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Robust tests\Smaller Training Size\GARCH model\"/>
    </mc:Choice>
  </mc:AlternateContent>
  <xr:revisionPtr revIDLastSave="0" documentId="13_ncr:1_{09CC9E67-9599-4C5E-A8CF-09BAB8C613D4}" xr6:coauthVersionLast="47" xr6:coauthVersionMax="47" xr10:uidLastSave="{00000000-0000-0000-0000-000000000000}"/>
  <bookViews>
    <workbookView xWindow="-108" yWindow="-108" windowWidth="23256" windowHeight="12576" activeTab="2" xr2:uid="{115F6942-DEF2-418F-9C70-1C49B3B982C3}"/>
  </bookViews>
  <sheets>
    <sheet name="S&amp;P 500" sheetId="2" r:id="rId1"/>
    <sheet name="NASDAQ" sheetId="7" r:id="rId2"/>
    <sheet name="DJIA" sheetId="8" r:id="rId3"/>
  </sheets>
  <definedNames>
    <definedName name="solver_adj" localSheetId="2" hidden="1">DJIA!$B$5:$B$9</definedName>
    <definedName name="solver_adj" localSheetId="1" hidden="1">NASDAQ!$B$5:$B$9</definedName>
    <definedName name="solver_adj" localSheetId="0" hidden="1">'S&amp;P 500'!$B$5:$B$9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1</definedName>
    <definedName name="solver_drv" localSheetId="1" hidden="1">1</definedName>
    <definedName name="solver_drv" localSheetId="0" hidden="1">1</definedName>
    <definedName name="solver_eng" localSheetId="2" hidden="1">1</definedName>
    <definedName name="solver_eng" localSheetId="1" hidden="1">1</definedName>
    <definedName name="solver_eng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2147483647</definedName>
    <definedName name="solver_itr" localSheetId="1" hidden="1">2147483647</definedName>
    <definedName name="solver_itr" localSheetId="0" hidden="1">2147483647</definedName>
    <definedName name="solver_lhs1" localSheetId="2" hidden="1">DJIA!$B$9</definedName>
    <definedName name="solver_lhs1" localSheetId="1" hidden="1">NASDAQ!$B$9</definedName>
    <definedName name="solver_lhs1" localSheetId="0" hidden="1">'S&amp;P 500'!$B$9</definedName>
    <definedName name="solver_lhs10" localSheetId="2" hidden="1">DJIA!$B$9</definedName>
    <definedName name="solver_lhs10" localSheetId="1" hidden="1">NASDAQ!$B$9</definedName>
    <definedName name="solver_lhs10" localSheetId="0" hidden="1">'S&amp;P 500'!$B$9</definedName>
    <definedName name="solver_lhs2" localSheetId="2" hidden="1">DJIA!$B$5</definedName>
    <definedName name="solver_lhs2" localSheetId="1" hidden="1">NASDAQ!$B$5</definedName>
    <definedName name="solver_lhs2" localSheetId="0" hidden="1">'S&amp;P 500'!$B$5</definedName>
    <definedName name="solver_lhs3" localSheetId="2" hidden="1">DJIA!$B$5</definedName>
    <definedName name="solver_lhs3" localSheetId="1" hidden="1">NASDAQ!$B$5</definedName>
    <definedName name="solver_lhs3" localSheetId="0" hidden="1">'S&amp;P 500'!$B$5</definedName>
    <definedName name="solver_lhs4" localSheetId="2" hidden="1">DJIA!$B$6</definedName>
    <definedName name="solver_lhs4" localSheetId="1" hidden="1">NASDAQ!$B$6</definedName>
    <definedName name="solver_lhs4" localSheetId="0" hidden="1">'S&amp;P 500'!$B$6</definedName>
    <definedName name="solver_lhs5" localSheetId="2" hidden="1">DJIA!$B$6</definedName>
    <definedName name="solver_lhs5" localSheetId="1" hidden="1">NASDAQ!$B$6</definedName>
    <definedName name="solver_lhs5" localSheetId="0" hidden="1">'S&amp;P 500'!$B$6</definedName>
    <definedName name="solver_lhs6" localSheetId="2" hidden="1">DJIA!$B$7</definedName>
    <definedName name="solver_lhs6" localSheetId="1" hidden="1">NASDAQ!$B$7</definedName>
    <definedName name="solver_lhs6" localSheetId="0" hidden="1">'S&amp;P 500'!$B$7</definedName>
    <definedName name="solver_lhs7" localSheetId="2" hidden="1">DJIA!$B$7</definedName>
    <definedName name="solver_lhs7" localSheetId="1" hidden="1">NASDAQ!$B$7</definedName>
    <definedName name="solver_lhs7" localSheetId="0" hidden="1">'S&amp;P 500'!$B$7</definedName>
    <definedName name="solver_lhs8" localSheetId="2" hidden="1">DJIA!$B$8</definedName>
    <definedName name="solver_lhs8" localSheetId="1" hidden="1">NASDAQ!$B$8</definedName>
    <definedName name="solver_lhs8" localSheetId="0" hidden="1">'S&amp;P 500'!$B$8</definedName>
    <definedName name="solver_lhs9" localSheetId="2" hidden="1">DJIA!$B$8</definedName>
    <definedName name="solver_lhs9" localSheetId="1" hidden="1">NASDAQ!$B$8</definedName>
    <definedName name="solver_lhs9" localSheetId="0" hidden="1">'S&amp;P 500'!$B$8</definedName>
    <definedName name="solver_mip" localSheetId="2" hidden="1">2147483647</definedName>
    <definedName name="solver_mip" localSheetId="1" hidden="1">2147483647</definedName>
    <definedName name="solver_mip" localSheetId="0" hidden="1">2147483647</definedName>
    <definedName name="solver_mni" localSheetId="2" hidden="1">30</definedName>
    <definedName name="solver_mni" localSheetId="1" hidden="1">30</definedName>
    <definedName name="solver_mni" localSheetId="0" hidden="1">30</definedName>
    <definedName name="solver_mrt" localSheetId="2" hidden="1">0.075</definedName>
    <definedName name="solver_mrt" localSheetId="1" hidden="1">0.075</definedName>
    <definedName name="solver_mrt" localSheetId="0" hidden="1">0.075</definedName>
    <definedName name="solver_msl" localSheetId="2" hidden="1">2</definedName>
    <definedName name="solver_msl" localSheetId="1" hidden="1">2</definedName>
    <definedName name="solver_msl" localSheetId="0" hidden="1">2</definedName>
    <definedName name="solver_neg" localSheetId="2" hidden="1">2</definedName>
    <definedName name="solver_neg" localSheetId="1" hidden="1">2</definedName>
    <definedName name="solver_neg" localSheetId="0" hidden="1">2</definedName>
    <definedName name="solver_nod" localSheetId="2" hidden="1">2147483647</definedName>
    <definedName name="solver_nod" localSheetId="1" hidden="1">2147483647</definedName>
    <definedName name="solver_nod" localSheetId="0" hidden="1">2147483647</definedName>
    <definedName name="solver_num" localSheetId="2" hidden="1">1</definedName>
    <definedName name="solver_num" localSheetId="1" hidden="1">1</definedName>
    <definedName name="solver_num" localSheetId="0" hidden="1">1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DJIA!#REF!</definedName>
    <definedName name="solver_opt" localSheetId="1" hidden="1">NASDAQ!#REF!</definedName>
    <definedName name="solver_opt" localSheetId="0" hidden="1">'S&amp;P 500'!#REF!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bv" localSheetId="2" hidden="1">1</definedName>
    <definedName name="solver_rbv" localSheetId="1" hidden="1">1</definedName>
    <definedName name="solver_rbv" localSheetId="0" hidden="1">1</definedName>
    <definedName name="solver_rel1" localSheetId="2" hidden="1">1</definedName>
    <definedName name="solver_rel1" localSheetId="1" hidden="1">1</definedName>
    <definedName name="solver_rel1" localSheetId="0" hidden="1">1</definedName>
    <definedName name="solver_rel10" localSheetId="2" hidden="1">1</definedName>
    <definedName name="solver_rel10" localSheetId="1" hidden="1">1</definedName>
    <definedName name="solver_rel10" localSheetId="0" hidden="1">1</definedName>
    <definedName name="solver_rel2" localSheetId="2" hidden="1">1</definedName>
    <definedName name="solver_rel2" localSheetId="1" hidden="1">1</definedName>
    <definedName name="solver_rel2" localSheetId="0" hidden="1">1</definedName>
    <definedName name="solver_rel3" localSheetId="2" hidden="1">3</definedName>
    <definedName name="solver_rel3" localSheetId="1" hidden="1">3</definedName>
    <definedName name="solver_rel3" localSheetId="0" hidden="1">3</definedName>
    <definedName name="solver_rel4" localSheetId="2" hidden="1">1</definedName>
    <definedName name="solver_rel4" localSheetId="1" hidden="1">1</definedName>
    <definedName name="solver_rel4" localSheetId="0" hidden="1">1</definedName>
    <definedName name="solver_rel5" localSheetId="2" hidden="1">3</definedName>
    <definedName name="solver_rel5" localSheetId="1" hidden="1">3</definedName>
    <definedName name="solver_rel5" localSheetId="0" hidden="1">3</definedName>
    <definedName name="solver_rel6" localSheetId="2" hidden="1">1</definedName>
    <definedName name="solver_rel6" localSheetId="1" hidden="1">1</definedName>
    <definedName name="solver_rel6" localSheetId="0" hidden="1">1</definedName>
    <definedName name="solver_rel7" localSheetId="2" hidden="1">3</definedName>
    <definedName name="solver_rel7" localSheetId="1" hidden="1">3</definedName>
    <definedName name="solver_rel7" localSheetId="0" hidden="1">3</definedName>
    <definedName name="solver_rel8" localSheetId="2" hidden="1">1</definedName>
    <definedName name="solver_rel8" localSheetId="1" hidden="1">1</definedName>
    <definedName name="solver_rel8" localSheetId="0" hidden="1">1</definedName>
    <definedName name="solver_rel9" localSheetId="2" hidden="1">3</definedName>
    <definedName name="solver_rel9" localSheetId="1" hidden="1">3</definedName>
    <definedName name="solver_rel9" localSheetId="0" hidden="1">3</definedName>
    <definedName name="solver_rhs1" localSheetId="2" hidden="1">1</definedName>
    <definedName name="solver_rhs1" localSheetId="1" hidden="1">1</definedName>
    <definedName name="solver_rhs1" localSheetId="0" hidden="1">1</definedName>
    <definedName name="solver_rhs10" localSheetId="2" hidden="1">1</definedName>
    <definedName name="solver_rhs10" localSheetId="1" hidden="1">1</definedName>
    <definedName name="solver_rhs10" localSheetId="0" hidden="1">1</definedName>
    <definedName name="solver_rhs2" localSheetId="2" hidden="1">0.001</definedName>
    <definedName name="solver_rhs2" localSheetId="1" hidden="1">0.001</definedName>
    <definedName name="solver_rhs2" localSheetId="0" hidden="1">0.001</definedName>
    <definedName name="solver_rhs3" localSheetId="2" hidden="1">-0.001</definedName>
    <definedName name="solver_rhs3" localSheetId="1" hidden="1">-0.001</definedName>
    <definedName name="solver_rhs3" localSheetId="0" hidden="1">-0.001</definedName>
    <definedName name="solver_rhs4" localSheetId="2" hidden="1">0.000073</definedName>
    <definedName name="solver_rhs4" localSheetId="1" hidden="1">0.000073</definedName>
    <definedName name="solver_rhs4" localSheetId="0" hidden="1">0.000073</definedName>
    <definedName name="solver_rhs5" localSheetId="2" hidden="1">0.000001</definedName>
    <definedName name="solver_rhs5" localSheetId="1" hidden="1">0.000001</definedName>
    <definedName name="solver_rhs5" localSheetId="0" hidden="1">0.000001</definedName>
    <definedName name="solver_rhs6" localSheetId="2" hidden="1">1</definedName>
    <definedName name="solver_rhs6" localSheetId="1" hidden="1">1</definedName>
    <definedName name="solver_rhs6" localSheetId="0" hidden="1">1</definedName>
    <definedName name="solver_rhs7" localSheetId="2" hidden="1">0</definedName>
    <definedName name="solver_rhs7" localSheetId="1" hidden="1">0</definedName>
    <definedName name="solver_rhs7" localSheetId="0" hidden="1">0</definedName>
    <definedName name="solver_rhs8" localSheetId="2" hidden="1">1</definedName>
    <definedName name="solver_rhs8" localSheetId="1" hidden="1">1</definedName>
    <definedName name="solver_rhs8" localSheetId="0" hidden="1">1</definedName>
    <definedName name="solver_rhs9" localSheetId="2" hidden="1">0</definedName>
    <definedName name="solver_rhs9" localSheetId="1" hidden="1">0</definedName>
    <definedName name="solver_rhs9" localSheetId="0" hidden="1">0</definedName>
    <definedName name="solver_rlx" localSheetId="2" hidden="1">2</definedName>
    <definedName name="solver_rlx" localSheetId="1" hidden="1">2</definedName>
    <definedName name="solver_rlx" localSheetId="0" hidden="1">2</definedName>
    <definedName name="solver_rsd" localSheetId="2" hidden="1">0</definedName>
    <definedName name="solver_rsd" localSheetId="1" hidden="1">0</definedName>
    <definedName name="solver_rsd" localSheetId="0" hidden="1">0</definedName>
    <definedName name="solver_scl" localSheetId="2" hidden="1">1</definedName>
    <definedName name="solver_scl" localSheetId="1" hidden="1">1</definedName>
    <definedName name="solver_scl" localSheetId="0" hidden="1">1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ssz" localSheetId="2" hidden="1">100</definedName>
    <definedName name="solver_ssz" localSheetId="1" hidden="1">100</definedName>
    <definedName name="solver_ssz" localSheetId="0" hidden="1">100</definedName>
    <definedName name="solver_tim" localSheetId="2" hidden="1">2147483647</definedName>
    <definedName name="solver_tim" localSheetId="1" hidden="1">2147483647</definedName>
    <definedName name="solver_tim" localSheetId="0" hidden="1">2147483647</definedName>
    <definedName name="solver_tol" localSheetId="2" hidden="1">0.01</definedName>
    <definedName name="solver_tol" localSheetId="1" hidden="1">0.01</definedName>
    <definedName name="solver_tol" localSheetId="0" hidden="1">0.01</definedName>
    <definedName name="solver_typ" localSheetId="2" hidden="1">1</definedName>
    <definedName name="solver_typ" localSheetId="1" hidden="1">1</definedName>
    <definedName name="solver_typ" localSheetId="0" hidden="1">1</definedName>
    <definedName name="solver_val" localSheetId="2" hidden="1">0</definedName>
    <definedName name="solver_val" localSheetId="1" hidden="1">0</definedName>
    <definedName name="solver_val" localSheetId="0" hidden="1">0</definedName>
    <definedName name="solver_ver" localSheetId="2" hidden="1">3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8" l="1"/>
  <c r="B9" i="7"/>
  <c r="B9" i="2"/>
  <c r="C5859" i="8" l="1"/>
  <c r="D5859" i="8" s="1"/>
  <c r="C5858" i="8"/>
  <c r="D5858" i="8" s="1"/>
  <c r="E5859" i="8" s="1"/>
  <c r="C5857" i="8"/>
  <c r="D5857" i="8" s="1"/>
  <c r="E5858" i="8" s="1"/>
  <c r="C5856" i="8"/>
  <c r="D5856" i="8" s="1"/>
  <c r="E5857" i="8" s="1"/>
  <c r="C5855" i="8"/>
  <c r="D5855" i="8" s="1"/>
  <c r="E5856" i="8" s="1"/>
  <c r="C5854" i="8"/>
  <c r="D5854" i="8" s="1"/>
  <c r="E5855" i="8" s="1"/>
  <c r="C5853" i="8"/>
  <c r="D5853" i="8" s="1"/>
  <c r="E5854" i="8" s="1"/>
  <c r="C5852" i="8"/>
  <c r="D5852" i="8" s="1"/>
  <c r="E5853" i="8" s="1"/>
  <c r="C5851" i="8"/>
  <c r="D5851" i="8" s="1"/>
  <c r="E5852" i="8" s="1"/>
  <c r="C5850" i="8"/>
  <c r="D5850" i="8" s="1"/>
  <c r="E5851" i="8" s="1"/>
  <c r="C5849" i="8"/>
  <c r="D5849" i="8" s="1"/>
  <c r="E5850" i="8" s="1"/>
  <c r="C5848" i="8"/>
  <c r="D5848" i="8" s="1"/>
  <c r="E5849" i="8" s="1"/>
  <c r="C5847" i="8"/>
  <c r="D5847" i="8" s="1"/>
  <c r="E5848" i="8" s="1"/>
  <c r="C5846" i="8"/>
  <c r="D5846" i="8" s="1"/>
  <c r="E5847" i="8" s="1"/>
  <c r="C5845" i="8"/>
  <c r="D5845" i="8" s="1"/>
  <c r="E5846" i="8" s="1"/>
  <c r="C5844" i="8"/>
  <c r="D5844" i="8" s="1"/>
  <c r="E5845" i="8" s="1"/>
  <c r="C5843" i="8"/>
  <c r="D5843" i="8" s="1"/>
  <c r="E5844" i="8" s="1"/>
  <c r="C5842" i="8"/>
  <c r="D5842" i="8" s="1"/>
  <c r="E5843" i="8" s="1"/>
  <c r="C5841" i="8"/>
  <c r="D5841" i="8" s="1"/>
  <c r="E5842" i="8" s="1"/>
  <c r="C5840" i="8"/>
  <c r="D5840" i="8" s="1"/>
  <c r="E5841" i="8" s="1"/>
  <c r="C5839" i="8"/>
  <c r="D5839" i="8" s="1"/>
  <c r="E5840" i="8" s="1"/>
  <c r="C5838" i="8"/>
  <c r="D5838" i="8" s="1"/>
  <c r="E5839" i="8" s="1"/>
  <c r="C5837" i="8"/>
  <c r="D5837" i="8" s="1"/>
  <c r="E5838" i="8" s="1"/>
  <c r="C5836" i="8"/>
  <c r="D5836" i="8" s="1"/>
  <c r="E5837" i="8" s="1"/>
  <c r="C5835" i="8"/>
  <c r="D5835" i="8" s="1"/>
  <c r="E5836" i="8" s="1"/>
  <c r="C5834" i="8"/>
  <c r="D5834" i="8" s="1"/>
  <c r="E5835" i="8" s="1"/>
  <c r="C5833" i="8"/>
  <c r="D5833" i="8" s="1"/>
  <c r="E5834" i="8" s="1"/>
  <c r="C5832" i="8"/>
  <c r="D5832" i="8" s="1"/>
  <c r="E5833" i="8" s="1"/>
  <c r="C5831" i="8"/>
  <c r="D5831" i="8" s="1"/>
  <c r="E5832" i="8" s="1"/>
  <c r="C5830" i="8"/>
  <c r="D5830" i="8" s="1"/>
  <c r="E5831" i="8" s="1"/>
  <c r="C5829" i="8"/>
  <c r="D5829" i="8" s="1"/>
  <c r="E5830" i="8" s="1"/>
  <c r="C5828" i="8"/>
  <c r="D5828" i="8" s="1"/>
  <c r="E5829" i="8" s="1"/>
  <c r="C5827" i="8"/>
  <c r="D5827" i="8" s="1"/>
  <c r="E5828" i="8" s="1"/>
  <c r="C5826" i="8"/>
  <c r="D5826" i="8" s="1"/>
  <c r="E5827" i="8" s="1"/>
  <c r="C5825" i="8"/>
  <c r="D5825" i="8" s="1"/>
  <c r="E5826" i="8" s="1"/>
  <c r="C5824" i="8"/>
  <c r="D5824" i="8" s="1"/>
  <c r="E5825" i="8" s="1"/>
  <c r="C5823" i="8"/>
  <c r="D5823" i="8" s="1"/>
  <c r="E5824" i="8" s="1"/>
  <c r="C5822" i="8"/>
  <c r="D5822" i="8" s="1"/>
  <c r="E5823" i="8" s="1"/>
  <c r="C5821" i="8"/>
  <c r="D5821" i="8" s="1"/>
  <c r="E5822" i="8" s="1"/>
  <c r="C5820" i="8"/>
  <c r="D5820" i="8" s="1"/>
  <c r="E5821" i="8" s="1"/>
  <c r="C5819" i="8"/>
  <c r="D5819" i="8" s="1"/>
  <c r="E5820" i="8" s="1"/>
  <c r="C5818" i="8"/>
  <c r="D5818" i="8" s="1"/>
  <c r="E5819" i="8" s="1"/>
  <c r="C5817" i="8"/>
  <c r="D5817" i="8" s="1"/>
  <c r="E5818" i="8" s="1"/>
  <c r="C5816" i="8"/>
  <c r="D5816" i="8" s="1"/>
  <c r="E5817" i="8" s="1"/>
  <c r="C5815" i="8"/>
  <c r="D5815" i="8" s="1"/>
  <c r="E5816" i="8" s="1"/>
  <c r="C5814" i="8"/>
  <c r="D5814" i="8" s="1"/>
  <c r="E5815" i="8" s="1"/>
  <c r="C5813" i="8"/>
  <c r="D5813" i="8" s="1"/>
  <c r="E5814" i="8" s="1"/>
  <c r="C5812" i="8"/>
  <c r="D5812" i="8" s="1"/>
  <c r="E5813" i="8" s="1"/>
  <c r="C5811" i="8"/>
  <c r="D5811" i="8" s="1"/>
  <c r="E5812" i="8" s="1"/>
  <c r="C5810" i="8"/>
  <c r="D5810" i="8" s="1"/>
  <c r="E5811" i="8" s="1"/>
  <c r="C5809" i="8"/>
  <c r="D5809" i="8" s="1"/>
  <c r="E5810" i="8" s="1"/>
  <c r="C5808" i="8"/>
  <c r="D5808" i="8" s="1"/>
  <c r="E5809" i="8" s="1"/>
  <c r="C5807" i="8"/>
  <c r="D5807" i="8" s="1"/>
  <c r="E5808" i="8" s="1"/>
  <c r="C5806" i="8"/>
  <c r="D5806" i="8" s="1"/>
  <c r="E5807" i="8" s="1"/>
  <c r="C5805" i="8"/>
  <c r="D5805" i="8" s="1"/>
  <c r="E5806" i="8" s="1"/>
  <c r="C5804" i="8"/>
  <c r="D5804" i="8" s="1"/>
  <c r="E5805" i="8" s="1"/>
  <c r="C5803" i="8"/>
  <c r="D5803" i="8" s="1"/>
  <c r="E5804" i="8" s="1"/>
  <c r="C5802" i="8"/>
  <c r="D5802" i="8" s="1"/>
  <c r="E5803" i="8" s="1"/>
  <c r="C5801" i="8"/>
  <c r="D5801" i="8" s="1"/>
  <c r="E5802" i="8" s="1"/>
  <c r="C5800" i="8"/>
  <c r="D5800" i="8" s="1"/>
  <c r="E5801" i="8" s="1"/>
  <c r="C5799" i="8"/>
  <c r="D5799" i="8" s="1"/>
  <c r="E5800" i="8" s="1"/>
  <c r="C5798" i="8"/>
  <c r="D5798" i="8" s="1"/>
  <c r="E5799" i="8" s="1"/>
  <c r="C5797" i="8"/>
  <c r="D5797" i="8" s="1"/>
  <c r="E5798" i="8" s="1"/>
  <c r="C5796" i="8"/>
  <c r="D5796" i="8" s="1"/>
  <c r="E5797" i="8" s="1"/>
  <c r="C5795" i="8"/>
  <c r="D5795" i="8" s="1"/>
  <c r="E5796" i="8" s="1"/>
  <c r="C5794" i="8"/>
  <c r="D5794" i="8" s="1"/>
  <c r="E5795" i="8" s="1"/>
  <c r="C5793" i="8"/>
  <c r="D5793" i="8" s="1"/>
  <c r="E5794" i="8" s="1"/>
  <c r="C5792" i="8"/>
  <c r="D5792" i="8" s="1"/>
  <c r="E5793" i="8" s="1"/>
  <c r="C5791" i="8"/>
  <c r="D5791" i="8" s="1"/>
  <c r="E5792" i="8" s="1"/>
  <c r="C5790" i="8"/>
  <c r="D5790" i="8" s="1"/>
  <c r="E5791" i="8" s="1"/>
  <c r="C5789" i="8"/>
  <c r="D5789" i="8" s="1"/>
  <c r="E5790" i="8" s="1"/>
  <c r="C5788" i="8"/>
  <c r="D5788" i="8" s="1"/>
  <c r="E5789" i="8" s="1"/>
  <c r="C5787" i="8"/>
  <c r="D5787" i="8" s="1"/>
  <c r="E5788" i="8" s="1"/>
  <c r="C5786" i="8"/>
  <c r="D5786" i="8" s="1"/>
  <c r="E5787" i="8" s="1"/>
  <c r="C5785" i="8"/>
  <c r="D5785" i="8" s="1"/>
  <c r="E5786" i="8" s="1"/>
  <c r="C5784" i="8"/>
  <c r="D5784" i="8" s="1"/>
  <c r="E5785" i="8" s="1"/>
  <c r="C5783" i="8"/>
  <c r="D5783" i="8" s="1"/>
  <c r="E5784" i="8" s="1"/>
  <c r="C5782" i="8"/>
  <c r="D5782" i="8" s="1"/>
  <c r="E5783" i="8" s="1"/>
  <c r="C5781" i="8"/>
  <c r="D5781" i="8" s="1"/>
  <c r="E5782" i="8" s="1"/>
  <c r="C5780" i="8"/>
  <c r="D5780" i="8" s="1"/>
  <c r="E5781" i="8" s="1"/>
  <c r="C5779" i="8"/>
  <c r="D5779" i="8" s="1"/>
  <c r="E5780" i="8" s="1"/>
  <c r="C5778" i="8"/>
  <c r="D5778" i="8" s="1"/>
  <c r="E5779" i="8" s="1"/>
  <c r="C5777" i="8"/>
  <c r="D5777" i="8" s="1"/>
  <c r="E5778" i="8" s="1"/>
  <c r="C5776" i="8"/>
  <c r="D5776" i="8" s="1"/>
  <c r="E5777" i="8" s="1"/>
  <c r="C5775" i="8"/>
  <c r="D5775" i="8" s="1"/>
  <c r="E5776" i="8" s="1"/>
  <c r="C5774" i="8"/>
  <c r="D5774" i="8" s="1"/>
  <c r="E5775" i="8" s="1"/>
  <c r="C5773" i="8"/>
  <c r="D5773" i="8" s="1"/>
  <c r="E5774" i="8" s="1"/>
  <c r="C5772" i="8"/>
  <c r="D5772" i="8" s="1"/>
  <c r="E5773" i="8" s="1"/>
  <c r="C5771" i="8"/>
  <c r="D5771" i="8" s="1"/>
  <c r="E5772" i="8" s="1"/>
  <c r="C5770" i="8"/>
  <c r="D5770" i="8" s="1"/>
  <c r="E5771" i="8" s="1"/>
  <c r="C5769" i="8"/>
  <c r="D5769" i="8" s="1"/>
  <c r="E5770" i="8" s="1"/>
  <c r="C5768" i="8"/>
  <c r="D5768" i="8" s="1"/>
  <c r="E5769" i="8" s="1"/>
  <c r="C5767" i="8"/>
  <c r="D5767" i="8" s="1"/>
  <c r="E5768" i="8" s="1"/>
  <c r="C5766" i="8"/>
  <c r="D5766" i="8" s="1"/>
  <c r="E5767" i="8" s="1"/>
  <c r="C5765" i="8"/>
  <c r="D5765" i="8" s="1"/>
  <c r="E5766" i="8" s="1"/>
  <c r="C5764" i="8"/>
  <c r="D5764" i="8" s="1"/>
  <c r="E5765" i="8" s="1"/>
  <c r="C5763" i="8"/>
  <c r="D5763" i="8" s="1"/>
  <c r="E5764" i="8" s="1"/>
  <c r="C5762" i="8"/>
  <c r="D5762" i="8" s="1"/>
  <c r="E5763" i="8" s="1"/>
  <c r="C5761" i="8"/>
  <c r="D5761" i="8" s="1"/>
  <c r="E5762" i="8" s="1"/>
  <c r="C5760" i="8"/>
  <c r="D5760" i="8" s="1"/>
  <c r="E5761" i="8" s="1"/>
  <c r="C5759" i="8"/>
  <c r="D5759" i="8" s="1"/>
  <c r="E5760" i="8" s="1"/>
  <c r="C5758" i="8"/>
  <c r="D5758" i="8" s="1"/>
  <c r="E5759" i="8" s="1"/>
  <c r="C5757" i="8"/>
  <c r="D5757" i="8" s="1"/>
  <c r="E5758" i="8" s="1"/>
  <c r="C5756" i="8"/>
  <c r="D5756" i="8" s="1"/>
  <c r="E5757" i="8" s="1"/>
  <c r="C5755" i="8"/>
  <c r="D5755" i="8" s="1"/>
  <c r="E5756" i="8" s="1"/>
  <c r="C5754" i="8"/>
  <c r="D5754" i="8" s="1"/>
  <c r="E5755" i="8" s="1"/>
  <c r="C5753" i="8"/>
  <c r="D5753" i="8" s="1"/>
  <c r="E5754" i="8" s="1"/>
  <c r="C5752" i="8"/>
  <c r="D5752" i="8" s="1"/>
  <c r="E5753" i="8" s="1"/>
  <c r="C5751" i="8"/>
  <c r="D5751" i="8" s="1"/>
  <c r="E5752" i="8" s="1"/>
  <c r="C5750" i="8"/>
  <c r="D5750" i="8" s="1"/>
  <c r="E5751" i="8" s="1"/>
  <c r="C5749" i="8"/>
  <c r="D5749" i="8" s="1"/>
  <c r="E5750" i="8" s="1"/>
  <c r="C5748" i="8"/>
  <c r="D5748" i="8" s="1"/>
  <c r="E5749" i="8" s="1"/>
  <c r="C5747" i="8"/>
  <c r="D5747" i="8" s="1"/>
  <c r="E5748" i="8" s="1"/>
  <c r="C5746" i="8"/>
  <c r="D5746" i="8" s="1"/>
  <c r="E5747" i="8" s="1"/>
  <c r="C5745" i="8"/>
  <c r="D5745" i="8" s="1"/>
  <c r="E5746" i="8" s="1"/>
  <c r="C5744" i="8"/>
  <c r="D5744" i="8" s="1"/>
  <c r="E5745" i="8" s="1"/>
  <c r="C5743" i="8"/>
  <c r="D5743" i="8" s="1"/>
  <c r="E5744" i="8" s="1"/>
  <c r="C5742" i="8"/>
  <c r="D5742" i="8" s="1"/>
  <c r="E5743" i="8" s="1"/>
  <c r="C5741" i="8"/>
  <c r="D5741" i="8" s="1"/>
  <c r="E5742" i="8" s="1"/>
  <c r="C5740" i="8"/>
  <c r="D5740" i="8" s="1"/>
  <c r="E5741" i="8" s="1"/>
  <c r="C5739" i="8"/>
  <c r="D5739" i="8" s="1"/>
  <c r="E5740" i="8" s="1"/>
  <c r="C5738" i="8"/>
  <c r="D5738" i="8" s="1"/>
  <c r="E5739" i="8" s="1"/>
  <c r="C5737" i="8"/>
  <c r="D5737" i="8" s="1"/>
  <c r="E5738" i="8" s="1"/>
  <c r="C5736" i="8"/>
  <c r="D5736" i="8" s="1"/>
  <c r="E5737" i="8" s="1"/>
  <c r="C5735" i="8"/>
  <c r="D5735" i="8" s="1"/>
  <c r="E5736" i="8" s="1"/>
  <c r="C5734" i="8"/>
  <c r="D5734" i="8" s="1"/>
  <c r="E5735" i="8" s="1"/>
  <c r="C5733" i="8"/>
  <c r="D5733" i="8" s="1"/>
  <c r="E5734" i="8" s="1"/>
  <c r="C5732" i="8"/>
  <c r="D5732" i="8" s="1"/>
  <c r="E5733" i="8" s="1"/>
  <c r="C5731" i="8"/>
  <c r="D5731" i="8" s="1"/>
  <c r="E5732" i="8" s="1"/>
  <c r="C5730" i="8"/>
  <c r="D5730" i="8" s="1"/>
  <c r="E5731" i="8" s="1"/>
  <c r="C5729" i="8"/>
  <c r="D5729" i="8" s="1"/>
  <c r="E5730" i="8" s="1"/>
  <c r="C5728" i="8"/>
  <c r="D5728" i="8" s="1"/>
  <c r="E5729" i="8" s="1"/>
  <c r="C5727" i="8"/>
  <c r="D5727" i="8" s="1"/>
  <c r="E5728" i="8" s="1"/>
  <c r="C5726" i="8"/>
  <c r="D5726" i="8" s="1"/>
  <c r="E5727" i="8" s="1"/>
  <c r="C5725" i="8"/>
  <c r="D5725" i="8" s="1"/>
  <c r="E5726" i="8" s="1"/>
  <c r="C5724" i="8"/>
  <c r="D5724" i="8" s="1"/>
  <c r="E5725" i="8" s="1"/>
  <c r="C5723" i="8"/>
  <c r="D5723" i="8" s="1"/>
  <c r="E5724" i="8" s="1"/>
  <c r="C5722" i="8"/>
  <c r="D5722" i="8" s="1"/>
  <c r="E5723" i="8" s="1"/>
  <c r="C5721" i="8"/>
  <c r="D5721" i="8" s="1"/>
  <c r="E5722" i="8" s="1"/>
  <c r="C5720" i="8"/>
  <c r="D5720" i="8" s="1"/>
  <c r="E5721" i="8" s="1"/>
  <c r="C5719" i="8"/>
  <c r="D5719" i="8" s="1"/>
  <c r="E5720" i="8" s="1"/>
  <c r="C5718" i="8"/>
  <c r="D5718" i="8" s="1"/>
  <c r="E5719" i="8" s="1"/>
  <c r="C5717" i="8"/>
  <c r="D5717" i="8" s="1"/>
  <c r="E5718" i="8" s="1"/>
  <c r="C5716" i="8"/>
  <c r="D5716" i="8" s="1"/>
  <c r="E5717" i="8" s="1"/>
  <c r="C5715" i="8"/>
  <c r="D5715" i="8" s="1"/>
  <c r="E5716" i="8" s="1"/>
  <c r="C5714" i="8"/>
  <c r="D5714" i="8" s="1"/>
  <c r="E5715" i="8" s="1"/>
  <c r="C5713" i="8"/>
  <c r="D5713" i="8" s="1"/>
  <c r="E5714" i="8" s="1"/>
  <c r="C5712" i="8"/>
  <c r="D5712" i="8" s="1"/>
  <c r="E5713" i="8" s="1"/>
  <c r="C5711" i="8"/>
  <c r="D5711" i="8" s="1"/>
  <c r="E5712" i="8" s="1"/>
  <c r="C5710" i="8"/>
  <c r="D5710" i="8" s="1"/>
  <c r="E5711" i="8" s="1"/>
  <c r="C5709" i="8"/>
  <c r="D5709" i="8" s="1"/>
  <c r="E5710" i="8" s="1"/>
  <c r="C5708" i="8"/>
  <c r="D5708" i="8" s="1"/>
  <c r="E5709" i="8" s="1"/>
  <c r="C5707" i="8"/>
  <c r="D5707" i="8" s="1"/>
  <c r="E5708" i="8" s="1"/>
  <c r="C5706" i="8"/>
  <c r="D5706" i="8" s="1"/>
  <c r="E5707" i="8" s="1"/>
  <c r="C5705" i="8"/>
  <c r="D5705" i="8" s="1"/>
  <c r="E5706" i="8" s="1"/>
  <c r="C5704" i="8"/>
  <c r="D5704" i="8" s="1"/>
  <c r="E5705" i="8" s="1"/>
  <c r="C5703" i="8"/>
  <c r="D5703" i="8" s="1"/>
  <c r="E5704" i="8" s="1"/>
  <c r="C5702" i="8"/>
  <c r="D5702" i="8" s="1"/>
  <c r="E5703" i="8" s="1"/>
  <c r="C5701" i="8"/>
  <c r="D5701" i="8" s="1"/>
  <c r="E5702" i="8" s="1"/>
  <c r="C5700" i="8"/>
  <c r="D5700" i="8" s="1"/>
  <c r="E5701" i="8" s="1"/>
  <c r="C5699" i="8"/>
  <c r="D5699" i="8" s="1"/>
  <c r="E5700" i="8" s="1"/>
  <c r="C5698" i="8"/>
  <c r="D5698" i="8" s="1"/>
  <c r="E5699" i="8" s="1"/>
  <c r="C5697" i="8"/>
  <c r="D5697" i="8" s="1"/>
  <c r="E5698" i="8" s="1"/>
  <c r="C5696" i="8"/>
  <c r="D5696" i="8" s="1"/>
  <c r="E5697" i="8" s="1"/>
  <c r="C5695" i="8"/>
  <c r="D5695" i="8" s="1"/>
  <c r="E5696" i="8" s="1"/>
  <c r="C5694" i="8"/>
  <c r="D5694" i="8" s="1"/>
  <c r="E5695" i="8" s="1"/>
  <c r="C5693" i="8"/>
  <c r="D5693" i="8" s="1"/>
  <c r="E5694" i="8" s="1"/>
  <c r="C5692" i="8"/>
  <c r="D5692" i="8" s="1"/>
  <c r="E5693" i="8" s="1"/>
  <c r="C5691" i="8"/>
  <c r="D5691" i="8" s="1"/>
  <c r="E5692" i="8" s="1"/>
  <c r="C5690" i="8"/>
  <c r="D5690" i="8" s="1"/>
  <c r="E5691" i="8" s="1"/>
  <c r="C5689" i="8"/>
  <c r="D5689" i="8" s="1"/>
  <c r="E5690" i="8" s="1"/>
  <c r="C5688" i="8"/>
  <c r="D5688" i="8" s="1"/>
  <c r="E5689" i="8" s="1"/>
  <c r="C5687" i="8"/>
  <c r="D5687" i="8" s="1"/>
  <c r="E5688" i="8" s="1"/>
  <c r="C5686" i="8"/>
  <c r="D5686" i="8" s="1"/>
  <c r="E5687" i="8" s="1"/>
  <c r="C5685" i="8"/>
  <c r="D5685" i="8" s="1"/>
  <c r="E5686" i="8" s="1"/>
  <c r="C5684" i="8"/>
  <c r="D5684" i="8" s="1"/>
  <c r="E5685" i="8" s="1"/>
  <c r="C5683" i="8"/>
  <c r="D5683" i="8" s="1"/>
  <c r="E5684" i="8" s="1"/>
  <c r="C5682" i="8"/>
  <c r="D5682" i="8" s="1"/>
  <c r="E5683" i="8" s="1"/>
  <c r="C5681" i="8"/>
  <c r="D5681" i="8" s="1"/>
  <c r="E5682" i="8" s="1"/>
  <c r="C5680" i="8"/>
  <c r="D5680" i="8" s="1"/>
  <c r="E5681" i="8" s="1"/>
  <c r="C5679" i="8"/>
  <c r="D5679" i="8" s="1"/>
  <c r="E5680" i="8" s="1"/>
  <c r="C5678" i="8"/>
  <c r="D5678" i="8" s="1"/>
  <c r="E5679" i="8" s="1"/>
  <c r="C5677" i="8"/>
  <c r="D5677" i="8" s="1"/>
  <c r="E5678" i="8" s="1"/>
  <c r="C5676" i="8"/>
  <c r="D5676" i="8" s="1"/>
  <c r="E5677" i="8" s="1"/>
  <c r="C5675" i="8"/>
  <c r="D5675" i="8" s="1"/>
  <c r="E5676" i="8" s="1"/>
  <c r="C5674" i="8"/>
  <c r="D5674" i="8" s="1"/>
  <c r="E5675" i="8" s="1"/>
  <c r="C5673" i="8"/>
  <c r="D5673" i="8" s="1"/>
  <c r="E5674" i="8" s="1"/>
  <c r="C5672" i="8"/>
  <c r="D5672" i="8" s="1"/>
  <c r="E5673" i="8" s="1"/>
  <c r="C5671" i="8"/>
  <c r="D5671" i="8" s="1"/>
  <c r="E5672" i="8" s="1"/>
  <c r="C5670" i="8"/>
  <c r="D5670" i="8" s="1"/>
  <c r="E5671" i="8" s="1"/>
  <c r="C5669" i="8"/>
  <c r="D5669" i="8" s="1"/>
  <c r="E5670" i="8" s="1"/>
  <c r="C5668" i="8"/>
  <c r="D5668" i="8" s="1"/>
  <c r="E5669" i="8" s="1"/>
  <c r="C5667" i="8"/>
  <c r="D5667" i="8" s="1"/>
  <c r="E5668" i="8" s="1"/>
  <c r="C5666" i="8"/>
  <c r="D5666" i="8" s="1"/>
  <c r="E5667" i="8" s="1"/>
  <c r="C5665" i="8"/>
  <c r="D5665" i="8" s="1"/>
  <c r="E5666" i="8" s="1"/>
  <c r="C5664" i="8"/>
  <c r="D5664" i="8" s="1"/>
  <c r="E5665" i="8" s="1"/>
  <c r="C5663" i="8"/>
  <c r="D5663" i="8" s="1"/>
  <c r="E5664" i="8" s="1"/>
  <c r="C5662" i="8"/>
  <c r="D5662" i="8" s="1"/>
  <c r="E5663" i="8" s="1"/>
  <c r="C5661" i="8"/>
  <c r="D5661" i="8" s="1"/>
  <c r="E5662" i="8" s="1"/>
  <c r="C5660" i="8"/>
  <c r="D5660" i="8" s="1"/>
  <c r="E5661" i="8" s="1"/>
  <c r="C5659" i="8"/>
  <c r="D5659" i="8" s="1"/>
  <c r="E5660" i="8" s="1"/>
  <c r="C5658" i="8"/>
  <c r="D5658" i="8" s="1"/>
  <c r="E5659" i="8" s="1"/>
  <c r="C5657" i="8"/>
  <c r="D5657" i="8" s="1"/>
  <c r="E5658" i="8" s="1"/>
  <c r="C5656" i="8"/>
  <c r="D5656" i="8" s="1"/>
  <c r="E5657" i="8" s="1"/>
  <c r="C5655" i="8"/>
  <c r="D5655" i="8" s="1"/>
  <c r="E5656" i="8" s="1"/>
  <c r="C5654" i="8"/>
  <c r="D5654" i="8" s="1"/>
  <c r="E5655" i="8" s="1"/>
  <c r="C5653" i="8"/>
  <c r="D5653" i="8" s="1"/>
  <c r="E5654" i="8" s="1"/>
  <c r="C5652" i="8"/>
  <c r="D5652" i="8" s="1"/>
  <c r="E5653" i="8" s="1"/>
  <c r="C5651" i="8"/>
  <c r="D5651" i="8" s="1"/>
  <c r="E5652" i="8" s="1"/>
  <c r="C5650" i="8"/>
  <c r="D5650" i="8" s="1"/>
  <c r="E5651" i="8" s="1"/>
  <c r="C5649" i="8"/>
  <c r="D5649" i="8" s="1"/>
  <c r="E5650" i="8" s="1"/>
  <c r="C5648" i="8"/>
  <c r="D5648" i="8" s="1"/>
  <c r="E5649" i="8" s="1"/>
  <c r="C5647" i="8"/>
  <c r="D5647" i="8" s="1"/>
  <c r="E5648" i="8" s="1"/>
  <c r="C5646" i="8"/>
  <c r="D5646" i="8" s="1"/>
  <c r="E5647" i="8" s="1"/>
  <c r="C5645" i="8"/>
  <c r="D5645" i="8" s="1"/>
  <c r="E5646" i="8" s="1"/>
  <c r="C5644" i="8"/>
  <c r="D5644" i="8" s="1"/>
  <c r="E5645" i="8" s="1"/>
  <c r="C5643" i="8"/>
  <c r="D5643" i="8" s="1"/>
  <c r="E5644" i="8" s="1"/>
  <c r="C5642" i="8"/>
  <c r="D5642" i="8" s="1"/>
  <c r="E5643" i="8" s="1"/>
  <c r="C5641" i="8"/>
  <c r="D5641" i="8" s="1"/>
  <c r="E5642" i="8" s="1"/>
  <c r="C5640" i="8"/>
  <c r="D5640" i="8" s="1"/>
  <c r="E5641" i="8" s="1"/>
  <c r="C5639" i="8"/>
  <c r="D5639" i="8" s="1"/>
  <c r="E5640" i="8" s="1"/>
  <c r="C5638" i="8"/>
  <c r="D5638" i="8" s="1"/>
  <c r="E5639" i="8" s="1"/>
  <c r="C5637" i="8"/>
  <c r="D5637" i="8" s="1"/>
  <c r="E5638" i="8" s="1"/>
  <c r="C5636" i="8"/>
  <c r="D5636" i="8" s="1"/>
  <c r="E5637" i="8" s="1"/>
  <c r="C5635" i="8"/>
  <c r="D5635" i="8" s="1"/>
  <c r="E5636" i="8" s="1"/>
  <c r="C5634" i="8"/>
  <c r="D5634" i="8" s="1"/>
  <c r="E5635" i="8" s="1"/>
  <c r="C5633" i="8"/>
  <c r="D5633" i="8" s="1"/>
  <c r="E5634" i="8" s="1"/>
  <c r="C5632" i="8"/>
  <c r="D5632" i="8" s="1"/>
  <c r="E5633" i="8" s="1"/>
  <c r="C5631" i="8"/>
  <c r="D5631" i="8" s="1"/>
  <c r="E5632" i="8" s="1"/>
  <c r="C5630" i="8"/>
  <c r="D5630" i="8" s="1"/>
  <c r="E5631" i="8" s="1"/>
  <c r="C5629" i="8"/>
  <c r="D5629" i="8" s="1"/>
  <c r="E5630" i="8" s="1"/>
  <c r="C5628" i="8"/>
  <c r="D5628" i="8" s="1"/>
  <c r="E5629" i="8" s="1"/>
  <c r="C5627" i="8"/>
  <c r="D5627" i="8" s="1"/>
  <c r="E5628" i="8" s="1"/>
  <c r="C5626" i="8"/>
  <c r="D5626" i="8" s="1"/>
  <c r="E5627" i="8" s="1"/>
  <c r="C5625" i="8"/>
  <c r="D5625" i="8" s="1"/>
  <c r="E5626" i="8" s="1"/>
  <c r="C5624" i="8"/>
  <c r="D5624" i="8" s="1"/>
  <c r="E5625" i="8" s="1"/>
  <c r="C5623" i="8"/>
  <c r="D5623" i="8" s="1"/>
  <c r="E5624" i="8" s="1"/>
  <c r="C5622" i="8"/>
  <c r="D5622" i="8" s="1"/>
  <c r="E5623" i="8" s="1"/>
  <c r="C5621" i="8"/>
  <c r="D5621" i="8" s="1"/>
  <c r="E5622" i="8" s="1"/>
  <c r="C5620" i="8"/>
  <c r="D5620" i="8" s="1"/>
  <c r="E5621" i="8" s="1"/>
  <c r="C5619" i="8"/>
  <c r="D5619" i="8" s="1"/>
  <c r="E5620" i="8" s="1"/>
  <c r="C5618" i="8"/>
  <c r="D5618" i="8" s="1"/>
  <c r="E5619" i="8" s="1"/>
  <c r="C5617" i="8"/>
  <c r="D5617" i="8" s="1"/>
  <c r="E5618" i="8" s="1"/>
  <c r="C5616" i="8"/>
  <c r="D5616" i="8" s="1"/>
  <c r="E5617" i="8" s="1"/>
  <c r="C5615" i="8"/>
  <c r="D5615" i="8" s="1"/>
  <c r="E5616" i="8" s="1"/>
  <c r="C5614" i="8"/>
  <c r="D5614" i="8" s="1"/>
  <c r="E5615" i="8" s="1"/>
  <c r="C5613" i="8"/>
  <c r="D5613" i="8" s="1"/>
  <c r="E5614" i="8" s="1"/>
  <c r="C5612" i="8"/>
  <c r="D5612" i="8" s="1"/>
  <c r="E5613" i="8" s="1"/>
  <c r="C5611" i="8"/>
  <c r="D5611" i="8" s="1"/>
  <c r="E5612" i="8" s="1"/>
  <c r="C5610" i="8"/>
  <c r="D5610" i="8" s="1"/>
  <c r="E5611" i="8" s="1"/>
  <c r="C5609" i="8"/>
  <c r="D5609" i="8" s="1"/>
  <c r="E5610" i="8" s="1"/>
  <c r="C5608" i="8"/>
  <c r="D5608" i="8" s="1"/>
  <c r="E5609" i="8" s="1"/>
  <c r="C5607" i="8"/>
  <c r="D5607" i="8" s="1"/>
  <c r="E5608" i="8" s="1"/>
  <c r="C5606" i="8"/>
  <c r="D5606" i="8" s="1"/>
  <c r="E5607" i="8" s="1"/>
  <c r="C5605" i="8"/>
  <c r="D5605" i="8" s="1"/>
  <c r="E5606" i="8" s="1"/>
  <c r="C5604" i="8"/>
  <c r="D5604" i="8" s="1"/>
  <c r="E5605" i="8" s="1"/>
  <c r="C5603" i="8"/>
  <c r="D5603" i="8" s="1"/>
  <c r="E5604" i="8" s="1"/>
  <c r="C5602" i="8"/>
  <c r="D5602" i="8" s="1"/>
  <c r="E5603" i="8" s="1"/>
  <c r="C5601" i="8"/>
  <c r="D5601" i="8" s="1"/>
  <c r="E5602" i="8" s="1"/>
  <c r="C5600" i="8"/>
  <c r="D5600" i="8" s="1"/>
  <c r="E5601" i="8" s="1"/>
  <c r="C5599" i="8"/>
  <c r="D5599" i="8" s="1"/>
  <c r="E5600" i="8" s="1"/>
  <c r="C5598" i="8"/>
  <c r="D5598" i="8" s="1"/>
  <c r="E5599" i="8" s="1"/>
  <c r="C5597" i="8"/>
  <c r="D5597" i="8" s="1"/>
  <c r="E5598" i="8" s="1"/>
  <c r="C5596" i="8"/>
  <c r="D5596" i="8" s="1"/>
  <c r="E5597" i="8" s="1"/>
  <c r="C5595" i="8"/>
  <c r="D5595" i="8" s="1"/>
  <c r="E5596" i="8" s="1"/>
  <c r="C5594" i="8"/>
  <c r="D5594" i="8" s="1"/>
  <c r="E5595" i="8" s="1"/>
  <c r="C5593" i="8"/>
  <c r="D5593" i="8" s="1"/>
  <c r="E5594" i="8" s="1"/>
  <c r="C5592" i="8"/>
  <c r="D5592" i="8" s="1"/>
  <c r="E5593" i="8" s="1"/>
  <c r="C5591" i="8"/>
  <c r="D5591" i="8" s="1"/>
  <c r="E5592" i="8" s="1"/>
  <c r="C5590" i="8"/>
  <c r="D5590" i="8" s="1"/>
  <c r="E5591" i="8" s="1"/>
  <c r="C5589" i="8"/>
  <c r="D5589" i="8" s="1"/>
  <c r="E5590" i="8" s="1"/>
  <c r="C5588" i="8"/>
  <c r="D5588" i="8" s="1"/>
  <c r="E5589" i="8" s="1"/>
  <c r="C5587" i="8"/>
  <c r="D5587" i="8" s="1"/>
  <c r="E5588" i="8" s="1"/>
  <c r="C5586" i="8"/>
  <c r="D5586" i="8" s="1"/>
  <c r="E5587" i="8" s="1"/>
  <c r="C5585" i="8"/>
  <c r="D5585" i="8" s="1"/>
  <c r="E5586" i="8" s="1"/>
  <c r="C5584" i="8"/>
  <c r="D5584" i="8" s="1"/>
  <c r="E5585" i="8" s="1"/>
  <c r="C5583" i="8"/>
  <c r="D5583" i="8" s="1"/>
  <c r="E5584" i="8" s="1"/>
  <c r="C5582" i="8"/>
  <c r="D5582" i="8" s="1"/>
  <c r="E5583" i="8" s="1"/>
  <c r="C5581" i="8"/>
  <c r="D5581" i="8" s="1"/>
  <c r="E5582" i="8" s="1"/>
  <c r="C5580" i="8"/>
  <c r="D5580" i="8" s="1"/>
  <c r="E5581" i="8" s="1"/>
  <c r="C5579" i="8"/>
  <c r="D5579" i="8" s="1"/>
  <c r="E5580" i="8" s="1"/>
  <c r="C5578" i="8"/>
  <c r="D5578" i="8" s="1"/>
  <c r="E5579" i="8" s="1"/>
  <c r="C5577" i="8"/>
  <c r="D5577" i="8" s="1"/>
  <c r="E5578" i="8" s="1"/>
  <c r="C5576" i="8"/>
  <c r="D5576" i="8" s="1"/>
  <c r="E5577" i="8" s="1"/>
  <c r="C5575" i="8"/>
  <c r="D5575" i="8" s="1"/>
  <c r="E5576" i="8" s="1"/>
  <c r="C5574" i="8"/>
  <c r="D5574" i="8" s="1"/>
  <c r="E5575" i="8" s="1"/>
  <c r="C5573" i="8"/>
  <c r="D5573" i="8" s="1"/>
  <c r="E5574" i="8" s="1"/>
  <c r="C5572" i="8"/>
  <c r="D5572" i="8" s="1"/>
  <c r="E5573" i="8" s="1"/>
  <c r="C5571" i="8"/>
  <c r="D5571" i="8" s="1"/>
  <c r="E5572" i="8" s="1"/>
  <c r="C5570" i="8"/>
  <c r="D5570" i="8" s="1"/>
  <c r="E5571" i="8" s="1"/>
  <c r="C5569" i="8"/>
  <c r="D5569" i="8" s="1"/>
  <c r="E5570" i="8" s="1"/>
  <c r="C5568" i="8"/>
  <c r="D5568" i="8" s="1"/>
  <c r="E5569" i="8" s="1"/>
  <c r="C5567" i="8"/>
  <c r="D5567" i="8" s="1"/>
  <c r="E5568" i="8" s="1"/>
  <c r="C5566" i="8"/>
  <c r="D5566" i="8" s="1"/>
  <c r="E5567" i="8" s="1"/>
  <c r="C5565" i="8"/>
  <c r="D5565" i="8" s="1"/>
  <c r="E5566" i="8" s="1"/>
  <c r="C5564" i="8"/>
  <c r="D5564" i="8" s="1"/>
  <c r="E5565" i="8" s="1"/>
  <c r="C5563" i="8"/>
  <c r="D5563" i="8" s="1"/>
  <c r="E5564" i="8" s="1"/>
  <c r="C5562" i="8"/>
  <c r="D5562" i="8" s="1"/>
  <c r="E5563" i="8" s="1"/>
  <c r="C5561" i="8"/>
  <c r="D5561" i="8" s="1"/>
  <c r="E5562" i="8" s="1"/>
  <c r="C5560" i="8"/>
  <c r="D5560" i="8" s="1"/>
  <c r="E5561" i="8" s="1"/>
  <c r="C5559" i="8"/>
  <c r="D5559" i="8" s="1"/>
  <c r="E5560" i="8" s="1"/>
  <c r="C5558" i="8"/>
  <c r="D5558" i="8" s="1"/>
  <c r="E5559" i="8" s="1"/>
  <c r="C5557" i="8"/>
  <c r="D5557" i="8" s="1"/>
  <c r="E5558" i="8" s="1"/>
  <c r="C5556" i="8"/>
  <c r="D5556" i="8" s="1"/>
  <c r="E5557" i="8" s="1"/>
  <c r="C5555" i="8"/>
  <c r="D5555" i="8" s="1"/>
  <c r="E5556" i="8" s="1"/>
  <c r="C5554" i="8"/>
  <c r="D5554" i="8" s="1"/>
  <c r="E5555" i="8" s="1"/>
  <c r="C5553" i="8"/>
  <c r="D5553" i="8" s="1"/>
  <c r="E5554" i="8" s="1"/>
  <c r="C5552" i="8"/>
  <c r="D5552" i="8" s="1"/>
  <c r="E5553" i="8" s="1"/>
  <c r="C5551" i="8"/>
  <c r="D5551" i="8" s="1"/>
  <c r="E5552" i="8" s="1"/>
  <c r="C5550" i="8"/>
  <c r="D5550" i="8" s="1"/>
  <c r="E5551" i="8" s="1"/>
  <c r="C5549" i="8"/>
  <c r="D5549" i="8" s="1"/>
  <c r="E5550" i="8" s="1"/>
  <c r="C5548" i="8"/>
  <c r="D5548" i="8" s="1"/>
  <c r="E5549" i="8" s="1"/>
  <c r="C5547" i="8"/>
  <c r="D5547" i="8" s="1"/>
  <c r="E5548" i="8" s="1"/>
  <c r="C5546" i="8"/>
  <c r="D5546" i="8" s="1"/>
  <c r="E5547" i="8" s="1"/>
  <c r="C5545" i="8"/>
  <c r="D5545" i="8" s="1"/>
  <c r="E5546" i="8" s="1"/>
  <c r="C5544" i="8"/>
  <c r="D5544" i="8" s="1"/>
  <c r="E5545" i="8" s="1"/>
  <c r="C5543" i="8"/>
  <c r="D5543" i="8" s="1"/>
  <c r="E5544" i="8" s="1"/>
  <c r="C5542" i="8"/>
  <c r="D5542" i="8" s="1"/>
  <c r="E5543" i="8" s="1"/>
  <c r="C5541" i="8"/>
  <c r="D5541" i="8" s="1"/>
  <c r="E5542" i="8" s="1"/>
  <c r="C5540" i="8"/>
  <c r="D5540" i="8" s="1"/>
  <c r="E5541" i="8" s="1"/>
  <c r="C5539" i="8"/>
  <c r="D5539" i="8" s="1"/>
  <c r="E5540" i="8" s="1"/>
  <c r="C5538" i="8"/>
  <c r="D5538" i="8" s="1"/>
  <c r="E5539" i="8" s="1"/>
  <c r="C5537" i="8"/>
  <c r="D5537" i="8" s="1"/>
  <c r="E5538" i="8" s="1"/>
  <c r="C5536" i="8"/>
  <c r="D5536" i="8" s="1"/>
  <c r="E5537" i="8" s="1"/>
  <c r="C5535" i="8"/>
  <c r="D5535" i="8" s="1"/>
  <c r="E5536" i="8" s="1"/>
  <c r="C5534" i="8"/>
  <c r="D5534" i="8" s="1"/>
  <c r="E5535" i="8" s="1"/>
  <c r="C5533" i="8"/>
  <c r="D5533" i="8" s="1"/>
  <c r="E5534" i="8" s="1"/>
  <c r="C5532" i="8"/>
  <c r="D5532" i="8" s="1"/>
  <c r="E5533" i="8" s="1"/>
  <c r="C5531" i="8"/>
  <c r="D5531" i="8" s="1"/>
  <c r="E5532" i="8" s="1"/>
  <c r="C5530" i="8"/>
  <c r="D5530" i="8" s="1"/>
  <c r="E5531" i="8" s="1"/>
  <c r="C5529" i="8"/>
  <c r="D5529" i="8" s="1"/>
  <c r="E5530" i="8" s="1"/>
  <c r="C5528" i="8"/>
  <c r="D5528" i="8" s="1"/>
  <c r="E5529" i="8" s="1"/>
  <c r="C5527" i="8"/>
  <c r="D5527" i="8" s="1"/>
  <c r="E5528" i="8" s="1"/>
  <c r="C5526" i="8"/>
  <c r="D5526" i="8" s="1"/>
  <c r="E5527" i="8" s="1"/>
  <c r="C5525" i="8"/>
  <c r="D5525" i="8" s="1"/>
  <c r="E5526" i="8" s="1"/>
  <c r="C5524" i="8"/>
  <c r="D5524" i="8" s="1"/>
  <c r="E5525" i="8" s="1"/>
  <c r="C5523" i="8"/>
  <c r="D5523" i="8" s="1"/>
  <c r="E5524" i="8" s="1"/>
  <c r="C5522" i="8"/>
  <c r="D5522" i="8" s="1"/>
  <c r="E5523" i="8" s="1"/>
  <c r="C5521" i="8"/>
  <c r="D5521" i="8" s="1"/>
  <c r="E5522" i="8" s="1"/>
  <c r="C5520" i="8"/>
  <c r="D5520" i="8" s="1"/>
  <c r="E5521" i="8" s="1"/>
  <c r="C5519" i="8"/>
  <c r="D5519" i="8" s="1"/>
  <c r="E5520" i="8" s="1"/>
  <c r="C5518" i="8"/>
  <c r="D5518" i="8" s="1"/>
  <c r="E5519" i="8" s="1"/>
  <c r="C5517" i="8"/>
  <c r="D5517" i="8" s="1"/>
  <c r="E5518" i="8" s="1"/>
  <c r="C5516" i="8"/>
  <c r="D5516" i="8" s="1"/>
  <c r="E5517" i="8" s="1"/>
  <c r="C5515" i="8"/>
  <c r="D5515" i="8" s="1"/>
  <c r="E5516" i="8" s="1"/>
  <c r="C5514" i="8"/>
  <c r="D5514" i="8" s="1"/>
  <c r="E5515" i="8" s="1"/>
  <c r="C5513" i="8"/>
  <c r="D5513" i="8" s="1"/>
  <c r="E5514" i="8" s="1"/>
  <c r="C5512" i="8"/>
  <c r="D5512" i="8" s="1"/>
  <c r="E5513" i="8" s="1"/>
  <c r="C5511" i="8"/>
  <c r="D5511" i="8" s="1"/>
  <c r="E5512" i="8" s="1"/>
  <c r="C5510" i="8"/>
  <c r="D5510" i="8" s="1"/>
  <c r="E5511" i="8" s="1"/>
  <c r="C5509" i="8"/>
  <c r="D5509" i="8" s="1"/>
  <c r="E5510" i="8" s="1"/>
  <c r="C5508" i="8"/>
  <c r="D5508" i="8" s="1"/>
  <c r="E5509" i="8" s="1"/>
  <c r="C5507" i="8"/>
  <c r="D5507" i="8" s="1"/>
  <c r="E5508" i="8" s="1"/>
  <c r="C5506" i="8"/>
  <c r="D5506" i="8" s="1"/>
  <c r="E5507" i="8" s="1"/>
  <c r="C5505" i="8"/>
  <c r="D5505" i="8" s="1"/>
  <c r="E5506" i="8" s="1"/>
  <c r="C5504" i="8"/>
  <c r="D5504" i="8" s="1"/>
  <c r="E5505" i="8" s="1"/>
  <c r="C5503" i="8"/>
  <c r="D5503" i="8" s="1"/>
  <c r="E5504" i="8" s="1"/>
  <c r="C5502" i="8"/>
  <c r="D5502" i="8" s="1"/>
  <c r="E5503" i="8" s="1"/>
  <c r="C5501" i="8"/>
  <c r="D5501" i="8" s="1"/>
  <c r="E5502" i="8" s="1"/>
  <c r="C5500" i="8"/>
  <c r="D5500" i="8" s="1"/>
  <c r="E5501" i="8" s="1"/>
  <c r="C5499" i="8"/>
  <c r="D5499" i="8" s="1"/>
  <c r="E5500" i="8" s="1"/>
  <c r="C5498" i="8"/>
  <c r="D5498" i="8" s="1"/>
  <c r="E5499" i="8" s="1"/>
  <c r="C5497" i="8"/>
  <c r="D5497" i="8" s="1"/>
  <c r="E5498" i="8" s="1"/>
  <c r="C5496" i="8"/>
  <c r="D5496" i="8" s="1"/>
  <c r="E5497" i="8" s="1"/>
  <c r="C5495" i="8"/>
  <c r="D5495" i="8" s="1"/>
  <c r="E5496" i="8" s="1"/>
  <c r="C5494" i="8"/>
  <c r="D5494" i="8" s="1"/>
  <c r="E5495" i="8" s="1"/>
  <c r="C5493" i="8"/>
  <c r="D5493" i="8" s="1"/>
  <c r="E5494" i="8" s="1"/>
  <c r="C5492" i="8"/>
  <c r="D5492" i="8" s="1"/>
  <c r="E5493" i="8" s="1"/>
  <c r="C5491" i="8"/>
  <c r="D5491" i="8" s="1"/>
  <c r="E5492" i="8" s="1"/>
  <c r="C5490" i="8"/>
  <c r="D5490" i="8" s="1"/>
  <c r="E5491" i="8" s="1"/>
  <c r="C5489" i="8"/>
  <c r="D5489" i="8" s="1"/>
  <c r="E5490" i="8" s="1"/>
  <c r="C5488" i="8"/>
  <c r="D5488" i="8" s="1"/>
  <c r="E5489" i="8" s="1"/>
  <c r="C5487" i="8"/>
  <c r="D5487" i="8" s="1"/>
  <c r="E5488" i="8" s="1"/>
  <c r="C5486" i="8"/>
  <c r="D5486" i="8" s="1"/>
  <c r="E5487" i="8" s="1"/>
  <c r="C5485" i="8"/>
  <c r="D5485" i="8" s="1"/>
  <c r="E5486" i="8" s="1"/>
  <c r="C5484" i="8"/>
  <c r="D5484" i="8" s="1"/>
  <c r="E5485" i="8" s="1"/>
  <c r="C5483" i="8"/>
  <c r="D5483" i="8" s="1"/>
  <c r="E5484" i="8" s="1"/>
  <c r="C5482" i="8"/>
  <c r="D5482" i="8" s="1"/>
  <c r="E5483" i="8" s="1"/>
  <c r="C5481" i="8"/>
  <c r="D5481" i="8" s="1"/>
  <c r="E5482" i="8" s="1"/>
  <c r="C5480" i="8"/>
  <c r="D5480" i="8" s="1"/>
  <c r="E5481" i="8" s="1"/>
  <c r="C5479" i="8"/>
  <c r="D5479" i="8" s="1"/>
  <c r="E5480" i="8" s="1"/>
  <c r="C5478" i="8"/>
  <c r="D5478" i="8" s="1"/>
  <c r="E5479" i="8" s="1"/>
  <c r="C5477" i="8"/>
  <c r="D5477" i="8" s="1"/>
  <c r="E5478" i="8" s="1"/>
  <c r="C5476" i="8"/>
  <c r="D5476" i="8" s="1"/>
  <c r="E5477" i="8" s="1"/>
  <c r="C5475" i="8"/>
  <c r="D5475" i="8" s="1"/>
  <c r="E5476" i="8" s="1"/>
  <c r="C5474" i="8"/>
  <c r="D5474" i="8" s="1"/>
  <c r="E5475" i="8" s="1"/>
  <c r="C5473" i="8"/>
  <c r="D5473" i="8" s="1"/>
  <c r="E5474" i="8" s="1"/>
  <c r="C5472" i="8"/>
  <c r="D5472" i="8" s="1"/>
  <c r="E5473" i="8" s="1"/>
  <c r="C5471" i="8"/>
  <c r="D5471" i="8" s="1"/>
  <c r="E5472" i="8" s="1"/>
  <c r="C5470" i="8"/>
  <c r="D5470" i="8" s="1"/>
  <c r="E5471" i="8" s="1"/>
  <c r="C5469" i="8"/>
  <c r="D5469" i="8" s="1"/>
  <c r="E5470" i="8" s="1"/>
  <c r="C5468" i="8"/>
  <c r="D5468" i="8" s="1"/>
  <c r="E5469" i="8" s="1"/>
  <c r="C5467" i="8"/>
  <c r="D5467" i="8" s="1"/>
  <c r="E5468" i="8" s="1"/>
  <c r="C5466" i="8"/>
  <c r="D5466" i="8" s="1"/>
  <c r="E5467" i="8" s="1"/>
  <c r="C5465" i="8"/>
  <c r="D5465" i="8" s="1"/>
  <c r="E5466" i="8" s="1"/>
  <c r="C5464" i="8"/>
  <c r="D5464" i="8" s="1"/>
  <c r="E5465" i="8" s="1"/>
  <c r="C5463" i="8"/>
  <c r="D5463" i="8" s="1"/>
  <c r="E5464" i="8" s="1"/>
  <c r="C5462" i="8"/>
  <c r="D5462" i="8" s="1"/>
  <c r="E5463" i="8" s="1"/>
  <c r="C5461" i="8"/>
  <c r="D5461" i="8" s="1"/>
  <c r="E5462" i="8" s="1"/>
  <c r="C5460" i="8"/>
  <c r="D5460" i="8" s="1"/>
  <c r="E5461" i="8" s="1"/>
  <c r="C5459" i="8"/>
  <c r="D5459" i="8" s="1"/>
  <c r="E5460" i="8" s="1"/>
  <c r="C5458" i="8"/>
  <c r="D5458" i="8" s="1"/>
  <c r="E5459" i="8" s="1"/>
  <c r="C5457" i="8"/>
  <c r="D5457" i="8" s="1"/>
  <c r="E5458" i="8" s="1"/>
  <c r="C5456" i="8"/>
  <c r="D5456" i="8" s="1"/>
  <c r="E5457" i="8" s="1"/>
  <c r="C5455" i="8"/>
  <c r="D5455" i="8" s="1"/>
  <c r="E5456" i="8" s="1"/>
  <c r="C5454" i="8"/>
  <c r="D5454" i="8" s="1"/>
  <c r="E5455" i="8" s="1"/>
  <c r="C5453" i="8"/>
  <c r="D5453" i="8" s="1"/>
  <c r="E5454" i="8" s="1"/>
  <c r="C5452" i="8"/>
  <c r="D5452" i="8" s="1"/>
  <c r="E5453" i="8" s="1"/>
  <c r="C5451" i="8"/>
  <c r="D5451" i="8" s="1"/>
  <c r="E5452" i="8" s="1"/>
  <c r="C5450" i="8"/>
  <c r="D5450" i="8" s="1"/>
  <c r="E5451" i="8" s="1"/>
  <c r="C5449" i="8"/>
  <c r="D5449" i="8" s="1"/>
  <c r="E5450" i="8" s="1"/>
  <c r="C5448" i="8"/>
  <c r="D5448" i="8" s="1"/>
  <c r="E5449" i="8" s="1"/>
  <c r="C5447" i="8"/>
  <c r="D5447" i="8" s="1"/>
  <c r="E5448" i="8" s="1"/>
  <c r="C5446" i="8"/>
  <c r="D5446" i="8" s="1"/>
  <c r="E5447" i="8" s="1"/>
  <c r="C5445" i="8"/>
  <c r="D5445" i="8" s="1"/>
  <c r="E5446" i="8" s="1"/>
  <c r="C5444" i="8"/>
  <c r="D5444" i="8" s="1"/>
  <c r="E5445" i="8" s="1"/>
  <c r="C5443" i="8"/>
  <c r="D5443" i="8" s="1"/>
  <c r="E5444" i="8" s="1"/>
  <c r="C5442" i="8"/>
  <c r="D5442" i="8" s="1"/>
  <c r="E5443" i="8" s="1"/>
  <c r="C5441" i="8"/>
  <c r="D5441" i="8" s="1"/>
  <c r="E5442" i="8" s="1"/>
  <c r="C5440" i="8"/>
  <c r="D5440" i="8" s="1"/>
  <c r="E5441" i="8" s="1"/>
  <c r="C5439" i="8"/>
  <c r="D5439" i="8" s="1"/>
  <c r="E5440" i="8" s="1"/>
  <c r="C5438" i="8"/>
  <c r="D5438" i="8" s="1"/>
  <c r="E5439" i="8" s="1"/>
  <c r="C5437" i="8"/>
  <c r="D5437" i="8" s="1"/>
  <c r="E5438" i="8" s="1"/>
  <c r="C5436" i="8"/>
  <c r="D5436" i="8" s="1"/>
  <c r="E5437" i="8" s="1"/>
  <c r="C5435" i="8"/>
  <c r="D5435" i="8" s="1"/>
  <c r="E5436" i="8" s="1"/>
  <c r="C5434" i="8"/>
  <c r="D5434" i="8" s="1"/>
  <c r="E5435" i="8" s="1"/>
  <c r="C5433" i="8"/>
  <c r="D5433" i="8" s="1"/>
  <c r="E5434" i="8" s="1"/>
  <c r="C5432" i="8"/>
  <c r="D5432" i="8" s="1"/>
  <c r="E5433" i="8" s="1"/>
  <c r="C5431" i="8"/>
  <c r="D5431" i="8" s="1"/>
  <c r="E5432" i="8" s="1"/>
  <c r="C5430" i="8"/>
  <c r="D5430" i="8" s="1"/>
  <c r="E5431" i="8" s="1"/>
  <c r="C5429" i="8"/>
  <c r="D5429" i="8" s="1"/>
  <c r="E5430" i="8" s="1"/>
  <c r="C5428" i="8"/>
  <c r="D5428" i="8" s="1"/>
  <c r="E5429" i="8" s="1"/>
  <c r="C5427" i="8"/>
  <c r="D5427" i="8" s="1"/>
  <c r="E5428" i="8" s="1"/>
  <c r="C5426" i="8"/>
  <c r="D5426" i="8" s="1"/>
  <c r="E5427" i="8" s="1"/>
  <c r="C5425" i="8"/>
  <c r="D5425" i="8" s="1"/>
  <c r="E5426" i="8" s="1"/>
  <c r="C5424" i="8"/>
  <c r="D5424" i="8" s="1"/>
  <c r="E5425" i="8" s="1"/>
  <c r="C5423" i="8"/>
  <c r="D5423" i="8" s="1"/>
  <c r="E5424" i="8" s="1"/>
  <c r="C5422" i="8"/>
  <c r="D5422" i="8" s="1"/>
  <c r="E5423" i="8" s="1"/>
  <c r="C5421" i="8"/>
  <c r="D5421" i="8" s="1"/>
  <c r="E5422" i="8" s="1"/>
  <c r="C5420" i="8"/>
  <c r="D5420" i="8" s="1"/>
  <c r="E5421" i="8" s="1"/>
  <c r="C5419" i="8"/>
  <c r="D5419" i="8" s="1"/>
  <c r="E5420" i="8" s="1"/>
  <c r="C5418" i="8"/>
  <c r="D5418" i="8" s="1"/>
  <c r="E5419" i="8" s="1"/>
  <c r="C5417" i="8"/>
  <c r="D5417" i="8" s="1"/>
  <c r="E5418" i="8" s="1"/>
  <c r="C5416" i="8"/>
  <c r="D5416" i="8" s="1"/>
  <c r="E5417" i="8" s="1"/>
  <c r="C5415" i="8"/>
  <c r="D5415" i="8" s="1"/>
  <c r="E5416" i="8" s="1"/>
  <c r="C5414" i="8"/>
  <c r="D5414" i="8" s="1"/>
  <c r="E5415" i="8" s="1"/>
  <c r="C5413" i="8"/>
  <c r="D5413" i="8" s="1"/>
  <c r="E5414" i="8" s="1"/>
  <c r="C5412" i="8"/>
  <c r="D5412" i="8" s="1"/>
  <c r="E5413" i="8" s="1"/>
  <c r="C5411" i="8"/>
  <c r="D5411" i="8" s="1"/>
  <c r="E5412" i="8" s="1"/>
  <c r="C5410" i="8"/>
  <c r="D5410" i="8" s="1"/>
  <c r="E5411" i="8" s="1"/>
  <c r="C5409" i="8"/>
  <c r="D5409" i="8" s="1"/>
  <c r="E5410" i="8" s="1"/>
  <c r="C5408" i="8"/>
  <c r="D5408" i="8" s="1"/>
  <c r="E5409" i="8" s="1"/>
  <c r="C5407" i="8"/>
  <c r="D5407" i="8" s="1"/>
  <c r="E5408" i="8" s="1"/>
  <c r="C5406" i="8"/>
  <c r="D5406" i="8" s="1"/>
  <c r="E5407" i="8" s="1"/>
  <c r="C5405" i="8"/>
  <c r="D5405" i="8" s="1"/>
  <c r="E5406" i="8" s="1"/>
  <c r="C5404" i="8"/>
  <c r="D5404" i="8" s="1"/>
  <c r="E5405" i="8" s="1"/>
  <c r="C5403" i="8"/>
  <c r="D5403" i="8" s="1"/>
  <c r="E5404" i="8" s="1"/>
  <c r="C5402" i="8"/>
  <c r="D5402" i="8" s="1"/>
  <c r="E5403" i="8" s="1"/>
  <c r="C5401" i="8"/>
  <c r="D5401" i="8" s="1"/>
  <c r="E5402" i="8" s="1"/>
  <c r="C5400" i="8"/>
  <c r="D5400" i="8" s="1"/>
  <c r="E5401" i="8" s="1"/>
  <c r="C5399" i="8"/>
  <c r="D5399" i="8" s="1"/>
  <c r="E5400" i="8" s="1"/>
  <c r="C5398" i="8"/>
  <c r="D5398" i="8" s="1"/>
  <c r="E5399" i="8" s="1"/>
  <c r="C5397" i="8"/>
  <c r="D5397" i="8" s="1"/>
  <c r="E5398" i="8" s="1"/>
  <c r="C5396" i="8"/>
  <c r="D5396" i="8" s="1"/>
  <c r="E5397" i="8" s="1"/>
  <c r="C5395" i="8"/>
  <c r="D5395" i="8" s="1"/>
  <c r="E5396" i="8" s="1"/>
  <c r="C5394" i="8"/>
  <c r="D5394" i="8" s="1"/>
  <c r="E5395" i="8" s="1"/>
  <c r="C5393" i="8"/>
  <c r="D5393" i="8" s="1"/>
  <c r="E5394" i="8" s="1"/>
  <c r="C5392" i="8"/>
  <c r="D5392" i="8" s="1"/>
  <c r="E5393" i="8" s="1"/>
  <c r="C5391" i="8"/>
  <c r="D5391" i="8" s="1"/>
  <c r="E5392" i="8" s="1"/>
  <c r="C5390" i="8"/>
  <c r="D5390" i="8" s="1"/>
  <c r="E5391" i="8" s="1"/>
  <c r="C5389" i="8"/>
  <c r="D5389" i="8" s="1"/>
  <c r="E5390" i="8" s="1"/>
  <c r="C5388" i="8"/>
  <c r="D5388" i="8" s="1"/>
  <c r="E5389" i="8" s="1"/>
  <c r="C5387" i="8"/>
  <c r="D5387" i="8" s="1"/>
  <c r="E5388" i="8" s="1"/>
  <c r="C5386" i="8"/>
  <c r="D5386" i="8" s="1"/>
  <c r="E5387" i="8" s="1"/>
  <c r="C5385" i="8"/>
  <c r="D5385" i="8" s="1"/>
  <c r="E5386" i="8" s="1"/>
  <c r="C5384" i="8"/>
  <c r="D5384" i="8" s="1"/>
  <c r="E5385" i="8" s="1"/>
  <c r="C5383" i="8"/>
  <c r="D5383" i="8" s="1"/>
  <c r="E5384" i="8" s="1"/>
  <c r="C5382" i="8"/>
  <c r="D5382" i="8" s="1"/>
  <c r="E5383" i="8" s="1"/>
  <c r="C5381" i="8"/>
  <c r="D5381" i="8" s="1"/>
  <c r="E5382" i="8" s="1"/>
  <c r="C5380" i="8"/>
  <c r="D5380" i="8" s="1"/>
  <c r="E5381" i="8" s="1"/>
  <c r="C5379" i="8"/>
  <c r="D5379" i="8" s="1"/>
  <c r="E5380" i="8" s="1"/>
  <c r="C5378" i="8"/>
  <c r="D5378" i="8" s="1"/>
  <c r="E5379" i="8" s="1"/>
  <c r="C5377" i="8"/>
  <c r="D5377" i="8" s="1"/>
  <c r="E5378" i="8" s="1"/>
  <c r="C5376" i="8"/>
  <c r="D5376" i="8" s="1"/>
  <c r="E5377" i="8" s="1"/>
  <c r="C5375" i="8"/>
  <c r="D5375" i="8" s="1"/>
  <c r="E5376" i="8" s="1"/>
  <c r="C5374" i="8"/>
  <c r="D5374" i="8" s="1"/>
  <c r="E5375" i="8" s="1"/>
  <c r="C5373" i="8"/>
  <c r="D5373" i="8" s="1"/>
  <c r="E5374" i="8" s="1"/>
  <c r="C5372" i="8"/>
  <c r="D5372" i="8" s="1"/>
  <c r="E5373" i="8" s="1"/>
  <c r="C5371" i="8"/>
  <c r="D5371" i="8" s="1"/>
  <c r="E5372" i="8" s="1"/>
  <c r="C5370" i="8"/>
  <c r="D5370" i="8" s="1"/>
  <c r="E5371" i="8" s="1"/>
  <c r="C5369" i="8"/>
  <c r="D5369" i="8" s="1"/>
  <c r="E5370" i="8" s="1"/>
  <c r="C5368" i="8"/>
  <c r="D5368" i="8" s="1"/>
  <c r="E5369" i="8" s="1"/>
  <c r="C5367" i="8"/>
  <c r="D5367" i="8" s="1"/>
  <c r="E5368" i="8" s="1"/>
  <c r="C5366" i="8"/>
  <c r="D5366" i="8" s="1"/>
  <c r="E5367" i="8" s="1"/>
  <c r="C5365" i="8"/>
  <c r="D5365" i="8" s="1"/>
  <c r="E5366" i="8" s="1"/>
  <c r="C5364" i="8"/>
  <c r="D5364" i="8" s="1"/>
  <c r="E5365" i="8" s="1"/>
  <c r="C5363" i="8"/>
  <c r="D5363" i="8" s="1"/>
  <c r="E5364" i="8" s="1"/>
  <c r="C5362" i="8"/>
  <c r="D5362" i="8" s="1"/>
  <c r="E5363" i="8" s="1"/>
  <c r="C5361" i="8"/>
  <c r="D5361" i="8" s="1"/>
  <c r="E5362" i="8" s="1"/>
  <c r="C5360" i="8"/>
  <c r="D5360" i="8" s="1"/>
  <c r="E5361" i="8" s="1"/>
  <c r="C5359" i="8"/>
  <c r="D5359" i="8" s="1"/>
  <c r="E5360" i="8" s="1"/>
  <c r="C5358" i="8"/>
  <c r="D5358" i="8" s="1"/>
  <c r="E5359" i="8" s="1"/>
  <c r="C5357" i="8"/>
  <c r="D5357" i="8" s="1"/>
  <c r="E5358" i="8" s="1"/>
  <c r="C5356" i="8"/>
  <c r="D5356" i="8" s="1"/>
  <c r="E5357" i="8" s="1"/>
  <c r="C5355" i="8"/>
  <c r="D5355" i="8" s="1"/>
  <c r="E5356" i="8" s="1"/>
  <c r="C5354" i="8"/>
  <c r="D5354" i="8" s="1"/>
  <c r="E5355" i="8" s="1"/>
  <c r="C5353" i="8"/>
  <c r="D5353" i="8" s="1"/>
  <c r="E5354" i="8" s="1"/>
  <c r="C5352" i="8"/>
  <c r="D5352" i="8" s="1"/>
  <c r="E5353" i="8" s="1"/>
  <c r="C5351" i="8"/>
  <c r="D5351" i="8" s="1"/>
  <c r="E5352" i="8" s="1"/>
  <c r="C5350" i="8"/>
  <c r="D5350" i="8" s="1"/>
  <c r="E5351" i="8" s="1"/>
  <c r="C5349" i="8"/>
  <c r="D5349" i="8" s="1"/>
  <c r="E5350" i="8" s="1"/>
  <c r="C5348" i="8"/>
  <c r="D5348" i="8" s="1"/>
  <c r="E5349" i="8" s="1"/>
  <c r="C5347" i="8"/>
  <c r="D5347" i="8" s="1"/>
  <c r="E5348" i="8" s="1"/>
  <c r="C5346" i="8"/>
  <c r="D5346" i="8" s="1"/>
  <c r="E5347" i="8" s="1"/>
  <c r="C5345" i="8"/>
  <c r="D5345" i="8" s="1"/>
  <c r="E5346" i="8" s="1"/>
  <c r="C5344" i="8"/>
  <c r="D5344" i="8" s="1"/>
  <c r="E5345" i="8" s="1"/>
  <c r="C5343" i="8"/>
  <c r="D5343" i="8" s="1"/>
  <c r="E5344" i="8" s="1"/>
  <c r="C5342" i="8"/>
  <c r="D5342" i="8" s="1"/>
  <c r="E5343" i="8" s="1"/>
  <c r="C5341" i="8"/>
  <c r="D5341" i="8" s="1"/>
  <c r="E5342" i="8" s="1"/>
  <c r="C5340" i="8"/>
  <c r="D5340" i="8" s="1"/>
  <c r="E5341" i="8" s="1"/>
  <c r="C5339" i="8"/>
  <c r="D5339" i="8" s="1"/>
  <c r="E5340" i="8" s="1"/>
  <c r="C5338" i="8"/>
  <c r="D5338" i="8" s="1"/>
  <c r="E5339" i="8" s="1"/>
  <c r="C5337" i="8"/>
  <c r="D5337" i="8" s="1"/>
  <c r="E5338" i="8" s="1"/>
  <c r="C5336" i="8"/>
  <c r="D5336" i="8" s="1"/>
  <c r="E5337" i="8" s="1"/>
  <c r="C5335" i="8"/>
  <c r="D5335" i="8" s="1"/>
  <c r="E5336" i="8" s="1"/>
  <c r="C5334" i="8"/>
  <c r="D5334" i="8" s="1"/>
  <c r="E5335" i="8" s="1"/>
  <c r="C5333" i="8"/>
  <c r="D5333" i="8" s="1"/>
  <c r="E5334" i="8" s="1"/>
  <c r="C5332" i="8"/>
  <c r="D5332" i="8" s="1"/>
  <c r="E5333" i="8" s="1"/>
  <c r="C5331" i="8"/>
  <c r="D5331" i="8" s="1"/>
  <c r="E5332" i="8" s="1"/>
  <c r="C5330" i="8"/>
  <c r="D5330" i="8" s="1"/>
  <c r="E5331" i="8" s="1"/>
  <c r="C5329" i="8"/>
  <c r="D5329" i="8" s="1"/>
  <c r="E5330" i="8" s="1"/>
  <c r="C5328" i="8"/>
  <c r="D5328" i="8" s="1"/>
  <c r="E5329" i="8" s="1"/>
  <c r="C5327" i="8"/>
  <c r="D5327" i="8" s="1"/>
  <c r="E5328" i="8" s="1"/>
  <c r="C5326" i="8"/>
  <c r="D5326" i="8" s="1"/>
  <c r="E5327" i="8" s="1"/>
  <c r="C5325" i="8"/>
  <c r="D5325" i="8" s="1"/>
  <c r="E5326" i="8" s="1"/>
  <c r="C5324" i="8"/>
  <c r="D5324" i="8" s="1"/>
  <c r="E5325" i="8" s="1"/>
  <c r="C5323" i="8"/>
  <c r="D5323" i="8" s="1"/>
  <c r="E5324" i="8" s="1"/>
  <c r="C5322" i="8"/>
  <c r="D5322" i="8" s="1"/>
  <c r="E5323" i="8" s="1"/>
  <c r="C5321" i="8"/>
  <c r="D5321" i="8" s="1"/>
  <c r="E5322" i="8" s="1"/>
  <c r="C5320" i="8"/>
  <c r="D5320" i="8" s="1"/>
  <c r="E5321" i="8" s="1"/>
  <c r="C5319" i="8"/>
  <c r="D5319" i="8" s="1"/>
  <c r="E5320" i="8" s="1"/>
  <c r="C5318" i="8"/>
  <c r="D5318" i="8" s="1"/>
  <c r="E5319" i="8" s="1"/>
  <c r="C5317" i="8"/>
  <c r="D5317" i="8" s="1"/>
  <c r="E5318" i="8" s="1"/>
  <c r="C5316" i="8"/>
  <c r="D5316" i="8" s="1"/>
  <c r="E5317" i="8" s="1"/>
  <c r="C5315" i="8"/>
  <c r="D5315" i="8" s="1"/>
  <c r="E5316" i="8" s="1"/>
  <c r="C5314" i="8"/>
  <c r="D5314" i="8" s="1"/>
  <c r="E5315" i="8" s="1"/>
  <c r="C5313" i="8"/>
  <c r="D5313" i="8" s="1"/>
  <c r="E5314" i="8" s="1"/>
  <c r="C5312" i="8"/>
  <c r="D5312" i="8" s="1"/>
  <c r="E5313" i="8" s="1"/>
  <c r="C5311" i="8"/>
  <c r="D5311" i="8" s="1"/>
  <c r="E5312" i="8" s="1"/>
  <c r="C5310" i="8"/>
  <c r="D5310" i="8" s="1"/>
  <c r="E5311" i="8" s="1"/>
  <c r="C5309" i="8"/>
  <c r="D5309" i="8" s="1"/>
  <c r="E5310" i="8" s="1"/>
  <c r="C5308" i="8"/>
  <c r="D5308" i="8" s="1"/>
  <c r="E5309" i="8" s="1"/>
  <c r="C5307" i="8"/>
  <c r="D5307" i="8" s="1"/>
  <c r="E5308" i="8" s="1"/>
  <c r="C5306" i="8"/>
  <c r="D5306" i="8" s="1"/>
  <c r="E5307" i="8" s="1"/>
  <c r="C5305" i="8"/>
  <c r="D5305" i="8" s="1"/>
  <c r="E5306" i="8" s="1"/>
  <c r="C5304" i="8"/>
  <c r="D5304" i="8" s="1"/>
  <c r="E5305" i="8" s="1"/>
  <c r="C5303" i="8"/>
  <c r="D5303" i="8" s="1"/>
  <c r="E5304" i="8" s="1"/>
  <c r="C5302" i="8"/>
  <c r="D5302" i="8" s="1"/>
  <c r="E5303" i="8" s="1"/>
  <c r="C5301" i="8"/>
  <c r="D5301" i="8" s="1"/>
  <c r="E5302" i="8" s="1"/>
  <c r="C5300" i="8"/>
  <c r="D5300" i="8" s="1"/>
  <c r="E5301" i="8" s="1"/>
  <c r="C5299" i="8"/>
  <c r="D5299" i="8" s="1"/>
  <c r="E5300" i="8" s="1"/>
  <c r="C5298" i="8"/>
  <c r="D5298" i="8" s="1"/>
  <c r="E5299" i="8" s="1"/>
  <c r="C5297" i="8"/>
  <c r="D5297" i="8" s="1"/>
  <c r="E5298" i="8" s="1"/>
  <c r="C5296" i="8"/>
  <c r="D5296" i="8" s="1"/>
  <c r="E5297" i="8" s="1"/>
  <c r="C5295" i="8"/>
  <c r="D5295" i="8" s="1"/>
  <c r="E5296" i="8" s="1"/>
  <c r="C5294" i="8"/>
  <c r="D5294" i="8" s="1"/>
  <c r="E5295" i="8" s="1"/>
  <c r="C5293" i="8"/>
  <c r="D5293" i="8" s="1"/>
  <c r="E5294" i="8" s="1"/>
  <c r="C5292" i="8"/>
  <c r="D5292" i="8" s="1"/>
  <c r="E5293" i="8" s="1"/>
  <c r="C5291" i="8"/>
  <c r="D5291" i="8" s="1"/>
  <c r="E5292" i="8" s="1"/>
  <c r="C5290" i="8"/>
  <c r="D5290" i="8" s="1"/>
  <c r="E5291" i="8" s="1"/>
  <c r="C5289" i="8"/>
  <c r="D5289" i="8" s="1"/>
  <c r="E5290" i="8" s="1"/>
  <c r="C5288" i="8"/>
  <c r="D5288" i="8" s="1"/>
  <c r="E5289" i="8" s="1"/>
  <c r="C5287" i="8"/>
  <c r="D5287" i="8" s="1"/>
  <c r="E5288" i="8" s="1"/>
  <c r="C5286" i="8"/>
  <c r="D5286" i="8" s="1"/>
  <c r="E5287" i="8" s="1"/>
  <c r="C5285" i="8"/>
  <c r="D5285" i="8" s="1"/>
  <c r="E5286" i="8" s="1"/>
  <c r="C5284" i="8"/>
  <c r="D5284" i="8" s="1"/>
  <c r="E5285" i="8" s="1"/>
  <c r="C5283" i="8"/>
  <c r="D5283" i="8" s="1"/>
  <c r="E5284" i="8" s="1"/>
  <c r="C5282" i="8"/>
  <c r="D5282" i="8" s="1"/>
  <c r="E5283" i="8" s="1"/>
  <c r="C5281" i="8"/>
  <c r="D5281" i="8" s="1"/>
  <c r="E5282" i="8" s="1"/>
  <c r="C5280" i="8"/>
  <c r="D5280" i="8" s="1"/>
  <c r="E5281" i="8" s="1"/>
  <c r="C5279" i="8"/>
  <c r="D5279" i="8" s="1"/>
  <c r="E5280" i="8" s="1"/>
  <c r="C5278" i="8"/>
  <c r="D5278" i="8" s="1"/>
  <c r="E5279" i="8" s="1"/>
  <c r="C5277" i="8"/>
  <c r="D5277" i="8" s="1"/>
  <c r="E5278" i="8" s="1"/>
  <c r="C5276" i="8"/>
  <c r="D5276" i="8" s="1"/>
  <c r="E5277" i="8" s="1"/>
  <c r="C5275" i="8"/>
  <c r="D5275" i="8" s="1"/>
  <c r="E5276" i="8" s="1"/>
  <c r="C5274" i="8"/>
  <c r="D5274" i="8" s="1"/>
  <c r="E5275" i="8" s="1"/>
  <c r="C5273" i="8"/>
  <c r="D5273" i="8" s="1"/>
  <c r="E5274" i="8" s="1"/>
  <c r="C5272" i="8"/>
  <c r="D5272" i="8" s="1"/>
  <c r="E5273" i="8" s="1"/>
  <c r="C5271" i="8"/>
  <c r="D5271" i="8" s="1"/>
  <c r="E5272" i="8" s="1"/>
  <c r="C5270" i="8"/>
  <c r="D5270" i="8" s="1"/>
  <c r="E5271" i="8" s="1"/>
  <c r="C5269" i="8"/>
  <c r="D5269" i="8" s="1"/>
  <c r="E5270" i="8" s="1"/>
  <c r="C5268" i="8"/>
  <c r="D5268" i="8" s="1"/>
  <c r="E5269" i="8" s="1"/>
  <c r="C5267" i="8"/>
  <c r="D5267" i="8" s="1"/>
  <c r="E5268" i="8" s="1"/>
  <c r="C5266" i="8"/>
  <c r="D5266" i="8" s="1"/>
  <c r="E5267" i="8" s="1"/>
  <c r="C5265" i="8"/>
  <c r="D5265" i="8" s="1"/>
  <c r="E5266" i="8" s="1"/>
  <c r="C5264" i="8"/>
  <c r="D5264" i="8" s="1"/>
  <c r="E5265" i="8" s="1"/>
  <c r="C5263" i="8"/>
  <c r="D5263" i="8" s="1"/>
  <c r="E5264" i="8" s="1"/>
  <c r="C5262" i="8"/>
  <c r="D5262" i="8" s="1"/>
  <c r="E5263" i="8" s="1"/>
  <c r="C5261" i="8"/>
  <c r="D5261" i="8" s="1"/>
  <c r="E5262" i="8" s="1"/>
  <c r="C5260" i="8"/>
  <c r="D5260" i="8" s="1"/>
  <c r="E5261" i="8" s="1"/>
  <c r="C5259" i="8"/>
  <c r="D5259" i="8" s="1"/>
  <c r="E5260" i="8" s="1"/>
  <c r="C5258" i="8"/>
  <c r="D5258" i="8" s="1"/>
  <c r="E5259" i="8" s="1"/>
  <c r="C5257" i="8"/>
  <c r="D5257" i="8" s="1"/>
  <c r="E5258" i="8" s="1"/>
  <c r="C5256" i="8"/>
  <c r="D5256" i="8" s="1"/>
  <c r="E5257" i="8" s="1"/>
  <c r="C5255" i="8"/>
  <c r="D5255" i="8" s="1"/>
  <c r="E5256" i="8" s="1"/>
  <c r="C5254" i="8"/>
  <c r="D5254" i="8" s="1"/>
  <c r="E5255" i="8" s="1"/>
  <c r="C5253" i="8"/>
  <c r="D5253" i="8" s="1"/>
  <c r="E5254" i="8" s="1"/>
  <c r="C5252" i="8"/>
  <c r="D5252" i="8" s="1"/>
  <c r="E5253" i="8" s="1"/>
  <c r="C5251" i="8"/>
  <c r="D5251" i="8" s="1"/>
  <c r="E5252" i="8" s="1"/>
  <c r="C5250" i="8"/>
  <c r="D5250" i="8" s="1"/>
  <c r="E5251" i="8" s="1"/>
  <c r="C5249" i="8"/>
  <c r="D5249" i="8" s="1"/>
  <c r="E5250" i="8" s="1"/>
  <c r="C5248" i="8"/>
  <c r="D5248" i="8" s="1"/>
  <c r="E5249" i="8" s="1"/>
  <c r="C5247" i="8"/>
  <c r="D5247" i="8" s="1"/>
  <c r="E5248" i="8" s="1"/>
  <c r="C5246" i="8"/>
  <c r="D5246" i="8" s="1"/>
  <c r="E5247" i="8" s="1"/>
  <c r="C5245" i="8"/>
  <c r="D5245" i="8" s="1"/>
  <c r="E5246" i="8" s="1"/>
  <c r="C5244" i="8"/>
  <c r="D5244" i="8" s="1"/>
  <c r="E5245" i="8" s="1"/>
  <c r="C5243" i="8"/>
  <c r="D5243" i="8" s="1"/>
  <c r="E5244" i="8" s="1"/>
  <c r="C5242" i="8"/>
  <c r="D5242" i="8" s="1"/>
  <c r="E5243" i="8" s="1"/>
  <c r="C5241" i="8"/>
  <c r="D5241" i="8" s="1"/>
  <c r="E5242" i="8" s="1"/>
  <c r="C5240" i="8"/>
  <c r="D5240" i="8" s="1"/>
  <c r="E5241" i="8" s="1"/>
  <c r="C5239" i="8"/>
  <c r="D5239" i="8" s="1"/>
  <c r="E5240" i="8" s="1"/>
  <c r="C5238" i="8"/>
  <c r="D5238" i="8" s="1"/>
  <c r="E5239" i="8" s="1"/>
  <c r="C5237" i="8"/>
  <c r="D5237" i="8" s="1"/>
  <c r="E5238" i="8" s="1"/>
  <c r="C5236" i="8"/>
  <c r="D5236" i="8" s="1"/>
  <c r="E5237" i="8" s="1"/>
  <c r="C5235" i="8"/>
  <c r="D5235" i="8" s="1"/>
  <c r="E5236" i="8" s="1"/>
  <c r="C5234" i="8"/>
  <c r="D5234" i="8" s="1"/>
  <c r="E5235" i="8" s="1"/>
  <c r="C5233" i="8"/>
  <c r="D5233" i="8" s="1"/>
  <c r="E5234" i="8" s="1"/>
  <c r="C5232" i="8"/>
  <c r="D5232" i="8" s="1"/>
  <c r="E5233" i="8" s="1"/>
  <c r="C5231" i="8"/>
  <c r="D5231" i="8" s="1"/>
  <c r="E5232" i="8" s="1"/>
  <c r="C5230" i="8"/>
  <c r="D5230" i="8" s="1"/>
  <c r="E5231" i="8" s="1"/>
  <c r="C5229" i="8"/>
  <c r="D5229" i="8" s="1"/>
  <c r="E5230" i="8" s="1"/>
  <c r="C5228" i="8"/>
  <c r="D5228" i="8" s="1"/>
  <c r="E5229" i="8" s="1"/>
  <c r="C5227" i="8"/>
  <c r="D5227" i="8" s="1"/>
  <c r="E5228" i="8" s="1"/>
  <c r="C5226" i="8"/>
  <c r="D5226" i="8" s="1"/>
  <c r="E5227" i="8" s="1"/>
  <c r="C5225" i="8"/>
  <c r="D5225" i="8" s="1"/>
  <c r="E5226" i="8" s="1"/>
  <c r="C5224" i="8"/>
  <c r="D5224" i="8" s="1"/>
  <c r="E5225" i="8" s="1"/>
  <c r="C5223" i="8"/>
  <c r="D5223" i="8" s="1"/>
  <c r="E5224" i="8" s="1"/>
  <c r="C5222" i="8"/>
  <c r="D5222" i="8" s="1"/>
  <c r="E5223" i="8" s="1"/>
  <c r="C5221" i="8"/>
  <c r="D5221" i="8" s="1"/>
  <c r="E5222" i="8" s="1"/>
  <c r="C5220" i="8"/>
  <c r="D5220" i="8" s="1"/>
  <c r="E5221" i="8" s="1"/>
  <c r="C5219" i="8"/>
  <c r="D5219" i="8" s="1"/>
  <c r="E5220" i="8" s="1"/>
  <c r="C5218" i="8"/>
  <c r="D5218" i="8" s="1"/>
  <c r="E5219" i="8" s="1"/>
  <c r="C5217" i="8"/>
  <c r="D5217" i="8" s="1"/>
  <c r="E5218" i="8" s="1"/>
  <c r="C5216" i="8"/>
  <c r="D5216" i="8" s="1"/>
  <c r="E5217" i="8" s="1"/>
  <c r="C5215" i="8"/>
  <c r="D5215" i="8" s="1"/>
  <c r="E5216" i="8" s="1"/>
  <c r="C5214" i="8"/>
  <c r="D5214" i="8" s="1"/>
  <c r="E5215" i="8" s="1"/>
  <c r="C5213" i="8"/>
  <c r="D5213" i="8" s="1"/>
  <c r="E5214" i="8" s="1"/>
  <c r="C5212" i="8"/>
  <c r="D5212" i="8" s="1"/>
  <c r="E5213" i="8" s="1"/>
  <c r="C5211" i="8"/>
  <c r="D5211" i="8" s="1"/>
  <c r="E5212" i="8" s="1"/>
  <c r="C5210" i="8"/>
  <c r="D5210" i="8" s="1"/>
  <c r="E5211" i="8" s="1"/>
  <c r="C5209" i="8"/>
  <c r="D5209" i="8" s="1"/>
  <c r="E5210" i="8" s="1"/>
  <c r="C5208" i="8"/>
  <c r="D5208" i="8" s="1"/>
  <c r="E5209" i="8" s="1"/>
  <c r="C5207" i="8"/>
  <c r="D5207" i="8" s="1"/>
  <c r="E5208" i="8" s="1"/>
  <c r="C5206" i="8"/>
  <c r="D5206" i="8" s="1"/>
  <c r="E5207" i="8" s="1"/>
  <c r="C5205" i="8"/>
  <c r="D5205" i="8" s="1"/>
  <c r="E5206" i="8" s="1"/>
  <c r="C5204" i="8"/>
  <c r="D5204" i="8" s="1"/>
  <c r="E5205" i="8" s="1"/>
  <c r="C5203" i="8"/>
  <c r="D5203" i="8" s="1"/>
  <c r="E5204" i="8" s="1"/>
  <c r="C5202" i="8"/>
  <c r="D5202" i="8" s="1"/>
  <c r="E5203" i="8" s="1"/>
  <c r="C5201" i="8"/>
  <c r="D5201" i="8" s="1"/>
  <c r="E5202" i="8" s="1"/>
  <c r="C5200" i="8"/>
  <c r="D5200" i="8" s="1"/>
  <c r="E5201" i="8" s="1"/>
  <c r="C5199" i="8"/>
  <c r="D5199" i="8" s="1"/>
  <c r="E5200" i="8" s="1"/>
  <c r="C5198" i="8"/>
  <c r="D5198" i="8" s="1"/>
  <c r="E5199" i="8" s="1"/>
  <c r="C5197" i="8"/>
  <c r="D5197" i="8" s="1"/>
  <c r="E5198" i="8" s="1"/>
  <c r="C5196" i="8"/>
  <c r="D5196" i="8" s="1"/>
  <c r="E5197" i="8" s="1"/>
  <c r="C5195" i="8"/>
  <c r="D5195" i="8" s="1"/>
  <c r="E5196" i="8" s="1"/>
  <c r="C5194" i="8"/>
  <c r="D5194" i="8" s="1"/>
  <c r="E5195" i="8" s="1"/>
  <c r="C5193" i="8"/>
  <c r="D5193" i="8" s="1"/>
  <c r="E5194" i="8" s="1"/>
  <c r="C5192" i="8"/>
  <c r="D5192" i="8" s="1"/>
  <c r="E5193" i="8" s="1"/>
  <c r="C5191" i="8"/>
  <c r="D5191" i="8" s="1"/>
  <c r="E5192" i="8" s="1"/>
  <c r="C5190" i="8"/>
  <c r="D5190" i="8" s="1"/>
  <c r="E5191" i="8" s="1"/>
  <c r="C5189" i="8"/>
  <c r="D5189" i="8" s="1"/>
  <c r="E5190" i="8" s="1"/>
  <c r="C5188" i="8"/>
  <c r="D5188" i="8" s="1"/>
  <c r="E5189" i="8" s="1"/>
  <c r="C5187" i="8"/>
  <c r="D5187" i="8" s="1"/>
  <c r="E5188" i="8" s="1"/>
  <c r="C5186" i="8"/>
  <c r="D5186" i="8" s="1"/>
  <c r="E5187" i="8" s="1"/>
  <c r="C5185" i="8"/>
  <c r="D5185" i="8" s="1"/>
  <c r="E5186" i="8" s="1"/>
  <c r="C5184" i="8"/>
  <c r="D5184" i="8" s="1"/>
  <c r="E5185" i="8" s="1"/>
  <c r="C5183" i="8"/>
  <c r="D5183" i="8" s="1"/>
  <c r="E5184" i="8" s="1"/>
  <c r="C5182" i="8"/>
  <c r="D5182" i="8" s="1"/>
  <c r="E5183" i="8" s="1"/>
  <c r="C5181" i="8"/>
  <c r="D5181" i="8" s="1"/>
  <c r="E5182" i="8" s="1"/>
  <c r="C5180" i="8"/>
  <c r="D5180" i="8" s="1"/>
  <c r="E5181" i="8" s="1"/>
  <c r="C5179" i="8"/>
  <c r="D5179" i="8" s="1"/>
  <c r="E5180" i="8" s="1"/>
  <c r="C5178" i="8"/>
  <c r="D5178" i="8" s="1"/>
  <c r="E5179" i="8" s="1"/>
  <c r="C5177" i="8"/>
  <c r="D5177" i="8" s="1"/>
  <c r="E5178" i="8" s="1"/>
  <c r="C5176" i="8"/>
  <c r="D5176" i="8" s="1"/>
  <c r="E5177" i="8" s="1"/>
  <c r="C5175" i="8"/>
  <c r="D5175" i="8" s="1"/>
  <c r="E5176" i="8" s="1"/>
  <c r="C5174" i="8"/>
  <c r="D5174" i="8" s="1"/>
  <c r="E5175" i="8" s="1"/>
  <c r="C5173" i="8"/>
  <c r="D5173" i="8" s="1"/>
  <c r="E5174" i="8" s="1"/>
  <c r="C5172" i="8"/>
  <c r="D5172" i="8" s="1"/>
  <c r="E5173" i="8" s="1"/>
  <c r="C5171" i="8"/>
  <c r="D5171" i="8" s="1"/>
  <c r="E5172" i="8" s="1"/>
  <c r="C5170" i="8"/>
  <c r="D5170" i="8" s="1"/>
  <c r="E5171" i="8" s="1"/>
  <c r="C5169" i="8"/>
  <c r="D5169" i="8" s="1"/>
  <c r="E5170" i="8" s="1"/>
  <c r="C5168" i="8"/>
  <c r="D5168" i="8" s="1"/>
  <c r="E5169" i="8" s="1"/>
  <c r="C5167" i="8"/>
  <c r="D5167" i="8" s="1"/>
  <c r="E5168" i="8" s="1"/>
  <c r="C5166" i="8"/>
  <c r="D5166" i="8" s="1"/>
  <c r="E5167" i="8" s="1"/>
  <c r="C5165" i="8"/>
  <c r="D5165" i="8" s="1"/>
  <c r="E5166" i="8" s="1"/>
  <c r="C5164" i="8"/>
  <c r="D5164" i="8" s="1"/>
  <c r="E5165" i="8" s="1"/>
  <c r="C5163" i="8"/>
  <c r="D5163" i="8" s="1"/>
  <c r="E5164" i="8" s="1"/>
  <c r="C5162" i="8"/>
  <c r="D5162" i="8" s="1"/>
  <c r="E5163" i="8" s="1"/>
  <c r="C5161" i="8"/>
  <c r="D5161" i="8" s="1"/>
  <c r="E5162" i="8" s="1"/>
  <c r="C5160" i="8"/>
  <c r="D5160" i="8" s="1"/>
  <c r="E5161" i="8" s="1"/>
  <c r="C5159" i="8"/>
  <c r="D5159" i="8" s="1"/>
  <c r="E5160" i="8" s="1"/>
  <c r="C5158" i="8"/>
  <c r="D5158" i="8" s="1"/>
  <c r="E5159" i="8" s="1"/>
  <c r="C5157" i="8"/>
  <c r="D5157" i="8" s="1"/>
  <c r="E5158" i="8" s="1"/>
  <c r="C5156" i="8"/>
  <c r="D5156" i="8" s="1"/>
  <c r="E5157" i="8" s="1"/>
  <c r="C5155" i="8"/>
  <c r="D5155" i="8" s="1"/>
  <c r="E5156" i="8" s="1"/>
  <c r="C5154" i="8"/>
  <c r="D5154" i="8" s="1"/>
  <c r="E5155" i="8" s="1"/>
  <c r="C5153" i="8"/>
  <c r="D5153" i="8" s="1"/>
  <c r="E5154" i="8" s="1"/>
  <c r="C5152" i="8"/>
  <c r="D5152" i="8" s="1"/>
  <c r="E5153" i="8" s="1"/>
  <c r="C5151" i="8"/>
  <c r="D5151" i="8" s="1"/>
  <c r="E5152" i="8" s="1"/>
  <c r="C5150" i="8"/>
  <c r="D5150" i="8" s="1"/>
  <c r="E5151" i="8" s="1"/>
  <c r="C5149" i="8"/>
  <c r="D5149" i="8" s="1"/>
  <c r="E5150" i="8" s="1"/>
  <c r="C5148" i="8"/>
  <c r="D5148" i="8" s="1"/>
  <c r="E5149" i="8" s="1"/>
  <c r="C5147" i="8"/>
  <c r="D5147" i="8" s="1"/>
  <c r="E5148" i="8" s="1"/>
  <c r="C5146" i="8"/>
  <c r="D5146" i="8" s="1"/>
  <c r="E5147" i="8" s="1"/>
  <c r="C5145" i="8"/>
  <c r="D5145" i="8" s="1"/>
  <c r="E5146" i="8" s="1"/>
  <c r="C5144" i="8"/>
  <c r="D5144" i="8" s="1"/>
  <c r="E5145" i="8" s="1"/>
  <c r="C5143" i="8"/>
  <c r="D5143" i="8" s="1"/>
  <c r="E5144" i="8" s="1"/>
  <c r="C5142" i="8"/>
  <c r="D5142" i="8" s="1"/>
  <c r="E5143" i="8" s="1"/>
  <c r="C5141" i="8"/>
  <c r="D5141" i="8" s="1"/>
  <c r="E5142" i="8" s="1"/>
  <c r="C5140" i="8"/>
  <c r="D5140" i="8" s="1"/>
  <c r="E5141" i="8" s="1"/>
  <c r="C5139" i="8"/>
  <c r="D5139" i="8" s="1"/>
  <c r="E5140" i="8" s="1"/>
  <c r="C5138" i="8"/>
  <c r="D5138" i="8" s="1"/>
  <c r="E5139" i="8" s="1"/>
  <c r="C5137" i="8"/>
  <c r="D5137" i="8" s="1"/>
  <c r="E5138" i="8" s="1"/>
  <c r="C5136" i="8"/>
  <c r="D5136" i="8" s="1"/>
  <c r="E5137" i="8" s="1"/>
  <c r="C5135" i="8"/>
  <c r="D5135" i="8" s="1"/>
  <c r="E5136" i="8" s="1"/>
  <c r="C5134" i="8"/>
  <c r="D5134" i="8" s="1"/>
  <c r="E5135" i="8" s="1"/>
  <c r="C5133" i="8"/>
  <c r="D5133" i="8" s="1"/>
  <c r="E5134" i="8" s="1"/>
  <c r="C5132" i="8"/>
  <c r="D5132" i="8" s="1"/>
  <c r="E5133" i="8" s="1"/>
  <c r="C5131" i="8"/>
  <c r="D5131" i="8" s="1"/>
  <c r="E5132" i="8" s="1"/>
  <c r="C5130" i="8"/>
  <c r="D5130" i="8" s="1"/>
  <c r="E5131" i="8" s="1"/>
  <c r="C5129" i="8"/>
  <c r="D5129" i="8" s="1"/>
  <c r="E5130" i="8" s="1"/>
  <c r="C5128" i="8"/>
  <c r="D5128" i="8" s="1"/>
  <c r="E5129" i="8" s="1"/>
  <c r="C5127" i="8"/>
  <c r="D5127" i="8" s="1"/>
  <c r="E5128" i="8" s="1"/>
  <c r="C5126" i="8"/>
  <c r="D5126" i="8" s="1"/>
  <c r="E5127" i="8" s="1"/>
  <c r="C5125" i="8"/>
  <c r="D5125" i="8" s="1"/>
  <c r="E5126" i="8" s="1"/>
  <c r="C5124" i="8"/>
  <c r="D5124" i="8" s="1"/>
  <c r="E5125" i="8" s="1"/>
  <c r="C5123" i="8"/>
  <c r="D5123" i="8" s="1"/>
  <c r="E5124" i="8" s="1"/>
  <c r="C5122" i="8"/>
  <c r="D5122" i="8" s="1"/>
  <c r="E5123" i="8" s="1"/>
  <c r="C5121" i="8"/>
  <c r="D5121" i="8" s="1"/>
  <c r="E5122" i="8" s="1"/>
  <c r="C5120" i="8"/>
  <c r="D5120" i="8" s="1"/>
  <c r="E5121" i="8" s="1"/>
  <c r="C5119" i="8"/>
  <c r="D5119" i="8" s="1"/>
  <c r="E5120" i="8" s="1"/>
  <c r="C5118" i="8"/>
  <c r="D5118" i="8" s="1"/>
  <c r="E5119" i="8" s="1"/>
  <c r="C5117" i="8"/>
  <c r="D5117" i="8" s="1"/>
  <c r="E5118" i="8" s="1"/>
  <c r="C5116" i="8"/>
  <c r="D5116" i="8" s="1"/>
  <c r="E5117" i="8" s="1"/>
  <c r="C5115" i="8"/>
  <c r="D5115" i="8" s="1"/>
  <c r="E5116" i="8" s="1"/>
  <c r="C5114" i="8"/>
  <c r="D5114" i="8" s="1"/>
  <c r="E5115" i="8" s="1"/>
  <c r="C5113" i="8"/>
  <c r="D5113" i="8" s="1"/>
  <c r="E5114" i="8" s="1"/>
  <c r="C5112" i="8"/>
  <c r="D5112" i="8" s="1"/>
  <c r="E5113" i="8" s="1"/>
  <c r="C5111" i="8"/>
  <c r="D5111" i="8" s="1"/>
  <c r="E5112" i="8" s="1"/>
  <c r="C5110" i="8"/>
  <c r="D5110" i="8" s="1"/>
  <c r="E5111" i="8" s="1"/>
  <c r="C5109" i="8"/>
  <c r="D5109" i="8" s="1"/>
  <c r="E5110" i="8" s="1"/>
  <c r="C5108" i="8"/>
  <c r="D5108" i="8" s="1"/>
  <c r="E5109" i="8" s="1"/>
  <c r="C5107" i="8"/>
  <c r="D5107" i="8" s="1"/>
  <c r="E5108" i="8" s="1"/>
  <c r="C5106" i="8"/>
  <c r="D5106" i="8" s="1"/>
  <c r="E5107" i="8" s="1"/>
  <c r="C5105" i="8"/>
  <c r="D5105" i="8" s="1"/>
  <c r="E5106" i="8" s="1"/>
  <c r="C5104" i="8"/>
  <c r="D5104" i="8" s="1"/>
  <c r="E5105" i="8" s="1"/>
  <c r="C5103" i="8"/>
  <c r="D5103" i="8" s="1"/>
  <c r="E5104" i="8" s="1"/>
  <c r="C5102" i="8"/>
  <c r="D5102" i="8" s="1"/>
  <c r="E5103" i="8" s="1"/>
  <c r="C5101" i="8"/>
  <c r="D5101" i="8" s="1"/>
  <c r="E5102" i="8" s="1"/>
  <c r="C5100" i="8"/>
  <c r="D5100" i="8" s="1"/>
  <c r="E5101" i="8" s="1"/>
  <c r="C5099" i="8"/>
  <c r="D5099" i="8" s="1"/>
  <c r="E5100" i="8" s="1"/>
  <c r="C5098" i="8"/>
  <c r="D5098" i="8" s="1"/>
  <c r="E5099" i="8" s="1"/>
  <c r="C5097" i="8"/>
  <c r="D5097" i="8" s="1"/>
  <c r="E5098" i="8" s="1"/>
  <c r="C5096" i="8"/>
  <c r="D5096" i="8" s="1"/>
  <c r="E5097" i="8" s="1"/>
  <c r="C5095" i="8"/>
  <c r="D5095" i="8" s="1"/>
  <c r="E5096" i="8" s="1"/>
  <c r="C5094" i="8"/>
  <c r="D5094" i="8" s="1"/>
  <c r="E5095" i="8" s="1"/>
  <c r="C5093" i="8"/>
  <c r="D5093" i="8" s="1"/>
  <c r="E5094" i="8" s="1"/>
  <c r="C5092" i="8"/>
  <c r="D5092" i="8" s="1"/>
  <c r="E5093" i="8" s="1"/>
  <c r="C5091" i="8"/>
  <c r="D5091" i="8" s="1"/>
  <c r="E5092" i="8" s="1"/>
  <c r="C5090" i="8"/>
  <c r="D5090" i="8" s="1"/>
  <c r="E5091" i="8" s="1"/>
  <c r="C5089" i="8"/>
  <c r="D5089" i="8" s="1"/>
  <c r="E5090" i="8" s="1"/>
  <c r="C5088" i="8"/>
  <c r="D5088" i="8" s="1"/>
  <c r="E5089" i="8" s="1"/>
  <c r="C5087" i="8"/>
  <c r="D5087" i="8" s="1"/>
  <c r="E5088" i="8" s="1"/>
  <c r="C5086" i="8"/>
  <c r="D5086" i="8" s="1"/>
  <c r="E5087" i="8" s="1"/>
  <c r="C5085" i="8"/>
  <c r="D5085" i="8" s="1"/>
  <c r="E5086" i="8" s="1"/>
  <c r="C5084" i="8"/>
  <c r="D5084" i="8" s="1"/>
  <c r="E5085" i="8" s="1"/>
  <c r="C5083" i="8"/>
  <c r="D5083" i="8" s="1"/>
  <c r="E5084" i="8" s="1"/>
  <c r="C5082" i="8"/>
  <c r="D5082" i="8" s="1"/>
  <c r="E5083" i="8" s="1"/>
  <c r="C5081" i="8"/>
  <c r="D5081" i="8" s="1"/>
  <c r="E5082" i="8" s="1"/>
  <c r="C5080" i="8"/>
  <c r="D5080" i="8" s="1"/>
  <c r="E5081" i="8" s="1"/>
  <c r="C5079" i="8"/>
  <c r="D5079" i="8" s="1"/>
  <c r="E5080" i="8" s="1"/>
  <c r="C5078" i="8"/>
  <c r="D5078" i="8" s="1"/>
  <c r="E5079" i="8" s="1"/>
  <c r="C5077" i="8"/>
  <c r="D5077" i="8" s="1"/>
  <c r="E5078" i="8" s="1"/>
  <c r="C5076" i="8"/>
  <c r="D5076" i="8" s="1"/>
  <c r="E5077" i="8" s="1"/>
  <c r="C5075" i="8"/>
  <c r="D5075" i="8" s="1"/>
  <c r="E5076" i="8" s="1"/>
  <c r="C5074" i="8"/>
  <c r="D5074" i="8" s="1"/>
  <c r="E5075" i="8" s="1"/>
  <c r="C5073" i="8"/>
  <c r="D5073" i="8" s="1"/>
  <c r="E5074" i="8" s="1"/>
  <c r="C5072" i="8"/>
  <c r="D5072" i="8" s="1"/>
  <c r="E5073" i="8" s="1"/>
  <c r="C5071" i="8"/>
  <c r="D5071" i="8" s="1"/>
  <c r="E5072" i="8" s="1"/>
  <c r="C5070" i="8"/>
  <c r="D5070" i="8" s="1"/>
  <c r="E5071" i="8" s="1"/>
  <c r="C5069" i="8"/>
  <c r="D5069" i="8" s="1"/>
  <c r="E5070" i="8" s="1"/>
  <c r="C5068" i="8"/>
  <c r="D5068" i="8" s="1"/>
  <c r="E5069" i="8" s="1"/>
  <c r="C5067" i="8"/>
  <c r="D5067" i="8" s="1"/>
  <c r="E5068" i="8" s="1"/>
  <c r="C5066" i="8"/>
  <c r="D5066" i="8" s="1"/>
  <c r="E5067" i="8" s="1"/>
  <c r="C5065" i="8"/>
  <c r="D5065" i="8" s="1"/>
  <c r="E5066" i="8" s="1"/>
  <c r="C5064" i="8"/>
  <c r="D5064" i="8" s="1"/>
  <c r="E5065" i="8" s="1"/>
  <c r="C5063" i="8"/>
  <c r="D5063" i="8" s="1"/>
  <c r="E5064" i="8" s="1"/>
  <c r="C5062" i="8"/>
  <c r="D5062" i="8" s="1"/>
  <c r="E5063" i="8" s="1"/>
  <c r="C5061" i="8"/>
  <c r="D5061" i="8" s="1"/>
  <c r="E5062" i="8" s="1"/>
  <c r="C5060" i="8"/>
  <c r="D5060" i="8" s="1"/>
  <c r="E5061" i="8" s="1"/>
  <c r="C5059" i="8"/>
  <c r="D5059" i="8" s="1"/>
  <c r="E5060" i="8" s="1"/>
  <c r="C5058" i="8"/>
  <c r="D5058" i="8" s="1"/>
  <c r="E5059" i="8" s="1"/>
  <c r="C5057" i="8"/>
  <c r="D5057" i="8" s="1"/>
  <c r="E5058" i="8" s="1"/>
  <c r="C5056" i="8"/>
  <c r="D5056" i="8" s="1"/>
  <c r="E5057" i="8" s="1"/>
  <c r="C5055" i="8"/>
  <c r="D5055" i="8" s="1"/>
  <c r="E5056" i="8" s="1"/>
  <c r="C5054" i="8"/>
  <c r="D5054" i="8" s="1"/>
  <c r="E5055" i="8" s="1"/>
  <c r="C5053" i="8"/>
  <c r="D5053" i="8" s="1"/>
  <c r="E5054" i="8" s="1"/>
  <c r="C5052" i="8"/>
  <c r="D5052" i="8" s="1"/>
  <c r="E5053" i="8" s="1"/>
  <c r="C5051" i="8"/>
  <c r="D5051" i="8" s="1"/>
  <c r="E5052" i="8" s="1"/>
  <c r="C5050" i="8"/>
  <c r="D5050" i="8" s="1"/>
  <c r="E5051" i="8" s="1"/>
  <c r="C5049" i="8"/>
  <c r="D5049" i="8" s="1"/>
  <c r="E5050" i="8" s="1"/>
  <c r="C5048" i="8"/>
  <c r="D5048" i="8" s="1"/>
  <c r="E5049" i="8" s="1"/>
  <c r="C5047" i="8"/>
  <c r="D5047" i="8" s="1"/>
  <c r="E5048" i="8" s="1"/>
  <c r="C5046" i="8"/>
  <c r="D5046" i="8" s="1"/>
  <c r="E5047" i="8" s="1"/>
  <c r="C5045" i="8"/>
  <c r="D5045" i="8" s="1"/>
  <c r="E5046" i="8" s="1"/>
  <c r="C5044" i="8"/>
  <c r="D5044" i="8" s="1"/>
  <c r="E5045" i="8" s="1"/>
  <c r="C5043" i="8"/>
  <c r="D5043" i="8" s="1"/>
  <c r="E5044" i="8" s="1"/>
  <c r="C5042" i="8"/>
  <c r="D5042" i="8" s="1"/>
  <c r="E5043" i="8" s="1"/>
  <c r="C5041" i="8"/>
  <c r="D5041" i="8" s="1"/>
  <c r="E5042" i="8" s="1"/>
  <c r="C5040" i="8"/>
  <c r="D5040" i="8" s="1"/>
  <c r="E5041" i="8" s="1"/>
  <c r="C5039" i="8"/>
  <c r="D5039" i="8" s="1"/>
  <c r="E5040" i="8" s="1"/>
  <c r="C5038" i="8"/>
  <c r="D5038" i="8" s="1"/>
  <c r="E5039" i="8" s="1"/>
  <c r="C5037" i="8"/>
  <c r="D5037" i="8" s="1"/>
  <c r="E5038" i="8" s="1"/>
  <c r="C5036" i="8"/>
  <c r="D5036" i="8" s="1"/>
  <c r="E5037" i="8" s="1"/>
  <c r="C5035" i="8"/>
  <c r="D5035" i="8" s="1"/>
  <c r="E5036" i="8" s="1"/>
  <c r="C5034" i="8"/>
  <c r="D5034" i="8" s="1"/>
  <c r="E5035" i="8" s="1"/>
  <c r="C5033" i="8"/>
  <c r="D5033" i="8" s="1"/>
  <c r="E5034" i="8" s="1"/>
  <c r="C5032" i="8"/>
  <c r="D5032" i="8" s="1"/>
  <c r="E5033" i="8" s="1"/>
  <c r="C5031" i="8"/>
  <c r="D5031" i="8" s="1"/>
  <c r="E5032" i="8" s="1"/>
  <c r="C5030" i="8"/>
  <c r="D5030" i="8" s="1"/>
  <c r="E5031" i="8" s="1"/>
  <c r="C5029" i="8"/>
  <c r="D5029" i="8" s="1"/>
  <c r="E5030" i="8" s="1"/>
  <c r="C5028" i="8"/>
  <c r="D5028" i="8" s="1"/>
  <c r="E5029" i="8" s="1"/>
  <c r="C5027" i="8"/>
  <c r="D5027" i="8" s="1"/>
  <c r="E5028" i="8" s="1"/>
  <c r="C5026" i="8"/>
  <c r="D5026" i="8" s="1"/>
  <c r="E5027" i="8" s="1"/>
  <c r="C5025" i="8"/>
  <c r="D5025" i="8" s="1"/>
  <c r="E5026" i="8" s="1"/>
  <c r="C5024" i="8"/>
  <c r="D5024" i="8" s="1"/>
  <c r="E5025" i="8" s="1"/>
  <c r="C5023" i="8"/>
  <c r="D5023" i="8" s="1"/>
  <c r="E5024" i="8" s="1"/>
  <c r="C5022" i="8"/>
  <c r="D5022" i="8" s="1"/>
  <c r="E5023" i="8" s="1"/>
  <c r="C5021" i="8"/>
  <c r="D5021" i="8" s="1"/>
  <c r="E5022" i="8" s="1"/>
  <c r="C5020" i="8"/>
  <c r="D5020" i="8" s="1"/>
  <c r="E5021" i="8" s="1"/>
  <c r="C5019" i="8"/>
  <c r="D5019" i="8" s="1"/>
  <c r="E5020" i="8" s="1"/>
  <c r="C5018" i="8"/>
  <c r="D5018" i="8" s="1"/>
  <c r="E5019" i="8" s="1"/>
  <c r="C5017" i="8"/>
  <c r="D5017" i="8" s="1"/>
  <c r="E5018" i="8" s="1"/>
  <c r="C5016" i="8"/>
  <c r="D5016" i="8" s="1"/>
  <c r="E5017" i="8" s="1"/>
  <c r="C5015" i="8"/>
  <c r="D5015" i="8" s="1"/>
  <c r="E5016" i="8" s="1"/>
  <c r="C5014" i="8"/>
  <c r="D5014" i="8" s="1"/>
  <c r="E5015" i="8" s="1"/>
  <c r="C5013" i="8"/>
  <c r="D5013" i="8" s="1"/>
  <c r="E5014" i="8" s="1"/>
  <c r="C5012" i="8"/>
  <c r="D5012" i="8" s="1"/>
  <c r="E5013" i="8" s="1"/>
  <c r="C5011" i="8"/>
  <c r="D5011" i="8" s="1"/>
  <c r="E5012" i="8" s="1"/>
  <c r="C5010" i="8"/>
  <c r="D5010" i="8" s="1"/>
  <c r="E5011" i="8" s="1"/>
  <c r="C5009" i="8"/>
  <c r="D5009" i="8" s="1"/>
  <c r="E5010" i="8" s="1"/>
  <c r="C5008" i="8"/>
  <c r="D5008" i="8" s="1"/>
  <c r="E5009" i="8" s="1"/>
  <c r="C5007" i="8"/>
  <c r="D5007" i="8" s="1"/>
  <c r="E5008" i="8" s="1"/>
  <c r="C5006" i="8"/>
  <c r="D5006" i="8" s="1"/>
  <c r="E5007" i="8" s="1"/>
  <c r="C5005" i="8"/>
  <c r="D5005" i="8" s="1"/>
  <c r="E5006" i="8" s="1"/>
  <c r="C5004" i="8"/>
  <c r="D5004" i="8" s="1"/>
  <c r="E5005" i="8" s="1"/>
  <c r="C5003" i="8"/>
  <c r="D5003" i="8" s="1"/>
  <c r="E5004" i="8" s="1"/>
  <c r="C5002" i="8"/>
  <c r="D5002" i="8" s="1"/>
  <c r="E5003" i="8" s="1"/>
  <c r="C5001" i="8"/>
  <c r="D5001" i="8" s="1"/>
  <c r="E5002" i="8" s="1"/>
  <c r="C5000" i="8"/>
  <c r="D5000" i="8" s="1"/>
  <c r="E5001" i="8" s="1"/>
  <c r="C4999" i="8"/>
  <c r="D4999" i="8" s="1"/>
  <c r="E5000" i="8" s="1"/>
  <c r="C4998" i="8"/>
  <c r="D4998" i="8" s="1"/>
  <c r="E4999" i="8" s="1"/>
  <c r="C4997" i="8"/>
  <c r="D4997" i="8" s="1"/>
  <c r="E4998" i="8" s="1"/>
  <c r="C4996" i="8"/>
  <c r="D4996" i="8" s="1"/>
  <c r="E4997" i="8" s="1"/>
  <c r="C4995" i="8"/>
  <c r="D4995" i="8" s="1"/>
  <c r="E4996" i="8" s="1"/>
  <c r="C4994" i="8"/>
  <c r="D4994" i="8" s="1"/>
  <c r="E4995" i="8" s="1"/>
  <c r="C4993" i="8"/>
  <c r="D4993" i="8" s="1"/>
  <c r="E4994" i="8" s="1"/>
  <c r="C4992" i="8"/>
  <c r="D4992" i="8" s="1"/>
  <c r="E4993" i="8" s="1"/>
  <c r="C4991" i="8"/>
  <c r="D4991" i="8" s="1"/>
  <c r="E4992" i="8" s="1"/>
  <c r="C4990" i="8"/>
  <c r="D4990" i="8" s="1"/>
  <c r="E4991" i="8" s="1"/>
  <c r="C4989" i="8"/>
  <c r="D4989" i="8" s="1"/>
  <c r="E4990" i="8" s="1"/>
  <c r="C4988" i="8"/>
  <c r="D4988" i="8" s="1"/>
  <c r="E4989" i="8" s="1"/>
  <c r="C4987" i="8"/>
  <c r="D4987" i="8" s="1"/>
  <c r="E4988" i="8" s="1"/>
  <c r="C4986" i="8"/>
  <c r="D4986" i="8" s="1"/>
  <c r="E4987" i="8" s="1"/>
  <c r="C4985" i="8"/>
  <c r="D4985" i="8" s="1"/>
  <c r="E4986" i="8" s="1"/>
  <c r="C4984" i="8"/>
  <c r="D4984" i="8" s="1"/>
  <c r="E4985" i="8" s="1"/>
  <c r="C4983" i="8"/>
  <c r="D4983" i="8" s="1"/>
  <c r="E4984" i="8" s="1"/>
  <c r="C4982" i="8"/>
  <c r="D4982" i="8" s="1"/>
  <c r="E4983" i="8" s="1"/>
  <c r="C4981" i="8"/>
  <c r="D4981" i="8" s="1"/>
  <c r="E4982" i="8" s="1"/>
  <c r="C4980" i="8"/>
  <c r="D4980" i="8" s="1"/>
  <c r="E4981" i="8" s="1"/>
  <c r="C4979" i="8"/>
  <c r="D4979" i="8" s="1"/>
  <c r="E4980" i="8" s="1"/>
  <c r="C4978" i="8"/>
  <c r="D4978" i="8" s="1"/>
  <c r="E4979" i="8" s="1"/>
  <c r="C4977" i="8"/>
  <c r="D4977" i="8" s="1"/>
  <c r="E4978" i="8" s="1"/>
  <c r="C4976" i="8"/>
  <c r="D4976" i="8" s="1"/>
  <c r="E4977" i="8" s="1"/>
  <c r="C4975" i="8"/>
  <c r="D4975" i="8" s="1"/>
  <c r="E4976" i="8" s="1"/>
  <c r="C4974" i="8"/>
  <c r="D4974" i="8" s="1"/>
  <c r="E4975" i="8" s="1"/>
  <c r="C4973" i="8"/>
  <c r="D4973" i="8" s="1"/>
  <c r="E4974" i="8" s="1"/>
  <c r="C4972" i="8"/>
  <c r="D4972" i="8" s="1"/>
  <c r="E4973" i="8" s="1"/>
  <c r="C4971" i="8"/>
  <c r="D4971" i="8" s="1"/>
  <c r="E4972" i="8" s="1"/>
  <c r="C4970" i="8"/>
  <c r="D4970" i="8" s="1"/>
  <c r="E4971" i="8" s="1"/>
  <c r="C4969" i="8"/>
  <c r="D4969" i="8" s="1"/>
  <c r="E4970" i="8" s="1"/>
  <c r="C4968" i="8"/>
  <c r="D4968" i="8" s="1"/>
  <c r="E4969" i="8" s="1"/>
  <c r="C4967" i="8"/>
  <c r="D4967" i="8" s="1"/>
  <c r="E4968" i="8" s="1"/>
  <c r="C4966" i="8"/>
  <c r="D4966" i="8" s="1"/>
  <c r="E4967" i="8" s="1"/>
  <c r="C4965" i="8"/>
  <c r="D4965" i="8" s="1"/>
  <c r="E4966" i="8" s="1"/>
  <c r="C4964" i="8"/>
  <c r="D4964" i="8" s="1"/>
  <c r="E4965" i="8" s="1"/>
  <c r="C4963" i="8"/>
  <c r="D4963" i="8" s="1"/>
  <c r="E4964" i="8" s="1"/>
  <c r="C4962" i="8"/>
  <c r="D4962" i="8" s="1"/>
  <c r="E4963" i="8" s="1"/>
  <c r="C4961" i="8"/>
  <c r="D4961" i="8" s="1"/>
  <c r="E4962" i="8" s="1"/>
  <c r="C4960" i="8"/>
  <c r="D4960" i="8" s="1"/>
  <c r="E4961" i="8" s="1"/>
  <c r="C4959" i="8"/>
  <c r="D4959" i="8" s="1"/>
  <c r="E4960" i="8" s="1"/>
  <c r="C4958" i="8"/>
  <c r="D4958" i="8" s="1"/>
  <c r="E4959" i="8" s="1"/>
  <c r="C4957" i="8"/>
  <c r="D4957" i="8" s="1"/>
  <c r="E4958" i="8" s="1"/>
  <c r="C4956" i="8"/>
  <c r="D4956" i="8" s="1"/>
  <c r="E4957" i="8" s="1"/>
  <c r="C4955" i="8"/>
  <c r="D4955" i="8" s="1"/>
  <c r="E4956" i="8" s="1"/>
  <c r="C4954" i="8"/>
  <c r="D4954" i="8" s="1"/>
  <c r="E4955" i="8" s="1"/>
  <c r="C4953" i="8"/>
  <c r="D4953" i="8" s="1"/>
  <c r="E4954" i="8" s="1"/>
  <c r="C4952" i="8"/>
  <c r="D4952" i="8" s="1"/>
  <c r="E4953" i="8" s="1"/>
  <c r="C4951" i="8"/>
  <c r="D4951" i="8" s="1"/>
  <c r="E4952" i="8" s="1"/>
  <c r="C4950" i="8"/>
  <c r="D4950" i="8" s="1"/>
  <c r="E4951" i="8" s="1"/>
  <c r="C4949" i="8"/>
  <c r="D4949" i="8" s="1"/>
  <c r="E4950" i="8" s="1"/>
  <c r="C4948" i="8"/>
  <c r="D4948" i="8" s="1"/>
  <c r="E4949" i="8" s="1"/>
  <c r="C4947" i="8"/>
  <c r="D4947" i="8" s="1"/>
  <c r="E4948" i="8" s="1"/>
  <c r="C4946" i="8"/>
  <c r="D4946" i="8" s="1"/>
  <c r="E4947" i="8" s="1"/>
  <c r="C4945" i="8"/>
  <c r="D4945" i="8" s="1"/>
  <c r="E4946" i="8" s="1"/>
  <c r="C4944" i="8"/>
  <c r="D4944" i="8" s="1"/>
  <c r="E4945" i="8" s="1"/>
  <c r="C4943" i="8"/>
  <c r="D4943" i="8" s="1"/>
  <c r="E4944" i="8" s="1"/>
  <c r="C4942" i="8"/>
  <c r="D4942" i="8" s="1"/>
  <c r="E4943" i="8" s="1"/>
  <c r="C4941" i="8"/>
  <c r="D4941" i="8" s="1"/>
  <c r="E4942" i="8" s="1"/>
  <c r="C4940" i="8"/>
  <c r="D4940" i="8" s="1"/>
  <c r="E4941" i="8" s="1"/>
  <c r="C4939" i="8"/>
  <c r="D4939" i="8" s="1"/>
  <c r="E4940" i="8" s="1"/>
  <c r="C4938" i="8"/>
  <c r="D4938" i="8" s="1"/>
  <c r="E4939" i="8" s="1"/>
  <c r="C4937" i="8"/>
  <c r="D4937" i="8" s="1"/>
  <c r="E4938" i="8" s="1"/>
  <c r="C4936" i="8"/>
  <c r="D4936" i="8" s="1"/>
  <c r="E4937" i="8" s="1"/>
  <c r="C4935" i="8"/>
  <c r="D4935" i="8" s="1"/>
  <c r="E4936" i="8" s="1"/>
  <c r="C4934" i="8"/>
  <c r="D4934" i="8" s="1"/>
  <c r="E4935" i="8" s="1"/>
  <c r="C4933" i="8"/>
  <c r="D4933" i="8" s="1"/>
  <c r="E4934" i="8" s="1"/>
  <c r="C4932" i="8"/>
  <c r="D4932" i="8" s="1"/>
  <c r="E4933" i="8" s="1"/>
  <c r="C4931" i="8"/>
  <c r="D4931" i="8" s="1"/>
  <c r="E4932" i="8" s="1"/>
  <c r="C4930" i="8"/>
  <c r="D4930" i="8" s="1"/>
  <c r="E4931" i="8" s="1"/>
  <c r="C4929" i="8"/>
  <c r="D4929" i="8" s="1"/>
  <c r="E4930" i="8" s="1"/>
  <c r="C4928" i="8"/>
  <c r="D4928" i="8" s="1"/>
  <c r="E4929" i="8" s="1"/>
  <c r="C4927" i="8"/>
  <c r="D4927" i="8" s="1"/>
  <c r="E4928" i="8" s="1"/>
  <c r="C4926" i="8"/>
  <c r="D4926" i="8" s="1"/>
  <c r="E4927" i="8" s="1"/>
  <c r="C4925" i="8"/>
  <c r="D4925" i="8" s="1"/>
  <c r="E4926" i="8" s="1"/>
  <c r="C4924" i="8"/>
  <c r="D4924" i="8" s="1"/>
  <c r="E4925" i="8" s="1"/>
  <c r="C4923" i="8"/>
  <c r="D4923" i="8" s="1"/>
  <c r="E4924" i="8" s="1"/>
  <c r="C4922" i="8"/>
  <c r="D4922" i="8" s="1"/>
  <c r="E4923" i="8" s="1"/>
  <c r="C4921" i="8"/>
  <c r="D4921" i="8" s="1"/>
  <c r="E4922" i="8" s="1"/>
  <c r="C4920" i="8"/>
  <c r="D4920" i="8" s="1"/>
  <c r="E4921" i="8" s="1"/>
  <c r="C4919" i="8"/>
  <c r="D4919" i="8" s="1"/>
  <c r="E4920" i="8" s="1"/>
  <c r="C4918" i="8"/>
  <c r="D4918" i="8" s="1"/>
  <c r="E4919" i="8" s="1"/>
  <c r="C4917" i="8"/>
  <c r="D4917" i="8" s="1"/>
  <c r="E4918" i="8" s="1"/>
  <c r="C4916" i="8"/>
  <c r="D4916" i="8" s="1"/>
  <c r="E4917" i="8" s="1"/>
  <c r="C4915" i="8"/>
  <c r="D4915" i="8" s="1"/>
  <c r="E4916" i="8" s="1"/>
  <c r="C4914" i="8"/>
  <c r="D4914" i="8" s="1"/>
  <c r="E4915" i="8" s="1"/>
  <c r="C4913" i="8"/>
  <c r="D4913" i="8" s="1"/>
  <c r="E4914" i="8" s="1"/>
  <c r="C4912" i="8"/>
  <c r="D4912" i="8" s="1"/>
  <c r="E4913" i="8" s="1"/>
  <c r="C4911" i="8"/>
  <c r="D4911" i="8" s="1"/>
  <c r="E4912" i="8" s="1"/>
  <c r="C4910" i="8"/>
  <c r="D4910" i="8" s="1"/>
  <c r="E4911" i="8" s="1"/>
  <c r="C4909" i="8"/>
  <c r="D4909" i="8" s="1"/>
  <c r="E4910" i="8" s="1"/>
  <c r="C4908" i="8"/>
  <c r="D4908" i="8" s="1"/>
  <c r="E4909" i="8" s="1"/>
  <c r="C4907" i="8"/>
  <c r="D4907" i="8" s="1"/>
  <c r="E4908" i="8" s="1"/>
  <c r="C4906" i="8"/>
  <c r="D4906" i="8" s="1"/>
  <c r="E4907" i="8" s="1"/>
  <c r="C4905" i="8"/>
  <c r="D4905" i="8" s="1"/>
  <c r="E4906" i="8" s="1"/>
  <c r="C4904" i="8"/>
  <c r="D4904" i="8" s="1"/>
  <c r="E4905" i="8" s="1"/>
  <c r="C4903" i="8"/>
  <c r="D4903" i="8" s="1"/>
  <c r="E4904" i="8" s="1"/>
  <c r="C4902" i="8"/>
  <c r="D4902" i="8" s="1"/>
  <c r="E4903" i="8" s="1"/>
  <c r="C4901" i="8"/>
  <c r="D4901" i="8" s="1"/>
  <c r="E4902" i="8" s="1"/>
  <c r="C4900" i="8"/>
  <c r="D4900" i="8" s="1"/>
  <c r="E4901" i="8" s="1"/>
  <c r="C4899" i="8"/>
  <c r="D4899" i="8" s="1"/>
  <c r="E4900" i="8" s="1"/>
  <c r="C4898" i="8"/>
  <c r="D4898" i="8" s="1"/>
  <c r="E4899" i="8" s="1"/>
  <c r="C4897" i="8"/>
  <c r="D4897" i="8" s="1"/>
  <c r="E4898" i="8" s="1"/>
  <c r="C4896" i="8"/>
  <c r="D4896" i="8" s="1"/>
  <c r="E4897" i="8" s="1"/>
  <c r="C4895" i="8"/>
  <c r="D4895" i="8" s="1"/>
  <c r="E4896" i="8" s="1"/>
  <c r="C4894" i="8"/>
  <c r="D4894" i="8" s="1"/>
  <c r="E4895" i="8" s="1"/>
  <c r="C4893" i="8"/>
  <c r="D4893" i="8" s="1"/>
  <c r="E4894" i="8" s="1"/>
  <c r="C4892" i="8"/>
  <c r="D4892" i="8" s="1"/>
  <c r="E4893" i="8" s="1"/>
  <c r="C4891" i="8"/>
  <c r="D4891" i="8" s="1"/>
  <c r="E4892" i="8" s="1"/>
  <c r="C4890" i="8"/>
  <c r="D4890" i="8" s="1"/>
  <c r="E4891" i="8" s="1"/>
  <c r="C4889" i="8"/>
  <c r="D4889" i="8" s="1"/>
  <c r="E4890" i="8" s="1"/>
  <c r="C4888" i="8"/>
  <c r="D4888" i="8" s="1"/>
  <c r="E4889" i="8" s="1"/>
  <c r="C4887" i="8"/>
  <c r="D4887" i="8" s="1"/>
  <c r="E4888" i="8" s="1"/>
  <c r="C4886" i="8"/>
  <c r="D4886" i="8" s="1"/>
  <c r="E4887" i="8" s="1"/>
  <c r="C4885" i="8"/>
  <c r="D4885" i="8" s="1"/>
  <c r="E4886" i="8" s="1"/>
  <c r="C4884" i="8"/>
  <c r="D4884" i="8" s="1"/>
  <c r="E4885" i="8" s="1"/>
  <c r="C4883" i="8"/>
  <c r="D4883" i="8" s="1"/>
  <c r="E4884" i="8" s="1"/>
  <c r="C4882" i="8"/>
  <c r="D4882" i="8" s="1"/>
  <c r="E4883" i="8" s="1"/>
  <c r="C4881" i="8"/>
  <c r="D4881" i="8" s="1"/>
  <c r="E4882" i="8" s="1"/>
  <c r="C4880" i="8"/>
  <c r="D4880" i="8" s="1"/>
  <c r="E4881" i="8" s="1"/>
  <c r="C4879" i="8"/>
  <c r="D4879" i="8" s="1"/>
  <c r="E4880" i="8" s="1"/>
  <c r="C4878" i="8"/>
  <c r="D4878" i="8" s="1"/>
  <c r="E4879" i="8" s="1"/>
  <c r="C4877" i="8"/>
  <c r="D4877" i="8" s="1"/>
  <c r="E4878" i="8" s="1"/>
  <c r="C4876" i="8"/>
  <c r="D4876" i="8" s="1"/>
  <c r="E4877" i="8" s="1"/>
  <c r="C4875" i="8"/>
  <c r="D4875" i="8" s="1"/>
  <c r="E4876" i="8" s="1"/>
  <c r="C4874" i="8"/>
  <c r="D4874" i="8" s="1"/>
  <c r="E4875" i="8" s="1"/>
  <c r="C4873" i="8"/>
  <c r="D4873" i="8" s="1"/>
  <c r="E4874" i="8" s="1"/>
  <c r="C4872" i="8"/>
  <c r="D4872" i="8" s="1"/>
  <c r="E4873" i="8" s="1"/>
  <c r="C4871" i="8"/>
  <c r="D4871" i="8" s="1"/>
  <c r="E4872" i="8" s="1"/>
  <c r="C4870" i="8"/>
  <c r="D4870" i="8" s="1"/>
  <c r="E4871" i="8" s="1"/>
  <c r="C4869" i="8"/>
  <c r="D4869" i="8" s="1"/>
  <c r="E4870" i="8" s="1"/>
  <c r="C4868" i="8"/>
  <c r="D4868" i="8" s="1"/>
  <c r="E4869" i="8" s="1"/>
  <c r="C4867" i="8"/>
  <c r="D4867" i="8" s="1"/>
  <c r="E4868" i="8" s="1"/>
  <c r="C4866" i="8"/>
  <c r="D4866" i="8" s="1"/>
  <c r="E4867" i="8" s="1"/>
  <c r="C4865" i="8"/>
  <c r="D4865" i="8" s="1"/>
  <c r="E4866" i="8" s="1"/>
  <c r="C4864" i="8"/>
  <c r="D4864" i="8" s="1"/>
  <c r="E4865" i="8" s="1"/>
  <c r="C4863" i="8"/>
  <c r="D4863" i="8" s="1"/>
  <c r="E4864" i="8" s="1"/>
  <c r="C4862" i="8"/>
  <c r="D4862" i="8" s="1"/>
  <c r="E4863" i="8" s="1"/>
  <c r="C4861" i="8"/>
  <c r="D4861" i="8" s="1"/>
  <c r="E4862" i="8" s="1"/>
  <c r="C4860" i="8"/>
  <c r="D4860" i="8" s="1"/>
  <c r="E4861" i="8" s="1"/>
  <c r="C4859" i="8"/>
  <c r="D4859" i="8" s="1"/>
  <c r="E4860" i="8" s="1"/>
  <c r="C4858" i="8"/>
  <c r="D4858" i="8" s="1"/>
  <c r="E4859" i="8" s="1"/>
  <c r="C4857" i="8"/>
  <c r="D4857" i="8" s="1"/>
  <c r="E4858" i="8" s="1"/>
  <c r="C4856" i="8"/>
  <c r="D4856" i="8" s="1"/>
  <c r="E4857" i="8" s="1"/>
  <c r="C4855" i="8"/>
  <c r="D4855" i="8" s="1"/>
  <c r="E4856" i="8" s="1"/>
  <c r="C4854" i="8"/>
  <c r="D4854" i="8" s="1"/>
  <c r="E4855" i="8" s="1"/>
  <c r="C4853" i="8"/>
  <c r="D4853" i="8" s="1"/>
  <c r="E4854" i="8" s="1"/>
  <c r="C4852" i="8"/>
  <c r="D4852" i="8" s="1"/>
  <c r="E4853" i="8" s="1"/>
  <c r="C4851" i="8"/>
  <c r="D4851" i="8" s="1"/>
  <c r="E4852" i="8" s="1"/>
  <c r="C4850" i="8"/>
  <c r="D4850" i="8" s="1"/>
  <c r="E4851" i="8" s="1"/>
  <c r="C4849" i="8"/>
  <c r="D4849" i="8" s="1"/>
  <c r="E4850" i="8" s="1"/>
  <c r="C4848" i="8"/>
  <c r="D4848" i="8" s="1"/>
  <c r="E4849" i="8" s="1"/>
  <c r="C4847" i="8"/>
  <c r="D4847" i="8" s="1"/>
  <c r="E4848" i="8" s="1"/>
  <c r="C4846" i="8"/>
  <c r="D4846" i="8" s="1"/>
  <c r="E4847" i="8" s="1"/>
  <c r="C4845" i="8"/>
  <c r="D4845" i="8" s="1"/>
  <c r="E4846" i="8" s="1"/>
  <c r="C4844" i="8"/>
  <c r="D4844" i="8" s="1"/>
  <c r="E4845" i="8" s="1"/>
  <c r="C4843" i="8"/>
  <c r="D4843" i="8" s="1"/>
  <c r="E4844" i="8" s="1"/>
  <c r="C4842" i="8"/>
  <c r="D4842" i="8" s="1"/>
  <c r="E4843" i="8" s="1"/>
  <c r="C4841" i="8"/>
  <c r="D4841" i="8" s="1"/>
  <c r="E4842" i="8" s="1"/>
  <c r="C4840" i="8"/>
  <c r="D4840" i="8" s="1"/>
  <c r="E4841" i="8" s="1"/>
  <c r="C4839" i="8"/>
  <c r="D4839" i="8" s="1"/>
  <c r="E4840" i="8" s="1"/>
  <c r="C4838" i="8"/>
  <c r="D4838" i="8" s="1"/>
  <c r="E4839" i="8" s="1"/>
  <c r="C4837" i="8"/>
  <c r="D4837" i="8" s="1"/>
  <c r="E4838" i="8" s="1"/>
  <c r="C4836" i="8"/>
  <c r="D4836" i="8" s="1"/>
  <c r="E4837" i="8" s="1"/>
  <c r="C4835" i="8"/>
  <c r="D4835" i="8" s="1"/>
  <c r="E4836" i="8" s="1"/>
  <c r="C4834" i="8"/>
  <c r="D4834" i="8" s="1"/>
  <c r="E4835" i="8" s="1"/>
  <c r="C4833" i="8"/>
  <c r="D4833" i="8" s="1"/>
  <c r="E4834" i="8" s="1"/>
  <c r="C4832" i="8"/>
  <c r="D4832" i="8" s="1"/>
  <c r="E4833" i="8" s="1"/>
  <c r="C4831" i="8"/>
  <c r="D4831" i="8" s="1"/>
  <c r="E4832" i="8" s="1"/>
  <c r="C4830" i="8"/>
  <c r="D4830" i="8" s="1"/>
  <c r="E4831" i="8" s="1"/>
  <c r="C4829" i="8"/>
  <c r="D4829" i="8" s="1"/>
  <c r="E4830" i="8" s="1"/>
  <c r="C4828" i="8"/>
  <c r="D4828" i="8" s="1"/>
  <c r="E4829" i="8" s="1"/>
  <c r="C4827" i="8"/>
  <c r="D4827" i="8" s="1"/>
  <c r="E4828" i="8" s="1"/>
  <c r="C4826" i="8"/>
  <c r="D4826" i="8" s="1"/>
  <c r="E4827" i="8" s="1"/>
  <c r="C4825" i="8"/>
  <c r="D4825" i="8" s="1"/>
  <c r="E4826" i="8" s="1"/>
  <c r="C4824" i="8"/>
  <c r="D4824" i="8" s="1"/>
  <c r="E4825" i="8" s="1"/>
  <c r="C4823" i="8"/>
  <c r="D4823" i="8" s="1"/>
  <c r="E4824" i="8" s="1"/>
  <c r="C4822" i="8"/>
  <c r="D4822" i="8" s="1"/>
  <c r="E4823" i="8" s="1"/>
  <c r="C4821" i="8"/>
  <c r="D4821" i="8" s="1"/>
  <c r="E4822" i="8" s="1"/>
  <c r="C4820" i="8"/>
  <c r="D4820" i="8" s="1"/>
  <c r="E4821" i="8" s="1"/>
  <c r="C4819" i="8"/>
  <c r="D4819" i="8" s="1"/>
  <c r="E4820" i="8" s="1"/>
  <c r="C4818" i="8"/>
  <c r="D4818" i="8" s="1"/>
  <c r="E4819" i="8" s="1"/>
  <c r="C4817" i="8"/>
  <c r="D4817" i="8" s="1"/>
  <c r="E4818" i="8" s="1"/>
  <c r="C4816" i="8"/>
  <c r="D4816" i="8" s="1"/>
  <c r="E4817" i="8" s="1"/>
  <c r="C4815" i="8"/>
  <c r="D4815" i="8" s="1"/>
  <c r="E4816" i="8" s="1"/>
  <c r="C4814" i="8"/>
  <c r="D4814" i="8" s="1"/>
  <c r="E4815" i="8" s="1"/>
  <c r="C4813" i="8"/>
  <c r="D4813" i="8" s="1"/>
  <c r="E4814" i="8" s="1"/>
  <c r="C4812" i="8"/>
  <c r="D4812" i="8" s="1"/>
  <c r="E4813" i="8" s="1"/>
  <c r="C4811" i="8"/>
  <c r="D4811" i="8" s="1"/>
  <c r="E4812" i="8" s="1"/>
  <c r="C4810" i="8"/>
  <c r="D4810" i="8" s="1"/>
  <c r="E4811" i="8" s="1"/>
  <c r="C4809" i="8"/>
  <c r="D4809" i="8" s="1"/>
  <c r="E4810" i="8" s="1"/>
  <c r="C4808" i="8"/>
  <c r="D4808" i="8" s="1"/>
  <c r="E4809" i="8" s="1"/>
  <c r="C4807" i="8"/>
  <c r="D4807" i="8" s="1"/>
  <c r="E4808" i="8" s="1"/>
  <c r="C4806" i="8"/>
  <c r="D4806" i="8" s="1"/>
  <c r="E4807" i="8" s="1"/>
  <c r="C4805" i="8"/>
  <c r="D4805" i="8" s="1"/>
  <c r="E4806" i="8" s="1"/>
  <c r="C4804" i="8"/>
  <c r="D4804" i="8" s="1"/>
  <c r="E4805" i="8" s="1"/>
  <c r="C4803" i="8"/>
  <c r="D4803" i="8" s="1"/>
  <c r="E4804" i="8" s="1"/>
  <c r="C4802" i="8"/>
  <c r="D4802" i="8" s="1"/>
  <c r="E4803" i="8" s="1"/>
  <c r="C4801" i="8"/>
  <c r="D4801" i="8" s="1"/>
  <c r="E4802" i="8" s="1"/>
  <c r="C4800" i="8"/>
  <c r="D4800" i="8" s="1"/>
  <c r="E4801" i="8" s="1"/>
  <c r="C4799" i="8"/>
  <c r="D4799" i="8" s="1"/>
  <c r="E4800" i="8" s="1"/>
  <c r="C4798" i="8"/>
  <c r="D4798" i="8" s="1"/>
  <c r="E4799" i="8" s="1"/>
  <c r="C4797" i="8"/>
  <c r="D4797" i="8" s="1"/>
  <c r="E4798" i="8" s="1"/>
  <c r="C4796" i="8"/>
  <c r="D4796" i="8" s="1"/>
  <c r="E4797" i="8" s="1"/>
  <c r="C4795" i="8"/>
  <c r="D4795" i="8" s="1"/>
  <c r="E4796" i="8" s="1"/>
  <c r="C4794" i="8"/>
  <c r="D4794" i="8" s="1"/>
  <c r="E4795" i="8" s="1"/>
  <c r="C4793" i="8"/>
  <c r="D4793" i="8" s="1"/>
  <c r="E4794" i="8" s="1"/>
  <c r="C4792" i="8"/>
  <c r="D4792" i="8" s="1"/>
  <c r="E4793" i="8" s="1"/>
  <c r="C4791" i="8"/>
  <c r="D4791" i="8" s="1"/>
  <c r="E4792" i="8" s="1"/>
  <c r="C4790" i="8"/>
  <c r="D4790" i="8" s="1"/>
  <c r="E4791" i="8" s="1"/>
  <c r="C4789" i="8"/>
  <c r="D4789" i="8" s="1"/>
  <c r="E4790" i="8" s="1"/>
  <c r="C4788" i="8"/>
  <c r="D4788" i="8" s="1"/>
  <c r="E4789" i="8" s="1"/>
  <c r="C4787" i="8"/>
  <c r="D4787" i="8" s="1"/>
  <c r="E4788" i="8" s="1"/>
  <c r="C4786" i="8"/>
  <c r="D4786" i="8" s="1"/>
  <c r="E4787" i="8" s="1"/>
  <c r="C4785" i="8"/>
  <c r="D4785" i="8" s="1"/>
  <c r="E4786" i="8" s="1"/>
  <c r="C4784" i="8"/>
  <c r="D4784" i="8" s="1"/>
  <c r="E4785" i="8" s="1"/>
  <c r="C4783" i="8"/>
  <c r="D4783" i="8" s="1"/>
  <c r="E4784" i="8" s="1"/>
  <c r="C4782" i="8"/>
  <c r="D4782" i="8" s="1"/>
  <c r="E4783" i="8" s="1"/>
  <c r="C4781" i="8"/>
  <c r="D4781" i="8" s="1"/>
  <c r="E4782" i="8" s="1"/>
  <c r="C4780" i="8"/>
  <c r="D4780" i="8" s="1"/>
  <c r="E4781" i="8" s="1"/>
  <c r="C4779" i="8"/>
  <c r="D4779" i="8" s="1"/>
  <c r="E4780" i="8" s="1"/>
  <c r="C4778" i="8"/>
  <c r="D4778" i="8" s="1"/>
  <c r="E4779" i="8" s="1"/>
  <c r="C4777" i="8"/>
  <c r="D4777" i="8" s="1"/>
  <c r="E4778" i="8" s="1"/>
  <c r="C4776" i="8"/>
  <c r="D4776" i="8" s="1"/>
  <c r="E4777" i="8" s="1"/>
  <c r="C4775" i="8"/>
  <c r="D4775" i="8" s="1"/>
  <c r="E4776" i="8" s="1"/>
  <c r="C4774" i="8"/>
  <c r="D4774" i="8" s="1"/>
  <c r="E4775" i="8" s="1"/>
  <c r="C4773" i="8"/>
  <c r="D4773" i="8" s="1"/>
  <c r="E4774" i="8" s="1"/>
  <c r="C4772" i="8"/>
  <c r="D4772" i="8" s="1"/>
  <c r="E4773" i="8" s="1"/>
  <c r="C4771" i="8"/>
  <c r="D4771" i="8" s="1"/>
  <c r="E4772" i="8" s="1"/>
  <c r="C4770" i="8"/>
  <c r="D4770" i="8" s="1"/>
  <c r="E4771" i="8" s="1"/>
  <c r="C4769" i="8"/>
  <c r="D4769" i="8" s="1"/>
  <c r="E4770" i="8" s="1"/>
  <c r="C4768" i="8"/>
  <c r="D4768" i="8" s="1"/>
  <c r="E4769" i="8" s="1"/>
  <c r="C4767" i="8"/>
  <c r="D4767" i="8" s="1"/>
  <c r="E4768" i="8" s="1"/>
  <c r="C4766" i="8"/>
  <c r="D4766" i="8" s="1"/>
  <c r="E4767" i="8" s="1"/>
  <c r="C4765" i="8"/>
  <c r="D4765" i="8" s="1"/>
  <c r="E4766" i="8" s="1"/>
  <c r="C4764" i="8"/>
  <c r="D4764" i="8" s="1"/>
  <c r="E4765" i="8" s="1"/>
  <c r="C4763" i="8"/>
  <c r="D4763" i="8" s="1"/>
  <c r="E4764" i="8" s="1"/>
  <c r="C4762" i="8"/>
  <c r="D4762" i="8" s="1"/>
  <c r="E4763" i="8" s="1"/>
  <c r="C4761" i="8"/>
  <c r="D4761" i="8" s="1"/>
  <c r="E4762" i="8" s="1"/>
  <c r="C4760" i="8"/>
  <c r="D4760" i="8" s="1"/>
  <c r="E4761" i="8" s="1"/>
  <c r="C4759" i="8"/>
  <c r="D4759" i="8" s="1"/>
  <c r="E4760" i="8" s="1"/>
  <c r="C4758" i="8"/>
  <c r="D4758" i="8" s="1"/>
  <c r="E4759" i="8" s="1"/>
  <c r="C4757" i="8"/>
  <c r="D4757" i="8" s="1"/>
  <c r="E4758" i="8" s="1"/>
  <c r="C4756" i="8"/>
  <c r="D4756" i="8" s="1"/>
  <c r="E4757" i="8" s="1"/>
  <c r="C4755" i="8"/>
  <c r="D4755" i="8" s="1"/>
  <c r="E4756" i="8" s="1"/>
  <c r="C4754" i="8"/>
  <c r="D4754" i="8" s="1"/>
  <c r="E4755" i="8" s="1"/>
  <c r="C4753" i="8"/>
  <c r="D4753" i="8" s="1"/>
  <c r="E4754" i="8" s="1"/>
  <c r="C4752" i="8"/>
  <c r="D4752" i="8" s="1"/>
  <c r="E4753" i="8" s="1"/>
  <c r="C4751" i="8"/>
  <c r="D4751" i="8" s="1"/>
  <c r="E4752" i="8" s="1"/>
  <c r="C4750" i="8"/>
  <c r="D4750" i="8" s="1"/>
  <c r="E4751" i="8" s="1"/>
  <c r="C4749" i="8"/>
  <c r="D4749" i="8" s="1"/>
  <c r="E4750" i="8" s="1"/>
  <c r="C4748" i="8"/>
  <c r="D4748" i="8" s="1"/>
  <c r="E4749" i="8" s="1"/>
  <c r="C4747" i="8"/>
  <c r="D4747" i="8" s="1"/>
  <c r="E4748" i="8" s="1"/>
  <c r="C4746" i="8"/>
  <c r="D4746" i="8" s="1"/>
  <c r="E4747" i="8" s="1"/>
  <c r="C4745" i="8"/>
  <c r="D4745" i="8" s="1"/>
  <c r="E4746" i="8" s="1"/>
  <c r="C4744" i="8"/>
  <c r="D4744" i="8" s="1"/>
  <c r="E4745" i="8" s="1"/>
  <c r="C4743" i="8"/>
  <c r="D4743" i="8" s="1"/>
  <c r="E4744" i="8" s="1"/>
  <c r="C4742" i="8"/>
  <c r="D4742" i="8" s="1"/>
  <c r="E4743" i="8" s="1"/>
  <c r="C4741" i="8"/>
  <c r="D4741" i="8" s="1"/>
  <c r="E4742" i="8" s="1"/>
  <c r="C4740" i="8"/>
  <c r="D4740" i="8" s="1"/>
  <c r="E4741" i="8" s="1"/>
  <c r="C4739" i="8"/>
  <c r="D4739" i="8" s="1"/>
  <c r="E4740" i="8" s="1"/>
  <c r="C4738" i="8"/>
  <c r="D4738" i="8" s="1"/>
  <c r="E4739" i="8" s="1"/>
  <c r="C4737" i="8"/>
  <c r="D4737" i="8" s="1"/>
  <c r="E4738" i="8" s="1"/>
  <c r="C4736" i="8"/>
  <c r="D4736" i="8" s="1"/>
  <c r="E4737" i="8" s="1"/>
  <c r="C4735" i="8"/>
  <c r="D4735" i="8" s="1"/>
  <c r="E4736" i="8" s="1"/>
  <c r="C4734" i="8"/>
  <c r="D4734" i="8" s="1"/>
  <c r="E4735" i="8" s="1"/>
  <c r="C4733" i="8"/>
  <c r="D4733" i="8" s="1"/>
  <c r="E4734" i="8" s="1"/>
  <c r="C4732" i="8"/>
  <c r="D4732" i="8" s="1"/>
  <c r="E4733" i="8" s="1"/>
  <c r="C4731" i="8"/>
  <c r="D4731" i="8" s="1"/>
  <c r="E4732" i="8" s="1"/>
  <c r="C4730" i="8"/>
  <c r="D4730" i="8" s="1"/>
  <c r="E4731" i="8" s="1"/>
  <c r="C4729" i="8"/>
  <c r="D4729" i="8" s="1"/>
  <c r="E4730" i="8" s="1"/>
  <c r="C4728" i="8"/>
  <c r="D4728" i="8" s="1"/>
  <c r="E4729" i="8" s="1"/>
  <c r="C4727" i="8"/>
  <c r="D4727" i="8" s="1"/>
  <c r="E4728" i="8" s="1"/>
  <c r="C4726" i="8"/>
  <c r="D4726" i="8" s="1"/>
  <c r="E4727" i="8" s="1"/>
  <c r="C4725" i="8"/>
  <c r="D4725" i="8" s="1"/>
  <c r="E4726" i="8" s="1"/>
  <c r="C4724" i="8"/>
  <c r="D4724" i="8" s="1"/>
  <c r="E4725" i="8" s="1"/>
  <c r="C4723" i="8"/>
  <c r="D4723" i="8" s="1"/>
  <c r="E4724" i="8" s="1"/>
  <c r="C4722" i="8"/>
  <c r="D4722" i="8" s="1"/>
  <c r="E4723" i="8" s="1"/>
  <c r="C4721" i="8"/>
  <c r="D4721" i="8" s="1"/>
  <c r="E4722" i="8" s="1"/>
  <c r="C4720" i="8"/>
  <c r="D4720" i="8" s="1"/>
  <c r="E4721" i="8" s="1"/>
  <c r="C4719" i="8"/>
  <c r="D4719" i="8" s="1"/>
  <c r="E4720" i="8" s="1"/>
  <c r="C4718" i="8"/>
  <c r="D4718" i="8" s="1"/>
  <c r="E4719" i="8" s="1"/>
  <c r="C4717" i="8"/>
  <c r="D4717" i="8" s="1"/>
  <c r="E4718" i="8" s="1"/>
  <c r="C4716" i="8"/>
  <c r="D4716" i="8" s="1"/>
  <c r="E4717" i="8" s="1"/>
  <c r="C4715" i="8"/>
  <c r="D4715" i="8" s="1"/>
  <c r="E4716" i="8" s="1"/>
  <c r="C4714" i="8"/>
  <c r="D4714" i="8" s="1"/>
  <c r="E4715" i="8" s="1"/>
  <c r="C4713" i="8"/>
  <c r="D4713" i="8" s="1"/>
  <c r="E4714" i="8" s="1"/>
  <c r="C4712" i="8"/>
  <c r="D4712" i="8" s="1"/>
  <c r="E4713" i="8" s="1"/>
  <c r="C4711" i="8"/>
  <c r="D4711" i="8" s="1"/>
  <c r="E4712" i="8" s="1"/>
  <c r="C4710" i="8"/>
  <c r="D4710" i="8" s="1"/>
  <c r="E4711" i="8" s="1"/>
  <c r="C4709" i="8"/>
  <c r="D4709" i="8" s="1"/>
  <c r="E4710" i="8" s="1"/>
  <c r="C4708" i="8"/>
  <c r="D4708" i="8" s="1"/>
  <c r="E4709" i="8" s="1"/>
  <c r="C4707" i="8"/>
  <c r="D4707" i="8" s="1"/>
  <c r="E4708" i="8" s="1"/>
  <c r="C4706" i="8"/>
  <c r="D4706" i="8" s="1"/>
  <c r="E4707" i="8" s="1"/>
  <c r="C4705" i="8"/>
  <c r="D4705" i="8" s="1"/>
  <c r="E4706" i="8" s="1"/>
  <c r="C4704" i="8"/>
  <c r="D4704" i="8" s="1"/>
  <c r="E4705" i="8" s="1"/>
  <c r="C4703" i="8"/>
  <c r="D4703" i="8" s="1"/>
  <c r="E4704" i="8" s="1"/>
  <c r="C4702" i="8"/>
  <c r="D4702" i="8" s="1"/>
  <c r="E4703" i="8" s="1"/>
  <c r="C4701" i="8"/>
  <c r="D4701" i="8" s="1"/>
  <c r="E4702" i="8" s="1"/>
  <c r="C4700" i="8"/>
  <c r="D4700" i="8" s="1"/>
  <c r="E4701" i="8" s="1"/>
  <c r="C4699" i="8"/>
  <c r="D4699" i="8" s="1"/>
  <c r="E4700" i="8" s="1"/>
  <c r="C4698" i="8"/>
  <c r="D4698" i="8" s="1"/>
  <c r="E4699" i="8" s="1"/>
  <c r="C4697" i="8"/>
  <c r="D4697" i="8" s="1"/>
  <c r="E4698" i="8" s="1"/>
  <c r="C4696" i="8"/>
  <c r="D4696" i="8" s="1"/>
  <c r="E4697" i="8" s="1"/>
  <c r="C4695" i="8"/>
  <c r="D4695" i="8" s="1"/>
  <c r="E4696" i="8" s="1"/>
  <c r="C4694" i="8"/>
  <c r="D4694" i="8" s="1"/>
  <c r="E4695" i="8" s="1"/>
  <c r="C4693" i="8"/>
  <c r="D4693" i="8" s="1"/>
  <c r="E4694" i="8" s="1"/>
  <c r="C4692" i="8"/>
  <c r="D4692" i="8" s="1"/>
  <c r="E4693" i="8" s="1"/>
  <c r="C4691" i="8"/>
  <c r="D4691" i="8" s="1"/>
  <c r="E4692" i="8" s="1"/>
  <c r="C4690" i="8"/>
  <c r="D4690" i="8" s="1"/>
  <c r="E4691" i="8" s="1"/>
  <c r="C4689" i="8"/>
  <c r="D4689" i="8" s="1"/>
  <c r="E4690" i="8" s="1"/>
  <c r="C4688" i="8"/>
  <c r="D4688" i="8" s="1"/>
  <c r="E4689" i="8" s="1"/>
  <c r="C4687" i="8"/>
  <c r="D4687" i="8" s="1"/>
  <c r="E4688" i="8" s="1"/>
  <c r="C4686" i="8"/>
  <c r="D4686" i="8" s="1"/>
  <c r="E4687" i="8" s="1"/>
  <c r="C4685" i="8"/>
  <c r="D4685" i="8" s="1"/>
  <c r="E4686" i="8" s="1"/>
  <c r="C4684" i="8"/>
  <c r="D4684" i="8" s="1"/>
  <c r="E4685" i="8" s="1"/>
  <c r="C4683" i="8"/>
  <c r="D4683" i="8" s="1"/>
  <c r="E4684" i="8" s="1"/>
  <c r="C4682" i="8"/>
  <c r="D4682" i="8" s="1"/>
  <c r="E4683" i="8" s="1"/>
  <c r="C4681" i="8"/>
  <c r="D4681" i="8" s="1"/>
  <c r="E4682" i="8" s="1"/>
  <c r="C4680" i="8"/>
  <c r="D4680" i="8" s="1"/>
  <c r="E4681" i="8" s="1"/>
  <c r="C4679" i="8"/>
  <c r="D4679" i="8" s="1"/>
  <c r="E4680" i="8" s="1"/>
  <c r="C4678" i="8"/>
  <c r="D4678" i="8" s="1"/>
  <c r="E4679" i="8" s="1"/>
  <c r="C4677" i="8"/>
  <c r="D4677" i="8" s="1"/>
  <c r="E4678" i="8" s="1"/>
  <c r="C4676" i="8"/>
  <c r="D4676" i="8" s="1"/>
  <c r="E4677" i="8" s="1"/>
  <c r="C4675" i="8"/>
  <c r="D4675" i="8" s="1"/>
  <c r="E4676" i="8" s="1"/>
  <c r="C4674" i="8"/>
  <c r="D4674" i="8" s="1"/>
  <c r="E4675" i="8" s="1"/>
  <c r="C4673" i="8"/>
  <c r="D4673" i="8" s="1"/>
  <c r="E4674" i="8" s="1"/>
  <c r="C4672" i="8"/>
  <c r="D4672" i="8" s="1"/>
  <c r="E4673" i="8" s="1"/>
  <c r="C4671" i="8"/>
  <c r="D4671" i="8" s="1"/>
  <c r="E4672" i="8" s="1"/>
  <c r="C4670" i="8"/>
  <c r="D4670" i="8" s="1"/>
  <c r="E4671" i="8" s="1"/>
  <c r="C4669" i="8"/>
  <c r="D4669" i="8" s="1"/>
  <c r="E4670" i="8" s="1"/>
  <c r="C4668" i="8"/>
  <c r="D4668" i="8" s="1"/>
  <c r="E4669" i="8" s="1"/>
  <c r="C4667" i="8"/>
  <c r="D4667" i="8" s="1"/>
  <c r="E4668" i="8" s="1"/>
  <c r="C4666" i="8"/>
  <c r="D4666" i="8" s="1"/>
  <c r="E4667" i="8" s="1"/>
  <c r="C4665" i="8"/>
  <c r="D4665" i="8" s="1"/>
  <c r="E4666" i="8" s="1"/>
  <c r="C4664" i="8"/>
  <c r="D4664" i="8" s="1"/>
  <c r="E4665" i="8" s="1"/>
  <c r="C4663" i="8"/>
  <c r="D4663" i="8" s="1"/>
  <c r="E4664" i="8" s="1"/>
  <c r="C4662" i="8"/>
  <c r="D4662" i="8" s="1"/>
  <c r="E4663" i="8" s="1"/>
  <c r="C4661" i="8"/>
  <c r="D4661" i="8" s="1"/>
  <c r="E4662" i="8" s="1"/>
  <c r="C4660" i="8"/>
  <c r="D4660" i="8" s="1"/>
  <c r="E4661" i="8" s="1"/>
  <c r="C4659" i="8"/>
  <c r="D4659" i="8" s="1"/>
  <c r="E4660" i="8" s="1"/>
  <c r="C4658" i="8"/>
  <c r="D4658" i="8" s="1"/>
  <c r="E4659" i="8" s="1"/>
  <c r="C4657" i="8"/>
  <c r="D4657" i="8" s="1"/>
  <c r="E4658" i="8" s="1"/>
  <c r="C4656" i="8"/>
  <c r="D4656" i="8" s="1"/>
  <c r="E4657" i="8" s="1"/>
  <c r="C4655" i="8"/>
  <c r="D4655" i="8" s="1"/>
  <c r="E4656" i="8" s="1"/>
  <c r="C4654" i="8"/>
  <c r="D4654" i="8" s="1"/>
  <c r="E4655" i="8" s="1"/>
  <c r="C4653" i="8"/>
  <c r="D4653" i="8" s="1"/>
  <c r="E4654" i="8" s="1"/>
  <c r="C4652" i="8"/>
  <c r="D4652" i="8" s="1"/>
  <c r="E4653" i="8" s="1"/>
  <c r="C4651" i="8"/>
  <c r="D4651" i="8" s="1"/>
  <c r="E4652" i="8" s="1"/>
  <c r="C4650" i="8"/>
  <c r="D4650" i="8" s="1"/>
  <c r="E4651" i="8" s="1"/>
  <c r="C4649" i="8"/>
  <c r="D4649" i="8" s="1"/>
  <c r="E4650" i="8" s="1"/>
  <c r="C4648" i="8"/>
  <c r="D4648" i="8" s="1"/>
  <c r="E4649" i="8" s="1"/>
  <c r="C4647" i="8"/>
  <c r="D4647" i="8" s="1"/>
  <c r="E4648" i="8" s="1"/>
  <c r="C4646" i="8"/>
  <c r="D4646" i="8" s="1"/>
  <c r="E4647" i="8" s="1"/>
  <c r="C4645" i="8"/>
  <c r="D4645" i="8" s="1"/>
  <c r="E4646" i="8" s="1"/>
  <c r="C4644" i="8"/>
  <c r="D4644" i="8" s="1"/>
  <c r="E4645" i="8" s="1"/>
  <c r="C4643" i="8"/>
  <c r="D4643" i="8" s="1"/>
  <c r="E4644" i="8" s="1"/>
  <c r="C4642" i="8"/>
  <c r="D4642" i="8" s="1"/>
  <c r="E4643" i="8" s="1"/>
  <c r="C4641" i="8"/>
  <c r="D4641" i="8" s="1"/>
  <c r="E4642" i="8" s="1"/>
  <c r="C4640" i="8"/>
  <c r="D4640" i="8" s="1"/>
  <c r="E4641" i="8" s="1"/>
  <c r="C4639" i="8"/>
  <c r="D4639" i="8" s="1"/>
  <c r="E4640" i="8" s="1"/>
  <c r="C4638" i="8"/>
  <c r="D4638" i="8" s="1"/>
  <c r="E4639" i="8" s="1"/>
  <c r="C4637" i="8"/>
  <c r="D4637" i="8" s="1"/>
  <c r="E4638" i="8" s="1"/>
  <c r="C4636" i="8"/>
  <c r="D4636" i="8" s="1"/>
  <c r="E4637" i="8" s="1"/>
  <c r="C4635" i="8"/>
  <c r="D4635" i="8" s="1"/>
  <c r="E4636" i="8" s="1"/>
  <c r="C4634" i="8"/>
  <c r="D4634" i="8" s="1"/>
  <c r="E4635" i="8" s="1"/>
  <c r="C4633" i="8"/>
  <c r="D4633" i="8" s="1"/>
  <c r="E4634" i="8" s="1"/>
  <c r="C4632" i="8"/>
  <c r="D4632" i="8" s="1"/>
  <c r="E4633" i="8" s="1"/>
  <c r="C4631" i="8"/>
  <c r="D4631" i="8" s="1"/>
  <c r="E4632" i="8" s="1"/>
  <c r="C4630" i="8"/>
  <c r="D4630" i="8" s="1"/>
  <c r="E4631" i="8" s="1"/>
  <c r="C4629" i="8"/>
  <c r="D4629" i="8" s="1"/>
  <c r="E4630" i="8" s="1"/>
  <c r="C4628" i="8"/>
  <c r="D4628" i="8" s="1"/>
  <c r="E4629" i="8" s="1"/>
  <c r="C4627" i="8"/>
  <c r="D4627" i="8" s="1"/>
  <c r="E4628" i="8" s="1"/>
  <c r="C4626" i="8"/>
  <c r="D4626" i="8" s="1"/>
  <c r="E4627" i="8" s="1"/>
  <c r="C4625" i="8"/>
  <c r="D4625" i="8" s="1"/>
  <c r="E4626" i="8" s="1"/>
  <c r="C4624" i="8"/>
  <c r="D4624" i="8" s="1"/>
  <c r="E4625" i="8" s="1"/>
  <c r="C4623" i="8"/>
  <c r="D4623" i="8" s="1"/>
  <c r="E4624" i="8" s="1"/>
  <c r="C4622" i="8"/>
  <c r="D4622" i="8" s="1"/>
  <c r="E4623" i="8" s="1"/>
  <c r="C4621" i="8"/>
  <c r="D4621" i="8" s="1"/>
  <c r="E4622" i="8" s="1"/>
  <c r="C4620" i="8"/>
  <c r="D4620" i="8" s="1"/>
  <c r="E4621" i="8" s="1"/>
  <c r="C4619" i="8"/>
  <c r="D4619" i="8" s="1"/>
  <c r="E4620" i="8" s="1"/>
  <c r="C4618" i="8"/>
  <c r="D4618" i="8" s="1"/>
  <c r="E4619" i="8" s="1"/>
  <c r="C4617" i="8"/>
  <c r="D4617" i="8" s="1"/>
  <c r="E4618" i="8" s="1"/>
  <c r="C4616" i="8"/>
  <c r="D4616" i="8" s="1"/>
  <c r="E4617" i="8" s="1"/>
  <c r="C4615" i="8"/>
  <c r="D4615" i="8" s="1"/>
  <c r="E4616" i="8" s="1"/>
  <c r="C4614" i="8"/>
  <c r="D4614" i="8" s="1"/>
  <c r="E4615" i="8" s="1"/>
  <c r="C4613" i="8"/>
  <c r="D4613" i="8" s="1"/>
  <c r="E4614" i="8" s="1"/>
  <c r="C4612" i="8"/>
  <c r="D4612" i="8" s="1"/>
  <c r="E4613" i="8" s="1"/>
  <c r="C4611" i="8"/>
  <c r="D4611" i="8" s="1"/>
  <c r="E4612" i="8" s="1"/>
  <c r="C4610" i="8"/>
  <c r="D4610" i="8" s="1"/>
  <c r="E4611" i="8" s="1"/>
  <c r="C4609" i="8"/>
  <c r="D4609" i="8" s="1"/>
  <c r="E4610" i="8" s="1"/>
  <c r="C4608" i="8"/>
  <c r="D4608" i="8" s="1"/>
  <c r="E4609" i="8" s="1"/>
  <c r="C4607" i="8"/>
  <c r="D4607" i="8" s="1"/>
  <c r="E4608" i="8" s="1"/>
  <c r="C4606" i="8"/>
  <c r="D4606" i="8" s="1"/>
  <c r="E4607" i="8" s="1"/>
  <c r="C4605" i="8"/>
  <c r="D4605" i="8" s="1"/>
  <c r="E4606" i="8" s="1"/>
  <c r="C4604" i="8"/>
  <c r="D4604" i="8" s="1"/>
  <c r="E4605" i="8" s="1"/>
  <c r="C4603" i="8"/>
  <c r="D4603" i="8" s="1"/>
  <c r="E4604" i="8" s="1"/>
  <c r="C4602" i="8"/>
  <c r="D4602" i="8" s="1"/>
  <c r="E4603" i="8" s="1"/>
  <c r="C4601" i="8"/>
  <c r="D4601" i="8" s="1"/>
  <c r="E4602" i="8" s="1"/>
  <c r="C4600" i="8"/>
  <c r="D4600" i="8" s="1"/>
  <c r="E4601" i="8" s="1"/>
  <c r="C4599" i="8"/>
  <c r="D4599" i="8" s="1"/>
  <c r="E4600" i="8" s="1"/>
  <c r="C4598" i="8"/>
  <c r="D4598" i="8" s="1"/>
  <c r="E4599" i="8" s="1"/>
  <c r="C4597" i="8"/>
  <c r="D4597" i="8" s="1"/>
  <c r="E4598" i="8" s="1"/>
  <c r="C4596" i="8"/>
  <c r="D4596" i="8" s="1"/>
  <c r="E4597" i="8" s="1"/>
  <c r="C4595" i="8"/>
  <c r="D4595" i="8" s="1"/>
  <c r="E4596" i="8" s="1"/>
  <c r="C4594" i="8"/>
  <c r="D4594" i="8" s="1"/>
  <c r="E4595" i="8" s="1"/>
  <c r="C4593" i="8"/>
  <c r="D4593" i="8" s="1"/>
  <c r="E4594" i="8" s="1"/>
  <c r="C4592" i="8"/>
  <c r="D4592" i="8" s="1"/>
  <c r="E4593" i="8" s="1"/>
  <c r="C4591" i="8"/>
  <c r="D4591" i="8" s="1"/>
  <c r="E4592" i="8" s="1"/>
  <c r="C4590" i="8"/>
  <c r="D4590" i="8" s="1"/>
  <c r="E4591" i="8" s="1"/>
  <c r="C4589" i="8"/>
  <c r="D4589" i="8" s="1"/>
  <c r="E4590" i="8" s="1"/>
  <c r="C4588" i="8"/>
  <c r="D4588" i="8" s="1"/>
  <c r="E4589" i="8" s="1"/>
  <c r="C4587" i="8"/>
  <c r="D4587" i="8" s="1"/>
  <c r="E4588" i="8" s="1"/>
  <c r="C4586" i="8"/>
  <c r="D4586" i="8" s="1"/>
  <c r="E4587" i="8" s="1"/>
  <c r="C4585" i="8"/>
  <c r="D4585" i="8" s="1"/>
  <c r="E4586" i="8" s="1"/>
  <c r="C4584" i="8"/>
  <c r="D4584" i="8" s="1"/>
  <c r="E4585" i="8" s="1"/>
  <c r="C4583" i="8"/>
  <c r="D4583" i="8" s="1"/>
  <c r="E4584" i="8" s="1"/>
  <c r="C4582" i="8"/>
  <c r="D4582" i="8" s="1"/>
  <c r="E4583" i="8" s="1"/>
  <c r="C4581" i="8"/>
  <c r="D4581" i="8" s="1"/>
  <c r="E4582" i="8" s="1"/>
  <c r="C4580" i="8"/>
  <c r="D4580" i="8" s="1"/>
  <c r="E4581" i="8" s="1"/>
  <c r="C4579" i="8"/>
  <c r="D4579" i="8" s="1"/>
  <c r="E4580" i="8" s="1"/>
  <c r="C4578" i="8"/>
  <c r="D4578" i="8" s="1"/>
  <c r="E4579" i="8" s="1"/>
  <c r="C4577" i="8"/>
  <c r="D4577" i="8" s="1"/>
  <c r="E4578" i="8" s="1"/>
  <c r="C4576" i="8"/>
  <c r="D4576" i="8" s="1"/>
  <c r="E4577" i="8" s="1"/>
  <c r="C4575" i="8"/>
  <c r="D4575" i="8" s="1"/>
  <c r="E4576" i="8" s="1"/>
  <c r="C4574" i="8"/>
  <c r="D4574" i="8" s="1"/>
  <c r="E4575" i="8" s="1"/>
  <c r="C4573" i="8"/>
  <c r="D4573" i="8" s="1"/>
  <c r="E4574" i="8" s="1"/>
  <c r="C4572" i="8"/>
  <c r="D4572" i="8" s="1"/>
  <c r="E4573" i="8" s="1"/>
  <c r="C4571" i="8"/>
  <c r="D4571" i="8" s="1"/>
  <c r="E4572" i="8" s="1"/>
  <c r="C4570" i="8"/>
  <c r="D4570" i="8" s="1"/>
  <c r="E4571" i="8" s="1"/>
  <c r="C4569" i="8"/>
  <c r="D4569" i="8" s="1"/>
  <c r="E4570" i="8" s="1"/>
  <c r="C4568" i="8"/>
  <c r="D4568" i="8" s="1"/>
  <c r="E4569" i="8" s="1"/>
  <c r="C4567" i="8"/>
  <c r="D4567" i="8" s="1"/>
  <c r="E4568" i="8" s="1"/>
  <c r="C4566" i="8"/>
  <c r="D4566" i="8" s="1"/>
  <c r="E4567" i="8" s="1"/>
  <c r="C4565" i="8"/>
  <c r="D4565" i="8" s="1"/>
  <c r="E4566" i="8" s="1"/>
  <c r="C4564" i="8"/>
  <c r="D4564" i="8" s="1"/>
  <c r="E4565" i="8" s="1"/>
  <c r="C4563" i="8"/>
  <c r="D4563" i="8" s="1"/>
  <c r="E4564" i="8" s="1"/>
  <c r="C4562" i="8"/>
  <c r="D4562" i="8" s="1"/>
  <c r="E4563" i="8" s="1"/>
  <c r="C4561" i="8"/>
  <c r="D4561" i="8" s="1"/>
  <c r="E4562" i="8" s="1"/>
  <c r="C4560" i="8"/>
  <c r="D4560" i="8" s="1"/>
  <c r="E4561" i="8" s="1"/>
  <c r="C4559" i="8"/>
  <c r="D4559" i="8" s="1"/>
  <c r="E4560" i="8" s="1"/>
  <c r="C4558" i="8"/>
  <c r="D4558" i="8" s="1"/>
  <c r="E4559" i="8" s="1"/>
  <c r="C4557" i="8"/>
  <c r="D4557" i="8" s="1"/>
  <c r="E4558" i="8" s="1"/>
  <c r="C4556" i="8"/>
  <c r="D4556" i="8" s="1"/>
  <c r="E4557" i="8" s="1"/>
  <c r="C4555" i="8"/>
  <c r="D4555" i="8" s="1"/>
  <c r="E4556" i="8" s="1"/>
  <c r="C4554" i="8"/>
  <c r="D4554" i="8" s="1"/>
  <c r="E4555" i="8" s="1"/>
  <c r="C4553" i="8"/>
  <c r="D4553" i="8" s="1"/>
  <c r="E4554" i="8" s="1"/>
  <c r="C4552" i="8"/>
  <c r="D4552" i="8" s="1"/>
  <c r="E4553" i="8" s="1"/>
  <c r="C4551" i="8"/>
  <c r="D4551" i="8" s="1"/>
  <c r="E4552" i="8" s="1"/>
  <c r="C4550" i="8"/>
  <c r="D4550" i="8" s="1"/>
  <c r="E4551" i="8" s="1"/>
  <c r="C4549" i="8"/>
  <c r="D4549" i="8" s="1"/>
  <c r="E4550" i="8" s="1"/>
  <c r="C4548" i="8"/>
  <c r="D4548" i="8" s="1"/>
  <c r="E4549" i="8" s="1"/>
  <c r="C4547" i="8"/>
  <c r="D4547" i="8" s="1"/>
  <c r="E4548" i="8" s="1"/>
  <c r="C4546" i="8"/>
  <c r="D4546" i="8" s="1"/>
  <c r="E4547" i="8" s="1"/>
  <c r="C4545" i="8"/>
  <c r="D4545" i="8" s="1"/>
  <c r="E4546" i="8" s="1"/>
  <c r="C4544" i="8"/>
  <c r="D4544" i="8" s="1"/>
  <c r="E4545" i="8" s="1"/>
  <c r="C4543" i="8"/>
  <c r="D4543" i="8" s="1"/>
  <c r="E4544" i="8" s="1"/>
  <c r="C4542" i="8"/>
  <c r="D4542" i="8" s="1"/>
  <c r="E4543" i="8" s="1"/>
  <c r="C4541" i="8"/>
  <c r="D4541" i="8" s="1"/>
  <c r="E4542" i="8" s="1"/>
  <c r="C4540" i="8"/>
  <c r="D4540" i="8" s="1"/>
  <c r="E4541" i="8" s="1"/>
  <c r="C4539" i="8"/>
  <c r="D4539" i="8" s="1"/>
  <c r="E4540" i="8" s="1"/>
  <c r="C4538" i="8"/>
  <c r="D4538" i="8" s="1"/>
  <c r="E4539" i="8" s="1"/>
  <c r="C4537" i="8"/>
  <c r="D4537" i="8" s="1"/>
  <c r="E4538" i="8" s="1"/>
  <c r="C4536" i="8"/>
  <c r="D4536" i="8" s="1"/>
  <c r="E4537" i="8" s="1"/>
  <c r="C4535" i="8"/>
  <c r="D4535" i="8" s="1"/>
  <c r="E4536" i="8" s="1"/>
  <c r="C4534" i="8"/>
  <c r="D4534" i="8" s="1"/>
  <c r="E4535" i="8" s="1"/>
  <c r="C4533" i="8"/>
  <c r="D4533" i="8" s="1"/>
  <c r="E4534" i="8" s="1"/>
  <c r="C4532" i="8"/>
  <c r="D4532" i="8" s="1"/>
  <c r="E4533" i="8" s="1"/>
  <c r="C4531" i="8"/>
  <c r="D4531" i="8" s="1"/>
  <c r="E4532" i="8" s="1"/>
  <c r="C4530" i="8"/>
  <c r="D4530" i="8" s="1"/>
  <c r="E4531" i="8" s="1"/>
  <c r="C4529" i="8"/>
  <c r="D4529" i="8" s="1"/>
  <c r="E4530" i="8" s="1"/>
  <c r="C4528" i="8"/>
  <c r="D4528" i="8" s="1"/>
  <c r="E4529" i="8" s="1"/>
  <c r="C4527" i="8"/>
  <c r="D4527" i="8" s="1"/>
  <c r="E4528" i="8" s="1"/>
  <c r="C4526" i="8"/>
  <c r="D4526" i="8" s="1"/>
  <c r="E4527" i="8" s="1"/>
  <c r="C4525" i="8"/>
  <c r="D4525" i="8" s="1"/>
  <c r="E4526" i="8" s="1"/>
  <c r="C4524" i="8"/>
  <c r="D4524" i="8" s="1"/>
  <c r="E4525" i="8" s="1"/>
  <c r="C4523" i="8"/>
  <c r="D4523" i="8" s="1"/>
  <c r="E4524" i="8" s="1"/>
  <c r="C4522" i="8"/>
  <c r="D4522" i="8" s="1"/>
  <c r="E4523" i="8" s="1"/>
  <c r="C4521" i="8"/>
  <c r="D4521" i="8" s="1"/>
  <c r="E4522" i="8" s="1"/>
  <c r="C4520" i="8"/>
  <c r="D4520" i="8" s="1"/>
  <c r="E4521" i="8" s="1"/>
  <c r="C4519" i="8"/>
  <c r="D4519" i="8" s="1"/>
  <c r="E4520" i="8" s="1"/>
  <c r="C4518" i="8"/>
  <c r="D4518" i="8" s="1"/>
  <c r="E4519" i="8" s="1"/>
  <c r="C4517" i="8"/>
  <c r="D4517" i="8" s="1"/>
  <c r="E4518" i="8" s="1"/>
  <c r="C4516" i="8"/>
  <c r="D4516" i="8" s="1"/>
  <c r="E4517" i="8" s="1"/>
  <c r="C4515" i="8"/>
  <c r="D4515" i="8" s="1"/>
  <c r="E4516" i="8" s="1"/>
  <c r="C4514" i="8"/>
  <c r="D4514" i="8" s="1"/>
  <c r="E4515" i="8" s="1"/>
  <c r="C4513" i="8"/>
  <c r="D4513" i="8" s="1"/>
  <c r="E4514" i="8" s="1"/>
  <c r="C4512" i="8"/>
  <c r="D4512" i="8" s="1"/>
  <c r="E4513" i="8" s="1"/>
  <c r="C4511" i="8"/>
  <c r="D4511" i="8" s="1"/>
  <c r="E4512" i="8" s="1"/>
  <c r="C4510" i="8"/>
  <c r="D4510" i="8" s="1"/>
  <c r="E4511" i="8" s="1"/>
  <c r="C4509" i="8"/>
  <c r="D4509" i="8" s="1"/>
  <c r="E4510" i="8" s="1"/>
  <c r="C4508" i="8"/>
  <c r="D4508" i="8" s="1"/>
  <c r="E4509" i="8" s="1"/>
  <c r="C4507" i="8"/>
  <c r="D4507" i="8" s="1"/>
  <c r="E4508" i="8" s="1"/>
  <c r="C4506" i="8"/>
  <c r="D4506" i="8" s="1"/>
  <c r="E4507" i="8" s="1"/>
  <c r="C4505" i="8"/>
  <c r="D4505" i="8" s="1"/>
  <c r="E4506" i="8" s="1"/>
  <c r="C4504" i="8"/>
  <c r="D4504" i="8" s="1"/>
  <c r="E4505" i="8" s="1"/>
  <c r="C4503" i="8"/>
  <c r="D4503" i="8" s="1"/>
  <c r="E4504" i="8" s="1"/>
  <c r="C4502" i="8"/>
  <c r="D4502" i="8" s="1"/>
  <c r="E4503" i="8" s="1"/>
  <c r="C4501" i="8"/>
  <c r="D4501" i="8" s="1"/>
  <c r="E4502" i="8" s="1"/>
  <c r="C4500" i="8"/>
  <c r="D4500" i="8" s="1"/>
  <c r="E4501" i="8" s="1"/>
  <c r="C4499" i="8"/>
  <c r="D4499" i="8" s="1"/>
  <c r="E4500" i="8" s="1"/>
  <c r="C4498" i="8"/>
  <c r="D4498" i="8" s="1"/>
  <c r="E4499" i="8" s="1"/>
  <c r="C4497" i="8"/>
  <c r="D4497" i="8" s="1"/>
  <c r="E4498" i="8" s="1"/>
  <c r="C4496" i="8"/>
  <c r="D4496" i="8" s="1"/>
  <c r="E4497" i="8" s="1"/>
  <c r="C4495" i="8"/>
  <c r="D4495" i="8" s="1"/>
  <c r="E4496" i="8" s="1"/>
  <c r="C4494" i="8"/>
  <c r="D4494" i="8" s="1"/>
  <c r="E4495" i="8" s="1"/>
  <c r="C4493" i="8"/>
  <c r="D4493" i="8" s="1"/>
  <c r="E4494" i="8" s="1"/>
  <c r="C4492" i="8"/>
  <c r="D4492" i="8" s="1"/>
  <c r="E4493" i="8" s="1"/>
  <c r="C4491" i="8"/>
  <c r="D4491" i="8" s="1"/>
  <c r="E4492" i="8" s="1"/>
  <c r="C4490" i="8"/>
  <c r="D4490" i="8" s="1"/>
  <c r="E4491" i="8" s="1"/>
  <c r="C4489" i="8"/>
  <c r="D4489" i="8" s="1"/>
  <c r="E4490" i="8" s="1"/>
  <c r="C4488" i="8"/>
  <c r="D4488" i="8" s="1"/>
  <c r="E4489" i="8" s="1"/>
  <c r="C4487" i="8"/>
  <c r="D4487" i="8" s="1"/>
  <c r="E4488" i="8" s="1"/>
  <c r="C4486" i="8"/>
  <c r="D4486" i="8" s="1"/>
  <c r="E4487" i="8" s="1"/>
  <c r="C4485" i="8"/>
  <c r="D4485" i="8" s="1"/>
  <c r="E4486" i="8" s="1"/>
  <c r="C4484" i="8"/>
  <c r="D4484" i="8" s="1"/>
  <c r="E4485" i="8" s="1"/>
  <c r="C4483" i="8"/>
  <c r="D4483" i="8" s="1"/>
  <c r="E4484" i="8" s="1"/>
  <c r="C4482" i="8"/>
  <c r="D4482" i="8" s="1"/>
  <c r="E4483" i="8" s="1"/>
  <c r="C4481" i="8"/>
  <c r="D4481" i="8" s="1"/>
  <c r="E4482" i="8" s="1"/>
  <c r="C4480" i="8"/>
  <c r="D4480" i="8" s="1"/>
  <c r="E4481" i="8" s="1"/>
  <c r="C4479" i="8"/>
  <c r="D4479" i="8" s="1"/>
  <c r="E4480" i="8" s="1"/>
  <c r="C4478" i="8"/>
  <c r="D4478" i="8" s="1"/>
  <c r="E4479" i="8" s="1"/>
  <c r="C4477" i="8"/>
  <c r="D4477" i="8" s="1"/>
  <c r="E4478" i="8" s="1"/>
  <c r="C4476" i="8"/>
  <c r="D4476" i="8" s="1"/>
  <c r="E4477" i="8" s="1"/>
  <c r="C4475" i="8"/>
  <c r="D4475" i="8" s="1"/>
  <c r="E4476" i="8" s="1"/>
  <c r="C4474" i="8"/>
  <c r="D4474" i="8" s="1"/>
  <c r="E4475" i="8" s="1"/>
  <c r="C4473" i="8"/>
  <c r="D4473" i="8" s="1"/>
  <c r="E4474" i="8" s="1"/>
  <c r="C4472" i="8"/>
  <c r="D4472" i="8" s="1"/>
  <c r="E4473" i="8" s="1"/>
  <c r="C4471" i="8"/>
  <c r="D4471" i="8" s="1"/>
  <c r="E4472" i="8" s="1"/>
  <c r="C4470" i="8"/>
  <c r="D4470" i="8" s="1"/>
  <c r="E4471" i="8" s="1"/>
  <c r="C4469" i="8"/>
  <c r="D4469" i="8" s="1"/>
  <c r="E4470" i="8" s="1"/>
  <c r="C4468" i="8"/>
  <c r="D4468" i="8" s="1"/>
  <c r="E4469" i="8" s="1"/>
  <c r="C4467" i="8"/>
  <c r="D4467" i="8" s="1"/>
  <c r="E4468" i="8" s="1"/>
  <c r="C4466" i="8"/>
  <c r="D4466" i="8" s="1"/>
  <c r="E4467" i="8" s="1"/>
  <c r="C4465" i="8"/>
  <c r="D4465" i="8" s="1"/>
  <c r="E4466" i="8" s="1"/>
  <c r="C4464" i="8"/>
  <c r="D4464" i="8" s="1"/>
  <c r="E4465" i="8" s="1"/>
  <c r="C4463" i="8"/>
  <c r="D4463" i="8" s="1"/>
  <c r="E4464" i="8" s="1"/>
  <c r="C4462" i="8"/>
  <c r="D4462" i="8" s="1"/>
  <c r="E4463" i="8" s="1"/>
  <c r="C4461" i="8"/>
  <c r="D4461" i="8" s="1"/>
  <c r="E4462" i="8" s="1"/>
  <c r="C4460" i="8"/>
  <c r="D4460" i="8" s="1"/>
  <c r="E4461" i="8" s="1"/>
  <c r="C4459" i="8"/>
  <c r="D4459" i="8" s="1"/>
  <c r="E4460" i="8" s="1"/>
  <c r="C4458" i="8"/>
  <c r="D4458" i="8" s="1"/>
  <c r="E4459" i="8" s="1"/>
  <c r="C4457" i="8"/>
  <c r="D4457" i="8" s="1"/>
  <c r="E4458" i="8" s="1"/>
  <c r="C4456" i="8"/>
  <c r="D4456" i="8" s="1"/>
  <c r="E4457" i="8" s="1"/>
  <c r="C4455" i="8"/>
  <c r="D4455" i="8" s="1"/>
  <c r="E4456" i="8" s="1"/>
  <c r="C4454" i="8"/>
  <c r="D4454" i="8" s="1"/>
  <c r="E4455" i="8" s="1"/>
  <c r="C4453" i="8"/>
  <c r="D4453" i="8" s="1"/>
  <c r="E4454" i="8" s="1"/>
  <c r="C4452" i="8"/>
  <c r="D4452" i="8" s="1"/>
  <c r="E4453" i="8" s="1"/>
  <c r="C4451" i="8"/>
  <c r="D4451" i="8" s="1"/>
  <c r="E4452" i="8" s="1"/>
  <c r="C4450" i="8"/>
  <c r="D4450" i="8" s="1"/>
  <c r="E4451" i="8" s="1"/>
  <c r="C4449" i="8"/>
  <c r="D4449" i="8" s="1"/>
  <c r="E4450" i="8" s="1"/>
  <c r="C4448" i="8"/>
  <c r="D4448" i="8" s="1"/>
  <c r="E4449" i="8" s="1"/>
  <c r="C4447" i="8"/>
  <c r="D4447" i="8" s="1"/>
  <c r="E4448" i="8" s="1"/>
  <c r="C4446" i="8"/>
  <c r="D4446" i="8" s="1"/>
  <c r="E4447" i="8" s="1"/>
  <c r="C4445" i="8"/>
  <c r="D4445" i="8" s="1"/>
  <c r="E4446" i="8" s="1"/>
  <c r="C4444" i="8"/>
  <c r="D4444" i="8" s="1"/>
  <c r="E4445" i="8" s="1"/>
  <c r="C4443" i="8"/>
  <c r="D4443" i="8" s="1"/>
  <c r="E4444" i="8" s="1"/>
  <c r="C4442" i="8"/>
  <c r="D4442" i="8" s="1"/>
  <c r="E4443" i="8" s="1"/>
  <c r="C4441" i="8"/>
  <c r="D4441" i="8" s="1"/>
  <c r="E4442" i="8" s="1"/>
  <c r="C4440" i="8"/>
  <c r="D4440" i="8" s="1"/>
  <c r="E4441" i="8" s="1"/>
  <c r="C4439" i="8"/>
  <c r="D4439" i="8" s="1"/>
  <c r="E4440" i="8" s="1"/>
  <c r="C4438" i="8"/>
  <c r="D4438" i="8" s="1"/>
  <c r="E4439" i="8" s="1"/>
  <c r="C4437" i="8"/>
  <c r="D4437" i="8" s="1"/>
  <c r="E4438" i="8" s="1"/>
  <c r="C4436" i="8"/>
  <c r="D4436" i="8" s="1"/>
  <c r="E4437" i="8" s="1"/>
  <c r="C4435" i="8"/>
  <c r="D4435" i="8" s="1"/>
  <c r="E4436" i="8" s="1"/>
  <c r="C4434" i="8"/>
  <c r="D4434" i="8" s="1"/>
  <c r="E4435" i="8" s="1"/>
  <c r="C4433" i="8"/>
  <c r="D4433" i="8" s="1"/>
  <c r="E4434" i="8" s="1"/>
  <c r="C4432" i="8"/>
  <c r="D4432" i="8" s="1"/>
  <c r="E4433" i="8" s="1"/>
  <c r="C4431" i="8"/>
  <c r="D4431" i="8" s="1"/>
  <c r="E4432" i="8" s="1"/>
  <c r="C4430" i="8"/>
  <c r="D4430" i="8" s="1"/>
  <c r="E4431" i="8" s="1"/>
  <c r="C4429" i="8"/>
  <c r="D4429" i="8" s="1"/>
  <c r="E4430" i="8" s="1"/>
  <c r="C4428" i="8"/>
  <c r="D4428" i="8" s="1"/>
  <c r="E4429" i="8" s="1"/>
  <c r="C4427" i="8"/>
  <c r="D4427" i="8" s="1"/>
  <c r="E4428" i="8" s="1"/>
  <c r="C4426" i="8"/>
  <c r="D4426" i="8" s="1"/>
  <c r="E4427" i="8" s="1"/>
  <c r="C4425" i="8"/>
  <c r="D4425" i="8" s="1"/>
  <c r="E4426" i="8" s="1"/>
  <c r="C4424" i="8"/>
  <c r="D4424" i="8" s="1"/>
  <c r="E4425" i="8" s="1"/>
  <c r="C4423" i="8"/>
  <c r="D4423" i="8" s="1"/>
  <c r="E4424" i="8" s="1"/>
  <c r="C4422" i="8"/>
  <c r="D4422" i="8" s="1"/>
  <c r="E4423" i="8" s="1"/>
  <c r="C4421" i="8"/>
  <c r="D4421" i="8" s="1"/>
  <c r="E4422" i="8" s="1"/>
  <c r="C4420" i="8"/>
  <c r="D4420" i="8" s="1"/>
  <c r="E4421" i="8" s="1"/>
  <c r="C4419" i="8"/>
  <c r="D4419" i="8" s="1"/>
  <c r="E4420" i="8" s="1"/>
  <c r="C4418" i="8"/>
  <c r="D4418" i="8" s="1"/>
  <c r="E4419" i="8" s="1"/>
  <c r="C4417" i="8"/>
  <c r="D4417" i="8" s="1"/>
  <c r="E4418" i="8" s="1"/>
  <c r="C4416" i="8"/>
  <c r="D4416" i="8" s="1"/>
  <c r="E4417" i="8" s="1"/>
  <c r="C4415" i="8"/>
  <c r="D4415" i="8" s="1"/>
  <c r="E4416" i="8" s="1"/>
  <c r="C4414" i="8"/>
  <c r="D4414" i="8" s="1"/>
  <c r="E4415" i="8" s="1"/>
  <c r="C4413" i="8"/>
  <c r="D4413" i="8" s="1"/>
  <c r="E4414" i="8" s="1"/>
  <c r="C4412" i="8"/>
  <c r="D4412" i="8" s="1"/>
  <c r="E4413" i="8" s="1"/>
  <c r="C4411" i="8"/>
  <c r="D4411" i="8" s="1"/>
  <c r="E4412" i="8" s="1"/>
  <c r="C4410" i="8"/>
  <c r="D4410" i="8" s="1"/>
  <c r="E4411" i="8" s="1"/>
  <c r="C4409" i="8"/>
  <c r="D4409" i="8" s="1"/>
  <c r="E4410" i="8" s="1"/>
  <c r="C4408" i="8"/>
  <c r="D4408" i="8" s="1"/>
  <c r="E4409" i="8" s="1"/>
  <c r="C4407" i="8"/>
  <c r="D4407" i="8" s="1"/>
  <c r="E4408" i="8" s="1"/>
  <c r="C4406" i="8"/>
  <c r="D4406" i="8" s="1"/>
  <c r="E4407" i="8" s="1"/>
  <c r="C4405" i="8"/>
  <c r="D4405" i="8" s="1"/>
  <c r="E4406" i="8" s="1"/>
  <c r="C4404" i="8"/>
  <c r="D4404" i="8" s="1"/>
  <c r="E4405" i="8" s="1"/>
  <c r="C4403" i="8"/>
  <c r="D4403" i="8" s="1"/>
  <c r="E4404" i="8" s="1"/>
  <c r="C4402" i="8"/>
  <c r="D4402" i="8" s="1"/>
  <c r="E4403" i="8" s="1"/>
  <c r="C4401" i="8"/>
  <c r="D4401" i="8" s="1"/>
  <c r="E4402" i="8" s="1"/>
  <c r="C4400" i="8"/>
  <c r="D4400" i="8" s="1"/>
  <c r="E4401" i="8" s="1"/>
  <c r="C4399" i="8"/>
  <c r="D4399" i="8" s="1"/>
  <c r="E4400" i="8" s="1"/>
  <c r="C4398" i="8"/>
  <c r="D4398" i="8" s="1"/>
  <c r="E4399" i="8" s="1"/>
  <c r="C4397" i="8"/>
  <c r="D4397" i="8" s="1"/>
  <c r="E4398" i="8" s="1"/>
  <c r="C4396" i="8"/>
  <c r="D4396" i="8" s="1"/>
  <c r="E4397" i="8" s="1"/>
  <c r="C4395" i="8"/>
  <c r="D4395" i="8" s="1"/>
  <c r="E4396" i="8" s="1"/>
  <c r="C4394" i="8"/>
  <c r="D4394" i="8" s="1"/>
  <c r="E4395" i="8" s="1"/>
  <c r="C4393" i="8"/>
  <c r="D4393" i="8" s="1"/>
  <c r="E4394" i="8" s="1"/>
  <c r="C4392" i="8"/>
  <c r="D4392" i="8" s="1"/>
  <c r="E4393" i="8" s="1"/>
  <c r="C4391" i="8"/>
  <c r="D4391" i="8" s="1"/>
  <c r="E4392" i="8" s="1"/>
  <c r="C4390" i="8"/>
  <c r="D4390" i="8" s="1"/>
  <c r="E4391" i="8" s="1"/>
  <c r="C4389" i="8"/>
  <c r="D4389" i="8" s="1"/>
  <c r="E4390" i="8" s="1"/>
  <c r="C4388" i="8"/>
  <c r="D4388" i="8" s="1"/>
  <c r="E4389" i="8" s="1"/>
  <c r="C4387" i="8"/>
  <c r="D4387" i="8" s="1"/>
  <c r="E4388" i="8" s="1"/>
  <c r="C4386" i="8"/>
  <c r="D4386" i="8" s="1"/>
  <c r="E4387" i="8" s="1"/>
  <c r="C4385" i="8"/>
  <c r="D4385" i="8" s="1"/>
  <c r="E4386" i="8" s="1"/>
  <c r="C4384" i="8"/>
  <c r="D4384" i="8" s="1"/>
  <c r="E4385" i="8" s="1"/>
  <c r="C4383" i="8"/>
  <c r="D4383" i="8" s="1"/>
  <c r="E4384" i="8" s="1"/>
  <c r="C4382" i="8"/>
  <c r="D4382" i="8" s="1"/>
  <c r="E4383" i="8" s="1"/>
  <c r="C4381" i="8"/>
  <c r="D4381" i="8" s="1"/>
  <c r="E4382" i="8" s="1"/>
  <c r="C4380" i="8"/>
  <c r="D4380" i="8" s="1"/>
  <c r="E4381" i="8" s="1"/>
  <c r="C4379" i="8"/>
  <c r="D4379" i="8" s="1"/>
  <c r="E4380" i="8" s="1"/>
  <c r="C4378" i="8"/>
  <c r="D4378" i="8" s="1"/>
  <c r="E4379" i="8" s="1"/>
  <c r="C4377" i="8"/>
  <c r="D4377" i="8" s="1"/>
  <c r="E4378" i="8" s="1"/>
  <c r="C4376" i="8"/>
  <c r="D4376" i="8" s="1"/>
  <c r="E4377" i="8" s="1"/>
  <c r="C4375" i="8"/>
  <c r="D4375" i="8" s="1"/>
  <c r="E4376" i="8" s="1"/>
  <c r="C4374" i="8"/>
  <c r="D4374" i="8" s="1"/>
  <c r="E4375" i="8" s="1"/>
  <c r="C4373" i="8"/>
  <c r="D4373" i="8" s="1"/>
  <c r="E4374" i="8" s="1"/>
  <c r="C4372" i="8"/>
  <c r="D4372" i="8" s="1"/>
  <c r="E4373" i="8" s="1"/>
  <c r="C4371" i="8"/>
  <c r="D4371" i="8" s="1"/>
  <c r="E4372" i="8" s="1"/>
  <c r="C4370" i="8"/>
  <c r="D4370" i="8" s="1"/>
  <c r="E4371" i="8" s="1"/>
  <c r="C4369" i="8"/>
  <c r="D4369" i="8" s="1"/>
  <c r="E4370" i="8" s="1"/>
  <c r="C4368" i="8"/>
  <c r="D4368" i="8" s="1"/>
  <c r="E4369" i="8" s="1"/>
  <c r="C4367" i="8"/>
  <c r="D4367" i="8" s="1"/>
  <c r="E4368" i="8" s="1"/>
  <c r="C4366" i="8"/>
  <c r="D4366" i="8" s="1"/>
  <c r="E4367" i="8" s="1"/>
  <c r="C4365" i="8"/>
  <c r="D4365" i="8" s="1"/>
  <c r="E4366" i="8" s="1"/>
  <c r="C4364" i="8"/>
  <c r="D4364" i="8" s="1"/>
  <c r="E4365" i="8" s="1"/>
  <c r="C4363" i="8"/>
  <c r="D4363" i="8" s="1"/>
  <c r="E4364" i="8" s="1"/>
  <c r="C4362" i="8"/>
  <c r="D4362" i="8" s="1"/>
  <c r="E4363" i="8" s="1"/>
  <c r="C4361" i="8"/>
  <c r="D4361" i="8" s="1"/>
  <c r="E4362" i="8" s="1"/>
  <c r="C4360" i="8"/>
  <c r="D4360" i="8" s="1"/>
  <c r="E4361" i="8" s="1"/>
  <c r="C4359" i="8"/>
  <c r="D4359" i="8" s="1"/>
  <c r="E4360" i="8" s="1"/>
  <c r="C4358" i="8"/>
  <c r="D4358" i="8" s="1"/>
  <c r="E4359" i="8" s="1"/>
  <c r="C4357" i="8"/>
  <c r="D4357" i="8" s="1"/>
  <c r="E4358" i="8" s="1"/>
  <c r="C4356" i="8"/>
  <c r="D4356" i="8" s="1"/>
  <c r="E4357" i="8" s="1"/>
  <c r="C4355" i="8"/>
  <c r="D4355" i="8" s="1"/>
  <c r="E4356" i="8" s="1"/>
  <c r="C4354" i="8"/>
  <c r="D4354" i="8" s="1"/>
  <c r="E4355" i="8" s="1"/>
  <c r="C4353" i="8"/>
  <c r="D4353" i="8" s="1"/>
  <c r="E4354" i="8" s="1"/>
  <c r="C4352" i="8"/>
  <c r="D4352" i="8" s="1"/>
  <c r="E4353" i="8" s="1"/>
  <c r="C4351" i="8"/>
  <c r="D4351" i="8" s="1"/>
  <c r="E4352" i="8" s="1"/>
  <c r="C4350" i="8"/>
  <c r="D4350" i="8" s="1"/>
  <c r="E4351" i="8" s="1"/>
  <c r="C4349" i="8"/>
  <c r="D4349" i="8" s="1"/>
  <c r="E4350" i="8" s="1"/>
  <c r="C4348" i="8"/>
  <c r="D4348" i="8" s="1"/>
  <c r="E4349" i="8" s="1"/>
  <c r="C4347" i="8"/>
  <c r="D4347" i="8" s="1"/>
  <c r="E4348" i="8" s="1"/>
  <c r="C4346" i="8"/>
  <c r="D4346" i="8" s="1"/>
  <c r="E4347" i="8" s="1"/>
  <c r="C4345" i="8"/>
  <c r="D4345" i="8" s="1"/>
  <c r="E4346" i="8" s="1"/>
  <c r="C4344" i="8"/>
  <c r="D4344" i="8" s="1"/>
  <c r="E4345" i="8" s="1"/>
  <c r="C4343" i="8"/>
  <c r="D4343" i="8" s="1"/>
  <c r="E4344" i="8" s="1"/>
  <c r="C4342" i="8"/>
  <c r="D4342" i="8" s="1"/>
  <c r="E4343" i="8" s="1"/>
  <c r="C4341" i="8"/>
  <c r="D4341" i="8" s="1"/>
  <c r="E4342" i="8" s="1"/>
  <c r="C4340" i="8"/>
  <c r="D4340" i="8" s="1"/>
  <c r="E4341" i="8" s="1"/>
  <c r="C4339" i="8"/>
  <c r="D4339" i="8" s="1"/>
  <c r="E4340" i="8" s="1"/>
  <c r="C4338" i="8"/>
  <c r="D4338" i="8" s="1"/>
  <c r="E4339" i="8" s="1"/>
  <c r="C4337" i="8"/>
  <c r="D4337" i="8" s="1"/>
  <c r="E4338" i="8" s="1"/>
  <c r="C4336" i="8"/>
  <c r="D4336" i="8" s="1"/>
  <c r="E4337" i="8" s="1"/>
  <c r="C4335" i="8"/>
  <c r="D4335" i="8" s="1"/>
  <c r="E4336" i="8" s="1"/>
  <c r="C4334" i="8"/>
  <c r="D4334" i="8" s="1"/>
  <c r="E4335" i="8" s="1"/>
  <c r="C4333" i="8"/>
  <c r="D4333" i="8" s="1"/>
  <c r="E4334" i="8" s="1"/>
  <c r="C4332" i="8"/>
  <c r="D4332" i="8" s="1"/>
  <c r="E4333" i="8" s="1"/>
  <c r="C4331" i="8"/>
  <c r="D4331" i="8" s="1"/>
  <c r="E4332" i="8" s="1"/>
  <c r="C4330" i="8"/>
  <c r="D4330" i="8" s="1"/>
  <c r="E4331" i="8" s="1"/>
  <c r="C4329" i="8"/>
  <c r="D4329" i="8" s="1"/>
  <c r="E4330" i="8" s="1"/>
  <c r="C4328" i="8"/>
  <c r="D4328" i="8" s="1"/>
  <c r="E4329" i="8" s="1"/>
  <c r="C4327" i="8"/>
  <c r="D4327" i="8" s="1"/>
  <c r="E4328" i="8" s="1"/>
  <c r="C4326" i="8"/>
  <c r="D4326" i="8" s="1"/>
  <c r="E4327" i="8" s="1"/>
  <c r="C4325" i="8"/>
  <c r="D4325" i="8" s="1"/>
  <c r="E4326" i="8" s="1"/>
  <c r="C4324" i="8"/>
  <c r="D4324" i="8" s="1"/>
  <c r="E4325" i="8" s="1"/>
  <c r="C4323" i="8"/>
  <c r="D4323" i="8" s="1"/>
  <c r="E4324" i="8" s="1"/>
  <c r="C4322" i="8"/>
  <c r="D4322" i="8" s="1"/>
  <c r="E4323" i="8" s="1"/>
  <c r="C4321" i="8"/>
  <c r="D4321" i="8" s="1"/>
  <c r="E4322" i="8" s="1"/>
  <c r="C4320" i="8"/>
  <c r="D4320" i="8" s="1"/>
  <c r="E4321" i="8" s="1"/>
  <c r="C4319" i="8"/>
  <c r="D4319" i="8" s="1"/>
  <c r="E4320" i="8" s="1"/>
  <c r="C4318" i="8"/>
  <c r="D4318" i="8" s="1"/>
  <c r="E4319" i="8" s="1"/>
  <c r="C4317" i="8"/>
  <c r="D4317" i="8" s="1"/>
  <c r="E4318" i="8" s="1"/>
  <c r="C4316" i="8"/>
  <c r="D4316" i="8" s="1"/>
  <c r="E4317" i="8" s="1"/>
  <c r="C4315" i="8"/>
  <c r="D4315" i="8" s="1"/>
  <c r="E4316" i="8" s="1"/>
  <c r="C4314" i="8"/>
  <c r="D4314" i="8" s="1"/>
  <c r="E4315" i="8" s="1"/>
  <c r="C4313" i="8"/>
  <c r="D4313" i="8" s="1"/>
  <c r="E4314" i="8" s="1"/>
  <c r="C4312" i="8"/>
  <c r="D4312" i="8" s="1"/>
  <c r="E4313" i="8" s="1"/>
  <c r="C4311" i="8"/>
  <c r="D4311" i="8" s="1"/>
  <c r="E4312" i="8" s="1"/>
  <c r="C4310" i="8"/>
  <c r="D4310" i="8" s="1"/>
  <c r="E4311" i="8" s="1"/>
  <c r="C4309" i="8"/>
  <c r="D4309" i="8" s="1"/>
  <c r="E4310" i="8" s="1"/>
  <c r="C4308" i="8"/>
  <c r="D4308" i="8" s="1"/>
  <c r="E4309" i="8" s="1"/>
  <c r="C4307" i="8"/>
  <c r="D4307" i="8" s="1"/>
  <c r="E4308" i="8" s="1"/>
  <c r="C4306" i="8"/>
  <c r="D4306" i="8" s="1"/>
  <c r="E4307" i="8" s="1"/>
  <c r="C4305" i="8"/>
  <c r="D4305" i="8" s="1"/>
  <c r="E4306" i="8" s="1"/>
  <c r="C4304" i="8"/>
  <c r="D4304" i="8" s="1"/>
  <c r="E4305" i="8" s="1"/>
  <c r="C4303" i="8"/>
  <c r="D4303" i="8" s="1"/>
  <c r="E4304" i="8" s="1"/>
  <c r="C4302" i="8"/>
  <c r="D4302" i="8" s="1"/>
  <c r="E4303" i="8" s="1"/>
  <c r="C4301" i="8"/>
  <c r="D4301" i="8" s="1"/>
  <c r="E4302" i="8" s="1"/>
  <c r="C4300" i="8"/>
  <c r="D4300" i="8" s="1"/>
  <c r="E4301" i="8" s="1"/>
  <c r="C4299" i="8"/>
  <c r="D4299" i="8" s="1"/>
  <c r="E4300" i="8" s="1"/>
  <c r="C4298" i="8"/>
  <c r="D4298" i="8" s="1"/>
  <c r="E4299" i="8" s="1"/>
  <c r="C4297" i="8"/>
  <c r="D4297" i="8" s="1"/>
  <c r="E4298" i="8" s="1"/>
  <c r="C4296" i="8"/>
  <c r="D4296" i="8" s="1"/>
  <c r="E4297" i="8" s="1"/>
  <c r="C4295" i="8"/>
  <c r="D4295" i="8" s="1"/>
  <c r="E4296" i="8" s="1"/>
  <c r="C4294" i="8"/>
  <c r="D4294" i="8" s="1"/>
  <c r="E4295" i="8" s="1"/>
  <c r="C4293" i="8"/>
  <c r="D4293" i="8" s="1"/>
  <c r="E4294" i="8" s="1"/>
  <c r="C4292" i="8"/>
  <c r="D4292" i="8" s="1"/>
  <c r="E4293" i="8" s="1"/>
  <c r="C4291" i="8"/>
  <c r="D4291" i="8" s="1"/>
  <c r="E4292" i="8" s="1"/>
  <c r="C4290" i="8"/>
  <c r="D4290" i="8" s="1"/>
  <c r="E4291" i="8" s="1"/>
  <c r="C4289" i="8"/>
  <c r="D4289" i="8" s="1"/>
  <c r="E4290" i="8" s="1"/>
  <c r="C4288" i="8"/>
  <c r="D4288" i="8" s="1"/>
  <c r="E4289" i="8" s="1"/>
  <c r="C4287" i="8"/>
  <c r="D4287" i="8" s="1"/>
  <c r="E4288" i="8" s="1"/>
  <c r="C4286" i="8"/>
  <c r="D4286" i="8" s="1"/>
  <c r="E4287" i="8" s="1"/>
  <c r="C4285" i="8"/>
  <c r="D4285" i="8" s="1"/>
  <c r="E4286" i="8" s="1"/>
  <c r="C4284" i="8"/>
  <c r="D4284" i="8" s="1"/>
  <c r="E4285" i="8" s="1"/>
  <c r="C4283" i="8"/>
  <c r="D4283" i="8" s="1"/>
  <c r="E4284" i="8" s="1"/>
  <c r="C4282" i="8"/>
  <c r="D4282" i="8" s="1"/>
  <c r="E4283" i="8" s="1"/>
  <c r="C4281" i="8"/>
  <c r="D4281" i="8" s="1"/>
  <c r="E4282" i="8" s="1"/>
  <c r="C4280" i="8"/>
  <c r="D4280" i="8" s="1"/>
  <c r="E4281" i="8" s="1"/>
  <c r="C4279" i="8"/>
  <c r="D4279" i="8" s="1"/>
  <c r="E4280" i="8" s="1"/>
  <c r="C4278" i="8"/>
  <c r="D4278" i="8" s="1"/>
  <c r="E4279" i="8" s="1"/>
  <c r="C4277" i="8"/>
  <c r="D4277" i="8" s="1"/>
  <c r="E4278" i="8" s="1"/>
  <c r="C4276" i="8"/>
  <c r="D4276" i="8" s="1"/>
  <c r="E4277" i="8" s="1"/>
  <c r="C4275" i="8"/>
  <c r="D4275" i="8" s="1"/>
  <c r="E4276" i="8" s="1"/>
  <c r="C4274" i="8"/>
  <c r="D4274" i="8" s="1"/>
  <c r="E4275" i="8" s="1"/>
  <c r="C4273" i="8"/>
  <c r="D4273" i="8" s="1"/>
  <c r="E4274" i="8" s="1"/>
  <c r="C4272" i="8"/>
  <c r="D4272" i="8" s="1"/>
  <c r="E4273" i="8" s="1"/>
  <c r="C4271" i="8"/>
  <c r="D4271" i="8" s="1"/>
  <c r="E4272" i="8" s="1"/>
  <c r="C4270" i="8"/>
  <c r="D4270" i="8" s="1"/>
  <c r="E4271" i="8" s="1"/>
  <c r="C4269" i="8"/>
  <c r="D4269" i="8" s="1"/>
  <c r="E4270" i="8" s="1"/>
  <c r="C4268" i="8"/>
  <c r="D4268" i="8" s="1"/>
  <c r="E4269" i="8" s="1"/>
  <c r="C4267" i="8"/>
  <c r="D4267" i="8" s="1"/>
  <c r="E4268" i="8" s="1"/>
  <c r="C4266" i="8"/>
  <c r="D4266" i="8" s="1"/>
  <c r="E4267" i="8" s="1"/>
  <c r="C4265" i="8"/>
  <c r="D4265" i="8" s="1"/>
  <c r="E4266" i="8" s="1"/>
  <c r="C4264" i="8"/>
  <c r="D4264" i="8" s="1"/>
  <c r="E4265" i="8" s="1"/>
  <c r="C4263" i="8"/>
  <c r="D4263" i="8" s="1"/>
  <c r="E4264" i="8" s="1"/>
  <c r="C4262" i="8"/>
  <c r="D4262" i="8" s="1"/>
  <c r="E4263" i="8" s="1"/>
  <c r="C4261" i="8"/>
  <c r="D4261" i="8" s="1"/>
  <c r="E4262" i="8" s="1"/>
  <c r="C4260" i="8"/>
  <c r="D4260" i="8" s="1"/>
  <c r="E4261" i="8" s="1"/>
  <c r="C4259" i="8"/>
  <c r="D4259" i="8" s="1"/>
  <c r="E4260" i="8" s="1"/>
  <c r="C4258" i="8"/>
  <c r="D4258" i="8" s="1"/>
  <c r="E4259" i="8" s="1"/>
  <c r="C4257" i="8"/>
  <c r="D4257" i="8" s="1"/>
  <c r="E4258" i="8" s="1"/>
  <c r="C4256" i="8"/>
  <c r="D4256" i="8" s="1"/>
  <c r="E4257" i="8" s="1"/>
  <c r="C4255" i="8"/>
  <c r="D4255" i="8" s="1"/>
  <c r="E4256" i="8" s="1"/>
  <c r="C4254" i="8"/>
  <c r="D4254" i="8" s="1"/>
  <c r="E4255" i="8" s="1"/>
  <c r="C4253" i="8"/>
  <c r="D4253" i="8" s="1"/>
  <c r="E4254" i="8" s="1"/>
  <c r="C4252" i="8"/>
  <c r="D4252" i="8" s="1"/>
  <c r="E4253" i="8" s="1"/>
  <c r="C4251" i="8"/>
  <c r="D4251" i="8" s="1"/>
  <c r="E4252" i="8" s="1"/>
  <c r="C4250" i="8"/>
  <c r="D4250" i="8" s="1"/>
  <c r="E4251" i="8" s="1"/>
  <c r="C4249" i="8"/>
  <c r="D4249" i="8" s="1"/>
  <c r="E4250" i="8" s="1"/>
  <c r="C4248" i="8"/>
  <c r="D4248" i="8" s="1"/>
  <c r="E4249" i="8" s="1"/>
  <c r="C4247" i="8"/>
  <c r="D4247" i="8" s="1"/>
  <c r="E4248" i="8" s="1"/>
  <c r="C4246" i="8"/>
  <c r="D4246" i="8" s="1"/>
  <c r="E4247" i="8" s="1"/>
  <c r="C4245" i="8"/>
  <c r="D4245" i="8" s="1"/>
  <c r="E4246" i="8" s="1"/>
  <c r="C4244" i="8"/>
  <c r="D4244" i="8" s="1"/>
  <c r="E4245" i="8" s="1"/>
  <c r="C4243" i="8"/>
  <c r="D4243" i="8" s="1"/>
  <c r="E4244" i="8" s="1"/>
  <c r="C4242" i="8"/>
  <c r="D4242" i="8" s="1"/>
  <c r="E4243" i="8" s="1"/>
  <c r="C4241" i="8"/>
  <c r="D4241" i="8" s="1"/>
  <c r="E4242" i="8" s="1"/>
  <c r="C4240" i="8"/>
  <c r="D4240" i="8" s="1"/>
  <c r="E4241" i="8" s="1"/>
  <c r="C4239" i="8"/>
  <c r="D4239" i="8" s="1"/>
  <c r="E4240" i="8" s="1"/>
  <c r="C4238" i="8"/>
  <c r="D4238" i="8" s="1"/>
  <c r="E4239" i="8" s="1"/>
  <c r="C4237" i="8"/>
  <c r="D4237" i="8" s="1"/>
  <c r="E4238" i="8" s="1"/>
  <c r="C4236" i="8"/>
  <c r="D4236" i="8" s="1"/>
  <c r="E4237" i="8" s="1"/>
  <c r="C4235" i="8"/>
  <c r="D4235" i="8" s="1"/>
  <c r="E4236" i="8" s="1"/>
  <c r="C4234" i="8"/>
  <c r="D4234" i="8" s="1"/>
  <c r="E4235" i="8" s="1"/>
  <c r="C4233" i="8"/>
  <c r="D4233" i="8" s="1"/>
  <c r="E4234" i="8" s="1"/>
  <c r="C4232" i="8"/>
  <c r="D4232" i="8" s="1"/>
  <c r="E4233" i="8" s="1"/>
  <c r="C4231" i="8"/>
  <c r="D4231" i="8" s="1"/>
  <c r="E4232" i="8" s="1"/>
  <c r="C4230" i="8"/>
  <c r="D4230" i="8" s="1"/>
  <c r="E4231" i="8" s="1"/>
  <c r="C4229" i="8"/>
  <c r="D4229" i="8" s="1"/>
  <c r="E4230" i="8" s="1"/>
  <c r="C4228" i="8"/>
  <c r="D4228" i="8" s="1"/>
  <c r="E4229" i="8" s="1"/>
  <c r="C4227" i="8"/>
  <c r="D4227" i="8" s="1"/>
  <c r="E4228" i="8" s="1"/>
  <c r="C4226" i="8"/>
  <c r="D4226" i="8" s="1"/>
  <c r="E4227" i="8" s="1"/>
  <c r="C4225" i="8"/>
  <c r="D4225" i="8" s="1"/>
  <c r="E4226" i="8" s="1"/>
  <c r="C4224" i="8"/>
  <c r="D4224" i="8" s="1"/>
  <c r="E4225" i="8" s="1"/>
  <c r="C4223" i="8"/>
  <c r="D4223" i="8" s="1"/>
  <c r="E4224" i="8" s="1"/>
  <c r="C4222" i="8"/>
  <c r="D4222" i="8" s="1"/>
  <c r="E4223" i="8" s="1"/>
  <c r="C4221" i="8"/>
  <c r="D4221" i="8" s="1"/>
  <c r="E4222" i="8" s="1"/>
  <c r="C4220" i="8"/>
  <c r="D4220" i="8" s="1"/>
  <c r="E4221" i="8" s="1"/>
  <c r="C4219" i="8"/>
  <c r="D4219" i="8" s="1"/>
  <c r="E4220" i="8" s="1"/>
  <c r="C4218" i="8"/>
  <c r="D4218" i="8" s="1"/>
  <c r="E4219" i="8" s="1"/>
  <c r="C4217" i="8"/>
  <c r="D4217" i="8" s="1"/>
  <c r="E4218" i="8" s="1"/>
  <c r="C4216" i="8"/>
  <c r="D4216" i="8" s="1"/>
  <c r="E4217" i="8" s="1"/>
  <c r="C4215" i="8"/>
  <c r="D4215" i="8" s="1"/>
  <c r="E4216" i="8" s="1"/>
  <c r="C4214" i="8"/>
  <c r="D4214" i="8" s="1"/>
  <c r="E4215" i="8" s="1"/>
  <c r="C4213" i="8"/>
  <c r="D4213" i="8" s="1"/>
  <c r="E4214" i="8" s="1"/>
  <c r="C4212" i="8"/>
  <c r="D4212" i="8" s="1"/>
  <c r="E4213" i="8" s="1"/>
  <c r="C4211" i="8"/>
  <c r="D4211" i="8" s="1"/>
  <c r="E4212" i="8" s="1"/>
  <c r="C4210" i="8"/>
  <c r="D4210" i="8" s="1"/>
  <c r="E4211" i="8" s="1"/>
  <c r="C4209" i="8"/>
  <c r="D4209" i="8" s="1"/>
  <c r="E4210" i="8" s="1"/>
  <c r="C4208" i="8"/>
  <c r="D4208" i="8" s="1"/>
  <c r="E4209" i="8" s="1"/>
  <c r="C4207" i="8"/>
  <c r="D4207" i="8" s="1"/>
  <c r="E4208" i="8" s="1"/>
  <c r="C4206" i="8"/>
  <c r="D4206" i="8" s="1"/>
  <c r="E4207" i="8" s="1"/>
  <c r="C4205" i="8"/>
  <c r="D4205" i="8" s="1"/>
  <c r="E4206" i="8" s="1"/>
  <c r="C4204" i="8"/>
  <c r="D4204" i="8" s="1"/>
  <c r="E4205" i="8" s="1"/>
  <c r="C4203" i="8"/>
  <c r="D4203" i="8" s="1"/>
  <c r="E4204" i="8" s="1"/>
  <c r="C4202" i="8"/>
  <c r="D4202" i="8" s="1"/>
  <c r="E4203" i="8" s="1"/>
  <c r="C4201" i="8"/>
  <c r="D4201" i="8" s="1"/>
  <c r="E4202" i="8" s="1"/>
  <c r="C4200" i="8"/>
  <c r="D4200" i="8" s="1"/>
  <c r="E4201" i="8" s="1"/>
  <c r="C4199" i="8"/>
  <c r="D4199" i="8" s="1"/>
  <c r="E4200" i="8" s="1"/>
  <c r="C4198" i="8"/>
  <c r="D4198" i="8" s="1"/>
  <c r="E4199" i="8" s="1"/>
  <c r="C4197" i="8"/>
  <c r="D4197" i="8" s="1"/>
  <c r="E4198" i="8" s="1"/>
  <c r="C4196" i="8"/>
  <c r="D4196" i="8" s="1"/>
  <c r="E4197" i="8" s="1"/>
  <c r="C4195" i="8"/>
  <c r="D4195" i="8" s="1"/>
  <c r="E4196" i="8" s="1"/>
  <c r="C4194" i="8"/>
  <c r="D4194" i="8" s="1"/>
  <c r="E4195" i="8" s="1"/>
  <c r="C4193" i="8"/>
  <c r="D4193" i="8" s="1"/>
  <c r="E4194" i="8" s="1"/>
  <c r="C4192" i="8"/>
  <c r="D4192" i="8" s="1"/>
  <c r="E4193" i="8" s="1"/>
  <c r="C4191" i="8"/>
  <c r="D4191" i="8" s="1"/>
  <c r="E4192" i="8" s="1"/>
  <c r="C4190" i="8"/>
  <c r="D4190" i="8" s="1"/>
  <c r="E4191" i="8" s="1"/>
  <c r="C4189" i="8"/>
  <c r="D4189" i="8" s="1"/>
  <c r="E4190" i="8" s="1"/>
  <c r="C4188" i="8"/>
  <c r="D4188" i="8" s="1"/>
  <c r="E4189" i="8" s="1"/>
  <c r="C4187" i="8"/>
  <c r="D4187" i="8" s="1"/>
  <c r="E4188" i="8" s="1"/>
  <c r="C4186" i="8"/>
  <c r="D4186" i="8" s="1"/>
  <c r="E4187" i="8" s="1"/>
  <c r="C4185" i="8"/>
  <c r="D4185" i="8" s="1"/>
  <c r="E4186" i="8" s="1"/>
  <c r="C4184" i="8"/>
  <c r="D4184" i="8" s="1"/>
  <c r="E4185" i="8" s="1"/>
  <c r="C4183" i="8"/>
  <c r="D4183" i="8" s="1"/>
  <c r="E4184" i="8" s="1"/>
  <c r="C4182" i="8"/>
  <c r="D4182" i="8" s="1"/>
  <c r="E4183" i="8" s="1"/>
  <c r="C4181" i="8"/>
  <c r="D4181" i="8" s="1"/>
  <c r="E4182" i="8" s="1"/>
  <c r="C4180" i="8"/>
  <c r="D4180" i="8" s="1"/>
  <c r="E4181" i="8" s="1"/>
  <c r="C4179" i="8"/>
  <c r="D4179" i="8" s="1"/>
  <c r="E4180" i="8" s="1"/>
  <c r="C4178" i="8"/>
  <c r="D4178" i="8" s="1"/>
  <c r="E4179" i="8" s="1"/>
  <c r="C4177" i="8"/>
  <c r="D4177" i="8" s="1"/>
  <c r="E4178" i="8" s="1"/>
  <c r="C4176" i="8"/>
  <c r="D4176" i="8" s="1"/>
  <c r="E4177" i="8" s="1"/>
  <c r="C4175" i="8"/>
  <c r="D4175" i="8" s="1"/>
  <c r="E4176" i="8" s="1"/>
  <c r="C4174" i="8"/>
  <c r="D4174" i="8" s="1"/>
  <c r="E4175" i="8" s="1"/>
  <c r="C4173" i="8"/>
  <c r="D4173" i="8" s="1"/>
  <c r="E4174" i="8" s="1"/>
  <c r="C4172" i="8"/>
  <c r="D4172" i="8" s="1"/>
  <c r="E4173" i="8" s="1"/>
  <c r="C4171" i="8"/>
  <c r="D4171" i="8" s="1"/>
  <c r="E4172" i="8" s="1"/>
  <c r="C4170" i="8"/>
  <c r="D4170" i="8" s="1"/>
  <c r="E4171" i="8" s="1"/>
  <c r="C4169" i="8"/>
  <c r="D4169" i="8" s="1"/>
  <c r="E4170" i="8" s="1"/>
  <c r="C4168" i="8"/>
  <c r="D4168" i="8" s="1"/>
  <c r="E4169" i="8" s="1"/>
  <c r="C4167" i="8"/>
  <c r="D4167" i="8" s="1"/>
  <c r="E4168" i="8" s="1"/>
  <c r="C4166" i="8"/>
  <c r="D4166" i="8" s="1"/>
  <c r="E4167" i="8" s="1"/>
  <c r="C4165" i="8"/>
  <c r="D4165" i="8" s="1"/>
  <c r="E4166" i="8" s="1"/>
  <c r="C4164" i="8"/>
  <c r="D4164" i="8" s="1"/>
  <c r="E4165" i="8" s="1"/>
  <c r="C4163" i="8"/>
  <c r="D4163" i="8" s="1"/>
  <c r="E4164" i="8" s="1"/>
  <c r="C4162" i="8"/>
  <c r="D4162" i="8" s="1"/>
  <c r="E4163" i="8" s="1"/>
  <c r="C4161" i="8"/>
  <c r="D4161" i="8" s="1"/>
  <c r="E4162" i="8" s="1"/>
  <c r="C4160" i="8"/>
  <c r="D4160" i="8" s="1"/>
  <c r="E4161" i="8" s="1"/>
  <c r="C4159" i="8"/>
  <c r="D4159" i="8" s="1"/>
  <c r="E4160" i="8" s="1"/>
  <c r="C4158" i="8"/>
  <c r="D4158" i="8" s="1"/>
  <c r="E4159" i="8" s="1"/>
  <c r="C4157" i="8"/>
  <c r="D4157" i="8" s="1"/>
  <c r="E4158" i="8" s="1"/>
  <c r="C4156" i="8"/>
  <c r="D4156" i="8" s="1"/>
  <c r="E4157" i="8" s="1"/>
  <c r="C4155" i="8"/>
  <c r="D4155" i="8" s="1"/>
  <c r="E4156" i="8" s="1"/>
  <c r="C4154" i="8"/>
  <c r="D4154" i="8" s="1"/>
  <c r="E4155" i="8" s="1"/>
  <c r="C4153" i="8"/>
  <c r="D4153" i="8" s="1"/>
  <c r="E4154" i="8" s="1"/>
  <c r="C4152" i="8"/>
  <c r="D4152" i="8" s="1"/>
  <c r="E4153" i="8" s="1"/>
  <c r="C4151" i="8"/>
  <c r="D4151" i="8" s="1"/>
  <c r="E4152" i="8" s="1"/>
  <c r="C4150" i="8"/>
  <c r="D4150" i="8" s="1"/>
  <c r="E4151" i="8" s="1"/>
  <c r="C4149" i="8"/>
  <c r="D4149" i="8" s="1"/>
  <c r="E4150" i="8" s="1"/>
  <c r="C4148" i="8"/>
  <c r="D4148" i="8" s="1"/>
  <c r="E4149" i="8" s="1"/>
  <c r="C4147" i="8"/>
  <c r="D4147" i="8" s="1"/>
  <c r="E4148" i="8" s="1"/>
  <c r="C4146" i="8"/>
  <c r="D4146" i="8" s="1"/>
  <c r="E4147" i="8" s="1"/>
  <c r="C4145" i="8"/>
  <c r="D4145" i="8" s="1"/>
  <c r="E4146" i="8" s="1"/>
  <c r="C4144" i="8"/>
  <c r="D4144" i="8" s="1"/>
  <c r="E4145" i="8" s="1"/>
  <c r="C4143" i="8"/>
  <c r="D4143" i="8" s="1"/>
  <c r="E4144" i="8" s="1"/>
  <c r="C4142" i="8"/>
  <c r="D4142" i="8" s="1"/>
  <c r="E4143" i="8" s="1"/>
  <c r="C4141" i="8"/>
  <c r="D4141" i="8" s="1"/>
  <c r="E4142" i="8" s="1"/>
  <c r="C4140" i="8"/>
  <c r="D4140" i="8" s="1"/>
  <c r="E4141" i="8" s="1"/>
  <c r="C4139" i="8"/>
  <c r="D4139" i="8" s="1"/>
  <c r="E4140" i="8" s="1"/>
  <c r="C4138" i="8"/>
  <c r="D4138" i="8" s="1"/>
  <c r="E4139" i="8" s="1"/>
  <c r="C4137" i="8"/>
  <c r="D4137" i="8" s="1"/>
  <c r="E4138" i="8" s="1"/>
  <c r="C4136" i="8"/>
  <c r="D4136" i="8" s="1"/>
  <c r="E4137" i="8" s="1"/>
  <c r="C4135" i="8"/>
  <c r="D4135" i="8" s="1"/>
  <c r="E4136" i="8" s="1"/>
  <c r="C4134" i="8"/>
  <c r="D4134" i="8" s="1"/>
  <c r="E4135" i="8" s="1"/>
  <c r="C4133" i="8"/>
  <c r="D4133" i="8" s="1"/>
  <c r="E4134" i="8" s="1"/>
  <c r="C4132" i="8"/>
  <c r="D4132" i="8" s="1"/>
  <c r="E4133" i="8" s="1"/>
  <c r="C4131" i="8"/>
  <c r="D4131" i="8" s="1"/>
  <c r="E4132" i="8" s="1"/>
  <c r="C4130" i="8"/>
  <c r="D4130" i="8" s="1"/>
  <c r="E4131" i="8" s="1"/>
  <c r="C4129" i="8"/>
  <c r="D4129" i="8" s="1"/>
  <c r="E4130" i="8" s="1"/>
  <c r="C4128" i="8"/>
  <c r="D4128" i="8" s="1"/>
  <c r="E4129" i="8" s="1"/>
  <c r="C4127" i="8"/>
  <c r="D4127" i="8" s="1"/>
  <c r="E4128" i="8" s="1"/>
  <c r="C4126" i="8"/>
  <c r="D4126" i="8" s="1"/>
  <c r="E4127" i="8" s="1"/>
  <c r="C4125" i="8"/>
  <c r="D4125" i="8" s="1"/>
  <c r="E4126" i="8" s="1"/>
  <c r="C4124" i="8"/>
  <c r="D4124" i="8" s="1"/>
  <c r="E4125" i="8" s="1"/>
  <c r="C4123" i="8"/>
  <c r="D4123" i="8" s="1"/>
  <c r="E4124" i="8" s="1"/>
  <c r="C4122" i="8"/>
  <c r="D4122" i="8" s="1"/>
  <c r="E4123" i="8" s="1"/>
  <c r="C4121" i="8"/>
  <c r="D4121" i="8" s="1"/>
  <c r="E4122" i="8" s="1"/>
  <c r="C4120" i="8"/>
  <c r="D4120" i="8" s="1"/>
  <c r="E4121" i="8" s="1"/>
  <c r="C4119" i="8"/>
  <c r="D4119" i="8" s="1"/>
  <c r="E4120" i="8" s="1"/>
  <c r="C4118" i="8"/>
  <c r="D4118" i="8" s="1"/>
  <c r="E4119" i="8" s="1"/>
  <c r="C4117" i="8"/>
  <c r="D4117" i="8" s="1"/>
  <c r="E4118" i="8" s="1"/>
  <c r="C4116" i="8"/>
  <c r="D4116" i="8" s="1"/>
  <c r="E4117" i="8" s="1"/>
  <c r="C4115" i="8"/>
  <c r="D4115" i="8" s="1"/>
  <c r="E4116" i="8" s="1"/>
  <c r="C4114" i="8"/>
  <c r="D4114" i="8" s="1"/>
  <c r="E4115" i="8" s="1"/>
  <c r="C4113" i="8"/>
  <c r="D4113" i="8" s="1"/>
  <c r="E4114" i="8" s="1"/>
  <c r="C4112" i="8"/>
  <c r="D4112" i="8" s="1"/>
  <c r="E4113" i="8" s="1"/>
  <c r="C4111" i="8"/>
  <c r="D4111" i="8" s="1"/>
  <c r="E4112" i="8" s="1"/>
  <c r="C4110" i="8"/>
  <c r="D4110" i="8" s="1"/>
  <c r="E4111" i="8" s="1"/>
  <c r="C4109" i="8"/>
  <c r="D4109" i="8" s="1"/>
  <c r="E4110" i="8" s="1"/>
  <c r="C4108" i="8"/>
  <c r="D4108" i="8" s="1"/>
  <c r="E4109" i="8" s="1"/>
  <c r="C4107" i="8"/>
  <c r="D4107" i="8" s="1"/>
  <c r="E4108" i="8" s="1"/>
  <c r="C4106" i="8"/>
  <c r="D4106" i="8" s="1"/>
  <c r="E4107" i="8" s="1"/>
  <c r="C4105" i="8"/>
  <c r="D4105" i="8" s="1"/>
  <c r="E4106" i="8" s="1"/>
  <c r="C4104" i="8"/>
  <c r="D4104" i="8" s="1"/>
  <c r="E4105" i="8" s="1"/>
  <c r="C4103" i="8"/>
  <c r="D4103" i="8" s="1"/>
  <c r="E4104" i="8" s="1"/>
  <c r="C4101" i="8"/>
  <c r="D4101" i="8" s="1"/>
  <c r="E4103" i="8" s="1"/>
  <c r="C4100" i="8"/>
  <c r="D4100" i="8" s="1"/>
  <c r="E4101" i="8" s="1"/>
  <c r="F4101" i="8" s="1"/>
  <c r="H4101" i="8" s="1"/>
  <c r="C4099" i="8"/>
  <c r="D4099" i="8" s="1"/>
  <c r="E4100" i="8" s="1"/>
  <c r="F4100" i="8" s="1"/>
  <c r="H4100" i="8" s="1"/>
  <c r="C4098" i="8"/>
  <c r="D4098" i="8" s="1"/>
  <c r="E4099" i="8" s="1"/>
  <c r="F4099" i="8" s="1"/>
  <c r="H4099" i="8" s="1"/>
  <c r="C4097" i="8"/>
  <c r="D4097" i="8" s="1"/>
  <c r="E4098" i="8" s="1"/>
  <c r="F4098" i="8" s="1"/>
  <c r="H4098" i="8" s="1"/>
  <c r="C4096" i="8"/>
  <c r="D4096" i="8" s="1"/>
  <c r="E4097" i="8" s="1"/>
  <c r="F4097" i="8" s="1"/>
  <c r="H4097" i="8" s="1"/>
  <c r="C4095" i="8"/>
  <c r="D4095" i="8" s="1"/>
  <c r="E4096" i="8" s="1"/>
  <c r="F4096" i="8" s="1"/>
  <c r="H4096" i="8" s="1"/>
  <c r="C4094" i="8"/>
  <c r="D4094" i="8" s="1"/>
  <c r="E4095" i="8" s="1"/>
  <c r="F4095" i="8" s="1"/>
  <c r="H4095" i="8" s="1"/>
  <c r="C4093" i="8"/>
  <c r="D4093" i="8" s="1"/>
  <c r="E4094" i="8" s="1"/>
  <c r="F4094" i="8" s="1"/>
  <c r="H4094" i="8" s="1"/>
  <c r="C4092" i="8"/>
  <c r="D4092" i="8" s="1"/>
  <c r="E4093" i="8" s="1"/>
  <c r="F4093" i="8" s="1"/>
  <c r="H4093" i="8" s="1"/>
  <c r="C4091" i="8"/>
  <c r="D4091" i="8" s="1"/>
  <c r="E4092" i="8" s="1"/>
  <c r="F4092" i="8" s="1"/>
  <c r="H4092" i="8" s="1"/>
  <c r="C4090" i="8"/>
  <c r="D4090" i="8" s="1"/>
  <c r="E4091" i="8" s="1"/>
  <c r="F4091" i="8" s="1"/>
  <c r="H4091" i="8" s="1"/>
  <c r="C4089" i="8"/>
  <c r="D4089" i="8" s="1"/>
  <c r="E4090" i="8" s="1"/>
  <c r="F4090" i="8" s="1"/>
  <c r="H4090" i="8" s="1"/>
  <c r="C4088" i="8"/>
  <c r="D4088" i="8" s="1"/>
  <c r="E4089" i="8" s="1"/>
  <c r="F4089" i="8" s="1"/>
  <c r="H4089" i="8" s="1"/>
  <c r="C4087" i="8"/>
  <c r="D4087" i="8" s="1"/>
  <c r="E4088" i="8" s="1"/>
  <c r="F4088" i="8" s="1"/>
  <c r="H4088" i="8" s="1"/>
  <c r="C4086" i="8"/>
  <c r="D4086" i="8" s="1"/>
  <c r="E4087" i="8" s="1"/>
  <c r="F4087" i="8" s="1"/>
  <c r="H4087" i="8" s="1"/>
  <c r="C4085" i="8"/>
  <c r="D4085" i="8" s="1"/>
  <c r="E4086" i="8" s="1"/>
  <c r="F4086" i="8" s="1"/>
  <c r="H4086" i="8" s="1"/>
  <c r="C4084" i="8"/>
  <c r="D4084" i="8" s="1"/>
  <c r="E4085" i="8" s="1"/>
  <c r="F4085" i="8" s="1"/>
  <c r="H4085" i="8" s="1"/>
  <c r="C4083" i="8"/>
  <c r="D4083" i="8" s="1"/>
  <c r="E4084" i="8" s="1"/>
  <c r="F4084" i="8" s="1"/>
  <c r="H4084" i="8" s="1"/>
  <c r="C4082" i="8"/>
  <c r="D4082" i="8" s="1"/>
  <c r="E4083" i="8" s="1"/>
  <c r="F4083" i="8" s="1"/>
  <c r="H4083" i="8" s="1"/>
  <c r="C4081" i="8"/>
  <c r="D4081" i="8" s="1"/>
  <c r="E4082" i="8" s="1"/>
  <c r="F4082" i="8" s="1"/>
  <c r="H4082" i="8" s="1"/>
  <c r="C4080" i="8"/>
  <c r="D4080" i="8" s="1"/>
  <c r="E4081" i="8" s="1"/>
  <c r="F4081" i="8" s="1"/>
  <c r="H4081" i="8" s="1"/>
  <c r="C4079" i="8"/>
  <c r="D4079" i="8" s="1"/>
  <c r="E4080" i="8" s="1"/>
  <c r="F4080" i="8" s="1"/>
  <c r="H4080" i="8" s="1"/>
  <c r="C4078" i="8"/>
  <c r="D4078" i="8" s="1"/>
  <c r="E4079" i="8" s="1"/>
  <c r="F4079" i="8" s="1"/>
  <c r="H4079" i="8" s="1"/>
  <c r="C4077" i="8"/>
  <c r="D4077" i="8" s="1"/>
  <c r="E4078" i="8" s="1"/>
  <c r="F4078" i="8" s="1"/>
  <c r="H4078" i="8" s="1"/>
  <c r="C4076" i="8"/>
  <c r="D4076" i="8" s="1"/>
  <c r="E4077" i="8" s="1"/>
  <c r="F4077" i="8" s="1"/>
  <c r="H4077" i="8" s="1"/>
  <c r="C4075" i="8"/>
  <c r="D4075" i="8" s="1"/>
  <c r="E4076" i="8" s="1"/>
  <c r="F4076" i="8" s="1"/>
  <c r="H4076" i="8" s="1"/>
  <c r="C4074" i="8"/>
  <c r="D4074" i="8" s="1"/>
  <c r="E4075" i="8" s="1"/>
  <c r="F4075" i="8" s="1"/>
  <c r="H4075" i="8" s="1"/>
  <c r="C4073" i="8"/>
  <c r="D4073" i="8" s="1"/>
  <c r="E4074" i="8" s="1"/>
  <c r="F4074" i="8" s="1"/>
  <c r="H4074" i="8" s="1"/>
  <c r="C4072" i="8"/>
  <c r="D4072" i="8" s="1"/>
  <c r="E4073" i="8" s="1"/>
  <c r="F4073" i="8" s="1"/>
  <c r="H4073" i="8" s="1"/>
  <c r="C4071" i="8"/>
  <c r="D4071" i="8" s="1"/>
  <c r="E4072" i="8" s="1"/>
  <c r="F4072" i="8" s="1"/>
  <c r="H4072" i="8" s="1"/>
  <c r="C4070" i="8"/>
  <c r="D4070" i="8" s="1"/>
  <c r="E4071" i="8" s="1"/>
  <c r="F4071" i="8" s="1"/>
  <c r="H4071" i="8" s="1"/>
  <c r="C4069" i="8"/>
  <c r="D4069" i="8" s="1"/>
  <c r="E4070" i="8" s="1"/>
  <c r="F4070" i="8" s="1"/>
  <c r="H4070" i="8" s="1"/>
  <c r="C4068" i="8"/>
  <c r="D4068" i="8" s="1"/>
  <c r="E4069" i="8" s="1"/>
  <c r="F4069" i="8" s="1"/>
  <c r="H4069" i="8" s="1"/>
  <c r="C4067" i="8"/>
  <c r="D4067" i="8" s="1"/>
  <c r="E4068" i="8" s="1"/>
  <c r="F4068" i="8" s="1"/>
  <c r="H4068" i="8" s="1"/>
  <c r="C4066" i="8"/>
  <c r="D4066" i="8" s="1"/>
  <c r="E4067" i="8" s="1"/>
  <c r="F4067" i="8" s="1"/>
  <c r="H4067" i="8" s="1"/>
  <c r="C4065" i="8"/>
  <c r="D4065" i="8" s="1"/>
  <c r="E4066" i="8" s="1"/>
  <c r="F4066" i="8" s="1"/>
  <c r="H4066" i="8" s="1"/>
  <c r="C4064" i="8"/>
  <c r="D4064" i="8" s="1"/>
  <c r="E4065" i="8" s="1"/>
  <c r="F4065" i="8" s="1"/>
  <c r="H4065" i="8" s="1"/>
  <c r="C4063" i="8"/>
  <c r="D4063" i="8" s="1"/>
  <c r="E4064" i="8" s="1"/>
  <c r="F4064" i="8" s="1"/>
  <c r="H4064" i="8" s="1"/>
  <c r="C4062" i="8"/>
  <c r="D4062" i="8" s="1"/>
  <c r="E4063" i="8" s="1"/>
  <c r="F4063" i="8" s="1"/>
  <c r="H4063" i="8" s="1"/>
  <c r="C4061" i="8"/>
  <c r="D4061" i="8" s="1"/>
  <c r="E4062" i="8" s="1"/>
  <c r="F4062" i="8" s="1"/>
  <c r="H4062" i="8" s="1"/>
  <c r="C4060" i="8"/>
  <c r="D4060" i="8" s="1"/>
  <c r="E4061" i="8" s="1"/>
  <c r="F4061" i="8" s="1"/>
  <c r="H4061" i="8" s="1"/>
  <c r="C4059" i="8"/>
  <c r="D4059" i="8" s="1"/>
  <c r="E4060" i="8" s="1"/>
  <c r="F4060" i="8" s="1"/>
  <c r="H4060" i="8" s="1"/>
  <c r="C4058" i="8"/>
  <c r="D4058" i="8" s="1"/>
  <c r="E4059" i="8" s="1"/>
  <c r="F4059" i="8" s="1"/>
  <c r="H4059" i="8" s="1"/>
  <c r="C4057" i="8"/>
  <c r="D4057" i="8" s="1"/>
  <c r="E4058" i="8" s="1"/>
  <c r="F4058" i="8" s="1"/>
  <c r="H4058" i="8" s="1"/>
  <c r="C4056" i="8"/>
  <c r="D4056" i="8" s="1"/>
  <c r="E4057" i="8" s="1"/>
  <c r="F4057" i="8" s="1"/>
  <c r="H4057" i="8" s="1"/>
  <c r="C4055" i="8"/>
  <c r="D4055" i="8" s="1"/>
  <c r="E4056" i="8" s="1"/>
  <c r="F4056" i="8" s="1"/>
  <c r="H4056" i="8" s="1"/>
  <c r="C4054" i="8"/>
  <c r="D4054" i="8" s="1"/>
  <c r="E4055" i="8" s="1"/>
  <c r="F4055" i="8" s="1"/>
  <c r="H4055" i="8" s="1"/>
  <c r="C4053" i="8"/>
  <c r="D4053" i="8" s="1"/>
  <c r="E4054" i="8" s="1"/>
  <c r="F4054" i="8" s="1"/>
  <c r="H4054" i="8" s="1"/>
  <c r="C4052" i="8"/>
  <c r="D4052" i="8" s="1"/>
  <c r="E4053" i="8" s="1"/>
  <c r="F4053" i="8" s="1"/>
  <c r="H4053" i="8" s="1"/>
  <c r="C4051" i="8"/>
  <c r="D4051" i="8" s="1"/>
  <c r="E4052" i="8" s="1"/>
  <c r="F4052" i="8" s="1"/>
  <c r="H4052" i="8" s="1"/>
  <c r="C4050" i="8"/>
  <c r="D4050" i="8" s="1"/>
  <c r="E4051" i="8" s="1"/>
  <c r="F4051" i="8" s="1"/>
  <c r="H4051" i="8" s="1"/>
  <c r="C4049" i="8"/>
  <c r="D4049" i="8" s="1"/>
  <c r="E4050" i="8" s="1"/>
  <c r="F4050" i="8" s="1"/>
  <c r="H4050" i="8" s="1"/>
  <c r="C4048" i="8"/>
  <c r="D4048" i="8" s="1"/>
  <c r="E4049" i="8" s="1"/>
  <c r="F4049" i="8" s="1"/>
  <c r="H4049" i="8" s="1"/>
  <c r="C4047" i="8"/>
  <c r="D4047" i="8" s="1"/>
  <c r="E4048" i="8" s="1"/>
  <c r="F4048" i="8" s="1"/>
  <c r="H4048" i="8" s="1"/>
  <c r="C4046" i="8"/>
  <c r="D4046" i="8" s="1"/>
  <c r="E4047" i="8" s="1"/>
  <c r="F4047" i="8" s="1"/>
  <c r="H4047" i="8" s="1"/>
  <c r="C4045" i="8"/>
  <c r="D4045" i="8" s="1"/>
  <c r="E4046" i="8" s="1"/>
  <c r="F4046" i="8" s="1"/>
  <c r="H4046" i="8" s="1"/>
  <c r="C4044" i="8"/>
  <c r="D4044" i="8" s="1"/>
  <c r="E4045" i="8" s="1"/>
  <c r="F4045" i="8" s="1"/>
  <c r="H4045" i="8" s="1"/>
  <c r="C4043" i="8"/>
  <c r="D4043" i="8" s="1"/>
  <c r="E4044" i="8" s="1"/>
  <c r="F4044" i="8" s="1"/>
  <c r="H4044" i="8" s="1"/>
  <c r="C4042" i="8"/>
  <c r="D4042" i="8" s="1"/>
  <c r="E4043" i="8" s="1"/>
  <c r="F4043" i="8" s="1"/>
  <c r="H4043" i="8" s="1"/>
  <c r="C4041" i="8"/>
  <c r="D4041" i="8" s="1"/>
  <c r="E4042" i="8" s="1"/>
  <c r="F4042" i="8" s="1"/>
  <c r="H4042" i="8" s="1"/>
  <c r="C4040" i="8"/>
  <c r="D4040" i="8" s="1"/>
  <c r="E4041" i="8" s="1"/>
  <c r="F4041" i="8" s="1"/>
  <c r="H4041" i="8" s="1"/>
  <c r="C4039" i="8"/>
  <c r="D4039" i="8" s="1"/>
  <c r="E4040" i="8" s="1"/>
  <c r="F4040" i="8" s="1"/>
  <c r="H4040" i="8" s="1"/>
  <c r="C4038" i="8"/>
  <c r="D4038" i="8" s="1"/>
  <c r="E4039" i="8" s="1"/>
  <c r="F4039" i="8" s="1"/>
  <c r="H4039" i="8" s="1"/>
  <c r="C4037" i="8"/>
  <c r="D4037" i="8" s="1"/>
  <c r="E4038" i="8" s="1"/>
  <c r="F4038" i="8" s="1"/>
  <c r="H4038" i="8" s="1"/>
  <c r="C4036" i="8"/>
  <c r="D4036" i="8" s="1"/>
  <c r="E4037" i="8" s="1"/>
  <c r="F4037" i="8" s="1"/>
  <c r="H4037" i="8" s="1"/>
  <c r="C4035" i="8"/>
  <c r="D4035" i="8" s="1"/>
  <c r="E4036" i="8" s="1"/>
  <c r="F4036" i="8" s="1"/>
  <c r="H4036" i="8" s="1"/>
  <c r="C4034" i="8"/>
  <c r="D4034" i="8" s="1"/>
  <c r="E4035" i="8" s="1"/>
  <c r="F4035" i="8" s="1"/>
  <c r="H4035" i="8" s="1"/>
  <c r="C4033" i="8"/>
  <c r="D4033" i="8" s="1"/>
  <c r="E4034" i="8" s="1"/>
  <c r="F4034" i="8" s="1"/>
  <c r="H4034" i="8" s="1"/>
  <c r="C4032" i="8"/>
  <c r="D4032" i="8" s="1"/>
  <c r="E4033" i="8" s="1"/>
  <c r="F4033" i="8" s="1"/>
  <c r="H4033" i="8" s="1"/>
  <c r="C4031" i="8"/>
  <c r="D4031" i="8" s="1"/>
  <c r="E4032" i="8" s="1"/>
  <c r="F4032" i="8" s="1"/>
  <c r="H4032" i="8" s="1"/>
  <c r="C4030" i="8"/>
  <c r="D4030" i="8" s="1"/>
  <c r="E4031" i="8" s="1"/>
  <c r="F4031" i="8" s="1"/>
  <c r="H4031" i="8" s="1"/>
  <c r="C4029" i="8"/>
  <c r="D4029" i="8" s="1"/>
  <c r="E4030" i="8" s="1"/>
  <c r="F4030" i="8" s="1"/>
  <c r="H4030" i="8" s="1"/>
  <c r="C4028" i="8"/>
  <c r="D4028" i="8" s="1"/>
  <c r="E4029" i="8" s="1"/>
  <c r="F4029" i="8" s="1"/>
  <c r="H4029" i="8" s="1"/>
  <c r="C4027" i="8"/>
  <c r="D4027" i="8" s="1"/>
  <c r="E4028" i="8" s="1"/>
  <c r="F4028" i="8" s="1"/>
  <c r="H4028" i="8" s="1"/>
  <c r="C4026" i="8"/>
  <c r="D4026" i="8" s="1"/>
  <c r="E4027" i="8" s="1"/>
  <c r="F4027" i="8" s="1"/>
  <c r="H4027" i="8" s="1"/>
  <c r="C4025" i="8"/>
  <c r="D4025" i="8" s="1"/>
  <c r="E4026" i="8" s="1"/>
  <c r="F4026" i="8" s="1"/>
  <c r="H4026" i="8" s="1"/>
  <c r="C4024" i="8"/>
  <c r="D4024" i="8" s="1"/>
  <c r="E4025" i="8" s="1"/>
  <c r="F4025" i="8" s="1"/>
  <c r="H4025" i="8" s="1"/>
  <c r="C4023" i="8"/>
  <c r="D4023" i="8" s="1"/>
  <c r="E4024" i="8" s="1"/>
  <c r="F4024" i="8" s="1"/>
  <c r="H4024" i="8" s="1"/>
  <c r="C4022" i="8"/>
  <c r="D4022" i="8" s="1"/>
  <c r="E4023" i="8" s="1"/>
  <c r="F4023" i="8" s="1"/>
  <c r="H4023" i="8" s="1"/>
  <c r="C4021" i="8"/>
  <c r="D4021" i="8" s="1"/>
  <c r="E4022" i="8" s="1"/>
  <c r="F4022" i="8" s="1"/>
  <c r="H4022" i="8" s="1"/>
  <c r="C4020" i="8"/>
  <c r="D4020" i="8" s="1"/>
  <c r="E4021" i="8" s="1"/>
  <c r="F4021" i="8" s="1"/>
  <c r="H4021" i="8" s="1"/>
  <c r="C4019" i="8"/>
  <c r="D4019" i="8" s="1"/>
  <c r="E4020" i="8" s="1"/>
  <c r="F4020" i="8" s="1"/>
  <c r="H4020" i="8" s="1"/>
  <c r="C4018" i="8"/>
  <c r="D4018" i="8" s="1"/>
  <c r="E4019" i="8" s="1"/>
  <c r="F4019" i="8" s="1"/>
  <c r="H4019" i="8" s="1"/>
  <c r="C4017" i="8"/>
  <c r="D4017" i="8" s="1"/>
  <c r="E4018" i="8" s="1"/>
  <c r="F4018" i="8" s="1"/>
  <c r="H4018" i="8" s="1"/>
  <c r="C4016" i="8"/>
  <c r="D4016" i="8" s="1"/>
  <c r="E4017" i="8" s="1"/>
  <c r="F4017" i="8" s="1"/>
  <c r="H4017" i="8" s="1"/>
  <c r="C4015" i="8"/>
  <c r="D4015" i="8" s="1"/>
  <c r="E4016" i="8" s="1"/>
  <c r="F4016" i="8" s="1"/>
  <c r="H4016" i="8" s="1"/>
  <c r="C4014" i="8"/>
  <c r="D4014" i="8" s="1"/>
  <c r="E4015" i="8" s="1"/>
  <c r="F4015" i="8" s="1"/>
  <c r="H4015" i="8" s="1"/>
  <c r="C4013" i="8"/>
  <c r="D4013" i="8" s="1"/>
  <c r="E4014" i="8" s="1"/>
  <c r="F4014" i="8" s="1"/>
  <c r="H4014" i="8" s="1"/>
  <c r="C4012" i="8"/>
  <c r="D4012" i="8" s="1"/>
  <c r="E4013" i="8" s="1"/>
  <c r="F4013" i="8" s="1"/>
  <c r="H4013" i="8" s="1"/>
  <c r="C4011" i="8"/>
  <c r="D4011" i="8" s="1"/>
  <c r="E4012" i="8" s="1"/>
  <c r="F4012" i="8" s="1"/>
  <c r="H4012" i="8" s="1"/>
  <c r="C4010" i="8"/>
  <c r="D4010" i="8" s="1"/>
  <c r="E4011" i="8" s="1"/>
  <c r="F4011" i="8" s="1"/>
  <c r="H4011" i="8" s="1"/>
  <c r="C4009" i="8"/>
  <c r="D4009" i="8" s="1"/>
  <c r="E4010" i="8" s="1"/>
  <c r="F4010" i="8" s="1"/>
  <c r="H4010" i="8" s="1"/>
  <c r="C4008" i="8"/>
  <c r="D4008" i="8" s="1"/>
  <c r="E4009" i="8" s="1"/>
  <c r="F4009" i="8" s="1"/>
  <c r="H4009" i="8" s="1"/>
  <c r="C4007" i="8"/>
  <c r="D4007" i="8" s="1"/>
  <c r="E4008" i="8" s="1"/>
  <c r="F4008" i="8" s="1"/>
  <c r="H4008" i="8" s="1"/>
  <c r="C4006" i="8"/>
  <c r="D4006" i="8" s="1"/>
  <c r="E4007" i="8" s="1"/>
  <c r="F4007" i="8" s="1"/>
  <c r="H4007" i="8" s="1"/>
  <c r="C4005" i="8"/>
  <c r="D4005" i="8" s="1"/>
  <c r="E4006" i="8" s="1"/>
  <c r="F4006" i="8" s="1"/>
  <c r="H4006" i="8" s="1"/>
  <c r="C4004" i="8"/>
  <c r="D4004" i="8" s="1"/>
  <c r="E4005" i="8" s="1"/>
  <c r="F4005" i="8" s="1"/>
  <c r="H4005" i="8" s="1"/>
  <c r="C4003" i="8"/>
  <c r="D4003" i="8" s="1"/>
  <c r="E4004" i="8" s="1"/>
  <c r="F4004" i="8" s="1"/>
  <c r="H4004" i="8" s="1"/>
  <c r="C4002" i="8"/>
  <c r="D4002" i="8" s="1"/>
  <c r="E4003" i="8" s="1"/>
  <c r="F4003" i="8" s="1"/>
  <c r="H4003" i="8" s="1"/>
  <c r="C4001" i="8"/>
  <c r="D4001" i="8" s="1"/>
  <c r="E4002" i="8" s="1"/>
  <c r="F4002" i="8" s="1"/>
  <c r="H4002" i="8" s="1"/>
  <c r="C4000" i="8"/>
  <c r="D4000" i="8" s="1"/>
  <c r="E4001" i="8" s="1"/>
  <c r="F4001" i="8" s="1"/>
  <c r="H4001" i="8" s="1"/>
  <c r="C3999" i="8"/>
  <c r="D3999" i="8" s="1"/>
  <c r="E4000" i="8" s="1"/>
  <c r="F4000" i="8" s="1"/>
  <c r="H4000" i="8" s="1"/>
  <c r="C3998" i="8"/>
  <c r="D3998" i="8" s="1"/>
  <c r="E3999" i="8" s="1"/>
  <c r="F3999" i="8" s="1"/>
  <c r="H3999" i="8" s="1"/>
  <c r="C3997" i="8"/>
  <c r="D3997" i="8" s="1"/>
  <c r="E3998" i="8" s="1"/>
  <c r="F3998" i="8" s="1"/>
  <c r="H3998" i="8" s="1"/>
  <c r="C3996" i="8"/>
  <c r="D3996" i="8" s="1"/>
  <c r="E3997" i="8" s="1"/>
  <c r="F3997" i="8" s="1"/>
  <c r="H3997" i="8" s="1"/>
  <c r="C3995" i="8"/>
  <c r="D3995" i="8" s="1"/>
  <c r="E3996" i="8" s="1"/>
  <c r="F3996" i="8" s="1"/>
  <c r="H3996" i="8" s="1"/>
  <c r="C3994" i="8"/>
  <c r="D3994" i="8" s="1"/>
  <c r="E3995" i="8" s="1"/>
  <c r="F3995" i="8" s="1"/>
  <c r="H3995" i="8" s="1"/>
  <c r="C3993" i="8"/>
  <c r="D3993" i="8" s="1"/>
  <c r="E3994" i="8" s="1"/>
  <c r="F3994" i="8" s="1"/>
  <c r="H3994" i="8" s="1"/>
  <c r="C3992" i="8"/>
  <c r="D3992" i="8" s="1"/>
  <c r="E3993" i="8" s="1"/>
  <c r="F3993" i="8" s="1"/>
  <c r="H3993" i="8" s="1"/>
  <c r="C3991" i="8"/>
  <c r="D3991" i="8" s="1"/>
  <c r="E3992" i="8" s="1"/>
  <c r="F3992" i="8" s="1"/>
  <c r="H3992" i="8" s="1"/>
  <c r="C3990" i="8"/>
  <c r="D3990" i="8" s="1"/>
  <c r="E3991" i="8" s="1"/>
  <c r="F3991" i="8" s="1"/>
  <c r="H3991" i="8" s="1"/>
  <c r="C3989" i="8"/>
  <c r="D3989" i="8" s="1"/>
  <c r="E3990" i="8" s="1"/>
  <c r="F3990" i="8" s="1"/>
  <c r="H3990" i="8" s="1"/>
  <c r="C3988" i="8"/>
  <c r="D3988" i="8" s="1"/>
  <c r="E3989" i="8" s="1"/>
  <c r="F3989" i="8" s="1"/>
  <c r="H3989" i="8" s="1"/>
  <c r="C3987" i="8"/>
  <c r="D3987" i="8" s="1"/>
  <c r="E3988" i="8" s="1"/>
  <c r="F3988" i="8" s="1"/>
  <c r="H3988" i="8" s="1"/>
  <c r="C3986" i="8"/>
  <c r="D3986" i="8" s="1"/>
  <c r="E3987" i="8" s="1"/>
  <c r="F3987" i="8" s="1"/>
  <c r="H3987" i="8" s="1"/>
  <c r="C3985" i="8"/>
  <c r="D3985" i="8" s="1"/>
  <c r="E3986" i="8" s="1"/>
  <c r="F3986" i="8" s="1"/>
  <c r="H3986" i="8" s="1"/>
  <c r="C3984" i="8"/>
  <c r="D3984" i="8" s="1"/>
  <c r="E3985" i="8" s="1"/>
  <c r="F3985" i="8" s="1"/>
  <c r="H3985" i="8" s="1"/>
  <c r="C3983" i="8"/>
  <c r="D3983" i="8" s="1"/>
  <c r="E3984" i="8" s="1"/>
  <c r="F3984" i="8" s="1"/>
  <c r="H3984" i="8" s="1"/>
  <c r="C3982" i="8"/>
  <c r="D3982" i="8" s="1"/>
  <c r="E3983" i="8" s="1"/>
  <c r="F3983" i="8" s="1"/>
  <c r="H3983" i="8" s="1"/>
  <c r="C3981" i="8"/>
  <c r="D3981" i="8" s="1"/>
  <c r="E3982" i="8" s="1"/>
  <c r="F3982" i="8" s="1"/>
  <c r="H3982" i="8" s="1"/>
  <c r="C3980" i="8"/>
  <c r="D3980" i="8" s="1"/>
  <c r="E3981" i="8" s="1"/>
  <c r="F3981" i="8" s="1"/>
  <c r="H3981" i="8" s="1"/>
  <c r="C3979" i="8"/>
  <c r="D3979" i="8" s="1"/>
  <c r="E3980" i="8" s="1"/>
  <c r="F3980" i="8" s="1"/>
  <c r="H3980" i="8" s="1"/>
  <c r="C3978" i="8"/>
  <c r="D3978" i="8" s="1"/>
  <c r="E3979" i="8" s="1"/>
  <c r="F3979" i="8" s="1"/>
  <c r="H3979" i="8" s="1"/>
  <c r="C3977" i="8"/>
  <c r="D3977" i="8" s="1"/>
  <c r="E3978" i="8" s="1"/>
  <c r="F3978" i="8" s="1"/>
  <c r="H3978" i="8" s="1"/>
  <c r="C3976" i="8"/>
  <c r="D3976" i="8" s="1"/>
  <c r="E3977" i="8" s="1"/>
  <c r="F3977" i="8" s="1"/>
  <c r="H3977" i="8" s="1"/>
  <c r="C3975" i="8"/>
  <c r="D3975" i="8" s="1"/>
  <c r="E3976" i="8" s="1"/>
  <c r="F3976" i="8" s="1"/>
  <c r="H3976" i="8" s="1"/>
  <c r="C3974" i="8"/>
  <c r="D3974" i="8" s="1"/>
  <c r="E3975" i="8" s="1"/>
  <c r="F3975" i="8" s="1"/>
  <c r="H3975" i="8" s="1"/>
  <c r="C3973" i="8"/>
  <c r="D3973" i="8" s="1"/>
  <c r="E3974" i="8" s="1"/>
  <c r="F3974" i="8" s="1"/>
  <c r="H3974" i="8" s="1"/>
  <c r="C3972" i="8"/>
  <c r="D3972" i="8" s="1"/>
  <c r="E3973" i="8" s="1"/>
  <c r="F3973" i="8" s="1"/>
  <c r="H3973" i="8" s="1"/>
  <c r="C3971" i="8"/>
  <c r="D3971" i="8" s="1"/>
  <c r="E3972" i="8" s="1"/>
  <c r="F3972" i="8" s="1"/>
  <c r="H3972" i="8" s="1"/>
  <c r="C3970" i="8"/>
  <c r="D3970" i="8" s="1"/>
  <c r="E3971" i="8" s="1"/>
  <c r="F3971" i="8" s="1"/>
  <c r="H3971" i="8" s="1"/>
  <c r="C3969" i="8"/>
  <c r="D3969" i="8" s="1"/>
  <c r="E3970" i="8" s="1"/>
  <c r="F3970" i="8" s="1"/>
  <c r="H3970" i="8" s="1"/>
  <c r="C3968" i="8"/>
  <c r="D3968" i="8" s="1"/>
  <c r="E3969" i="8" s="1"/>
  <c r="F3969" i="8" s="1"/>
  <c r="H3969" i="8" s="1"/>
  <c r="C3967" i="8"/>
  <c r="D3967" i="8" s="1"/>
  <c r="E3968" i="8" s="1"/>
  <c r="F3968" i="8" s="1"/>
  <c r="H3968" i="8" s="1"/>
  <c r="C3966" i="8"/>
  <c r="D3966" i="8" s="1"/>
  <c r="E3967" i="8" s="1"/>
  <c r="F3967" i="8" s="1"/>
  <c r="H3967" i="8" s="1"/>
  <c r="C3965" i="8"/>
  <c r="D3965" i="8" s="1"/>
  <c r="E3966" i="8" s="1"/>
  <c r="F3966" i="8" s="1"/>
  <c r="H3966" i="8" s="1"/>
  <c r="C3964" i="8"/>
  <c r="D3964" i="8" s="1"/>
  <c r="E3965" i="8" s="1"/>
  <c r="F3965" i="8" s="1"/>
  <c r="H3965" i="8" s="1"/>
  <c r="C3963" i="8"/>
  <c r="D3963" i="8" s="1"/>
  <c r="E3964" i="8" s="1"/>
  <c r="F3964" i="8" s="1"/>
  <c r="H3964" i="8" s="1"/>
  <c r="C3962" i="8"/>
  <c r="D3962" i="8" s="1"/>
  <c r="E3963" i="8" s="1"/>
  <c r="F3963" i="8" s="1"/>
  <c r="H3963" i="8" s="1"/>
  <c r="C3961" i="8"/>
  <c r="D3961" i="8" s="1"/>
  <c r="E3962" i="8" s="1"/>
  <c r="F3962" i="8" s="1"/>
  <c r="H3962" i="8" s="1"/>
  <c r="C3960" i="8"/>
  <c r="D3960" i="8" s="1"/>
  <c r="E3961" i="8" s="1"/>
  <c r="F3961" i="8" s="1"/>
  <c r="H3961" i="8" s="1"/>
  <c r="C3959" i="8"/>
  <c r="D3959" i="8" s="1"/>
  <c r="E3960" i="8" s="1"/>
  <c r="F3960" i="8" s="1"/>
  <c r="H3960" i="8" s="1"/>
  <c r="C3958" i="8"/>
  <c r="D3958" i="8" s="1"/>
  <c r="E3959" i="8" s="1"/>
  <c r="F3959" i="8" s="1"/>
  <c r="H3959" i="8" s="1"/>
  <c r="C3957" i="8"/>
  <c r="D3957" i="8" s="1"/>
  <c r="E3958" i="8" s="1"/>
  <c r="F3958" i="8" s="1"/>
  <c r="H3958" i="8" s="1"/>
  <c r="C3956" i="8"/>
  <c r="D3956" i="8" s="1"/>
  <c r="E3957" i="8" s="1"/>
  <c r="F3957" i="8" s="1"/>
  <c r="H3957" i="8" s="1"/>
  <c r="C3955" i="8"/>
  <c r="D3955" i="8" s="1"/>
  <c r="E3956" i="8" s="1"/>
  <c r="F3956" i="8" s="1"/>
  <c r="H3956" i="8" s="1"/>
  <c r="C3954" i="8"/>
  <c r="D3954" i="8" s="1"/>
  <c r="E3955" i="8" s="1"/>
  <c r="F3955" i="8" s="1"/>
  <c r="H3955" i="8" s="1"/>
  <c r="C3953" i="8"/>
  <c r="D3953" i="8" s="1"/>
  <c r="E3954" i="8" s="1"/>
  <c r="F3954" i="8" s="1"/>
  <c r="H3954" i="8" s="1"/>
  <c r="C3952" i="8"/>
  <c r="D3952" i="8" s="1"/>
  <c r="E3953" i="8" s="1"/>
  <c r="F3953" i="8" s="1"/>
  <c r="H3953" i="8" s="1"/>
  <c r="C3951" i="8"/>
  <c r="D3951" i="8" s="1"/>
  <c r="E3952" i="8" s="1"/>
  <c r="F3952" i="8" s="1"/>
  <c r="H3952" i="8" s="1"/>
  <c r="C3950" i="8"/>
  <c r="D3950" i="8" s="1"/>
  <c r="E3951" i="8" s="1"/>
  <c r="F3951" i="8" s="1"/>
  <c r="H3951" i="8" s="1"/>
  <c r="C3949" i="8"/>
  <c r="D3949" i="8" s="1"/>
  <c r="E3950" i="8" s="1"/>
  <c r="F3950" i="8" s="1"/>
  <c r="H3950" i="8" s="1"/>
  <c r="C3948" i="8"/>
  <c r="D3948" i="8" s="1"/>
  <c r="E3949" i="8" s="1"/>
  <c r="F3949" i="8" s="1"/>
  <c r="H3949" i="8" s="1"/>
  <c r="C3947" i="8"/>
  <c r="D3947" i="8" s="1"/>
  <c r="E3948" i="8" s="1"/>
  <c r="F3948" i="8" s="1"/>
  <c r="H3948" i="8" s="1"/>
  <c r="C3946" i="8"/>
  <c r="D3946" i="8" s="1"/>
  <c r="E3947" i="8" s="1"/>
  <c r="F3947" i="8" s="1"/>
  <c r="H3947" i="8" s="1"/>
  <c r="C3945" i="8"/>
  <c r="D3945" i="8" s="1"/>
  <c r="E3946" i="8" s="1"/>
  <c r="F3946" i="8" s="1"/>
  <c r="H3946" i="8" s="1"/>
  <c r="C3944" i="8"/>
  <c r="D3944" i="8" s="1"/>
  <c r="E3945" i="8" s="1"/>
  <c r="F3945" i="8" s="1"/>
  <c r="H3945" i="8" s="1"/>
  <c r="C3943" i="8"/>
  <c r="D3943" i="8" s="1"/>
  <c r="E3944" i="8" s="1"/>
  <c r="F3944" i="8" s="1"/>
  <c r="H3944" i="8" s="1"/>
  <c r="C3942" i="8"/>
  <c r="D3942" i="8" s="1"/>
  <c r="E3943" i="8" s="1"/>
  <c r="F3943" i="8" s="1"/>
  <c r="H3943" i="8" s="1"/>
  <c r="C3941" i="8"/>
  <c r="D3941" i="8" s="1"/>
  <c r="E3942" i="8" s="1"/>
  <c r="F3942" i="8" s="1"/>
  <c r="H3942" i="8" s="1"/>
  <c r="C3940" i="8"/>
  <c r="D3940" i="8" s="1"/>
  <c r="E3941" i="8" s="1"/>
  <c r="F3941" i="8" s="1"/>
  <c r="H3941" i="8" s="1"/>
  <c r="C3939" i="8"/>
  <c r="D3939" i="8" s="1"/>
  <c r="E3940" i="8" s="1"/>
  <c r="F3940" i="8" s="1"/>
  <c r="H3940" i="8" s="1"/>
  <c r="C3938" i="8"/>
  <c r="D3938" i="8" s="1"/>
  <c r="E3939" i="8" s="1"/>
  <c r="F3939" i="8" s="1"/>
  <c r="H3939" i="8" s="1"/>
  <c r="C3937" i="8"/>
  <c r="D3937" i="8" s="1"/>
  <c r="E3938" i="8" s="1"/>
  <c r="F3938" i="8" s="1"/>
  <c r="H3938" i="8" s="1"/>
  <c r="C3936" i="8"/>
  <c r="D3936" i="8" s="1"/>
  <c r="E3937" i="8" s="1"/>
  <c r="F3937" i="8" s="1"/>
  <c r="H3937" i="8" s="1"/>
  <c r="C3935" i="8"/>
  <c r="D3935" i="8" s="1"/>
  <c r="E3936" i="8" s="1"/>
  <c r="F3936" i="8" s="1"/>
  <c r="H3936" i="8" s="1"/>
  <c r="C3934" i="8"/>
  <c r="D3934" i="8" s="1"/>
  <c r="E3935" i="8" s="1"/>
  <c r="F3935" i="8" s="1"/>
  <c r="H3935" i="8" s="1"/>
  <c r="C3933" i="8"/>
  <c r="D3933" i="8" s="1"/>
  <c r="E3934" i="8" s="1"/>
  <c r="F3934" i="8" s="1"/>
  <c r="H3934" i="8" s="1"/>
  <c r="C3932" i="8"/>
  <c r="D3932" i="8" s="1"/>
  <c r="E3933" i="8" s="1"/>
  <c r="F3933" i="8" s="1"/>
  <c r="H3933" i="8" s="1"/>
  <c r="C3931" i="8"/>
  <c r="D3931" i="8" s="1"/>
  <c r="E3932" i="8" s="1"/>
  <c r="F3932" i="8" s="1"/>
  <c r="H3932" i="8" s="1"/>
  <c r="C3930" i="8"/>
  <c r="D3930" i="8" s="1"/>
  <c r="E3931" i="8" s="1"/>
  <c r="F3931" i="8" s="1"/>
  <c r="H3931" i="8" s="1"/>
  <c r="C3929" i="8"/>
  <c r="D3929" i="8" s="1"/>
  <c r="E3930" i="8" s="1"/>
  <c r="F3930" i="8" s="1"/>
  <c r="H3930" i="8" s="1"/>
  <c r="C3928" i="8"/>
  <c r="D3928" i="8" s="1"/>
  <c r="E3929" i="8" s="1"/>
  <c r="F3929" i="8" s="1"/>
  <c r="H3929" i="8" s="1"/>
  <c r="C3927" i="8"/>
  <c r="D3927" i="8" s="1"/>
  <c r="E3928" i="8" s="1"/>
  <c r="F3928" i="8" s="1"/>
  <c r="H3928" i="8" s="1"/>
  <c r="C3926" i="8"/>
  <c r="D3926" i="8" s="1"/>
  <c r="E3927" i="8" s="1"/>
  <c r="F3927" i="8" s="1"/>
  <c r="H3927" i="8" s="1"/>
  <c r="C3925" i="8"/>
  <c r="D3925" i="8" s="1"/>
  <c r="E3926" i="8" s="1"/>
  <c r="F3926" i="8" s="1"/>
  <c r="H3926" i="8" s="1"/>
  <c r="C3924" i="8"/>
  <c r="D3924" i="8" s="1"/>
  <c r="E3925" i="8" s="1"/>
  <c r="F3925" i="8" s="1"/>
  <c r="H3925" i="8" s="1"/>
  <c r="C3923" i="8"/>
  <c r="D3923" i="8" s="1"/>
  <c r="E3924" i="8" s="1"/>
  <c r="F3924" i="8" s="1"/>
  <c r="H3924" i="8" s="1"/>
  <c r="C3922" i="8"/>
  <c r="D3922" i="8" s="1"/>
  <c r="E3923" i="8" s="1"/>
  <c r="F3923" i="8" s="1"/>
  <c r="H3923" i="8" s="1"/>
  <c r="C3921" i="8"/>
  <c r="D3921" i="8" s="1"/>
  <c r="E3922" i="8" s="1"/>
  <c r="F3922" i="8" s="1"/>
  <c r="H3922" i="8" s="1"/>
  <c r="C3920" i="8"/>
  <c r="D3920" i="8" s="1"/>
  <c r="E3921" i="8" s="1"/>
  <c r="F3921" i="8" s="1"/>
  <c r="H3921" i="8" s="1"/>
  <c r="C3919" i="8"/>
  <c r="D3919" i="8" s="1"/>
  <c r="E3920" i="8" s="1"/>
  <c r="F3920" i="8" s="1"/>
  <c r="H3920" i="8" s="1"/>
  <c r="C3918" i="8"/>
  <c r="D3918" i="8" s="1"/>
  <c r="E3919" i="8" s="1"/>
  <c r="F3919" i="8" s="1"/>
  <c r="H3919" i="8" s="1"/>
  <c r="C3917" i="8"/>
  <c r="D3917" i="8" s="1"/>
  <c r="E3918" i="8" s="1"/>
  <c r="F3918" i="8" s="1"/>
  <c r="H3918" i="8" s="1"/>
  <c r="C3916" i="8"/>
  <c r="D3916" i="8" s="1"/>
  <c r="E3917" i="8" s="1"/>
  <c r="F3917" i="8" s="1"/>
  <c r="H3917" i="8" s="1"/>
  <c r="C3915" i="8"/>
  <c r="D3915" i="8" s="1"/>
  <c r="E3916" i="8" s="1"/>
  <c r="F3916" i="8" s="1"/>
  <c r="H3916" i="8" s="1"/>
  <c r="C3914" i="8"/>
  <c r="D3914" i="8" s="1"/>
  <c r="E3915" i="8" s="1"/>
  <c r="F3915" i="8" s="1"/>
  <c r="H3915" i="8" s="1"/>
  <c r="C3913" i="8"/>
  <c r="D3913" i="8" s="1"/>
  <c r="E3914" i="8" s="1"/>
  <c r="F3914" i="8" s="1"/>
  <c r="H3914" i="8" s="1"/>
  <c r="C3912" i="8"/>
  <c r="D3912" i="8" s="1"/>
  <c r="E3913" i="8" s="1"/>
  <c r="F3913" i="8" s="1"/>
  <c r="H3913" i="8" s="1"/>
  <c r="C3911" i="8"/>
  <c r="D3911" i="8" s="1"/>
  <c r="E3912" i="8" s="1"/>
  <c r="F3912" i="8" s="1"/>
  <c r="H3912" i="8" s="1"/>
  <c r="C3910" i="8"/>
  <c r="D3910" i="8" s="1"/>
  <c r="E3911" i="8" s="1"/>
  <c r="F3911" i="8" s="1"/>
  <c r="H3911" i="8" s="1"/>
  <c r="C3909" i="8"/>
  <c r="D3909" i="8" s="1"/>
  <c r="E3910" i="8" s="1"/>
  <c r="F3910" i="8" s="1"/>
  <c r="H3910" i="8" s="1"/>
  <c r="C3908" i="8"/>
  <c r="D3908" i="8" s="1"/>
  <c r="E3909" i="8" s="1"/>
  <c r="F3909" i="8" s="1"/>
  <c r="H3909" i="8" s="1"/>
  <c r="C3907" i="8"/>
  <c r="D3907" i="8" s="1"/>
  <c r="E3908" i="8" s="1"/>
  <c r="F3908" i="8" s="1"/>
  <c r="H3908" i="8" s="1"/>
  <c r="C3906" i="8"/>
  <c r="D3906" i="8" s="1"/>
  <c r="E3907" i="8" s="1"/>
  <c r="F3907" i="8" s="1"/>
  <c r="H3907" i="8" s="1"/>
  <c r="C3905" i="8"/>
  <c r="D3905" i="8" s="1"/>
  <c r="E3906" i="8" s="1"/>
  <c r="F3906" i="8" s="1"/>
  <c r="H3906" i="8" s="1"/>
  <c r="C3904" i="8"/>
  <c r="D3904" i="8" s="1"/>
  <c r="E3905" i="8" s="1"/>
  <c r="F3905" i="8" s="1"/>
  <c r="H3905" i="8" s="1"/>
  <c r="C3903" i="8"/>
  <c r="D3903" i="8" s="1"/>
  <c r="E3904" i="8" s="1"/>
  <c r="F3904" i="8" s="1"/>
  <c r="H3904" i="8" s="1"/>
  <c r="C3902" i="8"/>
  <c r="D3902" i="8" s="1"/>
  <c r="E3903" i="8" s="1"/>
  <c r="F3903" i="8" s="1"/>
  <c r="H3903" i="8" s="1"/>
  <c r="C3901" i="8"/>
  <c r="D3901" i="8" s="1"/>
  <c r="E3902" i="8" s="1"/>
  <c r="F3902" i="8" s="1"/>
  <c r="H3902" i="8" s="1"/>
  <c r="C3900" i="8"/>
  <c r="D3900" i="8" s="1"/>
  <c r="E3901" i="8" s="1"/>
  <c r="F3901" i="8" s="1"/>
  <c r="H3901" i="8" s="1"/>
  <c r="C3899" i="8"/>
  <c r="D3899" i="8" s="1"/>
  <c r="E3900" i="8" s="1"/>
  <c r="F3900" i="8" s="1"/>
  <c r="H3900" i="8" s="1"/>
  <c r="C3898" i="8"/>
  <c r="D3898" i="8" s="1"/>
  <c r="E3899" i="8" s="1"/>
  <c r="F3899" i="8" s="1"/>
  <c r="H3899" i="8" s="1"/>
  <c r="C3897" i="8"/>
  <c r="D3897" i="8" s="1"/>
  <c r="E3898" i="8" s="1"/>
  <c r="F3898" i="8" s="1"/>
  <c r="H3898" i="8" s="1"/>
  <c r="C3896" i="8"/>
  <c r="D3896" i="8" s="1"/>
  <c r="E3897" i="8" s="1"/>
  <c r="F3897" i="8" s="1"/>
  <c r="H3897" i="8" s="1"/>
  <c r="C3895" i="8"/>
  <c r="D3895" i="8" s="1"/>
  <c r="E3896" i="8" s="1"/>
  <c r="F3896" i="8" s="1"/>
  <c r="H3896" i="8" s="1"/>
  <c r="C3894" i="8"/>
  <c r="D3894" i="8" s="1"/>
  <c r="E3895" i="8" s="1"/>
  <c r="F3895" i="8" s="1"/>
  <c r="H3895" i="8" s="1"/>
  <c r="C3893" i="8"/>
  <c r="D3893" i="8" s="1"/>
  <c r="E3894" i="8" s="1"/>
  <c r="F3894" i="8" s="1"/>
  <c r="H3894" i="8" s="1"/>
  <c r="C3892" i="8"/>
  <c r="D3892" i="8" s="1"/>
  <c r="E3893" i="8" s="1"/>
  <c r="F3893" i="8" s="1"/>
  <c r="H3893" i="8" s="1"/>
  <c r="C3891" i="8"/>
  <c r="D3891" i="8" s="1"/>
  <c r="E3892" i="8" s="1"/>
  <c r="F3892" i="8" s="1"/>
  <c r="H3892" i="8" s="1"/>
  <c r="C3890" i="8"/>
  <c r="D3890" i="8" s="1"/>
  <c r="E3891" i="8" s="1"/>
  <c r="F3891" i="8" s="1"/>
  <c r="H3891" i="8" s="1"/>
  <c r="C3889" i="8"/>
  <c r="D3889" i="8" s="1"/>
  <c r="E3890" i="8" s="1"/>
  <c r="F3890" i="8" s="1"/>
  <c r="H3890" i="8" s="1"/>
  <c r="C3888" i="8"/>
  <c r="D3888" i="8" s="1"/>
  <c r="E3889" i="8" s="1"/>
  <c r="F3889" i="8" s="1"/>
  <c r="H3889" i="8" s="1"/>
  <c r="C3887" i="8"/>
  <c r="D3887" i="8" s="1"/>
  <c r="E3888" i="8" s="1"/>
  <c r="F3888" i="8" s="1"/>
  <c r="H3888" i="8" s="1"/>
  <c r="C3886" i="8"/>
  <c r="D3886" i="8" s="1"/>
  <c r="E3887" i="8" s="1"/>
  <c r="F3887" i="8" s="1"/>
  <c r="H3887" i="8" s="1"/>
  <c r="C3885" i="8"/>
  <c r="D3885" i="8" s="1"/>
  <c r="E3886" i="8" s="1"/>
  <c r="F3886" i="8" s="1"/>
  <c r="H3886" i="8" s="1"/>
  <c r="C3884" i="8"/>
  <c r="D3884" i="8" s="1"/>
  <c r="E3885" i="8" s="1"/>
  <c r="F3885" i="8" s="1"/>
  <c r="H3885" i="8" s="1"/>
  <c r="C3883" i="8"/>
  <c r="D3883" i="8" s="1"/>
  <c r="E3884" i="8" s="1"/>
  <c r="F3884" i="8" s="1"/>
  <c r="H3884" i="8" s="1"/>
  <c r="C3882" i="8"/>
  <c r="D3882" i="8" s="1"/>
  <c r="E3883" i="8" s="1"/>
  <c r="F3883" i="8" s="1"/>
  <c r="H3883" i="8" s="1"/>
  <c r="C3881" i="8"/>
  <c r="D3881" i="8" s="1"/>
  <c r="E3882" i="8" s="1"/>
  <c r="F3882" i="8" s="1"/>
  <c r="H3882" i="8" s="1"/>
  <c r="C3880" i="8"/>
  <c r="D3880" i="8" s="1"/>
  <c r="E3881" i="8" s="1"/>
  <c r="F3881" i="8" s="1"/>
  <c r="H3881" i="8" s="1"/>
  <c r="C3879" i="8"/>
  <c r="D3879" i="8" s="1"/>
  <c r="E3880" i="8" s="1"/>
  <c r="F3880" i="8" s="1"/>
  <c r="H3880" i="8" s="1"/>
  <c r="C3878" i="8"/>
  <c r="D3878" i="8" s="1"/>
  <c r="E3879" i="8" s="1"/>
  <c r="F3879" i="8" s="1"/>
  <c r="H3879" i="8" s="1"/>
  <c r="C3877" i="8"/>
  <c r="D3877" i="8" s="1"/>
  <c r="E3878" i="8" s="1"/>
  <c r="F3878" i="8" s="1"/>
  <c r="H3878" i="8" s="1"/>
  <c r="C3876" i="8"/>
  <c r="D3876" i="8" s="1"/>
  <c r="E3877" i="8" s="1"/>
  <c r="F3877" i="8" s="1"/>
  <c r="H3877" i="8" s="1"/>
  <c r="C3875" i="8"/>
  <c r="D3875" i="8" s="1"/>
  <c r="E3876" i="8" s="1"/>
  <c r="F3876" i="8" s="1"/>
  <c r="H3876" i="8" s="1"/>
  <c r="C3874" i="8"/>
  <c r="D3874" i="8" s="1"/>
  <c r="E3875" i="8" s="1"/>
  <c r="F3875" i="8" s="1"/>
  <c r="H3875" i="8" s="1"/>
  <c r="C3873" i="8"/>
  <c r="D3873" i="8" s="1"/>
  <c r="E3874" i="8" s="1"/>
  <c r="F3874" i="8" s="1"/>
  <c r="H3874" i="8" s="1"/>
  <c r="C3872" i="8"/>
  <c r="D3872" i="8" s="1"/>
  <c r="E3873" i="8" s="1"/>
  <c r="F3873" i="8" s="1"/>
  <c r="H3873" i="8" s="1"/>
  <c r="C3871" i="8"/>
  <c r="D3871" i="8" s="1"/>
  <c r="E3872" i="8" s="1"/>
  <c r="F3872" i="8" s="1"/>
  <c r="H3872" i="8" s="1"/>
  <c r="C3870" i="8"/>
  <c r="D3870" i="8" s="1"/>
  <c r="E3871" i="8" s="1"/>
  <c r="F3871" i="8" s="1"/>
  <c r="H3871" i="8" s="1"/>
  <c r="C3869" i="8"/>
  <c r="D3869" i="8" s="1"/>
  <c r="E3870" i="8" s="1"/>
  <c r="F3870" i="8" s="1"/>
  <c r="H3870" i="8" s="1"/>
  <c r="C3868" i="8"/>
  <c r="D3868" i="8" s="1"/>
  <c r="E3869" i="8" s="1"/>
  <c r="F3869" i="8" s="1"/>
  <c r="H3869" i="8" s="1"/>
  <c r="C3867" i="8"/>
  <c r="D3867" i="8" s="1"/>
  <c r="E3868" i="8" s="1"/>
  <c r="F3868" i="8" s="1"/>
  <c r="H3868" i="8" s="1"/>
  <c r="C3866" i="8"/>
  <c r="D3866" i="8" s="1"/>
  <c r="E3867" i="8" s="1"/>
  <c r="F3867" i="8" s="1"/>
  <c r="H3867" i="8" s="1"/>
  <c r="C3865" i="8"/>
  <c r="D3865" i="8" s="1"/>
  <c r="E3866" i="8" s="1"/>
  <c r="F3866" i="8" s="1"/>
  <c r="H3866" i="8" s="1"/>
  <c r="C3864" i="8"/>
  <c r="D3864" i="8" s="1"/>
  <c r="E3865" i="8" s="1"/>
  <c r="F3865" i="8" s="1"/>
  <c r="H3865" i="8" s="1"/>
  <c r="C3863" i="8"/>
  <c r="D3863" i="8" s="1"/>
  <c r="E3864" i="8" s="1"/>
  <c r="F3864" i="8" s="1"/>
  <c r="H3864" i="8" s="1"/>
  <c r="C3862" i="8"/>
  <c r="D3862" i="8" s="1"/>
  <c r="E3863" i="8" s="1"/>
  <c r="F3863" i="8" s="1"/>
  <c r="H3863" i="8" s="1"/>
  <c r="C3861" i="8"/>
  <c r="D3861" i="8" s="1"/>
  <c r="E3862" i="8" s="1"/>
  <c r="F3862" i="8" s="1"/>
  <c r="H3862" i="8" s="1"/>
  <c r="C3860" i="8"/>
  <c r="D3860" i="8" s="1"/>
  <c r="E3861" i="8" s="1"/>
  <c r="F3861" i="8" s="1"/>
  <c r="H3861" i="8" s="1"/>
  <c r="C3859" i="8"/>
  <c r="D3859" i="8" s="1"/>
  <c r="E3860" i="8" s="1"/>
  <c r="F3860" i="8" s="1"/>
  <c r="H3860" i="8" s="1"/>
  <c r="C3858" i="8"/>
  <c r="D3858" i="8" s="1"/>
  <c r="E3859" i="8" s="1"/>
  <c r="F3859" i="8" s="1"/>
  <c r="H3859" i="8" s="1"/>
  <c r="C3857" i="8"/>
  <c r="D3857" i="8" s="1"/>
  <c r="E3858" i="8" s="1"/>
  <c r="F3858" i="8" s="1"/>
  <c r="H3858" i="8" s="1"/>
  <c r="C3856" i="8"/>
  <c r="D3856" i="8" s="1"/>
  <c r="E3857" i="8" s="1"/>
  <c r="F3857" i="8" s="1"/>
  <c r="H3857" i="8" s="1"/>
  <c r="C3855" i="8"/>
  <c r="D3855" i="8" s="1"/>
  <c r="E3856" i="8" s="1"/>
  <c r="F3856" i="8" s="1"/>
  <c r="H3856" i="8" s="1"/>
  <c r="C3854" i="8"/>
  <c r="D3854" i="8" s="1"/>
  <c r="E3855" i="8" s="1"/>
  <c r="F3855" i="8" s="1"/>
  <c r="H3855" i="8" s="1"/>
  <c r="C3853" i="8"/>
  <c r="D3853" i="8" s="1"/>
  <c r="E3854" i="8" s="1"/>
  <c r="F3854" i="8" s="1"/>
  <c r="H3854" i="8" s="1"/>
  <c r="C3852" i="8"/>
  <c r="D3852" i="8" s="1"/>
  <c r="E3853" i="8" s="1"/>
  <c r="F3853" i="8" s="1"/>
  <c r="H3853" i="8" s="1"/>
  <c r="C3851" i="8"/>
  <c r="D3851" i="8" s="1"/>
  <c r="E3852" i="8" s="1"/>
  <c r="F3852" i="8" s="1"/>
  <c r="H3852" i="8" s="1"/>
  <c r="C3850" i="8"/>
  <c r="D3850" i="8" s="1"/>
  <c r="E3851" i="8" s="1"/>
  <c r="F3851" i="8" s="1"/>
  <c r="H3851" i="8" s="1"/>
  <c r="C3849" i="8"/>
  <c r="D3849" i="8" s="1"/>
  <c r="E3850" i="8" s="1"/>
  <c r="F3850" i="8" s="1"/>
  <c r="H3850" i="8" s="1"/>
  <c r="C3848" i="8"/>
  <c r="D3848" i="8" s="1"/>
  <c r="E3849" i="8" s="1"/>
  <c r="F3849" i="8" s="1"/>
  <c r="H3849" i="8" s="1"/>
  <c r="C3847" i="8"/>
  <c r="D3847" i="8" s="1"/>
  <c r="E3848" i="8" s="1"/>
  <c r="F3848" i="8" s="1"/>
  <c r="H3848" i="8" s="1"/>
  <c r="C3846" i="8"/>
  <c r="D3846" i="8" s="1"/>
  <c r="E3847" i="8" s="1"/>
  <c r="F3847" i="8" s="1"/>
  <c r="H3847" i="8" s="1"/>
  <c r="C3845" i="8"/>
  <c r="D3845" i="8" s="1"/>
  <c r="E3846" i="8" s="1"/>
  <c r="F3846" i="8" s="1"/>
  <c r="H3846" i="8" s="1"/>
  <c r="C3844" i="8"/>
  <c r="D3844" i="8" s="1"/>
  <c r="E3845" i="8" s="1"/>
  <c r="F3845" i="8" s="1"/>
  <c r="H3845" i="8" s="1"/>
  <c r="C3843" i="8"/>
  <c r="D3843" i="8" s="1"/>
  <c r="E3844" i="8" s="1"/>
  <c r="F3844" i="8" s="1"/>
  <c r="H3844" i="8" s="1"/>
  <c r="C3842" i="8"/>
  <c r="D3842" i="8" s="1"/>
  <c r="E3843" i="8" s="1"/>
  <c r="F3843" i="8" s="1"/>
  <c r="H3843" i="8" s="1"/>
  <c r="C3841" i="8"/>
  <c r="D3841" i="8" s="1"/>
  <c r="E3842" i="8" s="1"/>
  <c r="F3842" i="8" s="1"/>
  <c r="H3842" i="8" s="1"/>
  <c r="C3840" i="8"/>
  <c r="D3840" i="8" s="1"/>
  <c r="E3841" i="8" s="1"/>
  <c r="F3841" i="8" s="1"/>
  <c r="H3841" i="8" s="1"/>
  <c r="C3839" i="8"/>
  <c r="D3839" i="8" s="1"/>
  <c r="E3840" i="8" s="1"/>
  <c r="F3840" i="8" s="1"/>
  <c r="H3840" i="8" s="1"/>
  <c r="C3838" i="8"/>
  <c r="D3838" i="8" s="1"/>
  <c r="E3839" i="8" s="1"/>
  <c r="F3839" i="8" s="1"/>
  <c r="H3839" i="8" s="1"/>
  <c r="C3837" i="8"/>
  <c r="D3837" i="8" s="1"/>
  <c r="E3838" i="8" s="1"/>
  <c r="F3838" i="8" s="1"/>
  <c r="H3838" i="8" s="1"/>
  <c r="C3836" i="8"/>
  <c r="D3836" i="8" s="1"/>
  <c r="E3837" i="8" s="1"/>
  <c r="F3837" i="8" s="1"/>
  <c r="H3837" i="8" s="1"/>
  <c r="C3835" i="8"/>
  <c r="D3835" i="8" s="1"/>
  <c r="E3836" i="8" s="1"/>
  <c r="F3836" i="8" s="1"/>
  <c r="H3836" i="8" s="1"/>
  <c r="C3834" i="8"/>
  <c r="D3834" i="8" s="1"/>
  <c r="E3835" i="8" s="1"/>
  <c r="F3835" i="8" s="1"/>
  <c r="H3835" i="8" s="1"/>
  <c r="C3833" i="8"/>
  <c r="D3833" i="8" s="1"/>
  <c r="E3834" i="8" s="1"/>
  <c r="F3834" i="8" s="1"/>
  <c r="H3834" i="8" s="1"/>
  <c r="C3832" i="8"/>
  <c r="D3832" i="8" s="1"/>
  <c r="E3833" i="8" s="1"/>
  <c r="F3833" i="8" s="1"/>
  <c r="H3833" i="8" s="1"/>
  <c r="C3831" i="8"/>
  <c r="D3831" i="8" s="1"/>
  <c r="E3832" i="8" s="1"/>
  <c r="F3832" i="8" s="1"/>
  <c r="H3832" i="8" s="1"/>
  <c r="C3830" i="8"/>
  <c r="D3830" i="8" s="1"/>
  <c r="E3831" i="8" s="1"/>
  <c r="F3831" i="8" s="1"/>
  <c r="H3831" i="8" s="1"/>
  <c r="C3829" i="8"/>
  <c r="D3829" i="8" s="1"/>
  <c r="E3830" i="8" s="1"/>
  <c r="F3830" i="8" s="1"/>
  <c r="H3830" i="8" s="1"/>
  <c r="C3828" i="8"/>
  <c r="D3828" i="8" s="1"/>
  <c r="E3829" i="8" s="1"/>
  <c r="F3829" i="8" s="1"/>
  <c r="H3829" i="8" s="1"/>
  <c r="C3827" i="8"/>
  <c r="D3827" i="8" s="1"/>
  <c r="E3828" i="8" s="1"/>
  <c r="F3828" i="8" s="1"/>
  <c r="H3828" i="8" s="1"/>
  <c r="C3826" i="8"/>
  <c r="D3826" i="8" s="1"/>
  <c r="E3827" i="8" s="1"/>
  <c r="F3827" i="8" s="1"/>
  <c r="H3827" i="8" s="1"/>
  <c r="C3825" i="8"/>
  <c r="D3825" i="8" s="1"/>
  <c r="E3826" i="8" s="1"/>
  <c r="F3826" i="8" s="1"/>
  <c r="H3826" i="8" s="1"/>
  <c r="C3824" i="8"/>
  <c r="D3824" i="8" s="1"/>
  <c r="E3825" i="8" s="1"/>
  <c r="F3825" i="8" s="1"/>
  <c r="H3825" i="8" s="1"/>
  <c r="C3823" i="8"/>
  <c r="D3823" i="8" s="1"/>
  <c r="E3824" i="8" s="1"/>
  <c r="F3824" i="8" s="1"/>
  <c r="H3824" i="8" s="1"/>
  <c r="C3822" i="8"/>
  <c r="D3822" i="8" s="1"/>
  <c r="E3823" i="8" s="1"/>
  <c r="F3823" i="8" s="1"/>
  <c r="H3823" i="8" s="1"/>
  <c r="C3821" i="8"/>
  <c r="D3821" i="8" s="1"/>
  <c r="E3822" i="8" s="1"/>
  <c r="F3822" i="8" s="1"/>
  <c r="H3822" i="8" s="1"/>
  <c r="C3820" i="8"/>
  <c r="D3820" i="8" s="1"/>
  <c r="E3821" i="8" s="1"/>
  <c r="F3821" i="8" s="1"/>
  <c r="H3821" i="8" s="1"/>
  <c r="C3819" i="8"/>
  <c r="D3819" i="8" s="1"/>
  <c r="E3820" i="8" s="1"/>
  <c r="F3820" i="8" s="1"/>
  <c r="H3820" i="8" s="1"/>
  <c r="C3818" i="8"/>
  <c r="D3818" i="8" s="1"/>
  <c r="E3819" i="8" s="1"/>
  <c r="F3819" i="8" s="1"/>
  <c r="H3819" i="8" s="1"/>
  <c r="C3817" i="8"/>
  <c r="D3817" i="8" s="1"/>
  <c r="E3818" i="8" s="1"/>
  <c r="F3818" i="8" s="1"/>
  <c r="H3818" i="8" s="1"/>
  <c r="C3816" i="8"/>
  <c r="D3816" i="8" s="1"/>
  <c r="E3817" i="8" s="1"/>
  <c r="F3817" i="8" s="1"/>
  <c r="H3817" i="8" s="1"/>
  <c r="C3815" i="8"/>
  <c r="D3815" i="8" s="1"/>
  <c r="E3816" i="8" s="1"/>
  <c r="F3816" i="8" s="1"/>
  <c r="H3816" i="8" s="1"/>
  <c r="C3814" i="8"/>
  <c r="D3814" i="8" s="1"/>
  <c r="E3815" i="8" s="1"/>
  <c r="F3815" i="8" s="1"/>
  <c r="H3815" i="8" s="1"/>
  <c r="C3813" i="8"/>
  <c r="D3813" i="8" s="1"/>
  <c r="E3814" i="8" s="1"/>
  <c r="F3814" i="8" s="1"/>
  <c r="H3814" i="8" s="1"/>
  <c r="C3812" i="8"/>
  <c r="D3812" i="8" s="1"/>
  <c r="E3813" i="8" s="1"/>
  <c r="F3813" i="8" s="1"/>
  <c r="H3813" i="8" s="1"/>
  <c r="C3811" i="8"/>
  <c r="D3811" i="8" s="1"/>
  <c r="E3812" i="8" s="1"/>
  <c r="F3812" i="8" s="1"/>
  <c r="H3812" i="8" s="1"/>
  <c r="C3810" i="8"/>
  <c r="D3810" i="8" s="1"/>
  <c r="E3811" i="8" s="1"/>
  <c r="F3811" i="8" s="1"/>
  <c r="H3811" i="8" s="1"/>
  <c r="C3809" i="8"/>
  <c r="D3809" i="8" s="1"/>
  <c r="E3810" i="8" s="1"/>
  <c r="F3810" i="8" s="1"/>
  <c r="H3810" i="8" s="1"/>
  <c r="C3808" i="8"/>
  <c r="D3808" i="8" s="1"/>
  <c r="E3809" i="8" s="1"/>
  <c r="F3809" i="8" s="1"/>
  <c r="H3809" i="8" s="1"/>
  <c r="C3807" i="8"/>
  <c r="D3807" i="8" s="1"/>
  <c r="E3808" i="8" s="1"/>
  <c r="F3808" i="8" s="1"/>
  <c r="H3808" i="8" s="1"/>
  <c r="C3806" i="8"/>
  <c r="D3806" i="8" s="1"/>
  <c r="E3807" i="8" s="1"/>
  <c r="F3807" i="8" s="1"/>
  <c r="H3807" i="8" s="1"/>
  <c r="C3805" i="8"/>
  <c r="D3805" i="8" s="1"/>
  <c r="E3806" i="8" s="1"/>
  <c r="F3806" i="8" s="1"/>
  <c r="H3806" i="8" s="1"/>
  <c r="C3804" i="8"/>
  <c r="D3804" i="8" s="1"/>
  <c r="E3805" i="8" s="1"/>
  <c r="F3805" i="8" s="1"/>
  <c r="H3805" i="8" s="1"/>
  <c r="C3803" i="8"/>
  <c r="D3803" i="8" s="1"/>
  <c r="E3804" i="8" s="1"/>
  <c r="F3804" i="8" s="1"/>
  <c r="H3804" i="8" s="1"/>
  <c r="C3802" i="8"/>
  <c r="D3802" i="8" s="1"/>
  <c r="E3803" i="8" s="1"/>
  <c r="F3803" i="8" s="1"/>
  <c r="H3803" i="8" s="1"/>
  <c r="C3801" i="8"/>
  <c r="D3801" i="8" s="1"/>
  <c r="E3802" i="8" s="1"/>
  <c r="F3802" i="8" s="1"/>
  <c r="H3802" i="8" s="1"/>
  <c r="C3800" i="8"/>
  <c r="D3800" i="8" s="1"/>
  <c r="E3801" i="8" s="1"/>
  <c r="F3801" i="8" s="1"/>
  <c r="H3801" i="8" s="1"/>
  <c r="C3799" i="8"/>
  <c r="D3799" i="8" s="1"/>
  <c r="E3800" i="8" s="1"/>
  <c r="F3800" i="8" s="1"/>
  <c r="H3800" i="8" s="1"/>
  <c r="C3798" i="8"/>
  <c r="D3798" i="8" s="1"/>
  <c r="E3799" i="8" s="1"/>
  <c r="F3799" i="8" s="1"/>
  <c r="H3799" i="8" s="1"/>
  <c r="C3797" i="8"/>
  <c r="D3797" i="8" s="1"/>
  <c r="E3798" i="8" s="1"/>
  <c r="F3798" i="8" s="1"/>
  <c r="H3798" i="8" s="1"/>
  <c r="C3796" i="8"/>
  <c r="D3796" i="8" s="1"/>
  <c r="E3797" i="8" s="1"/>
  <c r="F3797" i="8" s="1"/>
  <c r="H3797" i="8" s="1"/>
  <c r="C3795" i="8"/>
  <c r="D3795" i="8" s="1"/>
  <c r="E3796" i="8" s="1"/>
  <c r="F3796" i="8" s="1"/>
  <c r="H3796" i="8" s="1"/>
  <c r="C3794" i="8"/>
  <c r="D3794" i="8" s="1"/>
  <c r="E3795" i="8" s="1"/>
  <c r="F3795" i="8" s="1"/>
  <c r="H3795" i="8" s="1"/>
  <c r="C3793" i="8"/>
  <c r="D3793" i="8" s="1"/>
  <c r="E3794" i="8" s="1"/>
  <c r="F3794" i="8" s="1"/>
  <c r="H3794" i="8" s="1"/>
  <c r="C3792" i="8"/>
  <c r="D3792" i="8" s="1"/>
  <c r="E3793" i="8" s="1"/>
  <c r="F3793" i="8" s="1"/>
  <c r="H3793" i="8" s="1"/>
  <c r="C3791" i="8"/>
  <c r="D3791" i="8" s="1"/>
  <c r="E3792" i="8" s="1"/>
  <c r="F3792" i="8" s="1"/>
  <c r="H3792" i="8" s="1"/>
  <c r="C3790" i="8"/>
  <c r="D3790" i="8" s="1"/>
  <c r="E3791" i="8" s="1"/>
  <c r="F3791" i="8" s="1"/>
  <c r="H3791" i="8" s="1"/>
  <c r="C3789" i="8"/>
  <c r="D3789" i="8" s="1"/>
  <c r="E3790" i="8" s="1"/>
  <c r="F3790" i="8" s="1"/>
  <c r="H3790" i="8" s="1"/>
  <c r="C3788" i="8"/>
  <c r="D3788" i="8" s="1"/>
  <c r="E3789" i="8" s="1"/>
  <c r="F3789" i="8" s="1"/>
  <c r="H3789" i="8" s="1"/>
  <c r="C3787" i="8"/>
  <c r="D3787" i="8" s="1"/>
  <c r="E3788" i="8" s="1"/>
  <c r="F3788" i="8" s="1"/>
  <c r="H3788" i="8" s="1"/>
  <c r="C3786" i="8"/>
  <c r="D3786" i="8" s="1"/>
  <c r="E3787" i="8" s="1"/>
  <c r="F3787" i="8" s="1"/>
  <c r="H3787" i="8" s="1"/>
  <c r="C3785" i="8"/>
  <c r="D3785" i="8" s="1"/>
  <c r="E3786" i="8" s="1"/>
  <c r="F3786" i="8" s="1"/>
  <c r="H3786" i="8" s="1"/>
  <c r="C3784" i="8"/>
  <c r="D3784" i="8" s="1"/>
  <c r="E3785" i="8" s="1"/>
  <c r="F3785" i="8" s="1"/>
  <c r="H3785" i="8" s="1"/>
  <c r="C3783" i="8"/>
  <c r="D3783" i="8" s="1"/>
  <c r="E3784" i="8" s="1"/>
  <c r="F3784" i="8" s="1"/>
  <c r="H3784" i="8" s="1"/>
  <c r="C3782" i="8"/>
  <c r="D3782" i="8" s="1"/>
  <c r="E3783" i="8" s="1"/>
  <c r="F3783" i="8" s="1"/>
  <c r="H3783" i="8" s="1"/>
  <c r="C3781" i="8"/>
  <c r="D3781" i="8" s="1"/>
  <c r="E3782" i="8" s="1"/>
  <c r="F3782" i="8" s="1"/>
  <c r="H3782" i="8" s="1"/>
  <c r="C3780" i="8"/>
  <c r="D3780" i="8" s="1"/>
  <c r="E3781" i="8" s="1"/>
  <c r="F3781" i="8" s="1"/>
  <c r="H3781" i="8" s="1"/>
  <c r="C3779" i="8"/>
  <c r="D3779" i="8" s="1"/>
  <c r="E3780" i="8" s="1"/>
  <c r="F3780" i="8" s="1"/>
  <c r="H3780" i="8" s="1"/>
  <c r="C3778" i="8"/>
  <c r="D3778" i="8" s="1"/>
  <c r="E3779" i="8" s="1"/>
  <c r="F3779" i="8" s="1"/>
  <c r="H3779" i="8" s="1"/>
  <c r="C3777" i="8"/>
  <c r="D3777" i="8" s="1"/>
  <c r="E3778" i="8" s="1"/>
  <c r="F3778" i="8" s="1"/>
  <c r="H3778" i="8" s="1"/>
  <c r="C3776" i="8"/>
  <c r="D3776" i="8" s="1"/>
  <c r="E3777" i="8" s="1"/>
  <c r="F3777" i="8" s="1"/>
  <c r="H3777" i="8" s="1"/>
  <c r="C3775" i="8"/>
  <c r="D3775" i="8" s="1"/>
  <c r="E3776" i="8" s="1"/>
  <c r="F3776" i="8" s="1"/>
  <c r="H3776" i="8" s="1"/>
  <c r="C3774" i="8"/>
  <c r="D3774" i="8" s="1"/>
  <c r="E3775" i="8" s="1"/>
  <c r="F3775" i="8" s="1"/>
  <c r="H3775" i="8" s="1"/>
  <c r="C3773" i="8"/>
  <c r="D3773" i="8" s="1"/>
  <c r="E3774" i="8" s="1"/>
  <c r="F3774" i="8" s="1"/>
  <c r="H3774" i="8" s="1"/>
  <c r="C3772" i="8"/>
  <c r="D3772" i="8" s="1"/>
  <c r="E3773" i="8" s="1"/>
  <c r="F3773" i="8" s="1"/>
  <c r="H3773" i="8" s="1"/>
  <c r="C3771" i="8"/>
  <c r="D3771" i="8" s="1"/>
  <c r="E3772" i="8" s="1"/>
  <c r="F3772" i="8" s="1"/>
  <c r="H3772" i="8" s="1"/>
  <c r="C3770" i="8"/>
  <c r="D3770" i="8" s="1"/>
  <c r="E3771" i="8" s="1"/>
  <c r="F3771" i="8" s="1"/>
  <c r="H3771" i="8" s="1"/>
  <c r="C3769" i="8"/>
  <c r="D3769" i="8" s="1"/>
  <c r="E3770" i="8" s="1"/>
  <c r="F3770" i="8" s="1"/>
  <c r="H3770" i="8" s="1"/>
  <c r="C3768" i="8"/>
  <c r="D3768" i="8" s="1"/>
  <c r="E3769" i="8" s="1"/>
  <c r="F3769" i="8" s="1"/>
  <c r="H3769" i="8" s="1"/>
  <c r="C3767" i="8"/>
  <c r="D3767" i="8" s="1"/>
  <c r="E3768" i="8" s="1"/>
  <c r="F3768" i="8" s="1"/>
  <c r="H3768" i="8" s="1"/>
  <c r="C3766" i="8"/>
  <c r="D3766" i="8" s="1"/>
  <c r="E3767" i="8" s="1"/>
  <c r="F3767" i="8" s="1"/>
  <c r="H3767" i="8" s="1"/>
  <c r="C3765" i="8"/>
  <c r="D3765" i="8" s="1"/>
  <c r="E3766" i="8" s="1"/>
  <c r="F3766" i="8" s="1"/>
  <c r="H3766" i="8" s="1"/>
  <c r="C3764" i="8"/>
  <c r="D3764" i="8" s="1"/>
  <c r="E3765" i="8" s="1"/>
  <c r="F3765" i="8" s="1"/>
  <c r="H3765" i="8" s="1"/>
  <c r="C3763" i="8"/>
  <c r="D3763" i="8" s="1"/>
  <c r="E3764" i="8" s="1"/>
  <c r="F3764" i="8" s="1"/>
  <c r="H3764" i="8" s="1"/>
  <c r="C3762" i="8"/>
  <c r="D3762" i="8" s="1"/>
  <c r="E3763" i="8" s="1"/>
  <c r="F3763" i="8" s="1"/>
  <c r="H3763" i="8" s="1"/>
  <c r="C3761" i="8"/>
  <c r="D3761" i="8" s="1"/>
  <c r="E3762" i="8" s="1"/>
  <c r="F3762" i="8" s="1"/>
  <c r="H3762" i="8" s="1"/>
  <c r="C3760" i="8"/>
  <c r="D3760" i="8" s="1"/>
  <c r="E3761" i="8" s="1"/>
  <c r="F3761" i="8" s="1"/>
  <c r="H3761" i="8" s="1"/>
  <c r="C3759" i="8"/>
  <c r="D3759" i="8" s="1"/>
  <c r="E3760" i="8" s="1"/>
  <c r="F3760" i="8" s="1"/>
  <c r="H3760" i="8" s="1"/>
  <c r="C3758" i="8"/>
  <c r="D3758" i="8" s="1"/>
  <c r="E3759" i="8" s="1"/>
  <c r="F3759" i="8" s="1"/>
  <c r="H3759" i="8" s="1"/>
  <c r="C3757" i="8"/>
  <c r="D3757" i="8" s="1"/>
  <c r="E3758" i="8" s="1"/>
  <c r="F3758" i="8" s="1"/>
  <c r="H3758" i="8" s="1"/>
  <c r="C3756" i="8"/>
  <c r="D3756" i="8" s="1"/>
  <c r="E3757" i="8" s="1"/>
  <c r="F3757" i="8" s="1"/>
  <c r="H3757" i="8" s="1"/>
  <c r="C3755" i="8"/>
  <c r="D3755" i="8" s="1"/>
  <c r="E3756" i="8" s="1"/>
  <c r="F3756" i="8" s="1"/>
  <c r="H3756" i="8" s="1"/>
  <c r="C3754" i="8"/>
  <c r="D3754" i="8" s="1"/>
  <c r="E3755" i="8" s="1"/>
  <c r="F3755" i="8" s="1"/>
  <c r="H3755" i="8" s="1"/>
  <c r="C3753" i="8"/>
  <c r="D3753" i="8" s="1"/>
  <c r="E3754" i="8" s="1"/>
  <c r="F3754" i="8" s="1"/>
  <c r="H3754" i="8" s="1"/>
  <c r="C3752" i="8"/>
  <c r="D3752" i="8" s="1"/>
  <c r="E3753" i="8" s="1"/>
  <c r="F3753" i="8" s="1"/>
  <c r="H3753" i="8" s="1"/>
  <c r="C3751" i="8"/>
  <c r="D3751" i="8" s="1"/>
  <c r="E3752" i="8" s="1"/>
  <c r="F3752" i="8" s="1"/>
  <c r="H3752" i="8" s="1"/>
  <c r="C3750" i="8"/>
  <c r="D3750" i="8" s="1"/>
  <c r="E3751" i="8" s="1"/>
  <c r="F3751" i="8" s="1"/>
  <c r="H3751" i="8" s="1"/>
  <c r="C3749" i="8"/>
  <c r="D3749" i="8" s="1"/>
  <c r="E3750" i="8" s="1"/>
  <c r="F3750" i="8" s="1"/>
  <c r="H3750" i="8" s="1"/>
  <c r="C3748" i="8"/>
  <c r="D3748" i="8" s="1"/>
  <c r="E3749" i="8" s="1"/>
  <c r="F3749" i="8" s="1"/>
  <c r="H3749" i="8" s="1"/>
  <c r="C3747" i="8"/>
  <c r="D3747" i="8" s="1"/>
  <c r="E3748" i="8" s="1"/>
  <c r="F3748" i="8" s="1"/>
  <c r="H3748" i="8" s="1"/>
  <c r="C3746" i="8"/>
  <c r="D3746" i="8" s="1"/>
  <c r="E3747" i="8" s="1"/>
  <c r="F3747" i="8" s="1"/>
  <c r="H3747" i="8" s="1"/>
  <c r="C3745" i="8"/>
  <c r="D3745" i="8" s="1"/>
  <c r="E3746" i="8" s="1"/>
  <c r="F3746" i="8" s="1"/>
  <c r="H3746" i="8" s="1"/>
  <c r="C3744" i="8"/>
  <c r="D3744" i="8" s="1"/>
  <c r="E3745" i="8" s="1"/>
  <c r="F3745" i="8" s="1"/>
  <c r="H3745" i="8" s="1"/>
  <c r="C3743" i="8"/>
  <c r="D3743" i="8" s="1"/>
  <c r="E3744" i="8" s="1"/>
  <c r="F3744" i="8" s="1"/>
  <c r="H3744" i="8" s="1"/>
  <c r="C3742" i="8"/>
  <c r="D3742" i="8" s="1"/>
  <c r="E3743" i="8" s="1"/>
  <c r="F3743" i="8" s="1"/>
  <c r="H3743" i="8" s="1"/>
  <c r="C3741" i="8"/>
  <c r="D3741" i="8" s="1"/>
  <c r="E3742" i="8" s="1"/>
  <c r="F3742" i="8" s="1"/>
  <c r="H3742" i="8" s="1"/>
  <c r="C3740" i="8"/>
  <c r="D3740" i="8" s="1"/>
  <c r="E3741" i="8" s="1"/>
  <c r="F3741" i="8" s="1"/>
  <c r="H3741" i="8" s="1"/>
  <c r="C3739" i="8"/>
  <c r="D3739" i="8" s="1"/>
  <c r="E3740" i="8" s="1"/>
  <c r="F3740" i="8" s="1"/>
  <c r="H3740" i="8" s="1"/>
  <c r="C3738" i="8"/>
  <c r="D3738" i="8" s="1"/>
  <c r="E3739" i="8" s="1"/>
  <c r="F3739" i="8" s="1"/>
  <c r="H3739" i="8" s="1"/>
  <c r="C3737" i="8"/>
  <c r="D3737" i="8" s="1"/>
  <c r="E3738" i="8" s="1"/>
  <c r="F3738" i="8" s="1"/>
  <c r="H3738" i="8" s="1"/>
  <c r="C3736" i="8"/>
  <c r="D3736" i="8" s="1"/>
  <c r="E3737" i="8" s="1"/>
  <c r="F3737" i="8" s="1"/>
  <c r="H3737" i="8" s="1"/>
  <c r="C3735" i="8"/>
  <c r="D3735" i="8" s="1"/>
  <c r="E3736" i="8" s="1"/>
  <c r="F3736" i="8" s="1"/>
  <c r="H3736" i="8" s="1"/>
  <c r="C3734" i="8"/>
  <c r="D3734" i="8" s="1"/>
  <c r="E3735" i="8" s="1"/>
  <c r="F3735" i="8" s="1"/>
  <c r="H3735" i="8" s="1"/>
  <c r="C3733" i="8"/>
  <c r="D3733" i="8" s="1"/>
  <c r="E3734" i="8" s="1"/>
  <c r="F3734" i="8" s="1"/>
  <c r="H3734" i="8" s="1"/>
  <c r="C3732" i="8"/>
  <c r="D3732" i="8" s="1"/>
  <c r="E3733" i="8" s="1"/>
  <c r="F3733" i="8" s="1"/>
  <c r="H3733" i="8" s="1"/>
  <c r="C3731" i="8"/>
  <c r="D3731" i="8" s="1"/>
  <c r="E3732" i="8" s="1"/>
  <c r="F3732" i="8" s="1"/>
  <c r="H3732" i="8" s="1"/>
  <c r="C3730" i="8"/>
  <c r="D3730" i="8" s="1"/>
  <c r="E3731" i="8" s="1"/>
  <c r="F3731" i="8" s="1"/>
  <c r="H3731" i="8" s="1"/>
  <c r="C3729" i="8"/>
  <c r="D3729" i="8" s="1"/>
  <c r="E3730" i="8" s="1"/>
  <c r="F3730" i="8" s="1"/>
  <c r="H3730" i="8" s="1"/>
  <c r="C3728" i="8"/>
  <c r="D3728" i="8" s="1"/>
  <c r="E3729" i="8" s="1"/>
  <c r="F3729" i="8" s="1"/>
  <c r="H3729" i="8" s="1"/>
  <c r="C3727" i="8"/>
  <c r="D3727" i="8" s="1"/>
  <c r="E3728" i="8" s="1"/>
  <c r="F3728" i="8" s="1"/>
  <c r="H3728" i="8" s="1"/>
  <c r="C3726" i="8"/>
  <c r="D3726" i="8" s="1"/>
  <c r="E3727" i="8" s="1"/>
  <c r="F3727" i="8" s="1"/>
  <c r="H3727" i="8" s="1"/>
  <c r="C3725" i="8"/>
  <c r="D3725" i="8" s="1"/>
  <c r="E3726" i="8" s="1"/>
  <c r="F3726" i="8" s="1"/>
  <c r="H3726" i="8" s="1"/>
  <c r="C3724" i="8"/>
  <c r="D3724" i="8" s="1"/>
  <c r="E3725" i="8" s="1"/>
  <c r="F3725" i="8" s="1"/>
  <c r="H3725" i="8" s="1"/>
  <c r="C3723" i="8"/>
  <c r="D3723" i="8" s="1"/>
  <c r="E3724" i="8" s="1"/>
  <c r="F3724" i="8" s="1"/>
  <c r="H3724" i="8" s="1"/>
  <c r="C3722" i="8"/>
  <c r="D3722" i="8" s="1"/>
  <c r="E3723" i="8" s="1"/>
  <c r="F3723" i="8" s="1"/>
  <c r="H3723" i="8" s="1"/>
  <c r="C3721" i="8"/>
  <c r="D3721" i="8" s="1"/>
  <c r="E3722" i="8" s="1"/>
  <c r="F3722" i="8" s="1"/>
  <c r="H3722" i="8" s="1"/>
  <c r="C3720" i="8"/>
  <c r="D3720" i="8" s="1"/>
  <c r="E3721" i="8" s="1"/>
  <c r="F3721" i="8" s="1"/>
  <c r="H3721" i="8" s="1"/>
  <c r="C3719" i="8"/>
  <c r="D3719" i="8" s="1"/>
  <c r="E3720" i="8" s="1"/>
  <c r="F3720" i="8" s="1"/>
  <c r="H3720" i="8" s="1"/>
  <c r="C3718" i="8"/>
  <c r="D3718" i="8" s="1"/>
  <c r="E3719" i="8" s="1"/>
  <c r="F3719" i="8" s="1"/>
  <c r="H3719" i="8" s="1"/>
  <c r="C3717" i="8"/>
  <c r="D3717" i="8" s="1"/>
  <c r="E3718" i="8" s="1"/>
  <c r="F3718" i="8" s="1"/>
  <c r="H3718" i="8" s="1"/>
  <c r="C3716" i="8"/>
  <c r="D3716" i="8" s="1"/>
  <c r="E3717" i="8" s="1"/>
  <c r="F3717" i="8" s="1"/>
  <c r="H3717" i="8" s="1"/>
  <c r="C3715" i="8"/>
  <c r="D3715" i="8" s="1"/>
  <c r="E3716" i="8" s="1"/>
  <c r="F3716" i="8" s="1"/>
  <c r="H3716" i="8" s="1"/>
  <c r="C3714" i="8"/>
  <c r="D3714" i="8" s="1"/>
  <c r="E3715" i="8" s="1"/>
  <c r="F3715" i="8" s="1"/>
  <c r="H3715" i="8" s="1"/>
  <c r="C3713" i="8"/>
  <c r="D3713" i="8" s="1"/>
  <c r="E3714" i="8" s="1"/>
  <c r="F3714" i="8" s="1"/>
  <c r="H3714" i="8" s="1"/>
  <c r="C3712" i="8"/>
  <c r="D3712" i="8" s="1"/>
  <c r="E3713" i="8" s="1"/>
  <c r="F3713" i="8" s="1"/>
  <c r="H3713" i="8" s="1"/>
  <c r="C3711" i="8"/>
  <c r="D3711" i="8" s="1"/>
  <c r="E3712" i="8" s="1"/>
  <c r="F3712" i="8" s="1"/>
  <c r="H3712" i="8" s="1"/>
  <c r="C3710" i="8"/>
  <c r="D3710" i="8" s="1"/>
  <c r="E3711" i="8" s="1"/>
  <c r="F3711" i="8" s="1"/>
  <c r="H3711" i="8" s="1"/>
  <c r="C3709" i="8"/>
  <c r="D3709" i="8" s="1"/>
  <c r="E3710" i="8" s="1"/>
  <c r="F3710" i="8" s="1"/>
  <c r="H3710" i="8" s="1"/>
  <c r="C3708" i="8"/>
  <c r="D3708" i="8" s="1"/>
  <c r="E3709" i="8" s="1"/>
  <c r="F3709" i="8" s="1"/>
  <c r="H3709" i="8" s="1"/>
  <c r="C3707" i="8"/>
  <c r="D3707" i="8" s="1"/>
  <c r="E3708" i="8" s="1"/>
  <c r="F3708" i="8" s="1"/>
  <c r="H3708" i="8" s="1"/>
  <c r="C3706" i="8"/>
  <c r="D3706" i="8" s="1"/>
  <c r="E3707" i="8" s="1"/>
  <c r="F3707" i="8" s="1"/>
  <c r="H3707" i="8" s="1"/>
  <c r="C3705" i="8"/>
  <c r="D3705" i="8" s="1"/>
  <c r="E3706" i="8" s="1"/>
  <c r="F3706" i="8" s="1"/>
  <c r="H3706" i="8" s="1"/>
  <c r="C3704" i="8"/>
  <c r="D3704" i="8" s="1"/>
  <c r="E3705" i="8" s="1"/>
  <c r="F3705" i="8" s="1"/>
  <c r="H3705" i="8" s="1"/>
  <c r="C3703" i="8"/>
  <c r="D3703" i="8" s="1"/>
  <c r="E3704" i="8" s="1"/>
  <c r="F3704" i="8" s="1"/>
  <c r="H3704" i="8" s="1"/>
  <c r="C3702" i="8"/>
  <c r="D3702" i="8" s="1"/>
  <c r="E3703" i="8" s="1"/>
  <c r="F3703" i="8" s="1"/>
  <c r="H3703" i="8" s="1"/>
  <c r="C3701" i="8"/>
  <c r="D3701" i="8" s="1"/>
  <c r="E3702" i="8" s="1"/>
  <c r="F3702" i="8" s="1"/>
  <c r="H3702" i="8" s="1"/>
  <c r="C3700" i="8"/>
  <c r="D3700" i="8" s="1"/>
  <c r="E3701" i="8" s="1"/>
  <c r="F3701" i="8" s="1"/>
  <c r="H3701" i="8" s="1"/>
  <c r="C3699" i="8"/>
  <c r="D3699" i="8" s="1"/>
  <c r="E3700" i="8" s="1"/>
  <c r="F3700" i="8" s="1"/>
  <c r="H3700" i="8" s="1"/>
  <c r="C3698" i="8"/>
  <c r="D3698" i="8" s="1"/>
  <c r="E3699" i="8" s="1"/>
  <c r="F3699" i="8" s="1"/>
  <c r="H3699" i="8" s="1"/>
  <c r="C3697" i="8"/>
  <c r="D3697" i="8" s="1"/>
  <c r="E3698" i="8" s="1"/>
  <c r="F3698" i="8" s="1"/>
  <c r="H3698" i="8" s="1"/>
  <c r="C3696" i="8"/>
  <c r="D3696" i="8" s="1"/>
  <c r="E3697" i="8" s="1"/>
  <c r="F3697" i="8" s="1"/>
  <c r="H3697" i="8" s="1"/>
  <c r="C3695" i="8"/>
  <c r="D3695" i="8" s="1"/>
  <c r="E3696" i="8" s="1"/>
  <c r="F3696" i="8" s="1"/>
  <c r="H3696" i="8" s="1"/>
  <c r="C3694" i="8"/>
  <c r="D3694" i="8" s="1"/>
  <c r="E3695" i="8" s="1"/>
  <c r="F3695" i="8" s="1"/>
  <c r="H3695" i="8" s="1"/>
  <c r="C3693" i="8"/>
  <c r="D3693" i="8" s="1"/>
  <c r="E3694" i="8" s="1"/>
  <c r="F3694" i="8" s="1"/>
  <c r="H3694" i="8" s="1"/>
  <c r="C3692" i="8"/>
  <c r="D3692" i="8" s="1"/>
  <c r="E3693" i="8" s="1"/>
  <c r="F3693" i="8" s="1"/>
  <c r="H3693" i="8" s="1"/>
  <c r="C3691" i="8"/>
  <c r="D3691" i="8" s="1"/>
  <c r="E3692" i="8" s="1"/>
  <c r="F3692" i="8" s="1"/>
  <c r="H3692" i="8" s="1"/>
  <c r="C3690" i="8"/>
  <c r="D3690" i="8" s="1"/>
  <c r="E3691" i="8" s="1"/>
  <c r="F3691" i="8" s="1"/>
  <c r="H3691" i="8" s="1"/>
  <c r="C3689" i="8"/>
  <c r="D3689" i="8" s="1"/>
  <c r="E3690" i="8" s="1"/>
  <c r="F3690" i="8" s="1"/>
  <c r="H3690" i="8" s="1"/>
  <c r="C3688" i="8"/>
  <c r="D3688" i="8" s="1"/>
  <c r="E3689" i="8" s="1"/>
  <c r="F3689" i="8" s="1"/>
  <c r="H3689" i="8" s="1"/>
  <c r="C3687" i="8"/>
  <c r="D3687" i="8" s="1"/>
  <c r="E3688" i="8" s="1"/>
  <c r="F3688" i="8" s="1"/>
  <c r="H3688" i="8" s="1"/>
  <c r="C3686" i="8"/>
  <c r="D3686" i="8" s="1"/>
  <c r="E3687" i="8" s="1"/>
  <c r="F3687" i="8" s="1"/>
  <c r="H3687" i="8" s="1"/>
  <c r="C3685" i="8"/>
  <c r="D3685" i="8" s="1"/>
  <c r="E3686" i="8" s="1"/>
  <c r="F3686" i="8" s="1"/>
  <c r="H3686" i="8" s="1"/>
  <c r="C3684" i="8"/>
  <c r="D3684" i="8" s="1"/>
  <c r="E3685" i="8" s="1"/>
  <c r="F3685" i="8" s="1"/>
  <c r="H3685" i="8" s="1"/>
  <c r="C3683" i="8"/>
  <c r="D3683" i="8" s="1"/>
  <c r="E3684" i="8" s="1"/>
  <c r="F3684" i="8" s="1"/>
  <c r="H3684" i="8" s="1"/>
  <c r="C3682" i="8"/>
  <c r="D3682" i="8" s="1"/>
  <c r="E3683" i="8" s="1"/>
  <c r="F3683" i="8" s="1"/>
  <c r="H3683" i="8" s="1"/>
  <c r="C3681" i="8"/>
  <c r="D3681" i="8" s="1"/>
  <c r="E3682" i="8" s="1"/>
  <c r="F3682" i="8" s="1"/>
  <c r="H3682" i="8" s="1"/>
  <c r="C3680" i="8"/>
  <c r="D3680" i="8" s="1"/>
  <c r="E3681" i="8" s="1"/>
  <c r="F3681" i="8" s="1"/>
  <c r="H3681" i="8" s="1"/>
  <c r="C3679" i="8"/>
  <c r="D3679" i="8" s="1"/>
  <c r="E3680" i="8" s="1"/>
  <c r="F3680" i="8" s="1"/>
  <c r="H3680" i="8" s="1"/>
  <c r="C3678" i="8"/>
  <c r="D3678" i="8" s="1"/>
  <c r="E3679" i="8" s="1"/>
  <c r="F3679" i="8" s="1"/>
  <c r="H3679" i="8" s="1"/>
  <c r="C3677" i="8"/>
  <c r="D3677" i="8" s="1"/>
  <c r="E3678" i="8" s="1"/>
  <c r="F3678" i="8" s="1"/>
  <c r="H3678" i="8" s="1"/>
  <c r="C3676" i="8"/>
  <c r="D3676" i="8" s="1"/>
  <c r="E3677" i="8" s="1"/>
  <c r="F3677" i="8" s="1"/>
  <c r="H3677" i="8" s="1"/>
  <c r="C3675" i="8"/>
  <c r="D3675" i="8" s="1"/>
  <c r="E3676" i="8" s="1"/>
  <c r="F3676" i="8" s="1"/>
  <c r="H3676" i="8" s="1"/>
  <c r="C3674" i="8"/>
  <c r="D3674" i="8" s="1"/>
  <c r="E3675" i="8" s="1"/>
  <c r="F3675" i="8" s="1"/>
  <c r="H3675" i="8" s="1"/>
  <c r="C3673" i="8"/>
  <c r="D3673" i="8" s="1"/>
  <c r="E3674" i="8" s="1"/>
  <c r="F3674" i="8" s="1"/>
  <c r="H3674" i="8" s="1"/>
  <c r="C3672" i="8"/>
  <c r="D3672" i="8" s="1"/>
  <c r="E3673" i="8" s="1"/>
  <c r="F3673" i="8" s="1"/>
  <c r="H3673" i="8" s="1"/>
  <c r="C3671" i="8"/>
  <c r="D3671" i="8" s="1"/>
  <c r="E3672" i="8" s="1"/>
  <c r="F3672" i="8" s="1"/>
  <c r="H3672" i="8" s="1"/>
  <c r="C3670" i="8"/>
  <c r="D3670" i="8" s="1"/>
  <c r="E3671" i="8" s="1"/>
  <c r="F3671" i="8" s="1"/>
  <c r="H3671" i="8" s="1"/>
  <c r="C3669" i="8"/>
  <c r="D3669" i="8" s="1"/>
  <c r="E3670" i="8" s="1"/>
  <c r="F3670" i="8" s="1"/>
  <c r="H3670" i="8" s="1"/>
  <c r="C3668" i="8"/>
  <c r="D3668" i="8" s="1"/>
  <c r="E3669" i="8" s="1"/>
  <c r="F3669" i="8" s="1"/>
  <c r="H3669" i="8" s="1"/>
  <c r="C3667" i="8"/>
  <c r="D3667" i="8" s="1"/>
  <c r="E3668" i="8" s="1"/>
  <c r="F3668" i="8" s="1"/>
  <c r="H3668" i="8" s="1"/>
  <c r="C3666" i="8"/>
  <c r="D3666" i="8" s="1"/>
  <c r="E3667" i="8" s="1"/>
  <c r="F3667" i="8" s="1"/>
  <c r="H3667" i="8" s="1"/>
  <c r="C3665" i="8"/>
  <c r="D3665" i="8" s="1"/>
  <c r="E3666" i="8" s="1"/>
  <c r="F3666" i="8" s="1"/>
  <c r="H3666" i="8" s="1"/>
  <c r="C3664" i="8"/>
  <c r="D3664" i="8" s="1"/>
  <c r="E3665" i="8" s="1"/>
  <c r="F3665" i="8" s="1"/>
  <c r="H3665" i="8" s="1"/>
  <c r="C3663" i="8"/>
  <c r="D3663" i="8" s="1"/>
  <c r="E3664" i="8" s="1"/>
  <c r="F3664" i="8" s="1"/>
  <c r="H3664" i="8" s="1"/>
  <c r="C3662" i="8"/>
  <c r="D3662" i="8" s="1"/>
  <c r="E3663" i="8" s="1"/>
  <c r="F3663" i="8" s="1"/>
  <c r="H3663" i="8" s="1"/>
  <c r="C3661" i="8"/>
  <c r="D3661" i="8" s="1"/>
  <c r="E3662" i="8" s="1"/>
  <c r="F3662" i="8" s="1"/>
  <c r="H3662" i="8" s="1"/>
  <c r="C3660" i="8"/>
  <c r="D3660" i="8" s="1"/>
  <c r="E3661" i="8" s="1"/>
  <c r="F3661" i="8" s="1"/>
  <c r="H3661" i="8" s="1"/>
  <c r="C3659" i="8"/>
  <c r="D3659" i="8" s="1"/>
  <c r="E3660" i="8" s="1"/>
  <c r="F3660" i="8" s="1"/>
  <c r="H3660" i="8" s="1"/>
  <c r="C3658" i="8"/>
  <c r="D3658" i="8" s="1"/>
  <c r="E3659" i="8" s="1"/>
  <c r="F3659" i="8" s="1"/>
  <c r="H3659" i="8" s="1"/>
  <c r="C3657" i="8"/>
  <c r="D3657" i="8" s="1"/>
  <c r="E3658" i="8" s="1"/>
  <c r="F3658" i="8" s="1"/>
  <c r="H3658" i="8" s="1"/>
  <c r="C3656" i="8"/>
  <c r="D3656" i="8" s="1"/>
  <c r="E3657" i="8" s="1"/>
  <c r="F3657" i="8" s="1"/>
  <c r="H3657" i="8" s="1"/>
  <c r="C3655" i="8"/>
  <c r="D3655" i="8" s="1"/>
  <c r="E3656" i="8" s="1"/>
  <c r="F3656" i="8" s="1"/>
  <c r="H3656" i="8" s="1"/>
  <c r="C3654" i="8"/>
  <c r="D3654" i="8" s="1"/>
  <c r="E3655" i="8" s="1"/>
  <c r="F3655" i="8" s="1"/>
  <c r="H3655" i="8" s="1"/>
  <c r="C3653" i="8"/>
  <c r="D3653" i="8" s="1"/>
  <c r="E3654" i="8" s="1"/>
  <c r="F3654" i="8" s="1"/>
  <c r="H3654" i="8" s="1"/>
  <c r="C3652" i="8"/>
  <c r="D3652" i="8" s="1"/>
  <c r="E3653" i="8" s="1"/>
  <c r="F3653" i="8" s="1"/>
  <c r="H3653" i="8" s="1"/>
  <c r="C3651" i="8"/>
  <c r="D3651" i="8" s="1"/>
  <c r="E3652" i="8" s="1"/>
  <c r="F3652" i="8" s="1"/>
  <c r="H3652" i="8" s="1"/>
  <c r="C3650" i="8"/>
  <c r="D3650" i="8" s="1"/>
  <c r="E3651" i="8" s="1"/>
  <c r="F3651" i="8" s="1"/>
  <c r="H3651" i="8" s="1"/>
  <c r="C3649" i="8"/>
  <c r="D3649" i="8" s="1"/>
  <c r="E3650" i="8" s="1"/>
  <c r="F3650" i="8" s="1"/>
  <c r="H3650" i="8" s="1"/>
  <c r="C3648" i="8"/>
  <c r="D3648" i="8" s="1"/>
  <c r="E3649" i="8" s="1"/>
  <c r="F3649" i="8" s="1"/>
  <c r="H3649" i="8" s="1"/>
  <c r="C3647" i="8"/>
  <c r="D3647" i="8" s="1"/>
  <c r="E3648" i="8" s="1"/>
  <c r="F3648" i="8" s="1"/>
  <c r="H3648" i="8" s="1"/>
  <c r="C3646" i="8"/>
  <c r="D3646" i="8" s="1"/>
  <c r="E3647" i="8" s="1"/>
  <c r="F3647" i="8" s="1"/>
  <c r="H3647" i="8" s="1"/>
  <c r="C3645" i="8"/>
  <c r="D3645" i="8" s="1"/>
  <c r="E3646" i="8" s="1"/>
  <c r="F3646" i="8" s="1"/>
  <c r="H3646" i="8" s="1"/>
  <c r="C3644" i="8"/>
  <c r="D3644" i="8" s="1"/>
  <c r="E3645" i="8" s="1"/>
  <c r="F3645" i="8" s="1"/>
  <c r="H3645" i="8" s="1"/>
  <c r="C3643" i="8"/>
  <c r="D3643" i="8" s="1"/>
  <c r="E3644" i="8" s="1"/>
  <c r="F3644" i="8" s="1"/>
  <c r="H3644" i="8" s="1"/>
  <c r="C3642" i="8"/>
  <c r="D3642" i="8" s="1"/>
  <c r="E3643" i="8" s="1"/>
  <c r="F3643" i="8" s="1"/>
  <c r="H3643" i="8" s="1"/>
  <c r="C3641" i="8"/>
  <c r="D3641" i="8" s="1"/>
  <c r="E3642" i="8" s="1"/>
  <c r="F3642" i="8" s="1"/>
  <c r="H3642" i="8" s="1"/>
  <c r="C3640" i="8"/>
  <c r="D3640" i="8" s="1"/>
  <c r="E3641" i="8" s="1"/>
  <c r="F3641" i="8" s="1"/>
  <c r="H3641" i="8" s="1"/>
  <c r="C3639" i="8"/>
  <c r="D3639" i="8" s="1"/>
  <c r="E3640" i="8" s="1"/>
  <c r="F3640" i="8" s="1"/>
  <c r="H3640" i="8" s="1"/>
  <c r="C3638" i="8"/>
  <c r="D3638" i="8" s="1"/>
  <c r="E3639" i="8" s="1"/>
  <c r="F3639" i="8" s="1"/>
  <c r="H3639" i="8" s="1"/>
  <c r="C3637" i="8"/>
  <c r="D3637" i="8" s="1"/>
  <c r="E3638" i="8" s="1"/>
  <c r="F3638" i="8" s="1"/>
  <c r="H3638" i="8" s="1"/>
  <c r="C3636" i="8"/>
  <c r="D3636" i="8" s="1"/>
  <c r="E3637" i="8" s="1"/>
  <c r="F3637" i="8" s="1"/>
  <c r="H3637" i="8" s="1"/>
  <c r="C3635" i="8"/>
  <c r="D3635" i="8" s="1"/>
  <c r="E3636" i="8" s="1"/>
  <c r="F3636" i="8" s="1"/>
  <c r="H3636" i="8" s="1"/>
  <c r="C3634" i="8"/>
  <c r="D3634" i="8" s="1"/>
  <c r="E3635" i="8" s="1"/>
  <c r="F3635" i="8" s="1"/>
  <c r="H3635" i="8" s="1"/>
  <c r="C3633" i="8"/>
  <c r="D3633" i="8" s="1"/>
  <c r="E3634" i="8" s="1"/>
  <c r="F3634" i="8" s="1"/>
  <c r="H3634" i="8" s="1"/>
  <c r="C3632" i="8"/>
  <c r="D3632" i="8" s="1"/>
  <c r="E3633" i="8" s="1"/>
  <c r="F3633" i="8" s="1"/>
  <c r="H3633" i="8" s="1"/>
  <c r="C3631" i="8"/>
  <c r="D3631" i="8" s="1"/>
  <c r="E3632" i="8" s="1"/>
  <c r="F3632" i="8" s="1"/>
  <c r="H3632" i="8" s="1"/>
  <c r="C3630" i="8"/>
  <c r="D3630" i="8" s="1"/>
  <c r="E3631" i="8" s="1"/>
  <c r="F3631" i="8" s="1"/>
  <c r="H3631" i="8" s="1"/>
  <c r="C3629" i="8"/>
  <c r="D3629" i="8" s="1"/>
  <c r="E3630" i="8" s="1"/>
  <c r="F3630" i="8" s="1"/>
  <c r="H3630" i="8" s="1"/>
  <c r="C3628" i="8"/>
  <c r="D3628" i="8" s="1"/>
  <c r="E3629" i="8" s="1"/>
  <c r="F3629" i="8" s="1"/>
  <c r="H3629" i="8" s="1"/>
  <c r="C3627" i="8"/>
  <c r="D3627" i="8" s="1"/>
  <c r="E3628" i="8" s="1"/>
  <c r="F3628" i="8" s="1"/>
  <c r="H3628" i="8" s="1"/>
  <c r="C3626" i="8"/>
  <c r="D3626" i="8" s="1"/>
  <c r="E3627" i="8" s="1"/>
  <c r="F3627" i="8" s="1"/>
  <c r="H3627" i="8" s="1"/>
  <c r="C3625" i="8"/>
  <c r="D3625" i="8" s="1"/>
  <c r="E3626" i="8" s="1"/>
  <c r="F3626" i="8" s="1"/>
  <c r="H3626" i="8" s="1"/>
  <c r="C3624" i="8"/>
  <c r="D3624" i="8" s="1"/>
  <c r="E3625" i="8" s="1"/>
  <c r="F3625" i="8" s="1"/>
  <c r="H3625" i="8" s="1"/>
  <c r="C3623" i="8"/>
  <c r="D3623" i="8" s="1"/>
  <c r="E3624" i="8" s="1"/>
  <c r="F3624" i="8" s="1"/>
  <c r="H3624" i="8" s="1"/>
  <c r="C3622" i="8"/>
  <c r="D3622" i="8" s="1"/>
  <c r="E3623" i="8" s="1"/>
  <c r="F3623" i="8" s="1"/>
  <c r="H3623" i="8" s="1"/>
  <c r="C3621" i="8"/>
  <c r="D3621" i="8" s="1"/>
  <c r="E3622" i="8" s="1"/>
  <c r="F3622" i="8" s="1"/>
  <c r="H3622" i="8" s="1"/>
  <c r="C3620" i="8"/>
  <c r="D3620" i="8" s="1"/>
  <c r="E3621" i="8" s="1"/>
  <c r="F3621" i="8" s="1"/>
  <c r="H3621" i="8" s="1"/>
  <c r="C3619" i="8"/>
  <c r="D3619" i="8" s="1"/>
  <c r="E3620" i="8" s="1"/>
  <c r="F3620" i="8" s="1"/>
  <c r="H3620" i="8" s="1"/>
  <c r="C3618" i="8"/>
  <c r="D3618" i="8" s="1"/>
  <c r="E3619" i="8" s="1"/>
  <c r="F3619" i="8" s="1"/>
  <c r="H3619" i="8" s="1"/>
  <c r="C3617" i="8"/>
  <c r="D3617" i="8" s="1"/>
  <c r="E3618" i="8" s="1"/>
  <c r="F3618" i="8" s="1"/>
  <c r="H3618" i="8" s="1"/>
  <c r="C3616" i="8"/>
  <c r="D3616" i="8" s="1"/>
  <c r="E3617" i="8" s="1"/>
  <c r="F3617" i="8" s="1"/>
  <c r="H3617" i="8" s="1"/>
  <c r="C3615" i="8"/>
  <c r="D3615" i="8" s="1"/>
  <c r="E3616" i="8" s="1"/>
  <c r="F3616" i="8" s="1"/>
  <c r="H3616" i="8" s="1"/>
  <c r="C3614" i="8"/>
  <c r="D3614" i="8" s="1"/>
  <c r="E3615" i="8" s="1"/>
  <c r="F3615" i="8" s="1"/>
  <c r="H3615" i="8" s="1"/>
  <c r="C3613" i="8"/>
  <c r="D3613" i="8" s="1"/>
  <c r="E3614" i="8" s="1"/>
  <c r="F3614" i="8" s="1"/>
  <c r="H3614" i="8" s="1"/>
  <c r="C3612" i="8"/>
  <c r="D3612" i="8" s="1"/>
  <c r="E3613" i="8" s="1"/>
  <c r="F3613" i="8" s="1"/>
  <c r="H3613" i="8" s="1"/>
  <c r="C3611" i="8"/>
  <c r="D3611" i="8" s="1"/>
  <c r="E3612" i="8" s="1"/>
  <c r="F3612" i="8" s="1"/>
  <c r="H3612" i="8" s="1"/>
  <c r="C3610" i="8"/>
  <c r="D3610" i="8" s="1"/>
  <c r="E3611" i="8" s="1"/>
  <c r="F3611" i="8" s="1"/>
  <c r="H3611" i="8" s="1"/>
  <c r="C3609" i="8"/>
  <c r="D3609" i="8" s="1"/>
  <c r="E3610" i="8" s="1"/>
  <c r="F3610" i="8" s="1"/>
  <c r="H3610" i="8" s="1"/>
  <c r="C3608" i="8"/>
  <c r="D3608" i="8" s="1"/>
  <c r="E3609" i="8" s="1"/>
  <c r="F3609" i="8" s="1"/>
  <c r="H3609" i="8" s="1"/>
  <c r="C3607" i="8"/>
  <c r="D3607" i="8" s="1"/>
  <c r="E3608" i="8" s="1"/>
  <c r="F3608" i="8" s="1"/>
  <c r="H3608" i="8" s="1"/>
  <c r="C3606" i="8"/>
  <c r="D3606" i="8" s="1"/>
  <c r="E3607" i="8" s="1"/>
  <c r="F3607" i="8" s="1"/>
  <c r="H3607" i="8" s="1"/>
  <c r="C3605" i="8"/>
  <c r="D3605" i="8" s="1"/>
  <c r="E3606" i="8" s="1"/>
  <c r="F3606" i="8" s="1"/>
  <c r="H3606" i="8" s="1"/>
  <c r="C3604" i="8"/>
  <c r="D3604" i="8" s="1"/>
  <c r="E3605" i="8" s="1"/>
  <c r="F3605" i="8" s="1"/>
  <c r="H3605" i="8" s="1"/>
  <c r="C3603" i="8"/>
  <c r="D3603" i="8" s="1"/>
  <c r="E3604" i="8" s="1"/>
  <c r="F3604" i="8" s="1"/>
  <c r="H3604" i="8" s="1"/>
  <c r="C3602" i="8"/>
  <c r="D3602" i="8" s="1"/>
  <c r="E3603" i="8" s="1"/>
  <c r="F3603" i="8" s="1"/>
  <c r="H3603" i="8" s="1"/>
  <c r="C3601" i="8"/>
  <c r="D3601" i="8" s="1"/>
  <c r="E3602" i="8" s="1"/>
  <c r="F3602" i="8" s="1"/>
  <c r="H3602" i="8" s="1"/>
  <c r="C3600" i="8"/>
  <c r="D3600" i="8" s="1"/>
  <c r="E3601" i="8" s="1"/>
  <c r="F3601" i="8" s="1"/>
  <c r="H3601" i="8" s="1"/>
  <c r="C3599" i="8"/>
  <c r="D3599" i="8" s="1"/>
  <c r="E3600" i="8" s="1"/>
  <c r="F3600" i="8" s="1"/>
  <c r="H3600" i="8" s="1"/>
  <c r="C3598" i="8"/>
  <c r="D3598" i="8" s="1"/>
  <c r="E3599" i="8" s="1"/>
  <c r="F3599" i="8" s="1"/>
  <c r="H3599" i="8" s="1"/>
  <c r="C3597" i="8"/>
  <c r="D3597" i="8" s="1"/>
  <c r="E3598" i="8" s="1"/>
  <c r="F3598" i="8" s="1"/>
  <c r="H3598" i="8" s="1"/>
  <c r="C3596" i="8"/>
  <c r="D3596" i="8" s="1"/>
  <c r="E3597" i="8" s="1"/>
  <c r="F3597" i="8" s="1"/>
  <c r="H3597" i="8" s="1"/>
  <c r="C3595" i="8"/>
  <c r="D3595" i="8" s="1"/>
  <c r="E3596" i="8" s="1"/>
  <c r="F3596" i="8" s="1"/>
  <c r="H3596" i="8" s="1"/>
  <c r="C3594" i="8"/>
  <c r="D3594" i="8" s="1"/>
  <c r="E3595" i="8" s="1"/>
  <c r="F3595" i="8" s="1"/>
  <c r="H3595" i="8" s="1"/>
  <c r="C3593" i="8"/>
  <c r="D3593" i="8" s="1"/>
  <c r="E3594" i="8" s="1"/>
  <c r="F3594" i="8" s="1"/>
  <c r="H3594" i="8" s="1"/>
  <c r="C3592" i="8"/>
  <c r="D3592" i="8" s="1"/>
  <c r="E3593" i="8" s="1"/>
  <c r="F3593" i="8" s="1"/>
  <c r="H3593" i="8" s="1"/>
  <c r="C3591" i="8"/>
  <c r="D3591" i="8" s="1"/>
  <c r="E3592" i="8" s="1"/>
  <c r="F3592" i="8" s="1"/>
  <c r="H3592" i="8" s="1"/>
  <c r="C3590" i="8"/>
  <c r="D3590" i="8" s="1"/>
  <c r="E3591" i="8" s="1"/>
  <c r="F3591" i="8" s="1"/>
  <c r="H3591" i="8" s="1"/>
  <c r="C3589" i="8"/>
  <c r="D3589" i="8" s="1"/>
  <c r="E3590" i="8" s="1"/>
  <c r="F3590" i="8" s="1"/>
  <c r="H3590" i="8" s="1"/>
  <c r="C3588" i="8"/>
  <c r="D3588" i="8" s="1"/>
  <c r="E3589" i="8" s="1"/>
  <c r="F3589" i="8" s="1"/>
  <c r="H3589" i="8" s="1"/>
  <c r="C3587" i="8"/>
  <c r="D3587" i="8" s="1"/>
  <c r="E3588" i="8" s="1"/>
  <c r="F3588" i="8" s="1"/>
  <c r="H3588" i="8" s="1"/>
  <c r="C3586" i="8"/>
  <c r="D3586" i="8" s="1"/>
  <c r="E3587" i="8" s="1"/>
  <c r="F3587" i="8" s="1"/>
  <c r="H3587" i="8" s="1"/>
  <c r="C3585" i="8"/>
  <c r="D3585" i="8" s="1"/>
  <c r="E3586" i="8" s="1"/>
  <c r="F3586" i="8" s="1"/>
  <c r="H3586" i="8" s="1"/>
  <c r="C3584" i="8"/>
  <c r="D3584" i="8" s="1"/>
  <c r="E3585" i="8" s="1"/>
  <c r="F3585" i="8" s="1"/>
  <c r="H3585" i="8" s="1"/>
  <c r="C3583" i="8"/>
  <c r="D3583" i="8" s="1"/>
  <c r="E3584" i="8" s="1"/>
  <c r="F3584" i="8" s="1"/>
  <c r="H3584" i="8" s="1"/>
  <c r="C3582" i="8"/>
  <c r="D3582" i="8" s="1"/>
  <c r="E3583" i="8" s="1"/>
  <c r="F3583" i="8" s="1"/>
  <c r="H3583" i="8" s="1"/>
  <c r="C3581" i="8"/>
  <c r="D3581" i="8" s="1"/>
  <c r="E3582" i="8" s="1"/>
  <c r="F3582" i="8" s="1"/>
  <c r="H3582" i="8" s="1"/>
  <c r="C3580" i="8"/>
  <c r="D3580" i="8" s="1"/>
  <c r="E3581" i="8" s="1"/>
  <c r="F3581" i="8" s="1"/>
  <c r="H3581" i="8" s="1"/>
  <c r="C3579" i="8"/>
  <c r="D3579" i="8" s="1"/>
  <c r="E3580" i="8" s="1"/>
  <c r="F3580" i="8" s="1"/>
  <c r="H3580" i="8" s="1"/>
  <c r="C3578" i="8"/>
  <c r="D3578" i="8" s="1"/>
  <c r="E3579" i="8" s="1"/>
  <c r="F3579" i="8" s="1"/>
  <c r="H3579" i="8" s="1"/>
  <c r="C3577" i="8"/>
  <c r="D3577" i="8" s="1"/>
  <c r="E3578" i="8" s="1"/>
  <c r="F3578" i="8" s="1"/>
  <c r="H3578" i="8" s="1"/>
  <c r="C3576" i="8"/>
  <c r="D3576" i="8" s="1"/>
  <c r="E3577" i="8" s="1"/>
  <c r="F3577" i="8" s="1"/>
  <c r="H3577" i="8" s="1"/>
  <c r="C3575" i="8"/>
  <c r="D3575" i="8" s="1"/>
  <c r="E3576" i="8" s="1"/>
  <c r="F3576" i="8" s="1"/>
  <c r="H3576" i="8" s="1"/>
  <c r="C3574" i="8"/>
  <c r="D3574" i="8" s="1"/>
  <c r="E3575" i="8" s="1"/>
  <c r="F3575" i="8" s="1"/>
  <c r="H3575" i="8" s="1"/>
  <c r="C3573" i="8"/>
  <c r="D3573" i="8" s="1"/>
  <c r="E3574" i="8" s="1"/>
  <c r="F3574" i="8" s="1"/>
  <c r="H3574" i="8" s="1"/>
  <c r="C3572" i="8"/>
  <c r="D3572" i="8" s="1"/>
  <c r="E3573" i="8" s="1"/>
  <c r="F3573" i="8" s="1"/>
  <c r="H3573" i="8" s="1"/>
  <c r="C3571" i="8"/>
  <c r="D3571" i="8" s="1"/>
  <c r="E3572" i="8" s="1"/>
  <c r="F3572" i="8" s="1"/>
  <c r="H3572" i="8" s="1"/>
  <c r="C3570" i="8"/>
  <c r="D3570" i="8" s="1"/>
  <c r="E3571" i="8" s="1"/>
  <c r="F3571" i="8" s="1"/>
  <c r="H3571" i="8" s="1"/>
  <c r="C3569" i="8"/>
  <c r="D3569" i="8" s="1"/>
  <c r="E3570" i="8" s="1"/>
  <c r="F3570" i="8" s="1"/>
  <c r="H3570" i="8" s="1"/>
  <c r="C3568" i="8"/>
  <c r="D3568" i="8" s="1"/>
  <c r="E3569" i="8" s="1"/>
  <c r="F3569" i="8" s="1"/>
  <c r="H3569" i="8" s="1"/>
  <c r="C3567" i="8"/>
  <c r="D3567" i="8" s="1"/>
  <c r="E3568" i="8" s="1"/>
  <c r="F3568" i="8" s="1"/>
  <c r="H3568" i="8" s="1"/>
  <c r="C3566" i="8"/>
  <c r="D3566" i="8" s="1"/>
  <c r="E3567" i="8" s="1"/>
  <c r="F3567" i="8" s="1"/>
  <c r="H3567" i="8" s="1"/>
  <c r="C3565" i="8"/>
  <c r="D3565" i="8" s="1"/>
  <c r="E3566" i="8" s="1"/>
  <c r="F3566" i="8" s="1"/>
  <c r="H3566" i="8" s="1"/>
  <c r="C3564" i="8"/>
  <c r="D3564" i="8" s="1"/>
  <c r="E3565" i="8" s="1"/>
  <c r="F3565" i="8" s="1"/>
  <c r="H3565" i="8" s="1"/>
  <c r="C3563" i="8"/>
  <c r="D3563" i="8" s="1"/>
  <c r="E3564" i="8" s="1"/>
  <c r="F3564" i="8" s="1"/>
  <c r="H3564" i="8" s="1"/>
  <c r="C3562" i="8"/>
  <c r="D3562" i="8" s="1"/>
  <c r="E3563" i="8" s="1"/>
  <c r="F3563" i="8" s="1"/>
  <c r="H3563" i="8" s="1"/>
  <c r="C3561" i="8"/>
  <c r="D3561" i="8" s="1"/>
  <c r="E3562" i="8" s="1"/>
  <c r="F3562" i="8" s="1"/>
  <c r="H3562" i="8" s="1"/>
  <c r="C3560" i="8"/>
  <c r="D3560" i="8" s="1"/>
  <c r="E3561" i="8" s="1"/>
  <c r="F3561" i="8" s="1"/>
  <c r="H3561" i="8" s="1"/>
  <c r="C3559" i="8"/>
  <c r="D3559" i="8" s="1"/>
  <c r="E3560" i="8" s="1"/>
  <c r="F3560" i="8" s="1"/>
  <c r="H3560" i="8" s="1"/>
  <c r="C3558" i="8"/>
  <c r="D3558" i="8" s="1"/>
  <c r="E3559" i="8" s="1"/>
  <c r="F3559" i="8" s="1"/>
  <c r="H3559" i="8" s="1"/>
  <c r="C3557" i="8"/>
  <c r="D3557" i="8" s="1"/>
  <c r="E3558" i="8" s="1"/>
  <c r="F3558" i="8" s="1"/>
  <c r="H3558" i="8" s="1"/>
  <c r="C3556" i="8"/>
  <c r="D3556" i="8" s="1"/>
  <c r="E3557" i="8" s="1"/>
  <c r="F3557" i="8" s="1"/>
  <c r="H3557" i="8" s="1"/>
  <c r="C3555" i="8"/>
  <c r="D3555" i="8" s="1"/>
  <c r="E3556" i="8" s="1"/>
  <c r="F3556" i="8" s="1"/>
  <c r="H3556" i="8" s="1"/>
  <c r="C3554" i="8"/>
  <c r="D3554" i="8" s="1"/>
  <c r="E3555" i="8" s="1"/>
  <c r="F3555" i="8" s="1"/>
  <c r="H3555" i="8" s="1"/>
  <c r="C3553" i="8"/>
  <c r="D3553" i="8" s="1"/>
  <c r="E3554" i="8" s="1"/>
  <c r="F3554" i="8" s="1"/>
  <c r="H3554" i="8" s="1"/>
  <c r="C3552" i="8"/>
  <c r="D3552" i="8" s="1"/>
  <c r="E3553" i="8" s="1"/>
  <c r="F3553" i="8" s="1"/>
  <c r="H3553" i="8" s="1"/>
  <c r="C3551" i="8"/>
  <c r="D3551" i="8" s="1"/>
  <c r="E3552" i="8" s="1"/>
  <c r="F3552" i="8" s="1"/>
  <c r="H3552" i="8" s="1"/>
  <c r="C3550" i="8"/>
  <c r="D3550" i="8" s="1"/>
  <c r="E3551" i="8" s="1"/>
  <c r="F3551" i="8" s="1"/>
  <c r="H3551" i="8" s="1"/>
  <c r="C3549" i="8"/>
  <c r="D3549" i="8" s="1"/>
  <c r="E3550" i="8" s="1"/>
  <c r="F3550" i="8" s="1"/>
  <c r="H3550" i="8" s="1"/>
  <c r="C3548" i="8"/>
  <c r="D3548" i="8" s="1"/>
  <c r="E3549" i="8" s="1"/>
  <c r="F3549" i="8" s="1"/>
  <c r="H3549" i="8" s="1"/>
  <c r="C3547" i="8"/>
  <c r="D3547" i="8" s="1"/>
  <c r="E3548" i="8" s="1"/>
  <c r="F3548" i="8" s="1"/>
  <c r="H3548" i="8" s="1"/>
  <c r="C3546" i="8"/>
  <c r="D3546" i="8" s="1"/>
  <c r="E3547" i="8" s="1"/>
  <c r="F3547" i="8" s="1"/>
  <c r="H3547" i="8" s="1"/>
  <c r="C3545" i="8"/>
  <c r="D3545" i="8" s="1"/>
  <c r="E3546" i="8" s="1"/>
  <c r="F3546" i="8" s="1"/>
  <c r="H3546" i="8" s="1"/>
  <c r="C3544" i="8"/>
  <c r="D3544" i="8" s="1"/>
  <c r="E3545" i="8" s="1"/>
  <c r="F3545" i="8" s="1"/>
  <c r="H3545" i="8" s="1"/>
  <c r="C3543" i="8"/>
  <c r="D3543" i="8" s="1"/>
  <c r="E3544" i="8" s="1"/>
  <c r="F3544" i="8" s="1"/>
  <c r="H3544" i="8" s="1"/>
  <c r="C3542" i="8"/>
  <c r="D3542" i="8" s="1"/>
  <c r="E3543" i="8" s="1"/>
  <c r="F3543" i="8" s="1"/>
  <c r="H3543" i="8" s="1"/>
  <c r="C3541" i="8"/>
  <c r="D3541" i="8" s="1"/>
  <c r="E3542" i="8" s="1"/>
  <c r="F3542" i="8" s="1"/>
  <c r="H3542" i="8" s="1"/>
  <c r="C3540" i="8"/>
  <c r="D3540" i="8" s="1"/>
  <c r="E3541" i="8" s="1"/>
  <c r="F3541" i="8" s="1"/>
  <c r="H3541" i="8" s="1"/>
  <c r="C3539" i="8"/>
  <c r="D3539" i="8" s="1"/>
  <c r="E3540" i="8" s="1"/>
  <c r="F3540" i="8" s="1"/>
  <c r="H3540" i="8" s="1"/>
  <c r="C3538" i="8"/>
  <c r="D3538" i="8" s="1"/>
  <c r="E3539" i="8" s="1"/>
  <c r="F3539" i="8" s="1"/>
  <c r="H3539" i="8" s="1"/>
  <c r="C3537" i="8"/>
  <c r="D3537" i="8" s="1"/>
  <c r="E3538" i="8" s="1"/>
  <c r="F3538" i="8" s="1"/>
  <c r="H3538" i="8" s="1"/>
  <c r="C3536" i="8"/>
  <c r="D3536" i="8" s="1"/>
  <c r="E3537" i="8" s="1"/>
  <c r="F3537" i="8" s="1"/>
  <c r="H3537" i="8" s="1"/>
  <c r="C3535" i="8"/>
  <c r="D3535" i="8" s="1"/>
  <c r="E3536" i="8" s="1"/>
  <c r="F3536" i="8" s="1"/>
  <c r="H3536" i="8" s="1"/>
  <c r="C3534" i="8"/>
  <c r="D3534" i="8" s="1"/>
  <c r="E3535" i="8" s="1"/>
  <c r="F3535" i="8" s="1"/>
  <c r="H3535" i="8" s="1"/>
  <c r="C3533" i="8"/>
  <c r="D3533" i="8" s="1"/>
  <c r="E3534" i="8" s="1"/>
  <c r="F3534" i="8" s="1"/>
  <c r="H3534" i="8" s="1"/>
  <c r="C3532" i="8"/>
  <c r="D3532" i="8" s="1"/>
  <c r="E3533" i="8" s="1"/>
  <c r="F3533" i="8" s="1"/>
  <c r="H3533" i="8" s="1"/>
  <c r="C3531" i="8"/>
  <c r="D3531" i="8" s="1"/>
  <c r="E3532" i="8" s="1"/>
  <c r="F3532" i="8" s="1"/>
  <c r="H3532" i="8" s="1"/>
  <c r="C3530" i="8"/>
  <c r="D3530" i="8" s="1"/>
  <c r="E3531" i="8" s="1"/>
  <c r="F3531" i="8" s="1"/>
  <c r="H3531" i="8" s="1"/>
  <c r="C3529" i="8"/>
  <c r="D3529" i="8" s="1"/>
  <c r="E3530" i="8" s="1"/>
  <c r="F3530" i="8" s="1"/>
  <c r="H3530" i="8" s="1"/>
  <c r="C3528" i="8"/>
  <c r="D3528" i="8" s="1"/>
  <c r="E3529" i="8" s="1"/>
  <c r="F3529" i="8" s="1"/>
  <c r="H3529" i="8" s="1"/>
  <c r="C3527" i="8"/>
  <c r="D3527" i="8" s="1"/>
  <c r="E3528" i="8" s="1"/>
  <c r="F3528" i="8" s="1"/>
  <c r="H3528" i="8" s="1"/>
  <c r="C3526" i="8"/>
  <c r="D3526" i="8" s="1"/>
  <c r="E3527" i="8" s="1"/>
  <c r="F3527" i="8" s="1"/>
  <c r="H3527" i="8" s="1"/>
  <c r="C3525" i="8"/>
  <c r="D3525" i="8" s="1"/>
  <c r="E3526" i="8" s="1"/>
  <c r="F3526" i="8" s="1"/>
  <c r="H3526" i="8" s="1"/>
  <c r="C3524" i="8"/>
  <c r="D3524" i="8" s="1"/>
  <c r="E3525" i="8" s="1"/>
  <c r="F3525" i="8" s="1"/>
  <c r="H3525" i="8" s="1"/>
  <c r="C3523" i="8"/>
  <c r="D3523" i="8" s="1"/>
  <c r="E3524" i="8" s="1"/>
  <c r="F3524" i="8" s="1"/>
  <c r="H3524" i="8" s="1"/>
  <c r="C3522" i="8"/>
  <c r="D3522" i="8" s="1"/>
  <c r="E3523" i="8" s="1"/>
  <c r="F3523" i="8" s="1"/>
  <c r="H3523" i="8" s="1"/>
  <c r="C3521" i="8"/>
  <c r="D3521" i="8" s="1"/>
  <c r="E3522" i="8" s="1"/>
  <c r="F3522" i="8" s="1"/>
  <c r="H3522" i="8" s="1"/>
  <c r="C3520" i="8"/>
  <c r="D3520" i="8" s="1"/>
  <c r="E3521" i="8" s="1"/>
  <c r="F3521" i="8" s="1"/>
  <c r="H3521" i="8" s="1"/>
  <c r="C3519" i="8"/>
  <c r="D3519" i="8" s="1"/>
  <c r="E3520" i="8" s="1"/>
  <c r="F3520" i="8" s="1"/>
  <c r="H3520" i="8" s="1"/>
  <c r="C3518" i="8"/>
  <c r="D3518" i="8" s="1"/>
  <c r="E3519" i="8" s="1"/>
  <c r="F3519" i="8" s="1"/>
  <c r="H3519" i="8" s="1"/>
  <c r="C3517" i="8"/>
  <c r="D3517" i="8" s="1"/>
  <c r="E3518" i="8" s="1"/>
  <c r="F3518" i="8" s="1"/>
  <c r="H3518" i="8" s="1"/>
  <c r="C3516" i="8"/>
  <c r="D3516" i="8" s="1"/>
  <c r="E3517" i="8" s="1"/>
  <c r="F3517" i="8" s="1"/>
  <c r="H3517" i="8" s="1"/>
  <c r="C3515" i="8"/>
  <c r="D3515" i="8" s="1"/>
  <c r="E3516" i="8" s="1"/>
  <c r="F3516" i="8" s="1"/>
  <c r="H3516" i="8" s="1"/>
  <c r="C3514" i="8"/>
  <c r="D3514" i="8" s="1"/>
  <c r="E3515" i="8" s="1"/>
  <c r="F3515" i="8" s="1"/>
  <c r="H3515" i="8" s="1"/>
  <c r="C3513" i="8"/>
  <c r="D3513" i="8" s="1"/>
  <c r="E3514" i="8" s="1"/>
  <c r="F3514" i="8" s="1"/>
  <c r="H3514" i="8" s="1"/>
  <c r="C3512" i="8"/>
  <c r="D3512" i="8" s="1"/>
  <c r="E3513" i="8" s="1"/>
  <c r="F3513" i="8" s="1"/>
  <c r="H3513" i="8" s="1"/>
  <c r="C3511" i="8"/>
  <c r="D3511" i="8" s="1"/>
  <c r="E3512" i="8" s="1"/>
  <c r="F3512" i="8" s="1"/>
  <c r="H3512" i="8" s="1"/>
  <c r="C3510" i="8"/>
  <c r="D3510" i="8" s="1"/>
  <c r="E3511" i="8" s="1"/>
  <c r="F3511" i="8" s="1"/>
  <c r="H3511" i="8" s="1"/>
  <c r="C3509" i="8"/>
  <c r="D3509" i="8" s="1"/>
  <c r="E3510" i="8" s="1"/>
  <c r="F3510" i="8" s="1"/>
  <c r="H3510" i="8" s="1"/>
  <c r="C3508" i="8"/>
  <c r="D3508" i="8" s="1"/>
  <c r="E3509" i="8" s="1"/>
  <c r="F3509" i="8" s="1"/>
  <c r="H3509" i="8" s="1"/>
  <c r="C3507" i="8"/>
  <c r="D3507" i="8" s="1"/>
  <c r="E3508" i="8" s="1"/>
  <c r="F3508" i="8" s="1"/>
  <c r="H3508" i="8" s="1"/>
  <c r="C3506" i="8"/>
  <c r="D3506" i="8" s="1"/>
  <c r="E3507" i="8" s="1"/>
  <c r="F3507" i="8" s="1"/>
  <c r="H3507" i="8" s="1"/>
  <c r="C3505" i="8"/>
  <c r="D3505" i="8" s="1"/>
  <c r="E3506" i="8" s="1"/>
  <c r="F3506" i="8" s="1"/>
  <c r="H3506" i="8" s="1"/>
  <c r="C3504" i="8"/>
  <c r="D3504" i="8" s="1"/>
  <c r="E3505" i="8" s="1"/>
  <c r="F3505" i="8" s="1"/>
  <c r="H3505" i="8" s="1"/>
  <c r="C3503" i="8"/>
  <c r="D3503" i="8" s="1"/>
  <c r="E3504" i="8" s="1"/>
  <c r="F3504" i="8" s="1"/>
  <c r="H3504" i="8" s="1"/>
  <c r="C3502" i="8"/>
  <c r="D3502" i="8" s="1"/>
  <c r="E3503" i="8" s="1"/>
  <c r="F3503" i="8" s="1"/>
  <c r="H3503" i="8" s="1"/>
  <c r="C3501" i="8"/>
  <c r="D3501" i="8" s="1"/>
  <c r="E3502" i="8" s="1"/>
  <c r="F3502" i="8" s="1"/>
  <c r="H3502" i="8" s="1"/>
  <c r="C3500" i="8"/>
  <c r="D3500" i="8" s="1"/>
  <c r="E3501" i="8" s="1"/>
  <c r="F3501" i="8" s="1"/>
  <c r="H3501" i="8" s="1"/>
  <c r="C3499" i="8"/>
  <c r="D3499" i="8" s="1"/>
  <c r="E3500" i="8" s="1"/>
  <c r="F3500" i="8" s="1"/>
  <c r="H3500" i="8" s="1"/>
  <c r="C3498" i="8"/>
  <c r="D3498" i="8" s="1"/>
  <c r="E3499" i="8" s="1"/>
  <c r="F3499" i="8" s="1"/>
  <c r="H3499" i="8" s="1"/>
  <c r="C3497" i="8"/>
  <c r="D3497" i="8" s="1"/>
  <c r="E3498" i="8" s="1"/>
  <c r="F3498" i="8" s="1"/>
  <c r="H3498" i="8" s="1"/>
  <c r="C3496" i="8"/>
  <c r="D3496" i="8" s="1"/>
  <c r="E3497" i="8" s="1"/>
  <c r="F3497" i="8" s="1"/>
  <c r="H3497" i="8" s="1"/>
  <c r="C3495" i="8"/>
  <c r="D3495" i="8" s="1"/>
  <c r="E3496" i="8" s="1"/>
  <c r="F3496" i="8" s="1"/>
  <c r="H3496" i="8" s="1"/>
  <c r="C3494" i="8"/>
  <c r="D3494" i="8" s="1"/>
  <c r="E3495" i="8" s="1"/>
  <c r="F3495" i="8" s="1"/>
  <c r="H3495" i="8" s="1"/>
  <c r="C3493" i="8"/>
  <c r="D3493" i="8" s="1"/>
  <c r="E3494" i="8" s="1"/>
  <c r="F3494" i="8" s="1"/>
  <c r="H3494" i="8" s="1"/>
  <c r="C3492" i="8"/>
  <c r="D3492" i="8" s="1"/>
  <c r="E3493" i="8" s="1"/>
  <c r="F3493" i="8" s="1"/>
  <c r="H3493" i="8" s="1"/>
  <c r="C3491" i="8"/>
  <c r="D3491" i="8" s="1"/>
  <c r="E3492" i="8" s="1"/>
  <c r="F3492" i="8" s="1"/>
  <c r="H3492" i="8" s="1"/>
  <c r="C3490" i="8"/>
  <c r="D3490" i="8" s="1"/>
  <c r="E3491" i="8" s="1"/>
  <c r="F3491" i="8" s="1"/>
  <c r="H3491" i="8" s="1"/>
  <c r="C3489" i="8"/>
  <c r="D3489" i="8" s="1"/>
  <c r="E3490" i="8" s="1"/>
  <c r="F3490" i="8" s="1"/>
  <c r="H3490" i="8" s="1"/>
  <c r="C3488" i="8"/>
  <c r="D3488" i="8" s="1"/>
  <c r="E3489" i="8" s="1"/>
  <c r="F3489" i="8" s="1"/>
  <c r="H3489" i="8" s="1"/>
  <c r="C3487" i="8"/>
  <c r="D3487" i="8" s="1"/>
  <c r="E3488" i="8" s="1"/>
  <c r="F3488" i="8" s="1"/>
  <c r="H3488" i="8" s="1"/>
  <c r="C3486" i="8"/>
  <c r="D3486" i="8" s="1"/>
  <c r="E3487" i="8" s="1"/>
  <c r="F3487" i="8" s="1"/>
  <c r="H3487" i="8" s="1"/>
  <c r="C3485" i="8"/>
  <c r="D3485" i="8" s="1"/>
  <c r="E3486" i="8" s="1"/>
  <c r="F3486" i="8" s="1"/>
  <c r="H3486" i="8" s="1"/>
  <c r="C3484" i="8"/>
  <c r="D3484" i="8" s="1"/>
  <c r="E3485" i="8" s="1"/>
  <c r="F3485" i="8" s="1"/>
  <c r="H3485" i="8" s="1"/>
  <c r="C3483" i="8"/>
  <c r="D3483" i="8" s="1"/>
  <c r="E3484" i="8" s="1"/>
  <c r="F3484" i="8" s="1"/>
  <c r="H3484" i="8" s="1"/>
  <c r="C3482" i="8"/>
  <c r="D3482" i="8" s="1"/>
  <c r="E3483" i="8" s="1"/>
  <c r="F3483" i="8" s="1"/>
  <c r="H3483" i="8" s="1"/>
  <c r="C3481" i="8"/>
  <c r="D3481" i="8" s="1"/>
  <c r="E3482" i="8" s="1"/>
  <c r="F3482" i="8" s="1"/>
  <c r="H3482" i="8" s="1"/>
  <c r="C3480" i="8"/>
  <c r="D3480" i="8" s="1"/>
  <c r="E3481" i="8" s="1"/>
  <c r="F3481" i="8" s="1"/>
  <c r="H3481" i="8" s="1"/>
  <c r="C3479" i="8"/>
  <c r="D3479" i="8" s="1"/>
  <c r="E3480" i="8" s="1"/>
  <c r="F3480" i="8" s="1"/>
  <c r="H3480" i="8" s="1"/>
  <c r="C3478" i="8"/>
  <c r="D3478" i="8" s="1"/>
  <c r="E3479" i="8" s="1"/>
  <c r="F3479" i="8" s="1"/>
  <c r="H3479" i="8" s="1"/>
  <c r="C3477" i="8"/>
  <c r="D3477" i="8" s="1"/>
  <c r="E3478" i="8" s="1"/>
  <c r="F3478" i="8" s="1"/>
  <c r="H3478" i="8" s="1"/>
  <c r="C3476" i="8"/>
  <c r="D3476" i="8" s="1"/>
  <c r="E3477" i="8" s="1"/>
  <c r="F3477" i="8" s="1"/>
  <c r="H3477" i="8" s="1"/>
  <c r="C3475" i="8"/>
  <c r="D3475" i="8" s="1"/>
  <c r="E3476" i="8" s="1"/>
  <c r="F3476" i="8" s="1"/>
  <c r="H3476" i="8" s="1"/>
  <c r="C3474" i="8"/>
  <c r="D3474" i="8" s="1"/>
  <c r="E3475" i="8" s="1"/>
  <c r="F3475" i="8" s="1"/>
  <c r="H3475" i="8" s="1"/>
  <c r="C3473" i="8"/>
  <c r="D3473" i="8" s="1"/>
  <c r="E3474" i="8" s="1"/>
  <c r="F3474" i="8" s="1"/>
  <c r="H3474" i="8" s="1"/>
  <c r="C3472" i="8"/>
  <c r="D3472" i="8" s="1"/>
  <c r="E3473" i="8" s="1"/>
  <c r="F3473" i="8" s="1"/>
  <c r="H3473" i="8" s="1"/>
  <c r="C3471" i="8"/>
  <c r="D3471" i="8" s="1"/>
  <c r="E3472" i="8" s="1"/>
  <c r="F3472" i="8" s="1"/>
  <c r="H3472" i="8" s="1"/>
  <c r="C3470" i="8"/>
  <c r="D3470" i="8" s="1"/>
  <c r="E3471" i="8" s="1"/>
  <c r="F3471" i="8" s="1"/>
  <c r="H3471" i="8" s="1"/>
  <c r="C3469" i="8"/>
  <c r="D3469" i="8" s="1"/>
  <c r="E3470" i="8" s="1"/>
  <c r="F3470" i="8" s="1"/>
  <c r="H3470" i="8" s="1"/>
  <c r="C3468" i="8"/>
  <c r="D3468" i="8" s="1"/>
  <c r="E3469" i="8" s="1"/>
  <c r="F3469" i="8" s="1"/>
  <c r="H3469" i="8" s="1"/>
  <c r="C3467" i="8"/>
  <c r="D3467" i="8" s="1"/>
  <c r="E3468" i="8" s="1"/>
  <c r="F3468" i="8" s="1"/>
  <c r="H3468" i="8" s="1"/>
  <c r="C3466" i="8"/>
  <c r="D3466" i="8" s="1"/>
  <c r="E3467" i="8" s="1"/>
  <c r="F3467" i="8" s="1"/>
  <c r="H3467" i="8" s="1"/>
  <c r="C3465" i="8"/>
  <c r="D3465" i="8" s="1"/>
  <c r="E3466" i="8" s="1"/>
  <c r="F3466" i="8" s="1"/>
  <c r="H3466" i="8" s="1"/>
  <c r="C3464" i="8"/>
  <c r="D3464" i="8" s="1"/>
  <c r="E3465" i="8" s="1"/>
  <c r="F3465" i="8" s="1"/>
  <c r="H3465" i="8" s="1"/>
  <c r="C3463" i="8"/>
  <c r="D3463" i="8" s="1"/>
  <c r="E3464" i="8" s="1"/>
  <c r="F3464" i="8" s="1"/>
  <c r="H3464" i="8" s="1"/>
  <c r="C3462" i="8"/>
  <c r="D3462" i="8" s="1"/>
  <c r="E3463" i="8" s="1"/>
  <c r="F3463" i="8" s="1"/>
  <c r="H3463" i="8" s="1"/>
  <c r="C3461" i="8"/>
  <c r="D3461" i="8" s="1"/>
  <c r="E3462" i="8" s="1"/>
  <c r="F3462" i="8" s="1"/>
  <c r="H3462" i="8" s="1"/>
  <c r="C3460" i="8"/>
  <c r="D3460" i="8" s="1"/>
  <c r="E3461" i="8" s="1"/>
  <c r="F3461" i="8" s="1"/>
  <c r="H3461" i="8" s="1"/>
  <c r="C3459" i="8"/>
  <c r="D3459" i="8" s="1"/>
  <c r="E3460" i="8" s="1"/>
  <c r="F3460" i="8" s="1"/>
  <c r="H3460" i="8" s="1"/>
  <c r="C3458" i="8"/>
  <c r="D3458" i="8" s="1"/>
  <c r="E3459" i="8" s="1"/>
  <c r="F3459" i="8" s="1"/>
  <c r="H3459" i="8" s="1"/>
  <c r="C3457" i="8"/>
  <c r="D3457" i="8" s="1"/>
  <c r="E3458" i="8" s="1"/>
  <c r="F3458" i="8" s="1"/>
  <c r="H3458" i="8" s="1"/>
  <c r="C3456" i="8"/>
  <c r="D3456" i="8" s="1"/>
  <c r="E3457" i="8" s="1"/>
  <c r="F3457" i="8" s="1"/>
  <c r="H3457" i="8" s="1"/>
  <c r="C3455" i="8"/>
  <c r="D3455" i="8" s="1"/>
  <c r="E3456" i="8" s="1"/>
  <c r="F3456" i="8" s="1"/>
  <c r="H3456" i="8" s="1"/>
  <c r="C3454" i="8"/>
  <c r="D3454" i="8" s="1"/>
  <c r="E3455" i="8" s="1"/>
  <c r="F3455" i="8" s="1"/>
  <c r="H3455" i="8" s="1"/>
  <c r="C3453" i="8"/>
  <c r="D3453" i="8" s="1"/>
  <c r="E3454" i="8" s="1"/>
  <c r="F3454" i="8" s="1"/>
  <c r="H3454" i="8" s="1"/>
  <c r="C3452" i="8"/>
  <c r="D3452" i="8" s="1"/>
  <c r="E3453" i="8" s="1"/>
  <c r="F3453" i="8" s="1"/>
  <c r="H3453" i="8" s="1"/>
  <c r="C3451" i="8"/>
  <c r="D3451" i="8" s="1"/>
  <c r="E3452" i="8" s="1"/>
  <c r="F3452" i="8" s="1"/>
  <c r="H3452" i="8" s="1"/>
  <c r="C3450" i="8"/>
  <c r="D3450" i="8" s="1"/>
  <c r="E3451" i="8" s="1"/>
  <c r="F3451" i="8" s="1"/>
  <c r="H3451" i="8" s="1"/>
  <c r="C3449" i="8"/>
  <c r="D3449" i="8" s="1"/>
  <c r="E3450" i="8" s="1"/>
  <c r="F3450" i="8" s="1"/>
  <c r="H3450" i="8" s="1"/>
  <c r="C3448" i="8"/>
  <c r="D3448" i="8" s="1"/>
  <c r="E3449" i="8" s="1"/>
  <c r="F3449" i="8" s="1"/>
  <c r="H3449" i="8" s="1"/>
  <c r="C3447" i="8"/>
  <c r="D3447" i="8" s="1"/>
  <c r="E3448" i="8" s="1"/>
  <c r="F3448" i="8" s="1"/>
  <c r="H3448" i="8" s="1"/>
  <c r="C3446" i="8"/>
  <c r="D3446" i="8" s="1"/>
  <c r="E3447" i="8" s="1"/>
  <c r="F3447" i="8" s="1"/>
  <c r="H3447" i="8" s="1"/>
  <c r="C3445" i="8"/>
  <c r="D3445" i="8" s="1"/>
  <c r="E3446" i="8" s="1"/>
  <c r="F3446" i="8" s="1"/>
  <c r="H3446" i="8" s="1"/>
  <c r="C3444" i="8"/>
  <c r="D3444" i="8" s="1"/>
  <c r="E3445" i="8" s="1"/>
  <c r="F3445" i="8" s="1"/>
  <c r="H3445" i="8" s="1"/>
  <c r="C3443" i="8"/>
  <c r="D3443" i="8" s="1"/>
  <c r="E3444" i="8" s="1"/>
  <c r="F3444" i="8" s="1"/>
  <c r="H3444" i="8" s="1"/>
  <c r="C3442" i="8"/>
  <c r="D3442" i="8" s="1"/>
  <c r="E3443" i="8" s="1"/>
  <c r="F3443" i="8" s="1"/>
  <c r="H3443" i="8" s="1"/>
  <c r="C3441" i="8"/>
  <c r="D3441" i="8" s="1"/>
  <c r="E3442" i="8" s="1"/>
  <c r="F3442" i="8" s="1"/>
  <c r="H3442" i="8" s="1"/>
  <c r="C3440" i="8"/>
  <c r="D3440" i="8" s="1"/>
  <c r="E3441" i="8" s="1"/>
  <c r="F3441" i="8" s="1"/>
  <c r="H3441" i="8" s="1"/>
  <c r="C3439" i="8"/>
  <c r="D3439" i="8" s="1"/>
  <c r="E3440" i="8" s="1"/>
  <c r="F3440" i="8" s="1"/>
  <c r="H3440" i="8" s="1"/>
  <c r="C3438" i="8"/>
  <c r="D3438" i="8" s="1"/>
  <c r="E3439" i="8" s="1"/>
  <c r="F3439" i="8" s="1"/>
  <c r="H3439" i="8" s="1"/>
  <c r="C3437" i="8"/>
  <c r="D3437" i="8" s="1"/>
  <c r="E3438" i="8" s="1"/>
  <c r="F3438" i="8" s="1"/>
  <c r="H3438" i="8" s="1"/>
  <c r="C3436" i="8"/>
  <c r="D3436" i="8" s="1"/>
  <c r="E3437" i="8" s="1"/>
  <c r="F3437" i="8" s="1"/>
  <c r="H3437" i="8" s="1"/>
  <c r="C3435" i="8"/>
  <c r="D3435" i="8" s="1"/>
  <c r="E3436" i="8" s="1"/>
  <c r="F3436" i="8" s="1"/>
  <c r="H3436" i="8" s="1"/>
  <c r="C3434" i="8"/>
  <c r="D3434" i="8" s="1"/>
  <c r="E3435" i="8" s="1"/>
  <c r="F3435" i="8" s="1"/>
  <c r="H3435" i="8" s="1"/>
  <c r="C3433" i="8"/>
  <c r="D3433" i="8" s="1"/>
  <c r="E3434" i="8" s="1"/>
  <c r="F3434" i="8" s="1"/>
  <c r="H3434" i="8" s="1"/>
  <c r="C3432" i="8"/>
  <c r="D3432" i="8" s="1"/>
  <c r="E3433" i="8" s="1"/>
  <c r="F3433" i="8" s="1"/>
  <c r="H3433" i="8" s="1"/>
  <c r="C3431" i="8"/>
  <c r="D3431" i="8" s="1"/>
  <c r="E3432" i="8" s="1"/>
  <c r="F3432" i="8" s="1"/>
  <c r="H3432" i="8" s="1"/>
  <c r="C3430" i="8"/>
  <c r="D3430" i="8" s="1"/>
  <c r="E3431" i="8" s="1"/>
  <c r="F3431" i="8" s="1"/>
  <c r="H3431" i="8" s="1"/>
  <c r="C3429" i="8"/>
  <c r="D3429" i="8" s="1"/>
  <c r="E3430" i="8" s="1"/>
  <c r="F3430" i="8" s="1"/>
  <c r="H3430" i="8" s="1"/>
  <c r="C3428" i="8"/>
  <c r="D3428" i="8" s="1"/>
  <c r="E3429" i="8" s="1"/>
  <c r="F3429" i="8" s="1"/>
  <c r="H3429" i="8" s="1"/>
  <c r="C3427" i="8"/>
  <c r="D3427" i="8" s="1"/>
  <c r="E3428" i="8" s="1"/>
  <c r="F3428" i="8" s="1"/>
  <c r="H3428" i="8" s="1"/>
  <c r="C3426" i="8"/>
  <c r="D3426" i="8" s="1"/>
  <c r="E3427" i="8" s="1"/>
  <c r="F3427" i="8" s="1"/>
  <c r="H3427" i="8" s="1"/>
  <c r="C3425" i="8"/>
  <c r="D3425" i="8" s="1"/>
  <c r="E3426" i="8" s="1"/>
  <c r="F3426" i="8" s="1"/>
  <c r="H3426" i="8" s="1"/>
  <c r="C3424" i="8"/>
  <c r="D3424" i="8" s="1"/>
  <c r="E3425" i="8" s="1"/>
  <c r="F3425" i="8" s="1"/>
  <c r="H3425" i="8" s="1"/>
  <c r="C3423" i="8"/>
  <c r="D3423" i="8" s="1"/>
  <c r="E3424" i="8" s="1"/>
  <c r="F3424" i="8" s="1"/>
  <c r="H3424" i="8" s="1"/>
  <c r="C3422" i="8"/>
  <c r="D3422" i="8" s="1"/>
  <c r="E3423" i="8" s="1"/>
  <c r="F3423" i="8" s="1"/>
  <c r="H3423" i="8" s="1"/>
  <c r="C3421" i="8"/>
  <c r="D3421" i="8" s="1"/>
  <c r="E3422" i="8" s="1"/>
  <c r="F3422" i="8" s="1"/>
  <c r="H3422" i="8" s="1"/>
  <c r="C3420" i="8"/>
  <c r="D3420" i="8" s="1"/>
  <c r="E3421" i="8" s="1"/>
  <c r="F3421" i="8" s="1"/>
  <c r="H3421" i="8" s="1"/>
  <c r="C3419" i="8"/>
  <c r="D3419" i="8" s="1"/>
  <c r="E3420" i="8" s="1"/>
  <c r="F3420" i="8" s="1"/>
  <c r="H3420" i="8" s="1"/>
  <c r="C3418" i="8"/>
  <c r="D3418" i="8" s="1"/>
  <c r="E3419" i="8" s="1"/>
  <c r="F3419" i="8" s="1"/>
  <c r="H3419" i="8" s="1"/>
  <c r="C3417" i="8"/>
  <c r="D3417" i="8" s="1"/>
  <c r="E3418" i="8" s="1"/>
  <c r="F3418" i="8" s="1"/>
  <c r="H3418" i="8" s="1"/>
  <c r="C3416" i="8"/>
  <c r="D3416" i="8" s="1"/>
  <c r="E3417" i="8" s="1"/>
  <c r="F3417" i="8" s="1"/>
  <c r="H3417" i="8" s="1"/>
  <c r="C3415" i="8"/>
  <c r="D3415" i="8" s="1"/>
  <c r="E3416" i="8" s="1"/>
  <c r="F3416" i="8" s="1"/>
  <c r="H3416" i="8" s="1"/>
  <c r="C3414" i="8"/>
  <c r="D3414" i="8" s="1"/>
  <c r="E3415" i="8" s="1"/>
  <c r="F3415" i="8" s="1"/>
  <c r="H3415" i="8" s="1"/>
  <c r="C3413" i="8"/>
  <c r="D3413" i="8" s="1"/>
  <c r="E3414" i="8" s="1"/>
  <c r="F3414" i="8" s="1"/>
  <c r="H3414" i="8" s="1"/>
  <c r="C3412" i="8"/>
  <c r="D3412" i="8" s="1"/>
  <c r="E3413" i="8" s="1"/>
  <c r="F3413" i="8" s="1"/>
  <c r="H3413" i="8" s="1"/>
  <c r="C3411" i="8"/>
  <c r="D3411" i="8" s="1"/>
  <c r="E3412" i="8" s="1"/>
  <c r="F3412" i="8" s="1"/>
  <c r="H3412" i="8" s="1"/>
  <c r="C3410" i="8"/>
  <c r="D3410" i="8" s="1"/>
  <c r="E3411" i="8" s="1"/>
  <c r="F3411" i="8" s="1"/>
  <c r="H3411" i="8" s="1"/>
  <c r="C3409" i="8"/>
  <c r="D3409" i="8" s="1"/>
  <c r="E3410" i="8" s="1"/>
  <c r="F3410" i="8" s="1"/>
  <c r="H3410" i="8" s="1"/>
  <c r="C3408" i="8"/>
  <c r="D3408" i="8" s="1"/>
  <c r="E3409" i="8" s="1"/>
  <c r="F3409" i="8" s="1"/>
  <c r="H3409" i="8" s="1"/>
  <c r="C3407" i="8"/>
  <c r="D3407" i="8" s="1"/>
  <c r="E3408" i="8" s="1"/>
  <c r="F3408" i="8" s="1"/>
  <c r="H3408" i="8" s="1"/>
  <c r="C3406" i="8"/>
  <c r="D3406" i="8" s="1"/>
  <c r="E3407" i="8" s="1"/>
  <c r="F3407" i="8" s="1"/>
  <c r="H3407" i="8" s="1"/>
  <c r="C3405" i="8"/>
  <c r="D3405" i="8" s="1"/>
  <c r="E3406" i="8" s="1"/>
  <c r="F3406" i="8" s="1"/>
  <c r="H3406" i="8" s="1"/>
  <c r="C3404" i="8"/>
  <c r="D3404" i="8" s="1"/>
  <c r="E3405" i="8" s="1"/>
  <c r="F3405" i="8" s="1"/>
  <c r="H3405" i="8" s="1"/>
  <c r="C3403" i="8"/>
  <c r="D3403" i="8" s="1"/>
  <c r="E3404" i="8" s="1"/>
  <c r="F3404" i="8" s="1"/>
  <c r="H3404" i="8" s="1"/>
  <c r="C3402" i="8"/>
  <c r="D3402" i="8" s="1"/>
  <c r="E3403" i="8" s="1"/>
  <c r="F3403" i="8" s="1"/>
  <c r="H3403" i="8" s="1"/>
  <c r="C3401" i="8"/>
  <c r="D3401" i="8" s="1"/>
  <c r="E3402" i="8" s="1"/>
  <c r="F3402" i="8" s="1"/>
  <c r="H3402" i="8" s="1"/>
  <c r="C3400" i="8"/>
  <c r="D3400" i="8" s="1"/>
  <c r="E3401" i="8" s="1"/>
  <c r="F3401" i="8" s="1"/>
  <c r="H3401" i="8" s="1"/>
  <c r="C3399" i="8"/>
  <c r="D3399" i="8" s="1"/>
  <c r="E3400" i="8" s="1"/>
  <c r="F3400" i="8" s="1"/>
  <c r="H3400" i="8" s="1"/>
  <c r="C3398" i="8"/>
  <c r="D3398" i="8" s="1"/>
  <c r="E3399" i="8" s="1"/>
  <c r="F3399" i="8" s="1"/>
  <c r="H3399" i="8" s="1"/>
  <c r="C3397" i="8"/>
  <c r="D3397" i="8" s="1"/>
  <c r="E3398" i="8" s="1"/>
  <c r="F3398" i="8" s="1"/>
  <c r="H3398" i="8" s="1"/>
  <c r="C3396" i="8"/>
  <c r="D3396" i="8" s="1"/>
  <c r="E3397" i="8" s="1"/>
  <c r="F3397" i="8" s="1"/>
  <c r="H3397" i="8" s="1"/>
  <c r="C3395" i="8"/>
  <c r="D3395" i="8" s="1"/>
  <c r="E3396" i="8" s="1"/>
  <c r="F3396" i="8" s="1"/>
  <c r="H3396" i="8" s="1"/>
  <c r="C3394" i="8"/>
  <c r="D3394" i="8" s="1"/>
  <c r="E3395" i="8" s="1"/>
  <c r="F3395" i="8" s="1"/>
  <c r="H3395" i="8" s="1"/>
  <c r="C3393" i="8"/>
  <c r="D3393" i="8" s="1"/>
  <c r="E3394" i="8" s="1"/>
  <c r="F3394" i="8" s="1"/>
  <c r="H3394" i="8" s="1"/>
  <c r="C3392" i="8"/>
  <c r="D3392" i="8" s="1"/>
  <c r="E3393" i="8" s="1"/>
  <c r="F3393" i="8" s="1"/>
  <c r="H3393" i="8" s="1"/>
  <c r="C3391" i="8"/>
  <c r="D3391" i="8" s="1"/>
  <c r="E3392" i="8" s="1"/>
  <c r="F3392" i="8" s="1"/>
  <c r="H3392" i="8" s="1"/>
  <c r="C3390" i="8"/>
  <c r="D3390" i="8" s="1"/>
  <c r="E3391" i="8" s="1"/>
  <c r="F3391" i="8" s="1"/>
  <c r="H3391" i="8" s="1"/>
  <c r="C3389" i="8"/>
  <c r="D3389" i="8" s="1"/>
  <c r="E3390" i="8" s="1"/>
  <c r="F3390" i="8" s="1"/>
  <c r="H3390" i="8" s="1"/>
  <c r="C3388" i="8"/>
  <c r="D3388" i="8" s="1"/>
  <c r="E3389" i="8" s="1"/>
  <c r="F3389" i="8" s="1"/>
  <c r="H3389" i="8" s="1"/>
  <c r="C3387" i="8"/>
  <c r="D3387" i="8" s="1"/>
  <c r="E3388" i="8" s="1"/>
  <c r="F3388" i="8" s="1"/>
  <c r="H3388" i="8" s="1"/>
  <c r="C3386" i="8"/>
  <c r="D3386" i="8" s="1"/>
  <c r="E3387" i="8" s="1"/>
  <c r="F3387" i="8" s="1"/>
  <c r="H3387" i="8" s="1"/>
  <c r="C3385" i="8"/>
  <c r="D3385" i="8" s="1"/>
  <c r="E3386" i="8" s="1"/>
  <c r="F3386" i="8" s="1"/>
  <c r="H3386" i="8" s="1"/>
  <c r="C3384" i="8"/>
  <c r="D3384" i="8" s="1"/>
  <c r="E3385" i="8" s="1"/>
  <c r="F3385" i="8" s="1"/>
  <c r="H3385" i="8" s="1"/>
  <c r="C3383" i="8"/>
  <c r="D3383" i="8" s="1"/>
  <c r="E3384" i="8" s="1"/>
  <c r="F3384" i="8" s="1"/>
  <c r="H3384" i="8" s="1"/>
  <c r="C3382" i="8"/>
  <c r="D3382" i="8" s="1"/>
  <c r="E3383" i="8" s="1"/>
  <c r="F3383" i="8" s="1"/>
  <c r="H3383" i="8" s="1"/>
  <c r="C3381" i="8"/>
  <c r="D3381" i="8" s="1"/>
  <c r="E3382" i="8" s="1"/>
  <c r="F3382" i="8" s="1"/>
  <c r="H3382" i="8" s="1"/>
  <c r="C3380" i="8"/>
  <c r="D3380" i="8" s="1"/>
  <c r="E3381" i="8" s="1"/>
  <c r="F3381" i="8" s="1"/>
  <c r="H3381" i="8" s="1"/>
  <c r="C3379" i="8"/>
  <c r="D3379" i="8" s="1"/>
  <c r="E3380" i="8" s="1"/>
  <c r="F3380" i="8" s="1"/>
  <c r="H3380" i="8" s="1"/>
  <c r="C3378" i="8"/>
  <c r="D3378" i="8" s="1"/>
  <c r="E3379" i="8" s="1"/>
  <c r="F3379" i="8" s="1"/>
  <c r="H3379" i="8" s="1"/>
  <c r="C3377" i="8"/>
  <c r="D3377" i="8" s="1"/>
  <c r="E3378" i="8" s="1"/>
  <c r="F3378" i="8" s="1"/>
  <c r="H3378" i="8" s="1"/>
  <c r="C3376" i="8"/>
  <c r="D3376" i="8" s="1"/>
  <c r="E3377" i="8" s="1"/>
  <c r="F3377" i="8" s="1"/>
  <c r="H3377" i="8" s="1"/>
  <c r="C3375" i="8"/>
  <c r="D3375" i="8" s="1"/>
  <c r="E3376" i="8" s="1"/>
  <c r="F3376" i="8" s="1"/>
  <c r="H3376" i="8" s="1"/>
  <c r="C3374" i="8"/>
  <c r="D3374" i="8" s="1"/>
  <c r="E3375" i="8" s="1"/>
  <c r="F3375" i="8" s="1"/>
  <c r="H3375" i="8" s="1"/>
  <c r="C3373" i="8"/>
  <c r="D3373" i="8" s="1"/>
  <c r="E3374" i="8" s="1"/>
  <c r="F3374" i="8" s="1"/>
  <c r="H3374" i="8" s="1"/>
  <c r="C3372" i="8"/>
  <c r="D3372" i="8" s="1"/>
  <c r="E3373" i="8" s="1"/>
  <c r="F3373" i="8" s="1"/>
  <c r="H3373" i="8" s="1"/>
  <c r="D3371" i="8"/>
  <c r="E3372" i="8" s="1"/>
  <c r="F3372" i="8" s="1"/>
  <c r="H3372" i="8" s="1"/>
  <c r="C3371" i="8"/>
  <c r="C3370" i="8"/>
  <c r="D3370" i="8" s="1"/>
  <c r="E3371" i="8" s="1"/>
  <c r="F3371" i="8" s="1"/>
  <c r="H3371" i="8" s="1"/>
  <c r="C3369" i="8"/>
  <c r="D3369" i="8" s="1"/>
  <c r="E3370" i="8" s="1"/>
  <c r="F3370" i="8" s="1"/>
  <c r="H3370" i="8" s="1"/>
  <c r="C3368" i="8"/>
  <c r="D3368" i="8" s="1"/>
  <c r="E3369" i="8" s="1"/>
  <c r="F3369" i="8" s="1"/>
  <c r="H3369" i="8" s="1"/>
  <c r="C3367" i="8"/>
  <c r="D3367" i="8" s="1"/>
  <c r="E3368" i="8" s="1"/>
  <c r="F3368" i="8" s="1"/>
  <c r="H3368" i="8" s="1"/>
  <c r="C3366" i="8"/>
  <c r="D3366" i="8" s="1"/>
  <c r="E3367" i="8" s="1"/>
  <c r="F3367" i="8" s="1"/>
  <c r="H3367" i="8" s="1"/>
  <c r="C3365" i="8"/>
  <c r="D3365" i="8" s="1"/>
  <c r="E3366" i="8" s="1"/>
  <c r="F3366" i="8" s="1"/>
  <c r="H3366" i="8" s="1"/>
  <c r="C3364" i="8"/>
  <c r="D3364" i="8" s="1"/>
  <c r="E3365" i="8" s="1"/>
  <c r="F3365" i="8" s="1"/>
  <c r="H3365" i="8" s="1"/>
  <c r="C3363" i="8"/>
  <c r="D3363" i="8" s="1"/>
  <c r="E3364" i="8" s="1"/>
  <c r="F3364" i="8" s="1"/>
  <c r="H3364" i="8" s="1"/>
  <c r="C3362" i="8"/>
  <c r="D3362" i="8" s="1"/>
  <c r="E3363" i="8" s="1"/>
  <c r="F3363" i="8" s="1"/>
  <c r="H3363" i="8" s="1"/>
  <c r="C3361" i="8"/>
  <c r="D3361" i="8" s="1"/>
  <c r="E3362" i="8" s="1"/>
  <c r="F3362" i="8" s="1"/>
  <c r="H3362" i="8" s="1"/>
  <c r="C3360" i="8"/>
  <c r="D3360" i="8" s="1"/>
  <c r="E3361" i="8" s="1"/>
  <c r="F3361" i="8" s="1"/>
  <c r="H3361" i="8" s="1"/>
  <c r="C3359" i="8"/>
  <c r="D3359" i="8" s="1"/>
  <c r="E3360" i="8" s="1"/>
  <c r="F3360" i="8" s="1"/>
  <c r="H3360" i="8" s="1"/>
  <c r="C3358" i="8"/>
  <c r="D3358" i="8" s="1"/>
  <c r="E3359" i="8" s="1"/>
  <c r="F3359" i="8" s="1"/>
  <c r="H3359" i="8" s="1"/>
  <c r="C3357" i="8"/>
  <c r="D3357" i="8" s="1"/>
  <c r="E3358" i="8" s="1"/>
  <c r="F3358" i="8" s="1"/>
  <c r="H3358" i="8" s="1"/>
  <c r="C3356" i="8"/>
  <c r="D3356" i="8" s="1"/>
  <c r="E3357" i="8" s="1"/>
  <c r="F3357" i="8" s="1"/>
  <c r="H3357" i="8" s="1"/>
  <c r="C3355" i="8"/>
  <c r="D3355" i="8" s="1"/>
  <c r="E3356" i="8" s="1"/>
  <c r="F3356" i="8" s="1"/>
  <c r="H3356" i="8" s="1"/>
  <c r="C3354" i="8"/>
  <c r="D3354" i="8" s="1"/>
  <c r="E3355" i="8" s="1"/>
  <c r="F3355" i="8" s="1"/>
  <c r="H3355" i="8" s="1"/>
  <c r="C3353" i="8"/>
  <c r="D3353" i="8" s="1"/>
  <c r="E3354" i="8" s="1"/>
  <c r="F3354" i="8" s="1"/>
  <c r="H3354" i="8" s="1"/>
  <c r="C3352" i="8"/>
  <c r="D3352" i="8" s="1"/>
  <c r="E3353" i="8" s="1"/>
  <c r="F3353" i="8" s="1"/>
  <c r="H3353" i="8" s="1"/>
  <c r="C3351" i="8"/>
  <c r="D3351" i="8" s="1"/>
  <c r="E3352" i="8" s="1"/>
  <c r="F3352" i="8" s="1"/>
  <c r="H3352" i="8" s="1"/>
  <c r="C3350" i="8"/>
  <c r="D3350" i="8" s="1"/>
  <c r="E3351" i="8" s="1"/>
  <c r="F3351" i="8" s="1"/>
  <c r="H3351" i="8" s="1"/>
  <c r="C3349" i="8"/>
  <c r="D3349" i="8" s="1"/>
  <c r="E3350" i="8" s="1"/>
  <c r="F3350" i="8" s="1"/>
  <c r="H3350" i="8" s="1"/>
  <c r="C3348" i="8"/>
  <c r="D3348" i="8" s="1"/>
  <c r="E3349" i="8" s="1"/>
  <c r="F3349" i="8" s="1"/>
  <c r="H3349" i="8" s="1"/>
  <c r="C3347" i="8"/>
  <c r="D3347" i="8" s="1"/>
  <c r="E3348" i="8" s="1"/>
  <c r="F3348" i="8" s="1"/>
  <c r="H3348" i="8" s="1"/>
  <c r="C3346" i="8"/>
  <c r="D3346" i="8" s="1"/>
  <c r="E3347" i="8" s="1"/>
  <c r="F3347" i="8" s="1"/>
  <c r="H3347" i="8" s="1"/>
  <c r="C3345" i="8"/>
  <c r="D3345" i="8" s="1"/>
  <c r="E3346" i="8" s="1"/>
  <c r="F3346" i="8" s="1"/>
  <c r="H3346" i="8" s="1"/>
  <c r="C3344" i="8"/>
  <c r="D3344" i="8" s="1"/>
  <c r="E3345" i="8" s="1"/>
  <c r="F3345" i="8" s="1"/>
  <c r="H3345" i="8" s="1"/>
  <c r="C3343" i="8"/>
  <c r="D3343" i="8" s="1"/>
  <c r="E3344" i="8" s="1"/>
  <c r="F3344" i="8" s="1"/>
  <c r="H3344" i="8" s="1"/>
  <c r="C3342" i="8"/>
  <c r="D3342" i="8" s="1"/>
  <c r="E3343" i="8" s="1"/>
  <c r="F3343" i="8" s="1"/>
  <c r="H3343" i="8" s="1"/>
  <c r="C3341" i="8"/>
  <c r="D3341" i="8" s="1"/>
  <c r="E3342" i="8" s="1"/>
  <c r="F3342" i="8" s="1"/>
  <c r="H3342" i="8" s="1"/>
  <c r="C3340" i="8"/>
  <c r="D3340" i="8" s="1"/>
  <c r="E3341" i="8" s="1"/>
  <c r="F3341" i="8" s="1"/>
  <c r="H3341" i="8" s="1"/>
  <c r="C3339" i="8"/>
  <c r="D3339" i="8" s="1"/>
  <c r="E3340" i="8" s="1"/>
  <c r="F3340" i="8" s="1"/>
  <c r="H3340" i="8" s="1"/>
  <c r="C3338" i="8"/>
  <c r="D3338" i="8" s="1"/>
  <c r="E3339" i="8" s="1"/>
  <c r="F3339" i="8" s="1"/>
  <c r="H3339" i="8" s="1"/>
  <c r="C3337" i="8"/>
  <c r="D3337" i="8" s="1"/>
  <c r="E3338" i="8" s="1"/>
  <c r="F3338" i="8" s="1"/>
  <c r="H3338" i="8" s="1"/>
  <c r="C3336" i="8"/>
  <c r="D3336" i="8" s="1"/>
  <c r="E3337" i="8" s="1"/>
  <c r="F3337" i="8" s="1"/>
  <c r="H3337" i="8" s="1"/>
  <c r="C3335" i="8"/>
  <c r="D3335" i="8" s="1"/>
  <c r="E3336" i="8" s="1"/>
  <c r="F3336" i="8" s="1"/>
  <c r="H3336" i="8" s="1"/>
  <c r="C3334" i="8"/>
  <c r="D3334" i="8" s="1"/>
  <c r="E3335" i="8" s="1"/>
  <c r="F3335" i="8" s="1"/>
  <c r="H3335" i="8" s="1"/>
  <c r="C3333" i="8"/>
  <c r="D3333" i="8" s="1"/>
  <c r="E3334" i="8" s="1"/>
  <c r="F3334" i="8" s="1"/>
  <c r="H3334" i="8" s="1"/>
  <c r="C3332" i="8"/>
  <c r="D3332" i="8" s="1"/>
  <c r="E3333" i="8" s="1"/>
  <c r="F3333" i="8" s="1"/>
  <c r="H3333" i="8" s="1"/>
  <c r="C3331" i="8"/>
  <c r="D3331" i="8" s="1"/>
  <c r="E3332" i="8" s="1"/>
  <c r="F3332" i="8" s="1"/>
  <c r="H3332" i="8" s="1"/>
  <c r="C3330" i="8"/>
  <c r="D3330" i="8" s="1"/>
  <c r="E3331" i="8" s="1"/>
  <c r="F3331" i="8" s="1"/>
  <c r="H3331" i="8" s="1"/>
  <c r="C3329" i="8"/>
  <c r="D3329" i="8" s="1"/>
  <c r="E3330" i="8" s="1"/>
  <c r="F3330" i="8" s="1"/>
  <c r="H3330" i="8" s="1"/>
  <c r="C3328" i="8"/>
  <c r="D3328" i="8" s="1"/>
  <c r="E3329" i="8" s="1"/>
  <c r="F3329" i="8" s="1"/>
  <c r="H3329" i="8" s="1"/>
  <c r="C3327" i="8"/>
  <c r="D3327" i="8" s="1"/>
  <c r="E3328" i="8" s="1"/>
  <c r="F3328" i="8" s="1"/>
  <c r="H3328" i="8" s="1"/>
  <c r="C3326" i="8"/>
  <c r="D3326" i="8" s="1"/>
  <c r="E3327" i="8" s="1"/>
  <c r="F3327" i="8" s="1"/>
  <c r="H3327" i="8" s="1"/>
  <c r="C3325" i="8"/>
  <c r="D3325" i="8" s="1"/>
  <c r="E3326" i="8" s="1"/>
  <c r="F3326" i="8" s="1"/>
  <c r="H3326" i="8" s="1"/>
  <c r="C3324" i="8"/>
  <c r="D3324" i="8" s="1"/>
  <c r="E3325" i="8" s="1"/>
  <c r="F3325" i="8" s="1"/>
  <c r="H3325" i="8" s="1"/>
  <c r="C3323" i="8"/>
  <c r="D3323" i="8" s="1"/>
  <c r="E3324" i="8" s="1"/>
  <c r="F3324" i="8" s="1"/>
  <c r="H3324" i="8" s="1"/>
  <c r="C3322" i="8"/>
  <c r="D3322" i="8" s="1"/>
  <c r="E3323" i="8" s="1"/>
  <c r="F3323" i="8" s="1"/>
  <c r="H3323" i="8" s="1"/>
  <c r="C3321" i="8"/>
  <c r="D3321" i="8" s="1"/>
  <c r="E3322" i="8" s="1"/>
  <c r="F3322" i="8" s="1"/>
  <c r="H3322" i="8" s="1"/>
  <c r="C3320" i="8"/>
  <c r="D3320" i="8" s="1"/>
  <c r="E3321" i="8" s="1"/>
  <c r="F3321" i="8" s="1"/>
  <c r="H3321" i="8" s="1"/>
  <c r="C3319" i="8"/>
  <c r="D3319" i="8" s="1"/>
  <c r="E3320" i="8" s="1"/>
  <c r="F3320" i="8" s="1"/>
  <c r="H3320" i="8" s="1"/>
  <c r="C3318" i="8"/>
  <c r="D3318" i="8" s="1"/>
  <c r="E3319" i="8" s="1"/>
  <c r="F3319" i="8" s="1"/>
  <c r="H3319" i="8" s="1"/>
  <c r="C3317" i="8"/>
  <c r="D3317" i="8" s="1"/>
  <c r="E3318" i="8" s="1"/>
  <c r="F3318" i="8" s="1"/>
  <c r="H3318" i="8" s="1"/>
  <c r="C3316" i="8"/>
  <c r="D3316" i="8" s="1"/>
  <c r="E3317" i="8" s="1"/>
  <c r="F3317" i="8" s="1"/>
  <c r="H3317" i="8" s="1"/>
  <c r="C3315" i="8"/>
  <c r="D3315" i="8" s="1"/>
  <c r="E3316" i="8" s="1"/>
  <c r="F3316" i="8" s="1"/>
  <c r="H3316" i="8" s="1"/>
  <c r="C3314" i="8"/>
  <c r="D3314" i="8" s="1"/>
  <c r="E3315" i="8" s="1"/>
  <c r="F3315" i="8" s="1"/>
  <c r="H3315" i="8" s="1"/>
  <c r="C3313" i="8"/>
  <c r="D3313" i="8" s="1"/>
  <c r="E3314" i="8" s="1"/>
  <c r="F3314" i="8" s="1"/>
  <c r="H3314" i="8" s="1"/>
  <c r="C3312" i="8"/>
  <c r="D3312" i="8" s="1"/>
  <c r="E3313" i="8" s="1"/>
  <c r="F3313" i="8" s="1"/>
  <c r="H3313" i="8" s="1"/>
  <c r="C3311" i="8"/>
  <c r="D3311" i="8" s="1"/>
  <c r="E3312" i="8" s="1"/>
  <c r="F3312" i="8" s="1"/>
  <c r="H3312" i="8" s="1"/>
  <c r="C3310" i="8"/>
  <c r="D3310" i="8" s="1"/>
  <c r="E3311" i="8" s="1"/>
  <c r="F3311" i="8" s="1"/>
  <c r="H3311" i="8" s="1"/>
  <c r="C3309" i="8"/>
  <c r="D3309" i="8" s="1"/>
  <c r="E3310" i="8" s="1"/>
  <c r="F3310" i="8" s="1"/>
  <c r="H3310" i="8" s="1"/>
  <c r="C3308" i="8"/>
  <c r="D3308" i="8" s="1"/>
  <c r="E3309" i="8" s="1"/>
  <c r="F3309" i="8" s="1"/>
  <c r="H3309" i="8" s="1"/>
  <c r="C3307" i="8"/>
  <c r="D3307" i="8" s="1"/>
  <c r="E3308" i="8" s="1"/>
  <c r="F3308" i="8" s="1"/>
  <c r="H3308" i="8" s="1"/>
  <c r="C3306" i="8"/>
  <c r="D3306" i="8" s="1"/>
  <c r="E3307" i="8" s="1"/>
  <c r="F3307" i="8" s="1"/>
  <c r="H3307" i="8" s="1"/>
  <c r="C3305" i="8"/>
  <c r="D3305" i="8" s="1"/>
  <c r="E3306" i="8" s="1"/>
  <c r="F3306" i="8" s="1"/>
  <c r="H3306" i="8" s="1"/>
  <c r="C3304" i="8"/>
  <c r="D3304" i="8" s="1"/>
  <c r="E3305" i="8" s="1"/>
  <c r="F3305" i="8" s="1"/>
  <c r="H3305" i="8" s="1"/>
  <c r="C3303" i="8"/>
  <c r="D3303" i="8" s="1"/>
  <c r="E3304" i="8" s="1"/>
  <c r="F3304" i="8" s="1"/>
  <c r="H3304" i="8" s="1"/>
  <c r="C3302" i="8"/>
  <c r="D3302" i="8" s="1"/>
  <c r="E3303" i="8" s="1"/>
  <c r="F3303" i="8" s="1"/>
  <c r="H3303" i="8" s="1"/>
  <c r="C3301" i="8"/>
  <c r="D3301" i="8" s="1"/>
  <c r="E3302" i="8" s="1"/>
  <c r="F3302" i="8" s="1"/>
  <c r="H3302" i="8" s="1"/>
  <c r="C3300" i="8"/>
  <c r="D3300" i="8" s="1"/>
  <c r="E3301" i="8" s="1"/>
  <c r="F3301" i="8" s="1"/>
  <c r="H3301" i="8" s="1"/>
  <c r="C3299" i="8"/>
  <c r="D3299" i="8" s="1"/>
  <c r="E3300" i="8" s="1"/>
  <c r="F3300" i="8" s="1"/>
  <c r="H3300" i="8" s="1"/>
  <c r="C3298" i="8"/>
  <c r="D3298" i="8" s="1"/>
  <c r="E3299" i="8" s="1"/>
  <c r="F3299" i="8" s="1"/>
  <c r="H3299" i="8" s="1"/>
  <c r="C3297" i="8"/>
  <c r="D3297" i="8" s="1"/>
  <c r="E3298" i="8" s="1"/>
  <c r="F3298" i="8" s="1"/>
  <c r="H3298" i="8" s="1"/>
  <c r="C3296" i="8"/>
  <c r="D3296" i="8" s="1"/>
  <c r="E3297" i="8" s="1"/>
  <c r="F3297" i="8" s="1"/>
  <c r="H3297" i="8" s="1"/>
  <c r="C3295" i="8"/>
  <c r="D3295" i="8" s="1"/>
  <c r="E3296" i="8" s="1"/>
  <c r="F3296" i="8" s="1"/>
  <c r="H3296" i="8" s="1"/>
  <c r="C3294" i="8"/>
  <c r="D3294" i="8" s="1"/>
  <c r="E3295" i="8" s="1"/>
  <c r="F3295" i="8" s="1"/>
  <c r="H3295" i="8" s="1"/>
  <c r="C3293" i="8"/>
  <c r="D3293" i="8" s="1"/>
  <c r="E3294" i="8" s="1"/>
  <c r="F3294" i="8" s="1"/>
  <c r="H3294" i="8" s="1"/>
  <c r="C3292" i="8"/>
  <c r="D3292" i="8" s="1"/>
  <c r="E3293" i="8" s="1"/>
  <c r="F3293" i="8" s="1"/>
  <c r="H3293" i="8" s="1"/>
  <c r="C3291" i="8"/>
  <c r="D3291" i="8" s="1"/>
  <c r="E3292" i="8" s="1"/>
  <c r="F3292" i="8" s="1"/>
  <c r="H3292" i="8" s="1"/>
  <c r="C3290" i="8"/>
  <c r="D3290" i="8" s="1"/>
  <c r="E3291" i="8" s="1"/>
  <c r="F3291" i="8" s="1"/>
  <c r="H3291" i="8" s="1"/>
  <c r="C3289" i="8"/>
  <c r="D3289" i="8" s="1"/>
  <c r="E3290" i="8" s="1"/>
  <c r="F3290" i="8" s="1"/>
  <c r="H3290" i="8" s="1"/>
  <c r="C3288" i="8"/>
  <c r="D3288" i="8" s="1"/>
  <c r="E3289" i="8" s="1"/>
  <c r="F3289" i="8" s="1"/>
  <c r="H3289" i="8" s="1"/>
  <c r="C3287" i="8"/>
  <c r="D3287" i="8" s="1"/>
  <c r="E3288" i="8" s="1"/>
  <c r="F3288" i="8" s="1"/>
  <c r="H3288" i="8" s="1"/>
  <c r="C3286" i="8"/>
  <c r="D3286" i="8" s="1"/>
  <c r="E3287" i="8" s="1"/>
  <c r="F3287" i="8" s="1"/>
  <c r="H3287" i="8" s="1"/>
  <c r="C3285" i="8"/>
  <c r="D3285" i="8" s="1"/>
  <c r="E3286" i="8" s="1"/>
  <c r="F3286" i="8" s="1"/>
  <c r="H3286" i="8" s="1"/>
  <c r="C3284" i="8"/>
  <c r="D3284" i="8" s="1"/>
  <c r="E3285" i="8" s="1"/>
  <c r="F3285" i="8" s="1"/>
  <c r="H3285" i="8" s="1"/>
  <c r="C3283" i="8"/>
  <c r="D3283" i="8" s="1"/>
  <c r="E3284" i="8" s="1"/>
  <c r="F3284" i="8" s="1"/>
  <c r="H3284" i="8" s="1"/>
  <c r="C3282" i="8"/>
  <c r="D3282" i="8" s="1"/>
  <c r="E3283" i="8" s="1"/>
  <c r="F3283" i="8" s="1"/>
  <c r="H3283" i="8" s="1"/>
  <c r="C3281" i="8"/>
  <c r="D3281" i="8" s="1"/>
  <c r="E3282" i="8" s="1"/>
  <c r="F3282" i="8" s="1"/>
  <c r="H3282" i="8" s="1"/>
  <c r="C3280" i="8"/>
  <c r="D3280" i="8" s="1"/>
  <c r="E3281" i="8" s="1"/>
  <c r="F3281" i="8" s="1"/>
  <c r="H3281" i="8" s="1"/>
  <c r="C3279" i="8"/>
  <c r="D3279" i="8" s="1"/>
  <c r="E3280" i="8" s="1"/>
  <c r="F3280" i="8" s="1"/>
  <c r="H3280" i="8" s="1"/>
  <c r="C3278" i="8"/>
  <c r="D3278" i="8" s="1"/>
  <c r="E3279" i="8" s="1"/>
  <c r="F3279" i="8" s="1"/>
  <c r="H3279" i="8" s="1"/>
  <c r="C3277" i="8"/>
  <c r="D3277" i="8" s="1"/>
  <c r="E3278" i="8" s="1"/>
  <c r="F3278" i="8" s="1"/>
  <c r="H3278" i="8" s="1"/>
  <c r="C3276" i="8"/>
  <c r="D3276" i="8" s="1"/>
  <c r="E3277" i="8" s="1"/>
  <c r="F3277" i="8" s="1"/>
  <c r="H3277" i="8" s="1"/>
  <c r="C3275" i="8"/>
  <c r="D3275" i="8" s="1"/>
  <c r="E3276" i="8" s="1"/>
  <c r="F3276" i="8" s="1"/>
  <c r="H3276" i="8" s="1"/>
  <c r="C3274" i="8"/>
  <c r="D3274" i="8" s="1"/>
  <c r="E3275" i="8" s="1"/>
  <c r="F3275" i="8" s="1"/>
  <c r="H3275" i="8" s="1"/>
  <c r="C3273" i="8"/>
  <c r="D3273" i="8" s="1"/>
  <c r="E3274" i="8" s="1"/>
  <c r="F3274" i="8" s="1"/>
  <c r="H3274" i="8" s="1"/>
  <c r="C3272" i="8"/>
  <c r="D3272" i="8" s="1"/>
  <c r="E3273" i="8" s="1"/>
  <c r="F3273" i="8" s="1"/>
  <c r="H3273" i="8" s="1"/>
  <c r="C3271" i="8"/>
  <c r="D3271" i="8" s="1"/>
  <c r="E3272" i="8" s="1"/>
  <c r="F3272" i="8" s="1"/>
  <c r="H3272" i="8" s="1"/>
  <c r="C3270" i="8"/>
  <c r="D3270" i="8" s="1"/>
  <c r="E3271" i="8" s="1"/>
  <c r="F3271" i="8" s="1"/>
  <c r="H3271" i="8" s="1"/>
  <c r="C3269" i="8"/>
  <c r="D3269" i="8" s="1"/>
  <c r="E3270" i="8" s="1"/>
  <c r="F3270" i="8" s="1"/>
  <c r="H3270" i="8" s="1"/>
  <c r="C3268" i="8"/>
  <c r="D3268" i="8" s="1"/>
  <c r="E3269" i="8" s="1"/>
  <c r="F3269" i="8" s="1"/>
  <c r="H3269" i="8" s="1"/>
  <c r="C3267" i="8"/>
  <c r="D3267" i="8" s="1"/>
  <c r="E3268" i="8" s="1"/>
  <c r="F3268" i="8" s="1"/>
  <c r="H3268" i="8" s="1"/>
  <c r="C3266" i="8"/>
  <c r="D3266" i="8" s="1"/>
  <c r="E3267" i="8" s="1"/>
  <c r="F3267" i="8" s="1"/>
  <c r="H3267" i="8" s="1"/>
  <c r="C3265" i="8"/>
  <c r="D3265" i="8" s="1"/>
  <c r="E3266" i="8" s="1"/>
  <c r="F3266" i="8" s="1"/>
  <c r="H3266" i="8" s="1"/>
  <c r="C3264" i="8"/>
  <c r="D3264" i="8" s="1"/>
  <c r="E3265" i="8" s="1"/>
  <c r="F3265" i="8" s="1"/>
  <c r="H3265" i="8" s="1"/>
  <c r="C3263" i="8"/>
  <c r="D3263" i="8" s="1"/>
  <c r="E3264" i="8" s="1"/>
  <c r="F3264" i="8" s="1"/>
  <c r="H3264" i="8" s="1"/>
  <c r="C3262" i="8"/>
  <c r="D3262" i="8" s="1"/>
  <c r="E3263" i="8" s="1"/>
  <c r="F3263" i="8" s="1"/>
  <c r="H3263" i="8" s="1"/>
  <c r="C3261" i="8"/>
  <c r="D3261" i="8" s="1"/>
  <c r="E3262" i="8" s="1"/>
  <c r="F3262" i="8" s="1"/>
  <c r="H3262" i="8" s="1"/>
  <c r="C3260" i="8"/>
  <c r="D3260" i="8" s="1"/>
  <c r="E3261" i="8" s="1"/>
  <c r="F3261" i="8" s="1"/>
  <c r="H3261" i="8" s="1"/>
  <c r="C3259" i="8"/>
  <c r="D3259" i="8" s="1"/>
  <c r="E3260" i="8" s="1"/>
  <c r="F3260" i="8" s="1"/>
  <c r="H3260" i="8" s="1"/>
  <c r="C3258" i="8"/>
  <c r="D3258" i="8" s="1"/>
  <c r="E3259" i="8" s="1"/>
  <c r="F3259" i="8" s="1"/>
  <c r="H3259" i="8" s="1"/>
  <c r="C3257" i="8"/>
  <c r="D3257" i="8" s="1"/>
  <c r="E3258" i="8" s="1"/>
  <c r="F3258" i="8" s="1"/>
  <c r="H3258" i="8" s="1"/>
  <c r="C3256" i="8"/>
  <c r="D3256" i="8" s="1"/>
  <c r="E3257" i="8" s="1"/>
  <c r="F3257" i="8" s="1"/>
  <c r="H3257" i="8" s="1"/>
  <c r="C3255" i="8"/>
  <c r="D3255" i="8" s="1"/>
  <c r="E3256" i="8" s="1"/>
  <c r="F3256" i="8" s="1"/>
  <c r="H3256" i="8" s="1"/>
  <c r="C3254" i="8"/>
  <c r="D3254" i="8" s="1"/>
  <c r="E3255" i="8" s="1"/>
  <c r="F3255" i="8" s="1"/>
  <c r="H3255" i="8" s="1"/>
  <c r="C3253" i="8"/>
  <c r="D3253" i="8" s="1"/>
  <c r="E3254" i="8" s="1"/>
  <c r="F3254" i="8" s="1"/>
  <c r="H3254" i="8" s="1"/>
  <c r="C3252" i="8"/>
  <c r="D3252" i="8" s="1"/>
  <c r="E3253" i="8" s="1"/>
  <c r="F3253" i="8" s="1"/>
  <c r="H3253" i="8" s="1"/>
  <c r="C3251" i="8"/>
  <c r="D3251" i="8" s="1"/>
  <c r="E3252" i="8" s="1"/>
  <c r="F3252" i="8" s="1"/>
  <c r="H3252" i="8" s="1"/>
  <c r="C3250" i="8"/>
  <c r="D3250" i="8" s="1"/>
  <c r="E3251" i="8" s="1"/>
  <c r="F3251" i="8" s="1"/>
  <c r="H3251" i="8" s="1"/>
  <c r="C3249" i="8"/>
  <c r="D3249" i="8" s="1"/>
  <c r="E3250" i="8" s="1"/>
  <c r="F3250" i="8" s="1"/>
  <c r="H3250" i="8" s="1"/>
  <c r="C3248" i="8"/>
  <c r="D3248" i="8" s="1"/>
  <c r="E3249" i="8" s="1"/>
  <c r="F3249" i="8" s="1"/>
  <c r="H3249" i="8" s="1"/>
  <c r="C3247" i="8"/>
  <c r="D3247" i="8" s="1"/>
  <c r="E3248" i="8" s="1"/>
  <c r="F3248" i="8" s="1"/>
  <c r="H3248" i="8" s="1"/>
  <c r="C3246" i="8"/>
  <c r="D3246" i="8" s="1"/>
  <c r="E3247" i="8" s="1"/>
  <c r="F3247" i="8" s="1"/>
  <c r="H3247" i="8" s="1"/>
  <c r="C3245" i="8"/>
  <c r="D3245" i="8" s="1"/>
  <c r="E3246" i="8" s="1"/>
  <c r="F3246" i="8" s="1"/>
  <c r="H3246" i="8" s="1"/>
  <c r="C3244" i="8"/>
  <c r="D3244" i="8" s="1"/>
  <c r="E3245" i="8" s="1"/>
  <c r="F3245" i="8" s="1"/>
  <c r="H3245" i="8" s="1"/>
  <c r="C3243" i="8"/>
  <c r="D3243" i="8" s="1"/>
  <c r="E3244" i="8" s="1"/>
  <c r="F3244" i="8" s="1"/>
  <c r="H3244" i="8" s="1"/>
  <c r="C3242" i="8"/>
  <c r="D3242" i="8" s="1"/>
  <c r="E3243" i="8" s="1"/>
  <c r="F3243" i="8" s="1"/>
  <c r="H3243" i="8" s="1"/>
  <c r="C3241" i="8"/>
  <c r="D3241" i="8" s="1"/>
  <c r="E3242" i="8" s="1"/>
  <c r="F3242" i="8" s="1"/>
  <c r="H3242" i="8" s="1"/>
  <c r="C3240" i="8"/>
  <c r="D3240" i="8" s="1"/>
  <c r="E3241" i="8" s="1"/>
  <c r="F3241" i="8" s="1"/>
  <c r="H3241" i="8" s="1"/>
  <c r="C3239" i="8"/>
  <c r="D3239" i="8" s="1"/>
  <c r="E3240" i="8" s="1"/>
  <c r="F3240" i="8" s="1"/>
  <c r="H3240" i="8" s="1"/>
  <c r="C3238" i="8"/>
  <c r="D3238" i="8" s="1"/>
  <c r="E3239" i="8" s="1"/>
  <c r="F3239" i="8" s="1"/>
  <c r="H3239" i="8" s="1"/>
  <c r="C3237" i="8"/>
  <c r="D3237" i="8" s="1"/>
  <c r="E3238" i="8" s="1"/>
  <c r="F3238" i="8" s="1"/>
  <c r="H3238" i="8" s="1"/>
  <c r="C3236" i="8"/>
  <c r="D3236" i="8" s="1"/>
  <c r="E3237" i="8" s="1"/>
  <c r="F3237" i="8" s="1"/>
  <c r="H3237" i="8" s="1"/>
  <c r="C3235" i="8"/>
  <c r="D3235" i="8" s="1"/>
  <c r="E3236" i="8" s="1"/>
  <c r="F3236" i="8" s="1"/>
  <c r="H3236" i="8" s="1"/>
  <c r="C3234" i="8"/>
  <c r="D3234" i="8" s="1"/>
  <c r="E3235" i="8" s="1"/>
  <c r="F3235" i="8" s="1"/>
  <c r="H3235" i="8" s="1"/>
  <c r="C3233" i="8"/>
  <c r="D3233" i="8" s="1"/>
  <c r="E3234" i="8" s="1"/>
  <c r="F3234" i="8" s="1"/>
  <c r="H3234" i="8" s="1"/>
  <c r="C3232" i="8"/>
  <c r="D3232" i="8" s="1"/>
  <c r="E3233" i="8" s="1"/>
  <c r="F3233" i="8" s="1"/>
  <c r="H3233" i="8" s="1"/>
  <c r="C3231" i="8"/>
  <c r="D3231" i="8" s="1"/>
  <c r="E3232" i="8" s="1"/>
  <c r="F3232" i="8" s="1"/>
  <c r="H3232" i="8" s="1"/>
  <c r="C3230" i="8"/>
  <c r="D3230" i="8" s="1"/>
  <c r="E3231" i="8" s="1"/>
  <c r="F3231" i="8" s="1"/>
  <c r="H3231" i="8" s="1"/>
  <c r="C3229" i="8"/>
  <c r="D3229" i="8" s="1"/>
  <c r="E3230" i="8" s="1"/>
  <c r="F3230" i="8" s="1"/>
  <c r="H3230" i="8" s="1"/>
  <c r="C3228" i="8"/>
  <c r="D3228" i="8" s="1"/>
  <c r="E3229" i="8" s="1"/>
  <c r="F3229" i="8" s="1"/>
  <c r="H3229" i="8" s="1"/>
  <c r="C3227" i="8"/>
  <c r="D3227" i="8" s="1"/>
  <c r="E3228" i="8" s="1"/>
  <c r="F3228" i="8" s="1"/>
  <c r="H3228" i="8" s="1"/>
  <c r="C3226" i="8"/>
  <c r="D3226" i="8" s="1"/>
  <c r="E3227" i="8" s="1"/>
  <c r="F3227" i="8" s="1"/>
  <c r="H3227" i="8" s="1"/>
  <c r="C3225" i="8"/>
  <c r="D3225" i="8" s="1"/>
  <c r="E3226" i="8" s="1"/>
  <c r="F3226" i="8" s="1"/>
  <c r="H3226" i="8" s="1"/>
  <c r="C3224" i="8"/>
  <c r="D3224" i="8" s="1"/>
  <c r="E3225" i="8" s="1"/>
  <c r="F3225" i="8" s="1"/>
  <c r="H3225" i="8" s="1"/>
  <c r="C3223" i="8"/>
  <c r="D3223" i="8" s="1"/>
  <c r="E3224" i="8" s="1"/>
  <c r="F3224" i="8" s="1"/>
  <c r="H3224" i="8" s="1"/>
  <c r="C3222" i="8"/>
  <c r="D3222" i="8" s="1"/>
  <c r="E3223" i="8" s="1"/>
  <c r="F3223" i="8" s="1"/>
  <c r="H3223" i="8" s="1"/>
  <c r="C3221" i="8"/>
  <c r="D3221" i="8" s="1"/>
  <c r="E3222" i="8" s="1"/>
  <c r="F3222" i="8" s="1"/>
  <c r="H3222" i="8" s="1"/>
  <c r="C3220" i="8"/>
  <c r="D3220" i="8" s="1"/>
  <c r="E3221" i="8" s="1"/>
  <c r="F3221" i="8" s="1"/>
  <c r="H3221" i="8" s="1"/>
  <c r="C3219" i="8"/>
  <c r="D3219" i="8" s="1"/>
  <c r="E3220" i="8" s="1"/>
  <c r="F3220" i="8" s="1"/>
  <c r="H3220" i="8" s="1"/>
  <c r="C3218" i="8"/>
  <c r="D3218" i="8" s="1"/>
  <c r="E3219" i="8" s="1"/>
  <c r="F3219" i="8" s="1"/>
  <c r="H3219" i="8" s="1"/>
  <c r="C3217" i="8"/>
  <c r="D3217" i="8" s="1"/>
  <c r="E3218" i="8" s="1"/>
  <c r="F3218" i="8" s="1"/>
  <c r="H3218" i="8" s="1"/>
  <c r="C3216" i="8"/>
  <c r="D3216" i="8" s="1"/>
  <c r="E3217" i="8" s="1"/>
  <c r="F3217" i="8" s="1"/>
  <c r="H3217" i="8" s="1"/>
  <c r="C3215" i="8"/>
  <c r="D3215" i="8" s="1"/>
  <c r="E3216" i="8" s="1"/>
  <c r="F3216" i="8" s="1"/>
  <c r="H3216" i="8" s="1"/>
  <c r="C3214" i="8"/>
  <c r="D3214" i="8" s="1"/>
  <c r="E3215" i="8" s="1"/>
  <c r="F3215" i="8" s="1"/>
  <c r="H3215" i="8" s="1"/>
  <c r="C3213" i="8"/>
  <c r="D3213" i="8" s="1"/>
  <c r="E3214" i="8" s="1"/>
  <c r="F3214" i="8" s="1"/>
  <c r="H3214" i="8" s="1"/>
  <c r="C3212" i="8"/>
  <c r="D3212" i="8" s="1"/>
  <c r="E3213" i="8" s="1"/>
  <c r="F3213" i="8" s="1"/>
  <c r="H3213" i="8" s="1"/>
  <c r="C3211" i="8"/>
  <c r="D3211" i="8" s="1"/>
  <c r="E3212" i="8" s="1"/>
  <c r="F3212" i="8" s="1"/>
  <c r="H3212" i="8" s="1"/>
  <c r="C3210" i="8"/>
  <c r="D3210" i="8" s="1"/>
  <c r="E3211" i="8" s="1"/>
  <c r="F3211" i="8" s="1"/>
  <c r="H3211" i="8" s="1"/>
  <c r="C3209" i="8"/>
  <c r="D3209" i="8" s="1"/>
  <c r="E3210" i="8" s="1"/>
  <c r="F3210" i="8" s="1"/>
  <c r="H3210" i="8" s="1"/>
  <c r="C3208" i="8"/>
  <c r="D3208" i="8" s="1"/>
  <c r="E3209" i="8" s="1"/>
  <c r="F3209" i="8" s="1"/>
  <c r="H3209" i="8" s="1"/>
  <c r="C3207" i="8"/>
  <c r="D3207" i="8" s="1"/>
  <c r="E3208" i="8" s="1"/>
  <c r="F3208" i="8" s="1"/>
  <c r="H3208" i="8" s="1"/>
  <c r="C3206" i="8"/>
  <c r="D3206" i="8" s="1"/>
  <c r="E3207" i="8" s="1"/>
  <c r="F3207" i="8" s="1"/>
  <c r="H3207" i="8" s="1"/>
  <c r="C3205" i="8"/>
  <c r="D3205" i="8" s="1"/>
  <c r="E3206" i="8" s="1"/>
  <c r="F3206" i="8" s="1"/>
  <c r="H3206" i="8" s="1"/>
  <c r="C3204" i="8"/>
  <c r="D3204" i="8" s="1"/>
  <c r="E3205" i="8" s="1"/>
  <c r="F3205" i="8" s="1"/>
  <c r="H3205" i="8" s="1"/>
  <c r="C3203" i="8"/>
  <c r="D3203" i="8" s="1"/>
  <c r="E3204" i="8" s="1"/>
  <c r="F3204" i="8" s="1"/>
  <c r="H3204" i="8" s="1"/>
  <c r="C3202" i="8"/>
  <c r="D3202" i="8" s="1"/>
  <c r="E3203" i="8" s="1"/>
  <c r="F3203" i="8" s="1"/>
  <c r="H3203" i="8" s="1"/>
  <c r="C3201" i="8"/>
  <c r="D3201" i="8" s="1"/>
  <c r="E3202" i="8" s="1"/>
  <c r="F3202" i="8" s="1"/>
  <c r="H3202" i="8" s="1"/>
  <c r="C3200" i="8"/>
  <c r="D3200" i="8" s="1"/>
  <c r="E3201" i="8" s="1"/>
  <c r="F3201" i="8" s="1"/>
  <c r="H3201" i="8" s="1"/>
  <c r="C3199" i="8"/>
  <c r="D3199" i="8" s="1"/>
  <c r="E3200" i="8" s="1"/>
  <c r="F3200" i="8" s="1"/>
  <c r="H3200" i="8" s="1"/>
  <c r="C3198" i="8"/>
  <c r="D3198" i="8" s="1"/>
  <c r="E3199" i="8" s="1"/>
  <c r="F3199" i="8" s="1"/>
  <c r="H3199" i="8" s="1"/>
  <c r="C3197" i="8"/>
  <c r="D3197" i="8" s="1"/>
  <c r="E3198" i="8" s="1"/>
  <c r="F3198" i="8" s="1"/>
  <c r="H3198" i="8" s="1"/>
  <c r="C3196" i="8"/>
  <c r="D3196" i="8" s="1"/>
  <c r="E3197" i="8" s="1"/>
  <c r="F3197" i="8" s="1"/>
  <c r="H3197" i="8" s="1"/>
  <c r="C3195" i="8"/>
  <c r="D3195" i="8" s="1"/>
  <c r="E3196" i="8" s="1"/>
  <c r="F3196" i="8" s="1"/>
  <c r="H3196" i="8" s="1"/>
  <c r="C3194" i="8"/>
  <c r="D3194" i="8" s="1"/>
  <c r="E3195" i="8" s="1"/>
  <c r="F3195" i="8" s="1"/>
  <c r="H3195" i="8" s="1"/>
  <c r="C3193" i="8"/>
  <c r="D3193" i="8" s="1"/>
  <c r="E3194" i="8" s="1"/>
  <c r="F3194" i="8" s="1"/>
  <c r="H3194" i="8" s="1"/>
  <c r="C3192" i="8"/>
  <c r="D3192" i="8" s="1"/>
  <c r="E3193" i="8" s="1"/>
  <c r="F3193" i="8" s="1"/>
  <c r="H3193" i="8" s="1"/>
  <c r="C3191" i="8"/>
  <c r="D3191" i="8" s="1"/>
  <c r="E3192" i="8" s="1"/>
  <c r="F3192" i="8" s="1"/>
  <c r="H3192" i="8" s="1"/>
  <c r="C3190" i="8"/>
  <c r="D3190" i="8" s="1"/>
  <c r="E3191" i="8" s="1"/>
  <c r="F3191" i="8" s="1"/>
  <c r="H3191" i="8" s="1"/>
  <c r="C3189" i="8"/>
  <c r="D3189" i="8" s="1"/>
  <c r="E3190" i="8" s="1"/>
  <c r="F3190" i="8" s="1"/>
  <c r="H3190" i="8" s="1"/>
  <c r="C3188" i="8"/>
  <c r="D3188" i="8" s="1"/>
  <c r="E3189" i="8" s="1"/>
  <c r="F3189" i="8" s="1"/>
  <c r="H3189" i="8" s="1"/>
  <c r="C3187" i="8"/>
  <c r="D3187" i="8" s="1"/>
  <c r="E3188" i="8" s="1"/>
  <c r="F3188" i="8" s="1"/>
  <c r="H3188" i="8" s="1"/>
  <c r="C3186" i="8"/>
  <c r="D3186" i="8" s="1"/>
  <c r="E3187" i="8" s="1"/>
  <c r="F3187" i="8" s="1"/>
  <c r="H3187" i="8" s="1"/>
  <c r="C3185" i="8"/>
  <c r="D3185" i="8" s="1"/>
  <c r="E3186" i="8" s="1"/>
  <c r="F3186" i="8" s="1"/>
  <c r="H3186" i="8" s="1"/>
  <c r="C3184" i="8"/>
  <c r="D3184" i="8" s="1"/>
  <c r="E3185" i="8" s="1"/>
  <c r="F3185" i="8" s="1"/>
  <c r="H3185" i="8" s="1"/>
  <c r="C3183" i="8"/>
  <c r="D3183" i="8" s="1"/>
  <c r="E3184" i="8" s="1"/>
  <c r="F3184" i="8" s="1"/>
  <c r="H3184" i="8" s="1"/>
  <c r="C3182" i="8"/>
  <c r="D3182" i="8" s="1"/>
  <c r="E3183" i="8" s="1"/>
  <c r="F3183" i="8" s="1"/>
  <c r="H3183" i="8" s="1"/>
  <c r="C3181" i="8"/>
  <c r="D3181" i="8" s="1"/>
  <c r="E3182" i="8" s="1"/>
  <c r="F3182" i="8" s="1"/>
  <c r="H3182" i="8" s="1"/>
  <c r="C3180" i="8"/>
  <c r="D3180" i="8" s="1"/>
  <c r="E3181" i="8" s="1"/>
  <c r="F3181" i="8" s="1"/>
  <c r="H3181" i="8" s="1"/>
  <c r="C3179" i="8"/>
  <c r="D3179" i="8" s="1"/>
  <c r="E3180" i="8" s="1"/>
  <c r="F3180" i="8" s="1"/>
  <c r="H3180" i="8" s="1"/>
  <c r="C3178" i="8"/>
  <c r="D3178" i="8" s="1"/>
  <c r="E3179" i="8" s="1"/>
  <c r="F3179" i="8" s="1"/>
  <c r="H3179" i="8" s="1"/>
  <c r="C3177" i="8"/>
  <c r="D3177" i="8" s="1"/>
  <c r="E3178" i="8" s="1"/>
  <c r="F3178" i="8" s="1"/>
  <c r="H3178" i="8" s="1"/>
  <c r="C3176" i="8"/>
  <c r="D3176" i="8" s="1"/>
  <c r="E3177" i="8" s="1"/>
  <c r="F3177" i="8" s="1"/>
  <c r="H3177" i="8" s="1"/>
  <c r="C3175" i="8"/>
  <c r="D3175" i="8" s="1"/>
  <c r="E3176" i="8" s="1"/>
  <c r="F3176" i="8" s="1"/>
  <c r="H3176" i="8" s="1"/>
  <c r="C3174" i="8"/>
  <c r="D3174" i="8" s="1"/>
  <c r="E3175" i="8" s="1"/>
  <c r="F3175" i="8" s="1"/>
  <c r="H3175" i="8" s="1"/>
  <c r="C3173" i="8"/>
  <c r="D3173" i="8" s="1"/>
  <c r="E3174" i="8" s="1"/>
  <c r="F3174" i="8" s="1"/>
  <c r="H3174" i="8" s="1"/>
  <c r="C3172" i="8"/>
  <c r="D3172" i="8" s="1"/>
  <c r="E3173" i="8" s="1"/>
  <c r="F3173" i="8" s="1"/>
  <c r="H3173" i="8" s="1"/>
  <c r="C3171" i="8"/>
  <c r="D3171" i="8" s="1"/>
  <c r="E3172" i="8" s="1"/>
  <c r="F3172" i="8" s="1"/>
  <c r="H3172" i="8" s="1"/>
  <c r="C3170" i="8"/>
  <c r="D3170" i="8" s="1"/>
  <c r="E3171" i="8" s="1"/>
  <c r="F3171" i="8" s="1"/>
  <c r="H3171" i="8" s="1"/>
  <c r="C3169" i="8"/>
  <c r="D3169" i="8" s="1"/>
  <c r="E3170" i="8" s="1"/>
  <c r="F3170" i="8" s="1"/>
  <c r="H3170" i="8" s="1"/>
  <c r="C3168" i="8"/>
  <c r="D3168" i="8" s="1"/>
  <c r="E3169" i="8" s="1"/>
  <c r="F3169" i="8" s="1"/>
  <c r="H3169" i="8" s="1"/>
  <c r="C3167" i="8"/>
  <c r="D3167" i="8" s="1"/>
  <c r="E3168" i="8" s="1"/>
  <c r="F3168" i="8" s="1"/>
  <c r="H3168" i="8" s="1"/>
  <c r="C3166" i="8"/>
  <c r="D3166" i="8" s="1"/>
  <c r="E3167" i="8" s="1"/>
  <c r="F3167" i="8" s="1"/>
  <c r="H3167" i="8" s="1"/>
  <c r="C3165" i="8"/>
  <c r="D3165" i="8" s="1"/>
  <c r="E3166" i="8" s="1"/>
  <c r="F3166" i="8" s="1"/>
  <c r="H3166" i="8" s="1"/>
  <c r="C3164" i="8"/>
  <c r="D3164" i="8" s="1"/>
  <c r="E3165" i="8" s="1"/>
  <c r="F3165" i="8" s="1"/>
  <c r="H3165" i="8" s="1"/>
  <c r="C3163" i="8"/>
  <c r="D3163" i="8" s="1"/>
  <c r="E3164" i="8" s="1"/>
  <c r="F3164" i="8" s="1"/>
  <c r="H3164" i="8" s="1"/>
  <c r="C3162" i="8"/>
  <c r="D3162" i="8" s="1"/>
  <c r="E3163" i="8" s="1"/>
  <c r="F3163" i="8" s="1"/>
  <c r="H3163" i="8" s="1"/>
  <c r="C3161" i="8"/>
  <c r="D3161" i="8" s="1"/>
  <c r="E3162" i="8" s="1"/>
  <c r="F3162" i="8" s="1"/>
  <c r="H3162" i="8" s="1"/>
  <c r="C3160" i="8"/>
  <c r="D3160" i="8" s="1"/>
  <c r="E3161" i="8" s="1"/>
  <c r="F3161" i="8" s="1"/>
  <c r="H3161" i="8" s="1"/>
  <c r="C3159" i="8"/>
  <c r="D3159" i="8" s="1"/>
  <c r="E3160" i="8" s="1"/>
  <c r="F3160" i="8" s="1"/>
  <c r="H3160" i="8" s="1"/>
  <c r="C3158" i="8"/>
  <c r="D3158" i="8" s="1"/>
  <c r="E3159" i="8" s="1"/>
  <c r="F3159" i="8" s="1"/>
  <c r="H3159" i="8" s="1"/>
  <c r="C3157" i="8"/>
  <c r="D3157" i="8" s="1"/>
  <c r="E3158" i="8" s="1"/>
  <c r="F3158" i="8" s="1"/>
  <c r="H3158" i="8" s="1"/>
  <c r="C3156" i="8"/>
  <c r="D3156" i="8" s="1"/>
  <c r="E3157" i="8" s="1"/>
  <c r="F3157" i="8" s="1"/>
  <c r="H3157" i="8" s="1"/>
  <c r="C3155" i="8"/>
  <c r="D3155" i="8" s="1"/>
  <c r="E3156" i="8" s="1"/>
  <c r="F3156" i="8" s="1"/>
  <c r="H3156" i="8" s="1"/>
  <c r="C3154" i="8"/>
  <c r="D3154" i="8" s="1"/>
  <c r="E3155" i="8" s="1"/>
  <c r="F3155" i="8" s="1"/>
  <c r="H3155" i="8" s="1"/>
  <c r="C3153" i="8"/>
  <c r="D3153" i="8" s="1"/>
  <c r="E3154" i="8" s="1"/>
  <c r="F3154" i="8" s="1"/>
  <c r="H3154" i="8" s="1"/>
  <c r="C3152" i="8"/>
  <c r="D3152" i="8" s="1"/>
  <c r="E3153" i="8" s="1"/>
  <c r="F3153" i="8" s="1"/>
  <c r="H3153" i="8" s="1"/>
  <c r="C3151" i="8"/>
  <c r="D3151" i="8" s="1"/>
  <c r="E3152" i="8" s="1"/>
  <c r="F3152" i="8" s="1"/>
  <c r="H3152" i="8" s="1"/>
  <c r="C3150" i="8"/>
  <c r="D3150" i="8" s="1"/>
  <c r="E3151" i="8" s="1"/>
  <c r="F3151" i="8" s="1"/>
  <c r="H3151" i="8" s="1"/>
  <c r="C3149" i="8"/>
  <c r="D3149" i="8" s="1"/>
  <c r="E3150" i="8" s="1"/>
  <c r="F3150" i="8" s="1"/>
  <c r="H3150" i="8" s="1"/>
  <c r="C3148" i="8"/>
  <c r="D3148" i="8" s="1"/>
  <c r="E3149" i="8" s="1"/>
  <c r="F3149" i="8" s="1"/>
  <c r="H3149" i="8" s="1"/>
  <c r="C3147" i="8"/>
  <c r="D3147" i="8" s="1"/>
  <c r="E3148" i="8" s="1"/>
  <c r="F3148" i="8" s="1"/>
  <c r="H3148" i="8" s="1"/>
  <c r="C3146" i="8"/>
  <c r="D3146" i="8" s="1"/>
  <c r="E3147" i="8" s="1"/>
  <c r="F3147" i="8" s="1"/>
  <c r="H3147" i="8" s="1"/>
  <c r="C3145" i="8"/>
  <c r="D3145" i="8" s="1"/>
  <c r="E3146" i="8" s="1"/>
  <c r="F3146" i="8" s="1"/>
  <c r="H3146" i="8" s="1"/>
  <c r="C3144" i="8"/>
  <c r="D3144" i="8" s="1"/>
  <c r="E3145" i="8" s="1"/>
  <c r="F3145" i="8" s="1"/>
  <c r="H3145" i="8" s="1"/>
  <c r="C3143" i="8"/>
  <c r="D3143" i="8" s="1"/>
  <c r="E3144" i="8" s="1"/>
  <c r="F3144" i="8" s="1"/>
  <c r="H3144" i="8" s="1"/>
  <c r="C3142" i="8"/>
  <c r="D3142" i="8" s="1"/>
  <c r="E3143" i="8" s="1"/>
  <c r="F3143" i="8" s="1"/>
  <c r="H3143" i="8" s="1"/>
  <c r="C3141" i="8"/>
  <c r="D3141" i="8" s="1"/>
  <c r="E3142" i="8" s="1"/>
  <c r="F3142" i="8" s="1"/>
  <c r="H3142" i="8" s="1"/>
  <c r="C3140" i="8"/>
  <c r="D3140" i="8" s="1"/>
  <c r="E3141" i="8" s="1"/>
  <c r="F3141" i="8" s="1"/>
  <c r="H3141" i="8" s="1"/>
  <c r="C3139" i="8"/>
  <c r="D3139" i="8" s="1"/>
  <c r="E3140" i="8" s="1"/>
  <c r="F3140" i="8" s="1"/>
  <c r="H3140" i="8" s="1"/>
  <c r="C3138" i="8"/>
  <c r="D3138" i="8" s="1"/>
  <c r="E3139" i="8" s="1"/>
  <c r="F3139" i="8" s="1"/>
  <c r="H3139" i="8" s="1"/>
  <c r="C3137" i="8"/>
  <c r="D3137" i="8" s="1"/>
  <c r="E3138" i="8" s="1"/>
  <c r="F3138" i="8" s="1"/>
  <c r="H3138" i="8" s="1"/>
  <c r="C3136" i="8"/>
  <c r="D3136" i="8" s="1"/>
  <c r="E3137" i="8" s="1"/>
  <c r="F3137" i="8" s="1"/>
  <c r="H3137" i="8" s="1"/>
  <c r="C3135" i="8"/>
  <c r="D3135" i="8" s="1"/>
  <c r="E3136" i="8" s="1"/>
  <c r="F3136" i="8" s="1"/>
  <c r="H3136" i="8" s="1"/>
  <c r="C3134" i="8"/>
  <c r="D3134" i="8" s="1"/>
  <c r="E3135" i="8" s="1"/>
  <c r="F3135" i="8" s="1"/>
  <c r="H3135" i="8" s="1"/>
  <c r="C3133" i="8"/>
  <c r="D3133" i="8" s="1"/>
  <c r="E3134" i="8" s="1"/>
  <c r="F3134" i="8" s="1"/>
  <c r="H3134" i="8" s="1"/>
  <c r="C3132" i="8"/>
  <c r="D3132" i="8" s="1"/>
  <c r="E3133" i="8" s="1"/>
  <c r="F3133" i="8" s="1"/>
  <c r="H3133" i="8" s="1"/>
  <c r="C3131" i="8"/>
  <c r="D3131" i="8" s="1"/>
  <c r="E3132" i="8" s="1"/>
  <c r="F3132" i="8" s="1"/>
  <c r="H3132" i="8" s="1"/>
  <c r="C3130" i="8"/>
  <c r="D3130" i="8" s="1"/>
  <c r="E3131" i="8" s="1"/>
  <c r="F3131" i="8" s="1"/>
  <c r="H3131" i="8" s="1"/>
  <c r="C3129" i="8"/>
  <c r="D3129" i="8" s="1"/>
  <c r="E3130" i="8" s="1"/>
  <c r="F3130" i="8" s="1"/>
  <c r="H3130" i="8" s="1"/>
  <c r="C3128" i="8"/>
  <c r="D3128" i="8" s="1"/>
  <c r="E3129" i="8" s="1"/>
  <c r="F3129" i="8" s="1"/>
  <c r="H3129" i="8" s="1"/>
  <c r="C3127" i="8"/>
  <c r="D3127" i="8" s="1"/>
  <c r="E3128" i="8" s="1"/>
  <c r="F3128" i="8" s="1"/>
  <c r="H3128" i="8" s="1"/>
  <c r="C3126" i="8"/>
  <c r="D3126" i="8" s="1"/>
  <c r="E3127" i="8" s="1"/>
  <c r="F3127" i="8" s="1"/>
  <c r="H3127" i="8" s="1"/>
  <c r="C3125" i="8"/>
  <c r="D3125" i="8" s="1"/>
  <c r="E3126" i="8" s="1"/>
  <c r="F3126" i="8" s="1"/>
  <c r="H3126" i="8" s="1"/>
  <c r="C3124" i="8"/>
  <c r="D3124" i="8" s="1"/>
  <c r="E3125" i="8" s="1"/>
  <c r="F3125" i="8" s="1"/>
  <c r="H3125" i="8" s="1"/>
  <c r="C3123" i="8"/>
  <c r="D3123" i="8" s="1"/>
  <c r="E3124" i="8" s="1"/>
  <c r="F3124" i="8" s="1"/>
  <c r="H3124" i="8" s="1"/>
  <c r="C3122" i="8"/>
  <c r="D3122" i="8" s="1"/>
  <c r="E3123" i="8" s="1"/>
  <c r="F3123" i="8" s="1"/>
  <c r="H3123" i="8" s="1"/>
  <c r="C3121" i="8"/>
  <c r="D3121" i="8" s="1"/>
  <c r="E3122" i="8" s="1"/>
  <c r="F3122" i="8" s="1"/>
  <c r="H3122" i="8" s="1"/>
  <c r="C3120" i="8"/>
  <c r="D3120" i="8" s="1"/>
  <c r="E3121" i="8" s="1"/>
  <c r="F3121" i="8" s="1"/>
  <c r="H3121" i="8" s="1"/>
  <c r="C3119" i="8"/>
  <c r="D3119" i="8" s="1"/>
  <c r="E3120" i="8" s="1"/>
  <c r="F3120" i="8" s="1"/>
  <c r="H3120" i="8" s="1"/>
  <c r="C3118" i="8"/>
  <c r="D3118" i="8" s="1"/>
  <c r="E3119" i="8" s="1"/>
  <c r="F3119" i="8" s="1"/>
  <c r="H3119" i="8" s="1"/>
  <c r="C3117" i="8"/>
  <c r="D3117" i="8" s="1"/>
  <c r="E3118" i="8" s="1"/>
  <c r="F3118" i="8" s="1"/>
  <c r="H3118" i="8" s="1"/>
  <c r="C3116" i="8"/>
  <c r="D3116" i="8" s="1"/>
  <c r="E3117" i="8" s="1"/>
  <c r="F3117" i="8" s="1"/>
  <c r="H3117" i="8" s="1"/>
  <c r="C3115" i="8"/>
  <c r="D3115" i="8" s="1"/>
  <c r="E3116" i="8" s="1"/>
  <c r="F3116" i="8" s="1"/>
  <c r="H3116" i="8" s="1"/>
  <c r="C3114" i="8"/>
  <c r="D3114" i="8" s="1"/>
  <c r="E3115" i="8" s="1"/>
  <c r="F3115" i="8" s="1"/>
  <c r="H3115" i="8" s="1"/>
  <c r="C3113" i="8"/>
  <c r="D3113" i="8" s="1"/>
  <c r="E3114" i="8" s="1"/>
  <c r="F3114" i="8" s="1"/>
  <c r="H3114" i="8" s="1"/>
  <c r="C3112" i="8"/>
  <c r="D3112" i="8" s="1"/>
  <c r="E3113" i="8" s="1"/>
  <c r="F3113" i="8" s="1"/>
  <c r="H3113" i="8" s="1"/>
  <c r="C3111" i="8"/>
  <c r="D3111" i="8" s="1"/>
  <c r="E3112" i="8" s="1"/>
  <c r="F3112" i="8" s="1"/>
  <c r="H3112" i="8" s="1"/>
  <c r="C3110" i="8"/>
  <c r="D3110" i="8" s="1"/>
  <c r="E3111" i="8" s="1"/>
  <c r="F3111" i="8" s="1"/>
  <c r="H3111" i="8" s="1"/>
  <c r="C3109" i="8"/>
  <c r="D3109" i="8" s="1"/>
  <c r="E3110" i="8" s="1"/>
  <c r="F3110" i="8" s="1"/>
  <c r="H3110" i="8" s="1"/>
  <c r="C3108" i="8"/>
  <c r="D3108" i="8" s="1"/>
  <c r="E3109" i="8" s="1"/>
  <c r="F3109" i="8" s="1"/>
  <c r="H3109" i="8" s="1"/>
  <c r="C3107" i="8"/>
  <c r="D3107" i="8" s="1"/>
  <c r="E3108" i="8" s="1"/>
  <c r="F3108" i="8" s="1"/>
  <c r="H3108" i="8" s="1"/>
  <c r="C3106" i="8"/>
  <c r="D3106" i="8" s="1"/>
  <c r="E3107" i="8" s="1"/>
  <c r="F3107" i="8" s="1"/>
  <c r="H3107" i="8" s="1"/>
  <c r="C3105" i="8"/>
  <c r="D3105" i="8" s="1"/>
  <c r="E3106" i="8" s="1"/>
  <c r="F3106" i="8" s="1"/>
  <c r="H3106" i="8" s="1"/>
  <c r="C3104" i="8"/>
  <c r="D3104" i="8" s="1"/>
  <c r="E3105" i="8" s="1"/>
  <c r="F3105" i="8" s="1"/>
  <c r="H3105" i="8" s="1"/>
  <c r="C3103" i="8"/>
  <c r="D3103" i="8" s="1"/>
  <c r="E3104" i="8" s="1"/>
  <c r="F3104" i="8" s="1"/>
  <c r="H3104" i="8" s="1"/>
  <c r="C3102" i="8"/>
  <c r="D3102" i="8" s="1"/>
  <c r="E3103" i="8" s="1"/>
  <c r="F3103" i="8" s="1"/>
  <c r="H3103" i="8" s="1"/>
  <c r="C3101" i="8"/>
  <c r="D3101" i="8" s="1"/>
  <c r="E3102" i="8" s="1"/>
  <c r="F3102" i="8" s="1"/>
  <c r="H3102" i="8" s="1"/>
  <c r="C3100" i="8"/>
  <c r="D3100" i="8" s="1"/>
  <c r="E3101" i="8" s="1"/>
  <c r="F3101" i="8" s="1"/>
  <c r="H3101" i="8" s="1"/>
  <c r="C3099" i="8"/>
  <c r="D3099" i="8" s="1"/>
  <c r="E3100" i="8" s="1"/>
  <c r="F3100" i="8" s="1"/>
  <c r="H3100" i="8" s="1"/>
  <c r="C3098" i="8"/>
  <c r="D3098" i="8" s="1"/>
  <c r="E3099" i="8" s="1"/>
  <c r="F3099" i="8" s="1"/>
  <c r="H3099" i="8" s="1"/>
  <c r="C3097" i="8"/>
  <c r="D3097" i="8" s="1"/>
  <c r="E3098" i="8" s="1"/>
  <c r="F3098" i="8" s="1"/>
  <c r="H3098" i="8" s="1"/>
  <c r="C3096" i="8"/>
  <c r="D3096" i="8" s="1"/>
  <c r="E3097" i="8" s="1"/>
  <c r="F3097" i="8" s="1"/>
  <c r="H3097" i="8" s="1"/>
  <c r="C3095" i="8"/>
  <c r="D3095" i="8" s="1"/>
  <c r="E3096" i="8" s="1"/>
  <c r="F3096" i="8" s="1"/>
  <c r="H3096" i="8" s="1"/>
  <c r="C3094" i="8"/>
  <c r="D3094" i="8" s="1"/>
  <c r="E3095" i="8" s="1"/>
  <c r="F3095" i="8" s="1"/>
  <c r="H3095" i="8" s="1"/>
  <c r="C3093" i="8"/>
  <c r="D3093" i="8" s="1"/>
  <c r="E3094" i="8" s="1"/>
  <c r="F3094" i="8" s="1"/>
  <c r="H3094" i="8" s="1"/>
  <c r="C3092" i="8"/>
  <c r="D3092" i="8" s="1"/>
  <c r="E3093" i="8" s="1"/>
  <c r="F3093" i="8" s="1"/>
  <c r="H3093" i="8" s="1"/>
  <c r="C3091" i="8"/>
  <c r="D3091" i="8" s="1"/>
  <c r="E3092" i="8" s="1"/>
  <c r="F3092" i="8" s="1"/>
  <c r="H3092" i="8" s="1"/>
  <c r="C3090" i="8"/>
  <c r="D3090" i="8" s="1"/>
  <c r="E3091" i="8" s="1"/>
  <c r="F3091" i="8" s="1"/>
  <c r="H3091" i="8" s="1"/>
  <c r="C3089" i="8"/>
  <c r="D3089" i="8" s="1"/>
  <c r="E3090" i="8" s="1"/>
  <c r="F3090" i="8" s="1"/>
  <c r="H3090" i="8" s="1"/>
  <c r="C3088" i="8"/>
  <c r="D3088" i="8" s="1"/>
  <c r="E3089" i="8" s="1"/>
  <c r="F3089" i="8" s="1"/>
  <c r="H3089" i="8" s="1"/>
  <c r="C3087" i="8"/>
  <c r="D3087" i="8" s="1"/>
  <c r="E3088" i="8" s="1"/>
  <c r="F3088" i="8" s="1"/>
  <c r="H3088" i="8" s="1"/>
  <c r="C3086" i="8"/>
  <c r="D3086" i="8" s="1"/>
  <c r="E3087" i="8" s="1"/>
  <c r="F3087" i="8" s="1"/>
  <c r="H3087" i="8" s="1"/>
  <c r="C3085" i="8"/>
  <c r="D3085" i="8" s="1"/>
  <c r="E3086" i="8" s="1"/>
  <c r="F3086" i="8" s="1"/>
  <c r="H3086" i="8" s="1"/>
  <c r="C3084" i="8"/>
  <c r="D3084" i="8" s="1"/>
  <c r="E3085" i="8" s="1"/>
  <c r="F3085" i="8" s="1"/>
  <c r="H3085" i="8" s="1"/>
  <c r="C3083" i="8"/>
  <c r="D3083" i="8" s="1"/>
  <c r="E3084" i="8" s="1"/>
  <c r="F3084" i="8" s="1"/>
  <c r="H3084" i="8" s="1"/>
  <c r="C3082" i="8"/>
  <c r="D3082" i="8" s="1"/>
  <c r="E3083" i="8" s="1"/>
  <c r="F3083" i="8" s="1"/>
  <c r="H3083" i="8" s="1"/>
  <c r="C3081" i="8"/>
  <c r="D3081" i="8" s="1"/>
  <c r="E3082" i="8" s="1"/>
  <c r="F3082" i="8" s="1"/>
  <c r="H3082" i="8" s="1"/>
  <c r="C3080" i="8"/>
  <c r="D3080" i="8" s="1"/>
  <c r="E3081" i="8" s="1"/>
  <c r="F3081" i="8" s="1"/>
  <c r="H3081" i="8" s="1"/>
  <c r="C3079" i="8"/>
  <c r="D3079" i="8" s="1"/>
  <c r="E3080" i="8" s="1"/>
  <c r="F3080" i="8" s="1"/>
  <c r="H3080" i="8" s="1"/>
  <c r="C3078" i="8"/>
  <c r="D3078" i="8" s="1"/>
  <c r="E3079" i="8" s="1"/>
  <c r="F3079" i="8" s="1"/>
  <c r="H3079" i="8" s="1"/>
  <c r="C3077" i="8"/>
  <c r="D3077" i="8" s="1"/>
  <c r="E3078" i="8" s="1"/>
  <c r="F3078" i="8" s="1"/>
  <c r="H3078" i="8" s="1"/>
  <c r="C3076" i="8"/>
  <c r="D3076" i="8" s="1"/>
  <c r="E3077" i="8" s="1"/>
  <c r="F3077" i="8" s="1"/>
  <c r="H3077" i="8" s="1"/>
  <c r="C3075" i="8"/>
  <c r="D3075" i="8" s="1"/>
  <c r="E3076" i="8" s="1"/>
  <c r="F3076" i="8" s="1"/>
  <c r="H3076" i="8" s="1"/>
  <c r="C3074" i="8"/>
  <c r="D3074" i="8" s="1"/>
  <c r="E3075" i="8" s="1"/>
  <c r="F3075" i="8" s="1"/>
  <c r="H3075" i="8" s="1"/>
  <c r="C3073" i="8"/>
  <c r="D3073" i="8" s="1"/>
  <c r="E3074" i="8" s="1"/>
  <c r="F3074" i="8" s="1"/>
  <c r="H3074" i="8" s="1"/>
  <c r="C3072" i="8"/>
  <c r="D3072" i="8" s="1"/>
  <c r="E3073" i="8" s="1"/>
  <c r="F3073" i="8" s="1"/>
  <c r="H3073" i="8" s="1"/>
  <c r="C3071" i="8"/>
  <c r="D3071" i="8" s="1"/>
  <c r="E3072" i="8" s="1"/>
  <c r="F3072" i="8" s="1"/>
  <c r="H3072" i="8" s="1"/>
  <c r="C3070" i="8"/>
  <c r="D3070" i="8" s="1"/>
  <c r="E3071" i="8" s="1"/>
  <c r="F3071" i="8" s="1"/>
  <c r="H3071" i="8" s="1"/>
  <c r="C3069" i="8"/>
  <c r="D3069" i="8" s="1"/>
  <c r="E3070" i="8" s="1"/>
  <c r="F3070" i="8" s="1"/>
  <c r="H3070" i="8" s="1"/>
  <c r="C3068" i="8"/>
  <c r="D3068" i="8" s="1"/>
  <c r="E3069" i="8" s="1"/>
  <c r="F3069" i="8" s="1"/>
  <c r="H3069" i="8" s="1"/>
  <c r="C3067" i="8"/>
  <c r="D3067" i="8" s="1"/>
  <c r="E3068" i="8" s="1"/>
  <c r="F3068" i="8" s="1"/>
  <c r="H3068" i="8" s="1"/>
  <c r="C3066" i="8"/>
  <c r="D3066" i="8" s="1"/>
  <c r="E3067" i="8" s="1"/>
  <c r="F3067" i="8" s="1"/>
  <c r="H3067" i="8" s="1"/>
  <c r="C3065" i="8"/>
  <c r="D3065" i="8" s="1"/>
  <c r="E3066" i="8" s="1"/>
  <c r="F3066" i="8" s="1"/>
  <c r="H3066" i="8" s="1"/>
  <c r="C3064" i="8"/>
  <c r="D3064" i="8" s="1"/>
  <c r="E3065" i="8" s="1"/>
  <c r="F3065" i="8" s="1"/>
  <c r="H3065" i="8" s="1"/>
  <c r="C3063" i="8"/>
  <c r="D3063" i="8" s="1"/>
  <c r="E3064" i="8" s="1"/>
  <c r="F3064" i="8" s="1"/>
  <c r="H3064" i="8" s="1"/>
  <c r="C3062" i="8"/>
  <c r="D3062" i="8" s="1"/>
  <c r="E3063" i="8" s="1"/>
  <c r="F3063" i="8" s="1"/>
  <c r="H3063" i="8" s="1"/>
  <c r="C3061" i="8"/>
  <c r="D3061" i="8" s="1"/>
  <c r="E3062" i="8" s="1"/>
  <c r="F3062" i="8" s="1"/>
  <c r="H3062" i="8" s="1"/>
  <c r="C3060" i="8"/>
  <c r="D3060" i="8" s="1"/>
  <c r="E3061" i="8" s="1"/>
  <c r="F3061" i="8" s="1"/>
  <c r="H3061" i="8" s="1"/>
  <c r="C3059" i="8"/>
  <c r="D3059" i="8" s="1"/>
  <c r="E3060" i="8" s="1"/>
  <c r="F3060" i="8" s="1"/>
  <c r="H3060" i="8" s="1"/>
  <c r="C3058" i="8"/>
  <c r="D3058" i="8" s="1"/>
  <c r="E3059" i="8" s="1"/>
  <c r="F3059" i="8" s="1"/>
  <c r="H3059" i="8" s="1"/>
  <c r="C3057" i="8"/>
  <c r="D3057" i="8" s="1"/>
  <c r="E3058" i="8" s="1"/>
  <c r="F3058" i="8" s="1"/>
  <c r="H3058" i="8" s="1"/>
  <c r="C3056" i="8"/>
  <c r="D3056" i="8" s="1"/>
  <c r="E3057" i="8" s="1"/>
  <c r="F3057" i="8" s="1"/>
  <c r="H3057" i="8" s="1"/>
  <c r="C3055" i="8"/>
  <c r="D3055" i="8" s="1"/>
  <c r="E3056" i="8" s="1"/>
  <c r="F3056" i="8" s="1"/>
  <c r="H3056" i="8" s="1"/>
  <c r="C3054" i="8"/>
  <c r="D3054" i="8" s="1"/>
  <c r="E3055" i="8" s="1"/>
  <c r="F3055" i="8" s="1"/>
  <c r="H3055" i="8" s="1"/>
  <c r="C3053" i="8"/>
  <c r="D3053" i="8" s="1"/>
  <c r="E3054" i="8" s="1"/>
  <c r="F3054" i="8" s="1"/>
  <c r="H3054" i="8" s="1"/>
  <c r="C3052" i="8"/>
  <c r="D3052" i="8" s="1"/>
  <c r="E3053" i="8" s="1"/>
  <c r="F3053" i="8" s="1"/>
  <c r="H3053" i="8" s="1"/>
  <c r="C3051" i="8"/>
  <c r="D3051" i="8" s="1"/>
  <c r="E3052" i="8" s="1"/>
  <c r="F3052" i="8" s="1"/>
  <c r="H3052" i="8" s="1"/>
  <c r="C3050" i="8"/>
  <c r="D3050" i="8" s="1"/>
  <c r="E3051" i="8" s="1"/>
  <c r="F3051" i="8" s="1"/>
  <c r="H3051" i="8" s="1"/>
  <c r="C3049" i="8"/>
  <c r="D3049" i="8" s="1"/>
  <c r="E3050" i="8" s="1"/>
  <c r="F3050" i="8" s="1"/>
  <c r="H3050" i="8" s="1"/>
  <c r="C3048" i="8"/>
  <c r="D3048" i="8" s="1"/>
  <c r="E3049" i="8" s="1"/>
  <c r="F3049" i="8" s="1"/>
  <c r="H3049" i="8" s="1"/>
  <c r="C3047" i="8"/>
  <c r="D3047" i="8" s="1"/>
  <c r="E3048" i="8" s="1"/>
  <c r="F3048" i="8" s="1"/>
  <c r="H3048" i="8" s="1"/>
  <c r="C3046" i="8"/>
  <c r="D3046" i="8" s="1"/>
  <c r="E3047" i="8" s="1"/>
  <c r="F3047" i="8" s="1"/>
  <c r="H3047" i="8" s="1"/>
  <c r="C3045" i="8"/>
  <c r="D3045" i="8" s="1"/>
  <c r="E3046" i="8" s="1"/>
  <c r="F3046" i="8" s="1"/>
  <c r="H3046" i="8" s="1"/>
  <c r="C3044" i="8"/>
  <c r="D3044" i="8" s="1"/>
  <c r="E3045" i="8" s="1"/>
  <c r="F3045" i="8" s="1"/>
  <c r="H3045" i="8" s="1"/>
  <c r="C3043" i="8"/>
  <c r="D3043" i="8" s="1"/>
  <c r="E3044" i="8" s="1"/>
  <c r="F3044" i="8" s="1"/>
  <c r="H3044" i="8" s="1"/>
  <c r="C3042" i="8"/>
  <c r="D3042" i="8" s="1"/>
  <c r="E3043" i="8" s="1"/>
  <c r="F3043" i="8" s="1"/>
  <c r="H3043" i="8" s="1"/>
  <c r="C3041" i="8"/>
  <c r="D3041" i="8" s="1"/>
  <c r="E3042" i="8" s="1"/>
  <c r="F3042" i="8" s="1"/>
  <c r="H3042" i="8" s="1"/>
  <c r="C3040" i="8"/>
  <c r="D3040" i="8" s="1"/>
  <c r="E3041" i="8" s="1"/>
  <c r="F3041" i="8" s="1"/>
  <c r="H3041" i="8" s="1"/>
  <c r="C3039" i="8"/>
  <c r="D3039" i="8" s="1"/>
  <c r="E3040" i="8" s="1"/>
  <c r="F3040" i="8" s="1"/>
  <c r="H3040" i="8" s="1"/>
  <c r="C3038" i="8"/>
  <c r="D3038" i="8" s="1"/>
  <c r="E3039" i="8" s="1"/>
  <c r="F3039" i="8" s="1"/>
  <c r="H3039" i="8" s="1"/>
  <c r="C3037" i="8"/>
  <c r="D3037" i="8" s="1"/>
  <c r="E3038" i="8" s="1"/>
  <c r="F3038" i="8" s="1"/>
  <c r="H3038" i="8" s="1"/>
  <c r="C3036" i="8"/>
  <c r="D3036" i="8" s="1"/>
  <c r="E3037" i="8" s="1"/>
  <c r="F3037" i="8" s="1"/>
  <c r="H3037" i="8" s="1"/>
  <c r="C3035" i="8"/>
  <c r="D3035" i="8" s="1"/>
  <c r="E3036" i="8" s="1"/>
  <c r="F3036" i="8" s="1"/>
  <c r="H3036" i="8" s="1"/>
  <c r="C3034" i="8"/>
  <c r="D3034" i="8" s="1"/>
  <c r="E3035" i="8" s="1"/>
  <c r="F3035" i="8" s="1"/>
  <c r="H3035" i="8" s="1"/>
  <c r="C3033" i="8"/>
  <c r="D3033" i="8" s="1"/>
  <c r="E3034" i="8" s="1"/>
  <c r="F3034" i="8" s="1"/>
  <c r="H3034" i="8" s="1"/>
  <c r="C3032" i="8"/>
  <c r="D3032" i="8" s="1"/>
  <c r="E3033" i="8" s="1"/>
  <c r="F3033" i="8" s="1"/>
  <c r="H3033" i="8" s="1"/>
  <c r="C3031" i="8"/>
  <c r="D3031" i="8" s="1"/>
  <c r="E3032" i="8" s="1"/>
  <c r="F3032" i="8" s="1"/>
  <c r="H3032" i="8" s="1"/>
  <c r="C3030" i="8"/>
  <c r="D3030" i="8" s="1"/>
  <c r="E3031" i="8" s="1"/>
  <c r="F3031" i="8" s="1"/>
  <c r="H3031" i="8" s="1"/>
  <c r="C3029" i="8"/>
  <c r="D3029" i="8" s="1"/>
  <c r="E3030" i="8" s="1"/>
  <c r="F3030" i="8" s="1"/>
  <c r="H3030" i="8" s="1"/>
  <c r="C3028" i="8"/>
  <c r="D3028" i="8" s="1"/>
  <c r="E3029" i="8" s="1"/>
  <c r="F3029" i="8" s="1"/>
  <c r="H3029" i="8" s="1"/>
  <c r="C3027" i="8"/>
  <c r="D3027" i="8" s="1"/>
  <c r="E3028" i="8" s="1"/>
  <c r="F3028" i="8" s="1"/>
  <c r="H3028" i="8" s="1"/>
  <c r="C3026" i="8"/>
  <c r="D3026" i="8" s="1"/>
  <c r="E3027" i="8" s="1"/>
  <c r="F3027" i="8" s="1"/>
  <c r="H3027" i="8" s="1"/>
  <c r="C3025" i="8"/>
  <c r="D3025" i="8" s="1"/>
  <c r="E3026" i="8" s="1"/>
  <c r="F3026" i="8" s="1"/>
  <c r="H3026" i="8" s="1"/>
  <c r="C3024" i="8"/>
  <c r="D3024" i="8" s="1"/>
  <c r="E3025" i="8" s="1"/>
  <c r="F3025" i="8" s="1"/>
  <c r="H3025" i="8" s="1"/>
  <c r="C3023" i="8"/>
  <c r="D3023" i="8" s="1"/>
  <c r="E3024" i="8" s="1"/>
  <c r="F3024" i="8" s="1"/>
  <c r="H3024" i="8" s="1"/>
  <c r="C3022" i="8"/>
  <c r="D3022" i="8" s="1"/>
  <c r="E3023" i="8" s="1"/>
  <c r="F3023" i="8" s="1"/>
  <c r="H3023" i="8" s="1"/>
  <c r="C3021" i="8"/>
  <c r="D3021" i="8" s="1"/>
  <c r="E3022" i="8" s="1"/>
  <c r="F3022" i="8" s="1"/>
  <c r="H3022" i="8" s="1"/>
  <c r="C3020" i="8"/>
  <c r="D3020" i="8" s="1"/>
  <c r="E3021" i="8" s="1"/>
  <c r="F3021" i="8" s="1"/>
  <c r="H3021" i="8" s="1"/>
  <c r="C3019" i="8"/>
  <c r="D3019" i="8" s="1"/>
  <c r="E3020" i="8" s="1"/>
  <c r="F3020" i="8" s="1"/>
  <c r="H3020" i="8" s="1"/>
  <c r="C3018" i="8"/>
  <c r="D3018" i="8" s="1"/>
  <c r="E3019" i="8" s="1"/>
  <c r="F3019" i="8" s="1"/>
  <c r="H3019" i="8" s="1"/>
  <c r="C3017" i="8"/>
  <c r="D3017" i="8" s="1"/>
  <c r="E3018" i="8" s="1"/>
  <c r="F3018" i="8" s="1"/>
  <c r="H3018" i="8" s="1"/>
  <c r="C3016" i="8"/>
  <c r="D3016" i="8" s="1"/>
  <c r="E3017" i="8" s="1"/>
  <c r="F3017" i="8" s="1"/>
  <c r="H3017" i="8" s="1"/>
  <c r="C3015" i="8"/>
  <c r="D3015" i="8" s="1"/>
  <c r="E3016" i="8" s="1"/>
  <c r="F3016" i="8" s="1"/>
  <c r="H3016" i="8" s="1"/>
  <c r="C3014" i="8"/>
  <c r="D3014" i="8" s="1"/>
  <c r="E3015" i="8" s="1"/>
  <c r="F3015" i="8" s="1"/>
  <c r="H3015" i="8" s="1"/>
  <c r="C3013" i="8"/>
  <c r="D3013" i="8" s="1"/>
  <c r="E3014" i="8" s="1"/>
  <c r="F3014" i="8" s="1"/>
  <c r="H3014" i="8" s="1"/>
  <c r="C3012" i="8"/>
  <c r="D3012" i="8" s="1"/>
  <c r="E3013" i="8" s="1"/>
  <c r="F3013" i="8" s="1"/>
  <c r="H3013" i="8" s="1"/>
  <c r="C3011" i="8"/>
  <c r="D3011" i="8" s="1"/>
  <c r="E3012" i="8" s="1"/>
  <c r="F3012" i="8" s="1"/>
  <c r="H3012" i="8" s="1"/>
  <c r="C3010" i="8"/>
  <c r="D3010" i="8" s="1"/>
  <c r="E3011" i="8" s="1"/>
  <c r="F3011" i="8" s="1"/>
  <c r="H3011" i="8" s="1"/>
  <c r="C3009" i="8"/>
  <c r="D3009" i="8" s="1"/>
  <c r="E3010" i="8" s="1"/>
  <c r="F3010" i="8" s="1"/>
  <c r="H3010" i="8" s="1"/>
  <c r="C3008" i="8"/>
  <c r="D3008" i="8" s="1"/>
  <c r="E3009" i="8" s="1"/>
  <c r="F3009" i="8" s="1"/>
  <c r="H3009" i="8" s="1"/>
  <c r="C3007" i="8"/>
  <c r="D3007" i="8" s="1"/>
  <c r="E3008" i="8" s="1"/>
  <c r="F3008" i="8" s="1"/>
  <c r="H3008" i="8" s="1"/>
  <c r="C3006" i="8"/>
  <c r="D3006" i="8" s="1"/>
  <c r="E3007" i="8" s="1"/>
  <c r="F3007" i="8" s="1"/>
  <c r="H3007" i="8" s="1"/>
  <c r="C3005" i="8"/>
  <c r="D3005" i="8" s="1"/>
  <c r="E3006" i="8" s="1"/>
  <c r="F3006" i="8" s="1"/>
  <c r="H3006" i="8" s="1"/>
  <c r="C3004" i="8"/>
  <c r="D3004" i="8" s="1"/>
  <c r="E3005" i="8" s="1"/>
  <c r="F3005" i="8" s="1"/>
  <c r="H3005" i="8" s="1"/>
  <c r="C3003" i="8"/>
  <c r="D3003" i="8" s="1"/>
  <c r="E3004" i="8" s="1"/>
  <c r="F3004" i="8" s="1"/>
  <c r="H3004" i="8" s="1"/>
  <c r="C3002" i="8"/>
  <c r="D3002" i="8" s="1"/>
  <c r="E3003" i="8" s="1"/>
  <c r="F3003" i="8" s="1"/>
  <c r="H3003" i="8" s="1"/>
  <c r="C3001" i="8"/>
  <c r="D3001" i="8" s="1"/>
  <c r="E3002" i="8" s="1"/>
  <c r="F3002" i="8" s="1"/>
  <c r="H3002" i="8" s="1"/>
  <c r="C3000" i="8"/>
  <c r="D3000" i="8" s="1"/>
  <c r="E3001" i="8" s="1"/>
  <c r="F3001" i="8" s="1"/>
  <c r="H3001" i="8" s="1"/>
  <c r="C2999" i="8"/>
  <c r="D2999" i="8" s="1"/>
  <c r="E3000" i="8" s="1"/>
  <c r="F3000" i="8" s="1"/>
  <c r="H3000" i="8" s="1"/>
  <c r="C2998" i="8"/>
  <c r="D2998" i="8" s="1"/>
  <c r="E2999" i="8" s="1"/>
  <c r="F2999" i="8" s="1"/>
  <c r="H2999" i="8" s="1"/>
  <c r="C2997" i="8"/>
  <c r="D2997" i="8" s="1"/>
  <c r="E2998" i="8" s="1"/>
  <c r="F2998" i="8" s="1"/>
  <c r="H2998" i="8" s="1"/>
  <c r="C2996" i="8"/>
  <c r="D2996" i="8" s="1"/>
  <c r="E2997" i="8" s="1"/>
  <c r="F2997" i="8" s="1"/>
  <c r="H2997" i="8" s="1"/>
  <c r="C2995" i="8"/>
  <c r="D2995" i="8" s="1"/>
  <c r="E2996" i="8" s="1"/>
  <c r="F2996" i="8" s="1"/>
  <c r="H2996" i="8" s="1"/>
  <c r="C2994" i="8"/>
  <c r="D2994" i="8" s="1"/>
  <c r="E2995" i="8" s="1"/>
  <c r="F2995" i="8" s="1"/>
  <c r="H2995" i="8" s="1"/>
  <c r="C2993" i="8"/>
  <c r="D2993" i="8" s="1"/>
  <c r="E2994" i="8" s="1"/>
  <c r="F2994" i="8" s="1"/>
  <c r="H2994" i="8" s="1"/>
  <c r="C2992" i="8"/>
  <c r="D2992" i="8" s="1"/>
  <c r="E2993" i="8" s="1"/>
  <c r="F2993" i="8" s="1"/>
  <c r="H2993" i="8" s="1"/>
  <c r="C2991" i="8"/>
  <c r="D2991" i="8" s="1"/>
  <c r="E2992" i="8" s="1"/>
  <c r="F2992" i="8" s="1"/>
  <c r="H2992" i="8" s="1"/>
  <c r="C2990" i="8"/>
  <c r="D2990" i="8" s="1"/>
  <c r="E2991" i="8" s="1"/>
  <c r="F2991" i="8" s="1"/>
  <c r="H2991" i="8" s="1"/>
  <c r="C2989" i="8"/>
  <c r="D2989" i="8" s="1"/>
  <c r="E2990" i="8" s="1"/>
  <c r="F2990" i="8" s="1"/>
  <c r="H2990" i="8" s="1"/>
  <c r="C2988" i="8"/>
  <c r="D2988" i="8" s="1"/>
  <c r="E2989" i="8" s="1"/>
  <c r="F2989" i="8" s="1"/>
  <c r="H2989" i="8" s="1"/>
  <c r="C2987" i="8"/>
  <c r="D2987" i="8" s="1"/>
  <c r="E2988" i="8" s="1"/>
  <c r="F2988" i="8" s="1"/>
  <c r="H2988" i="8" s="1"/>
  <c r="C2986" i="8"/>
  <c r="D2986" i="8" s="1"/>
  <c r="E2987" i="8" s="1"/>
  <c r="F2987" i="8" s="1"/>
  <c r="H2987" i="8" s="1"/>
  <c r="C2985" i="8"/>
  <c r="D2985" i="8" s="1"/>
  <c r="E2986" i="8" s="1"/>
  <c r="F2986" i="8" s="1"/>
  <c r="H2986" i="8" s="1"/>
  <c r="C2984" i="8"/>
  <c r="D2984" i="8" s="1"/>
  <c r="E2985" i="8" s="1"/>
  <c r="F2985" i="8" s="1"/>
  <c r="H2985" i="8" s="1"/>
  <c r="C2983" i="8"/>
  <c r="D2983" i="8" s="1"/>
  <c r="E2984" i="8" s="1"/>
  <c r="F2984" i="8" s="1"/>
  <c r="H2984" i="8" s="1"/>
  <c r="C2982" i="8"/>
  <c r="D2982" i="8" s="1"/>
  <c r="E2983" i="8" s="1"/>
  <c r="F2983" i="8" s="1"/>
  <c r="H2983" i="8" s="1"/>
  <c r="C2981" i="8"/>
  <c r="D2981" i="8" s="1"/>
  <c r="E2982" i="8" s="1"/>
  <c r="F2982" i="8" s="1"/>
  <c r="H2982" i="8" s="1"/>
  <c r="C2980" i="8"/>
  <c r="D2980" i="8" s="1"/>
  <c r="E2981" i="8" s="1"/>
  <c r="F2981" i="8" s="1"/>
  <c r="H2981" i="8" s="1"/>
  <c r="C2979" i="8"/>
  <c r="D2979" i="8" s="1"/>
  <c r="E2980" i="8" s="1"/>
  <c r="F2980" i="8" s="1"/>
  <c r="H2980" i="8" s="1"/>
  <c r="C2978" i="8"/>
  <c r="D2978" i="8" s="1"/>
  <c r="E2979" i="8" s="1"/>
  <c r="F2979" i="8" s="1"/>
  <c r="H2979" i="8" s="1"/>
  <c r="C2977" i="8"/>
  <c r="D2977" i="8" s="1"/>
  <c r="E2978" i="8" s="1"/>
  <c r="F2978" i="8" s="1"/>
  <c r="H2978" i="8" s="1"/>
  <c r="C2976" i="8"/>
  <c r="D2976" i="8" s="1"/>
  <c r="E2977" i="8" s="1"/>
  <c r="F2977" i="8" s="1"/>
  <c r="H2977" i="8" s="1"/>
  <c r="C2975" i="8"/>
  <c r="D2975" i="8" s="1"/>
  <c r="E2976" i="8" s="1"/>
  <c r="F2976" i="8" s="1"/>
  <c r="H2976" i="8" s="1"/>
  <c r="C2974" i="8"/>
  <c r="D2974" i="8" s="1"/>
  <c r="E2975" i="8" s="1"/>
  <c r="F2975" i="8" s="1"/>
  <c r="H2975" i="8" s="1"/>
  <c r="C2973" i="8"/>
  <c r="D2973" i="8" s="1"/>
  <c r="E2974" i="8" s="1"/>
  <c r="F2974" i="8" s="1"/>
  <c r="H2974" i="8" s="1"/>
  <c r="C2972" i="8"/>
  <c r="D2972" i="8" s="1"/>
  <c r="E2973" i="8" s="1"/>
  <c r="F2973" i="8" s="1"/>
  <c r="H2973" i="8" s="1"/>
  <c r="C2971" i="8"/>
  <c r="D2971" i="8" s="1"/>
  <c r="E2972" i="8" s="1"/>
  <c r="F2972" i="8" s="1"/>
  <c r="H2972" i="8" s="1"/>
  <c r="C2970" i="8"/>
  <c r="D2970" i="8" s="1"/>
  <c r="E2971" i="8" s="1"/>
  <c r="F2971" i="8" s="1"/>
  <c r="H2971" i="8" s="1"/>
  <c r="C2969" i="8"/>
  <c r="D2969" i="8" s="1"/>
  <c r="E2970" i="8" s="1"/>
  <c r="F2970" i="8" s="1"/>
  <c r="H2970" i="8" s="1"/>
  <c r="C2968" i="8"/>
  <c r="D2968" i="8" s="1"/>
  <c r="E2969" i="8" s="1"/>
  <c r="F2969" i="8" s="1"/>
  <c r="H2969" i="8" s="1"/>
  <c r="C2967" i="8"/>
  <c r="D2967" i="8" s="1"/>
  <c r="E2968" i="8" s="1"/>
  <c r="F2968" i="8" s="1"/>
  <c r="H2968" i="8" s="1"/>
  <c r="C2966" i="8"/>
  <c r="D2966" i="8" s="1"/>
  <c r="E2967" i="8" s="1"/>
  <c r="F2967" i="8" s="1"/>
  <c r="H2967" i="8" s="1"/>
  <c r="C2965" i="8"/>
  <c r="D2965" i="8" s="1"/>
  <c r="E2966" i="8" s="1"/>
  <c r="F2966" i="8" s="1"/>
  <c r="H2966" i="8" s="1"/>
  <c r="C2964" i="8"/>
  <c r="D2964" i="8" s="1"/>
  <c r="E2965" i="8" s="1"/>
  <c r="F2965" i="8" s="1"/>
  <c r="H2965" i="8" s="1"/>
  <c r="C2963" i="8"/>
  <c r="D2963" i="8" s="1"/>
  <c r="E2964" i="8" s="1"/>
  <c r="F2964" i="8" s="1"/>
  <c r="H2964" i="8" s="1"/>
  <c r="C2962" i="8"/>
  <c r="D2962" i="8" s="1"/>
  <c r="E2963" i="8" s="1"/>
  <c r="F2963" i="8" s="1"/>
  <c r="H2963" i="8" s="1"/>
  <c r="C2961" i="8"/>
  <c r="D2961" i="8" s="1"/>
  <c r="E2962" i="8" s="1"/>
  <c r="F2962" i="8" s="1"/>
  <c r="H2962" i="8" s="1"/>
  <c r="C2960" i="8"/>
  <c r="D2960" i="8" s="1"/>
  <c r="E2961" i="8" s="1"/>
  <c r="F2961" i="8" s="1"/>
  <c r="H2961" i="8" s="1"/>
  <c r="C2959" i="8"/>
  <c r="D2959" i="8" s="1"/>
  <c r="E2960" i="8" s="1"/>
  <c r="F2960" i="8" s="1"/>
  <c r="H2960" i="8" s="1"/>
  <c r="C2958" i="8"/>
  <c r="D2958" i="8" s="1"/>
  <c r="E2959" i="8" s="1"/>
  <c r="F2959" i="8" s="1"/>
  <c r="H2959" i="8" s="1"/>
  <c r="C2957" i="8"/>
  <c r="D2957" i="8" s="1"/>
  <c r="E2958" i="8" s="1"/>
  <c r="F2958" i="8" s="1"/>
  <c r="H2958" i="8" s="1"/>
  <c r="C2956" i="8"/>
  <c r="D2956" i="8" s="1"/>
  <c r="E2957" i="8" s="1"/>
  <c r="F2957" i="8" s="1"/>
  <c r="H2957" i="8" s="1"/>
  <c r="C2955" i="8"/>
  <c r="D2955" i="8" s="1"/>
  <c r="E2956" i="8" s="1"/>
  <c r="F2956" i="8" s="1"/>
  <c r="H2956" i="8" s="1"/>
  <c r="C2954" i="8"/>
  <c r="D2954" i="8" s="1"/>
  <c r="E2955" i="8" s="1"/>
  <c r="F2955" i="8" s="1"/>
  <c r="H2955" i="8" s="1"/>
  <c r="C2953" i="8"/>
  <c r="D2953" i="8" s="1"/>
  <c r="E2954" i="8" s="1"/>
  <c r="F2954" i="8" s="1"/>
  <c r="H2954" i="8" s="1"/>
  <c r="C2952" i="8"/>
  <c r="D2952" i="8" s="1"/>
  <c r="E2953" i="8" s="1"/>
  <c r="F2953" i="8" s="1"/>
  <c r="H2953" i="8" s="1"/>
  <c r="C2951" i="8"/>
  <c r="D2951" i="8" s="1"/>
  <c r="E2952" i="8" s="1"/>
  <c r="F2952" i="8" s="1"/>
  <c r="H2952" i="8" s="1"/>
  <c r="C2950" i="8"/>
  <c r="D2950" i="8" s="1"/>
  <c r="E2951" i="8" s="1"/>
  <c r="F2951" i="8" s="1"/>
  <c r="H2951" i="8" s="1"/>
  <c r="C2949" i="8"/>
  <c r="D2949" i="8" s="1"/>
  <c r="E2950" i="8" s="1"/>
  <c r="F2950" i="8" s="1"/>
  <c r="H2950" i="8" s="1"/>
  <c r="C2948" i="8"/>
  <c r="D2948" i="8" s="1"/>
  <c r="E2949" i="8" s="1"/>
  <c r="F2949" i="8" s="1"/>
  <c r="H2949" i="8" s="1"/>
  <c r="C2947" i="8"/>
  <c r="D2947" i="8" s="1"/>
  <c r="E2948" i="8" s="1"/>
  <c r="F2948" i="8" s="1"/>
  <c r="H2948" i="8" s="1"/>
  <c r="C2946" i="8"/>
  <c r="D2946" i="8" s="1"/>
  <c r="E2947" i="8" s="1"/>
  <c r="F2947" i="8" s="1"/>
  <c r="H2947" i="8" s="1"/>
  <c r="C2945" i="8"/>
  <c r="D2945" i="8" s="1"/>
  <c r="E2946" i="8" s="1"/>
  <c r="F2946" i="8" s="1"/>
  <c r="H2946" i="8" s="1"/>
  <c r="C2944" i="8"/>
  <c r="D2944" i="8" s="1"/>
  <c r="E2945" i="8" s="1"/>
  <c r="F2945" i="8" s="1"/>
  <c r="H2945" i="8" s="1"/>
  <c r="C2943" i="8"/>
  <c r="D2943" i="8" s="1"/>
  <c r="E2944" i="8" s="1"/>
  <c r="F2944" i="8" s="1"/>
  <c r="H2944" i="8" s="1"/>
  <c r="C2942" i="8"/>
  <c r="D2942" i="8" s="1"/>
  <c r="E2943" i="8" s="1"/>
  <c r="F2943" i="8" s="1"/>
  <c r="H2943" i="8" s="1"/>
  <c r="C2941" i="8"/>
  <c r="D2941" i="8" s="1"/>
  <c r="E2942" i="8" s="1"/>
  <c r="F2942" i="8" s="1"/>
  <c r="H2942" i="8" s="1"/>
  <c r="C2940" i="8"/>
  <c r="D2940" i="8" s="1"/>
  <c r="E2941" i="8" s="1"/>
  <c r="F2941" i="8" s="1"/>
  <c r="H2941" i="8" s="1"/>
  <c r="C2939" i="8"/>
  <c r="D2939" i="8" s="1"/>
  <c r="E2940" i="8" s="1"/>
  <c r="F2940" i="8" s="1"/>
  <c r="H2940" i="8" s="1"/>
  <c r="C2938" i="8"/>
  <c r="D2938" i="8" s="1"/>
  <c r="E2939" i="8" s="1"/>
  <c r="F2939" i="8" s="1"/>
  <c r="H2939" i="8" s="1"/>
  <c r="C2937" i="8"/>
  <c r="D2937" i="8" s="1"/>
  <c r="E2938" i="8" s="1"/>
  <c r="F2938" i="8" s="1"/>
  <c r="H2938" i="8" s="1"/>
  <c r="C2936" i="8"/>
  <c r="D2936" i="8" s="1"/>
  <c r="E2937" i="8" s="1"/>
  <c r="F2937" i="8" s="1"/>
  <c r="H2937" i="8" s="1"/>
  <c r="C2935" i="8"/>
  <c r="D2935" i="8" s="1"/>
  <c r="E2936" i="8" s="1"/>
  <c r="F2936" i="8" s="1"/>
  <c r="H2936" i="8" s="1"/>
  <c r="C2934" i="8"/>
  <c r="D2934" i="8" s="1"/>
  <c r="E2935" i="8" s="1"/>
  <c r="F2935" i="8" s="1"/>
  <c r="H2935" i="8" s="1"/>
  <c r="C2933" i="8"/>
  <c r="D2933" i="8" s="1"/>
  <c r="E2934" i="8" s="1"/>
  <c r="F2934" i="8" s="1"/>
  <c r="H2934" i="8" s="1"/>
  <c r="C2932" i="8"/>
  <c r="D2932" i="8" s="1"/>
  <c r="E2933" i="8" s="1"/>
  <c r="F2933" i="8" s="1"/>
  <c r="H2933" i="8" s="1"/>
  <c r="C2931" i="8"/>
  <c r="D2931" i="8" s="1"/>
  <c r="E2932" i="8" s="1"/>
  <c r="F2932" i="8" s="1"/>
  <c r="H2932" i="8" s="1"/>
  <c r="C2930" i="8"/>
  <c r="D2930" i="8" s="1"/>
  <c r="E2931" i="8" s="1"/>
  <c r="F2931" i="8" s="1"/>
  <c r="H2931" i="8" s="1"/>
  <c r="C2929" i="8"/>
  <c r="D2929" i="8" s="1"/>
  <c r="E2930" i="8" s="1"/>
  <c r="F2930" i="8" s="1"/>
  <c r="H2930" i="8" s="1"/>
  <c r="C2928" i="8"/>
  <c r="D2928" i="8" s="1"/>
  <c r="E2929" i="8" s="1"/>
  <c r="F2929" i="8" s="1"/>
  <c r="H2929" i="8" s="1"/>
  <c r="C2927" i="8"/>
  <c r="D2927" i="8" s="1"/>
  <c r="E2928" i="8" s="1"/>
  <c r="F2928" i="8" s="1"/>
  <c r="H2928" i="8" s="1"/>
  <c r="C2926" i="8"/>
  <c r="D2926" i="8" s="1"/>
  <c r="E2927" i="8" s="1"/>
  <c r="F2927" i="8" s="1"/>
  <c r="H2927" i="8" s="1"/>
  <c r="C2925" i="8"/>
  <c r="D2925" i="8" s="1"/>
  <c r="E2926" i="8" s="1"/>
  <c r="F2926" i="8" s="1"/>
  <c r="H2926" i="8" s="1"/>
  <c r="C2924" i="8"/>
  <c r="D2924" i="8" s="1"/>
  <c r="E2925" i="8" s="1"/>
  <c r="F2925" i="8" s="1"/>
  <c r="H2925" i="8" s="1"/>
  <c r="C2923" i="8"/>
  <c r="D2923" i="8" s="1"/>
  <c r="E2924" i="8" s="1"/>
  <c r="F2924" i="8" s="1"/>
  <c r="H2924" i="8" s="1"/>
  <c r="C2922" i="8"/>
  <c r="D2922" i="8" s="1"/>
  <c r="E2923" i="8" s="1"/>
  <c r="F2923" i="8" s="1"/>
  <c r="H2923" i="8" s="1"/>
  <c r="C2921" i="8"/>
  <c r="D2921" i="8" s="1"/>
  <c r="E2922" i="8" s="1"/>
  <c r="F2922" i="8" s="1"/>
  <c r="H2922" i="8" s="1"/>
  <c r="C2920" i="8"/>
  <c r="D2920" i="8" s="1"/>
  <c r="E2921" i="8" s="1"/>
  <c r="F2921" i="8" s="1"/>
  <c r="H2921" i="8" s="1"/>
  <c r="C2919" i="8"/>
  <c r="D2919" i="8" s="1"/>
  <c r="E2920" i="8" s="1"/>
  <c r="F2920" i="8" s="1"/>
  <c r="H2920" i="8" s="1"/>
  <c r="C2918" i="8"/>
  <c r="D2918" i="8" s="1"/>
  <c r="E2919" i="8" s="1"/>
  <c r="F2919" i="8" s="1"/>
  <c r="H2919" i="8" s="1"/>
  <c r="C2917" i="8"/>
  <c r="D2917" i="8" s="1"/>
  <c r="E2918" i="8" s="1"/>
  <c r="F2918" i="8" s="1"/>
  <c r="H2918" i="8" s="1"/>
  <c r="C2916" i="8"/>
  <c r="D2916" i="8" s="1"/>
  <c r="E2917" i="8" s="1"/>
  <c r="F2917" i="8" s="1"/>
  <c r="H2917" i="8" s="1"/>
  <c r="C2915" i="8"/>
  <c r="D2915" i="8" s="1"/>
  <c r="E2916" i="8" s="1"/>
  <c r="F2916" i="8" s="1"/>
  <c r="H2916" i="8" s="1"/>
  <c r="C2914" i="8"/>
  <c r="D2914" i="8" s="1"/>
  <c r="E2915" i="8" s="1"/>
  <c r="F2915" i="8" s="1"/>
  <c r="H2915" i="8" s="1"/>
  <c r="C2913" i="8"/>
  <c r="D2913" i="8" s="1"/>
  <c r="E2914" i="8" s="1"/>
  <c r="F2914" i="8" s="1"/>
  <c r="H2914" i="8" s="1"/>
  <c r="C2912" i="8"/>
  <c r="D2912" i="8" s="1"/>
  <c r="E2913" i="8" s="1"/>
  <c r="F2913" i="8" s="1"/>
  <c r="H2913" i="8" s="1"/>
  <c r="C2911" i="8"/>
  <c r="D2911" i="8" s="1"/>
  <c r="E2912" i="8" s="1"/>
  <c r="F2912" i="8" s="1"/>
  <c r="H2912" i="8" s="1"/>
  <c r="C2910" i="8"/>
  <c r="D2910" i="8" s="1"/>
  <c r="E2911" i="8" s="1"/>
  <c r="F2911" i="8" s="1"/>
  <c r="H2911" i="8" s="1"/>
  <c r="C2909" i="8"/>
  <c r="D2909" i="8" s="1"/>
  <c r="E2910" i="8" s="1"/>
  <c r="F2910" i="8" s="1"/>
  <c r="H2910" i="8" s="1"/>
  <c r="C2908" i="8"/>
  <c r="D2908" i="8" s="1"/>
  <c r="E2909" i="8" s="1"/>
  <c r="F2909" i="8" s="1"/>
  <c r="H2909" i="8" s="1"/>
  <c r="C2907" i="8"/>
  <c r="D2907" i="8" s="1"/>
  <c r="E2908" i="8" s="1"/>
  <c r="F2908" i="8" s="1"/>
  <c r="H2908" i="8" s="1"/>
  <c r="C2906" i="8"/>
  <c r="D2906" i="8" s="1"/>
  <c r="E2907" i="8" s="1"/>
  <c r="F2907" i="8" s="1"/>
  <c r="H2907" i="8" s="1"/>
  <c r="C2905" i="8"/>
  <c r="D2905" i="8" s="1"/>
  <c r="E2906" i="8" s="1"/>
  <c r="F2906" i="8" s="1"/>
  <c r="H2906" i="8" s="1"/>
  <c r="C2904" i="8"/>
  <c r="D2904" i="8" s="1"/>
  <c r="E2905" i="8" s="1"/>
  <c r="F2905" i="8" s="1"/>
  <c r="H2905" i="8" s="1"/>
  <c r="C2903" i="8"/>
  <c r="D2903" i="8" s="1"/>
  <c r="E2904" i="8" s="1"/>
  <c r="F2904" i="8" s="1"/>
  <c r="H2904" i="8" s="1"/>
  <c r="C2902" i="8"/>
  <c r="D2902" i="8" s="1"/>
  <c r="E2903" i="8" s="1"/>
  <c r="F2903" i="8" s="1"/>
  <c r="H2903" i="8" s="1"/>
  <c r="C2901" i="8"/>
  <c r="D2901" i="8" s="1"/>
  <c r="E2902" i="8" s="1"/>
  <c r="F2902" i="8" s="1"/>
  <c r="H2902" i="8" s="1"/>
  <c r="C2900" i="8"/>
  <c r="D2900" i="8" s="1"/>
  <c r="E2901" i="8" s="1"/>
  <c r="F2901" i="8" s="1"/>
  <c r="H2901" i="8" s="1"/>
  <c r="C2899" i="8"/>
  <c r="D2899" i="8" s="1"/>
  <c r="E2900" i="8" s="1"/>
  <c r="F2900" i="8" s="1"/>
  <c r="H2900" i="8" s="1"/>
  <c r="C2898" i="8"/>
  <c r="D2898" i="8" s="1"/>
  <c r="E2899" i="8" s="1"/>
  <c r="F2899" i="8" s="1"/>
  <c r="H2899" i="8" s="1"/>
  <c r="C2897" i="8"/>
  <c r="D2897" i="8" s="1"/>
  <c r="E2898" i="8" s="1"/>
  <c r="F2898" i="8" s="1"/>
  <c r="H2898" i="8" s="1"/>
  <c r="C2896" i="8"/>
  <c r="D2896" i="8" s="1"/>
  <c r="E2897" i="8" s="1"/>
  <c r="F2897" i="8" s="1"/>
  <c r="H2897" i="8" s="1"/>
  <c r="C2895" i="8"/>
  <c r="D2895" i="8" s="1"/>
  <c r="E2896" i="8" s="1"/>
  <c r="F2896" i="8" s="1"/>
  <c r="H2896" i="8" s="1"/>
  <c r="C2894" i="8"/>
  <c r="D2894" i="8" s="1"/>
  <c r="E2895" i="8" s="1"/>
  <c r="F2895" i="8" s="1"/>
  <c r="H2895" i="8" s="1"/>
  <c r="C2893" i="8"/>
  <c r="D2893" i="8" s="1"/>
  <c r="E2894" i="8" s="1"/>
  <c r="F2894" i="8" s="1"/>
  <c r="H2894" i="8" s="1"/>
  <c r="C2892" i="8"/>
  <c r="D2892" i="8" s="1"/>
  <c r="E2893" i="8" s="1"/>
  <c r="F2893" i="8" s="1"/>
  <c r="H2893" i="8" s="1"/>
  <c r="C2891" i="8"/>
  <c r="D2891" i="8" s="1"/>
  <c r="E2892" i="8" s="1"/>
  <c r="F2892" i="8" s="1"/>
  <c r="H2892" i="8" s="1"/>
  <c r="C2890" i="8"/>
  <c r="D2890" i="8" s="1"/>
  <c r="E2891" i="8" s="1"/>
  <c r="F2891" i="8" s="1"/>
  <c r="H2891" i="8" s="1"/>
  <c r="C2889" i="8"/>
  <c r="D2889" i="8" s="1"/>
  <c r="E2890" i="8" s="1"/>
  <c r="F2890" i="8" s="1"/>
  <c r="H2890" i="8" s="1"/>
  <c r="C2888" i="8"/>
  <c r="D2888" i="8" s="1"/>
  <c r="E2889" i="8" s="1"/>
  <c r="F2889" i="8" s="1"/>
  <c r="H2889" i="8" s="1"/>
  <c r="C2887" i="8"/>
  <c r="D2887" i="8" s="1"/>
  <c r="E2888" i="8" s="1"/>
  <c r="F2888" i="8" s="1"/>
  <c r="H2888" i="8" s="1"/>
  <c r="C2886" i="8"/>
  <c r="D2886" i="8" s="1"/>
  <c r="E2887" i="8" s="1"/>
  <c r="F2887" i="8" s="1"/>
  <c r="H2887" i="8" s="1"/>
  <c r="C2885" i="8"/>
  <c r="D2885" i="8" s="1"/>
  <c r="E2886" i="8" s="1"/>
  <c r="F2886" i="8" s="1"/>
  <c r="H2886" i="8" s="1"/>
  <c r="C2884" i="8"/>
  <c r="D2884" i="8" s="1"/>
  <c r="E2885" i="8" s="1"/>
  <c r="F2885" i="8" s="1"/>
  <c r="H2885" i="8" s="1"/>
  <c r="C2883" i="8"/>
  <c r="D2883" i="8" s="1"/>
  <c r="E2884" i="8" s="1"/>
  <c r="F2884" i="8" s="1"/>
  <c r="H2884" i="8" s="1"/>
  <c r="C2882" i="8"/>
  <c r="D2882" i="8" s="1"/>
  <c r="E2883" i="8" s="1"/>
  <c r="F2883" i="8" s="1"/>
  <c r="H2883" i="8" s="1"/>
  <c r="C2881" i="8"/>
  <c r="D2881" i="8" s="1"/>
  <c r="E2882" i="8" s="1"/>
  <c r="F2882" i="8" s="1"/>
  <c r="H2882" i="8" s="1"/>
  <c r="C2880" i="8"/>
  <c r="D2880" i="8" s="1"/>
  <c r="E2881" i="8" s="1"/>
  <c r="F2881" i="8" s="1"/>
  <c r="H2881" i="8" s="1"/>
  <c r="C2879" i="8"/>
  <c r="D2879" i="8" s="1"/>
  <c r="E2880" i="8" s="1"/>
  <c r="F2880" i="8" s="1"/>
  <c r="H2880" i="8" s="1"/>
  <c r="C2878" i="8"/>
  <c r="D2878" i="8" s="1"/>
  <c r="E2879" i="8" s="1"/>
  <c r="F2879" i="8" s="1"/>
  <c r="H2879" i="8" s="1"/>
  <c r="C2877" i="8"/>
  <c r="D2877" i="8" s="1"/>
  <c r="E2878" i="8" s="1"/>
  <c r="F2878" i="8" s="1"/>
  <c r="H2878" i="8" s="1"/>
  <c r="C2876" i="8"/>
  <c r="D2876" i="8" s="1"/>
  <c r="E2877" i="8" s="1"/>
  <c r="F2877" i="8" s="1"/>
  <c r="H2877" i="8" s="1"/>
  <c r="C2875" i="8"/>
  <c r="D2875" i="8" s="1"/>
  <c r="E2876" i="8" s="1"/>
  <c r="F2876" i="8" s="1"/>
  <c r="H2876" i="8" s="1"/>
  <c r="C2874" i="8"/>
  <c r="D2874" i="8" s="1"/>
  <c r="E2875" i="8" s="1"/>
  <c r="F2875" i="8" s="1"/>
  <c r="H2875" i="8" s="1"/>
  <c r="C2873" i="8"/>
  <c r="D2873" i="8" s="1"/>
  <c r="E2874" i="8" s="1"/>
  <c r="F2874" i="8" s="1"/>
  <c r="H2874" i="8" s="1"/>
  <c r="C2872" i="8"/>
  <c r="D2872" i="8" s="1"/>
  <c r="E2873" i="8" s="1"/>
  <c r="F2873" i="8" s="1"/>
  <c r="H2873" i="8" s="1"/>
  <c r="C2871" i="8"/>
  <c r="D2871" i="8" s="1"/>
  <c r="E2872" i="8" s="1"/>
  <c r="F2872" i="8" s="1"/>
  <c r="H2872" i="8" s="1"/>
  <c r="C2870" i="8"/>
  <c r="D2870" i="8" s="1"/>
  <c r="E2871" i="8" s="1"/>
  <c r="F2871" i="8" s="1"/>
  <c r="H2871" i="8" s="1"/>
  <c r="C2869" i="8"/>
  <c r="D2869" i="8" s="1"/>
  <c r="E2870" i="8" s="1"/>
  <c r="F2870" i="8" s="1"/>
  <c r="H2870" i="8" s="1"/>
  <c r="C2868" i="8"/>
  <c r="D2868" i="8" s="1"/>
  <c r="E2869" i="8" s="1"/>
  <c r="F2869" i="8" s="1"/>
  <c r="H2869" i="8" s="1"/>
  <c r="C2867" i="8"/>
  <c r="D2867" i="8" s="1"/>
  <c r="E2868" i="8" s="1"/>
  <c r="F2868" i="8" s="1"/>
  <c r="H2868" i="8" s="1"/>
  <c r="C2866" i="8"/>
  <c r="D2866" i="8" s="1"/>
  <c r="E2867" i="8" s="1"/>
  <c r="F2867" i="8" s="1"/>
  <c r="H2867" i="8" s="1"/>
  <c r="C2865" i="8"/>
  <c r="D2865" i="8" s="1"/>
  <c r="E2866" i="8" s="1"/>
  <c r="F2866" i="8" s="1"/>
  <c r="H2866" i="8" s="1"/>
  <c r="C2864" i="8"/>
  <c r="D2864" i="8" s="1"/>
  <c r="E2865" i="8" s="1"/>
  <c r="F2865" i="8" s="1"/>
  <c r="H2865" i="8" s="1"/>
  <c r="C2863" i="8"/>
  <c r="D2863" i="8" s="1"/>
  <c r="E2864" i="8" s="1"/>
  <c r="F2864" i="8" s="1"/>
  <c r="H2864" i="8" s="1"/>
  <c r="C2862" i="8"/>
  <c r="D2862" i="8" s="1"/>
  <c r="E2863" i="8" s="1"/>
  <c r="F2863" i="8" s="1"/>
  <c r="H2863" i="8" s="1"/>
  <c r="C2861" i="8"/>
  <c r="D2861" i="8" s="1"/>
  <c r="E2862" i="8" s="1"/>
  <c r="F2862" i="8" s="1"/>
  <c r="H2862" i="8" s="1"/>
  <c r="C2860" i="8"/>
  <c r="D2860" i="8" s="1"/>
  <c r="E2861" i="8" s="1"/>
  <c r="F2861" i="8" s="1"/>
  <c r="H2861" i="8" s="1"/>
  <c r="C2859" i="8"/>
  <c r="D2859" i="8" s="1"/>
  <c r="E2860" i="8" s="1"/>
  <c r="F2860" i="8" s="1"/>
  <c r="H2860" i="8" s="1"/>
  <c r="C2858" i="8"/>
  <c r="D2858" i="8" s="1"/>
  <c r="E2859" i="8" s="1"/>
  <c r="F2859" i="8" s="1"/>
  <c r="H2859" i="8" s="1"/>
  <c r="C2857" i="8"/>
  <c r="D2857" i="8" s="1"/>
  <c r="E2858" i="8" s="1"/>
  <c r="F2858" i="8" s="1"/>
  <c r="H2858" i="8" s="1"/>
  <c r="C2856" i="8"/>
  <c r="D2856" i="8" s="1"/>
  <c r="E2857" i="8" s="1"/>
  <c r="F2857" i="8" s="1"/>
  <c r="H2857" i="8" s="1"/>
  <c r="C2855" i="8"/>
  <c r="D2855" i="8" s="1"/>
  <c r="E2856" i="8" s="1"/>
  <c r="F2856" i="8" s="1"/>
  <c r="H2856" i="8" s="1"/>
  <c r="C2854" i="8"/>
  <c r="D2854" i="8" s="1"/>
  <c r="E2855" i="8" s="1"/>
  <c r="F2855" i="8" s="1"/>
  <c r="H2855" i="8" s="1"/>
  <c r="C2853" i="8"/>
  <c r="D2853" i="8" s="1"/>
  <c r="E2854" i="8" s="1"/>
  <c r="F2854" i="8" s="1"/>
  <c r="H2854" i="8" s="1"/>
  <c r="C2852" i="8"/>
  <c r="D2852" i="8" s="1"/>
  <c r="E2853" i="8" s="1"/>
  <c r="F2853" i="8" s="1"/>
  <c r="H2853" i="8" s="1"/>
  <c r="C2851" i="8"/>
  <c r="D2851" i="8" s="1"/>
  <c r="E2852" i="8" s="1"/>
  <c r="F2852" i="8" s="1"/>
  <c r="H2852" i="8" s="1"/>
  <c r="C2850" i="8"/>
  <c r="D2850" i="8" s="1"/>
  <c r="E2851" i="8" s="1"/>
  <c r="F2851" i="8" s="1"/>
  <c r="H2851" i="8" s="1"/>
  <c r="C2849" i="8"/>
  <c r="D2849" i="8" s="1"/>
  <c r="E2850" i="8" s="1"/>
  <c r="F2850" i="8" s="1"/>
  <c r="H2850" i="8" s="1"/>
  <c r="C2848" i="8"/>
  <c r="D2848" i="8" s="1"/>
  <c r="E2849" i="8" s="1"/>
  <c r="F2849" i="8" s="1"/>
  <c r="H2849" i="8" s="1"/>
  <c r="C2847" i="8"/>
  <c r="D2847" i="8" s="1"/>
  <c r="E2848" i="8" s="1"/>
  <c r="F2848" i="8" s="1"/>
  <c r="H2848" i="8" s="1"/>
  <c r="C2846" i="8"/>
  <c r="D2846" i="8" s="1"/>
  <c r="E2847" i="8" s="1"/>
  <c r="F2847" i="8" s="1"/>
  <c r="H2847" i="8" s="1"/>
  <c r="C2845" i="8"/>
  <c r="D2845" i="8" s="1"/>
  <c r="E2846" i="8" s="1"/>
  <c r="F2846" i="8" s="1"/>
  <c r="H2846" i="8" s="1"/>
  <c r="C2844" i="8"/>
  <c r="D2844" i="8" s="1"/>
  <c r="E2845" i="8" s="1"/>
  <c r="F2845" i="8" s="1"/>
  <c r="H2845" i="8" s="1"/>
  <c r="C2843" i="8"/>
  <c r="D2843" i="8" s="1"/>
  <c r="E2844" i="8" s="1"/>
  <c r="F2844" i="8" s="1"/>
  <c r="H2844" i="8" s="1"/>
  <c r="C2842" i="8"/>
  <c r="D2842" i="8" s="1"/>
  <c r="E2843" i="8" s="1"/>
  <c r="F2843" i="8" s="1"/>
  <c r="H2843" i="8" s="1"/>
  <c r="C2841" i="8"/>
  <c r="D2841" i="8" s="1"/>
  <c r="E2842" i="8" s="1"/>
  <c r="F2842" i="8" s="1"/>
  <c r="H2842" i="8" s="1"/>
  <c r="C2840" i="8"/>
  <c r="D2840" i="8" s="1"/>
  <c r="E2841" i="8" s="1"/>
  <c r="F2841" i="8" s="1"/>
  <c r="H2841" i="8" s="1"/>
  <c r="C2839" i="8"/>
  <c r="D2839" i="8" s="1"/>
  <c r="E2840" i="8" s="1"/>
  <c r="F2840" i="8" s="1"/>
  <c r="H2840" i="8" s="1"/>
  <c r="C2838" i="8"/>
  <c r="D2838" i="8" s="1"/>
  <c r="E2839" i="8" s="1"/>
  <c r="F2839" i="8" s="1"/>
  <c r="H2839" i="8" s="1"/>
  <c r="C2837" i="8"/>
  <c r="D2837" i="8" s="1"/>
  <c r="E2838" i="8" s="1"/>
  <c r="F2838" i="8" s="1"/>
  <c r="H2838" i="8" s="1"/>
  <c r="C2836" i="8"/>
  <c r="D2836" i="8" s="1"/>
  <c r="E2837" i="8" s="1"/>
  <c r="F2837" i="8" s="1"/>
  <c r="H2837" i="8" s="1"/>
  <c r="C2835" i="8"/>
  <c r="D2835" i="8" s="1"/>
  <c r="E2836" i="8" s="1"/>
  <c r="F2836" i="8" s="1"/>
  <c r="H2836" i="8" s="1"/>
  <c r="C2834" i="8"/>
  <c r="D2834" i="8" s="1"/>
  <c r="E2835" i="8" s="1"/>
  <c r="F2835" i="8" s="1"/>
  <c r="H2835" i="8" s="1"/>
  <c r="C2833" i="8"/>
  <c r="D2833" i="8" s="1"/>
  <c r="E2834" i="8" s="1"/>
  <c r="F2834" i="8" s="1"/>
  <c r="H2834" i="8" s="1"/>
  <c r="C2832" i="8"/>
  <c r="D2832" i="8" s="1"/>
  <c r="E2833" i="8" s="1"/>
  <c r="F2833" i="8" s="1"/>
  <c r="H2833" i="8" s="1"/>
  <c r="C2831" i="8"/>
  <c r="D2831" i="8" s="1"/>
  <c r="E2832" i="8" s="1"/>
  <c r="F2832" i="8" s="1"/>
  <c r="H2832" i="8" s="1"/>
  <c r="C2830" i="8"/>
  <c r="D2830" i="8" s="1"/>
  <c r="E2831" i="8" s="1"/>
  <c r="F2831" i="8" s="1"/>
  <c r="H2831" i="8" s="1"/>
  <c r="C2829" i="8"/>
  <c r="D2829" i="8" s="1"/>
  <c r="E2830" i="8" s="1"/>
  <c r="F2830" i="8" s="1"/>
  <c r="H2830" i="8" s="1"/>
  <c r="C2828" i="8"/>
  <c r="D2828" i="8" s="1"/>
  <c r="E2829" i="8" s="1"/>
  <c r="F2829" i="8" s="1"/>
  <c r="H2829" i="8" s="1"/>
  <c r="C2827" i="8"/>
  <c r="D2827" i="8" s="1"/>
  <c r="E2828" i="8" s="1"/>
  <c r="F2828" i="8" s="1"/>
  <c r="H2828" i="8" s="1"/>
  <c r="C2826" i="8"/>
  <c r="D2826" i="8" s="1"/>
  <c r="E2827" i="8" s="1"/>
  <c r="F2827" i="8" s="1"/>
  <c r="H2827" i="8" s="1"/>
  <c r="C2825" i="8"/>
  <c r="D2825" i="8" s="1"/>
  <c r="E2826" i="8" s="1"/>
  <c r="F2826" i="8" s="1"/>
  <c r="H2826" i="8" s="1"/>
  <c r="C2824" i="8"/>
  <c r="D2824" i="8" s="1"/>
  <c r="E2825" i="8" s="1"/>
  <c r="F2825" i="8" s="1"/>
  <c r="H2825" i="8" s="1"/>
  <c r="C2823" i="8"/>
  <c r="D2823" i="8" s="1"/>
  <c r="E2824" i="8" s="1"/>
  <c r="F2824" i="8" s="1"/>
  <c r="H2824" i="8" s="1"/>
  <c r="C2822" i="8"/>
  <c r="D2822" i="8" s="1"/>
  <c r="E2823" i="8" s="1"/>
  <c r="F2823" i="8" s="1"/>
  <c r="H2823" i="8" s="1"/>
  <c r="C2821" i="8"/>
  <c r="D2821" i="8" s="1"/>
  <c r="E2822" i="8" s="1"/>
  <c r="F2822" i="8" s="1"/>
  <c r="H2822" i="8" s="1"/>
  <c r="C2820" i="8"/>
  <c r="D2820" i="8" s="1"/>
  <c r="E2821" i="8" s="1"/>
  <c r="F2821" i="8" s="1"/>
  <c r="H2821" i="8" s="1"/>
  <c r="C2819" i="8"/>
  <c r="D2819" i="8" s="1"/>
  <c r="E2820" i="8" s="1"/>
  <c r="F2820" i="8" s="1"/>
  <c r="H2820" i="8" s="1"/>
  <c r="C2818" i="8"/>
  <c r="D2818" i="8" s="1"/>
  <c r="E2819" i="8" s="1"/>
  <c r="F2819" i="8" s="1"/>
  <c r="H2819" i="8" s="1"/>
  <c r="C2817" i="8"/>
  <c r="D2817" i="8" s="1"/>
  <c r="E2818" i="8" s="1"/>
  <c r="F2818" i="8" s="1"/>
  <c r="H2818" i="8" s="1"/>
  <c r="C2816" i="8"/>
  <c r="D2816" i="8" s="1"/>
  <c r="E2817" i="8" s="1"/>
  <c r="F2817" i="8" s="1"/>
  <c r="H2817" i="8" s="1"/>
  <c r="C2815" i="8"/>
  <c r="D2815" i="8" s="1"/>
  <c r="E2816" i="8" s="1"/>
  <c r="F2816" i="8" s="1"/>
  <c r="H2816" i="8" s="1"/>
  <c r="C2814" i="8"/>
  <c r="D2814" i="8" s="1"/>
  <c r="E2815" i="8" s="1"/>
  <c r="F2815" i="8" s="1"/>
  <c r="H2815" i="8" s="1"/>
  <c r="C2813" i="8"/>
  <c r="D2813" i="8" s="1"/>
  <c r="E2814" i="8" s="1"/>
  <c r="F2814" i="8" s="1"/>
  <c r="H2814" i="8" s="1"/>
  <c r="C2812" i="8"/>
  <c r="D2812" i="8" s="1"/>
  <c r="E2813" i="8" s="1"/>
  <c r="F2813" i="8" s="1"/>
  <c r="H2813" i="8" s="1"/>
  <c r="C2811" i="8"/>
  <c r="D2811" i="8" s="1"/>
  <c r="E2812" i="8" s="1"/>
  <c r="F2812" i="8" s="1"/>
  <c r="H2812" i="8" s="1"/>
  <c r="C2810" i="8"/>
  <c r="D2810" i="8" s="1"/>
  <c r="E2811" i="8" s="1"/>
  <c r="F2811" i="8" s="1"/>
  <c r="H2811" i="8" s="1"/>
  <c r="C2809" i="8"/>
  <c r="D2809" i="8" s="1"/>
  <c r="E2810" i="8" s="1"/>
  <c r="F2810" i="8" s="1"/>
  <c r="H2810" i="8" s="1"/>
  <c r="C2808" i="8"/>
  <c r="D2808" i="8" s="1"/>
  <c r="E2809" i="8" s="1"/>
  <c r="F2809" i="8" s="1"/>
  <c r="H2809" i="8" s="1"/>
  <c r="C2807" i="8"/>
  <c r="D2807" i="8" s="1"/>
  <c r="E2808" i="8" s="1"/>
  <c r="F2808" i="8" s="1"/>
  <c r="H2808" i="8" s="1"/>
  <c r="C2806" i="8"/>
  <c r="D2806" i="8" s="1"/>
  <c r="E2807" i="8" s="1"/>
  <c r="F2807" i="8" s="1"/>
  <c r="H2807" i="8" s="1"/>
  <c r="C2805" i="8"/>
  <c r="D2805" i="8" s="1"/>
  <c r="E2806" i="8" s="1"/>
  <c r="F2806" i="8" s="1"/>
  <c r="H2806" i="8" s="1"/>
  <c r="C2804" i="8"/>
  <c r="D2804" i="8" s="1"/>
  <c r="E2805" i="8" s="1"/>
  <c r="F2805" i="8" s="1"/>
  <c r="H2805" i="8" s="1"/>
  <c r="C2803" i="8"/>
  <c r="D2803" i="8" s="1"/>
  <c r="E2804" i="8" s="1"/>
  <c r="F2804" i="8" s="1"/>
  <c r="H2804" i="8" s="1"/>
  <c r="C2802" i="8"/>
  <c r="D2802" i="8" s="1"/>
  <c r="E2803" i="8" s="1"/>
  <c r="F2803" i="8" s="1"/>
  <c r="H2803" i="8" s="1"/>
  <c r="C2801" i="8"/>
  <c r="D2801" i="8" s="1"/>
  <c r="E2802" i="8" s="1"/>
  <c r="F2802" i="8" s="1"/>
  <c r="H2802" i="8" s="1"/>
  <c r="C2800" i="8"/>
  <c r="D2800" i="8" s="1"/>
  <c r="E2801" i="8" s="1"/>
  <c r="F2801" i="8" s="1"/>
  <c r="H2801" i="8" s="1"/>
  <c r="C2799" i="8"/>
  <c r="D2799" i="8" s="1"/>
  <c r="E2800" i="8" s="1"/>
  <c r="F2800" i="8" s="1"/>
  <c r="H2800" i="8" s="1"/>
  <c r="C2798" i="8"/>
  <c r="D2798" i="8" s="1"/>
  <c r="E2799" i="8" s="1"/>
  <c r="F2799" i="8" s="1"/>
  <c r="H2799" i="8" s="1"/>
  <c r="C2797" i="8"/>
  <c r="D2797" i="8" s="1"/>
  <c r="E2798" i="8" s="1"/>
  <c r="F2798" i="8" s="1"/>
  <c r="H2798" i="8" s="1"/>
  <c r="C2796" i="8"/>
  <c r="D2796" i="8" s="1"/>
  <c r="E2797" i="8" s="1"/>
  <c r="F2797" i="8" s="1"/>
  <c r="H2797" i="8" s="1"/>
  <c r="C2795" i="8"/>
  <c r="D2795" i="8" s="1"/>
  <c r="E2796" i="8" s="1"/>
  <c r="F2796" i="8" s="1"/>
  <c r="H2796" i="8" s="1"/>
  <c r="C2794" i="8"/>
  <c r="D2794" i="8" s="1"/>
  <c r="E2795" i="8" s="1"/>
  <c r="F2795" i="8" s="1"/>
  <c r="H2795" i="8" s="1"/>
  <c r="C2793" i="8"/>
  <c r="D2793" i="8" s="1"/>
  <c r="E2794" i="8" s="1"/>
  <c r="F2794" i="8" s="1"/>
  <c r="H2794" i="8" s="1"/>
  <c r="C2792" i="8"/>
  <c r="D2792" i="8" s="1"/>
  <c r="E2793" i="8" s="1"/>
  <c r="F2793" i="8" s="1"/>
  <c r="H2793" i="8" s="1"/>
  <c r="C2791" i="8"/>
  <c r="D2791" i="8" s="1"/>
  <c r="E2792" i="8" s="1"/>
  <c r="F2792" i="8" s="1"/>
  <c r="H2792" i="8" s="1"/>
  <c r="C2790" i="8"/>
  <c r="D2790" i="8" s="1"/>
  <c r="E2791" i="8" s="1"/>
  <c r="F2791" i="8" s="1"/>
  <c r="H2791" i="8" s="1"/>
  <c r="C2789" i="8"/>
  <c r="D2789" i="8" s="1"/>
  <c r="E2790" i="8" s="1"/>
  <c r="F2790" i="8" s="1"/>
  <c r="H2790" i="8" s="1"/>
  <c r="C2788" i="8"/>
  <c r="D2788" i="8" s="1"/>
  <c r="E2789" i="8" s="1"/>
  <c r="F2789" i="8" s="1"/>
  <c r="H2789" i="8" s="1"/>
  <c r="C2787" i="8"/>
  <c r="D2787" i="8" s="1"/>
  <c r="E2788" i="8" s="1"/>
  <c r="F2788" i="8" s="1"/>
  <c r="H2788" i="8" s="1"/>
  <c r="C2786" i="8"/>
  <c r="D2786" i="8" s="1"/>
  <c r="E2787" i="8" s="1"/>
  <c r="F2787" i="8" s="1"/>
  <c r="H2787" i="8" s="1"/>
  <c r="C2785" i="8"/>
  <c r="D2785" i="8" s="1"/>
  <c r="E2786" i="8" s="1"/>
  <c r="F2786" i="8" s="1"/>
  <c r="H2786" i="8" s="1"/>
  <c r="C2784" i="8"/>
  <c r="D2784" i="8" s="1"/>
  <c r="E2785" i="8" s="1"/>
  <c r="F2785" i="8" s="1"/>
  <c r="H2785" i="8" s="1"/>
  <c r="C2783" i="8"/>
  <c r="D2783" i="8" s="1"/>
  <c r="E2784" i="8" s="1"/>
  <c r="F2784" i="8" s="1"/>
  <c r="H2784" i="8" s="1"/>
  <c r="C2782" i="8"/>
  <c r="D2782" i="8" s="1"/>
  <c r="E2783" i="8" s="1"/>
  <c r="F2783" i="8" s="1"/>
  <c r="H2783" i="8" s="1"/>
  <c r="C2781" i="8"/>
  <c r="D2781" i="8" s="1"/>
  <c r="E2782" i="8" s="1"/>
  <c r="F2782" i="8" s="1"/>
  <c r="H2782" i="8" s="1"/>
  <c r="C2780" i="8"/>
  <c r="D2780" i="8" s="1"/>
  <c r="E2781" i="8" s="1"/>
  <c r="F2781" i="8" s="1"/>
  <c r="H2781" i="8" s="1"/>
  <c r="C2779" i="8"/>
  <c r="D2779" i="8" s="1"/>
  <c r="E2780" i="8" s="1"/>
  <c r="F2780" i="8" s="1"/>
  <c r="H2780" i="8" s="1"/>
  <c r="C2778" i="8"/>
  <c r="D2778" i="8" s="1"/>
  <c r="E2779" i="8" s="1"/>
  <c r="F2779" i="8" s="1"/>
  <c r="H2779" i="8" s="1"/>
  <c r="C2777" i="8"/>
  <c r="D2777" i="8" s="1"/>
  <c r="E2778" i="8" s="1"/>
  <c r="F2778" i="8" s="1"/>
  <c r="H2778" i="8" s="1"/>
  <c r="C2776" i="8"/>
  <c r="D2776" i="8" s="1"/>
  <c r="E2777" i="8" s="1"/>
  <c r="F2777" i="8" s="1"/>
  <c r="H2777" i="8" s="1"/>
  <c r="C2775" i="8"/>
  <c r="D2775" i="8" s="1"/>
  <c r="E2776" i="8" s="1"/>
  <c r="F2776" i="8" s="1"/>
  <c r="H2776" i="8" s="1"/>
  <c r="C2774" i="8"/>
  <c r="D2774" i="8" s="1"/>
  <c r="E2775" i="8" s="1"/>
  <c r="F2775" i="8" s="1"/>
  <c r="H2775" i="8" s="1"/>
  <c r="C2773" i="8"/>
  <c r="D2773" i="8" s="1"/>
  <c r="E2774" i="8" s="1"/>
  <c r="F2774" i="8" s="1"/>
  <c r="H2774" i="8" s="1"/>
  <c r="C2772" i="8"/>
  <c r="D2772" i="8" s="1"/>
  <c r="E2773" i="8" s="1"/>
  <c r="F2773" i="8" s="1"/>
  <c r="H2773" i="8" s="1"/>
  <c r="C2771" i="8"/>
  <c r="D2771" i="8" s="1"/>
  <c r="E2772" i="8" s="1"/>
  <c r="F2772" i="8" s="1"/>
  <c r="H2772" i="8" s="1"/>
  <c r="C2770" i="8"/>
  <c r="D2770" i="8" s="1"/>
  <c r="E2771" i="8" s="1"/>
  <c r="F2771" i="8" s="1"/>
  <c r="H2771" i="8" s="1"/>
  <c r="C2769" i="8"/>
  <c r="D2769" i="8" s="1"/>
  <c r="E2770" i="8" s="1"/>
  <c r="F2770" i="8" s="1"/>
  <c r="H2770" i="8" s="1"/>
  <c r="C2768" i="8"/>
  <c r="D2768" i="8" s="1"/>
  <c r="E2769" i="8" s="1"/>
  <c r="F2769" i="8" s="1"/>
  <c r="H2769" i="8" s="1"/>
  <c r="C2767" i="8"/>
  <c r="D2767" i="8" s="1"/>
  <c r="E2768" i="8" s="1"/>
  <c r="F2768" i="8" s="1"/>
  <c r="H2768" i="8" s="1"/>
  <c r="C2766" i="8"/>
  <c r="D2766" i="8" s="1"/>
  <c r="E2767" i="8" s="1"/>
  <c r="F2767" i="8" s="1"/>
  <c r="H2767" i="8" s="1"/>
  <c r="C2765" i="8"/>
  <c r="D2765" i="8" s="1"/>
  <c r="E2766" i="8" s="1"/>
  <c r="F2766" i="8" s="1"/>
  <c r="H2766" i="8" s="1"/>
  <c r="C2764" i="8"/>
  <c r="D2764" i="8" s="1"/>
  <c r="E2765" i="8" s="1"/>
  <c r="F2765" i="8" s="1"/>
  <c r="H2765" i="8" s="1"/>
  <c r="C2763" i="8"/>
  <c r="D2763" i="8" s="1"/>
  <c r="E2764" i="8" s="1"/>
  <c r="F2764" i="8" s="1"/>
  <c r="H2764" i="8" s="1"/>
  <c r="C2762" i="8"/>
  <c r="D2762" i="8" s="1"/>
  <c r="E2763" i="8" s="1"/>
  <c r="F2763" i="8" s="1"/>
  <c r="H2763" i="8" s="1"/>
  <c r="C2761" i="8"/>
  <c r="D2761" i="8" s="1"/>
  <c r="E2762" i="8" s="1"/>
  <c r="F2762" i="8" s="1"/>
  <c r="H2762" i="8" s="1"/>
  <c r="C2760" i="8"/>
  <c r="D2760" i="8" s="1"/>
  <c r="E2761" i="8" s="1"/>
  <c r="F2761" i="8" s="1"/>
  <c r="H2761" i="8" s="1"/>
  <c r="C2759" i="8"/>
  <c r="D2759" i="8" s="1"/>
  <c r="E2760" i="8" s="1"/>
  <c r="F2760" i="8" s="1"/>
  <c r="H2760" i="8" s="1"/>
  <c r="C2758" i="8"/>
  <c r="D2758" i="8" s="1"/>
  <c r="E2759" i="8" s="1"/>
  <c r="F2759" i="8" s="1"/>
  <c r="H2759" i="8" s="1"/>
  <c r="C2757" i="8"/>
  <c r="D2757" i="8" s="1"/>
  <c r="E2758" i="8" s="1"/>
  <c r="F2758" i="8" s="1"/>
  <c r="H2758" i="8" s="1"/>
  <c r="C2756" i="8"/>
  <c r="D2756" i="8" s="1"/>
  <c r="E2757" i="8" s="1"/>
  <c r="F2757" i="8" s="1"/>
  <c r="H2757" i="8" s="1"/>
  <c r="C2755" i="8"/>
  <c r="D2755" i="8" s="1"/>
  <c r="E2756" i="8" s="1"/>
  <c r="F2756" i="8" s="1"/>
  <c r="H2756" i="8" s="1"/>
  <c r="C2754" i="8"/>
  <c r="D2754" i="8" s="1"/>
  <c r="E2755" i="8" s="1"/>
  <c r="F2755" i="8" s="1"/>
  <c r="H2755" i="8" s="1"/>
  <c r="C2753" i="8"/>
  <c r="D2753" i="8" s="1"/>
  <c r="E2754" i="8" s="1"/>
  <c r="F2754" i="8" s="1"/>
  <c r="H2754" i="8" s="1"/>
  <c r="C2752" i="8"/>
  <c r="D2752" i="8" s="1"/>
  <c r="E2753" i="8" s="1"/>
  <c r="F2753" i="8" s="1"/>
  <c r="H2753" i="8" s="1"/>
  <c r="C2751" i="8"/>
  <c r="D2751" i="8" s="1"/>
  <c r="E2752" i="8" s="1"/>
  <c r="F2752" i="8" s="1"/>
  <c r="H2752" i="8" s="1"/>
  <c r="C2750" i="8"/>
  <c r="D2750" i="8" s="1"/>
  <c r="E2751" i="8" s="1"/>
  <c r="F2751" i="8" s="1"/>
  <c r="H2751" i="8" s="1"/>
  <c r="C2749" i="8"/>
  <c r="D2749" i="8" s="1"/>
  <c r="E2750" i="8" s="1"/>
  <c r="F2750" i="8" s="1"/>
  <c r="H2750" i="8" s="1"/>
  <c r="C2748" i="8"/>
  <c r="D2748" i="8" s="1"/>
  <c r="E2749" i="8" s="1"/>
  <c r="F2749" i="8" s="1"/>
  <c r="H2749" i="8" s="1"/>
  <c r="C2747" i="8"/>
  <c r="D2747" i="8" s="1"/>
  <c r="E2748" i="8" s="1"/>
  <c r="F2748" i="8" s="1"/>
  <c r="H2748" i="8" s="1"/>
  <c r="C2746" i="8"/>
  <c r="D2746" i="8" s="1"/>
  <c r="E2747" i="8" s="1"/>
  <c r="F2747" i="8" s="1"/>
  <c r="H2747" i="8" s="1"/>
  <c r="C2745" i="8"/>
  <c r="D2745" i="8" s="1"/>
  <c r="E2746" i="8" s="1"/>
  <c r="F2746" i="8" s="1"/>
  <c r="H2746" i="8" s="1"/>
  <c r="C2744" i="8"/>
  <c r="D2744" i="8" s="1"/>
  <c r="E2745" i="8" s="1"/>
  <c r="F2745" i="8" s="1"/>
  <c r="H2745" i="8" s="1"/>
  <c r="C2743" i="8"/>
  <c r="D2743" i="8" s="1"/>
  <c r="E2744" i="8" s="1"/>
  <c r="F2744" i="8" s="1"/>
  <c r="H2744" i="8" s="1"/>
  <c r="C2742" i="8"/>
  <c r="D2742" i="8" s="1"/>
  <c r="E2743" i="8" s="1"/>
  <c r="F2743" i="8" s="1"/>
  <c r="H2743" i="8" s="1"/>
  <c r="C2741" i="8"/>
  <c r="D2741" i="8" s="1"/>
  <c r="E2742" i="8" s="1"/>
  <c r="F2742" i="8" s="1"/>
  <c r="H2742" i="8" s="1"/>
  <c r="C2740" i="8"/>
  <c r="D2740" i="8" s="1"/>
  <c r="E2741" i="8" s="1"/>
  <c r="F2741" i="8" s="1"/>
  <c r="H2741" i="8" s="1"/>
  <c r="C2739" i="8"/>
  <c r="D2739" i="8" s="1"/>
  <c r="E2740" i="8" s="1"/>
  <c r="F2740" i="8" s="1"/>
  <c r="H2740" i="8" s="1"/>
  <c r="C2738" i="8"/>
  <c r="D2738" i="8" s="1"/>
  <c r="E2739" i="8" s="1"/>
  <c r="F2739" i="8" s="1"/>
  <c r="H2739" i="8" s="1"/>
  <c r="C2737" i="8"/>
  <c r="D2737" i="8" s="1"/>
  <c r="E2738" i="8" s="1"/>
  <c r="F2738" i="8" s="1"/>
  <c r="H2738" i="8" s="1"/>
  <c r="C2736" i="8"/>
  <c r="D2736" i="8" s="1"/>
  <c r="E2737" i="8" s="1"/>
  <c r="F2737" i="8" s="1"/>
  <c r="H2737" i="8" s="1"/>
  <c r="C2735" i="8"/>
  <c r="D2735" i="8" s="1"/>
  <c r="E2736" i="8" s="1"/>
  <c r="F2736" i="8" s="1"/>
  <c r="H2736" i="8" s="1"/>
  <c r="C2734" i="8"/>
  <c r="D2734" i="8" s="1"/>
  <c r="E2735" i="8" s="1"/>
  <c r="F2735" i="8" s="1"/>
  <c r="H2735" i="8" s="1"/>
  <c r="C2733" i="8"/>
  <c r="D2733" i="8" s="1"/>
  <c r="E2734" i="8" s="1"/>
  <c r="F2734" i="8" s="1"/>
  <c r="H2734" i="8" s="1"/>
  <c r="C2732" i="8"/>
  <c r="D2732" i="8" s="1"/>
  <c r="E2733" i="8" s="1"/>
  <c r="F2733" i="8" s="1"/>
  <c r="H2733" i="8" s="1"/>
  <c r="C2731" i="8"/>
  <c r="D2731" i="8" s="1"/>
  <c r="E2732" i="8" s="1"/>
  <c r="F2732" i="8" s="1"/>
  <c r="H2732" i="8" s="1"/>
  <c r="C2730" i="8"/>
  <c r="D2730" i="8" s="1"/>
  <c r="E2731" i="8" s="1"/>
  <c r="F2731" i="8" s="1"/>
  <c r="H2731" i="8" s="1"/>
  <c r="C2729" i="8"/>
  <c r="D2729" i="8" s="1"/>
  <c r="E2730" i="8" s="1"/>
  <c r="F2730" i="8" s="1"/>
  <c r="H2730" i="8" s="1"/>
  <c r="C2728" i="8"/>
  <c r="D2728" i="8" s="1"/>
  <c r="E2729" i="8" s="1"/>
  <c r="F2729" i="8" s="1"/>
  <c r="H2729" i="8" s="1"/>
  <c r="C2727" i="8"/>
  <c r="D2727" i="8" s="1"/>
  <c r="E2728" i="8" s="1"/>
  <c r="F2728" i="8" s="1"/>
  <c r="H2728" i="8" s="1"/>
  <c r="C2726" i="8"/>
  <c r="D2726" i="8" s="1"/>
  <c r="E2727" i="8" s="1"/>
  <c r="F2727" i="8" s="1"/>
  <c r="H2727" i="8" s="1"/>
  <c r="C2725" i="8"/>
  <c r="D2725" i="8" s="1"/>
  <c r="E2726" i="8" s="1"/>
  <c r="F2726" i="8" s="1"/>
  <c r="H2726" i="8" s="1"/>
  <c r="C2724" i="8"/>
  <c r="D2724" i="8" s="1"/>
  <c r="E2725" i="8" s="1"/>
  <c r="F2725" i="8" s="1"/>
  <c r="H2725" i="8" s="1"/>
  <c r="C2723" i="8"/>
  <c r="D2723" i="8" s="1"/>
  <c r="E2724" i="8" s="1"/>
  <c r="F2724" i="8" s="1"/>
  <c r="H2724" i="8" s="1"/>
  <c r="C2722" i="8"/>
  <c r="D2722" i="8" s="1"/>
  <c r="E2723" i="8" s="1"/>
  <c r="F2723" i="8" s="1"/>
  <c r="H2723" i="8" s="1"/>
  <c r="C2721" i="8"/>
  <c r="D2721" i="8" s="1"/>
  <c r="E2722" i="8" s="1"/>
  <c r="F2722" i="8" s="1"/>
  <c r="H2722" i="8" s="1"/>
  <c r="C2720" i="8"/>
  <c r="D2720" i="8" s="1"/>
  <c r="E2721" i="8" s="1"/>
  <c r="F2721" i="8" s="1"/>
  <c r="H2721" i="8" s="1"/>
  <c r="C2719" i="8"/>
  <c r="D2719" i="8" s="1"/>
  <c r="E2720" i="8" s="1"/>
  <c r="F2720" i="8" s="1"/>
  <c r="H2720" i="8" s="1"/>
  <c r="C2718" i="8"/>
  <c r="D2718" i="8" s="1"/>
  <c r="E2719" i="8" s="1"/>
  <c r="F2719" i="8" s="1"/>
  <c r="H2719" i="8" s="1"/>
  <c r="C2717" i="8"/>
  <c r="D2717" i="8" s="1"/>
  <c r="E2718" i="8" s="1"/>
  <c r="F2718" i="8" s="1"/>
  <c r="H2718" i="8" s="1"/>
  <c r="C2716" i="8"/>
  <c r="D2716" i="8" s="1"/>
  <c r="E2717" i="8" s="1"/>
  <c r="F2717" i="8" s="1"/>
  <c r="H2717" i="8" s="1"/>
  <c r="C2715" i="8"/>
  <c r="D2715" i="8" s="1"/>
  <c r="E2716" i="8" s="1"/>
  <c r="F2716" i="8" s="1"/>
  <c r="H2716" i="8" s="1"/>
  <c r="C2714" i="8"/>
  <c r="D2714" i="8" s="1"/>
  <c r="E2715" i="8" s="1"/>
  <c r="F2715" i="8" s="1"/>
  <c r="H2715" i="8" s="1"/>
  <c r="C2713" i="8"/>
  <c r="D2713" i="8" s="1"/>
  <c r="E2714" i="8" s="1"/>
  <c r="F2714" i="8" s="1"/>
  <c r="H2714" i="8" s="1"/>
  <c r="C2712" i="8"/>
  <c r="D2712" i="8" s="1"/>
  <c r="E2713" i="8" s="1"/>
  <c r="F2713" i="8" s="1"/>
  <c r="H2713" i="8" s="1"/>
  <c r="C2711" i="8"/>
  <c r="D2711" i="8" s="1"/>
  <c r="E2712" i="8" s="1"/>
  <c r="F2712" i="8" s="1"/>
  <c r="H2712" i="8" s="1"/>
  <c r="C2710" i="8"/>
  <c r="D2710" i="8" s="1"/>
  <c r="E2711" i="8" s="1"/>
  <c r="F2711" i="8" s="1"/>
  <c r="H2711" i="8" s="1"/>
  <c r="C2709" i="8"/>
  <c r="D2709" i="8" s="1"/>
  <c r="E2710" i="8" s="1"/>
  <c r="F2710" i="8" s="1"/>
  <c r="H2710" i="8" s="1"/>
  <c r="C2708" i="8"/>
  <c r="D2708" i="8" s="1"/>
  <c r="E2709" i="8" s="1"/>
  <c r="F2709" i="8" s="1"/>
  <c r="H2709" i="8" s="1"/>
  <c r="C2707" i="8"/>
  <c r="D2707" i="8" s="1"/>
  <c r="E2708" i="8" s="1"/>
  <c r="F2708" i="8" s="1"/>
  <c r="H2708" i="8" s="1"/>
  <c r="C2706" i="8"/>
  <c r="D2706" i="8" s="1"/>
  <c r="E2707" i="8" s="1"/>
  <c r="F2707" i="8" s="1"/>
  <c r="H2707" i="8" s="1"/>
  <c r="C2705" i="8"/>
  <c r="D2705" i="8" s="1"/>
  <c r="E2706" i="8" s="1"/>
  <c r="F2706" i="8" s="1"/>
  <c r="H2706" i="8" s="1"/>
  <c r="C2704" i="8"/>
  <c r="D2704" i="8" s="1"/>
  <c r="E2705" i="8" s="1"/>
  <c r="F2705" i="8" s="1"/>
  <c r="H2705" i="8" s="1"/>
  <c r="C2703" i="8"/>
  <c r="D2703" i="8" s="1"/>
  <c r="E2704" i="8" s="1"/>
  <c r="F2704" i="8" s="1"/>
  <c r="H2704" i="8" s="1"/>
  <c r="C2702" i="8"/>
  <c r="D2702" i="8" s="1"/>
  <c r="E2703" i="8" s="1"/>
  <c r="F2703" i="8" s="1"/>
  <c r="H2703" i="8" s="1"/>
  <c r="C2701" i="8"/>
  <c r="D2701" i="8" s="1"/>
  <c r="E2702" i="8" s="1"/>
  <c r="F2702" i="8" s="1"/>
  <c r="H2702" i="8" s="1"/>
  <c r="C2700" i="8"/>
  <c r="D2700" i="8" s="1"/>
  <c r="E2701" i="8" s="1"/>
  <c r="F2701" i="8" s="1"/>
  <c r="H2701" i="8" s="1"/>
  <c r="C2699" i="8"/>
  <c r="D2699" i="8" s="1"/>
  <c r="E2700" i="8" s="1"/>
  <c r="F2700" i="8" s="1"/>
  <c r="H2700" i="8" s="1"/>
  <c r="C2698" i="8"/>
  <c r="D2698" i="8" s="1"/>
  <c r="E2699" i="8" s="1"/>
  <c r="F2699" i="8" s="1"/>
  <c r="H2699" i="8" s="1"/>
  <c r="C2697" i="8"/>
  <c r="D2697" i="8" s="1"/>
  <c r="E2698" i="8" s="1"/>
  <c r="F2698" i="8" s="1"/>
  <c r="H2698" i="8" s="1"/>
  <c r="C2696" i="8"/>
  <c r="D2696" i="8" s="1"/>
  <c r="E2697" i="8" s="1"/>
  <c r="F2697" i="8" s="1"/>
  <c r="H2697" i="8" s="1"/>
  <c r="C2695" i="8"/>
  <c r="D2695" i="8" s="1"/>
  <c r="E2696" i="8" s="1"/>
  <c r="F2696" i="8" s="1"/>
  <c r="H2696" i="8" s="1"/>
  <c r="C2694" i="8"/>
  <c r="D2694" i="8" s="1"/>
  <c r="E2695" i="8" s="1"/>
  <c r="F2695" i="8" s="1"/>
  <c r="H2695" i="8" s="1"/>
  <c r="C2693" i="8"/>
  <c r="D2693" i="8" s="1"/>
  <c r="E2694" i="8" s="1"/>
  <c r="F2694" i="8" s="1"/>
  <c r="H2694" i="8" s="1"/>
  <c r="C2692" i="8"/>
  <c r="D2692" i="8" s="1"/>
  <c r="E2693" i="8" s="1"/>
  <c r="F2693" i="8" s="1"/>
  <c r="H2693" i="8" s="1"/>
  <c r="C2691" i="8"/>
  <c r="D2691" i="8" s="1"/>
  <c r="E2692" i="8" s="1"/>
  <c r="F2692" i="8" s="1"/>
  <c r="H2692" i="8" s="1"/>
  <c r="C2690" i="8"/>
  <c r="D2690" i="8" s="1"/>
  <c r="E2691" i="8" s="1"/>
  <c r="F2691" i="8" s="1"/>
  <c r="H2691" i="8" s="1"/>
  <c r="C2689" i="8"/>
  <c r="D2689" i="8" s="1"/>
  <c r="E2690" i="8" s="1"/>
  <c r="F2690" i="8" s="1"/>
  <c r="H2690" i="8" s="1"/>
  <c r="C2688" i="8"/>
  <c r="D2688" i="8" s="1"/>
  <c r="E2689" i="8" s="1"/>
  <c r="F2689" i="8" s="1"/>
  <c r="H2689" i="8" s="1"/>
  <c r="C2687" i="8"/>
  <c r="D2687" i="8" s="1"/>
  <c r="E2688" i="8" s="1"/>
  <c r="F2688" i="8" s="1"/>
  <c r="H2688" i="8" s="1"/>
  <c r="C2686" i="8"/>
  <c r="D2686" i="8" s="1"/>
  <c r="E2687" i="8" s="1"/>
  <c r="F2687" i="8" s="1"/>
  <c r="H2687" i="8" s="1"/>
  <c r="C2685" i="8"/>
  <c r="D2685" i="8" s="1"/>
  <c r="E2686" i="8" s="1"/>
  <c r="F2686" i="8" s="1"/>
  <c r="H2686" i="8" s="1"/>
  <c r="C2684" i="8"/>
  <c r="D2684" i="8" s="1"/>
  <c r="E2685" i="8" s="1"/>
  <c r="F2685" i="8" s="1"/>
  <c r="H2685" i="8" s="1"/>
  <c r="C2683" i="8"/>
  <c r="D2683" i="8" s="1"/>
  <c r="E2684" i="8" s="1"/>
  <c r="F2684" i="8" s="1"/>
  <c r="H2684" i="8" s="1"/>
  <c r="C2682" i="8"/>
  <c r="D2682" i="8" s="1"/>
  <c r="E2683" i="8" s="1"/>
  <c r="F2683" i="8" s="1"/>
  <c r="H2683" i="8" s="1"/>
  <c r="C2681" i="8"/>
  <c r="D2681" i="8" s="1"/>
  <c r="E2682" i="8" s="1"/>
  <c r="F2682" i="8" s="1"/>
  <c r="H2682" i="8" s="1"/>
  <c r="C2680" i="8"/>
  <c r="D2680" i="8" s="1"/>
  <c r="E2681" i="8" s="1"/>
  <c r="F2681" i="8" s="1"/>
  <c r="H2681" i="8" s="1"/>
  <c r="C2679" i="8"/>
  <c r="D2679" i="8" s="1"/>
  <c r="E2680" i="8" s="1"/>
  <c r="F2680" i="8" s="1"/>
  <c r="H2680" i="8" s="1"/>
  <c r="C2678" i="8"/>
  <c r="D2678" i="8" s="1"/>
  <c r="E2679" i="8" s="1"/>
  <c r="F2679" i="8" s="1"/>
  <c r="H2679" i="8" s="1"/>
  <c r="C2677" i="8"/>
  <c r="D2677" i="8" s="1"/>
  <c r="E2678" i="8" s="1"/>
  <c r="F2678" i="8" s="1"/>
  <c r="H2678" i="8" s="1"/>
  <c r="C2676" i="8"/>
  <c r="D2676" i="8" s="1"/>
  <c r="E2677" i="8" s="1"/>
  <c r="F2677" i="8" s="1"/>
  <c r="H2677" i="8" s="1"/>
  <c r="C2675" i="8"/>
  <c r="D2675" i="8" s="1"/>
  <c r="E2676" i="8" s="1"/>
  <c r="F2676" i="8" s="1"/>
  <c r="H2676" i="8" s="1"/>
  <c r="C2674" i="8"/>
  <c r="D2674" i="8" s="1"/>
  <c r="E2675" i="8" s="1"/>
  <c r="F2675" i="8" s="1"/>
  <c r="H2675" i="8" s="1"/>
  <c r="C2673" i="8"/>
  <c r="D2673" i="8" s="1"/>
  <c r="E2674" i="8" s="1"/>
  <c r="F2674" i="8" s="1"/>
  <c r="H2674" i="8" s="1"/>
  <c r="C2672" i="8"/>
  <c r="D2672" i="8" s="1"/>
  <c r="E2673" i="8" s="1"/>
  <c r="F2673" i="8" s="1"/>
  <c r="H2673" i="8" s="1"/>
  <c r="C2671" i="8"/>
  <c r="D2671" i="8" s="1"/>
  <c r="E2672" i="8" s="1"/>
  <c r="F2672" i="8" s="1"/>
  <c r="H2672" i="8" s="1"/>
  <c r="C2670" i="8"/>
  <c r="D2670" i="8" s="1"/>
  <c r="E2671" i="8" s="1"/>
  <c r="F2671" i="8" s="1"/>
  <c r="H2671" i="8" s="1"/>
  <c r="C2669" i="8"/>
  <c r="D2669" i="8" s="1"/>
  <c r="E2670" i="8" s="1"/>
  <c r="F2670" i="8" s="1"/>
  <c r="H2670" i="8" s="1"/>
  <c r="C2668" i="8"/>
  <c r="D2668" i="8" s="1"/>
  <c r="E2669" i="8" s="1"/>
  <c r="F2669" i="8" s="1"/>
  <c r="H2669" i="8" s="1"/>
  <c r="C2667" i="8"/>
  <c r="D2667" i="8" s="1"/>
  <c r="E2668" i="8" s="1"/>
  <c r="F2668" i="8" s="1"/>
  <c r="H2668" i="8" s="1"/>
  <c r="C2666" i="8"/>
  <c r="D2666" i="8" s="1"/>
  <c r="E2667" i="8" s="1"/>
  <c r="F2667" i="8" s="1"/>
  <c r="H2667" i="8" s="1"/>
  <c r="C2665" i="8"/>
  <c r="D2665" i="8" s="1"/>
  <c r="E2666" i="8" s="1"/>
  <c r="F2666" i="8" s="1"/>
  <c r="H2666" i="8" s="1"/>
  <c r="C2664" i="8"/>
  <c r="D2664" i="8" s="1"/>
  <c r="E2665" i="8" s="1"/>
  <c r="F2665" i="8" s="1"/>
  <c r="H2665" i="8" s="1"/>
  <c r="C2663" i="8"/>
  <c r="D2663" i="8" s="1"/>
  <c r="E2664" i="8" s="1"/>
  <c r="F2664" i="8" s="1"/>
  <c r="H2664" i="8" s="1"/>
  <c r="C2662" i="8"/>
  <c r="D2662" i="8" s="1"/>
  <c r="E2663" i="8" s="1"/>
  <c r="F2663" i="8" s="1"/>
  <c r="H2663" i="8" s="1"/>
  <c r="C2661" i="8"/>
  <c r="D2661" i="8" s="1"/>
  <c r="E2662" i="8" s="1"/>
  <c r="F2662" i="8" s="1"/>
  <c r="H2662" i="8" s="1"/>
  <c r="C2660" i="8"/>
  <c r="D2660" i="8" s="1"/>
  <c r="E2661" i="8" s="1"/>
  <c r="F2661" i="8" s="1"/>
  <c r="H2661" i="8" s="1"/>
  <c r="C2659" i="8"/>
  <c r="D2659" i="8" s="1"/>
  <c r="E2660" i="8" s="1"/>
  <c r="F2660" i="8" s="1"/>
  <c r="H2660" i="8" s="1"/>
  <c r="C2658" i="8"/>
  <c r="D2658" i="8" s="1"/>
  <c r="E2659" i="8" s="1"/>
  <c r="F2659" i="8" s="1"/>
  <c r="H2659" i="8" s="1"/>
  <c r="C2657" i="8"/>
  <c r="D2657" i="8" s="1"/>
  <c r="E2658" i="8" s="1"/>
  <c r="F2658" i="8" s="1"/>
  <c r="H2658" i="8" s="1"/>
  <c r="C2656" i="8"/>
  <c r="D2656" i="8" s="1"/>
  <c r="E2657" i="8" s="1"/>
  <c r="F2657" i="8" s="1"/>
  <c r="H2657" i="8" s="1"/>
  <c r="C2655" i="8"/>
  <c r="D2655" i="8" s="1"/>
  <c r="E2656" i="8" s="1"/>
  <c r="F2656" i="8" s="1"/>
  <c r="H2656" i="8" s="1"/>
  <c r="C2654" i="8"/>
  <c r="D2654" i="8" s="1"/>
  <c r="E2655" i="8" s="1"/>
  <c r="F2655" i="8" s="1"/>
  <c r="H2655" i="8" s="1"/>
  <c r="C2653" i="8"/>
  <c r="D2653" i="8" s="1"/>
  <c r="E2654" i="8" s="1"/>
  <c r="F2654" i="8" s="1"/>
  <c r="H2654" i="8" s="1"/>
  <c r="C2652" i="8"/>
  <c r="D2652" i="8" s="1"/>
  <c r="E2653" i="8" s="1"/>
  <c r="F2653" i="8" s="1"/>
  <c r="H2653" i="8" s="1"/>
  <c r="C2651" i="8"/>
  <c r="D2651" i="8" s="1"/>
  <c r="E2652" i="8" s="1"/>
  <c r="F2652" i="8" s="1"/>
  <c r="H2652" i="8" s="1"/>
  <c r="C2650" i="8"/>
  <c r="D2650" i="8" s="1"/>
  <c r="E2651" i="8" s="1"/>
  <c r="F2651" i="8" s="1"/>
  <c r="H2651" i="8" s="1"/>
  <c r="C2649" i="8"/>
  <c r="D2649" i="8" s="1"/>
  <c r="E2650" i="8" s="1"/>
  <c r="F2650" i="8" s="1"/>
  <c r="H2650" i="8" s="1"/>
  <c r="C2648" i="8"/>
  <c r="D2648" i="8" s="1"/>
  <c r="E2649" i="8" s="1"/>
  <c r="F2649" i="8" s="1"/>
  <c r="H2649" i="8" s="1"/>
  <c r="C2647" i="8"/>
  <c r="D2647" i="8" s="1"/>
  <c r="E2648" i="8" s="1"/>
  <c r="F2648" i="8" s="1"/>
  <c r="H2648" i="8" s="1"/>
  <c r="C2646" i="8"/>
  <c r="D2646" i="8" s="1"/>
  <c r="E2647" i="8" s="1"/>
  <c r="F2647" i="8" s="1"/>
  <c r="H2647" i="8" s="1"/>
  <c r="C2645" i="8"/>
  <c r="D2645" i="8" s="1"/>
  <c r="E2646" i="8" s="1"/>
  <c r="F2646" i="8" s="1"/>
  <c r="H2646" i="8" s="1"/>
  <c r="C2644" i="8"/>
  <c r="D2644" i="8" s="1"/>
  <c r="E2645" i="8" s="1"/>
  <c r="F2645" i="8" s="1"/>
  <c r="H2645" i="8" s="1"/>
  <c r="C2643" i="8"/>
  <c r="D2643" i="8" s="1"/>
  <c r="E2644" i="8" s="1"/>
  <c r="F2644" i="8" s="1"/>
  <c r="H2644" i="8" s="1"/>
  <c r="C2642" i="8"/>
  <c r="D2642" i="8" s="1"/>
  <c r="E2643" i="8" s="1"/>
  <c r="F2643" i="8" s="1"/>
  <c r="H2643" i="8" s="1"/>
  <c r="C2641" i="8"/>
  <c r="D2641" i="8" s="1"/>
  <c r="E2642" i="8" s="1"/>
  <c r="F2642" i="8" s="1"/>
  <c r="H2642" i="8" s="1"/>
  <c r="C2640" i="8"/>
  <c r="D2640" i="8" s="1"/>
  <c r="E2641" i="8" s="1"/>
  <c r="F2641" i="8" s="1"/>
  <c r="H2641" i="8" s="1"/>
  <c r="C2639" i="8"/>
  <c r="D2639" i="8" s="1"/>
  <c r="E2640" i="8" s="1"/>
  <c r="F2640" i="8" s="1"/>
  <c r="H2640" i="8" s="1"/>
  <c r="C2638" i="8"/>
  <c r="D2638" i="8" s="1"/>
  <c r="E2639" i="8" s="1"/>
  <c r="F2639" i="8" s="1"/>
  <c r="H2639" i="8" s="1"/>
  <c r="C2637" i="8"/>
  <c r="D2637" i="8" s="1"/>
  <c r="E2638" i="8" s="1"/>
  <c r="F2638" i="8" s="1"/>
  <c r="H2638" i="8" s="1"/>
  <c r="C2636" i="8"/>
  <c r="D2636" i="8" s="1"/>
  <c r="E2637" i="8" s="1"/>
  <c r="F2637" i="8" s="1"/>
  <c r="H2637" i="8" s="1"/>
  <c r="C2635" i="8"/>
  <c r="D2635" i="8" s="1"/>
  <c r="E2636" i="8" s="1"/>
  <c r="F2636" i="8" s="1"/>
  <c r="H2636" i="8" s="1"/>
  <c r="C2634" i="8"/>
  <c r="D2634" i="8" s="1"/>
  <c r="E2635" i="8" s="1"/>
  <c r="F2635" i="8" s="1"/>
  <c r="H2635" i="8" s="1"/>
  <c r="C2633" i="8"/>
  <c r="D2633" i="8" s="1"/>
  <c r="E2634" i="8" s="1"/>
  <c r="F2634" i="8" s="1"/>
  <c r="H2634" i="8" s="1"/>
  <c r="C2632" i="8"/>
  <c r="D2632" i="8" s="1"/>
  <c r="E2633" i="8" s="1"/>
  <c r="F2633" i="8" s="1"/>
  <c r="H2633" i="8" s="1"/>
  <c r="C2631" i="8"/>
  <c r="D2631" i="8" s="1"/>
  <c r="E2632" i="8" s="1"/>
  <c r="F2632" i="8" s="1"/>
  <c r="H2632" i="8" s="1"/>
  <c r="C2630" i="8"/>
  <c r="D2630" i="8" s="1"/>
  <c r="E2631" i="8" s="1"/>
  <c r="F2631" i="8" s="1"/>
  <c r="H2631" i="8" s="1"/>
  <c r="C2629" i="8"/>
  <c r="D2629" i="8" s="1"/>
  <c r="E2630" i="8" s="1"/>
  <c r="F2630" i="8" s="1"/>
  <c r="H2630" i="8" s="1"/>
  <c r="C2628" i="8"/>
  <c r="D2628" i="8" s="1"/>
  <c r="E2629" i="8" s="1"/>
  <c r="F2629" i="8" s="1"/>
  <c r="H2629" i="8" s="1"/>
  <c r="C2627" i="8"/>
  <c r="D2627" i="8" s="1"/>
  <c r="E2628" i="8" s="1"/>
  <c r="F2628" i="8" s="1"/>
  <c r="H2628" i="8" s="1"/>
  <c r="C2626" i="8"/>
  <c r="D2626" i="8" s="1"/>
  <c r="E2627" i="8" s="1"/>
  <c r="F2627" i="8" s="1"/>
  <c r="H2627" i="8" s="1"/>
  <c r="C2625" i="8"/>
  <c r="D2625" i="8" s="1"/>
  <c r="E2626" i="8" s="1"/>
  <c r="F2626" i="8" s="1"/>
  <c r="H2626" i="8" s="1"/>
  <c r="C2624" i="8"/>
  <c r="D2624" i="8" s="1"/>
  <c r="E2625" i="8" s="1"/>
  <c r="F2625" i="8" s="1"/>
  <c r="H2625" i="8" s="1"/>
  <c r="C2623" i="8"/>
  <c r="D2623" i="8" s="1"/>
  <c r="E2624" i="8" s="1"/>
  <c r="F2624" i="8" s="1"/>
  <c r="H2624" i="8" s="1"/>
  <c r="C2622" i="8"/>
  <c r="D2622" i="8" s="1"/>
  <c r="E2623" i="8" s="1"/>
  <c r="F2623" i="8" s="1"/>
  <c r="H2623" i="8" s="1"/>
  <c r="C2621" i="8"/>
  <c r="D2621" i="8" s="1"/>
  <c r="E2622" i="8" s="1"/>
  <c r="F2622" i="8" s="1"/>
  <c r="H2622" i="8" s="1"/>
  <c r="C2620" i="8"/>
  <c r="D2620" i="8" s="1"/>
  <c r="E2621" i="8" s="1"/>
  <c r="F2621" i="8" s="1"/>
  <c r="H2621" i="8" s="1"/>
  <c r="C2619" i="8"/>
  <c r="D2619" i="8" s="1"/>
  <c r="E2620" i="8" s="1"/>
  <c r="F2620" i="8" s="1"/>
  <c r="H2620" i="8" s="1"/>
  <c r="C2618" i="8"/>
  <c r="D2618" i="8" s="1"/>
  <c r="E2619" i="8" s="1"/>
  <c r="F2619" i="8" s="1"/>
  <c r="H2619" i="8" s="1"/>
  <c r="C2617" i="8"/>
  <c r="D2617" i="8" s="1"/>
  <c r="E2618" i="8" s="1"/>
  <c r="F2618" i="8" s="1"/>
  <c r="H2618" i="8" s="1"/>
  <c r="C2616" i="8"/>
  <c r="D2616" i="8" s="1"/>
  <c r="E2617" i="8" s="1"/>
  <c r="F2617" i="8" s="1"/>
  <c r="H2617" i="8" s="1"/>
  <c r="C2615" i="8"/>
  <c r="D2615" i="8" s="1"/>
  <c r="E2616" i="8" s="1"/>
  <c r="F2616" i="8" s="1"/>
  <c r="H2616" i="8" s="1"/>
  <c r="C2614" i="8"/>
  <c r="D2614" i="8" s="1"/>
  <c r="E2615" i="8" s="1"/>
  <c r="F2615" i="8" s="1"/>
  <c r="H2615" i="8" s="1"/>
  <c r="C2613" i="8"/>
  <c r="D2613" i="8" s="1"/>
  <c r="E2614" i="8" s="1"/>
  <c r="F2614" i="8" s="1"/>
  <c r="H2614" i="8" s="1"/>
  <c r="C2612" i="8"/>
  <c r="D2612" i="8" s="1"/>
  <c r="E2613" i="8" s="1"/>
  <c r="F2613" i="8" s="1"/>
  <c r="H2613" i="8" s="1"/>
  <c r="C2611" i="8"/>
  <c r="D2611" i="8" s="1"/>
  <c r="E2612" i="8" s="1"/>
  <c r="F2612" i="8" s="1"/>
  <c r="H2612" i="8" s="1"/>
  <c r="C2610" i="8"/>
  <c r="D2610" i="8" s="1"/>
  <c r="E2611" i="8" s="1"/>
  <c r="F2611" i="8" s="1"/>
  <c r="H2611" i="8" s="1"/>
  <c r="C2609" i="8"/>
  <c r="D2609" i="8" s="1"/>
  <c r="E2610" i="8" s="1"/>
  <c r="F2610" i="8" s="1"/>
  <c r="H2610" i="8" s="1"/>
  <c r="C2608" i="8"/>
  <c r="D2608" i="8" s="1"/>
  <c r="E2609" i="8" s="1"/>
  <c r="F2609" i="8" s="1"/>
  <c r="H2609" i="8" s="1"/>
  <c r="C2607" i="8"/>
  <c r="D2607" i="8" s="1"/>
  <c r="E2608" i="8" s="1"/>
  <c r="F2608" i="8" s="1"/>
  <c r="H2608" i="8" s="1"/>
  <c r="C2606" i="8"/>
  <c r="D2606" i="8" s="1"/>
  <c r="E2607" i="8" s="1"/>
  <c r="F2607" i="8" s="1"/>
  <c r="H2607" i="8" s="1"/>
  <c r="C2605" i="8"/>
  <c r="D2605" i="8" s="1"/>
  <c r="E2606" i="8" s="1"/>
  <c r="F2606" i="8" s="1"/>
  <c r="H2606" i="8" s="1"/>
  <c r="C2604" i="8"/>
  <c r="D2604" i="8" s="1"/>
  <c r="E2605" i="8" s="1"/>
  <c r="F2605" i="8" s="1"/>
  <c r="H2605" i="8" s="1"/>
  <c r="C2603" i="8"/>
  <c r="D2603" i="8" s="1"/>
  <c r="E2604" i="8" s="1"/>
  <c r="F2604" i="8" s="1"/>
  <c r="H2604" i="8" s="1"/>
  <c r="C2602" i="8"/>
  <c r="D2602" i="8" s="1"/>
  <c r="E2603" i="8" s="1"/>
  <c r="F2603" i="8" s="1"/>
  <c r="H2603" i="8" s="1"/>
  <c r="C2601" i="8"/>
  <c r="D2601" i="8" s="1"/>
  <c r="E2602" i="8" s="1"/>
  <c r="F2602" i="8" s="1"/>
  <c r="H2602" i="8" s="1"/>
  <c r="C2600" i="8"/>
  <c r="D2600" i="8" s="1"/>
  <c r="E2601" i="8" s="1"/>
  <c r="F2601" i="8" s="1"/>
  <c r="H2601" i="8" s="1"/>
  <c r="C2599" i="8"/>
  <c r="D2599" i="8" s="1"/>
  <c r="E2600" i="8" s="1"/>
  <c r="F2600" i="8" s="1"/>
  <c r="H2600" i="8" s="1"/>
  <c r="C2598" i="8"/>
  <c r="D2598" i="8" s="1"/>
  <c r="E2599" i="8" s="1"/>
  <c r="F2599" i="8" s="1"/>
  <c r="H2599" i="8" s="1"/>
  <c r="C2597" i="8"/>
  <c r="D2597" i="8" s="1"/>
  <c r="E2598" i="8" s="1"/>
  <c r="F2598" i="8" s="1"/>
  <c r="H2598" i="8" s="1"/>
  <c r="C2596" i="8"/>
  <c r="D2596" i="8" s="1"/>
  <c r="E2597" i="8" s="1"/>
  <c r="F2597" i="8" s="1"/>
  <c r="H2597" i="8" s="1"/>
  <c r="C2595" i="8"/>
  <c r="D2595" i="8" s="1"/>
  <c r="E2596" i="8" s="1"/>
  <c r="F2596" i="8" s="1"/>
  <c r="H2596" i="8" s="1"/>
  <c r="C2594" i="8"/>
  <c r="D2594" i="8" s="1"/>
  <c r="E2595" i="8" s="1"/>
  <c r="F2595" i="8" s="1"/>
  <c r="H2595" i="8" s="1"/>
  <c r="C2593" i="8"/>
  <c r="D2593" i="8" s="1"/>
  <c r="E2594" i="8" s="1"/>
  <c r="F2594" i="8" s="1"/>
  <c r="H2594" i="8" s="1"/>
  <c r="C2592" i="8"/>
  <c r="D2592" i="8" s="1"/>
  <c r="E2593" i="8" s="1"/>
  <c r="F2593" i="8" s="1"/>
  <c r="H2593" i="8" s="1"/>
  <c r="C2591" i="8"/>
  <c r="D2591" i="8" s="1"/>
  <c r="E2592" i="8" s="1"/>
  <c r="F2592" i="8" s="1"/>
  <c r="H2592" i="8" s="1"/>
  <c r="C2590" i="8"/>
  <c r="D2590" i="8" s="1"/>
  <c r="E2591" i="8" s="1"/>
  <c r="F2591" i="8" s="1"/>
  <c r="H2591" i="8" s="1"/>
  <c r="C2589" i="8"/>
  <c r="D2589" i="8" s="1"/>
  <c r="E2590" i="8" s="1"/>
  <c r="F2590" i="8" s="1"/>
  <c r="H2590" i="8" s="1"/>
  <c r="C2588" i="8"/>
  <c r="D2588" i="8" s="1"/>
  <c r="E2589" i="8" s="1"/>
  <c r="F2589" i="8" s="1"/>
  <c r="H2589" i="8" s="1"/>
  <c r="C2587" i="8"/>
  <c r="D2587" i="8" s="1"/>
  <c r="E2588" i="8" s="1"/>
  <c r="F2588" i="8" s="1"/>
  <c r="H2588" i="8" s="1"/>
  <c r="C2586" i="8"/>
  <c r="D2586" i="8" s="1"/>
  <c r="E2587" i="8" s="1"/>
  <c r="F2587" i="8" s="1"/>
  <c r="H2587" i="8" s="1"/>
  <c r="C2585" i="8"/>
  <c r="D2585" i="8" s="1"/>
  <c r="E2586" i="8" s="1"/>
  <c r="F2586" i="8" s="1"/>
  <c r="H2586" i="8" s="1"/>
  <c r="C2584" i="8"/>
  <c r="D2584" i="8" s="1"/>
  <c r="E2585" i="8" s="1"/>
  <c r="F2585" i="8" s="1"/>
  <c r="H2585" i="8" s="1"/>
  <c r="C2583" i="8"/>
  <c r="D2583" i="8" s="1"/>
  <c r="E2584" i="8" s="1"/>
  <c r="F2584" i="8" s="1"/>
  <c r="H2584" i="8" s="1"/>
  <c r="C2582" i="8"/>
  <c r="D2582" i="8" s="1"/>
  <c r="E2583" i="8" s="1"/>
  <c r="F2583" i="8" s="1"/>
  <c r="H2583" i="8" s="1"/>
  <c r="C2581" i="8"/>
  <c r="D2581" i="8" s="1"/>
  <c r="E2582" i="8" s="1"/>
  <c r="F2582" i="8" s="1"/>
  <c r="H2582" i="8" s="1"/>
  <c r="C2580" i="8"/>
  <c r="D2580" i="8" s="1"/>
  <c r="E2581" i="8" s="1"/>
  <c r="F2581" i="8" s="1"/>
  <c r="H2581" i="8" s="1"/>
  <c r="C2579" i="8"/>
  <c r="D2579" i="8" s="1"/>
  <c r="E2580" i="8" s="1"/>
  <c r="F2580" i="8" s="1"/>
  <c r="H2580" i="8" s="1"/>
  <c r="C2578" i="8"/>
  <c r="D2578" i="8" s="1"/>
  <c r="E2579" i="8" s="1"/>
  <c r="F2579" i="8" s="1"/>
  <c r="H2579" i="8" s="1"/>
  <c r="C2577" i="8"/>
  <c r="D2577" i="8" s="1"/>
  <c r="E2578" i="8" s="1"/>
  <c r="F2578" i="8" s="1"/>
  <c r="H2578" i="8" s="1"/>
  <c r="C2576" i="8"/>
  <c r="D2576" i="8" s="1"/>
  <c r="E2577" i="8" s="1"/>
  <c r="F2577" i="8" s="1"/>
  <c r="H2577" i="8" s="1"/>
  <c r="C2575" i="8"/>
  <c r="D2575" i="8" s="1"/>
  <c r="E2576" i="8" s="1"/>
  <c r="F2576" i="8" s="1"/>
  <c r="H2576" i="8" s="1"/>
  <c r="C2574" i="8"/>
  <c r="D2574" i="8" s="1"/>
  <c r="E2575" i="8" s="1"/>
  <c r="F2575" i="8" s="1"/>
  <c r="H2575" i="8" s="1"/>
  <c r="C2573" i="8"/>
  <c r="D2573" i="8" s="1"/>
  <c r="E2574" i="8" s="1"/>
  <c r="F2574" i="8" s="1"/>
  <c r="H2574" i="8" s="1"/>
  <c r="C2572" i="8"/>
  <c r="D2572" i="8" s="1"/>
  <c r="E2573" i="8" s="1"/>
  <c r="F2573" i="8" s="1"/>
  <c r="H2573" i="8" s="1"/>
  <c r="C2571" i="8"/>
  <c r="D2571" i="8" s="1"/>
  <c r="E2572" i="8" s="1"/>
  <c r="F2572" i="8" s="1"/>
  <c r="H2572" i="8" s="1"/>
  <c r="C2570" i="8"/>
  <c r="D2570" i="8" s="1"/>
  <c r="E2571" i="8" s="1"/>
  <c r="F2571" i="8" s="1"/>
  <c r="H2571" i="8" s="1"/>
  <c r="C2569" i="8"/>
  <c r="D2569" i="8" s="1"/>
  <c r="E2570" i="8" s="1"/>
  <c r="F2570" i="8" s="1"/>
  <c r="H2570" i="8" s="1"/>
  <c r="C2568" i="8"/>
  <c r="D2568" i="8" s="1"/>
  <c r="E2569" i="8" s="1"/>
  <c r="F2569" i="8" s="1"/>
  <c r="H2569" i="8" s="1"/>
  <c r="C2567" i="8"/>
  <c r="D2567" i="8" s="1"/>
  <c r="E2568" i="8" s="1"/>
  <c r="F2568" i="8" s="1"/>
  <c r="H2568" i="8" s="1"/>
  <c r="C2566" i="8"/>
  <c r="D2566" i="8" s="1"/>
  <c r="E2567" i="8" s="1"/>
  <c r="F2567" i="8" s="1"/>
  <c r="H2567" i="8" s="1"/>
  <c r="C2565" i="8"/>
  <c r="D2565" i="8" s="1"/>
  <c r="E2566" i="8" s="1"/>
  <c r="F2566" i="8" s="1"/>
  <c r="H2566" i="8" s="1"/>
  <c r="C2564" i="8"/>
  <c r="D2564" i="8" s="1"/>
  <c r="E2565" i="8" s="1"/>
  <c r="F2565" i="8" s="1"/>
  <c r="H2565" i="8" s="1"/>
  <c r="C2563" i="8"/>
  <c r="D2563" i="8" s="1"/>
  <c r="E2564" i="8" s="1"/>
  <c r="F2564" i="8" s="1"/>
  <c r="H2564" i="8" s="1"/>
  <c r="C2562" i="8"/>
  <c r="D2562" i="8" s="1"/>
  <c r="E2563" i="8" s="1"/>
  <c r="F2563" i="8" s="1"/>
  <c r="H2563" i="8" s="1"/>
  <c r="C2561" i="8"/>
  <c r="D2561" i="8" s="1"/>
  <c r="E2562" i="8" s="1"/>
  <c r="F2562" i="8" s="1"/>
  <c r="H2562" i="8" s="1"/>
  <c r="C2560" i="8"/>
  <c r="D2560" i="8" s="1"/>
  <c r="E2561" i="8" s="1"/>
  <c r="F2561" i="8" s="1"/>
  <c r="H2561" i="8" s="1"/>
  <c r="C2559" i="8"/>
  <c r="D2559" i="8" s="1"/>
  <c r="E2560" i="8" s="1"/>
  <c r="F2560" i="8" s="1"/>
  <c r="H2560" i="8" s="1"/>
  <c r="C2558" i="8"/>
  <c r="D2558" i="8" s="1"/>
  <c r="E2559" i="8" s="1"/>
  <c r="F2559" i="8" s="1"/>
  <c r="H2559" i="8" s="1"/>
  <c r="C2557" i="8"/>
  <c r="D2557" i="8" s="1"/>
  <c r="E2558" i="8" s="1"/>
  <c r="F2558" i="8" s="1"/>
  <c r="H2558" i="8" s="1"/>
  <c r="C2556" i="8"/>
  <c r="D2556" i="8" s="1"/>
  <c r="E2557" i="8" s="1"/>
  <c r="F2557" i="8" s="1"/>
  <c r="H2557" i="8" s="1"/>
  <c r="C2555" i="8"/>
  <c r="D2555" i="8" s="1"/>
  <c r="E2556" i="8" s="1"/>
  <c r="F2556" i="8" s="1"/>
  <c r="H2556" i="8" s="1"/>
  <c r="C2554" i="8"/>
  <c r="D2554" i="8" s="1"/>
  <c r="E2555" i="8" s="1"/>
  <c r="F2555" i="8" s="1"/>
  <c r="H2555" i="8" s="1"/>
  <c r="C2553" i="8"/>
  <c r="D2553" i="8" s="1"/>
  <c r="E2554" i="8" s="1"/>
  <c r="F2554" i="8" s="1"/>
  <c r="H2554" i="8" s="1"/>
  <c r="C2552" i="8"/>
  <c r="D2552" i="8" s="1"/>
  <c r="E2553" i="8" s="1"/>
  <c r="F2553" i="8" s="1"/>
  <c r="H2553" i="8" s="1"/>
  <c r="C2551" i="8"/>
  <c r="D2551" i="8" s="1"/>
  <c r="E2552" i="8" s="1"/>
  <c r="F2552" i="8" s="1"/>
  <c r="H2552" i="8" s="1"/>
  <c r="C2550" i="8"/>
  <c r="D2550" i="8" s="1"/>
  <c r="E2551" i="8" s="1"/>
  <c r="F2551" i="8" s="1"/>
  <c r="H2551" i="8" s="1"/>
  <c r="C2549" i="8"/>
  <c r="D2549" i="8" s="1"/>
  <c r="E2550" i="8" s="1"/>
  <c r="F2550" i="8" s="1"/>
  <c r="H2550" i="8" s="1"/>
  <c r="C2548" i="8"/>
  <c r="D2548" i="8" s="1"/>
  <c r="E2549" i="8" s="1"/>
  <c r="F2549" i="8" s="1"/>
  <c r="H2549" i="8" s="1"/>
  <c r="C2547" i="8"/>
  <c r="D2547" i="8" s="1"/>
  <c r="E2548" i="8" s="1"/>
  <c r="F2548" i="8" s="1"/>
  <c r="H2548" i="8" s="1"/>
  <c r="C2546" i="8"/>
  <c r="D2546" i="8" s="1"/>
  <c r="E2547" i="8" s="1"/>
  <c r="F2547" i="8" s="1"/>
  <c r="H2547" i="8" s="1"/>
  <c r="C2545" i="8"/>
  <c r="D2545" i="8" s="1"/>
  <c r="E2546" i="8" s="1"/>
  <c r="F2546" i="8" s="1"/>
  <c r="H2546" i="8" s="1"/>
  <c r="C2544" i="8"/>
  <c r="D2544" i="8" s="1"/>
  <c r="E2545" i="8" s="1"/>
  <c r="F2545" i="8" s="1"/>
  <c r="H2545" i="8" s="1"/>
  <c r="C2543" i="8"/>
  <c r="D2543" i="8" s="1"/>
  <c r="E2544" i="8" s="1"/>
  <c r="F2544" i="8" s="1"/>
  <c r="H2544" i="8" s="1"/>
  <c r="C2542" i="8"/>
  <c r="D2542" i="8" s="1"/>
  <c r="E2543" i="8" s="1"/>
  <c r="F2543" i="8" s="1"/>
  <c r="H2543" i="8" s="1"/>
  <c r="C2541" i="8"/>
  <c r="D2541" i="8" s="1"/>
  <c r="E2542" i="8" s="1"/>
  <c r="F2542" i="8" s="1"/>
  <c r="H2542" i="8" s="1"/>
  <c r="C2540" i="8"/>
  <c r="D2540" i="8" s="1"/>
  <c r="E2541" i="8" s="1"/>
  <c r="F2541" i="8" s="1"/>
  <c r="H2541" i="8" s="1"/>
  <c r="C2539" i="8"/>
  <c r="D2539" i="8" s="1"/>
  <c r="E2540" i="8" s="1"/>
  <c r="F2540" i="8" s="1"/>
  <c r="H2540" i="8" s="1"/>
  <c r="C2538" i="8"/>
  <c r="D2538" i="8" s="1"/>
  <c r="E2539" i="8" s="1"/>
  <c r="F2539" i="8" s="1"/>
  <c r="H2539" i="8" s="1"/>
  <c r="C2537" i="8"/>
  <c r="D2537" i="8" s="1"/>
  <c r="E2538" i="8" s="1"/>
  <c r="F2538" i="8" s="1"/>
  <c r="H2538" i="8" s="1"/>
  <c r="C2536" i="8"/>
  <c r="D2536" i="8" s="1"/>
  <c r="E2537" i="8" s="1"/>
  <c r="F2537" i="8" s="1"/>
  <c r="H2537" i="8" s="1"/>
  <c r="C2535" i="8"/>
  <c r="D2535" i="8" s="1"/>
  <c r="E2536" i="8" s="1"/>
  <c r="F2536" i="8" s="1"/>
  <c r="H2536" i="8" s="1"/>
  <c r="C2534" i="8"/>
  <c r="D2534" i="8" s="1"/>
  <c r="E2535" i="8" s="1"/>
  <c r="F2535" i="8" s="1"/>
  <c r="H2535" i="8" s="1"/>
  <c r="C2533" i="8"/>
  <c r="D2533" i="8" s="1"/>
  <c r="E2534" i="8" s="1"/>
  <c r="F2534" i="8" s="1"/>
  <c r="H2534" i="8" s="1"/>
  <c r="C2532" i="8"/>
  <c r="D2532" i="8" s="1"/>
  <c r="E2533" i="8" s="1"/>
  <c r="F2533" i="8" s="1"/>
  <c r="H2533" i="8" s="1"/>
  <c r="C2531" i="8"/>
  <c r="D2531" i="8" s="1"/>
  <c r="E2532" i="8" s="1"/>
  <c r="F2532" i="8" s="1"/>
  <c r="H2532" i="8" s="1"/>
  <c r="C2530" i="8"/>
  <c r="D2530" i="8" s="1"/>
  <c r="E2531" i="8" s="1"/>
  <c r="F2531" i="8" s="1"/>
  <c r="H2531" i="8" s="1"/>
  <c r="C2529" i="8"/>
  <c r="D2529" i="8" s="1"/>
  <c r="E2530" i="8" s="1"/>
  <c r="F2530" i="8" s="1"/>
  <c r="H2530" i="8" s="1"/>
  <c r="C2528" i="8"/>
  <c r="D2528" i="8" s="1"/>
  <c r="E2529" i="8" s="1"/>
  <c r="F2529" i="8" s="1"/>
  <c r="H2529" i="8" s="1"/>
  <c r="C2527" i="8"/>
  <c r="D2527" i="8" s="1"/>
  <c r="E2528" i="8" s="1"/>
  <c r="F2528" i="8" s="1"/>
  <c r="H2528" i="8" s="1"/>
  <c r="C2526" i="8"/>
  <c r="D2526" i="8" s="1"/>
  <c r="E2527" i="8" s="1"/>
  <c r="F2527" i="8" s="1"/>
  <c r="H2527" i="8" s="1"/>
  <c r="C2525" i="8"/>
  <c r="D2525" i="8" s="1"/>
  <c r="E2526" i="8" s="1"/>
  <c r="F2526" i="8" s="1"/>
  <c r="H2526" i="8" s="1"/>
  <c r="C2524" i="8"/>
  <c r="D2524" i="8" s="1"/>
  <c r="E2525" i="8" s="1"/>
  <c r="F2525" i="8" s="1"/>
  <c r="H2525" i="8" s="1"/>
  <c r="C2523" i="8"/>
  <c r="D2523" i="8" s="1"/>
  <c r="E2524" i="8" s="1"/>
  <c r="F2524" i="8" s="1"/>
  <c r="H2524" i="8" s="1"/>
  <c r="C2522" i="8"/>
  <c r="D2522" i="8" s="1"/>
  <c r="E2523" i="8" s="1"/>
  <c r="F2523" i="8" s="1"/>
  <c r="H2523" i="8" s="1"/>
  <c r="C2521" i="8"/>
  <c r="D2521" i="8" s="1"/>
  <c r="E2522" i="8" s="1"/>
  <c r="F2522" i="8" s="1"/>
  <c r="H2522" i="8" s="1"/>
  <c r="C2520" i="8"/>
  <c r="D2520" i="8" s="1"/>
  <c r="E2521" i="8" s="1"/>
  <c r="F2521" i="8" s="1"/>
  <c r="H2521" i="8" s="1"/>
  <c r="C2519" i="8"/>
  <c r="D2519" i="8" s="1"/>
  <c r="E2520" i="8" s="1"/>
  <c r="F2520" i="8" s="1"/>
  <c r="H2520" i="8" s="1"/>
  <c r="C2518" i="8"/>
  <c r="D2518" i="8" s="1"/>
  <c r="E2519" i="8" s="1"/>
  <c r="F2519" i="8" s="1"/>
  <c r="H2519" i="8" s="1"/>
  <c r="C2517" i="8"/>
  <c r="D2517" i="8" s="1"/>
  <c r="E2518" i="8" s="1"/>
  <c r="F2518" i="8" s="1"/>
  <c r="H2518" i="8" s="1"/>
  <c r="C2516" i="8"/>
  <c r="D2516" i="8" s="1"/>
  <c r="E2517" i="8" s="1"/>
  <c r="F2517" i="8" s="1"/>
  <c r="H2517" i="8" s="1"/>
  <c r="C2515" i="8"/>
  <c r="D2515" i="8" s="1"/>
  <c r="E2516" i="8" s="1"/>
  <c r="F2516" i="8" s="1"/>
  <c r="H2516" i="8" s="1"/>
  <c r="C2514" i="8"/>
  <c r="D2514" i="8" s="1"/>
  <c r="E2515" i="8" s="1"/>
  <c r="F2515" i="8" s="1"/>
  <c r="H2515" i="8" s="1"/>
  <c r="C2513" i="8"/>
  <c r="D2513" i="8" s="1"/>
  <c r="E2514" i="8" s="1"/>
  <c r="F2514" i="8" s="1"/>
  <c r="H2514" i="8" s="1"/>
  <c r="C2512" i="8"/>
  <c r="D2512" i="8" s="1"/>
  <c r="E2513" i="8" s="1"/>
  <c r="F2513" i="8" s="1"/>
  <c r="H2513" i="8" s="1"/>
  <c r="C2511" i="8"/>
  <c r="D2511" i="8" s="1"/>
  <c r="E2512" i="8" s="1"/>
  <c r="F2512" i="8" s="1"/>
  <c r="H2512" i="8" s="1"/>
  <c r="C2510" i="8"/>
  <c r="D2510" i="8" s="1"/>
  <c r="E2511" i="8" s="1"/>
  <c r="F2511" i="8" s="1"/>
  <c r="H2511" i="8" s="1"/>
  <c r="C2509" i="8"/>
  <c r="D2509" i="8" s="1"/>
  <c r="E2510" i="8" s="1"/>
  <c r="F2510" i="8" s="1"/>
  <c r="H2510" i="8" s="1"/>
  <c r="C2508" i="8"/>
  <c r="D2508" i="8" s="1"/>
  <c r="E2509" i="8" s="1"/>
  <c r="F2509" i="8" s="1"/>
  <c r="H2509" i="8" s="1"/>
  <c r="C2507" i="8"/>
  <c r="D2507" i="8" s="1"/>
  <c r="E2508" i="8" s="1"/>
  <c r="F2508" i="8" s="1"/>
  <c r="H2508" i="8" s="1"/>
  <c r="C2506" i="8"/>
  <c r="D2506" i="8" s="1"/>
  <c r="E2507" i="8" s="1"/>
  <c r="F2507" i="8" s="1"/>
  <c r="H2507" i="8" s="1"/>
  <c r="C2505" i="8"/>
  <c r="D2505" i="8" s="1"/>
  <c r="E2506" i="8" s="1"/>
  <c r="F2506" i="8" s="1"/>
  <c r="H2506" i="8" s="1"/>
  <c r="C2504" i="8"/>
  <c r="D2504" i="8" s="1"/>
  <c r="E2505" i="8" s="1"/>
  <c r="F2505" i="8" s="1"/>
  <c r="H2505" i="8" s="1"/>
  <c r="C2503" i="8"/>
  <c r="D2503" i="8" s="1"/>
  <c r="E2504" i="8" s="1"/>
  <c r="F2504" i="8" s="1"/>
  <c r="H2504" i="8" s="1"/>
  <c r="C2502" i="8"/>
  <c r="D2502" i="8" s="1"/>
  <c r="E2503" i="8" s="1"/>
  <c r="F2503" i="8" s="1"/>
  <c r="H2503" i="8" s="1"/>
  <c r="C2501" i="8"/>
  <c r="D2501" i="8" s="1"/>
  <c r="E2502" i="8" s="1"/>
  <c r="F2502" i="8" s="1"/>
  <c r="H2502" i="8" s="1"/>
  <c r="C2500" i="8"/>
  <c r="D2500" i="8" s="1"/>
  <c r="E2501" i="8" s="1"/>
  <c r="F2501" i="8" s="1"/>
  <c r="H2501" i="8" s="1"/>
  <c r="C2499" i="8"/>
  <c r="D2499" i="8" s="1"/>
  <c r="E2500" i="8" s="1"/>
  <c r="F2500" i="8" s="1"/>
  <c r="H2500" i="8" s="1"/>
  <c r="C2498" i="8"/>
  <c r="D2498" i="8" s="1"/>
  <c r="E2499" i="8" s="1"/>
  <c r="F2499" i="8" s="1"/>
  <c r="H2499" i="8" s="1"/>
  <c r="C2497" i="8"/>
  <c r="D2497" i="8" s="1"/>
  <c r="E2498" i="8" s="1"/>
  <c r="F2498" i="8" s="1"/>
  <c r="H2498" i="8" s="1"/>
  <c r="C2496" i="8"/>
  <c r="D2496" i="8" s="1"/>
  <c r="E2497" i="8" s="1"/>
  <c r="F2497" i="8" s="1"/>
  <c r="H2497" i="8" s="1"/>
  <c r="C2495" i="8"/>
  <c r="D2495" i="8" s="1"/>
  <c r="E2496" i="8" s="1"/>
  <c r="F2496" i="8" s="1"/>
  <c r="H2496" i="8" s="1"/>
  <c r="C2494" i="8"/>
  <c r="D2494" i="8" s="1"/>
  <c r="E2495" i="8" s="1"/>
  <c r="F2495" i="8" s="1"/>
  <c r="H2495" i="8" s="1"/>
  <c r="C2493" i="8"/>
  <c r="D2493" i="8" s="1"/>
  <c r="E2494" i="8" s="1"/>
  <c r="F2494" i="8" s="1"/>
  <c r="H2494" i="8" s="1"/>
  <c r="C2492" i="8"/>
  <c r="D2492" i="8" s="1"/>
  <c r="E2493" i="8" s="1"/>
  <c r="F2493" i="8" s="1"/>
  <c r="H2493" i="8" s="1"/>
  <c r="C2491" i="8"/>
  <c r="D2491" i="8" s="1"/>
  <c r="E2492" i="8" s="1"/>
  <c r="F2492" i="8" s="1"/>
  <c r="H2492" i="8" s="1"/>
  <c r="C2490" i="8"/>
  <c r="D2490" i="8" s="1"/>
  <c r="E2491" i="8" s="1"/>
  <c r="F2491" i="8" s="1"/>
  <c r="H2491" i="8" s="1"/>
  <c r="C2489" i="8"/>
  <c r="D2489" i="8" s="1"/>
  <c r="E2490" i="8" s="1"/>
  <c r="F2490" i="8" s="1"/>
  <c r="H2490" i="8" s="1"/>
  <c r="C2488" i="8"/>
  <c r="D2488" i="8" s="1"/>
  <c r="E2489" i="8" s="1"/>
  <c r="F2489" i="8" s="1"/>
  <c r="H2489" i="8" s="1"/>
  <c r="C2487" i="8"/>
  <c r="D2487" i="8" s="1"/>
  <c r="E2488" i="8" s="1"/>
  <c r="F2488" i="8" s="1"/>
  <c r="H2488" i="8" s="1"/>
  <c r="C2486" i="8"/>
  <c r="D2486" i="8" s="1"/>
  <c r="E2487" i="8" s="1"/>
  <c r="F2487" i="8" s="1"/>
  <c r="H2487" i="8" s="1"/>
  <c r="C2485" i="8"/>
  <c r="D2485" i="8" s="1"/>
  <c r="E2486" i="8" s="1"/>
  <c r="F2486" i="8" s="1"/>
  <c r="H2486" i="8" s="1"/>
  <c r="C2484" i="8"/>
  <c r="D2484" i="8" s="1"/>
  <c r="E2485" i="8" s="1"/>
  <c r="F2485" i="8" s="1"/>
  <c r="H2485" i="8" s="1"/>
  <c r="C2483" i="8"/>
  <c r="D2483" i="8" s="1"/>
  <c r="E2484" i="8" s="1"/>
  <c r="F2484" i="8" s="1"/>
  <c r="H2484" i="8" s="1"/>
  <c r="C2482" i="8"/>
  <c r="D2482" i="8" s="1"/>
  <c r="E2483" i="8" s="1"/>
  <c r="F2483" i="8" s="1"/>
  <c r="H2483" i="8" s="1"/>
  <c r="C2481" i="8"/>
  <c r="D2481" i="8" s="1"/>
  <c r="E2482" i="8" s="1"/>
  <c r="F2482" i="8" s="1"/>
  <c r="H2482" i="8" s="1"/>
  <c r="C2480" i="8"/>
  <c r="D2480" i="8" s="1"/>
  <c r="E2481" i="8" s="1"/>
  <c r="F2481" i="8" s="1"/>
  <c r="H2481" i="8" s="1"/>
  <c r="C2479" i="8"/>
  <c r="D2479" i="8" s="1"/>
  <c r="E2480" i="8" s="1"/>
  <c r="F2480" i="8" s="1"/>
  <c r="H2480" i="8" s="1"/>
  <c r="C2478" i="8"/>
  <c r="D2478" i="8" s="1"/>
  <c r="E2479" i="8" s="1"/>
  <c r="F2479" i="8" s="1"/>
  <c r="H2479" i="8" s="1"/>
  <c r="C2477" i="8"/>
  <c r="D2477" i="8" s="1"/>
  <c r="E2478" i="8" s="1"/>
  <c r="F2478" i="8" s="1"/>
  <c r="H2478" i="8" s="1"/>
  <c r="C2476" i="8"/>
  <c r="D2476" i="8" s="1"/>
  <c r="E2477" i="8" s="1"/>
  <c r="F2477" i="8" s="1"/>
  <c r="H2477" i="8" s="1"/>
  <c r="C2475" i="8"/>
  <c r="D2475" i="8" s="1"/>
  <c r="E2476" i="8" s="1"/>
  <c r="F2476" i="8" s="1"/>
  <c r="H2476" i="8" s="1"/>
  <c r="C2474" i="8"/>
  <c r="D2474" i="8" s="1"/>
  <c r="E2475" i="8" s="1"/>
  <c r="F2475" i="8" s="1"/>
  <c r="H2475" i="8" s="1"/>
  <c r="C2473" i="8"/>
  <c r="D2473" i="8" s="1"/>
  <c r="E2474" i="8" s="1"/>
  <c r="F2474" i="8" s="1"/>
  <c r="H2474" i="8" s="1"/>
  <c r="C2472" i="8"/>
  <c r="D2472" i="8" s="1"/>
  <c r="E2473" i="8" s="1"/>
  <c r="F2473" i="8" s="1"/>
  <c r="H2473" i="8" s="1"/>
  <c r="C2471" i="8"/>
  <c r="D2471" i="8" s="1"/>
  <c r="E2472" i="8" s="1"/>
  <c r="F2472" i="8" s="1"/>
  <c r="H2472" i="8" s="1"/>
  <c r="C2470" i="8"/>
  <c r="D2470" i="8" s="1"/>
  <c r="E2471" i="8" s="1"/>
  <c r="F2471" i="8" s="1"/>
  <c r="H2471" i="8" s="1"/>
  <c r="C2469" i="8"/>
  <c r="D2469" i="8" s="1"/>
  <c r="E2470" i="8" s="1"/>
  <c r="F2470" i="8" s="1"/>
  <c r="H2470" i="8" s="1"/>
  <c r="C2468" i="8"/>
  <c r="D2468" i="8" s="1"/>
  <c r="E2469" i="8" s="1"/>
  <c r="F2469" i="8" s="1"/>
  <c r="H2469" i="8" s="1"/>
  <c r="C2467" i="8"/>
  <c r="D2467" i="8" s="1"/>
  <c r="E2468" i="8" s="1"/>
  <c r="F2468" i="8" s="1"/>
  <c r="H2468" i="8" s="1"/>
  <c r="C2466" i="8"/>
  <c r="D2466" i="8" s="1"/>
  <c r="E2467" i="8" s="1"/>
  <c r="F2467" i="8" s="1"/>
  <c r="H2467" i="8" s="1"/>
  <c r="C2465" i="8"/>
  <c r="D2465" i="8" s="1"/>
  <c r="E2466" i="8" s="1"/>
  <c r="F2466" i="8" s="1"/>
  <c r="H2466" i="8" s="1"/>
  <c r="C2464" i="8"/>
  <c r="D2464" i="8" s="1"/>
  <c r="E2465" i="8" s="1"/>
  <c r="F2465" i="8" s="1"/>
  <c r="H2465" i="8" s="1"/>
  <c r="C2463" i="8"/>
  <c r="D2463" i="8" s="1"/>
  <c r="E2464" i="8" s="1"/>
  <c r="F2464" i="8" s="1"/>
  <c r="H2464" i="8" s="1"/>
  <c r="C2462" i="8"/>
  <c r="D2462" i="8" s="1"/>
  <c r="E2463" i="8" s="1"/>
  <c r="F2463" i="8" s="1"/>
  <c r="H2463" i="8" s="1"/>
  <c r="C2461" i="8"/>
  <c r="D2461" i="8" s="1"/>
  <c r="E2462" i="8" s="1"/>
  <c r="F2462" i="8" s="1"/>
  <c r="H2462" i="8" s="1"/>
  <c r="C2460" i="8"/>
  <c r="D2460" i="8" s="1"/>
  <c r="E2461" i="8" s="1"/>
  <c r="F2461" i="8" s="1"/>
  <c r="H2461" i="8" s="1"/>
  <c r="C2459" i="8"/>
  <c r="D2459" i="8" s="1"/>
  <c r="E2460" i="8" s="1"/>
  <c r="F2460" i="8" s="1"/>
  <c r="H2460" i="8" s="1"/>
  <c r="C2458" i="8"/>
  <c r="D2458" i="8" s="1"/>
  <c r="E2459" i="8" s="1"/>
  <c r="F2459" i="8" s="1"/>
  <c r="H2459" i="8" s="1"/>
  <c r="C2457" i="8"/>
  <c r="D2457" i="8" s="1"/>
  <c r="E2458" i="8" s="1"/>
  <c r="F2458" i="8" s="1"/>
  <c r="H2458" i="8" s="1"/>
  <c r="C2456" i="8"/>
  <c r="D2456" i="8" s="1"/>
  <c r="E2457" i="8" s="1"/>
  <c r="F2457" i="8" s="1"/>
  <c r="H2457" i="8" s="1"/>
  <c r="C2455" i="8"/>
  <c r="D2455" i="8" s="1"/>
  <c r="E2456" i="8" s="1"/>
  <c r="F2456" i="8" s="1"/>
  <c r="H2456" i="8" s="1"/>
  <c r="C2454" i="8"/>
  <c r="D2454" i="8" s="1"/>
  <c r="E2455" i="8" s="1"/>
  <c r="F2455" i="8" s="1"/>
  <c r="H2455" i="8" s="1"/>
  <c r="C2453" i="8"/>
  <c r="D2453" i="8" s="1"/>
  <c r="E2454" i="8" s="1"/>
  <c r="F2454" i="8" s="1"/>
  <c r="H2454" i="8" s="1"/>
  <c r="C2452" i="8"/>
  <c r="D2452" i="8" s="1"/>
  <c r="E2453" i="8" s="1"/>
  <c r="F2453" i="8" s="1"/>
  <c r="H2453" i="8" s="1"/>
  <c r="C2451" i="8"/>
  <c r="D2451" i="8" s="1"/>
  <c r="E2452" i="8" s="1"/>
  <c r="F2452" i="8" s="1"/>
  <c r="H2452" i="8" s="1"/>
  <c r="C2450" i="8"/>
  <c r="D2450" i="8" s="1"/>
  <c r="E2451" i="8" s="1"/>
  <c r="F2451" i="8" s="1"/>
  <c r="H2451" i="8" s="1"/>
  <c r="C2449" i="8"/>
  <c r="D2449" i="8" s="1"/>
  <c r="E2450" i="8" s="1"/>
  <c r="F2450" i="8" s="1"/>
  <c r="H2450" i="8" s="1"/>
  <c r="C2448" i="8"/>
  <c r="D2448" i="8" s="1"/>
  <c r="E2449" i="8" s="1"/>
  <c r="F2449" i="8" s="1"/>
  <c r="H2449" i="8" s="1"/>
  <c r="C2447" i="8"/>
  <c r="D2447" i="8" s="1"/>
  <c r="E2448" i="8" s="1"/>
  <c r="F2448" i="8" s="1"/>
  <c r="H2448" i="8" s="1"/>
  <c r="C2446" i="8"/>
  <c r="D2446" i="8" s="1"/>
  <c r="E2447" i="8" s="1"/>
  <c r="F2447" i="8" s="1"/>
  <c r="H2447" i="8" s="1"/>
  <c r="C2445" i="8"/>
  <c r="D2445" i="8" s="1"/>
  <c r="E2446" i="8" s="1"/>
  <c r="F2446" i="8" s="1"/>
  <c r="H2446" i="8" s="1"/>
  <c r="C2444" i="8"/>
  <c r="D2444" i="8" s="1"/>
  <c r="E2445" i="8" s="1"/>
  <c r="F2445" i="8" s="1"/>
  <c r="H2445" i="8" s="1"/>
  <c r="C2443" i="8"/>
  <c r="D2443" i="8" s="1"/>
  <c r="E2444" i="8" s="1"/>
  <c r="F2444" i="8" s="1"/>
  <c r="H2444" i="8" s="1"/>
  <c r="C2442" i="8"/>
  <c r="D2442" i="8" s="1"/>
  <c r="E2443" i="8" s="1"/>
  <c r="F2443" i="8" s="1"/>
  <c r="H2443" i="8" s="1"/>
  <c r="C2441" i="8"/>
  <c r="D2441" i="8" s="1"/>
  <c r="E2442" i="8" s="1"/>
  <c r="F2442" i="8" s="1"/>
  <c r="H2442" i="8" s="1"/>
  <c r="C2440" i="8"/>
  <c r="D2440" i="8" s="1"/>
  <c r="E2441" i="8" s="1"/>
  <c r="F2441" i="8" s="1"/>
  <c r="H2441" i="8" s="1"/>
  <c r="C2439" i="8"/>
  <c r="D2439" i="8" s="1"/>
  <c r="E2440" i="8" s="1"/>
  <c r="F2440" i="8" s="1"/>
  <c r="H2440" i="8" s="1"/>
  <c r="C2438" i="8"/>
  <c r="D2438" i="8" s="1"/>
  <c r="E2439" i="8" s="1"/>
  <c r="F2439" i="8" s="1"/>
  <c r="H2439" i="8" s="1"/>
  <c r="C2437" i="8"/>
  <c r="D2437" i="8" s="1"/>
  <c r="E2438" i="8" s="1"/>
  <c r="F2438" i="8" s="1"/>
  <c r="H2438" i="8" s="1"/>
  <c r="C2436" i="8"/>
  <c r="D2436" i="8" s="1"/>
  <c r="E2437" i="8" s="1"/>
  <c r="F2437" i="8" s="1"/>
  <c r="H2437" i="8" s="1"/>
  <c r="C2435" i="8"/>
  <c r="D2435" i="8" s="1"/>
  <c r="E2436" i="8" s="1"/>
  <c r="F2436" i="8" s="1"/>
  <c r="H2436" i="8" s="1"/>
  <c r="C2434" i="8"/>
  <c r="D2434" i="8" s="1"/>
  <c r="E2435" i="8" s="1"/>
  <c r="F2435" i="8" s="1"/>
  <c r="H2435" i="8" s="1"/>
  <c r="C2433" i="8"/>
  <c r="D2433" i="8" s="1"/>
  <c r="E2434" i="8" s="1"/>
  <c r="F2434" i="8" s="1"/>
  <c r="H2434" i="8" s="1"/>
  <c r="C2432" i="8"/>
  <c r="D2432" i="8" s="1"/>
  <c r="E2433" i="8" s="1"/>
  <c r="F2433" i="8" s="1"/>
  <c r="H2433" i="8" s="1"/>
  <c r="C2431" i="8"/>
  <c r="D2431" i="8" s="1"/>
  <c r="E2432" i="8" s="1"/>
  <c r="F2432" i="8" s="1"/>
  <c r="H2432" i="8" s="1"/>
  <c r="C2430" i="8"/>
  <c r="D2430" i="8" s="1"/>
  <c r="E2431" i="8" s="1"/>
  <c r="F2431" i="8" s="1"/>
  <c r="H2431" i="8" s="1"/>
  <c r="C2429" i="8"/>
  <c r="D2429" i="8" s="1"/>
  <c r="E2430" i="8" s="1"/>
  <c r="F2430" i="8" s="1"/>
  <c r="H2430" i="8" s="1"/>
  <c r="C2428" i="8"/>
  <c r="D2428" i="8" s="1"/>
  <c r="E2429" i="8" s="1"/>
  <c r="F2429" i="8" s="1"/>
  <c r="H2429" i="8" s="1"/>
  <c r="C2427" i="8"/>
  <c r="D2427" i="8" s="1"/>
  <c r="E2428" i="8" s="1"/>
  <c r="F2428" i="8" s="1"/>
  <c r="H2428" i="8" s="1"/>
  <c r="C2426" i="8"/>
  <c r="D2426" i="8" s="1"/>
  <c r="E2427" i="8" s="1"/>
  <c r="F2427" i="8" s="1"/>
  <c r="H2427" i="8" s="1"/>
  <c r="C2425" i="8"/>
  <c r="D2425" i="8" s="1"/>
  <c r="E2426" i="8" s="1"/>
  <c r="F2426" i="8" s="1"/>
  <c r="H2426" i="8" s="1"/>
  <c r="C2424" i="8"/>
  <c r="D2424" i="8" s="1"/>
  <c r="E2425" i="8" s="1"/>
  <c r="F2425" i="8" s="1"/>
  <c r="H2425" i="8" s="1"/>
  <c r="C2423" i="8"/>
  <c r="D2423" i="8" s="1"/>
  <c r="E2424" i="8" s="1"/>
  <c r="F2424" i="8" s="1"/>
  <c r="H2424" i="8" s="1"/>
  <c r="C2422" i="8"/>
  <c r="D2422" i="8" s="1"/>
  <c r="E2423" i="8" s="1"/>
  <c r="F2423" i="8" s="1"/>
  <c r="H2423" i="8" s="1"/>
  <c r="C2421" i="8"/>
  <c r="D2421" i="8" s="1"/>
  <c r="E2422" i="8" s="1"/>
  <c r="F2422" i="8" s="1"/>
  <c r="H2422" i="8" s="1"/>
  <c r="C2420" i="8"/>
  <c r="D2420" i="8" s="1"/>
  <c r="E2421" i="8" s="1"/>
  <c r="F2421" i="8" s="1"/>
  <c r="H2421" i="8" s="1"/>
  <c r="C2419" i="8"/>
  <c r="D2419" i="8" s="1"/>
  <c r="E2420" i="8" s="1"/>
  <c r="F2420" i="8" s="1"/>
  <c r="H2420" i="8" s="1"/>
  <c r="C2418" i="8"/>
  <c r="D2418" i="8" s="1"/>
  <c r="E2419" i="8" s="1"/>
  <c r="F2419" i="8" s="1"/>
  <c r="H2419" i="8" s="1"/>
  <c r="C2417" i="8"/>
  <c r="D2417" i="8" s="1"/>
  <c r="E2418" i="8" s="1"/>
  <c r="F2418" i="8" s="1"/>
  <c r="H2418" i="8" s="1"/>
  <c r="C2416" i="8"/>
  <c r="D2416" i="8" s="1"/>
  <c r="E2417" i="8" s="1"/>
  <c r="F2417" i="8" s="1"/>
  <c r="H2417" i="8" s="1"/>
  <c r="C2415" i="8"/>
  <c r="D2415" i="8" s="1"/>
  <c r="E2416" i="8" s="1"/>
  <c r="F2416" i="8" s="1"/>
  <c r="H2416" i="8" s="1"/>
  <c r="C2414" i="8"/>
  <c r="D2414" i="8" s="1"/>
  <c r="E2415" i="8" s="1"/>
  <c r="F2415" i="8" s="1"/>
  <c r="H2415" i="8" s="1"/>
  <c r="C2413" i="8"/>
  <c r="D2413" i="8" s="1"/>
  <c r="E2414" i="8" s="1"/>
  <c r="F2414" i="8" s="1"/>
  <c r="H2414" i="8" s="1"/>
  <c r="C2412" i="8"/>
  <c r="D2412" i="8" s="1"/>
  <c r="E2413" i="8" s="1"/>
  <c r="F2413" i="8" s="1"/>
  <c r="H2413" i="8" s="1"/>
  <c r="C2411" i="8"/>
  <c r="D2411" i="8" s="1"/>
  <c r="E2412" i="8" s="1"/>
  <c r="F2412" i="8" s="1"/>
  <c r="H2412" i="8" s="1"/>
  <c r="C2410" i="8"/>
  <c r="D2410" i="8" s="1"/>
  <c r="E2411" i="8" s="1"/>
  <c r="F2411" i="8" s="1"/>
  <c r="H2411" i="8" s="1"/>
  <c r="C2409" i="8"/>
  <c r="D2409" i="8" s="1"/>
  <c r="E2410" i="8" s="1"/>
  <c r="F2410" i="8" s="1"/>
  <c r="H2410" i="8" s="1"/>
  <c r="C2408" i="8"/>
  <c r="D2408" i="8" s="1"/>
  <c r="E2409" i="8" s="1"/>
  <c r="F2409" i="8" s="1"/>
  <c r="H2409" i="8" s="1"/>
  <c r="C2407" i="8"/>
  <c r="D2407" i="8" s="1"/>
  <c r="E2408" i="8" s="1"/>
  <c r="F2408" i="8" s="1"/>
  <c r="H2408" i="8" s="1"/>
  <c r="C2406" i="8"/>
  <c r="D2406" i="8" s="1"/>
  <c r="E2407" i="8" s="1"/>
  <c r="F2407" i="8" s="1"/>
  <c r="H2407" i="8" s="1"/>
  <c r="C2405" i="8"/>
  <c r="D2405" i="8" s="1"/>
  <c r="E2406" i="8" s="1"/>
  <c r="F2406" i="8" s="1"/>
  <c r="H2406" i="8" s="1"/>
  <c r="C2404" i="8"/>
  <c r="D2404" i="8" s="1"/>
  <c r="E2405" i="8" s="1"/>
  <c r="F2405" i="8" s="1"/>
  <c r="H2405" i="8" s="1"/>
  <c r="C2403" i="8"/>
  <c r="D2403" i="8" s="1"/>
  <c r="E2404" i="8" s="1"/>
  <c r="F2404" i="8" s="1"/>
  <c r="H2404" i="8" s="1"/>
  <c r="C2402" i="8"/>
  <c r="D2402" i="8" s="1"/>
  <c r="E2403" i="8" s="1"/>
  <c r="F2403" i="8" s="1"/>
  <c r="H2403" i="8" s="1"/>
  <c r="C2401" i="8"/>
  <c r="D2401" i="8" s="1"/>
  <c r="E2402" i="8" s="1"/>
  <c r="F2402" i="8" s="1"/>
  <c r="H2402" i="8" s="1"/>
  <c r="C2400" i="8"/>
  <c r="D2400" i="8" s="1"/>
  <c r="E2401" i="8" s="1"/>
  <c r="F2401" i="8" s="1"/>
  <c r="H2401" i="8" s="1"/>
  <c r="C2399" i="8"/>
  <c r="D2399" i="8" s="1"/>
  <c r="E2400" i="8" s="1"/>
  <c r="F2400" i="8" s="1"/>
  <c r="H2400" i="8" s="1"/>
  <c r="C2398" i="8"/>
  <c r="D2398" i="8" s="1"/>
  <c r="E2399" i="8" s="1"/>
  <c r="F2399" i="8" s="1"/>
  <c r="H2399" i="8" s="1"/>
  <c r="C2397" i="8"/>
  <c r="D2397" i="8" s="1"/>
  <c r="E2398" i="8" s="1"/>
  <c r="F2398" i="8" s="1"/>
  <c r="H2398" i="8" s="1"/>
  <c r="C2396" i="8"/>
  <c r="D2396" i="8" s="1"/>
  <c r="E2397" i="8" s="1"/>
  <c r="F2397" i="8" s="1"/>
  <c r="H2397" i="8" s="1"/>
  <c r="C2395" i="8"/>
  <c r="D2395" i="8" s="1"/>
  <c r="E2396" i="8" s="1"/>
  <c r="F2396" i="8" s="1"/>
  <c r="H2396" i="8" s="1"/>
  <c r="C2394" i="8"/>
  <c r="D2394" i="8" s="1"/>
  <c r="E2395" i="8" s="1"/>
  <c r="F2395" i="8" s="1"/>
  <c r="H2395" i="8" s="1"/>
  <c r="C2393" i="8"/>
  <c r="D2393" i="8" s="1"/>
  <c r="E2394" i="8" s="1"/>
  <c r="F2394" i="8" s="1"/>
  <c r="H2394" i="8" s="1"/>
  <c r="C2392" i="8"/>
  <c r="D2392" i="8" s="1"/>
  <c r="E2393" i="8" s="1"/>
  <c r="F2393" i="8" s="1"/>
  <c r="H2393" i="8" s="1"/>
  <c r="C2391" i="8"/>
  <c r="D2391" i="8" s="1"/>
  <c r="E2392" i="8" s="1"/>
  <c r="F2392" i="8" s="1"/>
  <c r="H2392" i="8" s="1"/>
  <c r="C2390" i="8"/>
  <c r="D2390" i="8" s="1"/>
  <c r="E2391" i="8" s="1"/>
  <c r="F2391" i="8" s="1"/>
  <c r="H2391" i="8" s="1"/>
  <c r="C2389" i="8"/>
  <c r="D2389" i="8" s="1"/>
  <c r="E2390" i="8" s="1"/>
  <c r="F2390" i="8" s="1"/>
  <c r="H2390" i="8" s="1"/>
  <c r="C2388" i="8"/>
  <c r="D2388" i="8" s="1"/>
  <c r="E2389" i="8" s="1"/>
  <c r="F2389" i="8" s="1"/>
  <c r="H2389" i="8" s="1"/>
  <c r="C2387" i="8"/>
  <c r="D2387" i="8" s="1"/>
  <c r="E2388" i="8" s="1"/>
  <c r="F2388" i="8" s="1"/>
  <c r="H2388" i="8" s="1"/>
  <c r="C2386" i="8"/>
  <c r="D2386" i="8" s="1"/>
  <c r="E2387" i="8" s="1"/>
  <c r="F2387" i="8" s="1"/>
  <c r="H2387" i="8" s="1"/>
  <c r="C2385" i="8"/>
  <c r="D2385" i="8" s="1"/>
  <c r="E2386" i="8" s="1"/>
  <c r="F2386" i="8" s="1"/>
  <c r="H2386" i="8" s="1"/>
  <c r="C2384" i="8"/>
  <c r="D2384" i="8" s="1"/>
  <c r="E2385" i="8" s="1"/>
  <c r="F2385" i="8" s="1"/>
  <c r="H2385" i="8" s="1"/>
  <c r="C2383" i="8"/>
  <c r="D2383" i="8" s="1"/>
  <c r="E2384" i="8" s="1"/>
  <c r="F2384" i="8" s="1"/>
  <c r="H2384" i="8" s="1"/>
  <c r="C2382" i="8"/>
  <c r="D2382" i="8" s="1"/>
  <c r="E2383" i="8" s="1"/>
  <c r="F2383" i="8" s="1"/>
  <c r="H2383" i="8" s="1"/>
  <c r="C2381" i="8"/>
  <c r="D2381" i="8" s="1"/>
  <c r="E2382" i="8" s="1"/>
  <c r="F2382" i="8" s="1"/>
  <c r="H2382" i="8" s="1"/>
  <c r="C2380" i="8"/>
  <c r="D2380" i="8" s="1"/>
  <c r="E2381" i="8" s="1"/>
  <c r="F2381" i="8" s="1"/>
  <c r="H2381" i="8" s="1"/>
  <c r="C2379" i="8"/>
  <c r="D2379" i="8" s="1"/>
  <c r="E2380" i="8" s="1"/>
  <c r="F2380" i="8" s="1"/>
  <c r="H2380" i="8" s="1"/>
  <c r="C2378" i="8"/>
  <c r="D2378" i="8" s="1"/>
  <c r="E2379" i="8" s="1"/>
  <c r="F2379" i="8" s="1"/>
  <c r="H2379" i="8" s="1"/>
  <c r="C2377" i="8"/>
  <c r="D2377" i="8" s="1"/>
  <c r="E2378" i="8" s="1"/>
  <c r="F2378" i="8" s="1"/>
  <c r="H2378" i="8" s="1"/>
  <c r="C2376" i="8"/>
  <c r="D2376" i="8" s="1"/>
  <c r="E2377" i="8" s="1"/>
  <c r="F2377" i="8" s="1"/>
  <c r="H2377" i="8" s="1"/>
  <c r="C2375" i="8"/>
  <c r="D2375" i="8" s="1"/>
  <c r="E2376" i="8" s="1"/>
  <c r="F2376" i="8" s="1"/>
  <c r="H2376" i="8" s="1"/>
  <c r="C2374" i="8"/>
  <c r="D2374" i="8" s="1"/>
  <c r="E2375" i="8" s="1"/>
  <c r="F2375" i="8" s="1"/>
  <c r="H2375" i="8" s="1"/>
  <c r="C2373" i="8"/>
  <c r="D2373" i="8" s="1"/>
  <c r="E2374" i="8" s="1"/>
  <c r="F2374" i="8" s="1"/>
  <c r="H2374" i="8" s="1"/>
  <c r="C2372" i="8"/>
  <c r="D2372" i="8" s="1"/>
  <c r="E2373" i="8" s="1"/>
  <c r="F2373" i="8" s="1"/>
  <c r="H2373" i="8" s="1"/>
  <c r="C2371" i="8"/>
  <c r="D2371" i="8" s="1"/>
  <c r="E2372" i="8" s="1"/>
  <c r="F2372" i="8" s="1"/>
  <c r="H2372" i="8" s="1"/>
  <c r="C2370" i="8"/>
  <c r="D2370" i="8" s="1"/>
  <c r="E2371" i="8" s="1"/>
  <c r="F2371" i="8" s="1"/>
  <c r="H2371" i="8" s="1"/>
  <c r="C2369" i="8"/>
  <c r="D2369" i="8" s="1"/>
  <c r="E2370" i="8" s="1"/>
  <c r="F2370" i="8" s="1"/>
  <c r="H2370" i="8" s="1"/>
  <c r="C2368" i="8"/>
  <c r="D2368" i="8" s="1"/>
  <c r="E2369" i="8" s="1"/>
  <c r="F2369" i="8" s="1"/>
  <c r="H2369" i="8" s="1"/>
  <c r="C2367" i="8"/>
  <c r="D2367" i="8" s="1"/>
  <c r="E2368" i="8" s="1"/>
  <c r="F2368" i="8" s="1"/>
  <c r="H2368" i="8" s="1"/>
  <c r="C2366" i="8"/>
  <c r="D2366" i="8" s="1"/>
  <c r="E2367" i="8" s="1"/>
  <c r="F2367" i="8" s="1"/>
  <c r="H2367" i="8" s="1"/>
  <c r="C2365" i="8"/>
  <c r="D2365" i="8" s="1"/>
  <c r="E2366" i="8" s="1"/>
  <c r="F2366" i="8" s="1"/>
  <c r="H2366" i="8" s="1"/>
  <c r="C2364" i="8"/>
  <c r="D2364" i="8" s="1"/>
  <c r="E2365" i="8" s="1"/>
  <c r="F2365" i="8" s="1"/>
  <c r="H2365" i="8" s="1"/>
  <c r="C2363" i="8"/>
  <c r="D2363" i="8" s="1"/>
  <c r="E2364" i="8" s="1"/>
  <c r="F2364" i="8" s="1"/>
  <c r="H2364" i="8" s="1"/>
  <c r="C2362" i="8"/>
  <c r="D2362" i="8" s="1"/>
  <c r="E2363" i="8" s="1"/>
  <c r="F2363" i="8" s="1"/>
  <c r="H2363" i="8" s="1"/>
  <c r="C2361" i="8"/>
  <c r="D2361" i="8" s="1"/>
  <c r="E2362" i="8" s="1"/>
  <c r="F2362" i="8" s="1"/>
  <c r="H2362" i="8" s="1"/>
  <c r="C2360" i="8"/>
  <c r="D2360" i="8" s="1"/>
  <c r="E2361" i="8" s="1"/>
  <c r="F2361" i="8" s="1"/>
  <c r="H2361" i="8" s="1"/>
  <c r="C2359" i="8"/>
  <c r="D2359" i="8" s="1"/>
  <c r="E2360" i="8" s="1"/>
  <c r="F2360" i="8" s="1"/>
  <c r="H2360" i="8" s="1"/>
  <c r="C2358" i="8"/>
  <c r="D2358" i="8" s="1"/>
  <c r="E2359" i="8" s="1"/>
  <c r="F2359" i="8" s="1"/>
  <c r="H2359" i="8" s="1"/>
  <c r="C2357" i="8"/>
  <c r="D2357" i="8" s="1"/>
  <c r="E2358" i="8" s="1"/>
  <c r="F2358" i="8" s="1"/>
  <c r="H2358" i="8" s="1"/>
  <c r="C2356" i="8"/>
  <c r="D2356" i="8" s="1"/>
  <c r="E2357" i="8" s="1"/>
  <c r="F2357" i="8" s="1"/>
  <c r="H2357" i="8" s="1"/>
  <c r="C2355" i="8"/>
  <c r="D2355" i="8" s="1"/>
  <c r="E2356" i="8" s="1"/>
  <c r="F2356" i="8" s="1"/>
  <c r="H2356" i="8" s="1"/>
  <c r="C2354" i="8"/>
  <c r="D2354" i="8" s="1"/>
  <c r="E2355" i="8" s="1"/>
  <c r="F2355" i="8" s="1"/>
  <c r="H2355" i="8" s="1"/>
  <c r="C2353" i="8"/>
  <c r="D2353" i="8" s="1"/>
  <c r="E2354" i="8" s="1"/>
  <c r="F2354" i="8" s="1"/>
  <c r="H2354" i="8" s="1"/>
  <c r="C2352" i="8"/>
  <c r="D2352" i="8" s="1"/>
  <c r="E2353" i="8" s="1"/>
  <c r="F2353" i="8" s="1"/>
  <c r="H2353" i="8" s="1"/>
  <c r="C2351" i="8"/>
  <c r="D2351" i="8" s="1"/>
  <c r="E2352" i="8" s="1"/>
  <c r="F2352" i="8" s="1"/>
  <c r="H2352" i="8" s="1"/>
  <c r="C2350" i="8"/>
  <c r="D2350" i="8" s="1"/>
  <c r="E2351" i="8" s="1"/>
  <c r="F2351" i="8" s="1"/>
  <c r="H2351" i="8" s="1"/>
  <c r="C2349" i="8"/>
  <c r="D2349" i="8" s="1"/>
  <c r="E2350" i="8" s="1"/>
  <c r="F2350" i="8" s="1"/>
  <c r="H2350" i="8" s="1"/>
  <c r="C2348" i="8"/>
  <c r="D2348" i="8" s="1"/>
  <c r="E2349" i="8" s="1"/>
  <c r="F2349" i="8" s="1"/>
  <c r="H2349" i="8" s="1"/>
  <c r="C2347" i="8"/>
  <c r="D2347" i="8" s="1"/>
  <c r="E2348" i="8" s="1"/>
  <c r="F2348" i="8" s="1"/>
  <c r="H2348" i="8" s="1"/>
  <c r="C2346" i="8"/>
  <c r="D2346" i="8" s="1"/>
  <c r="E2347" i="8" s="1"/>
  <c r="F2347" i="8" s="1"/>
  <c r="H2347" i="8" s="1"/>
  <c r="C2345" i="8"/>
  <c r="D2345" i="8" s="1"/>
  <c r="E2346" i="8" s="1"/>
  <c r="F2346" i="8" s="1"/>
  <c r="H2346" i="8" s="1"/>
  <c r="C2344" i="8"/>
  <c r="D2344" i="8" s="1"/>
  <c r="E2345" i="8" s="1"/>
  <c r="F2345" i="8" s="1"/>
  <c r="H2345" i="8" s="1"/>
  <c r="C2343" i="8"/>
  <c r="D2343" i="8" s="1"/>
  <c r="E2344" i="8" s="1"/>
  <c r="F2344" i="8" s="1"/>
  <c r="H2344" i="8" s="1"/>
  <c r="C2342" i="8"/>
  <c r="D2342" i="8" s="1"/>
  <c r="E2343" i="8" s="1"/>
  <c r="F2343" i="8" s="1"/>
  <c r="H2343" i="8" s="1"/>
  <c r="C2341" i="8"/>
  <c r="D2341" i="8" s="1"/>
  <c r="E2342" i="8" s="1"/>
  <c r="F2342" i="8" s="1"/>
  <c r="H2342" i="8" s="1"/>
  <c r="C2340" i="8"/>
  <c r="D2340" i="8" s="1"/>
  <c r="E2341" i="8" s="1"/>
  <c r="F2341" i="8" s="1"/>
  <c r="H2341" i="8" s="1"/>
  <c r="C2339" i="8"/>
  <c r="D2339" i="8" s="1"/>
  <c r="E2340" i="8" s="1"/>
  <c r="F2340" i="8" s="1"/>
  <c r="H2340" i="8" s="1"/>
  <c r="C2338" i="8"/>
  <c r="D2338" i="8" s="1"/>
  <c r="E2339" i="8" s="1"/>
  <c r="F2339" i="8" s="1"/>
  <c r="H2339" i="8" s="1"/>
  <c r="C2337" i="8"/>
  <c r="D2337" i="8" s="1"/>
  <c r="E2338" i="8" s="1"/>
  <c r="F2338" i="8" s="1"/>
  <c r="H2338" i="8" s="1"/>
  <c r="C2336" i="8"/>
  <c r="D2336" i="8" s="1"/>
  <c r="E2337" i="8" s="1"/>
  <c r="F2337" i="8" s="1"/>
  <c r="H2337" i="8" s="1"/>
  <c r="C2335" i="8"/>
  <c r="D2335" i="8" s="1"/>
  <c r="E2336" i="8" s="1"/>
  <c r="F2336" i="8" s="1"/>
  <c r="H2336" i="8" s="1"/>
  <c r="C2334" i="8"/>
  <c r="D2334" i="8" s="1"/>
  <c r="E2335" i="8" s="1"/>
  <c r="F2335" i="8" s="1"/>
  <c r="H2335" i="8" s="1"/>
  <c r="C2333" i="8"/>
  <c r="D2333" i="8" s="1"/>
  <c r="E2334" i="8" s="1"/>
  <c r="F2334" i="8" s="1"/>
  <c r="H2334" i="8" s="1"/>
  <c r="C2332" i="8"/>
  <c r="D2332" i="8" s="1"/>
  <c r="E2333" i="8" s="1"/>
  <c r="F2333" i="8" s="1"/>
  <c r="H2333" i="8" s="1"/>
  <c r="C2331" i="8"/>
  <c r="D2331" i="8" s="1"/>
  <c r="E2332" i="8" s="1"/>
  <c r="F2332" i="8" s="1"/>
  <c r="H2332" i="8" s="1"/>
  <c r="C2330" i="8"/>
  <c r="D2330" i="8" s="1"/>
  <c r="E2331" i="8" s="1"/>
  <c r="F2331" i="8" s="1"/>
  <c r="H2331" i="8" s="1"/>
  <c r="C2329" i="8"/>
  <c r="D2329" i="8" s="1"/>
  <c r="E2330" i="8" s="1"/>
  <c r="F2330" i="8" s="1"/>
  <c r="H2330" i="8" s="1"/>
  <c r="C2328" i="8"/>
  <c r="D2328" i="8" s="1"/>
  <c r="E2329" i="8" s="1"/>
  <c r="F2329" i="8" s="1"/>
  <c r="H2329" i="8" s="1"/>
  <c r="C2327" i="8"/>
  <c r="D2327" i="8" s="1"/>
  <c r="E2328" i="8" s="1"/>
  <c r="F2328" i="8" s="1"/>
  <c r="H2328" i="8" s="1"/>
  <c r="C2326" i="8"/>
  <c r="D2326" i="8" s="1"/>
  <c r="E2327" i="8" s="1"/>
  <c r="F2327" i="8" s="1"/>
  <c r="H2327" i="8" s="1"/>
  <c r="C2325" i="8"/>
  <c r="D2325" i="8" s="1"/>
  <c r="E2326" i="8" s="1"/>
  <c r="F2326" i="8" s="1"/>
  <c r="H2326" i="8" s="1"/>
  <c r="C2324" i="8"/>
  <c r="D2324" i="8" s="1"/>
  <c r="E2325" i="8" s="1"/>
  <c r="F2325" i="8" s="1"/>
  <c r="H2325" i="8" s="1"/>
  <c r="C2323" i="8"/>
  <c r="D2323" i="8" s="1"/>
  <c r="E2324" i="8" s="1"/>
  <c r="F2324" i="8" s="1"/>
  <c r="H2324" i="8" s="1"/>
  <c r="C2322" i="8"/>
  <c r="D2322" i="8" s="1"/>
  <c r="E2323" i="8" s="1"/>
  <c r="F2323" i="8" s="1"/>
  <c r="H2323" i="8" s="1"/>
  <c r="C2321" i="8"/>
  <c r="D2321" i="8" s="1"/>
  <c r="E2322" i="8" s="1"/>
  <c r="F2322" i="8" s="1"/>
  <c r="H2322" i="8" s="1"/>
  <c r="C2320" i="8"/>
  <c r="D2320" i="8" s="1"/>
  <c r="E2321" i="8" s="1"/>
  <c r="F2321" i="8" s="1"/>
  <c r="H2321" i="8" s="1"/>
  <c r="C2319" i="8"/>
  <c r="D2319" i="8" s="1"/>
  <c r="E2320" i="8" s="1"/>
  <c r="F2320" i="8" s="1"/>
  <c r="H2320" i="8" s="1"/>
  <c r="C2318" i="8"/>
  <c r="D2318" i="8" s="1"/>
  <c r="E2319" i="8" s="1"/>
  <c r="F2319" i="8" s="1"/>
  <c r="H2319" i="8" s="1"/>
  <c r="C2317" i="8"/>
  <c r="D2317" i="8" s="1"/>
  <c r="E2318" i="8" s="1"/>
  <c r="F2318" i="8" s="1"/>
  <c r="H2318" i="8" s="1"/>
  <c r="C2316" i="8"/>
  <c r="D2316" i="8" s="1"/>
  <c r="E2317" i="8" s="1"/>
  <c r="F2317" i="8" s="1"/>
  <c r="H2317" i="8" s="1"/>
  <c r="C2315" i="8"/>
  <c r="D2315" i="8" s="1"/>
  <c r="E2316" i="8" s="1"/>
  <c r="F2316" i="8" s="1"/>
  <c r="H2316" i="8" s="1"/>
  <c r="C2314" i="8"/>
  <c r="D2314" i="8" s="1"/>
  <c r="E2315" i="8" s="1"/>
  <c r="F2315" i="8" s="1"/>
  <c r="H2315" i="8" s="1"/>
  <c r="C2313" i="8"/>
  <c r="D2313" i="8" s="1"/>
  <c r="E2314" i="8" s="1"/>
  <c r="F2314" i="8" s="1"/>
  <c r="H2314" i="8" s="1"/>
  <c r="C2312" i="8"/>
  <c r="D2312" i="8" s="1"/>
  <c r="E2313" i="8" s="1"/>
  <c r="F2313" i="8" s="1"/>
  <c r="H2313" i="8" s="1"/>
  <c r="C2311" i="8"/>
  <c r="D2311" i="8" s="1"/>
  <c r="E2312" i="8" s="1"/>
  <c r="F2312" i="8" s="1"/>
  <c r="H2312" i="8" s="1"/>
  <c r="C2310" i="8"/>
  <c r="D2310" i="8" s="1"/>
  <c r="E2311" i="8" s="1"/>
  <c r="F2311" i="8" s="1"/>
  <c r="H2311" i="8" s="1"/>
  <c r="C2309" i="8"/>
  <c r="D2309" i="8" s="1"/>
  <c r="E2310" i="8" s="1"/>
  <c r="F2310" i="8" s="1"/>
  <c r="H2310" i="8" s="1"/>
  <c r="C2308" i="8"/>
  <c r="D2308" i="8" s="1"/>
  <c r="E2309" i="8" s="1"/>
  <c r="F2309" i="8" s="1"/>
  <c r="H2309" i="8" s="1"/>
  <c r="C2307" i="8"/>
  <c r="D2307" i="8" s="1"/>
  <c r="E2308" i="8" s="1"/>
  <c r="F2308" i="8" s="1"/>
  <c r="H2308" i="8" s="1"/>
  <c r="C2306" i="8"/>
  <c r="D2306" i="8" s="1"/>
  <c r="E2307" i="8" s="1"/>
  <c r="F2307" i="8" s="1"/>
  <c r="H2307" i="8" s="1"/>
  <c r="C2305" i="8"/>
  <c r="D2305" i="8" s="1"/>
  <c r="E2306" i="8" s="1"/>
  <c r="F2306" i="8" s="1"/>
  <c r="H2306" i="8" s="1"/>
  <c r="C2304" i="8"/>
  <c r="D2304" i="8" s="1"/>
  <c r="E2305" i="8" s="1"/>
  <c r="F2305" i="8" s="1"/>
  <c r="H2305" i="8" s="1"/>
  <c r="C2303" i="8"/>
  <c r="D2303" i="8" s="1"/>
  <c r="E2304" i="8" s="1"/>
  <c r="F2304" i="8" s="1"/>
  <c r="H2304" i="8" s="1"/>
  <c r="C2302" i="8"/>
  <c r="D2302" i="8" s="1"/>
  <c r="E2303" i="8" s="1"/>
  <c r="F2303" i="8" s="1"/>
  <c r="H2303" i="8" s="1"/>
  <c r="C2301" i="8"/>
  <c r="D2301" i="8" s="1"/>
  <c r="E2302" i="8" s="1"/>
  <c r="F2302" i="8" s="1"/>
  <c r="H2302" i="8" s="1"/>
  <c r="C2300" i="8"/>
  <c r="D2300" i="8" s="1"/>
  <c r="E2301" i="8" s="1"/>
  <c r="F2301" i="8" s="1"/>
  <c r="H2301" i="8" s="1"/>
  <c r="C2299" i="8"/>
  <c r="D2299" i="8" s="1"/>
  <c r="E2300" i="8" s="1"/>
  <c r="F2300" i="8" s="1"/>
  <c r="H2300" i="8" s="1"/>
  <c r="C2298" i="8"/>
  <c r="D2298" i="8" s="1"/>
  <c r="E2299" i="8" s="1"/>
  <c r="F2299" i="8" s="1"/>
  <c r="H2299" i="8" s="1"/>
  <c r="C2297" i="8"/>
  <c r="D2297" i="8" s="1"/>
  <c r="E2298" i="8" s="1"/>
  <c r="F2298" i="8" s="1"/>
  <c r="H2298" i="8" s="1"/>
  <c r="C2296" i="8"/>
  <c r="D2296" i="8" s="1"/>
  <c r="E2297" i="8" s="1"/>
  <c r="F2297" i="8" s="1"/>
  <c r="H2297" i="8" s="1"/>
  <c r="C2295" i="8"/>
  <c r="D2295" i="8" s="1"/>
  <c r="E2296" i="8" s="1"/>
  <c r="F2296" i="8" s="1"/>
  <c r="H2296" i="8" s="1"/>
  <c r="C2294" i="8"/>
  <c r="D2294" i="8" s="1"/>
  <c r="E2295" i="8" s="1"/>
  <c r="F2295" i="8" s="1"/>
  <c r="H2295" i="8" s="1"/>
  <c r="C2293" i="8"/>
  <c r="D2293" i="8" s="1"/>
  <c r="E2294" i="8" s="1"/>
  <c r="F2294" i="8" s="1"/>
  <c r="H2294" i="8" s="1"/>
  <c r="C2292" i="8"/>
  <c r="D2292" i="8" s="1"/>
  <c r="E2293" i="8" s="1"/>
  <c r="F2293" i="8" s="1"/>
  <c r="H2293" i="8" s="1"/>
  <c r="C2291" i="8"/>
  <c r="D2291" i="8" s="1"/>
  <c r="E2292" i="8" s="1"/>
  <c r="F2292" i="8" s="1"/>
  <c r="H2292" i="8" s="1"/>
  <c r="C2290" i="8"/>
  <c r="D2290" i="8" s="1"/>
  <c r="E2291" i="8" s="1"/>
  <c r="F2291" i="8" s="1"/>
  <c r="H2291" i="8" s="1"/>
  <c r="C2289" i="8"/>
  <c r="D2289" i="8" s="1"/>
  <c r="E2290" i="8" s="1"/>
  <c r="F2290" i="8" s="1"/>
  <c r="H2290" i="8" s="1"/>
  <c r="C2288" i="8"/>
  <c r="D2288" i="8" s="1"/>
  <c r="E2289" i="8" s="1"/>
  <c r="F2289" i="8" s="1"/>
  <c r="H2289" i="8" s="1"/>
  <c r="C2287" i="8"/>
  <c r="D2287" i="8" s="1"/>
  <c r="E2288" i="8" s="1"/>
  <c r="F2288" i="8" s="1"/>
  <c r="H2288" i="8" s="1"/>
  <c r="C2286" i="8"/>
  <c r="D2286" i="8" s="1"/>
  <c r="E2287" i="8" s="1"/>
  <c r="F2287" i="8" s="1"/>
  <c r="H2287" i="8" s="1"/>
  <c r="C2285" i="8"/>
  <c r="D2285" i="8" s="1"/>
  <c r="E2286" i="8" s="1"/>
  <c r="F2286" i="8" s="1"/>
  <c r="H2286" i="8" s="1"/>
  <c r="C2284" i="8"/>
  <c r="D2284" i="8" s="1"/>
  <c r="E2285" i="8" s="1"/>
  <c r="F2285" i="8" s="1"/>
  <c r="H2285" i="8" s="1"/>
  <c r="C2283" i="8"/>
  <c r="D2283" i="8" s="1"/>
  <c r="E2284" i="8" s="1"/>
  <c r="F2284" i="8" s="1"/>
  <c r="H2284" i="8" s="1"/>
  <c r="C2282" i="8"/>
  <c r="D2282" i="8" s="1"/>
  <c r="E2283" i="8" s="1"/>
  <c r="F2283" i="8" s="1"/>
  <c r="H2283" i="8" s="1"/>
  <c r="C2281" i="8"/>
  <c r="D2281" i="8" s="1"/>
  <c r="E2282" i="8" s="1"/>
  <c r="F2282" i="8" s="1"/>
  <c r="H2282" i="8" s="1"/>
  <c r="C2280" i="8"/>
  <c r="D2280" i="8" s="1"/>
  <c r="E2281" i="8" s="1"/>
  <c r="F2281" i="8" s="1"/>
  <c r="H2281" i="8" s="1"/>
  <c r="C2279" i="8"/>
  <c r="D2279" i="8" s="1"/>
  <c r="E2280" i="8" s="1"/>
  <c r="F2280" i="8" s="1"/>
  <c r="H2280" i="8" s="1"/>
  <c r="C2278" i="8"/>
  <c r="D2278" i="8" s="1"/>
  <c r="E2279" i="8" s="1"/>
  <c r="F2279" i="8" s="1"/>
  <c r="H2279" i="8" s="1"/>
  <c r="C2277" i="8"/>
  <c r="D2277" i="8" s="1"/>
  <c r="E2278" i="8" s="1"/>
  <c r="F2278" i="8" s="1"/>
  <c r="H2278" i="8" s="1"/>
  <c r="C2276" i="8"/>
  <c r="D2276" i="8" s="1"/>
  <c r="E2277" i="8" s="1"/>
  <c r="F2277" i="8" s="1"/>
  <c r="H2277" i="8" s="1"/>
  <c r="C2275" i="8"/>
  <c r="D2275" i="8" s="1"/>
  <c r="E2276" i="8" s="1"/>
  <c r="F2276" i="8" s="1"/>
  <c r="H2276" i="8" s="1"/>
  <c r="C2274" i="8"/>
  <c r="D2274" i="8" s="1"/>
  <c r="E2275" i="8" s="1"/>
  <c r="F2275" i="8" s="1"/>
  <c r="H2275" i="8" s="1"/>
  <c r="C2273" i="8"/>
  <c r="D2273" i="8" s="1"/>
  <c r="E2274" i="8" s="1"/>
  <c r="F2274" i="8" s="1"/>
  <c r="H2274" i="8" s="1"/>
  <c r="C2272" i="8"/>
  <c r="D2272" i="8" s="1"/>
  <c r="E2273" i="8" s="1"/>
  <c r="F2273" i="8" s="1"/>
  <c r="H2273" i="8" s="1"/>
  <c r="C2271" i="8"/>
  <c r="D2271" i="8" s="1"/>
  <c r="E2272" i="8" s="1"/>
  <c r="F2272" i="8" s="1"/>
  <c r="H2272" i="8" s="1"/>
  <c r="C2270" i="8"/>
  <c r="D2270" i="8" s="1"/>
  <c r="E2271" i="8" s="1"/>
  <c r="F2271" i="8" s="1"/>
  <c r="H2271" i="8" s="1"/>
  <c r="C2269" i="8"/>
  <c r="D2269" i="8" s="1"/>
  <c r="E2270" i="8" s="1"/>
  <c r="F2270" i="8" s="1"/>
  <c r="H2270" i="8" s="1"/>
  <c r="C2268" i="8"/>
  <c r="D2268" i="8" s="1"/>
  <c r="E2269" i="8" s="1"/>
  <c r="F2269" i="8" s="1"/>
  <c r="H2269" i="8" s="1"/>
  <c r="C2267" i="8"/>
  <c r="D2267" i="8" s="1"/>
  <c r="E2268" i="8" s="1"/>
  <c r="F2268" i="8" s="1"/>
  <c r="H2268" i="8" s="1"/>
  <c r="C2266" i="8"/>
  <c r="D2266" i="8" s="1"/>
  <c r="E2267" i="8" s="1"/>
  <c r="F2267" i="8" s="1"/>
  <c r="H2267" i="8" s="1"/>
  <c r="C2265" i="8"/>
  <c r="D2265" i="8" s="1"/>
  <c r="E2266" i="8" s="1"/>
  <c r="F2266" i="8" s="1"/>
  <c r="H2266" i="8" s="1"/>
  <c r="C2264" i="8"/>
  <c r="D2264" i="8" s="1"/>
  <c r="E2265" i="8" s="1"/>
  <c r="F2265" i="8" s="1"/>
  <c r="H2265" i="8" s="1"/>
  <c r="C2263" i="8"/>
  <c r="D2263" i="8" s="1"/>
  <c r="E2264" i="8" s="1"/>
  <c r="F2264" i="8" s="1"/>
  <c r="H2264" i="8" s="1"/>
  <c r="C2262" i="8"/>
  <c r="D2262" i="8" s="1"/>
  <c r="E2263" i="8" s="1"/>
  <c r="F2263" i="8" s="1"/>
  <c r="H2263" i="8" s="1"/>
  <c r="C2261" i="8"/>
  <c r="D2261" i="8" s="1"/>
  <c r="E2262" i="8" s="1"/>
  <c r="F2262" i="8" s="1"/>
  <c r="H2262" i="8" s="1"/>
  <c r="C2260" i="8"/>
  <c r="D2260" i="8" s="1"/>
  <c r="E2261" i="8" s="1"/>
  <c r="F2261" i="8" s="1"/>
  <c r="H2261" i="8" s="1"/>
  <c r="C2259" i="8"/>
  <c r="D2259" i="8" s="1"/>
  <c r="E2260" i="8" s="1"/>
  <c r="F2260" i="8" s="1"/>
  <c r="H2260" i="8" s="1"/>
  <c r="C2258" i="8"/>
  <c r="D2258" i="8" s="1"/>
  <c r="E2259" i="8" s="1"/>
  <c r="F2259" i="8" s="1"/>
  <c r="H2259" i="8" s="1"/>
  <c r="C2257" i="8"/>
  <c r="D2257" i="8" s="1"/>
  <c r="E2258" i="8" s="1"/>
  <c r="F2258" i="8" s="1"/>
  <c r="H2258" i="8" s="1"/>
  <c r="C2256" i="8"/>
  <c r="D2256" i="8" s="1"/>
  <c r="E2257" i="8" s="1"/>
  <c r="F2257" i="8" s="1"/>
  <c r="H2257" i="8" s="1"/>
  <c r="C2255" i="8"/>
  <c r="D2255" i="8" s="1"/>
  <c r="E2256" i="8" s="1"/>
  <c r="F2256" i="8" s="1"/>
  <c r="H2256" i="8" s="1"/>
  <c r="C2254" i="8"/>
  <c r="D2254" i="8" s="1"/>
  <c r="E2255" i="8" s="1"/>
  <c r="F2255" i="8" s="1"/>
  <c r="H2255" i="8" s="1"/>
  <c r="C2253" i="8"/>
  <c r="D2253" i="8" s="1"/>
  <c r="E2254" i="8" s="1"/>
  <c r="F2254" i="8" s="1"/>
  <c r="H2254" i="8" s="1"/>
  <c r="C2252" i="8"/>
  <c r="D2252" i="8" s="1"/>
  <c r="E2253" i="8" s="1"/>
  <c r="F2253" i="8" s="1"/>
  <c r="H2253" i="8" s="1"/>
  <c r="C2251" i="8"/>
  <c r="D2251" i="8" s="1"/>
  <c r="E2252" i="8" s="1"/>
  <c r="F2252" i="8" s="1"/>
  <c r="H2252" i="8" s="1"/>
  <c r="C2250" i="8"/>
  <c r="D2250" i="8" s="1"/>
  <c r="E2251" i="8" s="1"/>
  <c r="F2251" i="8" s="1"/>
  <c r="H2251" i="8" s="1"/>
  <c r="C2249" i="8"/>
  <c r="D2249" i="8" s="1"/>
  <c r="E2250" i="8" s="1"/>
  <c r="F2250" i="8" s="1"/>
  <c r="H2250" i="8" s="1"/>
  <c r="C2248" i="8"/>
  <c r="D2248" i="8" s="1"/>
  <c r="E2249" i="8" s="1"/>
  <c r="F2249" i="8" s="1"/>
  <c r="H2249" i="8" s="1"/>
  <c r="C2247" i="8"/>
  <c r="D2247" i="8" s="1"/>
  <c r="E2248" i="8" s="1"/>
  <c r="F2248" i="8" s="1"/>
  <c r="H2248" i="8" s="1"/>
  <c r="C2246" i="8"/>
  <c r="D2246" i="8" s="1"/>
  <c r="E2247" i="8" s="1"/>
  <c r="F2247" i="8" s="1"/>
  <c r="H2247" i="8" s="1"/>
  <c r="C2245" i="8"/>
  <c r="D2245" i="8" s="1"/>
  <c r="E2246" i="8" s="1"/>
  <c r="F2246" i="8" s="1"/>
  <c r="H2246" i="8" s="1"/>
  <c r="C2244" i="8"/>
  <c r="D2244" i="8" s="1"/>
  <c r="E2245" i="8" s="1"/>
  <c r="F2245" i="8" s="1"/>
  <c r="H2245" i="8" s="1"/>
  <c r="C2243" i="8"/>
  <c r="D2243" i="8" s="1"/>
  <c r="E2244" i="8" s="1"/>
  <c r="F2244" i="8" s="1"/>
  <c r="H2244" i="8" s="1"/>
  <c r="C2242" i="8"/>
  <c r="D2242" i="8" s="1"/>
  <c r="E2243" i="8" s="1"/>
  <c r="F2243" i="8" s="1"/>
  <c r="H2243" i="8" s="1"/>
  <c r="C2241" i="8"/>
  <c r="D2241" i="8" s="1"/>
  <c r="E2242" i="8" s="1"/>
  <c r="F2242" i="8" s="1"/>
  <c r="H2242" i="8" s="1"/>
  <c r="C2240" i="8"/>
  <c r="D2240" i="8" s="1"/>
  <c r="E2241" i="8" s="1"/>
  <c r="F2241" i="8" s="1"/>
  <c r="H2241" i="8" s="1"/>
  <c r="C2239" i="8"/>
  <c r="D2239" i="8" s="1"/>
  <c r="E2240" i="8" s="1"/>
  <c r="F2240" i="8" s="1"/>
  <c r="H2240" i="8" s="1"/>
  <c r="C2238" i="8"/>
  <c r="D2238" i="8" s="1"/>
  <c r="E2239" i="8" s="1"/>
  <c r="F2239" i="8" s="1"/>
  <c r="H2239" i="8" s="1"/>
  <c r="C2237" i="8"/>
  <c r="D2237" i="8" s="1"/>
  <c r="E2238" i="8" s="1"/>
  <c r="F2238" i="8" s="1"/>
  <c r="H2238" i="8" s="1"/>
  <c r="C2236" i="8"/>
  <c r="D2236" i="8" s="1"/>
  <c r="E2237" i="8" s="1"/>
  <c r="F2237" i="8" s="1"/>
  <c r="H2237" i="8" s="1"/>
  <c r="C2235" i="8"/>
  <c r="D2235" i="8" s="1"/>
  <c r="E2236" i="8" s="1"/>
  <c r="F2236" i="8" s="1"/>
  <c r="H2236" i="8" s="1"/>
  <c r="C2234" i="8"/>
  <c r="D2234" i="8" s="1"/>
  <c r="E2235" i="8" s="1"/>
  <c r="F2235" i="8" s="1"/>
  <c r="H2235" i="8" s="1"/>
  <c r="C2233" i="8"/>
  <c r="D2233" i="8" s="1"/>
  <c r="E2234" i="8" s="1"/>
  <c r="F2234" i="8" s="1"/>
  <c r="H2234" i="8" s="1"/>
  <c r="C2232" i="8"/>
  <c r="D2232" i="8" s="1"/>
  <c r="E2233" i="8" s="1"/>
  <c r="F2233" i="8" s="1"/>
  <c r="H2233" i="8" s="1"/>
  <c r="C2231" i="8"/>
  <c r="D2231" i="8" s="1"/>
  <c r="E2232" i="8" s="1"/>
  <c r="F2232" i="8" s="1"/>
  <c r="H2232" i="8" s="1"/>
  <c r="C2230" i="8"/>
  <c r="D2230" i="8" s="1"/>
  <c r="E2231" i="8" s="1"/>
  <c r="F2231" i="8" s="1"/>
  <c r="H2231" i="8" s="1"/>
  <c r="C2229" i="8"/>
  <c r="D2229" i="8" s="1"/>
  <c r="E2230" i="8" s="1"/>
  <c r="F2230" i="8" s="1"/>
  <c r="H2230" i="8" s="1"/>
  <c r="C2228" i="8"/>
  <c r="D2228" i="8" s="1"/>
  <c r="E2229" i="8" s="1"/>
  <c r="F2229" i="8" s="1"/>
  <c r="H2229" i="8" s="1"/>
  <c r="C2227" i="8"/>
  <c r="D2227" i="8" s="1"/>
  <c r="E2228" i="8" s="1"/>
  <c r="F2228" i="8" s="1"/>
  <c r="H2228" i="8" s="1"/>
  <c r="C2226" i="8"/>
  <c r="D2226" i="8" s="1"/>
  <c r="E2227" i="8" s="1"/>
  <c r="F2227" i="8" s="1"/>
  <c r="H2227" i="8" s="1"/>
  <c r="C2225" i="8"/>
  <c r="D2225" i="8" s="1"/>
  <c r="E2226" i="8" s="1"/>
  <c r="F2226" i="8" s="1"/>
  <c r="H2226" i="8" s="1"/>
  <c r="C2224" i="8"/>
  <c r="D2224" i="8" s="1"/>
  <c r="E2225" i="8" s="1"/>
  <c r="F2225" i="8" s="1"/>
  <c r="H2225" i="8" s="1"/>
  <c r="C2223" i="8"/>
  <c r="D2223" i="8" s="1"/>
  <c r="E2224" i="8" s="1"/>
  <c r="F2224" i="8" s="1"/>
  <c r="H2224" i="8" s="1"/>
  <c r="C2222" i="8"/>
  <c r="D2222" i="8" s="1"/>
  <c r="E2223" i="8" s="1"/>
  <c r="F2223" i="8" s="1"/>
  <c r="H2223" i="8" s="1"/>
  <c r="C2221" i="8"/>
  <c r="D2221" i="8" s="1"/>
  <c r="E2222" i="8" s="1"/>
  <c r="F2222" i="8" s="1"/>
  <c r="H2222" i="8" s="1"/>
  <c r="C2220" i="8"/>
  <c r="D2220" i="8" s="1"/>
  <c r="E2221" i="8" s="1"/>
  <c r="F2221" i="8" s="1"/>
  <c r="H2221" i="8" s="1"/>
  <c r="C2219" i="8"/>
  <c r="D2219" i="8" s="1"/>
  <c r="E2220" i="8" s="1"/>
  <c r="F2220" i="8" s="1"/>
  <c r="H2220" i="8" s="1"/>
  <c r="C2218" i="8"/>
  <c r="D2218" i="8" s="1"/>
  <c r="E2219" i="8" s="1"/>
  <c r="F2219" i="8" s="1"/>
  <c r="H2219" i="8" s="1"/>
  <c r="C2217" i="8"/>
  <c r="D2217" i="8" s="1"/>
  <c r="E2218" i="8" s="1"/>
  <c r="F2218" i="8" s="1"/>
  <c r="H2218" i="8" s="1"/>
  <c r="C2216" i="8"/>
  <c r="D2216" i="8" s="1"/>
  <c r="E2217" i="8" s="1"/>
  <c r="F2217" i="8" s="1"/>
  <c r="H2217" i="8" s="1"/>
  <c r="C2215" i="8"/>
  <c r="D2215" i="8" s="1"/>
  <c r="E2216" i="8" s="1"/>
  <c r="F2216" i="8" s="1"/>
  <c r="H2216" i="8" s="1"/>
  <c r="C2214" i="8"/>
  <c r="D2214" i="8" s="1"/>
  <c r="E2215" i="8" s="1"/>
  <c r="F2215" i="8" s="1"/>
  <c r="H2215" i="8" s="1"/>
  <c r="C2213" i="8"/>
  <c r="D2213" i="8" s="1"/>
  <c r="E2214" i="8" s="1"/>
  <c r="F2214" i="8" s="1"/>
  <c r="H2214" i="8" s="1"/>
  <c r="C2212" i="8"/>
  <c r="D2212" i="8" s="1"/>
  <c r="E2213" i="8" s="1"/>
  <c r="F2213" i="8" s="1"/>
  <c r="H2213" i="8" s="1"/>
  <c r="C2211" i="8"/>
  <c r="D2211" i="8" s="1"/>
  <c r="E2212" i="8" s="1"/>
  <c r="F2212" i="8" s="1"/>
  <c r="H2212" i="8" s="1"/>
  <c r="C2210" i="8"/>
  <c r="D2210" i="8" s="1"/>
  <c r="E2211" i="8" s="1"/>
  <c r="F2211" i="8" s="1"/>
  <c r="H2211" i="8" s="1"/>
  <c r="C2209" i="8"/>
  <c r="D2209" i="8" s="1"/>
  <c r="E2210" i="8" s="1"/>
  <c r="F2210" i="8" s="1"/>
  <c r="H2210" i="8" s="1"/>
  <c r="C2208" i="8"/>
  <c r="D2208" i="8" s="1"/>
  <c r="E2209" i="8" s="1"/>
  <c r="F2209" i="8" s="1"/>
  <c r="H2209" i="8" s="1"/>
  <c r="C2207" i="8"/>
  <c r="D2207" i="8" s="1"/>
  <c r="E2208" i="8" s="1"/>
  <c r="F2208" i="8" s="1"/>
  <c r="H2208" i="8" s="1"/>
  <c r="C2206" i="8"/>
  <c r="D2206" i="8" s="1"/>
  <c r="E2207" i="8" s="1"/>
  <c r="F2207" i="8" s="1"/>
  <c r="H2207" i="8" s="1"/>
  <c r="C2205" i="8"/>
  <c r="D2205" i="8" s="1"/>
  <c r="E2206" i="8" s="1"/>
  <c r="F2206" i="8" s="1"/>
  <c r="H2206" i="8" s="1"/>
  <c r="C2204" i="8"/>
  <c r="D2204" i="8" s="1"/>
  <c r="E2205" i="8" s="1"/>
  <c r="F2205" i="8" s="1"/>
  <c r="H2205" i="8" s="1"/>
  <c r="C2203" i="8"/>
  <c r="D2203" i="8" s="1"/>
  <c r="E2204" i="8" s="1"/>
  <c r="F2204" i="8" s="1"/>
  <c r="H2204" i="8" s="1"/>
  <c r="C2202" i="8"/>
  <c r="D2202" i="8" s="1"/>
  <c r="E2203" i="8" s="1"/>
  <c r="F2203" i="8" s="1"/>
  <c r="H2203" i="8" s="1"/>
  <c r="C2201" i="8"/>
  <c r="D2201" i="8" s="1"/>
  <c r="E2202" i="8" s="1"/>
  <c r="F2202" i="8" s="1"/>
  <c r="H2202" i="8" s="1"/>
  <c r="C2200" i="8"/>
  <c r="D2200" i="8" s="1"/>
  <c r="E2201" i="8" s="1"/>
  <c r="F2201" i="8" s="1"/>
  <c r="H2201" i="8" s="1"/>
  <c r="C2199" i="8"/>
  <c r="D2199" i="8" s="1"/>
  <c r="E2200" i="8" s="1"/>
  <c r="F2200" i="8" s="1"/>
  <c r="H2200" i="8" s="1"/>
  <c r="C2198" i="8"/>
  <c r="D2198" i="8" s="1"/>
  <c r="E2199" i="8" s="1"/>
  <c r="F2199" i="8" s="1"/>
  <c r="H2199" i="8" s="1"/>
  <c r="C2197" i="8"/>
  <c r="D2197" i="8" s="1"/>
  <c r="E2198" i="8" s="1"/>
  <c r="F2198" i="8" s="1"/>
  <c r="H2198" i="8" s="1"/>
  <c r="C2196" i="8"/>
  <c r="D2196" i="8" s="1"/>
  <c r="E2197" i="8" s="1"/>
  <c r="F2197" i="8" s="1"/>
  <c r="H2197" i="8" s="1"/>
  <c r="C2195" i="8"/>
  <c r="D2195" i="8" s="1"/>
  <c r="E2196" i="8" s="1"/>
  <c r="F2196" i="8" s="1"/>
  <c r="H2196" i="8" s="1"/>
  <c r="C2194" i="8"/>
  <c r="D2194" i="8" s="1"/>
  <c r="E2195" i="8" s="1"/>
  <c r="F2195" i="8" s="1"/>
  <c r="H2195" i="8" s="1"/>
  <c r="C2193" i="8"/>
  <c r="D2193" i="8" s="1"/>
  <c r="E2194" i="8" s="1"/>
  <c r="F2194" i="8" s="1"/>
  <c r="H2194" i="8" s="1"/>
  <c r="C2192" i="8"/>
  <c r="D2192" i="8" s="1"/>
  <c r="E2193" i="8" s="1"/>
  <c r="F2193" i="8" s="1"/>
  <c r="H2193" i="8" s="1"/>
  <c r="C2191" i="8"/>
  <c r="D2191" i="8" s="1"/>
  <c r="E2192" i="8" s="1"/>
  <c r="F2192" i="8" s="1"/>
  <c r="H2192" i="8" s="1"/>
  <c r="C2190" i="8"/>
  <c r="D2190" i="8" s="1"/>
  <c r="E2191" i="8" s="1"/>
  <c r="F2191" i="8" s="1"/>
  <c r="H2191" i="8" s="1"/>
  <c r="C2189" i="8"/>
  <c r="D2189" i="8" s="1"/>
  <c r="E2190" i="8" s="1"/>
  <c r="F2190" i="8" s="1"/>
  <c r="H2190" i="8" s="1"/>
  <c r="C2188" i="8"/>
  <c r="D2188" i="8" s="1"/>
  <c r="E2189" i="8" s="1"/>
  <c r="F2189" i="8" s="1"/>
  <c r="H2189" i="8" s="1"/>
  <c r="C2187" i="8"/>
  <c r="D2187" i="8" s="1"/>
  <c r="E2188" i="8" s="1"/>
  <c r="F2188" i="8" s="1"/>
  <c r="H2188" i="8" s="1"/>
  <c r="C2186" i="8"/>
  <c r="D2186" i="8" s="1"/>
  <c r="E2187" i="8" s="1"/>
  <c r="F2187" i="8" s="1"/>
  <c r="H2187" i="8" s="1"/>
  <c r="C2185" i="8"/>
  <c r="D2185" i="8" s="1"/>
  <c r="E2186" i="8" s="1"/>
  <c r="F2186" i="8" s="1"/>
  <c r="H2186" i="8" s="1"/>
  <c r="C2184" i="8"/>
  <c r="D2184" i="8" s="1"/>
  <c r="E2185" i="8" s="1"/>
  <c r="F2185" i="8" s="1"/>
  <c r="H2185" i="8" s="1"/>
  <c r="C2183" i="8"/>
  <c r="D2183" i="8" s="1"/>
  <c r="E2184" i="8" s="1"/>
  <c r="F2184" i="8" s="1"/>
  <c r="H2184" i="8" s="1"/>
  <c r="C2182" i="8"/>
  <c r="D2182" i="8" s="1"/>
  <c r="E2183" i="8" s="1"/>
  <c r="F2183" i="8" s="1"/>
  <c r="H2183" i="8" s="1"/>
  <c r="C2181" i="8"/>
  <c r="D2181" i="8" s="1"/>
  <c r="E2182" i="8" s="1"/>
  <c r="F2182" i="8" s="1"/>
  <c r="H2182" i="8" s="1"/>
  <c r="C2180" i="8"/>
  <c r="D2180" i="8" s="1"/>
  <c r="E2181" i="8" s="1"/>
  <c r="F2181" i="8" s="1"/>
  <c r="H2181" i="8" s="1"/>
  <c r="C2179" i="8"/>
  <c r="D2179" i="8" s="1"/>
  <c r="E2180" i="8" s="1"/>
  <c r="F2180" i="8" s="1"/>
  <c r="H2180" i="8" s="1"/>
  <c r="C2178" i="8"/>
  <c r="D2178" i="8" s="1"/>
  <c r="E2179" i="8" s="1"/>
  <c r="F2179" i="8" s="1"/>
  <c r="H2179" i="8" s="1"/>
  <c r="C2177" i="8"/>
  <c r="D2177" i="8" s="1"/>
  <c r="E2178" i="8" s="1"/>
  <c r="F2178" i="8" s="1"/>
  <c r="H2178" i="8" s="1"/>
  <c r="C2176" i="8"/>
  <c r="D2176" i="8" s="1"/>
  <c r="E2177" i="8" s="1"/>
  <c r="F2177" i="8" s="1"/>
  <c r="H2177" i="8" s="1"/>
  <c r="C2175" i="8"/>
  <c r="D2175" i="8" s="1"/>
  <c r="E2176" i="8" s="1"/>
  <c r="F2176" i="8" s="1"/>
  <c r="H2176" i="8" s="1"/>
  <c r="C2174" i="8"/>
  <c r="D2174" i="8" s="1"/>
  <c r="E2175" i="8" s="1"/>
  <c r="F2175" i="8" s="1"/>
  <c r="H2175" i="8" s="1"/>
  <c r="C2173" i="8"/>
  <c r="D2173" i="8" s="1"/>
  <c r="E2174" i="8" s="1"/>
  <c r="F2174" i="8" s="1"/>
  <c r="H2174" i="8" s="1"/>
  <c r="C2172" i="8"/>
  <c r="D2172" i="8" s="1"/>
  <c r="E2173" i="8" s="1"/>
  <c r="F2173" i="8" s="1"/>
  <c r="H2173" i="8" s="1"/>
  <c r="C2171" i="8"/>
  <c r="D2171" i="8" s="1"/>
  <c r="E2172" i="8" s="1"/>
  <c r="F2172" i="8" s="1"/>
  <c r="H2172" i="8" s="1"/>
  <c r="C2170" i="8"/>
  <c r="D2170" i="8" s="1"/>
  <c r="E2171" i="8" s="1"/>
  <c r="F2171" i="8" s="1"/>
  <c r="H2171" i="8" s="1"/>
  <c r="C2169" i="8"/>
  <c r="D2169" i="8" s="1"/>
  <c r="E2170" i="8" s="1"/>
  <c r="F2170" i="8" s="1"/>
  <c r="H2170" i="8" s="1"/>
  <c r="C2168" i="8"/>
  <c r="D2168" i="8" s="1"/>
  <c r="E2169" i="8" s="1"/>
  <c r="F2169" i="8" s="1"/>
  <c r="H2169" i="8" s="1"/>
  <c r="C2167" i="8"/>
  <c r="D2167" i="8" s="1"/>
  <c r="E2168" i="8" s="1"/>
  <c r="F2168" i="8" s="1"/>
  <c r="H2168" i="8" s="1"/>
  <c r="C2166" i="8"/>
  <c r="D2166" i="8" s="1"/>
  <c r="E2167" i="8" s="1"/>
  <c r="F2167" i="8" s="1"/>
  <c r="H2167" i="8" s="1"/>
  <c r="C2165" i="8"/>
  <c r="D2165" i="8" s="1"/>
  <c r="E2166" i="8" s="1"/>
  <c r="F2166" i="8" s="1"/>
  <c r="H2166" i="8" s="1"/>
  <c r="C2164" i="8"/>
  <c r="D2164" i="8" s="1"/>
  <c r="E2165" i="8" s="1"/>
  <c r="F2165" i="8" s="1"/>
  <c r="H2165" i="8" s="1"/>
  <c r="C2163" i="8"/>
  <c r="D2163" i="8" s="1"/>
  <c r="E2164" i="8" s="1"/>
  <c r="F2164" i="8" s="1"/>
  <c r="H2164" i="8" s="1"/>
  <c r="C2162" i="8"/>
  <c r="D2162" i="8" s="1"/>
  <c r="E2163" i="8" s="1"/>
  <c r="F2163" i="8" s="1"/>
  <c r="H2163" i="8" s="1"/>
  <c r="C2161" i="8"/>
  <c r="D2161" i="8" s="1"/>
  <c r="E2162" i="8" s="1"/>
  <c r="F2162" i="8" s="1"/>
  <c r="H2162" i="8" s="1"/>
  <c r="C2160" i="8"/>
  <c r="D2160" i="8" s="1"/>
  <c r="E2161" i="8" s="1"/>
  <c r="F2161" i="8" s="1"/>
  <c r="H2161" i="8" s="1"/>
  <c r="C2159" i="8"/>
  <c r="D2159" i="8" s="1"/>
  <c r="E2160" i="8" s="1"/>
  <c r="F2160" i="8" s="1"/>
  <c r="H2160" i="8" s="1"/>
  <c r="C2158" i="8"/>
  <c r="D2158" i="8" s="1"/>
  <c r="E2159" i="8" s="1"/>
  <c r="F2159" i="8" s="1"/>
  <c r="H2159" i="8" s="1"/>
  <c r="C2157" i="8"/>
  <c r="D2157" i="8" s="1"/>
  <c r="E2158" i="8" s="1"/>
  <c r="F2158" i="8" s="1"/>
  <c r="H2158" i="8" s="1"/>
  <c r="C2156" i="8"/>
  <c r="D2156" i="8" s="1"/>
  <c r="E2157" i="8" s="1"/>
  <c r="F2157" i="8" s="1"/>
  <c r="H2157" i="8" s="1"/>
  <c r="C2155" i="8"/>
  <c r="D2155" i="8" s="1"/>
  <c r="E2156" i="8" s="1"/>
  <c r="F2156" i="8" s="1"/>
  <c r="H2156" i="8" s="1"/>
  <c r="C2154" i="8"/>
  <c r="D2154" i="8" s="1"/>
  <c r="E2155" i="8" s="1"/>
  <c r="F2155" i="8" s="1"/>
  <c r="H2155" i="8" s="1"/>
  <c r="C2153" i="8"/>
  <c r="D2153" i="8" s="1"/>
  <c r="E2154" i="8" s="1"/>
  <c r="F2154" i="8" s="1"/>
  <c r="H2154" i="8" s="1"/>
  <c r="C2152" i="8"/>
  <c r="D2152" i="8" s="1"/>
  <c r="E2153" i="8" s="1"/>
  <c r="F2153" i="8" s="1"/>
  <c r="H2153" i="8" s="1"/>
  <c r="C2151" i="8"/>
  <c r="D2151" i="8" s="1"/>
  <c r="E2152" i="8" s="1"/>
  <c r="F2152" i="8" s="1"/>
  <c r="H2152" i="8" s="1"/>
  <c r="C2150" i="8"/>
  <c r="D2150" i="8" s="1"/>
  <c r="E2151" i="8" s="1"/>
  <c r="F2151" i="8" s="1"/>
  <c r="H2151" i="8" s="1"/>
  <c r="C2149" i="8"/>
  <c r="D2149" i="8" s="1"/>
  <c r="E2150" i="8" s="1"/>
  <c r="F2150" i="8" s="1"/>
  <c r="H2150" i="8" s="1"/>
  <c r="C2148" i="8"/>
  <c r="D2148" i="8" s="1"/>
  <c r="E2149" i="8" s="1"/>
  <c r="F2149" i="8" s="1"/>
  <c r="H2149" i="8" s="1"/>
  <c r="C2147" i="8"/>
  <c r="D2147" i="8" s="1"/>
  <c r="E2148" i="8" s="1"/>
  <c r="F2148" i="8" s="1"/>
  <c r="H2148" i="8" s="1"/>
  <c r="C2146" i="8"/>
  <c r="D2146" i="8" s="1"/>
  <c r="E2147" i="8" s="1"/>
  <c r="F2147" i="8" s="1"/>
  <c r="H2147" i="8" s="1"/>
  <c r="C2145" i="8"/>
  <c r="D2145" i="8" s="1"/>
  <c r="E2146" i="8" s="1"/>
  <c r="F2146" i="8" s="1"/>
  <c r="H2146" i="8" s="1"/>
  <c r="C2144" i="8"/>
  <c r="D2144" i="8" s="1"/>
  <c r="E2145" i="8" s="1"/>
  <c r="F2145" i="8" s="1"/>
  <c r="H2145" i="8" s="1"/>
  <c r="C2143" i="8"/>
  <c r="D2143" i="8" s="1"/>
  <c r="E2144" i="8" s="1"/>
  <c r="F2144" i="8" s="1"/>
  <c r="H2144" i="8" s="1"/>
  <c r="C2142" i="8"/>
  <c r="D2142" i="8" s="1"/>
  <c r="E2143" i="8" s="1"/>
  <c r="F2143" i="8" s="1"/>
  <c r="H2143" i="8" s="1"/>
  <c r="C2141" i="8"/>
  <c r="D2141" i="8" s="1"/>
  <c r="E2142" i="8" s="1"/>
  <c r="F2142" i="8" s="1"/>
  <c r="H2142" i="8" s="1"/>
  <c r="C2140" i="8"/>
  <c r="D2140" i="8" s="1"/>
  <c r="E2141" i="8" s="1"/>
  <c r="F2141" i="8" s="1"/>
  <c r="H2141" i="8" s="1"/>
  <c r="C2139" i="8"/>
  <c r="D2139" i="8" s="1"/>
  <c r="E2140" i="8" s="1"/>
  <c r="F2140" i="8" s="1"/>
  <c r="H2140" i="8" s="1"/>
  <c r="C2138" i="8"/>
  <c r="D2138" i="8" s="1"/>
  <c r="E2139" i="8" s="1"/>
  <c r="F2139" i="8" s="1"/>
  <c r="H2139" i="8" s="1"/>
  <c r="C2137" i="8"/>
  <c r="D2137" i="8" s="1"/>
  <c r="E2138" i="8" s="1"/>
  <c r="F2138" i="8" s="1"/>
  <c r="H2138" i="8" s="1"/>
  <c r="C2136" i="8"/>
  <c r="D2136" i="8" s="1"/>
  <c r="E2137" i="8" s="1"/>
  <c r="F2137" i="8" s="1"/>
  <c r="H2137" i="8" s="1"/>
  <c r="C2135" i="8"/>
  <c r="D2135" i="8" s="1"/>
  <c r="E2136" i="8" s="1"/>
  <c r="F2136" i="8" s="1"/>
  <c r="H2136" i="8" s="1"/>
  <c r="C2134" i="8"/>
  <c r="D2134" i="8" s="1"/>
  <c r="E2135" i="8" s="1"/>
  <c r="F2135" i="8" s="1"/>
  <c r="H2135" i="8" s="1"/>
  <c r="C2133" i="8"/>
  <c r="D2133" i="8" s="1"/>
  <c r="E2134" i="8" s="1"/>
  <c r="F2134" i="8" s="1"/>
  <c r="H2134" i="8" s="1"/>
  <c r="C2132" i="8"/>
  <c r="D2132" i="8" s="1"/>
  <c r="E2133" i="8" s="1"/>
  <c r="F2133" i="8" s="1"/>
  <c r="H2133" i="8" s="1"/>
  <c r="C2131" i="8"/>
  <c r="D2131" i="8" s="1"/>
  <c r="E2132" i="8" s="1"/>
  <c r="F2132" i="8" s="1"/>
  <c r="H2132" i="8" s="1"/>
  <c r="C2130" i="8"/>
  <c r="D2130" i="8" s="1"/>
  <c r="E2131" i="8" s="1"/>
  <c r="F2131" i="8" s="1"/>
  <c r="H2131" i="8" s="1"/>
  <c r="C2129" i="8"/>
  <c r="D2129" i="8" s="1"/>
  <c r="E2130" i="8" s="1"/>
  <c r="F2130" i="8" s="1"/>
  <c r="H2130" i="8" s="1"/>
  <c r="C2128" i="8"/>
  <c r="D2128" i="8" s="1"/>
  <c r="E2129" i="8" s="1"/>
  <c r="F2129" i="8" s="1"/>
  <c r="H2129" i="8" s="1"/>
  <c r="C2127" i="8"/>
  <c r="D2127" i="8" s="1"/>
  <c r="E2128" i="8" s="1"/>
  <c r="F2128" i="8" s="1"/>
  <c r="H2128" i="8" s="1"/>
  <c r="C2126" i="8"/>
  <c r="D2126" i="8" s="1"/>
  <c r="E2127" i="8" s="1"/>
  <c r="F2127" i="8" s="1"/>
  <c r="H2127" i="8" s="1"/>
  <c r="C2125" i="8"/>
  <c r="D2125" i="8" s="1"/>
  <c r="E2126" i="8" s="1"/>
  <c r="F2126" i="8" s="1"/>
  <c r="H2126" i="8" s="1"/>
  <c r="C2124" i="8"/>
  <c r="D2124" i="8" s="1"/>
  <c r="E2125" i="8" s="1"/>
  <c r="F2125" i="8" s="1"/>
  <c r="H2125" i="8" s="1"/>
  <c r="C2123" i="8"/>
  <c r="D2123" i="8" s="1"/>
  <c r="E2124" i="8" s="1"/>
  <c r="F2124" i="8" s="1"/>
  <c r="H2124" i="8" s="1"/>
  <c r="C2122" i="8"/>
  <c r="D2122" i="8" s="1"/>
  <c r="E2123" i="8" s="1"/>
  <c r="F2123" i="8" s="1"/>
  <c r="H2123" i="8" s="1"/>
  <c r="C2121" i="8"/>
  <c r="D2121" i="8" s="1"/>
  <c r="E2122" i="8" s="1"/>
  <c r="F2122" i="8" s="1"/>
  <c r="H2122" i="8" s="1"/>
  <c r="C2120" i="8"/>
  <c r="D2120" i="8" s="1"/>
  <c r="E2121" i="8" s="1"/>
  <c r="F2121" i="8" s="1"/>
  <c r="H2121" i="8" s="1"/>
  <c r="C2119" i="8"/>
  <c r="D2119" i="8" s="1"/>
  <c r="E2120" i="8" s="1"/>
  <c r="F2120" i="8" s="1"/>
  <c r="H2120" i="8" s="1"/>
  <c r="C2118" i="8"/>
  <c r="D2118" i="8" s="1"/>
  <c r="E2119" i="8" s="1"/>
  <c r="F2119" i="8" s="1"/>
  <c r="H2119" i="8" s="1"/>
  <c r="C2117" i="8"/>
  <c r="D2117" i="8" s="1"/>
  <c r="E2118" i="8" s="1"/>
  <c r="F2118" i="8" s="1"/>
  <c r="H2118" i="8" s="1"/>
  <c r="C2116" i="8"/>
  <c r="D2116" i="8" s="1"/>
  <c r="E2117" i="8" s="1"/>
  <c r="F2117" i="8" s="1"/>
  <c r="H2117" i="8" s="1"/>
  <c r="C2115" i="8"/>
  <c r="D2115" i="8" s="1"/>
  <c r="E2116" i="8" s="1"/>
  <c r="F2116" i="8" s="1"/>
  <c r="H2116" i="8" s="1"/>
  <c r="C2114" i="8"/>
  <c r="D2114" i="8" s="1"/>
  <c r="E2115" i="8" s="1"/>
  <c r="F2115" i="8" s="1"/>
  <c r="H2115" i="8" s="1"/>
  <c r="C2113" i="8"/>
  <c r="D2113" i="8" s="1"/>
  <c r="E2114" i="8" s="1"/>
  <c r="F2114" i="8" s="1"/>
  <c r="H2114" i="8" s="1"/>
  <c r="C2112" i="8"/>
  <c r="D2112" i="8" s="1"/>
  <c r="E2113" i="8" s="1"/>
  <c r="F2113" i="8" s="1"/>
  <c r="H2113" i="8" s="1"/>
  <c r="C2111" i="8"/>
  <c r="D2111" i="8" s="1"/>
  <c r="E2112" i="8" s="1"/>
  <c r="F2112" i="8" s="1"/>
  <c r="H2112" i="8" s="1"/>
  <c r="C2110" i="8"/>
  <c r="D2110" i="8" s="1"/>
  <c r="E2111" i="8" s="1"/>
  <c r="F2111" i="8" s="1"/>
  <c r="H2111" i="8" s="1"/>
  <c r="C2109" i="8"/>
  <c r="D2109" i="8" s="1"/>
  <c r="E2110" i="8" s="1"/>
  <c r="F2110" i="8" s="1"/>
  <c r="H2110" i="8" s="1"/>
  <c r="C2108" i="8"/>
  <c r="D2108" i="8" s="1"/>
  <c r="E2109" i="8" s="1"/>
  <c r="F2109" i="8" s="1"/>
  <c r="H2109" i="8" s="1"/>
  <c r="C2107" i="8"/>
  <c r="D2107" i="8" s="1"/>
  <c r="E2108" i="8" s="1"/>
  <c r="F2108" i="8" s="1"/>
  <c r="H2108" i="8" s="1"/>
  <c r="C2106" i="8"/>
  <c r="D2106" i="8" s="1"/>
  <c r="E2107" i="8" s="1"/>
  <c r="F2107" i="8" s="1"/>
  <c r="H2107" i="8" s="1"/>
  <c r="C2105" i="8"/>
  <c r="D2105" i="8" s="1"/>
  <c r="E2106" i="8" s="1"/>
  <c r="F2106" i="8" s="1"/>
  <c r="H2106" i="8" s="1"/>
  <c r="C2104" i="8"/>
  <c r="D2104" i="8" s="1"/>
  <c r="E2105" i="8" s="1"/>
  <c r="F2105" i="8" s="1"/>
  <c r="H2105" i="8" s="1"/>
  <c r="C2103" i="8"/>
  <c r="D2103" i="8" s="1"/>
  <c r="E2104" i="8" s="1"/>
  <c r="F2104" i="8" s="1"/>
  <c r="H2104" i="8" s="1"/>
  <c r="C2102" i="8"/>
  <c r="D2102" i="8" s="1"/>
  <c r="E2103" i="8" s="1"/>
  <c r="F2103" i="8" s="1"/>
  <c r="H2103" i="8" s="1"/>
  <c r="C2101" i="8"/>
  <c r="D2101" i="8" s="1"/>
  <c r="E2102" i="8" s="1"/>
  <c r="F2102" i="8" s="1"/>
  <c r="H2102" i="8" s="1"/>
  <c r="C2100" i="8"/>
  <c r="D2100" i="8" s="1"/>
  <c r="E2101" i="8" s="1"/>
  <c r="F2101" i="8" s="1"/>
  <c r="H2101" i="8" s="1"/>
  <c r="C2099" i="8"/>
  <c r="D2099" i="8" s="1"/>
  <c r="E2100" i="8" s="1"/>
  <c r="F2100" i="8" s="1"/>
  <c r="H2100" i="8" s="1"/>
  <c r="C2098" i="8"/>
  <c r="D2098" i="8" s="1"/>
  <c r="E2099" i="8" s="1"/>
  <c r="F2099" i="8" s="1"/>
  <c r="H2099" i="8" s="1"/>
  <c r="C2097" i="8"/>
  <c r="D2097" i="8" s="1"/>
  <c r="E2098" i="8" s="1"/>
  <c r="F2098" i="8" s="1"/>
  <c r="H2098" i="8" s="1"/>
  <c r="C2096" i="8"/>
  <c r="D2096" i="8" s="1"/>
  <c r="E2097" i="8" s="1"/>
  <c r="F2097" i="8" s="1"/>
  <c r="H2097" i="8" s="1"/>
  <c r="C2095" i="8"/>
  <c r="D2095" i="8" s="1"/>
  <c r="E2096" i="8" s="1"/>
  <c r="F2096" i="8" s="1"/>
  <c r="H2096" i="8" s="1"/>
  <c r="C2094" i="8"/>
  <c r="D2094" i="8" s="1"/>
  <c r="E2095" i="8" s="1"/>
  <c r="F2095" i="8" s="1"/>
  <c r="H2095" i="8" s="1"/>
  <c r="C2093" i="8"/>
  <c r="D2093" i="8" s="1"/>
  <c r="E2094" i="8" s="1"/>
  <c r="F2094" i="8" s="1"/>
  <c r="H2094" i="8" s="1"/>
  <c r="C2092" i="8"/>
  <c r="D2092" i="8" s="1"/>
  <c r="E2093" i="8" s="1"/>
  <c r="F2093" i="8" s="1"/>
  <c r="H2093" i="8" s="1"/>
  <c r="C2091" i="8"/>
  <c r="D2091" i="8" s="1"/>
  <c r="E2092" i="8" s="1"/>
  <c r="F2092" i="8" s="1"/>
  <c r="H2092" i="8" s="1"/>
  <c r="C2090" i="8"/>
  <c r="D2090" i="8" s="1"/>
  <c r="E2091" i="8" s="1"/>
  <c r="F2091" i="8" s="1"/>
  <c r="H2091" i="8" s="1"/>
  <c r="C2089" i="8"/>
  <c r="D2089" i="8" s="1"/>
  <c r="E2090" i="8" s="1"/>
  <c r="F2090" i="8" s="1"/>
  <c r="H2090" i="8" s="1"/>
  <c r="C2088" i="8"/>
  <c r="D2088" i="8" s="1"/>
  <c r="E2089" i="8" s="1"/>
  <c r="F2089" i="8" s="1"/>
  <c r="H2089" i="8" s="1"/>
  <c r="C2087" i="8"/>
  <c r="D2087" i="8" s="1"/>
  <c r="E2088" i="8" s="1"/>
  <c r="F2088" i="8" s="1"/>
  <c r="H2088" i="8" s="1"/>
  <c r="C2086" i="8"/>
  <c r="D2086" i="8" s="1"/>
  <c r="E2087" i="8" s="1"/>
  <c r="F2087" i="8" s="1"/>
  <c r="H2087" i="8" s="1"/>
  <c r="C2085" i="8"/>
  <c r="D2085" i="8" s="1"/>
  <c r="E2086" i="8" s="1"/>
  <c r="F2086" i="8" s="1"/>
  <c r="H2086" i="8" s="1"/>
  <c r="C2084" i="8"/>
  <c r="D2084" i="8" s="1"/>
  <c r="E2085" i="8" s="1"/>
  <c r="F2085" i="8" s="1"/>
  <c r="H2085" i="8" s="1"/>
  <c r="C2083" i="8"/>
  <c r="D2083" i="8" s="1"/>
  <c r="E2084" i="8" s="1"/>
  <c r="F2084" i="8" s="1"/>
  <c r="H2084" i="8" s="1"/>
  <c r="C2082" i="8"/>
  <c r="D2082" i="8" s="1"/>
  <c r="E2083" i="8" s="1"/>
  <c r="F2083" i="8" s="1"/>
  <c r="H2083" i="8" s="1"/>
  <c r="C2081" i="8"/>
  <c r="D2081" i="8" s="1"/>
  <c r="E2082" i="8" s="1"/>
  <c r="F2082" i="8" s="1"/>
  <c r="H2082" i="8" s="1"/>
  <c r="C2080" i="8"/>
  <c r="D2080" i="8" s="1"/>
  <c r="E2081" i="8" s="1"/>
  <c r="F2081" i="8" s="1"/>
  <c r="H2081" i="8" s="1"/>
  <c r="C2079" i="8"/>
  <c r="D2079" i="8" s="1"/>
  <c r="E2080" i="8" s="1"/>
  <c r="F2080" i="8" s="1"/>
  <c r="H2080" i="8" s="1"/>
  <c r="C2078" i="8"/>
  <c r="D2078" i="8" s="1"/>
  <c r="E2079" i="8" s="1"/>
  <c r="F2079" i="8" s="1"/>
  <c r="H2079" i="8" s="1"/>
  <c r="C2077" i="8"/>
  <c r="D2077" i="8" s="1"/>
  <c r="E2078" i="8" s="1"/>
  <c r="F2078" i="8" s="1"/>
  <c r="H2078" i="8" s="1"/>
  <c r="C2076" i="8"/>
  <c r="D2076" i="8" s="1"/>
  <c r="E2077" i="8" s="1"/>
  <c r="F2077" i="8" s="1"/>
  <c r="H2077" i="8" s="1"/>
  <c r="C2075" i="8"/>
  <c r="D2075" i="8" s="1"/>
  <c r="E2076" i="8" s="1"/>
  <c r="F2076" i="8" s="1"/>
  <c r="H2076" i="8" s="1"/>
  <c r="C2074" i="8"/>
  <c r="D2074" i="8" s="1"/>
  <c r="E2075" i="8" s="1"/>
  <c r="F2075" i="8" s="1"/>
  <c r="H2075" i="8" s="1"/>
  <c r="C2073" i="8"/>
  <c r="D2073" i="8" s="1"/>
  <c r="E2074" i="8" s="1"/>
  <c r="F2074" i="8" s="1"/>
  <c r="H2074" i="8" s="1"/>
  <c r="C2072" i="8"/>
  <c r="D2072" i="8" s="1"/>
  <c r="E2073" i="8" s="1"/>
  <c r="F2073" i="8" s="1"/>
  <c r="H2073" i="8" s="1"/>
  <c r="C2071" i="8"/>
  <c r="D2071" i="8" s="1"/>
  <c r="E2072" i="8" s="1"/>
  <c r="F2072" i="8" s="1"/>
  <c r="H2072" i="8" s="1"/>
  <c r="C2070" i="8"/>
  <c r="D2070" i="8" s="1"/>
  <c r="E2071" i="8" s="1"/>
  <c r="F2071" i="8" s="1"/>
  <c r="H2071" i="8" s="1"/>
  <c r="C2069" i="8"/>
  <c r="D2069" i="8" s="1"/>
  <c r="E2070" i="8" s="1"/>
  <c r="F2070" i="8" s="1"/>
  <c r="H2070" i="8" s="1"/>
  <c r="C2068" i="8"/>
  <c r="D2068" i="8" s="1"/>
  <c r="E2069" i="8" s="1"/>
  <c r="F2069" i="8" s="1"/>
  <c r="H2069" i="8" s="1"/>
  <c r="C2067" i="8"/>
  <c r="D2067" i="8" s="1"/>
  <c r="E2068" i="8" s="1"/>
  <c r="F2068" i="8" s="1"/>
  <c r="H2068" i="8" s="1"/>
  <c r="C2066" i="8"/>
  <c r="D2066" i="8" s="1"/>
  <c r="E2067" i="8" s="1"/>
  <c r="F2067" i="8" s="1"/>
  <c r="H2067" i="8" s="1"/>
  <c r="C2065" i="8"/>
  <c r="D2065" i="8" s="1"/>
  <c r="E2066" i="8" s="1"/>
  <c r="F2066" i="8" s="1"/>
  <c r="H2066" i="8" s="1"/>
  <c r="C2064" i="8"/>
  <c r="D2064" i="8" s="1"/>
  <c r="E2065" i="8" s="1"/>
  <c r="F2065" i="8" s="1"/>
  <c r="H2065" i="8" s="1"/>
  <c r="C2063" i="8"/>
  <c r="D2063" i="8" s="1"/>
  <c r="E2064" i="8" s="1"/>
  <c r="F2064" i="8" s="1"/>
  <c r="H2064" i="8" s="1"/>
  <c r="C2062" i="8"/>
  <c r="D2062" i="8" s="1"/>
  <c r="E2063" i="8" s="1"/>
  <c r="F2063" i="8" s="1"/>
  <c r="H2063" i="8" s="1"/>
  <c r="C2061" i="8"/>
  <c r="D2061" i="8" s="1"/>
  <c r="E2062" i="8" s="1"/>
  <c r="F2062" i="8" s="1"/>
  <c r="H2062" i="8" s="1"/>
  <c r="C2060" i="8"/>
  <c r="D2060" i="8" s="1"/>
  <c r="E2061" i="8" s="1"/>
  <c r="F2061" i="8" s="1"/>
  <c r="H2061" i="8" s="1"/>
  <c r="C2059" i="8"/>
  <c r="D2059" i="8" s="1"/>
  <c r="E2060" i="8" s="1"/>
  <c r="F2060" i="8" s="1"/>
  <c r="H2060" i="8" s="1"/>
  <c r="C2058" i="8"/>
  <c r="D2058" i="8" s="1"/>
  <c r="E2059" i="8" s="1"/>
  <c r="F2059" i="8" s="1"/>
  <c r="H2059" i="8" s="1"/>
  <c r="C2057" i="8"/>
  <c r="D2057" i="8" s="1"/>
  <c r="E2058" i="8" s="1"/>
  <c r="F2058" i="8" s="1"/>
  <c r="H2058" i="8" s="1"/>
  <c r="C2056" i="8"/>
  <c r="D2056" i="8" s="1"/>
  <c r="E2057" i="8" s="1"/>
  <c r="F2057" i="8" s="1"/>
  <c r="H2057" i="8" s="1"/>
  <c r="C2055" i="8"/>
  <c r="D2055" i="8" s="1"/>
  <c r="E2056" i="8" s="1"/>
  <c r="F2056" i="8" s="1"/>
  <c r="H2056" i="8" s="1"/>
  <c r="C2054" i="8"/>
  <c r="D2054" i="8" s="1"/>
  <c r="E2055" i="8" s="1"/>
  <c r="F2055" i="8" s="1"/>
  <c r="H2055" i="8" s="1"/>
  <c r="C2053" i="8"/>
  <c r="D2053" i="8" s="1"/>
  <c r="E2054" i="8" s="1"/>
  <c r="F2054" i="8" s="1"/>
  <c r="H2054" i="8" s="1"/>
  <c r="C2052" i="8"/>
  <c r="D2052" i="8" s="1"/>
  <c r="E2053" i="8" s="1"/>
  <c r="F2053" i="8" s="1"/>
  <c r="H2053" i="8" s="1"/>
  <c r="C2051" i="8"/>
  <c r="D2051" i="8" s="1"/>
  <c r="E2052" i="8" s="1"/>
  <c r="F2052" i="8" s="1"/>
  <c r="H2052" i="8" s="1"/>
  <c r="C2050" i="8"/>
  <c r="D2050" i="8" s="1"/>
  <c r="E2051" i="8" s="1"/>
  <c r="F2051" i="8" s="1"/>
  <c r="H2051" i="8" s="1"/>
  <c r="C2049" i="8"/>
  <c r="D2049" i="8" s="1"/>
  <c r="E2050" i="8" s="1"/>
  <c r="F2050" i="8" s="1"/>
  <c r="H2050" i="8" s="1"/>
  <c r="C2048" i="8"/>
  <c r="D2048" i="8" s="1"/>
  <c r="E2049" i="8" s="1"/>
  <c r="F2049" i="8" s="1"/>
  <c r="H2049" i="8" s="1"/>
  <c r="C2047" i="8"/>
  <c r="D2047" i="8" s="1"/>
  <c r="E2048" i="8" s="1"/>
  <c r="F2048" i="8" s="1"/>
  <c r="H2048" i="8" s="1"/>
  <c r="C2046" i="8"/>
  <c r="D2046" i="8" s="1"/>
  <c r="E2047" i="8" s="1"/>
  <c r="F2047" i="8" s="1"/>
  <c r="H2047" i="8" s="1"/>
  <c r="C2045" i="8"/>
  <c r="D2045" i="8" s="1"/>
  <c r="E2046" i="8" s="1"/>
  <c r="F2046" i="8" s="1"/>
  <c r="H2046" i="8" s="1"/>
  <c r="C2044" i="8"/>
  <c r="D2044" i="8" s="1"/>
  <c r="E2045" i="8" s="1"/>
  <c r="F2045" i="8" s="1"/>
  <c r="H2045" i="8" s="1"/>
  <c r="C2043" i="8"/>
  <c r="D2043" i="8" s="1"/>
  <c r="E2044" i="8" s="1"/>
  <c r="F2044" i="8" s="1"/>
  <c r="H2044" i="8" s="1"/>
  <c r="C2042" i="8"/>
  <c r="D2042" i="8" s="1"/>
  <c r="E2043" i="8" s="1"/>
  <c r="F2043" i="8" s="1"/>
  <c r="H2043" i="8" s="1"/>
  <c r="C2041" i="8"/>
  <c r="D2041" i="8" s="1"/>
  <c r="E2042" i="8" s="1"/>
  <c r="F2042" i="8" s="1"/>
  <c r="H2042" i="8" s="1"/>
  <c r="C2040" i="8"/>
  <c r="D2040" i="8" s="1"/>
  <c r="E2041" i="8" s="1"/>
  <c r="F2041" i="8" s="1"/>
  <c r="H2041" i="8" s="1"/>
  <c r="C2039" i="8"/>
  <c r="D2039" i="8" s="1"/>
  <c r="E2040" i="8" s="1"/>
  <c r="F2040" i="8" s="1"/>
  <c r="H2040" i="8" s="1"/>
  <c r="C2038" i="8"/>
  <c r="D2038" i="8" s="1"/>
  <c r="E2039" i="8" s="1"/>
  <c r="F2039" i="8" s="1"/>
  <c r="H2039" i="8" s="1"/>
  <c r="C2037" i="8"/>
  <c r="D2037" i="8" s="1"/>
  <c r="E2038" i="8" s="1"/>
  <c r="F2038" i="8" s="1"/>
  <c r="H2038" i="8" s="1"/>
  <c r="C2036" i="8"/>
  <c r="D2036" i="8" s="1"/>
  <c r="E2037" i="8" s="1"/>
  <c r="F2037" i="8" s="1"/>
  <c r="H2037" i="8" s="1"/>
  <c r="C2035" i="8"/>
  <c r="D2035" i="8" s="1"/>
  <c r="E2036" i="8" s="1"/>
  <c r="F2036" i="8" s="1"/>
  <c r="H2036" i="8" s="1"/>
  <c r="C2034" i="8"/>
  <c r="D2034" i="8" s="1"/>
  <c r="E2035" i="8" s="1"/>
  <c r="F2035" i="8" s="1"/>
  <c r="H2035" i="8" s="1"/>
  <c r="C2033" i="8"/>
  <c r="D2033" i="8" s="1"/>
  <c r="E2034" i="8" s="1"/>
  <c r="F2034" i="8" s="1"/>
  <c r="H2034" i="8" s="1"/>
  <c r="C2032" i="8"/>
  <c r="D2032" i="8" s="1"/>
  <c r="E2033" i="8" s="1"/>
  <c r="F2033" i="8" s="1"/>
  <c r="H2033" i="8" s="1"/>
  <c r="C2031" i="8"/>
  <c r="D2031" i="8" s="1"/>
  <c r="E2032" i="8" s="1"/>
  <c r="F2032" i="8" s="1"/>
  <c r="H2032" i="8" s="1"/>
  <c r="C2030" i="8"/>
  <c r="D2030" i="8" s="1"/>
  <c r="E2031" i="8" s="1"/>
  <c r="F2031" i="8" s="1"/>
  <c r="H2031" i="8" s="1"/>
  <c r="C2029" i="8"/>
  <c r="D2029" i="8" s="1"/>
  <c r="E2030" i="8" s="1"/>
  <c r="F2030" i="8" s="1"/>
  <c r="H2030" i="8" s="1"/>
  <c r="C2028" i="8"/>
  <c r="D2028" i="8" s="1"/>
  <c r="E2029" i="8" s="1"/>
  <c r="F2029" i="8" s="1"/>
  <c r="H2029" i="8" s="1"/>
  <c r="C2027" i="8"/>
  <c r="D2027" i="8" s="1"/>
  <c r="E2028" i="8" s="1"/>
  <c r="F2028" i="8" s="1"/>
  <c r="H2028" i="8" s="1"/>
  <c r="C2026" i="8"/>
  <c r="D2026" i="8" s="1"/>
  <c r="E2027" i="8" s="1"/>
  <c r="F2027" i="8" s="1"/>
  <c r="H2027" i="8" s="1"/>
  <c r="C2025" i="8"/>
  <c r="D2025" i="8" s="1"/>
  <c r="E2026" i="8" s="1"/>
  <c r="F2026" i="8" s="1"/>
  <c r="H2026" i="8" s="1"/>
  <c r="C2024" i="8"/>
  <c r="D2024" i="8" s="1"/>
  <c r="E2025" i="8" s="1"/>
  <c r="F2025" i="8" s="1"/>
  <c r="H2025" i="8" s="1"/>
  <c r="C2023" i="8"/>
  <c r="D2023" i="8" s="1"/>
  <c r="E2024" i="8" s="1"/>
  <c r="F2024" i="8" s="1"/>
  <c r="H2024" i="8" s="1"/>
  <c r="C2022" i="8"/>
  <c r="D2022" i="8" s="1"/>
  <c r="E2023" i="8" s="1"/>
  <c r="F2023" i="8" s="1"/>
  <c r="H2023" i="8" s="1"/>
  <c r="C2021" i="8"/>
  <c r="D2021" i="8" s="1"/>
  <c r="E2022" i="8" s="1"/>
  <c r="F2022" i="8" s="1"/>
  <c r="H2022" i="8" s="1"/>
  <c r="C2020" i="8"/>
  <c r="D2020" i="8" s="1"/>
  <c r="E2021" i="8" s="1"/>
  <c r="F2021" i="8" s="1"/>
  <c r="H2021" i="8" s="1"/>
  <c r="C2019" i="8"/>
  <c r="D2019" i="8" s="1"/>
  <c r="E2020" i="8" s="1"/>
  <c r="F2020" i="8" s="1"/>
  <c r="H2020" i="8" s="1"/>
  <c r="C2018" i="8"/>
  <c r="D2018" i="8" s="1"/>
  <c r="E2019" i="8" s="1"/>
  <c r="F2019" i="8" s="1"/>
  <c r="H2019" i="8" s="1"/>
  <c r="C2017" i="8"/>
  <c r="D2017" i="8" s="1"/>
  <c r="E2018" i="8" s="1"/>
  <c r="F2018" i="8" s="1"/>
  <c r="H2018" i="8" s="1"/>
  <c r="C2016" i="8"/>
  <c r="D2016" i="8" s="1"/>
  <c r="E2017" i="8" s="1"/>
  <c r="F2017" i="8" s="1"/>
  <c r="H2017" i="8" s="1"/>
  <c r="C2015" i="8"/>
  <c r="D2015" i="8" s="1"/>
  <c r="E2016" i="8" s="1"/>
  <c r="F2016" i="8" s="1"/>
  <c r="H2016" i="8" s="1"/>
  <c r="C2014" i="8"/>
  <c r="D2014" i="8" s="1"/>
  <c r="E2015" i="8" s="1"/>
  <c r="F2015" i="8" s="1"/>
  <c r="H2015" i="8" s="1"/>
  <c r="C2013" i="8"/>
  <c r="D2013" i="8" s="1"/>
  <c r="E2014" i="8" s="1"/>
  <c r="F2014" i="8" s="1"/>
  <c r="H2014" i="8" s="1"/>
  <c r="C2012" i="8"/>
  <c r="D2012" i="8" s="1"/>
  <c r="E2013" i="8" s="1"/>
  <c r="F2013" i="8" s="1"/>
  <c r="H2013" i="8" s="1"/>
  <c r="C2011" i="8"/>
  <c r="D2011" i="8" s="1"/>
  <c r="E2012" i="8" s="1"/>
  <c r="F2012" i="8" s="1"/>
  <c r="H2012" i="8" s="1"/>
  <c r="C2010" i="8"/>
  <c r="D2010" i="8" s="1"/>
  <c r="E2011" i="8" s="1"/>
  <c r="F2011" i="8" s="1"/>
  <c r="H2011" i="8" s="1"/>
  <c r="C2009" i="8"/>
  <c r="D2009" i="8" s="1"/>
  <c r="E2010" i="8" s="1"/>
  <c r="F2010" i="8" s="1"/>
  <c r="H2010" i="8" s="1"/>
  <c r="C2008" i="8"/>
  <c r="D2008" i="8" s="1"/>
  <c r="E2009" i="8" s="1"/>
  <c r="F2009" i="8" s="1"/>
  <c r="H2009" i="8" s="1"/>
  <c r="C2007" i="8"/>
  <c r="D2007" i="8" s="1"/>
  <c r="E2008" i="8" s="1"/>
  <c r="F2008" i="8" s="1"/>
  <c r="H2008" i="8" s="1"/>
  <c r="C2006" i="8"/>
  <c r="D2006" i="8" s="1"/>
  <c r="E2007" i="8" s="1"/>
  <c r="F2007" i="8" s="1"/>
  <c r="H2007" i="8" s="1"/>
  <c r="C2005" i="8"/>
  <c r="D2005" i="8" s="1"/>
  <c r="E2006" i="8" s="1"/>
  <c r="F2006" i="8" s="1"/>
  <c r="H2006" i="8" s="1"/>
  <c r="C2004" i="8"/>
  <c r="D2004" i="8" s="1"/>
  <c r="E2005" i="8" s="1"/>
  <c r="F2005" i="8" s="1"/>
  <c r="H2005" i="8" s="1"/>
  <c r="C2003" i="8"/>
  <c r="D2003" i="8" s="1"/>
  <c r="E2004" i="8" s="1"/>
  <c r="F2004" i="8" s="1"/>
  <c r="H2004" i="8" s="1"/>
  <c r="C2002" i="8"/>
  <c r="D2002" i="8" s="1"/>
  <c r="E2003" i="8" s="1"/>
  <c r="F2003" i="8" s="1"/>
  <c r="H2003" i="8" s="1"/>
  <c r="C2001" i="8"/>
  <c r="D2001" i="8" s="1"/>
  <c r="E2002" i="8" s="1"/>
  <c r="F2002" i="8" s="1"/>
  <c r="H2002" i="8" s="1"/>
  <c r="C2000" i="8"/>
  <c r="D2000" i="8" s="1"/>
  <c r="E2001" i="8" s="1"/>
  <c r="F2001" i="8" s="1"/>
  <c r="H2001" i="8" s="1"/>
  <c r="C1999" i="8"/>
  <c r="D1999" i="8" s="1"/>
  <c r="E2000" i="8" s="1"/>
  <c r="F2000" i="8" s="1"/>
  <c r="H2000" i="8" s="1"/>
  <c r="C1998" i="8"/>
  <c r="D1998" i="8" s="1"/>
  <c r="E1999" i="8" s="1"/>
  <c r="F1999" i="8" s="1"/>
  <c r="H1999" i="8" s="1"/>
  <c r="C1997" i="8"/>
  <c r="D1997" i="8" s="1"/>
  <c r="E1998" i="8" s="1"/>
  <c r="F1998" i="8" s="1"/>
  <c r="H1998" i="8" s="1"/>
  <c r="C1996" i="8"/>
  <c r="D1996" i="8" s="1"/>
  <c r="E1997" i="8" s="1"/>
  <c r="F1997" i="8" s="1"/>
  <c r="H1997" i="8" s="1"/>
  <c r="C1995" i="8"/>
  <c r="D1995" i="8" s="1"/>
  <c r="E1996" i="8" s="1"/>
  <c r="F1996" i="8" s="1"/>
  <c r="H1996" i="8" s="1"/>
  <c r="C1994" i="8"/>
  <c r="D1994" i="8" s="1"/>
  <c r="E1995" i="8" s="1"/>
  <c r="F1995" i="8" s="1"/>
  <c r="H1995" i="8" s="1"/>
  <c r="C1993" i="8"/>
  <c r="D1993" i="8" s="1"/>
  <c r="E1994" i="8" s="1"/>
  <c r="F1994" i="8" s="1"/>
  <c r="H1994" i="8" s="1"/>
  <c r="C1992" i="8"/>
  <c r="D1992" i="8" s="1"/>
  <c r="E1993" i="8" s="1"/>
  <c r="F1993" i="8" s="1"/>
  <c r="H1993" i="8" s="1"/>
  <c r="C1991" i="8"/>
  <c r="D1991" i="8" s="1"/>
  <c r="E1992" i="8" s="1"/>
  <c r="F1992" i="8" s="1"/>
  <c r="H1992" i="8" s="1"/>
  <c r="C1990" i="8"/>
  <c r="D1990" i="8" s="1"/>
  <c r="E1991" i="8" s="1"/>
  <c r="F1991" i="8" s="1"/>
  <c r="H1991" i="8" s="1"/>
  <c r="C1989" i="8"/>
  <c r="D1989" i="8" s="1"/>
  <c r="E1990" i="8" s="1"/>
  <c r="F1990" i="8" s="1"/>
  <c r="H1990" i="8" s="1"/>
  <c r="C1988" i="8"/>
  <c r="D1988" i="8" s="1"/>
  <c r="E1989" i="8" s="1"/>
  <c r="F1989" i="8" s="1"/>
  <c r="H1989" i="8" s="1"/>
  <c r="C1987" i="8"/>
  <c r="D1987" i="8" s="1"/>
  <c r="E1988" i="8" s="1"/>
  <c r="F1988" i="8" s="1"/>
  <c r="H1988" i="8" s="1"/>
  <c r="C1986" i="8"/>
  <c r="D1986" i="8" s="1"/>
  <c r="E1987" i="8" s="1"/>
  <c r="F1987" i="8" s="1"/>
  <c r="H1987" i="8" s="1"/>
  <c r="C1985" i="8"/>
  <c r="D1985" i="8" s="1"/>
  <c r="E1986" i="8" s="1"/>
  <c r="F1986" i="8" s="1"/>
  <c r="H1986" i="8" s="1"/>
  <c r="C1984" i="8"/>
  <c r="D1984" i="8" s="1"/>
  <c r="E1985" i="8" s="1"/>
  <c r="F1985" i="8" s="1"/>
  <c r="H1985" i="8" s="1"/>
  <c r="C1983" i="8"/>
  <c r="D1983" i="8" s="1"/>
  <c r="E1984" i="8" s="1"/>
  <c r="F1984" i="8" s="1"/>
  <c r="H1984" i="8" s="1"/>
  <c r="C1982" i="8"/>
  <c r="D1982" i="8" s="1"/>
  <c r="E1983" i="8" s="1"/>
  <c r="F1983" i="8" s="1"/>
  <c r="H1983" i="8" s="1"/>
  <c r="C1981" i="8"/>
  <c r="D1981" i="8" s="1"/>
  <c r="E1982" i="8" s="1"/>
  <c r="F1982" i="8" s="1"/>
  <c r="H1982" i="8" s="1"/>
  <c r="C1980" i="8"/>
  <c r="D1980" i="8" s="1"/>
  <c r="E1981" i="8" s="1"/>
  <c r="F1981" i="8" s="1"/>
  <c r="H1981" i="8" s="1"/>
  <c r="C1979" i="8"/>
  <c r="D1979" i="8" s="1"/>
  <c r="E1980" i="8" s="1"/>
  <c r="F1980" i="8" s="1"/>
  <c r="H1980" i="8" s="1"/>
  <c r="C1978" i="8"/>
  <c r="D1978" i="8" s="1"/>
  <c r="E1979" i="8" s="1"/>
  <c r="F1979" i="8" s="1"/>
  <c r="H1979" i="8" s="1"/>
  <c r="C1977" i="8"/>
  <c r="D1977" i="8" s="1"/>
  <c r="E1978" i="8" s="1"/>
  <c r="F1978" i="8" s="1"/>
  <c r="H1978" i="8" s="1"/>
  <c r="C1976" i="8"/>
  <c r="D1976" i="8" s="1"/>
  <c r="E1977" i="8" s="1"/>
  <c r="F1977" i="8" s="1"/>
  <c r="H1977" i="8" s="1"/>
  <c r="C1975" i="8"/>
  <c r="D1975" i="8" s="1"/>
  <c r="E1976" i="8" s="1"/>
  <c r="F1976" i="8" s="1"/>
  <c r="H1976" i="8" s="1"/>
  <c r="C1974" i="8"/>
  <c r="D1974" i="8" s="1"/>
  <c r="E1975" i="8" s="1"/>
  <c r="F1975" i="8" s="1"/>
  <c r="H1975" i="8" s="1"/>
  <c r="C1973" i="8"/>
  <c r="D1973" i="8" s="1"/>
  <c r="E1974" i="8" s="1"/>
  <c r="F1974" i="8" s="1"/>
  <c r="H1974" i="8" s="1"/>
  <c r="C1972" i="8"/>
  <c r="D1972" i="8" s="1"/>
  <c r="E1973" i="8" s="1"/>
  <c r="F1973" i="8" s="1"/>
  <c r="H1973" i="8" s="1"/>
  <c r="C1971" i="8"/>
  <c r="D1971" i="8" s="1"/>
  <c r="E1972" i="8" s="1"/>
  <c r="F1972" i="8" s="1"/>
  <c r="H1972" i="8" s="1"/>
  <c r="C1970" i="8"/>
  <c r="D1970" i="8" s="1"/>
  <c r="E1971" i="8" s="1"/>
  <c r="F1971" i="8" s="1"/>
  <c r="H1971" i="8" s="1"/>
  <c r="C1969" i="8"/>
  <c r="D1969" i="8" s="1"/>
  <c r="E1970" i="8" s="1"/>
  <c r="F1970" i="8" s="1"/>
  <c r="H1970" i="8" s="1"/>
  <c r="C1968" i="8"/>
  <c r="D1968" i="8" s="1"/>
  <c r="E1969" i="8" s="1"/>
  <c r="F1969" i="8" s="1"/>
  <c r="H1969" i="8" s="1"/>
  <c r="C1967" i="8"/>
  <c r="D1967" i="8" s="1"/>
  <c r="E1968" i="8" s="1"/>
  <c r="F1968" i="8" s="1"/>
  <c r="H1968" i="8" s="1"/>
  <c r="C1966" i="8"/>
  <c r="D1966" i="8" s="1"/>
  <c r="E1967" i="8" s="1"/>
  <c r="F1967" i="8" s="1"/>
  <c r="H1967" i="8" s="1"/>
  <c r="C1965" i="8"/>
  <c r="D1965" i="8" s="1"/>
  <c r="E1966" i="8" s="1"/>
  <c r="F1966" i="8" s="1"/>
  <c r="H1966" i="8" s="1"/>
  <c r="C1964" i="8"/>
  <c r="D1964" i="8" s="1"/>
  <c r="E1965" i="8" s="1"/>
  <c r="F1965" i="8" s="1"/>
  <c r="H1965" i="8" s="1"/>
  <c r="C1963" i="8"/>
  <c r="D1963" i="8" s="1"/>
  <c r="E1964" i="8" s="1"/>
  <c r="F1964" i="8" s="1"/>
  <c r="H1964" i="8" s="1"/>
  <c r="C1962" i="8"/>
  <c r="D1962" i="8" s="1"/>
  <c r="E1963" i="8" s="1"/>
  <c r="F1963" i="8" s="1"/>
  <c r="H1963" i="8" s="1"/>
  <c r="C1961" i="8"/>
  <c r="D1961" i="8" s="1"/>
  <c r="E1962" i="8" s="1"/>
  <c r="F1962" i="8" s="1"/>
  <c r="H1962" i="8" s="1"/>
  <c r="C1960" i="8"/>
  <c r="D1960" i="8" s="1"/>
  <c r="E1961" i="8" s="1"/>
  <c r="F1961" i="8" s="1"/>
  <c r="H1961" i="8" s="1"/>
  <c r="C1959" i="8"/>
  <c r="D1959" i="8" s="1"/>
  <c r="E1960" i="8" s="1"/>
  <c r="F1960" i="8" s="1"/>
  <c r="H1960" i="8" s="1"/>
  <c r="C1958" i="8"/>
  <c r="D1958" i="8" s="1"/>
  <c r="E1959" i="8" s="1"/>
  <c r="F1959" i="8" s="1"/>
  <c r="H1959" i="8" s="1"/>
  <c r="C1957" i="8"/>
  <c r="D1957" i="8" s="1"/>
  <c r="E1958" i="8" s="1"/>
  <c r="F1958" i="8" s="1"/>
  <c r="H1958" i="8" s="1"/>
  <c r="C1956" i="8"/>
  <c r="D1956" i="8" s="1"/>
  <c r="E1957" i="8" s="1"/>
  <c r="F1957" i="8" s="1"/>
  <c r="H1957" i="8" s="1"/>
  <c r="C1955" i="8"/>
  <c r="D1955" i="8" s="1"/>
  <c r="E1956" i="8" s="1"/>
  <c r="F1956" i="8" s="1"/>
  <c r="H1956" i="8" s="1"/>
  <c r="C1954" i="8"/>
  <c r="D1954" i="8" s="1"/>
  <c r="E1955" i="8" s="1"/>
  <c r="F1955" i="8" s="1"/>
  <c r="H1955" i="8" s="1"/>
  <c r="C1953" i="8"/>
  <c r="D1953" i="8" s="1"/>
  <c r="E1954" i="8" s="1"/>
  <c r="F1954" i="8" s="1"/>
  <c r="H1954" i="8" s="1"/>
  <c r="C1952" i="8"/>
  <c r="D1952" i="8" s="1"/>
  <c r="E1953" i="8" s="1"/>
  <c r="F1953" i="8" s="1"/>
  <c r="H1953" i="8" s="1"/>
  <c r="C1951" i="8"/>
  <c r="D1951" i="8" s="1"/>
  <c r="E1952" i="8" s="1"/>
  <c r="F1952" i="8" s="1"/>
  <c r="H1952" i="8" s="1"/>
  <c r="C1950" i="8"/>
  <c r="D1950" i="8" s="1"/>
  <c r="E1951" i="8" s="1"/>
  <c r="F1951" i="8" s="1"/>
  <c r="H1951" i="8" s="1"/>
  <c r="C1949" i="8"/>
  <c r="D1949" i="8" s="1"/>
  <c r="E1950" i="8" s="1"/>
  <c r="F1950" i="8" s="1"/>
  <c r="H1950" i="8" s="1"/>
  <c r="C1948" i="8"/>
  <c r="D1948" i="8" s="1"/>
  <c r="E1949" i="8" s="1"/>
  <c r="F1949" i="8" s="1"/>
  <c r="H1949" i="8" s="1"/>
  <c r="C1947" i="8"/>
  <c r="D1947" i="8" s="1"/>
  <c r="E1948" i="8" s="1"/>
  <c r="F1948" i="8" s="1"/>
  <c r="H1948" i="8" s="1"/>
  <c r="C1946" i="8"/>
  <c r="D1946" i="8" s="1"/>
  <c r="E1947" i="8" s="1"/>
  <c r="F1947" i="8" s="1"/>
  <c r="H1947" i="8" s="1"/>
  <c r="C1945" i="8"/>
  <c r="D1945" i="8" s="1"/>
  <c r="E1946" i="8" s="1"/>
  <c r="F1946" i="8" s="1"/>
  <c r="H1946" i="8" s="1"/>
  <c r="C1944" i="8"/>
  <c r="D1944" i="8" s="1"/>
  <c r="E1945" i="8" s="1"/>
  <c r="F1945" i="8" s="1"/>
  <c r="H1945" i="8" s="1"/>
  <c r="C1943" i="8"/>
  <c r="D1943" i="8" s="1"/>
  <c r="E1944" i="8" s="1"/>
  <c r="F1944" i="8" s="1"/>
  <c r="H1944" i="8" s="1"/>
  <c r="C1942" i="8"/>
  <c r="D1942" i="8" s="1"/>
  <c r="E1943" i="8" s="1"/>
  <c r="F1943" i="8" s="1"/>
  <c r="H1943" i="8" s="1"/>
  <c r="C1941" i="8"/>
  <c r="D1941" i="8" s="1"/>
  <c r="E1942" i="8" s="1"/>
  <c r="F1942" i="8" s="1"/>
  <c r="H1942" i="8" s="1"/>
  <c r="C1940" i="8"/>
  <c r="D1940" i="8" s="1"/>
  <c r="E1941" i="8" s="1"/>
  <c r="F1941" i="8" s="1"/>
  <c r="H1941" i="8" s="1"/>
  <c r="C1939" i="8"/>
  <c r="D1939" i="8" s="1"/>
  <c r="E1940" i="8" s="1"/>
  <c r="F1940" i="8" s="1"/>
  <c r="H1940" i="8" s="1"/>
  <c r="C1938" i="8"/>
  <c r="D1938" i="8" s="1"/>
  <c r="E1939" i="8" s="1"/>
  <c r="F1939" i="8" s="1"/>
  <c r="H1939" i="8" s="1"/>
  <c r="C1937" i="8"/>
  <c r="D1937" i="8" s="1"/>
  <c r="E1938" i="8" s="1"/>
  <c r="F1938" i="8" s="1"/>
  <c r="H1938" i="8" s="1"/>
  <c r="C1936" i="8"/>
  <c r="D1936" i="8" s="1"/>
  <c r="E1937" i="8" s="1"/>
  <c r="F1937" i="8" s="1"/>
  <c r="H1937" i="8" s="1"/>
  <c r="C1935" i="8"/>
  <c r="D1935" i="8" s="1"/>
  <c r="E1936" i="8" s="1"/>
  <c r="F1936" i="8" s="1"/>
  <c r="H1936" i="8" s="1"/>
  <c r="C1934" i="8"/>
  <c r="D1934" i="8" s="1"/>
  <c r="E1935" i="8" s="1"/>
  <c r="F1935" i="8" s="1"/>
  <c r="H1935" i="8" s="1"/>
  <c r="C1933" i="8"/>
  <c r="D1933" i="8" s="1"/>
  <c r="E1934" i="8" s="1"/>
  <c r="F1934" i="8" s="1"/>
  <c r="H1934" i="8" s="1"/>
  <c r="C1932" i="8"/>
  <c r="D1932" i="8" s="1"/>
  <c r="E1933" i="8" s="1"/>
  <c r="F1933" i="8" s="1"/>
  <c r="H1933" i="8" s="1"/>
  <c r="C1931" i="8"/>
  <c r="D1931" i="8" s="1"/>
  <c r="E1932" i="8" s="1"/>
  <c r="F1932" i="8" s="1"/>
  <c r="H1932" i="8" s="1"/>
  <c r="C1930" i="8"/>
  <c r="D1930" i="8" s="1"/>
  <c r="E1931" i="8" s="1"/>
  <c r="F1931" i="8" s="1"/>
  <c r="H1931" i="8" s="1"/>
  <c r="C1929" i="8"/>
  <c r="D1929" i="8" s="1"/>
  <c r="E1930" i="8" s="1"/>
  <c r="F1930" i="8" s="1"/>
  <c r="H1930" i="8" s="1"/>
  <c r="C1928" i="8"/>
  <c r="D1928" i="8" s="1"/>
  <c r="E1929" i="8" s="1"/>
  <c r="F1929" i="8" s="1"/>
  <c r="H1929" i="8" s="1"/>
  <c r="C1927" i="8"/>
  <c r="D1927" i="8" s="1"/>
  <c r="E1928" i="8" s="1"/>
  <c r="F1928" i="8" s="1"/>
  <c r="H1928" i="8" s="1"/>
  <c r="C1926" i="8"/>
  <c r="D1926" i="8" s="1"/>
  <c r="E1927" i="8" s="1"/>
  <c r="F1927" i="8" s="1"/>
  <c r="H1927" i="8" s="1"/>
  <c r="C1925" i="8"/>
  <c r="D1925" i="8" s="1"/>
  <c r="E1926" i="8" s="1"/>
  <c r="F1926" i="8" s="1"/>
  <c r="H1926" i="8" s="1"/>
  <c r="C1924" i="8"/>
  <c r="D1924" i="8" s="1"/>
  <c r="E1925" i="8" s="1"/>
  <c r="F1925" i="8" s="1"/>
  <c r="H1925" i="8" s="1"/>
  <c r="C1923" i="8"/>
  <c r="D1923" i="8" s="1"/>
  <c r="E1924" i="8" s="1"/>
  <c r="F1924" i="8" s="1"/>
  <c r="H1924" i="8" s="1"/>
  <c r="C1922" i="8"/>
  <c r="D1922" i="8" s="1"/>
  <c r="E1923" i="8" s="1"/>
  <c r="F1923" i="8" s="1"/>
  <c r="H1923" i="8" s="1"/>
  <c r="C1921" i="8"/>
  <c r="D1921" i="8" s="1"/>
  <c r="E1922" i="8" s="1"/>
  <c r="F1922" i="8" s="1"/>
  <c r="H1922" i="8" s="1"/>
  <c r="C1920" i="8"/>
  <c r="D1920" i="8" s="1"/>
  <c r="E1921" i="8" s="1"/>
  <c r="F1921" i="8" s="1"/>
  <c r="H1921" i="8" s="1"/>
  <c r="C1919" i="8"/>
  <c r="D1919" i="8" s="1"/>
  <c r="E1920" i="8" s="1"/>
  <c r="F1920" i="8" s="1"/>
  <c r="H1920" i="8" s="1"/>
  <c r="C1918" i="8"/>
  <c r="D1918" i="8" s="1"/>
  <c r="E1919" i="8" s="1"/>
  <c r="F1919" i="8" s="1"/>
  <c r="H1919" i="8" s="1"/>
  <c r="C1917" i="8"/>
  <c r="D1917" i="8" s="1"/>
  <c r="E1918" i="8" s="1"/>
  <c r="F1918" i="8" s="1"/>
  <c r="H1918" i="8" s="1"/>
  <c r="C1916" i="8"/>
  <c r="D1916" i="8" s="1"/>
  <c r="E1917" i="8" s="1"/>
  <c r="F1917" i="8" s="1"/>
  <c r="H1917" i="8" s="1"/>
  <c r="C1915" i="8"/>
  <c r="D1915" i="8" s="1"/>
  <c r="E1916" i="8" s="1"/>
  <c r="F1916" i="8" s="1"/>
  <c r="H1916" i="8" s="1"/>
  <c r="C1914" i="8"/>
  <c r="D1914" i="8" s="1"/>
  <c r="E1915" i="8" s="1"/>
  <c r="F1915" i="8" s="1"/>
  <c r="H1915" i="8" s="1"/>
  <c r="C1913" i="8"/>
  <c r="D1913" i="8" s="1"/>
  <c r="E1914" i="8" s="1"/>
  <c r="F1914" i="8" s="1"/>
  <c r="H1914" i="8" s="1"/>
  <c r="C1912" i="8"/>
  <c r="D1912" i="8" s="1"/>
  <c r="E1913" i="8" s="1"/>
  <c r="F1913" i="8" s="1"/>
  <c r="H1913" i="8" s="1"/>
  <c r="C1911" i="8"/>
  <c r="D1911" i="8" s="1"/>
  <c r="E1912" i="8" s="1"/>
  <c r="F1912" i="8" s="1"/>
  <c r="H1912" i="8" s="1"/>
  <c r="C1910" i="8"/>
  <c r="D1910" i="8" s="1"/>
  <c r="E1911" i="8" s="1"/>
  <c r="F1911" i="8" s="1"/>
  <c r="H1911" i="8" s="1"/>
  <c r="C1909" i="8"/>
  <c r="D1909" i="8" s="1"/>
  <c r="E1910" i="8" s="1"/>
  <c r="F1910" i="8" s="1"/>
  <c r="H1910" i="8" s="1"/>
  <c r="C1908" i="8"/>
  <c r="D1908" i="8" s="1"/>
  <c r="E1909" i="8" s="1"/>
  <c r="F1909" i="8" s="1"/>
  <c r="H1909" i="8" s="1"/>
  <c r="C1907" i="8"/>
  <c r="D1907" i="8" s="1"/>
  <c r="E1908" i="8" s="1"/>
  <c r="F1908" i="8" s="1"/>
  <c r="H1908" i="8" s="1"/>
  <c r="C1906" i="8"/>
  <c r="D1906" i="8" s="1"/>
  <c r="E1907" i="8" s="1"/>
  <c r="F1907" i="8" s="1"/>
  <c r="H1907" i="8" s="1"/>
  <c r="C1905" i="8"/>
  <c r="D1905" i="8" s="1"/>
  <c r="E1906" i="8" s="1"/>
  <c r="F1906" i="8" s="1"/>
  <c r="H1906" i="8" s="1"/>
  <c r="C1904" i="8"/>
  <c r="D1904" i="8" s="1"/>
  <c r="E1905" i="8" s="1"/>
  <c r="F1905" i="8" s="1"/>
  <c r="H1905" i="8" s="1"/>
  <c r="C1903" i="8"/>
  <c r="D1903" i="8" s="1"/>
  <c r="E1904" i="8" s="1"/>
  <c r="F1904" i="8" s="1"/>
  <c r="H1904" i="8" s="1"/>
  <c r="C1902" i="8"/>
  <c r="D1902" i="8" s="1"/>
  <c r="E1903" i="8" s="1"/>
  <c r="F1903" i="8" s="1"/>
  <c r="H1903" i="8" s="1"/>
  <c r="C1901" i="8"/>
  <c r="D1901" i="8" s="1"/>
  <c r="E1902" i="8" s="1"/>
  <c r="F1902" i="8" s="1"/>
  <c r="H1902" i="8" s="1"/>
  <c r="C1900" i="8"/>
  <c r="D1900" i="8" s="1"/>
  <c r="E1901" i="8" s="1"/>
  <c r="F1901" i="8" s="1"/>
  <c r="H1901" i="8" s="1"/>
  <c r="C1899" i="8"/>
  <c r="D1899" i="8" s="1"/>
  <c r="E1900" i="8" s="1"/>
  <c r="F1900" i="8" s="1"/>
  <c r="H1900" i="8" s="1"/>
  <c r="C1898" i="8"/>
  <c r="D1898" i="8" s="1"/>
  <c r="E1899" i="8" s="1"/>
  <c r="F1899" i="8" s="1"/>
  <c r="H1899" i="8" s="1"/>
  <c r="C1897" i="8"/>
  <c r="D1897" i="8" s="1"/>
  <c r="E1898" i="8" s="1"/>
  <c r="F1898" i="8" s="1"/>
  <c r="H1898" i="8" s="1"/>
  <c r="C1896" i="8"/>
  <c r="D1896" i="8" s="1"/>
  <c r="E1897" i="8" s="1"/>
  <c r="F1897" i="8" s="1"/>
  <c r="H1897" i="8" s="1"/>
  <c r="C1895" i="8"/>
  <c r="D1895" i="8" s="1"/>
  <c r="E1896" i="8" s="1"/>
  <c r="F1896" i="8" s="1"/>
  <c r="H1896" i="8" s="1"/>
  <c r="C1894" i="8"/>
  <c r="D1894" i="8" s="1"/>
  <c r="E1895" i="8" s="1"/>
  <c r="F1895" i="8" s="1"/>
  <c r="H1895" i="8" s="1"/>
  <c r="C1893" i="8"/>
  <c r="D1893" i="8" s="1"/>
  <c r="E1894" i="8" s="1"/>
  <c r="F1894" i="8" s="1"/>
  <c r="H1894" i="8" s="1"/>
  <c r="C1892" i="8"/>
  <c r="D1892" i="8" s="1"/>
  <c r="E1893" i="8" s="1"/>
  <c r="F1893" i="8" s="1"/>
  <c r="H1893" i="8" s="1"/>
  <c r="C1891" i="8"/>
  <c r="D1891" i="8" s="1"/>
  <c r="E1892" i="8" s="1"/>
  <c r="F1892" i="8" s="1"/>
  <c r="H1892" i="8" s="1"/>
  <c r="C1890" i="8"/>
  <c r="D1890" i="8" s="1"/>
  <c r="E1891" i="8" s="1"/>
  <c r="F1891" i="8" s="1"/>
  <c r="H1891" i="8" s="1"/>
  <c r="C1889" i="8"/>
  <c r="D1889" i="8" s="1"/>
  <c r="E1890" i="8" s="1"/>
  <c r="F1890" i="8" s="1"/>
  <c r="H1890" i="8" s="1"/>
  <c r="C1888" i="8"/>
  <c r="D1888" i="8" s="1"/>
  <c r="E1889" i="8" s="1"/>
  <c r="F1889" i="8" s="1"/>
  <c r="H1889" i="8" s="1"/>
  <c r="C1887" i="8"/>
  <c r="D1887" i="8" s="1"/>
  <c r="E1888" i="8" s="1"/>
  <c r="F1888" i="8" s="1"/>
  <c r="H1888" i="8" s="1"/>
  <c r="C1886" i="8"/>
  <c r="D1886" i="8" s="1"/>
  <c r="E1887" i="8" s="1"/>
  <c r="F1887" i="8" s="1"/>
  <c r="H1887" i="8" s="1"/>
  <c r="C1885" i="8"/>
  <c r="D1885" i="8" s="1"/>
  <c r="E1886" i="8" s="1"/>
  <c r="F1886" i="8" s="1"/>
  <c r="H1886" i="8" s="1"/>
  <c r="C1884" i="8"/>
  <c r="D1884" i="8" s="1"/>
  <c r="E1885" i="8" s="1"/>
  <c r="F1885" i="8" s="1"/>
  <c r="H1885" i="8" s="1"/>
  <c r="C1883" i="8"/>
  <c r="D1883" i="8" s="1"/>
  <c r="E1884" i="8" s="1"/>
  <c r="F1884" i="8" s="1"/>
  <c r="H1884" i="8" s="1"/>
  <c r="C1882" i="8"/>
  <c r="D1882" i="8" s="1"/>
  <c r="E1883" i="8" s="1"/>
  <c r="F1883" i="8" s="1"/>
  <c r="H1883" i="8" s="1"/>
  <c r="C1881" i="8"/>
  <c r="D1881" i="8" s="1"/>
  <c r="E1882" i="8" s="1"/>
  <c r="F1882" i="8" s="1"/>
  <c r="H1882" i="8" s="1"/>
  <c r="C1880" i="8"/>
  <c r="D1880" i="8" s="1"/>
  <c r="E1881" i="8" s="1"/>
  <c r="F1881" i="8" s="1"/>
  <c r="H1881" i="8" s="1"/>
  <c r="C1879" i="8"/>
  <c r="D1879" i="8" s="1"/>
  <c r="E1880" i="8" s="1"/>
  <c r="F1880" i="8" s="1"/>
  <c r="H1880" i="8" s="1"/>
  <c r="C1878" i="8"/>
  <c r="D1878" i="8" s="1"/>
  <c r="E1879" i="8" s="1"/>
  <c r="F1879" i="8" s="1"/>
  <c r="H1879" i="8" s="1"/>
  <c r="C1877" i="8"/>
  <c r="D1877" i="8" s="1"/>
  <c r="E1878" i="8" s="1"/>
  <c r="F1878" i="8" s="1"/>
  <c r="H1878" i="8" s="1"/>
  <c r="C1876" i="8"/>
  <c r="D1876" i="8" s="1"/>
  <c r="E1877" i="8" s="1"/>
  <c r="F1877" i="8" s="1"/>
  <c r="H1877" i="8" s="1"/>
  <c r="C1875" i="8"/>
  <c r="D1875" i="8" s="1"/>
  <c r="E1876" i="8" s="1"/>
  <c r="F1876" i="8" s="1"/>
  <c r="H1876" i="8" s="1"/>
  <c r="C1874" i="8"/>
  <c r="D1874" i="8" s="1"/>
  <c r="E1875" i="8" s="1"/>
  <c r="F1875" i="8" s="1"/>
  <c r="H1875" i="8" s="1"/>
  <c r="C1873" i="8"/>
  <c r="D1873" i="8" s="1"/>
  <c r="E1874" i="8" s="1"/>
  <c r="F1874" i="8" s="1"/>
  <c r="H1874" i="8" s="1"/>
  <c r="C1872" i="8"/>
  <c r="D1872" i="8" s="1"/>
  <c r="E1873" i="8" s="1"/>
  <c r="F1873" i="8" s="1"/>
  <c r="H1873" i="8" s="1"/>
  <c r="C1871" i="8"/>
  <c r="D1871" i="8" s="1"/>
  <c r="E1872" i="8" s="1"/>
  <c r="F1872" i="8" s="1"/>
  <c r="H1872" i="8" s="1"/>
  <c r="C1870" i="8"/>
  <c r="D1870" i="8" s="1"/>
  <c r="E1871" i="8" s="1"/>
  <c r="F1871" i="8" s="1"/>
  <c r="H1871" i="8" s="1"/>
  <c r="C1869" i="8"/>
  <c r="D1869" i="8" s="1"/>
  <c r="E1870" i="8" s="1"/>
  <c r="F1870" i="8" s="1"/>
  <c r="H1870" i="8" s="1"/>
  <c r="C1868" i="8"/>
  <c r="D1868" i="8" s="1"/>
  <c r="E1869" i="8" s="1"/>
  <c r="F1869" i="8" s="1"/>
  <c r="H1869" i="8" s="1"/>
  <c r="C1867" i="8"/>
  <c r="D1867" i="8" s="1"/>
  <c r="E1868" i="8" s="1"/>
  <c r="F1868" i="8" s="1"/>
  <c r="H1868" i="8" s="1"/>
  <c r="C1866" i="8"/>
  <c r="D1866" i="8" s="1"/>
  <c r="E1867" i="8" s="1"/>
  <c r="F1867" i="8" s="1"/>
  <c r="H1867" i="8" s="1"/>
  <c r="C1865" i="8"/>
  <c r="D1865" i="8" s="1"/>
  <c r="E1866" i="8" s="1"/>
  <c r="F1866" i="8" s="1"/>
  <c r="H1866" i="8" s="1"/>
  <c r="C1864" i="8"/>
  <c r="D1864" i="8" s="1"/>
  <c r="E1865" i="8" s="1"/>
  <c r="F1865" i="8" s="1"/>
  <c r="H1865" i="8" s="1"/>
  <c r="C1863" i="8"/>
  <c r="D1863" i="8" s="1"/>
  <c r="E1864" i="8" s="1"/>
  <c r="F1864" i="8" s="1"/>
  <c r="H1864" i="8" s="1"/>
  <c r="C1862" i="8"/>
  <c r="D1862" i="8" s="1"/>
  <c r="E1863" i="8" s="1"/>
  <c r="F1863" i="8" s="1"/>
  <c r="H1863" i="8" s="1"/>
  <c r="C1861" i="8"/>
  <c r="D1861" i="8" s="1"/>
  <c r="E1862" i="8" s="1"/>
  <c r="F1862" i="8" s="1"/>
  <c r="H1862" i="8" s="1"/>
  <c r="C1860" i="8"/>
  <c r="D1860" i="8" s="1"/>
  <c r="E1861" i="8" s="1"/>
  <c r="F1861" i="8" s="1"/>
  <c r="H1861" i="8" s="1"/>
  <c r="C1859" i="8"/>
  <c r="D1859" i="8" s="1"/>
  <c r="E1860" i="8" s="1"/>
  <c r="F1860" i="8" s="1"/>
  <c r="H1860" i="8" s="1"/>
  <c r="C1858" i="8"/>
  <c r="D1858" i="8" s="1"/>
  <c r="E1859" i="8" s="1"/>
  <c r="F1859" i="8" s="1"/>
  <c r="H1859" i="8" s="1"/>
  <c r="C1857" i="8"/>
  <c r="D1857" i="8" s="1"/>
  <c r="E1858" i="8" s="1"/>
  <c r="F1858" i="8" s="1"/>
  <c r="H1858" i="8" s="1"/>
  <c r="C1856" i="8"/>
  <c r="D1856" i="8" s="1"/>
  <c r="E1857" i="8" s="1"/>
  <c r="F1857" i="8" s="1"/>
  <c r="H1857" i="8" s="1"/>
  <c r="C1855" i="8"/>
  <c r="D1855" i="8" s="1"/>
  <c r="E1856" i="8" s="1"/>
  <c r="F1856" i="8" s="1"/>
  <c r="H1856" i="8" s="1"/>
  <c r="C1854" i="8"/>
  <c r="D1854" i="8" s="1"/>
  <c r="E1855" i="8" s="1"/>
  <c r="F1855" i="8" s="1"/>
  <c r="H1855" i="8" s="1"/>
  <c r="C1853" i="8"/>
  <c r="D1853" i="8" s="1"/>
  <c r="E1854" i="8" s="1"/>
  <c r="F1854" i="8" s="1"/>
  <c r="H1854" i="8" s="1"/>
  <c r="C1852" i="8"/>
  <c r="D1852" i="8" s="1"/>
  <c r="E1853" i="8" s="1"/>
  <c r="F1853" i="8" s="1"/>
  <c r="H1853" i="8" s="1"/>
  <c r="C1851" i="8"/>
  <c r="D1851" i="8" s="1"/>
  <c r="E1852" i="8" s="1"/>
  <c r="F1852" i="8" s="1"/>
  <c r="H1852" i="8" s="1"/>
  <c r="C1850" i="8"/>
  <c r="D1850" i="8" s="1"/>
  <c r="E1851" i="8" s="1"/>
  <c r="F1851" i="8" s="1"/>
  <c r="H1851" i="8" s="1"/>
  <c r="C1849" i="8"/>
  <c r="D1849" i="8" s="1"/>
  <c r="E1850" i="8" s="1"/>
  <c r="F1850" i="8" s="1"/>
  <c r="H1850" i="8" s="1"/>
  <c r="C1848" i="8"/>
  <c r="D1848" i="8" s="1"/>
  <c r="E1849" i="8" s="1"/>
  <c r="F1849" i="8" s="1"/>
  <c r="H1849" i="8" s="1"/>
  <c r="C1847" i="8"/>
  <c r="D1847" i="8" s="1"/>
  <c r="E1848" i="8" s="1"/>
  <c r="F1848" i="8" s="1"/>
  <c r="H1848" i="8" s="1"/>
  <c r="C1846" i="8"/>
  <c r="D1846" i="8" s="1"/>
  <c r="E1847" i="8" s="1"/>
  <c r="F1847" i="8" s="1"/>
  <c r="H1847" i="8" s="1"/>
  <c r="C1845" i="8"/>
  <c r="D1845" i="8" s="1"/>
  <c r="E1846" i="8" s="1"/>
  <c r="F1846" i="8" s="1"/>
  <c r="H1846" i="8" s="1"/>
  <c r="C1844" i="8"/>
  <c r="D1844" i="8" s="1"/>
  <c r="E1845" i="8" s="1"/>
  <c r="F1845" i="8" s="1"/>
  <c r="H1845" i="8" s="1"/>
  <c r="C1843" i="8"/>
  <c r="D1843" i="8" s="1"/>
  <c r="E1844" i="8" s="1"/>
  <c r="F1844" i="8" s="1"/>
  <c r="H1844" i="8" s="1"/>
  <c r="C1842" i="8"/>
  <c r="D1842" i="8" s="1"/>
  <c r="E1843" i="8" s="1"/>
  <c r="F1843" i="8" s="1"/>
  <c r="H1843" i="8" s="1"/>
  <c r="C1841" i="8"/>
  <c r="D1841" i="8" s="1"/>
  <c r="E1842" i="8" s="1"/>
  <c r="F1842" i="8" s="1"/>
  <c r="H1842" i="8" s="1"/>
  <c r="C1840" i="8"/>
  <c r="D1840" i="8" s="1"/>
  <c r="E1841" i="8" s="1"/>
  <c r="F1841" i="8" s="1"/>
  <c r="H1841" i="8" s="1"/>
  <c r="C1839" i="8"/>
  <c r="D1839" i="8" s="1"/>
  <c r="E1840" i="8" s="1"/>
  <c r="F1840" i="8" s="1"/>
  <c r="H1840" i="8" s="1"/>
  <c r="C1838" i="8"/>
  <c r="D1838" i="8" s="1"/>
  <c r="E1839" i="8" s="1"/>
  <c r="F1839" i="8" s="1"/>
  <c r="H1839" i="8" s="1"/>
  <c r="C1837" i="8"/>
  <c r="D1837" i="8" s="1"/>
  <c r="E1838" i="8" s="1"/>
  <c r="F1838" i="8" s="1"/>
  <c r="H1838" i="8" s="1"/>
  <c r="C1836" i="8"/>
  <c r="D1836" i="8" s="1"/>
  <c r="E1837" i="8" s="1"/>
  <c r="F1837" i="8" s="1"/>
  <c r="H1837" i="8" s="1"/>
  <c r="C1835" i="8"/>
  <c r="D1835" i="8" s="1"/>
  <c r="E1836" i="8" s="1"/>
  <c r="F1836" i="8" s="1"/>
  <c r="H1836" i="8" s="1"/>
  <c r="C1834" i="8"/>
  <c r="D1834" i="8" s="1"/>
  <c r="E1835" i="8" s="1"/>
  <c r="F1835" i="8" s="1"/>
  <c r="H1835" i="8" s="1"/>
  <c r="C1833" i="8"/>
  <c r="D1833" i="8" s="1"/>
  <c r="E1834" i="8" s="1"/>
  <c r="F1834" i="8" s="1"/>
  <c r="H1834" i="8" s="1"/>
  <c r="C1832" i="8"/>
  <c r="D1832" i="8" s="1"/>
  <c r="E1833" i="8" s="1"/>
  <c r="F1833" i="8" s="1"/>
  <c r="H1833" i="8" s="1"/>
  <c r="C1831" i="8"/>
  <c r="D1831" i="8" s="1"/>
  <c r="E1832" i="8" s="1"/>
  <c r="F1832" i="8" s="1"/>
  <c r="H1832" i="8" s="1"/>
  <c r="C1830" i="8"/>
  <c r="D1830" i="8" s="1"/>
  <c r="E1831" i="8" s="1"/>
  <c r="F1831" i="8" s="1"/>
  <c r="H1831" i="8" s="1"/>
  <c r="C1829" i="8"/>
  <c r="D1829" i="8" s="1"/>
  <c r="E1830" i="8" s="1"/>
  <c r="F1830" i="8" s="1"/>
  <c r="H1830" i="8" s="1"/>
  <c r="C1828" i="8"/>
  <c r="D1828" i="8" s="1"/>
  <c r="E1829" i="8" s="1"/>
  <c r="F1829" i="8" s="1"/>
  <c r="H1829" i="8" s="1"/>
  <c r="C1827" i="8"/>
  <c r="D1827" i="8" s="1"/>
  <c r="E1828" i="8" s="1"/>
  <c r="F1828" i="8" s="1"/>
  <c r="H1828" i="8" s="1"/>
  <c r="C1826" i="8"/>
  <c r="D1826" i="8" s="1"/>
  <c r="E1827" i="8" s="1"/>
  <c r="F1827" i="8" s="1"/>
  <c r="H1827" i="8" s="1"/>
  <c r="C1825" i="8"/>
  <c r="D1825" i="8" s="1"/>
  <c r="E1826" i="8" s="1"/>
  <c r="F1826" i="8" s="1"/>
  <c r="H1826" i="8" s="1"/>
  <c r="C1824" i="8"/>
  <c r="D1824" i="8" s="1"/>
  <c r="E1825" i="8" s="1"/>
  <c r="F1825" i="8" s="1"/>
  <c r="H1825" i="8" s="1"/>
  <c r="C1823" i="8"/>
  <c r="D1823" i="8" s="1"/>
  <c r="E1824" i="8" s="1"/>
  <c r="F1824" i="8" s="1"/>
  <c r="H1824" i="8" s="1"/>
  <c r="C1822" i="8"/>
  <c r="D1822" i="8" s="1"/>
  <c r="E1823" i="8" s="1"/>
  <c r="F1823" i="8" s="1"/>
  <c r="H1823" i="8" s="1"/>
  <c r="C1821" i="8"/>
  <c r="D1821" i="8" s="1"/>
  <c r="E1822" i="8" s="1"/>
  <c r="F1822" i="8" s="1"/>
  <c r="H1822" i="8" s="1"/>
  <c r="C1820" i="8"/>
  <c r="D1820" i="8" s="1"/>
  <c r="E1821" i="8" s="1"/>
  <c r="F1821" i="8" s="1"/>
  <c r="H1821" i="8" s="1"/>
  <c r="C1819" i="8"/>
  <c r="D1819" i="8" s="1"/>
  <c r="E1820" i="8" s="1"/>
  <c r="F1820" i="8" s="1"/>
  <c r="H1820" i="8" s="1"/>
  <c r="C1818" i="8"/>
  <c r="D1818" i="8" s="1"/>
  <c r="E1819" i="8" s="1"/>
  <c r="F1819" i="8" s="1"/>
  <c r="H1819" i="8" s="1"/>
  <c r="C1817" i="8"/>
  <c r="D1817" i="8" s="1"/>
  <c r="E1818" i="8" s="1"/>
  <c r="F1818" i="8" s="1"/>
  <c r="H1818" i="8" s="1"/>
  <c r="C1816" i="8"/>
  <c r="D1816" i="8" s="1"/>
  <c r="E1817" i="8" s="1"/>
  <c r="F1817" i="8" s="1"/>
  <c r="H1817" i="8" s="1"/>
  <c r="C1815" i="8"/>
  <c r="D1815" i="8" s="1"/>
  <c r="E1816" i="8" s="1"/>
  <c r="F1816" i="8" s="1"/>
  <c r="H1816" i="8" s="1"/>
  <c r="C1814" i="8"/>
  <c r="D1814" i="8" s="1"/>
  <c r="E1815" i="8" s="1"/>
  <c r="F1815" i="8" s="1"/>
  <c r="H1815" i="8" s="1"/>
  <c r="C1813" i="8"/>
  <c r="D1813" i="8" s="1"/>
  <c r="E1814" i="8" s="1"/>
  <c r="F1814" i="8" s="1"/>
  <c r="H1814" i="8" s="1"/>
  <c r="C1812" i="8"/>
  <c r="D1812" i="8" s="1"/>
  <c r="E1813" i="8" s="1"/>
  <c r="F1813" i="8" s="1"/>
  <c r="H1813" i="8" s="1"/>
  <c r="C1811" i="8"/>
  <c r="D1811" i="8" s="1"/>
  <c r="E1812" i="8" s="1"/>
  <c r="F1812" i="8" s="1"/>
  <c r="H1812" i="8" s="1"/>
  <c r="C1810" i="8"/>
  <c r="D1810" i="8" s="1"/>
  <c r="E1811" i="8" s="1"/>
  <c r="F1811" i="8" s="1"/>
  <c r="H1811" i="8" s="1"/>
  <c r="C1809" i="8"/>
  <c r="D1809" i="8" s="1"/>
  <c r="E1810" i="8" s="1"/>
  <c r="F1810" i="8" s="1"/>
  <c r="H1810" i="8" s="1"/>
  <c r="C1808" i="8"/>
  <c r="D1808" i="8" s="1"/>
  <c r="E1809" i="8" s="1"/>
  <c r="F1809" i="8" s="1"/>
  <c r="H1809" i="8" s="1"/>
  <c r="C1807" i="8"/>
  <c r="D1807" i="8" s="1"/>
  <c r="E1808" i="8" s="1"/>
  <c r="F1808" i="8" s="1"/>
  <c r="H1808" i="8" s="1"/>
  <c r="C1806" i="8"/>
  <c r="D1806" i="8" s="1"/>
  <c r="E1807" i="8" s="1"/>
  <c r="F1807" i="8" s="1"/>
  <c r="H1807" i="8" s="1"/>
  <c r="C1805" i="8"/>
  <c r="D1805" i="8" s="1"/>
  <c r="E1806" i="8" s="1"/>
  <c r="F1806" i="8" s="1"/>
  <c r="H1806" i="8" s="1"/>
  <c r="C1804" i="8"/>
  <c r="D1804" i="8" s="1"/>
  <c r="E1805" i="8" s="1"/>
  <c r="F1805" i="8" s="1"/>
  <c r="H1805" i="8" s="1"/>
  <c r="C1803" i="8"/>
  <c r="D1803" i="8" s="1"/>
  <c r="E1804" i="8" s="1"/>
  <c r="F1804" i="8" s="1"/>
  <c r="H1804" i="8" s="1"/>
  <c r="C1802" i="8"/>
  <c r="D1802" i="8" s="1"/>
  <c r="E1803" i="8" s="1"/>
  <c r="F1803" i="8" s="1"/>
  <c r="H1803" i="8" s="1"/>
  <c r="C1801" i="8"/>
  <c r="D1801" i="8" s="1"/>
  <c r="E1802" i="8" s="1"/>
  <c r="F1802" i="8" s="1"/>
  <c r="H1802" i="8" s="1"/>
  <c r="C1800" i="8"/>
  <c r="D1800" i="8" s="1"/>
  <c r="E1801" i="8" s="1"/>
  <c r="F1801" i="8" s="1"/>
  <c r="H1801" i="8" s="1"/>
  <c r="C1799" i="8"/>
  <c r="D1799" i="8" s="1"/>
  <c r="E1800" i="8" s="1"/>
  <c r="F1800" i="8" s="1"/>
  <c r="H1800" i="8" s="1"/>
  <c r="C1798" i="8"/>
  <c r="D1798" i="8" s="1"/>
  <c r="E1799" i="8" s="1"/>
  <c r="F1799" i="8" s="1"/>
  <c r="H1799" i="8" s="1"/>
  <c r="C1797" i="8"/>
  <c r="D1797" i="8" s="1"/>
  <c r="E1798" i="8" s="1"/>
  <c r="F1798" i="8" s="1"/>
  <c r="H1798" i="8" s="1"/>
  <c r="C1796" i="8"/>
  <c r="D1796" i="8" s="1"/>
  <c r="E1797" i="8" s="1"/>
  <c r="F1797" i="8" s="1"/>
  <c r="H1797" i="8" s="1"/>
  <c r="C1795" i="8"/>
  <c r="D1795" i="8" s="1"/>
  <c r="E1796" i="8" s="1"/>
  <c r="F1796" i="8" s="1"/>
  <c r="H1796" i="8" s="1"/>
  <c r="C1794" i="8"/>
  <c r="D1794" i="8" s="1"/>
  <c r="E1795" i="8" s="1"/>
  <c r="F1795" i="8" s="1"/>
  <c r="H1795" i="8" s="1"/>
  <c r="C1793" i="8"/>
  <c r="D1793" i="8" s="1"/>
  <c r="E1794" i="8" s="1"/>
  <c r="F1794" i="8" s="1"/>
  <c r="H1794" i="8" s="1"/>
  <c r="C1792" i="8"/>
  <c r="D1792" i="8" s="1"/>
  <c r="E1793" i="8" s="1"/>
  <c r="F1793" i="8" s="1"/>
  <c r="H1793" i="8" s="1"/>
  <c r="C1791" i="8"/>
  <c r="D1791" i="8" s="1"/>
  <c r="E1792" i="8" s="1"/>
  <c r="F1792" i="8" s="1"/>
  <c r="H1792" i="8" s="1"/>
  <c r="C1790" i="8"/>
  <c r="D1790" i="8" s="1"/>
  <c r="E1791" i="8" s="1"/>
  <c r="F1791" i="8" s="1"/>
  <c r="H1791" i="8" s="1"/>
  <c r="C1789" i="8"/>
  <c r="D1789" i="8" s="1"/>
  <c r="E1790" i="8" s="1"/>
  <c r="F1790" i="8" s="1"/>
  <c r="H1790" i="8" s="1"/>
  <c r="C1788" i="8"/>
  <c r="D1788" i="8" s="1"/>
  <c r="E1789" i="8" s="1"/>
  <c r="F1789" i="8" s="1"/>
  <c r="H1789" i="8" s="1"/>
  <c r="C1787" i="8"/>
  <c r="D1787" i="8" s="1"/>
  <c r="E1788" i="8" s="1"/>
  <c r="F1788" i="8" s="1"/>
  <c r="H1788" i="8" s="1"/>
  <c r="C1786" i="8"/>
  <c r="D1786" i="8" s="1"/>
  <c r="E1787" i="8" s="1"/>
  <c r="F1787" i="8" s="1"/>
  <c r="H1787" i="8" s="1"/>
  <c r="C1785" i="8"/>
  <c r="D1785" i="8" s="1"/>
  <c r="E1786" i="8" s="1"/>
  <c r="F1786" i="8" s="1"/>
  <c r="H1786" i="8" s="1"/>
  <c r="C1784" i="8"/>
  <c r="D1784" i="8" s="1"/>
  <c r="E1785" i="8" s="1"/>
  <c r="F1785" i="8" s="1"/>
  <c r="H1785" i="8" s="1"/>
  <c r="C1783" i="8"/>
  <c r="D1783" i="8" s="1"/>
  <c r="E1784" i="8" s="1"/>
  <c r="F1784" i="8" s="1"/>
  <c r="H1784" i="8" s="1"/>
  <c r="C1782" i="8"/>
  <c r="D1782" i="8" s="1"/>
  <c r="E1783" i="8" s="1"/>
  <c r="F1783" i="8" s="1"/>
  <c r="H1783" i="8" s="1"/>
  <c r="C1781" i="8"/>
  <c r="D1781" i="8" s="1"/>
  <c r="E1782" i="8" s="1"/>
  <c r="F1782" i="8" s="1"/>
  <c r="H1782" i="8" s="1"/>
  <c r="C1780" i="8"/>
  <c r="D1780" i="8" s="1"/>
  <c r="E1781" i="8" s="1"/>
  <c r="F1781" i="8" s="1"/>
  <c r="H1781" i="8" s="1"/>
  <c r="C1779" i="8"/>
  <c r="D1779" i="8" s="1"/>
  <c r="E1780" i="8" s="1"/>
  <c r="F1780" i="8" s="1"/>
  <c r="H1780" i="8" s="1"/>
  <c r="C1778" i="8"/>
  <c r="D1778" i="8" s="1"/>
  <c r="E1779" i="8" s="1"/>
  <c r="F1779" i="8" s="1"/>
  <c r="H1779" i="8" s="1"/>
  <c r="C1777" i="8"/>
  <c r="D1777" i="8" s="1"/>
  <c r="E1778" i="8" s="1"/>
  <c r="F1778" i="8" s="1"/>
  <c r="H1778" i="8" s="1"/>
  <c r="C1776" i="8"/>
  <c r="D1776" i="8" s="1"/>
  <c r="E1777" i="8" s="1"/>
  <c r="F1777" i="8" s="1"/>
  <c r="H1777" i="8" s="1"/>
  <c r="C1775" i="8"/>
  <c r="D1775" i="8" s="1"/>
  <c r="E1776" i="8" s="1"/>
  <c r="F1776" i="8" s="1"/>
  <c r="H1776" i="8" s="1"/>
  <c r="C1774" i="8"/>
  <c r="D1774" i="8" s="1"/>
  <c r="E1775" i="8" s="1"/>
  <c r="F1775" i="8" s="1"/>
  <c r="H1775" i="8" s="1"/>
  <c r="C1773" i="8"/>
  <c r="D1773" i="8" s="1"/>
  <c r="E1774" i="8" s="1"/>
  <c r="F1774" i="8" s="1"/>
  <c r="H1774" i="8" s="1"/>
  <c r="C1772" i="8"/>
  <c r="D1772" i="8" s="1"/>
  <c r="E1773" i="8" s="1"/>
  <c r="F1773" i="8" s="1"/>
  <c r="H1773" i="8" s="1"/>
  <c r="C1771" i="8"/>
  <c r="D1771" i="8" s="1"/>
  <c r="E1772" i="8" s="1"/>
  <c r="F1772" i="8" s="1"/>
  <c r="H1772" i="8" s="1"/>
  <c r="C1770" i="8"/>
  <c r="D1770" i="8" s="1"/>
  <c r="E1771" i="8" s="1"/>
  <c r="F1771" i="8" s="1"/>
  <c r="H1771" i="8" s="1"/>
  <c r="C1769" i="8"/>
  <c r="D1769" i="8" s="1"/>
  <c r="E1770" i="8" s="1"/>
  <c r="F1770" i="8" s="1"/>
  <c r="H1770" i="8" s="1"/>
  <c r="C1768" i="8"/>
  <c r="D1768" i="8" s="1"/>
  <c r="E1769" i="8" s="1"/>
  <c r="F1769" i="8" s="1"/>
  <c r="H1769" i="8" s="1"/>
  <c r="C1767" i="8"/>
  <c r="D1767" i="8" s="1"/>
  <c r="E1768" i="8" s="1"/>
  <c r="F1768" i="8" s="1"/>
  <c r="H1768" i="8" s="1"/>
  <c r="C1766" i="8"/>
  <c r="D1766" i="8" s="1"/>
  <c r="E1767" i="8" s="1"/>
  <c r="F1767" i="8" s="1"/>
  <c r="H1767" i="8" s="1"/>
  <c r="C1765" i="8"/>
  <c r="D1765" i="8" s="1"/>
  <c r="E1766" i="8" s="1"/>
  <c r="F1766" i="8" s="1"/>
  <c r="H1766" i="8" s="1"/>
  <c r="C1764" i="8"/>
  <c r="D1764" i="8" s="1"/>
  <c r="E1765" i="8" s="1"/>
  <c r="F1765" i="8" s="1"/>
  <c r="H1765" i="8" s="1"/>
  <c r="C1763" i="8"/>
  <c r="D1763" i="8" s="1"/>
  <c r="E1764" i="8" s="1"/>
  <c r="F1764" i="8" s="1"/>
  <c r="H1764" i="8" s="1"/>
  <c r="C1762" i="8"/>
  <c r="D1762" i="8" s="1"/>
  <c r="E1763" i="8" s="1"/>
  <c r="F1763" i="8" s="1"/>
  <c r="H1763" i="8" s="1"/>
  <c r="C1761" i="8"/>
  <c r="D1761" i="8" s="1"/>
  <c r="E1762" i="8" s="1"/>
  <c r="F1762" i="8" s="1"/>
  <c r="H1762" i="8" s="1"/>
  <c r="C1760" i="8"/>
  <c r="D1760" i="8" s="1"/>
  <c r="E1761" i="8" s="1"/>
  <c r="F1761" i="8" s="1"/>
  <c r="H1761" i="8" s="1"/>
  <c r="C1759" i="8"/>
  <c r="D1759" i="8" s="1"/>
  <c r="E1760" i="8" s="1"/>
  <c r="F1760" i="8" s="1"/>
  <c r="H1760" i="8" s="1"/>
  <c r="C1758" i="8"/>
  <c r="D1758" i="8" s="1"/>
  <c r="E1759" i="8" s="1"/>
  <c r="F1759" i="8" s="1"/>
  <c r="H1759" i="8" s="1"/>
  <c r="C1757" i="8"/>
  <c r="D1757" i="8" s="1"/>
  <c r="E1758" i="8" s="1"/>
  <c r="F1758" i="8" s="1"/>
  <c r="H1758" i="8" s="1"/>
  <c r="C1756" i="8"/>
  <c r="D1756" i="8" s="1"/>
  <c r="E1757" i="8" s="1"/>
  <c r="F1757" i="8" s="1"/>
  <c r="H1757" i="8" s="1"/>
  <c r="C1755" i="8"/>
  <c r="D1755" i="8" s="1"/>
  <c r="E1756" i="8" s="1"/>
  <c r="F1756" i="8" s="1"/>
  <c r="H1756" i="8" s="1"/>
  <c r="C1754" i="8"/>
  <c r="D1754" i="8" s="1"/>
  <c r="E1755" i="8" s="1"/>
  <c r="F1755" i="8" s="1"/>
  <c r="H1755" i="8" s="1"/>
  <c r="C1753" i="8"/>
  <c r="D1753" i="8" s="1"/>
  <c r="E1754" i="8" s="1"/>
  <c r="F1754" i="8" s="1"/>
  <c r="H1754" i="8" s="1"/>
  <c r="C1752" i="8"/>
  <c r="D1752" i="8" s="1"/>
  <c r="E1753" i="8" s="1"/>
  <c r="F1753" i="8" s="1"/>
  <c r="H1753" i="8" s="1"/>
  <c r="C1751" i="8"/>
  <c r="D1751" i="8" s="1"/>
  <c r="E1752" i="8" s="1"/>
  <c r="F1752" i="8" s="1"/>
  <c r="H1752" i="8" s="1"/>
  <c r="C1750" i="8"/>
  <c r="D1750" i="8" s="1"/>
  <c r="E1751" i="8" s="1"/>
  <c r="F1751" i="8" s="1"/>
  <c r="H1751" i="8" s="1"/>
  <c r="C1749" i="8"/>
  <c r="D1749" i="8" s="1"/>
  <c r="E1750" i="8" s="1"/>
  <c r="F1750" i="8" s="1"/>
  <c r="H1750" i="8" s="1"/>
  <c r="C1748" i="8"/>
  <c r="D1748" i="8" s="1"/>
  <c r="E1749" i="8" s="1"/>
  <c r="F1749" i="8" s="1"/>
  <c r="H1749" i="8" s="1"/>
  <c r="C1747" i="8"/>
  <c r="D1747" i="8" s="1"/>
  <c r="E1748" i="8" s="1"/>
  <c r="F1748" i="8" s="1"/>
  <c r="H1748" i="8" s="1"/>
  <c r="C1746" i="8"/>
  <c r="D1746" i="8" s="1"/>
  <c r="E1747" i="8" s="1"/>
  <c r="F1747" i="8" s="1"/>
  <c r="H1747" i="8" s="1"/>
  <c r="C1745" i="8"/>
  <c r="D1745" i="8" s="1"/>
  <c r="E1746" i="8" s="1"/>
  <c r="F1746" i="8" s="1"/>
  <c r="H1746" i="8" s="1"/>
  <c r="C1744" i="8"/>
  <c r="D1744" i="8" s="1"/>
  <c r="E1745" i="8" s="1"/>
  <c r="F1745" i="8" s="1"/>
  <c r="H1745" i="8" s="1"/>
  <c r="C1743" i="8"/>
  <c r="D1743" i="8" s="1"/>
  <c r="E1744" i="8" s="1"/>
  <c r="F1744" i="8" s="1"/>
  <c r="H1744" i="8" s="1"/>
  <c r="C1742" i="8"/>
  <c r="D1742" i="8" s="1"/>
  <c r="E1743" i="8" s="1"/>
  <c r="F1743" i="8" s="1"/>
  <c r="H1743" i="8" s="1"/>
  <c r="C1741" i="8"/>
  <c r="D1741" i="8" s="1"/>
  <c r="E1742" i="8" s="1"/>
  <c r="F1742" i="8" s="1"/>
  <c r="H1742" i="8" s="1"/>
  <c r="C1740" i="8"/>
  <c r="D1740" i="8" s="1"/>
  <c r="E1741" i="8" s="1"/>
  <c r="F1741" i="8" s="1"/>
  <c r="H1741" i="8" s="1"/>
  <c r="C1739" i="8"/>
  <c r="D1739" i="8" s="1"/>
  <c r="E1740" i="8" s="1"/>
  <c r="F1740" i="8" s="1"/>
  <c r="H1740" i="8" s="1"/>
  <c r="C1738" i="8"/>
  <c r="D1738" i="8" s="1"/>
  <c r="E1739" i="8" s="1"/>
  <c r="F1739" i="8" s="1"/>
  <c r="H1739" i="8" s="1"/>
  <c r="C1737" i="8"/>
  <c r="D1737" i="8" s="1"/>
  <c r="E1738" i="8" s="1"/>
  <c r="F1738" i="8" s="1"/>
  <c r="H1738" i="8" s="1"/>
  <c r="C1736" i="8"/>
  <c r="D1736" i="8" s="1"/>
  <c r="E1737" i="8" s="1"/>
  <c r="F1737" i="8" s="1"/>
  <c r="H1737" i="8" s="1"/>
  <c r="C1735" i="8"/>
  <c r="D1735" i="8" s="1"/>
  <c r="E1736" i="8" s="1"/>
  <c r="F1736" i="8" s="1"/>
  <c r="H1736" i="8" s="1"/>
  <c r="C1734" i="8"/>
  <c r="D1734" i="8" s="1"/>
  <c r="E1735" i="8" s="1"/>
  <c r="F1735" i="8" s="1"/>
  <c r="H1735" i="8" s="1"/>
  <c r="C1733" i="8"/>
  <c r="D1733" i="8" s="1"/>
  <c r="E1734" i="8" s="1"/>
  <c r="F1734" i="8" s="1"/>
  <c r="H1734" i="8" s="1"/>
  <c r="C1732" i="8"/>
  <c r="D1732" i="8" s="1"/>
  <c r="E1733" i="8" s="1"/>
  <c r="F1733" i="8" s="1"/>
  <c r="H1733" i="8" s="1"/>
  <c r="C1731" i="8"/>
  <c r="D1731" i="8" s="1"/>
  <c r="E1732" i="8" s="1"/>
  <c r="F1732" i="8" s="1"/>
  <c r="H1732" i="8" s="1"/>
  <c r="C1730" i="8"/>
  <c r="D1730" i="8" s="1"/>
  <c r="E1731" i="8" s="1"/>
  <c r="F1731" i="8" s="1"/>
  <c r="H1731" i="8" s="1"/>
  <c r="C1729" i="8"/>
  <c r="D1729" i="8" s="1"/>
  <c r="E1730" i="8" s="1"/>
  <c r="F1730" i="8" s="1"/>
  <c r="H1730" i="8" s="1"/>
  <c r="C1728" i="8"/>
  <c r="D1728" i="8" s="1"/>
  <c r="E1729" i="8" s="1"/>
  <c r="F1729" i="8" s="1"/>
  <c r="H1729" i="8" s="1"/>
  <c r="C1727" i="8"/>
  <c r="D1727" i="8" s="1"/>
  <c r="E1728" i="8" s="1"/>
  <c r="F1728" i="8" s="1"/>
  <c r="H1728" i="8" s="1"/>
  <c r="C1726" i="8"/>
  <c r="D1726" i="8" s="1"/>
  <c r="E1727" i="8" s="1"/>
  <c r="F1727" i="8" s="1"/>
  <c r="H1727" i="8" s="1"/>
  <c r="C1725" i="8"/>
  <c r="D1725" i="8" s="1"/>
  <c r="E1726" i="8" s="1"/>
  <c r="F1726" i="8" s="1"/>
  <c r="H1726" i="8" s="1"/>
  <c r="C1724" i="8"/>
  <c r="D1724" i="8" s="1"/>
  <c r="E1725" i="8" s="1"/>
  <c r="F1725" i="8" s="1"/>
  <c r="H1725" i="8" s="1"/>
  <c r="C1723" i="8"/>
  <c r="D1723" i="8" s="1"/>
  <c r="E1724" i="8" s="1"/>
  <c r="F1724" i="8" s="1"/>
  <c r="H1724" i="8" s="1"/>
  <c r="C1722" i="8"/>
  <c r="D1722" i="8" s="1"/>
  <c r="E1723" i="8" s="1"/>
  <c r="F1723" i="8" s="1"/>
  <c r="H1723" i="8" s="1"/>
  <c r="C1721" i="8"/>
  <c r="D1721" i="8" s="1"/>
  <c r="E1722" i="8" s="1"/>
  <c r="F1722" i="8" s="1"/>
  <c r="H1722" i="8" s="1"/>
  <c r="C1720" i="8"/>
  <c r="D1720" i="8" s="1"/>
  <c r="E1721" i="8" s="1"/>
  <c r="F1721" i="8" s="1"/>
  <c r="H1721" i="8" s="1"/>
  <c r="C1719" i="8"/>
  <c r="D1719" i="8" s="1"/>
  <c r="E1720" i="8" s="1"/>
  <c r="F1720" i="8" s="1"/>
  <c r="H1720" i="8" s="1"/>
  <c r="C1718" i="8"/>
  <c r="D1718" i="8" s="1"/>
  <c r="E1719" i="8" s="1"/>
  <c r="F1719" i="8" s="1"/>
  <c r="H1719" i="8" s="1"/>
  <c r="C1717" i="8"/>
  <c r="D1717" i="8" s="1"/>
  <c r="E1718" i="8" s="1"/>
  <c r="F1718" i="8" s="1"/>
  <c r="H1718" i="8" s="1"/>
  <c r="C1716" i="8"/>
  <c r="D1716" i="8" s="1"/>
  <c r="E1717" i="8" s="1"/>
  <c r="F1717" i="8" s="1"/>
  <c r="H1717" i="8" s="1"/>
  <c r="C1715" i="8"/>
  <c r="D1715" i="8" s="1"/>
  <c r="E1716" i="8" s="1"/>
  <c r="F1716" i="8" s="1"/>
  <c r="H1716" i="8" s="1"/>
  <c r="C1714" i="8"/>
  <c r="D1714" i="8" s="1"/>
  <c r="E1715" i="8" s="1"/>
  <c r="F1715" i="8" s="1"/>
  <c r="H1715" i="8" s="1"/>
  <c r="C1713" i="8"/>
  <c r="D1713" i="8" s="1"/>
  <c r="E1714" i="8" s="1"/>
  <c r="F1714" i="8" s="1"/>
  <c r="H1714" i="8" s="1"/>
  <c r="C1712" i="8"/>
  <c r="D1712" i="8" s="1"/>
  <c r="E1713" i="8" s="1"/>
  <c r="F1713" i="8" s="1"/>
  <c r="H1713" i="8" s="1"/>
  <c r="C1711" i="8"/>
  <c r="D1711" i="8" s="1"/>
  <c r="E1712" i="8" s="1"/>
  <c r="F1712" i="8" s="1"/>
  <c r="H1712" i="8" s="1"/>
  <c r="C1710" i="8"/>
  <c r="D1710" i="8" s="1"/>
  <c r="E1711" i="8" s="1"/>
  <c r="F1711" i="8" s="1"/>
  <c r="H1711" i="8" s="1"/>
  <c r="C1709" i="8"/>
  <c r="D1709" i="8" s="1"/>
  <c r="E1710" i="8" s="1"/>
  <c r="F1710" i="8" s="1"/>
  <c r="H1710" i="8" s="1"/>
  <c r="C1708" i="8"/>
  <c r="D1708" i="8" s="1"/>
  <c r="E1709" i="8" s="1"/>
  <c r="F1709" i="8" s="1"/>
  <c r="H1709" i="8" s="1"/>
  <c r="C1707" i="8"/>
  <c r="D1707" i="8" s="1"/>
  <c r="E1708" i="8" s="1"/>
  <c r="F1708" i="8" s="1"/>
  <c r="H1708" i="8" s="1"/>
  <c r="C1706" i="8"/>
  <c r="D1706" i="8" s="1"/>
  <c r="E1707" i="8" s="1"/>
  <c r="F1707" i="8" s="1"/>
  <c r="H1707" i="8" s="1"/>
  <c r="C1705" i="8"/>
  <c r="D1705" i="8" s="1"/>
  <c r="E1706" i="8" s="1"/>
  <c r="F1706" i="8" s="1"/>
  <c r="H1706" i="8" s="1"/>
  <c r="C1704" i="8"/>
  <c r="D1704" i="8" s="1"/>
  <c r="E1705" i="8" s="1"/>
  <c r="F1705" i="8" s="1"/>
  <c r="H1705" i="8" s="1"/>
  <c r="C1703" i="8"/>
  <c r="D1703" i="8" s="1"/>
  <c r="E1704" i="8" s="1"/>
  <c r="F1704" i="8" s="1"/>
  <c r="H1704" i="8" s="1"/>
  <c r="C1702" i="8"/>
  <c r="D1702" i="8" s="1"/>
  <c r="E1703" i="8" s="1"/>
  <c r="F1703" i="8" s="1"/>
  <c r="H1703" i="8" s="1"/>
  <c r="C1701" i="8"/>
  <c r="D1701" i="8" s="1"/>
  <c r="E1702" i="8" s="1"/>
  <c r="F1702" i="8" s="1"/>
  <c r="H1702" i="8" s="1"/>
  <c r="C1700" i="8"/>
  <c r="D1700" i="8" s="1"/>
  <c r="E1701" i="8" s="1"/>
  <c r="F1701" i="8" s="1"/>
  <c r="H1701" i="8" s="1"/>
  <c r="C1699" i="8"/>
  <c r="D1699" i="8" s="1"/>
  <c r="E1700" i="8" s="1"/>
  <c r="F1700" i="8" s="1"/>
  <c r="H1700" i="8" s="1"/>
  <c r="C1698" i="8"/>
  <c r="D1698" i="8" s="1"/>
  <c r="E1699" i="8" s="1"/>
  <c r="F1699" i="8" s="1"/>
  <c r="H1699" i="8" s="1"/>
  <c r="C1697" i="8"/>
  <c r="D1697" i="8" s="1"/>
  <c r="E1698" i="8" s="1"/>
  <c r="F1698" i="8" s="1"/>
  <c r="H1698" i="8" s="1"/>
  <c r="C1696" i="8"/>
  <c r="D1696" i="8" s="1"/>
  <c r="E1697" i="8" s="1"/>
  <c r="F1697" i="8" s="1"/>
  <c r="H1697" i="8" s="1"/>
  <c r="C1695" i="8"/>
  <c r="D1695" i="8" s="1"/>
  <c r="E1696" i="8" s="1"/>
  <c r="F1696" i="8" s="1"/>
  <c r="H1696" i="8" s="1"/>
  <c r="C1694" i="8"/>
  <c r="D1694" i="8" s="1"/>
  <c r="E1695" i="8" s="1"/>
  <c r="F1695" i="8" s="1"/>
  <c r="H1695" i="8" s="1"/>
  <c r="C1693" i="8"/>
  <c r="D1693" i="8" s="1"/>
  <c r="E1694" i="8" s="1"/>
  <c r="F1694" i="8" s="1"/>
  <c r="H1694" i="8" s="1"/>
  <c r="C1692" i="8"/>
  <c r="D1692" i="8" s="1"/>
  <c r="E1693" i="8" s="1"/>
  <c r="F1693" i="8" s="1"/>
  <c r="H1693" i="8" s="1"/>
  <c r="C1691" i="8"/>
  <c r="D1691" i="8" s="1"/>
  <c r="E1692" i="8" s="1"/>
  <c r="F1692" i="8" s="1"/>
  <c r="H1692" i="8" s="1"/>
  <c r="C1690" i="8"/>
  <c r="D1690" i="8" s="1"/>
  <c r="E1691" i="8" s="1"/>
  <c r="F1691" i="8" s="1"/>
  <c r="H1691" i="8" s="1"/>
  <c r="C1689" i="8"/>
  <c r="D1689" i="8" s="1"/>
  <c r="E1690" i="8" s="1"/>
  <c r="F1690" i="8" s="1"/>
  <c r="H1690" i="8" s="1"/>
  <c r="C1688" i="8"/>
  <c r="D1688" i="8" s="1"/>
  <c r="E1689" i="8" s="1"/>
  <c r="F1689" i="8" s="1"/>
  <c r="H1689" i="8" s="1"/>
  <c r="C1687" i="8"/>
  <c r="D1687" i="8" s="1"/>
  <c r="E1688" i="8" s="1"/>
  <c r="F1688" i="8" s="1"/>
  <c r="H1688" i="8" s="1"/>
  <c r="C1686" i="8"/>
  <c r="D1686" i="8" s="1"/>
  <c r="E1687" i="8" s="1"/>
  <c r="F1687" i="8" s="1"/>
  <c r="H1687" i="8" s="1"/>
  <c r="C1685" i="8"/>
  <c r="D1685" i="8" s="1"/>
  <c r="E1686" i="8" s="1"/>
  <c r="F1686" i="8" s="1"/>
  <c r="H1686" i="8" s="1"/>
  <c r="C1684" i="8"/>
  <c r="D1684" i="8" s="1"/>
  <c r="E1685" i="8" s="1"/>
  <c r="F1685" i="8" s="1"/>
  <c r="H1685" i="8" s="1"/>
  <c r="C1683" i="8"/>
  <c r="D1683" i="8" s="1"/>
  <c r="E1684" i="8" s="1"/>
  <c r="F1684" i="8" s="1"/>
  <c r="H1684" i="8" s="1"/>
  <c r="C1682" i="8"/>
  <c r="D1682" i="8" s="1"/>
  <c r="E1683" i="8" s="1"/>
  <c r="F1683" i="8" s="1"/>
  <c r="H1683" i="8" s="1"/>
  <c r="C1681" i="8"/>
  <c r="D1681" i="8" s="1"/>
  <c r="E1682" i="8" s="1"/>
  <c r="F1682" i="8" s="1"/>
  <c r="H1682" i="8" s="1"/>
  <c r="C1680" i="8"/>
  <c r="D1680" i="8" s="1"/>
  <c r="E1681" i="8" s="1"/>
  <c r="F1681" i="8" s="1"/>
  <c r="H1681" i="8" s="1"/>
  <c r="C1679" i="8"/>
  <c r="D1679" i="8" s="1"/>
  <c r="E1680" i="8" s="1"/>
  <c r="F1680" i="8" s="1"/>
  <c r="H1680" i="8" s="1"/>
  <c r="C1678" i="8"/>
  <c r="D1678" i="8" s="1"/>
  <c r="E1679" i="8" s="1"/>
  <c r="F1679" i="8" s="1"/>
  <c r="H1679" i="8" s="1"/>
  <c r="C1677" i="8"/>
  <c r="D1677" i="8" s="1"/>
  <c r="E1678" i="8" s="1"/>
  <c r="F1678" i="8" s="1"/>
  <c r="H1678" i="8" s="1"/>
  <c r="C1676" i="8"/>
  <c r="D1676" i="8" s="1"/>
  <c r="E1677" i="8" s="1"/>
  <c r="F1677" i="8" s="1"/>
  <c r="H1677" i="8" s="1"/>
  <c r="C1675" i="8"/>
  <c r="D1675" i="8" s="1"/>
  <c r="E1676" i="8" s="1"/>
  <c r="F1676" i="8" s="1"/>
  <c r="H1676" i="8" s="1"/>
  <c r="C1674" i="8"/>
  <c r="D1674" i="8" s="1"/>
  <c r="E1675" i="8" s="1"/>
  <c r="F1675" i="8" s="1"/>
  <c r="H1675" i="8" s="1"/>
  <c r="C1673" i="8"/>
  <c r="D1673" i="8" s="1"/>
  <c r="E1674" i="8" s="1"/>
  <c r="F1674" i="8" s="1"/>
  <c r="H1674" i="8" s="1"/>
  <c r="C1672" i="8"/>
  <c r="D1672" i="8" s="1"/>
  <c r="E1673" i="8" s="1"/>
  <c r="F1673" i="8" s="1"/>
  <c r="H1673" i="8" s="1"/>
  <c r="C1671" i="8"/>
  <c r="D1671" i="8" s="1"/>
  <c r="E1672" i="8" s="1"/>
  <c r="F1672" i="8" s="1"/>
  <c r="H1672" i="8" s="1"/>
  <c r="C1670" i="8"/>
  <c r="D1670" i="8" s="1"/>
  <c r="E1671" i="8" s="1"/>
  <c r="F1671" i="8" s="1"/>
  <c r="H1671" i="8" s="1"/>
  <c r="C1669" i="8"/>
  <c r="D1669" i="8" s="1"/>
  <c r="E1670" i="8" s="1"/>
  <c r="F1670" i="8" s="1"/>
  <c r="H1670" i="8" s="1"/>
  <c r="C1668" i="8"/>
  <c r="D1668" i="8" s="1"/>
  <c r="E1669" i="8" s="1"/>
  <c r="F1669" i="8" s="1"/>
  <c r="H1669" i="8" s="1"/>
  <c r="C1667" i="8"/>
  <c r="D1667" i="8" s="1"/>
  <c r="E1668" i="8" s="1"/>
  <c r="F1668" i="8" s="1"/>
  <c r="H1668" i="8" s="1"/>
  <c r="C1666" i="8"/>
  <c r="D1666" i="8" s="1"/>
  <c r="E1667" i="8" s="1"/>
  <c r="F1667" i="8" s="1"/>
  <c r="H1667" i="8" s="1"/>
  <c r="C1665" i="8"/>
  <c r="D1665" i="8" s="1"/>
  <c r="E1666" i="8" s="1"/>
  <c r="F1666" i="8" s="1"/>
  <c r="H1666" i="8" s="1"/>
  <c r="C1664" i="8"/>
  <c r="D1664" i="8" s="1"/>
  <c r="E1665" i="8" s="1"/>
  <c r="F1665" i="8" s="1"/>
  <c r="H1665" i="8" s="1"/>
  <c r="C1663" i="8"/>
  <c r="D1663" i="8" s="1"/>
  <c r="E1664" i="8" s="1"/>
  <c r="F1664" i="8" s="1"/>
  <c r="H1664" i="8" s="1"/>
  <c r="C1662" i="8"/>
  <c r="D1662" i="8" s="1"/>
  <c r="E1663" i="8" s="1"/>
  <c r="F1663" i="8" s="1"/>
  <c r="H1663" i="8" s="1"/>
  <c r="C1661" i="8"/>
  <c r="D1661" i="8" s="1"/>
  <c r="E1662" i="8" s="1"/>
  <c r="F1662" i="8" s="1"/>
  <c r="H1662" i="8" s="1"/>
  <c r="C1660" i="8"/>
  <c r="D1660" i="8" s="1"/>
  <c r="E1661" i="8" s="1"/>
  <c r="F1661" i="8" s="1"/>
  <c r="H1661" i="8" s="1"/>
  <c r="C1659" i="8"/>
  <c r="D1659" i="8" s="1"/>
  <c r="E1660" i="8" s="1"/>
  <c r="F1660" i="8" s="1"/>
  <c r="H1660" i="8" s="1"/>
  <c r="C1658" i="8"/>
  <c r="D1658" i="8" s="1"/>
  <c r="E1659" i="8" s="1"/>
  <c r="F1659" i="8" s="1"/>
  <c r="H1659" i="8" s="1"/>
  <c r="C1657" i="8"/>
  <c r="D1657" i="8" s="1"/>
  <c r="E1658" i="8" s="1"/>
  <c r="F1658" i="8" s="1"/>
  <c r="H1658" i="8" s="1"/>
  <c r="C1656" i="8"/>
  <c r="D1656" i="8" s="1"/>
  <c r="E1657" i="8" s="1"/>
  <c r="F1657" i="8" s="1"/>
  <c r="H1657" i="8" s="1"/>
  <c r="C1655" i="8"/>
  <c r="D1655" i="8" s="1"/>
  <c r="E1656" i="8" s="1"/>
  <c r="F1656" i="8" s="1"/>
  <c r="H1656" i="8" s="1"/>
  <c r="C1654" i="8"/>
  <c r="D1654" i="8" s="1"/>
  <c r="E1655" i="8" s="1"/>
  <c r="F1655" i="8" s="1"/>
  <c r="H1655" i="8" s="1"/>
  <c r="C1653" i="8"/>
  <c r="D1653" i="8" s="1"/>
  <c r="E1654" i="8" s="1"/>
  <c r="F1654" i="8" s="1"/>
  <c r="H1654" i="8" s="1"/>
  <c r="C1652" i="8"/>
  <c r="D1652" i="8" s="1"/>
  <c r="E1653" i="8" s="1"/>
  <c r="F1653" i="8" s="1"/>
  <c r="H1653" i="8" s="1"/>
  <c r="C1651" i="8"/>
  <c r="D1651" i="8" s="1"/>
  <c r="E1652" i="8" s="1"/>
  <c r="F1652" i="8" s="1"/>
  <c r="H1652" i="8" s="1"/>
  <c r="C1650" i="8"/>
  <c r="D1650" i="8" s="1"/>
  <c r="E1651" i="8" s="1"/>
  <c r="F1651" i="8" s="1"/>
  <c r="H1651" i="8" s="1"/>
  <c r="C1649" i="8"/>
  <c r="D1649" i="8" s="1"/>
  <c r="E1650" i="8" s="1"/>
  <c r="F1650" i="8" s="1"/>
  <c r="H1650" i="8" s="1"/>
  <c r="C1648" i="8"/>
  <c r="D1648" i="8" s="1"/>
  <c r="E1649" i="8" s="1"/>
  <c r="F1649" i="8" s="1"/>
  <c r="H1649" i="8" s="1"/>
  <c r="C1647" i="8"/>
  <c r="D1647" i="8" s="1"/>
  <c r="E1648" i="8" s="1"/>
  <c r="F1648" i="8" s="1"/>
  <c r="H1648" i="8" s="1"/>
  <c r="C1646" i="8"/>
  <c r="D1646" i="8" s="1"/>
  <c r="E1647" i="8" s="1"/>
  <c r="F1647" i="8" s="1"/>
  <c r="H1647" i="8" s="1"/>
  <c r="C1645" i="8"/>
  <c r="D1645" i="8" s="1"/>
  <c r="E1646" i="8" s="1"/>
  <c r="F1646" i="8" s="1"/>
  <c r="H1646" i="8" s="1"/>
  <c r="C1644" i="8"/>
  <c r="D1644" i="8" s="1"/>
  <c r="E1645" i="8" s="1"/>
  <c r="F1645" i="8" s="1"/>
  <c r="H1645" i="8" s="1"/>
  <c r="C1643" i="8"/>
  <c r="D1643" i="8" s="1"/>
  <c r="E1644" i="8" s="1"/>
  <c r="F1644" i="8" s="1"/>
  <c r="H1644" i="8" s="1"/>
  <c r="C1642" i="8"/>
  <c r="D1642" i="8" s="1"/>
  <c r="E1643" i="8" s="1"/>
  <c r="F1643" i="8" s="1"/>
  <c r="H1643" i="8" s="1"/>
  <c r="C1641" i="8"/>
  <c r="D1641" i="8" s="1"/>
  <c r="E1642" i="8" s="1"/>
  <c r="F1642" i="8" s="1"/>
  <c r="H1642" i="8" s="1"/>
  <c r="C1640" i="8"/>
  <c r="D1640" i="8" s="1"/>
  <c r="E1641" i="8" s="1"/>
  <c r="F1641" i="8" s="1"/>
  <c r="H1641" i="8" s="1"/>
  <c r="C1639" i="8"/>
  <c r="D1639" i="8" s="1"/>
  <c r="E1640" i="8" s="1"/>
  <c r="F1640" i="8" s="1"/>
  <c r="H1640" i="8" s="1"/>
  <c r="C1638" i="8"/>
  <c r="D1638" i="8" s="1"/>
  <c r="E1639" i="8" s="1"/>
  <c r="F1639" i="8" s="1"/>
  <c r="H1639" i="8" s="1"/>
  <c r="C1637" i="8"/>
  <c r="D1637" i="8" s="1"/>
  <c r="E1638" i="8" s="1"/>
  <c r="F1638" i="8" s="1"/>
  <c r="H1638" i="8" s="1"/>
  <c r="C1636" i="8"/>
  <c r="D1636" i="8" s="1"/>
  <c r="E1637" i="8" s="1"/>
  <c r="F1637" i="8" s="1"/>
  <c r="H1637" i="8" s="1"/>
  <c r="C1635" i="8"/>
  <c r="D1635" i="8" s="1"/>
  <c r="E1636" i="8" s="1"/>
  <c r="F1636" i="8" s="1"/>
  <c r="H1636" i="8" s="1"/>
  <c r="C1634" i="8"/>
  <c r="D1634" i="8" s="1"/>
  <c r="E1635" i="8" s="1"/>
  <c r="F1635" i="8" s="1"/>
  <c r="H1635" i="8" s="1"/>
  <c r="C1633" i="8"/>
  <c r="D1633" i="8" s="1"/>
  <c r="E1634" i="8" s="1"/>
  <c r="F1634" i="8" s="1"/>
  <c r="H1634" i="8" s="1"/>
  <c r="C1632" i="8"/>
  <c r="D1632" i="8" s="1"/>
  <c r="E1633" i="8" s="1"/>
  <c r="F1633" i="8" s="1"/>
  <c r="H1633" i="8" s="1"/>
  <c r="C1631" i="8"/>
  <c r="D1631" i="8" s="1"/>
  <c r="E1632" i="8" s="1"/>
  <c r="F1632" i="8" s="1"/>
  <c r="H1632" i="8" s="1"/>
  <c r="C1630" i="8"/>
  <c r="D1630" i="8" s="1"/>
  <c r="E1631" i="8" s="1"/>
  <c r="F1631" i="8" s="1"/>
  <c r="H1631" i="8" s="1"/>
  <c r="C1629" i="8"/>
  <c r="D1629" i="8" s="1"/>
  <c r="E1630" i="8" s="1"/>
  <c r="F1630" i="8" s="1"/>
  <c r="H1630" i="8" s="1"/>
  <c r="C1628" i="8"/>
  <c r="D1628" i="8" s="1"/>
  <c r="E1629" i="8" s="1"/>
  <c r="F1629" i="8" s="1"/>
  <c r="H1629" i="8" s="1"/>
  <c r="C1627" i="8"/>
  <c r="D1627" i="8" s="1"/>
  <c r="E1628" i="8" s="1"/>
  <c r="F1628" i="8" s="1"/>
  <c r="H1628" i="8" s="1"/>
  <c r="C1626" i="8"/>
  <c r="D1626" i="8" s="1"/>
  <c r="E1627" i="8" s="1"/>
  <c r="F1627" i="8" s="1"/>
  <c r="H1627" i="8" s="1"/>
  <c r="C1625" i="8"/>
  <c r="D1625" i="8" s="1"/>
  <c r="E1626" i="8" s="1"/>
  <c r="F1626" i="8" s="1"/>
  <c r="H1626" i="8" s="1"/>
  <c r="C1624" i="8"/>
  <c r="D1624" i="8" s="1"/>
  <c r="E1625" i="8" s="1"/>
  <c r="F1625" i="8" s="1"/>
  <c r="H1625" i="8" s="1"/>
  <c r="C1623" i="8"/>
  <c r="D1623" i="8" s="1"/>
  <c r="E1624" i="8" s="1"/>
  <c r="F1624" i="8" s="1"/>
  <c r="H1624" i="8" s="1"/>
  <c r="C1622" i="8"/>
  <c r="D1622" i="8" s="1"/>
  <c r="E1623" i="8" s="1"/>
  <c r="F1623" i="8" s="1"/>
  <c r="H1623" i="8" s="1"/>
  <c r="C1621" i="8"/>
  <c r="D1621" i="8" s="1"/>
  <c r="E1622" i="8" s="1"/>
  <c r="F1622" i="8" s="1"/>
  <c r="H1622" i="8" s="1"/>
  <c r="C1620" i="8"/>
  <c r="D1620" i="8" s="1"/>
  <c r="E1621" i="8" s="1"/>
  <c r="F1621" i="8" s="1"/>
  <c r="H1621" i="8" s="1"/>
  <c r="C1619" i="8"/>
  <c r="D1619" i="8" s="1"/>
  <c r="E1620" i="8" s="1"/>
  <c r="F1620" i="8" s="1"/>
  <c r="H1620" i="8" s="1"/>
  <c r="C1618" i="8"/>
  <c r="D1618" i="8" s="1"/>
  <c r="E1619" i="8" s="1"/>
  <c r="F1619" i="8" s="1"/>
  <c r="H1619" i="8" s="1"/>
  <c r="C1617" i="8"/>
  <c r="D1617" i="8" s="1"/>
  <c r="E1618" i="8" s="1"/>
  <c r="F1618" i="8" s="1"/>
  <c r="H1618" i="8" s="1"/>
  <c r="C1616" i="8"/>
  <c r="D1616" i="8" s="1"/>
  <c r="E1617" i="8" s="1"/>
  <c r="F1617" i="8" s="1"/>
  <c r="H1617" i="8" s="1"/>
  <c r="C1615" i="8"/>
  <c r="D1615" i="8" s="1"/>
  <c r="E1616" i="8" s="1"/>
  <c r="F1616" i="8" s="1"/>
  <c r="H1616" i="8" s="1"/>
  <c r="C1614" i="8"/>
  <c r="D1614" i="8" s="1"/>
  <c r="E1615" i="8" s="1"/>
  <c r="F1615" i="8" s="1"/>
  <c r="H1615" i="8" s="1"/>
  <c r="C1613" i="8"/>
  <c r="D1613" i="8" s="1"/>
  <c r="E1614" i="8" s="1"/>
  <c r="F1614" i="8" s="1"/>
  <c r="H1614" i="8" s="1"/>
  <c r="C1612" i="8"/>
  <c r="D1612" i="8" s="1"/>
  <c r="E1613" i="8" s="1"/>
  <c r="F1613" i="8" s="1"/>
  <c r="H1613" i="8" s="1"/>
  <c r="C1611" i="8"/>
  <c r="D1611" i="8" s="1"/>
  <c r="E1612" i="8" s="1"/>
  <c r="F1612" i="8" s="1"/>
  <c r="H1612" i="8" s="1"/>
  <c r="C1610" i="8"/>
  <c r="D1610" i="8" s="1"/>
  <c r="E1611" i="8" s="1"/>
  <c r="F1611" i="8" s="1"/>
  <c r="H1611" i="8" s="1"/>
  <c r="C1609" i="8"/>
  <c r="D1609" i="8" s="1"/>
  <c r="E1610" i="8" s="1"/>
  <c r="F1610" i="8" s="1"/>
  <c r="H1610" i="8" s="1"/>
  <c r="C1608" i="8"/>
  <c r="D1608" i="8" s="1"/>
  <c r="E1609" i="8" s="1"/>
  <c r="F1609" i="8" s="1"/>
  <c r="H1609" i="8" s="1"/>
  <c r="C1607" i="8"/>
  <c r="D1607" i="8" s="1"/>
  <c r="E1608" i="8" s="1"/>
  <c r="F1608" i="8" s="1"/>
  <c r="H1608" i="8" s="1"/>
  <c r="C1606" i="8"/>
  <c r="D1606" i="8" s="1"/>
  <c r="E1607" i="8" s="1"/>
  <c r="F1607" i="8" s="1"/>
  <c r="H1607" i="8" s="1"/>
  <c r="C1605" i="8"/>
  <c r="D1605" i="8" s="1"/>
  <c r="E1606" i="8" s="1"/>
  <c r="F1606" i="8" s="1"/>
  <c r="H1606" i="8" s="1"/>
  <c r="C1604" i="8"/>
  <c r="D1604" i="8" s="1"/>
  <c r="E1605" i="8" s="1"/>
  <c r="F1605" i="8" s="1"/>
  <c r="H1605" i="8" s="1"/>
  <c r="C1603" i="8"/>
  <c r="D1603" i="8" s="1"/>
  <c r="E1604" i="8" s="1"/>
  <c r="F1604" i="8" s="1"/>
  <c r="H1604" i="8" s="1"/>
  <c r="C1602" i="8"/>
  <c r="D1602" i="8" s="1"/>
  <c r="E1603" i="8" s="1"/>
  <c r="F1603" i="8" s="1"/>
  <c r="H1603" i="8" s="1"/>
  <c r="C1601" i="8"/>
  <c r="D1601" i="8" s="1"/>
  <c r="E1602" i="8" s="1"/>
  <c r="F1602" i="8" s="1"/>
  <c r="H1602" i="8" s="1"/>
  <c r="C1600" i="8"/>
  <c r="D1600" i="8" s="1"/>
  <c r="E1601" i="8" s="1"/>
  <c r="F1601" i="8" s="1"/>
  <c r="H1601" i="8" s="1"/>
  <c r="C1599" i="8"/>
  <c r="D1599" i="8" s="1"/>
  <c r="E1600" i="8" s="1"/>
  <c r="F1600" i="8" s="1"/>
  <c r="H1600" i="8" s="1"/>
  <c r="C1598" i="8"/>
  <c r="D1598" i="8" s="1"/>
  <c r="E1599" i="8" s="1"/>
  <c r="F1599" i="8" s="1"/>
  <c r="H1599" i="8" s="1"/>
  <c r="C1597" i="8"/>
  <c r="D1597" i="8" s="1"/>
  <c r="E1598" i="8" s="1"/>
  <c r="F1598" i="8" s="1"/>
  <c r="H1598" i="8" s="1"/>
  <c r="C1596" i="8"/>
  <c r="D1596" i="8" s="1"/>
  <c r="E1597" i="8" s="1"/>
  <c r="F1597" i="8" s="1"/>
  <c r="H1597" i="8" s="1"/>
  <c r="C1595" i="8"/>
  <c r="D1595" i="8" s="1"/>
  <c r="E1596" i="8" s="1"/>
  <c r="F1596" i="8" s="1"/>
  <c r="H1596" i="8" s="1"/>
  <c r="C1594" i="8"/>
  <c r="D1594" i="8" s="1"/>
  <c r="E1595" i="8" s="1"/>
  <c r="F1595" i="8" s="1"/>
  <c r="H1595" i="8" s="1"/>
  <c r="C1593" i="8"/>
  <c r="D1593" i="8" s="1"/>
  <c r="E1594" i="8" s="1"/>
  <c r="F1594" i="8" s="1"/>
  <c r="H1594" i="8" s="1"/>
  <c r="C1592" i="8"/>
  <c r="D1592" i="8" s="1"/>
  <c r="E1593" i="8" s="1"/>
  <c r="F1593" i="8" s="1"/>
  <c r="H1593" i="8" s="1"/>
  <c r="C1591" i="8"/>
  <c r="D1591" i="8" s="1"/>
  <c r="E1592" i="8" s="1"/>
  <c r="F1592" i="8" s="1"/>
  <c r="H1592" i="8" s="1"/>
  <c r="C1590" i="8"/>
  <c r="D1590" i="8" s="1"/>
  <c r="E1591" i="8" s="1"/>
  <c r="F1591" i="8" s="1"/>
  <c r="H1591" i="8" s="1"/>
  <c r="C1589" i="8"/>
  <c r="D1589" i="8" s="1"/>
  <c r="E1590" i="8" s="1"/>
  <c r="F1590" i="8" s="1"/>
  <c r="H1590" i="8" s="1"/>
  <c r="C1588" i="8"/>
  <c r="D1588" i="8" s="1"/>
  <c r="E1589" i="8" s="1"/>
  <c r="F1589" i="8" s="1"/>
  <c r="H1589" i="8" s="1"/>
  <c r="C1587" i="8"/>
  <c r="D1587" i="8" s="1"/>
  <c r="E1588" i="8" s="1"/>
  <c r="F1588" i="8" s="1"/>
  <c r="H1588" i="8" s="1"/>
  <c r="C1586" i="8"/>
  <c r="D1586" i="8" s="1"/>
  <c r="E1587" i="8" s="1"/>
  <c r="F1587" i="8" s="1"/>
  <c r="H1587" i="8" s="1"/>
  <c r="C1585" i="8"/>
  <c r="D1585" i="8" s="1"/>
  <c r="E1586" i="8" s="1"/>
  <c r="F1586" i="8" s="1"/>
  <c r="H1586" i="8" s="1"/>
  <c r="C1584" i="8"/>
  <c r="D1584" i="8" s="1"/>
  <c r="E1585" i="8" s="1"/>
  <c r="F1585" i="8" s="1"/>
  <c r="H1585" i="8" s="1"/>
  <c r="C1583" i="8"/>
  <c r="D1583" i="8" s="1"/>
  <c r="E1584" i="8" s="1"/>
  <c r="F1584" i="8" s="1"/>
  <c r="H1584" i="8" s="1"/>
  <c r="C1582" i="8"/>
  <c r="D1582" i="8" s="1"/>
  <c r="E1583" i="8" s="1"/>
  <c r="F1583" i="8" s="1"/>
  <c r="H1583" i="8" s="1"/>
  <c r="C1581" i="8"/>
  <c r="D1581" i="8" s="1"/>
  <c r="E1582" i="8" s="1"/>
  <c r="F1582" i="8" s="1"/>
  <c r="H1582" i="8" s="1"/>
  <c r="C1580" i="8"/>
  <c r="D1580" i="8" s="1"/>
  <c r="E1581" i="8" s="1"/>
  <c r="F1581" i="8" s="1"/>
  <c r="H1581" i="8" s="1"/>
  <c r="C1579" i="8"/>
  <c r="D1579" i="8" s="1"/>
  <c r="E1580" i="8" s="1"/>
  <c r="F1580" i="8" s="1"/>
  <c r="H1580" i="8" s="1"/>
  <c r="C1578" i="8"/>
  <c r="D1578" i="8" s="1"/>
  <c r="E1579" i="8" s="1"/>
  <c r="F1579" i="8" s="1"/>
  <c r="H1579" i="8" s="1"/>
  <c r="C1577" i="8"/>
  <c r="D1577" i="8" s="1"/>
  <c r="E1578" i="8" s="1"/>
  <c r="F1578" i="8" s="1"/>
  <c r="H1578" i="8" s="1"/>
  <c r="C1576" i="8"/>
  <c r="D1576" i="8" s="1"/>
  <c r="E1577" i="8" s="1"/>
  <c r="F1577" i="8" s="1"/>
  <c r="H1577" i="8" s="1"/>
  <c r="C1575" i="8"/>
  <c r="D1575" i="8" s="1"/>
  <c r="E1576" i="8" s="1"/>
  <c r="F1576" i="8" s="1"/>
  <c r="H1576" i="8" s="1"/>
  <c r="C1574" i="8"/>
  <c r="D1574" i="8" s="1"/>
  <c r="E1575" i="8" s="1"/>
  <c r="F1575" i="8" s="1"/>
  <c r="H1575" i="8" s="1"/>
  <c r="C1573" i="8"/>
  <c r="D1573" i="8" s="1"/>
  <c r="E1574" i="8" s="1"/>
  <c r="F1574" i="8" s="1"/>
  <c r="H1574" i="8" s="1"/>
  <c r="C1572" i="8"/>
  <c r="D1572" i="8" s="1"/>
  <c r="E1573" i="8" s="1"/>
  <c r="F1573" i="8" s="1"/>
  <c r="H1573" i="8" s="1"/>
  <c r="C1571" i="8"/>
  <c r="D1571" i="8" s="1"/>
  <c r="E1572" i="8" s="1"/>
  <c r="F1572" i="8" s="1"/>
  <c r="H1572" i="8" s="1"/>
  <c r="C1570" i="8"/>
  <c r="D1570" i="8" s="1"/>
  <c r="E1571" i="8" s="1"/>
  <c r="F1571" i="8" s="1"/>
  <c r="H1571" i="8" s="1"/>
  <c r="C1569" i="8"/>
  <c r="D1569" i="8" s="1"/>
  <c r="E1570" i="8" s="1"/>
  <c r="F1570" i="8" s="1"/>
  <c r="H1570" i="8" s="1"/>
  <c r="C1568" i="8"/>
  <c r="D1568" i="8" s="1"/>
  <c r="E1569" i="8" s="1"/>
  <c r="F1569" i="8" s="1"/>
  <c r="H1569" i="8" s="1"/>
  <c r="C1567" i="8"/>
  <c r="D1567" i="8" s="1"/>
  <c r="E1568" i="8" s="1"/>
  <c r="F1568" i="8" s="1"/>
  <c r="H1568" i="8" s="1"/>
  <c r="C1566" i="8"/>
  <c r="D1566" i="8" s="1"/>
  <c r="E1567" i="8" s="1"/>
  <c r="F1567" i="8" s="1"/>
  <c r="H1567" i="8" s="1"/>
  <c r="C1565" i="8"/>
  <c r="D1565" i="8" s="1"/>
  <c r="E1566" i="8" s="1"/>
  <c r="F1566" i="8" s="1"/>
  <c r="H1566" i="8" s="1"/>
  <c r="C1564" i="8"/>
  <c r="D1564" i="8" s="1"/>
  <c r="E1565" i="8" s="1"/>
  <c r="F1565" i="8" s="1"/>
  <c r="H1565" i="8" s="1"/>
  <c r="C1563" i="8"/>
  <c r="D1563" i="8" s="1"/>
  <c r="E1564" i="8" s="1"/>
  <c r="F1564" i="8" s="1"/>
  <c r="H1564" i="8" s="1"/>
  <c r="C1562" i="8"/>
  <c r="D1562" i="8" s="1"/>
  <c r="E1563" i="8" s="1"/>
  <c r="F1563" i="8" s="1"/>
  <c r="H1563" i="8" s="1"/>
  <c r="C1561" i="8"/>
  <c r="D1561" i="8" s="1"/>
  <c r="E1562" i="8" s="1"/>
  <c r="F1562" i="8" s="1"/>
  <c r="H1562" i="8" s="1"/>
  <c r="C1560" i="8"/>
  <c r="D1560" i="8" s="1"/>
  <c r="E1561" i="8" s="1"/>
  <c r="F1561" i="8" s="1"/>
  <c r="H1561" i="8" s="1"/>
  <c r="C1559" i="8"/>
  <c r="D1559" i="8" s="1"/>
  <c r="E1560" i="8" s="1"/>
  <c r="F1560" i="8" s="1"/>
  <c r="H1560" i="8" s="1"/>
  <c r="C1558" i="8"/>
  <c r="D1558" i="8" s="1"/>
  <c r="E1559" i="8" s="1"/>
  <c r="F1559" i="8" s="1"/>
  <c r="H1559" i="8" s="1"/>
  <c r="C1557" i="8"/>
  <c r="D1557" i="8" s="1"/>
  <c r="E1558" i="8" s="1"/>
  <c r="F1558" i="8" s="1"/>
  <c r="H1558" i="8" s="1"/>
  <c r="C1556" i="8"/>
  <c r="D1556" i="8" s="1"/>
  <c r="E1557" i="8" s="1"/>
  <c r="F1557" i="8" s="1"/>
  <c r="H1557" i="8" s="1"/>
  <c r="C1555" i="8"/>
  <c r="D1555" i="8" s="1"/>
  <c r="E1556" i="8" s="1"/>
  <c r="F1556" i="8" s="1"/>
  <c r="H1556" i="8" s="1"/>
  <c r="C1554" i="8"/>
  <c r="D1554" i="8" s="1"/>
  <c r="E1555" i="8" s="1"/>
  <c r="F1555" i="8" s="1"/>
  <c r="H1555" i="8" s="1"/>
  <c r="C1553" i="8"/>
  <c r="D1553" i="8" s="1"/>
  <c r="E1554" i="8" s="1"/>
  <c r="F1554" i="8" s="1"/>
  <c r="H1554" i="8" s="1"/>
  <c r="C1552" i="8"/>
  <c r="D1552" i="8" s="1"/>
  <c r="E1553" i="8" s="1"/>
  <c r="F1553" i="8" s="1"/>
  <c r="H1553" i="8" s="1"/>
  <c r="C1551" i="8"/>
  <c r="D1551" i="8" s="1"/>
  <c r="E1552" i="8" s="1"/>
  <c r="F1552" i="8" s="1"/>
  <c r="H1552" i="8" s="1"/>
  <c r="C1550" i="8"/>
  <c r="D1550" i="8" s="1"/>
  <c r="E1551" i="8" s="1"/>
  <c r="F1551" i="8" s="1"/>
  <c r="H1551" i="8" s="1"/>
  <c r="C1549" i="8"/>
  <c r="D1549" i="8" s="1"/>
  <c r="E1550" i="8" s="1"/>
  <c r="F1550" i="8" s="1"/>
  <c r="H1550" i="8" s="1"/>
  <c r="C1548" i="8"/>
  <c r="D1548" i="8" s="1"/>
  <c r="E1549" i="8" s="1"/>
  <c r="F1549" i="8" s="1"/>
  <c r="H1549" i="8" s="1"/>
  <c r="C1547" i="8"/>
  <c r="D1547" i="8" s="1"/>
  <c r="E1548" i="8" s="1"/>
  <c r="F1548" i="8" s="1"/>
  <c r="H1548" i="8" s="1"/>
  <c r="C1546" i="8"/>
  <c r="D1546" i="8" s="1"/>
  <c r="E1547" i="8" s="1"/>
  <c r="F1547" i="8" s="1"/>
  <c r="H1547" i="8" s="1"/>
  <c r="C1545" i="8"/>
  <c r="D1545" i="8" s="1"/>
  <c r="E1546" i="8" s="1"/>
  <c r="F1546" i="8" s="1"/>
  <c r="H1546" i="8" s="1"/>
  <c r="C1544" i="8"/>
  <c r="D1544" i="8" s="1"/>
  <c r="E1545" i="8" s="1"/>
  <c r="F1545" i="8" s="1"/>
  <c r="H1545" i="8" s="1"/>
  <c r="C1543" i="8"/>
  <c r="D1543" i="8" s="1"/>
  <c r="E1544" i="8" s="1"/>
  <c r="F1544" i="8" s="1"/>
  <c r="H1544" i="8" s="1"/>
  <c r="C1542" i="8"/>
  <c r="D1542" i="8" s="1"/>
  <c r="E1543" i="8" s="1"/>
  <c r="F1543" i="8" s="1"/>
  <c r="H1543" i="8" s="1"/>
  <c r="C1541" i="8"/>
  <c r="D1541" i="8" s="1"/>
  <c r="E1542" i="8" s="1"/>
  <c r="F1542" i="8" s="1"/>
  <c r="H1542" i="8" s="1"/>
  <c r="C1540" i="8"/>
  <c r="D1540" i="8" s="1"/>
  <c r="E1541" i="8" s="1"/>
  <c r="F1541" i="8" s="1"/>
  <c r="H1541" i="8" s="1"/>
  <c r="C1539" i="8"/>
  <c r="D1539" i="8" s="1"/>
  <c r="E1540" i="8" s="1"/>
  <c r="F1540" i="8" s="1"/>
  <c r="H1540" i="8" s="1"/>
  <c r="C1538" i="8"/>
  <c r="D1538" i="8" s="1"/>
  <c r="E1539" i="8" s="1"/>
  <c r="F1539" i="8" s="1"/>
  <c r="H1539" i="8" s="1"/>
  <c r="C1537" i="8"/>
  <c r="D1537" i="8" s="1"/>
  <c r="E1538" i="8" s="1"/>
  <c r="F1538" i="8" s="1"/>
  <c r="H1538" i="8" s="1"/>
  <c r="C1536" i="8"/>
  <c r="D1536" i="8" s="1"/>
  <c r="E1537" i="8" s="1"/>
  <c r="F1537" i="8" s="1"/>
  <c r="H1537" i="8" s="1"/>
  <c r="C1535" i="8"/>
  <c r="D1535" i="8" s="1"/>
  <c r="E1536" i="8" s="1"/>
  <c r="F1536" i="8" s="1"/>
  <c r="H1536" i="8" s="1"/>
  <c r="C1534" i="8"/>
  <c r="D1534" i="8" s="1"/>
  <c r="E1535" i="8" s="1"/>
  <c r="F1535" i="8" s="1"/>
  <c r="H1535" i="8" s="1"/>
  <c r="C1533" i="8"/>
  <c r="D1533" i="8" s="1"/>
  <c r="E1534" i="8" s="1"/>
  <c r="F1534" i="8" s="1"/>
  <c r="H1534" i="8" s="1"/>
  <c r="C1532" i="8"/>
  <c r="D1532" i="8" s="1"/>
  <c r="E1533" i="8" s="1"/>
  <c r="F1533" i="8" s="1"/>
  <c r="H1533" i="8" s="1"/>
  <c r="C1531" i="8"/>
  <c r="D1531" i="8" s="1"/>
  <c r="E1532" i="8" s="1"/>
  <c r="F1532" i="8" s="1"/>
  <c r="H1532" i="8" s="1"/>
  <c r="C1530" i="8"/>
  <c r="D1530" i="8" s="1"/>
  <c r="E1531" i="8" s="1"/>
  <c r="F1531" i="8" s="1"/>
  <c r="H1531" i="8" s="1"/>
  <c r="C1529" i="8"/>
  <c r="D1529" i="8" s="1"/>
  <c r="E1530" i="8" s="1"/>
  <c r="F1530" i="8" s="1"/>
  <c r="H1530" i="8" s="1"/>
  <c r="C1528" i="8"/>
  <c r="D1528" i="8" s="1"/>
  <c r="E1529" i="8" s="1"/>
  <c r="F1529" i="8" s="1"/>
  <c r="H1529" i="8" s="1"/>
  <c r="C1527" i="8"/>
  <c r="D1527" i="8" s="1"/>
  <c r="E1528" i="8" s="1"/>
  <c r="F1528" i="8" s="1"/>
  <c r="H1528" i="8" s="1"/>
  <c r="C1526" i="8"/>
  <c r="D1526" i="8" s="1"/>
  <c r="E1527" i="8" s="1"/>
  <c r="F1527" i="8" s="1"/>
  <c r="H1527" i="8" s="1"/>
  <c r="C1525" i="8"/>
  <c r="D1525" i="8" s="1"/>
  <c r="E1526" i="8" s="1"/>
  <c r="F1526" i="8" s="1"/>
  <c r="H1526" i="8" s="1"/>
  <c r="C1524" i="8"/>
  <c r="D1524" i="8" s="1"/>
  <c r="E1525" i="8" s="1"/>
  <c r="F1525" i="8" s="1"/>
  <c r="H1525" i="8" s="1"/>
  <c r="C1523" i="8"/>
  <c r="D1523" i="8" s="1"/>
  <c r="E1524" i="8" s="1"/>
  <c r="F1524" i="8" s="1"/>
  <c r="H1524" i="8" s="1"/>
  <c r="C1522" i="8"/>
  <c r="D1522" i="8" s="1"/>
  <c r="E1523" i="8" s="1"/>
  <c r="F1523" i="8" s="1"/>
  <c r="H1523" i="8" s="1"/>
  <c r="C1521" i="8"/>
  <c r="D1521" i="8" s="1"/>
  <c r="E1522" i="8" s="1"/>
  <c r="F1522" i="8" s="1"/>
  <c r="H1522" i="8" s="1"/>
  <c r="C1520" i="8"/>
  <c r="D1520" i="8" s="1"/>
  <c r="E1521" i="8" s="1"/>
  <c r="F1521" i="8" s="1"/>
  <c r="H1521" i="8" s="1"/>
  <c r="C1519" i="8"/>
  <c r="D1519" i="8" s="1"/>
  <c r="E1520" i="8" s="1"/>
  <c r="F1520" i="8" s="1"/>
  <c r="H1520" i="8" s="1"/>
  <c r="C1518" i="8"/>
  <c r="D1518" i="8" s="1"/>
  <c r="E1519" i="8" s="1"/>
  <c r="F1519" i="8" s="1"/>
  <c r="H1519" i="8" s="1"/>
  <c r="C1517" i="8"/>
  <c r="D1517" i="8" s="1"/>
  <c r="E1518" i="8" s="1"/>
  <c r="F1518" i="8" s="1"/>
  <c r="H1518" i="8" s="1"/>
  <c r="C1516" i="8"/>
  <c r="D1516" i="8" s="1"/>
  <c r="E1517" i="8" s="1"/>
  <c r="F1517" i="8" s="1"/>
  <c r="H1517" i="8" s="1"/>
  <c r="C1515" i="8"/>
  <c r="D1515" i="8" s="1"/>
  <c r="E1516" i="8" s="1"/>
  <c r="F1516" i="8" s="1"/>
  <c r="H1516" i="8" s="1"/>
  <c r="C1514" i="8"/>
  <c r="D1514" i="8" s="1"/>
  <c r="E1515" i="8" s="1"/>
  <c r="F1515" i="8" s="1"/>
  <c r="H1515" i="8" s="1"/>
  <c r="C1513" i="8"/>
  <c r="D1513" i="8" s="1"/>
  <c r="E1514" i="8" s="1"/>
  <c r="F1514" i="8" s="1"/>
  <c r="H1514" i="8" s="1"/>
  <c r="C1512" i="8"/>
  <c r="D1512" i="8" s="1"/>
  <c r="E1513" i="8" s="1"/>
  <c r="F1513" i="8" s="1"/>
  <c r="H1513" i="8" s="1"/>
  <c r="C1511" i="8"/>
  <c r="D1511" i="8" s="1"/>
  <c r="E1512" i="8" s="1"/>
  <c r="F1512" i="8" s="1"/>
  <c r="H1512" i="8" s="1"/>
  <c r="C1510" i="8"/>
  <c r="D1510" i="8" s="1"/>
  <c r="E1511" i="8" s="1"/>
  <c r="F1511" i="8" s="1"/>
  <c r="H1511" i="8" s="1"/>
  <c r="C1509" i="8"/>
  <c r="D1509" i="8" s="1"/>
  <c r="E1510" i="8" s="1"/>
  <c r="F1510" i="8" s="1"/>
  <c r="H1510" i="8" s="1"/>
  <c r="C1508" i="8"/>
  <c r="D1508" i="8" s="1"/>
  <c r="E1509" i="8" s="1"/>
  <c r="F1509" i="8" s="1"/>
  <c r="H1509" i="8" s="1"/>
  <c r="C1507" i="8"/>
  <c r="D1507" i="8" s="1"/>
  <c r="E1508" i="8" s="1"/>
  <c r="F1508" i="8" s="1"/>
  <c r="H1508" i="8" s="1"/>
  <c r="C1506" i="8"/>
  <c r="D1506" i="8" s="1"/>
  <c r="E1507" i="8" s="1"/>
  <c r="F1507" i="8" s="1"/>
  <c r="H1507" i="8" s="1"/>
  <c r="C1505" i="8"/>
  <c r="D1505" i="8" s="1"/>
  <c r="E1506" i="8" s="1"/>
  <c r="F1506" i="8" s="1"/>
  <c r="H1506" i="8" s="1"/>
  <c r="C1504" i="8"/>
  <c r="D1504" i="8" s="1"/>
  <c r="E1505" i="8" s="1"/>
  <c r="F1505" i="8" s="1"/>
  <c r="H1505" i="8" s="1"/>
  <c r="C1503" i="8"/>
  <c r="D1503" i="8" s="1"/>
  <c r="E1504" i="8" s="1"/>
  <c r="F1504" i="8" s="1"/>
  <c r="H1504" i="8" s="1"/>
  <c r="C1502" i="8"/>
  <c r="D1502" i="8" s="1"/>
  <c r="E1503" i="8" s="1"/>
  <c r="F1503" i="8" s="1"/>
  <c r="H1503" i="8" s="1"/>
  <c r="C1501" i="8"/>
  <c r="D1501" i="8" s="1"/>
  <c r="E1502" i="8" s="1"/>
  <c r="F1502" i="8" s="1"/>
  <c r="H1502" i="8" s="1"/>
  <c r="C1500" i="8"/>
  <c r="D1500" i="8" s="1"/>
  <c r="E1501" i="8" s="1"/>
  <c r="F1501" i="8" s="1"/>
  <c r="H1501" i="8" s="1"/>
  <c r="C1499" i="8"/>
  <c r="D1499" i="8" s="1"/>
  <c r="E1500" i="8" s="1"/>
  <c r="F1500" i="8" s="1"/>
  <c r="H1500" i="8" s="1"/>
  <c r="C1498" i="8"/>
  <c r="D1498" i="8" s="1"/>
  <c r="E1499" i="8" s="1"/>
  <c r="F1499" i="8" s="1"/>
  <c r="H1499" i="8" s="1"/>
  <c r="C1497" i="8"/>
  <c r="D1497" i="8" s="1"/>
  <c r="E1498" i="8" s="1"/>
  <c r="F1498" i="8" s="1"/>
  <c r="H1498" i="8" s="1"/>
  <c r="C1496" i="8"/>
  <c r="D1496" i="8" s="1"/>
  <c r="E1497" i="8" s="1"/>
  <c r="F1497" i="8" s="1"/>
  <c r="H1497" i="8" s="1"/>
  <c r="C1495" i="8"/>
  <c r="D1495" i="8" s="1"/>
  <c r="E1496" i="8" s="1"/>
  <c r="F1496" i="8" s="1"/>
  <c r="H1496" i="8" s="1"/>
  <c r="C1494" i="8"/>
  <c r="D1494" i="8" s="1"/>
  <c r="E1495" i="8" s="1"/>
  <c r="F1495" i="8" s="1"/>
  <c r="H1495" i="8" s="1"/>
  <c r="C1493" i="8"/>
  <c r="D1493" i="8" s="1"/>
  <c r="E1494" i="8" s="1"/>
  <c r="F1494" i="8" s="1"/>
  <c r="H1494" i="8" s="1"/>
  <c r="C1492" i="8"/>
  <c r="D1492" i="8" s="1"/>
  <c r="E1493" i="8" s="1"/>
  <c r="F1493" i="8" s="1"/>
  <c r="H1493" i="8" s="1"/>
  <c r="C1491" i="8"/>
  <c r="D1491" i="8" s="1"/>
  <c r="E1492" i="8" s="1"/>
  <c r="F1492" i="8" s="1"/>
  <c r="H1492" i="8" s="1"/>
  <c r="C1490" i="8"/>
  <c r="D1490" i="8" s="1"/>
  <c r="E1491" i="8" s="1"/>
  <c r="F1491" i="8" s="1"/>
  <c r="H1491" i="8" s="1"/>
  <c r="C1489" i="8"/>
  <c r="D1489" i="8" s="1"/>
  <c r="E1490" i="8" s="1"/>
  <c r="F1490" i="8" s="1"/>
  <c r="H1490" i="8" s="1"/>
  <c r="C1488" i="8"/>
  <c r="D1488" i="8" s="1"/>
  <c r="E1489" i="8" s="1"/>
  <c r="F1489" i="8" s="1"/>
  <c r="H1489" i="8" s="1"/>
  <c r="C1487" i="8"/>
  <c r="D1487" i="8" s="1"/>
  <c r="E1488" i="8" s="1"/>
  <c r="F1488" i="8" s="1"/>
  <c r="H1488" i="8" s="1"/>
  <c r="C1486" i="8"/>
  <c r="D1486" i="8" s="1"/>
  <c r="E1487" i="8" s="1"/>
  <c r="F1487" i="8" s="1"/>
  <c r="H1487" i="8" s="1"/>
  <c r="C1485" i="8"/>
  <c r="D1485" i="8" s="1"/>
  <c r="E1486" i="8" s="1"/>
  <c r="F1486" i="8" s="1"/>
  <c r="H1486" i="8" s="1"/>
  <c r="C1484" i="8"/>
  <c r="D1484" i="8" s="1"/>
  <c r="E1485" i="8" s="1"/>
  <c r="F1485" i="8" s="1"/>
  <c r="H1485" i="8" s="1"/>
  <c r="C1483" i="8"/>
  <c r="D1483" i="8" s="1"/>
  <c r="E1484" i="8" s="1"/>
  <c r="F1484" i="8" s="1"/>
  <c r="H1484" i="8" s="1"/>
  <c r="C1482" i="8"/>
  <c r="D1482" i="8" s="1"/>
  <c r="E1483" i="8" s="1"/>
  <c r="F1483" i="8" s="1"/>
  <c r="H1483" i="8" s="1"/>
  <c r="C1481" i="8"/>
  <c r="D1481" i="8" s="1"/>
  <c r="E1482" i="8" s="1"/>
  <c r="F1482" i="8" s="1"/>
  <c r="H1482" i="8" s="1"/>
  <c r="C1480" i="8"/>
  <c r="D1480" i="8" s="1"/>
  <c r="E1481" i="8" s="1"/>
  <c r="F1481" i="8" s="1"/>
  <c r="H1481" i="8" s="1"/>
  <c r="C1479" i="8"/>
  <c r="D1479" i="8" s="1"/>
  <c r="E1480" i="8" s="1"/>
  <c r="F1480" i="8" s="1"/>
  <c r="H1480" i="8" s="1"/>
  <c r="C1478" i="8"/>
  <c r="D1478" i="8" s="1"/>
  <c r="E1479" i="8" s="1"/>
  <c r="F1479" i="8" s="1"/>
  <c r="H1479" i="8" s="1"/>
  <c r="C1477" i="8"/>
  <c r="D1477" i="8" s="1"/>
  <c r="E1478" i="8" s="1"/>
  <c r="F1478" i="8" s="1"/>
  <c r="H1478" i="8" s="1"/>
  <c r="C1476" i="8"/>
  <c r="D1476" i="8" s="1"/>
  <c r="E1477" i="8" s="1"/>
  <c r="F1477" i="8" s="1"/>
  <c r="H1477" i="8" s="1"/>
  <c r="C1475" i="8"/>
  <c r="D1475" i="8" s="1"/>
  <c r="E1476" i="8" s="1"/>
  <c r="F1476" i="8" s="1"/>
  <c r="H1476" i="8" s="1"/>
  <c r="C1474" i="8"/>
  <c r="D1474" i="8" s="1"/>
  <c r="E1475" i="8" s="1"/>
  <c r="F1475" i="8" s="1"/>
  <c r="H1475" i="8" s="1"/>
  <c r="C1473" i="8"/>
  <c r="D1473" i="8" s="1"/>
  <c r="E1474" i="8" s="1"/>
  <c r="F1474" i="8" s="1"/>
  <c r="H1474" i="8" s="1"/>
  <c r="C1472" i="8"/>
  <c r="D1472" i="8" s="1"/>
  <c r="E1473" i="8" s="1"/>
  <c r="F1473" i="8" s="1"/>
  <c r="H1473" i="8" s="1"/>
  <c r="C1471" i="8"/>
  <c r="D1471" i="8" s="1"/>
  <c r="E1472" i="8" s="1"/>
  <c r="F1472" i="8" s="1"/>
  <c r="H1472" i="8" s="1"/>
  <c r="C1470" i="8"/>
  <c r="D1470" i="8" s="1"/>
  <c r="E1471" i="8" s="1"/>
  <c r="F1471" i="8" s="1"/>
  <c r="H1471" i="8" s="1"/>
  <c r="C1469" i="8"/>
  <c r="D1469" i="8" s="1"/>
  <c r="E1470" i="8" s="1"/>
  <c r="F1470" i="8" s="1"/>
  <c r="H1470" i="8" s="1"/>
  <c r="C1468" i="8"/>
  <c r="D1468" i="8" s="1"/>
  <c r="E1469" i="8" s="1"/>
  <c r="F1469" i="8" s="1"/>
  <c r="H1469" i="8" s="1"/>
  <c r="C1467" i="8"/>
  <c r="D1467" i="8" s="1"/>
  <c r="E1468" i="8" s="1"/>
  <c r="F1468" i="8" s="1"/>
  <c r="H1468" i="8" s="1"/>
  <c r="C1466" i="8"/>
  <c r="D1466" i="8" s="1"/>
  <c r="E1467" i="8" s="1"/>
  <c r="F1467" i="8" s="1"/>
  <c r="H1467" i="8" s="1"/>
  <c r="C1465" i="8"/>
  <c r="D1465" i="8" s="1"/>
  <c r="E1466" i="8" s="1"/>
  <c r="F1466" i="8" s="1"/>
  <c r="H1466" i="8" s="1"/>
  <c r="C1464" i="8"/>
  <c r="D1464" i="8" s="1"/>
  <c r="E1465" i="8" s="1"/>
  <c r="F1465" i="8" s="1"/>
  <c r="H1465" i="8" s="1"/>
  <c r="C1463" i="8"/>
  <c r="D1463" i="8" s="1"/>
  <c r="E1464" i="8" s="1"/>
  <c r="F1464" i="8" s="1"/>
  <c r="H1464" i="8" s="1"/>
  <c r="C1462" i="8"/>
  <c r="D1462" i="8" s="1"/>
  <c r="E1463" i="8" s="1"/>
  <c r="F1463" i="8" s="1"/>
  <c r="H1463" i="8" s="1"/>
  <c r="C1461" i="8"/>
  <c r="D1461" i="8" s="1"/>
  <c r="E1462" i="8" s="1"/>
  <c r="F1462" i="8" s="1"/>
  <c r="H1462" i="8" s="1"/>
  <c r="C1460" i="8"/>
  <c r="D1460" i="8" s="1"/>
  <c r="E1461" i="8" s="1"/>
  <c r="F1461" i="8" s="1"/>
  <c r="H1461" i="8" s="1"/>
  <c r="C1459" i="8"/>
  <c r="D1459" i="8" s="1"/>
  <c r="E1460" i="8" s="1"/>
  <c r="F1460" i="8" s="1"/>
  <c r="H1460" i="8" s="1"/>
  <c r="C1458" i="8"/>
  <c r="D1458" i="8" s="1"/>
  <c r="E1459" i="8" s="1"/>
  <c r="F1459" i="8" s="1"/>
  <c r="H1459" i="8" s="1"/>
  <c r="C1457" i="8"/>
  <c r="D1457" i="8" s="1"/>
  <c r="E1458" i="8" s="1"/>
  <c r="F1458" i="8" s="1"/>
  <c r="H1458" i="8" s="1"/>
  <c r="C1456" i="8"/>
  <c r="D1456" i="8" s="1"/>
  <c r="E1457" i="8" s="1"/>
  <c r="F1457" i="8" s="1"/>
  <c r="H1457" i="8" s="1"/>
  <c r="C1455" i="8"/>
  <c r="D1455" i="8" s="1"/>
  <c r="E1456" i="8" s="1"/>
  <c r="F1456" i="8" s="1"/>
  <c r="H1456" i="8" s="1"/>
  <c r="C1454" i="8"/>
  <c r="D1454" i="8" s="1"/>
  <c r="E1455" i="8" s="1"/>
  <c r="F1455" i="8" s="1"/>
  <c r="H1455" i="8" s="1"/>
  <c r="C1453" i="8"/>
  <c r="D1453" i="8" s="1"/>
  <c r="E1454" i="8" s="1"/>
  <c r="F1454" i="8" s="1"/>
  <c r="H1454" i="8" s="1"/>
  <c r="C1452" i="8"/>
  <c r="D1452" i="8" s="1"/>
  <c r="E1453" i="8" s="1"/>
  <c r="F1453" i="8" s="1"/>
  <c r="H1453" i="8" s="1"/>
  <c r="C1451" i="8"/>
  <c r="D1451" i="8" s="1"/>
  <c r="E1452" i="8" s="1"/>
  <c r="F1452" i="8" s="1"/>
  <c r="H1452" i="8" s="1"/>
  <c r="C1450" i="8"/>
  <c r="D1450" i="8" s="1"/>
  <c r="E1451" i="8" s="1"/>
  <c r="F1451" i="8" s="1"/>
  <c r="H1451" i="8" s="1"/>
  <c r="C1449" i="8"/>
  <c r="D1449" i="8" s="1"/>
  <c r="E1450" i="8" s="1"/>
  <c r="F1450" i="8" s="1"/>
  <c r="H1450" i="8" s="1"/>
  <c r="C1448" i="8"/>
  <c r="D1448" i="8" s="1"/>
  <c r="E1449" i="8" s="1"/>
  <c r="F1449" i="8" s="1"/>
  <c r="H1449" i="8" s="1"/>
  <c r="C1447" i="8"/>
  <c r="D1447" i="8" s="1"/>
  <c r="E1448" i="8" s="1"/>
  <c r="F1448" i="8" s="1"/>
  <c r="H1448" i="8" s="1"/>
  <c r="C1446" i="8"/>
  <c r="D1446" i="8" s="1"/>
  <c r="E1447" i="8" s="1"/>
  <c r="F1447" i="8" s="1"/>
  <c r="H1447" i="8" s="1"/>
  <c r="C1445" i="8"/>
  <c r="D1445" i="8" s="1"/>
  <c r="E1446" i="8" s="1"/>
  <c r="F1446" i="8" s="1"/>
  <c r="H1446" i="8" s="1"/>
  <c r="C1444" i="8"/>
  <c r="D1444" i="8" s="1"/>
  <c r="E1445" i="8" s="1"/>
  <c r="F1445" i="8" s="1"/>
  <c r="H1445" i="8" s="1"/>
  <c r="C1443" i="8"/>
  <c r="D1443" i="8" s="1"/>
  <c r="E1444" i="8" s="1"/>
  <c r="F1444" i="8" s="1"/>
  <c r="H1444" i="8" s="1"/>
  <c r="C1442" i="8"/>
  <c r="D1442" i="8" s="1"/>
  <c r="E1443" i="8" s="1"/>
  <c r="F1443" i="8" s="1"/>
  <c r="H1443" i="8" s="1"/>
  <c r="C1441" i="8"/>
  <c r="D1441" i="8" s="1"/>
  <c r="E1442" i="8" s="1"/>
  <c r="F1442" i="8" s="1"/>
  <c r="H1442" i="8" s="1"/>
  <c r="C1440" i="8"/>
  <c r="D1440" i="8" s="1"/>
  <c r="E1441" i="8" s="1"/>
  <c r="F1441" i="8" s="1"/>
  <c r="H1441" i="8" s="1"/>
  <c r="C1439" i="8"/>
  <c r="D1439" i="8" s="1"/>
  <c r="E1440" i="8" s="1"/>
  <c r="F1440" i="8" s="1"/>
  <c r="H1440" i="8" s="1"/>
  <c r="C1438" i="8"/>
  <c r="D1438" i="8" s="1"/>
  <c r="E1439" i="8" s="1"/>
  <c r="F1439" i="8" s="1"/>
  <c r="H1439" i="8" s="1"/>
  <c r="C1437" i="8"/>
  <c r="D1437" i="8" s="1"/>
  <c r="E1438" i="8" s="1"/>
  <c r="F1438" i="8" s="1"/>
  <c r="H1438" i="8" s="1"/>
  <c r="C1436" i="8"/>
  <c r="D1436" i="8" s="1"/>
  <c r="E1437" i="8" s="1"/>
  <c r="F1437" i="8" s="1"/>
  <c r="H1437" i="8" s="1"/>
  <c r="C1435" i="8"/>
  <c r="D1435" i="8" s="1"/>
  <c r="E1436" i="8" s="1"/>
  <c r="F1436" i="8" s="1"/>
  <c r="H1436" i="8" s="1"/>
  <c r="C1434" i="8"/>
  <c r="D1434" i="8" s="1"/>
  <c r="E1435" i="8" s="1"/>
  <c r="F1435" i="8" s="1"/>
  <c r="H1435" i="8" s="1"/>
  <c r="C1433" i="8"/>
  <c r="D1433" i="8" s="1"/>
  <c r="E1434" i="8" s="1"/>
  <c r="F1434" i="8" s="1"/>
  <c r="H1434" i="8" s="1"/>
  <c r="C1432" i="8"/>
  <c r="D1432" i="8" s="1"/>
  <c r="E1433" i="8" s="1"/>
  <c r="F1433" i="8" s="1"/>
  <c r="H1433" i="8" s="1"/>
  <c r="C1431" i="8"/>
  <c r="D1431" i="8" s="1"/>
  <c r="E1432" i="8" s="1"/>
  <c r="F1432" i="8" s="1"/>
  <c r="H1432" i="8" s="1"/>
  <c r="C1430" i="8"/>
  <c r="D1430" i="8" s="1"/>
  <c r="E1431" i="8" s="1"/>
  <c r="F1431" i="8" s="1"/>
  <c r="H1431" i="8" s="1"/>
  <c r="C1429" i="8"/>
  <c r="D1429" i="8" s="1"/>
  <c r="E1430" i="8" s="1"/>
  <c r="F1430" i="8" s="1"/>
  <c r="H1430" i="8" s="1"/>
  <c r="C1428" i="8"/>
  <c r="D1428" i="8" s="1"/>
  <c r="E1429" i="8" s="1"/>
  <c r="F1429" i="8" s="1"/>
  <c r="H1429" i="8" s="1"/>
  <c r="C1427" i="8"/>
  <c r="D1427" i="8" s="1"/>
  <c r="E1428" i="8" s="1"/>
  <c r="F1428" i="8" s="1"/>
  <c r="H1428" i="8" s="1"/>
  <c r="C1426" i="8"/>
  <c r="D1426" i="8" s="1"/>
  <c r="E1427" i="8" s="1"/>
  <c r="F1427" i="8" s="1"/>
  <c r="H1427" i="8" s="1"/>
  <c r="C1425" i="8"/>
  <c r="D1425" i="8" s="1"/>
  <c r="E1426" i="8" s="1"/>
  <c r="F1426" i="8" s="1"/>
  <c r="H1426" i="8" s="1"/>
  <c r="C1424" i="8"/>
  <c r="D1424" i="8" s="1"/>
  <c r="E1425" i="8" s="1"/>
  <c r="F1425" i="8" s="1"/>
  <c r="H1425" i="8" s="1"/>
  <c r="C1423" i="8"/>
  <c r="D1423" i="8" s="1"/>
  <c r="E1424" i="8" s="1"/>
  <c r="F1424" i="8" s="1"/>
  <c r="H1424" i="8" s="1"/>
  <c r="C1422" i="8"/>
  <c r="D1422" i="8" s="1"/>
  <c r="E1423" i="8" s="1"/>
  <c r="F1423" i="8" s="1"/>
  <c r="H1423" i="8" s="1"/>
  <c r="C1421" i="8"/>
  <c r="D1421" i="8" s="1"/>
  <c r="E1422" i="8" s="1"/>
  <c r="F1422" i="8" s="1"/>
  <c r="H1422" i="8" s="1"/>
  <c r="C1420" i="8"/>
  <c r="D1420" i="8" s="1"/>
  <c r="E1421" i="8" s="1"/>
  <c r="F1421" i="8" s="1"/>
  <c r="H1421" i="8" s="1"/>
  <c r="C1419" i="8"/>
  <c r="D1419" i="8" s="1"/>
  <c r="E1420" i="8" s="1"/>
  <c r="F1420" i="8" s="1"/>
  <c r="H1420" i="8" s="1"/>
  <c r="C1418" i="8"/>
  <c r="D1418" i="8" s="1"/>
  <c r="E1419" i="8" s="1"/>
  <c r="F1419" i="8" s="1"/>
  <c r="H1419" i="8" s="1"/>
  <c r="C1417" i="8"/>
  <c r="D1417" i="8" s="1"/>
  <c r="E1418" i="8" s="1"/>
  <c r="F1418" i="8" s="1"/>
  <c r="H1418" i="8" s="1"/>
  <c r="C1416" i="8"/>
  <c r="D1416" i="8" s="1"/>
  <c r="E1417" i="8" s="1"/>
  <c r="F1417" i="8" s="1"/>
  <c r="H1417" i="8" s="1"/>
  <c r="C1415" i="8"/>
  <c r="D1415" i="8" s="1"/>
  <c r="E1416" i="8" s="1"/>
  <c r="F1416" i="8" s="1"/>
  <c r="H1416" i="8" s="1"/>
  <c r="C1414" i="8"/>
  <c r="D1414" i="8" s="1"/>
  <c r="E1415" i="8" s="1"/>
  <c r="F1415" i="8" s="1"/>
  <c r="H1415" i="8" s="1"/>
  <c r="C1413" i="8"/>
  <c r="D1413" i="8" s="1"/>
  <c r="E1414" i="8" s="1"/>
  <c r="F1414" i="8" s="1"/>
  <c r="H1414" i="8" s="1"/>
  <c r="C1412" i="8"/>
  <c r="D1412" i="8" s="1"/>
  <c r="E1413" i="8" s="1"/>
  <c r="F1413" i="8" s="1"/>
  <c r="H1413" i="8" s="1"/>
  <c r="C1411" i="8"/>
  <c r="D1411" i="8" s="1"/>
  <c r="E1412" i="8" s="1"/>
  <c r="F1412" i="8" s="1"/>
  <c r="H1412" i="8" s="1"/>
  <c r="C1410" i="8"/>
  <c r="D1410" i="8" s="1"/>
  <c r="E1411" i="8" s="1"/>
  <c r="F1411" i="8" s="1"/>
  <c r="H1411" i="8" s="1"/>
  <c r="C1409" i="8"/>
  <c r="D1409" i="8" s="1"/>
  <c r="E1410" i="8" s="1"/>
  <c r="F1410" i="8" s="1"/>
  <c r="H1410" i="8" s="1"/>
  <c r="C1408" i="8"/>
  <c r="D1408" i="8" s="1"/>
  <c r="E1409" i="8" s="1"/>
  <c r="F1409" i="8" s="1"/>
  <c r="H1409" i="8" s="1"/>
  <c r="C1407" i="8"/>
  <c r="D1407" i="8" s="1"/>
  <c r="E1408" i="8" s="1"/>
  <c r="F1408" i="8" s="1"/>
  <c r="H1408" i="8" s="1"/>
  <c r="C1406" i="8"/>
  <c r="D1406" i="8" s="1"/>
  <c r="E1407" i="8" s="1"/>
  <c r="F1407" i="8" s="1"/>
  <c r="H1407" i="8" s="1"/>
  <c r="C1405" i="8"/>
  <c r="D1405" i="8" s="1"/>
  <c r="E1406" i="8" s="1"/>
  <c r="F1406" i="8" s="1"/>
  <c r="H1406" i="8" s="1"/>
  <c r="C1404" i="8"/>
  <c r="D1404" i="8" s="1"/>
  <c r="E1405" i="8" s="1"/>
  <c r="F1405" i="8" s="1"/>
  <c r="H1405" i="8" s="1"/>
  <c r="C1403" i="8"/>
  <c r="D1403" i="8" s="1"/>
  <c r="E1404" i="8" s="1"/>
  <c r="F1404" i="8" s="1"/>
  <c r="H1404" i="8" s="1"/>
  <c r="C1402" i="8"/>
  <c r="D1402" i="8" s="1"/>
  <c r="E1403" i="8" s="1"/>
  <c r="F1403" i="8" s="1"/>
  <c r="H1403" i="8" s="1"/>
  <c r="C1401" i="8"/>
  <c r="D1401" i="8" s="1"/>
  <c r="E1402" i="8" s="1"/>
  <c r="F1402" i="8" s="1"/>
  <c r="H1402" i="8" s="1"/>
  <c r="C1400" i="8"/>
  <c r="D1400" i="8" s="1"/>
  <c r="E1401" i="8" s="1"/>
  <c r="F1401" i="8" s="1"/>
  <c r="H1401" i="8" s="1"/>
  <c r="C1399" i="8"/>
  <c r="D1399" i="8" s="1"/>
  <c r="E1400" i="8" s="1"/>
  <c r="F1400" i="8" s="1"/>
  <c r="H1400" i="8" s="1"/>
  <c r="C1398" i="8"/>
  <c r="D1398" i="8" s="1"/>
  <c r="E1399" i="8" s="1"/>
  <c r="F1399" i="8" s="1"/>
  <c r="H1399" i="8" s="1"/>
  <c r="C1397" i="8"/>
  <c r="D1397" i="8" s="1"/>
  <c r="E1398" i="8" s="1"/>
  <c r="F1398" i="8" s="1"/>
  <c r="H1398" i="8" s="1"/>
  <c r="C1396" i="8"/>
  <c r="D1396" i="8" s="1"/>
  <c r="E1397" i="8" s="1"/>
  <c r="F1397" i="8" s="1"/>
  <c r="H1397" i="8" s="1"/>
  <c r="C1395" i="8"/>
  <c r="D1395" i="8" s="1"/>
  <c r="E1396" i="8" s="1"/>
  <c r="F1396" i="8" s="1"/>
  <c r="H1396" i="8" s="1"/>
  <c r="C1394" i="8"/>
  <c r="D1394" i="8" s="1"/>
  <c r="E1395" i="8" s="1"/>
  <c r="F1395" i="8" s="1"/>
  <c r="H1395" i="8" s="1"/>
  <c r="C1393" i="8"/>
  <c r="D1393" i="8" s="1"/>
  <c r="E1394" i="8" s="1"/>
  <c r="F1394" i="8" s="1"/>
  <c r="H1394" i="8" s="1"/>
  <c r="C1392" i="8"/>
  <c r="D1392" i="8" s="1"/>
  <c r="E1393" i="8" s="1"/>
  <c r="F1393" i="8" s="1"/>
  <c r="H1393" i="8" s="1"/>
  <c r="C1391" i="8"/>
  <c r="D1391" i="8" s="1"/>
  <c r="E1392" i="8" s="1"/>
  <c r="F1392" i="8" s="1"/>
  <c r="H1392" i="8" s="1"/>
  <c r="C1390" i="8"/>
  <c r="D1390" i="8" s="1"/>
  <c r="E1391" i="8" s="1"/>
  <c r="F1391" i="8" s="1"/>
  <c r="H1391" i="8" s="1"/>
  <c r="C1389" i="8"/>
  <c r="D1389" i="8" s="1"/>
  <c r="E1390" i="8" s="1"/>
  <c r="F1390" i="8" s="1"/>
  <c r="H1390" i="8" s="1"/>
  <c r="C1388" i="8"/>
  <c r="D1388" i="8" s="1"/>
  <c r="E1389" i="8" s="1"/>
  <c r="F1389" i="8" s="1"/>
  <c r="H1389" i="8" s="1"/>
  <c r="C1387" i="8"/>
  <c r="D1387" i="8" s="1"/>
  <c r="E1388" i="8" s="1"/>
  <c r="F1388" i="8" s="1"/>
  <c r="H1388" i="8" s="1"/>
  <c r="C1386" i="8"/>
  <c r="D1386" i="8" s="1"/>
  <c r="E1387" i="8" s="1"/>
  <c r="F1387" i="8" s="1"/>
  <c r="H1387" i="8" s="1"/>
  <c r="C1385" i="8"/>
  <c r="D1385" i="8" s="1"/>
  <c r="E1386" i="8" s="1"/>
  <c r="F1386" i="8" s="1"/>
  <c r="H1386" i="8" s="1"/>
  <c r="C1384" i="8"/>
  <c r="D1384" i="8" s="1"/>
  <c r="E1385" i="8" s="1"/>
  <c r="F1385" i="8" s="1"/>
  <c r="H1385" i="8" s="1"/>
  <c r="C1383" i="8"/>
  <c r="D1383" i="8" s="1"/>
  <c r="E1384" i="8" s="1"/>
  <c r="F1384" i="8" s="1"/>
  <c r="H1384" i="8" s="1"/>
  <c r="C1382" i="8"/>
  <c r="D1382" i="8" s="1"/>
  <c r="E1383" i="8" s="1"/>
  <c r="F1383" i="8" s="1"/>
  <c r="H1383" i="8" s="1"/>
  <c r="C1381" i="8"/>
  <c r="D1381" i="8" s="1"/>
  <c r="E1382" i="8" s="1"/>
  <c r="F1382" i="8" s="1"/>
  <c r="H1382" i="8" s="1"/>
  <c r="C1380" i="8"/>
  <c r="D1380" i="8" s="1"/>
  <c r="E1381" i="8" s="1"/>
  <c r="F1381" i="8" s="1"/>
  <c r="H1381" i="8" s="1"/>
  <c r="C1379" i="8"/>
  <c r="D1379" i="8" s="1"/>
  <c r="E1380" i="8" s="1"/>
  <c r="F1380" i="8" s="1"/>
  <c r="H1380" i="8" s="1"/>
  <c r="C1378" i="8"/>
  <c r="D1378" i="8" s="1"/>
  <c r="E1379" i="8" s="1"/>
  <c r="F1379" i="8" s="1"/>
  <c r="H1379" i="8" s="1"/>
  <c r="C1377" i="8"/>
  <c r="D1377" i="8" s="1"/>
  <c r="E1378" i="8" s="1"/>
  <c r="F1378" i="8" s="1"/>
  <c r="H1378" i="8" s="1"/>
  <c r="C1376" i="8"/>
  <c r="D1376" i="8" s="1"/>
  <c r="E1377" i="8" s="1"/>
  <c r="F1377" i="8" s="1"/>
  <c r="H1377" i="8" s="1"/>
  <c r="C1375" i="8"/>
  <c r="D1375" i="8" s="1"/>
  <c r="E1376" i="8" s="1"/>
  <c r="F1376" i="8" s="1"/>
  <c r="H1376" i="8" s="1"/>
  <c r="C1374" i="8"/>
  <c r="D1374" i="8" s="1"/>
  <c r="E1375" i="8" s="1"/>
  <c r="F1375" i="8" s="1"/>
  <c r="H1375" i="8" s="1"/>
  <c r="C1373" i="8"/>
  <c r="D1373" i="8" s="1"/>
  <c r="E1374" i="8" s="1"/>
  <c r="F1374" i="8" s="1"/>
  <c r="H1374" i="8" s="1"/>
  <c r="C1372" i="8"/>
  <c r="D1372" i="8" s="1"/>
  <c r="E1373" i="8" s="1"/>
  <c r="F1373" i="8" s="1"/>
  <c r="H1373" i="8" s="1"/>
  <c r="C1371" i="8"/>
  <c r="D1371" i="8" s="1"/>
  <c r="E1372" i="8" s="1"/>
  <c r="F1372" i="8" s="1"/>
  <c r="H1372" i="8" s="1"/>
  <c r="C1370" i="8"/>
  <c r="D1370" i="8" s="1"/>
  <c r="E1371" i="8" s="1"/>
  <c r="F1371" i="8" s="1"/>
  <c r="H1371" i="8" s="1"/>
  <c r="C1369" i="8"/>
  <c r="D1369" i="8" s="1"/>
  <c r="E1370" i="8" s="1"/>
  <c r="F1370" i="8" s="1"/>
  <c r="H1370" i="8" s="1"/>
  <c r="C1368" i="8"/>
  <c r="D1368" i="8" s="1"/>
  <c r="E1369" i="8" s="1"/>
  <c r="F1369" i="8" s="1"/>
  <c r="H1369" i="8" s="1"/>
  <c r="C1367" i="8"/>
  <c r="D1367" i="8" s="1"/>
  <c r="E1368" i="8" s="1"/>
  <c r="F1368" i="8" s="1"/>
  <c r="H1368" i="8" s="1"/>
  <c r="C1366" i="8"/>
  <c r="D1366" i="8" s="1"/>
  <c r="E1367" i="8" s="1"/>
  <c r="F1367" i="8" s="1"/>
  <c r="H1367" i="8" s="1"/>
  <c r="C1365" i="8"/>
  <c r="D1365" i="8" s="1"/>
  <c r="E1366" i="8" s="1"/>
  <c r="F1366" i="8" s="1"/>
  <c r="H1366" i="8" s="1"/>
  <c r="C1364" i="8"/>
  <c r="D1364" i="8" s="1"/>
  <c r="E1365" i="8" s="1"/>
  <c r="F1365" i="8" s="1"/>
  <c r="H1365" i="8" s="1"/>
  <c r="C1363" i="8"/>
  <c r="D1363" i="8" s="1"/>
  <c r="E1364" i="8" s="1"/>
  <c r="F1364" i="8" s="1"/>
  <c r="H1364" i="8" s="1"/>
  <c r="C1362" i="8"/>
  <c r="D1362" i="8" s="1"/>
  <c r="E1363" i="8" s="1"/>
  <c r="F1363" i="8" s="1"/>
  <c r="H1363" i="8" s="1"/>
  <c r="C1361" i="8"/>
  <c r="D1361" i="8" s="1"/>
  <c r="E1362" i="8" s="1"/>
  <c r="F1362" i="8" s="1"/>
  <c r="H1362" i="8" s="1"/>
  <c r="C1360" i="8"/>
  <c r="D1360" i="8" s="1"/>
  <c r="E1361" i="8" s="1"/>
  <c r="F1361" i="8" s="1"/>
  <c r="H1361" i="8" s="1"/>
  <c r="C1359" i="8"/>
  <c r="D1359" i="8" s="1"/>
  <c r="E1360" i="8" s="1"/>
  <c r="F1360" i="8" s="1"/>
  <c r="H1360" i="8" s="1"/>
  <c r="C1358" i="8"/>
  <c r="D1358" i="8" s="1"/>
  <c r="E1359" i="8" s="1"/>
  <c r="F1359" i="8" s="1"/>
  <c r="H1359" i="8" s="1"/>
  <c r="C1357" i="8"/>
  <c r="D1357" i="8" s="1"/>
  <c r="E1358" i="8" s="1"/>
  <c r="F1358" i="8" s="1"/>
  <c r="H1358" i="8" s="1"/>
  <c r="C1356" i="8"/>
  <c r="D1356" i="8" s="1"/>
  <c r="E1357" i="8" s="1"/>
  <c r="F1357" i="8" s="1"/>
  <c r="H1357" i="8" s="1"/>
  <c r="C1355" i="8"/>
  <c r="D1355" i="8" s="1"/>
  <c r="E1356" i="8" s="1"/>
  <c r="F1356" i="8" s="1"/>
  <c r="H1356" i="8" s="1"/>
  <c r="C1354" i="8"/>
  <c r="D1354" i="8" s="1"/>
  <c r="E1355" i="8" s="1"/>
  <c r="F1355" i="8" s="1"/>
  <c r="H1355" i="8" s="1"/>
  <c r="C1353" i="8"/>
  <c r="D1353" i="8" s="1"/>
  <c r="E1354" i="8" s="1"/>
  <c r="F1354" i="8" s="1"/>
  <c r="H1354" i="8" s="1"/>
  <c r="C1352" i="8"/>
  <c r="D1352" i="8" s="1"/>
  <c r="E1353" i="8" s="1"/>
  <c r="F1353" i="8" s="1"/>
  <c r="H1353" i="8" s="1"/>
  <c r="C1351" i="8"/>
  <c r="D1351" i="8" s="1"/>
  <c r="E1352" i="8" s="1"/>
  <c r="F1352" i="8" s="1"/>
  <c r="H1352" i="8" s="1"/>
  <c r="C1350" i="8"/>
  <c r="D1350" i="8" s="1"/>
  <c r="E1351" i="8" s="1"/>
  <c r="F1351" i="8" s="1"/>
  <c r="H1351" i="8" s="1"/>
  <c r="C1349" i="8"/>
  <c r="D1349" i="8" s="1"/>
  <c r="E1350" i="8" s="1"/>
  <c r="F1350" i="8" s="1"/>
  <c r="H1350" i="8" s="1"/>
  <c r="C1348" i="8"/>
  <c r="D1348" i="8" s="1"/>
  <c r="E1349" i="8" s="1"/>
  <c r="F1349" i="8" s="1"/>
  <c r="H1349" i="8" s="1"/>
  <c r="C1347" i="8"/>
  <c r="D1347" i="8" s="1"/>
  <c r="E1348" i="8" s="1"/>
  <c r="F1348" i="8" s="1"/>
  <c r="H1348" i="8" s="1"/>
  <c r="C1346" i="8"/>
  <c r="D1346" i="8" s="1"/>
  <c r="E1347" i="8" s="1"/>
  <c r="F1347" i="8" s="1"/>
  <c r="H1347" i="8" s="1"/>
  <c r="C1345" i="8"/>
  <c r="D1345" i="8" s="1"/>
  <c r="E1346" i="8" s="1"/>
  <c r="F1346" i="8" s="1"/>
  <c r="H1346" i="8" s="1"/>
  <c r="C1344" i="8"/>
  <c r="D1344" i="8" s="1"/>
  <c r="E1345" i="8" s="1"/>
  <c r="F1345" i="8" s="1"/>
  <c r="H1345" i="8" s="1"/>
  <c r="C1343" i="8"/>
  <c r="D1343" i="8" s="1"/>
  <c r="E1344" i="8" s="1"/>
  <c r="F1344" i="8" s="1"/>
  <c r="H1344" i="8" s="1"/>
  <c r="C1342" i="8"/>
  <c r="D1342" i="8" s="1"/>
  <c r="E1343" i="8" s="1"/>
  <c r="F1343" i="8" s="1"/>
  <c r="H1343" i="8" s="1"/>
  <c r="C1341" i="8"/>
  <c r="D1341" i="8" s="1"/>
  <c r="E1342" i="8" s="1"/>
  <c r="F1342" i="8" s="1"/>
  <c r="H1342" i="8" s="1"/>
  <c r="C1340" i="8"/>
  <c r="D1340" i="8" s="1"/>
  <c r="E1341" i="8" s="1"/>
  <c r="F1341" i="8" s="1"/>
  <c r="H1341" i="8" s="1"/>
  <c r="C1339" i="8"/>
  <c r="D1339" i="8" s="1"/>
  <c r="E1340" i="8" s="1"/>
  <c r="F1340" i="8" s="1"/>
  <c r="H1340" i="8" s="1"/>
  <c r="C1338" i="8"/>
  <c r="D1338" i="8" s="1"/>
  <c r="E1339" i="8" s="1"/>
  <c r="F1339" i="8" s="1"/>
  <c r="H1339" i="8" s="1"/>
  <c r="C1337" i="8"/>
  <c r="D1337" i="8" s="1"/>
  <c r="E1338" i="8" s="1"/>
  <c r="F1338" i="8" s="1"/>
  <c r="H1338" i="8" s="1"/>
  <c r="C1336" i="8"/>
  <c r="D1336" i="8" s="1"/>
  <c r="E1337" i="8" s="1"/>
  <c r="F1337" i="8" s="1"/>
  <c r="H1337" i="8" s="1"/>
  <c r="C1335" i="8"/>
  <c r="D1335" i="8" s="1"/>
  <c r="E1336" i="8" s="1"/>
  <c r="F1336" i="8" s="1"/>
  <c r="H1336" i="8" s="1"/>
  <c r="C1334" i="8"/>
  <c r="D1334" i="8" s="1"/>
  <c r="E1335" i="8" s="1"/>
  <c r="F1335" i="8" s="1"/>
  <c r="H1335" i="8" s="1"/>
  <c r="C1333" i="8"/>
  <c r="D1333" i="8" s="1"/>
  <c r="E1334" i="8" s="1"/>
  <c r="F1334" i="8" s="1"/>
  <c r="H1334" i="8" s="1"/>
  <c r="C1332" i="8"/>
  <c r="D1332" i="8" s="1"/>
  <c r="E1333" i="8" s="1"/>
  <c r="F1333" i="8" s="1"/>
  <c r="H1333" i="8" s="1"/>
  <c r="C1331" i="8"/>
  <c r="D1331" i="8" s="1"/>
  <c r="E1332" i="8" s="1"/>
  <c r="F1332" i="8" s="1"/>
  <c r="H1332" i="8" s="1"/>
  <c r="C1330" i="8"/>
  <c r="D1330" i="8" s="1"/>
  <c r="E1331" i="8" s="1"/>
  <c r="F1331" i="8" s="1"/>
  <c r="H1331" i="8" s="1"/>
  <c r="C1329" i="8"/>
  <c r="D1329" i="8" s="1"/>
  <c r="E1330" i="8" s="1"/>
  <c r="F1330" i="8" s="1"/>
  <c r="H1330" i="8" s="1"/>
  <c r="C1328" i="8"/>
  <c r="D1328" i="8" s="1"/>
  <c r="E1329" i="8" s="1"/>
  <c r="F1329" i="8" s="1"/>
  <c r="H1329" i="8" s="1"/>
  <c r="C1327" i="8"/>
  <c r="D1327" i="8" s="1"/>
  <c r="E1328" i="8" s="1"/>
  <c r="F1328" i="8" s="1"/>
  <c r="H1328" i="8" s="1"/>
  <c r="C1326" i="8"/>
  <c r="D1326" i="8" s="1"/>
  <c r="E1327" i="8" s="1"/>
  <c r="F1327" i="8" s="1"/>
  <c r="H1327" i="8" s="1"/>
  <c r="C1325" i="8"/>
  <c r="D1325" i="8" s="1"/>
  <c r="E1326" i="8" s="1"/>
  <c r="F1326" i="8" s="1"/>
  <c r="H1326" i="8" s="1"/>
  <c r="C1324" i="8"/>
  <c r="D1324" i="8" s="1"/>
  <c r="E1325" i="8" s="1"/>
  <c r="F1325" i="8" s="1"/>
  <c r="H1325" i="8" s="1"/>
  <c r="C1323" i="8"/>
  <c r="D1323" i="8" s="1"/>
  <c r="E1324" i="8" s="1"/>
  <c r="F1324" i="8" s="1"/>
  <c r="H1324" i="8" s="1"/>
  <c r="C1322" i="8"/>
  <c r="D1322" i="8" s="1"/>
  <c r="E1323" i="8" s="1"/>
  <c r="F1323" i="8" s="1"/>
  <c r="H1323" i="8" s="1"/>
  <c r="C1321" i="8"/>
  <c r="D1321" i="8" s="1"/>
  <c r="E1322" i="8" s="1"/>
  <c r="F1322" i="8" s="1"/>
  <c r="H1322" i="8" s="1"/>
  <c r="C1320" i="8"/>
  <c r="D1320" i="8" s="1"/>
  <c r="E1321" i="8" s="1"/>
  <c r="F1321" i="8" s="1"/>
  <c r="H1321" i="8" s="1"/>
  <c r="C1319" i="8"/>
  <c r="D1319" i="8" s="1"/>
  <c r="E1320" i="8" s="1"/>
  <c r="F1320" i="8" s="1"/>
  <c r="H1320" i="8" s="1"/>
  <c r="C1318" i="8"/>
  <c r="D1318" i="8" s="1"/>
  <c r="E1319" i="8" s="1"/>
  <c r="F1319" i="8" s="1"/>
  <c r="H1319" i="8" s="1"/>
  <c r="C1317" i="8"/>
  <c r="D1317" i="8" s="1"/>
  <c r="E1318" i="8" s="1"/>
  <c r="F1318" i="8" s="1"/>
  <c r="H1318" i="8" s="1"/>
  <c r="C1316" i="8"/>
  <c r="D1316" i="8" s="1"/>
  <c r="E1317" i="8" s="1"/>
  <c r="F1317" i="8" s="1"/>
  <c r="H1317" i="8" s="1"/>
  <c r="C1315" i="8"/>
  <c r="D1315" i="8" s="1"/>
  <c r="E1316" i="8" s="1"/>
  <c r="F1316" i="8" s="1"/>
  <c r="H1316" i="8" s="1"/>
  <c r="C1314" i="8"/>
  <c r="D1314" i="8" s="1"/>
  <c r="E1315" i="8" s="1"/>
  <c r="F1315" i="8" s="1"/>
  <c r="H1315" i="8" s="1"/>
  <c r="C1313" i="8"/>
  <c r="D1313" i="8" s="1"/>
  <c r="E1314" i="8" s="1"/>
  <c r="F1314" i="8" s="1"/>
  <c r="H1314" i="8" s="1"/>
  <c r="C1312" i="8"/>
  <c r="D1312" i="8" s="1"/>
  <c r="E1313" i="8" s="1"/>
  <c r="F1313" i="8" s="1"/>
  <c r="H1313" i="8" s="1"/>
  <c r="C1311" i="8"/>
  <c r="D1311" i="8" s="1"/>
  <c r="E1312" i="8" s="1"/>
  <c r="F1312" i="8" s="1"/>
  <c r="H1312" i="8" s="1"/>
  <c r="C1310" i="8"/>
  <c r="D1310" i="8" s="1"/>
  <c r="E1311" i="8" s="1"/>
  <c r="F1311" i="8" s="1"/>
  <c r="H1311" i="8" s="1"/>
  <c r="C1309" i="8"/>
  <c r="D1309" i="8" s="1"/>
  <c r="E1310" i="8" s="1"/>
  <c r="F1310" i="8" s="1"/>
  <c r="H1310" i="8" s="1"/>
  <c r="C1308" i="8"/>
  <c r="D1308" i="8" s="1"/>
  <c r="E1309" i="8" s="1"/>
  <c r="F1309" i="8" s="1"/>
  <c r="H1309" i="8" s="1"/>
  <c r="C1307" i="8"/>
  <c r="D1307" i="8" s="1"/>
  <c r="E1308" i="8" s="1"/>
  <c r="F1308" i="8" s="1"/>
  <c r="H1308" i="8" s="1"/>
  <c r="C1306" i="8"/>
  <c r="D1306" i="8" s="1"/>
  <c r="E1307" i="8" s="1"/>
  <c r="F1307" i="8" s="1"/>
  <c r="H1307" i="8" s="1"/>
  <c r="C1305" i="8"/>
  <c r="D1305" i="8" s="1"/>
  <c r="E1306" i="8" s="1"/>
  <c r="F1306" i="8" s="1"/>
  <c r="H1306" i="8" s="1"/>
  <c r="C1304" i="8"/>
  <c r="D1304" i="8" s="1"/>
  <c r="E1305" i="8" s="1"/>
  <c r="F1305" i="8" s="1"/>
  <c r="H1305" i="8" s="1"/>
  <c r="C1303" i="8"/>
  <c r="D1303" i="8" s="1"/>
  <c r="E1304" i="8" s="1"/>
  <c r="F1304" i="8" s="1"/>
  <c r="H1304" i="8" s="1"/>
  <c r="C1302" i="8"/>
  <c r="D1302" i="8" s="1"/>
  <c r="E1303" i="8" s="1"/>
  <c r="F1303" i="8" s="1"/>
  <c r="H1303" i="8" s="1"/>
  <c r="C1301" i="8"/>
  <c r="D1301" i="8" s="1"/>
  <c r="E1302" i="8" s="1"/>
  <c r="F1302" i="8" s="1"/>
  <c r="H1302" i="8" s="1"/>
  <c r="C1300" i="8"/>
  <c r="D1300" i="8" s="1"/>
  <c r="E1301" i="8" s="1"/>
  <c r="F1301" i="8" s="1"/>
  <c r="H1301" i="8" s="1"/>
  <c r="C1299" i="8"/>
  <c r="D1299" i="8" s="1"/>
  <c r="E1300" i="8" s="1"/>
  <c r="F1300" i="8" s="1"/>
  <c r="H1300" i="8" s="1"/>
  <c r="C1298" i="8"/>
  <c r="D1298" i="8" s="1"/>
  <c r="E1299" i="8" s="1"/>
  <c r="F1299" i="8" s="1"/>
  <c r="H1299" i="8" s="1"/>
  <c r="C1297" i="8"/>
  <c r="D1297" i="8" s="1"/>
  <c r="E1298" i="8" s="1"/>
  <c r="F1298" i="8" s="1"/>
  <c r="H1298" i="8" s="1"/>
  <c r="C1296" i="8"/>
  <c r="D1296" i="8" s="1"/>
  <c r="E1297" i="8" s="1"/>
  <c r="F1297" i="8" s="1"/>
  <c r="H1297" i="8" s="1"/>
  <c r="C1295" i="8"/>
  <c r="D1295" i="8" s="1"/>
  <c r="E1296" i="8" s="1"/>
  <c r="F1296" i="8" s="1"/>
  <c r="H1296" i="8" s="1"/>
  <c r="C1294" i="8"/>
  <c r="D1294" i="8" s="1"/>
  <c r="E1295" i="8" s="1"/>
  <c r="F1295" i="8" s="1"/>
  <c r="H1295" i="8" s="1"/>
  <c r="C1293" i="8"/>
  <c r="D1293" i="8" s="1"/>
  <c r="E1294" i="8" s="1"/>
  <c r="F1294" i="8" s="1"/>
  <c r="H1294" i="8" s="1"/>
  <c r="C1292" i="8"/>
  <c r="D1292" i="8" s="1"/>
  <c r="E1293" i="8" s="1"/>
  <c r="F1293" i="8" s="1"/>
  <c r="H1293" i="8" s="1"/>
  <c r="C1291" i="8"/>
  <c r="D1291" i="8" s="1"/>
  <c r="E1292" i="8" s="1"/>
  <c r="F1292" i="8" s="1"/>
  <c r="H1292" i="8" s="1"/>
  <c r="C1290" i="8"/>
  <c r="D1290" i="8" s="1"/>
  <c r="E1291" i="8" s="1"/>
  <c r="F1291" i="8" s="1"/>
  <c r="H1291" i="8" s="1"/>
  <c r="C1289" i="8"/>
  <c r="D1289" i="8" s="1"/>
  <c r="E1290" i="8" s="1"/>
  <c r="F1290" i="8" s="1"/>
  <c r="H1290" i="8" s="1"/>
  <c r="C1288" i="8"/>
  <c r="D1288" i="8" s="1"/>
  <c r="E1289" i="8" s="1"/>
  <c r="F1289" i="8" s="1"/>
  <c r="H1289" i="8" s="1"/>
  <c r="C1287" i="8"/>
  <c r="D1287" i="8" s="1"/>
  <c r="E1288" i="8" s="1"/>
  <c r="F1288" i="8" s="1"/>
  <c r="H1288" i="8" s="1"/>
  <c r="C1286" i="8"/>
  <c r="D1286" i="8" s="1"/>
  <c r="E1287" i="8" s="1"/>
  <c r="F1287" i="8" s="1"/>
  <c r="H1287" i="8" s="1"/>
  <c r="C1285" i="8"/>
  <c r="D1285" i="8" s="1"/>
  <c r="E1286" i="8" s="1"/>
  <c r="F1286" i="8" s="1"/>
  <c r="H1286" i="8" s="1"/>
  <c r="C1284" i="8"/>
  <c r="D1284" i="8" s="1"/>
  <c r="E1285" i="8" s="1"/>
  <c r="F1285" i="8" s="1"/>
  <c r="H1285" i="8" s="1"/>
  <c r="C1283" i="8"/>
  <c r="D1283" i="8" s="1"/>
  <c r="E1284" i="8" s="1"/>
  <c r="F1284" i="8" s="1"/>
  <c r="H1284" i="8" s="1"/>
  <c r="C1282" i="8"/>
  <c r="D1282" i="8" s="1"/>
  <c r="E1283" i="8" s="1"/>
  <c r="F1283" i="8" s="1"/>
  <c r="H1283" i="8" s="1"/>
  <c r="C1281" i="8"/>
  <c r="D1281" i="8" s="1"/>
  <c r="E1282" i="8" s="1"/>
  <c r="F1282" i="8" s="1"/>
  <c r="H1282" i="8" s="1"/>
  <c r="C1280" i="8"/>
  <c r="D1280" i="8" s="1"/>
  <c r="E1281" i="8" s="1"/>
  <c r="F1281" i="8" s="1"/>
  <c r="H1281" i="8" s="1"/>
  <c r="C1279" i="8"/>
  <c r="D1279" i="8" s="1"/>
  <c r="E1280" i="8" s="1"/>
  <c r="F1280" i="8" s="1"/>
  <c r="H1280" i="8" s="1"/>
  <c r="C1278" i="8"/>
  <c r="D1278" i="8" s="1"/>
  <c r="E1279" i="8" s="1"/>
  <c r="F1279" i="8" s="1"/>
  <c r="H1279" i="8" s="1"/>
  <c r="C1277" i="8"/>
  <c r="D1277" i="8" s="1"/>
  <c r="E1278" i="8" s="1"/>
  <c r="F1278" i="8" s="1"/>
  <c r="H1278" i="8" s="1"/>
  <c r="C1276" i="8"/>
  <c r="D1276" i="8" s="1"/>
  <c r="E1277" i="8" s="1"/>
  <c r="F1277" i="8" s="1"/>
  <c r="H1277" i="8" s="1"/>
  <c r="C1275" i="8"/>
  <c r="D1275" i="8" s="1"/>
  <c r="E1276" i="8" s="1"/>
  <c r="F1276" i="8" s="1"/>
  <c r="H1276" i="8" s="1"/>
  <c r="C1274" i="8"/>
  <c r="D1274" i="8" s="1"/>
  <c r="E1275" i="8" s="1"/>
  <c r="F1275" i="8" s="1"/>
  <c r="H1275" i="8" s="1"/>
  <c r="C1273" i="8"/>
  <c r="D1273" i="8" s="1"/>
  <c r="E1274" i="8" s="1"/>
  <c r="F1274" i="8" s="1"/>
  <c r="H1274" i="8" s="1"/>
  <c r="C1272" i="8"/>
  <c r="D1272" i="8" s="1"/>
  <c r="E1273" i="8" s="1"/>
  <c r="F1273" i="8" s="1"/>
  <c r="H1273" i="8" s="1"/>
  <c r="C1271" i="8"/>
  <c r="D1271" i="8" s="1"/>
  <c r="E1272" i="8" s="1"/>
  <c r="F1272" i="8" s="1"/>
  <c r="H1272" i="8" s="1"/>
  <c r="C1270" i="8"/>
  <c r="D1270" i="8" s="1"/>
  <c r="E1271" i="8" s="1"/>
  <c r="F1271" i="8" s="1"/>
  <c r="H1271" i="8" s="1"/>
  <c r="C1269" i="8"/>
  <c r="D1269" i="8" s="1"/>
  <c r="E1270" i="8" s="1"/>
  <c r="F1270" i="8" s="1"/>
  <c r="H1270" i="8" s="1"/>
  <c r="C1268" i="8"/>
  <c r="D1268" i="8" s="1"/>
  <c r="E1269" i="8" s="1"/>
  <c r="F1269" i="8" s="1"/>
  <c r="H1269" i="8" s="1"/>
  <c r="C1267" i="8"/>
  <c r="D1267" i="8" s="1"/>
  <c r="E1268" i="8" s="1"/>
  <c r="F1268" i="8" s="1"/>
  <c r="H1268" i="8" s="1"/>
  <c r="C1266" i="8"/>
  <c r="D1266" i="8" s="1"/>
  <c r="E1267" i="8" s="1"/>
  <c r="F1267" i="8" s="1"/>
  <c r="H1267" i="8" s="1"/>
  <c r="C1265" i="8"/>
  <c r="D1265" i="8" s="1"/>
  <c r="E1266" i="8" s="1"/>
  <c r="F1266" i="8" s="1"/>
  <c r="H1266" i="8" s="1"/>
  <c r="C1264" i="8"/>
  <c r="D1264" i="8" s="1"/>
  <c r="E1265" i="8" s="1"/>
  <c r="F1265" i="8" s="1"/>
  <c r="H1265" i="8" s="1"/>
  <c r="C1263" i="8"/>
  <c r="D1263" i="8" s="1"/>
  <c r="E1264" i="8" s="1"/>
  <c r="F1264" i="8" s="1"/>
  <c r="H1264" i="8" s="1"/>
  <c r="C1262" i="8"/>
  <c r="D1262" i="8" s="1"/>
  <c r="E1263" i="8" s="1"/>
  <c r="F1263" i="8" s="1"/>
  <c r="H1263" i="8" s="1"/>
  <c r="C1261" i="8"/>
  <c r="D1261" i="8" s="1"/>
  <c r="E1262" i="8" s="1"/>
  <c r="F1262" i="8" s="1"/>
  <c r="H1262" i="8" s="1"/>
  <c r="C1260" i="8"/>
  <c r="D1260" i="8" s="1"/>
  <c r="E1261" i="8" s="1"/>
  <c r="F1261" i="8" s="1"/>
  <c r="H1261" i="8" s="1"/>
  <c r="C1259" i="8"/>
  <c r="D1259" i="8" s="1"/>
  <c r="E1260" i="8" s="1"/>
  <c r="F1260" i="8" s="1"/>
  <c r="H1260" i="8" s="1"/>
  <c r="C1258" i="8"/>
  <c r="D1258" i="8" s="1"/>
  <c r="E1259" i="8" s="1"/>
  <c r="F1259" i="8" s="1"/>
  <c r="H1259" i="8" s="1"/>
  <c r="C1257" i="8"/>
  <c r="D1257" i="8" s="1"/>
  <c r="E1258" i="8" s="1"/>
  <c r="F1258" i="8" s="1"/>
  <c r="H1258" i="8" s="1"/>
  <c r="C1256" i="8"/>
  <c r="D1256" i="8" s="1"/>
  <c r="E1257" i="8" s="1"/>
  <c r="F1257" i="8" s="1"/>
  <c r="H1257" i="8" s="1"/>
  <c r="C1255" i="8"/>
  <c r="D1255" i="8" s="1"/>
  <c r="E1256" i="8" s="1"/>
  <c r="F1256" i="8" s="1"/>
  <c r="H1256" i="8" s="1"/>
  <c r="C1254" i="8"/>
  <c r="D1254" i="8" s="1"/>
  <c r="E1255" i="8" s="1"/>
  <c r="F1255" i="8" s="1"/>
  <c r="H1255" i="8" s="1"/>
  <c r="C1253" i="8"/>
  <c r="D1253" i="8" s="1"/>
  <c r="E1254" i="8" s="1"/>
  <c r="F1254" i="8" s="1"/>
  <c r="H1254" i="8" s="1"/>
  <c r="C1252" i="8"/>
  <c r="D1252" i="8" s="1"/>
  <c r="E1253" i="8" s="1"/>
  <c r="F1253" i="8" s="1"/>
  <c r="H1253" i="8" s="1"/>
  <c r="C1251" i="8"/>
  <c r="D1251" i="8" s="1"/>
  <c r="E1252" i="8" s="1"/>
  <c r="F1252" i="8" s="1"/>
  <c r="H1252" i="8" s="1"/>
  <c r="C1250" i="8"/>
  <c r="D1250" i="8" s="1"/>
  <c r="E1251" i="8" s="1"/>
  <c r="F1251" i="8" s="1"/>
  <c r="H1251" i="8" s="1"/>
  <c r="C1249" i="8"/>
  <c r="D1249" i="8" s="1"/>
  <c r="E1250" i="8" s="1"/>
  <c r="F1250" i="8" s="1"/>
  <c r="H1250" i="8" s="1"/>
  <c r="C1248" i="8"/>
  <c r="D1248" i="8" s="1"/>
  <c r="E1249" i="8" s="1"/>
  <c r="F1249" i="8" s="1"/>
  <c r="H1249" i="8" s="1"/>
  <c r="C1247" i="8"/>
  <c r="D1247" i="8" s="1"/>
  <c r="E1248" i="8" s="1"/>
  <c r="F1248" i="8" s="1"/>
  <c r="H1248" i="8" s="1"/>
  <c r="C1246" i="8"/>
  <c r="D1246" i="8" s="1"/>
  <c r="E1247" i="8" s="1"/>
  <c r="F1247" i="8" s="1"/>
  <c r="H1247" i="8" s="1"/>
  <c r="C1245" i="8"/>
  <c r="D1245" i="8" s="1"/>
  <c r="E1246" i="8" s="1"/>
  <c r="F1246" i="8" s="1"/>
  <c r="H1246" i="8" s="1"/>
  <c r="C1244" i="8"/>
  <c r="D1244" i="8" s="1"/>
  <c r="E1245" i="8" s="1"/>
  <c r="F1245" i="8" s="1"/>
  <c r="H1245" i="8" s="1"/>
  <c r="C1243" i="8"/>
  <c r="D1243" i="8" s="1"/>
  <c r="E1244" i="8" s="1"/>
  <c r="F1244" i="8" s="1"/>
  <c r="H1244" i="8" s="1"/>
  <c r="C1242" i="8"/>
  <c r="D1242" i="8" s="1"/>
  <c r="E1243" i="8" s="1"/>
  <c r="F1243" i="8" s="1"/>
  <c r="H1243" i="8" s="1"/>
  <c r="C1241" i="8"/>
  <c r="D1241" i="8" s="1"/>
  <c r="E1242" i="8" s="1"/>
  <c r="F1242" i="8" s="1"/>
  <c r="H1242" i="8" s="1"/>
  <c r="C1240" i="8"/>
  <c r="D1240" i="8" s="1"/>
  <c r="E1241" i="8" s="1"/>
  <c r="F1241" i="8" s="1"/>
  <c r="H1241" i="8" s="1"/>
  <c r="C1239" i="8"/>
  <c r="D1239" i="8" s="1"/>
  <c r="E1240" i="8" s="1"/>
  <c r="F1240" i="8" s="1"/>
  <c r="H1240" i="8" s="1"/>
  <c r="C1238" i="8"/>
  <c r="D1238" i="8" s="1"/>
  <c r="E1239" i="8" s="1"/>
  <c r="F1239" i="8" s="1"/>
  <c r="H1239" i="8" s="1"/>
  <c r="C1237" i="8"/>
  <c r="D1237" i="8" s="1"/>
  <c r="E1238" i="8" s="1"/>
  <c r="F1238" i="8" s="1"/>
  <c r="H1238" i="8" s="1"/>
  <c r="C1236" i="8"/>
  <c r="D1236" i="8" s="1"/>
  <c r="E1237" i="8" s="1"/>
  <c r="F1237" i="8" s="1"/>
  <c r="H1237" i="8" s="1"/>
  <c r="C1235" i="8"/>
  <c r="D1235" i="8" s="1"/>
  <c r="E1236" i="8" s="1"/>
  <c r="F1236" i="8" s="1"/>
  <c r="H1236" i="8" s="1"/>
  <c r="C1234" i="8"/>
  <c r="D1234" i="8" s="1"/>
  <c r="E1235" i="8" s="1"/>
  <c r="F1235" i="8" s="1"/>
  <c r="H1235" i="8" s="1"/>
  <c r="C1233" i="8"/>
  <c r="D1233" i="8" s="1"/>
  <c r="E1234" i="8" s="1"/>
  <c r="F1234" i="8" s="1"/>
  <c r="H1234" i="8" s="1"/>
  <c r="C1232" i="8"/>
  <c r="D1232" i="8" s="1"/>
  <c r="E1233" i="8" s="1"/>
  <c r="F1233" i="8" s="1"/>
  <c r="H1233" i="8" s="1"/>
  <c r="C1231" i="8"/>
  <c r="D1231" i="8" s="1"/>
  <c r="E1232" i="8" s="1"/>
  <c r="F1232" i="8" s="1"/>
  <c r="H1232" i="8" s="1"/>
  <c r="C1230" i="8"/>
  <c r="D1230" i="8" s="1"/>
  <c r="E1231" i="8" s="1"/>
  <c r="F1231" i="8" s="1"/>
  <c r="H1231" i="8" s="1"/>
  <c r="C1229" i="8"/>
  <c r="D1229" i="8" s="1"/>
  <c r="E1230" i="8" s="1"/>
  <c r="F1230" i="8" s="1"/>
  <c r="H1230" i="8" s="1"/>
  <c r="C1228" i="8"/>
  <c r="D1228" i="8" s="1"/>
  <c r="E1229" i="8" s="1"/>
  <c r="F1229" i="8" s="1"/>
  <c r="H1229" i="8" s="1"/>
  <c r="C1227" i="8"/>
  <c r="D1227" i="8" s="1"/>
  <c r="E1228" i="8" s="1"/>
  <c r="F1228" i="8" s="1"/>
  <c r="H1228" i="8" s="1"/>
  <c r="C1226" i="8"/>
  <c r="D1226" i="8" s="1"/>
  <c r="E1227" i="8" s="1"/>
  <c r="F1227" i="8" s="1"/>
  <c r="H1227" i="8" s="1"/>
  <c r="C1225" i="8"/>
  <c r="D1225" i="8" s="1"/>
  <c r="E1226" i="8" s="1"/>
  <c r="F1226" i="8" s="1"/>
  <c r="H1226" i="8" s="1"/>
  <c r="C1224" i="8"/>
  <c r="D1224" i="8" s="1"/>
  <c r="E1225" i="8" s="1"/>
  <c r="F1225" i="8" s="1"/>
  <c r="H1225" i="8" s="1"/>
  <c r="C1223" i="8"/>
  <c r="D1223" i="8" s="1"/>
  <c r="E1224" i="8" s="1"/>
  <c r="F1224" i="8" s="1"/>
  <c r="H1224" i="8" s="1"/>
  <c r="C1222" i="8"/>
  <c r="D1222" i="8" s="1"/>
  <c r="E1223" i="8" s="1"/>
  <c r="F1223" i="8" s="1"/>
  <c r="H1223" i="8" s="1"/>
  <c r="C1221" i="8"/>
  <c r="D1221" i="8" s="1"/>
  <c r="E1222" i="8" s="1"/>
  <c r="F1222" i="8" s="1"/>
  <c r="H1222" i="8" s="1"/>
  <c r="C1220" i="8"/>
  <c r="D1220" i="8" s="1"/>
  <c r="E1221" i="8" s="1"/>
  <c r="F1221" i="8" s="1"/>
  <c r="H1221" i="8" s="1"/>
  <c r="C1219" i="8"/>
  <c r="D1219" i="8" s="1"/>
  <c r="E1220" i="8" s="1"/>
  <c r="F1220" i="8" s="1"/>
  <c r="H1220" i="8" s="1"/>
  <c r="C1218" i="8"/>
  <c r="D1218" i="8" s="1"/>
  <c r="E1219" i="8" s="1"/>
  <c r="F1219" i="8" s="1"/>
  <c r="H1219" i="8" s="1"/>
  <c r="C1217" i="8"/>
  <c r="D1217" i="8" s="1"/>
  <c r="E1218" i="8" s="1"/>
  <c r="F1218" i="8" s="1"/>
  <c r="H1218" i="8" s="1"/>
  <c r="C1216" i="8"/>
  <c r="D1216" i="8" s="1"/>
  <c r="E1217" i="8" s="1"/>
  <c r="F1217" i="8" s="1"/>
  <c r="H1217" i="8" s="1"/>
  <c r="C1215" i="8"/>
  <c r="D1215" i="8" s="1"/>
  <c r="E1216" i="8" s="1"/>
  <c r="F1216" i="8" s="1"/>
  <c r="H1216" i="8" s="1"/>
  <c r="C1214" i="8"/>
  <c r="D1214" i="8" s="1"/>
  <c r="E1215" i="8" s="1"/>
  <c r="F1215" i="8" s="1"/>
  <c r="H1215" i="8" s="1"/>
  <c r="C1213" i="8"/>
  <c r="D1213" i="8" s="1"/>
  <c r="E1214" i="8" s="1"/>
  <c r="F1214" i="8" s="1"/>
  <c r="H1214" i="8" s="1"/>
  <c r="C1212" i="8"/>
  <c r="D1212" i="8" s="1"/>
  <c r="E1213" i="8" s="1"/>
  <c r="F1213" i="8" s="1"/>
  <c r="H1213" i="8" s="1"/>
  <c r="C1211" i="8"/>
  <c r="D1211" i="8" s="1"/>
  <c r="E1212" i="8" s="1"/>
  <c r="F1212" i="8" s="1"/>
  <c r="H1212" i="8" s="1"/>
  <c r="C1210" i="8"/>
  <c r="D1210" i="8" s="1"/>
  <c r="E1211" i="8" s="1"/>
  <c r="F1211" i="8" s="1"/>
  <c r="H1211" i="8" s="1"/>
  <c r="C1209" i="8"/>
  <c r="D1209" i="8" s="1"/>
  <c r="E1210" i="8" s="1"/>
  <c r="F1210" i="8" s="1"/>
  <c r="H1210" i="8" s="1"/>
  <c r="C1208" i="8"/>
  <c r="D1208" i="8" s="1"/>
  <c r="E1209" i="8" s="1"/>
  <c r="F1209" i="8" s="1"/>
  <c r="H1209" i="8" s="1"/>
  <c r="C1207" i="8"/>
  <c r="D1207" i="8" s="1"/>
  <c r="E1208" i="8" s="1"/>
  <c r="F1208" i="8" s="1"/>
  <c r="H1208" i="8" s="1"/>
  <c r="C1206" i="8"/>
  <c r="D1206" i="8" s="1"/>
  <c r="E1207" i="8" s="1"/>
  <c r="F1207" i="8" s="1"/>
  <c r="H1207" i="8" s="1"/>
  <c r="C1205" i="8"/>
  <c r="D1205" i="8" s="1"/>
  <c r="E1206" i="8" s="1"/>
  <c r="F1206" i="8" s="1"/>
  <c r="H1206" i="8" s="1"/>
  <c r="C1204" i="8"/>
  <c r="D1204" i="8" s="1"/>
  <c r="E1205" i="8" s="1"/>
  <c r="F1205" i="8" s="1"/>
  <c r="H1205" i="8" s="1"/>
  <c r="C1203" i="8"/>
  <c r="D1203" i="8" s="1"/>
  <c r="E1204" i="8" s="1"/>
  <c r="F1204" i="8" s="1"/>
  <c r="H1204" i="8" s="1"/>
  <c r="C1202" i="8"/>
  <c r="D1202" i="8" s="1"/>
  <c r="E1203" i="8" s="1"/>
  <c r="F1203" i="8" s="1"/>
  <c r="H1203" i="8" s="1"/>
  <c r="C1201" i="8"/>
  <c r="D1201" i="8" s="1"/>
  <c r="E1202" i="8" s="1"/>
  <c r="F1202" i="8" s="1"/>
  <c r="H1202" i="8" s="1"/>
  <c r="C1200" i="8"/>
  <c r="D1200" i="8" s="1"/>
  <c r="E1201" i="8" s="1"/>
  <c r="F1201" i="8" s="1"/>
  <c r="H1201" i="8" s="1"/>
  <c r="C1199" i="8"/>
  <c r="D1199" i="8" s="1"/>
  <c r="E1200" i="8" s="1"/>
  <c r="F1200" i="8" s="1"/>
  <c r="H1200" i="8" s="1"/>
  <c r="C1198" i="8"/>
  <c r="D1198" i="8" s="1"/>
  <c r="E1199" i="8" s="1"/>
  <c r="F1199" i="8" s="1"/>
  <c r="H1199" i="8" s="1"/>
  <c r="C1197" i="8"/>
  <c r="D1197" i="8" s="1"/>
  <c r="E1198" i="8" s="1"/>
  <c r="F1198" i="8" s="1"/>
  <c r="H1198" i="8" s="1"/>
  <c r="C1196" i="8"/>
  <c r="D1196" i="8" s="1"/>
  <c r="E1197" i="8" s="1"/>
  <c r="F1197" i="8" s="1"/>
  <c r="H1197" i="8" s="1"/>
  <c r="C1195" i="8"/>
  <c r="D1195" i="8" s="1"/>
  <c r="E1196" i="8" s="1"/>
  <c r="F1196" i="8" s="1"/>
  <c r="H1196" i="8" s="1"/>
  <c r="C1194" i="8"/>
  <c r="D1194" i="8" s="1"/>
  <c r="E1195" i="8" s="1"/>
  <c r="F1195" i="8" s="1"/>
  <c r="H1195" i="8" s="1"/>
  <c r="C1193" i="8"/>
  <c r="D1193" i="8" s="1"/>
  <c r="E1194" i="8" s="1"/>
  <c r="F1194" i="8" s="1"/>
  <c r="H1194" i="8" s="1"/>
  <c r="C1192" i="8"/>
  <c r="D1192" i="8" s="1"/>
  <c r="E1193" i="8" s="1"/>
  <c r="F1193" i="8" s="1"/>
  <c r="H1193" i="8" s="1"/>
  <c r="C1191" i="8"/>
  <c r="D1191" i="8" s="1"/>
  <c r="E1192" i="8" s="1"/>
  <c r="F1192" i="8" s="1"/>
  <c r="H1192" i="8" s="1"/>
  <c r="C1190" i="8"/>
  <c r="D1190" i="8" s="1"/>
  <c r="E1191" i="8" s="1"/>
  <c r="F1191" i="8" s="1"/>
  <c r="H1191" i="8" s="1"/>
  <c r="C1189" i="8"/>
  <c r="D1189" i="8" s="1"/>
  <c r="E1190" i="8" s="1"/>
  <c r="F1190" i="8" s="1"/>
  <c r="H1190" i="8" s="1"/>
  <c r="C1188" i="8"/>
  <c r="D1188" i="8" s="1"/>
  <c r="E1189" i="8" s="1"/>
  <c r="F1189" i="8" s="1"/>
  <c r="H1189" i="8" s="1"/>
  <c r="C1187" i="8"/>
  <c r="D1187" i="8" s="1"/>
  <c r="E1188" i="8" s="1"/>
  <c r="F1188" i="8" s="1"/>
  <c r="H1188" i="8" s="1"/>
  <c r="C1186" i="8"/>
  <c r="D1186" i="8" s="1"/>
  <c r="E1187" i="8" s="1"/>
  <c r="F1187" i="8" s="1"/>
  <c r="H1187" i="8" s="1"/>
  <c r="C1185" i="8"/>
  <c r="D1185" i="8" s="1"/>
  <c r="E1186" i="8" s="1"/>
  <c r="F1186" i="8" s="1"/>
  <c r="H1186" i="8" s="1"/>
  <c r="C1184" i="8"/>
  <c r="D1184" i="8" s="1"/>
  <c r="E1185" i="8" s="1"/>
  <c r="F1185" i="8" s="1"/>
  <c r="H1185" i="8" s="1"/>
  <c r="C1183" i="8"/>
  <c r="D1183" i="8" s="1"/>
  <c r="E1184" i="8" s="1"/>
  <c r="F1184" i="8" s="1"/>
  <c r="H1184" i="8" s="1"/>
  <c r="C1182" i="8"/>
  <c r="D1182" i="8" s="1"/>
  <c r="E1183" i="8" s="1"/>
  <c r="F1183" i="8" s="1"/>
  <c r="H1183" i="8" s="1"/>
  <c r="C1181" i="8"/>
  <c r="D1181" i="8" s="1"/>
  <c r="E1182" i="8" s="1"/>
  <c r="F1182" i="8" s="1"/>
  <c r="H1182" i="8" s="1"/>
  <c r="C1180" i="8"/>
  <c r="D1180" i="8" s="1"/>
  <c r="E1181" i="8" s="1"/>
  <c r="F1181" i="8" s="1"/>
  <c r="H1181" i="8" s="1"/>
  <c r="C1179" i="8"/>
  <c r="D1179" i="8" s="1"/>
  <c r="E1180" i="8" s="1"/>
  <c r="F1180" i="8" s="1"/>
  <c r="H1180" i="8" s="1"/>
  <c r="C1178" i="8"/>
  <c r="D1178" i="8" s="1"/>
  <c r="E1179" i="8" s="1"/>
  <c r="F1179" i="8" s="1"/>
  <c r="H1179" i="8" s="1"/>
  <c r="C1177" i="8"/>
  <c r="D1177" i="8" s="1"/>
  <c r="E1178" i="8" s="1"/>
  <c r="F1178" i="8" s="1"/>
  <c r="H1178" i="8" s="1"/>
  <c r="C1176" i="8"/>
  <c r="D1176" i="8" s="1"/>
  <c r="E1177" i="8" s="1"/>
  <c r="F1177" i="8" s="1"/>
  <c r="H1177" i="8" s="1"/>
  <c r="C1175" i="8"/>
  <c r="D1175" i="8" s="1"/>
  <c r="E1176" i="8" s="1"/>
  <c r="F1176" i="8" s="1"/>
  <c r="H1176" i="8" s="1"/>
  <c r="C1174" i="8"/>
  <c r="D1174" i="8" s="1"/>
  <c r="E1175" i="8" s="1"/>
  <c r="F1175" i="8" s="1"/>
  <c r="H1175" i="8" s="1"/>
  <c r="C1173" i="8"/>
  <c r="D1173" i="8" s="1"/>
  <c r="E1174" i="8" s="1"/>
  <c r="F1174" i="8" s="1"/>
  <c r="H1174" i="8" s="1"/>
  <c r="C1172" i="8"/>
  <c r="D1172" i="8" s="1"/>
  <c r="E1173" i="8" s="1"/>
  <c r="F1173" i="8" s="1"/>
  <c r="H1173" i="8" s="1"/>
  <c r="C1171" i="8"/>
  <c r="D1171" i="8" s="1"/>
  <c r="E1172" i="8" s="1"/>
  <c r="F1172" i="8" s="1"/>
  <c r="H1172" i="8" s="1"/>
  <c r="C1170" i="8"/>
  <c r="D1170" i="8" s="1"/>
  <c r="E1171" i="8" s="1"/>
  <c r="F1171" i="8" s="1"/>
  <c r="H1171" i="8" s="1"/>
  <c r="C1169" i="8"/>
  <c r="D1169" i="8" s="1"/>
  <c r="E1170" i="8" s="1"/>
  <c r="F1170" i="8" s="1"/>
  <c r="H1170" i="8" s="1"/>
  <c r="C1168" i="8"/>
  <c r="D1168" i="8" s="1"/>
  <c r="E1169" i="8" s="1"/>
  <c r="F1169" i="8" s="1"/>
  <c r="H1169" i="8" s="1"/>
  <c r="C1167" i="8"/>
  <c r="D1167" i="8" s="1"/>
  <c r="E1168" i="8" s="1"/>
  <c r="F1168" i="8" s="1"/>
  <c r="H1168" i="8" s="1"/>
  <c r="C1166" i="8"/>
  <c r="D1166" i="8" s="1"/>
  <c r="E1167" i="8" s="1"/>
  <c r="F1167" i="8" s="1"/>
  <c r="H1167" i="8" s="1"/>
  <c r="C1165" i="8"/>
  <c r="D1165" i="8" s="1"/>
  <c r="E1166" i="8" s="1"/>
  <c r="F1166" i="8" s="1"/>
  <c r="H1166" i="8" s="1"/>
  <c r="C1164" i="8"/>
  <c r="D1164" i="8" s="1"/>
  <c r="E1165" i="8" s="1"/>
  <c r="F1165" i="8" s="1"/>
  <c r="H1165" i="8" s="1"/>
  <c r="C1163" i="8"/>
  <c r="D1163" i="8" s="1"/>
  <c r="E1164" i="8" s="1"/>
  <c r="F1164" i="8" s="1"/>
  <c r="H1164" i="8" s="1"/>
  <c r="C1162" i="8"/>
  <c r="D1162" i="8" s="1"/>
  <c r="E1163" i="8" s="1"/>
  <c r="F1163" i="8" s="1"/>
  <c r="H1163" i="8" s="1"/>
  <c r="C1161" i="8"/>
  <c r="D1161" i="8" s="1"/>
  <c r="E1162" i="8" s="1"/>
  <c r="F1162" i="8" s="1"/>
  <c r="H1162" i="8" s="1"/>
  <c r="C1160" i="8"/>
  <c r="D1160" i="8" s="1"/>
  <c r="E1161" i="8" s="1"/>
  <c r="F1161" i="8" s="1"/>
  <c r="H1161" i="8" s="1"/>
  <c r="C1159" i="8"/>
  <c r="D1159" i="8" s="1"/>
  <c r="E1160" i="8" s="1"/>
  <c r="F1160" i="8" s="1"/>
  <c r="H1160" i="8" s="1"/>
  <c r="C1158" i="8"/>
  <c r="D1158" i="8" s="1"/>
  <c r="E1159" i="8" s="1"/>
  <c r="F1159" i="8" s="1"/>
  <c r="H1159" i="8" s="1"/>
  <c r="C1157" i="8"/>
  <c r="D1157" i="8" s="1"/>
  <c r="E1158" i="8" s="1"/>
  <c r="F1158" i="8" s="1"/>
  <c r="H1158" i="8" s="1"/>
  <c r="C1156" i="8"/>
  <c r="D1156" i="8" s="1"/>
  <c r="E1157" i="8" s="1"/>
  <c r="F1157" i="8" s="1"/>
  <c r="H1157" i="8" s="1"/>
  <c r="C1155" i="8"/>
  <c r="D1155" i="8" s="1"/>
  <c r="E1156" i="8" s="1"/>
  <c r="F1156" i="8" s="1"/>
  <c r="H1156" i="8" s="1"/>
  <c r="C1154" i="8"/>
  <c r="D1154" i="8" s="1"/>
  <c r="E1155" i="8" s="1"/>
  <c r="F1155" i="8" s="1"/>
  <c r="H1155" i="8" s="1"/>
  <c r="C1153" i="8"/>
  <c r="D1153" i="8" s="1"/>
  <c r="E1154" i="8" s="1"/>
  <c r="F1154" i="8" s="1"/>
  <c r="H1154" i="8" s="1"/>
  <c r="C1152" i="8"/>
  <c r="D1152" i="8" s="1"/>
  <c r="E1153" i="8" s="1"/>
  <c r="F1153" i="8" s="1"/>
  <c r="H1153" i="8" s="1"/>
  <c r="C1151" i="8"/>
  <c r="D1151" i="8" s="1"/>
  <c r="E1152" i="8" s="1"/>
  <c r="F1152" i="8" s="1"/>
  <c r="H1152" i="8" s="1"/>
  <c r="C1150" i="8"/>
  <c r="D1150" i="8" s="1"/>
  <c r="E1151" i="8" s="1"/>
  <c r="F1151" i="8" s="1"/>
  <c r="H1151" i="8" s="1"/>
  <c r="C1149" i="8"/>
  <c r="D1149" i="8" s="1"/>
  <c r="E1150" i="8" s="1"/>
  <c r="F1150" i="8" s="1"/>
  <c r="H1150" i="8" s="1"/>
  <c r="C1148" i="8"/>
  <c r="D1148" i="8" s="1"/>
  <c r="E1149" i="8" s="1"/>
  <c r="F1149" i="8" s="1"/>
  <c r="H1149" i="8" s="1"/>
  <c r="C1147" i="8"/>
  <c r="D1147" i="8" s="1"/>
  <c r="E1148" i="8" s="1"/>
  <c r="F1148" i="8" s="1"/>
  <c r="H1148" i="8" s="1"/>
  <c r="C1146" i="8"/>
  <c r="D1146" i="8" s="1"/>
  <c r="E1147" i="8" s="1"/>
  <c r="F1147" i="8" s="1"/>
  <c r="H1147" i="8" s="1"/>
  <c r="C1145" i="8"/>
  <c r="D1145" i="8" s="1"/>
  <c r="E1146" i="8" s="1"/>
  <c r="F1146" i="8" s="1"/>
  <c r="H1146" i="8" s="1"/>
  <c r="C1144" i="8"/>
  <c r="D1144" i="8" s="1"/>
  <c r="E1145" i="8" s="1"/>
  <c r="F1145" i="8" s="1"/>
  <c r="H1145" i="8" s="1"/>
  <c r="C1143" i="8"/>
  <c r="D1143" i="8" s="1"/>
  <c r="E1144" i="8" s="1"/>
  <c r="F1144" i="8" s="1"/>
  <c r="H1144" i="8" s="1"/>
  <c r="C1142" i="8"/>
  <c r="D1142" i="8" s="1"/>
  <c r="E1143" i="8" s="1"/>
  <c r="F1143" i="8" s="1"/>
  <c r="H1143" i="8" s="1"/>
  <c r="C1141" i="8"/>
  <c r="D1141" i="8" s="1"/>
  <c r="E1142" i="8" s="1"/>
  <c r="F1142" i="8" s="1"/>
  <c r="H1142" i="8" s="1"/>
  <c r="C1140" i="8"/>
  <c r="D1140" i="8" s="1"/>
  <c r="E1141" i="8" s="1"/>
  <c r="F1141" i="8" s="1"/>
  <c r="H1141" i="8" s="1"/>
  <c r="C1139" i="8"/>
  <c r="D1139" i="8" s="1"/>
  <c r="E1140" i="8" s="1"/>
  <c r="F1140" i="8" s="1"/>
  <c r="H1140" i="8" s="1"/>
  <c r="C1138" i="8"/>
  <c r="D1138" i="8" s="1"/>
  <c r="E1139" i="8" s="1"/>
  <c r="F1139" i="8" s="1"/>
  <c r="H1139" i="8" s="1"/>
  <c r="C1137" i="8"/>
  <c r="D1137" i="8" s="1"/>
  <c r="E1138" i="8" s="1"/>
  <c r="F1138" i="8" s="1"/>
  <c r="H1138" i="8" s="1"/>
  <c r="C1136" i="8"/>
  <c r="D1136" i="8" s="1"/>
  <c r="E1137" i="8" s="1"/>
  <c r="F1137" i="8" s="1"/>
  <c r="H1137" i="8" s="1"/>
  <c r="C1135" i="8"/>
  <c r="D1135" i="8" s="1"/>
  <c r="E1136" i="8" s="1"/>
  <c r="F1136" i="8" s="1"/>
  <c r="H1136" i="8" s="1"/>
  <c r="C1134" i="8"/>
  <c r="D1134" i="8" s="1"/>
  <c r="E1135" i="8" s="1"/>
  <c r="F1135" i="8" s="1"/>
  <c r="H1135" i="8" s="1"/>
  <c r="C1133" i="8"/>
  <c r="D1133" i="8" s="1"/>
  <c r="E1134" i="8" s="1"/>
  <c r="F1134" i="8" s="1"/>
  <c r="H1134" i="8" s="1"/>
  <c r="C1132" i="8"/>
  <c r="D1132" i="8" s="1"/>
  <c r="E1133" i="8" s="1"/>
  <c r="F1133" i="8" s="1"/>
  <c r="H1133" i="8" s="1"/>
  <c r="C1131" i="8"/>
  <c r="D1131" i="8" s="1"/>
  <c r="E1132" i="8" s="1"/>
  <c r="F1132" i="8" s="1"/>
  <c r="H1132" i="8" s="1"/>
  <c r="C1130" i="8"/>
  <c r="D1130" i="8" s="1"/>
  <c r="E1131" i="8" s="1"/>
  <c r="F1131" i="8" s="1"/>
  <c r="H1131" i="8" s="1"/>
  <c r="C1129" i="8"/>
  <c r="D1129" i="8" s="1"/>
  <c r="E1130" i="8" s="1"/>
  <c r="F1130" i="8" s="1"/>
  <c r="H1130" i="8" s="1"/>
  <c r="C1128" i="8"/>
  <c r="D1128" i="8" s="1"/>
  <c r="E1129" i="8" s="1"/>
  <c r="F1129" i="8" s="1"/>
  <c r="H1129" i="8" s="1"/>
  <c r="C1127" i="8"/>
  <c r="D1127" i="8" s="1"/>
  <c r="E1128" i="8" s="1"/>
  <c r="F1128" i="8" s="1"/>
  <c r="H1128" i="8" s="1"/>
  <c r="C1126" i="8"/>
  <c r="D1126" i="8" s="1"/>
  <c r="E1127" i="8" s="1"/>
  <c r="F1127" i="8" s="1"/>
  <c r="H1127" i="8" s="1"/>
  <c r="C1125" i="8"/>
  <c r="D1125" i="8" s="1"/>
  <c r="E1126" i="8" s="1"/>
  <c r="F1126" i="8" s="1"/>
  <c r="H1126" i="8" s="1"/>
  <c r="C1124" i="8"/>
  <c r="D1124" i="8" s="1"/>
  <c r="E1125" i="8" s="1"/>
  <c r="F1125" i="8" s="1"/>
  <c r="H1125" i="8" s="1"/>
  <c r="C1123" i="8"/>
  <c r="D1123" i="8" s="1"/>
  <c r="E1124" i="8" s="1"/>
  <c r="F1124" i="8" s="1"/>
  <c r="H1124" i="8" s="1"/>
  <c r="C1122" i="8"/>
  <c r="D1122" i="8" s="1"/>
  <c r="E1123" i="8" s="1"/>
  <c r="F1123" i="8" s="1"/>
  <c r="H1123" i="8" s="1"/>
  <c r="C1121" i="8"/>
  <c r="D1121" i="8" s="1"/>
  <c r="E1122" i="8" s="1"/>
  <c r="F1122" i="8" s="1"/>
  <c r="H1122" i="8" s="1"/>
  <c r="C1120" i="8"/>
  <c r="D1120" i="8" s="1"/>
  <c r="E1121" i="8" s="1"/>
  <c r="F1121" i="8" s="1"/>
  <c r="H1121" i="8" s="1"/>
  <c r="C1119" i="8"/>
  <c r="D1119" i="8" s="1"/>
  <c r="E1120" i="8" s="1"/>
  <c r="F1120" i="8" s="1"/>
  <c r="H1120" i="8" s="1"/>
  <c r="C1118" i="8"/>
  <c r="D1118" i="8" s="1"/>
  <c r="E1119" i="8" s="1"/>
  <c r="F1119" i="8" s="1"/>
  <c r="H1119" i="8" s="1"/>
  <c r="C1117" i="8"/>
  <c r="D1117" i="8" s="1"/>
  <c r="E1118" i="8" s="1"/>
  <c r="F1118" i="8" s="1"/>
  <c r="H1118" i="8" s="1"/>
  <c r="C1116" i="8"/>
  <c r="D1116" i="8" s="1"/>
  <c r="E1117" i="8" s="1"/>
  <c r="F1117" i="8" s="1"/>
  <c r="H1117" i="8" s="1"/>
  <c r="C1115" i="8"/>
  <c r="D1115" i="8" s="1"/>
  <c r="E1116" i="8" s="1"/>
  <c r="F1116" i="8" s="1"/>
  <c r="H1116" i="8" s="1"/>
  <c r="C1114" i="8"/>
  <c r="D1114" i="8" s="1"/>
  <c r="E1115" i="8" s="1"/>
  <c r="F1115" i="8" s="1"/>
  <c r="H1115" i="8" s="1"/>
  <c r="C1113" i="8"/>
  <c r="D1113" i="8" s="1"/>
  <c r="E1114" i="8" s="1"/>
  <c r="F1114" i="8" s="1"/>
  <c r="H1114" i="8" s="1"/>
  <c r="C1112" i="8"/>
  <c r="D1112" i="8" s="1"/>
  <c r="E1113" i="8" s="1"/>
  <c r="F1113" i="8" s="1"/>
  <c r="H1113" i="8" s="1"/>
  <c r="C1111" i="8"/>
  <c r="D1111" i="8" s="1"/>
  <c r="E1112" i="8" s="1"/>
  <c r="F1112" i="8" s="1"/>
  <c r="H1112" i="8" s="1"/>
  <c r="C1110" i="8"/>
  <c r="D1110" i="8" s="1"/>
  <c r="E1111" i="8" s="1"/>
  <c r="F1111" i="8" s="1"/>
  <c r="H1111" i="8" s="1"/>
  <c r="C1109" i="8"/>
  <c r="D1109" i="8" s="1"/>
  <c r="E1110" i="8" s="1"/>
  <c r="F1110" i="8" s="1"/>
  <c r="H1110" i="8" s="1"/>
  <c r="C1108" i="8"/>
  <c r="D1108" i="8" s="1"/>
  <c r="E1109" i="8" s="1"/>
  <c r="F1109" i="8" s="1"/>
  <c r="H1109" i="8" s="1"/>
  <c r="C1107" i="8"/>
  <c r="D1107" i="8" s="1"/>
  <c r="E1108" i="8" s="1"/>
  <c r="F1108" i="8" s="1"/>
  <c r="H1108" i="8" s="1"/>
  <c r="C1106" i="8"/>
  <c r="D1106" i="8" s="1"/>
  <c r="E1107" i="8" s="1"/>
  <c r="F1107" i="8" s="1"/>
  <c r="H1107" i="8" s="1"/>
  <c r="C1105" i="8"/>
  <c r="D1105" i="8" s="1"/>
  <c r="E1106" i="8" s="1"/>
  <c r="F1106" i="8" s="1"/>
  <c r="H1106" i="8" s="1"/>
  <c r="C1104" i="8"/>
  <c r="D1104" i="8" s="1"/>
  <c r="E1105" i="8" s="1"/>
  <c r="F1105" i="8" s="1"/>
  <c r="H1105" i="8" s="1"/>
  <c r="C1103" i="8"/>
  <c r="D1103" i="8" s="1"/>
  <c r="E1104" i="8" s="1"/>
  <c r="F1104" i="8" s="1"/>
  <c r="H1104" i="8" s="1"/>
  <c r="C1102" i="8"/>
  <c r="D1102" i="8" s="1"/>
  <c r="E1103" i="8" s="1"/>
  <c r="F1103" i="8" s="1"/>
  <c r="H1103" i="8" s="1"/>
  <c r="C1101" i="8"/>
  <c r="D1101" i="8" s="1"/>
  <c r="E1102" i="8" s="1"/>
  <c r="F1102" i="8" s="1"/>
  <c r="H1102" i="8" s="1"/>
  <c r="C1100" i="8"/>
  <c r="D1100" i="8" s="1"/>
  <c r="E1101" i="8" s="1"/>
  <c r="F1101" i="8" s="1"/>
  <c r="H1101" i="8" s="1"/>
  <c r="C1099" i="8"/>
  <c r="D1099" i="8" s="1"/>
  <c r="E1100" i="8" s="1"/>
  <c r="F1100" i="8" s="1"/>
  <c r="H1100" i="8" s="1"/>
  <c r="C1098" i="8"/>
  <c r="D1098" i="8" s="1"/>
  <c r="E1099" i="8" s="1"/>
  <c r="F1099" i="8" s="1"/>
  <c r="H1099" i="8" s="1"/>
  <c r="C1097" i="8"/>
  <c r="D1097" i="8" s="1"/>
  <c r="E1098" i="8" s="1"/>
  <c r="F1098" i="8" s="1"/>
  <c r="H1098" i="8" s="1"/>
  <c r="C1096" i="8"/>
  <c r="D1096" i="8" s="1"/>
  <c r="E1097" i="8" s="1"/>
  <c r="F1097" i="8" s="1"/>
  <c r="H1097" i="8" s="1"/>
  <c r="C1095" i="8"/>
  <c r="D1095" i="8" s="1"/>
  <c r="E1096" i="8" s="1"/>
  <c r="F1096" i="8" s="1"/>
  <c r="H1096" i="8" s="1"/>
  <c r="C1094" i="8"/>
  <c r="D1094" i="8" s="1"/>
  <c r="E1095" i="8" s="1"/>
  <c r="F1095" i="8" s="1"/>
  <c r="H1095" i="8" s="1"/>
  <c r="C1093" i="8"/>
  <c r="D1093" i="8" s="1"/>
  <c r="E1094" i="8" s="1"/>
  <c r="F1094" i="8" s="1"/>
  <c r="H1094" i="8" s="1"/>
  <c r="C1092" i="8"/>
  <c r="D1092" i="8" s="1"/>
  <c r="E1093" i="8" s="1"/>
  <c r="F1093" i="8" s="1"/>
  <c r="H1093" i="8" s="1"/>
  <c r="C1091" i="8"/>
  <c r="D1091" i="8" s="1"/>
  <c r="E1092" i="8" s="1"/>
  <c r="F1092" i="8" s="1"/>
  <c r="H1092" i="8" s="1"/>
  <c r="C1090" i="8"/>
  <c r="D1090" i="8" s="1"/>
  <c r="E1091" i="8" s="1"/>
  <c r="F1091" i="8" s="1"/>
  <c r="H1091" i="8" s="1"/>
  <c r="C1089" i="8"/>
  <c r="D1089" i="8" s="1"/>
  <c r="E1090" i="8" s="1"/>
  <c r="F1090" i="8" s="1"/>
  <c r="H1090" i="8" s="1"/>
  <c r="C1088" i="8"/>
  <c r="D1088" i="8" s="1"/>
  <c r="E1089" i="8" s="1"/>
  <c r="F1089" i="8" s="1"/>
  <c r="H1089" i="8" s="1"/>
  <c r="C1087" i="8"/>
  <c r="D1087" i="8" s="1"/>
  <c r="E1088" i="8" s="1"/>
  <c r="F1088" i="8" s="1"/>
  <c r="H1088" i="8" s="1"/>
  <c r="C1086" i="8"/>
  <c r="D1086" i="8" s="1"/>
  <c r="E1087" i="8" s="1"/>
  <c r="F1087" i="8" s="1"/>
  <c r="H1087" i="8" s="1"/>
  <c r="C1085" i="8"/>
  <c r="D1085" i="8" s="1"/>
  <c r="E1086" i="8" s="1"/>
  <c r="F1086" i="8" s="1"/>
  <c r="H1086" i="8" s="1"/>
  <c r="C1084" i="8"/>
  <c r="D1084" i="8" s="1"/>
  <c r="E1085" i="8" s="1"/>
  <c r="F1085" i="8" s="1"/>
  <c r="H1085" i="8" s="1"/>
  <c r="C1083" i="8"/>
  <c r="D1083" i="8" s="1"/>
  <c r="E1084" i="8" s="1"/>
  <c r="F1084" i="8" s="1"/>
  <c r="H1084" i="8" s="1"/>
  <c r="C1082" i="8"/>
  <c r="D1082" i="8" s="1"/>
  <c r="E1083" i="8" s="1"/>
  <c r="F1083" i="8" s="1"/>
  <c r="H1083" i="8" s="1"/>
  <c r="C1081" i="8"/>
  <c r="D1081" i="8" s="1"/>
  <c r="E1082" i="8" s="1"/>
  <c r="F1082" i="8" s="1"/>
  <c r="H1082" i="8" s="1"/>
  <c r="C1080" i="8"/>
  <c r="D1080" i="8" s="1"/>
  <c r="E1081" i="8" s="1"/>
  <c r="F1081" i="8" s="1"/>
  <c r="H1081" i="8" s="1"/>
  <c r="C1079" i="8"/>
  <c r="D1079" i="8" s="1"/>
  <c r="E1080" i="8" s="1"/>
  <c r="F1080" i="8" s="1"/>
  <c r="H1080" i="8" s="1"/>
  <c r="C1078" i="8"/>
  <c r="D1078" i="8" s="1"/>
  <c r="E1079" i="8" s="1"/>
  <c r="F1079" i="8" s="1"/>
  <c r="H1079" i="8" s="1"/>
  <c r="C1077" i="8"/>
  <c r="D1077" i="8" s="1"/>
  <c r="E1078" i="8" s="1"/>
  <c r="F1078" i="8" s="1"/>
  <c r="H1078" i="8" s="1"/>
  <c r="C1076" i="8"/>
  <c r="D1076" i="8" s="1"/>
  <c r="E1077" i="8" s="1"/>
  <c r="F1077" i="8" s="1"/>
  <c r="H1077" i="8" s="1"/>
  <c r="C1075" i="8"/>
  <c r="D1075" i="8" s="1"/>
  <c r="E1076" i="8" s="1"/>
  <c r="F1076" i="8" s="1"/>
  <c r="H1076" i="8" s="1"/>
  <c r="C1074" i="8"/>
  <c r="D1074" i="8" s="1"/>
  <c r="E1075" i="8" s="1"/>
  <c r="F1075" i="8" s="1"/>
  <c r="H1075" i="8" s="1"/>
  <c r="C1073" i="8"/>
  <c r="D1073" i="8" s="1"/>
  <c r="E1074" i="8" s="1"/>
  <c r="F1074" i="8" s="1"/>
  <c r="H1074" i="8" s="1"/>
  <c r="C1072" i="8"/>
  <c r="D1072" i="8" s="1"/>
  <c r="E1073" i="8" s="1"/>
  <c r="F1073" i="8" s="1"/>
  <c r="H1073" i="8" s="1"/>
  <c r="C1071" i="8"/>
  <c r="D1071" i="8" s="1"/>
  <c r="E1072" i="8" s="1"/>
  <c r="F1072" i="8" s="1"/>
  <c r="H1072" i="8" s="1"/>
  <c r="C1070" i="8"/>
  <c r="D1070" i="8" s="1"/>
  <c r="E1071" i="8" s="1"/>
  <c r="F1071" i="8" s="1"/>
  <c r="H1071" i="8" s="1"/>
  <c r="C1069" i="8"/>
  <c r="D1069" i="8" s="1"/>
  <c r="E1070" i="8" s="1"/>
  <c r="F1070" i="8" s="1"/>
  <c r="H1070" i="8" s="1"/>
  <c r="C1068" i="8"/>
  <c r="D1068" i="8" s="1"/>
  <c r="E1069" i="8" s="1"/>
  <c r="F1069" i="8" s="1"/>
  <c r="H1069" i="8" s="1"/>
  <c r="C1067" i="8"/>
  <c r="D1067" i="8" s="1"/>
  <c r="E1068" i="8" s="1"/>
  <c r="F1068" i="8" s="1"/>
  <c r="H1068" i="8" s="1"/>
  <c r="C1066" i="8"/>
  <c r="D1066" i="8" s="1"/>
  <c r="E1067" i="8" s="1"/>
  <c r="F1067" i="8" s="1"/>
  <c r="H1067" i="8" s="1"/>
  <c r="C1065" i="8"/>
  <c r="D1065" i="8" s="1"/>
  <c r="E1066" i="8" s="1"/>
  <c r="F1066" i="8" s="1"/>
  <c r="H1066" i="8" s="1"/>
  <c r="C1064" i="8"/>
  <c r="D1064" i="8" s="1"/>
  <c r="E1065" i="8" s="1"/>
  <c r="F1065" i="8" s="1"/>
  <c r="H1065" i="8" s="1"/>
  <c r="C1063" i="8"/>
  <c r="D1063" i="8" s="1"/>
  <c r="E1064" i="8" s="1"/>
  <c r="F1064" i="8" s="1"/>
  <c r="H1064" i="8" s="1"/>
  <c r="C1062" i="8"/>
  <c r="D1062" i="8" s="1"/>
  <c r="E1063" i="8" s="1"/>
  <c r="F1063" i="8" s="1"/>
  <c r="H1063" i="8" s="1"/>
  <c r="C1061" i="8"/>
  <c r="D1061" i="8" s="1"/>
  <c r="E1062" i="8" s="1"/>
  <c r="F1062" i="8" s="1"/>
  <c r="H1062" i="8" s="1"/>
  <c r="C1060" i="8"/>
  <c r="D1060" i="8" s="1"/>
  <c r="E1061" i="8" s="1"/>
  <c r="F1061" i="8" s="1"/>
  <c r="H1061" i="8" s="1"/>
  <c r="C1059" i="8"/>
  <c r="D1059" i="8" s="1"/>
  <c r="E1060" i="8" s="1"/>
  <c r="F1060" i="8" s="1"/>
  <c r="H1060" i="8" s="1"/>
  <c r="C1058" i="8"/>
  <c r="D1058" i="8" s="1"/>
  <c r="E1059" i="8" s="1"/>
  <c r="F1059" i="8" s="1"/>
  <c r="H1059" i="8" s="1"/>
  <c r="C1057" i="8"/>
  <c r="D1057" i="8" s="1"/>
  <c r="E1058" i="8" s="1"/>
  <c r="F1058" i="8" s="1"/>
  <c r="H1058" i="8" s="1"/>
  <c r="C1056" i="8"/>
  <c r="D1056" i="8" s="1"/>
  <c r="E1057" i="8" s="1"/>
  <c r="F1057" i="8" s="1"/>
  <c r="H1057" i="8" s="1"/>
  <c r="C1055" i="8"/>
  <c r="D1055" i="8" s="1"/>
  <c r="E1056" i="8" s="1"/>
  <c r="F1056" i="8" s="1"/>
  <c r="H1056" i="8" s="1"/>
  <c r="C1054" i="8"/>
  <c r="D1054" i="8" s="1"/>
  <c r="E1055" i="8" s="1"/>
  <c r="F1055" i="8" s="1"/>
  <c r="H1055" i="8" s="1"/>
  <c r="C1053" i="8"/>
  <c r="D1053" i="8" s="1"/>
  <c r="E1054" i="8" s="1"/>
  <c r="F1054" i="8" s="1"/>
  <c r="H1054" i="8" s="1"/>
  <c r="C1052" i="8"/>
  <c r="D1052" i="8" s="1"/>
  <c r="E1053" i="8" s="1"/>
  <c r="F1053" i="8" s="1"/>
  <c r="H1053" i="8" s="1"/>
  <c r="C1051" i="8"/>
  <c r="D1051" i="8" s="1"/>
  <c r="E1052" i="8" s="1"/>
  <c r="F1052" i="8" s="1"/>
  <c r="H1052" i="8" s="1"/>
  <c r="C1050" i="8"/>
  <c r="D1050" i="8" s="1"/>
  <c r="E1051" i="8" s="1"/>
  <c r="F1051" i="8" s="1"/>
  <c r="H1051" i="8" s="1"/>
  <c r="C1049" i="8"/>
  <c r="D1049" i="8" s="1"/>
  <c r="E1050" i="8" s="1"/>
  <c r="F1050" i="8" s="1"/>
  <c r="H1050" i="8" s="1"/>
  <c r="C1048" i="8"/>
  <c r="D1048" i="8" s="1"/>
  <c r="E1049" i="8" s="1"/>
  <c r="F1049" i="8" s="1"/>
  <c r="H1049" i="8" s="1"/>
  <c r="C1047" i="8"/>
  <c r="D1047" i="8" s="1"/>
  <c r="E1048" i="8" s="1"/>
  <c r="F1048" i="8" s="1"/>
  <c r="H1048" i="8" s="1"/>
  <c r="C1046" i="8"/>
  <c r="D1046" i="8" s="1"/>
  <c r="E1047" i="8" s="1"/>
  <c r="F1047" i="8" s="1"/>
  <c r="H1047" i="8" s="1"/>
  <c r="C1045" i="8"/>
  <c r="D1045" i="8" s="1"/>
  <c r="E1046" i="8" s="1"/>
  <c r="F1046" i="8" s="1"/>
  <c r="H1046" i="8" s="1"/>
  <c r="C1044" i="8"/>
  <c r="D1044" i="8" s="1"/>
  <c r="E1045" i="8" s="1"/>
  <c r="F1045" i="8" s="1"/>
  <c r="H1045" i="8" s="1"/>
  <c r="C1043" i="8"/>
  <c r="D1043" i="8" s="1"/>
  <c r="E1044" i="8" s="1"/>
  <c r="F1044" i="8" s="1"/>
  <c r="H1044" i="8" s="1"/>
  <c r="C1042" i="8"/>
  <c r="D1042" i="8" s="1"/>
  <c r="E1043" i="8" s="1"/>
  <c r="F1043" i="8" s="1"/>
  <c r="H1043" i="8" s="1"/>
  <c r="C1041" i="8"/>
  <c r="D1041" i="8" s="1"/>
  <c r="E1042" i="8" s="1"/>
  <c r="F1042" i="8" s="1"/>
  <c r="H1042" i="8" s="1"/>
  <c r="C1040" i="8"/>
  <c r="D1040" i="8" s="1"/>
  <c r="E1041" i="8" s="1"/>
  <c r="F1041" i="8" s="1"/>
  <c r="H1041" i="8" s="1"/>
  <c r="C1039" i="8"/>
  <c r="D1039" i="8" s="1"/>
  <c r="E1040" i="8" s="1"/>
  <c r="F1040" i="8" s="1"/>
  <c r="H1040" i="8" s="1"/>
  <c r="C1038" i="8"/>
  <c r="D1038" i="8" s="1"/>
  <c r="E1039" i="8" s="1"/>
  <c r="F1039" i="8" s="1"/>
  <c r="H1039" i="8" s="1"/>
  <c r="C1037" i="8"/>
  <c r="D1037" i="8" s="1"/>
  <c r="E1038" i="8" s="1"/>
  <c r="F1038" i="8" s="1"/>
  <c r="H1038" i="8" s="1"/>
  <c r="C1036" i="8"/>
  <c r="D1036" i="8" s="1"/>
  <c r="E1037" i="8" s="1"/>
  <c r="F1037" i="8" s="1"/>
  <c r="H1037" i="8" s="1"/>
  <c r="C1035" i="8"/>
  <c r="D1035" i="8" s="1"/>
  <c r="E1036" i="8" s="1"/>
  <c r="F1036" i="8" s="1"/>
  <c r="H1036" i="8" s="1"/>
  <c r="C1034" i="8"/>
  <c r="D1034" i="8" s="1"/>
  <c r="E1035" i="8" s="1"/>
  <c r="F1035" i="8" s="1"/>
  <c r="H1035" i="8" s="1"/>
  <c r="C1033" i="8"/>
  <c r="D1033" i="8" s="1"/>
  <c r="E1034" i="8" s="1"/>
  <c r="F1034" i="8" s="1"/>
  <c r="H1034" i="8" s="1"/>
  <c r="C1032" i="8"/>
  <c r="D1032" i="8" s="1"/>
  <c r="E1033" i="8" s="1"/>
  <c r="F1033" i="8" s="1"/>
  <c r="H1033" i="8" s="1"/>
  <c r="C1031" i="8"/>
  <c r="D1031" i="8" s="1"/>
  <c r="E1032" i="8" s="1"/>
  <c r="F1032" i="8" s="1"/>
  <c r="H1032" i="8" s="1"/>
  <c r="C1030" i="8"/>
  <c r="D1030" i="8" s="1"/>
  <c r="E1031" i="8" s="1"/>
  <c r="F1031" i="8" s="1"/>
  <c r="H1031" i="8" s="1"/>
  <c r="C1029" i="8"/>
  <c r="D1029" i="8" s="1"/>
  <c r="E1030" i="8" s="1"/>
  <c r="F1030" i="8" s="1"/>
  <c r="H1030" i="8" s="1"/>
  <c r="C1028" i="8"/>
  <c r="D1028" i="8" s="1"/>
  <c r="E1029" i="8" s="1"/>
  <c r="F1029" i="8" s="1"/>
  <c r="H1029" i="8" s="1"/>
  <c r="C1027" i="8"/>
  <c r="D1027" i="8" s="1"/>
  <c r="E1028" i="8" s="1"/>
  <c r="F1028" i="8" s="1"/>
  <c r="H1028" i="8" s="1"/>
  <c r="C1026" i="8"/>
  <c r="D1026" i="8" s="1"/>
  <c r="E1027" i="8" s="1"/>
  <c r="F1027" i="8" s="1"/>
  <c r="H1027" i="8" s="1"/>
  <c r="C1025" i="8"/>
  <c r="D1025" i="8" s="1"/>
  <c r="E1026" i="8" s="1"/>
  <c r="F1026" i="8" s="1"/>
  <c r="H1026" i="8" s="1"/>
  <c r="C1024" i="8"/>
  <c r="D1024" i="8" s="1"/>
  <c r="E1025" i="8" s="1"/>
  <c r="F1025" i="8" s="1"/>
  <c r="H1025" i="8" s="1"/>
  <c r="C1023" i="8"/>
  <c r="D1023" i="8" s="1"/>
  <c r="E1024" i="8" s="1"/>
  <c r="F1024" i="8" s="1"/>
  <c r="H1024" i="8" s="1"/>
  <c r="C1022" i="8"/>
  <c r="D1022" i="8" s="1"/>
  <c r="E1023" i="8" s="1"/>
  <c r="F1023" i="8" s="1"/>
  <c r="H1023" i="8" s="1"/>
  <c r="C1021" i="8"/>
  <c r="D1021" i="8" s="1"/>
  <c r="E1022" i="8" s="1"/>
  <c r="F1022" i="8" s="1"/>
  <c r="H1022" i="8" s="1"/>
  <c r="C1020" i="8"/>
  <c r="D1020" i="8" s="1"/>
  <c r="E1021" i="8" s="1"/>
  <c r="F1021" i="8" s="1"/>
  <c r="H1021" i="8" s="1"/>
  <c r="C1019" i="8"/>
  <c r="D1019" i="8" s="1"/>
  <c r="E1020" i="8" s="1"/>
  <c r="F1020" i="8" s="1"/>
  <c r="H1020" i="8" s="1"/>
  <c r="C1018" i="8"/>
  <c r="D1018" i="8" s="1"/>
  <c r="E1019" i="8" s="1"/>
  <c r="F1019" i="8" s="1"/>
  <c r="H1019" i="8" s="1"/>
  <c r="C1017" i="8"/>
  <c r="D1017" i="8" s="1"/>
  <c r="C1016" i="8"/>
  <c r="D1016" i="8" s="1"/>
  <c r="C1015" i="8"/>
  <c r="D1015" i="8" s="1"/>
  <c r="E1016" i="8" s="1"/>
  <c r="F1016" i="8" s="1"/>
  <c r="H1016" i="8" s="1"/>
  <c r="C1014" i="8"/>
  <c r="D1014" i="8" s="1"/>
  <c r="E1015" i="8" s="1"/>
  <c r="F1015" i="8" s="1"/>
  <c r="H1015" i="8" s="1"/>
  <c r="C1013" i="8"/>
  <c r="D1013" i="8" s="1"/>
  <c r="E1014" i="8" s="1"/>
  <c r="F1014" i="8" s="1"/>
  <c r="H1014" i="8" s="1"/>
  <c r="C1012" i="8"/>
  <c r="D1012" i="8" s="1"/>
  <c r="E1013" i="8" s="1"/>
  <c r="F1013" i="8" s="1"/>
  <c r="H1013" i="8" s="1"/>
  <c r="C1011" i="8"/>
  <c r="D1011" i="8" s="1"/>
  <c r="E1012" i="8" s="1"/>
  <c r="F1012" i="8" s="1"/>
  <c r="H1012" i="8" s="1"/>
  <c r="C1010" i="8"/>
  <c r="D1010" i="8" s="1"/>
  <c r="E1011" i="8" s="1"/>
  <c r="F1011" i="8" s="1"/>
  <c r="H1011" i="8" s="1"/>
  <c r="C1009" i="8"/>
  <c r="D1009" i="8" s="1"/>
  <c r="E1010" i="8" s="1"/>
  <c r="F1010" i="8" s="1"/>
  <c r="H1010" i="8" s="1"/>
  <c r="C1008" i="8"/>
  <c r="D1008" i="8" s="1"/>
  <c r="E1009" i="8" s="1"/>
  <c r="F1009" i="8" s="1"/>
  <c r="H1009" i="8" s="1"/>
  <c r="C1007" i="8"/>
  <c r="D1007" i="8" s="1"/>
  <c r="E1008" i="8" s="1"/>
  <c r="F1008" i="8" s="1"/>
  <c r="H1008" i="8" s="1"/>
  <c r="C1006" i="8"/>
  <c r="D1006" i="8" s="1"/>
  <c r="E1007" i="8" s="1"/>
  <c r="F1007" i="8" s="1"/>
  <c r="H1007" i="8" s="1"/>
  <c r="C1005" i="8"/>
  <c r="D1005" i="8" s="1"/>
  <c r="E1006" i="8" s="1"/>
  <c r="F1006" i="8" s="1"/>
  <c r="H1006" i="8" s="1"/>
  <c r="C1004" i="8"/>
  <c r="D1004" i="8" s="1"/>
  <c r="E1005" i="8" s="1"/>
  <c r="F1005" i="8" s="1"/>
  <c r="H1005" i="8" s="1"/>
  <c r="C1003" i="8"/>
  <c r="D1003" i="8" s="1"/>
  <c r="E1004" i="8" s="1"/>
  <c r="F1004" i="8" s="1"/>
  <c r="H1004" i="8" s="1"/>
  <c r="C1002" i="8"/>
  <c r="D1002" i="8" s="1"/>
  <c r="E1003" i="8" s="1"/>
  <c r="F1003" i="8" s="1"/>
  <c r="H1003" i="8" s="1"/>
  <c r="C1001" i="8"/>
  <c r="D1001" i="8" s="1"/>
  <c r="E1002" i="8" s="1"/>
  <c r="F1002" i="8" s="1"/>
  <c r="H1002" i="8" s="1"/>
  <c r="C1000" i="8"/>
  <c r="D1000" i="8" s="1"/>
  <c r="E1001" i="8" s="1"/>
  <c r="F1001" i="8" s="1"/>
  <c r="H1001" i="8" s="1"/>
  <c r="C999" i="8"/>
  <c r="D999" i="8" s="1"/>
  <c r="E1000" i="8" s="1"/>
  <c r="F1000" i="8" s="1"/>
  <c r="H1000" i="8" s="1"/>
  <c r="C998" i="8"/>
  <c r="D998" i="8" s="1"/>
  <c r="E999" i="8" s="1"/>
  <c r="F999" i="8" s="1"/>
  <c r="H999" i="8" s="1"/>
  <c r="C997" i="8"/>
  <c r="D997" i="8" s="1"/>
  <c r="E998" i="8" s="1"/>
  <c r="F998" i="8" s="1"/>
  <c r="H998" i="8" s="1"/>
  <c r="C996" i="8"/>
  <c r="D996" i="8" s="1"/>
  <c r="E997" i="8" s="1"/>
  <c r="F997" i="8" s="1"/>
  <c r="H997" i="8" s="1"/>
  <c r="C995" i="8"/>
  <c r="D995" i="8" s="1"/>
  <c r="E996" i="8" s="1"/>
  <c r="F996" i="8" s="1"/>
  <c r="H996" i="8" s="1"/>
  <c r="C994" i="8"/>
  <c r="D994" i="8" s="1"/>
  <c r="E995" i="8" s="1"/>
  <c r="F995" i="8" s="1"/>
  <c r="H995" i="8" s="1"/>
  <c r="C993" i="8"/>
  <c r="D993" i="8" s="1"/>
  <c r="E994" i="8" s="1"/>
  <c r="F994" i="8" s="1"/>
  <c r="H994" i="8" s="1"/>
  <c r="C992" i="8"/>
  <c r="D992" i="8" s="1"/>
  <c r="E993" i="8" s="1"/>
  <c r="F993" i="8" s="1"/>
  <c r="H993" i="8" s="1"/>
  <c r="C991" i="8"/>
  <c r="D991" i="8" s="1"/>
  <c r="E992" i="8" s="1"/>
  <c r="F992" i="8" s="1"/>
  <c r="H992" i="8" s="1"/>
  <c r="C990" i="8"/>
  <c r="D990" i="8" s="1"/>
  <c r="E991" i="8" s="1"/>
  <c r="F991" i="8" s="1"/>
  <c r="H991" i="8" s="1"/>
  <c r="C989" i="8"/>
  <c r="D989" i="8" s="1"/>
  <c r="E990" i="8" s="1"/>
  <c r="F990" i="8" s="1"/>
  <c r="H990" i="8" s="1"/>
  <c r="C988" i="8"/>
  <c r="D988" i="8" s="1"/>
  <c r="E989" i="8" s="1"/>
  <c r="F989" i="8" s="1"/>
  <c r="H989" i="8" s="1"/>
  <c r="C987" i="8"/>
  <c r="D987" i="8" s="1"/>
  <c r="E988" i="8" s="1"/>
  <c r="F988" i="8" s="1"/>
  <c r="H988" i="8" s="1"/>
  <c r="C986" i="8"/>
  <c r="D986" i="8" s="1"/>
  <c r="E987" i="8" s="1"/>
  <c r="F987" i="8" s="1"/>
  <c r="H987" i="8" s="1"/>
  <c r="C985" i="8"/>
  <c r="D985" i="8" s="1"/>
  <c r="E986" i="8" s="1"/>
  <c r="F986" i="8" s="1"/>
  <c r="H986" i="8" s="1"/>
  <c r="C984" i="8"/>
  <c r="D984" i="8" s="1"/>
  <c r="E985" i="8" s="1"/>
  <c r="F985" i="8" s="1"/>
  <c r="H985" i="8" s="1"/>
  <c r="C983" i="8"/>
  <c r="D983" i="8" s="1"/>
  <c r="E984" i="8" s="1"/>
  <c r="F984" i="8" s="1"/>
  <c r="H984" i="8" s="1"/>
  <c r="C982" i="8"/>
  <c r="D982" i="8" s="1"/>
  <c r="E983" i="8" s="1"/>
  <c r="F983" i="8" s="1"/>
  <c r="H983" i="8" s="1"/>
  <c r="C981" i="8"/>
  <c r="D981" i="8" s="1"/>
  <c r="E982" i="8" s="1"/>
  <c r="F982" i="8" s="1"/>
  <c r="H982" i="8" s="1"/>
  <c r="C980" i="8"/>
  <c r="D980" i="8" s="1"/>
  <c r="E981" i="8" s="1"/>
  <c r="F981" i="8" s="1"/>
  <c r="H981" i="8" s="1"/>
  <c r="C979" i="8"/>
  <c r="D979" i="8" s="1"/>
  <c r="E980" i="8" s="1"/>
  <c r="F980" i="8" s="1"/>
  <c r="H980" i="8" s="1"/>
  <c r="C978" i="8"/>
  <c r="D978" i="8" s="1"/>
  <c r="E979" i="8" s="1"/>
  <c r="F979" i="8" s="1"/>
  <c r="H979" i="8" s="1"/>
  <c r="C977" i="8"/>
  <c r="D977" i="8" s="1"/>
  <c r="E978" i="8" s="1"/>
  <c r="F978" i="8" s="1"/>
  <c r="H978" i="8" s="1"/>
  <c r="C976" i="8"/>
  <c r="D976" i="8" s="1"/>
  <c r="E977" i="8" s="1"/>
  <c r="F977" i="8" s="1"/>
  <c r="H977" i="8" s="1"/>
  <c r="C975" i="8"/>
  <c r="D975" i="8" s="1"/>
  <c r="E976" i="8" s="1"/>
  <c r="F976" i="8" s="1"/>
  <c r="H976" i="8" s="1"/>
  <c r="C974" i="8"/>
  <c r="D974" i="8" s="1"/>
  <c r="E975" i="8" s="1"/>
  <c r="F975" i="8" s="1"/>
  <c r="H975" i="8" s="1"/>
  <c r="C973" i="8"/>
  <c r="D973" i="8" s="1"/>
  <c r="E974" i="8" s="1"/>
  <c r="F974" i="8" s="1"/>
  <c r="H974" i="8" s="1"/>
  <c r="C972" i="8"/>
  <c r="D972" i="8" s="1"/>
  <c r="E973" i="8" s="1"/>
  <c r="F973" i="8" s="1"/>
  <c r="H973" i="8" s="1"/>
  <c r="C971" i="8"/>
  <c r="D971" i="8" s="1"/>
  <c r="E972" i="8" s="1"/>
  <c r="F972" i="8" s="1"/>
  <c r="H972" i="8" s="1"/>
  <c r="C970" i="8"/>
  <c r="D970" i="8" s="1"/>
  <c r="E971" i="8" s="1"/>
  <c r="F971" i="8" s="1"/>
  <c r="H971" i="8" s="1"/>
  <c r="C969" i="8"/>
  <c r="D969" i="8" s="1"/>
  <c r="E970" i="8" s="1"/>
  <c r="F970" i="8" s="1"/>
  <c r="H970" i="8" s="1"/>
  <c r="C968" i="8"/>
  <c r="D968" i="8" s="1"/>
  <c r="E969" i="8" s="1"/>
  <c r="F969" i="8" s="1"/>
  <c r="H969" i="8" s="1"/>
  <c r="C967" i="8"/>
  <c r="D967" i="8" s="1"/>
  <c r="E968" i="8" s="1"/>
  <c r="F968" i="8" s="1"/>
  <c r="H968" i="8" s="1"/>
  <c r="C966" i="8"/>
  <c r="D966" i="8" s="1"/>
  <c r="E967" i="8" s="1"/>
  <c r="F967" i="8" s="1"/>
  <c r="H967" i="8" s="1"/>
  <c r="C965" i="8"/>
  <c r="D965" i="8" s="1"/>
  <c r="E966" i="8" s="1"/>
  <c r="F966" i="8" s="1"/>
  <c r="H966" i="8" s="1"/>
  <c r="C964" i="8"/>
  <c r="D964" i="8" s="1"/>
  <c r="E965" i="8" s="1"/>
  <c r="F965" i="8" s="1"/>
  <c r="H965" i="8" s="1"/>
  <c r="C963" i="8"/>
  <c r="D963" i="8" s="1"/>
  <c r="E964" i="8" s="1"/>
  <c r="F964" i="8" s="1"/>
  <c r="H964" i="8" s="1"/>
  <c r="C962" i="8"/>
  <c r="D962" i="8" s="1"/>
  <c r="E963" i="8" s="1"/>
  <c r="F963" i="8" s="1"/>
  <c r="H963" i="8" s="1"/>
  <c r="C961" i="8"/>
  <c r="D961" i="8" s="1"/>
  <c r="E962" i="8" s="1"/>
  <c r="F962" i="8" s="1"/>
  <c r="H962" i="8" s="1"/>
  <c r="C960" i="8"/>
  <c r="D960" i="8" s="1"/>
  <c r="E961" i="8" s="1"/>
  <c r="F961" i="8" s="1"/>
  <c r="H961" i="8" s="1"/>
  <c r="C959" i="8"/>
  <c r="D959" i="8" s="1"/>
  <c r="E960" i="8" s="1"/>
  <c r="F960" i="8" s="1"/>
  <c r="H960" i="8" s="1"/>
  <c r="C958" i="8"/>
  <c r="D958" i="8" s="1"/>
  <c r="E959" i="8" s="1"/>
  <c r="F959" i="8" s="1"/>
  <c r="H959" i="8" s="1"/>
  <c r="C957" i="8"/>
  <c r="D957" i="8" s="1"/>
  <c r="E958" i="8" s="1"/>
  <c r="F958" i="8" s="1"/>
  <c r="H958" i="8" s="1"/>
  <c r="C956" i="8"/>
  <c r="D956" i="8" s="1"/>
  <c r="E957" i="8" s="1"/>
  <c r="F957" i="8" s="1"/>
  <c r="H957" i="8" s="1"/>
  <c r="C955" i="8"/>
  <c r="D955" i="8" s="1"/>
  <c r="E956" i="8" s="1"/>
  <c r="F956" i="8" s="1"/>
  <c r="H956" i="8" s="1"/>
  <c r="C954" i="8"/>
  <c r="D954" i="8" s="1"/>
  <c r="E955" i="8" s="1"/>
  <c r="F955" i="8" s="1"/>
  <c r="H955" i="8" s="1"/>
  <c r="C953" i="8"/>
  <c r="D953" i="8" s="1"/>
  <c r="E954" i="8" s="1"/>
  <c r="F954" i="8" s="1"/>
  <c r="H954" i="8" s="1"/>
  <c r="C952" i="8"/>
  <c r="D952" i="8" s="1"/>
  <c r="E953" i="8" s="1"/>
  <c r="F953" i="8" s="1"/>
  <c r="H953" i="8" s="1"/>
  <c r="C951" i="8"/>
  <c r="D951" i="8" s="1"/>
  <c r="E952" i="8" s="1"/>
  <c r="F952" i="8" s="1"/>
  <c r="H952" i="8" s="1"/>
  <c r="C950" i="8"/>
  <c r="D950" i="8" s="1"/>
  <c r="E951" i="8" s="1"/>
  <c r="F951" i="8" s="1"/>
  <c r="H951" i="8" s="1"/>
  <c r="C949" i="8"/>
  <c r="D949" i="8" s="1"/>
  <c r="E950" i="8" s="1"/>
  <c r="F950" i="8" s="1"/>
  <c r="H950" i="8" s="1"/>
  <c r="C948" i="8"/>
  <c r="D948" i="8" s="1"/>
  <c r="E949" i="8" s="1"/>
  <c r="F949" i="8" s="1"/>
  <c r="H949" i="8" s="1"/>
  <c r="C947" i="8"/>
  <c r="D947" i="8" s="1"/>
  <c r="E948" i="8" s="1"/>
  <c r="F948" i="8" s="1"/>
  <c r="H948" i="8" s="1"/>
  <c r="C946" i="8"/>
  <c r="D946" i="8" s="1"/>
  <c r="E947" i="8" s="1"/>
  <c r="F947" i="8" s="1"/>
  <c r="H947" i="8" s="1"/>
  <c r="C945" i="8"/>
  <c r="D945" i="8" s="1"/>
  <c r="E946" i="8" s="1"/>
  <c r="F946" i="8" s="1"/>
  <c r="H946" i="8" s="1"/>
  <c r="C944" i="8"/>
  <c r="D944" i="8" s="1"/>
  <c r="E945" i="8" s="1"/>
  <c r="F945" i="8" s="1"/>
  <c r="H945" i="8" s="1"/>
  <c r="C943" i="8"/>
  <c r="D943" i="8" s="1"/>
  <c r="E944" i="8" s="1"/>
  <c r="F944" i="8" s="1"/>
  <c r="H944" i="8" s="1"/>
  <c r="C942" i="8"/>
  <c r="D942" i="8" s="1"/>
  <c r="E943" i="8" s="1"/>
  <c r="F943" i="8" s="1"/>
  <c r="H943" i="8" s="1"/>
  <c r="C941" i="8"/>
  <c r="D941" i="8" s="1"/>
  <c r="E942" i="8" s="1"/>
  <c r="F942" i="8" s="1"/>
  <c r="H942" i="8" s="1"/>
  <c r="C940" i="8"/>
  <c r="D940" i="8" s="1"/>
  <c r="E941" i="8" s="1"/>
  <c r="F941" i="8" s="1"/>
  <c r="H941" i="8" s="1"/>
  <c r="C939" i="8"/>
  <c r="D939" i="8" s="1"/>
  <c r="E940" i="8" s="1"/>
  <c r="F940" i="8" s="1"/>
  <c r="H940" i="8" s="1"/>
  <c r="C938" i="8"/>
  <c r="D938" i="8" s="1"/>
  <c r="E939" i="8" s="1"/>
  <c r="F939" i="8" s="1"/>
  <c r="H939" i="8" s="1"/>
  <c r="C937" i="8"/>
  <c r="D937" i="8" s="1"/>
  <c r="E938" i="8" s="1"/>
  <c r="F938" i="8" s="1"/>
  <c r="H938" i="8" s="1"/>
  <c r="C936" i="8"/>
  <c r="D936" i="8" s="1"/>
  <c r="E937" i="8" s="1"/>
  <c r="F937" i="8" s="1"/>
  <c r="H937" i="8" s="1"/>
  <c r="C935" i="8"/>
  <c r="D935" i="8" s="1"/>
  <c r="E936" i="8" s="1"/>
  <c r="F936" i="8" s="1"/>
  <c r="H936" i="8" s="1"/>
  <c r="C934" i="8"/>
  <c r="D934" i="8" s="1"/>
  <c r="E935" i="8" s="1"/>
  <c r="F935" i="8" s="1"/>
  <c r="H935" i="8" s="1"/>
  <c r="C933" i="8"/>
  <c r="D933" i="8" s="1"/>
  <c r="E934" i="8" s="1"/>
  <c r="F934" i="8" s="1"/>
  <c r="H934" i="8" s="1"/>
  <c r="C932" i="8"/>
  <c r="D932" i="8" s="1"/>
  <c r="E933" i="8" s="1"/>
  <c r="F933" i="8" s="1"/>
  <c r="H933" i="8" s="1"/>
  <c r="C931" i="8"/>
  <c r="D931" i="8" s="1"/>
  <c r="E932" i="8" s="1"/>
  <c r="F932" i="8" s="1"/>
  <c r="H932" i="8" s="1"/>
  <c r="C930" i="8"/>
  <c r="D930" i="8" s="1"/>
  <c r="E931" i="8" s="1"/>
  <c r="F931" i="8" s="1"/>
  <c r="H931" i="8" s="1"/>
  <c r="C929" i="8"/>
  <c r="D929" i="8" s="1"/>
  <c r="E930" i="8" s="1"/>
  <c r="F930" i="8" s="1"/>
  <c r="H930" i="8" s="1"/>
  <c r="C928" i="8"/>
  <c r="D928" i="8" s="1"/>
  <c r="E929" i="8" s="1"/>
  <c r="F929" i="8" s="1"/>
  <c r="H929" i="8" s="1"/>
  <c r="C927" i="8"/>
  <c r="D927" i="8" s="1"/>
  <c r="E928" i="8" s="1"/>
  <c r="F928" i="8" s="1"/>
  <c r="H928" i="8" s="1"/>
  <c r="C926" i="8"/>
  <c r="D926" i="8" s="1"/>
  <c r="E927" i="8" s="1"/>
  <c r="F927" i="8" s="1"/>
  <c r="H927" i="8" s="1"/>
  <c r="C925" i="8"/>
  <c r="D925" i="8" s="1"/>
  <c r="E926" i="8" s="1"/>
  <c r="F926" i="8" s="1"/>
  <c r="H926" i="8" s="1"/>
  <c r="C924" i="8"/>
  <c r="D924" i="8" s="1"/>
  <c r="E925" i="8" s="1"/>
  <c r="F925" i="8" s="1"/>
  <c r="H925" i="8" s="1"/>
  <c r="C923" i="8"/>
  <c r="D923" i="8" s="1"/>
  <c r="E924" i="8" s="1"/>
  <c r="F924" i="8" s="1"/>
  <c r="H924" i="8" s="1"/>
  <c r="C922" i="8"/>
  <c r="D922" i="8" s="1"/>
  <c r="E923" i="8" s="1"/>
  <c r="F923" i="8" s="1"/>
  <c r="H923" i="8" s="1"/>
  <c r="C921" i="8"/>
  <c r="D921" i="8" s="1"/>
  <c r="E922" i="8" s="1"/>
  <c r="F922" i="8" s="1"/>
  <c r="H922" i="8" s="1"/>
  <c r="C920" i="8"/>
  <c r="D920" i="8" s="1"/>
  <c r="E921" i="8" s="1"/>
  <c r="F921" i="8" s="1"/>
  <c r="H921" i="8" s="1"/>
  <c r="C919" i="8"/>
  <c r="D919" i="8" s="1"/>
  <c r="E920" i="8" s="1"/>
  <c r="F920" i="8" s="1"/>
  <c r="H920" i="8" s="1"/>
  <c r="C918" i="8"/>
  <c r="D918" i="8" s="1"/>
  <c r="E919" i="8" s="1"/>
  <c r="F919" i="8" s="1"/>
  <c r="H919" i="8" s="1"/>
  <c r="C917" i="8"/>
  <c r="D917" i="8" s="1"/>
  <c r="E918" i="8" s="1"/>
  <c r="F918" i="8" s="1"/>
  <c r="H918" i="8" s="1"/>
  <c r="C916" i="8"/>
  <c r="D916" i="8" s="1"/>
  <c r="E917" i="8" s="1"/>
  <c r="F917" i="8" s="1"/>
  <c r="H917" i="8" s="1"/>
  <c r="C915" i="8"/>
  <c r="D915" i="8" s="1"/>
  <c r="E916" i="8" s="1"/>
  <c r="F916" i="8" s="1"/>
  <c r="H916" i="8" s="1"/>
  <c r="C914" i="8"/>
  <c r="D914" i="8" s="1"/>
  <c r="E915" i="8" s="1"/>
  <c r="F915" i="8" s="1"/>
  <c r="H915" i="8" s="1"/>
  <c r="C913" i="8"/>
  <c r="D913" i="8" s="1"/>
  <c r="E914" i="8" s="1"/>
  <c r="F914" i="8" s="1"/>
  <c r="H914" i="8" s="1"/>
  <c r="C912" i="8"/>
  <c r="D912" i="8" s="1"/>
  <c r="E913" i="8" s="1"/>
  <c r="F913" i="8" s="1"/>
  <c r="H913" i="8" s="1"/>
  <c r="C911" i="8"/>
  <c r="D911" i="8" s="1"/>
  <c r="E912" i="8" s="1"/>
  <c r="F912" i="8" s="1"/>
  <c r="H912" i="8" s="1"/>
  <c r="C910" i="8"/>
  <c r="D910" i="8" s="1"/>
  <c r="E911" i="8" s="1"/>
  <c r="F911" i="8" s="1"/>
  <c r="H911" i="8" s="1"/>
  <c r="C909" i="8"/>
  <c r="D909" i="8" s="1"/>
  <c r="E910" i="8" s="1"/>
  <c r="F910" i="8" s="1"/>
  <c r="H910" i="8" s="1"/>
  <c r="C908" i="8"/>
  <c r="D908" i="8" s="1"/>
  <c r="E909" i="8" s="1"/>
  <c r="F909" i="8" s="1"/>
  <c r="H909" i="8" s="1"/>
  <c r="C907" i="8"/>
  <c r="D907" i="8" s="1"/>
  <c r="E908" i="8" s="1"/>
  <c r="F908" i="8" s="1"/>
  <c r="H908" i="8" s="1"/>
  <c r="C906" i="8"/>
  <c r="D906" i="8" s="1"/>
  <c r="E907" i="8" s="1"/>
  <c r="F907" i="8" s="1"/>
  <c r="H907" i="8" s="1"/>
  <c r="C905" i="8"/>
  <c r="D905" i="8" s="1"/>
  <c r="E906" i="8" s="1"/>
  <c r="F906" i="8" s="1"/>
  <c r="H906" i="8" s="1"/>
  <c r="C904" i="8"/>
  <c r="D904" i="8" s="1"/>
  <c r="E905" i="8" s="1"/>
  <c r="F905" i="8" s="1"/>
  <c r="H905" i="8" s="1"/>
  <c r="C903" i="8"/>
  <c r="D903" i="8" s="1"/>
  <c r="E904" i="8" s="1"/>
  <c r="F904" i="8" s="1"/>
  <c r="H904" i="8" s="1"/>
  <c r="C902" i="8"/>
  <c r="D902" i="8" s="1"/>
  <c r="E903" i="8" s="1"/>
  <c r="F903" i="8" s="1"/>
  <c r="H903" i="8" s="1"/>
  <c r="C901" i="8"/>
  <c r="D901" i="8" s="1"/>
  <c r="E902" i="8" s="1"/>
  <c r="F902" i="8" s="1"/>
  <c r="H902" i="8" s="1"/>
  <c r="C900" i="8"/>
  <c r="D900" i="8" s="1"/>
  <c r="E901" i="8" s="1"/>
  <c r="F901" i="8" s="1"/>
  <c r="H901" i="8" s="1"/>
  <c r="C899" i="8"/>
  <c r="D899" i="8" s="1"/>
  <c r="E900" i="8" s="1"/>
  <c r="F900" i="8" s="1"/>
  <c r="H900" i="8" s="1"/>
  <c r="C898" i="8"/>
  <c r="D898" i="8" s="1"/>
  <c r="E899" i="8" s="1"/>
  <c r="F899" i="8" s="1"/>
  <c r="H899" i="8" s="1"/>
  <c r="C897" i="8"/>
  <c r="D897" i="8" s="1"/>
  <c r="E898" i="8" s="1"/>
  <c r="F898" i="8" s="1"/>
  <c r="H898" i="8" s="1"/>
  <c r="C896" i="8"/>
  <c r="D896" i="8" s="1"/>
  <c r="E897" i="8" s="1"/>
  <c r="F897" i="8" s="1"/>
  <c r="H897" i="8" s="1"/>
  <c r="C895" i="8"/>
  <c r="D895" i="8" s="1"/>
  <c r="E896" i="8" s="1"/>
  <c r="F896" i="8" s="1"/>
  <c r="H896" i="8" s="1"/>
  <c r="C894" i="8"/>
  <c r="D894" i="8" s="1"/>
  <c r="E895" i="8" s="1"/>
  <c r="F895" i="8" s="1"/>
  <c r="H895" i="8" s="1"/>
  <c r="C893" i="8"/>
  <c r="D893" i="8" s="1"/>
  <c r="E894" i="8" s="1"/>
  <c r="F894" i="8" s="1"/>
  <c r="H894" i="8" s="1"/>
  <c r="C892" i="8"/>
  <c r="D892" i="8" s="1"/>
  <c r="E893" i="8" s="1"/>
  <c r="F893" i="8" s="1"/>
  <c r="H893" i="8" s="1"/>
  <c r="C891" i="8"/>
  <c r="D891" i="8" s="1"/>
  <c r="E892" i="8" s="1"/>
  <c r="F892" i="8" s="1"/>
  <c r="H892" i="8" s="1"/>
  <c r="C890" i="8"/>
  <c r="D890" i="8" s="1"/>
  <c r="E891" i="8" s="1"/>
  <c r="F891" i="8" s="1"/>
  <c r="H891" i="8" s="1"/>
  <c r="C889" i="8"/>
  <c r="D889" i="8" s="1"/>
  <c r="E890" i="8" s="1"/>
  <c r="F890" i="8" s="1"/>
  <c r="H890" i="8" s="1"/>
  <c r="C888" i="8"/>
  <c r="D888" i="8" s="1"/>
  <c r="E889" i="8" s="1"/>
  <c r="F889" i="8" s="1"/>
  <c r="H889" i="8" s="1"/>
  <c r="C887" i="8"/>
  <c r="D887" i="8" s="1"/>
  <c r="E888" i="8" s="1"/>
  <c r="F888" i="8" s="1"/>
  <c r="H888" i="8" s="1"/>
  <c r="C886" i="8"/>
  <c r="D886" i="8" s="1"/>
  <c r="E887" i="8" s="1"/>
  <c r="F887" i="8" s="1"/>
  <c r="H887" i="8" s="1"/>
  <c r="C885" i="8"/>
  <c r="D885" i="8" s="1"/>
  <c r="E886" i="8" s="1"/>
  <c r="F886" i="8" s="1"/>
  <c r="H886" i="8" s="1"/>
  <c r="C884" i="8"/>
  <c r="D884" i="8" s="1"/>
  <c r="E885" i="8" s="1"/>
  <c r="F885" i="8" s="1"/>
  <c r="H885" i="8" s="1"/>
  <c r="C883" i="8"/>
  <c r="D883" i="8" s="1"/>
  <c r="E884" i="8" s="1"/>
  <c r="F884" i="8" s="1"/>
  <c r="H884" i="8" s="1"/>
  <c r="C882" i="8"/>
  <c r="D882" i="8" s="1"/>
  <c r="E883" i="8" s="1"/>
  <c r="F883" i="8" s="1"/>
  <c r="H883" i="8" s="1"/>
  <c r="C881" i="8"/>
  <c r="D881" i="8" s="1"/>
  <c r="E882" i="8" s="1"/>
  <c r="F882" i="8" s="1"/>
  <c r="H882" i="8" s="1"/>
  <c r="C880" i="8"/>
  <c r="D880" i="8" s="1"/>
  <c r="E881" i="8" s="1"/>
  <c r="F881" i="8" s="1"/>
  <c r="H881" i="8" s="1"/>
  <c r="C879" i="8"/>
  <c r="D879" i="8" s="1"/>
  <c r="E880" i="8" s="1"/>
  <c r="F880" i="8" s="1"/>
  <c r="H880" i="8" s="1"/>
  <c r="C878" i="8"/>
  <c r="D878" i="8" s="1"/>
  <c r="E879" i="8" s="1"/>
  <c r="F879" i="8" s="1"/>
  <c r="H879" i="8" s="1"/>
  <c r="C877" i="8"/>
  <c r="D877" i="8" s="1"/>
  <c r="E878" i="8" s="1"/>
  <c r="F878" i="8" s="1"/>
  <c r="H878" i="8" s="1"/>
  <c r="C876" i="8"/>
  <c r="D876" i="8" s="1"/>
  <c r="E877" i="8" s="1"/>
  <c r="F877" i="8" s="1"/>
  <c r="H877" i="8" s="1"/>
  <c r="C875" i="8"/>
  <c r="D875" i="8" s="1"/>
  <c r="E876" i="8" s="1"/>
  <c r="F876" i="8" s="1"/>
  <c r="H876" i="8" s="1"/>
  <c r="C874" i="8"/>
  <c r="D874" i="8" s="1"/>
  <c r="E875" i="8" s="1"/>
  <c r="F875" i="8" s="1"/>
  <c r="H875" i="8" s="1"/>
  <c r="C873" i="8"/>
  <c r="D873" i="8" s="1"/>
  <c r="E874" i="8" s="1"/>
  <c r="F874" i="8" s="1"/>
  <c r="H874" i="8" s="1"/>
  <c r="C872" i="8"/>
  <c r="D872" i="8" s="1"/>
  <c r="E873" i="8" s="1"/>
  <c r="F873" i="8" s="1"/>
  <c r="H873" i="8" s="1"/>
  <c r="C871" i="8"/>
  <c r="D871" i="8" s="1"/>
  <c r="E872" i="8" s="1"/>
  <c r="F872" i="8" s="1"/>
  <c r="H872" i="8" s="1"/>
  <c r="C870" i="8"/>
  <c r="D870" i="8" s="1"/>
  <c r="E871" i="8" s="1"/>
  <c r="F871" i="8" s="1"/>
  <c r="H871" i="8" s="1"/>
  <c r="C869" i="8"/>
  <c r="D869" i="8" s="1"/>
  <c r="E870" i="8" s="1"/>
  <c r="F870" i="8" s="1"/>
  <c r="H870" i="8" s="1"/>
  <c r="C868" i="8"/>
  <c r="D868" i="8" s="1"/>
  <c r="E869" i="8" s="1"/>
  <c r="F869" i="8" s="1"/>
  <c r="H869" i="8" s="1"/>
  <c r="C867" i="8"/>
  <c r="D867" i="8" s="1"/>
  <c r="E868" i="8" s="1"/>
  <c r="F868" i="8" s="1"/>
  <c r="H868" i="8" s="1"/>
  <c r="C866" i="8"/>
  <c r="D866" i="8" s="1"/>
  <c r="E867" i="8" s="1"/>
  <c r="F867" i="8" s="1"/>
  <c r="H867" i="8" s="1"/>
  <c r="C865" i="8"/>
  <c r="D865" i="8" s="1"/>
  <c r="E866" i="8" s="1"/>
  <c r="F866" i="8" s="1"/>
  <c r="H866" i="8" s="1"/>
  <c r="C864" i="8"/>
  <c r="D864" i="8" s="1"/>
  <c r="E865" i="8" s="1"/>
  <c r="F865" i="8" s="1"/>
  <c r="H865" i="8" s="1"/>
  <c r="C863" i="8"/>
  <c r="D863" i="8" s="1"/>
  <c r="E864" i="8" s="1"/>
  <c r="F864" i="8" s="1"/>
  <c r="H864" i="8" s="1"/>
  <c r="C862" i="8"/>
  <c r="D862" i="8" s="1"/>
  <c r="E863" i="8" s="1"/>
  <c r="F863" i="8" s="1"/>
  <c r="H863" i="8" s="1"/>
  <c r="C861" i="8"/>
  <c r="D861" i="8" s="1"/>
  <c r="E862" i="8" s="1"/>
  <c r="F862" i="8" s="1"/>
  <c r="H862" i="8" s="1"/>
  <c r="C860" i="8"/>
  <c r="D860" i="8" s="1"/>
  <c r="E861" i="8" s="1"/>
  <c r="F861" i="8" s="1"/>
  <c r="H861" i="8" s="1"/>
  <c r="C859" i="8"/>
  <c r="D859" i="8" s="1"/>
  <c r="E860" i="8" s="1"/>
  <c r="F860" i="8" s="1"/>
  <c r="H860" i="8" s="1"/>
  <c r="C858" i="8"/>
  <c r="D858" i="8" s="1"/>
  <c r="E859" i="8" s="1"/>
  <c r="F859" i="8" s="1"/>
  <c r="H859" i="8" s="1"/>
  <c r="C857" i="8"/>
  <c r="D857" i="8" s="1"/>
  <c r="E858" i="8" s="1"/>
  <c r="F858" i="8" s="1"/>
  <c r="H858" i="8" s="1"/>
  <c r="C856" i="8"/>
  <c r="D856" i="8" s="1"/>
  <c r="E857" i="8" s="1"/>
  <c r="F857" i="8" s="1"/>
  <c r="H857" i="8" s="1"/>
  <c r="C855" i="8"/>
  <c r="D855" i="8" s="1"/>
  <c r="E856" i="8" s="1"/>
  <c r="F856" i="8" s="1"/>
  <c r="H856" i="8" s="1"/>
  <c r="C854" i="8"/>
  <c r="D854" i="8" s="1"/>
  <c r="E855" i="8" s="1"/>
  <c r="F855" i="8" s="1"/>
  <c r="H855" i="8" s="1"/>
  <c r="C853" i="8"/>
  <c r="D853" i="8" s="1"/>
  <c r="E854" i="8" s="1"/>
  <c r="F854" i="8" s="1"/>
  <c r="H854" i="8" s="1"/>
  <c r="C852" i="8"/>
  <c r="D852" i="8" s="1"/>
  <c r="E853" i="8" s="1"/>
  <c r="F853" i="8" s="1"/>
  <c r="H853" i="8" s="1"/>
  <c r="C851" i="8"/>
  <c r="D851" i="8" s="1"/>
  <c r="E852" i="8" s="1"/>
  <c r="F852" i="8" s="1"/>
  <c r="H852" i="8" s="1"/>
  <c r="C850" i="8"/>
  <c r="D850" i="8" s="1"/>
  <c r="E851" i="8" s="1"/>
  <c r="F851" i="8" s="1"/>
  <c r="H851" i="8" s="1"/>
  <c r="C849" i="8"/>
  <c r="D849" i="8" s="1"/>
  <c r="E850" i="8" s="1"/>
  <c r="F850" i="8" s="1"/>
  <c r="H850" i="8" s="1"/>
  <c r="C848" i="8"/>
  <c r="D848" i="8" s="1"/>
  <c r="E849" i="8" s="1"/>
  <c r="F849" i="8" s="1"/>
  <c r="H849" i="8" s="1"/>
  <c r="C847" i="8"/>
  <c r="D847" i="8" s="1"/>
  <c r="E848" i="8" s="1"/>
  <c r="F848" i="8" s="1"/>
  <c r="H848" i="8" s="1"/>
  <c r="C846" i="8"/>
  <c r="D846" i="8" s="1"/>
  <c r="E847" i="8" s="1"/>
  <c r="F847" i="8" s="1"/>
  <c r="H847" i="8" s="1"/>
  <c r="C845" i="8"/>
  <c r="D845" i="8" s="1"/>
  <c r="E846" i="8" s="1"/>
  <c r="F846" i="8" s="1"/>
  <c r="H846" i="8" s="1"/>
  <c r="C844" i="8"/>
  <c r="D844" i="8" s="1"/>
  <c r="E845" i="8" s="1"/>
  <c r="F845" i="8" s="1"/>
  <c r="H845" i="8" s="1"/>
  <c r="C843" i="8"/>
  <c r="D843" i="8" s="1"/>
  <c r="E844" i="8" s="1"/>
  <c r="F844" i="8" s="1"/>
  <c r="H844" i="8" s="1"/>
  <c r="C842" i="8"/>
  <c r="D842" i="8" s="1"/>
  <c r="E843" i="8" s="1"/>
  <c r="F843" i="8" s="1"/>
  <c r="H843" i="8" s="1"/>
  <c r="C841" i="8"/>
  <c r="D841" i="8" s="1"/>
  <c r="E842" i="8" s="1"/>
  <c r="F842" i="8" s="1"/>
  <c r="H842" i="8" s="1"/>
  <c r="C840" i="8"/>
  <c r="D840" i="8" s="1"/>
  <c r="E841" i="8" s="1"/>
  <c r="F841" i="8" s="1"/>
  <c r="H841" i="8" s="1"/>
  <c r="C839" i="8"/>
  <c r="D839" i="8" s="1"/>
  <c r="E840" i="8" s="1"/>
  <c r="F840" i="8" s="1"/>
  <c r="H840" i="8" s="1"/>
  <c r="C838" i="8"/>
  <c r="D838" i="8" s="1"/>
  <c r="E839" i="8" s="1"/>
  <c r="F839" i="8" s="1"/>
  <c r="H839" i="8" s="1"/>
  <c r="C837" i="8"/>
  <c r="D837" i="8" s="1"/>
  <c r="E838" i="8" s="1"/>
  <c r="F838" i="8" s="1"/>
  <c r="H838" i="8" s="1"/>
  <c r="C836" i="8"/>
  <c r="D836" i="8" s="1"/>
  <c r="E837" i="8" s="1"/>
  <c r="F837" i="8" s="1"/>
  <c r="H837" i="8" s="1"/>
  <c r="C835" i="8"/>
  <c r="D835" i="8" s="1"/>
  <c r="E836" i="8" s="1"/>
  <c r="F836" i="8" s="1"/>
  <c r="H836" i="8" s="1"/>
  <c r="C834" i="8"/>
  <c r="D834" i="8" s="1"/>
  <c r="E835" i="8" s="1"/>
  <c r="F835" i="8" s="1"/>
  <c r="H835" i="8" s="1"/>
  <c r="C833" i="8"/>
  <c r="D833" i="8" s="1"/>
  <c r="E834" i="8" s="1"/>
  <c r="F834" i="8" s="1"/>
  <c r="H834" i="8" s="1"/>
  <c r="C832" i="8"/>
  <c r="D832" i="8" s="1"/>
  <c r="E833" i="8" s="1"/>
  <c r="F833" i="8" s="1"/>
  <c r="H833" i="8" s="1"/>
  <c r="C831" i="8"/>
  <c r="D831" i="8" s="1"/>
  <c r="E832" i="8" s="1"/>
  <c r="F832" i="8" s="1"/>
  <c r="H832" i="8" s="1"/>
  <c r="C830" i="8"/>
  <c r="D830" i="8" s="1"/>
  <c r="E831" i="8" s="1"/>
  <c r="F831" i="8" s="1"/>
  <c r="H831" i="8" s="1"/>
  <c r="C829" i="8"/>
  <c r="D829" i="8" s="1"/>
  <c r="E830" i="8" s="1"/>
  <c r="F830" i="8" s="1"/>
  <c r="H830" i="8" s="1"/>
  <c r="C828" i="8"/>
  <c r="D828" i="8" s="1"/>
  <c r="E829" i="8" s="1"/>
  <c r="F829" i="8" s="1"/>
  <c r="H829" i="8" s="1"/>
  <c r="C827" i="8"/>
  <c r="D827" i="8" s="1"/>
  <c r="E828" i="8" s="1"/>
  <c r="F828" i="8" s="1"/>
  <c r="H828" i="8" s="1"/>
  <c r="C826" i="8"/>
  <c r="D826" i="8" s="1"/>
  <c r="E827" i="8" s="1"/>
  <c r="F827" i="8" s="1"/>
  <c r="H827" i="8" s="1"/>
  <c r="C825" i="8"/>
  <c r="D825" i="8" s="1"/>
  <c r="E826" i="8" s="1"/>
  <c r="F826" i="8" s="1"/>
  <c r="H826" i="8" s="1"/>
  <c r="C824" i="8"/>
  <c r="D824" i="8" s="1"/>
  <c r="E825" i="8" s="1"/>
  <c r="F825" i="8" s="1"/>
  <c r="H825" i="8" s="1"/>
  <c r="C823" i="8"/>
  <c r="D823" i="8" s="1"/>
  <c r="E824" i="8" s="1"/>
  <c r="F824" i="8" s="1"/>
  <c r="H824" i="8" s="1"/>
  <c r="C822" i="8"/>
  <c r="D822" i="8" s="1"/>
  <c r="E823" i="8" s="1"/>
  <c r="F823" i="8" s="1"/>
  <c r="H823" i="8" s="1"/>
  <c r="C821" i="8"/>
  <c r="D821" i="8" s="1"/>
  <c r="E822" i="8" s="1"/>
  <c r="F822" i="8" s="1"/>
  <c r="H822" i="8" s="1"/>
  <c r="C820" i="8"/>
  <c r="D820" i="8" s="1"/>
  <c r="E821" i="8" s="1"/>
  <c r="F821" i="8" s="1"/>
  <c r="H821" i="8" s="1"/>
  <c r="C819" i="8"/>
  <c r="D819" i="8" s="1"/>
  <c r="E820" i="8" s="1"/>
  <c r="F820" i="8" s="1"/>
  <c r="H820" i="8" s="1"/>
  <c r="C818" i="8"/>
  <c r="D818" i="8" s="1"/>
  <c r="E819" i="8" s="1"/>
  <c r="F819" i="8" s="1"/>
  <c r="H819" i="8" s="1"/>
  <c r="C817" i="8"/>
  <c r="D817" i="8" s="1"/>
  <c r="E818" i="8" s="1"/>
  <c r="F818" i="8" s="1"/>
  <c r="H818" i="8" s="1"/>
  <c r="C816" i="8"/>
  <c r="D816" i="8" s="1"/>
  <c r="E817" i="8" s="1"/>
  <c r="F817" i="8" s="1"/>
  <c r="H817" i="8" s="1"/>
  <c r="C815" i="8"/>
  <c r="D815" i="8" s="1"/>
  <c r="E816" i="8" s="1"/>
  <c r="F816" i="8" s="1"/>
  <c r="H816" i="8" s="1"/>
  <c r="C814" i="8"/>
  <c r="D814" i="8" s="1"/>
  <c r="E815" i="8" s="1"/>
  <c r="F815" i="8" s="1"/>
  <c r="H815" i="8" s="1"/>
  <c r="C813" i="8"/>
  <c r="D813" i="8" s="1"/>
  <c r="E814" i="8" s="1"/>
  <c r="F814" i="8" s="1"/>
  <c r="H814" i="8" s="1"/>
  <c r="C812" i="8"/>
  <c r="D812" i="8" s="1"/>
  <c r="E813" i="8" s="1"/>
  <c r="F813" i="8" s="1"/>
  <c r="H813" i="8" s="1"/>
  <c r="C811" i="8"/>
  <c r="D811" i="8" s="1"/>
  <c r="E812" i="8" s="1"/>
  <c r="F812" i="8" s="1"/>
  <c r="H812" i="8" s="1"/>
  <c r="C810" i="8"/>
  <c r="D810" i="8" s="1"/>
  <c r="E811" i="8" s="1"/>
  <c r="F811" i="8" s="1"/>
  <c r="H811" i="8" s="1"/>
  <c r="C809" i="8"/>
  <c r="D809" i="8" s="1"/>
  <c r="E810" i="8" s="1"/>
  <c r="F810" i="8" s="1"/>
  <c r="H810" i="8" s="1"/>
  <c r="C808" i="8"/>
  <c r="D808" i="8" s="1"/>
  <c r="E809" i="8" s="1"/>
  <c r="F809" i="8" s="1"/>
  <c r="H809" i="8" s="1"/>
  <c r="C807" i="8"/>
  <c r="D807" i="8" s="1"/>
  <c r="E808" i="8" s="1"/>
  <c r="F808" i="8" s="1"/>
  <c r="H808" i="8" s="1"/>
  <c r="C806" i="8"/>
  <c r="D806" i="8" s="1"/>
  <c r="E807" i="8" s="1"/>
  <c r="F807" i="8" s="1"/>
  <c r="H807" i="8" s="1"/>
  <c r="C805" i="8"/>
  <c r="D805" i="8" s="1"/>
  <c r="E806" i="8" s="1"/>
  <c r="F806" i="8" s="1"/>
  <c r="H806" i="8" s="1"/>
  <c r="C804" i="8"/>
  <c r="D804" i="8" s="1"/>
  <c r="E805" i="8" s="1"/>
  <c r="F805" i="8" s="1"/>
  <c r="H805" i="8" s="1"/>
  <c r="C803" i="8"/>
  <c r="D803" i="8" s="1"/>
  <c r="E804" i="8" s="1"/>
  <c r="F804" i="8" s="1"/>
  <c r="H804" i="8" s="1"/>
  <c r="C802" i="8"/>
  <c r="D802" i="8" s="1"/>
  <c r="E803" i="8" s="1"/>
  <c r="F803" i="8" s="1"/>
  <c r="H803" i="8" s="1"/>
  <c r="C801" i="8"/>
  <c r="D801" i="8" s="1"/>
  <c r="E802" i="8" s="1"/>
  <c r="F802" i="8" s="1"/>
  <c r="H802" i="8" s="1"/>
  <c r="C800" i="8"/>
  <c r="D800" i="8" s="1"/>
  <c r="E801" i="8" s="1"/>
  <c r="F801" i="8" s="1"/>
  <c r="H801" i="8" s="1"/>
  <c r="C799" i="8"/>
  <c r="D799" i="8" s="1"/>
  <c r="E800" i="8" s="1"/>
  <c r="F800" i="8" s="1"/>
  <c r="H800" i="8" s="1"/>
  <c r="C798" i="8"/>
  <c r="D798" i="8" s="1"/>
  <c r="E799" i="8" s="1"/>
  <c r="F799" i="8" s="1"/>
  <c r="H799" i="8" s="1"/>
  <c r="C797" i="8"/>
  <c r="D797" i="8" s="1"/>
  <c r="E798" i="8" s="1"/>
  <c r="F798" i="8" s="1"/>
  <c r="H798" i="8" s="1"/>
  <c r="C796" i="8"/>
  <c r="D796" i="8" s="1"/>
  <c r="E797" i="8" s="1"/>
  <c r="F797" i="8" s="1"/>
  <c r="H797" i="8" s="1"/>
  <c r="C795" i="8"/>
  <c r="D795" i="8" s="1"/>
  <c r="E796" i="8" s="1"/>
  <c r="F796" i="8" s="1"/>
  <c r="H796" i="8" s="1"/>
  <c r="C794" i="8"/>
  <c r="D794" i="8" s="1"/>
  <c r="E795" i="8" s="1"/>
  <c r="F795" i="8" s="1"/>
  <c r="H795" i="8" s="1"/>
  <c r="C793" i="8"/>
  <c r="D793" i="8" s="1"/>
  <c r="E794" i="8" s="1"/>
  <c r="F794" i="8" s="1"/>
  <c r="H794" i="8" s="1"/>
  <c r="C792" i="8"/>
  <c r="D792" i="8" s="1"/>
  <c r="E793" i="8" s="1"/>
  <c r="F793" i="8" s="1"/>
  <c r="H793" i="8" s="1"/>
  <c r="C791" i="8"/>
  <c r="D791" i="8" s="1"/>
  <c r="E792" i="8" s="1"/>
  <c r="F792" i="8" s="1"/>
  <c r="H792" i="8" s="1"/>
  <c r="C790" i="8"/>
  <c r="D790" i="8" s="1"/>
  <c r="E791" i="8" s="1"/>
  <c r="F791" i="8" s="1"/>
  <c r="H791" i="8" s="1"/>
  <c r="C789" i="8"/>
  <c r="D789" i="8" s="1"/>
  <c r="E790" i="8" s="1"/>
  <c r="F790" i="8" s="1"/>
  <c r="H790" i="8" s="1"/>
  <c r="C788" i="8"/>
  <c r="D788" i="8" s="1"/>
  <c r="E789" i="8" s="1"/>
  <c r="F789" i="8" s="1"/>
  <c r="H789" i="8" s="1"/>
  <c r="C787" i="8"/>
  <c r="D787" i="8" s="1"/>
  <c r="E788" i="8" s="1"/>
  <c r="F788" i="8" s="1"/>
  <c r="H788" i="8" s="1"/>
  <c r="C786" i="8"/>
  <c r="D786" i="8" s="1"/>
  <c r="E787" i="8" s="1"/>
  <c r="F787" i="8" s="1"/>
  <c r="H787" i="8" s="1"/>
  <c r="C785" i="8"/>
  <c r="D785" i="8" s="1"/>
  <c r="E786" i="8" s="1"/>
  <c r="F786" i="8" s="1"/>
  <c r="H786" i="8" s="1"/>
  <c r="C784" i="8"/>
  <c r="D784" i="8" s="1"/>
  <c r="E785" i="8" s="1"/>
  <c r="F785" i="8" s="1"/>
  <c r="H785" i="8" s="1"/>
  <c r="C783" i="8"/>
  <c r="D783" i="8" s="1"/>
  <c r="E784" i="8" s="1"/>
  <c r="F784" i="8" s="1"/>
  <c r="H784" i="8" s="1"/>
  <c r="C782" i="8"/>
  <c r="D782" i="8" s="1"/>
  <c r="E783" i="8" s="1"/>
  <c r="F783" i="8" s="1"/>
  <c r="H783" i="8" s="1"/>
  <c r="C781" i="8"/>
  <c r="D781" i="8" s="1"/>
  <c r="E782" i="8" s="1"/>
  <c r="F782" i="8" s="1"/>
  <c r="H782" i="8" s="1"/>
  <c r="C780" i="8"/>
  <c r="D780" i="8" s="1"/>
  <c r="E781" i="8" s="1"/>
  <c r="F781" i="8" s="1"/>
  <c r="H781" i="8" s="1"/>
  <c r="C779" i="8"/>
  <c r="D779" i="8" s="1"/>
  <c r="E780" i="8" s="1"/>
  <c r="F780" i="8" s="1"/>
  <c r="H780" i="8" s="1"/>
  <c r="C778" i="8"/>
  <c r="D778" i="8" s="1"/>
  <c r="E779" i="8" s="1"/>
  <c r="F779" i="8" s="1"/>
  <c r="H779" i="8" s="1"/>
  <c r="C777" i="8"/>
  <c r="D777" i="8" s="1"/>
  <c r="E778" i="8" s="1"/>
  <c r="F778" i="8" s="1"/>
  <c r="H778" i="8" s="1"/>
  <c r="C776" i="8"/>
  <c r="D776" i="8" s="1"/>
  <c r="E777" i="8" s="1"/>
  <c r="F777" i="8" s="1"/>
  <c r="H777" i="8" s="1"/>
  <c r="C775" i="8"/>
  <c r="D775" i="8" s="1"/>
  <c r="E776" i="8" s="1"/>
  <c r="F776" i="8" s="1"/>
  <c r="H776" i="8" s="1"/>
  <c r="C774" i="8"/>
  <c r="D774" i="8" s="1"/>
  <c r="E775" i="8" s="1"/>
  <c r="F775" i="8" s="1"/>
  <c r="H775" i="8" s="1"/>
  <c r="C773" i="8"/>
  <c r="D773" i="8" s="1"/>
  <c r="E774" i="8" s="1"/>
  <c r="F774" i="8" s="1"/>
  <c r="H774" i="8" s="1"/>
  <c r="C772" i="8"/>
  <c r="D772" i="8" s="1"/>
  <c r="E773" i="8" s="1"/>
  <c r="F773" i="8" s="1"/>
  <c r="H773" i="8" s="1"/>
  <c r="C771" i="8"/>
  <c r="D771" i="8" s="1"/>
  <c r="E772" i="8" s="1"/>
  <c r="F772" i="8" s="1"/>
  <c r="H772" i="8" s="1"/>
  <c r="C770" i="8"/>
  <c r="D770" i="8" s="1"/>
  <c r="E771" i="8" s="1"/>
  <c r="F771" i="8" s="1"/>
  <c r="H771" i="8" s="1"/>
  <c r="C769" i="8"/>
  <c r="D769" i="8" s="1"/>
  <c r="E770" i="8" s="1"/>
  <c r="F770" i="8" s="1"/>
  <c r="H770" i="8" s="1"/>
  <c r="C768" i="8"/>
  <c r="D768" i="8" s="1"/>
  <c r="E769" i="8" s="1"/>
  <c r="F769" i="8" s="1"/>
  <c r="H769" i="8" s="1"/>
  <c r="C767" i="8"/>
  <c r="D767" i="8" s="1"/>
  <c r="E768" i="8" s="1"/>
  <c r="F768" i="8" s="1"/>
  <c r="H768" i="8" s="1"/>
  <c r="C766" i="8"/>
  <c r="D766" i="8" s="1"/>
  <c r="E767" i="8" s="1"/>
  <c r="F767" i="8" s="1"/>
  <c r="H767" i="8" s="1"/>
  <c r="C765" i="8"/>
  <c r="D765" i="8" s="1"/>
  <c r="E766" i="8" s="1"/>
  <c r="F766" i="8" s="1"/>
  <c r="H766" i="8" s="1"/>
  <c r="C764" i="8"/>
  <c r="D764" i="8" s="1"/>
  <c r="E765" i="8" s="1"/>
  <c r="F765" i="8" s="1"/>
  <c r="H765" i="8" s="1"/>
  <c r="C763" i="8"/>
  <c r="D763" i="8" s="1"/>
  <c r="E764" i="8" s="1"/>
  <c r="F764" i="8" s="1"/>
  <c r="H764" i="8" s="1"/>
  <c r="C762" i="8"/>
  <c r="D762" i="8" s="1"/>
  <c r="E763" i="8" s="1"/>
  <c r="F763" i="8" s="1"/>
  <c r="H763" i="8" s="1"/>
  <c r="C761" i="8"/>
  <c r="D761" i="8" s="1"/>
  <c r="E762" i="8" s="1"/>
  <c r="F762" i="8" s="1"/>
  <c r="H762" i="8" s="1"/>
  <c r="C760" i="8"/>
  <c r="D760" i="8" s="1"/>
  <c r="E761" i="8" s="1"/>
  <c r="F761" i="8" s="1"/>
  <c r="H761" i="8" s="1"/>
  <c r="C759" i="8"/>
  <c r="D759" i="8" s="1"/>
  <c r="E760" i="8" s="1"/>
  <c r="F760" i="8" s="1"/>
  <c r="H760" i="8" s="1"/>
  <c r="C758" i="8"/>
  <c r="D758" i="8" s="1"/>
  <c r="E759" i="8" s="1"/>
  <c r="F759" i="8" s="1"/>
  <c r="H759" i="8" s="1"/>
  <c r="C757" i="8"/>
  <c r="D757" i="8" s="1"/>
  <c r="E758" i="8" s="1"/>
  <c r="F758" i="8" s="1"/>
  <c r="H758" i="8" s="1"/>
  <c r="C756" i="8"/>
  <c r="D756" i="8" s="1"/>
  <c r="E757" i="8" s="1"/>
  <c r="F757" i="8" s="1"/>
  <c r="H757" i="8" s="1"/>
  <c r="C755" i="8"/>
  <c r="D755" i="8" s="1"/>
  <c r="E756" i="8" s="1"/>
  <c r="F756" i="8" s="1"/>
  <c r="H756" i="8" s="1"/>
  <c r="C754" i="8"/>
  <c r="D754" i="8" s="1"/>
  <c r="E755" i="8" s="1"/>
  <c r="F755" i="8" s="1"/>
  <c r="H755" i="8" s="1"/>
  <c r="C753" i="8"/>
  <c r="D753" i="8" s="1"/>
  <c r="E754" i="8" s="1"/>
  <c r="F754" i="8" s="1"/>
  <c r="H754" i="8" s="1"/>
  <c r="C752" i="8"/>
  <c r="D752" i="8" s="1"/>
  <c r="E753" i="8" s="1"/>
  <c r="F753" i="8" s="1"/>
  <c r="H753" i="8" s="1"/>
  <c r="C751" i="8"/>
  <c r="D751" i="8" s="1"/>
  <c r="E752" i="8" s="1"/>
  <c r="F752" i="8" s="1"/>
  <c r="H752" i="8" s="1"/>
  <c r="C750" i="8"/>
  <c r="D750" i="8" s="1"/>
  <c r="E751" i="8" s="1"/>
  <c r="F751" i="8" s="1"/>
  <c r="H751" i="8" s="1"/>
  <c r="C749" i="8"/>
  <c r="D749" i="8" s="1"/>
  <c r="E750" i="8" s="1"/>
  <c r="F750" i="8" s="1"/>
  <c r="H750" i="8" s="1"/>
  <c r="C748" i="8"/>
  <c r="D748" i="8" s="1"/>
  <c r="E749" i="8" s="1"/>
  <c r="F749" i="8" s="1"/>
  <c r="H749" i="8" s="1"/>
  <c r="C747" i="8"/>
  <c r="D747" i="8" s="1"/>
  <c r="E748" i="8" s="1"/>
  <c r="F748" i="8" s="1"/>
  <c r="H748" i="8" s="1"/>
  <c r="C746" i="8"/>
  <c r="D746" i="8" s="1"/>
  <c r="E747" i="8" s="1"/>
  <c r="F747" i="8" s="1"/>
  <c r="H747" i="8" s="1"/>
  <c r="C745" i="8"/>
  <c r="D745" i="8" s="1"/>
  <c r="E746" i="8" s="1"/>
  <c r="F746" i="8" s="1"/>
  <c r="H746" i="8" s="1"/>
  <c r="C744" i="8"/>
  <c r="D744" i="8" s="1"/>
  <c r="E745" i="8" s="1"/>
  <c r="F745" i="8" s="1"/>
  <c r="H745" i="8" s="1"/>
  <c r="C743" i="8"/>
  <c r="D743" i="8" s="1"/>
  <c r="E744" i="8" s="1"/>
  <c r="F744" i="8" s="1"/>
  <c r="H744" i="8" s="1"/>
  <c r="C742" i="8"/>
  <c r="D742" i="8" s="1"/>
  <c r="E743" i="8" s="1"/>
  <c r="F743" i="8" s="1"/>
  <c r="H743" i="8" s="1"/>
  <c r="C741" i="8"/>
  <c r="D741" i="8" s="1"/>
  <c r="E742" i="8" s="1"/>
  <c r="F742" i="8" s="1"/>
  <c r="H742" i="8" s="1"/>
  <c r="C740" i="8"/>
  <c r="D740" i="8" s="1"/>
  <c r="E741" i="8" s="1"/>
  <c r="F741" i="8" s="1"/>
  <c r="H741" i="8" s="1"/>
  <c r="C739" i="8"/>
  <c r="D739" i="8" s="1"/>
  <c r="E740" i="8" s="1"/>
  <c r="F740" i="8" s="1"/>
  <c r="H740" i="8" s="1"/>
  <c r="C738" i="8"/>
  <c r="D738" i="8" s="1"/>
  <c r="E739" i="8" s="1"/>
  <c r="F739" i="8" s="1"/>
  <c r="H739" i="8" s="1"/>
  <c r="C737" i="8"/>
  <c r="D737" i="8" s="1"/>
  <c r="E738" i="8" s="1"/>
  <c r="F738" i="8" s="1"/>
  <c r="H738" i="8" s="1"/>
  <c r="C736" i="8"/>
  <c r="D736" i="8" s="1"/>
  <c r="E737" i="8" s="1"/>
  <c r="F737" i="8" s="1"/>
  <c r="H737" i="8" s="1"/>
  <c r="C735" i="8"/>
  <c r="D735" i="8" s="1"/>
  <c r="E736" i="8" s="1"/>
  <c r="F736" i="8" s="1"/>
  <c r="H736" i="8" s="1"/>
  <c r="C734" i="8"/>
  <c r="D734" i="8" s="1"/>
  <c r="E735" i="8" s="1"/>
  <c r="F735" i="8" s="1"/>
  <c r="H735" i="8" s="1"/>
  <c r="C733" i="8"/>
  <c r="D733" i="8" s="1"/>
  <c r="E734" i="8" s="1"/>
  <c r="F734" i="8" s="1"/>
  <c r="H734" i="8" s="1"/>
  <c r="C732" i="8"/>
  <c r="D732" i="8" s="1"/>
  <c r="E733" i="8" s="1"/>
  <c r="F733" i="8" s="1"/>
  <c r="H733" i="8" s="1"/>
  <c r="C731" i="8"/>
  <c r="D731" i="8" s="1"/>
  <c r="E732" i="8" s="1"/>
  <c r="F732" i="8" s="1"/>
  <c r="H732" i="8" s="1"/>
  <c r="C730" i="8"/>
  <c r="D730" i="8" s="1"/>
  <c r="E731" i="8" s="1"/>
  <c r="F731" i="8" s="1"/>
  <c r="H731" i="8" s="1"/>
  <c r="C729" i="8"/>
  <c r="D729" i="8" s="1"/>
  <c r="E730" i="8" s="1"/>
  <c r="F730" i="8" s="1"/>
  <c r="H730" i="8" s="1"/>
  <c r="C728" i="8"/>
  <c r="D728" i="8" s="1"/>
  <c r="E729" i="8" s="1"/>
  <c r="F729" i="8" s="1"/>
  <c r="H729" i="8" s="1"/>
  <c r="C727" i="8"/>
  <c r="D727" i="8" s="1"/>
  <c r="E728" i="8" s="1"/>
  <c r="F728" i="8" s="1"/>
  <c r="H728" i="8" s="1"/>
  <c r="C726" i="8"/>
  <c r="D726" i="8" s="1"/>
  <c r="E727" i="8" s="1"/>
  <c r="F727" i="8" s="1"/>
  <c r="H727" i="8" s="1"/>
  <c r="C725" i="8"/>
  <c r="D725" i="8" s="1"/>
  <c r="E726" i="8" s="1"/>
  <c r="F726" i="8" s="1"/>
  <c r="H726" i="8" s="1"/>
  <c r="C724" i="8"/>
  <c r="D724" i="8" s="1"/>
  <c r="E725" i="8" s="1"/>
  <c r="F725" i="8" s="1"/>
  <c r="H725" i="8" s="1"/>
  <c r="C723" i="8"/>
  <c r="D723" i="8" s="1"/>
  <c r="E724" i="8" s="1"/>
  <c r="F724" i="8" s="1"/>
  <c r="H724" i="8" s="1"/>
  <c r="C722" i="8"/>
  <c r="D722" i="8" s="1"/>
  <c r="E723" i="8" s="1"/>
  <c r="F723" i="8" s="1"/>
  <c r="H723" i="8" s="1"/>
  <c r="C721" i="8"/>
  <c r="D721" i="8" s="1"/>
  <c r="E722" i="8" s="1"/>
  <c r="F722" i="8" s="1"/>
  <c r="H722" i="8" s="1"/>
  <c r="C720" i="8"/>
  <c r="D720" i="8" s="1"/>
  <c r="E721" i="8" s="1"/>
  <c r="F721" i="8" s="1"/>
  <c r="H721" i="8" s="1"/>
  <c r="C719" i="8"/>
  <c r="D719" i="8" s="1"/>
  <c r="E720" i="8" s="1"/>
  <c r="F720" i="8" s="1"/>
  <c r="H720" i="8" s="1"/>
  <c r="C718" i="8"/>
  <c r="D718" i="8" s="1"/>
  <c r="E719" i="8" s="1"/>
  <c r="F719" i="8" s="1"/>
  <c r="H719" i="8" s="1"/>
  <c r="C717" i="8"/>
  <c r="D717" i="8" s="1"/>
  <c r="E718" i="8" s="1"/>
  <c r="F718" i="8" s="1"/>
  <c r="H718" i="8" s="1"/>
  <c r="C716" i="8"/>
  <c r="D716" i="8" s="1"/>
  <c r="E717" i="8" s="1"/>
  <c r="F717" i="8" s="1"/>
  <c r="H717" i="8" s="1"/>
  <c r="C715" i="8"/>
  <c r="D715" i="8" s="1"/>
  <c r="E716" i="8" s="1"/>
  <c r="F716" i="8" s="1"/>
  <c r="H716" i="8" s="1"/>
  <c r="C714" i="8"/>
  <c r="D714" i="8" s="1"/>
  <c r="E715" i="8" s="1"/>
  <c r="F715" i="8" s="1"/>
  <c r="H715" i="8" s="1"/>
  <c r="C713" i="8"/>
  <c r="D713" i="8" s="1"/>
  <c r="E714" i="8" s="1"/>
  <c r="F714" i="8" s="1"/>
  <c r="H714" i="8" s="1"/>
  <c r="C712" i="8"/>
  <c r="D712" i="8" s="1"/>
  <c r="E713" i="8" s="1"/>
  <c r="F713" i="8" s="1"/>
  <c r="H713" i="8" s="1"/>
  <c r="C711" i="8"/>
  <c r="D711" i="8" s="1"/>
  <c r="E712" i="8" s="1"/>
  <c r="F712" i="8" s="1"/>
  <c r="H712" i="8" s="1"/>
  <c r="C710" i="8"/>
  <c r="D710" i="8" s="1"/>
  <c r="E711" i="8" s="1"/>
  <c r="F711" i="8" s="1"/>
  <c r="H711" i="8" s="1"/>
  <c r="C709" i="8"/>
  <c r="D709" i="8" s="1"/>
  <c r="E710" i="8" s="1"/>
  <c r="F710" i="8" s="1"/>
  <c r="H710" i="8" s="1"/>
  <c r="C708" i="8"/>
  <c r="D708" i="8" s="1"/>
  <c r="E709" i="8" s="1"/>
  <c r="F709" i="8" s="1"/>
  <c r="H709" i="8" s="1"/>
  <c r="C707" i="8"/>
  <c r="D707" i="8" s="1"/>
  <c r="E708" i="8" s="1"/>
  <c r="F708" i="8" s="1"/>
  <c r="H708" i="8" s="1"/>
  <c r="C706" i="8"/>
  <c r="D706" i="8" s="1"/>
  <c r="E707" i="8" s="1"/>
  <c r="F707" i="8" s="1"/>
  <c r="H707" i="8" s="1"/>
  <c r="C705" i="8"/>
  <c r="D705" i="8" s="1"/>
  <c r="E706" i="8" s="1"/>
  <c r="F706" i="8" s="1"/>
  <c r="H706" i="8" s="1"/>
  <c r="C704" i="8"/>
  <c r="D704" i="8" s="1"/>
  <c r="E705" i="8" s="1"/>
  <c r="F705" i="8" s="1"/>
  <c r="H705" i="8" s="1"/>
  <c r="C703" i="8"/>
  <c r="D703" i="8" s="1"/>
  <c r="E704" i="8" s="1"/>
  <c r="F704" i="8" s="1"/>
  <c r="H704" i="8" s="1"/>
  <c r="C702" i="8"/>
  <c r="D702" i="8" s="1"/>
  <c r="E703" i="8" s="1"/>
  <c r="F703" i="8" s="1"/>
  <c r="H703" i="8" s="1"/>
  <c r="C701" i="8"/>
  <c r="D701" i="8" s="1"/>
  <c r="E702" i="8" s="1"/>
  <c r="F702" i="8" s="1"/>
  <c r="H702" i="8" s="1"/>
  <c r="C700" i="8"/>
  <c r="D700" i="8" s="1"/>
  <c r="E701" i="8" s="1"/>
  <c r="F701" i="8" s="1"/>
  <c r="H701" i="8" s="1"/>
  <c r="C699" i="8"/>
  <c r="D699" i="8" s="1"/>
  <c r="E700" i="8" s="1"/>
  <c r="F700" i="8" s="1"/>
  <c r="H700" i="8" s="1"/>
  <c r="C698" i="8"/>
  <c r="D698" i="8" s="1"/>
  <c r="E699" i="8" s="1"/>
  <c r="F699" i="8" s="1"/>
  <c r="H699" i="8" s="1"/>
  <c r="C697" i="8"/>
  <c r="D697" i="8" s="1"/>
  <c r="E698" i="8" s="1"/>
  <c r="F698" i="8" s="1"/>
  <c r="H698" i="8" s="1"/>
  <c r="C696" i="8"/>
  <c r="D696" i="8" s="1"/>
  <c r="E697" i="8" s="1"/>
  <c r="F697" i="8" s="1"/>
  <c r="H697" i="8" s="1"/>
  <c r="C695" i="8"/>
  <c r="D695" i="8" s="1"/>
  <c r="E696" i="8" s="1"/>
  <c r="F696" i="8" s="1"/>
  <c r="H696" i="8" s="1"/>
  <c r="C694" i="8"/>
  <c r="D694" i="8" s="1"/>
  <c r="E695" i="8" s="1"/>
  <c r="F695" i="8" s="1"/>
  <c r="H695" i="8" s="1"/>
  <c r="C693" i="8"/>
  <c r="D693" i="8" s="1"/>
  <c r="E694" i="8" s="1"/>
  <c r="F694" i="8" s="1"/>
  <c r="H694" i="8" s="1"/>
  <c r="C692" i="8"/>
  <c r="D692" i="8" s="1"/>
  <c r="E693" i="8" s="1"/>
  <c r="F693" i="8" s="1"/>
  <c r="H693" i="8" s="1"/>
  <c r="C691" i="8"/>
  <c r="D691" i="8" s="1"/>
  <c r="E692" i="8" s="1"/>
  <c r="F692" i="8" s="1"/>
  <c r="H692" i="8" s="1"/>
  <c r="C690" i="8"/>
  <c r="D690" i="8" s="1"/>
  <c r="E691" i="8" s="1"/>
  <c r="F691" i="8" s="1"/>
  <c r="H691" i="8" s="1"/>
  <c r="C689" i="8"/>
  <c r="D689" i="8" s="1"/>
  <c r="E690" i="8" s="1"/>
  <c r="F690" i="8" s="1"/>
  <c r="H690" i="8" s="1"/>
  <c r="C688" i="8"/>
  <c r="D688" i="8" s="1"/>
  <c r="E689" i="8" s="1"/>
  <c r="F689" i="8" s="1"/>
  <c r="H689" i="8" s="1"/>
  <c r="C687" i="8"/>
  <c r="D687" i="8" s="1"/>
  <c r="E688" i="8" s="1"/>
  <c r="F688" i="8" s="1"/>
  <c r="H688" i="8" s="1"/>
  <c r="C686" i="8"/>
  <c r="D686" i="8" s="1"/>
  <c r="E687" i="8" s="1"/>
  <c r="F687" i="8" s="1"/>
  <c r="H687" i="8" s="1"/>
  <c r="C685" i="8"/>
  <c r="D685" i="8" s="1"/>
  <c r="E686" i="8" s="1"/>
  <c r="F686" i="8" s="1"/>
  <c r="H686" i="8" s="1"/>
  <c r="C684" i="8"/>
  <c r="D684" i="8" s="1"/>
  <c r="E685" i="8" s="1"/>
  <c r="F685" i="8" s="1"/>
  <c r="H685" i="8" s="1"/>
  <c r="C683" i="8"/>
  <c r="D683" i="8" s="1"/>
  <c r="E684" i="8" s="1"/>
  <c r="F684" i="8" s="1"/>
  <c r="H684" i="8" s="1"/>
  <c r="C682" i="8"/>
  <c r="D682" i="8" s="1"/>
  <c r="E683" i="8" s="1"/>
  <c r="F683" i="8" s="1"/>
  <c r="H683" i="8" s="1"/>
  <c r="C681" i="8"/>
  <c r="D681" i="8" s="1"/>
  <c r="E682" i="8" s="1"/>
  <c r="F682" i="8" s="1"/>
  <c r="H682" i="8" s="1"/>
  <c r="C680" i="8"/>
  <c r="D680" i="8" s="1"/>
  <c r="E681" i="8" s="1"/>
  <c r="F681" i="8" s="1"/>
  <c r="H681" i="8" s="1"/>
  <c r="C679" i="8"/>
  <c r="D679" i="8" s="1"/>
  <c r="E680" i="8" s="1"/>
  <c r="F680" i="8" s="1"/>
  <c r="H680" i="8" s="1"/>
  <c r="C678" i="8"/>
  <c r="D678" i="8" s="1"/>
  <c r="E679" i="8" s="1"/>
  <c r="F679" i="8" s="1"/>
  <c r="H679" i="8" s="1"/>
  <c r="C677" i="8"/>
  <c r="D677" i="8" s="1"/>
  <c r="E678" i="8" s="1"/>
  <c r="F678" i="8" s="1"/>
  <c r="H678" i="8" s="1"/>
  <c r="C676" i="8"/>
  <c r="D676" i="8" s="1"/>
  <c r="E677" i="8" s="1"/>
  <c r="F677" i="8" s="1"/>
  <c r="H677" i="8" s="1"/>
  <c r="C675" i="8"/>
  <c r="D675" i="8" s="1"/>
  <c r="E676" i="8" s="1"/>
  <c r="F676" i="8" s="1"/>
  <c r="H676" i="8" s="1"/>
  <c r="C674" i="8"/>
  <c r="D674" i="8" s="1"/>
  <c r="E675" i="8" s="1"/>
  <c r="F675" i="8" s="1"/>
  <c r="H675" i="8" s="1"/>
  <c r="C673" i="8"/>
  <c r="D673" i="8" s="1"/>
  <c r="E674" i="8" s="1"/>
  <c r="F674" i="8" s="1"/>
  <c r="H674" i="8" s="1"/>
  <c r="C672" i="8"/>
  <c r="D672" i="8" s="1"/>
  <c r="E673" i="8" s="1"/>
  <c r="F673" i="8" s="1"/>
  <c r="H673" i="8" s="1"/>
  <c r="C671" i="8"/>
  <c r="D671" i="8" s="1"/>
  <c r="E672" i="8" s="1"/>
  <c r="F672" i="8" s="1"/>
  <c r="H672" i="8" s="1"/>
  <c r="C670" i="8"/>
  <c r="D670" i="8" s="1"/>
  <c r="E671" i="8" s="1"/>
  <c r="F671" i="8" s="1"/>
  <c r="H671" i="8" s="1"/>
  <c r="C669" i="8"/>
  <c r="D669" i="8" s="1"/>
  <c r="E670" i="8" s="1"/>
  <c r="F670" i="8" s="1"/>
  <c r="H670" i="8" s="1"/>
  <c r="C668" i="8"/>
  <c r="D668" i="8" s="1"/>
  <c r="E669" i="8" s="1"/>
  <c r="F669" i="8" s="1"/>
  <c r="H669" i="8" s="1"/>
  <c r="C667" i="8"/>
  <c r="D667" i="8" s="1"/>
  <c r="E668" i="8" s="1"/>
  <c r="F668" i="8" s="1"/>
  <c r="H668" i="8" s="1"/>
  <c r="C666" i="8"/>
  <c r="D666" i="8" s="1"/>
  <c r="E667" i="8" s="1"/>
  <c r="F667" i="8" s="1"/>
  <c r="H667" i="8" s="1"/>
  <c r="C665" i="8"/>
  <c r="D665" i="8" s="1"/>
  <c r="E666" i="8" s="1"/>
  <c r="F666" i="8" s="1"/>
  <c r="H666" i="8" s="1"/>
  <c r="C664" i="8"/>
  <c r="D664" i="8" s="1"/>
  <c r="E665" i="8" s="1"/>
  <c r="F665" i="8" s="1"/>
  <c r="H665" i="8" s="1"/>
  <c r="C663" i="8"/>
  <c r="D663" i="8" s="1"/>
  <c r="E664" i="8" s="1"/>
  <c r="F664" i="8" s="1"/>
  <c r="H664" i="8" s="1"/>
  <c r="C662" i="8"/>
  <c r="D662" i="8" s="1"/>
  <c r="E663" i="8" s="1"/>
  <c r="F663" i="8" s="1"/>
  <c r="H663" i="8" s="1"/>
  <c r="C661" i="8"/>
  <c r="D661" i="8" s="1"/>
  <c r="E662" i="8" s="1"/>
  <c r="F662" i="8" s="1"/>
  <c r="H662" i="8" s="1"/>
  <c r="C660" i="8"/>
  <c r="D660" i="8" s="1"/>
  <c r="E661" i="8" s="1"/>
  <c r="F661" i="8" s="1"/>
  <c r="H661" i="8" s="1"/>
  <c r="C659" i="8"/>
  <c r="D659" i="8" s="1"/>
  <c r="E660" i="8" s="1"/>
  <c r="F660" i="8" s="1"/>
  <c r="H660" i="8" s="1"/>
  <c r="C658" i="8"/>
  <c r="D658" i="8" s="1"/>
  <c r="E659" i="8" s="1"/>
  <c r="F659" i="8" s="1"/>
  <c r="H659" i="8" s="1"/>
  <c r="C657" i="8"/>
  <c r="D657" i="8" s="1"/>
  <c r="E658" i="8" s="1"/>
  <c r="F658" i="8" s="1"/>
  <c r="H658" i="8" s="1"/>
  <c r="C656" i="8"/>
  <c r="D656" i="8" s="1"/>
  <c r="E657" i="8" s="1"/>
  <c r="F657" i="8" s="1"/>
  <c r="H657" i="8" s="1"/>
  <c r="C655" i="8"/>
  <c r="D655" i="8" s="1"/>
  <c r="E656" i="8" s="1"/>
  <c r="F656" i="8" s="1"/>
  <c r="H656" i="8" s="1"/>
  <c r="C654" i="8"/>
  <c r="D654" i="8" s="1"/>
  <c r="E655" i="8" s="1"/>
  <c r="F655" i="8" s="1"/>
  <c r="H655" i="8" s="1"/>
  <c r="C653" i="8"/>
  <c r="D653" i="8" s="1"/>
  <c r="E654" i="8" s="1"/>
  <c r="F654" i="8" s="1"/>
  <c r="H654" i="8" s="1"/>
  <c r="C652" i="8"/>
  <c r="D652" i="8" s="1"/>
  <c r="E653" i="8" s="1"/>
  <c r="F653" i="8" s="1"/>
  <c r="H653" i="8" s="1"/>
  <c r="C651" i="8"/>
  <c r="D651" i="8" s="1"/>
  <c r="E652" i="8" s="1"/>
  <c r="F652" i="8" s="1"/>
  <c r="H652" i="8" s="1"/>
  <c r="C650" i="8"/>
  <c r="D650" i="8" s="1"/>
  <c r="E651" i="8" s="1"/>
  <c r="F651" i="8" s="1"/>
  <c r="H651" i="8" s="1"/>
  <c r="C649" i="8"/>
  <c r="D649" i="8" s="1"/>
  <c r="E650" i="8" s="1"/>
  <c r="F650" i="8" s="1"/>
  <c r="H650" i="8" s="1"/>
  <c r="C648" i="8"/>
  <c r="D648" i="8" s="1"/>
  <c r="E649" i="8" s="1"/>
  <c r="F649" i="8" s="1"/>
  <c r="H649" i="8" s="1"/>
  <c r="C647" i="8"/>
  <c r="D647" i="8" s="1"/>
  <c r="E648" i="8" s="1"/>
  <c r="F648" i="8" s="1"/>
  <c r="H648" i="8" s="1"/>
  <c r="C646" i="8"/>
  <c r="D646" i="8" s="1"/>
  <c r="E647" i="8" s="1"/>
  <c r="F647" i="8" s="1"/>
  <c r="H647" i="8" s="1"/>
  <c r="C645" i="8"/>
  <c r="D645" i="8" s="1"/>
  <c r="E646" i="8" s="1"/>
  <c r="F646" i="8" s="1"/>
  <c r="H646" i="8" s="1"/>
  <c r="C644" i="8"/>
  <c r="D644" i="8" s="1"/>
  <c r="E645" i="8" s="1"/>
  <c r="F645" i="8" s="1"/>
  <c r="H645" i="8" s="1"/>
  <c r="C643" i="8"/>
  <c r="D643" i="8" s="1"/>
  <c r="E644" i="8" s="1"/>
  <c r="F644" i="8" s="1"/>
  <c r="H644" i="8" s="1"/>
  <c r="C642" i="8"/>
  <c r="D642" i="8" s="1"/>
  <c r="E643" i="8" s="1"/>
  <c r="F643" i="8" s="1"/>
  <c r="H643" i="8" s="1"/>
  <c r="C641" i="8"/>
  <c r="D641" i="8" s="1"/>
  <c r="E642" i="8" s="1"/>
  <c r="F642" i="8" s="1"/>
  <c r="H642" i="8" s="1"/>
  <c r="C640" i="8"/>
  <c r="D640" i="8" s="1"/>
  <c r="E641" i="8" s="1"/>
  <c r="F641" i="8" s="1"/>
  <c r="H641" i="8" s="1"/>
  <c r="C639" i="8"/>
  <c r="D639" i="8" s="1"/>
  <c r="E640" i="8" s="1"/>
  <c r="F640" i="8" s="1"/>
  <c r="H640" i="8" s="1"/>
  <c r="C638" i="8"/>
  <c r="D638" i="8" s="1"/>
  <c r="E639" i="8" s="1"/>
  <c r="F639" i="8" s="1"/>
  <c r="H639" i="8" s="1"/>
  <c r="C637" i="8"/>
  <c r="D637" i="8" s="1"/>
  <c r="E638" i="8" s="1"/>
  <c r="F638" i="8" s="1"/>
  <c r="H638" i="8" s="1"/>
  <c r="C636" i="8"/>
  <c r="D636" i="8" s="1"/>
  <c r="E637" i="8" s="1"/>
  <c r="F637" i="8" s="1"/>
  <c r="H637" i="8" s="1"/>
  <c r="C635" i="8"/>
  <c r="D635" i="8" s="1"/>
  <c r="E636" i="8" s="1"/>
  <c r="F636" i="8" s="1"/>
  <c r="H636" i="8" s="1"/>
  <c r="C634" i="8"/>
  <c r="D634" i="8" s="1"/>
  <c r="E635" i="8" s="1"/>
  <c r="F635" i="8" s="1"/>
  <c r="H635" i="8" s="1"/>
  <c r="C633" i="8"/>
  <c r="D633" i="8" s="1"/>
  <c r="E634" i="8" s="1"/>
  <c r="F634" i="8" s="1"/>
  <c r="H634" i="8" s="1"/>
  <c r="C632" i="8"/>
  <c r="D632" i="8" s="1"/>
  <c r="E633" i="8" s="1"/>
  <c r="F633" i="8" s="1"/>
  <c r="H633" i="8" s="1"/>
  <c r="C631" i="8"/>
  <c r="D631" i="8" s="1"/>
  <c r="E632" i="8" s="1"/>
  <c r="F632" i="8" s="1"/>
  <c r="H632" i="8" s="1"/>
  <c r="C630" i="8"/>
  <c r="D630" i="8" s="1"/>
  <c r="E631" i="8" s="1"/>
  <c r="F631" i="8" s="1"/>
  <c r="H631" i="8" s="1"/>
  <c r="C629" i="8"/>
  <c r="D629" i="8" s="1"/>
  <c r="E630" i="8" s="1"/>
  <c r="F630" i="8" s="1"/>
  <c r="H630" i="8" s="1"/>
  <c r="C628" i="8"/>
  <c r="D628" i="8" s="1"/>
  <c r="E629" i="8" s="1"/>
  <c r="F629" i="8" s="1"/>
  <c r="H629" i="8" s="1"/>
  <c r="C627" i="8"/>
  <c r="D627" i="8" s="1"/>
  <c r="E628" i="8" s="1"/>
  <c r="F628" i="8" s="1"/>
  <c r="H628" i="8" s="1"/>
  <c r="C626" i="8"/>
  <c r="D626" i="8" s="1"/>
  <c r="E627" i="8" s="1"/>
  <c r="F627" i="8" s="1"/>
  <c r="H627" i="8" s="1"/>
  <c r="C625" i="8"/>
  <c r="D625" i="8" s="1"/>
  <c r="E626" i="8" s="1"/>
  <c r="F626" i="8" s="1"/>
  <c r="H626" i="8" s="1"/>
  <c r="C624" i="8"/>
  <c r="D624" i="8" s="1"/>
  <c r="E625" i="8" s="1"/>
  <c r="F625" i="8" s="1"/>
  <c r="H625" i="8" s="1"/>
  <c r="C623" i="8"/>
  <c r="D623" i="8" s="1"/>
  <c r="E624" i="8" s="1"/>
  <c r="F624" i="8" s="1"/>
  <c r="H624" i="8" s="1"/>
  <c r="C622" i="8"/>
  <c r="D622" i="8" s="1"/>
  <c r="E623" i="8" s="1"/>
  <c r="F623" i="8" s="1"/>
  <c r="H623" i="8" s="1"/>
  <c r="C621" i="8"/>
  <c r="D621" i="8" s="1"/>
  <c r="E622" i="8" s="1"/>
  <c r="F622" i="8" s="1"/>
  <c r="H622" i="8" s="1"/>
  <c r="C620" i="8"/>
  <c r="D620" i="8" s="1"/>
  <c r="E621" i="8" s="1"/>
  <c r="F621" i="8" s="1"/>
  <c r="H621" i="8" s="1"/>
  <c r="C619" i="8"/>
  <c r="D619" i="8" s="1"/>
  <c r="E620" i="8" s="1"/>
  <c r="F620" i="8" s="1"/>
  <c r="H620" i="8" s="1"/>
  <c r="C618" i="8"/>
  <c r="D618" i="8" s="1"/>
  <c r="E619" i="8" s="1"/>
  <c r="F619" i="8" s="1"/>
  <c r="H619" i="8" s="1"/>
  <c r="C617" i="8"/>
  <c r="D617" i="8" s="1"/>
  <c r="E618" i="8" s="1"/>
  <c r="F618" i="8" s="1"/>
  <c r="H618" i="8" s="1"/>
  <c r="C616" i="8"/>
  <c r="D616" i="8" s="1"/>
  <c r="E617" i="8" s="1"/>
  <c r="F617" i="8" s="1"/>
  <c r="H617" i="8" s="1"/>
  <c r="C615" i="8"/>
  <c r="D615" i="8" s="1"/>
  <c r="E616" i="8" s="1"/>
  <c r="F616" i="8" s="1"/>
  <c r="H616" i="8" s="1"/>
  <c r="C614" i="8"/>
  <c r="D614" i="8" s="1"/>
  <c r="E615" i="8" s="1"/>
  <c r="F615" i="8" s="1"/>
  <c r="H615" i="8" s="1"/>
  <c r="C613" i="8"/>
  <c r="D613" i="8" s="1"/>
  <c r="E614" i="8" s="1"/>
  <c r="F614" i="8" s="1"/>
  <c r="H614" i="8" s="1"/>
  <c r="C612" i="8"/>
  <c r="D612" i="8" s="1"/>
  <c r="E613" i="8" s="1"/>
  <c r="F613" i="8" s="1"/>
  <c r="H613" i="8" s="1"/>
  <c r="C611" i="8"/>
  <c r="D611" i="8" s="1"/>
  <c r="E612" i="8" s="1"/>
  <c r="F612" i="8" s="1"/>
  <c r="H612" i="8" s="1"/>
  <c r="C610" i="8"/>
  <c r="D610" i="8" s="1"/>
  <c r="E611" i="8" s="1"/>
  <c r="F611" i="8" s="1"/>
  <c r="H611" i="8" s="1"/>
  <c r="C609" i="8"/>
  <c r="D609" i="8" s="1"/>
  <c r="E610" i="8" s="1"/>
  <c r="F610" i="8" s="1"/>
  <c r="H610" i="8" s="1"/>
  <c r="C608" i="8"/>
  <c r="D608" i="8" s="1"/>
  <c r="E609" i="8" s="1"/>
  <c r="F609" i="8" s="1"/>
  <c r="H609" i="8" s="1"/>
  <c r="C607" i="8"/>
  <c r="D607" i="8" s="1"/>
  <c r="E608" i="8" s="1"/>
  <c r="F608" i="8" s="1"/>
  <c r="H608" i="8" s="1"/>
  <c r="C606" i="8"/>
  <c r="D606" i="8" s="1"/>
  <c r="E607" i="8" s="1"/>
  <c r="F607" i="8" s="1"/>
  <c r="H607" i="8" s="1"/>
  <c r="C605" i="8"/>
  <c r="D605" i="8" s="1"/>
  <c r="E606" i="8" s="1"/>
  <c r="F606" i="8" s="1"/>
  <c r="H606" i="8" s="1"/>
  <c r="C604" i="8"/>
  <c r="D604" i="8" s="1"/>
  <c r="E605" i="8" s="1"/>
  <c r="F605" i="8" s="1"/>
  <c r="H605" i="8" s="1"/>
  <c r="C603" i="8"/>
  <c r="D603" i="8" s="1"/>
  <c r="E604" i="8" s="1"/>
  <c r="F604" i="8" s="1"/>
  <c r="H604" i="8" s="1"/>
  <c r="C602" i="8"/>
  <c r="D602" i="8" s="1"/>
  <c r="E603" i="8" s="1"/>
  <c r="F603" i="8" s="1"/>
  <c r="H603" i="8" s="1"/>
  <c r="C601" i="8"/>
  <c r="D601" i="8" s="1"/>
  <c r="E602" i="8" s="1"/>
  <c r="F602" i="8" s="1"/>
  <c r="H602" i="8" s="1"/>
  <c r="C600" i="8"/>
  <c r="D600" i="8" s="1"/>
  <c r="E601" i="8" s="1"/>
  <c r="F601" i="8" s="1"/>
  <c r="H601" i="8" s="1"/>
  <c r="C599" i="8"/>
  <c r="D599" i="8" s="1"/>
  <c r="E600" i="8" s="1"/>
  <c r="F600" i="8" s="1"/>
  <c r="H600" i="8" s="1"/>
  <c r="C598" i="8"/>
  <c r="D598" i="8" s="1"/>
  <c r="E599" i="8" s="1"/>
  <c r="F599" i="8" s="1"/>
  <c r="H599" i="8" s="1"/>
  <c r="C597" i="8"/>
  <c r="D597" i="8" s="1"/>
  <c r="E598" i="8" s="1"/>
  <c r="F598" i="8" s="1"/>
  <c r="H598" i="8" s="1"/>
  <c r="C596" i="8"/>
  <c r="D596" i="8" s="1"/>
  <c r="E597" i="8" s="1"/>
  <c r="F597" i="8" s="1"/>
  <c r="H597" i="8" s="1"/>
  <c r="C595" i="8"/>
  <c r="D595" i="8" s="1"/>
  <c r="E596" i="8" s="1"/>
  <c r="F596" i="8" s="1"/>
  <c r="H596" i="8" s="1"/>
  <c r="C594" i="8"/>
  <c r="D594" i="8" s="1"/>
  <c r="E595" i="8" s="1"/>
  <c r="F595" i="8" s="1"/>
  <c r="H595" i="8" s="1"/>
  <c r="C593" i="8"/>
  <c r="D593" i="8" s="1"/>
  <c r="E594" i="8" s="1"/>
  <c r="F594" i="8" s="1"/>
  <c r="H594" i="8" s="1"/>
  <c r="C592" i="8"/>
  <c r="D592" i="8" s="1"/>
  <c r="E593" i="8" s="1"/>
  <c r="F593" i="8" s="1"/>
  <c r="H593" i="8" s="1"/>
  <c r="C591" i="8"/>
  <c r="D591" i="8" s="1"/>
  <c r="E592" i="8" s="1"/>
  <c r="F592" i="8" s="1"/>
  <c r="H592" i="8" s="1"/>
  <c r="C590" i="8"/>
  <c r="D590" i="8" s="1"/>
  <c r="E591" i="8" s="1"/>
  <c r="F591" i="8" s="1"/>
  <c r="H591" i="8" s="1"/>
  <c r="C589" i="8"/>
  <c r="D589" i="8" s="1"/>
  <c r="E590" i="8" s="1"/>
  <c r="F590" i="8" s="1"/>
  <c r="H590" i="8" s="1"/>
  <c r="C588" i="8"/>
  <c r="D588" i="8" s="1"/>
  <c r="E589" i="8" s="1"/>
  <c r="F589" i="8" s="1"/>
  <c r="H589" i="8" s="1"/>
  <c r="C587" i="8"/>
  <c r="D587" i="8" s="1"/>
  <c r="E588" i="8" s="1"/>
  <c r="F588" i="8" s="1"/>
  <c r="H588" i="8" s="1"/>
  <c r="C586" i="8"/>
  <c r="D586" i="8" s="1"/>
  <c r="E587" i="8" s="1"/>
  <c r="F587" i="8" s="1"/>
  <c r="H587" i="8" s="1"/>
  <c r="C585" i="8"/>
  <c r="D585" i="8" s="1"/>
  <c r="E586" i="8" s="1"/>
  <c r="F586" i="8" s="1"/>
  <c r="H586" i="8" s="1"/>
  <c r="C584" i="8"/>
  <c r="D584" i="8" s="1"/>
  <c r="E585" i="8" s="1"/>
  <c r="F585" i="8" s="1"/>
  <c r="H585" i="8" s="1"/>
  <c r="C583" i="8"/>
  <c r="D583" i="8" s="1"/>
  <c r="E584" i="8" s="1"/>
  <c r="F584" i="8" s="1"/>
  <c r="H584" i="8" s="1"/>
  <c r="C582" i="8"/>
  <c r="D582" i="8" s="1"/>
  <c r="E583" i="8" s="1"/>
  <c r="F583" i="8" s="1"/>
  <c r="H583" i="8" s="1"/>
  <c r="C581" i="8"/>
  <c r="D581" i="8" s="1"/>
  <c r="E582" i="8" s="1"/>
  <c r="F582" i="8" s="1"/>
  <c r="H582" i="8" s="1"/>
  <c r="C580" i="8"/>
  <c r="D580" i="8" s="1"/>
  <c r="E581" i="8" s="1"/>
  <c r="F581" i="8" s="1"/>
  <c r="H581" i="8" s="1"/>
  <c r="C579" i="8"/>
  <c r="D579" i="8" s="1"/>
  <c r="E580" i="8" s="1"/>
  <c r="F580" i="8" s="1"/>
  <c r="H580" i="8" s="1"/>
  <c r="C578" i="8"/>
  <c r="D578" i="8" s="1"/>
  <c r="E579" i="8" s="1"/>
  <c r="F579" i="8" s="1"/>
  <c r="H579" i="8" s="1"/>
  <c r="C577" i="8"/>
  <c r="D577" i="8" s="1"/>
  <c r="E578" i="8" s="1"/>
  <c r="F578" i="8" s="1"/>
  <c r="H578" i="8" s="1"/>
  <c r="C576" i="8"/>
  <c r="D576" i="8" s="1"/>
  <c r="E577" i="8" s="1"/>
  <c r="F577" i="8" s="1"/>
  <c r="H577" i="8" s="1"/>
  <c r="C575" i="8"/>
  <c r="D575" i="8" s="1"/>
  <c r="E576" i="8" s="1"/>
  <c r="F576" i="8" s="1"/>
  <c r="H576" i="8" s="1"/>
  <c r="C574" i="8"/>
  <c r="D574" i="8" s="1"/>
  <c r="E575" i="8" s="1"/>
  <c r="F575" i="8" s="1"/>
  <c r="H575" i="8" s="1"/>
  <c r="C573" i="8"/>
  <c r="D573" i="8" s="1"/>
  <c r="E574" i="8" s="1"/>
  <c r="F574" i="8" s="1"/>
  <c r="H574" i="8" s="1"/>
  <c r="C572" i="8"/>
  <c r="D572" i="8" s="1"/>
  <c r="E573" i="8" s="1"/>
  <c r="F573" i="8" s="1"/>
  <c r="H573" i="8" s="1"/>
  <c r="C571" i="8"/>
  <c r="D571" i="8" s="1"/>
  <c r="E572" i="8" s="1"/>
  <c r="F572" i="8" s="1"/>
  <c r="H572" i="8" s="1"/>
  <c r="C570" i="8"/>
  <c r="D570" i="8" s="1"/>
  <c r="E571" i="8" s="1"/>
  <c r="F571" i="8" s="1"/>
  <c r="H571" i="8" s="1"/>
  <c r="C569" i="8"/>
  <c r="D569" i="8" s="1"/>
  <c r="E570" i="8" s="1"/>
  <c r="F570" i="8" s="1"/>
  <c r="H570" i="8" s="1"/>
  <c r="C568" i="8"/>
  <c r="D568" i="8" s="1"/>
  <c r="E569" i="8" s="1"/>
  <c r="F569" i="8" s="1"/>
  <c r="H569" i="8" s="1"/>
  <c r="C567" i="8"/>
  <c r="D567" i="8" s="1"/>
  <c r="E568" i="8" s="1"/>
  <c r="F568" i="8" s="1"/>
  <c r="H568" i="8" s="1"/>
  <c r="C566" i="8"/>
  <c r="D566" i="8" s="1"/>
  <c r="E567" i="8" s="1"/>
  <c r="F567" i="8" s="1"/>
  <c r="H567" i="8" s="1"/>
  <c r="C565" i="8"/>
  <c r="D565" i="8" s="1"/>
  <c r="E566" i="8" s="1"/>
  <c r="F566" i="8" s="1"/>
  <c r="H566" i="8" s="1"/>
  <c r="C564" i="8"/>
  <c r="D564" i="8" s="1"/>
  <c r="E565" i="8" s="1"/>
  <c r="F565" i="8" s="1"/>
  <c r="H565" i="8" s="1"/>
  <c r="C563" i="8"/>
  <c r="D563" i="8" s="1"/>
  <c r="E564" i="8" s="1"/>
  <c r="F564" i="8" s="1"/>
  <c r="H564" i="8" s="1"/>
  <c r="C562" i="8"/>
  <c r="D562" i="8" s="1"/>
  <c r="E563" i="8" s="1"/>
  <c r="F563" i="8" s="1"/>
  <c r="H563" i="8" s="1"/>
  <c r="C561" i="8"/>
  <c r="D561" i="8" s="1"/>
  <c r="E562" i="8" s="1"/>
  <c r="F562" i="8" s="1"/>
  <c r="H562" i="8" s="1"/>
  <c r="C560" i="8"/>
  <c r="D560" i="8" s="1"/>
  <c r="E561" i="8" s="1"/>
  <c r="F561" i="8" s="1"/>
  <c r="H561" i="8" s="1"/>
  <c r="C559" i="8"/>
  <c r="D559" i="8" s="1"/>
  <c r="E560" i="8" s="1"/>
  <c r="F560" i="8" s="1"/>
  <c r="H560" i="8" s="1"/>
  <c r="C558" i="8"/>
  <c r="D558" i="8" s="1"/>
  <c r="E559" i="8" s="1"/>
  <c r="F559" i="8" s="1"/>
  <c r="H559" i="8" s="1"/>
  <c r="C557" i="8"/>
  <c r="D557" i="8" s="1"/>
  <c r="E558" i="8" s="1"/>
  <c r="F558" i="8" s="1"/>
  <c r="H558" i="8" s="1"/>
  <c r="C556" i="8"/>
  <c r="D556" i="8" s="1"/>
  <c r="E557" i="8" s="1"/>
  <c r="F557" i="8" s="1"/>
  <c r="H557" i="8" s="1"/>
  <c r="C555" i="8"/>
  <c r="D555" i="8" s="1"/>
  <c r="E556" i="8" s="1"/>
  <c r="F556" i="8" s="1"/>
  <c r="H556" i="8" s="1"/>
  <c r="C554" i="8"/>
  <c r="D554" i="8" s="1"/>
  <c r="E555" i="8" s="1"/>
  <c r="F555" i="8" s="1"/>
  <c r="H555" i="8" s="1"/>
  <c r="C553" i="8"/>
  <c r="D553" i="8" s="1"/>
  <c r="E554" i="8" s="1"/>
  <c r="F554" i="8" s="1"/>
  <c r="H554" i="8" s="1"/>
  <c r="C552" i="8"/>
  <c r="D552" i="8" s="1"/>
  <c r="E553" i="8" s="1"/>
  <c r="F553" i="8" s="1"/>
  <c r="H553" i="8" s="1"/>
  <c r="C551" i="8"/>
  <c r="D551" i="8" s="1"/>
  <c r="E552" i="8" s="1"/>
  <c r="F552" i="8" s="1"/>
  <c r="H552" i="8" s="1"/>
  <c r="C550" i="8"/>
  <c r="D550" i="8" s="1"/>
  <c r="E551" i="8" s="1"/>
  <c r="F551" i="8" s="1"/>
  <c r="H551" i="8" s="1"/>
  <c r="C549" i="8"/>
  <c r="D549" i="8" s="1"/>
  <c r="E550" i="8" s="1"/>
  <c r="F550" i="8" s="1"/>
  <c r="H550" i="8" s="1"/>
  <c r="C548" i="8"/>
  <c r="D548" i="8" s="1"/>
  <c r="E549" i="8" s="1"/>
  <c r="F549" i="8" s="1"/>
  <c r="H549" i="8" s="1"/>
  <c r="C547" i="8"/>
  <c r="D547" i="8" s="1"/>
  <c r="E548" i="8" s="1"/>
  <c r="F548" i="8" s="1"/>
  <c r="H548" i="8" s="1"/>
  <c r="C546" i="8"/>
  <c r="D546" i="8" s="1"/>
  <c r="E547" i="8" s="1"/>
  <c r="F547" i="8" s="1"/>
  <c r="H547" i="8" s="1"/>
  <c r="C545" i="8"/>
  <c r="D545" i="8" s="1"/>
  <c r="E546" i="8" s="1"/>
  <c r="F546" i="8" s="1"/>
  <c r="H546" i="8" s="1"/>
  <c r="C544" i="8"/>
  <c r="D544" i="8" s="1"/>
  <c r="E545" i="8" s="1"/>
  <c r="F545" i="8" s="1"/>
  <c r="H545" i="8" s="1"/>
  <c r="C543" i="8"/>
  <c r="D543" i="8" s="1"/>
  <c r="E544" i="8" s="1"/>
  <c r="F544" i="8" s="1"/>
  <c r="H544" i="8" s="1"/>
  <c r="C542" i="8"/>
  <c r="D542" i="8" s="1"/>
  <c r="E543" i="8" s="1"/>
  <c r="F543" i="8" s="1"/>
  <c r="H543" i="8" s="1"/>
  <c r="C541" i="8"/>
  <c r="D541" i="8" s="1"/>
  <c r="E542" i="8" s="1"/>
  <c r="F542" i="8" s="1"/>
  <c r="H542" i="8" s="1"/>
  <c r="C540" i="8"/>
  <c r="D540" i="8" s="1"/>
  <c r="E541" i="8" s="1"/>
  <c r="F541" i="8" s="1"/>
  <c r="H541" i="8" s="1"/>
  <c r="C539" i="8"/>
  <c r="D539" i="8" s="1"/>
  <c r="E540" i="8" s="1"/>
  <c r="F540" i="8" s="1"/>
  <c r="H540" i="8" s="1"/>
  <c r="C538" i="8"/>
  <c r="D538" i="8" s="1"/>
  <c r="E539" i="8" s="1"/>
  <c r="F539" i="8" s="1"/>
  <c r="H539" i="8" s="1"/>
  <c r="C537" i="8"/>
  <c r="D537" i="8" s="1"/>
  <c r="E538" i="8" s="1"/>
  <c r="F538" i="8" s="1"/>
  <c r="H538" i="8" s="1"/>
  <c r="C536" i="8"/>
  <c r="D536" i="8" s="1"/>
  <c r="E537" i="8" s="1"/>
  <c r="F537" i="8" s="1"/>
  <c r="H537" i="8" s="1"/>
  <c r="C535" i="8"/>
  <c r="D535" i="8" s="1"/>
  <c r="E536" i="8" s="1"/>
  <c r="F536" i="8" s="1"/>
  <c r="H536" i="8" s="1"/>
  <c r="C534" i="8"/>
  <c r="D534" i="8" s="1"/>
  <c r="E535" i="8" s="1"/>
  <c r="F535" i="8" s="1"/>
  <c r="H535" i="8" s="1"/>
  <c r="C533" i="8"/>
  <c r="D533" i="8" s="1"/>
  <c r="E534" i="8" s="1"/>
  <c r="F534" i="8" s="1"/>
  <c r="H534" i="8" s="1"/>
  <c r="C532" i="8"/>
  <c r="D532" i="8" s="1"/>
  <c r="E533" i="8" s="1"/>
  <c r="F533" i="8" s="1"/>
  <c r="H533" i="8" s="1"/>
  <c r="C531" i="8"/>
  <c r="D531" i="8" s="1"/>
  <c r="E532" i="8" s="1"/>
  <c r="F532" i="8" s="1"/>
  <c r="H532" i="8" s="1"/>
  <c r="C530" i="8"/>
  <c r="D530" i="8" s="1"/>
  <c r="E531" i="8" s="1"/>
  <c r="F531" i="8" s="1"/>
  <c r="H531" i="8" s="1"/>
  <c r="C529" i="8"/>
  <c r="D529" i="8" s="1"/>
  <c r="E530" i="8" s="1"/>
  <c r="F530" i="8" s="1"/>
  <c r="H530" i="8" s="1"/>
  <c r="C528" i="8"/>
  <c r="D528" i="8" s="1"/>
  <c r="E529" i="8" s="1"/>
  <c r="F529" i="8" s="1"/>
  <c r="H529" i="8" s="1"/>
  <c r="C527" i="8"/>
  <c r="D527" i="8" s="1"/>
  <c r="E528" i="8" s="1"/>
  <c r="F528" i="8" s="1"/>
  <c r="H528" i="8" s="1"/>
  <c r="C526" i="8"/>
  <c r="D526" i="8" s="1"/>
  <c r="E527" i="8" s="1"/>
  <c r="F527" i="8" s="1"/>
  <c r="H527" i="8" s="1"/>
  <c r="C525" i="8"/>
  <c r="D525" i="8" s="1"/>
  <c r="E526" i="8" s="1"/>
  <c r="F526" i="8" s="1"/>
  <c r="H526" i="8" s="1"/>
  <c r="C524" i="8"/>
  <c r="D524" i="8" s="1"/>
  <c r="E525" i="8" s="1"/>
  <c r="F525" i="8" s="1"/>
  <c r="H525" i="8" s="1"/>
  <c r="C523" i="8"/>
  <c r="D523" i="8" s="1"/>
  <c r="E524" i="8" s="1"/>
  <c r="F524" i="8" s="1"/>
  <c r="H524" i="8" s="1"/>
  <c r="C522" i="8"/>
  <c r="D522" i="8" s="1"/>
  <c r="E523" i="8" s="1"/>
  <c r="F523" i="8" s="1"/>
  <c r="H523" i="8" s="1"/>
  <c r="C521" i="8"/>
  <c r="D521" i="8" s="1"/>
  <c r="E522" i="8" s="1"/>
  <c r="F522" i="8" s="1"/>
  <c r="H522" i="8" s="1"/>
  <c r="C520" i="8"/>
  <c r="D520" i="8" s="1"/>
  <c r="E521" i="8" s="1"/>
  <c r="F521" i="8" s="1"/>
  <c r="H521" i="8" s="1"/>
  <c r="C519" i="8"/>
  <c r="D519" i="8" s="1"/>
  <c r="E520" i="8" s="1"/>
  <c r="F520" i="8" s="1"/>
  <c r="H520" i="8" s="1"/>
  <c r="C518" i="8"/>
  <c r="D518" i="8" s="1"/>
  <c r="E519" i="8" s="1"/>
  <c r="F519" i="8" s="1"/>
  <c r="H519" i="8" s="1"/>
  <c r="C517" i="8"/>
  <c r="D517" i="8" s="1"/>
  <c r="E518" i="8" s="1"/>
  <c r="F518" i="8" s="1"/>
  <c r="H518" i="8" s="1"/>
  <c r="C516" i="8"/>
  <c r="D516" i="8" s="1"/>
  <c r="E517" i="8" s="1"/>
  <c r="F517" i="8" s="1"/>
  <c r="H517" i="8" s="1"/>
  <c r="C515" i="8"/>
  <c r="D515" i="8" s="1"/>
  <c r="E516" i="8" s="1"/>
  <c r="F516" i="8" s="1"/>
  <c r="H516" i="8" s="1"/>
  <c r="C514" i="8"/>
  <c r="D514" i="8" s="1"/>
  <c r="E515" i="8" s="1"/>
  <c r="F515" i="8" s="1"/>
  <c r="H515" i="8" s="1"/>
  <c r="C513" i="8"/>
  <c r="D513" i="8" s="1"/>
  <c r="E514" i="8" s="1"/>
  <c r="F514" i="8" s="1"/>
  <c r="H514" i="8" s="1"/>
  <c r="C512" i="8"/>
  <c r="D512" i="8" s="1"/>
  <c r="E513" i="8" s="1"/>
  <c r="F513" i="8" s="1"/>
  <c r="H513" i="8" s="1"/>
  <c r="C511" i="8"/>
  <c r="D511" i="8" s="1"/>
  <c r="E512" i="8" s="1"/>
  <c r="F512" i="8" s="1"/>
  <c r="H512" i="8" s="1"/>
  <c r="C510" i="8"/>
  <c r="D510" i="8" s="1"/>
  <c r="E511" i="8" s="1"/>
  <c r="F511" i="8" s="1"/>
  <c r="H511" i="8" s="1"/>
  <c r="C509" i="8"/>
  <c r="D509" i="8" s="1"/>
  <c r="E510" i="8" s="1"/>
  <c r="F510" i="8" s="1"/>
  <c r="H510" i="8" s="1"/>
  <c r="C508" i="8"/>
  <c r="D508" i="8" s="1"/>
  <c r="E509" i="8" s="1"/>
  <c r="F509" i="8" s="1"/>
  <c r="H509" i="8" s="1"/>
  <c r="C507" i="8"/>
  <c r="D507" i="8" s="1"/>
  <c r="E508" i="8" s="1"/>
  <c r="F508" i="8" s="1"/>
  <c r="H508" i="8" s="1"/>
  <c r="C506" i="8"/>
  <c r="D506" i="8" s="1"/>
  <c r="E507" i="8" s="1"/>
  <c r="F507" i="8" s="1"/>
  <c r="H507" i="8" s="1"/>
  <c r="C505" i="8"/>
  <c r="D505" i="8" s="1"/>
  <c r="E506" i="8" s="1"/>
  <c r="F506" i="8" s="1"/>
  <c r="H506" i="8" s="1"/>
  <c r="C504" i="8"/>
  <c r="D504" i="8" s="1"/>
  <c r="E505" i="8" s="1"/>
  <c r="F505" i="8" s="1"/>
  <c r="H505" i="8" s="1"/>
  <c r="C503" i="8"/>
  <c r="D503" i="8" s="1"/>
  <c r="E504" i="8" s="1"/>
  <c r="F504" i="8" s="1"/>
  <c r="H504" i="8" s="1"/>
  <c r="C502" i="8"/>
  <c r="D502" i="8" s="1"/>
  <c r="E503" i="8" s="1"/>
  <c r="F503" i="8" s="1"/>
  <c r="H503" i="8" s="1"/>
  <c r="C501" i="8"/>
  <c r="D501" i="8" s="1"/>
  <c r="E502" i="8" s="1"/>
  <c r="F502" i="8" s="1"/>
  <c r="H502" i="8" s="1"/>
  <c r="C500" i="8"/>
  <c r="D500" i="8" s="1"/>
  <c r="E501" i="8" s="1"/>
  <c r="F501" i="8" s="1"/>
  <c r="H501" i="8" s="1"/>
  <c r="C499" i="8"/>
  <c r="D499" i="8" s="1"/>
  <c r="E500" i="8" s="1"/>
  <c r="F500" i="8" s="1"/>
  <c r="H500" i="8" s="1"/>
  <c r="C498" i="8"/>
  <c r="D498" i="8" s="1"/>
  <c r="E499" i="8" s="1"/>
  <c r="F499" i="8" s="1"/>
  <c r="H499" i="8" s="1"/>
  <c r="C497" i="8"/>
  <c r="D497" i="8" s="1"/>
  <c r="E498" i="8" s="1"/>
  <c r="F498" i="8" s="1"/>
  <c r="H498" i="8" s="1"/>
  <c r="C496" i="8"/>
  <c r="D496" i="8" s="1"/>
  <c r="E497" i="8" s="1"/>
  <c r="F497" i="8" s="1"/>
  <c r="H497" i="8" s="1"/>
  <c r="C495" i="8"/>
  <c r="D495" i="8" s="1"/>
  <c r="E496" i="8" s="1"/>
  <c r="F496" i="8" s="1"/>
  <c r="H496" i="8" s="1"/>
  <c r="C494" i="8"/>
  <c r="D494" i="8" s="1"/>
  <c r="E495" i="8" s="1"/>
  <c r="F495" i="8" s="1"/>
  <c r="H495" i="8" s="1"/>
  <c r="C493" i="8"/>
  <c r="D493" i="8" s="1"/>
  <c r="E494" i="8" s="1"/>
  <c r="F494" i="8" s="1"/>
  <c r="H494" i="8" s="1"/>
  <c r="C492" i="8"/>
  <c r="D492" i="8" s="1"/>
  <c r="E493" i="8" s="1"/>
  <c r="F493" i="8" s="1"/>
  <c r="H493" i="8" s="1"/>
  <c r="C491" i="8"/>
  <c r="D491" i="8" s="1"/>
  <c r="E492" i="8" s="1"/>
  <c r="F492" i="8" s="1"/>
  <c r="H492" i="8" s="1"/>
  <c r="C490" i="8"/>
  <c r="D490" i="8" s="1"/>
  <c r="E491" i="8" s="1"/>
  <c r="F491" i="8" s="1"/>
  <c r="H491" i="8" s="1"/>
  <c r="C489" i="8"/>
  <c r="D489" i="8" s="1"/>
  <c r="E490" i="8" s="1"/>
  <c r="F490" i="8" s="1"/>
  <c r="H490" i="8" s="1"/>
  <c r="C488" i="8"/>
  <c r="D488" i="8" s="1"/>
  <c r="E489" i="8" s="1"/>
  <c r="F489" i="8" s="1"/>
  <c r="H489" i="8" s="1"/>
  <c r="C487" i="8"/>
  <c r="D487" i="8" s="1"/>
  <c r="E488" i="8" s="1"/>
  <c r="F488" i="8" s="1"/>
  <c r="H488" i="8" s="1"/>
  <c r="C486" i="8"/>
  <c r="D486" i="8" s="1"/>
  <c r="E487" i="8" s="1"/>
  <c r="F487" i="8" s="1"/>
  <c r="H487" i="8" s="1"/>
  <c r="C485" i="8"/>
  <c r="D485" i="8" s="1"/>
  <c r="E486" i="8" s="1"/>
  <c r="F486" i="8" s="1"/>
  <c r="H486" i="8" s="1"/>
  <c r="C484" i="8"/>
  <c r="D484" i="8" s="1"/>
  <c r="E485" i="8" s="1"/>
  <c r="F485" i="8" s="1"/>
  <c r="H485" i="8" s="1"/>
  <c r="C483" i="8"/>
  <c r="D483" i="8" s="1"/>
  <c r="E484" i="8" s="1"/>
  <c r="F484" i="8" s="1"/>
  <c r="H484" i="8" s="1"/>
  <c r="C482" i="8"/>
  <c r="D482" i="8" s="1"/>
  <c r="E483" i="8" s="1"/>
  <c r="F483" i="8" s="1"/>
  <c r="H483" i="8" s="1"/>
  <c r="C481" i="8"/>
  <c r="D481" i="8" s="1"/>
  <c r="E482" i="8" s="1"/>
  <c r="F482" i="8" s="1"/>
  <c r="H482" i="8" s="1"/>
  <c r="C480" i="8"/>
  <c r="D480" i="8" s="1"/>
  <c r="E481" i="8" s="1"/>
  <c r="F481" i="8" s="1"/>
  <c r="H481" i="8" s="1"/>
  <c r="C479" i="8"/>
  <c r="D479" i="8" s="1"/>
  <c r="E480" i="8" s="1"/>
  <c r="F480" i="8" s="1"/>
  <c r="H480" i="8" s="1"/>
  <c r="C478" i="8"/>
  <c r="D478" i="8" s="1"/>
  <c r="E479" i="8" s="1"/>
  <c r="F479" i="8" s="1"/>
  <c r="H479" i="8" s="1"/>
  <c r="C477" i="8"/>
  <c r="D477" i="8" s="1"/>
  <c r="E478" i="8" s="1"/>
  <c r="F478" i="8" s="1"/>
  <c r="H478" i="8" s="1"/>
  <c r="C476" i="8"/>
  <c r="D476" i="8" s="1"/>
  <c r="E477" i="8" s="1"/>
  <c r="F477" i="8" s="1"/>
  <c r="H477" i="8" s="1"/>
  <c r="C475" i="8"/>
  <c r="D475" i="8" s="1"/>
  <c r="E476" i="8" s="1"/>
  <c r="F476" i="8" s="1"/>
  <c r="H476" i="8" s="1"/>
  <c r="C474" i="8"/>
  <c r="D474" i="8" s="1"/>
  <c r="E475" i="8" s="1"/>
  <c r="F475" i="8" s="1"/>
  <c r="H475" i="8" s="1"/>
  <c r="C473" i="8"/>
  <c r="D473" i="8" s="1"/>
  <c r="E474" i="8" s="1"/>
  <c r="F474" i="8" s="1"/>
  <c r="H474" i="8" s="1"/>
  <c r="C472" i="8"/>
  <c r="D472" i="8" s="1"/>
  <c r="E473" i="8" s="1"/>
  <c r="F473" i="8" s="1"/>
  <c r="H473" i="8" s="1"/>
  <c r="C471" i="8"/>
  <c r="D471" i="8" s="1"/>
  <c r="E472" i="8" s="1"/>
  <c r="F472" i="8" s="1"/>
  <c r="H472" i="8" s="1"/>
  <c r="C470" i="8"/>
  <c r="D470" i="8" s="1"/>
  <c r="E471" i="8" s="1"/>
  <c r="F471" i="8" s="1"/>
  <c r="H471" i="8" s="1"/>
  <c r="C469" i="8"/>
  <c r="D469" i="8" s="1"/>
  <c r="E470" i="8" s="1"/>
  <c r="F470" i="8" s="1"/>
  <c r="H470" i="8" s="1"/>
  <c r="C468" i="8"/>
  <c r="D468" i="8" s="1"/>
  <c r="E469" i="8" s="1"/>
  <c r="F469" i="8" s="1"/>
  <c r="H469" i="8" s="1"/>
  <c r="C467" i="8"/>
  <c r="D467" i="8" s="1"/>
  <c r="E468" i="8" s="1"/>
  <c r="F468" i="8" s="1"/>
  <c r="H468" i="8" s="1"/>
  <c r="C466" i="8"/>
  <c r="D466" i="8" s="1"/>
  <c r="E467" i="8" s="1"/>
  <c r="F467" i="8" s="1"/>
  <c r="H467" i="8" s="1"/>
  <c r="C465" i="8"/>
  <c r="D465" i="8" s="1"/>
  <c r="E466" i="8" s="1"/>
  <c r="F466" i="8" s="1"/>
  <c r="H466" i="8" s="1"/>
  <c r="C464" i="8"/>
  <c r="D464" i="8" s="1"/>
  <c r="E465" i="8" s="1"/>
  <c r="F465" i="8" s="1"/>
  <c r="H465" i="8" s="1"/>
  <c r="C463" i="8"/>
  <c r="D463" i="8" s="1"/>
  <c r="E464" i="8" s="1"/>
  <c r="F464" i="8" s="1"/>
  <c r="H464" i="8" s="1"/>
  <c r="C462" i="8"/>
  <c r="D462" i="8" s="1"/>
  <c r="E463" i="8" s="1"/>
  <c r="F463" i="8" s="1"/>
  <c r="H463" i="8" s="1"/>
  <c r="C461" i="8"/>
  <c r="D461" i="8" s="1"/>
  <c r="E462" i="8" s="1"/>
  <c r="F462" i="8" s="1"/>
  <c r="H462" i="8" s="1"/>
  <c r="C460" i="8"/>
  <c r="D460" i="8" s="1"/>
  <c r="E461" i="8" s="1"/>
  <c r="F461" i="8" s="1"/>
  <c r="H461" i="8" s="1"/>
  <c r="C459" i="8"/>
  <c r="D459" i="8" s="1"/>
  <c r="E460" i="8" s="1"/>
  <c r="F460" i="8" s="1"/>
  <c r="H460" i="8" s="1"/>
  <c r="C458" i="8"/>
  <c r="D458" i="8" s="1"/>
  <c r="E459" i="8" s="1"/>
  <c r="F459" i="8" s="1"/>
  <c r="H459" i="8" s="1"/>
  <c r="C457" i="8"/>
  <c r="D457" i="8" s="1"/>
  <c r="E458" i="8" s="1"/>
  <c r="F458" i="8" s="1"/>
  <c r="H458" i="8" s="1"/>
  <c r="C456" i="8"/>
  <c r="D456" i="8" s="1"/>
  <c r="E457" i="8" s="1"/>
  <c r="F457" i="8" s="1"/>
  <c r="H457" i="8" s="1"/>
  <c r="C455" i="8"/>
  <c r="D455" i="8" s="1"/>
  <c r="E456" i="8" s="1"/>
  <c r="F456" i="8" s="1"/>
  <c r="H456" i="8" s="1"/>
  <c r="C454" i="8"/>
  <c r="D454" i="8" s="1"/>
  <c r="E455" i="8" s="1"/>
  <c r="F455" i="8" s="1"/>
  <c r="H455" i="8" s="1"/>
  <c r="C453" i="8"/>
  <c r="D453" i="8" s="1"/>
  <c r="E454" i="8" s="1"/>
  <c r="F454" i="8" s="1"/>
  <c r="H454" i="8" s="1"/>
  <c r="C452" i="8"/>
  <c r="D452" i="8" s="1"/>
  <c r="E453" i="8" s="1"/>
  <c r="F453" i="8" s="1"/>
  <c r="H453" i="8" s="1"/>
  <c r="C451" i="8"/>
  <c r="D451" i="8" s="1"/>
  <c r="E452" i="8" s="1"/>
  <c r="F452" i="8" s="1"/>
  <c r="H452" i="8" s="1"/>
  <c r="C450" i="8"/>
  <c r="D450" i="8" s="1"/>
  <c r="E451" i="8" s="1"/>
  <c r="F451" i="8" s="1"/>
  <c r="H451" i="8" s="1"/>
  <c r="C449" i="8"/>
  <c r="D449" i="8" s="1"/>
  <c r="E450" i="8" s="1"/>
  <c r="F450" i="8" s="1"/>
  <c r="H450" i="8" s="1"/>
  <c r="C448" i="8"/>
  <c r="D448" i="8" s="1"/>
  <c r="E449" i="8" s="1"/>
  <c r="F449" i="8" s="1"/>
  <c r="H449" i="8" s="1"/>
  <c r="C447" i="8"/>
  <c r="D447" i="8" s="1"/>
  <c r="E448" i="8" s="1"/>
  <c r="F448" i="8" s="1"/>
  <c r="H448" i="8" s="1"/>
  <c r="C446" i="8"/>
  <c r="D446" i="8" s="1"/>
  <c r="E447" i="8" s="1"/>
  <c r="F447" i="8" s="1"/>
  <c r="H447" i="8" s="1"/>
  <c r="C445" i="8"/>
  <c r="D445" i="8" s="1"/>
  <c r="E446" i="8" s="1"/>
  <c r="F446" i="8" s="1"/>
  <c r="H446" i="8" s="1"/>
  <c r="C444" i="8"/>
  <c r="D444" i="8" s="1"/>
  <c r="E445" i="8" s="1"/>
  <c r="F445" i="8" s="1"/>
  <c r="H445" i="8" s="1"/>
  <c r="C443" i="8"/>
  <c r="D443" i="8" s="1"/>
  <c r="E444" i="8" s="1"/>
  <c r="F444" i="8" s="1"/>
  <c r="H444" i="8" s="1"/>
  <c r="C442" i="8"/>
  <c r="D442" i="8" s="1"/>
  <c r="E443" i="8" s="1"/>
  <c r="F443" i="8" s="1"/>
  <c r="H443" i="8" s="1"/>
  <c r="C441" i="8"/>
  <c r="D441" i="8" s="1"/>
  <c r="E442" i="8" s="1"/>
  <c r="F442" i="8" s="1"/>
  <c r="H442" i="8" s="1"/>
  <c r="C440" i="8"/>
  <c r="D440" i="8" s="1"/>
  <c r="E441" i="8" s="1"/>
  <c r="F441" i="8" s="1"/>
  <c r="H441" i="8" s="1"/>
  <c r="C439" i="8"/>
  <c r="D439" i="8" s="1"/>
  <c r="E440" i="8" s="1"/>
  <c r="F440" i="8" s="1"/>
  <c r="H440" i="8" s="1"/>
  <c r="C438" i="8"/>
  <c r="D438" i="8" s="1"/>
  <c r="E439" i="8" s="1"/>
  <c r="F439" i="8" s="1"/>
  <c r="H439" i="8" s="1"/>
  <c r="C437" i="8"/>
  <c r="D437" i="8" s="1"/>
  <c r="E438" i="8" s="1"/>
  <c r="F438" i="8" s="1"/>
  <c r="H438" i="8" s="1"/>
  <c r="C436" i="8"/>
  <c r="D436" i="8" s="1"/>
  <c r="E437" i="8" s="1"/>
  <c r="F437" i="8" s="1"/>
  <c r="H437" i="8" s="1"/>
  <c r="C435" i="8"/>
  <c r="D435" i="8" s="1"/>
  <c r="E436" i="8" s="1"/>
  <c r="F436" i="8" s="1"/>
  <c r="H436" i="8" s="1"/>
  <c r="C434" i="8"/>
  <c r="D434" i="8" s="1"/>
  <c r="E435" i="8" s="1"/>
  <c r="F435" i="8" s="1"/>
  <c r="H435" i="8" s="1"/>
  <c r="C433" i="8"/>
  <c r="D433" i="8" s="1"/>
  <c r="E434" i="8" s="1"/>
  <c r="F434" i="8" s="1"/>
  <c r="H434" i="8" s="1"/>
  <c r="C432" i="8"/>
  <c r="D432" i="8" s="1"/>
  <c r="E433" i="8" s="1"/>
  <c r="F433" i="8" s="1"/>
  <c r="H433" i="8" s="1"/>
  <c r="C431" i="8"/>
  <c r="D431" i="8" s="1"/>
  <c r="E432" i="8" s="1"/>
  <c r="F432" i="8" s="1"/>
  <c r="H432" i="8" s="1"/>
  <c r="C430" i="8"/>
  <c r="D430" i="8" s="1"/>
  <c r="E431" i="8" s="1"/>
  <c r="F431" i="8" s="1"/>
  <c r="H431" i="8" s="1"/>
  <c r="C429" i="8"/>
  <c r="D429" i="8" s="1"/>
  <c r="E430" i="8" s="1"/>
  <c r="F430" i="8" s="1"/>
  <c r="H430" i="8" s="1"/>
  <c r="C428" i="8"/>
  <c r="D428" i="8" s="1"/>
  <c r="E429" i="8" s="1"/>
  <c r="F429" i="8" s="1"/>
  <c r="H429" i="8" s="1"/>
  <c r="C427" i="8"/>
  <c r="D427" i="8" s="1"/>
  <c r="E428" i="8" s="1"/>
  <c r="F428" i="8" s="1"/>
  <c r="H428" i="8" s="1"/>
  <c r="C426" i="8"/>
  <c r="D426" i="8" s="1"/>
  <c r="E427" i="8" s="1"/>
  <c r="F427" i="8" s="1"/>
  <c r="H427" i="8" s="1"/>
  <c r="C425" i="8"/>
  <c r="D425" i="8" s="1"/>
  <c r="E426" i="8" s="1"/>
  <c r="F426" i="8" s="1"/>
  <c r="H426" i="8" s="1"/>
  <c r="C424" i="8"/>
  <c r="D424" i="8" s="1"/>
  <c r="E425" i="8" s="1"/>
  <c r="F425" i="8" s="1"/>
  <c r="H425" i="8" s="1"/>
  <c r="C423" i="8"/>
  <c r="D423" i="8" s="1"/>
  <c r="E424" i="8" s="1"/>
  <c r="F424" i="8" s="1"/>
  <c r="H424" i="8" s="1"/>
  <c r="C422" i="8"/>
  <c r="D422" i="8" s="1"/>
  <c r="E423" i="8" s="1"/>
  <c r="F423" i="8" s="1"/>
  <c r="H423" i="8" s="1"/>
  <c r="C421" i="8"/>
  <c r="D421" i="8" s="1"/>
  <c r="E422" i="8" s="1"/>
  <c r="F422" i="8" s="1"/>
  <c r="H422" i="8" s="1"/>
  <c r="C420" i="8"/>
  <c r="D420" i="8" s="1"/>
  <c r="E421" i="8" s="1"/>
  <c r="F421" i="8" s="1"/>
  <c r="H421" i="8" s="1"/>
  <c r="C419" i="8"/>
  <c r="D419" i="8" s="1"/>
  <c r="E420" i="8" s="1"/>
  <c r="F420" i="8" s="1"/>
  <c r="H420" i="8" s="1"/>
  <c r="C418" i="8"/>
  <c r="D418" i="8" s="1"/>
  <c r="E419" i="8" s="1"/>
  <c r="F419" i="8" s="1"/>
  <c r="H419" i="8" s="1"/>
  <c r="C417" i="8"/>
  <c r="D417" i="8" s="1"/>
  <c r="E418" i="8" s="1"/>
  <c r="F418" i="8" s="1"/>
  <c r="H418" i="8" s="1"/>
  <c r="C416" i="8"/>
  <c r="D416" i="8" s="1"/>
  <c r="E417" i="8" s="1"/>
  <c r="F417" i="8" s="1"/>
  <c r="H417" i="8" s="1"/>
  <c r="C415" i="8"/>
  <c r="D415" i="8" s="1"/>
  <c r="E416" i="8" s="1"/>
  <c r="F416" i="8" s="1"/>
  <c r="H416" i="8" s="1"/>
  <c r="C414" i="8"/>
  <c r="D414" i="8" s="1"/>
  <c r="E415" i="8" s="1"/>
  <c r="F415" i="8" s="1"/>
  <c r="H415" i="8" s="1"/>
  <c r="C413" i="8"/>
  <c r="D413" i="8" s="1"/>
  <c r="E414" i="8" s="1"/>
  <c r="F414" i="8" s="1"/>
  <c r="H414" i="8" s="1"/>
  <c r="C412" i="8"/>
  <c r="D412" i="8" s="1"/>
  <c r="E413" i="8" s="1"/>
  <c r="F413" i="8" s="1"/>
  <c r="H413" i="8" s="1"/>
  <c r="C411" i="8"/>
  <c r="D411" i="8" s="1"/>
  <c r="E412" i="8" s="1"/>
  <c r="F412" i="8" s="1"/>
  <c r="H412" i="8" s="1"/>
  <c r="C410" i="8"/>
  <c r="D410" i="8" s="1"/>
  <c r="E411" i="8" s="1"/>
  <c r="F411" i="8" s="1"/>
  <c r="H411" i="8" s="1"/>
  <c r="C409" i="8"/>
  <c r="D409" i="8" s="1"/>
  <c r="E410" i="8" s="1"/>
  <c r="F410" i="8" s="1"/>
  <c r="H410" i="8" s="1"/>
  <c r="C408" i="8"/>
  <c r="D408" i="8" s="1"/>
  <c r="E409" i="8" s="1"/>
  <c r="F409" i="8" s="1"/>
  <c r="H409" i="8" s="1"/>
  <c r="C407" i="8"/>
  <c r="D407" i="8" s="1"/>
  <c r="E408" i="8" s="1"/>
  <c r="F408" i="8" s="1"/>
  <c r="H408" i="8" s="1"/>
  <c r="C406" i="8"/>
  <c r="D406" i="8" s="1"/>
  <c r="E407" i="8" s="1"/>
  <c r="F407" i="8" s="1"/>
  <c r="H407" i="8" s="1"/>
  <c r="C405" i="8"/>
  <c r="D405" i="8" s="1"/>
  <c r="E406" i="8" s="1"/>
  <c r="F406" i="8" s="1"/>
  <c r="H406" i="8" s="1"/>
  <c r="C404" i="8"/>
  <c r="D404" i="8" s="1"/>
  <c r="E405" i="8" s="1"/>
  <c r="F405" i="8" s="1"/>
  <c r="H405" i="8" s="1"/>
  <c r="C403" i="8"/>
  <c r="D403" i="8" s="1"/>
  <c r="E404" i="8" s="1"/>
  <c r="F404" i="8" s="1"/>
  <c r="H404" i="8" s="1"/>
  <c r="C402" i="8"/>
  <c r="D402" i="8" s="1"/>
  <c r="E403" i="8" s="1"/>
  <c r="F403" i="8" s="1"/>
  <c r="H403" i="8" s="1"/>
  <c r="C401" i="8"/>
  <c r="D401" i="8" s="1"/>
  <c r="E402" i="8" s="1"/>
  <c r="F402" i="8" s="1"/>
  <c r="H402" i="8" s="1"/>
  <c r="C400" i="8"/>
  <c r="D400" i="8" s="1"/>
  <c r="E401" i="8" s="1"/>
  <c r="F401" i="8" s="1"/>
  <c r="H401" i="8" s="1"/>
  <c r="C399" i="8"/>
  <c r="D399" i="8" s="1"/>
  <c r="E400" i="8" s="1"/>
  <c r="F400" i="8" s="1"/>
  <c r="H400" i="8" s="1"/>
  <c r="C398" i="8"/>
  <c r="D398" i="8" s="1"/>
  <c r="E399" i="8" s="1"/>
  <c r="F399" i="8" s="1"/>
  <c r="H399" i="8" s="1"/>
  <c r="C397" i="8"/>
  <c r="D397" i="8" s="1"/>
  <c r="E398" i="8" s="1"/>
  <c r="F398" i="8" s="1"/>
  <c r="H398" i="8" s="1"/>
  <c r="C396" i="8"/>
  <c r="D396" i="8" s="1"/>
  <c r="E397" i="8" s="1"/>
  <c r="F397" i="8" s="1"/>
  <c r="H397" i="8" s="1"/>
  <c r="C395" i="8"/>
  <c r="D395" i="8" s="1"/>
  <c r="E396" i="8" s="1"/>
  <c r="F396" i="8" s="1"/>
  <c r="H396" i="8" s="1"/>
  <c r="C394" i="8"/>
  <c r="D394" i="8" s="1"/>
  <c r="E395" i="8" s="1"/>
  <c r="F395" i="8" s="1"/>
  <c r="H395" i="8" s="1"/>
  <c r="C393" i="8"/>
  <c r="D393" i="8" s="1"/>
  <c r="E394" i="8" s="1"/>
  <c r="F394" i="8" s="1"/>
  <c r="H394" i="8" s="1"/>
  <c r="C392" i="8"/>
  <c r="D392" i="8" s="1"/>
  <c r="E393" i="8" s="1"/>
  <c r="F393" i="8" s="1"/>
  <c r="H393" i="8" s="1"/>
  <c r="C391" i="8"/>
  <c r="D391" i="8" s="1"/>
  <c r="E392" i="8" s="1"/>
  <c r="F392" i="8" s="1"/>
  <c r="H392" i="8" s="1"/>
  <c r="C390" i="8"/>
  <c r="D390" i="8" s="1"/>
  <c r="E391" i="8" s="1"/>
  <c r="F391" i="8" s="1"/>
  <c r="H391" i="8" s="1"/>
  <c r="C389" i="8"/>
  <c r="D389" i="8" s="1"/>
  <c r="E390" i="8" s="1"/>
  <c r="F390" i="8" s="1"/>
  <c r="H390" i="8" s="1"/>
  <c r="C388" i="8"/>
  <c r="D388" i="8" s="1"/>
  <c r="E389" i="8" s="1"/>
  <c r="F389" i="8" s="1"/>
  <c r="H389" i="8" s="1"/>
  <c r="C387" i="8"/>
  <c r="D387" i="8" s="1"/>
  <c r="E388" i="8" s="1"/>
  <c r="F388" i="8" s="1"/>
  <c r="H388" i="8" s="1"/>
  <c r="C386" i="8"/>
  <c r="D386" i="8" s="1"/>
  <c r="E387" i="8" s="1"/>
  <c r="F387" i="8" s="1"/>
  <c r="H387" i="8" s="1"/>
  <c r="C385" i="8"/>
  <c r="D385" i="8" s="1"/>
  <c r="E386" i="8" s="1"/>
  <c r="F386" i="8" s="1"/>
  <c r="H386" i="8" s="1"/>
  <c r="C384" i="8"/>
  <c r="D384" i="8" s="1"/>
  <c r="E385" i="8" s="1"/>
  <c r="F385" i="8" s="1"/>
  <c r="H385" i="8" s="1"/>
  <c r="C383" i="8"/>
  <c r="D383" i="8" s="1"/>
  <c r="E384" i="8" s="1"/>
  <c r="F384" i="8" s="1"/>
  <c r="H384" i="8" s="1"/>
  <c r="C382" i="8"/>
  <c r="D382" i="8" s="1"/>
  <c r="E383" i="8" s="1"/>
  <c r="F383" i="8" s="1"/>
  <c r="H383" i="8" s="1"/>
  <c r="C381" i="8"/>
  <c r="D381" i="8" s="1"/>
  <c r="E382" i="8" s="1"/>
  <c r="F382" i="8" s="1"/>
  <c r="H382" i="8" s="1"/>
  <c r="C380" i="8"/>
  <c r="D380" i="8" s="1"/>
  <c r="E381" i="8" s="1"/>
  <c r="F381" i="8" s="1"/>
  <c r="H381" i="8" s="1"/>
  <c r="C379" i="8"/>
  <c r="D379" i="8" s="1"/>
  <c r="E380" i="8" s="1"/>
  <c r="F380" i="8" s="1"/>
  <c r="H380" i="8" s="1"/>
  <c r="C378" i="8"/>
  <c r="D378" i="8" s="1"/>
  <c r="E379" i="8" s="1"/>
  <c r="F379" i="8" s="1"/>
  <c r="H379" i="8" s="1"/>
  <c r="C377" i="8"/>
  <c r="D377" i="8" s="1"/>
  <c r="E378" i="8" s="1"/>
  <c r="F378" i="8" s="1"/>
  <c r="H378" i="8" s="1"/>
  <c r="C376" i="8"/>
  <c r="D376" i="8" s="1"/>
  <c r="E377" i="8" s="1"/>
  <c r="F377" i="8" s="1"/>
  <c r="H377" i="8" s="1"/>
  <c r="C375" i="8"/>
  <c r="D375" i="8" s="1"/>
  <c r="E376" i="8" s="1"/>
  <c r="F376" i="8" s="1"/>
  <c r="H376" i="8" s="1"/>
  <c r="C374" i="8"/>
  <c r="D374" i="8" s="1"/>
  <c r="E375" i="8" s="1"/>
  <c r="F375" i="8" s="1"/>
  <c r="H375" i="8" s="1"/>
  <c r="C373" i="8"/>
  <c r="D373" i="8" s="1"/>
  <c r="E374" i="8" s="1"/>
  <c r="F374" i="8" s="1"/>
  <c r="H374" i="8" s="1"/>
  <c r="C372" i="8"/>
  <c r="D372" i="8" s="1"/>
  <c r="E373" i="8" s="1"/>
  <c r="F373" i="8" s="1"/>
  <c r="H373" i="8" s="1"/>
  <c r="C371" i="8"/>
  <c r="D371" i="8" s="1"/>
  <c r="E372" i="8" s="1"/>
  <c r="F372" i="8" s="1"/>
  <c r="H372" i="8" s="1"/>
  <c r="C370" i="8"/>
  <c r="D370" i="8" s="1"/>
  <c r="E371" i="8" s="1"/>
  <c r="F371" i="8" s="1"/>
  <c r="H371" i="8" s="1"/>
  <c r="C369" i="8"/>
  <c r="D369" i="8" s="1"/>
  <c r="E370" i="8" s="1"/>
  <c r="F370" i="8" s="1"/>
  <c r="H370" i="8" s="1"/>
  <c r="C368" i="8"/>
  <c r="D368" i="8" s="1"/>
  <c r="E369" i="8" s="1"/>
  <c r="F369" i="8" s="1"/>
  <c r="H369" i="8" s="1"/>
  <c r="C367" i="8"/>
  <c r="D367" i="8" s="1"/>
  <c r="E368" i="8" s="1"/>
  <c r="F368" i="8" s="1"/>
  <c r="H368" i="8" s="1"/>
  <c r="C366" i="8"/>
  <c r="D366" i="8" s="1"/>
  <c r="E367" i="8" s="1"/>
  <c r="F367" i="8" s="1"/>
  <c r="H367" i="8" s="1"/>
  <c r="C365" i="8"/>
  <c r="D365" i="8" s="1"/>
  <c r="E366" i="8" s="1"/>
  <c r="F366" i="8" s="1"/>
  <c r="H366" i="8" s="1"/>
  <c r="C364" i="8"/>
  <c r="D364" i="8" s="1"/>
  <c r="E365" i="8" s="1"/>
  <c r="F365" i="8" s="1"/>
  <c r="H365" i="8" s="1"/>
  <c r="C363" i="8"/>
  <c r="D363" i="8" s="1"/>
  <c r="E364" i="8" s="1"/>
  <c r="F364" i="8" s="1"/>
  <c r="H364" i="8" s="1"/>
  <c r="C362" i="8"/>
  <c r="D362" i="8" s="1"/>
  <c r="E363" i="8" s="1"/>
  <c r="F363" i="8" s="1"/>
  <c r="H363" i="8" s="1"/>
  <c r="C361" i="8"/>
  <c r="D361" i="8" s="1"/>
  <c r="E362" i="8" s="1"/>
  <c r="F362" i="8" s="1"/>
  <c r="H362" i="8" s="1"/>
  <c r="C360" i="8"/>
  <c r="D360" i="8" s="1"/>
  <c r="E361" i="8" s="1"/>
  <c r="F361" i="8" s="1"/>
  <c r="H361" i="8" s="1"/>
  <c r="C359" i="8"/>
  <c r="D359" i="8" s="1"/>
  <c r="E360" i="8" s="1"/>
  <c r="F360" i="8" s="1"/>
  <c r="H360" i="8" s="1"/>
  <c r="C358" i="8"/>
  <c r="D358" i="8" s="1"/>
  <c r="E359" i="8" s="1"/>
  <c r="F359" i="8" s="1"/>
  <c r="H359" i="8" s="1"/>
  <c r="C357" i="8"/>
  <c r="D357" i="8" s="1"/>
  <c r="E358" i="8" s="1"/>
  <c r="F358" i="8" s="1"/>
  <c r="H358" i="8" s="1"/>
  <c r="C356" i="8"/>
  <c r="D356" i="8" s="1"/>
  <c r="E357" i="8" s="1"/>
  <c r="F357" i="8" s="1"/>
  <c r="H357" i="8" s="1"/>
  <c r="C355" i="8"/>
  <c r="D355" i="8" s="1"/>
  <c r="E356" i="8" s="1"/>
  <c r="F356" i="8" s="1"/>
  <c r="H356" i="8" s="1"/>
  <c r="C354" i="8"/>
  <c r="D354" i="8" s="1"/>
  <c r="E355" i="8" s="1"/>
  <c r="F355" i="8" s="1"/>
  <c r="H355" i="8" s="1"/>
  <c r="C353" i="8"/>
  <c r="D353" i="8" s="1"/>
  <c r="E354" i="8" s="1"/>
  <c r="F354" i="8" s="1"/>
  <c r="H354" i="8" s="1"/>
  <c r="C352" i="8"/>
  <c r="D352" i="8" s="1"/>
  <c r="E353" i="8" s="1"/>
  <c r="F353" i="8" s="1"/>
  <c r="H353" i="8" s="1"/>
  <c r="C351" i="8"/>
  <c r="D351" i="8" s="1"/>
  <c r="E352" i="8" s="1"/>
  <c r="F352" i="8" s="1"/>
  <c r="H352" i="8" s="1"/>
  <c r="C350" i="8"/>
  <c r="D350" i="8" s="1"/>
  <c r="E351" i="8" s="1"/>
  <c r="F351" i="8" s="1"/>
  <c r="H351" i="8" s="1"/>
  <c r="C349" i="8"/>
  <c r="D349" i="8" s="1"/>
  <c r="E350" i="8" s="1"/>
  <c r="F350" i="8" s="1"/>
  <c r="H350" i="8" s="1"/>
  <c r="C348" i="8"/>
  <c r="D348" i="8" s="1"/>
  <c r="E349" i="8" s="1"/>
  <c r="F349" i="8" s="1"/>
  <c r="H349" i="8" s="1"/>
  <c r="C347" i="8"/>
  <c r="D347" i="8" s="1"/>
  <c r="E348" i="8" s="1"/>
  <c r="F348" i="8" s="1"/>
  <c r="H348" i="8" s="1"/>
  <c r="C346" i="8"/>
  <c r="D346" i="8" s="1"/>
  <c r="E347" i="8" s="1"/>
  <c r="F347" i="8" s="1"/>
  <c r="H347" i="8" s="1"/>
  <c r="C345" i="8"/>
  <c r="D345" i="8" s="1"/>
  <c r="E346" i="8" s="1"/>
  <c r="F346" i="8" s="1"/>
  <c r="H346" i="8" s="1"/>
  <c r="C344" i="8"/>
  <c r="D344" i="8" s="1"/>
  <c r="E345" i="8" s="1"/>
  <c r="F345" i="8" s="1"/>
  <c r="H345" i="8" s="1"/>
  <c r="C343" i="8"/>
  <c r="D343" i="8" s="1"/>
  <c r="E344" i="8" s="1"/>
  <c r="F344" i="8" s="1"/>
  <c r="H344" i="8" s="1"/>
  <c r="C342" i="8"/>
  <c r="D342" i="8" s="1"/>
  <c r="E343" i="8" s="1"/>
  <c r="F343" i="8" s="1"/>
  <c r="H343" i="8" s="1"/>
  <c r="C341" i="8"/>
  <c r="D341" i="8" s="1"/>
  <c r="E342" i="8" s="1"/>
  <c r="F342" i="8" s="1"/>
  <c r="H342" i="8" s="1"/>
  <c r="C340" i="8"/>
  <c r="D340" i="8" s="1"/>
  <c r="E341" i="8" s="1"/>
  <c r="F341" i="8" s="1"/>
  <c r="H341" i="8" s="1"/>
  <c r="C339" i="8"/>
  <c r="D339" i="8" s="1"/>
  <c r="E340" i="8" s="1"/>
  <c r="F340" i="8" s="1"/>
  <c r="H340" i="8" s="1"/>
  <c r="C338" i="8"/>
  <c r="D338" i="8" s="1"/>
  <c r="E339" i="8" s="1"/>
  <c r="F339" i="8" s="1"/>
  <c r="H339" i="8" s="1"/>
  <c r="C337" i="8"/>
  <c r="D337" i="8" s="1"/>
  <c r="E338" i="8" s="1"/>
  <c r="F338" i="8" s="1"/>
  <c r="H338" i="8" s="1"/>
  <c r="C336" i="8"/>
  <c r="D336" i="8" s="1"/>
  <c r="E337" i="8" s="1"/>
  <c r="F337" i="8" s="1"/>
  <c r="H337" i="8" s="1"/>
  <c r="C335" i="8"/>
  <c r="D335" i="8" s="1"/>
  <c r="E336" i="8" s="1"/>
  <c r="F336" i="8" s="1"/>
  <c r="H336" i="8" s="1"/>
  <c r="C334" i="8"/>
  <c r="D334" i="8" s="1"/>
  <c r="E335" i="8" s="1"/>
  <c r="F335" i="8" s="1"/>
  <c r="H335" i="8" s="1"/>
  <c r="C333" i="8"/>
  <c r="D333" i="8" s="1"/>
  <c r="E334" i="8" s="1"/>
  <c r="F334" i="8" s="1"/>
  <c r="H334" i="8" s="1"/>
  <c r="C332" i="8"/>
  <c r="D332" i="8" s="1"/>
  <c r="E333" i="8" s="1"/>
  <c r="F333" i="8" s="1"/>
  <c r="H333" i="8" s="1"/>
  <c r="C331" i="8"/>
  <c r="D331" i="8" s="1"/>
  <c r="E332" i="8" s="1"/>
  <c r="F332" i="8" s="1"/>
  <c r="H332" i="8" s="1"/>
  <c r="C330" i="8"/>
  <c r="D330" i="8" s="1"/>
  <c r="E331" i="8" s="1"/>
  <c r="F331" i="8" s="1"/>
  <c r="H331" i="8" s="1"/>
  <c r="C329" i="8"/>
  <c r="D329" i="8" s="1"/>
  <c r="E330" i="8" s="1"/>
  <c r="F330" i="8" s="1"/>
  <c r="H330" i="8" s="1"/>
  <c r="C328" i="8"/>
  <c r="D328" i="8" s="1"/>
  <c r="E329" i="8" s="1"/>
  <c r="F329" i="8" s="1"/>
  <c r="H329" i="8" s="1"/>
  <c r="C327" i="8"/>
  <c r="D327" i="8" s="1"/>
  <c r="E328" i="8" s="1"/>
  <c r="F328" i="8" s="1"/>
  <c r="H328" i="8" s="1"/>
  <c r="C326" i="8"/>
  <c r="D326" i="8" s="1"/>
  <c r="E327" i="8" s="1"/>
  <c r="F327" i="8" s="1"/>
  <c r="H327" i="8" s="1"/>
  <c r="C325" i="8"/>
  <c r="D325" i="8" s="1"/>
  <c r="E326" i="8" s="1"/>
  <c r="F326" i="8" s="1"/>
  <c r="H326" i="8" s="1"/>
  <c r="C324" i="8"/>
  <c r="D324" i="8" s="1"/>
  <c r="E325" i="8" s="1"/>
  <c r="F325" i="8" s="1"/>
  <c r="H325" i="8" s="1"/>
  <c r="C323" i="8"/>
  <c r="D323" i="8" s="1"/>
  <c r="E324" i="8" s="1"/>
  <c r="F324" i="8" s="1"/>
  <c r="H324" i="8" s="1"/>
  <c r="C322" i="8"/>
  <c r="D322" i="8" s="1"/>
  <c r="E323" i="8" s="1"/>
  <c r="F323" i="8" s="1"/>
  <c r="H323" i="8" s="1"/>
  <c r="C321" i="8"/>
  <c r="D321" i="8" s="1"/>
  <c r="E322" i="8" s="1"/>
  <c r="F322" i="8" s="1"/>
  <c r="H322" i="8" s="1"/>
  <c r="C320" i="8"/>
  <c r="D320" i="8" s="1"/>
  <c r="E321" i="8" s="1"/>
  <c r="F321" i="8" s="1"/>
  <c r="H321" i="8" s="1"/>
  <c r="C319" i="8"/>
  <c r="D319" i="8" s="1"/>
  <c r="E320" i="8" s="1"/>
  <c r="F320" i="8" s="1"/>
  <c r="H320" i="8" s="1"/>
  <c r="C318" i="8"/>
  <c r="D318" i="8" s="1"/>
  <c r="E319" i="8" s="1"/>
  <c r="F319" i="8" s="1"/>
  <c r="H319" i="8" s="1"/>
  <c r="C317" i="8"/>
  <c r="D317" i="8" s="1"/>
  <c r="E318" i="8" s="1"/>
  <c r="F318" i="8" s="1"/>
  <c r="H318" i="8" s="1"/>
  <c r="C316" i="8"/>
  <c r="D316" i="8" s="1"/>
  <c r="E317" i="8" s="1"/>
  <c r="F317" i="8" s="1"/>
  <c r="H317" i="8" s="1"/>
  <c r="C315" i="8"/>
  <c r="D315" i="8" s="1"/>
  <c r="E316" i="8" s="1"/>
  <c r="F316" i="8" s="1"/>
  <c r="H316" i="8" s="1"/>
  <c r="C314" i="8"/>
  <c r="D314" i="8" s="1"/>
  <c r="E315" i="8" s="1"/>
  <c r="F315" i="8" s="1"/>
  <c r="H315" i="8" s="1"/>
  <c r="C313" i="8"/>
  <c r="D313" i="8" s="1"/>
  <c r="E314" i="8" s="1"/>
  <c r="F314" i="8" s="1"/>
  <c r="H314" i="8" s="1"/>
  <c r="C312" i="8"/>
  <c r="D312" i="8" s="1"/>
  <c r="E313" i="8" s="1"/>
  <c r="F313" i="8" s="1"/>
  <c r="H313" i="8" s="1"/>
  <c r="C311" i="8"/>
  <c r="D311" i="8" s="1"/>
  <c r="E312" i="8" s="1"/>
  <c r="F312" i="8" s="1"/>
  <c r="H312" i="8" s="1"/>
  <c r="C310" i="8"/>
  <c r="D310" i="8" s="1"/>
  <c r="E311" i="8" s="1"/>
  <c r="F311" i="8" s="1"/>
  <c r="H311" i="8" s="1"/>
  <c r="C309" i="8"/>
  <c r="D309" i="8" s="1"/>
  <c r="E310" i="8" s="1"/>
  <c r="F310" i="8" s="1"/>
  <c r="H310" i="8" s="1"/>
  <c r="C308" i="8"/>
  <c r="D308" i="8" s="1"/>
  <c r="E309" i="8" s="1"/>
  <c r="F309" i="8" s="1"/>
  <c r="H309" i="8" s="1"/>
  <c r="C307" i="8"/>
  <c r="D307" i="8" s="1"/>
  <c r="E308" i="8" s="1"/>
  <c r="F308" i="8" s="1"/>
  <c r="H308" i="8" s="1"/>
  <c r="C306" i="8"/>
  <c r="D306" i="8" s="1"/>
  <c r="E307" i="8" s="1"/>
  <c r="F307" i="8" s="1"/>
  <c r="H307" i="8" s="1"/>
  <c r="C305" i="8"/>
  <c r="D305" i="8" s="1"/>
  <c r="E306" i="8" s="1"/>
  <c r="F306" i="8" s="1"/>
  <c r="H306" i="8" s="1"/>
  <c r="C304" i="8"/>
  <c r="D304" i="8" s="1"/>
  <c r="E305" i="8" s="1"/>
  <c r="F305" i="8" s="1"/>
  <c r="H305" i="8" s="1"/>
  <c r="C303" i="8"/>
  <c r="D303" i="8" s="1"/>
  <c r="E304" i="8" s="1"/>
  <c r="F304" i="8" s="1"/>
  <c r="H304" i="8" s="1"/>
  <c r="C302" i="8"/>
  <c r="D302" i="8" s="1"/>
  <c r="E303" i="8" s="1"/>
  <c r="F303" i="8" s="1"/>
  <c r="H303" i="8" s="1"/>
  <c r="C301" i="8"/>
  <c r="D301" i="8" s="1"/>
  <c r="E302" i="8" s="1"/>
  <c r="F302" i="8" s="1"/>
  <c r="H302" i="8" s="1"/>
  <c r="C300" i="8"/>
  <c r="D300" i="8" s="1"/>
  <c r="E301" i="8" s="1"/>
  <c r="F301" i="8" s="1"/>
  <c r="H301" i="8" s="1"/>
  <c r="C299" i="8"/>
  <c r="D299" i="8" s="1"/>
  <c r="E300" i="8" s="1"/>
  <c r="F300" i="8" s="1"/>
  <c r="H300" i="8" s="1"/>
  <c r="C298" i="8"/>
  <c r="D298" i="8" s="1"/>
  <c r="E299" i="8" s="1"/>
  <c r="F299" i="8" s="1"/>
  <c r="H299" i="8" s="1"/>
  <c r="C297" i="8"/>
  <c r="D297" i="8" s="1"/>
  <c r="E298" i="8" s="1"/>
  <c r="F298" i="8" s="1"/>
  <c r="H298" i="8" s="1"/>
  <c r="C296" i="8"/>
  <c r="D296" i="8" s="1"/>
  <c r="E297" i="8" s="1"/>
  <c r="F297" i="8" s="1"/>
  <c r="H297" i="8" s="1"/>
  <c r="C295" i="8"/>
  <c r="D295" i="8" s="1"/>
  <c r="E296" i="8" s="1"/>
  <c r="F296" i="8" s="1"/>
  <c r="H296" i="8" s="1"/>
  <c r="C294" i="8"/>
  <c r="D294" i="8" s="1"/>
  <c r="E295" i="8" s="1"/>
  <c r="F295" i="8" s="1"/>
  <c r="H295" i="8" s="1"/>
  <c r="C293" i="8"/>
  <c r="D293" i="8" s="1"/>
  <c r="E294" i="8" s="1"/>
  <c r="F294" i="8" s="1"/>
  <c r="H294" i="8" s="1"/>
  <c r="C292" i="8"/>
  <c r="D292" i="8" s="1"/>
  <c r="E293" i="8" s="1"/>
  <c r="F293" i="8" s="1"/>
  <c r="H293" i="8" s="1"/>
  <c r="C291" i="8"/>
  <c r="D291" i="8" s="1"/>
  <c r="E292" i="8" s="1"/>
  <c r="F292" i="8" s="1"/>
  <c r="H292" i="8" s="1"/>
  <c r="C290" i="8"/>
  <c r="D290" i="8" s="1"/>
  <c r="E291" i="8" s="1"/>
  <c r="F291" i="8" s="1"/>
  <c r="H291" i="8" s="1"/>
  <c r="C289" i="8"/>
  <c r="D289" i="8" s="1"/>
  <c r="E290" i="8" s="1"/>
  <c r="F290" i="8" s="1"/>
  <c r="H290" i="8" s="1"/>
  <c r="C288" i="8"/>
  <c r="D288" i="8" s="1"/>
  <c r="E289" i="8" s="1"/>
  <c r="F289" i="8" s="1"/>
  <c r="H289" i="8" s="1"/>
  <c r="C287" i="8"/>
  <c r="D287" i="8" s="1"/>
  <c r="E288" i="8" s="1"/>
  <c r="F288" i="8" s="1"/>
  <c r="H288" i="8" s="1"/>
  <c r="C286" i="8"/>
  <c r="D286" i="8" s="1"/>
  <c r="E287" i="8" s="1"/>
  <c r="F287" i="8" s="1"/>
  <c r="H287" i="8" s="1"/>
  <c r="C285" i="8"/>
  <c r="D285" i="8" s="1"/>
  <c r="E286" i="8" s="1"/>
  <c r="F286" i="8" s="1"/>
  <c r="H286" i="8" s="1"/>
  <c r="C284" i="8"/>
  <c r="D284" i="8" s="1"/>
  <c r="E285" i="8" s="1"/>
  <c r="F285" i="8" s="1"/>
  <c r="H285" i="8" s="1"/>
  <c r="C283" i="8"/>
  <c r="D283" i="8" s="1"/>
  <c r="E284" i="8" s="1"/>
  <c r="F284" i="8" s="1"/>
  <c r="H284" i="8" s="1"/>
  <c r="C282" i="8"/>
  <c r="D282" i="8" s="1"/>
  <c r="E283" i="8" s="1"/>
  <c r="F283" i="8" s="1"/>
  <c r="H283" i="8" s="1"/>
  <c r="C281" i="8"/>
  <c r="D281" i="8" s="1"/>
  <c r="E282" i="8" s="1"/>
  <c r="F282" i="8" s="1"/>
  <c r="H282" i="8" s="1"/>
  <c r="C280" i="8"/>
  <c r="D280" i="8" s="1"/>
  <c r="E281" i="8" s="1"/>
  <c r="F281" i="8" s="1"/>
  <c r="H281" i="8" s="1"/>
  <c r="C279" i="8"/>
  <c r="D279" i="8" s="1"/>
  <c r="E280" i="8" s="1"/>
  <c r="F280" i="8" s="1"/>
  <c r="H280" i="8" s="1"/>
  <c r="C278" i="8"/>
  <c r="D278" i="8" s="1"/>
  <c r="E279" i="8" s="1"/>
  <c r="F279" i="8" s="1"/>
  <c r="H279" i="8" s="1"/>
  <c r="C277" i="8"/>
  <c r="D277" i="8" s="1"/>
  <c r="E278" i="8" s="1"/>
  <c r="F278" i="8" s="1"/>
  <c r="H278" i="8" s="1"/>
  <c r="C276" i="8"/>
  <c r="D276" i="8" s="1"/>
  <c r="E277" i="8" s="1"/>
  <c r="F277" i="8" s="1"/>
  <c r="H277" i="8" s="1"/>
  <c r="C275" i="8"/>
  <c r="D275" i="8" s="1"/>
  <c r="E276" i="8" s="1"/>
  <c r="F276" i="8" s="1"/>
  <c r="H276" i="8" s="1"/>
  <c r="C274" i="8"/>
  <c r="D274" i="8" s="1"/>
  <c r="E275" i="8" s="1"/>
  <c r="F275" i="8" s="1"/>
  <c r="H275" i="8" s="1"/>
  <c r="C273" i="8"/>
  <c r="D273" i="8" s="1"/>
  <c r="E274" i="8" s="1"/>
  <c r="F274" i="8" s="1"/>
  <c r="H274" i="8" s="1"/>
  <c r="C272" i="8"/>
  <c r="D272" i="8" s="1"/>
  <c r="E273" i="8" s="1"/>
  <c r="F273" i="8" s="1"/>
  <c r="H273" i="8" s="1"/>
  <c r="C271" i="8"/>
  <c r="D271" i="8" s="1"/>
  <c r="E272" i="8" s="1"/>
  <c r="F272" i="8" s="1"/>
  <c r="H272" i="8" s="1"/>
  <c r="C270" i="8"/>
  <c r="D270" i="8" s="1"/>
  <c r="E271" i="8" s="1"/>
  <c r="F271" i="8" s="1"/>
  <c r="H271" i="8" s="1"/>
  <c r="C269" i="8"/>
  <c r="D269" i="8" s="1"/>
  <c r="E270" i="8" s="1"/>
  <c r="F270" i="8" s="1"/>
  <c r="H270" i="8" s="1"/>
  <c r="C268" i="8"/>
  <c r="D268" i="8" s="1"/>
  <c r="E269" i="8" s="1"/>
  <c r="F269" i="8" s="1"/>
  <c r="H269" i="8" s="1"/>
  <c r="C267" i="8"/>
  <c r="D267" i="8" s="1"/>
  <c r="E268" i="8" s="1"/>
  <c r="F268" i="8" s="1"/>
  <c r="H268" i="8" s="1"/>
  <c r="C266" i="8"/>
  <c r="D266" i="8" s="1"/>
  <c r="E267" i="8" s="1"/>
  <c r="F267" i="8" s="1"/>
  <c r="H267" i="8" s="1"/>
  <c r="C265" i="8"/>
  <c r="D265" i="8" s="1"/>
  <c r="E266" i="8" s="1"/>
  <c r="F266" i="8" s="1"/>
  <c r="H266" i="8" s="1"/>
  <c r="C264" i="8"/>
  <c r="D264" i="8" s="1"/>
  <c r="E265" i="8" s="1"/>
  <c r="F265" i="8" s="1"/>
  <c r="H265" i="8" s="1"/>
  <c r="C263" i="8"/>
  <c r="D263" i="8" s="1"/>
  <c r="E264" i="8" s="1"/>
  <c r="F264" i="8" s="1"/>
  <c r="H264" i="8" s="1"/>
  <c r="C262" i="8"/>
  <c r="D262" i="8" s="1"/>
  <c r="E263" i="8" s="1"/>
  <c r="F263" i="8" s="1"/>
  <c r="H263" i="8" s="1"/>
  <c r="C261" i="8"/>
  <c r="D261" i="8" s="1"/>
  <c r="E262" i="8" s="1"/>
  <c r="F262" i="8" s="1"/>
  <c r="H262" i="8" s="1"/>
  <c r="C260" i="8"/>
  <c r="D260" i="8" s="1"/>
  <c r="E261" i="8" s="1"/>
  <c r="F261" i="8" s="1"/>
  <c r="H261" i="8" s="1"/>
  <c r="C259" i="8"/>
  <c r="D259" i="8" s="1"/>
  <c r="E260" i="8" s="1"/>
  <c r="F260" i="8" s="1"/>
  <c r="H260" i="8" s="1"/>
  <c r="C258" i="8"/>
  <c r="D258" i="8" s="1"/>
  <c r="E259" i="8" s="1"/>
  <c r="F259" i="8" s="1"/>
  <c r="H259" i="8" s="1"/>
  <c r="C257" i="8"/>
  <c r="D257" i="8" s="1"/>
  <c r="E258" i="8" s="1"/>
  <c r="F258" i="8" s="1"/>
  <c r="H258" i="8" s="1"/>
  <c r="C256" i="8"/>
  <c r="D256" i="8" s="1"/>
  <c r="E257" i="8" s="1"/>
  <c r="F257" i="8" s="1"/>
  <c r="H257" i="8" s="1"/>
  <c r="C255" i="8"/>
  <c r="D255" i="8" s="1"/>
  <c r="E256" i="8" s="1"/>
  <c r="F256" i="8" s="1"/>
  <c r="H256" i="8" s="1"/>
  <c r="C254" i="8"/>
  <c r="D254" i="8" s="1"/>
  <c r="E255" i="8" s="1"/>
  <c r="F255" i="8" s="1"/>
  <c r="H255" i="8" s="1"/>
  <c r="C253" i="8"/>
  <c r="D253" i="8" s="1"/>
  <c r="E254" i="8" s="1"/>
  <c r="F254" i="8" s="1"/>
  <c r="H254" i="8" s="1"/>
  <c r="C252" i="8"/>
  <c r="D252" i="8" s="1"/>
  <c r="E253" i="8" s="1"/>
  <c r="F253" i="8" s="1"/>
  <c r="H253" i="8" s="1"/>
  <c r="C251" i="8"/>
  <c r="D251" i="8" s="1"/>
  <c r="E252" i="8" s="1"/>
  <c r="F252" i="8" s="1"/>
  <c r="H252" i="8" s="1"/>
  <c r="C250" i="8"/>
  <c r="D250" i="8" s="1"/>
  <c r="E251" i="8" s="1"/>
  <c r="F251" i="8" s="1"/>
  <c r="H251" i="8" s="1"/>
  <c r="C249" i="8"/>
  <c r="D249" i="8" s="1"/>
  <c r="E250" i="8" s="1"/>
  <c r="F250" i="8" s="1"/>
  <c r="H250" i="8" s="1"/>
  <c r="C248" i="8"/>
  <c r="D248" i="8" s="1"/>
  <c r="E249" i="8" s="1"/>
  <c r="F249" i="8" s="1"/>
  <c r="H249" i="8" s="1"/>
  <c r="C247" i="8"/>
  <c r="D247" i="8" s="1"/>
  <c r="E248" i="8" s="1"/>
  <c r="F248" i="8" s="1"/>
  <c r="H248" i="8" s="1"/>
  <c r="C246" i="8"/>
  <c r="D246" i="8" s="1"/>
  <c r="E247" i="8" s="1"/>
  <c r="F247" i="8" s="1"/>
  <c r="H247" i="8" s="1"/>
  <c r="C245" i="8"/>
  <c r="D245" i="8" s="1"/>
  <c r="E246" i="8" s="1"/>
  <c r="F246" i="8" s="1"/>
  <c r="H246" i="8" s="1"/>
  <c r="C244" i="8"/>
  <c r="D244" i="8" s="1"/>
  <c r="E245" i="8" s="1"/>
  <c r="F245" i="8" s="1"/>
  <c r="H245" i="8" s="1"/>
  <c r="C243" i="8"/>
  <c r="D243" i="8" s="1"/>
  <c r="E244" i="8" s="1"/>
  <c r="F244" i="8" s="1"/>
  <c r="H244" i="8" s="1"/>
  <c r="C242" i="8"/>
  <c r="D242" i="8" s="1"/>
  <c r="E243" i="8" s="1"/>
  <c r="F243" i="8" s="1"/>
  <c r="H243" i="8" s="1"/>
  <c r="C241" i="8"/>
  <c r="D241" i="8" s="1"/>
  <c r="E242" i="8" s="1"/>
  <c r="F242" i="8" s="1"/>
  <c r="H242" i="8" s="1"/>
  <c r="C240" i="8"/>
  <c r="D240" i="8" s="1"/>
  <c r="E241" i="8" s="1"/>
  <c r="F241" i="8" s="1"/>
  <c r="H241" i="8" s="1"/>
  <c r="C239" i="8"/>
  <c r="D239" i="8" s="1"/>
  <c r="E240" i="8" s="1"/>
  <c r="F240" i="8" s="1"/>
  <c r="H240" i="8" s="1"/>
  <c r="C238" i="8"/>
  <c r="D238" i="8" s="1"/>
  <c r="E239" i="8" s="1"/>
  <c r="F239" i="8" s="1"/>
  <c r="H239" i="8" s="1"/>
  <c r="C237" i="8"/>
  <c r="D237" i="8" s="1"/>
  <c r="E238" i="8" s="1"/>
  <c r="F238" i="8" s="1"/>
  <c r="H238" i="8" s="1"/>
  <c r="C236" i="8"/>
  <c r="D236" i="8" s="1"/>
  <c r="E237" i="8" s="1"/>
  <c r="F237" i="8" s="1"/>
  <c r="H237" i="8" s="1"/>
  <c r="C235" i="8"/>
  <c r="D235" i="8" s="1"/>
  <c r="E236" i="8" s="1"/>
  <c r="F236" i="8" s="1"/>
  <c r="H236" i="8" s="1"/>
  <c r="C234" i="8"/>
  <c r="D234" i="8" s="1"/>
  <c r="E235" i="8" s="1"/>
  <c r="F235" i="8" s="1"/>
  <c r="H235" i="8" s="1"/>
  <c r="C233" i="8"/>
  <c r="D233" i="8" s="1"/>
  <c r="E234" i="8" s="1"/>
  <c r="F234" i="8" s="1"/>
  <c r="H234" i="8" s="1"/>
  <c r="C232" i="8"/>
  <c r="D232" i="8" s="1"/>
  <c r="E233" i="8" s="1"/>
  <c r="F233" i="8" s="1"/>
  <c r="H233" i="8" s="1"/>
  <c r="C231" i="8"/>
  <c r="D231" i="8" s="1"/>
  <c r="E232" i="8" s="1"/>
  <c r="F232" i="8" s="1"/>
  <c r="H232" i="8" s="1"/>
  <c r="C230" i="8"/>
  <c r="D230" i="8" s="1"/>
  <c r="E231" i="8" s="1"/>
  <c r="F231" i="8" s="1"/>
  <c r="H231" i="8" s="1"/>
  <c r="C229" i="8"/>
  <c r="D229" i="8" s="1"/>
  <c r="E230" i="8" s="1"/>
  <c r="F230" i="8" s="1"/>
  <c r="H230" i="8" s="1"/>
  <c r="C228" i="8"/>
  <c r="D228" i="8" s="1"/>
  <c r="E229" i="8" s="1"/>
  <c r="F229" i="8" s="1"/>
  <c r="H229" i="8" s="1"/>
  <c r="C227" i="8"/>
  <c r="D227" i="8" s="1"/>
  <c r="E228" i="8" s="1"/>
  <c r="F228" i="8" s="1"/>
  <c r="H228" i="8" s="1"/>
  <c r="C226" i="8"/>
  <c r="D226" i="8" s="1"/>
  <c r="E227" i="8" s="1"/>
  <c r="F227" i="8" s="1"/>
  <c r="H227" i="8" s="1"/>
  <c r="C225" i="8"/>
  <c r="D225" i="8" s="1"/>
  <c r="E226" i="8" s="1"/>
  <c r="F226" i="8" s="1"/>
  <c r="H226" i="8" s="1"/>
  <c r="C224" i="8"/>
  <c r="D224" i="8" s="1"/>
  <c r="E225" i="8" s="1"/>
  <c r="F225" i="8" s="1"/>
  <c r="H225" i="8" s="1"/>
  <c r="C223" i="8"/>
  <c r="D223" i="8" s="1"/>
  <c r="E224" i="8" s="1"/>
  <c r="F224" i="8" s="1"/>
  <c r="H224" i="8" s="1"/>
  <c r="C222" i="8"/>
  <c r="D222" i="8" s="1"/>
  <c r="E223" i="8" s="1"/>
  <c r="F223" i="8" s="1"/>
  <c r="H223" i="8" s="1"/>
  <c r="C221" i="8"/>
  <c r="D221" i="8" s="1"/>
  <c r="E222" i="8" s="1"/>
  <c r="F222" i="8" s="1"/>
  <c r="H222" i="8" s="1"/>
  <c r="C220" i="8"/>
  <c r="D220" i="8" s="1"/>
  <c r="E221" i="8" s="1"/>
  <c r="F221" i="8" s="1"/>
  <c r="H221" i="8" s="1"/>
  <c r="C219" i="8"/>
  <c r="D219" i="8" s="1"/>
  <c r="E220" i="8" s="1"/>
  <c r="F220" i="8" s="1"/>
  <c r="H220" i="8" s="1"/>
  <c r="C218" i="8"/>
  <c r="D218" i="8" s="1"/>
  <c r="E219" i="8" s="1"/>
  <c r="F219" i="8" s="1"/>
  <c r="H219" i="8" s="1"/>
  <c r="C217" i="8"/>
  <c r="D217" i="8" s="1"/>
  <c r="E218" i="8" s="1"/>
  <c r="F218" i="8" s="1"/>
  <c r="H218" i="8" s="1"/>
  <c r="C216" i="8"/>
  <c r="D216" i="8" s="1"/>
  <c r="E217" i="8" s="1"/>
  <c r="F217" i="8" s="1"/>
  <c r="H217" i="8" s="1"/>
  <c r="C215" i="8"/>
  <c r="D215" i="8" s="1"/>
  <c r="E216" i="8" s="1"/>
  <c r="F216" i="8" s="1"/>
  <c r="H216" i="8" s="1"/>
  <c r="C214" i="8"/>
  <c r="D214" i="8" s="1"/>
  <c r="E215" i="8" s="1"/>
  <c r="F215" i="8" s="1"/>
  <c r="H215" i="8" s="1"/>
  <c r="C213" i="8"/>
  <c r="D213" i="8" s="1"/>
  <c r="E214" i="8" s="1"/>
  <c r="F214" i="8" s="1"/>
  <c r="H214" i="8" s="1"/>
  <c r="C212" i="8"/>
  <c r="D212" i="8" s="1"/>
  <c r="E213" i="8" s="1"/>
  <c r="F213" i="8" s="1"/>
  <c r="H213" i="8" s="1"/>
  <c r="C211" i="8"/>
  <c r="D211" i="8" s="1"/>
  <c r="E212" i="8" s="1"/>
  <c r="F212" i="8" s="1"/>
  <c r="H212" i="8" s="1"/>
  <c r="C210" i="8"/>
  <c r="D210" i="8" s="1"/>
  <c r="E211" i="8" s="1"/>
  <c r="F211" i="8" s="1"/>
  <c r="H211" i="8" s="1"/>
  <c r="C209" i="8"/>
  <c r="D209" i="8" s="1"/>
  <c r="E210" i="8" s="1"/>
  <c r="F210" i="8" s="1"/>
  <c r="H210" i="8" s="1"/>
  <c r="C208" i="8"/>
  <c r="D208" i="8" s="1"/>
  <c r="E209" i="8" s="1"/>
  <c r="F209" i="8" s="1"/>
  <c r="H209" i="8" s="1"/>
  <c r="C207" i="8"/>
  <c r="D207" i="8" s="1"/>
  <c r="E208" i="8" s="1"/>
  <c r="F208" i="8" s="1"/>
  <c r="H208" i="8" s="1"/>
  <c r="C206" i="8"/>
  <c r="D206" i="8" s="1"/>
  <c r="E207" i="8" s="1"/>
  <c r="F207" i="8" s="1"/>
  <c r="H207" i="8" s="1"/>
  <c r="C205" i="8"/>
  <c r="D205" i="8" s="1"/>
  <c r="E206" i="8" s="1"/>
  <c r="F206" i="8" s="1"/>
  <c r="H206" i="8" s="1"/>
  <c r="C204" i="8"/>
  <c r="D204" i="8" s="1"/>
  <c r="E205" i="8" s="1"/>
  <c r="F205" i="8" s="1"/>
  <c r="H205" i="8" s="1"/>
  <c r="C203" i="8"/>
  <c r="D203" i="8" s="1"/>
  <c r="E204" i="8" s="1"/>
  <c r="F204" i="8" s="1"/>
  <c r="H204" i="8" s="1"/>
  <c r="C202" i="8"/>
  <c r="D202" i="8" s="1"/>
  <c r="E203" i="8" s="1"/>
  <c r="F203" i="8" s="1"/>
  <c r="H203" i="8" s="1"/>
  <c r="C201" i="8"/>
  <c r="D201" i="8" s="1"/>
  <c r="E202" i="8" s="1"/>
  <c r="F202" i="8" s="1"/>
  <c r="H202" i="8" s="1"/>
  <c r="C200" i="8"/>
  <c r="D200" i="8" s="1"/>
  <c r="E201" i="8" s="1"/>
  <c r="F201" i="8" s="1"/>
  <c r="H201" i="8" s="1"/>
  <c r="C199" i="8"/>
  <c r="D199" i="8" s="1"/>
  <c r="E200" i="8" s="1"/>
  <c r="F200" i="8" s="1"/>
  <c r="H200" i="8" s="1"/>
  <c r="C198" i="8"/>
  <c r="D198" i="8" s="1"/>
  <c r="E199" i="8" s="1"/>
  <c r="F199" i="8" s="1"/>
  <c r="H199" i="8" s="1"/>
  <c r="C197" i="8"/>
  <c r="D197" i="8" s="1"/>
  <c r="E198" i="8" s="1"/>
  <c r="F198" i="8" s="1"/>
  <c r="H198" i="8" s="1"/>
  <c r="C196" i="8"/>
  <c r="D196" i="8" s="1"/>
  <c r="E197" i="8" s="1"/>
  <c r="F197" i="8" s="1"/>
  <c r="H197" i="8" s="1"/>
  <c r="C195" i="8"/>
  <c r="D195" i="8" s="1"/>
  <c r="E196" i="8" s="1"/>
  <c r="F196" i="8" s="1"/>
  <c r="H196" i="8" s="1"/>
  <c r="C194" i="8"/>
  <c r="D194" i="8" s="1"/>
  <c r="E195" i="8" s="1"/>
  <c r="F195" i="8" s="1"/>
  <c r="H195" i="8" s="1"/>
  <c r="C193" i="8"/>
  <c r="D193" i="8" s="1"/>
  <c r="E194" i="8" s="1"/>
  <c r="F194" i="8" s="1"/>
  <c r="H194" i="8" s="1"/>
  <c r="C192" i="8"/>
  <c r="D192" i="8" s="1"/>
  <c r="E193" i="8" s="1"/>
  <c r="F193" i="8" s="1"/>
  <c r="H193" i="8" s="1"/>
  <c r="C191" i="8"/>
  <c r="D191" i="8" s="1"/>
  <c r="E192" i="8" s="1"/>
  <c r="F192" i="8" s="1"/>
  <c r="H192" i="8" s="1"/>
  <c r="C190" i="8"/>
  <c r="D190" i="8" s="1"/>
  <c r="E191" i="8" s="1"/>
  <c r="F191" i="8" s="1"/>
  <c r="H191" i="8" s="1"/>
  <c r="C189" i="8"/>
  <c r="D189" i="8" s="1"/>
  <c r="E190" i="8" s="1"/>
  <c r="F190" i="8" s="1"/>
  <c r="H190" i="8" s="1"/>
  <c r="C188" i="8"/>
  <c r="D188" i="8" s="1"/>
  <c r="E189" i="8" s="1"/>
  <c r="F189" i="8" s="1"/>
  <c r="H189" i="8" s="1"/>
  <c r="C187" i="8"/>
  <c r="D187" i="8" s="1"/>
  <c r="E188" i="8" s="1"/>
  <c r="F188" i="8" s="1"/>
  <c r="H188" i="8" s="1"/>
  <c r="C186" i="8"/>
  <c r="D186" i="8" s="1"/>
  <c r="E187" i="8" s="1"/>
  <c r="F187" i="8" s="1"/>
  <c r="H187" i="8" s="1"/>
  <c r="C185" i="8"/>
  <c r="D185" i="8" s="1"/>
  <c r="E186" i="8" s="1"/>
  <c r="F186" i="8" s="1"/>
  <c r="H186" i="8" s="1"/>
  <c r="C184" i="8"/>
  <c r="D184" i="8" s="1"/>
  <c r="E185" i="8" s="1"/>
  <c r="F185" i="8" s="1"/>
  <c r="H185" i="8" s="1"/>
  <c r="C183" i="8"/>
  <c r="D183" i="8" s="1"/>
  <c r="E184" i="8" s="1"/>
  <c r="F184" i="8" s="1"/>
  <c r="H184" i="8" s="1"/>
  <c r="C182" i="8"/>
  <c r="D182" i="8" s="1"/>
  <c r="E183" i="8" s="1"/>
  <c r="F183" i="8" s="1"/>
  <c r="H183" i="8" s="1"/>
  <c r="C181" i="8"/>
  <c r="D181" i="8" s="1"/>
  <c r="E182" i="8" s="1"/>
  <c r="F182" i="8" s="1"/>
  <c r="H182" i="8" s="1"/>
  <c r="C180" i="8"/>
  <c r="D180" i="8" s="1"/>
  <c r="E181" i="8" s="1"/>
  <c r="F181" i="8" s="1"/>
  <c r="H181" i="8" s="1"/>
  <c r="C179" i="8"/>
  <c r="D179" i="8" s="1"/>
  <c r="E180" i="8" s="1"/>
  <c r="F180" i="8" s="1"/>
  <c r="H180" i="8" s="1"/>
  <c r="C178" i="8"/>
  <c r="D178" i="8" s="1"/>
  <c r="E179" i="8" s="1"/>
  <c r="F179" i="8" s="1"/>
  <c r="H179" i="8" s="1"/>
  <c r="C177" i="8"/>
  <c r="D177" i="8" s="1"/>
  <c r="E178" i="8" s="1"/>
  <c r="F178" i="8" s="1"/>
  <c r="H178" i="8" s="1"/>
  <c r="C176" i="8"/>
  <c r="D176" i="8" s="1"/>
  <c r="E177" i="8" s="1"/>
  <c r="F177" i="8" s="1"/>
  <c r="H177" i="8" s="1"/>
  <c r="C175" i="8"/>
  <c r="D175" i="8" s="1"/>
  <c r="E176" i="8" s="1"/>
  <c r="F176" i="8" s="1"/>
  <c r="H176" i="8" s="1"/>
  <c r="C174" i="8"/>
  <c r="D174" i="8" s="1"/>
  <c r="E175" i="8" s="1"/>
  <c r="F175" i="8" s="1"/>
  <c r="H175" i="8" s="1"/>
  <c r="C173" i="8"/>
  <c r="D173" i="8" s="1"/>
  <c r="E174" i="8" s="1"/>
  <c r="F174" i="8" s="1"/>
  <c r="H174" i="8" s="1"/>
  <c r="C172" i="8"/>
  <c r="D172" i="8" s="1"/>
  <c r="E173" i="8" s="1"/>
  <c r="F173" i="8" s="1"/>
  <c r="H173" i="8" s="1"/>
  <c r="C171" i="8"/>
  <c r="D171" i="8" s="1"/>
  <c r="E172" i="8" s="1"/>
  <c r="F172" i="8" s="1"/>
  <c r="H172" i="8" s="1"/>
  <c r="C170" i="8"/>
  <c r="D170" i="8" s="1"/>
  <c r="E171" i="8" s="1"/>
  <c r="F171" i="8" s="1"/>
  <c r="H171" i="8" s="1"/>
  <c r="C169" i="8"/>
  <c r="D169" i="8" s="1"/>
  <c r="E170" i="8" s="1"/>
  <c r="F170" i="8" s="1"/>
  <c r="H170" i="8" s="1"/>
  <c r="C168" i="8"/>
  <c r="D168" i="8" s="1"/>
  <c r="E169" i="8" s="1"/>
  <c r="F169" i="8" s="1"/>
  <c r="H169" i="8" s="1"/>
  <c r="C167" i="8"/>
  <c r="D167" i="8" s="1"/>
  <c r="E168" i="8" s="1"/>
  <c r="F168" i="8" s="1"/>
  <c r="H168" i="8" s="1"/>
  <c r="C166" i="8"/>
  <c r="D166" i="8" s="1"/>
  <c r="E167" i="8" s="1"/>
  <c r="F167" i="8" s="1"/>
  <c r="H167" i="8" s="1"/>
  <c r="C165" i="8"/>
  <c r="D165" i="8" s="1"/>
  <c r="E166" i="8" s="1"/>
  <c r="F166" i="8" s="1"/>
  <c r="H166" i="8" s="1"/>
  <c r="C164" i="8"/>
  <c r="D164" i="8" s="1"/>
  <c r="E165" i="8" s="1"/>
  <c r="F165" i="8" s="1"/>
  <c r="H165" i="8" s="1"/>
  <c r="C163" i="8"/>
  <c r="D163" i="8" s="1"/>
  <c r="E164" i="8" s="1"/>
  <c r="F164" i="8" s="1"/>
  <c r="H164" i="8" s="1"/>
  <c r="C162" i="8"/>
  <c r="D162" i="8" s="1"/>
  <c r="E163" i="8" s="1"/>
  <c r="F163" i="8" s="1"/>
  <c r="H163" i="8" s="1"/>
  <c r="C161" i="8"/>
  <c r="D161" i="8" s="1"/>
  <c r="E162" i="8" s="1"/>
  <c r="F162" i="8" s="1"/>
  <c r="H162" i="8" s="1"/>
  <c r="C160" i="8"/>
  <c r="D160" i="8" s="1"/>
  <c r="E161" i="8" s="1"/>
  <c r="F161" i="8" s="1"/>
  <c r="H161" i="8" s="1"/>
  <c r="C159" i="8"/>
  <c r="D159" i="8" s="1"/>
  <c r="E160" i="8" s="1"/>
  <c r="F160" i="8" s="1"/>
  <c r="H160" i="8" s="1"/>
  <c r="C158" i="8"/>
  <c r="D158" i="8" s="1"/>
  <c r="E159" i="8" s="1"/>
  <c r="F159" i="8" s="1"/>
  <c r="H159" i="8" s="1"/>
  <c r="C157" i="8"/>
  <c r="D157" i="8" s="1"/>
  <c r="E158" i="8" s="1"/>
  <c r="F158" i="8" s="1"/>
  <c r="H158" i="8" s="1"/>
  <c r="C156" i="8"/>
  <c r="D156" i="8" s="1"/>
  <c r="E157" i="8" s="1"/>
  <c r="F157" i="8" s="1"/>
  <c r="H157" i="8" s="1"/>
  <c r="C155" i="8"/>
  <c r="D155" i="8" s="1"/>
  <c r="E156" i="8" s="1"/>
  <c r="F156" i="8" s="1"/>
  <c r="H156" i="8" s="1"/>
  <c r="C154" i="8"/>
  <c r="D154" i="8" s="1"/>
  <c r="E155" i="8" s="1"/>
  <c r="F155" i="8" s="1"/>
  <c r="H155" i="8" s="1"/>
  <c r="C153" i="8"/>
  <c r="D153" i="8" s="1"/>
  <c r="E154" i="8" s="1"/>
  <c r="F154" i="8" s="1"/>
  <c r="H154" i="8" s="1"/>
  <c r="C152" i="8"/>
  <c r="D152" i="8" s="1"/>
  <c r="E153" i="8" s="1"/>
  <c r="F153" i="8" s="1"/>
  <c r="H153" i="8" s="1"/>
  <c r="C151" i="8"/>
  <c r="D151" i="8" s="1"/>
  <c r="E152" i="8" s="1"/>
  <c r="F152" i="8" s="1"/>
  <c r="H152" i="8" s="1"/>
  <c r="C150" i="8"/>
  <c r="D150" i="8" s="1"/>
  <c r="E151" i="8" s="1"/>
  <c r="F151" i="8" s="1"/>
  <c r="H151" i="8" s="1"/>
  <c r="C149" i="8"/>
  <c r="D149" i="8" s="1"/>
  <c r="E150" i="8" s="1"/>
  <c r="F150" i="8" s="1"/>
  <c r="H150" i="8" s="1"/>
  <c r="C148" i="8"/>
  <c r="D148" i="8" s="1"/>
  <c r="E149" i="8" s="1"/>
  <c r="F149" i="8" s="1"/>
  <c r="H149" i="8" s="1"/>
  <c r="C147" i="8"/>
  <c r="D147" i="8" s="1"/>
  <c r="E148" i="8" s="1"/>
  <c r="F148" i="8" s="1"/>
  <c r="H148" i="8" s="1"/>
  <c r="C146" i="8"/>
  <c r="D146" i="8" s="1"/>
  <c r="E147" i="8" s="1"/>
  <c r="F147" i="8" s="1"/>
  <c r="H147" i="8" s="1"/>
  <c r="C145" i="8"/>
  <c r="D145" i="8" s="1"/>
  <c r="E146" i="8" s="1"/>
  <c r="F146" i="8" s="1"/>
  <c r="H146" i="8" s="1"/>
  <c r="C144" i="8"/>
  <c r="D144" i="8" s="1"/>
  <c r="E145" i="8" s="1"/>
  <c r="F145" i="8" s="1"/>
  <c r="H145" i="8" s="1"/>
  <c r="C143" i="8"/>
  <c r="D143" i="8" s="1"/>
  <c r="E144" i="8" s="1"/>
  <c r="F144" i="8" s="1"/>
  <c r="H144" i="8" s="1"/>
  <c r="C142" i="8"/>
  <c r="D142" i="8" s="1"/>
  <c r="E143" i="8" s="1"/>
  <c r="F143" i="8" s="1"/>
  <c r="H143" i="8" s="1"/>
  <c r="C141" i="8"/>
  <c r="D141" i="8" s="1"/>
  <c r="E142" i="8" s="1"/>
  <c r="F142" i="8" s="1"/>
  <c r="H142" i="8" s="1"/>
  <c r="C140" i="8"/>
  <c r="D140" i="8" s="1"/>
  <c r="E141" i="8" s="1"/>
  <c r="F141" i="8" s="1"/>
  <c r="H141" i="8" s="1"/>
  <c r="C139" i="8"/>
  <c r="D139" i="8" s="1"/>
  <c r="E140" i="8" s="1"/>
  <c r="F140" i="8" s="1"/>
  <c r="H140" i="8" s="1"/>
  <c r="C138" i="8"/>
  <c r="D138" i="8" s="1"/>
  <c r="E139" i="8" s="1"/>
  <c r="F139" i="8" s="1"/>
  <c r="H139" i="8" s="1"/>
  <c r="C137" i="8"/>
  <c r="D137" i="8" s="1"/>
  <c r="E138" i="8" s="1"/>
  <c r="F138" i="8" s="1"/>
  <c r="H138" i="8" s="1"/>
  <c r="C136" i="8"/>
  <c r="D136" i="8" s="1"/>
  <c r="E137" i="8" s="1"/>
  <c r="F137" i="8" s="1"/>
  <c r="H137" i="8" s="1"/>
  <c r="C135" i="8"/>
  <c r="D135" i="8" s="1"/>
  <c r="E136" i="8" s="1"/>
  <c r="F136" i="8" s="1"/>
  <c r="H136" i="8" s="1"/>
  <c r="C134" i="8"/>
  <c r="D134" i="8" s="1"/>
  <c r="E135" i="8" s="1"/>
  <c r="F135" i="8" s="1"/>
  <c r="H135" i="8" s="1"/>
  <c r="C133" i="8"/>
  <c r="D133" i="8" s="1"/>
  <c r="E134" i="8" s="1"/>
  <c r="F134" i="8" s="1"/>
  <c r="H134" i="8" s="1"/>
  <c r="C132" i="8"/>
  <c r="D132" i="8" s="1"/>
  <c r="E133" i="8" s="1"/>
  <c r="F133" i="8" s="1"/>
  <c r="H133" i="8" s="1"/>
  <c r="C131" i="8"/>
  <c r="D131" i="8" s="1"/>
  <c r="E132" i="8" s="1"/>
  <c r="F132" i="8" s="1"/>
  <c r="H132" i="8" s="1"/>
  <c r="C130" i="8"/>
  <c r="D130" i="8" s="1"/>
  <c r="E131" i="8" s="1"/>
  <c r="F131" i="8" s="1"/>
  <c r="H131" i="8" s="1"/>
  <c r="C129" i="8"/>
  <c r="D129" i="8" s="1"/>
  <c r="E130" i="8" s="1"/>
  <c r="F130" i="8" s="1"/>
  <c r="H130" i="8" s="1"/>
  <c r="C128" i="8"/>
  <c r="D128" i="8" s="1"/>
  <c r="E129" i="8" s="1"/>
  <c r="F129" i="8" s="1"/>
  <c r="H129" i="8" s="1"/>
  <c r="C127" i="8"/>
  <c r="D127" i="8" s="1"/>
  <c r="E128" i="8" s="1"/>
  <c r="F128" i="8" s="1"/>
  <c r="H128" i="8" s="1"/>
  <c r="C126" i="8"/>
  <c r="D126" i="8" s="1"/>
  <c r="E127" i="8" s="1"/>
  <c r="F127" i="8" s="1"/>
  <c r="H127" i="8" s="1"/>
  <c r="C125" i="8"/>
  <c r="D125" i="8" s="1"/>
  <c r="E126" i="8" s="1"/>
  <c r="F126" i="8" s="1"/>
  <c r="H126" i="8" s="1"/>
  <c r="C124" i="8"/>
  <c r="D124" i="8" s="1"/>
  <c r="E125" i="8" s="1"/>
  <c r="F125" i="8" s="1"/>
  <c r="H125" i="8" s="1"/>
  <c r="C123" i="8"/>
  <c r="D123" i="8" s="1"/>
  <c r="E124" i="8" s="1"/>
  <c r="F124" i="8" s="1"/>
  <c r="H124" i="8" s="1"/>
  <c r="C122" i="8"/>
  <c r="D122" i="8" s="1"/>
  <c r="E123" i="8" s="1"/>
  <c r="F123" i="8" s="1"/>
  <c r="H123" i="8" s="1"/>
  <c r="C121" i="8"/>
  <c r="D121" i="8" s="1"/>
  <c r="E122" i="8" s="1"/>
  <c r="F122" i="8" s="1"/>
  <c r="H122" i="8" s="1"/>
  <c r="C120" i="8"/>
  <c r="D120" i="8" s="1"/>
  <c r="E121" i="8" s="1"/>
  <c r="F121" i="8" s="1"/>
  <c r="H121" i="8" s="1"/>
  <c r="C119" i="8"/>
  <c r="D119" i="8" s="1"/>
  <c r="E120" i="8" s="1"/>
  <c r="F120" i="8" s="1"/>
  <c r="H120" i="8" s="1"/>
  <c r="C118" i="8"/>
  <c r="D118" i="8" s="1"/>
  <c r="E119" i="8" s="1"/>
  <c r="F119" i="8" s="1"/>
  <c r="H119" i="8" s="1"/>
  <c r="C117" i="8"/>
  <c r="D117" i="8" s="1"/>
  <c r="E118" i="8" s="1"/>
  <c r="F118" i="8" s="1"/>
  <c r="H118" i="8" s="1"/>
  <c r="C116" i="8"/>
  <c r="D116" i="8" s="1"/>
  <c r="E117" i="8" s="1"/>
  <c r="F117" i="8" s="1"/>
  <c r="H117" i="8" s="1"/>
  <c r="C115" i="8"/>
  <c r="D115" i="8" s="1"/>
  <c r="E116" i="8" s="1"/>
  <c r="F116" i="8" s="1"/>
  <c r="H116" i="8" s="1"/>
  <c r="C114" i="8"/>
  <c r="D114" i="8" s="1"/>
  <c r="E115" i="8" s="1"/>
  <c r="F115" i="8" s="1"/>
  <c r="H115" i="8" s="1"/>
  <c r="C113" i="8"/>
  <c r="D113" i="8" s="1"/>
  <c r="E114" i="8" s="1"/>
  <c r="F114" i="8" s="1"/>
  <c r="H114" i="8" s="1"/>
  <c r="C112" i="8"/>
  <c r="D112" i="8" s="1"/>
  <c r="E113" i="8" s="1"/>
  <c r="F113" i="8" s="1"/>
  <c r="H113" i="8" s="1"/>
  <c r="C111" i="8"/>
  <c r="D111" i="8" s="1"/>
  <c r="E112" i="8" s="1"/>
  <c r="F112" i="8" s="1"/>
  <c r="H112" i="8" s="1"/>
  <c r="C110" i="8"/>
  <c r="D110" i="8" s="1"/>
  <c r="E111" i="8" s="1"/>
  <c r="F111" i="8" s="1"/>
  <c r="H111" i="8" s="1"/>
  <c r="C109" i="8"/>
  <c r="D109" i="8" s="1"/>
  <c r="E110" i="8" s="1"/>
  <c r="F110" i="8" s="1"/>
  <c r="H110" i="8" s="1"/>
  <c r="C108" i="8"/>
  <c r="D108" i="8" s="1"/>
  <c r="E109" i="8" s="1"/>
  <c r="F109" i="8" s="1"/>
  <c r="H109" i="8" s="1"/>
  <c r="C107" i="8"/>
  <c r="D107" i="8" s="1"/>
  <c r="E108" i="8" s="1"/>
  <c r="F108" i="8" s="1"/>
  <c r="H108" i="8" s="1"/>
  <c r="C106" i="8"/>
  <c r="D106" i="8" s="1"/>
  <c r="E107" i="8" s="1"/>
  <c r="F107" i="8" s="1"/>
  <c r="H107" i="8" s="1"/>
  <c r="C105" i="8"/>
  <c r="D105" i="8" s="1"/>
  <c r="E106" i="8" s="1"/>
  <c r="F106" i="8" s="1"/>
  <c r="H106" i="8" s="1"/>
  <c r="C104" i="8"/>
  <c r="D104" i="8" s="1"/>
  <c r="E105" i="8" s="1"/>
  <c r="F105" i="8" s="1"/>
  <c r="H105" i="8" s="1"/>
  <c r="C103" i="8"/>
  <c r="D103" i="8" s="1"/>
  <c r="E104" i="8" s="1"/>
  <c r="F104" i="8" s="1"/>
  <c r="H104" i="8" s="1"/>
  <c r="C102" i="8"/>
  <c r="D102" i="8" s="1"/>
  <c r="E103" i="8" s="1"/>
  <c r="F103" i="8" s="1"/>
  <c r="H103" i="8" s="1"/>
  <c r="C101" i="8"/>
  <c r="D101" i="8" s="1"/>
  <c r="E102" i="8" s="1"/>
  <c r="F102" i="8" s="1"/>
  <c r="H102" i="8" s="1"/>
  <c r="C100" i="8"/>
  <c r="D100" i="8" s="1"/>
  <c r="E101" i="8" s="1"/>
  <c r="F101" i="8" s="1"/>
  <c r="H101" i="8" s="1"/>
  <c r="C99" i="8"/>
  <c r="D99" i="8" s="1"/>
  <c r="E100" i="8" s="1"/>
  <c r="F100" i="8" s="1"/>
  <c r="H100" i="8" s="1"/>
  <c r="C98" i="8"/>
  <c r="D98" i="8" s="1"/>
  <c r="E99" i="8" s="1"/>
  <c r="F99" i="8" s="1"/>
  <c r="H99" i="8" s="1"/>
  <c r="C97" i="8"/>
  <c r="D97" i="8" s="1"/>
  <c r="E98" i="8" s="1"/>
  <c r="F98" i="8" s="1"/>
  <c r="H98" i="8" s="1"/>
  <c r="C96" i="8"/>
  <c r="D96" i="8" s="1"/>
  <c r="E97" i="8" s="1"/>
  <c r="F97" i="8" s="1"/>
  <c r="H97" i="8" s="1"/>
  <c r="C95" i="8"/>
  <c r="D95" i="8" s="1"/>
  <c r="E96" i="8" s="1"/>
  <c r="F96" i="8" s="1"/>
  <c r="H96" i="8" s="1"/>
  <c r="C94" i="8"/>
  <c r="D94" i="8" s="1"/>
  <c r="E95" i="8" s="1"/>
  <c r="F95" i="8" s="1"/>
  <c r="H95" i="8" s="1"/>
  <c r="C93" i="8"/>
  <c r="D93" i="8" s="1"/>
  <c r="E94" i="8" s="1"/>
  <c r="F94" i="8" s="1"/>
  <c r="H94" i="8" s="1"/>
  <c r="C92" i="8"/>
  <c r="D92" i="8" s="1"/>
  <c r="E93" i="8" s="1"/>
  <c r="F93" i="8" s="1"/>
  <c r="H93" i="8" s="1"/>
  <c r="C91" i="8"/>
  <c r="D91" i="8" s="1"/>
  <c r="E92" i="8" s="1"/>
  <c r="F92" i="8" s="1"/>
  <c r="H92" i="8" s="1"/>
  <c r="C90" i="8"/>
  <c r="D90" i="8" s="1"/>
  <c r="E91" i="8" s="1"/>
  <c r="F91" i="8" s="1"/>
  <c r="H91" i="8" s="1"/>
  <c r="C89" i="8"/>
  <c r="D89" i="8" s="1"/>
  <c r="E90" i="8" s="1"/>
  <c r="F90" i="8" s="1"/>
  <c r="H90" i="8" s="1"/>
  <c r="C88" i="8"/>
  <c r="D88" i="8" s="1"/>
  <c r="E89" i="8" s="1"/>
  <c r="F89" i="8" s="1"/>
  <c r="H89" i="8" s="1"/>
  <c r="C87" i="8"/>
  <c r="D87" i="8" s="1"/>
  <c r="E88" i="8" s="1"/>
  <c r="F88" i="8" s="1"/>
  <c r="H88" i="8" s="1"/>
  <c r="C86" i="8"/>
  <c r="D86" i="8" s="1"/>
  <c r="E87" i="8" s="1"/>
  <c r="F87" i="8" s="1"/>
  <c r="H87" i="8" s="1"/>
  <c r="C85" i="8"/>
  <c r="D85" i="8" s="1"/>
  <c r="E86" i="8" s="1"/>
  <c r="F86" i="8" s="1"/>
  <c r="H86" i="8" s="1"/>
  <c r="C84" i="8"/>
  <c r="D84" i="8" s="1"/>
  <c r="E85" i="8" s="1"/>
  <c r="F85" i="8" s="1"/>
  <c r="H85" i="8" s="1"/>
  <c r="C83" i="8"/>
  <c r="D83" i="8" s="1"/>
  <c r="E84" i="8" s="1"/>
  <c r="F84" i="8" s="1"/>
  <c r="H84" i="8" s="1"/>
  <c r="C82" i="8"/>
  <c r="D82" i="8" s="1"/>
  <c r="E83" i="8" s="1"/>
  <c r="F83" i="8" s="1"/>
  <c r="H83" i="8" s="1"/>
  <c r="C81" i="8"/>
  <c r="D81" i="8" s="1"/>
  <c r="E82" i="8" s="1"/>
  <c r="F82" i="8" s="1"/>
  <c r="H82" i="8" s="1"/>
  <c r="C80" i="8"/>
  <c r="D80" i="8" s="1"/>
  <c r="E81" i="8" s="1"/>
  <c r="F81" i="8" s="1"/>
  <c r="H81" i="8" s="1"/>
  <c r="C79" i="8"/>
  <c r="D79" i="8" s="1"/>
  <c r="E80" i="8" s="1"/>
  <c r="F80" i="8" s="1"/>
  <c r="H80" i="8" s="1"/>
  <c r="C78" i="8"/>
  <c r="D78" i="8" s="1"/>
  <c r="E79" i="8" s="1"/>
  <c r="F79" i="8" s="1"/>
  <c r="H79" i="8" s="1"/>
  <c r="C77" i="8"/>
  <c r="D77" i="8" s="1"/>
  <c r="E78" i="8" s="1"/>
  <c r="F78" i="8" s="1"/>
  <c r="H78" i="8" s="1"/>
  <c r="C76" i="8"/>
  <c r="D76" i="8" s="1"/>
  <c r="E77" i="8" s="1"/>
  <c r="F77" i="8" s="1"/>
  <c r="H77" i="8" s="1"/>
  <c r="C75" i="8"/>
  <c r="D75" i="8" s="1"/>
  <c r="E76" i="8" s="1"/>
  <c r="F76" i="8" s="1"/>
  <c r="H76" i="8" s="1"/>
  <c r="C74" i="8"/>
  <c r="D74" i="8" s="1"/>
  <c r="E75" i="8" s="1"/>
  <c r="F75" i="8" s="1"/>
  <c r="H75" i="8" s="1"/>
  <c r="C73" i="8"/>
  <c r="D73" i="8" s="1"/>
  <c r="E74" i="8" s="1"/>
  <c r="F74" i="8" s="1"/>
  <c r="H74" i="8" s="1"/>
  <c r="C72" i="8"/>
  <c r="D72" i="8" s="1"/>
  <c r="E73" i="8" s="1"/>
  <c r="F73" i="8" s="1"/>
  <c r="H73" i="8" s="1"/>
  <c r="C71" i="8"/>
  <c r="D71" i="8" s="1"/>
  <c r="E72" i="8" s="1"/>
  <c r="F72" i="8" s="1"/>
  <c r="H72" i="8" s="1"/>
  <c r="C70" i="8"/>
  <c r="D70" i="8" s="1"/>
  <c r="E71" i="8" s="1"/>
  <c r="F71" i="8" s="1"/>
  <c r="H71" i="8" s="1"/>
  <c r="C69" i="8"/>
  <c r="D69" i="8" s="1"/>
  <c r="E70" i="8" s="1"/>
  <c r="F70" i="8" s="1"/>
  <c r="H70" i="8" s="1"/>
  <c r="C68" i="8"/>
  <c r="D68" i="8" s="1"/>
  <c r="E69" i="8" s="1"/>
  <c r="F69" i="8" s="1"/>
  <c r="H69" i="8" s="1"/>
  <c r="C67" i="8"/>
  <c r="D67" i="8" s="1"/>
  <c r="E68" i="8" s="1"/>
  <c r="F68" i="8" s="1"/>
  <c r="H68" i="8" s="1"/>
  <c r="C66" i="8"/>
  <c r="D66" i="8" s="1"/>
  <c r="E67" i="8" s="1"/>
  <c r="F67" i="8" s="1"/>
  <c r="H67" i="8" s="1"/>
  <c r="C65" i="8"/>
  <c r="D65" i="8" s="1"/>
  <c r="E66" i="8" s="1"/>
  <c r="F66" i="8" s="1"/>
  <c r="H66" i="8" s="1"/>
  <c r="C64" i="8"/>
  <c r="D64" i="8" s="1"/>
  <c r="E65" i="8" s="1"/>
  <c r="F65" i="8" s="1"/>
  <c r="H65" i="8" s="1"/>
  <c r="C63" i="8"/>
  <c r="D63" i="8" s="1"/>
  <c r="E64" i="8" s="1"/>
  <c r="F64" i="8" s="1"/>
  <c r="H64" i="8" s="1"/>
  <c r="C62" i="8"/>
  <c r="D62" i="8" s="1"/>
  <c r="E63" i="8" s="1"/>
  <c r="F63" i="8" s="1"/>
  <c r="H63" i="8" s="1"/>
  <c r="C61" i="8"/>
  <c r="D61" i="8" s="1"/>
  <c r="E62" i="8" s="1"/>
  <c r="F62" i="8" s="1"/>
  <c r="H62" i="8" s="1"/>
  <c r="C60" i="8"/>
  <c r="D60" i="8" s="1"/>
  <c r="E61" i="8" s="1"/>
  <c r="F61" i="8" s="1"/>
  <c r="H61" i="8" s="1"/>
  <c r="C59" i="8"/>
  <c r="D59" i="8" s="1"/>
  <c r="E60" i="8" s="1"/>
  <c r="F60" i="8" s="1"/>
  <c r="H60" i="8" s="1"/>
  <c r="C58" i="8"/>
  <c r="D58" i="8" s="1"/>
  <c r="E59" i="8" s="1"/>
  <c r="F59" i="8" s="1"/>
  <c r="H59" i="8" s="1"/>
  <c r="C57" i="8"/>
  <c r="D57" i="8" s="1"/>
  <c r="E58" i="8" s="1"/>
  <c r="F58" i="8" s="1"/>
  <c r="H58" i="8" s="1"/>
  <c r="C56" i="8"/>
  <c r="D56" i="8" s="1"/>
  <c r="E57" i="8" s="1"/>
  <c r="F57" i="8" s="1"/>
  <c r="H57" i="8" s="1"/>
  <c r="C55" i="8"/>
  <c r="D55" i="8" s="1"/>
  <c r="E56" i="8" s="1"/>
  <c r="F56" i="8" s="1"/>
  <c r="H56" i="8" s="1"/>
  <c r="C54" i="8"/>
  <c r="D54" i="8" s="1"/>
  <c r="E55" i="8" s="1"/>
  <c r="F55" i="8" s="1"/>
  <c r="H55" i="8" s="1"/>
  <c r="C53" i="8"/>
  <c r="D53" i="8" s="1"/>
  <c r="E54" i="8" s="1"/>
  <c r="F54" i="8" s="1"/>
  <c r="H54" i="8" s="1"/>
  <c r="C52" i="8"/>
  <c r="D52" i="8" s="1"/>
  <c r="E53" i="8" s="1"/>
  <c r="F53" i="8" s="1"/>
  <c r="H53" i="8" s="1"/>
  <c r="C51" i="8"/>
  <c r="D51" i="8" s="1"/>
  <c r="E52" i="8" s="1"/>
  <c r="F52" i="8" s="1"/>
  <c r="H52" i="8" s="1"/>
  <c r="C50" i="8"/>
  <c r="D50" i="8" s="1"/>
  <c r="E51" i="8" s="1"/>
  <c r="F51" i="8" s="1"/>
  <c r="H51" i="8" s="1"/>
  <c r="C49" i="8"/>
  <c r="D49" i="8" s="1"/>
  <c r="E50" i="8" s="1"/>
  <c r="F50" i="8" s="1"/>
  <c r="H50" i="8" s="1"/>
  <c r="C48" i="8"/>
  <c r="D48" i="8" s="1"/>
  <c r="E49" i="8" s="1"/>
  <c r="F49" i="8" s="1"/>
  <c r="H49" i="8" s="1"/>
  <c r="C47" i="8"/>
  <c r="D47" i="8" s="1"/>
  <c r="E48" i="8" s="1"/>
  <c r="F48" i="8" s="1"/>
  <c r="H48" i="8" s="1"/>
  <c r="C46" i="8"/>
  <c r="D46" i="8" s="1"/>
  <c r="E47" i="8" s="1"/>
  <c r="F47" i="8" s="1"/>
  <c r="H47" i="8" s="1"/>
  <c r="C45" i="8"/>
  <c r="D45" i="8" s="1"/>
  <c r="E46" i="8" s="1"/>
  <c r="F46" i="8" s="1"/>
  <c r="H46" i="8" s="1"/>
  <c r="C44" i="8"/>
  <c r="D44" i="8" s="1"/>
  <c r="E45" i="8" s="1"/>
  <c r="F45" i="8" s="1"/>
  <c r="H45" i="8" s="1"/>
  <c r="C43" i="8"/>
  <c r="D43" i="8" s="1"/>
  <c r="E44" i="8" s="1"/>
  <c r="F44" i="8" s="1"/>
  <c r="H44" i="8" s="1"/>
  <c r="C42" i="8"/>
  <c r="D42" i="8" s="1"/>
  <c r="E43" i="8" s="1"/>
  <c r="F43" i="8" s="1"/>
  <c r="H43" i="8" s="1"/>
  <c r="C41" i="8"/>
  <c r="D41" i="8" s="1"/>
  <c r="E42" i="8" s="1"/>
  <c r="F42" i="8" s="1"/>
  <c r="H42" i="8" s="1"/>
  <c r="C40" i="8"/>
  <c r="D40" i="8" s="1"/>
  <c r="E41" i="8" s="1"/>
  <c r="F41" i="8" s="1"/>
  <c r="H41" i="8" s="1"/>
  <c r="C39" i="8"/>
  <c r="D39" i="8" s="1"/>
  <c r="E40" i="8" s="1"/>
  <c r="F40" i="8" s="1"/>
  <c r="H40" i="8" s="1"/>
  <c r="C38" i="8"/>
  <c r="D38" i="8" s="1"/>
  <c r="E39" i="8" s="1"/>
  <c r="F39" i="8" s="1"/>
  <c r="H39" i="8" s="1"/>
  <c r="C37" i="8"/>
  <c r="D37" i="8" s="1"/>
  <c r="E38" i="8" s="1"/>
  <c r="F38" i="8" s="1"/>
  <c r="H38" i="8" s="1"/>
  <c r="C36" i="8"/>
  <c r="D36" i="8" s="1"/>
  <c r="E37" i="8" s="1"/>
  <c r="F37" i="8" s="1"/>
  <c r="H37" i="8" s="1"/>
  <c r="C35" i="8"/>
  <c r="D35" i="8" s="1"/>
  <c r="E36" i="8" s="1"/>
  <c r="F36" i="8" s="1"/>
  <c r="H36" i="8" s="1"/>
  <c r="C34" i="8"/>
  <c r="D34" i="8" s="1"/>
  <c r="E35" i="8" s="1"/>
  <c r="F35" i="8" s="1"/>
  <c r="H35" i="8" s="1"/>
  <c r="C33" i="8"/>
  <c r="D33" i="8" s="1"/>
  <c r="E34" i="8" s="1"/>
  <c r="F34" i="8" s="1"/>
  <c r="H34" i="8" s="1"/>
  <c r="C32" i="8"/>
  <c r="D32" i="8" s="1"/>
  <c r="E33" i="8" s="1"/>
  <c r="F33" i="8" s="1"/>
  <c r="H33" i="8" s="1"/>
  <c r="C31" i="8"/>
  <c r="D31" i="8" s="1"/>
  <c r="E32" i="8" s="1"/>
  <c r="F32" i="8" s="1"/>
  <c r="H32" i="8" s="1"/>
  <c r="C30" i="8"/>
  <c r="D30" i="8" s="1"/>
  <c r="E31" i="8" s="1"/>
  <c r="F31" i="8" s="1"/>
  <c r="H31" i="8" s="1"/>
  <c r="C29" i="8"/>
  <c r="D29" i="8" s="1"/>
  <c r="E30" i="8" s="1"/>
  <c r="F30" i="8" s="1"/>
  <c r="H30" i="8" s="1"/>
  <c r="C28" i="8"/>
  <c r="D28" i="8" s="1"/>
  <c r="E29" i="8" s="1"/>
  <c r="F29" i="8" s="1"/>
  <c r="H29" i="8" s="1"/>
  <c r="C27" i="8"/>
  <c r="D27" i="8" s="1"/>
  <c r="E28" i="8" s="1"/>
  <c r="F28" i="8" s="1"/>
  <c r="H28" i="8" s="1"/>
  <c r="C26" i="8"/>
  <c r="D26" i="8" s="1"/>
  <c r="E27" i="8" s="1"/>
  <c r="F27" i="8" s="1"/>
  <c r="H27" i="8" s="1"/>
  <c r="C25" i="8"/>
  <c r="D25" i="8" s="1"/>
  <c r="E26" i="8" s="1"/>
  <c r="F26" i="8" s="1"/>
  <c r="H26" i="8" s="1"/>
  <c r="C24" i="8"/>
  <c r="D24" i="8" s="1"/>
  <c r="E25" i="8" s="1"/>
  <c r="F25" i="8" s="1"/>
  <c r="H25" i="8" s="1"/>
  <c r="C23" i="8"/>
  <c r="D23" i="8" s="1"/>
  <c r="E24" i="8" s="1"/>
  <c r="F24" i="8" s="1"/>
  <c r="H24" i="8" s="1"/>
  <c r="C22" i="8"/>
  <c r="D22" i="8" s="1"/>
  <c r="E23" i="8" s="1"/>
  <c r="F23" i="8" s="1"/>
  <c r="H23" i="8" s="1"/>
  <c r="C21" i="8"/>
  <c r="D21" i="8" s="1"/>
  <c r="E22" i="8" s="1"/>
  <c r="F22" i="8" s="1"/>
  <c r="H22" i="8" s="1"/>
  <c r="C20" i="8"/>
  <c r="D20" i="8" s="1"/>
  <c r="E21" i="8" s="1"/>
  <c r="F21" i="8" s="1"/>
  <c r="H21" i="8" s="1"/>
  <c r="C19" i="8"/>
  <c r="D19" i="8" s="1"/>
  <c r="E20" i="8" s="1"/>
  <c r="F20" i="8" s="1"/>
  <c r="H20" i="8" s="1"/>
  <c r="C18" i="8"/>
  <c r="D18" i="8" s="1"/>
  <c r="E19" i="8" s="1"/>
  <c r="F19" i="8" s="1"/>
  <c r="H19" i="8" s="1"/>
  <c r="C17" i="8"/>
  <c r="D17" i="8" s="1"/>
  <c r="E18" i="8" s="1"/>
  <c r="F18" i="8" s="1"/>
  <c r="H18" i="8" s="1"/>
  <c r="C16" i="8"/>
  <c r="D16" i="8" s="1"/>
  <c r="E17" i="8" s="1"/>
  <c r="F17" i="8" s="1"/>
  <c r="H17" i="8" s="1"/>
  <c r="C15" i="8"/>
  <c r="D15" i="8" s="1"/>
  <c r="E16" i="8" s="1"/>
  <c r="F16" i="8" s="1"/>
  <c r="H16" i="8" s="1"/>
  <c r="C14" i="8"/>
  <c r="D14" i="8" s="1"/>
  <c r="E15" i="8" s="1"/>
  <c r="F15" i="8" s="1"/>
  <c r="H15" i="8" s="1"/>
  <c r="C13" i="8"/>
  <c r="D13" i="8" s="1"/>
  <c r="E14" i="8" s="1"/>
  <c r="F14" i="8" s="1"/>
  <c r="H14" i="8" s="1"/>
  <c r="F12" i="8"/>
  <c r="H12" i="8" s="1"/>
  <c r="C12" i="8"/>
  <c r="D12" i="8" s="1"/>
  <c r="E13" i="8" s="1"/>
  <c r="F13" i="8" s="1"/>
  <c r="H13" i="8" s="1"/>
  <c r="B2" i="8"/>
  <c r="B3" i="8" s="1"/>
  <c r="B1" i="8"/>
  <c r="C5859" i="7"/>
  <c r="D5859" i="7" s="1"/>
  <c r="C5858" i="7"/>
  <c r="D5858" i="7" s="1"/>
  <c r="E5859" i="7" s="1"/>
  <c r="C5857" i="7"/>
  <c r="D5857" i="7" s="1"/>
  <c r="E5858" i="7" s="1"/>
  <c r="C5856" i="7"/>
  <c r="D5856" i="7" s="1"/>
  <c r="E5857" i="7" s="1"/>
  <c r="C5855" i="7"/>
  <c r="D5855" i="7" s="1"/>
  <c r="E5856" i="7" s="1"/>
  <c r="C5854" i="7"/>
  <c r="D5854" i="7" s="1"/>
  <c r="E5855" i="7" s="1"/>
  <c r="C5853" i="7"/>
  <c r="D5853" i="7" s="1"/>
  <c r="E5854" i="7" s="1"/>
  <c r="C5852" i="7"/>
  <c r="D5852" i="7" s="1"/>
  <c r="E5853" i="7" s="1"/>
  <c r="C5851" i="7"/>
  <c r="D5851" i="7" s="1"/>
  <c r="E5852" i="7" s="1"/>
  <c r="C5850" i="7"/>
  <c r="D5850" i="7" s="1"/>
  <c r="E5851" i="7" s="1"/>
  <c r="C5849" i="7"/>
  <c r="D5849" i="7" s="1"/>
  <c r="E5850" i="7" s="1"/>
  <c r="C5848" i="7"/>
  <c r="D5848" i="7" s="1"/>
  <c r="E5849" i="7" s="1"/>
  <c r="C5847" i="7"/>
  <c r="D5847" i="7" s="1"/>
  <c r="E5848" i="7" s="1"/>
  <c r="C5846" i="7"/>
  <c r="D5846" i="7" s="1"/>
  <c r="E5847" i="7" s="1"/>
  <c r="C5845" i="7"/>
  <c r="D5845" i="7" s="1"/>
  <c r="E5846" i="7" s="1"/>
  <c r="C5844" i="7"/>
  <c r="D5844" i="7" s="1"/>
  <c r="E5845" i="7" s="1"/>
  <c r="C5843" i="7"/>
  <c r="D5843" i="7" s="1"/>
  <c r="E5844" i="7" s="1"/>
  <c r="C5842" i="7"/>
  <c r="D5842" i="7" s="1"/>
  <c r="E5843" i="7" s="1"/>
  <c r="C5841" i="7"/>
  <c r="D5841" i="7" s="1"/>
  <c r="E5842" i="7" s="1"/>
  <c r="C5840" i="7"/>
  <c r="D5840" i="7" s="1"/>
  <c r="E5841" i="7" s="1"/>
  <c r="C5839" i="7"/>
  <c r="D5839" i="7" s="1"/>
  <c r="E5840" i="7" s="1"/>
  <c r="C5838" i="7"/>
  <c r="D5838" i="7" s="1"/>
  <c r="E5839" i="7" s="1"/>
  <c r="C5837" i="7"/>
  <c r="D5837" i="7" s="1"/>
  <c r="E5838" i="7" s="1"/>
  <c r="C5836" i="7"/>
  <c r="D5836" i="7" s="1"/>
  <c r="E5837" i="7" s="1"/>
  <c r="C5835" i="7"/>
  <c r="D5835" i="7" s="1"/>
  <c r="E5836" i="7" s="1"/>
  <c r="C5834" i="7"/>
  <c r="D5834" i="7" s="1"/>
  <c r="E5835" i="7" s="1"/>
  <c r="C5833" i="7"/>
  <c r="D5833" i="7" s="1"/>
  <c r="E5834" i="7" s="1"/>
  <c r="C5832" i="7"/>
  <c r="D5832" i="7" s="1"/>
  <c r="E5833" i="7" s="1"/>
  <c r="C5831" i="7"/>
  <c r="D5831" i="7" s="1"/>
  <c r="E5832" i="7" s="1"/>
  <c r="C5830" i="7"/>
  <c r="D5830" i="7" s="1"/>
  <c r="E5831" i="7" s="1"/>
  <c r="C5829" i="7"/>
  <c r="D5829" i="7" s="1"/>
  <c r="E5830" i="7" s="1"/>
  <c r="C5828" i="7"/>
  <c r="D5828" i="7" s="1"/>
  <c r="E5829" i="7" s="1"/>
  <c r="C5827" i="7"/>
  <c r="D5827" i="7" s="1"/>
  <c r="E5828" i="7" s="1"/>
  <c r="C5826" i="7"/>
  <c r="D5826" i="7" s="1"/>
  <c r="E5827" i="7" s="1"/>
  <c r="C5825" i="7"/>
  <c r="D5825" i="7" s="1"/>
  <c r="E5826" i="7" s="1"/>
  <c r="C5824" i="7"/>
  <c r="D5824" i="7" s="1"/>
  <c r="E5825" i="7" s="1"/>
  <c r="C5823" i="7"/>
  <c r="D5823" i="7" s="1"/>
  <c r="E5824" i="7" s="1"/>
  <c r="C5822" i="7"/>
  <c r="D5822" i="7" s="1"/>
  <c r="E5823" i="7" s="1"/>
  <c r="C5821" i="7"/>
  <c r="D5821" i="7" s="1"/>
  <c r="E5822" i="7" s="1"/>
  <c r="C5820" i="7"/>
  <c r="D5820" i="7" s="1"/>
  <c r="E5821" i="7" s="1"/>
  <c r="C5819" i="7"/>
  <c r="D5819" i="7" s="1"/>
  <c r="E5820" i="7" s="1"/>
  <c r="C5818" i="7"/>
  <c r="D5818" i="7" s="1"/>
  <c r="E5819" i="7" s="1"/>
  <c r="C5817" i="7"/>
  <c r="D5817" i="7" s="1"/>
  <c r="E5818" i="7" s="1"/>
  <c r="C5816" i="7"/>
  <c r="D5816" i="7" s="1"/>
  <c r="E5817" i="7" s="1"/>
  <c r="C5815" i="7"/>
  <c r="D5815" i="7" s="1"/>
  <c r="E5816" i="7" s="1"/>
  <c r="C5814" i="7"/>
  <c r="D5814" i="7" s="1"/>
  <c r="E5815" i="7" s="1"/>
  <c r="C5813" i="7"/>
  <c r="D5813" i="7" s="1"/>
  <c r="E5814" i="7" s="1"/>
  <c r="C5812" i="7"/>
  <c r="D5812" i="7" s="1"/>
  <c r="E5813" i="7" s="1"/>
  <c r="C5811" i="7"/>
  <c r="D5811" i="7" s="1"/>
  <c r="E5812" i="7" s="1"/>
  <c r="C5810" i="7"/>
  <c r="D5810" i="7" s="1"/>
  <c r="E5811" i="7" s="1"/>
  <c r="C5809" i="7"/>
  <c r="D5809" i="7" s="1"/>
  <c r="E5810" i="7" s="1"/>
  <c r="C5808" i="7"/>
  <c r="D5808" i="7" s="1"/>
  <c r="E5809" i="7" s="1"/>
  <c r="C5807" i="7"/>
  <c r="D5807" i="7" s="1"/>
  <c r="E5808" i="7" s="1"/>
  <c r="C5806" i="7"/>
  <c r="D5806" i="7" s="1"/>
  <c r="E5807" i="7" s="1"/>
  <c r="C5805" i="7"/>
  <c r="D5805" i="7" s="1"/>
  <c r="E5806" i="7" s="1"/>
  <c r="C5804" i="7"/>
  <c r="D5804" i="7" s="1"/>
  <c r="E5805" i="7" s="1"/>
  <c r="C5803" i="7"/>
  <c r="D5803" i="7" s="1"/>
  <c r="E5804" i="7" s="1"/>
  <c r="C5802" i="7"/>
  <c r="D5802" i="7" s="1"/>
  <c r="E5803" i="7" s="1"/>
  <c r="C5801" i="7"/>
  <c r="D5801" i="7" s="1"/>
  <c r="E5802" i="7" s="1"/>
  <c r="C5800" i="7"/>
  <c r="D5800" i="7" s="1"/>
  <c r="E5801" i="7" s="1"/>
  <c r="C5799" i="7"/>
  <c r="D5799" i="7" s="1"/>
  <c r="E5800" i="7" s="1"/>
  <c r="C5798" i="7"/>
  <c r="D5798" i="7" s="1"/>
  <c r="E5799" i="7" s="1"/>
  <c r="C5797" i="7"/>
  <c r="D5797" i="7" s="1"/>
  <c r="E5798" i="7" s="1"/>
  <c r="C5796" i="7"/>
  <c r="D5796" i="7" s="1"/>
  <c r="E5797" i="7" s="1"/>
  <c r="C5795" i="7"/>
  <c r="D5795" i="7" s="1"/>
  <c r="E5796" i="7" s="1"/>
  <c r="C5794" i="7"/>
  <c r="D5794" i="7" s="1"/>
  <c r="E5795" i="7" s="1"/>
  <c r="C5793" i="7"/>
  <c r="D5793" i="7" s="1"/>
  <c r="E5794" i="7" s="1"/>
  <c r="C5792" i="7"/>
  <c r="D5792" i="7" s="1"/>
  <c r="E5793" i="7" s="1"/>
  <c r="C5791" i="7"/>
  <c r="D5791" i="7" s="1"/>
  <c r="E5792" i="7" s="1"/>
  <c r="C5790" i="7"/>
  <c r="D5790" i="7" s="1"/>
  <c r="E5791" i="7" s="1"/>
  <c r="C5789" i="7"/>
  <c r="D5789" i="7" s="1"/>
  <c r="E5790" i="7" s="1"/>
  <c r="C5788" i="7"/>
  <c r="D5788" i="7" s="1"/>
  <c r="E5789" i="7" s="1"/>
  <c r="C5787" i="7"/>
  <c r="D5787" i="7" s="1"/>
  <c r="E5788" i="7" s="1"/>
  <c r="C5786" i="7"/>
  <c r="D5786" i="7" s="1"/>
  <c r="E5787" i="7" s="1"/>
  <c r="C5785" i="7"/>
  <c r="D5785" i="7" s="1"/>
  <c r="E5786" i="7" s="1"/>
  <c r="C5784" i="7"/>
  <c r="D5784" i="7" s="1"/>
  <c r="E5785" i="7" s="1"/>
  <c r="C5783" i="7"/>
  <c r="D5783" i="7" s="1"/>
  <c r="E5784" i="7" s="1"/>
  <c r="C5782" i="7"/>
  <c r="D5782" i="7" s="1"/>
  <c r="E5783" i="7" s="1"/>
  <c r="C5781" i="7"/>
  <c r="D5781" i="7" s="1"/>
  <c r="E5782" i="7" s="1"/>
  <c r="C5780" i="7"/>
  <c r="D5780" i="7" s="1"/>
  <c r="E5781" i="7" s="1"/>
  <c r="C5779" i="7"/>
  <c r="D5779" i="7" s="1"/>
  <c r="E5780" i="7" s="1"/>
  <c r="C5778" i="7"/>
  <c r="D5778" i="7" s="1"/>
  <c r="E5779" i="7" s="1"/>
  <c r="C5777" i="7"/>
  <c r="D5777" i="7" s="1"/>
  <c r="E5778" i="7" s="1"/>
  <c r="C5776" i="7"/>
  <c r="D5776" i="7" s="1"/>
  <c r="E5777" i="7" s="1"/>
  <c r="C5775" i="7"/>
  <c r="D5775" i="7" s="1"/>
  <c r="E5776" i="7" s="1"/>
  <c r="C5774" i="7"/>
  <c r="D5774" i="7" s="1"/>
  <c r="E5775" i="7" s="1"/>
  <c r="C5773" i="7"/>
  <c r="D5773" i="7" s="1"/>
  <c r="E5774" i="7" s="1"/>
  <c r="C5772" i="7"/>
  <c r="D5772" i="7" s="1"/>
  <c r="E5773" i="7" s="1"/>
  <c r="C5771" i="7"/>
  <c r="D5771" i="7" s="1"/>
  <c r="E5772" i="7" s="1"/>
  <c r="C5770" i="7"/>
  <c r="D5770" i="7" s="1"/>
  <c r="E5771" i="7" s="1"/>
  <c r="C5769" i="7"/>
  <c r="D5769" i="7" s="1"/>
  <c r="E5770" i="7" s="1"/>
  <c r="C5768" i="7"/>
  <c r="D5768" i="7" s="1"/>
  <c r="E5769" i="7" s="1"/>
  <c r="C5767" i="7"/>
  <c r="D5767" i="7" s="1"/>
  <c r="E5768" i="7" s="1"/>
  <c r="C5766" i="7"/>
  <c r="D5766" i="7" s="1"/>
  <c r="E5767" i="7" s="1"/>
  <c r="C5765" i="7"/>
  <c r="D5765" i="7" s="1"/>
  <c r="E5766" i="7" s="1"/>
  <c r="C5764" i="7"/>
  <c r="D5764" i="7" s="1"/>
  <c r="E5765" i="7" s="1"/>
  <c r="C5763" i="7"/>
  <c r="D5763" i="7" s="1"/>
  <c r="E5764" i="7" s="1"/>
  <c r="C5762" i="7"/>
  <c r="D5762" i="7" s="1"/>
  <c r="E5763" i="7" s="1"/>
  <c r="C5761" i="7"/>
  <c r="D5761" i="7" s="1"/>
  <c r="E5762" i="7" s="1"/>
  <c r="C5760" i="7"/>
  <c r="D5760" i="7" s="1"/>
  <c r="E5761" i="7" s="1"/>
  <c r="C5759" i="7"/>
  <c r="D5759" i="7" s="1"/>
  <c r="E5760" i="7" s="1"/>
  <c r="C5758" i="7"/>
  <c r="D5758" i="7" s="1"/>
  <c r="E5759" i="7" s="1"/>
  <c r="C5757" i="7"/>
  <c r="D5757" i="7" s="1"/>
  <c r="E5758" i="7" s="1"/>
  <c r="C5756" i="7"/>
  <c r="D5756" i="7" s="1"/>
  <c r="E5757" i="7" s="1"/>
  <c r="C5755" i="7"/>
  <c r="D5755" i="7" s="1"/>
  <c r="E5756" i="7" s="1"/>
  <c r="C5754" i="7"/>
  <c r="D5754" i="7" s="1"/>
  <c r="E5755" i="7" s="1"/>
  <c r="C5753" i="7"/>
  <c r="D5753" i="7" s="1"/>
  <c r="E5754" i="7" s="1"/>
  <c r="C5752" i="7"/>
  <c r="D5752" i="7" s="1"/>
  <c r="E5753" i="7" s="1"/>
  <c r="C5751" i="7"/>
  <c r="D5751" i="7" s="1"/>
  <c r="E5752" i="7" s="1"/>
  <c r="C5750" i="7"/>
  <c r="D5750" i="7" s="1"/>
  <c r="E5751" i="7" s="1"/>
  <c r="C5749" i="7"/>
  <c r="D5749" i="7" s="1"/>
  <c r="E5750" i="7" s="1"/>
  <c r="C5748" i="7"/>
  <c r="D5748" i="7" s="1"/>
  <c r="E5749" i="7" s="1"/>
  <c r="C5747" i="7"/>
  <c r="D5747" i="7" s="1"/>
  <c r="E5748" i="7" s="1"/>
  <c r="C5746" i="7"/>
  <c r="D5746" i="7" s="1"/>
  <c r="E5747" i="7" s="1"/>
  <c r="C5745" i="7"/>
  <c r="D5745" i="7" s="1"/>
  <c r="E5746" i="7" s="1"/>
  <c r="C5744" i="7"/>
  <c r="D5744" i="7" s="1"/>
  <c r="E5745" i="7" s="1"/>
  <c r="C5743" i="7"/>
  <c r="D5743" i="7" s="1"/>
  <c r="E5744" i="7" s="1"/>
  <c r="C5742" i="7"/>
  <c r="D5742" i="7" s="1"/>
  <c r="E5743" i="7" s="1"/>
  <c r="C5741" i="7"/>
  <c r="D5741" i="7" s="1"/>
  <c r="E5742" i="7" s="1"/>
  <c r="C5740" i="7"/>
  <c r="D5740" i="7" s="1"/>
  <c r="E5741" i="7" s="1"/>
  <c r="C5739" i="7"/>
  <c r="D5739" i="7" s="1"/>
  <c r="E5740" i="7" s="1"/>
  <c r="C5738" i="7"/>
  <c r="D5738" i="7" s="1"/>
  <c r="E5739" i="7" s="1"/>
  <c r="C5737" i="7"/>
  <c r="D5737" i="7" s="1"/>
  <c r="E5738" i="7" s="1"/>
  <c r="C5736" i="7"/>
  <c r="D5736" i="7" s="1"/>
  <c r="E5737" i="7" s="1"/>
  <c r="C5735" i="7"/>
  <c r="D5735" i="7" s="1"/>
  <c r="E5736" i="7" s="1"/>
  <c r="C5734" i="7"/>
  <c r="D5734" i="7" s="1"/>
  <c r="E5735" i="7" s="1"/>
  <c r="C5733" i="7"/>
  <c r="D5733" i="7" s="1"/>
  <c r="E5734" i="7" s="1"/>
  <c r="C5732" i="7"/>
  <c r="D5732" i="7" s="1"/>
  <c r="E5733" i="7" s="1"/>
  <c r="C5731" i="7"/>
  <c r="D5731" i="7" s="1"/>
  <c r="E5732" i="7" s="1"/>
  <c r="C5730" i="7"/>
  <c r="D5730" i="7" s="1"/>
  <c r="E5731" i="7" s="1"/>
  <c r="C5729" i="7"/>
  <c r="D5729" i="7" s="1"/>
  <c r="E5730" i="7" s="1"/>
  <c r="C5728" i="7"/>
  <c r="D5728" i="7" s="1"/>
  <c r="E5729" i="7" s="1"/>
  <c r="C5727" i="7"/>
  <c r="D5727" i="7" s="1"/>
  <c r="E5728" i="7" s="1"/>
  <c r="C5726" i="7"/>
  <c r="D5726" i="7" s="1"/>
  <c r="E5727" i="7" s="1"/>
  <c r="C5725" i="7"/>
  <c r="D5725" i="7" s="1"/>
  <c r="E5726" i="7" s="1"/>
  <c r="C5724" i="7"/>
  <c r="D5724" i="7" s="1"/>
  <c r="E5725" i="7" s="1"/>
  <c r="C5723" i="7"/>
  <c r="D5723" i="7" s="1"/>
  <c r="E5724" i="7" s="1"/>
  <c r="C5722" i="7"/>
  <c r="D5722" i="7" s="1"/>
  <c r="E5723" i="7" s="1"/>
  <c r="C5721" i="7"/>
  <c r="D5721" i="7" s="1"/>
  <c r="E5722" i="7" s="1"/>
  <c r="C5720" i="7"/>
  <c r="D5720" i="7" s="1"/>
  <c r="E5721" i="7" s="1"/>
  <c r="C5719" i="7"/>
  <c r="D5719" i="7" s="1"/>
  <c r="E5720" i="7" s="1"/>
  <c r="C5718" i="7"/>
  <c r="D5718" i="7" s="1"/>
  <c r="E5719" i="7" s="1"/>
  <c r="C5717" i="7"/>
  <c r="D5717" i="7" s="1"/>
  <c r="E5718" i="7" s="1"/>
  <c r="C5716" i="7"/>
  <c r="D5716" i="7" s="1"/>
  <c r="E5717" i="7" s="1"/>
  <c r="C5715" i="7"/>
  <c r="D5715" i="7" s="1"/>
  <c r="E5716" i="7" s="1"/>
  <c r="C5714" i="7"/>
  <c r="D5714" i="7" s="1"/>
  <c r="E5715" i="7" s="1"/>
  <c r="C5713" i="7"/>
  <c r="D5713" i="7" s="1"/>
  <c r="E5714" i="7" s="1"/>
  <c r="C5712" i="7"/>
  <c r="D5712" i="7" s="1"/>
  <c r="E5713" i="7" s="1"/>
  <c r="C5711" i="7"/>
  <c r="D5711" i="7" s="1"/>
  <c r="E5712" i="7" s="1"/>
  <c r="C5710" i="7"/>
  <c r="D5710" i="7" s="1"/>
  <c r="E5711" i="7" s="1"/>
  <c r="C5709" i="7"/>
  <c r="D5709" i="7" s="1"/>
  <c r="E5710" i="7" s="1"/>
  <c r="C5708" i="7"/>
  <c r="D5708" i="7" s="1"/>
  <c r="E5709" i="7" s="1"/>
  <c r="C5707" i="7"/>
  <c r="D5707" i="7" s="1"/>
  <c r="E5708" i="7" s="1"/>
  <c r="C5706" i="7"/>
  <c r="D5706" i="7" s="1"/>
  <c r="E5707" i="7" s="1"/>
  <c r="C5705" i="7"/>
  <c r="D5705" i="7" s="1"/>
  <c r="E5706" i="7" s="1"/>
  <c r="C5704" i="7"/>
  <c r="D5704" i="7" s="1"/>
  <c r="E5705" i="7" s="1"/>
  <c r="C5703" i="7"/>
  <c r="D5703" i="7" s="1"/>
  <c r="E5704" i="7" s="1"/>
  <c r="C5702" i="7"/>
  <c r="D5702" i="7" s="1"/>
  <c r="E5703" i="7" s="1"/>
  <c r="C5701" i="7"/>
  <c r="D5701" i="7" s="1"/>
  <c r="E5702" i="7" s="1"/>
  <c r="C5700" i="7"/>
  <c r="D5700" i="7" s="1"/>
  <c r="E5701" i="7" s="1"/>
  <c r="C5699" i="7"/>
  <c r="D5699" i="7" s="1"/>
  <c r="E5700" i="7" s="1"/>
  <c r="C5698" i="7"/>
  <c r="D5698" i="7" s="1"/>
  <c r="E5699" i="7" s="1"/>
  <c r="C5697" i="7"/>
  <c r="D5697" i="7" s="1"/>
  <c r="E5698" i="7" s="1"/>
  <c r="C5696" i="7"/>
  <c r="D5696" i="7" s="1"/>
  <c r="E5697" i="7" s="1"/>
  <c r="C5695" i="7"/>
  <c r="D5695" i="7" s="1"/>
  <c r="E5696" i="7" s="1"/>
  <c r="C5694" i="7"/>
  <c r="D5694" i="7" s="1"/>
  <c r="E5695" i="7" s="1"/>
  <c r="C5693" i="7"/>
  <c r="D5693" i="7" s="1"/>
  <c r="E5694" i="7" s="1"/>
  <c r="C5692" i="7"/>
  <c r="D5692" i="7" s="1"/>
  <c r="E5693" i="7" s="1"/>
  <c r="C5691" i="7"/>
  <c r="D5691" i="7" s="1"/>
  <c r="E5692" i="7" s="1"/>
  <c r="C5690" i="7"/>
  <c r="D5690" i="7" s="1"/>
  <c r="E5691" i="7" s="1"/>
  <c r="C5689" i="7"/>
  <c r="D5689" i="7" s="1"/>
  <c r="E5690" i="7" s="1"/>
  <c r="C5688" i="7"/>
  <c r="D5688" i="7" s="1"/>
  <c r="E5689" i="7" s="1"/>
  <c r="C5687" i="7"/>
  <c r="D5687" i="7" s="1"/>
  <c r="E5688" i="7" s="1"/>
  <c r="C5686" i="7"/>
  <c r="D5686" i="7" s="1"/>
  <c r="E5687" i="7" s="1"/>
  <c r="C5685" i="7"/>
  <c r="D5685" i="7" s="1"/>
  <c r="E5686" i="7" s="1"/>
  <c r="C5684" i="7"/>
  <c r="D5684" i="7" s="1"/>
  <c r="E5685" i="7" s="1"/>
  <c r="C5683" i="7"/>
  <c r="D5683" i="7" s="1"/>
  <c r="E5684" i="7" s="1"/>
  <c r="C5682" i="7"/>
  <c r="D5682" i="7" s="1"/>
  <c r="E5683" i="7" s="1"/>
  <c r="C5681" i="7"/>
  <c r="D5681" i="7" s="1"/>
  <c r="E5682" i="7" s="1"/>
  <c r="C5680" i="7"/>
  <c r="D5680" i="7" s="1"/>
  <c r="E5681" i="7" s="1"/>
  <c r="C5679" i="7"/>
  <c r="D5679" i="7" s="1"/>
  <c r="E5680" i="7" s="1"/>
  <c r="C5678" i="7"/>
  <c r="D5678" i="7" s="1"/>
  <c r="E5679" i="7" s="1"/>
  <c r="C5677" i="7"/>
  <c r="D5677" i="7" s="1"/>
  <c r="E5678" i="7" s="1"/>
  <c r="C5676" i="7"/>
  <c r="D5676" i="7" s="1"/>
  <c r="E5677" i="7" s="1"/>
  <c r="C5675" i="7"/>
  <c r="D5675" i="7" s="1"/>
  <c r="E5676" i="7" s="1"/>
  <c r="C5674" i="7"/>
  <c r="D5674" i="7" s="1"/>
  <c r="E5675" i="7" s="1"/>
  <c r="C5673" i="7"/>
  <c r="D5673" i="7" s="1"/>
  <c r="E5674" i="7" s="1"/>
  <c r="C5672" i="7"/>
  <c r="D5672" i="7" s="1"/>
  <c r="E5673" i="7" s="1"/>
  <c r="C5671" i="7"/>
  <c r="D5671" i="7" s="1"/>
  <c r="E5672" i="7" s="1"/>
  <c r="C5670" i="7"/>
  <c r="D5670" i="7" s="1"/>
  <c r="E5671" i="7" s="1"/>
  <c r="C5669" i="7"/>
  <c r="D5669" i="7" s="1"/>
  <c r="E5670" i="7" s="1"/>
  <c r="C5668" i="7"/>
  <c r="D5668" i="7" s="1"/>
  <c r="E5669" i="7" s="1"/>
  <c r="C5667" i="7"/>
  <c r="D5667" i="7" s="1"/>
  <c r="E5668" i="7" s="1"/>
  <c r="C5666" i="7"/>
  <c r="D5666" i="7" s="1"/>
  <c r="E5667" i="7" s="1"/>
  <c r="C5665" i="7"/>
  <c r="D5665" i="7" s="1"/>
  <c r="E5666" i="7" s="1"/>
  <c r="C5664" i="7"/>
  <c r="D5664" i="7" s="1"/>
  <c r="E5665" i="7" s="1"/>
  <c r="C5663" i="7"/>
  <c r="D5663" i="7" s="1"/>
  <c r="E5664" i="7" s="1"/>
  <c r="C5662" i="7"/>
  <c r="D5662" i="7" s="1"/>
  <c r="E5663" i="7" s="1"/>
  <c r="C5661" i="7"/>
  <c r="D5661" i="7" s="1"/>
  <c r="E5662" i="7" s="1"/>
  <c r="C5660" i="7"/>
  <c r="D5660" i="7" s="1"/>
  <c r="E5661" i="7" s="1"/>
  <c r="C5659" i="7"/>
  <c r="D5659" i="7" s="1"/>
  <c r="E5660" i="7" s="1"/>
  <c r="C5658" i="7"/>
  <c r="D5658" i="7" s="1"/>
  <c r="E5659" i="7" s="1"/>
  <c r="C5657" i="7"/>
  <c r="D5657" i="7" s="1"/>
  <c r="E5658" i="7" s="1"/>
  <c r="C5656" i="7"/>
  <c r="D5656" i="7" s="1"/>
  <c r="E5657" i="7" s="1"/>
  <c r="C5655" i="7"/>
  <c r="D5655" i="7" s="1"/>
  <c r="E5656" i="7" s="1"/>
  <c r="C5654" i="7"/>
  <c r="D5654" i="7" s="1"/>
  <c r="E5655" i="7" s="1"/>
  <c r="C5653" i="7"/>
  <c r="D5653" i="7" s="1"/>
  <c r="E5654" i="7" s="1"/>
  <c r="C5652" i="7"/>
  <c r="D5652" i="7" s="1"/>
  <c r="E5653" i="7" s="1"/>
  <c r="C5651" i="7"/>
  <c r="D5651" i="7" s="1"/>
  <c r="E5652" i="7" s="1"/>
  <c r="C5650" i="7"/>
  <c r="D5650" i="7" s="1"/>
  <c r="E5651" i="7" s="1"/>
  <c r="C5649" i="7"/>
  <c r="D5649" i="7" s="1"/>
  <c r="E5650" i="7" s="1"/>
  <c r="C5648" i="7"/>
  <c r="D5648" i="7" s="1"/>
  <c r="E5649" i="7" s="1"/>
  <c r="C5647" i="7"/>
  <c r="D5647" i="7" s="1"/>
  <c r="E5648" i="7" s="1"/>
  <c r="C5646" i="7"/>
  <c r="D5646" i="7" s="1"/>
  <c r="E5647" i="7" s="1"/>
  <c r="C5645" i="7"/>
  <c r="D5645" i="7" s="1"/>
  <c r="E5646" i="7" s="1"/>
  <c r="C5644" i="7"/>
  <c r="D5644" i="7" s="1"/>
  <c r="E5645" i="7" s="1"/>
  <c r="C5643" i="7"/>
  <c r="D5643" i="7" s="1"/>
  <c r="E5644" i="7" s="1"/>
  <c r="C5642" i="7"/>
  <c r="D5642" i="7" s="1"/>
  <c r="E5643" i="7" s="1"/>
  <c r="C5641" i="7"/>
  <c r="D5641" i="7" s="1"/>
  <c r="E5642" i="7" s="1"/>
  <c r="C5640" i="7"/>
  <c r="D5640" i="7" s="1"/>
  <c r="E5641" i="7" s="1"/>
  <c r="C5639" i="7"/>
  <c r="D5639" i="7" s="1"/>
  <c r="E5640" i="7" s="1"/>
  <c r="C5638" i="7"/>
  <c r="D5638" i="7" s="1"/>
  <c r="E5639" i="7" s="1"/>
  <c r="C5637" i="7"/>
  <c r="D5637" i="7" s="1"/>
  <c r="E5638" i="7" s="1"/>
  <c r="C5636" i="7"/>
  <c r="D5636" i="7" s="1"/>
  <c r="E5637" i="7" s="1"/>
  <c r="C5635" i="7"/>
  <c r="D5635" i="7" s="1"/>
  <c r="E5636" i="7" s="1"/>
  <c r="C5634" i="7"/>
  <c r="D5634" i="7" s="1"/>
  <c r="E5635" i="7" s="1"/>
  <c r="C5633" i="7"/>
  <c r="D5633" i="7" s="1"/>
  <c r="E5634" i="7" s="1"/>
  <c r="C5632" i="7"/>
  <c r="D5632" i="7" s="1"/>
  <c r="E5633" i="7" s="1"/>
  <c r="C5631" i="7"/>
  <c r="D5631" i="7" s="1"/>
  <c r="E5632" i="7" s="1"/>
  <c r="C5630" i="7"/>
  <c r="D5630" i="7" s="1"/>
  <c r="E5631" i="7" s="1"/>
  <c r="C5629" i="7"/>
  <c r="D5629" i="7" s="1"/>
  <c r="E5630" i="7" s="1"/>
  <c r="C5628" i="7"/>
  <c r="D5628" i="7" s="1"/>
  <c r="E5629" i="7" s="1"/>
  <c r="C5627" i="7"/>
  <c r="D5627" i="7" s="1"/>
  <c r="E5628" i="7" s="1"/>
  <c r="C5626" i="7"/>
  <c r="D5626" i="7" s="1"/>
  <c r="E5627" i="7" s="1"/>
  <c r="C5625" i="7"/>
  <c r="D5625" i="7" s="1"/>
  <c r="E5626" i="7" s="1"/>
  <c r="C5624" i="7"/>
  <c r="D5624" i="7" s="1"/>
  <c r="E5625" i="7" s="1"/>
  <c r="C5623" i="7"/>
  <c r="D5623" i="7" s="1"/>
  <c r="E5624" i="7" s="1"/>
  <c r="C5622" i="7"/>
  <c r="D5622" i="7" s="1"/>
  <c r="E5623" i="7" s="1"/>
  <c r="C5621" i="7"/>
  <c r="D5621" i="7" s="1"/>
  <c r="E5622" i="7" s="1"/>
  <c r="C5620" i="7"/>
  <c r="D5620" i="7" s="1"/>
  <c r="E5621" i="7" s="1"/>
  <c r="C5619" i="7"/>
  <c r="D5619" i="7" s="1"/>
  <c r="E5620" i="7" s="1"/>
  <c r="C5618" i="7"/>
  <c r="D5618" i="7" s="1"/>
  <c r="E5619" i="7" s="1"/>
  <c r="C5617" i="7"/>
  <c r="D5617" i="7" s="1"/>
  <c r="E5618" i="7" s="1"/>
  <c r="C5616" i="7"/>
  <c r="D5616" i="7" s="1"/>
  <c r="E5617" i="7" s="1"/>
  <c r="C5615" i="7"/>
  <c r="D5615" i="7" s="1"/>
  <c r="E5616" i="7" s="1"/>
  <c r="C5614" i="7"/>
  <c r="D5614" i="7" s="1"/>
  <c r="E5615" i="7" s="1"/>
  <c r="C5613" i="7"/>
  <c r="D5613" i="7" s="1"/>
  <c r="E5614" i="7" s="1"/>
  <c r="C5612" i="7"/>
  <c r="D5612" i="7" s="1"/>
  <c r="E5613" i="7" s="1"/>
  <c r="C5611" i="7"/>
  <c r="D5611" i="7" s="1"/>
  <c r="E5612" i="7" s="1"/>
  <c r="C5610" i="7"/>
  <c r="D5610" i="7" s="1"/>
  <c r="E5611" i="7" s="1"/>
  <c r="C5609" i="7"/>
  <c r="D5609" i="7" s="1"/>
  <c r="E5610" i="7" s="1"/>
  <c r="C5608" i="7"/>
  <c r="D5608" i="7" s="1"/>
  <c r="E5609" i="7" s="1"/>
  <c r="C5607" i="7"/>
  <c r="D5607" i="7" s="1"/>
  <c r="E5608" i="7" s="1"/>
  <c r="C5606" i="7"/>
  <c r="D5606" i="7" s="1"/>
  <c r="E5607" i="7" s="1"/>
  <c r="C5605" i="7"/>
  <c r="D5605" i="7" s="1"/>
  <c r="E5606" i="7" s="1"/>
  <c r="C5604" i="7"/>
  <c r="D5604" i="7" s="1"/>
  <c r="E5605" i="7" s="1"/>
  <c r="C5603" i="7"/>
  <c r="D5603" i="7" s="1"/>
  <c r="E5604" i="7" s="1"/>
  <c r="C5602" i="7"/>
  <c r="D5602" i="7" s="1"/>
  <c r="E5603" i="7" s="1"/>
  <c r="C5601" i="7"/>
  <c r="D5601" i="7" s="1"/>
  <c r="E5602" i="7" s="1"/>
  <c r="C5600" i="7"/>
  <c r="D5600" i="7" s="1"/>
  <c r="E5601" i="7" s="1"/>
  <c r="C5599" i="7"/>
  <c r="D5599" i="7" s="1"/>
  <c r="E5600" i="7" s="1"/>
  <c r="C5598" i="7"/>
  <c r="D5598" i="7" s="1"/>
  <c r="E5599" i="7" s="1"/>
  <c r="C5597" i="7"/>
  <c r="D5597" i="7" s="1"/>
  <c r="E5598" i="7" s="1"/>
  <c r="C5596" i="7"/>
  <c r="D5596" i="7" s="1"/>
  <c r="E5597" i="7" s="1"/>
  <c r="C5595" i="7"/>
  <c r="D5595" i="7" s="1"/>
  <c r="E5596" i="7" s="1"/>
  <c r="C5594" i="7"/>
  <c r="D5594" i="7" s="1"/>
  <c r="E5595" i="7" s="1"/>
  <c r="C5593" i="7"/>
  <c r="D5593" i="7" s="1"/>
  <c r="E5594" i="7" s="1"/>
  <c r="C5592" i="7"/>
  <c r="D5592" i="7" s="1"/>
  <c r="E5593" i="7" s="1"/>
  <c r="C5591" i="7"/>
  <c r="D5591" i="7" s="1"/>
  <c r="E5592" i="7" s="1"/>
  <c r="C5590" i="7"/>
  <c r="D5590" i="7" s="1"/>
  <c r="E5591" i="7" s="1"/>
  <c r="C5589" i="7"/>
  <c r="D5589" i="7" s="1"/>
  <c r="E5590" i="7" s="1"/>
  <c r="C5588" i="7"/>
  <c r="D5588" i="7" s="1"/>
  <c r="E5589" i="7" s="1"/>
  <c r="C5587" i="7"/>
  <c r="D5587" i="7" s="1"/>
  <c r="E5588" i="7" s="1"/>
  <c r="C5586" i="7"/>
  <c r="D5586" i="7" s="1"/>
  <c r="E5587" i="7" s="1"/>
  <c r="C5585" i="7"/>
  <c r="D5585" i="7" s="1"/>
  <c r="E5586" i="7" s="1"/>
  <c r="C5584" i="7"/>
  <c r="D5584" i="7" s="1"/>
  <c r="E5585" i="7" s="1"/>
  <c r="C5583" i="7"/>
  <c r="D5583" i="7" s="1"/>
  <c r="E5584" i="7" s="1"/>
  <c r="C5582" i="7"/>
  <c r="D5582" i="7" s="1"/>
  <c r="E5583" i="7" s="1"/>
  <c r="C5581" i="7"/>
  <c r="D5581" i="7" s="1"/>
  <c r="E5582" i="7" s="1"/>
  <c r="C5580" i="7"/>
  <c r="D5580" i="7" s="1"/>
  <c r="E5581" i="7" s="1"/>
  <c r="C5579" i="7"/>
  <c r="D5579" i="7" s="1"/>
  <c r="E5580" i="7" s="1"/>
  <c r="C5578" i="7"/>
  <c r="D5578" i="7" s="1"/>
  <c r="E5579" i="7" s="1"/>
  <c r="C5577" i="7"/>
  <c r="D5577" i="7" s="1"/>
  <c r="E5578" i="7" s="1"/>
  <c r="C5576" i="7"/>
  <c r="D5576" i="7" s="1"/>
  <c r="E5577" i="7" s="1"/>
  <c r="C5575" i="7"/>
  <c r="D5575" i="7" s="1"/>
  <c r="E5576" i="7" s="1"/>
  <c r="C5574" i="7"/>
  <c r="D5574" i="7" s="1"/>
  <c r="E5575" i="7" s="1"/>
  <c r="C5573" i="7"/>
  <c r="D5573" i="7" s="1"/>
  <c r="E5574" i="7" s="1"/>
  <c r="C5572" i="7"/>
  <c r="D5572" i="7" s="1"/>
  <c r="E5573" i="7" s="1"/>
  <c r="C5571" i="7"/>
  <c r="D5571" i="7" s="1"/>
  <c r="E5572" i="7" s="1"/>
  <c r="C5570" i="7"/>
  <c r="D5570" i="7" s="1"/>
  <c r="E5571" i="7" s="1"/>
  <c r="C5569" i="7"/>
  <c r="D5569" i="7" s="1"/>
  <c r="E5570" i="7" s="1"/>
  <c r="C5568" i="7"/>
  <c r="D5568" i="7" s="1"/>
  <c r="E5569" i="7" s="1"/>
  <c r="C5567" i="7"/>
  <c r="D5567" i="7" s="1"/>
  <c r="E5568" i="7" s="1"/>
  <c r="C5566" i="7"/>
  <c r="D5566" i="7" s="1"/>
  <c r="E5567" i="7" s="1"/>
  <c r="C5565" i="7"/>
  <c r="D5565" i="7" s="1"/>
  <c r="E5566" i="7" s="1"/>
  <c r="C5564" i="7"/>
  <c r="D5564" i="7" s="1"/>
  <c r="E5565" i="7" s="1"/>
  <c r="C5563" i="7"/>
  <c r="D5563" i="7" s="1"/>
  <c r="E5564" i="7" s="1"/>
  <c r="C5562" i="7"/>
  <c r="D5562" i="7" s="1"/>
  <c r="E5563" i="7" s="1"/>
  <c r="C5561" i="7"/>
  <c r="D5561" i="7" s="1"/>
  <c r="E5562" i="7" s="1"/>
  <c r="C5560" i="7"/>
  <c r="D5560" i="7" s="1"/>
  <c r="E5561" i="7" s="1"/>
  <c r="C5559" i="7"/>
  <c r="D5559" i="7" s="1"/>
  <c r="E5560" i="7" s="1"/>
  <c r="C5558" i="7"/>
  <c r="D5558" i="7" s="1"/>
  <c r="E5559" i="7" s="1"/>
  <c r="C5557" i="7"/>
  <c r="D5557" i="7" s="1"/>
  <c r="E5558" i="7" s="1"/>
  <c r="C5556" i="7"/>
  <c r="D5556" i="7" s="1"/>
  <c r="E5557" i="7" s="1"/>
  <c r="C5555" i="7"/>
  <c r="D5555" i="7" s="1"/>
  <c r="E5556" i="7" s="1"/>
  <c r="C5554" i="7"/>
  <c r="D5554" i="7" s="1"/>
  <c r="E5555" i="7" s="1"/>
  <c r="C5553" i="7"/>
  <c r="D5553" i="7" s="1"/>
  <c r="E5554" i="7" s="1"/>
  <c r="C5552" i="7"/>
  <c r="D5552" i="7" s="1"/>
  <c r="E5553" i="7" s="1"/>
  <c r="C5551" i="7"/>
  <c r="D5551" i="7" s="1"/>
  <c r="E5552" i="7" s="1"/>
  <c r="C5550" i="7"/>
  <c r="D5550" i="7" s="1"/>
  <c r="E5551" i="7" s="1"/>
  <c r="C5549" i="7"/>
  <c r="D5549" i="7" s="1"/>
  <c r="E5550" i="7" s="1"/>
  <c r="C5548" i="7"/>
  <c r="D5548" i="7" s="1"/>
  <c r="E5549" i="7" s="1"/>
  <c r="C5547" i="7"/>
  <c r="D5547" i="7" s="1"/>
  <c r="E5548" i="7" s="1"/>
  <c r="C5546" i="7"/>
  <c r="D5546" i="7" s="1"/>
  <c r="E5547" i="7" s="1"/>
  <c r="C5545" i="7"/>
  <c r="D5545" i="7" s="1"/>
  <c r="E5546" i="7" s="1"/>
  <c r="C5544" i="7"/>
  <c r="D5544" i="7" s="1"/>
  <c r="E5545" i="7" s="1"/>
  <c r="C5543" i="7"/>
  <c r="D5543" i="7" s="1"/>
  <c r="E5544" i="7" s="1"/>
  <c r="C5542" i="7"/>
  <c r="D5542" i="7" s="1"/>
  <c r="E5543" i="7" s="1"/>
  <c r="C5541" i="7"/>
  <c r="D5541" i="7" s="1"/>
  <c r="E5542" i="7" s="1"/>
  <c r="C5540" i="7"/>
  <c r="D5540" i="7" s="1"/>
  <c r="E5541" i="7" s="1"/>
  <c r="C5539" i="7"/>
  <c r="D5539" i="7" s="1"/>
  <c r="E5540" i="7" s="1"/>
  <c r="C5538" i="7"/>
  <c r="D5538" i="7" s="1"/>
  <c r="E5539" i="7" s="1"/>
  <c r="C5537" i="7"/>
  <c r="D5537" i="7" s="1"/>
  <c r="E5538" i="7" s="1"/>
  <c r="C5536" i="7"/>
  <c r="D5536" i="7" s="1"/>
  <c r="E5537" i="7" s="1"/>
  <c r="C5535" i="7"/>
  <c r="D5535" i="7" s="1"/>
  <c r="E5536" i="7" s="1"/>
  <c r="C5534" i="7"/>
  <c r="D5534" i="7" s="1"/>
  <c r="E5535" i="7" s="1"/>
  <c r="C5533" i="7"/>
  <c r="D5533" i="7" s="1"/>
  <c r="E5534" i="7" s="1"/>
  <c r="C5532" i="7"/>
  <c r="D5532" i="7" s="1"/>
  <c r="E5533" i="7" s="1"/>
  <c r="C5531" i="7"/>
  <c r="D5531" i="7" s="1"/>
  <c r="E5532" i="7" s="1"/>
  <c r="C5530" i="7"/>
  <c r="D5530" i="7" s="1"/>
  <c r="E5531" i="7" s="1"/>
  <c r="C5529" i="7"/>
  <c r="D5529" i="7" s="1"/>
  <c r="E5530" i="7" s="1"/>
  <c r="C5528" i="7"/>
  <c r="D5528" i="7" s="1"/>
  <c r="E5529" i="7" s="1"/>
  <c r="C5527" i="7"/>
  <c r="D5527" i="7" s="1"/>
  <c r="E5528" i="7" s="1"/>
  <c r="C5526" i="7"/>
  <c r="D5526" i="7" s="1"/>
  <c r="E5527" i="7" s="1"/>
  <c r="C5525" i="7"/>
  <c r="D5525" i="7" s="1"/>
  <c r="E5526" i="7" s="1"/>
  <c r="C5524" i="7"/>
  <c r="D5524" i="7" s="1"/>
  <c r="E5525" i="7" s="1"/>
  <c r="C5523" i="7"/>
  <c r="D5523" i="7" s="1"/>
  <c r="E5524" i="7" s="1"/>
  <c r="C5522" i="7"/>
  <c r="D5522" i="7" s="1"/>
  <c r="E5523" i="7" s="1"/>
  <c r="C5521" i="7"/>
  <c r="D5521" i="7" s="1"/>
  <c r="E5522" i="7" s="1"/>
  <c r="C5520" i="7"/>
  <c r="D5520" i="7" s="1"/>
  <c r="E5521" i="7" s="1"/>
  <c r="C5519" i="7"/>
  <c r="D5519" i="7" s="1"/>
  <c r="E5520" i="7" s="1"/>
  <c r="C5518" i="7"/>
  <c r="D5518" i="7" s="1"/>
  <c r="E5519" i="7" s="1"/>
  <c r="C5517" i="7"/>
  <c r="D5517" i="7" s="1"/>
  <c r="E5518" i="7" s="1"/>
  <c r="C5516" i="7"/>
  <c r="D5516" i="7" s="1"/>
  <c r="E5517" i="7" s="1"/>
  <c r="C5515" i="7"/>
  <c r="D5515" i="7" s="1"/>
  <c r="E5516" i="7" s="1"/>
  <c r="C5514" i="7"/>
  <c r="D5514" i="7" s="1"/>
  <c r="E5515" i="7" s="1"/>
  <c r="C5513" i="7"/>
  <c r="D5513" i="7" s="1"/>
  <c r="E5514" i="7" s="1"/>
  <c r="C5512" i="7"/>
  <c r="D5512" i="7" s="1"/>
  <c r="E5513" i="7" s="1"/>
  <c r="C5511" i="7"/>
  <c r="D5511" i="7" s="1"/>
  <c r="E5512" i="7" s="1"/>
  <c r="C5510" i="7"/>
  <c r="D5510" i="7" s="1"/>
  <c r="E5511" i="7" s="1"/>
  <c r="C5509" i="7"/>
  <c r="D5509" i="7" s="1"/>
  <c r="E5510" i="7" s="1"/>
  <c r="C5508" i="7"/>
  <c r="D5508" i="7" s="1"/>
  <c r="E5509" i="7" s="1"/>
  <c r="C5507" i="7"/>
  <c r="D5507" i="7" s="1"/>
  <c r="E5508" i="7" s="1"/>
  <c r="C5506" i="7"/>
  <c r="D5506" i="7" s="1"/>
  <c r="E5507" i="7" s="1"/>
  <c r="C5505" i="7"/>
  <c r="D5505" i="7" s="1"/>
  <c r="E5506" i="7" s="1"/>
  <c r="C5504" i="7"/>
  <c r="D5504" i="7" s="1"/>
  <c r="E5505" i="7" s="1"/>
  <c r="C5503" i="7"/>
  <c r="D5503" i="7" s="1"/>
  <c r="E5504" i="7" s="1"/>
  <c r="C5502" i="7"/>
  <c r="D5502" i="7" s="1"/>
  <c r="E5503" i="7" s="1"/>
  <c r="C5501" i="7"/>
  <c r="D5501" i="7" s="1"/>
  <c r="E5502" i="7" s="1"/>
  <c r="C5500" i="7"/>
  <c r="D5500" i="7" s="1"/>
  <c r="E5501" i="7" s="1"/>
  <c r="C5499" i="7"/>
  <c r="D5499" i="7" s="1"/>
  <c r="E5500" i="7" s="1"/>
  <c r="C5498" i="7"/>
  <c r="D5498" i="7" s="1"/>
  <c r="E5499" i="7" s="1"/>
  <c r="C5497" i="7"/>
  <c r="D5497" i="7" s="1"/>
  <c r="E5498" i="7" s="1"/>
  <c r="C5496" i="7"/>
  <c r="D5496" i="7" s="1"/>
  <c r="E5497" i="7" s="1"/>
  <c r="C5495" i="7"/>
  <c r="D5495" i="7" s="1"/>
  <c r="E5496" i="7" s="1"/>
  <c r="C5494" i="7"/>
  <c r="D5494" i="7" s="1"/>
  <c r="E5495" i="7" s="1"/>
  <c r="C5493" i="7"/>
  <c r="D5493" i="7" s="1"/>
  <c r="E5494" i="7" s="1"/>
  <c r="C5492" i="7"/>
  <c r="D5492" i="7" s="1"/>
  <c r="E5493" i="7" s="1"/>
  <c r="C5491" i="7"/>
  <c r="D5491" i="7" s="1"/>
  <c r="E5492" i="7" s="1"/>
  <c r="C5490" i="7"/>
  <c r="D5490" i="7" s="1"/>
  <c r="E5491" i="7" s="1"/>
  <c r="C5489" i="7"/>
  <c r="D5489" i="7" s="1"/>
  <c r="E5490" i="7" s="1"/>
  <c r="C5488" i="7"/>
  <c r="D5488" i="7" s="1"/>
  <c r="E5489" i="7" s="1"/>
  <c r="C5487" i="7"/>
  <c r="D5487" i="7" s="1"/>
  <c r="E5488" i="7" s="1"/>
  <c r="C5486" i="7"/>
  <c r="D5486" i="7" s="1"/>
  <c r="E5487" i="7" s="1"/>
  <c r="C5485" i="7"/>
  <c r="D5485" i="7" s="1"/>
  <c r="E5486" i="7" s="1"/>
  <c r="C5484" i="7"/>
  <c r="D5484" i="7" s="1"/>
  <c r="E5485" i="7" s="1"/>
  <c r="C5483" i="7"/>
  <c r="D5483" i="7" s="1"/>
  <c r="E5484" i="7" s="1"/>
  <c r="C5482" i="7"/>
  <c r="D5482" i="7" s="1"/>
  <c r="E5483" i="7" s="1"/>
  <c r="C5481" i="7"/>
  <c r="D5481" i="7" s="1"/>
  <c r="E5482" i="7" s="1"/>
  <c r="C5480" i="7"/>
  <c r="D5480" i="7" s="1"/>
  <c r="E5481" i="7" s="1"/>
  <c r="C5479" i="7"/>
  <c r="D5479" i="7" s="1"/>
  <c r="E5480" i="7" s="1"/>
  <c r="C5478" i="7"/>
  <c r="D5478" i="7" s="1"/>
  <c r="E5479" i="7" s="1"/>
  <c r="C5477" i="7"/>
  <c r="D5477" i="7" s="1"/>
  <c r="E5478" i="7" s="1"/>
  <c r="C5476" i="7"/>
  <c r="D5476" i="7" s="1"/>
  <c r="E5477" i="7" s="1"/>
  <c r="C5475" i="7"/>
  <c r="D5475" i="7" s="1"/>
  <c r="E5476" i="7" s="1"/>
  <c r="C5474" i="7"/>
  <c r="D5474" i="7" s="1"/>
  <c r="E5475" i="7" s="1"/>
  <c r="C5473" i="7"/>
  <c r="D5473" i="7" s="1"/>
  <c r="E5474" i="7" s="1"/>
  <c r="C5472" i="7"/>
  <c r="D5472" i="7" s="1"/>
  <c r="E5473" i="7" s="1"/>
  <c r="C5471" i="7"/>
  <c r="D5471" i="7" s="1"/>
  <c r="E5472" i="7" s="1"/>
  <c r="C5470" i="7"/>
  <c r="D5470" i="7" s="1"/>
  <c r="E5471" i="7" s="1"/>
  <c r="C5469" i="7"/>
  <c r="D5469" i="7" s="1"/>
  <c r="E5470" i="7" s="1"/>
  <c r="C5468" i="7"/>
  <c r="D5468" i="7" s="1"/>
  <c r="E5469" i="7" s="1"/>
  <c r="C5467" i="7"/>
  <c r="D5467" i="7" s="1"/>
  <c r="E5468" i="7" s="1"/>
  <c r="C5466" i="7"/>
  <c r="D5466" i="7" s="1"/>
  <c r="E5467" i="7" s="1"/>
  <c r="C5465" i="7"/>
  <c r="D5465" i="7" s="1"/>
  <c r="E5466" i="7" s="1"/>
  <c r="C5464" i="7"/>
  <c r="D5464" i="7" s="1"/>
  <c r="E5465" i="7" s="1"/>
  <c r="C5463" i="7"/>
  <c r="D5463" i="7" s="1"/>
  <c r="E5464" i="7" s="1"/>
  <c r="C5462" i="7"/>
  <c r="D5462" i="7" s="1"/>
  <c r="E5463" i="7" s="1"/>
  <c r="C5461" i="7"/>
  <c r="D5461" i="7" s="1"/>
  <c r="E5462" i="7" s="1"/>
  <c r="C5460" i="7"/>
  <c r="D5460" i="7" s="1"/>
  <c r="E5461" i="7" s="1"/>
  <c r="C5459" i="7"/>
  <c r="D5459" i="7" s="1"/>
  <c r="E5460" i="7" s="1"/>
  <c r="C5458" i="7"/>
  <c r="D5458" i="7" s="1"/>
  <c r="E5459" i="7" s="1"/>
  <c r="C5457" i="7"/>
  <c r="D5457" i="7" s="1"/>
  <c r="E5458" i="7" s="1"/>
  <c r="C5456" i="7"/>
  <c r="D5456" i="7" s="1"/>
  <c r="E5457" i="7" s="1"/>
  <c r="C5455" i="7"/>
  <c r="D5455" i="7" s="1"/>
  <c r="E5456" i="7" s="1"/>
  <c r="C5454" i="7"/>
  <c r="D5454" i="7" s="1"/>
  <c r="E5455" i="7" s="1"/>
  <c r="C5453" i="7"/>
  <c r="D5453" i="7" s="1"/>
  <c r="E5454" i="7" s="1"/>
  <c r="C5452" i="7"/>
  <c r="D5452" i="7" s="1"/>
  <c r="E5453" i="7" s="1"/>
  <c r="C5451" i="7"/>
  <c r="D5451" i="7" s="1"/>
  <c r="E5452" i="7" s="1"/>
  <c r="C5450" i="7"/>
  <c r="D5450" i="7" s="1"/>
  <c r="E5451" i="7" s="1"/>
  <c r="C5449" i="7"/>
  <c r="D5449" i="7" s="1"/>
  <c r="E5450" i="7" s="1"/>
  <c r="C5448" i="7"/>
  <c r="D5448" i="7" s="1"/>
  <c r="E5449" i="7" s="1"/>
  <c r="C5447" i="7"/>
  <c r="D5447" i="7" s="1"/>
  <c r="E5448" i="7" s="1"/>
  <c r="C5446" i="7"/>
  <c r="D5446" i="7" s="1"/>
  <c r="E5447" i="7" s="1"/>
  <c r="C5445" i="7"/>
  <c r="D5445" i="7" s="1"/>
  <c r="E5446" i="7" s="1"/>
  <c r="C5444" i="7"/>
  <c r="D5444" i="7" s="1"/>
  <c r="E5445" i="7" s="1"/>
  <c r="C5443" i="7"/>
  <c r="D5443" i="7" s="1"/>
  <c r="E5444" i="7" s="1"/>
  <c r="C5442" i="7"/>
  <c r="D5442" i="7" s="1"/>
  <c r="E5443" i="7" s="1"/>
  <c r="C5441" i="7"/>
  <c r="D5441" i="7" s="1"/>
  <c r="E5442" i="7" s="1"/>
  <c r="C5440" i="7"/>
  <c r="D5440" i="7" s="1"/>
  <c r="E5441" i="7" s="1"/>
  <c r="C5439" i="7"/>
  <c r="D5439" i="7" s="1"/>
  <c r="E5440" i="7" s="1"/>
  <c r="C5438" i="7"/>
  <c r="D5438" i="7" s="1"/>
  <c r="E5439" i="7" s="1"/>
  <c r="C5437" i="7"/>
  <c r="D5437" i="7" s="1"/>
  <c r="E5438" i="7" s="1"/>
  <c r="C5436" i="7"/>
  <c r="D5436" i="7" s="1"/>
  <c r="E5437" i="7" s="1"/>
  <c r="C5435" i="7"/>
  <c r="D5435" i="7" s="1"/>
  <c r="E5436" i="7" s="1"/>
  <c r="C5434" i="7"/>
  <c r="D5434" i="7" s="1"/>
  <c r="E5435" i="7" s="1"/>
  <c r="C5433" i="7"/>
  <c r="D5433" i="7" s="1"/>
  <c r="E5434" i="7" s="1"/>
  <c r="C5432" i="7"/>
  <c r="D5432" i="7" s="1"/>
  <c r="E5433" i="7" s="1"/>
  <c r="C5431" i="7"/>
  <c r="D5431" i="7" s="1"/>
  <c r="E5432" i="7" s="1"/>
  <c r="C5430" i="7"/>
  <c r="D5430" i="7" s="1"/>
  <c r="E5431" i="7" s="1"/>
  <c r="C5429" i="7"/>
  <c r="D5429" i="7" s="1"/>
  <c r="E5430" i="7" s="1"/>
  <c r="C5428" i="7"/>
  <c r="D5428" i="7" s="1"/>
  <c r="E5429" i="7" s="1"/>
  <c r="C5427" i="7"/>
  <c r="D5427" i="7" s="1"/>
  <c r="E5428" i="7" s="1"/>
  <c r="C5426" i="7"/>
  <c r="D5426" i="7" s="1"/>
  <c r="E5427" i="7" s="1"/>
  <c r="C5425" i="7"/>
  <c r="D5425" i="7" s="1"/>
  <c r="E5426" i="7" s="1"/>
  <c r="C5424" i="7"/>
  <c r="D5424" i="7" s="1"/>
  <c r="E5425" i="7" s="1"/>
  <c r="C5423" i="7"/>
  <c r="D5423" i="7" s="1"/>
  <c r="E5424" i="7" s="1"/>
  <c r="C5422" i="7"/>
  <c r="D5422" i="7" s="1"/>
  <c r="E5423" i="7" s="1"/>
  <c r="C5421" i="7"/>
  <c r="D5421" i="7" s="1"/>
  <c r="E5422" i="7" s="1"/>
  <c r="C5420" i="7"/>
  <c r="D5420" i="7" s="1"/>
  <c r="E5421" i="7" s="1"/>
  <c r="C5419" i="7"/>
  <c r="D5419" i="7" s="1"/>
  <c r="E5420" i="7" s="1"/>
  <c r="C5418" i="7"/>
  <c r="D5418" i="7" s="1"/>
  <c r="E5419" i="7" s="1"/>
  <c r="C5417" i="7"/>
  <c r="D5417" i="7" s="1"/>
  <c r="E5418" i="7" s="1"/>
  <c r="C5416" i="7"/>
  <c r="D5416" i="7" s="1"/>
  <c r="E5417" i="7" s="1"/>
  <c r="C5415" i="7"/>
  <c r="D5415" i="7" s="1"/>
  <c r="E5416" i="7" s="1"/>
  <c r="C5414" i="7"/>
  <c r="D5414" i="7" s="1"/>
  <c r="E5415" i="7" s="1"/>
  <c r="C5413" i="7"/>
  <c r="D5413" i="7" s="1"/>
  <c r="E5414" i="7" s="1"/>
  <c r="C5412" i="7"/>
  <c r="D5412" i="7" s="1"/>
  <c r="E5413" i="7" s="1"/>
  <c r="C5411" i="7"/>
  <c r="D5411" i="7" s="1"/>
  <c r="E5412" i="7" s="1"/>
  <c r="C5410" i="7"/>
  <c r="D5410" i="7" s="1"/>
  <c r="E5411" i="7" s="1"/>
  <c r="C5409" i="7"/>
  <c r="D5409" i="7" s="1"/>
  <c r="E5410" i="7" s="1"/>
  <c r="C5408" i="7"/>
  <c r="D5408" i="7" s="1"/>
  <c r="E5409" i="7" s="1"/>
  <c r="C5407" i="7"/>
  <c r="D5407" i="7" s="1"/>
  <c r="E5408" i="7" s="1"/>
  <c r="C5406" i="7"/>
  <c r="D5406" i="7" s="1"/>
  <c r="E5407" i="7" s="1"/>
  <c r="C5405" i="7"/>
  <c r="D5405" i="7" s="1"/>
  <c r="E5406" i="7" s="1"/>
  <c r="C5404" i="7"/>
  <c r="D5404" i="7" s="1"/>
  <c r="E5405" i="7" s="1"/>
  <c r="C5403" i="7"/>
  <c r="D5403" i="7" s="1"/>
  <c r="E5404" i="7" s="1"/>
  <c r="C5402" i="7"/>
  <c r="D5402" i="7" s="1"/>
  <c r="E5403" i="7" s="1"/>
  <c r="C5401" i="7"/>
  <c r="D5401" i="7" s="1"/>
  <c r="E5402" i="7" s="1"/>
  <c r="C5400" i="7"/>
  <c r="D5400" i="7" s="1"/>
  <c r="E5401" i="7" s="1"/>
  <c r="C5399" i="7"/>
  <c r="D5399" i="7" s="1"/>
  <c r="E5400" i="7" s="1"/>
  <c r="C5398" i="7"/>
  <c r="D5398" i="7" s="1"/>
  <c r="E5399" i="7" s="1"/>
  <c r="C5397" i="7"/>
  <c r="D5397" i="7" s="1"/>
  <c r="E5398" i="7" s="1"/>
  <c r="C5396" i="7"/>
  <c r="D5396" i="7" s="1"/>
  <c r="E5397" i="7" s="1"/>
  <c r="C5395" i="7"/>
  <c r="D5395" i="7" s="1"/>
  <c r="E5396" i="7" s="1"/>
  <c r="C5394" i="7"/>
  <c r="D5394" i="7" s="1"/>
  <c r="E5395" i="7" s="1"/>
  <c r="C5393" i="7"/>
  <c r="D5393" i="7" s="1"/>
  <c r="E5394" i="7" s="1"/>
  <c r="C5392" i="7"/>
  <c r="D5392" i="7" s="1"/>
  <c r="E5393" i="7" s="1"/>
  <c r="C5391" i="7"/>
  <c r="D5391" i="7" s="1"/>
  <c r="E5392" i="7" s="1"/>
  <c r="C5390" i="7"/>
  <c r="D5390" i="7" s="1"/>
  <c r="E5391" i="7" s="1"/>
  <c r="C5389" i="7"/>
  <c r="D5389" i="7" s="1"/>
  <c r="E5390" i="7" s="1"/>
  <c r="C5388" i="7"/>
  <c r="D5388" i="7" s="1"/>
  <c r="E5389" i="7" s="1"/>
  <c r="C5387" i="7"/>
  <c r="D5387" i="7" s="1"/>
  <c r="E5388" i="7" s="1"/>
  <c r="C5386" i="7"/>
  <c r="D5386" i="7" s="1"/>
  <c r="E5387" i="7" s="1"/>
  <c r="C5385" i="7"/>
  <c r="D5385" i="7" s="1"/>
  <c r="E5386" i="7" s="1"/>
  <c r="C5384" i="7"/>
  <c r="D5384" i="7" s="1"/>
  <c r="E5385" i="7" s="1"/>
  <c r="C5383" i="7"/>
  <c r="D5383" i="7" s="1"/>
  <c r="E5384" i="7" s="1"/>
  <c r="C5382" i="7"/>
  <c r="D5382" i="7" s="1"/>
  <c r="E5383" i="7" s="1"/>
  <c r="C5381" i="7"/>
  <c r="D5381" i="7" s="1"/>
  <c r="E5382" i="7" s="1"/>
  <c r="C5380" i="7"/>
  <c r="D5380" i="7" s="1"/>
  <c r="E5381" i="7" s="1"/>
  <c r="C5379" i="7"/>
  <c r="D5379" i="7" s="1"/>
  <c r="E5380" i="7" s="1"/>
  <c r="C5378" i="7"/>
  <c r="D5378" i="7" s="1"/>
  <c r="E5379" i="7" s="1"/>
  <c r="C5377" i="7"/>
  <c r="D5377" i="7" s="1"/>
  <c r="E5378" i="7" s="1"/>
  <c r="C5376" i="7"/>
  <c r="D5376" i="7" s="1"/>
  <c r="E5377" i="7" s="1"/>
  <c r="C5375" i="7"/>
  <c r="D5375" i="7" s="1"/>
  <c r="E5376" i="7" s="1"/>
  <c r="C5374" i="7"/>
  <c r="D5374" i="7" s="1"/>
  <c r="E5375" i="7" s="1"/>
  <c r="C5373" i="7"/>
  <c r="D5373" i="7" s="1"/>
  <c r="E5374" i="7" s="1"/>
  <c r="C5372" i="7"/>
  <c r="D5372" i="7" s="1"/>
  <c r="E5373" i="7" s="1"/>
  <c r="C5371" i="7"/>
  <c r="D5371" i="7" s="1"/>
  <c r="E5372" i="7" s="1"/>
  <c r="C5370" i="7"/>
  <c r="D5370" i="7" s="1"/>
  <c r="E5371" i="7" s="1"/>
  <c r="C5369" i="7"/>
  <c r="D5369" i="7" s="1"/>
  <c r="E5370" i="7" s="1"/>
  <c r="C5368" i="7"/>
  <c r="D5368" i="7" s="1"/>
  <c r="E5369" i="7" s="1"/>
  <c r="C5367" i="7"/>
  <c r="D5367" i="7" s="1"/>
  <c r="E5368" i="7" s="1"/>
  <c r="C5366" i="7"/>
  <c r="D5366" i="7" s="1"/>
  <c r="E5367" i="7" s="1"/>
  <c r="C5365" i="7"/>
  <c r="D5365" i="7" s="1"/>
  <c r="E5366" i="7" s="1"/>
  <c r="C5364" i="7"/>
  <c r="D5364" i="7" s="1"/>
  <c r="E5365" i="7" s="1"/>
  <c r="C5363" i="7"/>
  <c r="D5363" i="7" s="1"/>
  <c r="E5364" i="7" s="1"/>
  <c r="C5362" i="7"/>
  <c r="D5362" i="7" s="1"/>
  <c r="E5363" i="7" s="1"/>
  <c r="C5361" i="7"/>
  <c r="D5361" i="7" s="1"/>
  <c r="E5362" i="7" s="1"/>
  <c r="C5360" i="7"/>
  <c r="D5360" i="7" s="1"/>
  <c r="E5361" i="7" s="1"/>
  <c r="C5359" i="7"/>
  <c r="D5359" i="7" s="1"/>
  <c r="E5360" i="7" s="1"/>
  <c r="C5358" i="7"/>
  <c r="D5358" i="7" s="1"/>
  <c r="E5359" i="7" s="1"/>
  <c r="C5357" i="7"/>
  <c r="D5357" i="7" s="1"/>
  <c r="E5358" i="7" s="1"/>
  <c r="C5356" i="7"/>
  <c r="D5356" i="7" s="1"/>
  <c r="E5357" i="7" s="1"/>
  <c r="C5355" i="7"/>
  <c r="D5355" i="7" s="1"/>
  <c r="E5356" i="7" s="1"/>
  <c r="C5354" i="7"/>
  <c r="D5354" i="7" s="1"/>
  <c r="E5355" i="7" s="1"/>
  <c r="C5353" i="7"/>
  <c r="D5353" i="7" s="1"/>
  <c r="E5354" i="7" s="1"/>
  <c r="C5352" i="7"/>
  <c r="D5352" i="7" s="1"/>
  <c r="E5353" i="7" s="1"/>
  <c r="C5351" i="7"/>
  <c r="D5351" i="7" s="1"/>
  <c r="E5352" i="7" s="1"/>
  <c r="C5350" i="7"/>
  <c r="D5350" i="7" s="1"/>
  <c r="E5351" i="7" s="1"/>
  <c r="C5349" i="7"/>
  <c r="D5349" i="7" s="1"/>
  <c r="E5350" i="7" s="1"/>
  <c r="C5348" i="7"/>
  <c r="D5348" i="7" s="1"/>
  <c r="E5349" i="7" s="1"/>
  <c r="C5347" i="7"/>
  <c r="D5347" i="7" s="1"/>
  <c r="E5348" i="7" s="1"/>
  <c r="C5346" i="7"/>
  <c r="D5346" i="7" s="1"/>
  <c r="E5347" i="7" s="1"/>
  <c r="C5345" i="7"/>
  <c r="D5345" i="7" s="1"/>
  <c r="E5346" i="7" s="1"/>
  <c r="C5344" i="7"/>
  <c r="D5344" i="7" s="1"/>
  <c r="E5345" i="7" s="1"/>
  <c r="C5343" i="7"/>
  <c r="D5343" i="7" s="1"/>
  <c r="E5344" i="7" s="1"/>
  <c r="C5342" i="7"/>
  <c r="D5342" i="7" s="1"/>
  <c r="E5343" i="7" s="1"/>
  <c r="C5341" i="7"/>
  <c r="D5341" i="7" s="1"/>
  <c r="E5342" i="7" s="1"/>
  <c r="C5340" i="7"/>
  <c r="D5340" i="7" s="1"/>
  <c r="E5341" i="7" s="1"/>
  <c r="C5339" i="7"/>
  <c r="D5339" i="7" s="1"/>
  <c r="E5340" i="7" s="1"/>
  <c r="C5338" i="7"/>
  <c r="D5338" i="7" s="1"/>
  <c r="E5339" i="7" s="1"/>
  <c r="C5337" i="7"/>
  <c r="D5337" i="7" s="1"/>
  <c r="E5338" i="7" s="1"/>
  <c r="C5336" i="7"/>
  <c r="D5336" i="7" s="1"/>
  <c r="E5337" i="7" s="1"/>
  <c r="C5335" i="7"/>
  <c r="D5335" i="7" s="1"/>
  <c r="E5336" i="7" s="1"/>
  <c r="C5334" i="7"/>
  <c r="D5334" i="7" s="1"/>
  <c r="E5335" i="7" s="1"/>
  <c r="C5333" i="7"/>
  <c r="D5333" i="7" s="1"/>
  <c r="E5334" i="7" s="1"/>
  <c r="C5332" i="7"/>
  <c r="D5332" i="7" s="1"/>
  <c r="E5333" i="7" s="1"/>
  <c r="C5331" i="7"/>
  <c r="D5331" i="7" s="1"/>
  <c r="E5332" i="7" s="1"/>
  <c r="C5330" i="7"/>
  <c r="D5330" i="7" s="1"/>
  <c r="E5331" i="7" s="1"/>
  <c r="C5329" i="7"/>
  <c r="D5329" i="7" s="1"/>
  <c r="E5330" i="7" s="1"/>
  <c r="C5328" i="7"/>
  <c r="D5328" i="7" s="1"/>
  <c r="E5329" i="7" s="1"/>
  <c r="C5327" i="7"/>
  <c r="D5327" i="7" s="1"/>
  <c r="E5328" i="7" s="1"/>
  <c r="C5326" i="7"/>
  <c r="D5326" i="7" s="1"/>
  <c r="E5327" i="7" s="1"/>
  <c r="C5325" i="7"/>
  <c r="D5325" i="7" s="1"/>
  <c r="E5326" i="7" s="1"/>
  <c r="C5324" i="7"/>
  <c r="D5324" i="7" s="1"/>
  <c r="E5325" i="7" s="1"/>
  <c r="C5323" i="7"/>
  <c r="D5323" i="7" s="1"/>
  <c r="E5324" i="7" s="1"/>
  <c r="C5322" i="7"/>
  <c r="D5322" i="7" s="1"/>
  <c r="E5323" i="7" s="1"/>
  <c r="C5321" i="7"/>
  <c r="D5321" i="7" s="1"/>
  <c r="E5322" i="7" s="1"/>
  <c r="C5320" i="7"/>
  <c r="D5320" i="7" s="1"/>
  <c r="E5321" i="7" s="1"/>
  <c r="C5319" i="7"/>
  <c r="D5319" i="7" s="1"/>
  <c r="E5320" i="7" s="1"/>
  <c r="C5318" i="7"/>
  <c r="D5318" i="7" s="1"/>
  <c r="E5319" i="7" s="1"/>
  <c r="C5317" i="7"/>
  <c r="D5317" i="7" s="1"/>
  <c r="E5318" i="7" s="1"/>
  <c r="C5316" i="7"/>
  <c r="D5316" i="7" s="1"/>
  <c r="E5317" i="7" s="1"/>
  <c r="C5315" i="7"/>
  <c r="D5315" i="7" s="1"/>
  <c r="E5316" i="7" s="1"/>
  <c r="C5314" i="7"/>
  <c r="D5314" i="7" s="1"/>
  <c r="E5315" i="7" s="1"/>
  <c r="C5313" i="7"/>
  <c r="D5313" i="7" s="1"/>
  <c r="E5314" i="7" s="1"/>
  <c r="C5312" i="7"/>
  <c r="D5312" i="7" s="1"/>
  <c r="E5313" i="7" s="1"/>
  <c r="C5311" i="7"/>
  <c r="D5311" i="7" s="1"/>
  <c r="E5312" i="7" s="1"/>
  <c r="C5310" i="7"/>
  <c r="D5310" i="7" s="1"/>
  <c r="E5311" i="7" s="1"/>
  <c r="C5309" i="7"/>
  <c r="D5309" i="7" s="1"/>
  <c r="E5310" i="7" s="1"/>
  <c r="C5308" i="7"/>
  <c r="D5308" i="7" s="1"/>
  <c r="E5309" i="7" s="1"/>
  <c r="C5307" i="7"/>
  <c r="D5307" i="7" s="1"/>
  <c r="E5308" i="7" s="1"/>
  <c r="C5306" i="7"/>
  <c r="D5306" i="7" s="1"/>
  <c r="E5307" i="7" s="1"/>
  <c r="C5305" i="7"/>
  <c r="D5305" i="7" s="1"/>
  <c r="E5306" i="7" s="1"/>
  <c r="C5304" i="7"/>
  <c r="D5304" i="7" s="1"/>
  <c r="E5305" i="7" s="1"/>
  <c r="C5303" i="7"/>
  <c r="D5303" i="7" s="1"/>
  <c r="E5304" i="7" s="1"/>
  <c r="C5302" i="7"/>
  <c r="D5302" i="7" s="1"/>
  <c r="E5303" i="7" s="1"/>
  <c r="C5301" i="7"/>
  <c r="D5301" i="7" s="1"/>
  <c r="E5302" i="7" s="1"/>
  <c r="C5300" i="7"/>
  <c r="D5300" i="7" s="1"/>
  <c r="E5301" i="7" s="1"/>
  <c r="C5299" i="7"/>
  <c r="D5299" i="7" s="1"/>
  <c r="E5300" i="7" s="1"/>
  <c r="C5298" i="7"/>
  <c r="D5298" i="7" s="1"/>
  <c r="E5299" i="7" s="1"/>
  <c r="C5297" i="7"/>
  <c r="D5297" i="7" s="1"/>
  <c r="E5298" i="7" s="1"/>
  <c r="C5296" i="7"/>
  <c r="D5296" i="7" s="1"/>
  <c r="E5297" i="7" s="1"/>
  <c r="C5295" i="7"/>
  <c r="D5295" i="7" s="1"/>
  <c r="E5296" i="7" s="1"/>
  <c r="C5294" i="7"/>
  <c r="D5294" i="7" s="1"/>
  <c r="E5295" i="7" s="1"/>
  <c r="C5293" i="7"/>
  <c r="D5293" i="7" s="1"/>
  <c r="E5294" i="7" s="1"/>
  <c r="C5292" i="7"/>
  <c r="D5292" i="7" s="1"/>
  <c r="E5293" i="7" s="1"/>
  <c r="C5291" i="7"/>
  <c r="D5291" i="7" s="1"/>
  <c r="E5292" i="7" s="1"/>
  <c r="C5290" i="7"/>
  <c r="D5290" i="7" s="1"/>
  <c r="E5291" i="7" s="1"/>
  <c r="C5289" i="7"/>
  <c r="D5289" i="7" s="1"/>
  <c r="E5290" i="7" s="1"/>
  <c r="C5288" i="7"/>
  <c r="D5288" i="7" s="1"/>
  <c r="E5289" i="7" s="1"/>
  <c r="C5287" i="7"/>
  <c r="D5287" i="7" s="1"/>
  <c r="E5288" i="7" s="1"/>
  <c r="C5286" i="7"/>
  <c r="D5286" i="7" s="1"/>
  <c r="E5287" i="7" s="1"/>
  <c r="C5285" i="7"/>
  <c r="D5285" i="7" s="1"/>
  <c r="E5286" i="7" s="1"/>
  <c r="C5284" i="7"/>
  <c r="D5284" i="7" s="1"/>
  <c r="E5285" i="7" s="1"/>
  <c r="C5283" i="7"/>
  <c r="D5283" i="7" s="1"/>
  <c r="E5284" i="7" s="1"/>
  <c r="C5282" i="7"/>
  <c r="D5282" i="7" s="1"/>
  <c r="E5283" i="7" s="1"/>
  <c r="C5281" i="7"/>
  <c r="D5281" i="7" s="1"/>
  <c r="E5282" i="7" s="1"/>
  <c r="C5280" i="7"/>
  <c r="D5280" i="7" s="1"/>
  <c r="E5281" i="7" s="1"/>
  <c r="C5279" i="7"/>
  <c r="D5279" i="7" s="1"/>
  <c r="E5280" i="7" s="1"/>
  <c r="C5278" i="7"/>
  <c r="D5278" i="7" s="1"/>
  <c r="E5279" i="7" s="1"/>
  <c r="C5277" i="7"/>
  <c r="D5277" i="7" s="1"/>
  <c r="E5278" i="7" s="1"/>
  <c r="C5276" i="7"/>
  <c r="D5276" i="7" s="1"/>
  <c r="E5277" i="7" s="1"/>
  <c r="C5275" i="7"/>
  <c r="D5275" i="7" s="1"/>
  <c r="E5276" i="7" s="1"/>
  <c r="C5274" i="7"/>
  <c r="D5274" i="7" s="1"/>
  <c r="E5275" i="7" s="1"/>
  <c r="C5273" i="7"/>
  <c r="D5273" i="7" s="1"/>
  <c r="E5274" i="7" s="1"/>
  <c r="C5272" i="7"/>
  <c r="D5272" i="7" s="1"/>
  <c r="E5273" i="7" s="1"/>
  <c r="C5271" i="7"/>
  <c r="D5271" i="7" s="1"/>
  <c r="E5272" i="7" s="1"/>
  <c r="C5270" i="7"/>
  <c r="D5270" i="7" s="1"/>
  <c r="E5271" i="7" s="1"/>
  <c r="C5269" i="7"/>
  <c r="D5269" i="7" s="1"/>
  <c r="E5270" i="7" s="1"/>
  <c r="C5268" i="7"/>
  <c r="D5268" i="7" s="1"/>
  <c r="E5269" i="7" s="1"/>
  <c r="C5267" i="7"/>
  <c r="D5267" i="7" s="1"/>
  <c r="E5268" i="7" s="1"/>
  <c r="C5266" i="7"/>
  <c r="D5266" i="7" s="1"/>
  <c r="E5267" i="7" s="1"/>
  <c r="C5265" i="7"/>
  <c r="D5265" i="7" s="1"/>
  <c r="E5266" i="7" s="1"/>
  <c r="C5264" i="7"/>
  <c r="D5264" i="7" s="1"/>
  <c r="E5265" i="7" s="1"/>
  <c r="C5263" i="7"/>
  <c r="D5263" i="7" s="1"/>
  <c r="E5264" i="7" s="1"/>
  <c r="C5262" i="7"/>
  <c r="D5262" i="7" s="1"/>
  <c r="E5263" i="7" s="1"/>
  <c r="C5261" i="7"/>
  <c r="D5261" i="7" s="1"/>
  <c r="E5262" i="7" s="1"/>
  <c r="C5260" i="7"/>
  <c r="D5260" i="7" s="1"/>
  <c r="E5261" i="7" s="1"/>
  <c r="C5259" i="7"/>
  <c r="D5259" i="7" s="1"/>
  <c r="E5260" i="7" s="1"/>
  <c r="C5258" i="7"/>
  <c r="D5258" i="7" s="1"/>
  <c r="E5259" i="7" s="1"/>
  <c r="C5257" i="7"/>
  <c r="D5257" i="7" s="1"/>
  <c r="E5258" i="7" s="1"/>
  <c r="C5256" i="7"/>
  <c r="D5256" i="7" s="1"/>
  <c r="E5257" i="7" s="1"/>
  <c r="C5255" i="7"/>
  <c r="D5255" i="7" s="1"/>
  <c r="E5256" i="7" s="1"/>
  <c r="C5254" i="7"/>
  <c r="D5254" i="7" s="1"/>
  <c r="E5255" i="7" s="1"/>
  <c r="C5253" i="7"/>
  <c r="D5253" i="7" s="1"/>
  <c r="E5254" i="7" s="1"/>
  <c r="C5252" i="7"/>
  <c r="D5252" i="7" s="1"/>
  <c r="E5253" i="7" s="1"/>
  <c r="C5251" i="7"/>
  <c r="D5251" i="7" s="1"/>
  <c r="E5252" i="7" s="1"/>
  <c r="C5250" i="7"/>
  <c r="D5250" i="7" s="1"/>
  <c r="E5251" i="7" s="1"/>
  <c r="C5249" i="7"/>
  <c r="D5249" i="7" s="1"/>
  <c r="E5250" i="7" s="1"/>
  <c r="C5248" i="7"/>
  <c r="D5248" i="7" s="1"/>
  <c r="E5249" i="7" s="1"/>
  <c r="C5247" i="7"/>
  <c r="D5247" i="7" s="1"/>
  <c r="E5248" i="7" s="1"/>
  <c r="C5246" i="7"/>
  <c r="D5246" i="7" s="1"/>
  <c r="E5247" i="7" s="1"/>
  <c r="C5245" i="7"/>
  <c r="D5245" i="7" s="1"/>
  <c r="E5246" i="7" s="1"/>
  <c r="C5244" i="7"/>
  <c r="D5244" i="7" s="1"/>
  <c r="E5245" i="7" s="1"/>
  <c r="C5243" i="7"/>
  <c r="D5243" i="7" s="1"/>
  <c r="E5244" i="7" s="1"/>
  <c r="C5242" i="7"/>
  <c r="D5242" i="7" s="1"/>
  <c r="E5243" i="7" s="1"/>
  <c r="C5241" i="7"/>
  <c r="D5241" i="7" s="1"/>
  <c r="E5242" i="7" s="1"/>
  <c r="C5240" i="7"/>
  <c r="D5240" i="7" s="1"/>
  <c r="E5241" i="7" s="1"/>
  <c r="C5239" i="7"/>
  <c r="D5239" i="7" s="1"/>
  <c r="E5240" i="7" s="1"/>
  <c r="C5238" i="7"/>
  <c r="D5238" i="7" s="1"/>
  <c r="E5239" i="7" s="1"/>
  <c r="C5237" i="7"/>
  <c r="D5237" i="7" s="1"/>
  <c r="E5238" i="7" s="1"/>
  <c r="C5236" i="7"/>
  <c r="D5236" i="7" s="1"/>
  <c r="E5237" i="7" s="1"/>
  <c r="C5235" i="7"/>
  <c r="D5235" i="7" s="1"/>
  <c r="E5236" i="7" s="1"/>
  <c r="C5234" i="7"/>
  <c r="D5234" i="7" s="1"/>
  <c r="E5235" i="7" s="1"/>
  <c r="C5233" i="7"/>
  <c r="D5233" i="7" s="1"/>
  <c r="E5234" i="7" s="1"/>
  <c r="C5232" i="7"/>
  <c r="D5232" i="7" s="1"/>
  <c r="E5233" i="7" s="1"/>
  <c r="C5231" i="7"/>
  <c r="D5231" i="7" s="1"/>
  <c r="E5232" i="7" s="1"/>
  <c r="C5230" i="7"/>
  <c r="D5230" i="7" s="1"/>
  <c r="E5231" i="7" s="1"/>
  <c r="C5229" i="7"/>
  <c r="D5229" i="7" s="1"/>
  <c r="E5230" i="7" s="1"/>
  <c r="C5228" i="7"/>
  <c r="D5228" i="7" s="1"/>
  <c r="E5229" i="7" s="1"/>
  <c r="C5227" i="7"/>
  <c r="D5227" i="7" s="1"/>
  <c r="E5228" i="7" s="1"/>
  <c r="C5226" i="7"/>
  <c r="D5226" i="7" s="1"/>
  <c r="E5227" i="7" s="1"/>
  <c r="C5225" i="7"/>
  <c r="D5225" i="7" s="1"/>
  <c r="E5226" i="7" s="1"/>
  <c r="C5224" i="7"/>
  <c r="D5224" i="7" s="1"/>
  <c r="E5225" i="7" s="1"/>
  <c r="C5223" i="7"/>
  <c r="D5223" i="7" s="1"/>
  <c r="E5224" i="7" s="1"/>
  <c r="C5222" i="7"/>
  <c r="D5222" i="7" s="1"/>
  <c r="E5223" i="7" s="1"/>
  <c r="C5221" i="7"/>
  <c r="D5221" i="7" s="1"/>
  <c r="E5222" i="7" s="1"/>
  <c r="C5220" i="7"/>
  <c r="D5220" i="7" s="1"/>
  <c r="E5221" i="7" s="1"/>
  <c r="C5219" i="7"/>
  <c r="D5219" i="7" s="1"/>
  <c r="E5220" i="7" s="1"/>
  <c r="C5218" i="7"/>
  <c r="D5218" i="7" s="1"/>
  <c r="E5219" i="7" s="1"/>
  <c r="C5217" i="7"/>
  <c r="D5217" i="7" s="1"/>
  <c r="E5218" i="7" s="1"/>
  <c r="C5216" i="7"/>
  <c r="D5216" i="7" s="1"/>
  <c r="E5217" i="7" s="1"/>
  <c r="C5215" i="7"/>
  <c r="D5215" i="7" s="1"/>
  <c r="E5216" i="7" s="1"/>
  <c r="C5214" i="7"/>
  <c r="D5214" i="7" s="1"/>
  <c r="E5215" i="7" s="1"/>
  <c r="C5213" i="7"/>
  <c r="D5213" i="7" s="1"/>
  <c r="E5214" i="7" s="1"/>
  <c r="C5212" i="7"/>
  <c r="D5212" i="7" s="1"/>
  <c r="E5213" i="7" s="1"/>
  <c r="C5211" i="7"/>
  <c r="D5211" i="7" s="1"/>
  <c r="E5212" i="7" s="1"/>
  <c r="C5210" i="7"/>
  <c r="D5210" i="7" s="1"/>
  <c r="E5211" i="7" s="1"/>
  <c r="C5209" i="7"/>
  <c r="D5209" i="7" s="1"/>
  <c r="E5210" i="7" s="1"/>
  <c r="C5208" i="7"/>
  <c r="D5208" i="7" s="1"/>
  <c r="E5209" i="7" s="1"/>
  <c r="C5207" i="7"/>
  <c r="D5207" i="7" s="1"/>
  <c r="E5208" i="7" s="1"/>
  <c r="C5206" i="7"/>
  <c r="D5206" i="7" s="1"/>
  <c r="E5207" i="7" s="1"/>
  <c r="C5205" i="7"/>
  <c r="D5205" i="7" s="1"/>
  <c r="E5206" i="7" s="1"/>
  <c r="C5204" i="7"/>
  <c r="D5204" i="7" s="1"/>
  <c r="E5205" i="7" s="1"/>
  <c r="C5203" i="7"/>
  <c r="D5203" i="7" s="1"/>
  <c r="E5204" i="7" s="1"/>
  <c r="C5202" i="7"/>
  <c r="D5202" i="7" s="1"/>
  <c r="E5203" i="7" s="1"/>
  <c r="C5201" i="7"/>
  <c r="D5201" i="7" s="1"/>
  <c r="E5202" i="7" s="1"/>
  <c r="C5200" i="7"/>
  <c r="D5200" i="7" s="1"/>
  <c r="E5201" i="7" s="1"/>
  <c r="C5199" i="7"/>
  <c r="D5199" i="7" s="1"/>
  <c r="E5200" i="7" s="1"/>
  <c r="C5198" i="7"/>
  <c r="D5198" i="7" s="1"/>
  <c r="E5199" i="7" s="1"/>
  <c r="C5197" i="7"/>
  <c r="D5197" i="7" s="1"/>
  <c r="E5198" i="7" s="1"/>
  <c r="C5196" i="7"/>
  <c r="D5196" i="7" s="1"/>
  <c r="E5197" i="7" s="1"/>
  <c r="C5195" i="7"/>
  <c r="D5195" i="7" s="1"/>
  <c r="E5196" i="7" s="1"/>
  <c r="C5194" i="7"/>
  <c r="D5194" i="7" s="1"/>
  <c r="E5195" i="7" s="1"/>
  <c r="C5193" i="7"/>
  <c r="D5193" i="7" s="1"/>
  <c r="E5194" i="7" s="1"/>
  <c r="C5192" i="7"/>
  <c r="D5192" i="7" s="1"/>
  <c r="E5193" i="7" s="1"/>
  <c r="C5191" i="7"/>
  <c r="D5191" i="7" s="1"/>
  <c r="E5192" i="7" s="1"/>
  <c r="C5190" i="7"/>
  <c r="D5190" i="7" s="1"/>
  <c r="E5191" i="7" s="1"/>
  <c r="C5189" i="7"/>
  <c r="D5189" i="7" s="1"/>
  <c r="E5190" i="7" s="1"/>
  <c r="C5188" i="7"/>
  <c r="D5188" i="7" s="1"/>
  <c r="E5189" i="7" s="1"/>
  <c r="C5187" i="7"/>
  <c r="D5187" i="7" s="1"/>
  <c r="E5188" i="7" s="1"/>
  <c r="C5186" i="7"/>
  <c r="D5186" i="7" s="1"/>
  <c r="E5187" i="7" s="1"/>
  <c r="C5185" i="7"/>
  <c r="D5185" i="7" s="1"/>
  <c r="E5186" i="7" s="1"/>
  <c r="C5184" i="7"/>
  <c r="D5184" i="7" s="1"/>
  <c r="E5185" i="7" s="1"/>
  <c r="C5183" i="7"/>
  <c r="D5183" i="7" s="1"/>
  <c r="E5184" i="7" s="1"/>
  <c r="C5182" i="7"/>
  <c r="D5182" i="7" s="1"/>
  <c r="E5183" i="7" s="1"/>
  <c r="C5181" i="7"/>
  <c r="D5181" i="7" s="1"/>
  <c r="E5182" i="7" s="1"/>
  <c r="C5180" i="7"/>
  <c r="D5180" i="7" s="1"/>
  <c r="E5181" i="7" s="1"/>
  <c r="C5179" i="7"/>
  <c r="D5179" i="7" s="1"/>
  <c r="E5180" i="7" s="1"/>
  <c r="C5178" i="7"/>
  <c r="D5178" i="7" s="1"/>
  <c r="E5179" i="7" s="1"/>
  <c r="C5177" i="7"/>
  <c r="D5177" i="7" s="1"/>
  <c r="E5178" i="7" s="1"/>
  <c r="C5176" i="7"/>
  <c r="D5176" i="7" s="1"/>
  <c r="E5177" i="7" s="1"/>
  <c r="C5175" i="7"/>
  <c r="D5175" i="7" s="1"/>
  <c r="E5176" i="7" s="1"/>
  <c r="C5174" i="7"/>
  <c r="D5174" i="7" s="1"/>
  <c r="E5175" i="7" s="1"/>
  <c r="C5173" i="7"/>
  <c r="D5173" i="7" s="1"/>
  <c r="E5174" i="7" s="1"/>
  <c r="C5172" i="7"/>
  <c r="D5172" i="7" s="1"/>
  <c r="E5173" i="7" s="1"/>
  <c r="C5171" i="7"/>
  <c r="D5171" i="7" s="1"/>
  <c r="E5172" i="7" s="1"/>
  <c r="C5170" i="7"/>
  <c r="D5170" i="7" s="1"/>
  <c r="E5171" i="7" s="1"/>
  <c r="C5169" i="7"/>
  <c r="D5169" i="7" s="1"/>
  <c r="E5170" i="7" s="1"/>
  <c r="C5168" i="7"/>
  <c r="D5168" i="7" s="1"/>
  <c r="E5169" i="7" s="1"/>
  <c r="C5167" i="7"/>
  <c r="D5167" i="7" s="1"/>
  <c r="E5168" i="7" s="1"/>
  <c r="C5166" i="7"/>
  <c r="D5166" i="7" s="1"/>
  <c r="E5167" i="7" s="1"/>
  <c r="C5165" i="7"/>
  <c r="D5165" i="7" s="1"/>
  <c r="E5166" i="7" s="1"/>
  <c r="C5164" i="7"/>
  <c r="D5164" i="7" s="1"/>
  <c r="E5165" i="7" s="1"/>
  <c r="C5163" i="7"/>
  <c r="D5163" i="7" s="1"/>
  <c r="E5164" i="7" s="1"/>
  <c r="C5162" i="7"/>
  <c r="D5162" i="7" s="1"/>
  <c r="E5163" i="7" s="1"/>
  <c r="C5161" i="7"/>
  <c r="D5161" i="7" s="1"/>
  <c r="E5162" i="7" s="1"/>
  <c r="C5160" i="7"/>
  <c r="D5160" i="7" s="1"/>
  <c r="E5161" i="7" s="1"/>
  <c r="C5159" i="7"/>
  <c r="D5159" i="7" s="1"/>
  <c r="E5160" i="7" s="1"/>
  <c r="C5158" i="7"/>
  <c r="D5158" i="7" s="1"/>
  <c r="E5159" i="7" s="1"/>
  <c r="C5157" i="7"/>
  <c r="D5157" i="7" s="1"/>
  <c r="E5158" i="7" s="1"/>
  <c r="C5156" i="7"/>
  <c r="D5156" i="7" s="1"/>
  <c r="E5157" i="7" s="1"/>
  <c r="C5155" i="7"/>
  <c r="D5155" i="7" s="1"/>
  <c r="E5156" i="7" s="1"/>
  <c r="C5154" i="7"/>
  <c r="D5154" i="7" s="1"/>
  <c r="E5155" i="7" s="1"/>
  <c r="C5153" i="7"/>
  <c r="D5153" i="7" s="1"/>
  <c r="E5154" i="7" s="1"/>
  <c r="C5152" i="7"/>
  <c r="D5152" i="7" s="1"/>
  <c r="E5153" i="7" s="1"/>
  <c r="C5151" i="7"/>
  <c r="D5151" i="7" s="1"/>
  <c r="E5152" i="7" s="1"/>
  <c r="C5150" i="7"/>
  <c r="D5150" i="7" s="1"/>
  <c r="E5151" i="7" s="1"/>
  <c r="C5149" i="7"/>
  <c r="D5149" i="7" s="1"/>
  <c r="E5150" i="7" s="1"/>
  <c r="C5148" i="7"/>
  <c r="D5148" i="7" s="1"/>
  <c r="E5149" i="7" s="1"/>
  <c r="C5147" i="7"/>
  <c r="D5147" i="7" s="1"/>
  <c r="E5148" i="7" s="1"/>
  <c r="C5146" i="7"/>
  <c r="D5146" i="7" s="1"/>
  <c r="E5147" i="7" s="1"/>
  <c r="C5145" i="7"/>
  <c r="D5145" i="7" s="1"/>
  <c r="E5146" i="7" s="1"/>
  <c r="C5144" i="7"/>
  <c r="D5144" i="7" s="1"/>
  <c r="E5145" i="7" s="1"/>
  <c r="C5143" i="7"/>
  <c r="D5143" i="7" s="1"/>
  <c r="E5144" i="7" s="1"/>
  <c r="C5142" i="7"/>
  <c r="D5142" i="7" s="1"/>
  <c r="E5143" i="7" s="1"/>
  <c r="C5141" i="7"/>
  <c r="D5141" i="7" s="1"/>
  <c r="E5142" i="7" s="1"/>
  <c r="C5140" i="7"/>
  <c r="D5140" i="7" s="1"/>
  <c r="E5141" i="7" s="1"/>
  <c r="C5139" i="7"/>
  <c r="D5139" i="7" s="1"/>
  <c r="E5140" i="7" s="1"/>
  <c r="C5138" i="7"/>
  <c r="D5138" i="7" s="1"/>
  <c r="E5139" i="7" s="1"/>
  <c r="C5137" i="7"/>
  <c r="D5137" i="7" s="1"/>
  <c r="E5138" i="7" s="1"/>
  <c r="C5136" i="7"/>
  <c r="D5136" i="7" s="1"/>
  <c r="E5137" i="7" s="1"/>
  <c r="C5135" i="7"/>
  <c r="D5135" i="7" s="1"/>
  <c r="E5136" i="7" s="1"/>
  <c r="C5134" i="7"/>
  <c r="D5134" i="7" s="1"/>
  <c r="E5135" i="7" s="1"/>
  <c r="C5133" i="7"/>
  <c r="D5133" i="7" s="1"/>
  <c r="E5134" i="7" s="1"/>
  <c r="C5132" i="7"/>
  <c r="D5132" i="7" s="1"/>
  <c r="E5133" i="7" s="1"/>
  <c r="C5131" i="7"/>
  <c r="D5131" i="7" s="1"/>
  <c r="E5132" i="7" s="1"/>
  <c r="C5130" i="7"/>
  <c r="D5130" i="7" s="1"/>
  <c r="E5131" i="7" s="1"/>
  <c r="C5129" i="7"/>
  <c r="D5129" i="7" s="1"/>
  <c r="E5130" i="7" s="1"/>
  <c r="C5128" i="7"/>
  <c r="D5128" i="7" s="1"/>
  <c r="E5129" i="7" s="1"/>
  <c r="C5127" i="7"/>
  <c r="D5127" i="7" s="1"/>
  <c r="E5128" i="7" s="1"/>
  <c r="C5126" i="7"/>
  <c r="D5126" i="7" s="1"/>
  <c r="E5127" i="7" s="1"/>
  <c r="C5125" i="7"/>
  <c r="D5125" i="7" s="1"/>
  <c r="E5126" i="7" s="1"/>
  <c r="C5124" i="7"/>
  <c r="D5124" i="7" s="1"/>
  <c r="E5125" i="7" s="1"/>
  <c r="C5123" i="7"/>
  <c r="D5123" i="7" s="1"/>
  <c r="E5124" i="7" s="1"/>
  <c r="C5122" i="7"/>
  <c r="D5122" i="7" s="1"/>
  <c r="E5123" i="7" s="1"/>
  <c r="C5121" i="7"/>
  <c r="D5121" i="7" s="1"/>
  <c r="E5122" i="7" s="1"/>
  <c r="C5120" i="7"/>
  <c r="D5120" i="7" s="1"/>
  <c r="E5121" i="7" s="1"/>
  <c r="C5119" i="7"/>
  <c r="D5119" i="7" s="1"/>
  <c r="E5120" i="7" s="1"/>
  <c r="C5118" i="7"/>
  <c r="D5118" i="7" s="1"/>
  <c r="E5119" i="7" s="1"/>
  <c r="C5117" i="7"/>
  <c r="D5117" i="7" s="1"/>
  <c r="E5118" i="7" s="1"/>
  <c r="C5116" i="7"/>
  <c r="D5116" i="7" s="1"/>
  <c r="E5117" i="7" s="1"/>
  <c r="C5115" i="7"/>
  <c r="D5115" i="7" s="1"/>
  <c r="E5116" i="7" s="1"/>
  <c r="C5114" i="7"/>
  <c r="D5114" i="7" s="1"/>
  <c r="E5115" i="7" s="1"/>
  <c r="C5113" i="7"/>
  <c r="D5113" i="7" s="1"/>
  <c r="E5114" i="7" s="1"/>
  <c r="C5112" i="7"/>
  <c r="D5112" i="7" s="1"/>
  <c r="E5113" i="7" s="1"/>
  <c r="C5111" i="7"/>
  <c r="D5111" i="7" s="1"/>
  <c r="E5112" i="7" s="1"/>
  <c r="C5110" i="7"/>
  <c r="D5110" i="7" s="1"/>
  <c r="E5111" i="7" s="1"/>
  <c r="C5109" i="7"/>
  <c r="D5109" i="7" s="1"/>
  <c r="E5110" i="7" s="1"/>
  <c r="C5108" i="7"/>
  <c r="D5108" i="7" s="1"/>
  <c r="E5109" i="7" s="1"/>
  <c r="C5107" i="7"/>
  <c r="D5107" i="7" s="1"/>
  <c r="E5108" i="7" s="1"/>
  <c r="C5106" i="7"/>
  <c r="D5106" i="7" s="1"/>
  <c r="E5107" i="7" s="1"/>
  <c r="C5105" i="7"/>
  <c r="D5105" i="7" s="1"/>
  <c r="E5106" i="7" s="1"/>
  <c r="C5104" i="7"/>
  <c r="D5104" i="7" s="1"/>
  <c r="E5105" i="7" s="1"/>
  <c r="C5103" i="7"/>
  <c r="D5103" i="7" s="1"/>
  <c r="E5104" i="7" s="1"/>
  <c r="C5102" i="7"/>
  <c r="D5102" i="7" s="1"/>
  <c r="E5103" i="7" s="1"/>
  <c r="C5101" i="7"/>
  <c r="D5101" i="7" s="1"/>
  <c r="E5102" i="7" s="1"/>
  <c r="C5100" i="7"/>
  <c r="D5100" i="7" s="1"/>
  <c r="E5101" i="7" s="1"/>
  <c r="C5099" i="7"/>
  <c r="D5099" i="7" s="1"/>
  <c r="E5100" i="7" s="1"/>
  <c r="C5098" i="7"/>
  <c r="D5098" i="7" s="1"/>
  <c r="E5099" i="7" s="1"/>
  <c r="C5097" i="7"/>
  <c r="D5097" i="7" s="1"/>
  <c r="E5098" i="7" s="1"/>
  <c r="C5096" i="7"/>
  <c r="D5096" i="7" s="1"/>
  <c r="E5097" i="7" s="1"/>
  <c r="C5095" i="7"/>
  <c r="D5095" i="7" s="1"/>
  <c r="E5096" i="7" s="1"/>
  <c r="C5094" i="7"/>
  <c r="D5094" i="7" s="1"/>
  <c r="E5095" i="7" s="1"/>
  <c r="C5093" i="7"/>
  <c r="D5093" i="7" s="1"/>
  <c r="E5094" i="7" s="1"/>
  <c r="C5092" i="7"/>
  <c r="D5092" i="7" s="1"/>
  <c r="E5093" i="7" s="1"/>
  <c r="C5091" i="7"/>
  <c r="D5091" i="7" s="1"/>
  <c r="E5092" i="7" s="1"/>
  <c r="C5090" i="7"/>
  <c r="D5090" i="7" s="1"/>
  <c r="E5091" i="7" s="1"/>
  <c r="C5089" i="7"/>
  <c r="D5089" i="7" s="1"/>
  <c r="E5090" i="7" s="1"/>
  <c r="C5088" i="7"/>
  <c r="D5088" i="7" s="1"/>
  <c r="E5089" i="7" s="1"/>
  <c r="C5087" i="7"/>
  <c r="D5087" i="7" s="1"/>
  <c r="E5088" i="7" s="1"/>
  <c r="C5086" i="7"/>
  <c r="D5086" i="7" s="1"/>
  <c r="E5087" i="7" s="1"/>
  <c r="C5085" i="7"/>
  <c r="D5085" i="7" s="1"/>
  <c r="E5086" i="7" s="1"/>
  <c r="C5084" i="7"/>
  <c r="D5084" i="7" s="1"/>
  <c r="E5085" i="7" s="1"/>
  <c r="C5083" i="7"/>
  <c r="D5083" i="7" s="1"/>
  <c r="E5084" i="7" s="1"/>
  <c r="C5082" i="7"/>
  <c r="D5082" i="7" s="1"/>
  <c r="E5083" i="7" s="1"/>
  <c r="C5081" i="7"/>
  <c r="D5081" i="7" s="1"/>
  <c r="E5082" i="7" s="1"/>
  <c r="C5080" i="7"/>
  <c r="D5080" i="7" s="1"/>
  <c r="E5081" i="7" s="1"/>
  <c r="C5079" i="7"/>
  <c r="D5079" i="7" s="1"/>
  <c r="E5080" i="7" s="1"/>
  <c r="C5078" i="7"/>
  <c r="D5078" i="7" s="1"/>
  <c r="E5079" i="7" s="1"/>
  <c r="C5077" i="7"/>
  <c r="D5077" i="7" s="1"/>
  <c r="E5078" i="7" s="1"/>
  <c r="C5076" i="7"/>
  <c r="D5076" i="7" s="1"/>
  <c r="E5077" i="7" s="1"/>
  <c r="C5075" i="7"/>
  <c r="D5075" i="7" s="1"/>
  <c r="E5076" i="7" s="1"/>
  <c r="C5074" i="7"/>
  <c r="D5074" i="7" s="1"/>
  <c r="E5075" i="7" s="1"/>
  <c r="C5073" i="7"/>
  <c r="D5073" i="7" s="1"/>
  <c r="E5074" i="7" s="1"/>
  <c r="C5072" i="7"/>
  <c r="D5072" i="7" s="1"/>
  <c r="E5073" i="7" s="1"/>
  <c r="C5071" i="7"/>
  <c r="D5071" i="7" s="1"/>
  <c r="E5072" i="7" s="1"/>
  <c r="C5070" i="7"/>
  <c r="D5070" i="7" s="1"/>
  <c r="E5071" i="7" s="1"/>
  <c r="C5069" i="7"/>
  <c r="D5069" i="7" s="1"/>
  <c r="E5070" i="7" s="1"/>
  <c r="C5068" i="7"/>
  <c r="D5068" i="7" s="1"/>
  <c r="E5069" i="7" s="1"/>
  <c r="C5067" i="7"/>
  <c r="D5067" i="7" s="1"/>
  <c r="E5068" i="7" s="1"/>
  <c r="C5066" i="7"/>
  <c r="D5066" i="7" s="1"/>
  <c r="E5067" i="7" s="1"/>
  <c r="C5065" i="7"/>
  <c r="D5065" i="7" s="1"/>
  <c r="E5066" i="7" s="1"/>
  <c r="C5064" i="7"/>
  <c r="D5064" i="7" s="1"/>
  <c r="E5065" i="7" s="1"/>
  <c r="C5063" i="7"/>
  <c r="D5063" i="7" s="1"/>
  <c r="E5064" i="7" s="1"/>
  <c r="C5062" i="7"/>
  <c r="D5062" i="7" s="1"/>
  <c r="E5063" i="7" s="1"/>
  <c r="C5061" i="7"/>
  <c r="D5061" i="7" s="1"/>
  <c r="E5062" i="7" s="1"/>
  <c r="C5060" i="7"/>
  <c r="D5060" i="7" s="1"/>
  <c r="E5061" i="7" s="1"/>
  <c r="C5059" i="7"/>
  <c r="D5059" i="7" s="1"/>
  <c r="E5060" i="7" s="1"/>
  <c r="C5058" i="7"/>
  <c r="D5058" i="7" s="1"/>
  <c r="E5059" i="7" s="1"/>
  <c r="C5057" i="7"/>
  <c r="D5057" i="7" s="1"/>
  <c r="E5058" i="7" s="1"/>
  <c r="C5056" i="7"/>
  <c r="D5056" i="7" s="1"/>
  <c r="E5057" i="7" s="1"/>
  <c r="C5055" i="7"/>
  <c r="D5055" i="7" s="1"/>
  <c r="E5056" i="7" s="1"/>
  <c r="C5054" i="7"/>
  <c r="D5054" i="7" s="1"/>
  <c r="E5055" i="7" s="1"/>
  <c r="C5053" i="7"/>
  <c r="D5053" i="7" s="1"/>
  <c r="E5054" i="7" s="1"/>
  <c r="C5052" i="7"/>
  <c r="D5052" i="7" s="1"/>
  <c r="E5053" i="7" s="1"/>
  <c r="C5051" i="7"/>
  <c r="D5051" i="7" s="1"/>
  <c r="E5052" i="7" s="1"/>
  <c r="C5050" i="7"/>
  <c r="D5050" i="7" s="1"/>
  <c r="E5051" i="7" s="1"/>
  <c r="C5049" i="7"/>
  <c r="D5049" i="7" s="1"/>
  <c r="E5050" i="7" s="1"/>
  <c r="C5048" i="7"/>
  <c r="D5048" i="7" s="1"/>
  <c r="E5049" i="7" s="1"/>
  <c r="C5047" i="7"/>
  <c r="D5047" i="7" s="1"/>
  <c r="E5048" i="7" s="1"/>
  <c r="C5046" i="7"/>
  <c r="D5046" i="7" s="1"/>
  <c r="E5047" i="7" s="1"/>
  <c r="C5045" i="7"/>
  <c r="D5045" i="7" s="1"/>
  <c r="E5046" i="7" s="1"/>
  <c r="C5044" i="7"/>
  <c r="D5044" i="7" s="1"/>
  <c r="E5045" i="7" s="1"/>
  <c r="C5043" i="7"/>
  <c r="D5043" i="7" s="1"/>
  <c r="E5044" i="7" s="1"/>
  <c r="C5042" i="7"/>
  <c r="D5042" i="7" s="1"/>
  <c r="E5043" i="7" s="1"/>
  <c r="C5041" i="7"/>
  <c r="D5041" i="7" s="1"/>
  <c r="E5042" i="7" s="1"/>
  <c r="C5040" i="7"/>
  <c r="D5040" i="7" s="1"/>
  <c r="E5041" i="7" s="1"/>
  <c r="C5039" i="7"/>
  <c r="D5039" i="7" s="1"/>
  <c r="E5040" i="7" s="1"/>
  <c r="C5038" i="7"/>
  <c r="D5038" i="7" s="1"/>
  <c r="E5039" i="7" s="1"/>
  <c r="C5037" i="7"/>
  <c r="D5037" i="7" s="1"/>
  <c r="E5038" i="7" s="1"/>
  <c r="C5036" i="7"/>
  <c r="D5036" i="7" s="1"/>
  <c r="E5037" i="7" s="1"/>
  <c r="C5035" i="7"/>
  <c r="D5035" i="7" s="1"/>
  <c r="E5036" i="7" s="1"/>
  <c r="C5034" i="7"/>
  <c r="D5034" i="7" s="1"/>
  <c r="E5035" i="7" s="1"/>
  <c r="C5033" i="7"/>
  <c r="D5033" i="7" s="1"/>
  <c r="E5034" i="7" s="1"/>
  <c r="C5032" i="7"/>
  <c r="D5032" i="7" s="1"/>
  <c r="E5033" i="7" s="1"/>
  <c r="C5031" i="7"/>
  <c r="D5031" i="7" s="1"/>
  <c r="E5032" i="7" s="1"/>
  <c r="C5030" i="7"/>
  <c r="D5030" i="7" s="1"/>
  <c r="E5031" i="7" s="1"/>
  <c r="C5029" i="7"/>
  <c r="D5029" i="7" s="1"/>
  <c r="E5030" i="7" s="1"/>
  <c r="C5028" i="7"/>
  <c r="D5028" i="7" s="1"/>
  <c r="E5029" i="7" s="1"/>
  <c r="C5027" i="7"/>
  <c r="D5027" i="7" s="1"/>
  <c r="E5028" i="7" s="1"/>
  <c r="C5026" i="7"/>
  <c r="D5026" i="7" s="1"/>
  <c r="E5027" i="7" s="1"/>
  <c r="C5025" i="7"/>
  <c r="D5025" i="7" s="1"/>
  <c r="E5026" i="7" s="1"/>
  <c r="C5024" i="7"/>
  <c r="D5024" i="7" s="1"/>
  <c r="E5025" i="7" s="1"/>
  <c r="C5023" i="7"/>
  <c r="D5023" i="7" s="1"/>
  <c r="E5024" i="7" s="1"/>
  <c r="C5022" i="7"/>
  <c r="D5022" i="7" s="1"/>
  <c r="E5023" i="7" s="1"/>
  <c r="C5021" i="7"/>
  <c r="D5021" i="7" s="1"/>
  <c r="E5022" i="7" s="1"/>
  <c r="C5020" i="7"/>
  <c r="D5020" i="7" s="1"/>
  <c r="E5021" i="7" s="1"/>
  <c r="C5019" i="7"/>
  <c r="D5019" i="7" s="1"/>
  <c r="E5020" i="7" s="1"/>
  <c r="C5018" i="7"/>
  <c r="D5018" i="7" s="1"/>
  <c r="E5019" i="7" s="1"/>
  <c r="C5017" i="7"/>
  <c r="D5017" i="7" s="1"/>
  <c r="E5018" i="7" s="1"/>
  <c r="C5016" i="7"/>
  <c r="D5016" i="7" s="1"/>
  <c r="E5017" i="7" s="1"/>
  <c r="C5015" i="7"/>
  <c r="D5015" i="7" s="1"/>
  <c r="E5016" i="7" s="1"/>
  <c r="C5014" i="7"/>
  <c r="D5014" i="7" s="1"/>
  <c r="E5015" i="7" s="1"/>
  <c r="C5013" i="7"/>
  <c r="D5013" i="7" s="1"/>
  <c r="E5014" i="7" s="1"/>
  <c r="C5012" i="7"/>
  <c r="D5012" i="7" s="1"/>
  <c r="E5013" i="7" s="1"/>
  <c r="C5011" i="7"/>
  <c r="D5011" i="7" s="1"/>
  <c r="E5012" i="7" s="1"/>
  <c r="C5010" i="7"/>
  <c r="D5010" i="7" s="1"/>
  <c r="E5011" i="7" s="1"/>
  <c r="C5009" i="7"/>
  <c r="D5009" i="7" s="1"/>
  <c r="E5010" i="7" s="1"/>
  <c r="C5008" i="7"/>
  <c r="D5008" i="7" s="1"/>
  <c r="E5009" i="7" s="1"/>
  <c r="C5007" i="7"/>
  <c r="D5007" i="7" s="1"/>
  <c r="E5008" i="7" s="1"/>
  <c r="C5006" i="7"/>
  <c r="D5006" i="7" s="1"/>
  <c r="E5007" i="7" s="1"/>
  <c r="C5005" i="7"/>
  <c r="D5005" i="7" s="1"/>
  <c r="E5006" i="7" s="1"/>
  <c r="C5004" i="7"/>
  <c r="D5004" i="7" s="1"/>
  <c r="E5005" i="7" s="1"/>
  <c r="C5003" i="7"/>
  <c r="D5003" i="7" s="1"/>
  <c r="E5004" i="7" s="1"/>
  <c r="C5002" i="7"/>
  <c r="D5002" i="7" s="1"/>
  <c r="E5003" i="7" s="1"/>
  <c r="C5001" i="7"/>
  <c r="D5001" i="7" s="1"/>
  <c r="E5002" i="7" s="1"/>
  <c r="C5000" i="7"/>
  <c r="D5000" i="7" s="1"/>
  <c r="E5001" i="7" s="1"/>
  <c r="C4999" i="7"/>
  <c r="D4999" i="7" s="1"/>
  <c r="E5000" i="7" s="1"/>
  <c r="C4998" i="7"/>
  <c r="D4998" i="7" s="1"/>
  <c r="E4999" i="7" s="1"/>
  <c r="C4997" i="7"/>
  <c r="D4997" i="7" s="1"/>
  <c r="E4998" i="7" s="1"/>
  <c r="C4996" i="7"/>
  <c r="D4996" i="7" s="1"/>
  <c r="E4997" i="7" s="1"/>
  <c r="C4995" i="7"/>
  <c r="D4995" i="7" s="1"/>
  <c r="E4996" i="7" s="1"/>
  <c r="C4994" i="7"/>
  <c r="D4994" i="7" s="1"/>
  <c r="E4995" i="7" s="1"/>
  <c r="C4993" i="7"/>
  <c r="D4993" i="7" s="1"/>
  <c r="E4994" i="7" s="1"/>
  <c r="C4992" i="7"/>
  <c r="D4992" i="7" s="1"/>
  <c r="E4993" i="7" s="1"/>
  <c r="C4991" i="7"/>
  <c r="D4991" i="7" s="1"/>
  <c r="E4992" i="7" s="1"/>
  <c r="C4990" i="7"/>
  <c r="D4990" i="7" s="1"/>
  <c r="E4991" i="7" s="1"/>
  <c r="C4989" i="7"/>
  <c r="D4989" i="7" s="1"/>
  <c r="E4990" i="7" s="1"/>
  <c r="C4988" i="7"/>
  <c r="D4988" i="7" s="1"/>
  <c r="E4989" i="7" s="1"/>
  <c r="C4987" i="7"/>
  <c r="D4987" i="7" s="1"/>
  <c r="E4988" i="7" s="1"/>
  <c r="C4986" i="7"/>
  <c r="D4986" i="7" s="1"/>
  <c r="E4987" i="7" s="1"/>
  <c r="C4985" i="7"/>
  <c r="D4985" i="7" s="1"/>
  <c r="E4986" i="7" s="1"/>
  <c r="C4984" i="7"/>
  <c r="D4984" i="7" s="1"/>
  <c r="E4985" i="7" s="1"/>
  <c r="C4983" i="7"/>
  <c r="D4983" i="7" s="1"/>
  <c r="E4984" i="7" s="1"/>
  <c r="C4982" i="7"/>
  <c r="D4982" i="7" s="1"/>
  <c r="E4983" i="7" s="1"/>
  <c r="C4981" i="7"/>
  <c r="D4981" i="7" s="1"/>
  <c r="E4982" i="7" s="1"/>
  <c r="C4980" i="7"/>
  <c r="D4980" i="7" s="1"/>
  <c r="E4981" i="7" s="1"/>
  <c r="C4979" i="7"/>
  <c r="D4979" i="7" s="1"/>
  <c r="E4980" i="7" s="1"/>
  <c r="C4978" i="7"/>
  <c r="D4978" i="7" s="1"/>
  <c r="E4979" i="7" s="1"/>
  <c r="C4977" i="7"/>
  <c r="D4977" i="7" s="1"/>
  <c r="E4978" i="7" s="1"/>
  <c r="C4976" i="7"/>
  <c r="D4976" i="7" s="1"/>
  <c r="E4977" i="7" s="1"/>
  <c r="C4975" i="7"/>
  <c r="D4975" i="7" s="1"/>
  <c r="E4976" i="7" s="1"/>
  <c r="C4974" i="7"/>
  <c r="D4974" i="7" s="1"/>
  <c r="E4975" i="7" s="1"/>
  <c r="C4973" i="7"/>
  <c r="D4973" i="7" s="1"/>
  <c r="E4974" i="7" s="1"/>
  <c r="C4972" i="7"/>
  <c r="D4972" i="7" s="1"/>
  <c r="E4973" i="7" s="1"/>
  <c r="C4971" i="7"/>
  <c r="D4971" i="7" s="1"/>
  <c r="E4972" i="7" s="1"/>
  <c r="C4970" i="7"/>
  <c r="D4970" i="7" s="1"/>
  <c r="E4971" i="7" s="1"/>
  <c r="C4969" i="7"/>
  <c r="D4969" i="7" s="1"/>
  <c r="E4970" i="7" s="1"/>
  <c r="C4968" i="7"/>
  <c r="D4968" i="7" s="1"/>
  <c r="E4969" i="7" s="1"/>
  <c r="C4967" i="7"/>
  <c r="D4967" i="7" s="1"/>
  <c r="E4968" i="7" s="1"/>
  <c r="C4966" i="7"/>
  <c r="D4966" i="7" s="1"/>
  <c r="E4967" i="7" s="1"/>
  <c r="C4965" i="7"/>
  <c r="D4965" i="7" s="1"/>
  <c r="E4966" i="7" s="1"/>
  <c r="C4964" i="7"/>
  <c r="D4964" i="7" s="1"/>
  <c r="E4965" i="7" s="1"/>
  <c r="C4963" i="7"/>
  <c r="D4963" i="7" s="1"/>
  <c r="E4964" i="7" s="1"/>
  <c r="C4962" i="7"/>
  <c r="D4962" i="7" s="1"/>
  <c r="E4963" i="7" s="1"/>
  <c r="C4961" i="7"/>
  <c r="D4961" i="7" s="1"/>
  <c r="E4962" i="7" s="1"/>
  <c r="C4960" i="7"/>
  <c r="D4960" i="7" s="1"/>
  <c r="E4961" i="7" s="1"/>
  <c r="C4959" i="7"/>
  <c r="D4959" i="7" s="1"/>
  <c r="E4960" i="7" s="1"/>
  <c r="C4958" i="7"/>
  <c r="D4958" i="7" s="1"/>
  <c r="E4959" i="7" s="1"/>
  <c r="C4957" i="7"/>
  <c r="D4957" i="7" s="1"/>
  <c r="E4958" i="7" s="1"/>
  <c r="C4956" i="7"/>
  <c r="D4956" i="7" s="1"/>
  <c r="E4957" i="7" s="1"/>
  <c r="C4955" i="7"/>
  <c r="D4955" i="7" s="1"/>
  <c r="E4956" i="7" s="1"/>
  <c r="C4954" i="7"/>
  <c r="D4954" i="7" s="1"/>
  <c r="E4955" i="7" s="1"/>
  <c r="C4953" i="7"/>
  <c r="D4953" i="7" s="1"/>
  <c r="E4954" i="7" s="1"/>
  <c r="C4952" i="7"/>
  <c r="D4952" i="7" s="1"/>
  <c r="E4953" i="7" s="1"/>
  <c r="C4951" i="7"/>
  <c r="D4951" i="7" s="1"/>
  <c r="E4952" i="7" s="1"/>
  <c r="C4950" i="7"/>
  <c r="D4950" i="7" s="1"/>
  <c r="E4951" i="7" s="1"/>
  <c r="C4949" i="7"/>
  <c r="D4949" i="7" s="1"/>
  <c r="E4950" i="7" s="1"/>
  <c r="C4948" i="7"/>
  <c r="D4948" i="7" s="1"/>
  <c r="E4949" i="7" s="1"/>
  <c r="C4947" i="7"/>
  <c r="D4947" i="7" s="1"/>
  <c r="E4948" i="7" s="1"/>
  <c r="C4946" i="7"/>
  <c r="D4946" i="7" s="1"/>
  <c r="E4947" i="7" s="1"/>
  <c r="C4945" i="7"/>
  <c r="D4945" i="7" s="1"/>
  <c r="E4946" i="7" s="1"/>
  <c r="C4944" i="7"/>
  <c r="D4944" i="7" s="1"/>
  <c r="E4945" i="7" s="1"/>
  <c r="C4943" i="7"/>
  <c r="D4943" i="7" s="1"/>
  <c r="E4944" i="7" s="1"/>
  <c r="C4942" i="7"/>
  <c r="D4942" i="7" s="1"/>
  <c r="E4943" i="7" s="1"/>
  <c r="C4941" i="7"/>
  <c r="D4941" i="7" s="1"/>
  <c r="E4942" i="7" s="1"/>
  <c r="C4940" i="7"/>
  <c r="D4940" i="7" s="1"/>
  <c r="E4941" i="7" s="1"/>
  <c r="C4939" i="7"/>
  <c r="D4939" i="7" s="1"/>
  <c r="E4940" i="7" s="1"/>
  <c r="C4938" i="7"/>
  <c r="D4938" i="7" s="1"/>
  <c r="E4939" i="7" s="1"/>
  <c r="C4937" i="7"/>
  <c r="D4937" i="7" s="1"/>
  <c r="E4938" i="7" s="1"/>
  <c r="C4936" i="7"/>
  <c r="D4936" i="7" s="1"/>
  <c r="E4937" i="7" s="1"/>
  <c r="C4935" i="7"/>
  <c r="D4935" i="7" s="1"/>
  <c r="E4936" i="7" s="1"/>
  <c r="C4934" i="7"/>
  <c r="D4934" i="7" s="1"/>
  <c r="E4935" i="7" s="1"/>
  <c r="C4933" i="7"/>
  <c r="D4933" i="7" s="1"/>
  <c r="E4934" i="7" s="1"/>
  <c r="C4932" i="7"/>
  <c r="D4932" i="7" s="1"/>
  <c r="E4933" i="7" s="1"/>
  <c r="C4931" i="7"/>
  <c r="D4931" i="7" s="1"/>
  <c r="E4932" i="7" s="1"/>
  <c r="C4930" i="7"/>
  <c r="D4930" i="7" s="1"/>
  <c r="E4931" i="7" s="1"/>
  <c r="C4929" i="7"/>
  <c r="D4929" i="7" s="1"/>
  <c r="E4930" i="7" s="1"/>
  <c r="C4928" i="7"/>
  <c r="D4928" i="7" s="1"/>
  <c r="E4929" i="7" s="1"/>
  <c r="C4927" i="7"/>
  <c r="D4927" i="7" s="1"/>
  <c r="E4928" i="7" s="1"/>
  <c r="C4926" i="7"/>
  <c r="D4926" i="7" s="1"/>
  <c r="E4927" i="7" s="1"/>
  <c r="C4925" i="7"/>
  <c r="D4925" i="7" s="1"/>
  <c r="E4926" i="7" s="1"/>
  <c r="C4924" i="7"/>
  <c r="D4924" i="7" s="1"/>
  <c r="E4925" i="7" s="1"/>
  <c r="C4923" i="7"/>
  <c r="D4923" i="7" s="1"/>
  <c r="E4924" i="7" s="1"/>
  <c r="C4922" i="7"/>
  <c r="D4922" i="7" s="1"/>
  <c r="E4923" i="7" s="1"/>
  <c r="C4921" i="7"/>
  <c r="D4921" i="7" s="1"/>
  <c r="E4922" i="7" s="1"/>
  <c r="C4920" i="7"/>
  <c r="D4920" i="7" s="1"/>
  <c r="E4921" i="7" s="1"/>
  <c r="C4919" i="7"/>
  <c r="D4919" i="7" s="1"/>
  <c r="E4920" i="7" s="1"/>
  <c r="C4918" i="7"/>
  <c r="D4918" i="7" s="1"/>
  <c r="E4919" i="7" s="1"/>
  <c r="C4917" i="7"/>
  <c r="D4917" i="7" s="1"/>
  <c r="E4918" i="7" s="1"/>
  <c r="C4916" i="7"/>
  <c r="D4916" i="7" s="1"/>
  <c r="E4917" i="7" s="1"/>
  <c r="C4915" i="7"/>
  <c r="D4915" i="7" s="1"/>
  <c r="E4916" i="7" s="1"/>
  <c r="C4914" i="7"/>
  <c r="D4914" i="7" s="1"/>
  <c r="E4915" i="7" s="1"/>
  <c r="C4913" i="7"/>
  <c r="D4913" i="7" s="1"/>
  <c r="E4914" i="7" s="1"/>
  <c r="C4912" i="7"/>
  <c r="D4912" i="7" s="1"/>
  <c r="E4913" i="7" s="1"/>
  <c r="C4911" i="7"/>
  <c r="D4911" i="7" s="1"/>
  <c r="E4912" i="7" s="1"/>
  <c r="C4910" i="7"/>
  <c r="D4910" i="7" s="1"/>
  <c r="E4911" i="7" s="1"/>
  <c r="C4909" i="7"/>
  <c r="D4909" i="7" s="1"/>
  <c r="E4910" i="7" s="1"/>
  <c r="C4908" i="7"/>
  <c r="D4908" i="7" s="1"/>
  <c r="E4909" i="7" s="1"/>
  <c r="C4907" i="7"/>
  <c r="D4907" i="7" s="1"/>
  <c r="E4908" i="7" s="1"/>
  <c r="C4906" i="7"/>
  <c r="D4906" i="7" s="1"/>
  <c r="E4907" i="7" s="1"/>
  <c r="C4905" i="7"/>
  <c r="D4905" i="7" s="1"/>
  <c r="E4906" i="7" s="1"/>
  <c r="C4904" i="7"/>
  <c r="D4904" i="7" s="1"/>
  <c r="E4905" i="7" s="1"/>
  <c r="C4903" i="7"/>
  <c r="D4903" i="7" s="1"/>
  <c r="E4904" i="7" s="1"/>
  <c r="C4902" i="7"/>
  <c r="D4902" i="7" s="1"/>
  <c r="E4903" i="7" s="1"/>
  <c r="C4901" i="7"/>
  <c r="D4901" i="7" s="1"/>
  <c r="E4902" i="7" s="1"/>
  <c r="C4900" i="7"/>
  <c r="D4900" i="7" s="1"/>
  <c r="E4901" i="7" s="1"/>
  <c r="C4899" i="7"/>
  <c r="D4899" i="7" s="1"/>
  <c r="E4900" i="7" s="1"/>
  <c r="C4898" i="7"/>
  <c r="D4898" i="7" s="1"/>
  <c r="E4899" i="7" s="1"/>
  <c r="C4897" i="7"/>
  <c r="D4897" i="7" s="1"/>
  <c r="E4898" i="7" s="1"/>
  <c r="C4896" i="7"/>
  <c r="D4896" i="7" s="1"/>
  <c r="E4897" i="7" s="1"/>
  <c r="C4895" i="7"/>
  <c r="D4895" i="7" s="1"/>
  <c r="E4896" i="7" s="1"/>
  <c r="C4894" i="7"/>
  <c r="D4894" i="7" s="1"/>
  <c r="E4895" i="7" s="1"/>
  <c r="C4893" i="7"/>
  <c r="D4893" i="7" s="1"/>
  <c r="E4894" i="7" s="1"/>
  <c r="C4892" i="7"/>
  <c r="D4892" i="7" s="1"/>
  <c r="E4893" i="7" s="1"/>
  <c r="C4891" i="7"/>
  <c r="D4891" i="7" s="1"/>
  <c r="E4892" i="7" s="1"/>
  <c r="C4890" i="7"/>
  <c r="D4890" i="7" s="1"/>
  <c r="E4891" i="7" s="1"/>
  <c r="C4889" i="7"/>
  <c r="D4889" i="7" s="1"/>
  <c r="E4890" i="7" s="1"/>
  <c r="C4888" i="7"/>
  <c r="D4888" i="7" s="1"/>
  <c r="E4889" i="7" s="1"/>
  <c r="C4887" i="7"/>
  <c r="D4887" i="7" s="1"/>
  <c r="E4888" i="7" s="1"/>
  <c r="C4886" i="7"/>
  <c r="D4886" i="7" s="1"/>
  <c r="E4887" i="7" s="1"/>
  <c r="C4885" i="7"/>
  <c r="D4885" i="7" s="1"/>
  <c r="E4886" i="7" s="1"/>
  <c r="C4884" i="7"/>
  <c r="D4884" i="7" s="1"/>
  <c r="E4885" i="7" s="1"/>
  <c r="C4883" i="7"/>
  <c r="D4883" i="7" s="1"/>
  <c r="E4884" i="7" s="1"/>
  <c r="C4882" i="7"/>
  <c r="D4882" i="7" s="1"/>
  <c r="E4883" i="7" s="1"/>
  <c r="C4881" i="7"/>
  <c r="D4881" i="7" s="1"/>
  <c r="E4882" i="7" s="1"/>
  <c r="C4880" i="7"/>
  <c r="D4880" i="7" s="1"/>
  <c r="E4881" i="7" s="1"/>
  <c r="C4879" i="7"/>
  <c r="D4879" i="7" s="1"/>
  <c r="E4880" i="7" s="1"/>
  <c r="C4878" i="7"/>
  <c r="D4878" i="7" s="1"/>
  <c r="E4879" i="7" s="1"/>
  <c r="C4877" i="7"/>
  <c r="D4877" i="7" s="1"/>
  <c r="E4878" i="7" s="1"/>
  <c r="C4876" i="7"/>
  <c r="D4876" i="7" s="1"/>
  <c r="E4877" i="7" s="1"/>
  <c r="C4875" i="7"/>
  <c r="D4875" i="7" s="1"/>
  <c r="E4876" i="7" s="1"/>
  <c r="C4874" i="7"/>
  <c r="D4874" i="7" s="1"/>
  <c r="E4875" i="7" s="1"/>
  <c r="C4873" i="7"/>
  <c r="D4873" i="7" s="1"/>
  <c r="E4874" i="7" s="1"/>
  <c r="C4872" i="7"/>
  <c r="D4872" i="7" s="1"/>
  <c r="E4873" i="7" s="1"/>
  <c r="C4871" i="7"/>
  <c r="D4871" i="7" s="1"/>
  <c r="E4872" i="7" s="1"/>
  <c r="C4870" i="7"/>
  <c r="D4870" i="7" s="1"/>
  <c r="E4871" i="7" s="1"/>
  <c r="C4869" i="7"/>
  <c r="D4869" i="7" s="1"/>
  <c r="E4870" i="7" s="1"/>
  <c r="C4868" i="7"/>
  <c r="D4868" i="7" s="1"/>
  <c r="E4869" i="7" s="1"/>
  <c r="C4867" i="7"/>
  <c r="D4867" i="7" s="1"/>
  <c r="E4868" i="7" s="1"/>
  <c r="C4866" i="7"/>
  <c r="D4866" i="7" s="1"/>
  <c r="E4867" i="7" s="1"/>
  <c r="C4865" i="7"/>
  <c r="D4865" i="7" s="1"/>
  <c r="E4866" i="7" s="1"/>
  <c r="C4864" i="7"/>
  <c r="D4864" i="7" s="1"/>
  <c r="E4865" i="7" s="1"/>
  <c r="C4863" i="7"/>
  <c r="D4863" i="7" s="1"/>
  <c r="E4864" i="7" s="1"/>
  <c r="C4862" i="7"/>
  <c r="D4862" i="7" s="1"/>
  <c r="E4863" i="7" s="1"/>
  <c r="C4861" i="7"/>
  <c r="D4861" i="7" s="1"/>
  <c r="E4862" i="7" s="1"/>
  <c r="C4860" i="7"/>
  <c r="D4860" i="7" s="1"/>
  <c r="E4861" i="7" s="1"/>
  <c r="C4859" i="7"/>
  <c r="D4859" i="7" s="1"/>
  <c r="E4860" i="7" s="1"/>
  <c r="C4858" i="7"/>
  <c r="D4858" i="7" s="1"/>
  <c r="E4859" i="7" s="1"/>
  <c r="C4857" i="7"/>
  <c r="D4857" i="7" s="1"/>
  <c r="E4858" i="7" s="1"/>
  <c r="C4856" i="7"/>
  <c r="D4856" i="7" s="1"/>
  <c r="E4857" i="7" s="1"/>
  <c r="C4855" i="7"/>
  <c r="D4855" i="7" s="1"/>
  <c r="E4856" i="7" s="1"/>
  <c r="C4854" i="7"/>
  <c r="D4854" i="7" s="1"/>
  <c r="E4855" i="7" s="1"/>
  <c r="C4853" i="7"/>
  <c r="D4853" i="7" s="1"/>
  <c r="E4854" i="7" s="1"/>
  <c r="C4852" i="7"/>
  <c r="D4852" i="7" s="1"/>
  <c r="E4853" i="7" s="1"/>
  <c r="C4851" i="7"/>
  <c r="D4851" i="7" s="1"/>
  <c r="E4852" i="7" s="1"/>
  <c r="C4850" i="7"/>
  <c r="D4850" i="7" s="1"/>
  <c r="E4851" i="7" s="1"/>
  <c r="C4849" i="7"/>
  <c r="D4849" i="7" s="1"/>
  <c r="E4850" i="7" s="1"/>
  <c r="C4848" i="7"/>
  <c r="D4848" i="7" s="1"/>
  <c r="E4849" i="7" s="1"/>
  <c r="C4847" i="7"/>
  <c r="D4847" i="7" s="1"/>
  <c r="E4848" i="7" s="1"/>
  <c r="C4846" i="7"/>
  <c r="D4846" i="7" s="1"/>
  <c r="E4847" i="7" s="1"/>
  <c r="C4845" i="7"/>
  <c r="D4845" i="7" s="1"/>
  <c r="E4846" i="7" s="1"/>
  <c r="C4844" i="7"/>
  <c r="D4844" i="7" s="1"/>
  <c r="E4845" i="7" s="1"/>
  <c r="C4843" i="7"/>
  <c r="D4843" i="7" s="1"/>
  <c r="E4844" i="7" s="1"/>
  <c r="C4842" i="7"/>
  <c r="D4842" i="7" s="1"/>
  <c r="E4843" i="7" s="1"/>
  <c r="C4841" i="7"/>
  <c r="D4841" i="7" s="1"/>
  <c r="E4842" i="7" s="1"/>
  <c r="C4840" i="7"/>
  <c r="D4840" i="7" s="1"/>
  <c r="E4841" i="7" s="1"/>
  <c r="C4839" i="7"/>
  <c r="D4839" i="7" s="1"/>
  <c r="E4840" i="7" s="1"/>
  <c r="C4838" i="7"/>
  <c r="D4838" i="7" s="1"/>
  <c r="E4839" i="7" s="1"/>
  <c r="C4837" i="7"/>
  <c r="D4837" i="7" s="1"/>
  <c r="E4838" i="7" s="1"/>
  <c r="C4836" i="7"/>
  <c r="D4836" i="7" s="1"/>
  <c r="E4837" i="7" s="1"/>
  <c r="C4835" i="7"/>
  <c r="D4835" i="7" s="1"/>
  <c r="E4836" i="7" s="1"/>
  <c r="C4834" i="7"/>
  <c r="D4834" i="7" s="1"/>
  <c r="E4835" i="7" s="1"/>
  <c r="C4833" i="7"/>
  <c r="D4833" i="7" s="1"/>
  <c r="E4834" i="7" s="1"/>
  <c r="C4832" i="7"/>
  <c r="D4832" i="7" s="1"/>
  <c r="E4833" i="7" s="1"/>
  <c r="C4831" i="7"/>
  <c r="D4831" i="7" s="1"/>
  <c r="E4832" i="7" s="1"/>
  <c r="C4830" i="7"/>
  <c r="D4830" i="7" s="1"/>
  <c r="E4831" i="7" s="1"/>
  <c r="C4829" i="7"/>
  <c r="D4829" i="7" s="1"/>
  <c r="E4830" i="7" s="1"/>
  <c r="C4828" i="7"/>
  <c r="D4828" i="7" s="1"/>
  <c r="E4829" i="7" s="1"/>
  <c r="C4827" i="7"/>
  <c r="D4827" i="7" s="1"/>
  <c r="E4828" i="7" s="1"/>
  <c r="C4826" i="7"/>
  <c r="D4826" i="7" s="1"/>
  <c r="E4827" i="7" s="1"/>
  <c r="C4825" i="7"/>
  <c r="D4825" i="7" s="1"/>
  <c r="E4826" i="7" s="1"/>
  <c r="C4824" i="7"/>
  <c r="D4824" i="7" s="1"/>
  <c r="E4825" i="7" s="1"/>
  <c r="C4823" i="7"/>
  <c r="D4823" i="7" s="1"/>
  <c r="E4824" i="7" s="1"/>
  <c r="C4822" i="7"/>
  <c r="D4822" i="7" s="1"/>
  <c r="E4823" i="7" s="1"/>
  <c r="C4821" i="7"/>
  <c r="D4821" i="7" s="1"/>
  <c r="E4822" i="7" s="1"/>
  <c r="C4820" i="7"/>
  <c r="D4820" i="7" s="1"/>
  <c r="E4821" i="7" s="1"/>
  <c r="C4819" i="7"/>
  <c r="D4819" i="7" s="1"/>
  <c r="E4820" i="7" s="1"/>
  <c r="C4818" i="7"/>
  <c r="D4818" i="7" s="1"/>
  <c r="E4819" i="7" s="1"/>
  <c r="C4817" i="7"/>
  <c r="D4817" i="7" s="1"/>
  <c r="E4818" i="7" s="1"/>
  <c r="C4816" i="7"/>
  <c r="D4816" i="7" s="1"/>
  <c r="E4817" i="7" s="1"/>
  <c r="C4815" i="7"/>
  <c r="D4815" i="7" s="1"/>
  <c r="E4816" i="7" s="1"/>
  <c r="C4814" i="7"/>
  <c r="D4814" i="7" s="1"/>
  <c r="E4815" i="7" s="1"/>
  <c r="C4813" i="7"/>
  <c r="D4813" i="7" s="1"/>
  <c r="E4814" i="7" s="1"/>
  <c r="C4812" i="7"/>
  <c r="D4812" i="7" s="1"/>
  <c r="E4813" i="7" s="1"/>
  <c r="C4811" i="7"/>
  <c r="D4811" i="7" s="1"/>
  <c r="E4812" i="7" s="1"/>
  <c r="C4810" i="7"/>
  <c r="D4810" i="7" s="1"/>
  <c r="E4811" i="7" s="1"/>
  <c r="C4809" i="7"/>
  <c r="D4809" i="7" s="1"/>
  <c r="E4810" i="7" s="1"/>
  <c r="C4808" i="7"/>
  <c r="D4808" i="7" s="1"/>
  <c r="E4809" i="7" s="1"/>
  <c r="C4807" i="7"/>
  <c r="D4807" i="7" s="1"/>
  <c r="E4808" i="7" s="1"/>
  <c r="C4806" i="7"/>
  <c r="D4806" i="7" s="1"/>
  <c r="E4807" i="7" s="1"/>
  <c r="C4805" i="7"/>
  <c r="D4805" i="7" s="1"/>
  <c r="E4806" i="7" s="1"/>
  <c r="C4804" i="7"/>
  <c r="D4804" i="7" s="1"/>
  <c r="E4805" i="7" s="1"/>
  <c r="C4803" i="7"/>
  <c r="D4803" i="7" s="1"/>
  <c r="E4804" i="7" s="1"/>
  <c r="C4802" i="7"/>
  <c r="D4802" i="7" s="1"/>
  <c r="E4803" i="7" s="1"/>
  <c r="C4801" i="7"/>
  <c r="D4801" i="7" s="1"/>
  <c r="E4802" i="7" s="1"/>
  <c r="C4800" i="7"/>
  <c r="D4800" i="7" s="1"/>
  <c r="E4801" i="7" s="1"/>
  <c r="C4799" i="7"/>
  <c r="D4799" i="7" s="1"/>
  <c r="E4800" i="7" s="1"/>
  <c r="C4798" i="7"/>
  <c r="D4798" i="7" s="1"/>
  <c r="E4799" i="7" s="1"/>
  <c r="C4797" i="7"/>
  <c r="D4797" i="7" s="1"/>
  <c r="E4798" i="7" s="1"/>
  <c r="C4796" i="7"/>
  <c r="D4796" i="7" s="1"/>
  <c r="E4797" i="7" s="1"/>
  <c r="C4795" i="7"/>
  <c r="D4795" i="7" s="1"/>
  <c r="E4796" i="7" s="1"/>
  <c r="C4794" i="7"/>
  <c r="D4794" i="7" s="1"/>
  <c r="E4795" i="7" s="1"/>
  <c r="C4793" i="7"/>
  <c r="D4793" i="7" s="1"/>
  <c r="E4794" i="7" s="1"/>
  <c r="C4792" i="7"/>
  <c r="D4792" i="7" s="1"/>
  <c r="E4793" i="7" s="1"/>
  <c r="C4791" i="7"/>
  <c r="D4791" i="7" s="1"/>
  <c r="E4792" i="7" s="1"/>
  <c r="C4790" i="7"/>
  <c r="D4790" i="7" s="1"/>
  <c r="E4791" i="7" s="1"/>
  <c r="C4789" i="7"/>
  <c r="D4789" i="7" s="1"/>
  <c r="E4790" i="7" s="1"/>
  <c r="C4788" i="7"/>
  <c r="D4788" i="7" s="1"/>
  <c r="E4789" i="7" s="1"/>
  <c r="C4787" i="7"/>
  <c r="D4787" i="7" s="1"/>
  <c r="E4788" i="7" s="1"/>
  <c r="C4786" i="7"/>
  <c r="D4786" i="7" s="1"/>
  <c r="E4787" i="7" s="1"/>
  <c r="C4785" i="7"/>
  <c r="D4785" i="7" s="1"/>
  <c r="E4786" i="7" s="1"/>
  <c r="C4784" i="7"/>
  <c r="D4784" i="7" s="1"/>
  <c r="E4785" i="7" s="1"/>
  <c r="C4783" i="7"/>
  <c r="D4783" i="7" s="1"/>
  <c r="E4784" i="7" s="1"/>
  <c r="C4782" i="7"/>
  <c r="D4782" i="7" s="1"/>
  <c r="E4783" i="7" s="1"/>
  <c r="C4781" i="7"/>
  <c r="D4781" i="7" s="1"/>
  <c r="E4782" i="7" s="1"/>
  <c r="C4780" i="7"/>
  <c r="D4780" i="7" s="1"/>
  <c r="E4781" i="7" s="1"/>
  <c r="C4779" i="7"/>
  <c r="D4779" i="7" s="1"/>
  <c r="E4780" i="7" s="1"/>
  <c r="C4778" i="7"/>
  <c r="D4778" i="7" s="1"/>
  <c r="E4779" i="7" s="1"/>
  <c r="C4777" i="7"/>
  <c r="D4777" i="7" s="1"/>
  <c r="E4778" i="7" s="1"/>
  <c r="C4776" i="7"/>
  <c r="D4776" i="7" s="1"/>
  <c r="E4777" i="7" s="1"/>
  <c r="C4775" i="7"/>
  <c r="D4775" i="7" s="1"/>
  <c r="E4776" i="7" s="1"/>
  <c r="C4774" i="7"/>
  <c r="D4774" i="7" s="1"/>
  <c r="E4775" i="7" s="1"/>
  <c r="C4773" i="7"/>
  <c r="D4773" i="7" s="1"/>
  <c r="E4774" i="7" s="1"/>
  <c r="C4772" i="7"/>
  <c r="D4772" i="7" s="1"/>
  <c r="E4773" i="7" s="1"/>
  <c r="C4771" i="7"/>
  <c r="D4771" i="7" s="1"/>
  <c r="E4772" i="7" s="1"/>
  <c r="C4770" i="7"/>
  <c r="D4770" i="7" s="1"/>
  <c r="E4771" i="7" s="1"/>
  <c r="C4769" i="7"/>
  <c r="D4769" i="7" s="1"/>
  <c r="E4770" i="7" s="1"/>
  <c r="C4768" i="7"/>
  <c r="D4768" i="7" s="1"/>
  <c r="E4769" i="7" s="1"/>
  <c r="C4767" i="7"/>
  <c r="D4767" i="7" s="1"/>
  <c r="E4768" i="7" s="1"/>
  <c r="C4766" i="7"/>
  <c r="D4766" i="7" s="1"/>
  <c r="E4767" i="7" s="1"/>
  <c r="C4765" i="7"/>
  <c r="D4765" i="7" s="1"/>
  <c r="E4766" i="7" s="1"/>
  <c r="C4764" i="7"/>
  <c r="D4764" i="7" s="1"/>
  <c r="E4765" i="7" s="1"/>
  <c r="C4763" i="7"/>
  <c r="D4763" i="7" s="1"/>
  <c r="E4764" i="7" s="1"/>
  <c r="C4762" i="7"/>
  <c r="D4762" i="7" s="1"/>
  <c r="E4763" i="7" s="1"/>
  <c r="C4761" i="7"/>
  <c r="D4761" i="7" s="1"/>
  <c r="E4762" i="7" s="1"/>
  <c r="C4760" i="7"/>
  <c r="D4760" i="7" s="1"/>
  <c r="E4761" i="7" s="1"/>
  <c r="C4759" i="7"/>
  <c r="D4759" i="7" s="1"/>
  <c r="E4760" i="7" s="1"/>
  <c r="C4758" i="7"/>
  <c r="D4758" i="7" s="1"/>
  <c r="E4759" i="7" s="1"/>
  <c r="C4757" i="7"/>
  <c r="D4757" i="7" s="1"/>
  <c r="E4758" i="7" s="1"/>
  <c r="C4756" i="7"/>
  <c r="D4756" i="7" s="1"/>
  <c r="E4757" i="7" s="1"/>
  <c r="C4755" i="7"/>
  <c r="D4755" i="7" s="1"/>
  <c r="E4756" i="7" s="1"/>
  <c r="C4754" i="7"/>
  <c r="D4754" i="7" s="1"/>
  <c r="E4755" i="7" s="1"/>
  <c r="C4753" i="7"/>
  <c r="D4753" i="7" s="1"/>
  <c r="E4754" i="7" s="1"/>
  <c r="C4752" i="7"/>
  <c r="D4752" i="7" s="1"/>
  <c r="E4753" i="7" s="1"/>
  <c r="C4751" i="7"/>
  <c r="D4751" i="7" s="1"/>
  <c r="E4752" i="7" s="1"/>
  <c r="C4750" i="7"/>
  <c r="D4750" i="7" s="1"/>
  <c r="E4751" i="7" s="1"/>
  <c r="C4749" i="7"/>
  <c r="D4749" i="7" s="1"/>
  <c r="E4750" i="7" s="1"/>
  <c r="C4748" i="7"/>
  <c r="D4748" i="7" s="1"/>
  <c r="E4749" i="7" s="1"/>
  <c r="C4747" i="7"/>
  <c r="D4747" i="7" s="1"/>
  <c r="E4748" i="7" s="1"/>
  <c r="C4746" i="7"/>
  <c r="D4746" i="7" s="1"/>
  <c r="E4747" i="7" s="1"/>
  <c r="C4745" i="7"/>
  <c r="D4745" i="7" s="1"/>
  <c r="E4746" i="7" s="1"/>
  <c r="C4744" i="7"/>
  <c r="D4744" i="7" s="1"/>
  <c r="E4745" i="7" s="1"/>
  <c r="C4743" i="7"/>
  <c r="D4743" i="7" s="1"/>
  <c r="E4744" i="7" s="1"/>
  <c r="C4742" i="7"/>
  <c r="D4742" i="7" s="1"/>
  <c r="E4743" i="7" s="1"/>
  <c r="C4741" i="7"/>
  <c r="D4741" i="7" s="1"/>
  <c r="E4742" i="7" s="1"/>
  <c r="C4740" i="7"/>
  <c r="D4740" i="7" s="1"/>
  <c r="E4741" i="7" s="1"/>
  <c r="C4739" i="7"/>
  <c r="D4739" i="7" s="1"/>
  <c r="E4740" i="7" s="1"/>
  <c r="C4738" i="7"/>
  <c r="D4738" i="7" s="1"/>
  <c r="E4739" i="7" s="1"/>
  <c r="C4737" i="7"/>
  <c r="D4737" i="7" s="1"/>
  <c r="E4738" i="7" s="1"/>
  <c r="C4736" i="7"/>
  <c r="D4736" i="7" s="1"/>
  <c r="E4737" i="7" s="1"/>
  <c r="C4735" i="7"/>
  <c r="D4735" i="7" s="1"/>
  <c r="E4736" i="7" s="1"/>
  <c r="C4734" i="7"/>
  <c r="D4734" i="7" s="1"/>
  <c r="E4735" i="7" s="1"/>
  <c r="C4733" i="7"/>
  <c r="D4733" i="7" s="1"/>
  <c r="E4734" i="7" s="1"/>
  <c r="C4732" i="7"/>
  <c r="D4732" i="7" s="1"/>
  <c r="E4733" i="7" s="1"/>
  <c r="C4731" i="7"/>
  <c r="D4731" i="7" s="1"/>
  <c r="E4732" i="7" s="1"/>
  <c r="C4730" i="7"/>
  <c r="D4730" i="7" s="1"/>
  <c r="E4731" i="7" s="1"/>
  <c r="C4729" i="7"/>
  <c r="D4729" i="7" s="1"/>
  <c r="E4730" i="7" s="1"/>
  <c r="C4728" i="7"/>
  <c r="D4728" i="7" s="1"/>
  <c r="E4729" i="7" s="1"/>
  <c r="C4727" i="7"/>
  <c r="D4727" i="7" s="1"/>
  <c r="E4728" i="7" s="1"/>
  <c r="C4726" i="7"/>
  <c r="D4726" i="7" s="1"/>
  <c r="E4727" i="7" s="1"/>
  <c r="C4725" i="7"/>
  <c r="D4725" i="7" s="1"/>
  <c r="E4726" i="7" s="1"/>
  <c r="C4724" i="7"/>
  <c r="D4724" i="7" s="1"/>
  <c r="E4725" i="7" s="1"/>
  <c r="C4723" i="7"/>
  <c r="D4723" i="7" s="1"/>
  <c r="E4724" i="7" s="1"/>
  <c r="C4722" i="7"/>
  <c r="D4722" i="7" s="1"/>
  <c r="E4723" i="7" s="1"/>
  <c r="C4721" i="7"/>
  <c r="D4721" i="7" s="1"/>
  <c r="E4722" i="7" s="1"/>
  <c r="C4720" i="7"/>
  <c r="D4720" i="7" s="1"/>
  <c r="E4721" i="7" s="1"/>
  <c r="C4719" i="7"/>
  <c r="D4719" i="7" s="1"/>
  <c r="E4720" i="7" s="1"/>
  <c r="C4718" i="7"/>
  <c r="D4718" i="7" s="1"/>
  <c r="E4719" i="7" s="1"/>
  <c r="C4717" i="7"/>
  <c r="D4717" i="7" s="1"/>
  <c r="E4718" i="7" s="1"/>
  <c r="C4716" i="7"/>
  <c r="D4716" i="7" s="1"/>
  <c r="E4717" i="7" s="1"/>
  <c r="C4715" i="7"/>
  <c r="D4715" i="7" s="1"/>
  <c r="E4716" i="7" s="1"/>
  <c r="C4714" i="7"/>
  <c r="D4714" i="7" s="1"/>
  <c r="E4715" i="7" s="1"/>
  <c r="C4713" i="7"/>
  <c r="D4713" i="7" s="1"/>
  <c r="E4714" i="7" s="1"/>
  <c r="C4712" i="7"/>
  <c r="D4712" i="7" s="1"/>
  <c r="E4713" i="7" s="1"/>
  <c r="C4711" i="7"/>
  <c r="D4711" i="7" s="1"/>
  <c r="E4712" i="7" s="1"/>
  <c r="C4710" i="7"/>
  <c r="D4710" i="7" s="1"/>
  <c r="E4711" i="7" s="1"/>
  <c r="C4709" i="7"/>
  <c r="D4709" i="7" s="1"/>
  <c r="E4710" i="7" s="1"/>
  <c r="C4708" i="7"/>
  <c r="D4708" i="7" s="1"/>
  <c r="E4709" i="7" s="1"/>
  <c r="C4707" i="7"/>
  <c r="D4707" i="7" s="1"/>
  <c r="E4708" i="7" s="1"/>
  <c r="C4706" i="7"/>
  <c r="D4706" i="7" s="1"/>
  <c r="E4707" i="7" s="1"/>
  <c r="C4705" i="7"/>
  <c r="D4705" i="7" s="1"/>
  <c r="E4706" i="7" s="1"/>
  <c r="C4704" i="7"/>
  <c r="D4704" i="7" s="1"/>
  <c r="E4705" i="7" s="1"/>
  <c r="C4703" i="7"/>
  <c r="D4703" i="7" s="1"/>
  <c r="E4704" i="7" s="1"/>
  <c r="C4702" i="7"/>
  <c r="D4702" i="7" s="1"/>
  <c r="E4703" i="7" s="1"/>
  <c r="C4701" i="7"/>
  <c r="D4701" i="7" s="1"/>
  <c r="E4702" i="7" s="1"/>
  <c r="C4700" i="7"/>
  <c r="D4700" i="7" s="1"/>
  <c r="E4701" i="7" s="1"/>
  <c r="C4699" i="7"/>
  <c r="D4699" i="7" s="1"/>
  <c r="E4700" i="7" s="1"/>
  <c r="C4698" i="7"/>
  <c r="D4698" i="7" s="1"/>
  <c r="E4699" i="7" s="1"/>
  <c r="C4697" i="7"/>
  <c r="D4697" i="7" s="1"/>
  <c r="E4698" i="7" s="1"/>
  <c r="C4696" i="7"/>
  <c r="D4696" i="7" s="1"/>
  <c r="E4697" i="7" s="1"/>
  <c r="C4695" i="7"/>
  <c r="D4695" i="7" s="1"/>
  <c r="E4696" i="7" s="1"/>
  <c r="C4694" i="7"/>
  <c r="D4694" i="7" s="1"/>
  <c r="E4695" i="7" s="1"/>
  <c r="C4693" i="7"/>
  <c r="D4693" i="7" s="1"/>
  <c r="E4694" i="7" s="1"/>
  <c r="C4692" i="7"/>
  <c r="D4692" i="7" s="1"/>
  <c r="E4693" i="7" s="1"/>
  <c r="C4691" i="7"/>
  <c r="D4691" i="7" s="1"/>
  <c r="E4692" i="7" s="1"/>
  <c r="C4690" i="7"/>
  <c r="D4690" i="7" s="1"/>
  <c r="E4691" i="7" s="1"/>
  <c r="C4689" i="7"/>
  <c r="D4689" i="7" s="1"/>
  <c r="E4690" i="7" s="1"/>
  <c r="C4688" i="7"/>
  <c r="D4688" i="7" s="1"/>
  <c r="E4689" i="7" s="1"/>
  <c r="C4687" i="7"/>
  <c r="D4687" i="7" s="1"/>
  <c r="E4688" i="7" s="1"/>
  <c r="C4686" i="7"/>
  <c r="D4686" i="7" s="1"/>
  <c r="E4687" i="7" s="1"/>
  <c r="C4685" i="7"/>
  <c r="D4685" i="7" s="1"/>
  <c r="E4686" i="7" s="1"/>
  <c r="C4684" i="7"/>
  <c r="D4684" i="7" s="1"/>
  <c r="E4685" i="7" s="1"/>
  <c r="C4683" i="7"/>
  <c r="D4683" i="7" s="1"/>
  <c r="E4684" i="7" s="1"/>
  <c r="C4682" i="7"/>
  <c r="D4682" i="7" s="1"/>
  <c r="E4683" i="7" s="1"/>
  <c r="C4681" i="7"/>
  <c r="D4681" i="7" s="1"/>
  <c r="E4682" i="7" s="1"/>
  <c r="C4680" i="7"/>
  <c r="D4680" i="7" s="1"/>
  <c r="E4681" i="7" s="1"/>
  <c r="C4679" i="7"/>
  <c r="D4679" i="7" s="1"/>
  <c r="E4680" i="7" s="1"/>
  <c r="C4678" i="7"/>
  <c r="D4678" i="7" s="1"/>
  <c r="E4679" i="7" s="1"/>
  <c r="C4677" i="7"/>
  <c r="D4677" i="7" s="1"/>
  <c r="E4678" i="7" s="1"/>
  <c r="C4676" i="7"/>
  <c r="D4676" i="7" s="1"/>
  <c r="E4677" i="7" s="1"/>
  <c r="C4675" i="7"/>
  <c r="D4675" i="7" s="1"/>
  <c r="E4676" i="7" s="1"/>
  <c r="C4674" i="7"/>
  <c r="D4674" i="7" s="1"/>
  <c r="E4675" i="7" s="1"/>
  <c r="C4673" i="7"/>
  <c r="D4673" i="7" s="1"/>
  <c r="E4674" i="7" s="1"/>
  <c r="C4672" i="7"/>
  <c r="D4672" i="7" s="1"/>
  <c r="E4673" i="7" s="1"/>
  <c r="C4671" i="7"/>
  <c r="D4671" i="7" s="1"/>
  <c r="E4672" i="7" s="1"/>
  <c r="C4670" i="7"/>
  <c r="D4670" i="7" s="1"/>
  <c r="E4671" i="7" s="1"/>
  <c r="C4669" i="7"/>
  <c r="D4669" i="7" s="1"/>
  <c r="E4670" i="7" s="1"/>
  <c r="C4668" i="7"/>
  <c r="D4668" i="7" s="1"/>
  <c r="E4669" i="7" s="1"/>
  <c r="C4667" i="7"/>
  <c r="D4667" i="7" s="1"/>
  <c r="E4668" i="7" s="1"/>
  <c r="C4666" i="7"/>
  <c r="D4666" i="7" s="1"/>
  <c r="E4667" i="7" s="1"/>
  <c r="C4665" i="7"/>
  <c r="D4665" i="7" s="1"/>
  <c r="E4666" i="7" s="1"/>
  <c r="C4664" i="7"/>
  <c r="D4664" i="7" s="1"/>
  <c r="E4665" i="7" s="1"/>
  <c r="C4663" i="7"/>
  <c r="D4663" i="7" s="1"/>
  <c r="E4664" i="7" s="1"/>
  <c r="C4662" i="7"/>
  <c r="D4662" i="7" s="1"/>
  <c r="E4663" i="7" s="1"/>
  <c r="C4661" i="7"/>
  <c r="D4661" i="7" s="1"/>
  <c r="E4662" i="7" s="1"/>
  <c r="C4660" i="7"/>
  <c r="D4660" i="7" s="1"/>
  <c r="E4661" i="7" s="1"/>
  <c r="C4659" i="7"/>
  <c r="D4659" i="7" s="1"/>
  <c r="E4660" i="7" s="1"/>
  <c r="C4658" i="7"/>
  <c r="D4658" i="7" s="1"/>
  <c r="E4659" i="7" s="1"/>
  <c r="C4657" i="7"/>
  <c r="D4657" i="7" s="1"/>
  <c r="E4658" i="7" s="1"/>
  <c r="C4656" i="7"/>
  <c r="D4656" i="7" s="1"/>
  <c r="E4657" i="7" s="1"/>
  <c r="C4655" i="7"/>
  <c r="D4655" i="7" s="1"/>
  <c r="E4656" i="7" s="1"/>
  <c r="C4654" i="7"/>
  <c r="D4654" i="7" s="1"/>
  <c r="E4655" i="7" s="1"/>
  <c r="C4653" i="7"/>
  <c r="D4653" i="7" s="1"/>
  <c r="E4654" i="7" s="1"/>
  <c r="C4652" i="7"/>
  <c r="D4652" i="7" s="1"/>
  <c r="E4653" i="7" s="1"/>
  <c r="C4651" i="7"/>
  <c r="D4651" i="7" s="1"/>
  <c r="E4652" i="7" s="1"/>
  <c r="C4650" i="7"/>
  <c r="D4650" i="7" s="1"/>
  <c r="E4651" i="7" s="1"/>
  <c r="C4649" i="7"/>
  <c r="D4649" i="7" s="1"/>
  <c r="E4650" i="7" s="1"/>
  <c r="C4648" i="7"/>
  <c r="D4648" i="7" s="1"/>
  <c r="E4649" i="7" s="1"/>
  <c r="C4647" i="7"/>
  <c r="D4647" i="7" s="1"/>
  <c r="E4648" i="7" s="1"/>
  <c r="C4646" i="7"/>
  <c r="D4646" i="7" s="1"/>
  <c r="E4647" i="7" s="1"/>
  <c r="C4645" i="7"/>
  <c r="D4645" i="7" s="1"/>
  <c r="E4646" i="7" s="1"/>
  <c r="C4644" i="7"/>
  <c r="D4644" i="7" s="1"/>
  <c r="E4645" i="7" s="1"/>
  <c r="C4643" i="7"/>
  <c r="D4643" i="7" s="1"/>
  <c r="E4644" i="7" s="1"/>
  <c r="C4642" i="7"/>
  <c r="D4642" i="7" s="1"/>
  <c r="E4643" i="7" s="1"/>
  <c r="C4641" i="7"/>
  <c r="D4641" i="7" s="1"/>
  <c r="E4642" i="7" s="1"/>
  <c r="C4640" i="7"/>
  <c r="D4640" i="7" s="1"/>
  <c r="E4641" i="7" s="1"/>
  <c r="C4639" i="7"/>
  <c r="D4639" i="7" s="1"/>
  <c r="E4640" i="7" s="1"/>
  <c r="C4638" i="7"/>
  <c r="D4638" i="7" s="1"/>
  <c r="E4639" i="7" s="1"/>
  <c r="C4637" i="7"/>
  <c r="D4637" i="7" s="1"/>
  <c r="E4638" i="7" s="1"/>
  <c r="C4636" i="7"/>
  <c r="D4636" i="7" s="1"/>
  <c r="E4637" i="7" s="1"/>
  <c r="C4635" i="7"/>
  <c r="D4635" i="7" s="1"/>
  <c r="E4636" i="7" s="1"/>
  <c r="C4634" i="7"/>
  <c r="D4634" i="7" s="1"/>
  <c r="E4635" i="7" s="1"/>
  <c r="C4633" i="7"/>
  <c r="D4633" i="7" s="1"/>
  <c r="E4634" i="7" s="1"/>
  <c r="C4632" i="7"/>
  <c r="D4632" i="7" s="1"/>
  <c r="E4633" i="7" s="1"/>
  <c r="C4631" i="7"/>
  <c r="D4631" i="7" s="1"/>
  <c r="E4632" i="7" s="1"/>
  <c r="C4630" i="7"/>
  <c r="D4630" i="7" s="1"/>
  <c r="E4631" i="7" s="1"/>
  <c r="C4629" i="7"/>
  <c r="D4629" i="7" s="1"/>
  <c r="E4630" i="7" s="1"/>
  <c r="C4628" i="7"/>
  <c r="D4628" i="7" s="1"/>
  <c r="E4629" i="7" s="1"/>
  <c r="C4627" i="7"/>
  <c r="D4627" i="7" s="1"/>
  <c r="E4628" i="7" s="1"/>
  <c r="C4626" i="7"/>
  <c r="D4626" i="7" s="1"/>
  <c r="E4627" i="7" s="1"/>
  <c r="C4625" i="7"/>
  <c r="D4625" i="7" s="1"/>
  <c r="E4626" i="7" s="1"/>
  <c r="C4624" i="7"/>
  <c r="D4624" i="7" s="1"/>
  <c r="E4625" i="7" s="1"/>
  <c r="C4623" i="7"/>
  <c r="D4623" i="7" s="1"/>
  <c r="E4624" i="7" s="1"/>
  <c r="C4622" i="7"/>
  <c r="D4622" i="7" s="1"/>
  <c r="E4623" i="7" s="1"/>
  <c r="C4621" i="7"/>
  <c r="D4621" i="7" s="1"/>
  <c r="E4622" i="7" s="1"/>
  <c r="C4620" i="7"/>
  <c r="D4620" i="7" s="1"/>
  <c r="E4621" i="7" s="1"/>
  <c r="C4619" i="7"/>
  <c r="D4619" i="7" s="1"/>
  <c r="E4620" i="7" s="1"/>
  <c r="C4618" i="7"/>
  <c r="D4618" i="7" s="1"/>
  <c r="E4619" i="7" s="1"/>
  <c r="C4617" i="7"/>
  <c r="D4617" i="7" s="1"/>
  <c r="E4618" i="7" s="1"/>
  <c r="C4616" i="7"/>
  <c r="D4616" i="7" s="1"/>
  <c r="E4617" i="7" s="1"/>
  <c r="C4615" i="7"/>
  <c r="D4615" i="7" s="1"/>
  <c r="E4616" i="7" s="1"/>
  <c r="C4614" i="7"/>
  <c r="D4614" i="7" s="1"/>
  <c r="E4615" i="7" s="1"/>
  <c r="C4613" i="7"/>
  <c r="D4613" i="7" s="1"/>
  <c r="E4614" i="7" s="1"/>
  <c r="C4612" i="7"/>
  <c r="D4612" i="7" s="1"/>
  <c r="E4613" i="7" s="1"/>
  <c r="C4611" i="7"/>
  <c r="D4611" i="7" s="1"/>
  <c r="E4612" i="7" s="1"/>
  <c r="C4610" i="7"/>
  <c r="D4610" i="7" s="1"/>
  <c r="E4611" i="7" s="1"/>
  <c r="C4609" i="7"/>
  <c r="D4609" i="7" s="1"/>
  <c r="E4610" i="7" s="1"/>
  <c r="C4608" i="7"/>
  <c r="D4608" i="7" s="1"/>
  <c r="E4609" i="7" s="1"/>
  <c r="C4607" i="7"/>
  <c r="D4607" i="7" s="1"/>
  <c r="E4608" i="7" s="1"/>
  <c r="C4606" i="7"/>
  <c r="D4606" i="7" s="1"/>
  <c r="E4607" i="7" s="1"/>
  <c r="C4605" i="7"/>
  <c r="D4605" i="7" s="1"/>
  <c r="E4606" i="7" s="1"/>
  <c r="C4604" i="7"/>
  <c r="D4604" i="7" s="1"/>
  <c r="E4605" i="7" s="1"/>
  <c r="C4603" i="7"/>
  <c r="D4603" i="7" s="1"/>
  <c r="E4604" i="7" s="1"/>
  <c r="C4602" i="7"/>
  <c r="D4602" i="7" s="1"/>
  <c r="E4603" i="7" s="1"/>
  <c r="C4601" i="7"/>
  <c r="D4601" i="7" s="1"/>
  <c r="E4602" i="7" s="1"/>
  <c r="C4600" i="7"/>
  <c r="D4600" i="7" s="1"/>
  <c r="E4601" i="7" s="1"/>
  <c r="C4599" i="7"/>
  <c r="D4599" i="7" s="1"/>
  <c r="E4600" i="7" s="1"/>
  <c r="C4598" i="7"/>
  <c r="D4598" i="7" s="1"/>
  <c r="E4599" i="7" s="1"/>
  <c r="C4597" i="7"/>
  <c r="D4597" i="7" s="1"/>
  <c r="E4598" i="7" s="1"/>
  <c r="C4596" i="7"/>
  <c r="D4596" i="7" s="1"/>
  <c r="E4597" i="7" s="1"/>
  <c r="C4595" i="7"/>
  <c r="D4595" i="7" s="1"/>
  <c r="E4596" i="7" s="1"/>
  <c r="C4594" i="7"/>
  <c r="D4594" i="7" s="1"/>
  <c r="E4595" i="7" s="1"/>
  <c r="C4593" i="7"/>
  <c r="D4593" i="7" s="1"/>
  <c r="E4594" i="7" s="1"/>
  <c r="C4592" i="7"/>
  <c r="D4592" i="7" s="1"/>
  <c r="E4593" i="7" s="1"/>
  <c r="C4591" i="7"/>
  <c r="D4591" i="7" s="1"/>
  <c r="E4592" i="7" s="1"/>
  <c r="C4590" i="7"/>
  <c r="D4590" i="7" s="1"/>
  <c r="E4591" i="7" s="1"/>
  <c r="C4589" i="7"/>
  <c r="D4589" i="7" s="1"/>
  <c r="E4590" i="7" s="1"/>
  <c r="C4588" i="7"/>
  <c r="D4588" i="7" s="1"/>
  <c r="E4589" i="7" s="1"/>
  <c r="C4587" i="7"/>
  <c r="D4587" i="7" s="1"/>
  <c r="E4588" i="7" s="1"/>
  <c r="C4586" i="7"/>
  <c r="D4586" i="7" s="1"/>
  <c r="E4587" i="7" s="1"/>
  <c r="C4585" i="7"/>
  <c r="D4585" i="7" s="1"/>
  <c r="E4586" i="7" s="1"/>
  <c r="C4584" i="7"/>
  <c r="D4584" i="7" s="1"/>
  <c r="E4585" i="7" s="1"/>
  <c r="C4583" i="7"/>
  <c r="D4583" i="7" s="1"/>
  <c r="E4584" i="7" s="1"/>
  <c r="C4582" i="7"/>
  <c r="D4582" i="7" s="1"/>
  <c r="E4583" i="7" s="1"/>
  <c r="C4581" i="7"/>
  <c r="D4581" i="7" s="1"/>
  <c r="E4582" i="7" s="1"/>
  <c r="C4580" i="7"/>
  <c r="D4580" i="7" s="1"/>
  <c r="E4581" i="7" s="1"/>
  <c r="C4579" i="7"/>
  <c r="D4579" i="7" s="1"/>
  <c r="E4580" i="7" s="1"/>
  <c r="C4578" i="7"/>
  <c r="D4578" i="7" s="1"/>
  <c r="E4579" i="7" s="1"/>
  <c r="C4577" i="7"/>
  <c r="D4577" i="7" s="1"/>
  <c r="E4578" i="7" s="1"/>
  <c r="C4576" i="7"/>
  <c r="D4576" i="7" s="1"/>
  <c r="E4577" i="7" s="1"/>
  <c r="C4575" i="7"/>
  <c r="D4575" i="7" s="1"/>
  <c r="E4576" i="7" s="1"/>
  <c r="C4574" i="7"/>
  <c r="D4574" i="7" s="1"/>
  <c r="E4575" i="7" s="1"/>
  <c r="C4573" i="7"/>
  <c r="D4573" i="7" s="1"/>
  <c r="E4574" i="7" s="1"/>
  <c r="C4572" i="7"/>
  <c r="D4572" i="7" s="1"/>
  <c r="E4573" i="7" s="1"/>
  <c r="C4571" i="7"/>
  <c r="D4571" i="7" s="1"/>
  <c r="E4572" i="7" s="1"/>
  <c r="C4570" i="7"/>
  <c r="D4570" i="7" s="1"/>
  <c r="E4571" i="7" s="1"/>
  <c r="C4569" i="7"/>
  <c r="D4569" i="7" s="1"/>
  <c r="E4570" i="7" s="1"/>
  <c r="C4568" i="7"/>
  <c r="D4568" i="7" s="1"/>
  <c r="E4569" i="7" s="1"/>
  <c r="C4567" i="7"/>
  <c r="D4567" i="7" s="1"/>
  <c r="E4568" i="7" s="1"/>
  <c r="C4566" i="7"/>
  <c r="D4566" i="7" s="1"/>
  <c r="E4567" i="7" s="1"/>
  <c r="C4565" i="7"/>
  <c r="D4565" i="7" s="1"/>
  <c r="E4566" i="7" s="1"/>
  <c r="C4564" i="7"/>
  <c r="D4564" i="7" s="1"/>
  <c r="E4565" i="7" s="1"/>
  <c r="C4563" i="7"/>
  <c r="D4563" i="7" s="1"/>
  <c r="E4564" i="7" s="1"/>
  <c r="C4562" i="7"/>
  <c r="D4562" i="7" s="1"/>
  <c r="E4563" i="7" s="1"/>
  <c r="C4561" i="7"/>
  <c r="D4561" i="7" s="1"/>
  <c r="E4562" i="7" s="1"/>
  <c r="C4560" i="7"/>
  <c r="D4560" i="7" s="1"/>
  <c r="E4561" i="7" s="1"/>
  <c r="C4559" i="7"/>
  <c r="D4559" i="7" s="1"/>
  <c r="E4560" i="7" s="1"/>
  <c r="C4558" i="7"/>
  <c r="D4558" i="7" s="1"/>
  <c r="E4559" i="7" s="1"/>
  <c r="C4557" i="7"/>
  <c r="D4557" i="7" s="1"/>
  <c r="E4558" i="7" s="1"/>
  <c r="C4556" i="7"/>
  <c r="D4556" i="7" s="1"/>
  <c r="E4557" i="7" s="1"/>
  <c r="C4555" i="7"/>
  <c r="D4555" i="7" s="1"/>
  <c r="E4556" i="7" s="1"/>
  <c r="C4554" i="7"/>
  <c r="D4554" i="7" s="1"/>
  <c r="E4555" i="7" s="1"/>
  <c r="C4553" i="7"/>
  <c r="D4553" i="7" s="1"/>
  <c r="E4554" i="7" s="1"/>
  <c r="C4552" i="7"/>
  <c r="D4552" i="7" s="1"/>
  <c r="E4553" i="7" s="1"/>
  <c r="C4551" i="7"/>
  <c r="D4551" i="7" s="1"/>
  <c r="E4552" i="7" s="1"/>
  <c r="C4550" i="7"/>
  <c r="D4550" i="7" s="1"/>
  <c r="E4551" i="7" s="1"/>
  <c r="C4549" i="7"/>
  <c r="D4549" i="7" s="1"/>
  <c r="E4550" i="7" s="1"/>
  <c r="C4548" i="7"/>
  <c r="D4548" i="7" s="1"/>
  <c r="E4549" i="7" s="1"/>
  <c r="C4547" i="7"/>
  <c r="D4547" i="7" s="1"/>
  <c r="E4548" i="7" s="1"/>
  <c r="C4546" i="7"/>
  <c r="D4546" i="7" s="1"/>
  <c r="E4547" i="7" s="1"/>
  <c r="C4545" i="7"/>
  <c r="D4545" i="7" s="1"/>
  <c r="E4546" i="7" s="1"/>
  <c r="C4544" i="7"/>
  <c r="D4544" i="7" s="1"/>
  <c r="E4545" i="7" s="1"/>
  <c r="C4543" i="7"/>
  <c r="D4543" i="7" s="1"/>
  <c r="E4544" i="7" s="1"/>
  <c r="C4542" i="7"/>
  <c r="D4542" i="7" s="1"/>
  <c r="E4543" i="7" s="1"/>
  <c r="C4541" i="7"/>
  <c r="D4541" i="7" s="1"/>
  <c r="E4542" i="7" s="1"/>
  <c r="C4540" i="7"/>
  <c r="D4540" i="7" s="1"/>
  <c r="E4541" i="7" s="1"/>
  <c r="C4539" i="7"/>
  <c r="D4539" i="7" s="1"/>
  <c r="E4540" i="7" s="1"/>
  <c r="C4538" i="7"/>
  <c r="D4538" i="7" s="1"/>
  <c r="E4539" i="7" s="1"/>
  <c r="C4537" i="7"/>
  <c r="D4537" i="7" s="1"/>
  <c r="E4538" i="7" s="1"/>
  <c r="C4536" i="7"/>
  <c r="D4536" i="7" s="1"/>
  <c r="E4537" i="7" s="1"/>
  <c r="C4535" i="7"/>
  <c r="D4535" i="7" s="1"/>
  <c r="E4536" i="7" s="1"/>
  <c r="C4534" i="7"/>
  <c r="D4534" i="7" s="1"/>
  <c r="E4535" i="7" s="1"/>
  <c r="C4533" i="7"/>
  <c r="D4533" i="7" s="1"/>
  <c r="E4534" i="7" s="1"/>
  <c r="C4532" i="7"/>
  <c r="D4532" i="7" s="1"/>
  <c r="E4533" i="7" s="1"/>
  <c r="C4531" i="7"/>
  <c r="D4531" i="7" s="1"/>
  <c r="E4532" i="7" s="1"/>
  <c r="C4530" i="7"/>
  <c r="D4530" i="7" s="1"/>
  <c r="E4531" i="7" s="1"/>
  <c r="C4529" i="7"/>
  <c r="D4529" i="7" s="1"/>
  <c r="E4530" i="7" s="1"/>
  <c r="C4528" i="7"/>
  <c r="D4528" i="7" s="1"/>
  <c r="E4529" i="7" s="1"/>
  <c r="C4527" i="7"/>
  <c r="D4527" i="7" s="1"/>
  <c r="E4528" i="7" s="1"/>
  <c r="C4526" i="7"/>
  <c r="D4526" i="7" s="1"/>
  <c r="E4527" i="7" s="1"/>
  <c r="C4525" i="7"/>
  <c r="D4525" i="7" s="1"/>
  <c r="E4526" i="7" s="1"/>
  <c r="C4524" i="7"/>
  <c r="D4524" i="7" s="1"/>
  <c r="E4525" i="7" s="1"/>
  <c r="C4523" i="7"/>
  <c r="D4523" i="7" s="1"/>
  <c r="E4524" i="7" s="1"/>
  <c r="C4522" i="7"/>
  <c r="D4522" i="7" s="1"/>
  <c r="E4523" i="7" s="1"/>
  <c r="C4521" i="7"/>
  <c r="D4521" i="7" s="1"/>
  <c r="E4522" i="7" s="1"/>
  <c r="C4520" i="7"/>
  <c r="D4520" i="7" s="1"/>
  <c r="E4521" i="7" s="1"/>
  <c r="C4519" i="7"/>
  <c r="D4519" i="7" s="1"/>
  <c r="E4520" i="7" s="1"/>
  <c r="C4518" i="7"/>
  <c r="D4518" i="7" s="1"/>
  <c r="E4519" i="7" s="1"/>
  <c r="C4517" i="7"/>
  <c r="D4517" i="7" s="1"/>
  <c r="E4518" i="7" s="1"/>
  <c r="C4516" i="7"/>
  <c r="D4516" i="7" s="1"/>
  <c r="E4517" i="7" s="1"/>
  <c r="C4515" i="7"/>
  <c r="D4515" i="7" s="1"/>
  <c r="E4516" i="7" s="1"/>
  <c r="C4514" i="7"/>
  <c r="D4514" i="7" s="1"/>
  <c r="E4515" i="7" s="1"/>
  <c r="C4513" i="7"/>
  <c r="D4513" i="7" s="1"/>
  <c r="E4514" i="7" s="1"/>
  <c r="C4512" i="7"/>
  <c r="D4512" i="7" s="1"/>
  <c r="E4513" i="7" s="1"/>
  <c r="C4511" i="7"/>
  <c r="D4511" i="7" s="1"/>
  <c r="E4512" i="7" s="1"/>
  <c r="C4510" i="7"/>
  <c r="D4510" i="7" s="1"/>
  <c r="E4511" i="7" s="1"/>
  <c r="C4509" i="7"/>
  <c r="D4509" i="7" s="1"/>
  <c r="E4510" i="7" s="1"/>
  <c r="C4508" i="7"/>
  <c r="D4508" i="7" s="1"/>
  <c r="E4509" i="7" s="1"/>
  <c r="C4507" i="7"/>
  <c r="D4507" i="7" s="1"/>
  <c r="E4508" i="7" s="1"/>
  <c r="C4506" i="7"/>
  <c r="D4506" i="7" s="1"/>
  <c r="E4507" i="7" s="1"/>
  <c r="C4505" i="7"/>
  <c r="D4505" i="7" s="1"/>
  <c r="E4506" i="7" s="1"/>
  <c r="C4504" i="7"/>
  <c r="D4504" i="7" s="1"/>
  <c r="E4505" i="7" s="1"/>
  <c r="C4503" i="7"/>
  <c r="D4503" i="7" s="1"/>
  <c r="E4504" i="7" s="1"/>
  <c r="C4502" i="7"/>
  <c r="D4502" i="7" s="1"/>
  <c r="E4503" i="7" s="1"/>
  <c r="C4501" i="7"/>
  <c r="D4501" i="7" s="1"/>
  <c r="E4502" i="7" s="1"/>
  <c r="C4500" i="7"/>
  <c r="D4500" i="7" s="1"/>
  <c r="E4501" i="7" s="1"/>
  <c r="C4499" i="7"/>
  <c r="D4499" i="7" s="1"/>
  <c r="E4500" i="7" s="1"/>
  <c r="C4498" i="7"/>
  <c r="D4498" i="7" s="1"/>
  <c r="E4499" i="7" s="1"/>
  <c r="C4497" i="7"/>
  <c r="D4497" i="7" s="1"/>
  <c r="E4498" i="7" s="1"/>
  <c r="C4496" i="7"/>
  <c r="D4496" i="7" s="1"/>
  <c r="E4497" i="7" s="1"/>
  <c r="C4495" i="7"/>
  <c r="D4495" i="7" s="1"/>
  <c r="E4496" i="7" s="1"/>
  <c r="C4494" i="7"/>
  <c r="D4494" i="7" s="1"/>
  <c r="E4495" i="7" s="1"/>
  <c r="C4493" i="7"/>
  <c r="D4493" i="7" s="1"/>
  <c r="E4494" i="7" s="1"/>
  <c r="C4492" i="7"/>
  <c r="D4492" i="7" s="1"/>
  <c r="E4493" i="7" s="1"/>
  <c r="C4491" i="7"/>
  <c r="D4491" i="7" s="1"/>
  <c r="E4492" i="7" s="1"/>
  <c r="C4490" i="7"/>
  <c r="D4490" i="7" s="1"/>
  <c r="E4491" i="7" s="1"/>
  <c r="C4489" i="7"/>
  <c r="D4489" i="7" s="1"/>
  <c r="E4490" i="7" s="1"/>
  <c r="C4488" i="7"/>
  <c r="D4488" i="7" s="1"/>
  <c r="E4489" i="7" s="1"/>
  <c r="C4487" i="7"/>
  <c r="D4487" i="7" s="1"/>
  <c r="E4488" i="7" s="1"/>
  <c r="C4486" i="7"/>
  <c r="D4486" i="7" s="1"/>
  <c r="E4487" i="7" s="1"/>
  <c r="C4485" i="7"/>
  <c r="D4485" i="7" s="1"/>
  <c r="E4486" i="7" s="1"/>
  <c r="C4484" i="7"/>
  <c r="D4484" i="7" s="1"/>
  <c r="E4485" i="7" s="1"/>
  <c r="C4483" i="7"/>
  <c r="D4483" i="7" s="1"/>
  <c r="E4484" i="7" s="1"/>
  <c r="C4482" i="7"/>
  <c r="D4482" i="7" s="1"/>
  <c r="E4483" i="7" s="1"/>
  <c r="C4481" i="7"/>
  <c r="D4481" i="7" s="1"/>
  <c r="E4482" i="7" s="1"/>
  <c r="C4480" i="7"/>
  <c r="D4480" i="7" s="1"/>
  <c r="E4481" i="7" s="1"/>
  <c r="C4479" i="7"/>
  <c r="D4479" i="7" s="1"/>
  <c r="E4480" i="7" s="1"/>
  <c r="C4478" i="7"/>
  <c r="D4478" i="7" s="1"/>
  <c r="E4479" i="7" s="1"/>
  <c r="C4477" i="7"/>
  <c r="D4477" i="7" s="1"/>
  <c r="E4478" i="7" s="1"/>
  <c r="C4476" i="7"/>
  <c r="D4476" i="7" s="1"/>
  <c r="E4477" i="7" s="1"/>
  <c r="C4475" i="7"/>
  <c r="D4475" i="7" s="1"/>
  <c r="E4476" i="7" s="1"/>
  <c r="C4474" i="7"/>
  <c r="D4474" i="7" s="1"/>
  <c r="E4475" i="7" s="1"/>
  <c r="C4473" i="7"/>
  <c r="D4473" i="7" s="1"/>
  <c r="E4474" i="7" s="1"/>
  <c r="C4472" i="7"/>
  <c r="D4472" i="7" s="1"/>
  <c r="E4473" i="7" s="1"/>
  <c r="C4471" i="7"/>
  <c r="D4471" i="7" s="1"/>
  <c r="E4472" i="7" s="1"/>
  <c r="C4470" i="7"/>
  <c r="D4470" i="7" s="1"/>
  <c r="E4471" i="7" s="1"/>
  <c r="C4469" i="7"/>
  <c r="D4469" i="7" s="1"/>
  <c r="E4470" i="7" s="1"/>
  <c r="C4468" i="7"/>
  <c r="D4468" i="7" s="1"/>
  <c r="E4469" i="7" s="1"/>
  <c r="C4467" i="7"/>
  <c r="D4467" i="7" s="1"/>
  <c r="E4468" i="7" s="1"/>
  <c r="C4466" i="7"/>
  <c r="D4466" i="7" s="1"/>
  <c r="E4467" i="7" s="1"/>
  <c r="C4465" i="7"/>
  <c r="D4465" i="7" s="1"/>
  <c r="E4466" i="7" s="1"/>
  <c r="C4464" i="7"/>
  <c r="D4464" i="7" s="1"/>
  <c r="E4465" i="7" s="1"/>
  <c r="C4463" i="7"/>
  <c r="D4463" i="7" s="1"/>
  <c r="E4464" i="7" s="1"/>
  <c r="C4462" i="7"/>
  <c r="D4462" i="7" s="1"/>
  <c r="E4463" i="7" s="1"/>
  <c r="C4461" i="7"/>
  <c r="D4461" i="7" s="1"/>
  <c r="E4462" i="7" s="1"/>
  <c r="C4460" i="7"/>
  <c r="D4460" i="7" s="1"/>
  <c r="E4461" i="7" s="1"/>
  <c r="C4459" i="7"/>
  <c r="D4459" i="7" s="1"/>
  <c r="E4460" i="7" s="1"/>
  <c r="C4458" i="7"/>
  <c r="D4458" i="7" s="1"/>
  <c r="E4459" i="7" s="1"/>
  <c r="C4457" i="7"/>
  <c r="D4457" i="7" s="1"/>
  <c r="E4458" i="7" s="1"/>
  <c r="C4456" i="7"/>
  <c r="D4456" i="7" s="1"/>
  <c r="E4457" i="7" s="1"/>
  <c r="C4455" i="7"/>
  <c r="D4455" i="7" s="1"/>
  <c r="E4456" i="7" s="1"/>
  <c r="C4454" i="7"/>
  <c r="D4454" i="7" s="1"/>
  <c r="E4455" i="7" s="1"/>
  <c r="C4453" i="7"/>
  <c r="D4453" i="7" s="1"/>
  <c r="E4454" i="7" s="1"/>
  <c r="C4452" i="7"/>
  <c r="D4452" i="7" s="1"/>
  <c r="E4453" i="7" s="1"/>
  <c r="C4451" i="7"/>
  <c r="D4451" i="7" s="1"/>
  <c r="E4452" i="7" s="1"/>
  <c r="C4450" i="7"/>
  <c r="D4450" i="7" s="1"/>
  <c r="E4451" i="7" s="1"/>
  <c r="C4449" i="7"/>
  <c r="D4449" i="7" s="1"/>
  <c r="E4450" i="7" s="1"/>
  <c r="C4448" i="7"/>
  <c r="D4448" i="7" s="1"/>
  <c r="E4449" i="7" s="1"/>
  <c r="C4447" i="7"/>
  <c r="D4447" i="7" s="1"/>
  <c r="E4448" i="7" s="1"/>
  <c r="C4446" i="7"/>
  <c r="D4446" i="7" s="1"/>
  <c r="E4447" i="7" s="1"/>
  <c r="C4445" i="7"/>
  <c r="D4445" i="7" s="1"/>
  <c r="E4446" i="7" s="1"/>
  <c r="C4444" i="7"/>
  <c r="D4444" i="7" s="1"/>
  <c r="E4445" i="7" s="1"/>
  <c r="C4443" i="7"/>
  <c r="D4443" i="7" s="1"/>
  <c r="E4444" i="7" s="1"/>
  <c r="C4442" i="7"/>
  <c r="D4442" i="7" s="1"/>
  <c r="E4443" i="7" s="1"/>
  <c r="C4441" i="7"/>
  <c r="D4441" i="7" s="1"/>
  <c r="E4442" i="7" s="1"/>
  <c r="C4440" i="7"/>
  <c r="D4440" i="7" s="1"/>
  <c r="E4441" i="7" s="1"/>
  <c r="C4439" i="7"/>
  <c r="D4439" i="7" s="1"/>
  <c r="E4440" i="7" s="1"/>
  <c r="C4438" i="7"/>
  <c r="D4438" i="7" s="1"/>
  <c r="E4439" i="7" s="1"/>
  <c r="C4437" i="7"/>
  <c r="D4437" i="7" s="1"/>
  <c r="E4438" i="7" s="1"/>
  <c r="C4436" i="7"/>
  <c r="D4436" i="7" s="1"/>
  <c r="E4437" i="7" s="1"/>
  <c r="C4435" i="7"/>
  <c r="D4435" i="7" s="1"/>
  <c r="E4436" i="7" s="1"/>
  <c r="C4434" i="7"/>
  <c r="D4434" i="7" s="1"/>
  <c r="E4435" i="7" s="1"/>
  <c r="C4433" i="7"/>
  <c r="D4433" i="7" s="1"/>
  <c r="E4434" i="7" s="1"/>
  <c r="C4432" i="7"/>
  <c r="D4432" i="7" s="1"/>
  <c r="E4433" i="7" s="1"/>
  <c r="C4431" i="7"/>
  <c r="D4431" i="7" s="1"/>
  <c r="E4432" i="7" s="1"/>
  <c r="C4430" i="7"/>
  <c r="D4430" i="7" s="1"/>
  <c r="E4431" i="7" s="1"/>
  <c r="C4429" i="7"/>
  <c r="D4429" i="7" s="1"/>
  <c r="E4430" i="7" s="1"/>
  <c r="C4428" i="7"/>
  <c r="D4428" i="7" s="1"/>
  <c r="E4429" i="7" s="1"/>
  <c r="C4427" i="7"/>
  <c r="D4427" i="7" s="1"/>
  <c r="E4428" i="7" s="1"/>
  <c r="C4426" i="7"/>
  <c r="D4426" i="7" s="1"/>
  <c r="E4427" i="7" s="1"/>
  <c r="C4425" i="7"/>
  <c r="D4425" i="7" s="1"/>
  <c r="E4426" i="7" s="1"/>
  <c r="C4424" i="7"/>
  <c r="D4424" i="7" s="1"/>
  <c r="E4425" i="7" s="1"/>
  <c r="C4423" i="7"/>
  <c r="D4423" i="7" s="1"/>
  <c r="E4424" i="7" s="1"/>
  <c r="C4422" i="7"/>
  <c r="D4422" i="7" s="1"/>
  <c r="E4423" i="7" s="1"/>
  <c r="C4421" i="7"/>
  <c r="D4421" i="7" s="1"/>
  <c r="E4422" i="7" s="1"/>
  <c r="C4420" i="7"/>
  <c r="D4420" i="7" s="1"/>
  <c r="E4421" i="7" s="1"/>
  <c r="C4419" i="7"/>
  <c r="D4419" i="7" s="1"/>
  <c r="E4420" i="7" s="1"/>
  <c r="C4418" i="7"/>
  <c r="D4418" i="7" s="1"/>
  <c r="E4419" i="7" s="1"/>
  <c r="C4417" i="7"/>
  <c r="D4417" i="7" s="1"/>
  <c r="E4418" i="7" s="1"/>
  <c r="C4416" i="7"/>
  <c r="D4416" i="7" s="1"/>
  <c r="E4417" i="7" s="1"/>
  <c r="C4415" i="7"/>
  <c r="D4415" i="7" s="1"/>
  <c r="E4416" i="7" s="1"/>
  <c r="C4414" i="7"/>
  <c r="D4414" i="7" s="1"/>
  <c r="E4415" i="7" s="1"/>
  <c r="C4413" i="7"/>
  <c r="D4413" i="7" s="1"/>
  <c r="E4414" i="7" s="1"/>
  <c r="C4412" i="7"/>
  <c r="D4412" i="7" s="1"/>
  <c r="E4413" i="7" s="1"/>
  <c r="C4411" i="7"/>
  <c r="D4411" i="7" s="1"/>
  <c r="E4412" i="7" s="1"/>
  <c r="C4410" i="7"/>
  <c r="D4410" i="7" s="1"/>
  <c r="E4411" i="7" s="1"/>
  <c r="C4409" i="7"/>
  <c r="D4409" i="7" s="1"/>
  <c r="E4410" i="7" s="1"/>
  <c r="C4408" i="7"/>
  <c r="D4408" i="7" s="1"/>
  <c r="E4409" i="7" s="1"/>
  <c r="C4407" i="7"/>
  <c r="D4407" i="7" s="1"/>
  <c r="E4408" i="7" s="1"/>
  <c r="C4406" i="7"/>
  <c r="D4406" i="7" s="1"/>
  <c r="E4407" i="7" s="1"/>
  <c r="C4405" i="7"/>
  <c r="D4405" i="7" s="1"/>
  <c r="E4406" i="7" s="1"/>
  <c r="C4404" i="7"/>
  <c r="D4404" i="7" s="1"/>
  <c r="E4405" i="7" s="1"/>
  <c r="C4403" i="7"/>
  <c r="D4403" i="7" s="1"/>
  <c r="E4404" i="7" s="1"/>
  <c r="C4402" i="7"/>
  <c r="D4402" i="7" s="1"/>
  <c r="E4403" i="7" s="1"/>
  <c r="C4401" i="7"/>
  <c r="D4401" i="7" s="1"/>
  <c r="E4402" i="7" s="1"/>
  <c r="C4400" i="7"/>
  <c r="D4400" i="7" s="1"/>
  <c r="E4401" i="7" s="1"/>
  <c r="C4399" i="7"/>
  <c r="D4399" i="7" s="1"/>
  <c r="E4400" i="7" s="1"/>
  <c r="C4398" i="7"/>
  <c r="D4398" i="7" s="1"/>
  <c r="E4399" i="7" s="1"/>
  <c r="C4397" i="7"/>
  <c r="D4397" i="7" s="1"/>
  <c r="E4398" i="7" s="1"/>
  <c r="C4396" i="7"/>
  <c r="D4396" i="7" s="1"/>
  <c r="E4397" i="7" s="1"/>
  <c r="C4395" i="7"/>
  <c r="D4395" i="7" s="1"/>
  <c r="E4396" i="7" s="1"/>
  <c r="C4394" i="7"/>
  <c r="D4394" i="7" s="1"/>
  <c r="E4395" i="7" s="1"/>
  <c r="C4393" i="7"/>
  <c r="D4393" i="7" s="1"/>
  <c r="E4394" i="7" s="1"/>
  <c r="C4392" i="7"/>
  <c r="D4392" i="7" s="1"/>
  <c r="E4393" i="7" s="1"/>
  <c r="C4391" i="7"/>
  <c r="D4391" i="7" s="1"/>
  <c r="E4392" i="7" s="1"/>
  <c r="C4390" i="7"/>
  <c r="D4390" i="7" s="1"/>
  <c r="E4391" i="7" s="1"/>
  <c r="C4389" i="7"/>
  <c r="D4389" i="7" s="1"/>
  <c r="E4390" i="7" s="1"/>
  <c r="C4388" i="7"/>
  <c r="D4388" i="7" s="1"/>
  <c r="E4389" i="7" s="1"/>
  <c r="C4387" i="7"/>
  <c r="D4387" i="7" s="1"/>
  <c r="E4388" i="7" s="1"/>
  <c r="C4386" i="7"/>
  <c r="D4386" i="7" s="1"/>
  <c r="E4387" i="7" s="1"/>
  <c r="C4385" i="7"/>
  <c r="D4385" i="7" s="1"/>
  <c r="E4386" i="7" s="1"/>
  <c r="C4384" i="7"/>
  <c r="D4384" i="7" s="1"/>
  <c r="E4385" i="7" s="1"/>
  <c r="C4383" i="7"/>
  <c r="D4383" i="7" s="1"/>
  <c r="E4384" i="7" s="1"/>
  <c r="C4382" i="7"/>
  <c r="D4382" i="7" s="1"/>
  <c r="E4383" i="7" s="1"/>
  <c r="C4381" i="7"/>
  <c r="D4381" i="7" s="1"/>
  <c r="E4382" i="7" s="1"/>
  <c r="C4380" i="7"/>
  <c r="D4380" i="7" s="1"/>
  <c r="E4381" i="7" s="1"/>
  <c r="C4379" i="7"/>
  <c r="D4379" i="7" s="1"/>
  <c r="E4380" i="7" s="1"/>
  <c r="C4378" i="7"/>
  <c r="D4378" i="7" s="1"/>
  <c r="E4379" i="7" s="1"/>
  <c r="C4377" i="7"/>
  <c r="D4377" i="7" s="1"/>
  <c r="E4378" i="7" s="1"/>
  <c r="C4376" i="7"/>
  <c r="D4376" i="7" s="1"/>
  <c r="E4377" i="7" s="1"/>
  <c r="C4375" i="7"/>
  <c r="D4375" i="7" s="1"/>
  <c r="E4376" i="7" s="1"/>
  <c r="C4374" i="7"/>
  <c r="D4374" i="7" s="1"/>
  <c r="E4375" i="7" s="1"/>
  <c r="C4373" i="7"/>
  <c r="D4373" i="7" s="1"/>
  <c r="E4374" i="7" s="1"/>
  <c r="C4372" i="7"/>
  <c r="D4372" i="7" s="1"/>
  <c r="E4373" i="7" s="1"/>
  <c r="C4371" i="7"/>
  <c r="D4371" i="7" s="1"/>
  <c r="E4372" i="7" s="1"/>
  <c r="C4370" i="7"/>
  <c r="D4370" i="7" s="1"/>
  <c r="E4371" i="7" s="1"/>
  <c r="C4369" i="7"/>
  <c r="D4369" i="7" s="1"/>
  <c r="E4370" i="7" s="1"/>
  <c r="C4368" i="7"/>
  <c r="D4368" i="7" s="1"/>
  <c r="E4369" i="7" s="1"/>
  <c r="C4367" i="7"/>
  <c r="D4367" i="7" s="1"/>
  <c r="E4368" i="7" s="1"/>
  <c r="C4366" i="7"/>
  <c r="D4366" i="7" s="1"/>
  <c r="E4367" i="7" s="1"/>
  <c r="C4365" i="7"/>
  <c r="D4365" i="7" s="1"/>
  <c r="E4366" i="7" s="1"/>
  <c r="C4364" i="7"/>
  <c r="D4364" i="7" s="1"/>
  <c r="E4365" i="7" s="1"/>
  <c r="C4363" i="7"/>
  <c r="D4363" i="7" s="1"/>
  <c r="E4364" i="7" s="1"/>
  <c r="C4362" i="7"/>
  <c r="D4362" i="7" s="1"/>
  <c r="E4363" i="7" s="1"/>
  <c r="C4361" i="7"/>
  <c r="D4361" i="7" s="1"/>
  <c r="E4362" i="7" s="1"/>
  <c r="C4360" i="7"/>
  <c r="D4360" i="7" s="1"/>
  <c r="E4361" i="7" s="1"/>
  <c r="C4359" i="7"/>
  <c r="D4359" i="7" s="1"/>
  <c r="E4360" i="7" s="1"/>
  <c r="C4358" i="7"/>
  <c r="D4358" i="7" s="1"/>
  <c r="E4359" i="7" s="1"/>
  <c r="C4357" i="7"/>
  <c r="D4357" i="7" s="1"/>
  <c r="E4358" i="7" s="1"/>
  <c r="C4356" i="7"/>
  <c r="D4356" i="7" s="1"/>
  <c r="E4357" i="7" s="1"/>
  <c r="C4355" i="7"/>
  <c r="D4355" i="7" s="1"/>
  <c r="E4356" i="7" s="1"/>
  <c r="C4354" i="7"/>
  <c r="D4354" i="7" s="1"/>
  <c r="E4355" i="7" s="1"/>
  <c r="C4353" i="7"/>
  <c r="D4353" i="7" s="1"/>
  <c r="E4354" i="7" s="1"/>
  <c r="C4352" i="7"/>
  <c r="D4352" i="7" s="1"/>
  <c r="E4353" i="7" s="1"/>
  <c r="C4351" i="7"/>
  <c r="D4351" i="7" s="1"/>
  <c r="E4352" i="7" s="1"/>
  <c r="C4350" i="7"/>
  <c r="D4350" i="7" s="1"/>
  <c r="E4351" i="7" s="1"/>
  <c r="C4349" i="7"/>
  <c r="D4349" i="7" s="1"/>
  <c r="E4350" i="7" s="1"/>
  <c r="C4348" i="7"/>
  <c r="D4348" i="7" s="1"/>
  <c r="E4349" i="7" s="1"/>
  <c r="C4347" i="7"/>
  <c r="D4347" i="7" s="1"/>
  <c r="E4348" i="7" s="1"/>
  <c r="C4346" i="7"/>
  <c r="D4346" i="7" s="1"/>
  <c r="E4347" i="7" s="1"/>
  <c r="C4345" i="7"/>
  <c r="D4345" i="7" s="1"/>
  <c r="E4346" i="7" s="1"/>
  <c r="C4344" i="7"/>
  <c r="D4344" i="7" s="1"/>
  <c r="E4345" i="7" s="1"/>
  <c r="C4343" i="7"/>
  <c r="D4343" i="7" s="1"/>
  <c r="E4344" i="7" s="1"/>
  <c r="C4342" i="7"/>
  <c r="D4342" i="7" s="1"/>
  <c r="E4343" i="7" s="1"/>
  <c r="C4341" i="7"/>
  <c r="D4341" i="7" s="1"/>
  <c r="E4342" i="7" s="1"/>
  <c r="C4340" i="7"/>
  <c r="D4340" i="7" s="1"/>
  <c r="E4341" i="7" s="1"/>
  <c r="C4339" i="7"/>
  <c r="D4339" i="7" s="1"/>
  <c r="E4340" i="7" s="1"/>
  <c r="C4338" i="7"/>
  <c r="D4338" i="7" s="1"/>
  <c r="E4339" i="7" s="1"/>
  <c r="C4337" i="7"/>
  <c r="D4337" i="7" s="1"/>
  <c r="E4338" i="7" s="1"/>
  <c r="C4336" i="7"/>
  <c r="D4336" i="7" s="1"/>
  <c r="E4337" i="7" s="1"/>
  <c r="C4335" i="7"/>
  <c r="D4335" i="7" s="1"/>
  <c r="E4336" i="7" s="1"/>
  <c r="C4334" i="7"/>
  <c r="D4334" i="7" s="1"/>
  <c r="E4335" i="7" s="1"/>
  <c r="C4333" i="7"/>
  <c r="D4333" i="7" s="1"/>
  <c r="E4334" i="7" s="1"/>
  <c r="C4332" i="7"/>
  <c r="D4332" i="7" s="1"/>
  <c r="E4333" i="7" s="1"/>
  <c r="C4331" i="7"/>
  <c r="D4331" i="7" s="1"/>
  <c r="E4332" i="7" s="1"/>
  <c r="C4330" i="7"/>
  <c r="D4330" i="7" s="1"/>
  <c r="E4331" i="7" s="1"/>
  <c r="C4329" i="7"/>
  <c r="D4329" i="7" s="1"/>
  <c r="E4330" i="7" s="1"/>
  <c r="C4328" i="7"/>
  <c r="D4328" i="7" s="1"/>
  <c r="E4329" i="7" s="1"/>
  <c r="C4327" i="7"/>
  <c r="D4327" i="7" s="1"/>
  <c r="E4328" i="7" s="1"/>
  <c r="C4326" i="7"/>
  <c r="D4326" i="7" s="1"/>
  <c r="E4327" i="7" s="1"/>
  <c r="C4325" i="7"/>
  <c r="D4325" i="7" s="1"/>
  <c r="E4326" i="7" s="1"/>
  <c r="C4324" i="7"/>
  <c r="D4324" i="7" s="1"/>
  <c r="E4325" i="7" s="1"/>
  <c r="C4323" i="7"/>
  <c r="D4323" i="7" s="1"/>
  <c r="E4324" i="7" s="1"/>
  <c r="C4322" i="7"/>
  <c r="D4322" i="7" s="1"/>
  <c r="E4323" i="7" s="1"/>
  <c r="C4321" i="7"/>
  <c r="D4321" i="7" s="1"/>
  <c r="E4322" i="7" s="1"/>
  <c r="C4320" i="7"/>
  <c r="D4320" i="7" s="1"/>
  <c r="E4321" i="7" s="1"/>
  <c r="C4319" i="7"/>
  <c r="D4319" i="7" s="1"/>
  <c r="E4320" i="7" s="1"/>
  <c r="C4318" i="7"/>
  <c r="D4318" i="7" s="1"/>
  <c r="E4319" i="7" s="1"/>
  <c r="C4317" i="7"/>
  <c r="D4317" i="7" s="1"/>
  <c r="E4318" i="7" s="1"/>
  <c r="C4316" i="7"/>
  <c r="D4316" i="7" s="1"/>
  <c r="E4317" i="7" s="1"/>
  <c r="C4315" i="7"/>
  <c r="D4315" i="7" s="1"/>
  <c r="E4316" i="7" s="1"/>
  <c r="C4314" i="7"/>
  <c r="D4314" i="7" s="1"/>
  <c r="E4315" i="7" s="1"/>
  <c r="C4313" i="7"/>
  <c r="D4313" i="7" s="1"/>
  <c r="E4314" i="7" s="1"/>
  <c r="C4312" i="7"/>
  <c r="D4312" i="7" s="1"/>
  <c r="E4313" i="7" s="1"/>
  <c r="C4311" i="7"/>
  <c r="D4311" i="7" s="1"/>
  <c r="E4312" i="7" s="1"/>
  <c r="C4310" i="7"/>
  <c r="D4310" i="7" s="1"/>
  <c r="E4311" i="7" s="1"/>
  <c r="C4309" i="7"/>
  <c r="D4309" i="7" s="1"/>
  <c r="E4310" i="7" s="1"/>
  <c r="C4308" i="7"/>
  <c r="D4308" i="7" s="1"/>
  <c r="E4309" i="7" s="1"/>
  <c r="C4307" i="7"/>
  <c r="D4307" i="7" s="1"/>
  <c r="E4308" i="7" s="1"/>
  <c r="C4306" i="7"/>
  <c r="D4306" i="7" s="1"/>
  <c r="E4307" i="7" s="1"/>
  <c r="C4305" i="7"/>
  <c r="D4305" i="7" s="1"/>
  <c r="E4306" i="7" s="1"/>
  <c r="C4304" i="7"/>
  <c r="D4304" i="7" s="1"/>
  <c r="E4305" i="7" s="1"/>
  <c r="C4303" i="7"/>
  <c r="D4303" i="7" s="1"/>
  <c r="E4304" i="7" s="1"/>
  <c r="C4302" i="7"/>
  <c r="D4302" i="7" s="1"/>
  <c r="E4303" i="7" s="1"/>
  <c r="C4301" i="7"/>
  <c r="D4301" i="7" s="1"/>
  <c r="E4302" i="7" s="1"/>
  <c r="C4300" i="7"/>
  <c r="D4300" i="7" s="1"/>
  <c r="E4301" i="7" s="1"/>
  <c r="C4299" i="7"/>
  <c r="D4299" i="7" s="1"/>
  <c r="E4300" i="7" s="1"/>
  <c r="C4298" i="7"/>
  <c r="D4298" i="7" s="1"/>
  <c r="E4299" i="7" s="1"/>
  <c r="C4297" i="7"/>
  <c r="D4297" i="7" s="1"/>
  <c r="E4298" i="7" s="1"/>
  <c r="C4296" i="7"/>
  <c r="D4296" i="7" s="1"/>
  <c r="E4297" i="7" s="1"/>
  <c r="C4295" i="7"/>
  <c r="D4295" i="7" s="1"/>
  <c r="E4296" i="7" s="1"/>
  <c r="C4294" i="7"/>
  <c r="D4294" i="7" s="1"/>
  <c r="E4295" i="7" s="1"/>
  <c r="C4293" i="7"/>
  <c r="D4293" i="7" s="1"/>
  <c r="E4294" i="7" s="1"/>
  <c r="C4292" i="7"/>
  <c r="D4292" i="7" s="1"/>
  <c r="E4293" i="7" s="1"/>
  <c r="C4291" i="7"/>
  <c r="D4291" i="7" s="1"/>
  <c r="E4292" i="7" s="1"/>
  <c r="C4290" i="7"/>
  <c r="D4290" i="7" s="1"/>
  <c r="E4291" i="7" s="1"/>
  <c r="C4289" i="7"/>
  <c r="D4289" i="7" s="1"/>
  <c r="E4290" i="7" s="1"/>
  <c r="C4288" i="7"/>
  <c r="D4288" i="7" s="1"/>
  <c r="E4289" i="7" s="1"/>
  <c r="C4287" i="7"/>
  <c r="D4287" i="7" s="1"/>
  <c r="E4288" i="7" s="1"/>
  <c r="C4286" i="7"/>
  <c r="D4286" i="7" s="1"/>
  <c r="E4287" i="7" s="1"/>
  <c r="C4285" i="7"/>
  <c r="D4285" i="7" s="1"/>
  <c r="E4286" i="7" s="1"/>
  <c r="C4284" i="7"/>
  <c r="D4284" i="7" s="1"/>
  <c r="E4285" i="7" s="1"/>
  <c r="C4283" i="7"/>
  <c r="D4283" i="7" s="1"/>
  <c r="E4284" i="7" s="1"/>
  <c r="C4282" i="7"/>
  <c r="D4282" i="7" s="1"/>
  <c r="E4283" i="7" s="1"/>
  <c r="C4281" i="7"/>
  <c r="D4281" i="7" s="1"/>
  <c r="E4282" i="7" s="1"/>
  <c r="C4280" i="7"/>
  <c r="D4280" i="7" s="1"/>
  <c r="E4281" i="7" s="1"/>
  <c r="C4279" i="7"/>
  <c r="D4279" i="7" s="1"/>
  <c r="E4280" i="7" s="1"/>
  <c r="C4278" i="7"/>
  <c r="D4278" i="7" s="1"/>
  <c r="E4279" i="7" s="1"/>
  <c r="C4277" i="7"/>
  <c r="D4277" i="7" s="1"/>
  <c r="E4278" i="7" s="1"/>
  <c r="C4276" i="7"/>
  <c r="D4276" i="7" s="1"/>
  <c r="E4277" i="7" s="1"/>
  <c r="C4275" i="7"/>
  <c r="D4275" i="7" s="1"/>
  <c r="E4276" i="7" s="1"/>
  <c r="C4274" i="7"/>
  <c r="D4274" i="7" s="1"/>
  <c r="E4275" i="7" s="1"/>
  <c r="C4273" i="7"/>
  <c r="D4273" i="7" s="1"/>
  <c r="E4274" i="7" s="1"/>
  <c r="C4272" i="7"/>
  <c r="D4272" i="7" s="1"/>
  <c r="E4273" i="7" s="1"/>
  <c r="C4271" i="7"/>
  <c r="D4271" i="7" s="1"/>
  <c r="E4272" i="7" s="1"/>
  <c r="C4270" i="7"/>
  <c r="D4270" i="7" s="1"/>
  <c r="E4271" i="7" s="1"/>
  <c r="C4269" i="7"/>
  <c r="D4269" i="7" s="1"/>
  <c r="E4270" i="7" s="1"/>
  <c r="C4268" i="7"/>
  <c r="D4268" i="7" s="1"/>
  <c r="E4269" i="7" s="1"/>
  <c r="C4267" i="7"/>
  <c r="D4267" i="7" s="1"/>
  <c r="E4268" i="7" s="1"/>
  <c r="C4266" i="7"/>
  <c r="D4266" i="7" s="1"/>
  <c r="E4267" i="7" s="1"/>
  <c r="C4265" i="7"/>
  <c r="D4265" i="7" s="1"/>
  <c r="E4266" i="7" s="1"/>
  <c r="C4264" i="7"/>
  <c r="D4264" i="7" s="1"/>
  <c r="E4265" i="7" s="1"/>
  <c r="C4263" i="7"/>
  <c r="D4263" i="7" s="1"/>
  <c r="E4264" i="7" s="1"/>
  <c r="C4262" i="7"/>
  <c r="D4262" i="7" s="1"/>
  <c r="E4263" i="7" s="1"/>
  <c r="C4261" i="7"/>
  <c r="D4261" i="7" s="1"/>
  <c r="E4262" i="7" s="1"/>
  <c r="C4260" i="7"/>
  <c r="D4260" i="7" s="1"/>
  <c r="E4261" i="7" s="1"/>
  <c r="C4259" i="7"/>
  <c r="D4259" i="7" s="1"/>
  <c r="E4260" i="7" s="1"/>
  <c r="C4258" i="7"/>
  <c r="D4258" i="7" s="1"/>
  <c r="E4259" i="7" s="1"/>
  <c r="C4257" i="7"/>
  <c r="D4257" i="7" s="1"/>
  <c r="E4258" i="7" s="1"/>
  <c r="C4256" i="7"/>
  <c r="D4256" i="7" s="1"/>
  <c r="E4257" i="7" s="1"/>
  <c r="C4255" i="7"/>
  <c r="D4255" i="7" s="1"/>
  <c r="E4256" i="7" s="1"/>
  <c r="C4254" i="7"/>
  <c r="D4254" i="7" s="1"/>
  <c r="E4255" i="7" s="1"/>
  <c r="C4253" i="7"/>
  <c r="D4253" i="7" s="1"/>
  <c r="E4254" i="7" s="1"/>
  <c r="C4252" i="7"/>
  <c r="D4252" i="7" s="1"/>
  <c r="E4253" i="7" s="1"/>
  <c r="C4251" i="7"/>
  <c r="D4251" i="7" s="1"/>
  <c r="E4252" i="7" s="1"/>
  <c r="C4250" i="7"/>
  <c r="D4250" i="7" s="1"/>
  <c r="E4251" i="7" s="1"/>
  <c r="C4249" i="7"/>
  <c r="D4249" i="7" s="1"/>
  <c r="E4250" i="7" s="1"/>
  <c r="C4248" i="7"/>
  <c r="D4248" i="7" s="1"/>
  <c r="E4249" i="7" s="1"/>
  <c r="C4247" i="7"/>
  <c r="D4247" i="7" s="1"/>
  <c r="E4248" i="7" s="1"/>
  <c r="C4246" i="7"/>
  <c r="D4246" i="7" s="1"/>
  <c r="E4247" i="7" s="1"/>
  <c r="C4245" i="7"/>
  <c r="D4245" i="7" s="1"/>
  <c r="E4246" i="7" s="1"/>
  <c r="C4244" i="7"/>
  <c r="D4244" i="7" s="1"/>
  <c r="E4245" i="7" s="1"/>
  <c r="C4243" i="7"/>
  <c r="D4243" i="7" s="1"/>
  <c r="E4244" i="7" s="1"/>
  <c r="C4242" i="7"/>
  <c r="D4242" i="7" s="1"/>
  <c r="E4243" i="7" s="1"/>
  <c r="C4241" i="7"/>
  <c r="D4241" i="7" s="1"/>
  <c r="E4242" i="7" s="1"/>
  <c r="C4240" i="7"/>
  <c r="D4240" i="7" s="1"/>
  <c r="E4241" i="7" s="1"/>
  <c r="C4239" i="7"/>
  <c r="D4239" i="7" s="1"/>
  <c r="E4240" i="7" s="1"/>
  <c r="C4238" i="7"/>
  <c r="D4238" i="7" s="1"/>
  <c r="E4239" i="7" s="1"/>
  <c r="C4237" i="7"/>
  <c r="D4237" i="7" s="1"/>
  <c r="E4238" i="7" s="1"/>
  <c r="C4236" i="7"/>
  <c r="D4236" i="7" s="1"/>
  <c r="E4237" i="7" s="1"/>
  <c r="C4235" i="7"/>
  <c r="D4235" i="7" s="1"/>
  <c r="E4236" i="7" s="1"/>
  <c r="C4234" i="7"/>
  <c r="D4234" i="7" s="1"/>
  <c r="E4235" i="7" s="1"/>
  <c r="C4233" i="7"/>
  <c r="D4233" i="7" s="1"/>
  <c r="E4234" i="7" s="1"/>
  <c r="C4232" i="7"/>
  <c r="D4232" i="7" s="1"/>
  <c r="E4233" i="7" s="1"/>
  <c r="C4231" i="7"/>
  <c r="D4231" i="7" s="1"/>
  <c r="E4232" i="7" s="1"/>
  <c r="C4230" i="7"/>
  <c r="D4230" i="7" s="1"/>
  <c r="E4231" i="7" s="1"/>
  <c r="C4229" i="7"/>
  <c r="D4229" i="7" s="1"/>
  <c r="E4230" i="7" s="1"/>
  <c r="C4228" i="7"/>
  <c r="D4228" i="7" s="1"/>
  <c r="E4229" i="7" s="1"/>
  <c r="C4227" i="7"/>
  <c r="D4227" i="7" s="1"/>
  <c r="E4228" i="7" s="1"/>
  <c r="C4226" i="7"/>
  <c r="D4226" i="7" s="1"/>
  <c r="E4227" i="7" s="1"/>
  <c r="C4225" i="7"/>
  <c r="D4225" i="7" s="1"/>
  <c r="E4226" i="7" s="1"/>
  <c r="C4224" i="7"/>
  <c r="D4224" i="7" s="1"/>
  <c r="E4225" i="7" s="1"/>
  <c r="C4223" i="7"/>
  <c r="D4223" i="7" s="1"/>
  <c r="E4224" i="7" s="1"/>
  <c r="C4222" i="7"/>
  <c r="D4222" i="7" s="1"/>
  <c r="E4223" i="7" s="1"/>
  <c r="C4221" i="7"/>
  <c r="D4221" i="7" s="1"/>
  <c r="E4222" i="7" s="1"/>
  <c r="C4220" i="7"/>
  <c r="D4220" i="7" s="1"/>
  <c r="E4221" i="7" s="1"/>
  <c r="C4219" i="7"/>
  <c r="D4219" i="7" s="1"/>
  <c r="E4220" i="7" s="1"/>
  <c r="C4218" i="7"/>
  <c r="D4218" i="7" s="1"/>
  <c r="E4219" i="7" s="1"/>
  <c r="C4217" i="7"/>
  <c r="D4217" i="7" s="1"/>
  <c r="E4218" i="7" s="1"/>
  <c r="C4216" i="7"/>
  <c r="D4216" i="7" s="1"/>
  <c r="E4217" i="7" s="1"/>
  <c r="C4215" i="7"/>
  <c r="D4215" i="7" s="1"/>
  <c r="E4216" i="7" s="1"/>
  <c r="C4214" i="7"/>
  <c r="D4214" i="7" s="1"/>
  <c r="E4215" i="7" s="1"/>
  <c r="C4213" i="7"/>
  <c r="D4213" i="7" s="1"/>
  <c r="E4214" i="7" s="1"/>
  <c r="C4212" i="7"/>
  <c r="D4212" i="7" s="1"/>
  <c r="E4213" i="7" s="1"/>
  <c r="C4211" i="7"/>
  <c r="D4211" i="7" s="1"/>
  <c r="E4212" i="7" s="1"/>
  <c r="C4210" i="7"/>
  <c r="D4210" i="7" s="1"/>
  <c r="E4211" i="7" s="1"/>
  <c r="C4209" i="7"/>
  <c r="D4209" i="7" s="1"/>
  <c r="E4210" i="7" s="1"/>
  <c r="C4208" i="7"/>
  <c r="D4208" i="7" s="1"/>
  <c r="E4209" i="7" s="1"/>
  <c r="C4207" i="7"/>
  <c r="D4207" i="7" s="1"/>
  <c r="E4208" i="7" s="1"/>
  <c r="C4206" i="7"/>
  <c r="D4206" i="7" s="1"/>
  <c r="E4207" i="7" s="1"/>
  <c r="C4205" i="7"/>
  <c r="D4205" i="7" s="1"/>
  <c r="E4206" i="7" s="1"/>
  <c r="C4204" i="7"/>
  <c r="D4204" i="7" s="1"/>
  <c r="E4205" i="7" s="1"/>
  <c r="C4203" i="7"/>
  <c r="D4203" i="7" s="1"/>
  <c r="E4204" i="7" s="1"/>
  <c r="C4202" i="7"/>
  <c r="D4202" i="7" s="1"/>
  <c r="E4203" i="7" s="1"/>
  <c r="C4201" i="7"/>
  <c r="D4201" i="7" s="1"/>
  <c r="E4202" i="7" s="1"/>
  <c r="C4200" i="7"/>
  <c r="D4200" i="7" s="1"/>
  <c r="E4201" i="7" s="1"/>
  <c r="C4199" i="7"/>
  <c r="D4199" i="7" s="1"/>
  <c r="E4200" i="7" s="1"/>
  <c r="C4198" i="7"/>
  <c r="D4198" i="7" s="1"/>
  <c r="E4199" i="7" s="1"/>
  <c r="C4197" i="7"/>
  <c r="D4197" i="7" s="1"/>
  <c r="E4198" i="7" s="1"/>
  <c r="C4196" i="7"/>
  <c r="D4196" i="7" s="1"/>
  <c r="E4197" i="7" s="1"/>
  <c r="C4195" i="7"/>
  <c r="D4195" i="7" s="1"/>
  <c r="E4196" i="7" s="1"/>
  <c r="C4194" i="7"/>
  <c r="D4194" i="7" s="1"/>
  <c r="E4195" i="7" s="1"/>
  <c r="C4193" i="7"/>
  <c r="D4193" i="7" s="1"/>
  <c r="E4194" i="7" s="1"/>
  <c r="C4192" i="7"/>
  <c r="D4192" i="7" s="1"/>
  <c r="E4193" i="7" s="1"/>
  <c r="C4191" i="7"/>
  <c r="D4191" i="7" s="1"/>
  <c r="E4192" i="7" s="1"/>
  <c r="C4190" i="7"/>
  <c r="D4190" i="7" s="1"/>
  <c r="E4191" i="7" s="1"/>
  <c r="C4189" i="7"/>
  <c r="D4189" i="7" s="1"/>
  <c r="E4190" i="7" s="1"/>
  <c r="C4188" i="7"/>
  <c r="D4188" i="7" s="1"/>
  <c r="E4189" i="7" s="1"/>
  <c r="C4187" i="7"/>
  <c r="D4187" i="7" s="1"/>
  <c r="E4188" i="7" s="1"/>
  <c r="C4186" i="7"/>
  <c r="D4186" i="7" s="1"/>
  <c r="E4187" i="7" s="1"/>
  <c r="C4185" i="7"/>
  <c r="D4185" i="7" s="1"/>
  <c r="E4186" i="7" s="1"/>
  <c r="C4184" i="7"/>
  <c r="D4184" i="7" s="1"/>
  <c r="E4185" i="7" s="1"/>
  <c r="C4183" i="7"/>
  <c r="D4183" i="7" s="1"/>
  <c r="E4184" i="7" s="1"/>
  <c r="C4182" i="7"/>
  <c r="D4182" i="7" s="1"/>
  <c r="E4183" i="7" s="1"/>
  <c r="C4181" i="7"/>
  <c r="D4181" i="7" s="1"/>
  <c r="E4182" i="7" s="1"/>
  <c r="C4180" i="7"/>
  <c r="D4180" i="7" s="1"/>
  <c r="E4181" i="7" s="1"/>
  <c r="C4179" i="7"/>
  <c r="D4179" i="7" s="1"/>
  <c r="E4180" i="7" s="1"/>
  <c r="C4178" i="7"/>
  <c r="D4178" i="7" s="1"/>
  <c r="E4179" i="7" s="1"/>
  <c r="C4177" i="7"/>
  <c r="D4177" i="7" s="1"/>
  <c r="E4178" i="7" s="1"/>
  <c r="C4176" i="7"/>
  <c r="D4176" i="7" s="1"/>
  <c r="E4177" i="7" s="1"/>
  <c r="C4175" i="7"/>
  <c r="D4175" i="7" s="1"/>
  <c r="E4176" i="7" s="1"/>
  <c r="C4174" i="7"/>
  <c r="D4174" i="7" s="1"/>
  <c r="E4175" i="7" s="1"/>
  <c r="C4173" i="7"/>
  <c r="D4173" i="7" s="1"/>
  <c r="E4174" i="7" s="1"/>
  <c r="C4172" i="7"/>
  <c r="D4172" i="7" s="1"/>
  <c r="E4173" i="7" s="1"/>
  <c r="C4171" i="7"/>
  <c r="D4171" i="7" s="1"/>
  <c r="E4172" i="7" s="1"/>
  <c r="C4170" i="7"/>
  <c r="D4170" i="7" s="1"/>
  <c r="E4171" i="7" s="1"/>
  <c r="C4169" i="7"/>
  <c r="D4169" i="7" s="1"/>
  <c r="E4170" i="7" s="1"/>
  <c r="C4168" i="7"/>
  <c r="D4168" i="7" s="1"/>
  <c r="E4169" i="7" s="1"/>
  <c r="C4167" i="7"/>
  <c r="D4167" i="7" s="1"/>
  <c r="E4168" i="7" s="1"/>
  <c r="C4166" i="7"/>
  <c r="D4166" i="7" s="1"/>
  <c r="E4167" i="7" s="1"/>
  <c r="C4165" i="7"/>
  <c r="D4165" i="7" s="1"/>
  <c r="E4166" i="7" s="1"/>
  <c r="C4164" i="7"/>
  <c r="D4164" i="7" s="1"/>
  <c r="E4165" i="7" s="1"/>
  <c r="C4163" i="7"/>
  <c r="D4163" i="7" s="1"/>
  <c r="E4164" i="7" s="1"/>
  <c r="C4162" i="7"/>
  <c r="D4162" i="7" s="1"/>
  <c r="E4163" i="7" s="1"/>
  <c r="C4161" i="7"/>
  <c r="D4161" i="7" s="1"/>
  <c r="E4162" i="7" s="1"/>
  <c r="C4160" i="7"/>
  <c r="D4160" i="7" s="1"/>
  <c r="E4161" i="7" s="1"/>
  <c r="C4159" i="7"/>
  <c r="D4159" i="7" s="1"/>
  <c r="E4160" i="7" s="1"/>
  <c r="C4158" i="7"/>
  <c r="D4158" i="7" s="1"/>
  <c r="E4159" i="7" s="1"/>
  <c r="C4157" i="7"/>
  <c r="D4157" i="7" s="1"/>
  <c r="E4158" i="7" s="1"/>
  <c r="C4156" i="7"/>
  <c r="D4156" i="7" s="1"/>
  <c r="E4157" i="7" s="1"/>
  <c r="C4155" i="7"/>
  <c r="D4155" i="7" s="1"/>
  <c r="E4156" i="7" s="1"/>
  <c r="C4154" i="7"/>
  <c r="D4154" i="7" s="1"/>
  <c r="E4155" i="7" s="1"/>
  <c r="C4153" i="7"/>
  <c r="D4153" i="7" s="1"/>
  <c r="E4154" i="7" s="1"/>
  <c r="C4152" i="7"/>
  <c r="D4152" i="7" s="1"/>
  <c r="E4153" i="7" s="1"/>
  <c r="C4151" i="7"/>
  <c r="D4151" i="7" s="1"/>
  <c r="E4152" i="7" s="1"/>
  <c r="C4150" i="7"/>
  <c r="D4150" i="7" s="1"/>
  <c r="E4151" i="7" s="1"/>
  <c r="C4149" i="7"/>
  <c r="D4149" i="7" s="1"/>
  <c r="E4150" i="7" s="1"/>
  <c r="C4148" i="7"/>
  <c r="D4148" i="7" s="1"/>
  <c r="E4149" i="7" s="1"/>
  <c r="C4147" i="7"/>
  <c r="D4147" i="7" s="1"/>
  <c r="E4148" i="7" s="1"/>
  <c r="C4146" i="7"/>
  <c r="D4146" i="7" s="1"/>
  <c r="E4147" i="7" s="1"/>
  <c r="C4145" i="7"/>
  <c r="D4145" i="7" s="1"/>
  <c r="E4146" i="7" s="1"/>
  <c r="C4144" i="7"/>
  <c r="D4144" i="7" s="1"/>
  <c r="E4145" i="7" s="1"/>
  <c r="C4143" i="7"/>
  <c r="D4143" i="7" s="1"/>
  <c r="E4144" i="7" s="1"/>
  <c r="C4142" i="7"/>
  <c r="D4142" i="7" s="1"/>
  <c r="E4143" i="7" s="1"/>
  <c r="C4141" i="7"/>
  <c r="D4141" i="7" s="1"/>
  <c r="E4142" i="7" s="1"/>
  <c r="C4140" i="7"/>
  <c r="D4140" i="7" s="1"/>
  <c r="E4141" i="7" s="1"/>
  <c r="C4139" i="7"/>
  <c r="D4139" i="7" s="1"/>
  <c r="E4140" i="7" s="1"/>
  <c r="C4138" i="7"/>
  <c r="D4138" i="7" s="1"/>
  <c r="E4139" i="7" s="1"/>
  <c r="C4137" i="7"/>
  <c r="D4137" i="7" s="1"/>
  <c r="E4138" i="7" s="1"/>
  <c r="C4136" i="7"/>
  <c r="D4136" i="7" s="1"/>
  <c r="E4137" i="7" s="1"/>
  <c r="C4135" i="7"/>
  <c r="D4135" i="7" s="1"/>
  <c r="E4136" i="7" s="1"/>
  <c r="C4134" i="7"/>
  <c r="D4134" i="7" s="1"/>
  <c r="E4135" i="7" s="1"/>
  <c r="C4133" i="7"/>
  <c r="D4133" i="7" s="1"/>
  <c r="E4134" i="7" s="1"/>
  <c r="C4132" i="7"/>
  <c r="D4132" i="7" s="1"/>
  <c r="E4133" i="7" s="1"/>
  <c r="C4131" i="7"/>
  <c r="D4131" i="7" s="1"/>
  <c r="E4132" i="7" s="1"/>
  <c r="C4130" i="7"/>
  <c r="D4130" i="7" s="1"/>
  <c r="E4131" i="7" s="1"/>
  <c r="C4129" i="7"/>
  <c r="D4129" i="7" s="1"/>
  <c r="E4130" i="7" s="1"/>
  <c r="C4128" i="7"/>
  <c r="D4128" i="7" s="1"/>
  <c r="E4129" i="7" s="1"/>
  <c r="C4127" i="7"/>
  <c r="D4127" i="7" s="1"/>
  <c r="E4128" i="7" s="1"/>
  <c r="C4126" i="7"/>
  <c r="D4126" i="7" s="1"/>
  <c r="E4127" i="7" s="1"/>
  <c r="C4125" i="7"/>
  <c r="D4125" i="7" s="1"/>
  <c r="E4126" i="7" s="1"/>
  <c r="C4124" i="7"/>
  <c r="D4124" i="7" s="1"/>
  <c r="E4125" i="7" s="1"/>
  <c r="C4123" i="7"/>
  <c r="D4123" i="7" s="1"/>
  <c r="E4124" i="7" s="1"/>
  <c r="C4122" i="7"/>
  <c r="D4122" i="7" s="1"/>
  <c r="E4123" i="7" s="1"/>
  <c r="C4121" i="7"/>
  <c r="D4121" i="7" s="1"/>
  <c r="E4122" i="7" s="1"/>
  <c r="C4120" i="7"/>
  <c r="D4120" i="7" s="1"/>
  <c r="E4121" i="7" s="1"/>
  <c r="C4119" i="7"/>
  <c r="D4119" i="7" s="1"/>
  <c r="E4120" i="7" s="1"/>
  <c r="C4118" i="7"/>
  <c r="D4118" i="7" s="1"/>
  <c r="E4119" i="7" s="1"/>
  <c r="C4117" i="7"/>
  <c r="D4117" i="7" s="1"/>
  <c r="E4118" i="7" s="1"/>
  <c r="C4116" i="7"/>
  <c r="D4116" i="7" s="1"/>
  <c r="E4117" i="7" s="1"/>
  <c r="C4115" i="7"/>
  <c r="D4115" i="7" s="1"/>
  <c r="E4116" i="7" s="1"/>
  <c r="C4114" i="7"/>
  <c r="D4114" i="7" s="1"/>
  <c r="E4115" i="7" s="1"/>
  <c r="C4113" i="7"/>
  <c r="D4113" i="7" s="1"/>
  <c r="E4114" i="7" s="1"/>
  <c r="C4112" i="7"/>
  <c r="D4112" i="7" s="1"/>
  <c r="E4113" i="7" s="1"/>
  <c r="C4111" i="7"/>
  <c r="D4111" i="7" s="1"/>
  <c r="E4112" i="7" s="1"/>
  <c r="C4110" i="7"/>
  <c r="D4110" i="7" s="1"/>
  <c r="E4111" i="7" s="1"/>
  <c r="C4109" i="7"/>
  <c r="D4109" i="7" s="1"/>
  <c r="E4110" i="7" s="1"/>
  <c r="C4108" i="7"/>
  <c r="D4108" i="7" s="1"/>
  <c r="E4109" i="7" s="1"/>
  <c r="C4107" i="7"/>
  <c r="D4107" i="7" s="1"/>
  <c r="E4108" i="7" s="1"/>
  <c r="C4106" i="7"/>
  <c r="D4106" i="7" s="1"/>
  <c r="E4107" i="7" s="1"/>
  <c r="C4105" i="7"/>
  <c r="D4105" i="7" s="1"/>
  <c r="E4106" i="7" s="1"/>
  <c r="C4104" i="7"/>
  <c r="D4104" i="7" s="1"/>
  <c r="E4105" i="7" s="1"/>
  <c r="C4103" i="7"/>
  <c r="D4103" i="7" s="1"/>
  <c r="E4104" i="7" s="1"/>
  <c r="C4101" i="7"/>
  <c r="D4101" i="7" s="1"/>
  <c r="E4103" i="7" s="1"/>
  <c r="C4100" i="7"/>
  <c r="D4100" i="7" s="1"/>
  <c r="E4101" i="7" s="1"/>
  <c r="F4101" i="7" s="1"/>
  <c r="H4101" i="7" s="1"/>
  <c r="C4099" i="7"/>
  <c r="D4099" i="7" s="1"/>
  <c r="E4100" i="7" s="1"/>
  <c r="F4100" i="7" s="1"/>
  <c r="H4100" i="7" s="1"/>
  <c r="C4098" i="7"/>
  <c r="D4098" i="7" s="1"/>
  <c r="E4099" i="7" s="1"/>
  <c r="F4099" i="7" s="1"/>
  <c r="H4099" i="7" s="1"/>
  <c r="C4097" i="7"/>
  <c r="D4097" i="7" s="1"/>
  <c r="E4098" i="7" s="1"/>
  <c r="F4098" i="7" s="1"/>
  <c r="H4098" i="7" s="1"/>
  <c r="C4096" i="7"/>
  <c r="D4096" i="7" s="1"/>
  <c r="E4097" i="7" s="1"/>
  <c r="F4097" i="7" s="1"/>
  <c r="H4097" i="7" s="1"/>
  <c r="C4095" i="7"/>
  <c r="D4095" i="7" s="1"/>
  <c r="E4096" i="7" s="1"/>
  <c r="F4096" i="7" s="1"/>
  <c r="H4096" i="7" s="1"/>
  <c r="C4094" i="7"/>
  <c r="D4094" i="7" s="1"/>
  <c r="E4095" i="7" s="1"/>
  <c r="F4095" i="7" s="1"/>
  <c r="H4095" i="7" s="1"/>
  <c r="C4093" i="7"/>
  <c r="D4093" i="7" s="1"/>
  <c r="E4094" i="7" s="1"/>
  <c r="F4094" i="7" s="1"/>
  <c r="H4094" i="7" s="1"/>
  <c r="C4092" i="7"/>
  <c r="D4092" i="7" s="1"/>
  <c r="E4093" i="7" s="1"/>
  <c r="F4093" i="7" s="1"/>
  <c r="H4093" i="7" s="1"/>
  <c r="C4091" i="7"/>
  <c r="D4091" i="7" s="1"/>
  <c r="E4092" i="7" s="1"/>
  <c r="F4092" i="7" s="1"/>
  <c r="H4092" i="7" s="1"/>
  <c r="C4090" i="7"/>
  <c r="D4090" i="7" s="1"/>
  <c r="E4091" i="7" s="1"/>
  <c r="F4091" i="7" s="1"/>
  <c r="H4091" i="7" s="1"/>
  <c r="C4089" i="7"/>
  <c r="D4089" i="7" s="1"/>
  <c r="E4090" i="7" s="1"/>
  <c r="F4090" i="7" s="1"/>
  <c r="H4090" i="7" s="1"/>
  <c r="C4088" i="7"/>
  <c r="D4088" i="7" s="1"/>
  <c r="E4089" i="7" s="1"/>
  <c r="F4089" i="7" s="1"/>
  <c r="H4089" i="7" s="1"/>
  <c r="C4087" i="7"/>
  <c r="D4087" i="7" s="1"/>
  <c r="E4088" i="7" s="1"/>
  <c r="F4088" i="7" s="1"/>
  <c r="H4088" i="7" s="1"/>
  <c r="C4086" i="7"/>
  <c r="D4086" i="7" s="1"/>
  <c r="E4087" i="7" s="1"/>
  <c r="F4087" i="7" s="1"/>
  <c r="H4087" i="7" s="1"/>
  <c r="C4085" i="7"/>
  <c r="D4085" i="7" s="1"/>
  <c r="E4086" i="7" s="1"/>
  <c r="F4086" i="7" s="1"/>
  <c r="H4086" i="7" s="1"/>
  <c r="C4084" i="7"/>
  <c r="D4084" i="7" s="1"/>
  <c r="E4085" i="7" s="1"/>
  <c r="F4085" i="7" s="1"/>
  <c r="H4085" i="7" s="1"/>
  <c r="C4083" i="7"/>
  <c r="D4083" i="7" s="1"/>
  <c r="E4084" i="7" s="1"/>
  <c r="F4084" i="7" s="1"/>
  <c r="H4084" i="7" s="1"/>
  <c r="C4082" i="7"/>
  <c r="D4082" i="7" s="1"/>
  <c r="E4083" i="7" s="1"/>
  <c r="F4083" i="7" s="1"/>
  <c r="H4083" i="7" s="1"/>
  <c r="C4081" i="7"/>
  <c r="D4081" i="7" s="1"/>
  <c r="E4082" i="7" s="1"/>
  <c r="F4082" i="7" s="1"/>
  <c r="H4082" i="7" s="1"/>
  <c r="C4080" i="7"/>
  <c r="D4080" i="7" s="1"/>
  <c r="E4081" i="7" s="1"/>
  <c r="F4081" i="7" s="1"/>
  <c r="H4081" i="7" s="1"/>
  <c r="C4079" i="7"/>
  <c r="D4079" i="7" s="1"/>
  <c r="E4080" i="7" s="1"/>
  <c r="F4080" i="7" s="1"/>
  <c r="H4080" i="7" s="1"/>
  <c r="C4078" i="7"/>
  <c r="D4078" i="7" s="1"/>
  <c r="E4079" i="7" s="1"/>
  <c r="F4079" i="7" s="1"/>
  <c r="H4079" i="7" s="1"/>
  <c r="C4077" i="7"/>
  <c r="D4077" i="7" s="1"/>
  <c r="E4078" i="7" s="1"/>
  <c r="F4078" i="7" s="1"/>
  <c r="H4078" i="7" s="1"/>
  <c r="C4076" i="7"/>
  <c r="D4076" i="7" s="1"/>
  <c r="E4077" i="7" s="1"/>
  <c r="F4077" i="7" s="1"/>
  <c r="H4077" i="7" s="1"/>
  <c r="C4075" i="7"/>
  <c r="D4075" i="7" s="1"/>
  <c r="E4076" i="7" s="1"/>
  <c r="F4076" i="7" s="1"/>
  <c r="H4076" i="7" s="1"/>
  <c r="C4074" i="7"/>
  <c r="D4074" i="7" s="1"/>
  <c r="E4075" i="7" s="1"/>
  <c r="F4075" i="7" s="1"/>
  <c r="H4075" i="7" s="1"/>
  <c r="C4073" i="7"/>
  <c r="D4073" i="7" s="1"/>
  <c r="E4074" i="7" s="1"/>
  <c r="F4074" i="7" s="1"/>
  <c r="H4074" i="7" s="1"/>
  <c r="C4072" i="7"/>
  <c r="D4072" i="7" s="1"/>
  <c r="E4073" i="7" s="1"/>
  <c r="F4073" i="7" s="1"/>
  <c r="H4073" i="7" s="1"/>
  <c r="C4071" i="7"/>
  <c r="D4071" i="7" s="1"/>
  <c r="E4072" i="7" s="1"/>
  <c r="F4072" i="7" s="1"/>
  <c r="H4072" i="7" s="1"/>
  <c r="C4070" i="7"/>
  <c r="D4070" i="7" s="1"/>
  <c r="E4071" i="7" s="1"/>
  <c r="F4071" i="7" s="1"/>
  <c r="H4071" i="7" s="1"/>
  <c r="C4069" i="7"/>
  <c r="D4069" i="7" s="1"/>
  <c r="E4070" i="7" s="1"/>
  <c r="F4070" i="7" s="1"/>
  <c r="H4070" i="7" s="1"/>
  <c r="C4068" i="7"/>
  <c r="D4068" i="7" s="1"/>
  <c r="E4069" i="7" s="1"/>
  <c r="F4069" i="7" s="1"/>
  <c r="H4069" i="7" s="1"/>
  <c r="C4067" i="7"/>
  <c r="D4067" i="7" s="1"/>
  <c r="E4068" i="7" s="1"/>
  <c r="F4068" i="7" s="1"/>
  <c r="H4068" i="7" s="1"/>
  <c r="C4066" i="7"/>
  <c r="D4066" i="7" s="1"/>
  <c r="E4067" i="7" s="1"/>
  <c r="F4067" i="7" s="1"/>
  <c r="H4067" i="7" s="1"/>
  <c r="C4065" i="7"/>
  <c r="D4065" i="7" s="1"/>
  <c r="E4066" i="7" s="1"/>
  <c r="F4066" i="7" s="1"/>
  <c r="H4066" i="7" s="1"/>
  <c r="C4064" i="7"/>
  <c r="D4064" i="7" s="1"/>
  <c r="E4065" i="7" s="1"/>
  <c r="F4065" i="7" s="1"/>
  <c r="H4065" i="7" s="1"/>
  <c r="C4063" i="7"/>
  <c r="D4063" i="7" s="1"/>
  <c r="E4064" i="7" s="1"/>
  <c r="F4064" i="7" s="1"/>
  <c r="H4064" i="7" s="1"/>
  <c r="C4062" i="7"/>
  <c r="D4062" i="7" s="1"/>
  <c r="E4063" i="7" s="1"/>
  <c r="F4063" i="7" s="1"/>
  <c r="H4063" i="7" s="1"/>
  <c r="C4061" i="7"/>
  <c r="D4061" i="7" s="1"/>
  <c r="E4062" i="7" s="1"/>
  <c r="F4062" i="7" s="1"/>
  <c r="H4062" i="7" s="1"/>
  <c r="C4060" i="7"/>
  <c r="D4060" i="7" s="1"/>
  <c r="E4061" i="7" s="1"/>
  <c r="F4061" i="7" s="1"/>
  <c r="H4061" i="7" s="1"/>
  <c r="C4059" i="7"/>
  <c r="D4059" i="7" s="1"/>
  <c r="E4060" i="7" s="1"/>
  <c r="F4060" i="7" s="1"/>
  <c r="H4060" i="7" s="1"/>
  <c r="C4058" i="7"/>
  <c r="D4058" i="7" s="1"/>
  <c r="E4059" i="7" s="1"/>
  <c r="F4059" i="7" s="1"/>
  <c r="H4059" i="7" s="1"/>
  <c r="C4057" i="7"/>
  <c r="D4057" i="7" s="1"/>
  <c r="E4058" i="7" s="1"/>
  <c r="F4058" i="7" s="1"/>
  <c r="H4058" i="7" s="1"/>
  <c r="C4056" i="7"/>
  <c r="D4056" i="7" s="1"/>
  <c r="E4057" i="7" s="1"/>
  <c r="F4057" i="7" s="1"/>
  <c r="H4057" i="7" s="1"/>
  <c r="C4055" i="7"/>
  <c r="D4055" i="7" s="1"/>
  <c r="E4056" i="7" s="1"/>
  <c r="F4056" i="7" s="1"/>
  <c r="H4056" i="7" s="1"/>
  <c r="C4054" i="7"/>
  <c r="D4054" i="7" s="1"/>
  <c r="E4055" i="7" s="1"/>
  <c r="F4055" i="7" s="1"/>
  <c r="H4055" i="7" s="1"/>
  <c r="C4053" i="7"/>
  <c r="D4053" i="7" s="1"/>
  <c r="E4054" i="7" s="1"/>
  <c r="F4054" i="7" s="1"/>
  <c r="H4054" i="7" s="1"/>
  <c r="C4052" i="7"/>
  <c r="D4052" i="7" s="1"/>
  <c r="E4053" i="7" s="1"/>
  <c r="F4053" i="7" s="1"/>
  <c r="H4053" i="7" s="1"/>
  <c r="C4051" i="7"/>
  <c r="D4051" i="7" s="1"/>
  <c r="E4052" i="7" s="1"/>
  <c r="F4052" i="7" s="1"/>
  <c r="H4052" i="7" s="1"/>
  <c r="C4050" i="7"/>
  <c r="D4050" i="7" s="1"/>
  <c r="E4051" i="7" s="1"/>
  <c r="F4051" i="7" s="1"/>
  <c r="H4051" i="7" s="1"/>
  <c r="C4049" i="7"/>
  <c r="D4049" i="7" s="1"/>
  <c r="E4050" i="7" s="1"/>
  <c r="F4050" i="7" s="1"/>
  <c r="H4050" i="7" s="1"/>
  <c r="C4048" i="7"/>
  <c r="D4048" i="7" s="1"/>
  <c r="E4049" i="7" s="1"/>
  <c r="F4049" i="7" s="1"/>
  <c r="H4049" i="7" s="1"/>
  <c r="C4047" i="7"/>
  <c r="D4047" i="7" s="1"/>
  <c r="E4048" i="7" s="1"/>
  <c r="F4048" i="7" s="1"/>
  <c r="H4048" i="7" s="1"/>
  <c r="C4046" i="7"/>
  <c r="D4046" i="7" s="1"/>
  <c r="E4047" i="7" s="1"/>
  <c r="F4047" i="7" s="1"/>
  <c r="H4047" i="7" s="1"/>
  <c r="C4045" i="7"/>
  <c r="D4045" i="7" s="1"/>
  <c r="E4046" i="7" s="1"/>
  <c r="F4046" i="7" s="1"/>
  <c r="H4046" i="7" s="1"/>
  <c r="C4044" i="7"/>
  <c r="D4044" i="7" s="1"/>
  <c r="E4045" i="7" s="1"/>
  <c r="F4045" i="7" s="1"/>
  <c r="H4045" i="7" s="1"/>
  <c r="C4043" i="7"/>
  <c r="D4043" i="7" s="1"/>
  <c r="E4044" i="7" s="1"/>
  <c r="F4044" i="7" s="1"/>
  <c r="H4044" i="7" s="1"/>
  <c r="C4042" i="7"/>
  <c r="D4042" i="7" s="1"/>
  <c r="E4043" i="7" s="1"/>
  <c r="F4043" i="7" s="1"/>
  <c r="H4043" i="7" s="1"/>
  <c r="C4041" i="7"/>
  <c r="D4041" i="7" s="1"/>
  <c r="E4042" i="7" s="1"/>
  <c r="F4042" i="7" s="1"/>
  <c r="H4042" i="7" s="1"/>
  <c r="C4040" i="7"/>
  <c r="D4040" i="7" s="1"/>
  <c r="E4041" i="7" s="1"/>
  <c r="F4041" i="7" s="1"/>
  <c r="H4041" i="7" s="1"/>
  <c r="C4039" i="7"/>
  <c r="D4039" i="7" s="1"/>
  <c r="E4040" i="7" s="1"/>
  <c r="F4040" i="7" s="1"/>
  <c r="H4040" i="7" s="1"/>
  <c r="C4038" i="7"/>
  <c r="D4038" i="7" s="1"/>
  <c r="E4039" i="7" s="1"/>
  <c r="F4039" i="7" s="1"/>
  <c r="H4039" i="7" s="1"/>
  <c r="C4037" i="7"/>
  <c r="D4037" i="7" s="1"/>
  <c r="E4038" i="7" s="1"/>
  <c r="F4038" i="7" s="1"/>
  <c r="H4038" i="7" s="1"/>
  <c r="C4036" i="7"/>
  <c r="D4036" i="7" s="1"/>
  <c r="E4037" i="7" s="1"/>
  <c r="F4037" i="7" s="1"/>
  <c r="H4037" i="7" s="1"/>
  <c r="C4035" i="7"/>
  <c r="D4035" i="7" s="1"/>
  <c r="E4036" i="7" s="1"/>
  <c r="F4036" i="7" s="1"/>
  <c r="H4036" i="7" s="1"/>
  <c r="C4034" i="7"/>
  <c r="D4034" i="7" s="1"/>
  <c r="E4035" i="7" s="1"/>
  <c r="F4035" i="7" s="1"/>
  <c r="H4035" i="7" s="1"/>
  <c r="C4033" i="7"/>
  <c r="D4033" i="7" s="1"/>
  <c r="E4034" i="7" s="1"/>
  <c r="F4034" i="7" s="1"/>
  <c r="H4034" i="7" s="1"/>
  <c r="C4032" i="7"/>
  <c r="D4032" i="7" s="1"/>
  <c r="E4033" i="7" s="1"/>
  <c r="F4033" i="7" s="1"/>
  <c r="H4033" i="7" s="1"/>
  <c r="C4031" i="7"/>
  <c r="D4031" i="7" s="1"/>
  <c r="E4032" i="7" s="1"/>
  <c r="F4032" i="7" s="1"/>
  <c r="H4032" i="7" s="1"/>
  <c r="C4030" i="7"/>
  <c r="D4030" i="7" s="1"/>
  <c r="E4031" i="7" s="1"/>
  <c r="F4031" i="7" s="1"/>
  <c r="H4031" i="7" s="1"/>
  <c r="C4029" i="7"/>
  <c r="D4029" i="7" s="1"/>
  <c r="E4030" i="7" s="1"/>
  <c r="F4030" i="7" s="1"/>
  <c r="H4030" i="7" s="1"/>
  <c r="C4028" i="7"/>
  <c r="D4028" i="7" s="1"/>
  <c r="E4029" i="7" s="1"/>
  <c r="F4029" i="7" s="1"/>
  <c r="H4029" i="7" s="1"/>
  <c r="C4027" i="7"/>
  <c r="D4027" i="7" s="1"/>
  <c r="E4028" i="7" s="1"/>
  <c r="F4028" i="7" s="1"/>
  <c r="H4028" i="7" s="1"/>
  <c r="C4026" i="7"/>
  <c r="D4026" i="7" s="1"/>
  <c r="E4027" i="7" s="1"/>
  <c r="F4027" i="7" s="1"/>
  <c r="H4027" i="7" s="1"/>
  <c r="C4025" i="7"/>
  <c r="D4025" i="7" s="1"/>
  <c r="E4026" i="7" s="1"/>
  <c r="F4026" i="7" s="1"/>
  <c r="H4026" i="7" s="1"/>
  <c r="C4024" i="7"/>
  <c r="D4024" i="7" s="1"/>
  <c r="E4025" i="7" s="1"/>
  <c r="F4025" i="7" s="1"/>
  <c r="H4025" i="7" s="1"/>
  <c r="C4023" i="7"/>
  <c r="D4023" i="7" s="1"/>
  <c r="E4024" i="7" s="1"/>
  <c r="F4024" i="7" s="1"/>
  <c r="H4024" i="7" s="1"/>
  <c r="C4022" i="7"/>
  <c r="D4022" i="7" s="1"/>
  <c r="E4023" i="7" s="1"/>
  <c r="F4023" i="7" s="1"/>
  <c r="H4023" i="7" s="1"/>
  <c r="C4021" i="7"/>
  <c r="D4021" i="7" s="1"/>
  <c r="E4022" i="7" s="1"/>
  <c r="F4022" i="7" s="1"/>
  <c r="H4022" i="7" s="1"/>
  <c r="C4020" i="7"/>
  <c r="D4020" i="7" s="1"/>
  <c r="E4021" i="7" s="1"/>
  <c r="F4021" i="7" s="1"/>
  <c r="H4021" i="7" s="1"/>
  <c r="C4019" i="7"/>
  <c r="D4019" i="7" s="1"/>
  <c r="E4020" i="7" s="1"/>
  <c r="F4020" i="7" s="1"/>
  <c r="H4020" i="7" s="1"/>
  <c r="C4018" i="7"/>
  <c r="D4018" i="7" s="1"/>
  <c r="E4019" i="7" s="1"/>
  <c r="F4019" i="7" s="1"/>
  <c r="H4019" i="7" s="1"/>
  <c r="C4017" i="7"/>
  <c r="D4017" i="7" s="1"/>
  <c r="E4018" i="7" s="1"/>
  <c r="F4018" i="7" s="1"/>
  <c r="H4018" i="7" s="1"/>
  <c r="C4016" i="7"/>
  <c r="D4016" i="7" s="1"/>
  <c r="E4017" i="7" s="1"/>
  <c r="F4017" i="7" s="1"/>
  <c r="H4017" i="7" s="1"/>
  <c r="C4015" i="7"/>
  <c r="D4015" i="7" s="1"/>
  <c r="E4016" i="7" s="1"/>
  <c r="F4016" i="7" s="1"/>
  <c r="H4016" i="7" s="1"/>
  <c r="C4014" i="7"/>
  <c r="D4014" i="7" s="1"/>
  <c r="E4015" i="7" s="1"/>
  <c r="F4015" i="7" s="1"/>
  <c r="H4015" i="7" s="1"/>
  <c r="C4013" i="7"/>
  <c r="D4013" i="7" s="1"/>
  <c r="E4014" i="7" s="1"/>
  <c r="F4014" i="7" s="1"/>
  <c r="H4014" i="7" s="1"/>
  <c r="C4012" i="7"/>
  <c r="D4012" i="7" s="1"/>
  <c r="E4013" i="7" s="1"/>
  <c r="F4013" i="7" s="1"/>
  <c r="H4013" i="7" s="1"/>
  <c r="C4011" i="7"/>
  <c r="D4011" i="7" s="1"/>
  <c r="E4012" i="7" s="1"/>
  <c r="F4012" i="7" s="1"/>
  <c r="H4012" i="7" s="1"/>
  <c r="C4010" i="7"/>
  <c r="D4010" i="7" s="1"/>
  <c r="E4011" i="7" s="1"/>
  <c r="F4011" i="7" s="1"/>
  <c r="H4011" i="7" s="1"/>
  <c r="C4009" i="7"/>
  <c r="D4009" i="7" s="1"/>
  <c r="E4010" i="7" s="1"/>
  <c r="F4010" i="7" s="1"/>
  <c r="H4010" i="7" s="1"/>
  <c r="C4008" i="7"/>
  <c r="D4008" i="7" s="1"/>
  <c r="E4009" i="7" s="1"/>
  <c r="F4009" i="7" s="1"/>
  <c r="H4009" i="7" s="1"/>
  <c r="C4007" i="7"/>
  <c r="D4007" i="7" s="1"/>
  <c r="E4008" i="7" s="1"/>
  <c r="F4008" i="7" s="1"/>
  <c r="H4008" i="7" s="1"/>
  <c r="C4006" i="7"/>
  <c r="D4006" i="7" s="1"/>
  <c r="E4007" i="7" s="1"/>
  <c r="F4007" i="7" s="1"/>
  <c r="H4007" i="7" s="1"/>
  <c r="C4005" i="7"/>
  <c r="D4005" i="7" s="1"/>
  <c r="E4006" i="7" s="1"/>
  <c r="F4006" i="7" s="1"/>
  <c r="H4006" i="7" s="1"/>
  <c r="C4004" i="7"/>
  <c r="D4004" i="7" s="1"/>
  <c r="E4005" i="7" s="1"/>
  <c r="F4005" i="7" s="1"/>
  <c r="H4005" i="7" s="1"/>
  <c r="C4003" i="7"/>
  <c r="D4003" i="7" s="1"/>
  <c r="E4004" i="7" s="1"/>
  <c r="F4004" i="7" s="1"/>
  <c r="H4004" i="7" s="1"/>
  <c r="C4002" i="7"/>
  <c r="D4002" i="7" s="1"/>
  <c r="E4003" i="7" s="1"/>
  <c r="F4003" i="7" s="1"/>
  <c r="H4003" i="7" s="1"/>
  <c r="C4001" i="7"/>
  <c r="D4001" i="7" s="1"/>
  <c r="E4002" i="7" s="1"/>
  <c r="F4002" i="7" s="1"/>
  <c r="H4002" i="7" s="1"/>
  <c r="C4000" i="7"/>
  <c r="D4000" i="7" s="1"/>
  <c r="E4001" i="7" s="1"/>
  <c r="F4001" i="7" s="1"/>
  <c r="H4001" i="7" s="1"/>
  <c r="C3999" i="7"/>
  <c r="D3999" i="7" s="1"/>
  <c r="E4000" i="7" s="1"/>
  <c r="F4000" i="7" s="1"/>
  <c r="H4000" i="7" s="1"/>
  <c r="C3998" i="7"/>
  <c r="D3998" i="7" s="1"/>
  <c r="E3999" i="7" s="1"/>
  <c r="F3999" i="7" s="1"/>
  <c r="H3999" i="7" s="1"/>
  <c r="C3997" i="7"/>
  <c r="D3997" i="7" s="1"/>
  <c r="E3998" i="7" s="1"/>
  <c r="F3998" i="7" s="1"/>
  <c r="H3998" i="7" s="1"/>
  <c r="C3996" i="7"/>
  <c r="D3996" i="7" s="1"/>
  <c r="E3997" i="7" s="1"/>
  <c r="F3997" i="7" s="1"/>
  <c r="H3997" i="7" s="1"/>
  <c r="C3995" i="7"/>
  <c r="D3995" i="7" s="1"/>
  <c r="E3996" i="7" s="1"/>
  <c r="F3996" i="7" s="1"/>
  <c r="H3996" i="7" s="1"/>
  <c r="C3994" i="7"/>
  <c r="D3994" i="7" s="1"/>
  <c r="E3995" i="7" s="1"/>
  <c r="F3995" i="7" s="1"/>
  <c r="H3995" i="7" s="1"/>
  <c r="C3993" i="7"/>
  <c r="D3993" i="7" s="1"/>
  <c r="E3994" i="7" s="1"/>
  <c r="F3994" i="7" s="1"/>
  <c r="H3994" i="7" s="1"/>
  <c r="C3992" i="7"/>
  <c r="D3992" i="7" s="1"/>
  <c r="E3993" i="7" s="1"/>
  <c r="F3993" i="7" s="1"/>
  <c r="H3993" i="7" s="1"/>
  <c r="C3991" i="7"/>
  <c r="D3991" i="7" s="1"/>
  <c r="E3992" i="7" s="1"/>
  <c r="F3992" i="7" s="1"/>
  <c r="H3992" i="7" s="1"/>
  <c r="C3990" i="7"/>
  <c r="D3990" i="7" s="1"/>
  <c r="E3991" i="7" s="1"/>
  <c r="F3991" i="7" s="1"/>
  <c r="H3991" i="7" s="1"/>
  <c r="C3989" i="7"/>
  <c r="D3989" i="7" s="1"/>
  <c r="E3990" i="7" s="1"/>
  <c r="F3990" i="7" s="1"/>
  <c r="H3990" i="7" s="1"/>
  <c r="C3988" i="7"/>
  <c r="D3988" i="7" s="1"/>
  <c r="E3989" i="7" s="1"/>
  <c r="F3989" i="7" s="1"/>
  <c r="H3989" i="7" s="1"/>
  <c r="C3987" i="7"/>
  <c r="D3987" i="7" s="1"/>
  <c r="E3988" i="7" s="1"/>
  <c r="F3988" i="7" s="1"/>
  <c r="H3988" i="7" s="1"/>
  <c r="C3986" i="7"/>
  <c r="D3986" i="7" s="1"/>
  <c r="E3987" i="7" s="1"/>
  <c r="F3987" i="7" s="1"/>
  <c r="H3987" i="7" s="1"/>
  <c r="C3985" i="7"/>
  <c r="D3985" i="7" s="1"/>
  <c r="E3986" i="7" s="1"/>
  <c r="F3986" i="7" s="1"/>
  <c r="H3986" i="7" s="1"/>
  <c r="C3984" i="7"/>
  <c r="D3984" i="7" s="1"/>
  <c r="E3985" i="7" s="1"/>
  <c r="F3985" i="7" s="1"/>
  <c r="H3985" i="7" s="1"/>
  <c r="C3983" i="7"/>
  <c r="D3983" i="7" s="1"/>
  <c r="E3984" i="7" s="1"/>
  <c r="F3984" i="7" s="1"/>
  <c r="H3984" i="7" s="1"/>
  <c r="C3982" i="7"/>
  <c r="D3982" i="7" s="1"/>
  <c r="E3983" i="7" s="1"/>
  <c r="F3983" i="7" s="1"/>
  <c r="H3983" i="7" s="1"/>
  <c r="C3981" i="7"/>
  <c r="D3981" i="7" s="1"/>
  <c r="E3982" i="7" s="1"/>
  <c r="F3982" i="7" s="1"/>
  <c r="H3982" i="7" s="1"/>
  <c r="C3980" i="7"/>
  <c r="D3980" i="7" s="1"/>
  <c r="E3981" i="7" s="1"/>
  <c r="F3981" i="7" s="1"/>
  <c r="H3981" i="7" s="1"/>
  <c r="C3979" i="7"/>
  <c r="D3979" i="7" s="1"/>
  <c r="E3980" i="7" s="1"/>
  <c r="F3980" i="7" s="1"/>
  <c r="H3980" i="7" s="1"/>
  <c r="C3978" i="7"/>
  <c r="D3978" i="7" s="1"/>
  <c r="E3979" i="7" s="1"/>
  <c r="F3979" i="7" s="1"/>
  <c r="H3979" i="7" s="1"/>
  <c r="C3977" i="7"/>
  <c r="D3977" i="7" s="1"/>
  <c r="E3978" i="7" s="1"/>
  <c r="F3978" i="7" s="1"/>
  <c r="H3978" i="7" s="1"/>
  <c r="C3976" i="7"/>
  <c r="D3976" i="7" s="1"/>
  <c r="E3977" i="7" s="1"/>
  <c r="F3977" i="7" s="1"/>
  <c r="H3977" i="7" s="1"/>
  <c r="C3975" i="7"/>
  <c r="D3975" i="7" s="1"/>
  <c r="E3976" i="7" s="1"/>
  <c r="F3976" i="7" s="1"/>
  <c r="H3976" i="7" s="1"/>
  <c r="C3974" i="7"/>
  <c r="D3974" i="7" s="1"/>
  <c r="E3975" i="7" s="1"/>
  <c r="F3975" i="7" s="1"/>
  <c r="H3975" i="7" s="1"/>
  <c r="C3973" i="7"/>
  <c r="D3973" i="7" s="1"/>
  <c r="E3974" i="7" s="1"/>
  <c r="F3974" i="7" s="1"/>
  <c r="H3974" i="7" s="1"/>
  <c r="C3972" i="7"/>
  <c r="D3972" i="7" s="1"/>
  <c r="E3973" i="7" s="1"/>
  <c r="F3973" i="7" s="1"/>
  <c r="H3973" i="7" s="1"/>
  <c r="C3971" i="7"/>
  <c r="D3971" i="7" s="1"/>
  <c r="E3972" i="7" s="1"/>
  <c r="F3972" i="7" s="1"/>
  <c r="H3972" i="7" s="1"/>
  <c r="C3970" i="7"/>
  <c r="D3970" i="7" s="1"/>
  <c r="E3971" i="7" s="1"/>
  <c r="F3971" i="7" s="1"/>
  <c r="H3971" i="7" s="1"/>
  <c r="C3969" i="7"/>
  <c r="D3969" i="7" s="1"/>
  <c r="E3970" i="7" s="1"/>
  <c r="F3970" i="7" s="1"/>
  <c r="H3970" i="7" s="1"/>
  <c r="C3968" i="7"/>
  <c r="D3968" i="7" s="1"/>
  <c r="E3969" i="7" s="1"/>
  <c r="F3969" i="7" s="1"/>
  <c r="H3969" i="7" s="1"/>
  <c r="C3967" i="7"/>
  <c r="D3967" i="7" s="1"/>
  <c r="E3968" i="7" s="1"/>
  <c r="F3968" i="7" s="1"/>
  <c r="H3968" i="7" s="1"/>
  <c r="C3966" i="7"/>
  <c r="D3966" i="7" s="1"/>
  <c r="E3967" i="7" s="1"/>
  <c r="F3967" i="7" s="1"/>
  <c r="H3967" i="7" s="1"/>
  <c r="C3965" i="7"/>
  <c r="D3965" i="7" s="1"/>
  <c r="E3966" i="7" s="1"/>
  <c r="F3966" i="7" s="1"/>
  <c r="H3966" i="7" s="1"/>
  <c r="C3964" i="7"/>
  <c r="D3964" i="7" s="1"/>
  <c r="E3965" i="7" s="1"/>
  <c r="F3965" i="7" s="1"/>
  <c r="H3965" i="7" s="1"/>
  <c r="C3963" i="7"/>
  <c r="D3963" i="7" s="1"/>
  <c r="E3964" i="7" s="1"/>
  <c r="F3964" i="7" s="1"/>
  <c r="H3964" i="7" s="1"/>
  <c r="C3962" i="7"/>
  <c r="D3962" i="7" s="1"/>
  <c r="E3963" i="7" s="1"/>
  <c r="F3963" i="7" s="1"/>
  <c r="H3963" i="7" s="1"/>
  <c r="C3961" i="7"/>
  <c r="D3961" i="7" s="1"/>
  <c r="E3962" i="7" s="1"/>
  <c r="F3962" i="7" s="1"/>
  <c r="H3962" i="7" s="1"/>
  <c r="C3960" i="7"/>
  <c r="D3960" i="7" s="1"/>
  <c r="E3961" i="7" s="1"/>
  <c r="F3961" i="7" s="1"/>
  <c r="H3961" i="7" s="1"/>
  <c r="C3959" i="7"/>
  <c r="D3959" i="7" s="1"/>
  <c r="E3960" i="7" s="1"/>
  <c r="F3960" i="7" s="1"/>
  <c r="H3960" i="7" s="1"/>
  <c r="C3958" i="7"/>
  <c r="D3958" i="7" s="1"/>
  <c r="E3959" i="7" s="1"/>
  <c r="F3959" i="7" s="1"/>
  <c r="H3959" i="7" s="1"/>
  <c r="C3957" i="7"/>
  <c r="D3957" i="7" s="1"/>
  <c r="E3958" i="7" s="1"/>
  <c r="F3958" i="7" s="1"/>
  <c r="H3958" i="7" s="1"/>
  <c r="C3956" i="7"/>
  <c r="D3956" i="7" s="1"/>
  <c r="E3957" i="7" s="1"/>
  <c r="F3957" i="7" s="1"/>
  <c r="H3957" i="7" s="1"/>
  <c r="C3955" i="7"/>
  <c r="D3955" i="7" s="1"/>
  <c r="E3956" i="7" s="1"/>
  <c r="F3956" i="7" s="1"/>
  <c r="H3956" i="7" s="1"/>
  <c r="C3954" i="7"/>
  <c r="D3954" i="7" s="1"/>
  <c r="E3955" i="7" s="1"/>
  <c r="F3955" i="7" s="1"/>
  <c r="H3955" i="7" s="1"/>
  <c r="C3953" i="7"/>
  <c r="D3953" i="7" s="1"/>
  <c r="E3954" i="7" s="1"/>
  <c r="F3954" i="7" s="1"/>
  <c r="H3954" i="7" s="1"/>
  <c r="C3952" i="7"/>
  <c r="D3952" i="7" s="1"/>
  <c r="E3953" i="7" s="1"/>
  <c r="F3953" i="7" s="1"/>
  <c r="H3953" i="7" s="1"/>
  <c r="C3951" i="7"/>
  <c r="D3951" i="7" s="1"/>
  <c r="E3952" i="7" s="1"/>
  <c r="F3952" i="7" s="1"/>
  <c r="H3952" i="7" s="1"/>
  <c r="C3950" i="7"/>
  <c r="D3950" i="7" s="1"/>
  <c r="E3951" i="7" s="1"/>
  <c r="F3951" i="7" s="1"/>
  <c r="H3951" i="7" s="1"/>
  <c r="C3949" i="7"/>
  <c r="D3949" i="7" s="1"/>
  <c r="E3950" i="7" s="1"/>
  <c r="F3950" i="7" s="1"/>
  <c r="H3950" i="7" s="1"/>
  <c r="C3948" i="7"/>
  <c r="D3948" i="7" s="1"/>
  <c r="E3949" i="7" s="1"/>
  <c r="F3949" i="7" s="1"/>
  <c r="H3949" i="7" s="1"/>
  <c r="C3947" i="7"/>
  <c r="D3947" i="7" s="1"/>
  <c r="E3948" i="7" s="1"/>
  <c r="F3948" i="7" s="1"/>
  <c r="H3948" i="7" s="1"/>
  <c r="C3946" i="7"/>
  <c r="D3946" i="7" s="1"/>
  <c r="E3947" i="7" s="1"/>
  <c r="F3947" i="7" s="1"/>
  <c r="H3947" i="7" s="1"/>
  <c r="C3945" i="7"/>
  <c r="D3945" i="7" s="1"/>
  <c r="E3946" i="7" s="1"/>
  <c r="F3946" i="7" s="1"/>
  <c r="H3946" i="7" s="1"/>
  <c r="C3944" i="7"/>
  <c r="D3944" i="7" s="1"/>
  <c r="E3945" i="7" s="1"/>
  <c r="F3945" i="7" s="1"/>
  <c r="H3945" i="7" s="1"/>
  <c r="C3943" i="7"/>
  <c r="D3943" i="7" s="1"/>
  <c r="E3944" i="7" s="1"/>
  <c r="F3944" i="7" s="1"/>
  <c r="H3944" i="7" s="1"/>
  <c r="C3942" i="7"/>
  <c r="D3942" i="7" s="1"/>
  <c r="E3943" i="7" s="1"/>
  <c r="F3943" i="7" s="1"/>
  <c r="H3943" i="7" s="1"/>
  <c r="C3941" i="7"/>
  <c r="D3941" i="7" s="1"/>
  <c r="E3942" i="7" s="1"/>
  <c r="F3942" i="7" s="1"/>
  <c r="H3942" i="7" s="1"/>
  <c r="C3940" i="7"/>
  <c r="D3940" i="7" s="1"/>
  <c r="E3941" i="7" s="1"/>
  <c r="F3941" i="7" s="1"/>
  <c r="H3941" i="7" s="1"/>
  <c r="C3939" i="7"/>
  <c r="D3939" i="7" s="1"/>
  <c r="E3940" i="7" s="1"/>
  <c r="F3940" i="7" s="1"/>
  <c r="H3940" i="7" s="1"/>
  <c r="C3938" i="7"/>
  <c r="D3938" i="7" s="1"/>
  <c r="E3939" i="7" s="1"/>
  <c r="F3939" i="7" s="1"/>
  <c r="H3939" i="7" s="1"/>
  <c r="C3937" i="7"/>
  <c r="D3937" i="7" s="1"/>
  <c r="E3938" i="7" s="1"/>
  <c r="F3938" i="7" s="1"/>
  <c r="H3938" i="7" s="1"/>
  <c r="C3936" i="7"/>
  <c r="D3936" i="7" s="1"/>
  <c r="E3937" i="7" s="1"/>
  <c r="F3937" i="7" s="1"/>
  <c r="H3937" i="7" s="1"/>
  <c r="C3935" i="7"/>
  <c r="D3935" i="7" s="1"/>
  <c r="E3936" i="7" s="1"/>
  <c r="F3936" i="7" s="1"/>
  <c r="H3936" i="7" s="1"/>
  <c r="C3934" i="7"/>
  <c r="D3934" i="7" s="1"/>
  <c r="E3935" i="7" s="1"/>
  <c r="F3935" i="7" s="1"/>
  <c r="H3935" i="7" s="1"/>
  <c r="C3933" i="7"/>
  <c r="D3933" i="7" s="1"/>
  <c r="E3934" i="7" s="1"/>
  <c r="F3934" i="7" s="1"/>
  <c r="H3934" i="7" s="1"/>
  <c r="C3932" i="7"/>
  <c r="D3932" i="7" s="1"/>
  <c r="E3933" i="7" s="1"/>
  <c r="F3933" i="7" s="1"/>
  <c r="H3933" i="7" s="1"/>
  <c r="C3931" i="7"/>
  <c r="D3931" i="7" s="1"/>
  <c r="E3932" i="7" s="1"/>
  <c r="F3932" i="7" s="1"/>
  <c r="H3932" i="7" s="1"/>
  <c r="C3930" i="7"/>
  <c r="D3930" i="7" s="1"/>
  <c r="E3931" i="7" s="1"/>
  <c r="F3931" i="7" s="1"/>
  <c r="H3931" i="7" s="1"/>
  <c r="C3929" i="7"/>
  <c r="D3929" i="7" s="1"/>
  <c r="E3930" i="7" s="1"/>
  <c r="F3930" i="7" s="1"/>
  <c r="H3930" i="7" s="1"/>
  <c r="C3928" i="7"/>
  <c r="D3928" i="7" s="1"/>
  <c r="E3929" i="7" s="1"/>
  <c r="F3929" i="7" s="1"/>
  <c r="H3929" i="7" s="1"/>
  <c r="C3927" i="7"/>
  <c r="D3927" i="7" s="1"/>
  <c r="E3928" i="7" s="1"/>
  <c r="F3928" i="7" s="1"/>
  <c r="H3928" i="7" s="1"/>
  <c r="C3926" i="7"/>
  <c r="D3926" i="7" s="1"/>
  <c r="E3927" i="7" s="1"/>
  <c r="F3927" i="7" s="1"/>
  <c r="H3927" i="7" s="1"/>
  <c r="C3925" i="7"/>
  <c r="D3925" i="7" s="1"/>
  <c r="E3926" i="7" s="1"/>
  <c r="F3926" i="7" s="1"/>
  <c r="H3926" i="7" s="1"/>
  <c r="C3924" i="7"/>
  <c r="D3924" i="7" s="1"/>
  <c r="E3925" i="7" s="1"/>
  <c r="F3925" i="7" s="1"/>
  <c r="H3925" i="7" s="1"/>
  <c r="C3923" i="7"/>
  <c r="D3923" i="7" s="1"/>
  <c r="E3924" i="7" s="1"/>
  <c r="F3924" i="7" s="1"/>
  <c r="H3924" i="7" s="1"/>
  <c r="C3922" i="7"/>
  <c r="D3922" i="7" s="1"/>
  <c r="E3923" i="7" s="1"/>
  <c r="F3923" i="7" s="1"/>
  <c r="H3923" i="7" s="1"/>
  <c r="C3921" i="7"/>
  <c r="D3921" i="7" s="1"/>
  <c r="E3922" i="7" s="1"/>
  <c r="F3922" i="7" s="1"/>
  <c r="H3922" i="7" s="1"/>
  <c r="C3920" i="7"/>
  <c r="D3920" i="7" s="1"/>
  <c r="E3921" i="7" s="1"/>
  <c r="F3921" i="7" s="1"/>
  <c r="H3921" i="7" s="1"/>
  <c r="C3919" i="7"/>
  <c r="D3919" i="7" s="1"/>
  <c r="E3920" i="7" s="1"/>
  <c r="F3920" i="7" s="1"/>
  <c r="H3920" i="7" s="1"/>
  <c r="C3918" i="7"/>
  <c r="D3918" i="7" s="1"/>
  <c r="E3919" i="7" s="1"/>
  <c r="F3919" i="7" s="1"/>
  <c r="H3919" i="7" s="1"/>
  <c r="C3917" i="7"/>
  <c r="D3917" i="7" s="1"/>
  <c r="E3918" i="7" s="1"/>
  <c r="F3918" i="7" s="1"/>
  <c r="H3918" i="7" s="1"/>
  <c r="C3916" i="7"/>
  <c r="D3916" i="7" s="1"/>
  <c r="E3917" i="7" s="1"/>
  <c r="F3917" i="7" s="1"/>
  <c r="H3917" i="7" s="1"/>
  <c r="C3915" i="7"/>
  <c r="D3915" i="7" s="1"/>
  <c r="E3916" i="7" s="1"/>
  <c r="F3916" i="7" s="1"/>
  <c r="H3916" i="7" s="1"/>
  <c r="C3914" i="7"/>
  <c r="D3914" i="7" s="1"/>
  <c r="E3915" i="7" s="1"/>
  <c r="F3915" i="7" s="1"/>
  <c r="H3915" i="7" s="1"/>
  <c r="C3913" i="7"/>
  <c r="D3913" i="7" s="1"/>
  <c r="E3914" i="7" s="1"/>
  <c r="F3914" i="7" s="1"/>
  <c r="H3914" i="7" s="1"/>
  <c r="C3912" i="7"/>
  <c r="D3912" i="7" s="1"/>
  <c r="E3913" i="7" s="1"/>
  <c r="F3913" i="7" s="1"/>
  <c r="H3913" i="7" s="1"/>
  <c r="C3911" i="7"/>
  <c r="D3911" i="7" s="1"/>
  <c r="E3912" i="7" s="1"/>
  <c r="F3912" i="7" s="1"/>
  <c r="H3912" i="7" s="1"/>
  <c r="C3910" i="7"/>
  <c r="D3910" i="7" s="1"/>
  <c r="E3911" i="7" s="1"/>
  <c r="F3911" i="7" s="1"/>
  <c r="H3911" i="7" s="1"/>
  <c r="C3909" i="7"/>
  <c r="D3909" i="7" s="1"/>
  <c r="E3910" i="7" s="1"/>
  <c r="F3910" i="7" s="1"/>
  <c r="H3910" i="7" s="1"/>
  <c r="C3908" i="7"/>
  <c r="D3908" i="7" s="1"/>
  <c r="E3909" i="7" s="1"/>
  <c r="F3909" i="7" s="1"/>
  <c r="H3909" i="7" s="1"/>
  <c r="C3907" i="7"/>
  <c r="D3907" i="7" s="1"/>
  <c r="E3908" i="7" s="1"/>
  <c r="F3908" i="7" s="1"/>
  <c r="H3908" i="7" s="1"/>
  <c r="C3906" i="7"/>
  <c r="D3906" i="7" s="1"/>
  <c r="E3907" i="7" s="1"/>
  <c r="F3907" i="7" s="1"/>
  <c r="H3907" i="7" s="1"/>
  <c r="C3905" i="7"/>
  <c r="D3905" i="7" s="1"/>
  <c r="E3906" i="7" s="1"/>
  <c r="F3906" i="7" s="1"/>
  <c r="H3906" i="7" s="1"/>
  <c r="C3904" i="7"/>
  <c r="D3904" i="7" s="1"/>
  <c r="E3905" i="7" s="1"/>
  <c r="F3905" i="7" s="1"/>
  <c r="H3905" i="7" s="1"/>
  <c r="C3903" i="7"/>
  <c r="D3903" i="7" s="1"/>
  <c r="E3904" i="7" s="1"/>
  <c r="F3904" i="7" s="1"/>
  <c r="H3904" i="7" s="1"/>
  <c r="C3902" i="7"/>
  <c r="D3902" i="7" s="1"/>
  <c r="E3903" i="7" s="1"/>
  <c r="F3903" i="7" s="1"/>
  <c r="H3903" i="7" s="1"/>
  <c r="C3901" i="7"/>
  <c r="D3901" i="7" s="1"/>
  <c r="E3902" i="7" s="1"/>
  <c r="F3902" i="7" s="1"/>
  <c r="H3902" i="7" s="1"/>
  <c r="C3900" i="7"/>
  <c r="D3900" i="7" s="1"/>
  <c r="E3901" i="7" s="1"/>
  <c r="F3901" i="7" s="1"/>
  <c r="H3901" i="7" s="1"/>
  <c r="C3899" i="7"/>
  <c r="D3899" i="7" s="1"/>
  <c r="E3900" i="7" s="1"/>
  <c r="F3900" i="7" s="1"/>
  <c r="H3900" i="7" s="1"/>
  <c r="C3898" i="7"/>
  <c r="D3898" i="7" s="1"/>
  <c r="E3899" i="7" s="1"/>
  <c r="F3899" i="7" s="1"/>
  <c r="H3899" i="7" s="1"/>
  <c r="C3897" i="7"/>
  <c r="D3897" i="7" s="1"/>
  <c r="E3898" i="7" s="1"/>
  <c r="F3898" i="7" s="1"/>
  <c r="H3898" i="7" s="1"/>
  <c r="C3896" i="7"/>
  <c r="D3896" i="7" s="1"/>
  <c r="E3897" i="7" s="1"/>
  <c r="F3897" i="7" s="1"/>
  <c r="H3897" i="7" s="1"/>
  <c r="C3895" i="7"/>
  <c r="D3895" i="7" s="1"/>
  <c r="E3896" i="7" s="1"/>
  <c r="F3896" i="7" s="1"/>
  <c r="H3896" i="7" s="1"/>
  <c r="C3894" i="7"/>
  <c r="D3894" i="7" s="1"/>
  <c r="E3895" i="7" s="1"/>
  <c r="F3895" i="7" s="1"/>
  <c r="H3895" i="7" s="1"/>
  <c r="C3893" i="7"/>
  <c r="D3893" i="7" s="1"/>
  <c r="E3894" i="7" s="1"/>
  <c r="F3894" i="7" s="1"/>
  <c r="H3894" i="7" s="1"/>
  <c r="C3892" i="7"/>
  <c r="D3892" i="7" s="1"/>
  <c r="E3893" i="7" s="1"/>
  <c r="F3893" i="7" s="1"/>
  <c r="H3893" i="7" s="1"/>
  <c r="C3891" i="7"/>
  <c r="D3891" i="7" s="1"/>
  <c r="E3892" i="7" s="1"/>
  <c r="F3892" i="7" s="1"/>
  <c r="H3892" i="7" s="1"/>
  <c r="C3890" i="7"/>
  <c r="D3890" i="7" s="1"/>
  <c r="E3891" i="7" s="1"/>
  <c r="F3891" i="7" s="1"/>
  <c r="H3891" i="7" s="1"/>
  <c r="C3889" i="7"/>
  <c r="D3889" i="7" s="1"/>
  <c r="E3890" i="7" s="1"/>
  <c r="F3890" i="7" s="1"/>
  <c r="H3890" i="7" s="1"/>
  <c r="C3888" i="7"/>
  <c r="D3888" i="7" s="1"/>
  <c r="E3889" i="7" s="1"/>
  <c r="F3889" i="7" s="1"/>
  <c r="H3889" i="7" s="1"/>
  <c r="C3887" i="7"/>
  <c r="D3887" i="7" s="1"/>
  <c r="E3888" i="7" s="1"/>
  <c r="F3888" i="7" s="1"/>
  <c r="H3888" i="7" s="1"/>
  <c r="C3886" i="7"/>
  <c r="D3886" i="7" s="1"/>
  <c r="E3887" i="7" s="1"/>
  <c r="F3887" i="7" s="1"/>
  <c r="H3887" i="7" s="1"/>
  <c r="C3885" i="7"/>
  <c r="D3885" i="7" s="1"/>
  <c r="E3886" i="7" s="1"/>
  <c r="F3886" i="7" s="1"/>
  <c r="H3886" i="7" s="1"/>
  <c r="C3884" i="7"/>
  <c r="D3884" i="7" s="1"/>
  <c r="E3885" i="7" s="1"/>
  <c r="F3885" i="7" s="1"/>
  <c r="H3885" i="7" s="1"/>
  <c r="C3883" i="7"/>
  <c r="D3883" i="7" s="1"/>
  <c r="E3884" i="7" s="1"/>
  <c r="F3884" i="7" s="1"/>
  <c r="H3884" i="7" s="1"/>
  <c r="C3882" i="7"/>
  <c r="D3882" i="7" s="1"/>
  <c r="E3883" i="7" s="1"/>
  <c r="F3883" i="7" s="1"/>
  <c r="H3883" i="7" s="1"/>
  <c r="C3881" i="7"/>
  <c r="D3881" i="7" s="1"/>
  <c r="E3882" i="7" s="1"/>
  <c r="F3882" i="7" s="1"/>
  <c r="H3882" i="7" s="1"/>
  <c r="C3880" i="7"/>
  <c r="D3880" i="7" s="1"/>
  <c r="E3881" i="7" s="1"/>
  <c r="F3881" i="7" s="1"/>
  <c r="H3881" i="7" s="1"/>
  <c r="C3879" i="7"/>
  <c r="D3879" i="7" s="1"/>
  <c r="E3880" i="7" s="1"/>
  <c r="F3880" i="7" s="1"/>
  <c r="H3880" i="7" s="1"/>
  <c r="C3878" i="7"/>
  <c r="D3878" i="7" s="1"/>
  <c r="E3879" i="7" s="1"/>
  <c r="F3879" i="7" s="1"/>
  <c r="H3879" i="7" s="1"/>
  <c r="C3877" i="7"/>
  <c r="D3877" i="7" s="1"/>
  <c r="E3878" i="7" s="1"/>
  <c r="F3878" i="7" s="1"/>
  <c r="H3878" i="7" s="1"/>
  <c r="C3876" i="7"/>
  <c r="D3876" i="7" s="1"/>
  <c r="E3877" i="7" s="1"/>
  <c r="F3877" i="7" s="1"/>
  <c r="H3877" i="7" s="1"/>
  <c r="C3875" i="7"/>
  <c r="D3875" i="7" s="1"/>
  <c r="E3876" i="7" s="1"/>
  <c r="F3876" i="7" s="1"/>
  <c r="H3876" i="7" s="1"/>
  <c r="C3874" i="7"/>
  <c r="D3874" i="7" s="1"/>
  <c r="E3875" i="7" s="1"/>
  <c r="F3875" i="7" s="1"/>
  <c r="H3875" i="7" s="1"/>
  <c r="C3873" i="7"/>
  <c r="D3873" i="7" s="1"/>
  <c r="E3874" i="7" s="1"/>
  <c r="F3874" i="7" s="1"/>
  <c r="H3874" i="7" s="1"/>
  <c r="C3872" i="7"/>
  <c r="D3872" i="7" s="1"/>
  <c r="E3873" i="7" s="1"/>
  <c r="F3873" i="7" s="1"/>
  <c r="H3873" i="7" s="1"/>
  <c r="C3871" i="7"/>
  <c r="D3871" i="7" s="1"/>
  <c r="E3872" i="7" s="1"/>
  <c r="F3872" i="7" s="1"/>
  <c r="H3872" i="7" s="1"/>
  <c r="C3870" i="7"/>
  <c r="D3870" i="7" s="1"/>
  <c r="E3871" i="7" s="1"/>
  <c r="F3871" i="7" s="1"/>
  <c r="H3871" i="7" s="1"/>
  <c r="C3869" i="7"/>
  <c r="D3869" i="7" s="1"/>
  <c r="E3870" i="7" s="1"/>
  <c r="F3870" i="7" s="1"/>
  <c r="H3870" i="7" s="1"/>
  <c r="C3868" i="7"/>
  <c r="D3868" i="7" s="1"/>
  <c r="E3869" i="7" s="1"/>
  <c r="F3869" i="7" s="1"/>
  <c r="H3869" i="7" s="1"/>
  <c r="C3867" i="7"/>
  <c r="D3867" i="7" s="1"/>
  <c r="E3868" i="7" s="1"/>
  <c r="F3868" i="7" s="1"/>
  <c r="H3868" i="7" s="1"/>
  <c r="C3866" i="7"/>
  <c r="D3866" i="7" s="1"/>
  <c r="E3867" i="7" s="1"/>
  <c r="F3867" i="7" s="1"/>
  <c r="H3867" i="7" s="1"/>
  <c r="C3865" i="7"/>
  <c r="D3865" i="7" s="1"/>
  <c r="E3866" i="7" s="1"/>
  <c r="F3866" i="7" s="1"/>
  <c r="H3866" i="7" s="1"/>
  <c r="C3864" i="7"/>
  <c r="D3864" i="7" s="1"/>
  <c r="E3865" i="7" s="1"/>
  <c r="F3865" i="7" s="1"/>
  <c r="H3865" i="7" s="1"/>
  <c r="C3863" i="7"/>
  <c r="D3863" i="7" s="1"/>
  <c r="E3864" i="7" s="1"/>
  <c r="F3864" i="7" s="1"/>
  <c r="H3864" i="7" s="1"/>
  <c r="C3862" i="7"/>
  <c r="D3862" i="7" s="1"/>
  <c r="E3863" i="7" s="1"/>
  <c r="F3863" i="7" s="1"/>
  <c r="H3863" i="7" s="1"/>
  <c r="C3861" i="7"/>
  <c r="D3861" i="7" s="1"/>
  <c r="E3862" i="7" s="1"/>
  <c r="F3862" i="7" s="1"/>
  <c r="H3862" i="7" s="1"/>
  <c r="C3860" i="7"/>
  <c r="D3860" i="7" s="1"/>
  <c r="E3861" i="7" s="1"/>
  <c r="F3861" i="7" s="1"/>
  <c r="H3861" i="7" s="1"/>
  <c r="C3859" i="7"/>
  <c r="D3859" i="7" s="1"/>
  <c r="E3860" i="7" s="1"/>
  <c r="F3860" i="7" s="1"/>
  <c r="H3860" i="7" s="1"/>
  <c r="C3858" i="7"/>
  <c r="D3858" i="7" s="1"/>
  <c r="E3859" i="7" s="1"/>
  <c r="F3859" i="7" s="1"/>
  <c r="H3859" i="7" s="1"/>
  <c r="C3857" i="7"/>
  <c r="D3857" i="7" s="1"/>
  <c r="E3858" i="7" s="1"/>
  <c r="F3858" i="7" s="1"/>
  <c r="H3858" i="7" s="1"/>
  <c r="C3856" i="7"/>
  <c r="D3856" i="7" s="1"/>
  <c r="E3857" i="7" s="1"/>
  <c r="F3857" i="7" s="1"/>
  <c r="H3857" i="7" s="1"/>
  <c r="C3855" i="7"/>
  <c r="D3855" i="7" s="1"/>
  <c r="E3856" i="7" s="1"/>
  <c r="F3856" i="7" s="1"/>
  <c r="H3856" i="7" s="1"/>
  <c r="C3854" i="7"/>
  <c r="D3854" i="7" s="1"/>
  <c r="E3855" i="7" s="1"/>
  <c r="F3855" i="7" s="1"/>
  <c r="H3855" i="7" s="1"/>
  <c r="C3853" i="7"/>
  <c r="D3853" i="7" s="1"/>
  <c r="E3854" i="7" s="1"/>
  <c r="F3854" i="7" s="1"/>
  <c r="H3854" i="7" s="1"/>
  <c r="C3852" i="7"/>
  <c r="D3852" i="7" s="1"/>
  <c r="E3853" i="7" s="1"/>
  <c r="F3853" i="7" s="1"/>
  <c r="H3853" i="7" s="1"/>
  <c r="C3851" i="7"/>
  <c r="D3851" i="7" s="1"/>
  <c r="E3852" i="7" s="1"/>
  <c r="F3852" i="7" s="1"/>
  <c r="H3852" i="7" s="1"/>
  <c r="C3850" i="7"/>
  <c r="D3850" i="7" s="1"/>
  <c r="E3851" i="7" s="1"/>
  <c r="F3851" i="7" s="1"/>
  <c r="H3851" i="7" s="1"/>
  <c r="C3849" i="7"/>
  <c r="D3849" i="7" s="1"/>
  <c r="E3850" i="7" s="1"/>
  <c r="F3850" i="7" s="1"/>
  <c r="H3850" i="7" s="1"/>
  <c r="C3848" i="7"/>
  <c r="D3848" i="7" s="1"/>
  <c r="E3849" i="7" s="1"/>
  <c r="F3849" i="7" s="1"/>
  <c r="H3849" i="7" s="1"/>
  <c r="C3847" i="7"/>
  <c r="D3847" i="7" s="1"/>
  <c r="E3848" i="7" s="1"/>
  <c r="F3848" i="7" s="1"/>
  <c r="H3848" i="7" s="1"/>
  <c r="C3846" i="7"/>
  <c r="D3846" i="7" s="1"/>
  <c r="E3847" i="7" s="1"/>
  <c r="F3847" i="7" s="1"/>
  <c r="H3847" i="7" s="1"/>
  <c r="C3845" i="7"/>
  <c r="D3845" i="7" s="1"/>
  <c r="E3846" i="7" s="1"/>
  <c r="F3846" i="7" s="1"/>
  <c r="H3846" i="7" s="1"/>
  <c r="C3844" i="7"/>
  <c r="D3844" i="7" s="1"/>
  <c r="E3845" i="7" s="1"/>
  <c r="F3845" i="7" s="1"/>
  <c r="H3845" i="7" s="1"/>
  <c r="C3843" i="7"/>
  <c r="D3843" i="7" s="1"/>
  <c r="E3844" i="7" s="1"/>
  <c r="F3844" i="7" s="1"/>
  <c r="H3844" i="7" s="1"/>
  <c r="C3842" i="7"/>
  <c r="D3842" i="7" s="1"/>
  <c r="E3843" i="7" s="1"/>
  <c r="F3843" i="7" s="1"/>
  <c r="H3843" i="7" s="1"/>
  <c r="C3841" i="7"/>
  <c r="D3841" i="7" s="1"/>
  <c r="E3842" i="7" s="1"/>
  <c r="F3842" i="7" s="1"/>
  <c r="H3842" i="7" s="1"/>
  <c r="C3840" i="7"/>
  <c r="D3840" i="7" s="1"/>
  <c r="E3841" i="7" s="1"/>
  <c r="F3841" i="7" s="1"/>
  <c r="H3841" i="7" s="1"/>
  <c r="C3839" i="7"/>
  <c r="D3839" i="7" s="1"/>
  <c r="E3840" i="7" s="1"/>
  <c r="F3840" i="7" s="1"/>
  <c r="H3840" i="7" s="1"/>
  <c r="C3838" i="7"/>
  <c r="D3838" i="7" s="1"/>
  <c r="E3839" i="7" s="1"/>
  <c r="F3839" i="7" s="1"/>
  <c r="H3839" i="7" s="1"/>
  <c r="C3837" i="7"/>
  <c r="D3837" i="7" s="1"/>
  <c r="E3838" i="7" s="1"/>
  <c r="F3838" i="7" s="1"/>
  <c r="H3838" i="7" s="1"/>
  <c r="C3836" i="7"/>
  <c r="D3836" i="7" s="1"/>
  <c r="E3837" i="7" s="1"/>
  <c r="F3837" i="7" s="1"/>
  <c r="H3837" i="7" s="1"/>
  <c r="C3835" i="7"/>
  <c r="D3835" i="7" s="1"/>
  <c r="E3836" i="7" s="1"/>
  <c r="F3836" i="7" s="1"/>
  <c r="H3836" i="7" s="1"/>
  <c r="C3834" i="7"/>
  <c r="D3834" i="7" s="1"/>
  <c r="E3835" i="7" s="1"/>
  <c r="F3835" i="7" s="1"/>
  <c r="H3835" i="7" s="1"/>
  <c r="C3833" i="7"/>
  <c r="D3833" i="7" s="1"/>
  <c r="E3834" i="7" s="1"/>
  <c r="F3834" i="7" s="1"/>
  <c r="H3834" i="7" s="1"/>
  <c r="C3832" i="7"/>
  <c r="D3832" i="7" s="1"/>
  <c r="E3833" i="7" s="1"/>
  <c r="F3833" i="7" s="1"/>
  <c r="H3833" i="7" s="1"/>
  <c r="C3831" i="7"/>
  <c r="D3831" i="7" s="1"/>
  <c r="E3832" i="7" s="1"/>
  <c r="F3832" i="7" s="1"/>
  <c r="H3832" i="7" s="1"/>
  <c r="C3830" i="7"/>
  <c r="D3830" i="7" s="1"/>
  <c r="E3831" i="7" s="1"/>
  <c r="F3831" i="7" s="1"/>
  <c r="H3831" i="7" s="1"/>
  <c r="C3829" i="7"/>
  <c r="D3829" i="7" s="1"/>
  <c r="E3830" i="7" s="1"/>
  <c r="F3830" i="7" s="1"/>
  <c r="H3830" i="7" s="1"/>
  <c r="C3828" i="7"/>
  <c r="D3828" i="7" s="1"/>
  <c r="E3829" i="7" s="1"/>
  <c r="F3829" i="7" s="1"/>
  <c r="H3829" i="7" s="1"/>
  <c r="C3827" i="7"/>
  <c r="D3827" i="7" s="1"/>
  <c r="E3828" i="7" s="1"/>
  <c r="F3828" i="7" s="1"/>
  <c r="H3828" i="7" s="1"/>
  <c r="C3826" i="7"/>
  <c r="D3826" i="7" s="1"/>
  <c r="E3827" i="7" s="1"/>
  <c r="F3827" i="7" s="1"/>
  <c r="H3827" i="7" s="1"/>
  <c r="C3825" i="7"/>
  <c r="D3825" i="7" s="1"/>
  <c r="E3826" i="7" s="1"/>
  <c r="F3826" i="7" s="1"/>
  <c r="H3826" i="7" s="1"/>
  <c r="C3824" i="7"/>
  <c r="D3824" i="7" s="1"/>
  <c r="E3825" i="7" s="1"/>
  <c r="F3825" i="7" s="1"/>
  <c r="H3825" i="7" s="1"/>
  <c r="C3823" i="7"/>
  <c r="D3823" i="7" s="1"/>
  <c r="E3824" i="7" s="1"/>
  <c r="F3824" i="7" s="1"/>
  <c r="H3824" i="7" s="1"/>
  <c r="C3822" i="7"/>
  <c r="D3822" i="7" s="1"/>
  <c r="E3823" i="7" s="1"/>
  <c r="F3823" i="7" s="1"/>
  <c r="H3823" i="7" s="1"/>
  <c r="C3821" i="7"/>
  <c r="D3821" i="7" s="1"/>
  <c r="E3822" i="7" s="1"/>
  <c r="F3822" i="7" s="1"/>
  <c r="H3822" i="7" s="1"/>
  <c r="C3820" i="7"/>
  <c r="D3820" i="7" s="1"/>
  <c r="E3821" i="7" s="1"/>
  <c r="F3821" i="7" s="1"/>
  <c r="H3821" i="7" s="1"/>
  <c r="C3819" i="7"/>
  <c r="D3819" i="7" s="1"/>
  <c r="E3820" i="7" s="1"/>
  <c r="F3820" i="7" s="1"/>
  <c r="H3820" i="7" s="1"/>
  <c r="C3818" i="7"/>
  <c r="D3818" i="7" s="1"/>
  <c r="E3819" i="7" s="1"/>
  <c r="F3819" i="7" s="1"/>
  <c r="H3819" i="7" s="1"/>
  <c r="C3817" i="7"/>
  <c r="D3817" i="7" s="1"/>
  <c r="E3818" i="7" s="1"/>
  <c r="F3818" i="7" s="1"/>
  <c r="H3818" i="7" s="1"/>
  <c r="C3816" i="7"/>
  <c r="D3816" i="7" s="1"/>
  <c r="E3817" i="7" s="1"/>
  <c r="F3817" i="7" s="1"/>
  <c r="H3817" i="7" s="1"/>
  <c r="C3815" i="7"/>
  <c r="D3815" i="7" s="1"/>
  <c r="E3816" i="7" s="1"/>
  <c r="F3816" i="7" s="1"/>
  <c r="H3816" i="7" s="1"/>
  <c r="C3814" i="7"/>
  <c r="D3814" i="7" s="1"/>
  <c r="E3815" i="7" s="1"/>
  <c r="F3815" i="7" s="1"/>
  <c r="H3815" i="7" s="1"/>
  <c r="C3813" i="7"/>
  <c r="D3813" i="7" s="1"/>
  <c r="E3814" i="7" s="1"/>
  <c r="F3814" i="7" s="1"/>
  <c r="H3814" i="7" s="1"/>
  <c r="C3812" i="7"/>
  <c r="D3812" i="7" s="1"/>
  <c r="E3813" i="7" s="1"/>
  <c r="F3813" i="7" s="1"/>
  <c r="H3813" i="7" s="1"/>
  <c r="C3811" i="7"/>
  <c r="D3811" i="7" s="1"/>
  <c r="E3812" i="7" s="1"/>
  <c r="F3812" i="7" s="1"/>
  <c r="H3812" i="7" s="1"/>
  <c r="C3810" i="7"/>
  <c r="D3810" i="7" s="1"/>
  <c r="E3811" i="7" s="1"/>
  <c r="F3811" i="7" s="1"/>
  <c r="H3811" i="7" s="1"/>
  <c r="C3809" i="7"/>
  <c r="D3809" i="7" s="1"/>
  <c r="E3810" i="7" s="1"/>
  <c r="F3810" i="7" s="1"/>
  <c r="H3810" i="7" s="1"/>
  <c r="C3808" i="7"/>
  <c r="D3808" i="7" s="1"/>
  <c r="E3809" i="7" s="1"/>
  <c r="F3809" i="7" s="1"/>
  <c r="H3809" i="7" s="1"/>
  <c r="C3807" i="7"/>
  <c r="D3807" i="7" s="1"/>
  <c r="E3808" i="7" s="1"/>
  <c r="F3808" i="7" s="1"/>
  <c r="H3808" i="7" s="1"/>
  <c r="C3806" i="7"/>
  <c r="D3806" i="7" s="1"/>
  <c r="E3807" i="7" s="1"/>
  <c r="F3807" i="7" s="1"/>
  <c r="H3807" i="7" s="1"/>
  <c r="C3805" i="7"/>
  <c r="D3805" i="7" s="1"/>
  <c r="E3806" i="7" s="1"/>
  <c r="F3806" i="7" s="1"/>
  <c r="H3806" i="7" s="1"/>
  <c r="C3804" i="7"/>
  <c r="D3804" i="7" s="1"/>
  <c r="E3805" i="7" s="1"/>
  <c r="F3805" i="7" s="1"/>
  <c r="H3805" i="7" s="1"/>
  <c r="C3803" i="7"/>
  <c r="D3803" i="7" s="1"/>
  <c r="E3804" i="7" s="1"/>
  <c r="F3804" i="7" s="1"/>
  <c r="H3804" i="7" s="1"/>
  <c r="C3802" i="7"/>
  <c r="D3802" i="7" s="1"/>
  <c r="E3803" i="7" s="1"/>
  <c r="F3803" i="7" s="1"/>
  <c r="H3803" i="7" s="1"/>
  <c r="C3801" i="7"/>
  <c r="D3801" i="7" s="1"/>
  <c r="E3802" i="7" s="1"/>
  <c r="F3802" i="7" s="1"/>
  <c r="H3802" i="7" s="1"/>
  <c r="C3800" i="7"/>
  <c r="D3800" i="7" s="1"/>
  <c r="E3801" i="7" s="1"/>
  <c r="F3801" i="7" s="1"/>
  <c r="H3801" i="7" s="1"/>
  <c r="C3799" i="7"/>
  <c r="D3799" i="7" s="1"/>
  <c r="E3800" i="7" s="1"/>
  <c r="F3800" i="7" s="1"/>
  <c r="H3800" i="7" s="1"/>
  <c r="C3798" i="7"/>
  <c r="D3798" i="7" s="1"/>
  <c r="E3799" i="7" s="1"/>
  <c r="F3799" i="7" s="1"/>
  <c r="H3799" i="7" s="1"/>
  <c r="C3797" i="7"/>
  <c r="D3797" i="7" s="1"/>
  <c r="E3798" i="7" s="1"/>
  <c r="F3798" i="7" s="1"/>
  <c r="H3798" i="7" s="1"/>
  <c r="C3796" i="7"/>
  <c r="D3796" i="7" s="1"/>
  <c r="E3797" i="7" s="1"/>
  <c r="F3797" i="7" s="1"/>
  <c r="H3797" i="7" s="1"/>
  <c r="C3795" i="7"/>
  <c r="D3795" i="7" s="1"/>
  <c r="E3796" i="7" s="1"/>
  <c r="F3796" i="7" s="1"/>
  <c r="H3796" i="7" s="1"/>
  <c r="C3794" i="7"/>
  <c r="D3794" i="7" s="1"/>
  <c r="E3795" i="7" s="1"/>
  <c r="F3795" i="7" s="1"/>
  <c r="H3795" i="7" s="1"/>
  <c r="C3793" i="7"/>
  <c r="D3793" i="7" s="1"/>
  <c r="E3794" i="7" s="1"/>
  <c r="F3794" i="7" s="1"/>
  <c r="H3794" i="7" s="1"/>
  <c r="C3792" i="7"/>
  <c r="D3792" i="7" s="1"/>
  <c r="E3793" i="7" s="1"/>
  <c r="F3793" i="7" s="1"/>
  <c r="H3793" i="7" s="1"/>
  <c r="C3791" i="7"/>
  <c r="D3791" i="7" s="1"/>
  <c r="E3792" i="7" s="1"/>
  <c r="F3792" i="7" s="1"/>
  <c r="H3792" i="7" s="1"/>
  <c r="C3790" i="7"/>
  <c r="D3790" i="7" s="1"/>
  <c r="E3791" i="7" s="1"/>
  <c r="F3791" i="7" s="1"/>
  <c r="H3791" i="7" s="1"/>
  <c r="C3789" i="7"/>
  <c r="D3789" i="7" s="1"/>
  <c r="E3790" i="7" s="1"/>
  <c r="F3790" i="7" s="1"/>
  <c r="H3790" i="7" s="1"/>
  <c r="C3788" i="7"/>
  <c r="D3788" i="7" s="1"/>
  <c r="E3789" i="7" s="1"/>
  <c r="F3789" i="7" s="1"/>
  <c r="H3789" i="7" s="1"/>
  <c r="C3787" i="7"/>
  <c r="D3787" i="7" s="1"/>
  <c r="E3788" i="7" s="1"/>
  <c r="F3788" i="7" s="1"/>
  <c r="H3788" i="7" s="1"/>
  <c r="C3786" i="7"/>
  <c r="D3786" i="7" s="1"/>
  <c r="E3787" i="7" s="1"/>
  <c r="F3787" i="7" s="1"/>
  <c r="H3787" i="7" s="1"/>
  <c r="C3785" i="7"/>
  <c r="D3785" i="7" s="1"/>
  <c r="E3786" i="7" s="1"/>
  <c r="F3786" i="7" s="1"/>
  <c r="H3786" i="7" s="1"/>
  <c r="C3784" i="7"/>
  <c r="D3784" i="7" s="1"/>
  <c r="E3785" i="7" s="1"/>
  <c r="F3785" i="7" s="1"/>
  <c r="H3785" i="7" s="1"/>
  <c r="C3783" i="7"/>
  <c r="D3783" i="7" s="1"/>
  <c r="E3784" i="7" s="1"/>
  <c r="F3784" i="7" s="1"/>
  <c r="H3784" i="7" s="1"/>
  <c r="C3782" i="7"/>
  <c r="D3782" i="7" s="1"/>
  <c r="E3783" i="7" s="1"/>
  <c r="F3783" i="7" s="1"/>
  <c r="H3783" i="7" s="1"/>
  <c r="C3781" i="7"/>
  <c r="D3781" i="7" s="1"/>
  <c r="E3782" i="7" s="1"/>
  <c r="F3782" i="7" s="1"/>
  <c r="H3782" i="7" s="1"/>
  <c r="C3780" i="7"/>
  <c r="D3780" i="7" s="1"/>
  <c r="E3781" i="7" s="1"/>
  <c r="F3781" i="7" s="1"/>
  <c r="H3781" i="7" s="1"/>
  <c r="C3779" i="7"/>
  <c r="D3779" i="7" s="1"/>
  <c r="E3780" i="7" s="1"/>
  <c r="F3780" i="7" s="1"/>
  <c r="H3780" i="7" s="1"/>
  <c r="C3778" i="7"/>
  <c r="D3778" i="7" s="1"/>
  <c r="E3779" i="7" s="1"/>
  <c r="F3779" i="7" s="1"/>
  <c r="H3779" i="7" s="1"/>
  <c r="C3777" i="7"/>
  <c r="D3777" i="7" s="1"/>
  <c r="E3778" i="7" s="1"/>
  <c r="F3778" i="7" s="1"/>
  <c r="H3778" i="7" s="1"/>
  <c r="C3776" i="7"/>
  <c r="D3776" i="7" s="1"/>
  <c r="E3777" i="7" s="1"/>
  <c r="F3777" i="7" s="1"/>
  <c r="H3777" i="7" s="1"/>
  <c r="C3775" i="7"/>
  <c r="D3775" i="7" s="1"/>
  <c r="E3776" i="7" s="1"/>
  <c r="F3776" i="7" s="1"/>
  <c r="H3776" i="7" s="1"/>
  <c r="C3774" i="7"/>
  <c r="D3774" i="7" s="1"/>
  <c r="E3775" i="7" s="1"/>
  <c r="F3775" i="7" s="1"/>
  <c r="H3775" i="7" s="1"/>
  <c r="C3773" i="7"/>
  <c r="D3773" i="7" s="1"/>
  <c r="E3774" i="7" s="1"/>
  <c r="F3774" i="7" s="1"/>
  <c r="H3774" i="7" s="1"/>
  <c r="C3772" i="7"/>
  <c r="D3772" i="7" s="1"/>
  <c r="E3773" i="7" s="1"/>
  <c r="F3773" i="7" s="1"/>
  <c r="H3773" i="7" s="1"/>
  <c r="C3771" i="7"/>
  <c r="D3771" i="7" s="1"/>
  <c r="E3772" i="7" s="1"/>
  <c r="F3772" i="7" s="1"/>
  <c r="H3772" i="7" s="1"/>
  <c r="C3770" i="7"/>
  <c r="D3770" i="7" s="1"/>
  <c r="E3771" i="7" s="1"/>
  <c r="F3771" i="7" s="1"/>
  <c r="H3771" i="7" s="1"/>
  <c r="C3769" i="7"/>
  <c r="D3769" i="7" s="1"/>
  <c r="E3770" i="7" s="1"/>
  <c r="F3770" i="7" s="1"/>
  <c r="H3770" i="7" s="1"/>
  <c r="C3768" i="7"/>
  <c r="D3768" i="7" s="1"/>
  <c r="E3769" i="7" s="1"/>
  <c r="F3769" i="7" s="1"/>
  <c r="H3769" i="7" s="1"/>
  <c r="C3767" i="7"/>
  <c r="D3767" i="7" s="1"/>
  <c r="E3768" i="7" s="1"/>
  <c r="F3768" i="7" s="1"/>
  <c r="H3768" i="7" s="1"/>
  <c r="C3766" i="7"/>
  <c r="D3766" i="7" s="1"/>
  <c r="E3767" i="7" s="1"/>
  <c r="F3767" i="7" s="1"/>
  <c r="H3767" i="7" s="1"/>
  <c r="C3765" i="7"/>
  <c r="D3765" i="7" s="1"/>
  <c r="E3766" i="7" s="1"/>
  <c r="F3766" i="7" s="1"/>
  <c r="H3766" i="7" s="1"/>
  <c r="C3764" i="7"/>
  <c r="D3764" i="7" s="1"/>
  <c r="E3765" i="7" s="1"/>
  <c r="F3765" i="7" s="1"/>
  <c r="H3765" i="7" s="1"/>
  <c r="C3763" i="7"/>
  <c r="D3763" i="7" s="1"/>
  <c r="E3764" i="7" s="1"/>
  <c r="F3764" i="7" s="1"/>
  <c r="H3764" i="7" s="1"/>
  <c r="C3762" i="7"/>
  <c r="D3762" i="7" s="1"/>
  <c r="E3763" i="7" s="1"/>
  <c r="F3763" i="7" s="1"/>
  <c r="H3763" i="7" s="1"/>
  <c r="C3761" i="7"/>
  <c r="D3761" i="7" s="1"/>
  <c r="E3762" i="7" s="1"/>
  <c r="F3762" i="7" s="1"/>
  <c r="H3762" i="7" s="1"/>
  <c r="C3760" i="7"/>
  <c r="D3760" i="7" s="1"/>
  <c r="E3761" i="7" s="1"/>
  <c r="F3761" i="7" s="1"/>
  <c r="H3761" i="7" s="1"/>
  <c r="C3759" i="7"/>
  <c r="D3759" i="7" s="1"/>
  <c r="E3760" i="7" s="1"/>
  <c r="F3760" i="7" s="1"/>
  <c r="H3760" i="7" s="1"/>
  <c r="C3758" i="7"/>
  <c r="D3758" i="7" s="1"/>
  <c r="E3759" i="7" s="1"/>
  <c r="F3759" i="7" s="1"/>
  <c r="H3759" i="7" s="1"/>
  <c r="C3757" i="7"/>
  <c r="D3757" i="7" s="1"/>
  <c r="E3758" i="7" s="1"/>
  <c r="F3758" i="7" s="1"/>
  <c r="H3758" i="7" s="1"/>
  <c r="C3756" i="7"/>
  <c r="D3756" i="7" s="1"/>
  <c r="E3757" i="7" s="1"/>
  <c r="F3757" i="7" s="1"/>
  <c r="H3757" i="7" s="1"/>
  <c r="C3755" i="7"/>
  <c r="D3755" i="7" s="1"/>
  <c r="E3756" i="7" s="1"/>
  <c r="F3756" i="7" s="1"/>
  <c r="H3756" i="7" s="1"/>
  <c r="C3754" i="7"/>
  <c r="D3754" i="7" s="1"/>
  <c r="E3755" i="7" s="1"/>
  <c r="F3755" i="7" s="1"/>
  <c r="H3755" i="7" s="1"/>
  <c r="C3753" i="7"/>
  <c r="D3753" i="7" s="1"/>
  <c r="E3754" i="7" s="1"/>
  <c r="F3754" i="7" s="1"/>
  <c r="H3754" i="7" s="1"/>
  <c r="C3752" i="7"/>
  <c r="D3752" i="7" s="1"/>
  <c r="E3753" i="7" s="1"/>
  <c r="F3753" i="7" s="1"/>
  <c r="H3753" i="7" s="1"/>
  <c r="C3751" i="7"/>
  <c r="D3751" i="7" s="1"/>
  <c r="E3752" i="7" s="1"/>
  <c r="F3752" i="7" s="1"/>
  <c r="H3752" i="7" s="1"/>
  <c r="C3750" i="7"/>
  <c r="D3750" i="7" s="1"/>
  <c r="E3751" i="7" s="1"/>
  <c r="F3751" i="7" s="1"/>
  <c r="H3751" i="7" s="1"/>
  <c r="C3749" i="7"/>
  <c r="D3749" i="7" s="1"/>
  <c r="E3750" i="7" s="1"/>
  <c r="F3750" i="7" s="1"/>
  <c r="H3750" i="7" s="1"/>
  <c r="C3748" i="7"/>
  <c r="D3748" i="7" s="1"/>
  <c r="E3749" i="7" s="1"/>
  <c r="F3749" i="7" s="1"/>
  <c r="H3749" i="7" s="1"/>
  <c r="C3747" i="7"/>
  <c r="D3747" i="7" s="1"/>
  <c r="E3748" i="7" s="1"/>
  <c r="F3748" i="7" s="1"/>
  <c r="H3748" i="7" s="1"/>
  <c r="C3746" i="7"/>
  <c r="D3746" i="7" s="1"/>
  <c r="E3747" i="7" s="1"/>
  <c r="F3747" i="7" s="1"/>
  <c r="H3747" i="7" s="1"/>
  <c r="C3745" i="7"/>
  <c r="D3745" i="7" s="1"/>
  <c r="E3746" i="7" s="1"/>
  <c r="F3746" i="7" s="1"/>
  <c r="H3746" i="7" s="1"/>
  <c r="C3744" i="7"/>
  <c r="D3744" i="7" s="1"/>
  <c r="E3745" i="7" s="1"/>
  <c r="F3745" i="7" s="1"/>
  <c r="H3745" i="7" s="1"/>
  <c r="C3743" i="7"/>
  <c r="D3743" i="7" s="1"/>
  <c r="E3744" i="7" s="1"/>
  <c r="F3744" i="7" s="1"/>
  <c r="H3744" i="7" s="1"/>
  <c r="C3742" i="7"/>
  <c r="D3742" i="7" s="1"/>
  <c r="E3743" i="7" s="1"/>
  <c r="F3743" i="7" s="1"/>
  <c r="H3743" i="7" s="1"/>
  <c r="C3741" i="7"/>
  <c r="D3741" i="7" s="1"/>
  <c r="E3742" i="7" s="1"/>
  <c r="F3742" i="7" s="1"/>
  <c r="H3742" i="7" s="1"/>
  <c r="C3740" i="7"/>
  <c r="D3740" i="7" s="1"/>
  <c r="E3741" i="7" s="1"/>
  <c r="F3741" i="7" s="1"/>
  <c r="H3741" i="7" s="1"/>
  <c r="C3739" i="7"/>
  <c r="D3739" i="7" s="1"/>
  <c r="E3740" i="7" s="1"/>
  <c r="F3740" i="7" s="1"/>
  <c r="H3740" i="7" s="1"/>
  <c r="C3738" i="7"/>
  <c r="D3738" i="7" s="1"/>
  <c r="E3739" i="7" s="1"/>
  <c r="F3739" i="7" s="1"/>
  <c r="H3739" i="7" s="1"/>
  <c r="C3737" i="7"/>
  <c r="D3737" i="7" s="1"/>
  <c r="E3738" i="7" s="1"/>
  <c r="F3738" i="7" s="1"/>
  <c r="H3738" i="7" s="1"/>
  <c r="C3736" i="7"/>
  <c r="D3736" i="7" s="1"/>
  <c r="E3737" i="7" s="1"/>
  <c r="F3737" i="7" s="1"/>
  <c r="H3737" i="7" s="1"/>
  <c r="C3735" i="7"/>
  <c r="D3735" i="7" s="1"/>
  <c r="E3736" i="7" s="1"/>
  <c r="F3736" i="7" s="1"/>
  <c r="H3736" i="7" s="1"/>
  <c r="C3734" i="7"/>
  <c r="D3734" i="7" s="1"/>
  <c r="E3735" i="7" s="1"/>
  <c r="F3735" i="7" s="1"/>
  <c r="H3735" i="7" s="1"/>
  <c r="C3733" i="7"/>
  <c r="D3733" i="7" s="1"/>
  <c r="E3734" i="7" s="1"/>
  <c r="F3734" i="7" s="1"/>
  <c r="H3734" i="7" s="1"/>
  <c r="C3732" i="7"/>
  <c r="D3732" i="7" s="1"/>
  <c r="E3733" i="7" s="1"/>
  <c r="F3733" i="7" s="1"/>
  <c r="H3733" i="7" s="1"/>
  <c r="C3731" i="7"/>
  <c r="D3731" i="7" s="1"/>
  <c r="E3732" i="7" s="1"/>
  <c r="F3732" i="7" s="1"/>
  <c r="H3732" i="7" s="1"/>
  <c r="C3730" i="7"/>
  <c r="D3730" i="7" s="1"/>
  <c r="E3731" i="7" s="1"/>
  <c r="F3731" i="7" s="1"/>
  <c r="H3731" i="7" s="1"/>
  <c r="C3729" i="7"/>
  <c r="D3729" i="7" s="1"/>
  <c r="E3730" i="7" s="1"/>
  <c r="F3730" i="7" s="1"/>
  <c r="H3730" i="7" s="1"/>
  <c r="C3728" i="7"/>
  <c r="D3728" i="7" s="1"/>
  <c r="E3729" i="7" s="1"/>
  <c r="F3729" i="7" s="1"/>
  <c r="H3729" i="7" s="1"/>
  <c r="C3727" i="7"/>
  <c r="D3727" i="7" s="1"/>
  <c r="E3728" i="7" s="1"/>
  <c r="F3728" i="7" s="1"/>
  <c r="H3728" i="7" s="1"/>
  <c r="C3726" i="7"/>
  <c r="D3726" i="7" s="1"/>
  <c r="E3727" i="7" s="1"/>
  <c r="F3727" i="7" s="1"/>
  <c r="H3727" i="7" s="1"/>
  <c r="C3725" i="7"/>
  <c r="D3725" i="7" s="1"/>
  <c r="E3726" i="7" s="1"/>
  <c r="F3726" i="7" s="1"/>
  <c r="H3726" i="7" s="1"/>
  <c r="C3724" i="7"/>
  <c r="D3724" i="7" s="1"/>
  <c r="E3725" i="7" s="1"/>
  <c r="F3725" i="7" s="1"/>
  <c r="H3725" i="7" s="1"/>
  <c r="C3723" i="7"/>
  <c r="D3723" i="7" s="1"/>
  <c r="E3724" i="7" s="1"/>
  <c r="F3724" i="7" s="1"/>
  <c r="H3724" i="7" s="1"/>
  <c r="C3722" i="7"/>
  <c r="D3722" i="7" s="1"/>
  <c r="E3723" i="7" s="1"/>
  <c r="F3723" i="7" s="1"/>
  <c r="H3723" i="7" s="1"/>
  <c r="C3721" i="7"/>
  <c r="D3721" i="7" s="1"/>
  <c r="E3722" i="7" s="1"/>
  <c r="F3722" i="7" s="1"/>
  <c r="H3722" i="7" s="1"/>
  <c r="C3720" i="7"/>
  <c r="D3720" i="7" s="1"/>
  <c r="E3721" i="7" s="1"/>
  <c r="F3721" i="7" s="1"/>
  <c r="H3721" i="7" s="1"/>
  <c r="C3719" i="7"/>
  <c r="D3719" i="7" s="1"/>
  <c r="E3720" i="7" s="1"/>
  <c r="F3720" i="7" s="1"/>
  <c r="H3720" i="7" s="1"/>
  <c r="C3718" i="7"/>
  <c r="D3718" i="7" s="1"/>
  <c r="E3719" i="7" s="1"/>
  <c r="F3719" i="7" s="1"/>
  <c r="H3719" i="7" s="1"/>
  <c r="C3717" i="7"/>
  <c r="D3717" i="7" s="1"/>
  <c r="E3718" i="7" s="1"/>
  <c r="F3718" i="7" s="1"/>
  <c r="H3718" i="7" s="1"/>
  <c r="C3716" i="7"/>
  <c r="D3716" i="7" s="1"/>
  <c r="E3717" i="7" s="1"/>
  <c r="F3717" i="7" s="1"/>
  <c r="H3717" i="7" s="1"/>
  <c r="C3715" i="7"/>
  <c r="D3715" i="7" s="1"/>
  <c r="E3716" i="7" s="1"/>
  <c r="F3716" i="7" s="1"/>
  <c r="H3716" i="7" s="1"/>
  <c r="C3714" i="7"/>
  <c r="D3714" i="7" s="1"/>
  <c r="E3715" i="7" s="1"/>
  <c r="F3715" i="7" s="1"/>
  <c r="H3715" i="7" s="1"/>
  <c r="C3713" i="7"/>
  <c r="D3713" i="7" s="1"/>
  <c r="E3714" i="7" s="1"/>
  <c r="F3714" i="7" s="1"/>
  <c r="H3714" i="7" s="1"/>
  <c r="C3712" i="7"/>
  <c r="D3712" i="7" s="1"/>
  <c r="E3713" i="7" s="1"/>
  <c r="F3713" i="7" s="1"/>
  <c r="H3713" i="7" s="1"/>
  <c r="C3711" i="7"/>
  <c r="D3711" i="7" s="1"/>
  <c r="E3712" i="7" s="1"/>
  <c r="F3712" i="7" s="1"/>
  <c r="H3712" i="7" s="1"/>
  <c r="C3710" i="7"/>
  <c r="D3710" i="7" s="1"/>
  <c r="E3711" i="7" s="1"/>
  <c r="F3711" i="7" s="1"/>
  <c r="H3711" i="7" s="1"/>
  <c r="C3709" i="7"/>
  <c r="D3709" i="7" s="1"/>
  <c r="E3710" i="7" s="1"/>
  <c r="F3710" i="7" s="1"/>
  <c r="H3710" i="7" s="1"/>
  <c r="C3708" i="7"/>
  <c r="D3708" i="7" s="1"/>
  <c r="E3709" i="7" s="1"/>
  <c r="F3709" i="7" s="1"/>
  <c r="H3709" i="7" s="1"/>
  <c r="C3707" i="7"/>
  <c r="D3707" i="7" s="1"/>
  <c r="E3708" i="7" s="1"/>
  <c r="F3708" i="7" s="1"/>
  <c r="H3708" i="7" s="1"/>
  <c r="C3706" i="7"/>
  <c r="D3706" i="7" s="1"/>
  <c r="E3707" i="7" s="1"/>
  <c r="F3707" i="7" s="1"/>
  <c r="H3707" i="7" s="1"/>
  <c r="C3705" i="7"/>
  <c r="D3705" i="7" s="1"/>
  <c r="E3706" i="7" s="1"/>
  <c r="F3706" i="7" s="1"/>
  <c r="H3706" i="7" s="1"/>
  <c r="C3704" i="7"/>
  <c r="D3704" i="7" s="1"/>
  <c r="E3705" i="7" s="1"/>
  <c r="F3705" i="7" s="1"/>
  <c r="H3705" i="7" s="1"/>
  <c r="C3703" i="7"/>
  <c r="D3703" i="7" s="1"/>
  <c r="E3704" i="7" s="1"/>
  <c r="F3704" i="7" s="1"/>
  <c r="H3704" i="7" s="1"/>
  <c r="C3702" i="7"/>
  <c r="D3702" i="7" s="1"/>
  <c r="E3703" i="7" s="1"/>
  <c r="F3703" i="7" s="1"/>
  <c r="H3703" i="7" s="1"/>
  <c r="C3701" i="7"/>
  <c r="D3701" i="7" s="1"/>
  <c r="E3702" i="7" s="1"/>
  <c r="F3702" i="7" s="1"/>
  <c r="H3702" i="7" s="1"/>
  <c r="C3700" i="7"/>
  <c r="D3700" i="7" s="1"/>
  <c r="E3701" i="7" s="1"/>
  <c r="F3701" i="7" s="1"/>
  <c r="H3701" i="7" s="1"/>
  <c r="C3699" i="7"/>
  <c r="D3699" i="7" s="1"/>
  <c r="E3700" i="7" s="1"/>
  <c r="F3700" i="7" s="1"/>
  <c r="H3700" i="7" s="1"/>
  <c r="C3698" i="7"/>
  <c r="D3698" i="7" s="1"/>
  <c r="E3699" i="7" s="1"/>
  <c r="F3699" i="7" s="1"/>
  <c r="H3699" i="7" s="1"/>
  <c r="C3697" i="7"/>
  <c r="D3697" i="7" s="1"/>
  <c r="E3698" i="7" s="1"/>
  <c r="F3698" i="7" s="1"/>
  <c r="H3698" i="7" s="1"/>
  <c r="C3696" i="7"/>
  <c r="D3696" i="7" s="1"/>
  <c r="E3697" i="7" s="1"/>
  <c r="F3697" i="7" s="1"/>
  <c r="H3697" i="7" s="1"/>
  <c r="C3695" i="7"/>
  <c r="D3695" i="7" s="1"/>
  <c r="E3696" i="7" s="1"/>
  <c r="F3696" i="7" s="1"/>
  <c r="H3696" i="7" s="1"/>
  <c r="C3694" i="7"/>
  <c r="D3694" i="7" s="1"/>
  <c r="E3695" i="7" s="1"/>
  <c r="F3695" i="7" s="1"/>
  <c r="H3695" i="7" s="1"/>
  <c r="C3693" i="7"/>
  <c r="D3693" i="7" s="1"/>
  <c r="E3694" i="7" s="1"/>
  <c r="F3694" i="7" s="1"/>
  <c r="H3694" i="7" s="1"/>
  <c r="C3692" i="7"/>
  <c r="D3692" i="7" s="1"/>
  <c r="E3693" i="7" s="1"/>
  <c r="F3693" i="7" s="1"/>
  <c r="H3693" i="7" s="1"/>
  <c r="C3691" i="7"/>
  <c r="D3691" i="7" s="1"/>
  <c r="E3692" i="7" s="1"/>
  <c r="F3692" i="7" s="1"/>
  <c r="H3692" i="7" s="1"/>
  <c r="C3690" i="7"/>
  <c r="D3690" i="7" s="1"/>
  <c r="E3691" i="7" s="1"/>
  <c r="F3691" i="7" s="1"/>
  <c r="H3691" i="7" s="1"/>
  <c r="C3689" i="7"/>
  <c r="D3689" i="7" s="1"/>
  <c r="E3690" i="7" s="1"/>
  <c r="F3690" i="7" s="1"/>
  <c r="H3690" i="7" s="1"/>
  <c r="C3688" i="7"/>
  <c r="D3688" i="7" s="1"/>
  <c r="E3689" i="7" s="1"/>
  <c r="F3689" i="7" s="1"/>
  <c r="H3689" i="7" s="1"/>
  <c r="C3687" i="7"/>
  <c r="D3687" i="7" s="1"/>
  <c r="E3688" i="7" s="1"/>
  <c r="F3688" i="7" s="1"/>
  <c r="H3688" i="7" s="1"/>
  <c r="C3686" i="7"/>
  <c r="D3686" i="7" s="1"/>
  <c r="E3687" i="7" s="1"/>
  <c r="F3687" i="7" s="1"/>
  <c r="H3687" i="7" s="1"/>
  <c r="C3685" i="7"/>
  <c r="D3685" i="7" s="1"/>
  <c r="E3686" i="7" s="1"/>
  <c r="F3686" i="7" s="1"/>
  <c r="H3686" i="7" s="1"/>
  <c r="C3684" i="7"/>
  <c r="D3684" i="7" s="1"/>
  <c r="E3685" i="7" s="1"/>
  <c r="F3685" i="7" s="1"/>
  <c r="H3685" i="7" s="1"/>
  <c r="C3683" i="7"/>
  <c r="D3683" i="7" s="1"/>
  <c r="E3684" i="7" s="1"/>
  <c r="F3684" i="7" s="1"/>
  <c r="H3684" i="7" s="1"/>
  <c r="C3682" i="7"/>
  <c r="D3682" i="7" s="1"/>
  <c r="E3683" i="7" s="1"/>
  <c r="F3683" i="7" s="1"/>
  <c r="H3683" i="7" s="1"/>
  <c r="C3681" i="7"/>
  <c r="D3681" i="7" s="1"/>
  <c r="E3682" i="7" s="1"/>
  <c r="F3682" i="7" s="1"/>
  <c r="H3682" i="7" s="1"/>
  <c r="C3680" i="7"/>
  <c r="D3680" i="7" s="1"/>
  <c r="E3681" i="7" s="1"/>
  <c r="F3681" i="7" s="1"/>
  <c r="H3681" i="7" s="1"/>
  <c r="C3679" i="7"/>
  <c r="D3679" i="7" s="1"/>
  <c r="E3680" i="7" s="1"/>
  <c r="F3680" i="7" s="1"/>
  <c r="H3680" i="7" s="1"/>
  <c r="C3678" i="7"/>
  <c r="D3678" i="7" s="1"/>
  <c r="E3679" i="7" s="1"/>
  <c r="F3679" i="7" s="1"/>
  <c r="H3679" i="7" s="1"/>
  <c r="C3677" i="7"/>
  <c r="D3677" i="7" s="1"/>
  <c r="E3678" i="7" s="1"/>
  <c r="F3678" i="7" s="1"/>
  <c r="H3678" i="7" s="1"/>
  <c r="C3676" i="7"/>
  <c r="D3676" i="7" s="1"/>
  <c r="E3677" i="7" s="1"/>
  <c r="F3677" i="7" s="1"/>
  <c r="H3677" i="7" s="1"/>
  <c r="C3675" i="7"/>
  <c r="D3675" i="7" s="1"/>
  <c r="E3676" i="7" s="1"/>
  <c r="F3676" i="7" s="1"/>
  <c r="H3676" i="7" s="1"/>
  <c r="C3674" i="7"/>
  <c r="D3674" i="7" s="1"/>
  <c r="E3675" i="7" s="1"/>
  <c r="F3675" i="7" s="1"/>
  <c r="H3675" i="7" s="1"/>
  <c r="C3673" i="7"/>
  <c r="D3673" i="7" s="1"/>
  <c r="E3674" i="7" s="1"/>
  <c r="F3674" i="7" s="1"/>
  <c r="H3674" i="7" s="1"/>
  <c r="C3672" i="7"/>
  <c r="D3672" i="7" s="1"/>
  <c r="E3673" i="7" s="1"/>
  <c r="F3673" i="7" s="1"/>
  <c r="H3673" i="7" s="1"/>
  <c r="C3671" i="7"/>
  <c r="D3671" i="7" s="1"/>
  <c r="E3672" i="7" s="1"/>
  <c r="F3672" i="7" s="1"/>
  <c r="H3672" i="7" s="1"/>
  <c r="C3670" i="7"/>
  <c r="D3670" i="7" s="1"/>
  <c r="E3671" i="7" s="1"/>
  <c r="F3671" i="7" s="1"/>
  <c r="H3671" i="7" s="1"/>
  <c r="C3669" i="7"/>
  <c r="D3669" i="7" s="1"/>
  <c r="E3670" i="7" s="1"/>
  <c r="F3670" i="7" s="1"/>
  <c r="H3670" i="7" s="1"/>
  <c r="C3668" i="7"/>
  <c r="D3668" i="7" s="1"/>
  <c r="E3669" i="7" s="1"/>
  <c r="F3669" i="7" s="1"/>
  <c r="H3669" i="7" s="1"/>
  <c r="C3667" i="7"/>
  <c r="D3667" i="7" s="1"/>
  <c r="E3668" i="7" s="1"/>
  <c r="F3668" i="7" s="1"/>
  <c r="H3668" i="7" s="1"/>
  <c r="C3666" i="7"/>
  <c r="D3666" i="7" s="1"/>
  <c r="E3667" i="7" s="1"/>
  <c r="F3667" i="7" s="1"/>
  <c r="H3667" i="7" s="1"/>
  <c r="C3665" i="7"/>
  <c r="D3665" i="7" s="1"/>
  <c r="E3666" i="7" s="1"/>
  <c r="F3666" i="7" s="1"/>
  <c r="H3666" i="7" s="1"/>
  <c r="C3664" i="7"/>
  <c r="D3664" i="7" s="1"/>
  <c r="E3665" i="7" s="1"/>
  <c r="F3665" i="7" s="1"/>
  <c r="H3665" i="7" s="1"/>
  <c r="C3663" i="7"/>
  <c r="D3663" i="7" s="1"/>
  <c r="E3664" i="7" s="1"/>
  <c r="F3664" i="7" s="1"/>
  <c r="H3664" i="7" s="1"/>
  <c r="C3662" i="7"/>
  <c r="D3662" i="7" s="1"/>
  <c r="E3663" i="7" s="1"/>
  <c r="F3663" i="7" s="1"/>
  <c r="H3663" i="7" s="1"/>
  <c r="C3661" i="7"/>
  <c r="D3661" i="7" s="1"/>
  <c r="E3662" i="7" s="1"/>
  <c r="F3662" i="7" s="1"/>
  <c r="H3662" i="7" s="1"/>
  <c r="C3660" i="7"/>
  <c r="D3660" i="7" s="1"/>
  <c r="E3661" i="7" s="1"/>
  <c r="F3661" i="7" s="1"/>
  <c r="H3661" i="7" s="1"/>
  <c r="C3659" i="7"/>
  <c r="D3659" i="7" s="1"/>
  <c r="E3660" i="7" s="1"/>
  <c r="F3660" i="7" s="1"/>
  <c r="H3660" i="7" s="1"/>
  <c r="C3658" i="7"/>
  <c r="D3658" i="7" s="1"/>
  <c r="E3659" i="7" s="1"/>
  <c r="F3659" i="7" s="1"/>
  <c r="H3659" i="7" s="1"/>
  <c r="C3657" i="7"/>
  <c r="D3657" i="7" s="1"/>
  <c r="E3658" i="7" s="1"/>
  <c r="F3658" i="7" s="1"/>
  <c r="H3658" i="7" s="1"/>
  <c r="C3656" i="7"/>
  <c r="D3656" i="7" s="1"/>
  <c r="E3657" i="7" s="1"/>
  <c r="F3657" i="7" s="1"/>
  <c r="H3657" i="7" s="1"/>
  <c r="C3655" i="7"/>
  <c r="D3655" i="7" s="1"/>
  <c r="E3656" i="7" s="1"/>
  <c r="F3656" i="7" s="1"/>
  <c r="H3656" i="7" s="1"/>
  <c r="C3654" i="7"/>
  <c r="D3654" i="7" s="1"/>
  <c r="E3655" i="7" s="1"/>
  <c r="F3655" i="7" s="1"/>
  <c r="H3655" i="7" s="1"/>
  <c r="C3653" i="7"/>
  <c r="D3653" i="7" s="1"/>
  <c r="E3654" i="7" s="1"/>
  <c r="F3654" i="7" s="1"/>
  <c r="H3654" i="7" s="1"/>
  <c r="C3652" i="7"/>
  <c r="D3652" i="7" s="1"/>
  <c r="E3653" i="7" s="1"/>
  <c r="F3653" i="7" s="1"/>
  <c r="H3653" i="7" s="1"/>
  <c r="C3651" i="7"/>
  <c r="D3651" i="7" s="1"/>
  <c r="E3652" i="7" s="1"/>
  <c r="F3652" i="7" s="1"/>
  <c r="H3652" i="7" s="1"/>
  <c r="C3650" i="7"/>
  <c r="D3650" i="7" s="1"/>
  <c r="E3651" i="7" s="1"/>
  <c r="F3651" i="7" s="1"/>
  <c r="H3651" i="7" s="1"/>
  <c r="C3649" i="7"/>
  <c r="D3649" i="7" s="1"/>
  <c r="E3650" i="7" s="1"/>
  <c r="F3650" i="7" s="1"/>
  <c r="H3650" i="7" s="1"/>
  <c r="C3648" i="7"/>
  <c r="D3648" i="7" s="1"/>
  <c r="E3649" i="7" s="1"/>
  <c r="F3649" i="7" s="1"/>
  <c r="H3649" i="7" s="1"/>
  <c r="C3647" i="7"/>
  <c r="D3647" i="7" s="1"/>
  <c r="E3648" i="7" s="1"/>
  <c r="F3648" i="7" s="1"/>
  <c r="H3648" i="7" s="1"/>
  <c r="C3646" i="7"/>
  <c r="D3646" i="7" s="1"/>
  <c r="E3647" i="7" s="1"/>
  <c r="F3647" i="7" s="1"/>
  <c r="H3647" i="7" s="1"/>
  <c r="C3645" i="7"/>
  <c r="D3645" i="7" s="1"/>
  <c r="E3646" i="7" s="1"/>
  <c r="F3646" i="7" s="1"/>
  <c r="H3646" i="7" s="1"/>
  <c r="C3644" i="7"/>
  <c r="D3644" i="7" s="1"/>
  <c r="E3645" i="7" s="1"/>
  <c r="F3645" i="7" s="1"/>
  <c r="H3645" i="7" s="1"/>
  <c r="C3643" i="7"/>
  <c r="D3643" i="7" s="1"/>
  <c r="E3644" i="7" s="1"/>
  <c r="F3644" i="7" s="1"/>
  <c r="H3644" i="7" s="1"/>
  <c r="C3642" i="7"/>
  <c r="D3642" i="7" s="1"/>
  <c r="E3643" i="7" s="1"/>
  <c r="F3643" i="7" s="1"/>
  <c r="H3643" i="7" s="1"/>
  <c r="C3641" i="7"/>
  <c r="D3641" i="7" s="1"/>
  <c r="E3642" i="7" s="1"/>
  <c r="F3642" i="7" s="1"/>
  <c r="H3642" i="7" s="1"/>
  <c r="C3640" i="7"/>
  <c r="D3640" i="7" s="1"/>
  <c r="E3641" i="7" s="1"/>
  <c r="F3641" i="7" s="1"/>
  <c r="H3641" i="7" s="1"/>
  <c r="C3639" i="7"/>
  <c r="D3639" i="7" s="1"/>
  <c r="E3640" i="7" s="1"/>
  <c r="F3640" i="7" s="1"/>
  <c r="H3640" i="7" s="1"/>
  <c r="C3638" i="7"/>
  <c r="D3638" i="7" s="1"/>
  <c r="E3639" i="7" s="1"/>
  <c r="F3639" i="7" s="1"/>
  <c r="H3639" i="7" s="1"/>
  <c r="C3637" i="7"/>
  <c r="D3637" i="7" s="1"/>
  <c r="E3638" i="7" s="1"/>
  <c r="F3638" i="7" s="1"/>
  <c r="H3638" i="7" s="1"/>
  <c r="C3636" i="7"/>
  <c r="D3636" i="7" s="1"/>
  <c r="E3637" i="7" s="1"/>
  <c r="F3637" i="7" s="1"/>
  <c r="H3637" i="7" s="1"/>
  <c r="C3635" i="7"/>
  <c r="D3635" i="7" s="1"/>
  <c r="E3636" i="7" s="1"/>
  <c r="F3636" i="7" s="1"/>
  <c r="H3636" i="7" s="1"/>
  <c r="C3634" i="7"/>
  <c r="D3634" i="7" s="1"/>
  <c r="E3635" i="7" s="1"/>
  <c r="F3635" i="7" s="1"/>
  <c r="H3635" i="7" s="1"/>
  <c r="C3633" i="7"/>
  <c r="D3633" i="7" s="1"/>
  <c r="E3634" i="7" s="1"/>
  <c r="F3634" i="7" s="1"/>
  <c r="H3634" i="7" s="1"/>
  <c r="C3632" i="7"/>
  <c r="D3632" i="7" s="1"/>
  <c r="E3633" i="7" s="1"/>
  <c r="F3633" i="7" s="1"/>
  <c r="H3633" i="7" s="1"/>
  <c r="C3631" i="7"/>
  <c r="D3631" i="7" s="1"/>
  <c r="E3632" i="7" s="1"/>
  <c r="F3632" i="7" s="1"/>
  <c r="H3632" i="7" s="1"/>
  <c r="C3630" i="7"/>
  <c r="D3630" i="7" s="1"/>
  <c r="E3631" i="7" s="1"/>
  <c r="F3631" i="7" s="1"/>
  <c r="H3631" i="7" s="1"/>
  <c r="C3629" i="7"/>
  <c r="D3629" i="7" s="1"/>
  <c r="E3630" i="7" s="1"/>
  <c r="F3630" i="7" s="1"/>
  <c r="H3630" i="7" s="1"/>
  <c r="C3628" i="7"/>
  <c r="D3628" i="7" s="1"/>
  <c r="E3629" i="7" s="1"/>
  <c r="F3629" i="7" s="1"/>
  <c r="H3629" i="7" s="1"/>
  <c r="C3627" i="7"/>
  <c r="D3627" i="7" s="1"/>
  <c r="E3628" i="7" s="1"/>
  <c r="F3628" i="7" s="1"/>
  <c r="H3628" i="7" s="1"/>
  <c r="C3626" i="7"/>
  <c r="D3626" i="7" s="1"/>
  <c r="E3627" i="7" s="1"/>
  <c r="F3627" i="7" s="1"/>
  <c r="H3627" i="7" s="1"/>
  <c r="C3625" i="7"/>
  <c r="D3625" i="7" s="1"/>
  <c r="E3626" i="7" s="1"/>
  <c r="F3626" i="7" s="1"/>
  <c r="H3626" i="7" s="1"/>
  <c r="C3624" i="7"/>
  <c r="D3624" i="7" s="1"/>
  <c r="E3625" i="7" s="1"/>
  <c r="F3625" i="7" s="1"/>
  <c r="H3625" i="7" s="1"/>
  <c r="C3623" i="7"/>
  <c r="D3623" i="7" s="1"/>
  <c r="E3624" i="7" s="1"/>
  <c r="F3624" i="7" s="1"/>
  <c r="H3624" i="7" s="1"/>
  <c r="C3622" i="7"/>
  <c r="D3622" i="7" s="1"/>
  <c r="E3623" i="7" s="1"/>
  <c r="F3623" i="7" s="1"/>
  <c r="H3623" i="7" s="1"/>
  <c r="C3621" i="7"/>
  <c r="D3621" i="7" s="1"/>
  <c r="E3622" i="7" s="1"/>
  <c r="F3622" i="7" s="1"/>
  <c r="H3622" i="7" s="1"/>
  <c r="C3620" i="7"/>
  <c r="D3620" i="7" s="1"/>
  <c r="E3621" i="7" s="1"/>
  <c r="F3621" i="7" s="1"/>
  <c r="H3621" i="7" s="1"/>
  <c r="C3619" i="7"/>
  <c r="D3619" i="7" s="1"/>
  <c r="E3620" i="7" s="1"/>
  <c r="F3620" i="7" s="1"/>
  <c r="H3620" i="7" s="1"/>
  <c r="C3618" i="7"/>
  <c r="D3618" i="7" s="1"/>
  <c r="E3619" i="7" s="1"/>
  <c r="F3619" i="7" s="1"/>
  <c r="H3619" i="7" s="1"/>
  <c r="C3617" i="7"/>
  <c r="D3617" i="7" s="1"/>
  <c r="E3618" i="7" s="1"/>
  <c r="F3618" i="7" s="1"/>
  <c r="H3618" i="7" s="1"/>
  <c r="C3616" i="7"/>
  <c r="D3616" i="7" s="1"/>
  <c r="E3617" i="7" s="1"/>
  <c r="F3617" i="7" s="1"/>
  <c r="H3617" i="7" s="1"/>
  <c r="C3615" i="7"/>
  <c r="D3615" i="7" s="1"/>
  <c r="E3616" i="7" s="1"/>
  <c r="F3616" i="7" s="1"/>
  <c r="H3616" i="7" s="1"/>
  <c r="C3614" i="7"/>
  <c r="D3614" i="7" s="1"/>
  <c r="E3615" i="7" s="1"/>
  <c r="F3615" i="7" s="1"/>
  <c r="H3615" i="7" s="1"/>
  <c r="C3613" i="7"/>
  <c r="D3613" i="7" s="1"/>
  <c r="E3614" i="7" s="1"/>
  <c r="F3614" i="7" s="1"/>
  <c r="H3614" i="7" s="1"/>
  <c r="C3612" i="7"/>
  <c r="D3612" i="7" s="1"/>
  <c r="E3613" i="7" s="1"/>
  <c r="F3613" i="7" s="1"/>
  <c r="H3613" i="7" s="1"/>
  <c r="C3611" i="7"/>
  <c r="D3611" i="7" s="1"/>
  <c r="E3612" i="7" s="1"/>
  <c r="F3612" i="7" s="1"/>
  <c r="H3612" i="7" s="1"/>
  <c r="C3610" i="7"/>
  <c r="D3610" i="7" s="1"/>
  <c r="E3611" i="7" s="1"/>
  <c r="F3611" i="7" s="1"/>
  <c r="H3611" i="7" s="1"/>
  <c r="C3609" i="7"/>
  <c r="D3609" i="7" s="1"/>
  <c r="E3610" i="7" s="1"/>
  <c r="F3610" i="7" s="1"/>
  <c r="H3610" i="7" s="1"/>
  <c r="C3608" i="7"/>
  <c r="D3608" i="7" s="1"/>
  <c r="E3609" i="7" s="1"/>
  <c r="F3609" i="7" s="1"/>
  <c r="H3609" i="7" s="1"/>
  <c r="C3607" i="7"/>
  <c r="D3607" i="7" s="1"/>
  <c r="E3608" i="7" s="1"/>
  <c r="F3608" i="7" s="1"/>
  <c r="H3608" i="7" s="1"/>
  <c r="C3606" i="7"/>
  <c r="D3606" i="7" s="1"/>
  <c r="E3607" i="7" s="1"/>
  <c r="F3607" i="7" s="1"/>
  <c r="H3607" i="7" s="1"/>
  <c r="C3605" i="7"/>
  <c r="D3605" i="7" s="1"/>
  <c r="E3606" i="7" s="1"/>
  <c r="F3606" i="7" s="1"/>
  <c r="H3606" i="7" s="1"/>
  <c r="C3604" i="7"/>
  <c r="D3604" i="7" s="1"/>
  <c r="E3605" i="7" s="1"/>
  <c r="F3605" i="7" s="1"/>
  <c r="H3605" i="7" s="1"/>
  <c r="C3603" i="7"/>
  <c r="D3603" i="7" s="1"/>
  <c r="E3604" i="7" s="1"/>
  <c r="F3604" i="7" s="1"/>
  <c r="H3604" i="7" s="1"/>
  <c r="C3602" i="7"/>
  <c r="D3602" i="7" s="1"/>
  <c r="E3603" i="7" s="1"/>
  <c r="F3603" i="7" s="1"/>
  <c r="H3603" i="7" s="1"/>
  <c r="C3601" i="7"/>
  <c r="D3601" i="7" s="1"/>
  <c r="E3602" i="7" s="1"/>
  <c r="F3602" i="7" s="1"/>
  <c r="H3602" i="7" s="1"/>
  <c r="C3600" i="7"/>
  <c r="D3600" i="7" s="1"/>
  <c r="E3601" i="7" s="1"/>
  <c r="F3601" i="7" s="1"/>
  <c r="H3601" i="7" s="1"/>
  <c r="C3599" i="7"/>
  <c r="D3599" i="7" s="1"/>
  <c r="E3600" i="7" s="1"/>
  <c r="F3600" i="7" s="1"/>
  <c r="H3600" i="7" s="1"/>
  <c r="C3598" i="7"/>
  <c r="D3598" i="7" s="1"/>
  <c r="E3599" i="7" s="1"/>
  <c r="F3599" i="7" s="1"/>
  <c r="H3599" i="7" s="1"/>
  <c r="C3597" i="7"/>
  <c r="D3597" i="7" s="1"/>
  <c r="E3598" i="7" s="1"/>
  <c r="F3598" i="7" s="1"/>
  <c r="H3598" i="7" s="1"/>
  <c r="C3596" i="7"/>
  <c r="D3596" i="7" s="1"/>
  <c r="E3597" i="7" s="1"/>
  <c r="F3597" i="7" s="1"/>
  <c r="H3597" i="7" s="1"/>
  <c r="C3595" i="7"/>
  <c r="D3595" i="7" s="1"/>
  <c r="E3596" i="7" s="1"/>
  <c r="F3596" i="7" s="1"/>
  <c r="H3596" i="7" s="1"/>
  <c r="C3594" i="7"/>
  <c r="D3594" i="7" s="1"/>
  <c r="E3595" i="7" s="1"/>
  <c r="F3595" i="7" s="1"/>
  <c r="H3595" i="7" s="1"/>
  <c r="C3593" i="7"/>
  <c r="D3593" i="7" s="1"/>
  <c r="E3594" i="7" s="1"/>
  <c r="F3594" i="7" s="1"/>
  <c r="H3594" i="7" s="1"/>
  <c r="C3592" i="7"/>
  <c r="D3592" i="7" s="1"/>
  <c r="E3593" i="7" s="1"/>
  <c r="F3593" i="7" s="1"/>
  <c r="H3593" i="7" s="1"/>
  <c r="C3591" i="7"/>
  <c r="D3591" i="7" s="1"/>
  <c r="E3592" i="7" s="1"/>
  <c r="F3592" i="7" s="1"/>
  <c r="H3592" i="7" s="1"/>
  <c r="C3590" i="7"/>
  <c r="D3590" i="7" s="1"/>
  <c r="E3591" i="7" s="1"/>
  <c r="F3591" i="7" s="1"/>
  <c r="H3591" i="7" s="1"/>
  <c r="C3589" i="7"/>
  <c r="D3589" i="7" s="1"/>
  <c r="E3590" i="7" s="1"/>
  <c r="F3590" i="7" s="1"/>
  <c r="H3590" i="7" s="1"/>
  <c r="C3588" i="7"/>
  <c r="D3588" i="7" s="1"/>
  <c r="E3589" i="7" s="1"/>
  <c r="F3589" i="7" s="1"/>
  <c r="H3589" i="7" s="1"/>
  <c r="C3587" i="7"/>
  <c r="D3587" i="7" s="1"/>
  <c r="E3588" i="7" s="1"/>
  <c r="F3588" i="7" s="1"/>
  <c r="H3588" i="7" s="1"/>
  <c r="C3586" i="7"/>
  <c r="D3586" i="7" s="1"/>
  <c r="E3587" i="7" s="1"/>
  <c r="F3587" i="7" s="1"/>
  <c r="H3587" i="7" s="1"/>
  <c r="C3585" i="7"/>
  <c r="D3585" i="7" s="1"/>
  <c r="E3586" i="7" s="1"/>
  <c r="F3586" i="7" s="1"/>
  <c r="H3586" i="7" s="1"/>
  <c r="C3584" i="7"/>
  <c r="D3584" i="7" s="1"/>
  <c r="E3585" i="7" s="1"/>
  <c r="F3585" i="7" s="1"/>
  <c r="H3585" i="7" s="1"/>
  <c r="C3583" i="7"/>
  <c r="D3583" i="7" s="1"/>
  <c r="E3584" i="7" s="1"/>
  <c r="F3584" i="7" s="1"/>
  <c r="H3584" i="7" s="1"/>
  <c r="C3582" i="7"/>
  <c r="D3582" i="7" s="1"/>
  <c r="E3583" i="7" s="1"/>
  <c r="F3583" i="7" s="1"/>
  <c r="H3583" i="7" s="1"/>
  <c r="C3581" i="7"/>
  <c r="D3581" i="7" s="1"/>
  <c r="E3582" i="7" s="1"/>
  <c r="F3582" i="7" s="1"/>
  <c r="H3582" i="7" s="1"/>
  <c r="C3580" i="7"/>
  <c r="D3580" i="7" s="1"/>
  <c r="E3581" i="7" s="1"/>
  <c r="F3581" i="7" s="1"/>
  <c r="H3581" i="7" s="1"/>
  <c r="C3579" i="7"/>
  <c r="D3579" i="7" s="1"/>
  <c r="E3580" i="7" s="1"/>
  <c r="F3580" i="7" s="1"/>
  <c r="H3580" i="7" s="1"/>
  <c r="C3578" i="7"/>
  <c r="D3578" i="7" s="1"/>
  <c r="E3579" i="7" s="1"/>
  <c r="F3579" i="7" s="1"/>
  <c r="H3579" i="7" s="1"/>
  <c r="C3577" i="7"/>
  <c r="D3577" i="7" s="1"/>
  <c r="E3578" i="7" s="1"/>
  <c r="F3578" i="7" s="1"/>
  <c r="H3578" i="7" s="1"/>
  <c r="C3576" i="7"/>
  <c r="D3576" i="7" s="1"/>
  <c r="E3577" i="7" s="1"/>
  <c r="F3577" i="7" s="1"/>
  <c r="H3577" i="7" s="1"/>
  <c r="C3575" i="7"/>
  <c r="D3575" i="7" s="1"/>
  <c r="E3576" i="7" s="1"/>
  <c r="F3576" i="7" s="1"/>
  <c r="H3576" i="7" s="1"/>
  <c r="C3574" i="7"/>
  <c r="D3574" i="7" s="1"/>
  <c r="E3575" i="7" s="1"/>
  <c r="F3575" i="7" s="1"/>
  <c r="H3575" i="7" s="1"/>
  <c r="C3573" i="7"/>
  <c r="D3573" i="7" s="1"/>
  <c r="E3574" i="7" s="1"/>
  <c r="F3574" i="7" s="1"/>
  <c r="H3574" i="7" s="1"/>
  <c r="C3572" i="7"/>
  <c r="D3572" i="7" s="1"/>
  <c r="E3573" i="7" s="1"/>
  <c r="F3573" i="7" s="1"/>
  <c r="H3573" i="7" s="1"/>
  <c r="C3571" i="7"/>
  <c r="D3571" i="7" s="1"/>
  <c r="E3572" i="7" s="1"/>
  <c r="F3572" i="7" s="1"/>
  <c r="H3572" i="7" s="1"/>
  <c r="C3570" i="7"/>
  <c r="D3570" i="7" s="1"/>
  <c r="E3571" i="7" s="1"/>
  <c r="F3571" i="7" s="1"/>
  <c r="H3571" i="7" s="1"/>
  <c r="C3569" i="7"/>
  <c r="D3569" i="7" s="1"/>
  <c r="E3570" i="7" s="1"/>
  <c r="F3570" i="7" s="1"/>
  <c r="H3570" i="7" s="1"/>
  <c r="C3568" i="7"/>
  <c r="D3568" i="7" s="1"/>
  <c r="E3569" i="7" s="1"/>
  <c r="F3569" i="7" s="1"/>
  <c r="H3569" i="7" s="1"/>
  <c r="C3567" i="7"/>
  <c r="D3567" i="7" s="1"/>
  <c r="E3568" i="7" s="1"/>
  <c r="F3568" i="7" s="1"/>
  <c r="H3568" i="7" s="1"/>
  <c r="C3566" i="7"/>
  <c r="D3566" i="7" s="1"/>
  <c r="E3567" i="7" s="1"/>
  <c r="F3567" i="7" s="1"/>
  <c r="H3567" i="7" s="1"/>
  <c r="C3565" i="7"/>
  <c r="D3565" i="7" s="1"/>
  <c r="E3566" i="7" s="1"/>
  <c r="F3566" i="7" s="1"/>
  <c r="H3566" i="7" s="1"/>
  <c r="C3564" i="7"/>
  <c r="D3564" i="7" s="1"/>
  <c r="E3565" i="7" s="1"/>
  <c r="F3565" i="7" s="1"/>
  <c r="H3565" i="7" s="1"/>
  <c r="C3563" i="7"/>
  <c r="D3563" i="7" s="1"/>
  <c r="E3564" i="7" s="1"/>
  <c r="F3564" i="7" s="1"/>
  <c r="H3564" i="7" s="1"/>
  <c r="C3562" i="7"/>
  <c r="D3562" i="7" s="1"/>
  <c r="E3563" i="7" s="1"/>
  <c r="F3563" i="7" s="1"/>
  <c r="H3563" i="7" s="1"/>
  <c r="C3561" i="7"/>
  <c r="D3561" i="7" s="1"/>
  <c r="E3562" i="7" s="1"/>
  <c r="F3562" i="7" s="1"/>
  <c r="H3562" i="7" s="1"/>
  <c r="C3560" i="7"/>
  <c r="D3560" i="7" s="1"/>
  <c r="E3561" i="7" s="1"/>
  <c r="F3561" i="7" s="1"/>
  <c r="H3561" i="7" s="1"/>
  <c r="C3559" i="7"/>
  <c r="D3559" i="7" s="1"/>
  <c r="E3560" i="7" s="1"/>
  <c r="F3560" i="7" s="1"/>
  <c r="H3560" i="7" s="1"/>
  <c r="C3558" i="7"/>
  <c r="D3558" i="7" s="1"/>
  <c r="E3559" i="7" s="1"/>
  <c r="F3559" i="7" s="1"/>
  <c r="H3559" i="7" s="1"/>
  <c r="C3557" i="7"/>
  <c r="D3557" i="7" s="1"/>
  <c r="E3558" i="7" s="1"/>
  <c r="F3558" i="7" s="1"/>
  <c r="H3558" i="7" s="1"/>
  <c r="C3556" i="7"/>
  <c r="D3556" i="7" s="1"/>
  <c r="E3557" i="7" s="1"/>
  <c r="F3557" i="7" s="1"/>
  <c r="H3557" i="7" s="1"/>
  <c r="C3555" i="7"/>
  <c r="D3555" i="7" s="1"/>
  <c r="E3556" i="7" s="1"/>
  <c r="F3556" i="7" s="1"/>
  <c r="H3556" i="7" s="1"/>
  <c r="C3554" i="7"/>
  <c r="D3554" i="7" s="1"/>
  <c r="E3555" i="7" s="1"/>
  <c r="F3555" i="7" s="1"/>
  <c r="H3555" i="7" s="1"/>
  <c r="C3553" i="7"/>
  <c r="D3553" i="7" s="1"/>
  <c r="E3554" i="7" s="1"/>
  <c r="F3554" i="7" s="1"/>
  <c r="H3554" i="7" s="1"/>
  <c r="C3552" i="7"/>
  <c r="D3552" i="7" s="1"/>
  <c r="E3553" i="7" s="1"/>
  <c r="F3553" i="7" s="1"/>
  <c r="H3553" i="7" s="1"/>
  <c r="C3551" i="7"/>
  <c r="D3551" i="7" s="1"/>
  <c r="E3552" i="7" s="1"/>
  <c r="F3552" i="7" s="1"/>
  <c r="H3552" i="7" s="1"/>
  <c r="C3550" i="7"/>
  <c r="D3550" i="7" s="1"/>
  <c r="E3551" i="7" s="1"/>
  <c r="F3551" i="7" s="1"/>
  <c r="H3551" i="7" s="1"/>
  <c r="C3549" i="7"/>
  <c r="D3549" i="7" s="1"/>
  <c r="E3550" i="7" s="1"/>
  <c r="F3550" i="7" s="1"/>
  <c r="H3550" i="7" s="1"/>
  <c r="C3548" i="7"/>
  <c r="D3548" i="7" s="1"/>
  <c r="E3549" i="7" s="1"/>
  <c r="F3549" i="7" s="1"/>
  <c r="H3549" i="7" s="1"/>
  <c r="C3547" i="7"/>
  <c r="D3547" i="7" s="1"/>
  <c r="E3548" i="7" s="1"/>
  <c r="F3548" i="7" s="1"/>
  <c r="H3548" i="7" s="1"/>
  <c r="C3546" i="7"/>
  <c r="D3546" i="7" s="1"/>
  <c r="E3547" i="7" s="1"/>
  <c r="F3547" i="7" s="1"/>
  <c r="H3547" i="7" s="1"/>
  <c r="C3545" i="7"/>
  <c r="D3545" i="7" s="1"/>
  <c r="E3546" i="7" s="1"/>
  <c r="F3546" i="7" s="1"/>
  <c r="H3546" i="7" s="1"/>
  <c r="C3544" i="7"/>
  <c r="D3544" i="7" s="1"/>
  <c r="E3545" i="7" s="1"/>
  <c r="F3545" i="7" s="1"/>
  <c r="H3545" i="7" s="1"/>
  <c r="C3543" i="7"/>
  <c r="D3543" i="7" s="1"/>
  <c r="E3544" i="7" s="1"/>
  <c r="F3544" i="7" s="1"/>
  <c r="H3544" i="7" s="1"/>
  <c r="C3542" i="7"/>
  <c r="D3542" i="7" s="1"/>
  <c r="E3543" i="7" s="1"/>
  <c r="F3543" i="7" s="1"/>
  <c r="H3543" i="7" s="1"/>
  <c r="C3541" i="7"/>
  <c r="D3541" i="7" s="1"/>
  <c r="E3542" i="7" s="1"/>
  <c r="F3542" i="7" s="1"/>
  <c r="H3542" i="7" s="1"/>
  <c r="C3540" i="7"/>
  <c r="D3540" i="7" s="1"/>
  <c r="E3541" i="7" s="1"/>
  <c r="F3541" i="7" s="1"/>
  <c r="H3541" i="7" s="1"/>
  <c r="C3539" i="7"/>
  <c r="D3539" i="7" s="1"/>
  <c r="E3540" i="7" s="1"/>
  <c r="F3540" i="7" s="1"/>
  <c r="H3540" i="7" s="1"/>
  <c r="C3538" i="7"/>
  <c r="D3538" i="7" s="1"/>
  <c r="E3539" i="7" s="1"/>
  <c r="F3539" i="7" s="1"/>
  <c r="H3539" i="7" s="1"/>
  <c r="C3537" i="7"/>
  <c r="D3537" i="7" s="1"/>
  <c r="E3538" i="7" s="1"/>
  <c r="F3538" i="7" s="1"/>
  <c r="H3538" i="7" s="1"/>
  <c r="C3536" i="7"/>
  <c r="D3536" i="7" s="1"/>
  <c r="E3537" i="7" s="1"/>
  <c r="F3537" i="7" s="1"/>
  <c r="H3537" i="7" s="1"/>
  <c r="C3535" i="7"/>
  <c r="D3535" i="7" s="1"/>
  <c r="E3536" i="7" s="1"/>
  <c r="F3536" i="7" s="1"/>
  <c r="H3536" i="7" s="1"/>
  <c r="C3534" i="7"/>
  <c r="D3534" i="7" s="1"/>
  <c r="E3535" i="7" s="1"/>
  <c r="F3535" i="7" s="1"/>
  <c r="H3535" i="7" s="1"/>
  <c r="C3533" i="7"/>
  <c r="D3533" i="7" s="1"/>
  <c r="E3534" i="7" s="1"/>
  <c r="F3534" i="7" s="1"/>
  <c r="H3534" i="7" s="1"/>
  <c r="C3532" i="7"/>
  <c r="D3532" i="7" s="1"/>
  <c r="E3533" i="7" s="1"/>
  <c r="F3533" i="7" s="1"/>
  <c r="H3533" i="7" s="1"/>
  <c r="C3531" i="7"/>
  <c r="D3531" i="7" s="1"/>
  <c r="E3532" i="7" s="1"/>
  <c r="F3532" i="7" s="1"/>
  <c r="H3532" i="7" s="1"/>
  <c r="C3530" i="7"/>
  <c r="D3530" i="7" s="1"/>
  <c r="E3531" i="7" s="1"/>
  <c r="F3531" i="7" s="1"/>
  <c r="H3531" i="7" s="1"/>
  <c r="C3529" i="7"/>
  <c r="D3529" i="7" s="1"/>
  <c r="E3530" i="7" s="1"/>
  <c r="F3530" i="7" s="1"/>
  <c r="H3530" i="7" s="1"/>
  <c r="C3528" i="7"/>
  <c r="D3528" i="7" s="1"/>
  <c r="E3529" i="7" s="1"/>
  <c r="F3529" i="7" s="1"/>
  <c r="H3529" i="7" s="1"/>
  <c r="C3527" i="7"/>
  <c r="D3527" i="7" s="1"/>
  <c r="E3528" i="7" s="1"/>
  <c r="F3528" i="7" s="1"/>
  <c r="H3528" i="7" s="1"/>
  <c r="C3526" i="7"/>
  <c r="D3526" i="7" s="1"/>
  <c r="E3527" i="7" s="1"/>
  <c r="F3527" i="7" s="1"/>
  <c r="H3527" i="7" s="1"/>
  <c r="C3525" i="7"/>
  <c r="D3525" i="7" s="1"/>
  <c r="E3526" i="7" s="1"/>
  <c r="F3526" i="7" s="1"/>
  <c r="H3526" i="7" s="1"/>
  <c r="C3524" i="7"/>
  <c r="D3524" i="7" s="1"/>
  <c r="E3525" i="7" s="1"/>
  <c r="F3525" i="7" s="1"/>
  <c r="H3525" i="7" s="1"/>
  <c r="C3523" i="7"/>
  <c r="D3523" i="7" s="1"/>
  <c r="E3524" i="7" s="1"/>
  <c r="F3524" i="7" s="1"/>
  <c r="H3524" i="7" s="1"/>
  <c r="C3522" i="7"/>
  <c r="D3522" i="7" s="1"/>
  <c r="E3523" i="7" s="1"/>
  <c r="F3523" i="7" s="1"/>
  <c r="H3523" i="7" s="1"/>
  <c r="C3521" i="7"/>
  <c r="D3521" i="7" s="1"/>
  <c r="E3522" i="7" s="1"/>
  <c r="F3522" i="7" s="1"/>
  <c r="H3522" i="7" s="1"/>
  <c r="C3520" i="7"/>
  <c r="D3520" i="7" s="1"/>
  <c r="E3521" i="7" s="1"/>
  <c r="F3521" i="7" s="1"/>
  <c r="H3521" i="7" s="1"/>
  <c r="C3519" i="7"/>
  <c r="D3519" i="7" s="1"/>
  <c r="E3520" i="7" s="1"/>
  <c r="F3520" i="7" s="1"/>
  <c r="H3520" i="7" s="1"/>
  <c r="C3518" i="7"/>
  <c r="D3518" i="7" s="1"/>
  <c r="E3519" i="7" s="1"/>
  <c r="F3519" i="7" s="1"/>
  <c r="H3519" i="7" s="1"/>
  <c r="C3517" i="7"/>
  <c r="D3517" i="7" s="1"/>
  <c r="E3518" i="7" s="1"/>
  <c r="F3518" i="7" s="1"/>
  <c r="H3518" i="7" s="1"/>
  <c r="C3516" i="7"/>
  <c r="D3516" i="7" s="1"/>
  <c r="E3517" i="7" s="1"/>
  <c r="F3517" i="7" s="1"/>
  <c r="H3517" i="7" s="1"/>
  <c r="C3515" i="7"/>
  <c r="D3515" i="7" s="1"/>
  <c r="E3516" i="7" s="1"/>
  <c r="F3516" i="7" s="1"/>
  <c r="H3516" i="7" s="1"/>
  <c r="C3514" i="7"/>
  <c r="D3514" i="7" s="1"/>
  <c r="E3515" i="7" s="1"/>
  <c r="F3515" i="7" s="1"/>
  <c r="H3515" i="7" s="1"/>
  <c r="C3513" i="7"/>
  <c r="D3513" i="7" s="1"/>
  <c r="E3514" i="7" s="1"/>
  <c r="F3514" i="7" s="1"/>
  <c r="H3514" i="7" s="1"/>
  <c r="C3512" i="7"/>
  <c r="D3512" i="7" s="1"/>
  <c r="E3513" i="7" s="1"/>
  <c r="F3513" i="7" s="1"/>
  <c r="H3513" i="7" s="1"/>
  <c r="C3511" i="7"/>
  <c r="D3511" i="7" s="1"/>
  <c r="E3512" i="7" s="1"/>
  <c r="F3512" i="7" s="1"/>
  <c r="H3512" i="7" s="1"/>
  <c r="C3510" i="7"/>
  <c r="D3510" i="7" s="1"/>
  <c r="E3511" i="7" s="1"/>
  <c r="F3511" i="7" s="1"/>
  <c r="H3511" i="7" s="1"/>
  <c r="C3509" i="7"/>
  <c r="D3509" i="7" s="1"/>
  <c r="E3510" i="7" s="1"/>
  <c r="F3510" i="7" s="1"/>
  <c r="H3510" i="7" s="1"/>
  <c r="C3508" i="7"/>
  <c r="D3508" i="7" s="1"/>
  <c r="E3509" i="7" s="1"/>
  <c r="F3509" i="7" s="1"/>
  <c r="H3509" i="7" s="1"/>
  <c r="C3507" i="7"/>
  <c r="D3507" i="7" s="1"/>
  <c r="E3508" i="7" s="1"/>
  <c r="F3508" i="7" s="1"/>
  <c r="H3508" i="7" s="1"/>
  <c r="C3506" i="7"/>
  <c r="D3506" i="7" s="1"/>
  <c r="E3507" i="7" s="1"/>
  <c r="F3507" i="7" s="1"/>
  <c r="H3507" i="7" s="1"/>
  <c r="C3505" i="7"/>
  <c r="D3505" i="7" s="1"/>
  <c r="E3506" i="7" s="1"/>
  <c r="F3506" i="7" s="1"/>
  <c r="H3506" i="7" s="1"/>
  <c r="C3504" i="7"/>
  <c r="D3504" i="7" s="1"/>
  <c r="E3505" i="7" s="1"/>
  <c r="F3505" i="7" s="1"/>
  <c r="H3505" i="7" s="1"/>
  <c r="C3503" i="7"/>
  <c r="D3503" i="7" s="1"/>
  <c r="E3504" i="7" s="1"/>
  <c r="F3504" i="7" s="1"/>
  <c r="H3504" i="7" s="1"/>
  <c r="C3502" i="7"/>
  <c r="D3502" i="7" s="1"/>
  <c r="E3503" i="7" s="1"/>
  <c r="F3503" i="7" s="1"/>
  <c r="H3503" i="7" s="1"/>
  <c r="C3501" i="7"/>
  <c r="D3501" i="7" s="1"/>
  <c r="E3502" i="7" s="1"/>
  <c r="F3502" i="7" s="1"/>
  <c r="H3502" i="7" s="1"/>
  <c r="C3500" i="7"/>
  <c r="D3500" i="7" s="1"/>
  <c r="E3501" i="7" s="1"/>
  <c r="F3501" i="7" s="1"/>
  <c r="H3501" i="7" s="1"/>
  <c r="C3499" i="7"/>
  <c r="D3499" i="7" s="1"/>
  <c r="E3500" i="7" s="1"/>
  <c r="F3500" i="7" s="1"/>
  <c r="H3500" i="7" s="1"/>
  <c r="C3498" i="7"/>
  <c r="D3498" i="7" s="1"/>
  <c r="E3499" i="7" s="1"/>
  <c r="F3499" i="7" s="1"/>
  <c r="H3499" i="7" s="1"/>
  <c r="C3497" i="7"/>
  <c r="D3497" i="7" s="1"/>
  <c r="E3498" i="7" s="1"/>
  <c r="F3498" i="7" s="1"/>
  <c r="H3498" i="7" s="1"/>
  <c r="C3496" i="7"/>
  <c r="D3496" i="7" s="1"/>
  <c r="E3497" i="7" s="1"/>
  <c r="F3497" i="7" s="1"/>
  <c r="H3497" i="7" s="1"/>
  <c r="C3495" i="7"/>
  <c r="D3495" i="7" s="1"/>
  <c r="E3496" i="7" s="1"/>
  <c r="F3496" i="7" s="1"/>
  <c r="H3496" i="7" s="1"/>
  <c r="C3494" i="7"/>
  <c r="D3494" i="7" s="1"/>
  <c r="E3495" i="7" s="1"/>
  <c r="F3495" i="7" s="1"/>
  <c r="H3495" i="7" s="1"/>
  <c r="C3493" i="7"/>
  <c r="D3493" i="7" s="1"/>
  <c r="E3494" i="7" s="1"/>
  <c r="F3494" i="7" s="1"/>
  <c r="H3494" i="7" s="1"/>
  <c r="C3492" i="7"/>
  <c r="D3492" i="7" s="1"/>
  <c r="E3493" i="7" s="1"/>
  <c r="F3493" i="7" s="1"/>
  <c r="H3493" i="7" s="1"/>
  <c r="C3491" i="7"/>
  <c r="D3491" i="7" s="1"/>
  <c r="E3492" i="7" s="1"/>
  <c r="F3492" i="7" s="1"/>
  <c r="H3492" i="7" s="1"/>
  <c r="C3490" i="7"/>
  <c r="D3490" i="7" s="1"/>
  <c r="E3491" i="7" s="1"/>
  <c r="F3491" i="7" s="1"/>
  <c r="H3491" i="7" s="1"/>
  <c r="C3489" i="7"/>
  <c r="D3489" i="7" s="1"/>
  <c r="E3490" i="7" s="1"/>
  <c r="F3490" i="7" s="1"/>
  <c r="H3490" i="7" s="1"/>
  <c r="C3488" i="7"/>
  <c r="D3488" i="7" s="1"/>
  <c r="E3489" i="7" s="1"/>
  <c r="F3489" i="7" s="1"/>
  <c r="H3489" i="7" s="1"/>
  <c r="C3487" i="7"/>
  <c r="D3487" i="7" s="1"/>
  <c r="E3488" i="7" s="1"/>
  <c r="F3488" i="7" s="1"/>
  <c r="H3488" i="7" s="1"/>
  <c r="C3486" i="7"/>
  <c r="D3486" i="7" s="1"/>
  <c r="E3487" i="7" s="1"/>
  <c r="F3487" i="7" s="1"/>
  <c r="H3487" i="7" s="1"/>
  <c r="C3485" i="7"/>
  <c r="D3485" i="7" s="1"/>
  <c r="E3486" i="7" s="1"/>
  <c r="F3486" i="7" s="1"/>
  <c r="H3486" i="7" s="1"/>
  <c r="C3484" i="7"/>
  <c r="D3484" i="7" s="1"/>
  <c r="E3485" i="7" s="1"/>
  <c r="F3485" i="7" s="1"/>
  <c r="H3485" i="7" s="1"/>
  <c r="C3483" i="7"/>
  <c r="D3483" i="7" s="1"/>
  <c r="E3484" i="7" s="1"/>
  <c r="F3484" i="7" s="1"/>
  <c r="H3484" i="7" s="1"/>
  <c r="C3482" i="7"/>
  <c r="D3482" i="7" s="1"/>
  <c r="E3483" i="7" s="1"/>
  <c r="F3483" i="7" s="1"/>
  <c r="H3483" i="7" s="1"/>
  <c r="C3481" i="7"/>
  <c r="D3481" i="7" s="1"/>
  <c r="E3482" i="7" s="1"/>
  <c r="F3482" i="7" s="1"/>
  <c r="H3482" i="7" s="1"/>
  <c r="C3480" i="7"/>
  <c r="D3480" i="7" s="1"/>
  <c r="E3481" i="7" s="1"/>
  <c r="F3481" i="7" s="1"/>
  <c r="H3481" i="7" s="1"/>
  <c r="C3479" i="7"/>
  <c r="D3479" i="7" s="1"/>
  <c r="E3480" i="7" s="1"/>
  <c r="F3480" i="7" s="1"/>
  <c r="H3480" i="7" s="1"/>
  <c r="C3478" i="7"/>
  <c r="D3478" i="7" s="1"/>
  <c r="E3479" i="7" s="1"/>
  <c r="F3479" i="7" s="1"/>
  <c r="H3479" i="7" s="1"/>
  <c r="C3477" i="7"/>
  <c r="D3477" i="7" s="1"/>
  <c r="E3478" i="7" s="1"/>
  <c r="F3478" i="7" s="1"/>
  <c r="H3478" i="7" s="1"/>
  <c r="C3476" i="7"/>
  <c r="D3476" i="7" s="1"/>
  <c r="E3477" i="7" s="1"/>
  <c r="F3477" i="7" s="1"/>
  <c r="H3477" i="7" s="1"/>
  <c r="C3475" i="7"/>
  <c r="D3475" i="7" s="1"/>
  <c r="E3476" i="7" s="1"/>
  <c r="F3476" i="7" s="1"/>
  <c r="H3476" i="7" s="1"/>
  <c r="C3474" i="7"/>
  <c r="D3474" i="7" s="1"/>
  <c r="E3475" i="7" s="1"/>
  <c r="F3475" i="7" s="1"/>
  <c r="H3475" i="7" s="1"/>
  <c r="C3473" i="7"/>
  <c r="D3473" i="7" s="1"/>
  <c r="E3474" i="7" s="1"/>
  <c r="F3474" i="7" s="1"/>
  <c r="H3474" i="7" s="1"/>
  <c r="C3472" i="7"/>
  <c r="D3472" i="7" s="1"/>
  <c r="E3473" i="7" s="1"/>
  <c r="F3473" i="7" s="1"/>
  <c r="H3473" i="7" s="1"/>
  <c r="C3471" i="7"/>
  <c r="D3471" i="7" s="1"/>
  <c r="E3472" i="7" s="1"/>
  <c r="F3472" i="7" s="1"/>
  <c r="H3472" i="7" s="1"/>
  <c r="C3470" i="7"/>
  <c r="D3470" i="7" s="1"/>
  <c r="E3471" i="7" s="1"/>
  <c r="F3471" i="7" s="1"/>
  <c r="H3471" i="7" s="1"/>
  <c r="C3469" i="7"/>
  <c r="D3469" i="7" s="1"/>
  <c r="E3470" i="7" s="1"/>
  <c r="F3470" i="7" s="1"/>
  <c r="H3470" i="7" s="1"/>
  <c r="C3468" i="7"/>
  <c r="D3468" i="7" s="1"/>
  <c r="E3469" i="7" s="1"/>
  <c r="F3469" i="7" s="1"/>
  <c r="H3469" i="7" s="1"/>
  <c r="C3467" i="7"/>
  <c r="D3467" i="7" s="1"/>
  <c r="E3468" i="7" s="1"/>
  <c r="F3468" i="7" s="1"/>
  <c r="H3468" i="7" s="1"/>
  <c r="C3466" i="7"/>
  <c r="D3466" i="7" s="1"/>
  <c r="E3467" i="7" s="1"/>
  <c r="F3467" i="7" s="1"/>
  <c r="H3467" i="7" s="1"/>
  <c r="C3465" i="7"/>
  <c r="D3465" i="7" s="1"/>
  <c r="E3466" i="7" s="1"/>
  <c r="F3466" i="7" s="1"/>
  <c r="H3466" i="7" s="1"/>
  <c r="C3464" i="7"/>
  <c r="D3464" i="7" s="1"/>
  <c r="E3465" i="7" s="1"/>
  <c r="F3465" i="7" s="1"/>
  <c r="H3465" i="7" s="1"/>
  <c r="C3463" i="7"/>
  <c r="D3463" i="7" s="1"/>
  <c r="E3464" i="7" s="1"/>
  <c r="F3464" i="7" s="1"/>
  <c r="H3464" i="7" s="1"/>
  <c r="C3462" i="7"/>
  <c r="D3462" i="7" s="1"/>
  <c r="E3463" i="7" s="1"/>
  <c r="F3463" i="7" s="1"/>
  <c r="H3463" i="7" s="1"/>
  <c r="C3461" i="7"/>
  <c r="D3461" i="7" s="1"/>
  <c r="E3462" i="7" s="1"/>
  <c r="F3462" i="7" s="1"/>
  <c r="H3462" i="7" s="1"/>
  <c r="C3460" i="7"/>
  <c r="D3460" i="7" s="1"/>
  <c r="E3461" i="7" s="1"/>
  <c r="F3461" i="7" s="1"/>
  <c r="H3461" i="7" s="1"/>
  <c r="C3459" i="7"/>
  <c r="D3459" i="7" s="1"/>
  <c r="E3460" i="7" s="1"/>
  <c r="F3460" i="7" s="1"/>
  <c r="H3460" i="7" s="1"/>
  <c r="C3458" i="7"/>
  <c r="D3458" i="7" s="1"/>
  <c r="E3459" i="7" s="1"/>
  <c r="F3459" i="7" s="1"/>
  <c r="H3459" i="7" s="1"/>
  <c r="C3457" i="7"/>
  <c r="D3457" i="7" s="1"/>
  <c r="E3458" i="7" s="1"/>
  <c r="F3458" i="7" s="1"/>
  <c r="H3458" i="7" s="1"/>
  <c r="C3456" i="7"/>
  <c r="D3456" i="7" s="1"/>
  <c r="E3457" i="7" s="1"/>
  <c r="F3457" i="7" s="1"/>
  <c r="H3457" i="7" s="1"/>
  <c r="C3455" i="7"/>
  <c r="D3455" i="7" s="1"/>
  <c r="E3456" i="7" s="1"/>
  <c r="F3456" i="7" s="1"/>
  <c r="H3456" i="7" s="1"/>
  <c r="C3454" i="7"/>
  <c r="D3454" i="7" s="1"/>
  <c r="E3455" i="7" s="1"/>
  <c r="F3455" i="7" s="1"/>
  <c r="H3455" i="7" s="1"/>
  <c r="C3453" i="7"/>
  <c r="D3453" i="7" s="1"/>
  <c r="E3454" i="7" s="1"/>
  <c r="F3454" i="7" s="1"/>
  <c r="H3454" i="7" s="1"/>
  <c r="C3452" i="7"/>
  <c r="D3452" i="7" s="1"/>
  <c r="E3453" i="7" s="1"/>
  <c r="F3453" i="7" s="1"/>
  <c r="H3453" i="7" s="1"/>
  <c r="C3451" i="7"/>
  <c r="D3451" i="7" s="1"/>
  <c r="E3452" i="7" s="1"/>
  <c r="F3452" i="7" s="1"/>
  <c r="H3452" i="7" s="1"/>
  <c r="C3450" i="7"/>
  <c r="D3450" i="7" s="1"/>
  <c r="E3451" i="7" s="1"/>
  <c r="F3451" i="7" s="1"/>
  <c r="H3451" i="7" s="1"/>
  <c r="C3449" i="7"/>
  <c r="D3449" i="7" s="1"/>
  <c r="E3450" i="7" s="1"/>
  <c r="F3450" i="7" s="1"/>
  <c r="H3450" i="7" s="1"/>
  <c r="C3448" i="7"/>
  <c r="D3448" i="7" s="1"/>
  <c r="E3449" i="7" s="1"/>
  <c r="F3449" i="7" s="1"/>
  <c r="H3449" i="7" s="1"/>
  <c r="C3447" i="7"/>
  <c r="D3447" i="7" s="1"/>
  <c r="E3448" i="7" s="1"/>
  <c r="F3448" i="7" s="1"/>
  <c r="H3448" i="7" s="1"/>
  <c r="C3446" i="7"/>
  <c r="D3446" i="7" s="1"/>
  <c r="E3447" i="7" s="1"/>
  <c r="F3447" i="7" s="1"/>
  <c r="H3447" i="7" s="1"/>
  <c r="C3445" i="7"/>
  <c r="D3445" i="7" s="1"/>
  <c r="E3446" i="7" s="1"/>
  <c r="F3446" i="7" s="1"/>
  <c r="H3446" i="7" s="1"/>
  <c r="C3444" i="7"/>
  <c r="D3444" i="7" s="1"/>
  <c r="E3445" i="7" s="1"/>
  <c r="F3445" i="7" s="1"/>
  <c r="H3445" i="7" s="1"/>
  <c r="C3443" i="7"/>
  <c r="D3443" i="7" s="1"/>
  <c r="E3444" i="7" s="1"/>
  <c r="F3444" i="7" s="1"/>
  <c r="H3444" i="7" s="1"/>
  <c r="C3442" i="7"/>
  <c r="D3442" i="7" s="1"/>
  <c r="E3443" i="7" s="1"/>
  <c r="F3443" i="7" s="1"/>
  <c r="H3443" i="7" s="1"/>
  <c r="C3441" i="7"/>
  <c r="D3441" i="7" s="1"/>
  <c r="E3442" i="7" s="1"/>
  <c r="F3442" i="7" s="1"/>
  <c r="H3442" i="7" s="1"/>
  <c r="C3440" i="7"/>
  <c r="D3440" i="7" s="1"/>
  <c r="E3441" i="7" s="1"/>
  <c r="F3441" i="7" s="1"/>
  <c r="H3441" i="7" s="1"/>
  <c r="C3439" i="7"/>
  <c r="D3439" i="7" s="1"/>
  <c r="E3440" i="7" s="1"/>
  <c r="F3440" i="7" s="1"/>
  <c r="H3440" i="7" s="1"/>
  <c r="C3438" i="7"/>
  <c r="D3438" i="7" s="1"/>
  <c r="E3439" i="7" s="1"/>
  <c r="F3439" i="7" s="1"/>
  <c r="H3439" i="7" s="1"/>
  <c r="C3437" i="7"/>
  <c r="D3437" i="7" s="1"/>
  <c r="E3438" i="7" s="1"/>
  <c r="F3438" i="7" s="1"/>
  <c r="H3438" i="7" s="1"/>
  <c r="C3436" i="7"/>
  <c r="D3436" i="7" s="1"/>
  <c r="E3437" i="7" s="1"/>
  <c r="F3437" i="7" s="1"/>
  <c r="H3437" i="7" s="1"/>
  <c r="C3435" i="7"/>
  <c r="D3435" i="7" s="1"/>
  <c r="E3436" i="7" s="1"/>
  <c r="F3436" i="7" s="1"/>
  <c r="H3436" i="7" s="1"/>
  <c r="C3434" i="7"/>
  <c r="D3434" i="7" s="1"/>
  <c r="E3435" i="7" s="1"/>
  <c r="F3435" i="7" s="1"/>
  <c r="H3435" i="7" s="1"/>
  <c r="C3433" i="7"/>
  <c r="D3433" i="7" s="1"/>
  <c r="E3434" i="7" s="1"/>
  <c r="F3434" i="7" s="1"/>
  <c r="H3434" i="7" s="1"/>
  <c r="C3432" i="7"/>
  <c r="D3432" i="7" s="1"/>
  <c r="E3433" i="7" s="1"/>
  <c r="F3433" i="7" s="1"/>
  <c r="H3433" i="7" s="1"/>
  <c r="C3431" i="7"/>
  <c r="D3431" i="7" s="1"/>
  <c r="E3432" i="7" s="1"/>
  <c r="F3432" i="7" s="1"/>
  <c r="H3432" i="7" s="1"/>
  <c r="C3430" i="7"/>
  <c r="D3430" i="7" s="1"/>
  <c r="E3431" i="7" s="1"/>
  <c r="F3431" i="7" s="1"/>
  <c r="H3431" i="7" s="1"/>
  <c r="C3429" i="7"/>
  <c r="D3429" i="7" s="1"/>
  <c r="E3430" i="7" s="1"/>
  <c r="F3430" i="7" s="1"/>
  <c r="H3430" i="7" s="1"/>
  <c r="C3428" i="7"/>
  <c r="D3428" i="7" s="1"/>
  <c r="E3429" i="7" s="1"/>
  <c r="F3429" i="7" s="1"/>
  <c r="H3429" i="7" s="1"/>
  <c r="C3427" i="7"/>
  <c r="D3427" i="7" s="1"/>
  <c r="E3428" i="7" s="1"/>
  <c r="F3428" i="7" s="1"/>
  <c r="H3428" i="7" s="1"/>
  <c r="C3426" i="7"/>
  <c r="D3426" i="7" s="1"/>
  <c r="E3427" i="7" s="1"/>
  <c r="F3427" i="7" s="1"/>
  <c r="H3427" i="7" s="1"/>
  <c r="C3425" i="7"/>
  <c r="D3425" i="7" s="1"/>
  <c r="E3426" i="7" s="1"/>
  <c r="F3426" i="7" s="1"/>
  <c r="H3426" i="7" s="1"/>
  <c r="C3424" i="7"/>
  <c r="D3424" i="7" s="1"/>
  <c r="E3425" i="7" s="1"/>
  <c r="F3425" i="7" s="1"/>
  <c r="H3425" i="7" s="1"/>
  <c r="C3423" i="7"/>
  <c r="D3423" i="7" s="1"/>
  <c r="E3424" i="7" s="1"/>
  <c r="F3424" i="7" s="1"/>
  <c r="H3424" i="7" s="1"/>
  <c r="C3422" i="7"/>
  <c r="D3422" i="7" s="1"/>
  <c r="E3423" i="7" s="1"/>
  <c r="F3423" i="7" s="1"/>
  <c r="H3423" i="7" s="1"/>
  <c r="C3421" i="7"/>
  <c r="D3421" i="7" s="1"/>
  <c r="E3422" i="7" s="1"/>
  <c r="F3422" i="7" s="1"/>
  <c r="H3422" i="7" s="1"/>
  <c r="C3420" i="7"/>
  <c r="D3420" i="7" s="1"/>
  <c r="E3421" i="7" s="1"/>
  <c r="F3421" i="7" s="1"/>
  <c r="H3421" i="7" s="1"/>
  <c r="C3419" i="7"/>
  <c r="D3419" i="7" s="1"/>
  <c r="E3420" i="7" s="1"/>
  <c r="F3420" i="7" s="1"/>
  <c r="H3420" i="7" s="1"/>
  <c r="C3418" i="7"/>
  <c r="D3418" i="7" s="1"/>
  <c r="E3419" i="7" s="1"/>
  <c r="F3419" i="7" s="1"/>
  <c r="H3419" i="7" s="1"/>
  <c r="C3417" i="7"/>
  <c r="D3417" i="7" s="1"/>
  <c r="E3418" i="7" s="1"/>
  <c r="F3418" i="7" s="1"/>
  <c r="H3418" i="7" s="1"/>
  <c r="C3416" i="7"/>
  <c r="D3416" i="7" s="1"/>
  <c r="E3417" i="7" s="1"/>
  <c r="F3417" i="7" s="1"/>
  <c r="H3417" i="7" s="1"/>
  <c r="C3415" i="7"/>
  <c r="D3415" i="7" s="1"/>
  <c r="E3416" i="7" s="1"/>
  <c r="F3416" i="7" s="1"/>
  <c r="H3416" i="7" s="1"/>
  <c r="C3414" i="7"/>
  <c r="D3414" i="7" s="1"/>
  <c r="E3415" i="7" s="1"/>
  <c r="F3415" i="7" s="1"/>
  <c r="H3415" i="7" s="1"/>
  <c r="C3413" i="7"/>
  <c r="D3413" i="7" s="1"/>
  <c r="E3414" i="7" s="1"/>
  <c r="F3414" i="7" s="1"/>
  <c r="H3414" i="7" s="1"/>
  <c r="C3412" i="7"/>
  <c r="D3412" i="7" s="1"/>
  <c r="E3413" i="7" s="1"/>
  <c r="F3413" i="7" s="1"/>
  <c r="H3413" i="7" s="1"/>
  <c r="C3411" i="7"/>
  <c r="D3411" i="7" s="1"/>
  <c r="E3412" i="7" s="1"/>
  <c r="F3412" i="7" s="1"/>
  <c r="H3412" i="7" s="1"/>
  <c r="C3410" i="7"/>
  <c r="D3410" i="7" s="1"/>
  <c r="E3411" i="7" s="1"/>
  <c r="F3411" i="7" s="1"/>
  <c r="H3411" i="7" s="1"/>
  <c r="C3409" i="7"/>
  <c r="D3409" i="7" s="1"/>
  <c r="E3410" i="7" s="1"/>
  <c r="F3410" i="7" s="1"/>
  <c r="H3410" i="7" s="1"/>
  <c r="C3408" i="7"/>
  <c r="D3408" i="7" s="1"/>
  <c r="E3409" i="7" s="1"/>
  <c r="F3409" i="7" s="1"/>
  <c r="H3409" i="7" s="1"/>
  <c r="C3407" i="7"/>
  <c r="D3407" i="7" s="1"/>
  <c r="E3408" i="7" s="1"/>
  <c r="F3408" i="7" s="1"/>
  <c r="H3408" i="7" s="1"/>
  <c r="C3406" i="7"/>
  <c r="D3406" i="7" s="1"/>
  <c r="E3407" i="7" s="1"/>
  <c r="F3407" i="7" s="1"/>
  <c r="H3407" i="7" s="1"/>
  <c r="C3405" i="7"/>
  <c r="D3405" i="7" s="1"/>
  <c r="E3406" i="7" s="1"/>
  <c r="F3406" i="7" s="1"/>
  <c r="H3406" i="7" s="1"/>
  <c r="C3404" i="7"/>
  <c r="D3404" i="7" s="1"/>
  <c r="E3405" i="7" s="1"/>
  <c r="F3405" i="7" s="1"/>
  <c r="H3405" i="7" s="1"/>
  <c r="C3403" i="7"/>
  <c r="D3403" i="7" s="1"/>
  <c r="E3404" i="7" s="1"/>
  <c r="F3404" i="7" s="1"/>
  <c r="H3404" i="7" s="1"/>
  <c r="C3402" i="7"/>
  <c r="D3402" i="7" s="1"/>
  <c r="E3403" i="7" s="1"/>
  <c r="F3403" i="7" s="1"/>
  <c r="H3403" i="7" s="1"/>
  <c r="C3401" i="7"/>
  <c r="D3401" i="7" s="1"/>
  <c r="E3402" i="7" s="1"/>
  <c r="F3402" i="7" s="1"/>
  <c r="H3402" i="7" s="1"/>
  <c r="C3400" i="7"/>
  <c r="D3400" i="7" s="1"/>
  <c r="E3401" i="7" s="1"/>
  <c r="F3401" i="7" s="1"/>
  <c r="H3401" i="7" s="1"/>
  <c r="C3399" i="7"/>
  <c r="D3399" i="7" s="1"/>
  <c r="E3400" i="7" s="1"/>
  <c r="F3400" i="7" s="1"/>
  <c r="H3400" i="7" s="1"/>
  <c r="C3398" i="7"/>
  <c r="D3398" i="7" s="1"/>
  <c r="E3399" i="7" s="1"/>
  <c r="F3399" i="7" s="1"/>
  <c r="H3399" i="7" s="1"/>
  <c r="C3397" i="7"/>
  <c r="D3397" i="7" s="1"/>
  <c r="E3398" i="7" s="1"/>
  <c r="F3398" i="7" s="1"/>
  <c r="H3398" i="7" s="1"/>
  <c r="C3396" i="7"/>
  <c r="D3396" i="7" s="1"/>
  <c r="E3397" i="7" s="1"/>
  <c r="F3397" i="7" s="1"/>
  <c r="H3397" i="7" s="1"/>
  <c r="C3395" i="7"/>
  <c r="D3395" i="7" s="1"/>
  <c r="E3396" i="7" s="1"/>
  <c r="F3396" i="7" s="1"/>
  <c r="H3396" i="7" s="1"/>
  <c r="C3394" i="7"/>
  <c r="D3394" i="7" s="1"/>
  <c r="E3395" i="7" s="1"/>
  <c r="F3395" i="7" s="1"/>
  <c r="H3395" i="7" s="1"/>
  <c r="C3393" i="7"/>
  <c r="D3393" i="7" s="1"/>
  <c r="E3394" i="7" s="1"/>
  <c r="F3394" i="7" s="1"/>
  <c r="H3394" i="7" s="1"/>
  <c r="C3392" i="7"/>
  <c r="D3392" i="7" s="1"/>
  <c r="E3393" i="7" s="1"/>
  <c r="F3393" i="7" s="1"/>
  <c r="H3393" i="7" s="1"/>
  <c r="C3391" i="7"/>
  <c r="D3391" i="7" s="1"/>
  <c r="E3392" i="7" s="1"/>
  <c r="F3392" i="7" s="1"/>
  <c r="H3392" i="7" s="1"/>
  <c r="C3390" i="7"/>
  <c r="D3390" i="7" s="1"/>
  <c r="E3391" i="7" s="1"/>
  <c r="F3391" i="7" s="1"/>
  <c r="H3391" i="7" s="1"/>
  <c r="C3389" i="7"/>
  <c r="D3389" i="7" s="1"/>
  <c r="E3390" i="7" s="1"/>
  <c r="F3390" i="7" s="1"/>
  <c r="H3390" i="7" s="1"/>
  <c r="C3388" i="7"/>
  <c r="D3388" i="7" s="1"/>
  <c r="E3389" i="7" s="1"/>
  <c r="F3389" i="7" s="1"/>
  <c r="H3389" i="7" s="1"/>
  <c r="C3387" i="7"/>
  <c r="D3387" i="7" s="1"/>
  <c r="E3388" i="7" s="1"/>
  <c r="F3388" i="7" s="1"/>
  <c r="H3388" i="7" s="1"/>
  <c r="C3386" i="7"/>
  <c r="D3386" i="7" s="1"/>
  <c r="E3387" i="7" s="1"/>
  <c r="F3387" i="7" s="1"/>
  <c r="H3387" i="7" s="1"/>
  <c r="C3385" i="7"/>
  <c r="D3385" i="7" s="1"/>
  <c r="E3386" i="7" s="1"/>
  <c r="F3386" i="7" s="1"/>
  <c r="H3386" i="7" s="1"/>
  <c r="C3384" i="7"/>
  <c r="D3384" i="7" s="1"/>
  <c r="E3385" i="7" s="1"/>
  <c r="F3385" i="7" s="1"/>
  <c r="H3385" i="7" s="1"/>
  <c r="C3383" i="7"/>
  <c r="D3383" i="7" s="1"/>
  <c r="E3384" i="7" s="1"/>
  <c r="F3384" i="7" s="1"/>
  <c r="H3384" i="7" s="1"/>
  <c r="C3382" i="7"/>
  <c r="D3382" i="7" s="1"/>
  <c r="E3383" i="7" s="1"/>
  <c r="F3383" i="7" s="1"/>
  <c r="H3383" i="7" s="1"/>
  <c r="C3381" i="7"/>
  <c r="D3381" i="7" s="1"/>
  <c r="E3382" i="7" s="1"/>
  <c r="F3382" i="7" s="1"/>
  <c r="H3382" i="7" s="1"/>
  <c r="C3380" i="7"/>
  <c r="D3380" i="7" s="1"/>
  <c r="E3381" i="7" s="1"/>
  <c r="F3381" i="7" s="1"/>
  <c r="H3381" i="7" s="1"/>
  <c r="C3379" i="7"/>
  <c r="D3379" i="7" s="1"/>
  <c r="E3380" i="7" s="1"/>
  <c r="F3380" i="7" s="1"/>
  <c r="H3380" i="7" s="1"/>
  <c r="C3378" i="7"/>
  <c r="D3378" i="7" s="1"/>
  <c r="E3379" i="7" s="1"/>
  <c r="F3379" i="7" s="1"/>
  <c r="H3379" i="7" s="1"/>
  <c r="C3377" i="7"/>
  <c r="D3377" i="7" s="1"/>
  <c r="E3378" i="7" s="1"/>
  <c r="F3378" i="7" s="1"/>
  <c r="H3378" i="7" s="1"/>
  <c r="C3376" i="7"/>
  <c r="D3376" i="7" s="1"/>
  <c r="E3377" i="7" s="1"/>
  <c r="F3377" i="7" s="1"/>
  <c r="H3377" i="7" s="1"/>
  <c r="C3375" i="7"/>
  <c r="D3375" i="7" s="1"/>
  <c r="E3376" i="7" s="1"/>
  <c r="F3376" i="7" s="1"/>
  <c r="H3376" i="7" s="1"/>
  <c r="C3374" i="7"/>
  <c r="D3374" i="7" s="1"/>
  <c r="E3375" i="7" s="1"/>
  <c r="F3375" i="7" s="1"/>
  <c r="H3375" i="7" s="1"/>
  <c r="C3373" i="7"/>
  <c r="D3373" i="7" s="1"/>
  <c r="E3374" i="7" s="1"/>
  <c r="F3374" i="7" s="1"/>
  <c r="H3374" i="7" s="1"/>
  <c r="C3372" i="7"/>
  <c r="D3372" i="7" s="1"/>
  <c r="E3373" i="7" s="1"/>
  <c r="F3373" i="7" s="1"/>
  <c r="H3373" i="7" s="1"/>
  <c r="C3371" i="7"/>
  <c r="D3371" i="7" s="1"/>
  <c r="E3372" i="7" s="1"/>
  <c r="F3372" i="7" s="1"/>
  <c r="H3372" i="7" s="1"/>
  <c r="C3370" i="7"/>
  <c r="D3370" i="7" s="1"/>
  <c r="E3371" i="7" s="1"/>
  <c r="F3371" i="7" s="1"/>
  <c r="H3371" i="7" s="1"/>
  <c r="C3369" i="7"/>
  <c r="D3369" i="7" s="1"/>
  <c r="E3370" i="7" s="1"/>
  <c r="F3370" i="7" s="1"/>
  <c r="H3370" i="7" s="1"/>
  <c r="C3368" i="7"/>
  <c r="D3368" i="7" s="1"/>
  <c r="E3369" i="7" s="1"/>
  <c r="F3369" i="7" s="1"/>
  <c r="H3369" i="7" s="1"/>
  <c r="C3367" i="7"/>
  <c r="D3367" i="7" s="1"/>
  <c r="E3368" i="7" s="1"/>
  <c r="F3368" i="7" s="1"/>
  <c r="H3368" i="7" s="1"/>
  <c r="C3366" i="7"/>
  <c r="D3366" i="7" s="1"/>
  <c r="E3367" i="7" s="1"/>
  <c r="F3367" i="7" s="1"/>
  <c r="H3367" i="7" s="1"/>
  <c r="C3365" i="7"/>
  <c r="D3365" i="7" s="1"/>
  <c r="E3366" i="7" s="1"/>
  <c r="F3366" i="7" s="1"/>
  <c r="H3366" i="7" s="1"/>
  <c r="C3364" i="7"/>
  <c r="D3364" i="7" s="1"/>
  <c r="E3365" i="7" s="1"/>
  <c r="F3365" i="7" s="1"/>
  <c r="H3365" i="7" s="1"/>
  <c r="C3363" i="7"/>
  <c r="D3363" i="7" s="1"/>
  <c r="E3364" i="7" s="1"/>
  <c r="F3364" i="7" s="1"/>
  <c r="H3364" i="7" s="1"/>
  <c r="C3362" i="7"/>
  <c r="D3362" i="7" s="1"/>
  <c r="E3363" i="7" s="1"/>
  <c r="F3363" i="7" s="1"/>
  <c r="H3363" i="7" s="1"/>
  <c r="C3361" i="7"/>
  <c r="D3361" i="7" s="1"/>
  <c r="E3362" i="7" s="1"/>
  <c r="F3362" i="7" s="1"/>
  <c r="H3362" i="7" s="1"/>
  <c r="C3360" i="7"/>
  <c r="D3360" i="7" s="1"/>
  <c r="E3361" i="7" s="1"/>
  <c r="F3361" i="7" s="1"/>
  <c r="H3361" i="7" s="1"/>
  <c r="C3359" i="7"/>
  <c r="D3359" i="7" s="1"/>
  <c r="E3360" i="7" s="1"/>
  <c r="F3360" i="7" s="1"/>
  <c r="H3360" i="7" s="1"/>
  <c r="C3358" i="7"/>
  <c r="D3358" i="7" s="1"/>
  <c r="E3359" i="7" s="1"/>
  <c r="F3359" i="7" s="1"/>
  <c r="H3359" i="7" s="1"/>
  <c r="C3357" i="7"/>
  <c r="D3357" i="7" s="1"/>
  <c r="E3358" i="7" s="1"/>
  <c r="F3358" i="7" s="1"/>
  <c r="H3358" i="7" s="1"/>
  <c r="C3356" i="7"/>
  <c r="D3356" i="7" s="1"/>
  <c r="E3357" i="7" s="1"/>
  <c r="F3357" i="7" s="1"/>
  <c r="H3357" i="7" s="1"/>
  <c r="C3355" i="7"/>
  <c r="D3355" i="7" s="1"/>
  <c r="E3356" i="7" s="1"/>
  <c r="F3356" i="7" s="1"/>
  <c r="H3356" i="7" s="1"/>
  <c r="C3354" i="7"/>
  <c r="D3354" i="7" s="1"/>
  <c r="E3355" i="7" s="1"/>
  <c r="F3355" i="7" s="1"/>
  <c r="H3355" i="7" s="1"/>
  <c r="C3353" i="7"/>
  <c r="D3353" i="7" s="1"/>
  <c r="E3354" i="7" s="1"/>
  <c r="F3354" i="7" s="1"/>
  <c r="H3354" i="7" s="1"/>
  <c r="C3352" i="7"/>
  <c r="D3352" i="7" s="1"/>
  <c r="E3353" i="7" s="1"/>
  <c r="F3353" i="7" s="1"/>
  <c r="H3353" i="7" s="1"/>
  <c r="C3351" i="7"/>
  <c r="D3351" i="7" s="1"/>
  <c r="E3352" i="7" s="1"/>
  <c r="F3352" i="7" s="1"/>
  <c r="H3352" i="7" s="1"/>
  <c r="C3350" i="7"/>
  <c r="D3350" i="7" s="1"/>
  <c r="E3351" i="7" s="1"/>
  <c r="F3351" i="7" s="1"/>
  <c r="H3351" i="7" s="1"/>
  <c r="C3349" i="7"/>
  <c r="D3349" i="7" s="1"/>
  <c r="E3350" i="7" s="1"/>
  <c r="F3350" i="7" s="1"/>
  <c r="H3350" i="7" s="1"/>
  <c r="C3348" i="7"/>
  <c r="D3348" i="7" s="1"/>
  <c r="E3349" i="7" s="1"/>
  <c r="F3349" i="7" s="1"/>
  <c r="H3349" i="7" s="1"/>
  <c r="C3347" i="7"/>
  <c r="D3347" i="7" s="1"/>
  <c r="E3348" i="7" s="1"/>
  <c r="F3348" i="7" s="1"/>
  <c r="H3348" i="7" s="1"/>
  <c r="C3346" i="7"/>
  <c r="D3346" i="7" s="1"/>
  <c r="E3347" i="7" s="1"/>
  <c r="F3347" i="7" s="1"/>
  <c r="H3347" i="7" s="1"/>
  <c r="C3345" i="7"/>
  <c r="D3345" i="7" s="1"/>
  <c r="E3346" i="7" s="1"/>
  <c r="F3346" i="7" s="1"/>
  <c r="H3346" i="7" s="1"/>
  <c r="C3344" i="7"/>
  <c r="D3344" i="7" s="1"/>
  <c r="E3345" i="7" s="1"/>
  <c r="F3345" i="7" s="1"/>
  <c r="H3345" i="7" s="1"/>
  <c r="C3343" i="7"/>
  <c r="D3343" i="7" s="1"/>
  <c r="E3344" i="7" s="1"/>
  <c r="F3344" i="7" s="1"/>
  <c r="H3344" i="7" s="1"/>
  <c r="C3342" i="7"/>
  <c r="D3342" i="7" s="1"/>
  <c r="E3343" i="7" s="1"/>
  <c r="F3343" i="7" s="1"/>
  <c r="H3343" i="7" s="1"/>
  <c r="C3341" i="7"/>
  <c r="D3341" i="7" s="1"/>
  <c r="E3342" i="7" s="1"/>
  <c r="F3342" i="7" s="1"/>
  <c r="H3342" i="7" s="1"/>
  <c r="C3340" i="7"/>
  <c r="D3340" i="7" s="1"/>
  <c r="E3341" i="7" s="1"/>
  <c r="F3341" i="7" s="1"/>
  <c r="H3341" i="7" s="1"/>
  <c r="C3339" i="7"/>
  <c r="D3339" i="7" s="1"/>
  <c r="E3340" i="7" s="1"/>
  <c r="F3340" i="7" s="1"/>
  <c r="H3340" i="7" s="1"/>
  <c r="C3338" i="7"/>
  <c r="D3338" i="7" s="1"/>
  <c r="E3339" i="7" s="1"/>
  <c r="F3339" i="7" s="1"/>
  <c r="H3339" i="7" s="1"/>
  <c r="C3337" i="7"/>
  <c r="D3337" i="7" s="1"/>
  <c r="E3338" i="7" s="1"/>
  <c r="F3338" i="7" s="1"/>
  <c r="H3338" i="7" s="1"/>
  <c r="C3336" i="7"/>
  <c r="D3336" i="7" s="1"/>
  <c r="E3337" i="7" s="1"/>
  <c r="F3337" i="7" s="1"/>
  <c r="H3337" i="7" s="1"/>
  <c r="C3335" i="7"/>
  <c r="D3335" i="7" s="1"/>
  <c r="E3336" i="7" s="1"/>
  <c r="F3336" i="7" s="1"/>
  <c r="H3336" i="7" s="1"/>
  <c r="C3334" i="7"/>
  <c r="D3334" i="7" s="1"/>
  <c r="E3335" i="7" s="1"/>
  <c r="F3335" i="7" s="1"/>
  <c r="H3335" i="7" s="1"/>
  <c r="C3333" i="7"/>
  <c r="D3333" i="7" s="1"/>
  <c r="E3334" i="7" s="1"/>
  <c r="F3334" i="7" s="1"/>
  <c r="H3334" i="7" s="1"/>
  <c r="C3332" i="7"/>
  <c r="D3332" i="7" s="1"/>
  <c r="E3333" i="7" s="1"/>
  <c r="F3333" i="7" s="1"/>
  <c r="H3333" i="7" s="1"/>
  <c r="C3331" i="7"/>
  <c r="D3331" i="7" s="1"/>
  <c r="E3332" i="7" s="1"/>
  <c r="F3332" i="7" s="1"/>
  <c r="H3332" i="7" s="1"/>
  <c r="C3330" i="7"/>
  <c r="D3330" i="7" s="1"/>
  <c r="E3331" i="7" s="1"/>
  <c r="F3331" i="7" s="1"/>
  <c r="H3331" i="7" s="1"/>
  <c r="C3329" i="7"/>
  <c r="D3329" i="7" s="1"/>
  <c r="E3330" i="7" s="1"/>
  <c r="F3330" i="7" s="1"/>
  <c r="H3330" i="7" s="1"/>
  <c r="C3328" i="7"/>
  <c r="D3328" i="7" s="1"/>
  <c r="E3329" i="7" s="1"/>
  <c r="F3329" i="7" s="1"/>
  <c r="H3329" i="7" s="1"/>
  <c r="C3327" i="7"/>
  <c r="D3327" i="7" s="1"/>
  <c r="E3328" i="7" s="1"/>
  <c r="F3328" i="7" s="1"/>
  <c r="H3328" i="7" s="1"/>
  <c r="C3326" i="7"/>
  <c r="D3326" i="7" s="1"/>
  <c r="E3327" i="7" s="1"/>
  <c r="F3327" i="7" s="1"/>
  <c r="H3327" i="7" s="1"/>
  <c r="C3325" i="7"/>
  <c r="D3325" i="7" s="1"/>
  <c r="E3326" i="7" s="1"/>
  <c r="F3326" i="7" s="1"/>
  <c r="H3326" i="7" s="1"/>
  <c r="C3324" i="7"/>
  <c r="D3324" i="7" s="1"/>
  <c r="E3325" i="7" s="1"/>
  <c r="F3325" i="7" s="1"/>
  <c r="H3325" i="7" s="1"/>
  <c r="C3323" i="7"/>
  <c r="D3323" i="7" s="1"/>
  <c r="E3324" i="7" s="1"/>
  <c r="F3324" i="7" s="1"/>
  <c r="H3324" i="7" s="1"/>
  <c r="C3322" i="7"/>
  <c r="D3322" i="7" s="1"/>
  <c r="E3323" i="7" s="1"/>
  <c r="F3323" i="7" s="1"/>
  <c r="H3323" i="7" s="1"/>
  <c r="C3321" i="7"/>
  <c r="D3321" i="7" s="1"/>
  <c r="E3322" i="7" s="1"/>
  <c r="F3322" i="7" s="1"/>
  <c r="H3322" i="7" s="1"/>
  <c r="C3320" i="7"/>
  <c r="D3320" i="7" s="1"/>
  <c r="E3321" i="7" s="1"/>
  <c r="F3321" i="7" s="1"/>
  <c r="H3321" i="7" s="1"/>
  <c r="C3319" i="7"/>
  <c r="D3319" i="7" s="1"/>
  <c r="E3320" i="7" s="1"/>
  <c r="F3320" i="7" s="1"/>
  <c r="H3320" i="7" s="1"/>
  <c r="C3318" i="7"/>
  <c r="D3318" i="7" s="1"/>
  <c r="E3319" i="7" s="1"/>
  <c r="F3319" i="7" s="1"/>
  <c r="H3319" i="7" s="1"/>
  <c r="C3317" i="7"/>
  <c r="D3317" i="7" s="1"/>
  <c r="E3318" i="7" s="1"/>
  <c r="F3318" i="7" s="1"/>
  <c r="H3318" i="7" s="1"/>
  <c r="C3316" i="7"/>
  <c r="D3316" i="7" s="1"/>
  <c r="E3317" i="7" s="1"/>
  <c r="F3317" i="7" s="1"/>
  <c r="H3317" i="7" s="1"/>
  <c r="C3315" i="7"/>
  <c r="D3315" i="7" s="1"/>
  <c r="E3316" i="7" s="1"/>
  <c r="F3316" i="7" s="1"/>
  <c r="H3316" i="7" s="1"/>
  <c r="C3314" i="7"/>
  <c r="D3314" i="7" s="1"/>
  <c r="E3315" i="7" s="1"/>
  <c r="F3315" i="7" s="1"/>
  <c r="H3315" i="7" s="1"/>
  <c r="C3313" i="7"/>
  <c r="D3313" i="7" s="1"/>
  <c r="E3314" i="7" s="1"/>
  <c r="F3314" i="7" s="1"/>
  <c r="H3314" i="7" s="1"/>
  <c r="C3312" i="7"/>
  <c r="D3312" i="7" s="1"/>
  <c r="E3313" i="7" s="1"/>
  <c r="F3313" i="7" s="1"/>
  <c r="H3313" i="7" s="1"/>
  <c r="C3311" i="7"/>
  <c r="D3311" i="7" s="1"/>
  <c r="E3312" i="7" s="1"/>
  <c r="F3312" i="7" s="1"/>
  <c r="H3312" i="7" s="1"/>
  <c r="C3310" i="7"/>
  <c r="D3310" i="7" s="1"/>
  <c r="E3311" i="7" s="1"/>
  <c r="F3311" i="7" s="1"/>
  <c r="H3311" i="7" s="1"/>
  <c r="C3309" i="7"/>
  <c r="D3309" i="7" s="1"/>
  <c r="E3310" i="7" s="1"/>
  <c r="F3310" i="7" s="1"/>
  <c r="H3310" i="7" s="1"/>
  <c r="C3308" i="7"/>
  <c r="D3308" i="7" s="1"/>
  <c r="E3309" i="7" s="1"/>
  <c r="F3309" i="7" s="1"/>
  <c r="H3309" i="7" s="1"/>
  <c r="C3307" i="7"/>
  <c r="D3307" i="7" s="1"/>
  <c r="E3308" i="7" s="1"/>
  <c r="F3308" i="7" s="1"/>
  <c r="H3308" i="7" s="1"/>
  <c r="C3306" i="7"/>
  <c r="D3306" i="7" s="1"/>
  <c r="E3307" i="7" s="1"/>
  <c r="F3307" i="7" s="1"/>
  <c r="H3307" i="7" s="1"/>
  <c r="C3305" i="7"/>
  <c r="D3305" i="7" s="1"/>
  <c r="E3306" i="7" s="1"/>
  <c r="F3306" i="7" s="1"/>
  <c r="H3306" i="7" s="1"/>
  <c r="C3304" i="7"/>
  <c r="D3304" i="7" s="1"/>
  <c r="E3305" i="7" s="1"/>
  <c r="F3305" i="7" s="1"/>
  <c r="H3305" i="7" s="1"/>
  <c r="C3303" i="7"/>
  <c r="D3303" i="7" s="1"/>
  <c r="E3304" i="7" s="1"/>
  <c r="F3304" i="7" s="1"/>
  <c r="H3304" i="7" s="1"/>
  <c r="C3302" i="7"/>
  <c r="D3302" i="7" s="1"/>
  <c r="E3303" i="7" s="1"/>
  <c r="F3303" i="7" s="1"/>
  <c r="H3303" i="7" s="1"/>
  <c r="C3301" i="7"/>
  <c r="D3301" i="7" s="1"/>
  <c r="E3302" i="7" s="1"/>
  <c r="F3302" i="7" s="1"/>
  <c r="H3302" i="7" s="1"/>
  <c r="C3300" i="7"/>
  <c r="D3300" i="7" s="1"/>
  <c r="E3301" i="7" s="1"/>
  <c r="F3301" i="7" s="1"/>
  <c r="H3301" i="7" s="1"/>
  <c r="C3299" i="7"/>
  <c r="D3299" i="7" s="1"/>
  <c r="E3300" i="7" s="1"/>
  <c r="F3300" i="7" s="1"/>
  <c r="H3300" i="7" s="1"/>
  <c r="C3298" i="7"/>
  <c r="D3298" i="7" s="1"/>
  <c r="E3299" i="7" s="1"/>
  <c r="F3299" i="7" s="1"/>
  <c r="H3299" i="7" s="1"/>
  <c r="C3297" i="7"/>
  <c r="D3297" i="7" s="1"/>
  <c r="E3298" i="7" s="1"/>
  <c r="F3298" i="7" s="1"/>
  <c r="H3298" i="7" s="1"/>
  <c r="C3296" i="7"/>
  <c r="D3296" i="7" s="1"/>
  <c r="E3297" i="7" s="1"/>
  <c r="F3297" i="7" s="1"/>
  <c r="H3297" i="7" s="1"/>
  <c r="C3295" i="7"/>
  <c r="D3295" i="7" s="1"/>
  <c r="E3296" i="7" s="1"/>
  <c r="F3296" i="7" s="1"/>
  <c r="H3296" i="7" s="1"/>
  <c r="C3294" i="7"/>
  <c r="D3294" i="7" s="1"/>
  <c r="E3295" i="7" s="1"/>
  <c r="F3295" i="7" s="1"/>
  <c r="H3295" i="7" s="1"/>
  <c r="C3293" i="7"/>
  <c r="D3293" i="7" s="1"/>
  <c r="E3294" i="7" s="1"/>
  <c r="F3294" i="7" s="1"/>
  <c r="H3294" i="7" s="1"/>
  <c r="C3292" i="7"/>
  <c r="D3292" i="7" s="1"/>
  <c r="E3293" i="7" s="1"/>
  <c r="F3293" i="7" s="1"/>
  <c r="H3293" i="7" s="1"/>
  <c r="C3291" i="7"/>
  <c r="D3291" i="7" s="1"/>
  <c r="E3292" i="7" s="1"/>
  <c r="F3292" i="7" s="1"/>
  <c r="H3292" i="7" s="1"/>
  <c r="C3290" i="7"/>
  <c r="D3290" i="7" s="1"/>
  <c r="E3291" i="7" s="1"/>
  <c r="F3291" i="7" s="1"/>
  <c r="H3291" i="7" s="1"/>
  <c r="C3289" i="7"/>
  <c r="D3289" i="7" s="1"/>
  <c r="E3290" i="7" s="1"/>
  <c r="F3290" i="7" s="1"/>
  <c r="H3290" i="7" s="1"/>
  <c r="C3288" i="7"/>
  <c r="D3288" i="7" s="1"/>
  <c r="E3289" i="7" s="1"/>
  <c r="F3289" i="7" s="1"/>
  <c r="H3289" i="7" s="1"/>
  <c r="C3287" i="7"/>
  <c r="D3287" i="7" s="1"/>
  <c r="E3288" i="7" s="1"/>
  <c r="F3288" i="7" s="1"/>
  <c r="H3288" i="7" s="1"/>
  <c r="C3286" i="7"/>
  <c r="D3286" i="7" s="1"/>
  <c r="E3287" i="7" s="1"/>
  <c r="F3287" i="7" s="1"/>
  <c r="H3287" i="7" s="1"/>
  <c r="C3285" i="7"/>
  <c r="D3285" i="7" s="1"/>
  <c r="E3286" i="7" s="1"/>
  <c r="F3286" i="7" s="1"/>
  <c r="H3286" i="7" s="1"/>
  <c r="C3284" i="7"/>
  <c r="D3284" i="7" s="1"/>
  <c r="E3285" i="7" s="1"/>
  <c r="F3285" i="7" s="1"/>
  <c r="H3285" i="7" s="1"/>
  <c r="C3283" i="7"/>
  <c r="D3283" i="7" s="1"/>
  <c r="E3284" i="7" s="1"/>
  <c r="F3284" i="7" s="1"/>
  <c r="H3284" i="7" s="1"/>
  <c r="C3282" i="7"/>
  <c r="D3282" i="7" s="1"/>
  <c r="E3283" i="7" s="1"/>
  <c r="F3283" i="7" s="1"/>
  <c r="H3283" i="7" s="1"/>
  <c r="C3281" i="7"/>
  <c r="D3281" i="7" s="1"/>
  <c r="E3282" i="7" s="1"/>
  <c r="F3282" i="7" s="1"/>
  <c r="H3282" i="7" s="1"/>
  <c r="C3280" i="7"/>
  <c r="D3280" i="7" s="1"/>
  <c r="E3281" i="7" s="1"/>
  <c r="F3281" i="7" s="1"/>
  <c r="H3281" i="7" s="1"/>
  <c r="C3279" i="7"/>
  <c r="D3279" i="7" s="1"/>
  <c r="E3280" i="7" s="1"/>
  <c r="F3280" i="7" s="1"/>
  <c r="H3280" i="7" s="1"/>
  <c r="C3278" i="7"/>
  <c r="D3278" i="7" s="1"/>
  <c r="E3279" i="7" s="1"/>
  <c r="F3279" i="7" s="1"/>
  <c r="H3279" i="7" s="1"/>
  <c r="C3277" i="7"/>
  <c r="D3277" i="7" s="1"/>
  <c r="E3278" i="7" s="1"/>
  <c r="F3278" i="7" s="1"/>
  <c r="H3278" i="7" s="1"/>
  <c r="C3276" i="7"/>
  <c r="D3276" i="7" s="1"/>
  <c r="E3277" i="7" s="1"/>
  <c r="F3277" i="7" s="1"/>
  <c r="H3277" i="7" s="1"/>
  <c r="C3275" i="7"/>
  <c r="D3275" i="7" s="1"/>
  <c r="E3276" i="7" s="1"/>
  <c r="F3276" i="7" s="1"/>
  <c r="H3276" i="7" s="1"/>
  <c r="C3274" i="7"/>
  <c r="D3274" i="7" s="1"/>
  <c r="E3275" i="7" s="1"/>
  <c r="F3275" i="7" s="1"/>
  <c r="H3275" i="7" s="1"/>
  <c r="C3273" i="7"/>
  <c r="D3273" i="7" s="1"/>
  <c r="E3274" i="7" s="1"/>
  <c r="F3274" i="7" s="1"/>
  <c r="H3274" i="7" s="1"/>
  <c r="C3272" i="7"/>
  <c r="D3272" i="7" s="1"/>
  <c r="E3273" i="7" s="1"/>
  <c r="F3273" i="7" s="1"/>
  <c r="H3273" i="7" s="1"/>
  <c r="C3271" i="7"/>
  <c r="D3271" i="7" s="1"/>
  <c r="E3272" i="7" s="1"/>
  <c r="F3272" i="7" s="1"/>
  <c r="H3272" i="7" s="1"/>
  <c r="C3270" i="7"/>
  <c r="D3270" i="7" s="1"/>
  <c r="E3271" i="7" s="1"/>
  <c r="F3271" i="7" s="1"/>
  <c r="H3271" i="7" s="1"/>
  <c r="C3269" i="7"/>
  <c r="D3269" i="7" s="1"/>
  <c r="E3270" i="7" s="1"/>
  <c r="F3270" i="7" s="1"/>
  <c r="H3270" i="7" s="1"/>
  <c r="C3268" i="7"/>
  <c r="D3268" i="7" s="1"/>
  <c r="E3269" i="7" s="1"/>
  <c r="F3269" i="7" s="1"/>
  <c r="H3269" i="7" s="1"/>
  <c r="C3267" i="7"/>
  <c r="D3267" i="7" s="1"/>
  <c r="E3268" i="7" s="1"/>
  <c r="F3268" i="7" s="1"/>
  <c r="H3268" i="7" s="1"/>
  <c r="C3266" i="7"/>
  <c r="D3266" i="7" s="1"/>
  <c r="E3267" i="7" s="1"/>
  <c r="F3267" i="7" s="1"/>
  <c r="H3267" i="7" s="1"/>
  <c r="C3265" i="7"/>
  <c r="D3265" i="7" s="1"/>
  <c r="E3266" i="7" s="1"/>
  <c r="F3266" i="7" s="1"/>
  <c r="H3266" i="7" s="1"/>
  <c r="C3264" i="7"/>
  <c r="D3264" i="7" s="1"/>
  <c r="E3265" i="7" s="1"/>
  <c r="F3265" i="7" s="1"/>
  <c r="H3265" i="7" s="1"/>
  <c r="C3263" i="7"/>
  <c r="D3263" i="7" s="1"/>
  <c r="E3264" i="7" s="1"/>
  <c r="F3264" i="7" s="1"/>
  <c r="H3264" i="7" s="1"/>
  <c r="C3262" i="7"/>
  <c r="D3262" i="7" s="1"/>
  <c r="E3263" i="7" s="1"/>
  <c r="F3263" i="7" s="1"/>
  <c r="H3263" i="7" s="1"/>
  <c r="C3261" i="7"/>
  <c r="D3261" i="7" s="1"/>
  <c r="E3262" i="7" s="1"/>
  <c r="F3262" i="7" s="1"/>
  <c r="H3262" i="7" s="1"/>
  <c r="C3260" i="7"/>
  <c r="D3260" i="7" s="1"/>
  <c r="E3261" i="7" s="1"/>
  <c r="F3261" i="7" s="1"/>
  <c r="H3261" i="7" s="1"/>
  <c r="C3259" i="7"/>
  <c r="D3259" i="7" s="1"/>
  <c r="E3260" i="7" s="1"/>
  <c r="F3260" i="7" s="1"/>
  <c r="H3260" i="7" s="1"/>
  <c r="C3258" i="7"/>
  <c r="D3258" i="7" s="1"/>
  <c r="E3259" i="7" s="1"/>
  <c r="F3259" i="7" s="1"/>
  <c r="H3259" i="7" s="1"/>
  <c r="C3257" i="7"/>
  <c r="D3257" i="7" s="1"/>
  <c r="E3258" i="7" s="1"/>
  <c r="F3258" i="7" s="1"/>
  <c r="H3258" i="7" s="1"/>
  <c r="C3256" i="7"/>
  <c r="D3256" i="7" s="1"/>
  <c r="E3257" i="7" s="1"/>
  <c r="F3257" i="7" s="1"/>
  <c r="H3257" i="7" s="1"/>
  <c r="C3255" i="7"/>
  <c r="D3255" i="7" s="1"/>
  <c r="E3256" i="7" s="1"/>
  <c r="F3256" i="7" s="1"/>
  <c r="H3256" i="7" s="1"/>
  <c r="C3254" i="7"/>
  <c r="D3254" i="7" s="1"/>
  <c r="E3255" i="7" s="1"/>
  <c r="F3255" i="7" s="1"/>
  <c r="H3255" i="7" s="1"/>
  <c r="C3253" i="7"/>
  <c r="D3253" i="7" s="1"/>
  <c r="E3254" i="7" s="1"/>
  <c r="F3254" i="7" s="1"/>
  <c r="H3254" i="7" s="1"/>
  <c r="C3252" i="7"/>
  <c r="D3252" i="7" s="1"/>
  <c r="E3253" i="7" s="1"/>
  <c r="F3253" i="7" s="1"/>
  <c r="H3253" i="7" s="1"/>
  <c r="C3251" i="7"/>
  <c r="D3251" i="7" s="1"/>
  <c r="E3252" i="7" s="1"/>
  <c r="F3252" i="7" s="1"/>
  <c r="H3252" i="7" s="1"/>
  <c r="C3250" i="7"/>
  <c r="D3250" i="7" s="1"/>
  <c r="E3251" i="7" s="1"/>
  <c r="F3251" i="7" s="1"/>
  <c r="H3251" i="7" s="1"/>
  <c r="C3249" i="7"/>
  <c r="D3249" i="7" s="1"/>
  <c r="E3250" i="7" s="1"/>
  <c r="F3250" i="7" s="1"/>
  <c r="H3250" i="7" s="1"/>
  <c r="C3248" i="7"/>
  <c r="D3248" i="7" s="1"/>
  <c r="E3249" i="7" s="1"/>
  <c r="F3249" i="7" s="1"/>
  <c r="H3249" i="7" s="1"/>
  <c r="C3247" i="7"/>
  <c r="D3247" i="7" s="1"/>
  <c r="E3248" i="7" s="1"/>
  <c r="F3248" i="7" s="1"/>
  <c r="H3248" i="7" s="1"/>
  <c r="C3246" i="7"/>
  <c r="D3246" i="7" s="1"/>
  <c r="E3247" i="7" s="1"/>
  <c r="F3247" i="7" s="1"/>
  <c r="H3247" i="7" s="1"/>
  <c r="C3245" i="7"/>
  <c r="D3245" i="7" s="1"/>
  <c r="E3246" i="7" s="1"/>
  <c r="F3246" i="7" s="1"/>
  <c r="H3246" i="7" s="1"/>
  <c r="C3244" i="7"/>
  <c r="D3244" i="7" s="1"/>
  <c r="E3245" i="7" s="1"/>
  <c r="F3245" i="7" s="1"/>
  <c r="H3245" i="7" s="1"/>
  <c r="C3243" i="7"/>
  <c r="D3243" i="7" s="1"/>
  <c r="E3244" i="7" s="1"/>
  <c r="F3244" i="7" s="1"/>
  <c r="H3244" i="7" s="1"/>
  <c r="C3242" i="7"/>
  <c r="D3242" i="7" s="1"/>
  <c r="E3243" i="7" s="1"/>
  <c r="F3243" i="7" s="1"/>
  <c r="H3243" i="7" s="1"/>
  <c r="C3241" i="7"/>
  <c r="D3241" i="7" s="1"/>
  <c r="E3242" i="7" s="1"/>
  <c r="F3242" i="7" s="1"/>
  <c r="H3242" i="7" s="1"/>
  <c r="C3240" i="7"/>
  <c r="D3240" i="7" s="1"/>
  <c r="E3241" i="7" s="1"/>
  <c r="F3241" i="7" s="1"/>
  <c r="H3241" i="7" s="1"/>
  <c r="C3239" i="7"/>
  <c r="D3239" i="7" s="1"/>
  <c r="E3240" i="7" s="1"/>
  <c r="F3240" i="7" s="1"/>
  <c r="H3240" i="7" s="1"/>
  <c r="C3238" i="7"/>
  <c r="D3238" i="7" s="1"/>
  <c r="E3239" i="7" s="1"/>
  <c r="F3239" i="7" s="1"/>
  <c r="H3239" i="7" s="1"/>
  <c r="C3237" i="7"/>
  <c r="D3237" i="7" s="1"/>
  <c r="E3238" i="7" s="1"/>
  <c r="F3238" i="7" s="1"/>
  <c r="H3238" i="7" s="1"/>
  <c r="C3236" i="7"/>
  <c r="D3236" i="7" s="1"/>
  <c r="E3237" i="7" s="1"/>
  <c r="F3237" i="7" s="1"/>
  <c r="H3237" i="7" s="1"/>
  <c r="C3235" i="7"/>
  <c r="D3235" i="7" s="1"/>
  <c r="E3236" i="7" s="1"/>
  <c r="F3236" i="7" s="1"/>
  <c r="H3236" i="7" s="1"/>
  <c r="C3234" i="7"/>
  <c r="D3234" i="7" s="1"/>
  <c r="E3235" i="7" s="1"/>
  <c r="F3235" i="7" s="1"/>
  <c r="H3235" i="7" s="1"/>
  <c r="C3233" i="7"/>
  <c r="D3233" i="7" s="1"/>
  <c r="E3234" i="7" s="1"/>
  <c r="F3234" i="7" s="1"/>
  <c r="H3234" i="7" s="1"/>
  <c r="C3232" i="7"/>
  <c r="D3232" i="7" s="1"/>
  <c r="E3233" i="7" s="1"/>
  <c r="F3233" i="7" s="1"/>
  <c r="H3233" i="7" s="1"/>
  <c r="C3231" i="7"/>
  <c r="D3231" i="7" s="1"/>
  <c r="E3232" i="7" s="1"/>
  <c r="F3232" i="7" s="1"/>
  <c r="H3232" i="7" s="1"/>
  <c r="C3230" i="7"/>
  <c r="D3230" i="7" s="1"/>
  <c r="E3231" i="7" s="1"/>
  <c r="F3231" i="7" s="1"/>
  <c r="H3231" i="7" s="1"/>
  <c r="C3229" i="7"/>
  <c r="D3229" i="7" s="1"/>
  <c r="E3230" i="7" s="1"/>
  <c r="F3230" i="7" s="1"/>
  <c r="H3230" i="7" s="1"/>
  <c r="C3228" i="7"/>
  <c r="D3228" i="7" s="1"/>
  <c r="E3229" i="7" s="1"/>
  <c r="F3229" i="7" s="1"/>
  <c r="H3229" i="7" s="1"/>
  <c r="C3227" i="7"/>
  <c r="D3227" i="7" s="1"/>
  <c r="E3228" i="7" s="1"/>
  <c r="F3228" i="7" s="1"/>
  <c r="H3228" i="7" s="1"/>
  <c r="C3226" i="7"/>
  <c r="D3226" i="7" s="1"/>
  <c r="E3227" i="7" s="1"/>
  <c r="F3227" i="7" s="1"/>
  <c r="H3227" i="7" s="1"/>
  <c r="C3225" i="7"/>
  <c r="D3225" i="7" s="1"/>
  <c r="E3226" i="7" s="1"/>
  <c r="F3226" i="7" s="1"/>
  <c r="H3226" i="7" s="1"/>
  <c r="C3224" i="7"/>
  <c r="D3224" i="7" s="1"/>
  <c r="E3225" i="7" s="1"/>
  <c r="F3225" i="7" s="1"/>
  <c r="H3225" i="7" s="1"/>
  <c r="C3223" i="7"/>
  <c r="D3223" i="7" s="1"/>
  <c r="E3224" i="7" s="1"/>
  <c r="F3224" i="7" s="1"/>
  <c r="H3224" i="7" s="1"/>
  <c r="C3222" i="7"/>
  <c r="D3222" i="7" s="1"/>
  <c r="E3223" i="7" s="1"/>
  <c r="F3223" i="7" s="1"/>
  <c r="H3223" i="7" s="1"/>
  <c r="C3221" i="7"/>
  <c r="D3221" i="7" s="1"/>
  <c r="E3222" i="7" s="1"/>
  <c r="F3222" i="7" s="1"/>
  <c r="H3222" i="7" s="1"/>
  <c r="C3220" i="7"/>
  <c r="D3220" i="7" s="1"/>
  <c r="E3221" i="7" s="1"/>
  <c r="F3221" i="7" s="1"/>
  <c r="H3221" i="7" s="1"/>
  <c r="C3219" i="7"/>
  <c r="D3219" i="7" s="1"/>
  <c r="E3220" i="7" s="1"/>
  <c r="F3220" i="7" s="1"/>
  <c r="H3220" i="7" s="1"/>
  <c r="C3218" i="7"/>
  <c r="D3218" i="7" s="1"/>
  <c r="E3219" i="7" s="1"/>
  <c r="F3219" i="7" s="1"/>
  <c r="H3219" i="7" s="1"/>
  <c r="C3217" i="7"/>
  <c r="D3217" i="7" s="1"/>
  <c r="E3218" i="7" s="1"/>
  <c r="F3218" i="7" s="1"/>
  <c r="H3218" i="7" s="1"/>
  <c r="C3216" i="7"/>
  <c r="D3216" i="7" s="1"/>
  <c r="E3217" i="7" s="1"/>
  <c r="F3217" i="7" s="1"/>
  <c r="H3217" i="7" s="1"/>
  <c r="C3215" i="7"/>
  <c r="D3215" i="7" s="1"/>
  <c r="E3216" i="7" s="1"/>
  <c r="F3216" i="7" s="1"/>
  <c r="H3216" i="7" s="1"/>
  <c r="C3214" i="7"/>
  <c r="D3214" i="7" s="1"/>
  <c r="E3215" i="7" s="1"/>
  <c r="F3215" i="7" s="1"/>
  <c r="H3215" i="7" s="1"/>
  <c r="C3213" i="7"/>
  <c r="D3213" i="7" s="1"/>
  <c r="E3214" i="7" s="1"/>
  <c r="F3214" i="7" s="1"/>
  <c r="H3214" i="7" s="1"/>
  <c r="C3212" i="7"/>
  <c r="D3212" i="7" s="1"/>
  <c r="E3213" i="7" s="1"/>
  <c r="F3213" i="7" s="1"/>
  <c r="H3213" i="7" s="1"/>
  <c r="C3211" i="7"/>
  <c r="D3211" i="7" s="1"/>
  <c r="E3212" i="7" s="1"/>
  <c r="F3212" i="7" s="1"/>
  <c r="H3212" i="7" s="1"/>
  <c r="C3210" i="7"/>
  <c r="D3210" i="7" s="1"/>
  <c r="E3211" i="7" s="1"/>
  <c r="F3211" i="7" s="1"/>
  <c r="H3211" i="7" s="1"/>
  <c r="C3209" i="7"/>
  <c r="D3209" i="7" s="1"/>
  <c r="E3210" i="7" s="1"/>
  <c r="F3210" i="7" s="1"/>
  <c r="H3210" i="7" s="1"/>
  <c r="C3208" i="7"/>
  <c r="D3208" i="7" s="1"/>
  <c r="E3209" i="7" s="1"/>
  <c r="F3209" i="7" s="1"/>
  <c r="H3209" i="7" s="1"/>
  <c r="C3207" i="7"/>
  <c r="D3207" i="7" s="1"/>
  <c r="E3208" i="7" s="1"/>
  <c r="F3208" i="7" s="1"/>
  <c r="H3208" i="7" s="1"/>
  <c r="C3206" i="7"/>
  <c r="D3206" i="7" s="1"/>
  <c r="E3207" i="7" s="1"/>
  <c r="F3207" i="7" s="1"/>
  <c r="H3207" i="7" s="1"/>
  <c r="C3205" i="7"/>
  <c r="D3205" i="7" s="1"/>
  <c r="E3206" i="7" s="1"/>
  <c r="F3206" i="7" s="1"/>
  <c r="H3206" i="7" s="1"/>
  <c r="C3204" i="7"/>
  <c r="D3204" i="7" s="1"/>
  <c r="E3205" i="7" s="1"/>
  <c r="F3205" i="7" s="1"/>
  <c r="H3205" i="7" s="1"/>
  <c r="C3203" i="7"/>
  <c r="D3203" i="7" s="1"/>
  <c r="E3204" i="7" s="1"/>
  <c r="F3204" i="7" s="1"/>
  <c r="H3204" i="7" s="1"/>
  <c r="C3202" i="7"/>
  <c r="D3202" i="7" s="1"/>
  <c r="E3203" i="7" s="1"/>
  <c r="F3203" i="7" s="1"/>
  <c r="H3203" i="7" s="1"/>
  <c r="C3201" i="7"/>
  <c r="D3201" i="7" s="1"/>
  <c r="E3202" i="7" s="1"/>
  <c r="F3202" i="7" s="1"/>
  <c r="H3202" i="7" s="1"/>
  <c r="C3200" i="7"/>
  <c r="D3200" i="7" s="1"/>
  <c r="E3201" i="7" s="1"/>
  <c r="F3201" i="7" s="1"/>
  <c r="H3201" i="7" s="1"/>
  <c r="C3199" i="7"/>
  <c r="D3199" i="7" s="1"/>
  <c r="E3200" i="7" s="1"/>
  <c r="F3200" i="7" s="1"/>
  <c r="H3200" i="7" s="1"/>
  <c r="C3198" i="7"/>
  <c r="D3198" i="7" s="1"/>
  <c r="E3199" i="7" s="1"/>
  <c r="F3199" i="7" s="1"/>
  <c r="H3199" i="7" s="1"/>
  <c r="C3197" i="7"/>
  <c r="D3197" i="7" s="1"/>
  <c r="E3198" i="7" s="1"/>
  <c r="F3198" i="7" s="1"/>
  <c r="H3198" i="7" s="1"/>
  <c r="C3196" i="7"/>
  <c r="D3196" i="7" s="1"/>
  <c r="E3197" i="7" s="1"/>
  <c r="F3197" i="7" s="1"/>
  <c r="H3197" i="7" s="1"/>
  <c r="C3195" i="7"/>
  <c r="D3195" i="7" s="1"/>
  <c r="E3196" i="7" s="1"/>
  <c r="F3196" i="7" s="1"/>
  <c r="H3196" i="7" s="1"/>
  <c r="C3194" i="7"/>
  <c r="D3194" i="7" s="1"/>
  <c r="E3195" i="7" s="1"/>
  <c r="F3195" i="7" s="1"/>
  <c r="H3195" i="7" s="1"/>
  <c r="C3193" i="7"/>
  <c r="D3193" i="7" s="1"/>
  <c r="E3194" i="7" s="1"/>
  <c r="F3194" i="7" s="1"/>
  <c r="H3194" i="7" s="1"/>
  <c r="C3192" i="7"/>
  <c r="D3192" i="7" s="1"/>
  <c r="E3193" i="7" s="1"/>
  <c r="F3193" i="7" s="1"/>
  <c r="H3193" i="7" s="1"/>
  <c r="C3191" i="7"/>
  <c r="D3191" i="7" s="1"/>
  <c r="E3192" i="7" s="1"/>
  <c r="F3192" i="7" s="1"/>
  <c r="H3192" i="7" s="1"/>
  <c r="C3190" i="7"/>
  <c r="D3190" i="7" s="1"/>
  <c r="E3191" i="7" s="1"/>
  <c r="F3191" i="7" s="1"/>
  <c r="H3191" i="7" s="1"/>
  <c r="C3189" i="7"/>
  <c r="D3189" i="7" s="1"/>
  <c r="E3190" i="7" s="1"/>
  <c r="F3190" i="7" s="1"/>
  <c r="H3190" i="7" s="1"/>
  <c r="C3188" i="7"/>
  <c r="D3188" i="7" s="1"/>
  <c r="E3189" i="7" s="1"/>
  <c r="F3189" i="7" s="1"/>
  <c r="H3189" i="7" s="1"/>
  <c r="C3187" i="7"/>
  <c r="D3187" i="7" s="1"/>
  <c r="E3188" i="7" s="1"/>
  <c r="F3188" i="7" s="1"/>
  <c r="H3188" i="7" s="1"/>
  <c r="C3186" i="7"/>
  <c r="D3186" i="7" s="1"/>
  <c r="E3187" i="7" s="1"/>
  <c r="F3187" i="7" s="1"/>
  <c r="H3187" i="7" s="1"/>
  <c r="C3185" i="7"/>
  <c r="D3185" i="7" s="1"/>
  <c r="E3186" i="7" s="1"/>
  <c r="F3186" i="7" s="1"/>
  <c r="H3186" i="7" s="1"/>
  <c r="C3184" i="7"/>
  <c r="D3184" i="7" s="1"/>
  <c r="E3185" i="7" s="1"/>
  <c r="F3185" i="7" s="1"/>
  <c r="H3185" i="7" s="1"/>
  <c r="C3183" i="7"/>
  <c r="D3183" i="7" s="1"/>
  <c r="E3184" i="7" s="1"/>
  <c r="F3184" i="7" s="1"/>
  <c r="H3184" i="7" s="1"/>
  <c r="C3182" i="7"/>
  <c r="D3182" i="7" s="1"/>
  <c r="E3183" i="7" s="1"/>
  <c r="F3183" i="7" s="1"/>
  <c r="H3183" i="7" s="1"/>
  <c r="C3181" i="7"/>
  <c r="D3181" i="7" s="1"/>
  <c r="E3182" i="7" s="1"/>
  <c r="F3182" i="7" s="1"/>
  <c r="H3182" i="7" s="1"/>
  <c r="C3180" i="7"/>
  <c r="D3180" i="7" s="1"/>
  <c r="E3181" i="7" s="1"/>
  <c r="F3181" i="7" s="1"/>
  <c r="H3181" i="7" s="1"/>
  <c r="C3179" i="7"/>
  <c r="D3179" i="7" s="1"/>
  <c r="E3180" i="7" s="1"/>
  <c r="F3180" i="7" s="1"/>
  <c r="H3180" i="7" s="1"/>
  <c r="C3178" i="7"/>
  <c r="D3178" i="7" s="1"/>
  <c r="E3179" i="7" s="1"/>
  <c r="F3179" i="7" s="1"/>
  <c r="H3179" i="7" s="1"/>
  <c r="C3177" i="7"/>
  <c r="D3177" i="7" s="1"/>
  <c r="E3178" i="7" s="1"/>
  <c r="F3178" i="7" s="1"/>
  <c r="H3178" i="7" s="1"/>
  <c r="C3176" i="7"/>
  <c r="D3176" i="7" s="1"/>
  <c r="E3177" i="7" s="1"/>
  <c r="F3177" i="7" s="1"/>
  <c r="H3177" i="7" s="1"/>
  <c r="C3175" i="7"/>
  <c r="D3175" i="7" s="1"/>
  <c r="E3176" i="7" s="1"/>
  <c r="F3176" i="7" s="1"/>
  <c r="H3176" i="7" s="1"/>
  <c r="C3174" i="7"/>
  <c r="D3174" i="7" s="1"/>
  <c r="E3175" i="7" s="1"/>
  <c r="F3175" i="7" s="1"/>
  <c r="H3175" i="7" s="1"/>
  <c r="C3173" i="7"/>
  <c r="D3173" i="7" s="1"/>
  <c r="E3174" i="7" s="1"/>
  <c r="F3174" i="7" s="1"/>
  <c r="H3174" i="7" s="1"/>
  <c r="C3172" i="7"/>
  <c r="D3172" i="7" s="1"/>
  <c r="E3173" i="7" s="1"/>
  <c r="F3173" i="7" s="1"/>
  <c r="H3173" i="7" s="1"/>
  <c r="C3171" i="7"/>
  <c r="D3171" i="7" s="1"/>
  <c r="E3172" i="7" s="1"/>
  <c r="F3172" i="7" s="1"/>
  <c r="H3172" i="7" s="1"/>
  <c r="C3170" i="7"/>
  <c r="D3170" i="7" s="1"/>
  <c r="E3171" i="7" s="1"/>
  <c r="F3171" i="7" s="1"/>
  <c r="H3171" i="7" s="1"/>
  <c r="C3169" i="7"/>
  <c r="D3169" i="7" s="1"/>
  <c r="E3170" i="7" s="1"/>
  <c r="F3170" i="7" s="1"/>
  <c r="H3170" i="7" s="1"/>
  <c r="C3168" i="7"/>
  <c r="D3168" i="7" s="1"/>
  <c r="E3169" i="7" s="1"/>
  <c r="F3169" i="7" s="1"/>
  <c r="H3169" i="7" s="1"/>
  <c r="C3167" i="7"/>
  <c r="D3167" i="7" s="1"/>
  <c r="E3168" i="7" s="1"/>
  <c r="F3168" i="7" s="1"/>
  <c r="H3168" i="7" s="1"/>
  <c r="C3166" i="7"/>
  <c r="D3166" i="7" s="1"/>
  <c r="E3167" i="7" s="1"/>
  <c r="F3167" i="7" s="1"/>
  <c r="H3167" i="7" s="1"/>
  <c r="C3165" i="7"/>
  <c r="D3165" i="7" s="1"/>
  <c r="E3166" i="7" s="1"/>
  <c r="F3166" i="7" s="1"/>
  <c r="H3166" i="7" s="1"/>
  <c r="C3164" i="7"/>
  <c r="D3164" i="7" s="1"/>
  <c r="E3165" i="7" s="1"/>
  <c r="F3165" i="7" s="1"/>
  <c r="H3165" i="7" s="1"/>
  <c r="C3163" i="7"/>
  <c r="D3163" i="7" s="1"/>
  <c r="E3164" i="7" s="1"/>
  <c r="F3164" i="7" s="1"/>
  <c r="H3164" i="7" s="1"/>
  <c r="C3162" i="7"/>
  <c r="D3162" i="7" s="1"/>
  <c r="E3163" i="7" s="1"/>
  <c r="F3163" i="7" s="1"/>
  <c r="H3163" i="7" s="1"/>
  <c r="C3161" i="7"/>
  <c r="D3161" i="7" s="1"/>
  <c r="E3162" i="7" s="1"/>
  <c r="F3162" i="7" s="1"/>
  <c r="H3162" i="7" s="1"/>
  <c r="C3160" i="7"/>
  <c r="D3160" i="7" s="1"/>
  <c r="E3161" i="7" s="1"/>
  <c r="F3161" i="7" s="1"/>
  <c r="H3161" i="7" s="1"/>
  <c r="C3159" i="7"/>
  <c r="D3159" i="7" s="1"/>
  <c r="E3160" i="7" s="1"/>
  <c r="F3160" i="7" s="1"/>
  <c r="H3160" i="7" s="1"/>
  <c r="C3158" i="7"/>
  <c r="D3158" i="7" s="1"/>
  <c r="E3159" i="7" s="1"/>
  <c r="F3159" i="7" s="1"/>
  <c r="H3159" i="7" s="1"/>
  <c r="C3157" i="7"/>
  <c r="D3157" i="7" s="1"/>
  <c r="E3158" i="7" s="1"/>
  <c r="F3158" i="7" s="1"/>
  <c r="H3158" i="7" s="1"/>
  <c r="C3156" i="7"/>
  <c r="D3156" i="7" s="1"/>
  <c r="E3157" i="7" s="1"/>
  <c r="F3157" i="7" s="1"/>
  <c r="H3157" i="7" s="1"/>
  <c r="C3155" i="7"/>
  <c r="D3155" i="7" s="1"/>
  <c r="E3156" i="7" s="1"/>
  <c r="F3156" i="7" s="1"/>
  <c r="H3156" i="7" s="1"/>
  <c r="C3154" i="7"/>
  <c r="D3154" i="7" s="1"/>
  <c r="E3155" i="7" s="1"/>
  <c r="F3155" i="7" s="1"/>
  <c r="H3155" i="7" s="1"/>
  <c r="C3153" i="7"/>
  <c r="D3153" i="7" s="1"/>
  <c r="E3154" i="7" s="1"/>
  <c r="F3154" i="7" s="1"/>
  <c r="H3154" i="7" s="1"/>
  <c r="C3152" i="7"/>
  <c r="D3152" i="7" s="1"/>
  <c r="E3153" i="7" s="1"/>
  <c r="F3153" i="7" s="1"/>
  <c r="H3153" i="7" s="1"/>
  <c r="C3151" i="7"/>
  <c r="D3151" i="7" s="1"/>
  <c r="E3152" i="7" s="1"/>
  <c r="F3152" i="7" s="1"/>
  <c r="H3152" i="7" s="1"/>
  <c r="C3150" i="7"/>
  <c r="D3150" i="7" s="1"/>
  <c r="E3151" i="7" s="1"/>
  <c r="F3151" i="7" s="1"/>
  <c r="H3151" i="7" s="1"/>
  <c r="C3149" i="7"/>
  <c r="D3149" i="7" s="1"/>
  <c r="E3150" i="7" s="1"/>
  <c r="F3150" i="7" s="1"/>
  <c r="H3150" i="7" s="1"/>
  <c r="C3148" i="7"/>
  <c r="D3148" i="7" s="1"/>
  <c r="E3149" i="7" s="1"/>
  <c r="F3149" i="7" s="1"/>
  <c r="H3149" i="7" s="1"/>
  <c r="C3147" i="7"/>
  <c r="D3147" i="7" s="1"/>
  <c r="E3148" i="7" s="1"/>
  <c r="F3148" i="7" s="1"/>
  <c r="H3148" i="7" s="1"/>
  <c r="C3146" i="7"/>
  <c r="D3146" i="7" s="1"/>
  <c r="E3147" i="7" s="1"/>
  <c r="F3147" i="7" s="1"/>
  <c r="H3147" i="7" s="1"/>
  <c r="C3145" i="7"/>
  <c r="D3145" i="7" s="1"/>
  <c r="E3146" i="7" s="1"/>
  <c r="F3146" i="7" s="1"/>
  <c r="H3146" i="7" s="1"/>
  <c r="C3144" i="7"/>
  <c r="D3144" i="7" s="1"/>
  <c r="E3145" i="7" s="1"/>
  <c r="F3145" i="7" s="1"/>
  <c r="H3145" i="7" s="1"/>
  <c r="C3143" i="7"/>
  <c r="D3143" i="7" s="1"/>
  <c r="E3144" i="7" s="1"/>
  <c r="F3144" i="7" s="1"/>
  <c r="H3144" i="7" s="1"/>
  <c r="C3142" i="7"/>
  <c r="D3142" i="7" s="1"/>
  <c r="E3143" i="7" s="1"/>
  <c r="F3143" i="7" s="1"/>
  <c r="H3143" i="7" s="1"/>
  <c r="C3141" i="7"/>
  <c r="D3141" i="7" s="1"/>
  <c r="E3142" i="7" s="1"/>
  <c r="F3142" i="7" s="1"/>
  <c r="H3142" i="7" s="1"/>
  <c r="C3140" i="7"/>
  <c r="D3140" i="7" s="1"/>
  <c r="E3141" i="7" s="1"/>
  <c r="F3141" i="7" s="1"/>
  <c r="H3141" i="7" s="1"/>
  <c r="C3139" i="7"/>
  <c r="D3139" i="7" s="1"/>
  <c r="E3140" i="7" s="1"/>
  <c r="F3140" i="7" s="1"/>
  <c r="H3140" i="7" s="1"/>
  <c r="C3138" i="7"/>
  <c r="D3138" i="7" s="1"/>
  <c r="E3139" i="7" s="1"/>
  <c r="F3139" i="7" s="1"/>
  <c r="H3139" i="7" s="1"/>
  <c r="C3137" i="7"/>
  <c r="D3137" i="7" s="1"/>
  <c r="E3138" i="7" s="1"/>
  <c r="F3138" i="7" s="1"/>
  <c r="H3138" i="7" s="1"/>
  <c r="C3136" i="7"/>
  <c r="D3136" i="7" s="1"/>
  <c r="E3137" i="7" s="1"/>
  <c r="F3137" i="7" s="1"/>
  <c r="H3137" i="7" s="1"/>
  <c r="C3135" i="7"/>
  <c r="D3135" i="7" s="1"/>
  <c r="E3136" i="7" s="1"/>
  <c r="F3136" i="7" s="1"/>
  <c r="H3136" i="7" s="1"/>
  <c r="C3134" i="7"/>
  <c r="D3134" i="7" s="1"/>
  <c r="E3135" i="7" s="1"/>
  <c r="F3135" i="7" s="1"/>
  <c r="H3135" i="7" s="1"/>
  <c r="C3133" i="7"/>
  <c r="D3133" i="7" s="1"/>
  <c r="E3134" i="7" s="1"/>
  <c r="F3134" i="7" s="1"/>
  <c r="H3134" i="7" s="1"/>
  <c r="C3132" i="7"/>
  <c r="D3132" i="7" s="1"/>
  <c r="E3133" i="7" s="1"/>
  <c r="F3133" i="7" s="1"/>
  <c r="H3133" i="7" s="1"/>
  <c r="C3131" i="7"/>
  <c r="D3131" i="7" s="1"/>
  <c r="E3132" i="7" s="1"/>
  <c r="F3132" i="7" s="1"/>
  <c r="H3132" i="7" s="1"/>
  <c r="C3130" i="7"/>
  <c r="D3130" i="7" s="1"/>
  <c r="E3131" i="7" s="1"/>
  <c r="F3131" i="7" s="1"/>
  <c r="H3131" i="7" s="1"/>
  <c r="C3129" i="7"/>
  <c r="D3129" i="7" s="1"/>
  <c r="E3130" i="7" s="1"/>
  <c r="F3130" i="7" s="1"/>
  <c r="H3130" i="7" s="1"/>
  <c r="C3128" i="7"/>
  <c r="D3128" i="7" s="1"/>
  <c r="E3129" i="7" s="1"/>
  <c r="F3129" i="7" s="1"/>
  <c r="H3129" i="7" s="1"/>
  <c r="C3127" i="7"/>
  <c r="D3127" i="7" s="1"/>
  <c r="E3128" i="7" s="1"/>
  <c r="F3128" i="7" s="1"/>
  <c r="H3128" i="7" s="1"/>
  <c r="C3126" i="7"/>
  <c r="D3126" i="7" s="1"/>
  <c r="E3127" i="7" s="1"/>
  <c r="F3127" i="7" s="1"/>
  <c r="H3127" i="7" s="1"/>
  <c r="C3125" i="7"/>
  <c r="D3125" i="7" s="1"/>
  <c r="E3126" i="7" s="1"/>
  <c r="F3126" i="7" s="1"/>
  <c r="H3126" i="7" s="1"/>
  <c r="C3124" i="7"/>
  <c r="D3124" i="7" s="1"/>
  <c r="E3125" i="7" s="1"/>
  <c r="F3125" i="7" s="1"/>
  <c r="H3125" i="7" s="1"/>
  <c r="C3123" i="7"/>
  <c r="D3123" i="7" s="1"/>
  <c r="E3124" i="7" s="1"/>
  <c r="F3124" i="7" s="1"/>
  <c r="H3124" i="7" s="1"/>
  <c r="C3122" i="7"/>
  <c r="D3122" i="7" s="1"/>
  <c r="E3123" i="7" s="1"/>
  <c r="F3123" i="7" s="1"/>
  <c r="H3123" i="7" s="1"/>
  <c r="C3121" i="7"/>
  <c r="D3121" i="7" s="1"/>
  <c r="E3122" i="7" s="1"/>
  <c r="F3122" i="7" s="1"/>
  <c r="H3122" i="7" s="1"/>
  <c r="C3120" i="7"/>
  <c r="D3120" i="7" s="1"/>
  <c r="E3121" i="7" s="1"/>
  <c r="F3121" i="7" s="1"/>
  <c r="H3121" i="7" s="1"/>
  <c r="C3119" i="7"/>
  <c r="D3119" i="7" s="1"/>
  <c r="E3120" i="7" s="1"/>
  <c r="F3120" i="7" s="1"/>
  <c r="H3120" i="7" s="1"/>
  <c r="C3118" i="7"/>
  <c r="D3118" i="7" s="1"/>
  <c r="E3119" i="7" s="1"/>
  <c r="F3119" i="7" s="1"/>
  <c r="H3119" i="7" s="1"/>
  <c r="C3117" i="7"/>
  <c r="D3117" i="7" s="1"/>
  <c r="E3118" i="7" s="1"/>
  <c r="F3118" i="7" s="1"/>
  <c r="H3118" i="7" s="1"/>
  <c r="C3116" i="7"/>
  <c r="D3116" i="7" s="1"/>
  <c r="E3117" i="7" s="1"/>
  <c r="F3117" i="7" s="1"/>
  <c r="H3117" i="7" s="1"/>
  <c r="C3115" i="7"/>
  <c r="D3115" i="7" s="1"/>
  <c r="E3116" i="7" s="1"/>
  <c r="F3116" i="7" s="1"/>
  <c r="H3116" i="7" s="1"/>
  <c r="C3114" i="7"/>
  <c r="D3114" i="7" s="1"/>
  <c r="E3115" i="7" s="1"/>
  <c r="F3115" i="7" s="1"/>
  <c r="H3115" i="7" s="1"/>
  <c r="C3113" i="7"/>
  <c r="D3113" i="7" s="1"/>
  <c r="E3114" i="7" s="1"/>
  <c r="F3114" i="7" s="1"/>
  <c r="H3114" i="7" s="1"/>
  <c r="C3112" i="7"/>
  <c r="D3112" i="7" s="1"/>
  <c r="E3113" i="7" s="1"/>
  <c r="F3113" i="7" s="1"/>
  <c r="H3113" i="7" s="1"/>
  <c r="C3111" i="7"/>
  <c r="D3111" i="7" s="1"/>
  <c r="E3112" i="7" s="1"/>
  <c r="F3112" i="7" s="1"/>
  <c r="H3112" i="7" s="1"/>
  <c r="C3110" i="7"/>
  <c r="D3110" i="7" s="1"/>
  <c r="E3111" i="7" s="1"/>
  <c r="F3111" i="7" s="1"/>
  <c r="H3111" i="7" s="1"/>
  <c r="C3109" i="7"/>
  <c r="D3109" i="7" s="1"/>
  <c r="E3110" i="7" s="1"/>
  <c r="F3110" i="7" s="1"/>
  <c r="H3110" i="7" s="1"/>
  <c r="C3108" i="7"/>
  <c r="D3108" i="7" s="1"/>
  <c r="E3109" i="7" s="1"/>
  <c r="F3109" i="7" s="1"/>
  <c r="H3109" i="7" s="1"/>
  <c r="C3107" i="7"/>
  <c r="D3107" i="7" s="1"/>
  <c r="E3108" i="7" s="1"/>
  <c r="F3108" i="7" s="1"/>
  <c r="H3108" i="7" s="1"/>
  <c r="C3106" i="7"/>
  <c r="D3106" i="7" s="1"/>
  <c r="E3107" i="7" s="1"/>
  <c r="F3107" i="7" s="1"/>
  <c r="H3107" i="7" s="1"/>
  <c r="C3105" i="7"/>
  <c r="D3105" i="7" s="1"/>
  <c r="E3106" i="7" s="1"/>
  <c r="F3106" i="7" s="1"/>
  <c r="H3106" i="7" s="1"/>
  <c r="C3104" i="7"/>
  <c r="D3104" i="7" s="1"/>
  <c r="E3105" i="7" s="1"/>
  <c r="F3105" i="7" s="1"/>
  <c r="H3105" i="7" s="1"/>
  <c r="C3103" i="7"/>
  <c r="D3103" i="7" s="1"/>
  <c r="E3104" i="7" s="1"/>
  <c r="F3104" i="7" s="1"/>
  <c r="H3104" i="7" s="1"/>
  <c r="C3102" i="7"/>
  <c r="D3102" i="7" s="1"/>
  <c r="E3103" i="7" s="1"/>
  <c r="F3103" i="7" s="1"/>
  <c r="H3103" i="7" s="1"/>
  <c r="C3101" i="7"/>
  <c r="D3101" i="7" s="1"/>
  <c r="E3102" i="7" s="1"/>
  <c r="F3102" i="7" s="1"/>
  <c r="H3102" i="7" s="1"/>
  <c r="C3100" i="7"/>
  <c r="D3100" i="7" s="1"/>
  <c r="E3101" i="7" s="1"/>
  <c r="F3101" i="7" s="1"/>
  <c r="H3101" i="7" s="1"/>
  <c r="C3099" i="7"/>
  <c r="D3099" i="7" s="1"/>
  <c r="E3100" i="7" s="1"/>
  <c r="F3100" i="7" s="1"/>
  <c r="H3100" i="7" s="1"/>
  <c r="C3098" i="7"/>
  <c r="D3098" i="7" s="1"/>
  <c r="E3099" i="7" s="1"/>
  <c r="F3099" i="7" s="1"/>
  <c r="H3099" i="7" s="1"/>
  <c r="C3097" i="7"/>
  <c r="D3097" i="7" s="1"/>
  <c r="E3098" i="7" s="1"/>
  <c r="F3098" i="7" s="1"/>
  <c r="H3098" i="7" s="1"/>
  <c r="C3096" i="7"/>
  <c r="D3096" i="7" s="1"/>
  <c r="E3097" i="7" s="1"/>
  <c r="F3097" i="7" s="1"/>
  <c r="H3097" i="7" s="1"/>
  <c r="C3095" i="7"/>
  <c r="D3095" i="7" s="1"/>
  <c r="E3096" i="7" s="1"/>
  <c r="F3096" i="7" s="1"/>
  <c r="H3096" i="7" s="1"/>
  <c r="C3094" i="7"/>
  <c r="D3094" i="7" s="1"/>
  <c r="E3095" i="7" s="1"/>
  <c r="F3095" i="7" s="1"/>
  <c r="H3095" i="7" s="1"/>
  <c r="C3093" i="7"/>
  <c r="D3093" i="7" s="1"/>
  <c r="E3094" i="7" s="1"/>
  <c r="F3094" i="7" s="1"/>
  <c r="H3094" i="7" s="1"/>
  <c r="C3092" i="7"/>
  <c r="D3092" i="7" s="1"/>
  <c r="E3093" i="7" s="1"/>
  <c r="F3093" i="7" s="1"/>
  <c r="H3093" i="7" s="1"/>
  <c r="C3091" i="7"/>
  <c r="D3091" i="7" s="1"/>
  <c r="E3092" i="7" s="1"/>
  <c r="F3092" i="7" s="1"/>
  <c r="H3092" i="7" s="1"/>
  <c r="C3090" i="7"/>
  <c r="D3090" i="7" s="1"/>
  <c r="E3091" i="7" s="1"/>
  <c r="F3091" i="7" s="1"/>
  <c r="H3091" i="7" s="1"/>
  <c r="C3089" i="7"/>
  <c r="D3089" i="7" s="1"/>
  <c r="E3090" i="7" s="1"/>
  <c r="F3090" i="7" s="1"/>
  <c r="H3090" i="7" s="1"/>
  <c r="C3088" i="7"/>
  <c r="D3088" i="7" s="1"/>
  <c r="E3089" i="7" s="1"/>
  <c r="F3089" i="7" s="1"/>
  <c r="H3089" i="7" s="1"/>
  <c r="C3087" i="7"/>
  <c r="D3087" i="7" s="1"/>
  <c r="E3088" i="7" s="1"/>
  <c r="F3088" i="7" s="1"/>
  <c r="H3088" i="7" s="1"/>
  <c r="C3086" i="7"/>
  <c r="D3086" i="7" s="1"/>
  <c r="E3087" i="7" s="1"/>
  <c r="F3087" i="7" s="1"/>
  <c r="H3087" i="7" s="1"/>
  <c r="C3085" i="7"/>
  <c r="D3085" i="7" s="1"/>
  <c r="E3086" i="7" s="1"/>
  <c r="F3086" i="7" s="1"/>
  <c r="H3086" i="7" s="1"/>
  <c r="C3084" i="7"/>
  <c r="D3084" i="7" s="1"/>
  <c r="E3085" i="7" s="1"/>
  <c r="F3085" i="7" s="1"/>
  <c r="H3085" i="7" s="1"/>
  <c r="C3083" i="7"/>
  <c r="D3083" i="7" s="1"/>
  <c r="E3084" i="7" s="1"/>
  <c r="F3084" i="7" s="1"/>
  <c r="H3084" i="7" s="1"/>
  <c r="C3082" i="7"/>
  <c r="D3082" i="7" s="1"/>
  <c r="E3083" i="7" s="1"/>
  <c r="F3083" i="7" s="1"/>
  <c r="H3083" i="7" s="1"/>
  <c r="C3081" i="7"/>
  <c r="D3081" i="7" s="1"/>
  <c r="E3082" i="7" s="1"/>
  <c r="F3082" i="7" s="1"/>
  <c r="H3082" i="7" s="1"/>
  <c r="C3080" i="7"/>
  <c r="D3080" i="7" s="1"/>
  <c r="E3081" i="7" s="1"/>
  <c r="F3081" i="7" s="1"/>
  <c r="H3081" i="7" s="1"/>
  <c r="C3079" i="7"/>
  <c r="D3079" i="7" s="1"/>
  <c r="E3080" i="7" s="1"/>
  <c r="F3080" i="7" s="1"/>
  <c r="H3080" i="7" s="1"/>
  <c r="C3078" i="7"/>
  <c r="D3078" i="7" s="1"/>
  <c r="E3079" i="7" s="1"/>
  <c r="F3079" i="7" s="1"/>
  <c r="H3079" i="7" s="1"/>
  <c r="C3077" i="7"/>
  <c r="D3077" i="7" s="1"/>
  <c r="E3078" i="7" s="1"/>
  <c r="F3078" i="7" s="1"/>
  <c r="H3078" i="7" s="1"/>
  <c r="C3076" i="7"/>
  <c r="D3076" i="7" s="1"/>
  <c r="E3077" i="7" s="1"/>
  <c r="F3077" i="7" s="1"/>
  <c r="H3077" i="7" s="1"/>
  <c r="C3075" i="7"/>
  <c r="D3075" i="7" s="1"/>
  <c r="E3076" i="7" s="1"/>
  <c r="F3076" i="7" s="1"/>
  <c r="H3076" i="7" s="1"/>
  <c r="C3074" i="7"/>
  <c r="D3074" i="7" s="1"/>
  <c r="E3075" i="7" s="1"/>
  <c r="F3075" i="7" s="1"/>
  <c r="H3075" i="7" s="1"/>
  <c r="C3073" i="7"/>
  <c r="D3073" i="7" s="1"/>
  <c r="E3074" i="7" s="1"/>
  <c r="F3074" i="7" s="1"/>
  <c r="H3074" i="7" s="1"/>
  <c r="C3072" i="7"/>
  <c r="D3072" i="7" s="1"/>
  <c r="E3073" i="7" s="1"/>
  <c r="F3073" i="7" s="1"/>
  <c r="H3073" i="7" s="1"/>
  <c r="C3071" i="7"/>
  <c r="D3071" i="7" s="1"/>
  <c r="E3072" i="7" s="1"/>
  <c r="F3072" i="7" s="1"/>
  <c r="H3072" i="7" s="1"/>
  <c r="C3070" i="7"/>
  <c r="D3070" i="7" s="1"/>
  <c r="E3071" i="7" s="1"/>
  <c r="F3071" i="7" s="1"/>
  <c r="H3071" i="7" s="1"/>
  <c r="C3069" i="7"/>
  <c r="D3069" i="7" s="1"/>
  <c r="E3070" i="7" s="1"/>
  <c r="F3070" i="7" s="1"/>
  <c r="H3070" i="7" s="1"/>
  <c r="C3068" i="7"/>
  <c r="D3068" i="7" s="1"/>
  <c r="E3069" i="7" s="1"/>
  <c r="F3069" i="7" s="1"/>
  <c r="H3069" i="7" s="1"/>
  <c r="C3067" i="7"/>
  <c r="D3067" i="7" s="1"/>
  <c r="E3068" i="7" s="1"/>
  <c r="F3068" i="7" s="1"/>
  <c r="H3068" i="7" s="1"/>
  <c r="C3066" i="7"/>
  <c r="D3066" i="7" s="1"/>
  <c r="E3067" i="7" s="1"/>
  <c r="F3067" i="7" s="1"/>
  <c r="H3067" i="7" s="1"/>
  <c r="C3065" i="7"/>
  <c r="D3065" i="7" s="1"/>
  <c r="E3066" i="7" s="1"/>
  <c r="F3066" i="7" s="1"/>
  <c r="H3066" i="7" s="1"/>
  <c r="C3064" i="7"/>
  <c r="D3064" i="7" s="1"/>
  <c r="E3065" i="7" s="1"/>
  <c r="F3065" i="7" s="1"/>
  <c r="H3065" i="7" s="1"/>
  <c r="C3063" i="7"/>
  <c r="D3063" i="7" s="1"/>
  <c r="E3064" i="7" s="1"/>
  <c r="F3064" i="7" s="1"/>
  <c r="H3064" i="7" s="1"/>
  <c r="C3062" i="7"/>
  <c r="D3062" i="7" s="1"/>
  <c r="E3063" i="7" s="1"/>
  <c r="F3063" i="7" s="1"/>
  <c r="H3063" i="7" s="1"/>
  <c r="C3061" i="7"/>
  <c r="D3061" i="7" s="1"/>
  <c r="E3062" i="7" s="1"/>
  <c r="F3062" i="7" s="1"/>
  <c r="H3062" i="7" s="1"/>
  <c r="C3060" i="7"/>
  <c r="D3060" i="7" s="1"/>
  <c r="E3061" i="7" s="1"/>
  <c r="F3061" i="7" s="1"/>
  <c r="H3061" i="7" s="1"/>
  <c r="C3059" i="7"/>
  <c r="D3059" i="7" s="1"/>
  <c r="E3060" i="7" s="1"/>
  <c r="F3060" i="7" s="1"/>
  <c r="H3060" i="7" s="1"/>
  <c r="C3058" i="7"/>
  <c r="D3058" i="7" s="1"/>
  <c r="E3059" i="7" s="1"/>
  <c r="F3059" i="7" s="1"/>
  <c r="H3059" i="7" s="1"/>
  <c r="C3057" i="7"/>
  <c r="D3057" i="7" s="1"/>
  <c r="E3058" i="7" s="1"/>
  <c r="F3058" i="7" s="1"/>
  <c r="H3058" i="7" s="1"/>
  <c r="C3056" i="7"/>
  <c r="D3056" i="7" s="1"/>
  <c r="E3057" i="7" s="1"/>
  <c r="F3057" i="7" s="1"/>
  <c r="H3057" i="7" s="1"/>
  <c r="C3055" i="7"/>
  <c r="D3055" i="7" s="1"/>
  <c r="E3056" i="7" s="1"/>
  <c r="F3056" i="7" s="1"/>
  <c r="H3056" i="7" s="1"/>
  <c r="C3054" i="7"/>
  <c r="D3054" i="7" s="1"/>
  <c r="E3055" i="7" s="1"/>
  <c r="F3055" i="7" s="1"/>
  <c r="H3055" i="7" s="1"/>
  <c r="C3053" i="7"/>
  <c r="D3053" i="7" s="1"/>
  <c r="E3054" i="7" s="1"/>
  <c r="F3054" i="7" s="1"/>
  <c r="H3054" i="7" s="1"/>
  <c r="C3052" i="7"/>
  <c r="D3052" i="7" s="1"/>
  <c r="E3053" i="7" s="1"/>
  <c r="F3053" i="7" s="1"/>
  <c r="H3053" i="7" s="1"/>
  <c r="C3051" i="7"/>
  <c r="D3051" i="7" s="1"/>
  <c r="E3052" i="7" s="1"/>
  <c r="F3052" i="7" s="1"/>
  <c r="H3052" i="7" s="1"/>
  <c r="C3050" i="7"/>
  <c r="D3050" i="7" s="1"/>
  <c r="E3051" i="7" s="1"/>
  <c r="F3051" i="7" s="1"/>
  <c r="H3051" i="7" s="1"/>
  <c r="C3049" i="7"/>
  <c r="D3049" i="7" s="1"/>
  <c r="E3050" i="7" s="1"/>
  <c r="F3050" i="7" s="1"/>
  <c r="H3050" i="7" s="1"/>
  <c r="C3048" i="7"/>
  <c r="D3048" i="7" s="1"/>
  <c r="E3049" i="7" s="1"/>
  <c r="F3049" i="7" s="1"/>
  <c r="H3049" i="7" s="1"/>
  <c r="C3047" i="7"/>
  <c r="D3047" i="7" s="1"/>
  <c r="E3048" i="7" s="1"/>
  <c r="F3048" i="7" s="1"/>
  <c r="H3048" i="7" s="1"/>
  <c r="C3046" i="7"/>
  <c r="D3046" i="7" s="1"/>
  <c r="E3047" i="7" s="1"/>
  <c r="F3047" i="7" s="1"/>
  <c r="H3047" i="7" s="1"/>
  <c r="C3045" i="7"/>
  <c r="D3045" i="7" s="1"/>
  <c r="E3046" i="7" s="1"/>
  <c r="F3046" i="7" s="1"/>
  <c r="H3046" i="7" s="1"/>
  <c r="C3044" i="7"/>
  <c r="D3044" i="7" s="1"/>
  <c r="E3045" i="7" s="1"/>
  <c r="F3045" i="7" s="1"/>
  <c r="H3045" i="7" s="1"/>
  <c r="C3043" i="7"/>
  <c r="D3043" i="7" s="1"/>
  <c r="E3044" i="7" s="1"/>
  <c r="F3044" i="7" s="1"/>
  <c r="H3044" i="7" s="1"/>
  <c r="C3042" i="7"/>
  <c r="D3042" i="7" s="1"/>
  <c r="E3043" i="7" s="1"/>
  <c r="F3043" i="7" s="1"/>
  <c r="H3043" i="7" s="1"/>
  <c r="C3041" i="7"/>
  <c r="D3041" i="7" s="1"/>
  <c r="E3042" i="7" s="1"/>
  <c r="F3042" i="7" s="1"/>
  <c r="H3042" i="7" s="1"/>
  <c r="C3040" i="7"/>
  <c r="D3040" i="7" s="1"/>
  <c r="E3041" i="7" s="1"/>
  <c r="F3041" i="7" s="1"/>
  <c r="H3041" i="7" s="1"/>
  <c r="C3039" i="7"/>
  <c r="D3039" i="7" s="1"/>
  <c r="E3040" i="7" s="1"/>
  <c r="F3040" i="7" s="1"/>
  <c r="H3040" i="7" s="1"/>
  <c r="C3038" i="7"/>
  <c r="D3038" i="7" s="1"/>
  <c r="E3039" i="7" s="1"/>
  <c r="F3039" i="7" s="1"/>
  <c r="H3039" i="7" s="1"/>
  <c r="C3037" i="7"/>
  <c r="D3037" i="7" s="1"/>
  <c r="E3038" i="7" s="1"/>
  <c r="F3038" i="7" s="1"/>
  <c r="H3038" i="7" s="1"/>
  <c r="C3036" i="7"/>
  <c r="D3036" i="7" s="1"/>
  <c r="E3037" i="7" s="1"/>
  <c r="F3037" i="7" s="1"/>
  <c r="H3037" i="7" s="1"/>
  <c r="C3035" i="7"/>
  <c r="D3035" i="7" s="1"/>
  <c r="E3036" i="7" s="1"/>
  <c r="F3036" i="7" s="1"/>
  <c r="H3036" i="7" s="1"/>
  <c r="C3034" i="7"/>
  <c r="D3034" i="7" s="1"/>
  <c r="E3035" i="7" s="1"/>
  <c r="F3035" i="7" s="1"/>
  <c r="H3035" i="7" s="1"/>
  <c r="C3033" i="7"/>
  <c r="D3033" i="7" s="1"/>
  <c r="E3034" i="7" s="1"/>
  <c r="F3034" i="7" s="1"/>
  <c r="H3034" i="7" s="1"/>
  <c r="C3032" i="7"/>
  <c r="D3032" i="7" s="1"/>
  <c r="E3033" i="7" s="1"/>
  <c r="F3033" i="7" s="1"/>
  <c r="H3033" i="7" s="1"/>
  <c r="C3031" i="7"/>
  <c r="D3031" i="7" s="1"/>
  <c r="E3032" i="7" s="1"/>
  <c r="F3032" i="7" s="1"/>
  <c r="H3032" i="7" s="1"/>
  <c r="C3030" i="7"/>
  <c r="D3030" i="7" s="1"/>
  <c r="E3031" i="7" s="1"/>
  <c r="F3031" i="7" s="1"/>
  <c r="H3031" i="7" s="1"/>
  <c r="C3029" i="7"/>
  <c r="D3029" i="7" s="1"/>
  <c r="E3030" i="7" s="1"/>
  <c r="F3030" i="7" s="1"/>
  <c r="H3030" i="7" s="1"/>
  <c r="C3028" i="7"/>
  <c r="D3028" i="7" s="1"/>
  <c r="E3029" i="7" s="1"/>
  <c r="F3029" i="7" s="1"/>
  <c r="H3029" i="7" s="1"/>
  <c r="C3027" i="7"/>
  <c r="D3027" i="7" s="1"/>
  <c r="E3028" i="7" s="1"/>
  <c r="F3028" i="7" s="1"/>
  <c r="H3028" i="7" s="1"/>
  <c r="C3026" i="7"/>
  <c r="D3026" i="7" s="1"/>
  <c r="E3027" i="7" s="1"/>
  <c r="F3027" i="7" s="1"/>
  <c r="H3027" i="7" s="1"/>
  <c r="C3025" i="7"/>
  <c r="D3025" i="7" s="1"/>
  <c r="E3026" i="7" s="1"/>
  <c r="F3026" i="7" s="1"/>
  <c r="H3026" i="7" s="1"/>
  <c r="C3024" i="7"/>
  <c r="D3024" i="7" s="1"/>
  <c r="E3025" i="7" s="1"/>
  <c r="F3025" i="7" s="1"/>
  <c r="H3025" i="7" s="1"/>
  <c r="C3023" i="7"/>
  <c r="D3023" i="7" s="1"/>
  <c r="E3024" i="7" s="1"/>
  <c r="F3024" i="7" s="1"/>
  <c r="H3024" i="7" s="1"/>
  <c r="C3022" i="7"/>
  <c r="D3022" i="7" s="1"/>
  <c r="E3023" i="7" s="1"/>
  <c r="F3023" i="7" s="1"/>
  <c r="H3023" i="7" s="1"/>
  <c r="C3021" i="7"/>
  <c r="D3021" i="7" s="1"/>
  <c r="E3022" i="7" s="1"/>
  <c r="F3022" i="7" s="1"/>
  <c r="H3022" i="7" s="1"/>
  <c r="C3020" i="7"/>
  <c r="D3020" i="7" s="1"/>
  <c r="E3021" i="7" s="1"/>
  <c r="F3021" i="7" s="1"/>
  <c r="H3021" i="7" s="1"/>
  <c r="C3019" i="7"/>
  <c r="D3019" i="7" s="1"/>
  <c r="E3020" i="7" s="1"/>
  <c r="F3020" i="7" s="1"/>
  <c r="H3020" i="7" s="1"/>
  <c r="C3018" i="7"/>
  <c r="D3018" i="7" s="1"/>
  <c r="E3019" i="7" s="1"/>
  <c r="F3019" i="7" s="1"/>
  <c r="H3019" i="7" s="1"/>
  <c r="C3017" i="7"/>
  <c r="D3017" i="7" s="1"/>
  <c r="E3018" i="7" s="1"/>
  <c r="F3018" i="7" s="1"/>
  <c r="H3018" i="7" s="1"/>
  <c r="C3016" i="7"/>
  <c r="D3016" i="7" s="1"/>
  <c r="E3017" i="7" s="1"/>
  <c r="F3017" i="7" s="1"/>
  <c r="H3017" i="7" s="1"/>
  <c r="C3015" i="7"/>
  <c r="D3015" i="7" s="1"/>
  <c r="E3016" i="7" s="1"/>
  <c r="F3016" i="7" s="1"/>
  <c r="H3016" i="7" s="1"/>
  <c r="C3014" i="7"/>
  <c r="D3014" i="7" s="1"/>
  <c r="E3015" i="7" s="1"/>
  <c r="F3015" i="7" s="1"/>
  <c r="H3015" i="7" s="1"/>
  <c r="C3013" i="7"/>
  <c r="D3013" i="7" s="1"/>
  <c r="E3014" i="7" s="1"/>
  <c r="F3014" i="7" s="1"/>
  <c r="H3014" i="7" s="1"/>
  <c r="C3012" i="7"/>
  <c r="D3012" i="7" s="1"/>
  <c r="E3013" i="7" s="1"/>
  <c r="F3013" i="7" s="1"/>
  <c r="H3013" i="7" s="1"/>
  <c r="C3011" i="7"/>
  <c r="D3011" i="7" s="1"/>
  <c r="E3012" i="7" s="1"/>
  <c r="F3012" i="7" s="1"/>
  <c r="H3012" i="7" s="1"/>
  <c r="C3010" i="7"/>
  <c r="D3010" i="7" s="1"/>
  <c r="E3011" i="7" s="1"/>
  <c r="F3011" i="7" s="1"/>
  <c r="H3011" i="7" s="1"/>
  <c r="C3009" i="7"/>
  <c r="D3009" i="7" s="1"/>
  <c r="E3010" i="7" s="1"/>
  <c r="F3010" i="7" s="1"/>
  <c r="H3010" i="7" s="1"/>
  <c r="C3008" i="7"/>
  <c r="D3008" i="7" s="1"/>
  <c r="E3009" i="7" s="1"/>
  <c r="F3009" i="7" s="1"/>
  <c r="H3009" i="7" s="1"/>
  <c r="C3007" i="7"/>
  <c r="D3007" i="7" s="1"/>
  <c r="E3008" i="7" s="1"/>
  <c r="F3008" i="7" s="1"/>
  <c r="H3008" i="7" s="1"/>
  <c r="C3006" i="7"/>
  <c r="D3006" i="7" s="1"/>
  <c r="E3007" i="7" s="1"/>
  <c r="F3007" i="7" s="1"/>
  <c r="H3007" i="7" s="1"/>
  <c r="C3005" i="7"/>
  <c r="D3005" i="7" s="1"/>
  <c r="E3006" i="7" s="1"/>
  <c r="F3006" i="7" s="1"/>
  <c r="H3006" i="7" s="1"/>
  <c r="C3004" i="7"/>
  <c r="D3004" i="7" s="1"/>
  <c r="E3005" i="7" s="1"/>
  <c r="F3005" i="7" s="1"/>
  <c r="H3005" i="7" s="1"/>
  <c r="C3003" i="7"/>
  <c r="D3003" i="7" s="1"/>
  <c r="E3004" i="7" s="1"/>
  <c r="F3004" i="7" s="1"/>
  <c r="H3004" i="7" s="1"/>
  <c r="C3002" i="7"/>
  <c r="D3002" i="7" s="1"/>
  <c r="E3003" i="7" s="1"/>
  <c r="F3003" i="7" s="1"/>
  <c r="H3003" i="7" s="1"/>
  <c r="C3001" i="7"/>
  <c r="D3001" i="7" s="1"/>
  <c r="E3002" i="7" s="1"/>
  <c r="F3002" i="7" s="1"/>
  <c r="H3002" i="7" s="1"/>
  <c r="C3000" i="7"/>
  <c r="D3000" i="7" s="1"/>
  <c r="E3001" i="7" s="1"/>
  <c r="F3001" i="7" s="1"/>
  <c r="H3001" i="7" s="1"/>
  <c r="C2999" i="7"/>
  <c r="D2999" i="7" s="1"/>
  <c r="E3000" i="7" s="1"/>
  <c r="F3000" i="7" s="1"/>
  <c r="H3000" i="7" s="1"/>
  <c r="C2998" i="7"/>
  <c r="D2998" i="7" s="1"/>
  <c r="E2999" i="7" s="1"/>
  <c r="F2999" i="7" s="1"/>
  <c r="H2999" i="7" s="1"/>
  <c r="C2997" i="7"/>
  <c r="D2997" i="7" s="1"/>
  <c r="E2998" i="7" s="1"/>
  <c r="F2998" i="7" s="1"/>
  <c r="H2998" i="7" s="1"/>
  <c r="C2996" i="7"/>
  <c r="D2996" i="7" s="1"/>
  <c r="E2997" i="7" s="1"/>
  <c r="F2997" i="7" s="1"/>
  <c r="H2997" i="7" s="1"/>
  <c r="C2995" i="7"/>
  <c r="D2995" i="7" s="1"/>
  <c r="E2996" i="7" s="1"/>
  <c r="F2996" i="7" s="1"/>
  <c r="H2996" i="7" s="1"/>
  <c r="C2994" i="7"/>
  <c r="D2994" i="7" s="1"/>
  <c r="E2995" i="7" s="1"/>
  <c r="F2995" i="7" s="1"/>
  <c r="H2995" i="7" s="1"/>
  <c r="C2993" i="7"/>
  <c r="D2993" i="7" s="1"/>
  <c r="E2994" i="7" s="1"/>
  <c r="F2994" i="7" s="1"/>
  <c r="H2994" i="7" s="1"/>
  <c r="C2992" i="7"/>
  <c r="D2992" i="7" s="1"/>
  <c r="E2993" i="7" s="1"/>
  <c r="F2993" i="7" s="1"/>
  <c r="H2993" i="7" s="1"/>
  <c r="C2991" i="7"/>
  <c r="D2991" i="7" s="1"/>
  <c r="E2992" i="7" s="1"/>
  <c r="F2992" i="7" s="1"/>
  <c r="H2992" i="7" s="1"/>
  <c r="C2990" i="7"/>
  <c r="D2990" i="7" s="1"/>
  <c r="E2991" i="7" s="1"/>
  <c r="F2991" i="7" s="1"/>
  <c r="H2991" i="7" s="1"/>
  <c r="C2989" i="7"/>
  <c r="D2989" i="7" s="1"/>
  <c r="E2990" i="7" s="1"/>
  <c r="F2990" i="7" s="1"/>
  <c r="H2990" i="7" s="1"/>
  <c r="C2988" i="7"/>
  <c r="D2988" i="7" s="1"/>
  <c r="E2989" i="7" s="1"/>
  <c r="F2989" i="7" s="1"/>
  <c r="H2989" i="7" s="1"/>
  <c r="C2987" i="7"/>
  <c r="D2987" i="7" s="1"/>
  <c r="E2988" i="7" s="1"/>
  <c r="F2988" i="7" s="1"/>
  <c r="H2988" i="7" s="1"/>
  <c r="C2986" i="7"/>
  <c r="D2986" i="7" s="1"/>
  <c r="E2987" i="7" s="1"/>
  <c r="F2987" i="7" s="1"/>
  <c r="H2987" i="7" s="1"/>
  <c r="C2985" i="7"/>
  <c r="D2985" i="7" s="1"/>
  <c r="E2986" i="7" s="1"/>
  <c r="F2986" i="7" s="1"/>
  <c r="H2986" i="7" s="1"/>
  <c r="C2984" i="7"/>
  <c r="D2984" i="7" s="1"/>
  <c r="E2985" i="7" s="1"/>
  <c r="F2985" i="7" s="1"/>
  <c r="H2985" i="7" s="1"/>
  <c r="C2983" i="7"/>
  <c r="D2983" i="7" s="1"/>
  <c r="E2984" i="7" s="1"/>
  <c r="F2984" i="7" s="1"/>
  <c r="H2984" i="7" s="1"/>
  <c r="C2982" i="7"/>
  <c r="D2982" i="7" s="1"/>
  <c r="E2983" i="7" s="1"/>
  <c r="F2983" i="7" s="1"/>
  <c r="H2983" i="7" s="1"/>
  <c r="C2981" i="7"/>
  <c r="D2981" i="7" s="1"/>
  <c r="E2982" i="7" s="1"/>
  <c r="F2982" i="7" s="1"/>
  <c r="H2982" i="7" s="1"/>
  <c r="C2980" i="7"/>
  <c r="D2980" i="7" s="1"/>
  <c r="E2981" i="7" s="1"/>
  <c r="F2981" i="7" s="1"/>
  <c r="H2981" i="7" s="1"/>
  <c r="C2979" i="7"/>
  <c r="D2979" i="7" s="1"/>
  <c r="E2980" i="7" s="1"/>
  <c r="F2980" i="7" s="1"/>
  <c r="H2980" i="7" s="1"/>
  <c r="C2978" i="7"/>
  <c r="D2978" i="7" s="1"/>
  <c r="E2979" i="7" s="1"/>
  <c r="F2979" i="7" s="1"/>
  <c r="H2979" i="7" s="1"/>
  <c r="C2977" i="7"/>
  <c r="D2977" i="7" s="1"/>
  <c r="E2978" i="7" s="1"/>
  <c r="F2978" i="7" s="1"/>
  <c r="H2978" i="7" s="1"/>
  <c r="C2976" i="7"/>
  <c r="D2976" i="7" s="1"/>
  <c r="E2977" i="7" s="1"/>
  <c r="F2977" i="7" s="1"/>
  <c r="H2977" i="7" s="1"/>
  <c r="C2975" i="7"/>
  <c r="D2975" i="7" s="1"/>
  <c r="E2976" i="7" s="1"/>
  <c r="F2976" i="7" s="1"/>
  <c r="H2976" i="7" s="1"/>
  <c r="C2974" i="7"/>
  <c r="D2974" i="7" s="1"/>
  <c r="E2975" i="7" s="1"/>
  <c r="F2975" i="7" s="1"/>
  <c r="H2975" i="7" s="1"/>
  <c r="C2973" i="7"/>
  <c r="D2973" i="7" s="1"/>
  <c r="E2974" i="7" s="1"/>
  <c r="F2974" i="7" s="1"/>
  <c r="H2974" i="7" s="1"/>
  <c r="C2972" i="7"/>
  <c r="D2972" i="7" s="1"/>
  <c r="E2973" i="7" s="1"/>
  <c r="F2973" i="7" s="1"/>
  <c r="H2973" i="7" s="1"/>
  <c r="C2971" i="7"/>
  <c r="D2971" i="7" s="1"/>
  <c r="E2972" i="7" s="1"/>
  <c r="F2972" i="7" s="1"/>
  <c r="H2972" i="7" s="1"/>
  <c r="C2970" i="7"/>
  <c r="D2970" i="7" s="1"/>
  <c r="E2971" i="7" s="1"/>
  <c r="F2971" i="7" s="1"/>
  <c r="H2971" i="7" s="1"/>
  <c r="C2969" i="7"/>
  <c r="D2969" i="7" s="1"/>
  <c r="E2970" i="7" s="1"/>
  <c r="F2970" i="7" s="1"/>
  <c r="H2970" i="7" s="1"/>
  <c r="C2968" i="7"/>
  <c r="D2968" i="7" s="1"/>
  <c r="E2969" i="7" s="1"/>
  <c r="F2969" i="7" s="1"/>
  <c r="H2969" i="7" s="1"/>
  <c r="C2967" i="7"/>
  <c r="D2967" i="7" s="1"/>
  <c r="E2968" i="7" s="1"/>
  <c r="F2968" i="7" s="1"/>
  <c r="H2968" i="7" s="1"/>
  <c r="C2966" i="7"/>
  <c r="D2966" i="7" s="1"/>
  <c r="E2967" i="7" s="1"/>
  <c r="F2967" i="7" s="1"/>
  <c r="H2967" i="7" s="1"/>
  <c r="C2965" i="7"/>
  <c r="D2965" i="7" s="1"/>
  <c r="E2966" i="7" s="1"/>
  <c r="F2966" i="7" s="1"/>
  <c r="H2966" i="7" s="1"/>
  <c r="C2964" i="7"/>
  <c r="D2964" i="7" s="1"/>
  <c r="E2965" i="7" s="1"/>
  <c r="F2965" i="7" s="1"/>
  <c r="H2965" i="7" s="1"/>
  <c r="C2963" i="7"/>
  <c r="D2963" i="7" s="1"/>
  <c r="E2964" i="7" s="1"/>
  <c r="F2964" i="7" s="1"/>
  <c r="H2964" i="7" s="1"/>
  <c r="C2962" i="7"/>
  <c r="D2962" i="7" s="1"/>
  <c r="E2963" i="7" s="1"/>
  <c r="F2963" i="7" s="1"/>
  <c r="H2963" i="7" s="1"/>
  <c r="C2961" i="7"/>
  <c r="D2961" i="7" s="1"/>
  <c r="E2962" i="7" s="1"/>
  <c r="F2962" i="7" s="1"/>
  <c r="H2962" i="7" s="1"/>
  <c r="C2960" i="7"/>
  <c r="D2960" i="7" s="1"/>
  <c r="E2961" i="7" s="1"/>
  <c r="F2961" i="7" s="1"/>
  <c r="H2961" i="7" s="1"/>
  <c r="C2959" i="7"/>
  <c r="D2959" i="7" s="1"/>
  <c r="E2960" i="7" s="1"/>
  <c r="F2960" i="7" s="1"/>
  <c r="H2960" i="7" s="1"/>
  <c r="C2958" i="7"/>
  <c r="D2958" i="7" s="1"/>
  <c r="E2959" i="7" s="1"/>
  <c r="F2959" i="7" s="1"/>
  <c r="H2959" i="7" s="1"/>
  <c r="C2957" i="7"/>
  <c r="D2957" i="7" s="1"/>
  <c r="E2958" i="7" s="1"/>
  <c r="F2958" i="7" s="1"/>
  <c r="H2958" i="7" s="1"/>
  <c r="C2956" i="7"/>
  <c r="D2956" i="7" s="1"/>
  <c r="E2957" i="7" s="1"/>
  <c r="F2957" i="7" s="1"/>
  <c r="H2957" i="7" s="1"/>
  <c r="C2955" i="7"/>
  <c r="D2955" i="7" s="1"/>
  <c r="E2956" i="7" s="1"/>
  <c r="F2956" i="7" s="1"/>
  <c r="H2956" i="7" s="1"/>
  <c r="C2954" i="7"/>
  <c r="D2954" i="7" s="1"/>
  <c r="E2955" i="7" s="1"/>
  <c r="F2955" i="7" s="1"/>
  <c r="H2955" i="7" s="1"/>
  <c r="C2953" i="7"/>
  <c r="D2953" i="7" s="1"/>
  <c r="E2954" i="7" s="1"/>
  <c r="F2954" i="7" s="1"/>
  <c r="H2954" i="7" s="1"/>
  <c r="C2952" i="7"/>
  <c r="D2952" i="7" s="1"/>
  <c r="E2953" i="7" s="1"/>
  <c r="F2953" i="7" s="1"/>
  <c r="H2953" i="7" s="1"/>
  <c r="C2951" i="7"/>
  <c r="D2951" i="7" s="1"/>
  <c r="E2952" i="7" s="1"/>
  <c r="F2952" i="7" s="1"/>
  <c r="H2952" i="7" s="1"/>
  <c r="C2950" i="7"/>
  <c r="D2950" i="7" s="1"/>
  <c r="E2951" i="7" s="1"/>
  <c r="F2951" i="7" s="1"/>
  <c r="H2951" i="7" s="1"/>
  <c r="C2949" i="7"/>
  <c r="D2949" i="7" s="1"/>
  <c r="E2950" i="7" s="1"/>
  <c r="F2950" i="7" s="1"/>
  <c r="H2950" i="7" s="1"/>
  <c r="C2948" i="7"/>
  <c r="D2948" i="7" s="1"/>
  <c r="E2949" i="7" s="1"/>
  <c r="F2949" i="7" s="1"/>
  <c r="H2949" i="7" s="1"/>
  <c r="C2947" i="7"/>
  <c r="D2947" i="7" s="1"/>
  <c r="E2948" i="7" s="1"/>
  <c r="F2948" i="7" s="1"/>
  <c r="H2948" i="7" s="1"/>
  <c r="C2946" i="7"/>
  <c r="D2946" i="7" s="1"/>
  <c r="E2947" i="7" s="1"/>
  <c r="F2947" i="7" s="1"/>
  <c r="H2947" i="7" s="1"/>
  <c r="C2945" i="7"/>
  <c r="D2945" i="7" s="1"/>
  <c r="E2946" i="7" s="1"/>
  <c r="F2946" i="7" s="1"/>
  <c r="H2946" i="7" s="1"/>
  <c r="C2944" i="7"/>
  <c r="D2944" i="7" s="1"/>
  <c r="E2945" i="7" s="1"/>
  <c r="F2945" i="7" s="1"/>
  <c r="H2945" i="7" s="1"/>
  <c r="C2943" i="7"/>
  <c r="D2943" i="7" s="1"/>
  <c r="E2944" i="7" s="1"/>
  <c r="F2944" i="7" s="1"/>
  <c r="H2944" i="7" s="1"/>
  <c r="C2942" i="7"/>
  <c r="D2942" i="7" s="1"/>
  <c r="E2943" i="7" s="1"/>
  <c r="F2943" i="7" s="1"/>
  <c r="H2943" i="7" s="1"/>
  <c r="C2941" i="7"/>
  <c r="D2941" i="7" s="1"/>
  <c r="E2942" i="7" s="1"/>
  <c r="F2942" i="7" s="1"/>
  <c r="H2942" i="7" s="1"/>
  <c r="C2940" i="7"/>
  <c r="D2940" i="7" s="1"/>
  <c r="E2941" i="7" s="1"/>
  <c r="F2941" i="7" s="1"/>
  <c r="H2941" i="7" s="1"/>
  <c r="C2939" i="7"/>
  <c r="D2939" i="7" s="1"/>
  <c r="E2940" i="7" s="1"/>
  <c r="F2940" i="7" s="1"/>
  <c r="H2940" i="7" s="1"/>
  <c r="C2938" i="7"/>
  <c r="D2938" i="7" s="1"/>
  <c r="E2939" i="7" s="1"/>
  <c r="F2939" i="7" s="1"/>
  <c r="H2939" i="7" s="1"/>
  <c r="C2937" i="7"/>
  <c r="D2937" i="7" s="1"/>
  <c r="E2938" i="7" s="1"/>
  <c r="F2938" i="7" s="1"/>
  <c r="H2938" i="7" s="1"/>
  <c r="C2936" i="7"/>
  <c r="D2936" i="7" s="1"/>
  <c r="E2937" i="7" s="1"/>
  <c r="F2937" i="7" s="1"/>
  <c r="H2937" i="7" s="1"/>
  <c r="C2935" i="7"/>
  <c r="D2935" i="7" s="1"/>
  <c r="E2936" i="7" s="1"/>
  <c r="F2936" i="7" s="1"/>
  <c r="H2936" i="7" s="1"/>
  <c r="C2934" i="7"/>
  <c r="D2934" i="7" s="1"/>
  <c r="E2935" i="7" s="1"/>
  <c r="F2935" i="7" s="1"/>
  <c r="H2935" i="7" s="1"/>
  <c r="C2933" i="7"/>
  <c r="D2933" i="7" s="1"/>
  <c r="E2934" i="7" s="1"/>
  <c r="F2934" i="7" s="1"/>
  <c r="H2934" i="7" s="1"/>
  <c r="C2932" i="7"/>
  <c r="D2932" i="7" s="1"/>
  <c r="E2933" i="7" s="1"/>
  <c r="F2933" i="7" s="1"/>
  <c r="H2933" i="7" s="1"/>
  <c r="C2931" i="7"/>
  <c r="D2931" i="7" s="1"/>
  <c r="E2932" i="7" s="1"/>
  <c r="F2932" i="7" s="1"/>
  <c r="H2932" i="7" s="1"/>
  <c r="C2930" i="7"/>
  <c r="D2930" i="7" s="1"/>
  <c r="E2931" i="7" s="1"/>
  <c r="F2931" i="7" s="1"/>
  <c r="H2931" i="7" s="1"/>
  <c r="C2929" i="7"/>
  <c r="D2929" i="7" s="1"/>
  <c r="E2930" i="7" s="1"/>
  <c r="F2930" i="7" s="1"/>
  <c r="H2930" i="7" s="1"/>
  <c r="C2928" i="7"/>
  <c r="D2928" i="7" s="1"/>
  <c r="E2929" i="7" s="1"/>
  <c r="F2929" i="7" s="1"/>
  <c r="H2929" i="7" s="1"/>
  <c r="C2927" i="7"/>
  <c r="D2927" i="7" s="1"/>
  <c r="E2928" i="7" s="1"/>
  <c r="F2928" i="7" s="1"/>
  <c r="H2928" i="7" s="1"/>
  <c r="C2926" i="7"/>
  <c r="D2926" i="7" s="1"/>
  <c r="E2927" i="7" s="1"/>
  <c r="F2927" i="7" s="1"/>
  <c r="H2927" i="7" s="1"/>
  <c r="C2925" i="7"/>
  <c r="D2925" i="7" s="1"/>
  <c r="E2926" i="7" s="1"/>
  <c r="F2926" i="7" s="1"/>
  <c r="H2926" i="7" s="1"/>
  <c r="C2924" i="7"/>
  <c r="D2924" i="7" s="1"/>
  <c r="E2925" i="7" s="1"/>
  <c r="F2925" i="7" s="1"/>
  <c r="H2925" i="7" s="1"/>
  <c r="C2923" i="7"/>
  <c r="D2923" i="7" s="1"/>
  <c r="E2924" i="7" s="1"/>
  <c r="F2924" i="7" s="1"/>
  <c r="H2924" i="7" s="1"/>
  <c r="C2922" i="7"/>
  <c r="D2922" i="7" s="1"/>
  <c r="E2923" i="7" s="1"/>
  <c r="F2923" i="7" s="1"/>
  <c r="H2923" i="7" s="1"/>
  <c r="C2921" i="7"/>
  <c r="D2921" i="7" s="1"/>
  <c r="E2922" i="7" s="1"/>
  <c r="F2922" i="7" s="1"/>
  <c r="H2922" i="7" s="1"/>
  <c r="C2920" i="7"/>
  <c r="D2920" i="7" s="1"/>
  <c r="E2921" i="7" s="1"/>
  <c r="F2921" i="7" s="1"/>
  <c r="H2921" i="7" s="1"/>
  <c r="C2919" i="7"/>
  <c r="D2919" i="7" s="1"/>
  <c r="E2920" i="7" s="1"/>
  <c r="F2920" i="7" s="1"/>
  <c r="H2920" i="7" s="1"/>
  <c r="C2918" i="7"/>
  <c r="D2918" i="7" s="1"/>
  <c r="E2919" i="7" s="1"/>
  <c r="F2919" i="7" s="1"/>
  <c r="H2919" i="7" s="1"/>
  <c r="C2917" i="7"/>
  <c r="D2917" i="7" s="1"/>
  <c r="E2918" i="7" s="1"/>
  <c r="F2918" i="7" s="1"/>
  <c r="H2918" i="7" s="1"/>
  <c r="C2916" i="7"/>
  <c r="D2916" i="7" s="1"/>
  <c r="E2917" i="7" s="1"/>
  <c r="F2917" i="7" s="1"/>
  <c r="H2917" i="7" s="1"/>
  <c r="C2915" i="7"/>
  <c r="D2915" i="7" s="1"/>
  <c r="E2916" i="7" s="1"/>
  <c r="F2916" i="7" s="1"/>
  <c r="H2916" i="7" s="1"/>
  <c r="C2914" i="7"/>
  <c r="D2914" i="7" s="1"/>
  <c r="E2915" i="7" s="1"/>
  <c r="F2915" i="7" s="1"/>
  <c r="H2915" i="7" s="1"/>
  <c r="C2913" i="7"/>
  <c r="D2913" i="7" s="1"/>
  <c r="E2914" i="7" s="1"/>
  <c r="F2914" i="7" s="1"/>
  <c r="H2914" i="7" s="1"/>
  <c r="C2912" i="7"/>
  <c r="D2912" i="7" s="1"/>
  <c r="E2913" i="7" s="1"/>
  <c r="F2913" i="7" s="1"/>
  <c r="H2913" i="7" s="1"/>
  <c r="C2911" i="7"/>
  <c r="D2911" i="7" s="1"/>
  <c r="E2912" i="7" s="1"/>
  <c r="F2912" i="7" s="1"/>
  <c r="H2912" i="7" s="1"/>
  <c r="C2910" i="7"/>
  <c r="D2910" i="7" s="1"/>
  <c r="E2911" i="7" s="1"/>
  <c r="F2911" i="7" s="1"/>
  <c r="H2911" i="7" s="1"/>
  <c r="C2909" i="7"/>
  <c r="D2909" i="7" s="1"/>
  <c r="E2910" i="7" s="1"/>
  <c r="F2910" i="7" s="1"/>
  <c r="H2910" i="7" s="1"/>
  <c r="C2908" i="7"/>
  <c r="D2908" i="7" s="1"/>
  <c r="E2909" i="7" s="1"/>
  <c r="F2909" i="7" s="1"/>
  <c r="H2909" i="7" s="1"/>
  <c r="C2907" i="7"/>
  <c r="D2907" i="7" s="1"/>
  <c r="E2908" i="7" s="1"/>
  <c r="F2908" i="7" s="1"/>
  <c r="H2908" i="7" s="1"/>
  <c r="C2906" i="7"/>
  <c r="D2906" i="7" s="1"/>
  <c r="E2907" i="7" s="1"/>
  <c r="F2907" i="7" s="1"/>
  <c r="H2907" i="7" s="1"/>
  <c r="C2905" i="7"/>
  <c r="D2905" i="7" s="1"/>
  <c r="E2906" i="7" s="1"/>
  <c r="F2906" i="7" s="1"/>
  <c r="H2906" i="7" s="1"/>
  <c r="C2904" i="7"/>
  <c r="D2904" i="7" s="1"/>
  <c r="E2905" i="7" s="1"/>
  <c r="F2905" i="7" s="1"/>
  <c r="H2905" i="7" s="1"/>
  <c r="C2903" i="7"/>
  <c r="D2903" i="7" s="1"/>
  <c r="E2904" i="7" s="1"/>
  <c r="F2904" i="7" s="1"/>
  <c r="H2904" i="7" s="1"/>
  <c r="C2902" i="7"/>
  <c r="D2902" i="7" s="1"/>
  <c r="E2903" i="7" s="1"/>
  <c r="F2903" i="7" s="1"/>
  <c r="H2903" i="7" s="1"/>
  <c r="C2901" i="7"/>
  <c r="D2901" i="7" s="1"/>
  <c r="E2902" i="7" s="1"/>
  <c r="F2902" i="7" s="1"/>
  <c r="H2902" i="7" s="1"/>
  <c r="C2900" i="7"/>
  <c r="D2900" i="7" s="1"/>
  <c r="E2901" i="7" s="1"/>
  <c r="F2901" i="7" s="1"/>
  <c r="H2901" i="7" s="1"/>
  <c r="C2899" i="7"/>
  <c r="D2899" i="7" s="1"/>
  <c r="E2900" i="7" s="1"/>
  <c r="F2900" i="7" s="1"/>
  <c r="H2900" i="7" s="1"/>
  <c r="C2898" i="7"/>
  <c r="D2898" i="7" s="1"/>
  <c r="E2899" i="7" s="1"/>
  <c r="F2899" i="7" s="1"/>
  <c r="H2899" i="7" s="1"/>
  <c r="C2897" i="7"/>
  <c r="D2897" i="7" s="1"/>
  <c r="E2898" i="7" s="1"/>
  <c r="F2898" i="7" s="1"/>
  <c r="H2898" i="7" s="1"/>
  <c r="C2896" i="7"/>
  <c r="D2896" i="7" s="1"/>
  <c r="E2897" i="7" s="1"/>
  <c r="F2897" i="7" s="1"/>
  <c r="H2897" i="7" s="1"/>
  <c r="C2895" i="7"/>
  <c r="D2895" i="7" s="1"/>
  <c r="E2896" i="7" s="1"/>
  <c r="F2896" i="7" s="1"/>
  <c r="H2896" i="7" s="1"/>
  <c r="C2894" i="7"/>
  <c r="D2894" i="7" s="1"/>
  <c r="E2895" i="7" s="1"/>
  <c r="F2895" i="7" s="1"/>
  <c r="H2895" i="7" s="1"/>
  <c r="C2893" i="7"/>
  <c r="D2893" i="7" s="1"/>
  <c r="E2894" i="7" s="1"/>
  <c r="F2894" i="7" s="1"/>
  <c r="H2894" i="7" s="1"/>
  <c r="C2892" i="7"/>
  <c r="D2892" i="7" s="1"/>
  <c r="E2893" i="7" s="1"/>
  <c r="F2893" i="7" s="1"/>
  <c r="H2893" i="7" s="1"/>
  <c r="C2891" i="7"/>
  <c r="D2891" i="7" s="1"/>
  <c r="E2892" i="7" s="1"/>
  <c r="F2892" i="7" s="1"/>
  <c r="H2892" i="7" s="1"/>
  <c r="C2890" i="7"/>
  <c r="D2890" i="7" s="1"/>
  <c r="E2891" i="7" s="1"/>
  <c r="F2891" i="7" s="1"/>
  <c r="H2891" i="7" s="1"/>
  <c r="C2889" i="7"/>
  <c r="D2889" i="7" s="1"/>
  <c r="E2890" i="7" s="1"/>
  <c r="F2890" i="7" s="1"/>
  <c r="H2890" i="7" s="1"/>
  <c r="C2888" i="7"/>
  <c r="D2888" i="7" s="1"/>
  <c r="E2889" i="7" s="1"/>
  <c r="F2889" i="7" s="1"/>
  <c r="H2889" i="7" s="1"/>
  <c r="C2887" i="7"/>
  <c r="D2887" i="7" s="1"/>
  <c r="E2888" i="7" s="1"/>
  <c r="F2888" i="7" s="1"/>
  <c r="H2888" i="7" s="1"/>
  <c r="C2886" i="7"/>
  <c r="D2886" i="7" s="1"/>
  <c r="E2887" i="7" s="1"/>
  <c r="F2887" i="7" s="1"/>
  <c r="H2887" i="7" s="1"/>
  <c r="C2885" i="7"/>
  <c r="D2885" i="7" s="1"/>
  <c r="E2886" i="7" s="1"/>
  <c r="F2886" i="7" s="1"/>
  <c r="H2886" i="7" s="1"/>
  <c r="C2884" i="7"/>
  <c r="D2884" i="7" s="1"/>
  <c r="E2885" i="7" s="1"/>
  <c r="F2885" i="7" s="1"/>
  <c r="H2885" i="7" s="1"/>
  <c r="C2883" i="7"/>
  <c r="D2883" i="7" s="1"/>
  <c r="E2884" i="7" s="1"/>
  <c r="F2884" i="7" s="1"/>
  <c r="H2884" i="7" s="1"/>
  <c r="C2882" i="7"/>
  <c r="D2882" i="7" s="1"/>
  <c r="E2883" i="7" s="1"/>
  <c r="F2883" i="7" s="1"/>
  <c r="H2883" i="7" s="1"/>
  <c r="C2881" i="7"/>
  <c r="D2881" i="7" s="1"/>
  <c r="E2882" i="7" s="1"/>
  <c r="F2882" i="7" s="1"/>
  <c r="H2882" i="7" s="1"/>
  <c r="C2880" i="7"/>
  <c r="D2880" i="7" s="1"/>
  <c r="E2881" i="7" s="1"/>
  <c r="F2881" i="7" s="1"/>
  <c r="H2881" i="7" s="1"/>
  <c r="C2879" i="7"/>
  <c r="D2879" i="7" s="1"/>
  <c r="E2880" i="7" s="1"/>
  <c r="F2880" i="7" s="1"/>
  <c r="H2880" i="7" s="1"/>
  <c r="C2878" i="7"/>
  <c r="D2878" i="7" s="1"/>
  <c r="E2879" i="7" s="1"/>
  <c r="F2879" i="7" s="1"/>
  <c r="H2879" i="7" s="1"/>
  <c r="C2877" i="7"/>
  <c r="D2877" i="7" s="1"/>
  <c r="E2878" i="7" s="1"/>
  <c r="F2878" i="7" s="1"/>
  <c r="H2878" i="7" s="1"/>
  <c r="C2876" i="7"/>
  <c r="D2876" i="7" s="1"/>
  <c r="E2877" i="7" s="1"/>
  <c r="F2877" i="7" s="1"/>
  <c r="H2877" i="7" s="1"/>
  <c r="C2875" i="7"/>
  <c r="D2875" i="7" s="1"/>
  <c r="E2876" i="7" s="1"/>
  <c r="F2876" i="7" s="1"/>
  <c r="H2876" i="7" s="1"/>
  <c r="C2874" i="7"/>
  <c r="D2874" i="7" s="1"/>
  <c r="E2875" i="7" s="1"/>
  <c r="F2875" i="7" s="1"/>
  <c r="H2875" i="7" s="1"/>
  <c r="C2873" i="7"/>
  <c r="D2873" i="7" s="1"/>
  <c r="E2874" i="7" s="1"/>
  <c r="F2874" i="7" s="1"/>
  <c r="H2874" i="7" s="1"/>
  <c r="C2872" i="7"/>
  <c r="D2872" i="7" s="1"/>
  <c r="E2873" i="7" s="1"/>
  <c r="F2873" i="7" s="1"/>
  <c r="H2873" i="7" s="1"/>
  <c r="C2871" i="7"/>
  <c r="D2871" i="7" s="1"/>
  <c r="E2872" i="7" s="1"/>
  <c r="F2872" i="7" s="1"/>
  <c r="H2872" i="7" s="1"/>
  <c r="C2870" i="7"/>
  <c r="D2870" i="7" s="1"/>
  <c r="E2871" i="7" s="1"/>
  <c r="F2871" i="7" s="1"/>
  <c r="H2871" i="7" s="1"/>
  <c r="C2869" i="7"/>
  <c r="D2869" i="7" s="1"/>
  <c r="E2870" i="7" s="1"/>
  <c r="F2870" i="7" s="1"/>
  <c r="H2870" i="7" s="1"/>
  <c r="C2868" i="7"/>
  <c r="D2868" i="7" s="1"/>
  <c r="E2869" i="7" s="1"/>
  <c r="F2869" i="7" s="1"/>
  <c r="H2869" i="7" s="1"/>
  <c r="C2867" i="7"/>
  <c r="D2867" i="7" s="1"/>
  <c r="E2868" i="7" s="1"/>
  <c r="F2868" i="7" s="1"/>
  <c r="H2868" i="7" s="1"/>
  <c r="C2866" i="7"/>
  <c r="D2866" i="7" s="1"/>
  <c r="E2867" i="7" s="1"/>
  <c r="F2867" i="7" s="1"/>
  <c r="H2867" i="7" s="1"/>
  <c r="C2865" i="7"/>
  <c r="D2865" i="7" s="1"/>
  <c r="E2866" i="7" s="1"/>
  <c r="F2866" i="7" s="1"/>
  <c r="H2866" i="7" s="1"/>
  <c r="C2864" i="7"/>
  <c r="D2864" i="7" s="1"/>
  <c r="E2865" i="7" s="1"/>
  <c r="F2865" i="7" s="1"/>
  <c r="H2865" i="7" s="1"/>
  <c r="C2863" i="7"/>
  <c r="D2863" i="7" s="1"/>
  <c r="E2864" i="7" s="1"/>
  <c r="F2864" i="7" s="1"/>
  <c r="H2864" i="7" s="1"/>
  <c r="C2862" i="7"/>
  <c r="D2862" i="7" s="1"/>
  <c r="E2863" i="7" s="1"/>
  <c r="F2863" i="7" s="1"/>
  <c r="H2863" i="7" s="1"/>
  <c r="C2861" i="7"/>
  <c r="D2861" i="7" s="1"/>
  <c r="E2862" i="7" s="1"/>
  <c r="F2862" i="7" s="1"/>
  <c r="H2862" i="7" s="1"/>
  <c r="C2860" i="7"/>
  <c r="D2860" i="7" s="1"/>
  <c r="E2861" i="7" s="1"/>
  <c r="F2861" i="7" s="1"/>
  <c r="H2861" i="7" s="1"/>
  <c r="C2859" i="7"/>
  <c r="D2859" i="7" s="1"/>
  <c r="E2860" i="7" s="1"/>
  <c r="F2860" i="7" s="1"/>
  <c r="H2860" i="7" s="1"/>
  <c r="C2858" i="7"/>
  <c r="D2858" i="7" s="1"/>
  <c r="E2859" i="7" s="1"/>
  <c r="F2859" i="7" s="1"/>
  <c r="H2859" i="7" s="1"/>
  <c r="C2857" i="7"/>
  <c r="D2857" i="7" s="1"/>
  <c r="E2858" i="7" s="1"/>
  <c r="F2858" i="7" s="1"/>
  <c r="H2858" i="7" s="1"/>
  <c r="C2856" i="7"/>
  <c r="D2856" i="7" s="1"/>
  <c r="E2857" i="7" s="1"/>
  <c r="F2857" i="7" s="1"/>
  <c r="H2857" i="7" s="1"/>
  <c r="C2855" i="7"/>
  <c r="D2855" i="7" s="1"/>
  <c r="E2856" i="7" s="1"/>
  <c r="F2856" i="7" s="1"/>
  <c r="H2856" i="7" s="1"/>
  <c r="C2854" i="7"/>
  <c r="D2854" i="7" s="1"/>
  <c r="E2855" i="7" s="1"/>
  <c r="F2855" i="7" s="1"/>
  <c r="H2855" i="7" s="1"/>
  <c r="C2853" i="7"/>
  <c r="D2853" i="7" s="1"/>
  <c r="E2854" i="7" s="1"/>
  <c r="F2854" i="7" s="1"/>
  <c r="H2854" i="7" s="1"/>
  <c r="C2852" i="7"/>
  <c r="D2852" i="7" s="1"/>
  <c r="E2853" i="7" s="1"/>
  <c r="F2853" i="7" s="1"/>
  <c r="H2853" i="7" s="1"/>
  <c r="C2851" i="7"/>
  <c r="D2851" i="7" s="1"/>
  <c r="E2852" i="7" s="1"/>
  <c r="F2852" i="7" s="1"/>
  <c r="H2852" i="7" s="1"/>
  <c r="C2850" i="7"/>
  <c r="D2850" i="7" s="1"/>
  <c r="E2851" i="7" s="1"/>
  <c r="F2851" i="7" s="1"/>
  <c r="H2851" i="7" s="1"/>
  <c r="C2849" i="7"/>
  <c r="D2849" i="7" s="1"/>
  <c r="E2850" i="7" s="1"/>
  <c r="F2850" i="7" s="1"/>
  <c r="H2850" i="7" s="1"/>
  <c r="C2848" i="7"/>
  <c r="D2848" i="7" s="1"/>
  <c r="E2849" i="7" s="1"/>
  <c r="F2849" i="7" s="1"/>
  <c r="H2849" i="7" s="1"/>
  <c r="C2847" i="7"/>
  <c r="D2847" i="7" s="1"/>
  <c r="E2848" i="7" s="1"/>
  <c r="F2848" i="7" s="1"/>
  <c r="H2848" i="7" s="1"/>
  <c r="C2846" i="7"/>
  <c r="D2846" i="7" s="1"/>
  <c r="E2847" i="7" s="1"/>
  <c r="F2847" i="7" s="1"/>
  <c r="H2847" i="7" s="1"/>
  <c r="C2845" i="7"/>
  <c r="D2845" i="7" s="1"/>
  <c r="E2846" i="7" s="1"/>
  <c r="F2846" i="7" s="1"/>
  <c r="H2846" i="7" s="1"/>
  <c r="C2844" i="7"/>
  <c r="D2844" i="7" s="1"/>
  <c r="E2845" i="7" s="1"/>
  <c r="F2845" i="7" s="1"/>
  <c r="H2845" i="7" s="1"/>
  <c r="C2843" i="7"/>
  <c r="D2843" i="7" s="1"/>
  <c r="E2844" i="7" s="1"/>
  <c r="F2844" i="7" s="1"/>
  <c r="H2844" i="7" s="1"/>
  <c r="C2842" i="7"/>
  <c r="D2842" i="7" s="1"/>
  <c r="E2843" i="7" s="1"/>
  <c r="F2843" i="7" s="1"/>
  <c r="H2843" i="7" s="1"/>
  <c r="C2841" i="7"/>
  <c r="D2841" i="7" s="1"/>
  <c r="E2842" i="7" s="1"/>
  <c r="F2842" i="7" s="1"/>
  <c r="H2842" i="7" s="1"/>
  <c r="C2840" i="7"/>
  <c r="D2840" i="7" s="1"/>
  <c r="E2841" i="7" s="1"/>
  <c r="F2841" i="7" s="1"/>
  <c r="H2841" i="7" s="1"/>
  <c r="C2839" i="7"/>
  <c r="D2839" i="7" s="1"/>
  <c r="E2840" i="7" s="1"/>
  <c r="F2840" i="7" s="1"/>
  <c r="H2840" i="7" s="1"/>
  <c r="C2838" i="7"/>
  <c r="D2838" i="7" s="1"/>
  <c r="E2839" i="7" s="1"/>
  <c r="F2839" i="7" s="1"/>
  <c r="H2839" i="7" s="1"/>
  <c r="C2837" i="7"/>
  <c r="D2837" i="7" s="1"/>
  <c r="E2838" i="7" s="1"/>
  <c r="F2838" i="7" s="1"/>
  <c r="H2838" i="7" s="1"/>
  <c r="C2836" i="7"/>
  <c r="D2836" i="7" s="1"/>
  <c r="E2837" i="7" s="1"/>
  <c r="F2837" i="7" s="1"/>
  <c r="H2837" i="7" s="1"/>
  <c r="C2835" i="7"/>
  <c r="D2835" i="7" s="1"/>
  <c r="E2836" i="7" s="1"/>
  <c r="F2836" i="7" s="1"/>
  <c r="H2836" i="7" s="1"/>
  <c r="C2834" i="7"/>
  <c r="D2834" i="7" s="1"/>
  <c r="E2835" i="7" s="1"/>
  <c r="F2835" i="7" s="1"/>
  <c r="H2835" i="7" s="1"/>
  <c r="C2833" i="7"/>
  <c r="D2833" i="7" s="1"/>
  <c r="E2834" i="7" s="1"/>
  <c r="F2834" i="7" s="1"/>
  <c r="H2834" i="7" s="1"/>
  <c r="C2832" i="7"/>
  <c r="D2832" i="7" s="1"/>
  <c r="E2833" i="7" s="1"/>
  <c r="F2833" i="7" s="1"/>
  <c r="H2833" i="7" s="1"/>
  <c r="C2831" i="7"/>
  <c r="D2831" i="7" s="1"/>
  <c r="E2832" i="7" s="1"/>
  <c r="F2832" i="7" s="1"/>
  <c r="H2832" i="7" s="1"/>
  <c r="C2830" i="7"/>
  <c r="D2830" i="7" s="1"/>
  <c r="E2831" i="7" s="1"/>
  <c r="F2831" i="7" s="1"/>
  <c r="H2831" i="7" s="1"/>
  <c r="C2829" i="7"/>
  <c r="D2829" i="7" s="1"/>
  <c r="E2830" i="7" s="1"/>
  <c r="F2830" i="7" s="1"/>
  <c r="H2830" i="7" s="1"/>
  <c r="C2828" i="7"/>
  <c r="D2828" i="7" s="1"/>
  <c r="E2829" i="7" s="1"/>
  <c r="F2829" i="7" s="1"/>
  <c r="H2829" i="7" s="1"/>
  <c r="C2827" i="7"/>
  <c r="D2827" i="7" s="1"/>
  <c r="E2828" i="7" s="1"/>
  <c r="F2828" i="7" s="1"/>
  <c r="H2828" i="7" s="1"/>
  <c r="C2826" i="7"/>
  <c r="D2826" i="7" s="1"/>
  <c r="E2827" i="7" s="1"/>
  <c r="F2827" i="7" s="1"/>
  <c r="H2827" i="7" s="1"/>
  <c r="C2825" i="7"/>
  <c r="D2825" i="7" s="1"/>
  <c r="E2826" i="7" s="1"/>
  <c r="F2826" i="7" s="1"/>
  <c r="H2826" i="7" s="1"/>
  <c r="C2824" i="7"/>
  <c r="D2824" i="7" s="1"/>
  <c r="E2825" i="7" s="1"/>
  <c r="F2825" i="7" s="1"/>
  <c r="H2825" i="7" s="1"/>
  <c r="C2823" i="7"/>
  <c r="D2823" i="7" s="1"/>
  <c r="E2824" i="7" s="1"/>
  <c r="F2824" i="7" s="1"/>
  <c r="H2824" i="7" s="1"/>
  <c r="C2822" i="7"/>
  <c r="D2822" i="7" s="1"/>
  <c r="E2823" i="7" s="1"/>
  <c r="F2823" i="7" s="1"/>
  <c r="H2823" i="7" s="1"/>
  <c r="C2821" i="7"/>
  <c r="D2821" i="7" s="1"/>
  <c r="E2822" i="7" s="1"/>
  <c r="F2822" i="7" s="1"/>
  <c r="H2822" i="7" s="1"/>
  <c r="C2820" i="7"/>
  <c r="D2820" i="7" s="1"/>
  <c r="E2821" i="7" s="1"/>
  <c r="F2821" i="7" s="1"/>
  <c r="H2821" i="7" s="1"/>
  <c r="C2819" i="7"/>
  <c r="D2819" i="7" s="1"/>
  <c r="E2820" i="7" s="1"/>
  <c r="F2820" i="7" s="1"/>
  <c r="H2820" i="7" s="1"/>
  <c r="C2818" i="7"/>
  <c r="D2818" i="7" s="1"/>
  <c r="E2819" i="7" s="1"/>
  <c r="F2819" i="7" s="1"/>
  <c r="H2819" i="7" s="1"/>
  <c r="C2817" i="7"/>
  <c r="D2817" i="7" s="1"/>
  <c r="E2818" i="7" s="1"/>
  <c r="F2818" i="7" s="1"/>
  <c r="H2818" i="7" s="1"/>
  <c r="C2816" i="7"/>
  <c r="D2816" i="7" s="1"/>
  <c r="E2817" i="7" s="1"/>
  <c r="F2817" i="7" s="1"/>
  <c r="H2817" i="7" s="1"/>
  <c r="C2815" i="7"/>
  <c r="D2815" i="7" s="1"/>
  <c r="E2816" i="7" s="1"/>
  <c r="F2816" i="7" s="1"/>
  <c r="H2816" i="7" s="1"/>
  <c r="C2814" i="7"/>
  <c r="D2814" i="7" s="1"/>
  <c r="E2815" i="7" s="1"/>
  <c r="F2815" i="7" s="1"/>
  <c r="H2815" i="7" s="1"/>
  <c r="C2813" i="7"/>
  <c r="D2813" i="7" s="1"/>
  <c r="E2814" i="7" s="1"/>
  <c r="F2814" i="7" s="1"/>
  <c r="H2814" i="7" s="1"/>
  <c r="C2812" i="7"/>
  <c r="D2812" i="7" s="1"/>
  <c r="E2813" i="7" s="1"/>
  <c r="F2813" i="7" s="1"/>
  <c r="H2813" i="7" s="1"/>
  <c r="C2811" i="7"/>
  <c r="D2811" i="7" s="1"/>
  <c r="E2812" i="7" s="1"/>
  <c r="F2812" i="7" s="1"/>
  <c r="H2812" i="7" s="1"/>
  <c r="C2810" i="7"/>
  <c r="D2810" i="7" s="1"/>
  <c r="E2811" i="7" s="1"/>
  <c r="F2811" i="7" s="1"/>
  <c r="H2811" i="7" s="1"/>
  <c r="C2809" i="7"/>
  <c r="D2809" i="7" s="1"/>
  <c r="E2810" i="7" s="1"/>
  <c r="F2810" i="7" s="1"/>
  <c r="H2810" i="7" s="1"/>
  <c r="C2808" i="7"/>
  <c r="D2808" i="7" s="1"/>
  <c r="E2809" i="7" s="1"/>
  <c r="F2809" i="7" s="1"/>
  <c r="H2809" i="7" s="1"/>
  <c r="C2807" i="7"/>
  <c r="D2807" i="7" s="1"/>
  <c r="E2808" i="7" s="1"/>
  <c r="F2808" i="7" s="1"/>
  <c r="H2808" i="7" s="1"/>
  <c r="C2806" i="7"/>
  <c r="D2806" i="7" s="1"/>
  <c r="E2807" i="7" s="1"/>
  <c r="F2807" i="7" s="1"/>
  <c r="H2807" i="7" s="1"/>
  <c r="C2805" i="7"/>
  <c r="D2805" i="7" s="1"/>
  <c r="E2806" i="7" s="1"/>
  <c r="F2806" i="7" s="1"/>
  <c r="H2806" i="7" s="1"/>
  <c r="C2804" i="7"/>
  <c r="D2804" i="7" s="1"/>
  <c r="E2805" i="7" s="1"/>
  <c r="F2805" i="7" s="1"/>
  <c r="H2805" i="7" s="1"/>
  <c r="C2803" i="7"/>
  <c r="D2803" i="7" s="1"/>
  <c r="E2804" i="7" s="1"/>
  <c r="F2804" i="7" s="1"/>
  <c r="H2804" i="7" s="1"/>
  <c r="C2802" i="7"/>
  <c r="D2802" i="7" s="1"/>
  <c r="E2803" i="7" s="1"/>
  <c r="F2803" i="7" s="1"/>
  <c r="H2803" i="7" s="1"/>
  <c r="C2801" i="7"/>
  <c r="D2801" i="7" s="1"/>
  <c r="E2802" i="7" s="1"/>
  <c r="F2802" i="7" s="1"/>
  <c r="H2802" i="7" s="1"/>
  <c r="C2800" i="7"/>
  <c r="D2800" i="7" s="1"/>
  <c r="E2801" i="7" s="1"/>
  <c r="F2801" i="7" s="1"/>
  <c r="H2801" i="7" s="1"/>
  <c r="C2799" i="7"/>
  <c r="D2799" i="7" s="1"/>
  <c r="E2800" i="7" s="1"/>
  <c r="F2800" i="7" s="1"/>
  <c r="H2800" i="7" s="1"/>
  <c r="C2798" i="7"/>
  <c r="D2798" i="7" s="1"/>
  <c r="E2799" i="7" s="1"/>
  <c r="F2799" i="7" s="1"/>
  <c r="H2799" i="7" s="1"/>
  <c r="C2797" i="7"/>
  <c r="D2797" i="7" s="1"/>
  <c r="E2798" i="7" s="1"/>
  <c r="F2798" i="7" s="1"/>
  <c r="H2798" i="7" s="1"/>
  <c r="C2796" i="7"/>
  <c r="D2796" i="7" s="1"/>
  <c r="E2797" i="7" s="1"/>
  <c r="F2797" i="7" s="1"/>
  <c r="H2797" i="7" s="1"/>
  <c r="C2795" i="7"/>
  <c r="D2795" i="7" s="1"/>
  <c r="E2796" i="7" s="1"/>
  <c r="F2796" i="7" s="1"/>
  <c r="H2796" i="7" s="1"/>
  <c r="C2794" i="7"/>
  <c r="D2794" i="7" s="1"/>
  <c r="E2795" i="7" s="1"/>
  <c r="F2795" i="7" s="1"/>
  <c r="H2795" i="7" s="1"/>
  <c r="C2793" i="7"/>
  <c r="D2793" i="7" s="1"/>
  <c r="E2794" i="7" s="1"/>
  <c r="F2794" i="7" s="1"/>
  <c r="H2794" i="7" s="1"/>
  <c r="C2792" i="7"/>
  <c r="D2792" i="7" s="1"/>
  <c r="E2793" i="7" s="1"/>
  <c r="F2793" i="7" s="1"/>
  <c r="H2793" i="7" s="1"/>
  <c r="C2791" i="7"/>
  <c r="D2791" i="7" s="1"/>
  <c r="E2792" i="7" s="1"/>
  <c r="F2792" i="7" s="1"/>
  <c r="H2792" i="7" s="1"/>
  <c r="C2790" i="7"/>
  <c r="D2790" i="7" s="1"/>
  <c r="E2791" i="7" s="1"/>
  <c r="F2791" i="7" s="1"/>
  <c r="H2791" i="7" s="1"/>
  <c r="C2789" i="7"/>
  <c r="D2789" i="7" s="1"/>
  <c r="E2790" i="7" s="1"/>
  <c r="F2790" i="7" s="1"/>
  <c r="H2790" i="7" s="1"/>
  <c r="C2788" i="7"/>
  <c r="D2788" i="7" s="1"/>
  <c r="E2789" i="7" s="1"/>
  <c r="F2789" i="7" s="1"/>
  <c r="H2789" i="7" s="1"/>
  <c r="C2787" i="7"/>
  <c r="D2787" i="7" s="1"/>
  <c r="E2788" i="7" s="1"/>
  <c r="F2788" i="7" s="1"/>
  <c r="H2788" i="7" s="1"/>
  <c r="C2786" i="7"/>
  <c r="D2786" i="7" s="1"/>
  <c r="E2787" i="7" s="1"/>
  <c r="F2787" i="7" s="1"/>
  <c r="H2787" i="7" s="1"/>
  <c r="C2785" i="7"/>
  <c r="D2785" i="7" s="1"/>
  <c r="E2786" i="7" s="1"/>
  <c r="F2786" i="7" s="1"/>
  <c r="H2786" i="7" s="1"/>
  <c r="C2784" i="7"/>
  <c r="D2784" i="7" s="1"/>
  <c r="E2785" i="7" s="1"/>
  <c r="F2785" i="7" s="1"/>
  <c r="H2785" i="7" s="1"/>
  <c r="C2783" i="7"/>
  <c r="D2783" i="7" s="1"/>
  <c r="E2784" i="7" s="1"/>
  <c r="F2784" i="7" s="1"/>
  <c r="H2784" i="7" s="1"/>
  <c r="C2782" i="7"/>
  <c r="D2782" i="7" s="1"/>
  <c r="E2783" i="7" s="1"/>
  <c r="F2783" i="7" s="1"/>
  <c r="H2783" i="7" s="1"/>
  <c r="C2781" i="7"/>
  <c r="D2781" i="7" s="1"/>
  <c r="E2782" i="7" s="1"/>
  <c r="F2782" i="7" s="1"/>
  <c r="H2782" i="7" s="1"/>
  <c r="C2780" i="7"/>
  <c r="D2780" i="7" s="1"/>
  <c r="E2781" i="7" s="1"/>
  <c r="F2781" i="7" s="1"/>
  <c r="H2781" i="7" s="1"/>
  <c r="C2779" i="7"/>
  <c r="D2779" i="7" s="1"/>
  <c r="E2780" i="7" s="1"/>
  <c r="F2780" i="7" s="1"/>
  <c r="H2780" i="7" s="1"/>
  <c r="C2778" i="7"/>
  <c r="D2778" i="7" s="1"/>
  <c r="E2779" i="7" s="1"/>
  <c r="F2779" i="7" s="1"/>
  <c r="H2779" i="7" s="1"/>
  <c r="C2777" i="7"/>
  <c r="D2777" i="7" s="1"/>
  <c r="E2778" i="7" s="1"/>
  <c r="F2778" i="7" s="1"/>
  <c r="H2778" i="7" s="1"/>
  <c r="C2776" i="7"/>
  <c r="D2776" i="7" s="1"/>
  <c r="E2777" i="7" s="1"/>
  <c r="F2777" i="7" s="1"/>
  <c r="H2777" i="7" s="1"/>
  <c r="C2775" i="7"/>
  <c r="D2775" i="7" s="1"/>
  <c r="E2776" i="7" s="1"/>
  <c r="F2776" i="7" s="1"/>
  <c r="H2776" i="7" s="1"/>
  <c r="C2774" i="7"/>
  <c r="D2774" i="7" s="1"/>
  <c r="E2775" i="7" s="1"/>
  <c r="F2775" i="7" s="1"/>
  <c r="H2775" i="7" s="1"/>
  <c r="C2773" i="7"/>
  <c r="D2773" i="7" s="1"/>
  <c r="E2774" i="7" s="1"/>
  <c r="F2774" i="7" s="1"/>
  <c r="H2774" i="7" s="1"/>
  <c r="C2772" i="7"/>
  <c r="D2772" i="7" s="1"/>
  <c r="E2773" i="7" s="1"/>
  <c r="F2773" i="7" s="1"/>
  <c r="H2773" i="7" s="1"/>
  <c r="C2771" i="7"/>
  <c r="D2771" i="7" s="1"/>
  <c r="E2772" i="7" s="1"/>
  <c r="F2772" i="7" s="1"/>
  <c r="H2772" i="7" s="1"/>
  <c r="C2770" i="7"/>
  <c r="D2770" i="7" s="1"/>
  <c r="E2771" i="7" s="1"/>
  <c r="F2771" i="7" s="1"/>
  <c r="H2771" i="7" s="1"/>
  <c r="C2769" i="7"/>
  <c r="D2769" i="7" s="1"/>
  <c r="E2770" i="7" s="1"/>
  <c r="F2770" i="7" s="1"/>
  <c r="H2770" i="7" s="1"/>
  <c r="C2768" i="7"/>
  <c r="D2768" i="7" s="1"/>
  <c r="E2769" i="7" s="1"/>
  <c r="F2769" i="7" s="1"/>
  <c r="H2769" i="7" s="1"/>
  <c r="C2767" i="7"/>
  <c r="D2767" i="7" s="1"/>
  <c r="E2768" i="7" s="1"/>
  <c r="F2768" i="7" s="1"/>
  <c r="H2768" i="7" s="1"/>
  <c r="C2766" i="7"/>
  <c r="D2766" i="7" s="1"/>
  <c r="E2767" i="7" s="1"/>
  <c r="F2767" i="7" s="1"/>
  <c r="H2767" i="7" s="1"/>
  <c r="C2765" i="7"/>
  <c r="D2765" i="7" s="1"/>
  <c r="E2766" i="7" s="1"/>
  <c r="F2766" i="7" s="1"/>
  <c r="H2766" i="7" s="1"/>
  <c r="C2764" i="7"/>
  <c r="D2764" i="7" s="1"/>
  <c r="E2765" i="7" s="1"/>
  <c r="F2765" i="7" s="1"/>
  <c r="H2765" i="7" s="1"/>
  <c r="C2763" i="7"/>
  <c r="D2763" i="7" s="1"/>
  <c r="E2764" i="7" s="1"/>
  <c r="F2764" i="7" s="1"/>
  <c r="H2764" i="7" s="1"/>
  <c r="C2762" i="7"/>
  <c r="D2762" i="7" s="1"/>
  <c r="E2763" i="7" s="1"/>
  <c r="F2763" i="7" s="1"/>
  <c r="H2763" i="7" s="1"/>
  <c r="C2761" i="7"/>
  <c r="D2761" i="7" s="1"/>
  <c r="E2762" i="7" s="1"/>
  <c r="F2762" i="7" s="1"/>
  <c r="H2762" i="7" s="1"/>
  <c r="C2760" i="7"/>
  <c r="D2760" i="7" s="1"/>
  <c r="E2761" i="7" s="1"/>
  <c r="F2761" i="7" s="1"/>
  <c r="H2761" i="7" s="1"/>
  <c r="C2759" i="7"/>
  <c r="D2759" i="7" s="1"/>
  <c r="E2760" i="7" s="1"/>
  <c r="F2760" i="7" s="1"/>
  <c r="H2760" i="7" s="1"/>
  <c r="C2758" i="7"/>
  <c r="D2758" i="7" s="1"/>
  <c r="E2759" i="7" s="1"/>
  <c r="F2759" i="7" s="1"/>
  <c r="H2759" i="7" s="1"/>
  <c r="C2757" i="7"/>
  <c r="D2757" i="7" s="1"/>
  <c r="E2758" i="7" s="1"/>
  <c r="F2758" i="7" s="1"/>
  <c r="H2758" i="7" s="1"/>
  <c r="C2756" i="7"/>
  <c r="D2756" i="7" s="1"/>
  <c r="E2757" i="7" s="1"/>
  <c r="F2757" i="7" s="1"/>
  <c r="H2757" i="7" s="1"/>
  <c r="C2755" i="7"/>
  <c r="D2755" i="7" s="1"/>
  <c r="E2756" i="7" s="1"/>
  <c r="F2756" i="7" s="1"/>
  <c r="H2756" i="7" s="1"/>
  <c r="C2754" i="7"/>
  <c r="D2754" i="7" s="1"/>
  <c r="E2755" i="7" s="1"/>
  <c r="F2755" i="7" s="1"/>
  <c r="H2755" i="7" s="1"/>
  <c r="C2753" i="7"/>
  <c r="D2753" i="7" s="1"/>
  <c r="E2754" i="7" s="1"/>
  <c r="F2754" i="7" s="1"/>
  <c r="H2754" i="7" s="1"/>
  <c r="C2752" i="7"/>
  <c r="D2752" i="7" s="1"/>
  <c r="E2753" i="7" s="1"/>
  <c r="F2753" i="7" s="1"/>
  <c r="H2753" i="7" s="1"/>
  <c r="C2751" i="7"/>
  <c r="D2751" i="7" s="1"/>
  <c r="E2752" i="7" s="1"/>
  <c r="F2752" i="7" s="1"/>
  <c r="H2752" i="7" s="1"/>
  <c r="C2750" i="7"/>
  <c r="D2750" i="7" s="1"/>
  <c r="E2751" i="7" s="1"/>
  <c r="F2751" i="7" s="1"/>
  <c r="H2751" i="7" s="1"/>
  <c r="C2749" i="7"/>
  <c r="D2749" i="7" s="1"/>
  <c r="E2750" i="7" s="1"/>
  <c r="F2750" i="7" s="1"/>
  <c r="H2750" i="7" s="1"/>
  <c r="C2748" i="7"/>
  <c r="D2748" i="7" s="1"/>
  <c r="E2749" i="7" s="1"/>
  <c r="F2749" i="7" s="1"/>
  <c r="H2749" i="7" s="1"/>
  <c r="C2747" i="7"/>
  <c r="D2747" i="7" s="1"/>
  <c r="E2748" i="7" s="1"/>
  <c r="F2748" i="7" s="1"/>
  <c r="H2748" i="7" s="1"/>
  <c r="C2746" i="7"/>
  <c r="D2746" i="7" s="1"/>
  <c r="E2747" i="7" s="1"/>
  <c r="F2747" i="7" s="1"/>
  <c r="H2747" i="7" s="1"/>
  <c r="C2745" i="7"/>
  <c r="D2745" i="7" s="1"/>
  <c r="E2746" i="7" s="1"/>
  <c r="F2746" i="7" s="1"/>
  <c r="H2746" i="7" s="1"/>
  <c r="C2744" i="7"/>
  <c r="D2744" i="7" s="1"/>
  <c r="E2745" i="7" s="1"/>
  <c r="F2745" i="7" s="1"/>
  <c r="H2745" i="7" s="1"/>
  <c r="C2743" i="7"/>
  <c r="D2743" i="7" s="1"/>
  <c r="E2744" i="7" s="1"/>
  <c r="F2744" i="7" s="1"/>
  <c r="H2744" i="7" s="1"/>
  <c r="C2742" i="7"/>
  <c r="D2742" i="7" s="1"/>
  <c r="E2743" i="7" s="1"/>
  <c r="F2743" i="7" s="1"/>
  <c r="H2743" i="7" s="1"/>
  <c r="C2741" i="7"/>
  <c r="D2741" i="7" s="1"/>
  <c r="E2742" i="7" s="1"/>
  <c r="F2742" i="7" s="1"/>
  <c r="H2742" i="7" s="1"/>
  <c r="C2740" i="7"/>
  <c r="D2740" i="7" s="1"/>
  <c r="E2741" i="7" s="1"/>
  <c r="F2741" i="7" s="1"/>
  <c r="H2741" i="7" s="1"/>
  <c r="C2739" i="7"/>
  <c r="D2739" i="7" s="1"/>
  <c r="E2740" i="7" s="1"/>
  <c r="F2740" i="7" s="1"/>
  <c r="H2740" i="7" s="1"/>
  <c r="C2738" i="7"/>
  <c r="D2738" i="7" s="1"/>
  <c r="E2739" i="7" s="1"/>
  <c r="F2739" i="7" s="1"/>
  <c r="H2739" i="7" s="1"/>
  <c r="C2737" i="7"/>
  <c r="D2737" i="7" s="1"/>
  <c r="E2738" i="7" s="1"/>
  <c r="F2738" i="7" s="1"/>
  <c r="H2738" i="7" s="1"/>
  <c r="C2736" i="7"/>
  <c r="D2736" i="7" s="1"/>
  <c r="E2737" i="7" s="1"/>
  <c r="F2737" i="7" s="1"/>
  <c r="H2737" i="7" s="1"/>
  <c r="C2735" i="7"/>
  <c r="D2735" i="7" s="1"/>
  <c r="E2736" i="7" s="1"/>
  <c r="F2736" i="7" s="1"/>
  <c r="H2736" i="7" s="1"/>
  <c r="C2734" i="7"/>
  <c r="D2734" i="7" s="1"/>
  <c r="E2735" i="7" s="1"/>
  <c r="F2735" i="7" s="1"/>
  <c r="H2735" i="7" s="1"/>
  <c r="C2733" i="7"/>
  <c r="D2733" i="7" s="1"/>
  <c r="E2734" i="7" s="1"/>
  <c r="F2734" i="7" s="1"/>
  <c r="H2734" i="7" s="1"/>
  <c r="C2732" i="7"/>
  <c r="D2732" i="7" s="1"/>
  <c r="E2733" i="7" s="1"/>
  <c r="F2733" i="7" s="1"/>
  <c r="H2733" i="7" s="1"/>
  <c r="C2731" i="7"/>
  <c r="D2731" i="7" s="1"/>
  <c r="E2732" i="7" s="1"/>
  <c r="F2732" i="7" s="1"/>
  <c r="H2732" i="7" s="1"/>
  <c r="C2730" i="7"/>
  <c r="D2730" i="7" s="1"/>
  <c r="E2731" i="7" s="1"/>
  <c r="F2731" i="7" s="1"/>
  <c r="H2731" i="7" s="1"/>
  <c r="C2729" i="7"/>
  <c r="D2729" i="7" s="1"/>
  <c r="E2730" i="7" s="1"/>
  <c r="F2730" i="7" s="1"/>
  <c r="H2730" i="7" s="1"/>
  <c r="C2728" i="7"/>
  <c r="D2728" i="7" s="1"/>
  <c r="E2729" i="7" s="1"/>
  <c r="F2729" i="7" s="1"/>
  <c r="H2729" i="7" s="1"/>
  <c r="C2727" i="7"/>
  <c r="D2727" i="7" s="1"/>
  <c r="E2728" i="7" s="1"/>
  <c r="F2728" i="7" s="1"/>
  <c r="H2728" i="7" s="1"/>
  <c r="C2726" i="7"/>
  <c r="D2726" i="7" s="1"/>
  <c r="E2727" i="7" s="1"/>
  <c r="F2727" i="7" s="1"/>
  <c r="H2727" i="7" s="1"/>
  <c r="C2725" i="7"/>
  <c r="D2725" i="7" s="1"/>
  <c r="E2726" i="7" s="1"/>
  <c r="F2726" i="7" s="1"/>
  <c r="H2726" i="7" s="1"/>
  <c r="C2724" i="7"/>
  <c r="D2724" i="7" s="1"/>
  <c r="E2725" i="7" s="1"/>
  <c r="F2725" i="7" s="1"/>
  <c r="H2725" i="7" s="1"/>
  <c r="C2723" i="7"/>
  <c r="D2723" i="7" s="1"/>
  <c r="E2724" i="7" s="1"/>
  <c r="F2724" i="7" s="1"/>
  <c r="H2724" i="7" s="1"/>
  <c r="C2722" i="7"/>
  <c r="D2722" i="7" s="1"/>
  <c r="E2723" i="7" s="1"/>
  <c r="F2723" i="7" s="1"/>
  <c r="H2723" i="7" s="1"/>
  <c r="C2721" i="7"/>
  <c r="D2721" i="7" s="1"/>
  <c r="E2722" i="7" s="1"/>
  <c r="F2722" i="7" s="1"/>
  <c r="H2722" i="7" s="1"/>
  <c r="C2720" i="7"/>
  <c r="D2720" i="7" s="1"/>
  <c r="E2721" i="7" s="1"/>
  <c r="F2721" i="7" s="1"/>
  <c r="H2721" i="7" s="1"/>
  <c r="C2719" i="7"/>
  <c r="D2719" i="7" s="1"/>
  <c r="E2720" i="7" s="1"/>
  <c r="F2720" i="7" s="1"/>
  <c r="H2720" i="7" s="1"/>
  <c r="C2718" i="7"/>
  <c r="D2718" i="7" s="1"/>
  <c r="E2719" i="7" s="1"/>
  <c r="F2719" i="7" s="1"/>
  <c r="H2719" i="7" s="1"/>
  <c r="C2717" i="7"/>
  <c r="D2717" i="7" s="1"/>
  <c r="E2718" i="7" s="1"/>
  <c r="F2718" i="7" s="1"/>
  <c r="H2718" i="7" s="1"/>
  <c r="C2716" i="7"/>
  <c r="D2716" i="7" s="1"/>
  <c r="E2717" i="7" s="1"/>
  <c r="F2717" i="7" s="1"/>
  <c r="H2717" i="7" s="1"/>
  <c r="C2715" i="7"/>
  <c r="D2715" i="7" s="1"/>
  <c r="E2716" i="7" s="1"/>
  <c r="F2716" i="7" s="1"/>
  <c r="H2716" i="7" s="1"/>
  <c r="C2714" i="7"/>
  <c r="D2714" i="7" s="1"/>
  <c r="E2715" i="7" s="1"/>
  <c r="F2715" i="7" s="1"/>
  <c r="H2715" i="7" s="1"/>
  <c r="C2713" i="7"/>
  <c r="D2713" i="7" s="1"/>
  <c r="E2714" i="7" s="1"/>
  <c r="F2714" i="7" s="1"/>
  <c r="H2714" i="7" s="1"/>
  <c r="C2712" i="7"/>
  <c r="D2712" i="7" s="1"/>
  <c r="E2713" i="7" s="1"/>
  <c r="F2713" i="7" s="1"/>
  <c r="H2713" i="7" s="1"/>
  <c r="C2711" i="7"/>
  <c r="D2711" i="7" s="1"/>
  <c r="E2712" i="7" s="1"/>
  <c r="F2712" i="7" s="1"/>
  <c r="H2712" i="7" s="1"/>
  <c r="C2710" i="7"/>
  <c r="D2710" i="7" s="1"/>
  <c r="E2711" i="7" s="1"/>
  <c r="F2711" i="7" s="1"/>
  <c r="H2711" i="7" s="1"/>
  <c r="C2709" i="7"/>
  <c r="D2709" i="7" s="1"/>
  <c r="E2710" i="7" s="1"/>
  <c r="F2710" i="7" s="1"/>
  <c r="H2710" i="7" s="1"/>
  <c r="C2708" i="7"/>
  <c r="D2708" i="7" s="1"/>
  <c r="E2709" i="7" s="1"/>
  <c r="F2709" i="7" s="1"/>
  <c r="H2709" i="7" s="1"/>
  <c r="C2707" i="7"/>
  <c r="D2707" i="7" s="1"/>
  <c r="E2708" i="7" s="1"/>
  <c r="F2708" i="7" s="1"/>
  <c r="H2708" i="7" s="1"/>
  <c r="C2706" i="7"/>
  <c r="D2706" i="7" s="1"/>
  <c r="E2707" i="7" s="1"/>
  <c r="F2707" i="7" s="1"/>
  <c r="H2707" i="7" s="1"/>
  <c r="C2705" i="7"/>
  <c r="D2705" i="7" s="1"/>
  <c r="E2706" i="7" s="1"/>
  <c r="F2706" i="7" s="1"/>
  <c r="H2706" i="7" s="1"/>
  <c r="C2704" i="7"/>
  <c r="D2704" i="7" s="1"/>
  <c r="E2705" i="7" s="1"/>
  <c r="F2705" i="7" s="1"/>
  <c r="H2705" i="7" s="1"/>
  <c r="C2703" i="7"/>
  <c r="D2703" i="7" s="1"/>
  <c r="E2704" i="7" s="1"/>
  <c r="F2704" i="7" s="1"/>
  <c r="H2704" i="7" s="1"/>
  <c r="C2702" i="7"/>
  <c r="D2702" i="7" s="1"/>
  <c r="E2703" i="7" s="1"/>
  <c r="F2703" i="7" s="1"/>
  <c r="H2703" i="7" s="1"/>
  <c r="C2701" i="7"/>
  <c r="D2701" i="7" s="1"/>
  <c r="E2702" i="7" s="1"/>
  <c r="F2702" i="7" s="1"/>
  <c r="H2702" i="7" s="1"/>
  <c r="C2700" i="7"/>
  <c r="D2700" i="7" s="1"/>
  <c r="E2701" i="7" s="1"/>
  <c r="F2701" i="7" s="1"/>
  <c r="H2701" i="7" s="1"/>
  <c r="C2699" i="7"/>
  <c r="D2699" i="7" s="1"/>
  <c r="E2700" i="7" s="1"/>
  <c r="F2700" i="7" s="1"/>
  <c r="H2700" i="7" s="1"/>
  <c r="C2698" i="7"/>
  <c r="D2698" i="7" s="1"/>
  <c r="E2699" i="7" s="1"/>
  <c r="F2699" i="7" s="1"/>
  <c r="H2699" i="7" s="1"/>
  <c r="C2697" i="7"/>
  <c r="D2697" i="7" s="1"/>
  <c r="E2698" i="7" s="1"/>
  <c r="F2698" i="7" s="1"/>
  <c r="H2698" i="7" s="1"/>
  <c r="C2696" i="7"/>
  <c r="D2696" i="7" s="1"/>
  <c r="E2697" i="7" s="1"/>
  <c r="F2697" i="7" s="1"/>
  <c r="H2697" i="7" s="1"/>
  <c r="C2695" i="7"/>
  <c r="D2695" i="7" s="1"/>
  <c r="E2696" i="7" s="1"/>
  <c r="F2696" i="7" s="1"/>
  <c r="H2696" i="7" s="1"/>
  <c r="C2694" i="7"/>
  <c r="D2694" i="7" s="1"/>
  <c r="E2695" i="7" s="1"/>
  <c r="F2695" i="7" s="1"/>
  <c r="H2695" i="7" s="1"/>
  <c r="C2693" i="7"/>
  <c r="D2693" i="7" s="1"/>
  <c r="E2694" i="7" s="1"/>
  <c r="F2694" i="7" s="1"/>
  <c r="H2694" i="7" s="1"/>
  <c r="C2692" i="7"/>
  <c r="D2692" i="7" s="1"/>
  <c r="E2693" i="7" s="1"/>
  <c r="F2693" i="7" s="1"/>
  <c r="H2693" i="7" s="1"/>
  <c r="C2691" i="7"/>
  <c r="D2691" i="7" s="1"/>
  <c r="E2692" i="7" s="1"/>
  <c r="F2692" i="7" s="1"/>
  <c r="H2692" i="7" s="1"/>
  <c r="C2690" i="7"/>
  <c r="D2690" i="7" s="1"/>
  <c r="E2691" i="7" s="1"/>
  <c r="F2691" i="7" s="1"/>
  <c r="H2691" i="7" s="1"/>
  <c r="C2689" i="7"/>
  <c r="D2689" i="7" s="1"/>
  <c r="E2690" i="7" s="1"/>
  <c r="F2690" i="7" s="1"/>
  <c r="H2690" i="7" s="1"/>
  <c r="C2688" i="7"/>
  <c r="D2688" i="7" s="1"/>
  <c r="E2689" i="7" s="1"/>
  <c r="F2689" i="7" s="1"/>
  <c r="H2689" i="7" s="1"/>
  <c r="C2687" i="7"/>
  <c r="D2687" i="7" s="1"/>
  <c r="E2688" i="7" s="1"/>
  <c r="F2688" i="7" s="1"/>
  <c r="H2688" i="7" s="1"/>
  <c r="C2686" i="7"/>
  <c r="D2686" i="7" s="1"/>
  <c r="E2687" i="7" s="1"/>
  <c r="F2687" i="7" s="1"/>
  <c r="H2687" i="7" s="1"/>
  <c r="C2685" i="7"/>
  <c r="D2685" i="7" s="1"/>
  <c r="E2686" i="7" s="1"/>
  <c r="F2686" i="7" s="1"/>
  <c r="H2686" i="7" s="1"/>
  <c r="C2684" i="7"/>
  <c r="D2684" i="7" s="1"/>
  <c r="E2685" i="7" s="1"/>
  <c r="F2685" i="7" s="1"/>
  <c r="H2685" i="7" s="1"/>
  <c r="C2683" i="7"/>
  <c r="D2683" i="7" s="1"/>
  <c r="E2684" i="7" s="1"/>
  <c r="F2684" i="7" s="1"/>
  <c r="H2684" i="7" s="1"/>
  <c r="C2682" i="7"/>
  <c r="D2682" i="7" s="1"/>
  <c r="E2683" i="7" s="1"/>
  <c r="F2683" i="7" s="1"/>
  <c r="H2683" i="7" s="1"/>
  <c r="C2681" i="7"/>
  <c r="D2681" i="7" s="1"/>
  <c r="E2682" i="7" s="1"/>
  <c r="F2682" i="7" s="1"/>
  <c r="H2682" i="7" s="1"/>
  <c r="C2680" i="7"/>
  <c r="D2680" i="7" s="1"/>
  <c r="E2681" i="7" s="1"/>
  <c r="F2681" i="7" s="1"/>
  <c r="H2681" i="7" s="1"/>
  <c r="C2679" i="7"/>
  <c r="D2679" i="7" s="1"/>
  <c r="E2680" i="7" s="1"/>
  <c r="F2680" i="7" s="1"/>
  <c r="H2680" i="7" s="1"/>
  <c r="C2678" i="7"/>
  <c r="D2678" i="7" s="1"/>
  <c r="E2679" i="7" s="1"/>
  <c r="F2679" i="7" s="1"/>
  <c r="H2679" i="7" s="1"/>
  <c r="C2677" i="7"/>
  <c r="D2677" i="7" s="1"/>
  <c r="E2678" i="7" s="1"/>
  <c r="F2678" i="7" s="1"/>
  <c r="H2678" i="7" s="1"/>
  <c r="C2676" i="7"/>
  <c r="D2676" i="7" s="1"/>
  <c r="E2677" i="7" s="1"/>
  <c r="F2677" i="7" s="1"/>
  <c r="H2677" i="7" s="1"/>
  <c r="C2675" i="7"/>
  <c r="D2675" i="7" s="1"/>
  <c r="E2676" i="7" s="1"/>
  <c r="F2676" i="7" s="1"/>
  <c r="H2676" i="7" s="1"/>
  <c r="C2674" i="7"/>
  <c r="D2674" i="7" s="1"/>
  <c r="E2675" i="7" s="1"/>
  <c r="F2675" i="7" s="1"/>
  <c r="H2675" i="7" s="1"/>
  <c r="C2673" i="7"/>
  <c r="D2673" i="7" s="1"/>
  <c r="E2674" i="7" s="1"/>
  <c r="F2674" i="7" s="1"/>
  <c r="H2674" i="7" s="1"/>
  <c r="C2672" i="7"/>
  <c r="D2672" i="7" s="1"/>
  <c r="E2673" i="7" s="1"/>
  <c r="F2673" i="7" s="1"/>
  <c r="H2673" i="7" s="1"/>
  <c r="C2671" i="7"/>
  <c r="D2671" i="7" s="1"/>
  <c r="E2672" i="7" s="1"/>
  <c r="F2672" i="7" s="1"/>
  <c r="H2672" i="7" s="1"/>
  <c r="C2670" i="7"/>
  <c r="D2670" i="7" s="1"/>
  <c r="E2671" i="7" s="1"/>
  <c r="F2671" i="7" s="1"/>
  <c r="H2671" i="7" s="1"/>
  <c r="C2669" i="7"/>
  <c r="D2669" i="7" s="1"/>
  <c r="E2670" i="7" s="1"/>
  <c r="F2670" i="7" s="1"/>
  <c r="H2670" i="7" s="1"/>
  <c r="C2668" i="7"/>
  <c r="D2668" i="7" s="1"/>
  <c r="E2669" i="7" s="1"/>
  <c r="F2669" i="7" s="1"/>
  <c r="H2669" i="7" s="1"/>
  <c r="C2667" i="7"/>
  <c r="D2667" i="7" s="1"/>
  <c r="E2668" i="7" s="1"/>
  <c r="F2668" i="7" s="1"/>
  <c r="H2668" i="7" s="1"/>
  <c r="C2666" i="7"/>
  <c r="D2666" i="7" s="1"/>
  <c r="E2667" i="7" s="1"/>
  <c r="F2667" i="7" s="1"/>
  <c r="H2667" i="7" s="1"/>
  <c r="C2665" i="7"/>
  <c r="D2665" i="7" s="1"/>
  <c r="E2666" i="7" s="1"/>
  <c r="F2666" i="7" s="1"/>
  <c r="H2666" i="7" s="1"/>
  <c r="C2664" i="7"/>
  <c r="D2664" i="7" s="1"/>
  <c r="E2665" i="7" s="1"/>
  <c r="F2665" i="7" s="1"/>
  <c r="H2665" i="7" s="1"/>
  <c r="C2663" i="7"/>
  <c r="D2663" i="7" s="1"/>
  <c r="E2664" i="7" s="1"/>
  <c r="F2664" i="7" s="1"/>
  <c r="H2664" i="7" s="1"/>
  <c r="C2662" i="7"/>
  <c r="D2662" i="7" s="1"/>
  <c r="E2663" i="7" s="1"/>
  <c r="F2663" i="7" s="1"/>
  <c r="H2663" i="7" s="1"/>
  <c r="C2661" i="7"/>
  <c r="D2661" i="7" s="1"/>
  <c r="E2662" i="7" s="1"/>
  <c r="F2662" i="7" s="1"/>
  <c r="H2662" i="7" s="1"/>
  <c r="C2660" i="7"/>
  <c r="D2660" i="7" s="1"/>
  <c r="E2661" i="7" s="1"/>
  <c r="F2661" i="7" s="1"/>
  <c r="H2661" i="7" s="1"/>
  <c r="C2659" i="7"/>
  <c r="D2659" i="7" s="1"/>
  <c r="E2660" i="7" s="1"/>
  <c r="F2660" i="7" s="1"/>
  <c r="H2660" i="7" s="1"/>
  <c r="C2658" i="7"/>
  <c r="D2658" i="7" s="1"/>
  <c r="E2659" i="7" s="1"/>
  <c r="F2659" i="7" s="1"/>
  <c r="H2659" i="7" s="1"/>
  <c r="C2657" i="7"/>
  <c r="D2657" i="7" s="1"/>
  <c r="E2658" i="7" s="1"/>
  <c r="F2658" i="7" s="1"/>
  <c r="H2658" i="7" s="1"/>
  <c r="C2656" i="7"/>
  <c r="D2656" i="7" s="1"/>
  <c r="E2657" i="7" s="1"/>
  <c r="F2657" i="7" s="1"/>
  <c r="H2657" i="7" s="1"/>
  <c r="C2655" i="7"/>
  <c r="D2655" i="7" s="1"/>
  <c r="E2656" i="7" s="1"/>
  <c r="F2656" i="7" s="1"/>
  <c r="H2656" i="7" s="1"/>
  <c r="C2654" i="7"/>
  <c r="D2654" i="7" s="1"/>
  <c r="E2655" i="7" s="1"/>
  <c r="F2655" i="7" s="1"/>
  <c r="H2655" i="7" s="1"/>
  <c r="C2653" i="7"/>
  <c r="D2653" i="7" s="1"/>
  <c r="E2654" i="7" s="1"/>
  <c r="F2654" i="7" s="1"/>
  <c r="H2654" i="7" s="1"/>
  <c r="C2652" i="7"/>
  <c r="D2652" i="7" s="1"/>
  <c r="E2653" i="7" s="1"/>
  <c r="F2653" i="7" s="1"/>
  <c r="H2653" i="7" s="1"/>
  <c r="C2651" i="7"/>
  <c r="D2651" i="7" s="1"/>
  <c r="E2652" i="7" s="1"/>
  <c r="F2652" i="7" s="1"/>
  <c r="H2652" i="7" s="1"/>
  <c r="C2650" i="7"/>
  <c r="D2650" i="7" s="1"/>
  <c r="E2651" i="7" s="1"/>
  <c r="F2651" i="7" s="1"/>
  <c r="H2651" i="7" s="1"/>
  <c r="C2649" i="7"/>
  <c r="D2649" i="7" s="1"/>
  <c r="E2650" i="7" s="1"/>
  <c r="F2650" i="7" s="1"/>
  <c r="H2650" i="7" s="1"/>
  <c r="C2648" i="7"/>
  <c r="D2648" i="7" s="1"/>
  <c r="E2649" i="7" s="1"/>
  <c r="F2649" i="7" s="1"/>
  <c r="H2649" i="7" s="1"/>
  <c r="C2647" i="7"/>
  <c r="D2647" i="7" s="1"/>
  <c r="E2648" i="7" s="1"/>
  <c r="F2648" i="7" s="1"/>
  <c r="H2648" i="7" s="1"/>
  <c r="C2646" i="7"/>
  <c r="D2646" i="7" s="1"/>
  <c r="E2647" i="7" s="1"/>
  <c r="F2647" i="7" s="1"/>
  <c r="H2647" i="7" s="1"/>
  <c r="C2645" i="7"/>
  <c r="D2645" i="7" s="1"/>
  <c r="E2646" i="7" s="1"/>
  <c r="F2646" i="7" s="1"/>
  <c r="H2646" i="7" s="1"/>
  <c r="C2644" i="7"/>
  <c r="D2644" i="7" s="1"/>
  <c r="E2645" i="7" s="1"/>
  <c r="F2645" i="7" s="1"/>
  <c r="H2645" i="7" s="1"/>
  <c r="C2643" i="7"/>
  <c r="D2643" i="7" s="1"/>
  <c r="E2644" i="7" s="1"/>
  <c r="F2644" i="7" s="1"/>
  <c r="H2644" i="7" s="1"/>
  <c r="C2642" i="7"/>
  <c r="D2642" i="7" s="1"/>
  <c r="E2643" i="7" s="1"/>
  <c r="F2643" i="7" s="1"/>
  <c r="H2643" i="7" s="1"/>
  <c r="C2641" i="7"/>
  <c r="D2641" i="7" s="1"/>
  <c r="E2642" i="7" s="1"/>
  <c r="F2642" i="7" s="1"/>
  <c r="H2642" i="7" s="1"/>
  <c r="C2640" i="7"/>
  <c r="D2640" i="7" s="1"/>
  <c r="E2641" i="7" s="1"/>
  <c r="F2641" i="7" s="1"/>
  <c r="H2641" i="7" s="1"/>
  <c r="C2639" i="7"/>
  <c r="D2639" i="7" s="1"/>
  <c r="E2640" i="7" s="1"/>
  <c r="F2640" i="7" s="1"/>
  <c r="H2640" i="7" s="1"/>
  <c r="C2638" i="7"/>
  <c r="D2638" i="7" s="1"/>
  <c r="E2639" i="7" s="1"/>
  <c r="F2639" i="7" s="1"/>
  <c r="H2639" i="7" s="1"/>
  <c r="C2637" i="7"/>
  <c r="D2637" i="7" s="1"/>
  <c r="E2638" i="7" s="1"/>
  <c r="F2638" i="7" s="1"/>
  <c r="H2638" i="7" s="1"/>
  <c r="C2636" i="7"/>
  <c r="D2636" i="7" s="1"/>
  <c r="E2637" i="7" s="1"/>
  <c r="F2637" i="7" s="1"/>
  <c r="H2637" i="7" s="1"/>
  <c r="C2635" i="7"/>
  <c r="D2635" i="7" s="1"/>
  <c r="E2636" i="7" s="1"/>
  <c r="F2636" i="7" s="1"/>
  <c r="H2636" i="7" s="1"/>
  <c r="C2634" i="7"/>
  <c r="D2634" i="7" s="1"/>
  <c r="E2635" i="7" s="1"/>
  <c r="F2635" i="7" s="1"/>
  <c r="H2635" i="7" s="1"/>
  <c r="C2633" i="7"/>
  <c r="D2633" i="7" s="1"/>
  <c r="E2634" i="7" s="1"/>
  <c r="F2634" i="7" s="1"/>
  <c r="H2634" i="7" s="1"/>
  <c r="C2632" i="7"/>
  <c r="D2632" i="7" s="1"/>
  <c r="E2633" i="7" s="1"/>
  <c r="F2633" i="7" s="1"/>
  <c r="H2633" i="7" s="1"/>
  <c r="C2631" i="7"/>
  <c r="D2631" i="7" s="1"/>
  <c r="E2632" i="7" s="1"/>
  <c r="F2632" i="7" s="1"/>
  <c r="H2632" i="7" s="1"/>
  <c r="C2630" i="7"/>
  <c r="D2630" i="7" s="1"/>
  <c r="E2631" i="7" s="1"/>
  <c r="F2631" i="7" s="1"/>
  <c r="H2631" i="7" s="1"/>
  <c r="C2629" i="7"/>
  <c r="D2629" i="7" s="1"/>
  <c r="E2630" i="7" s="1"/>
  <c r="F2630" i="7" s="1"/>
  <c r="H2630" i="7" s="1"/>
  <c r="C2628" i="7"/>
  <c r="D2628" i="7" s="1"/>
  <c r="E2629" i="7" s="1"/>
  <c r="F2629" i="7" s="1"/>
  <c r="H2629" i="7" s="1"/>
  <c r="C2627" i="7"/>
  <c r="D2627" i="7" s="1"/>
  <c r="E2628" i="7" s="1"/>
  <c r="F2628" i="7" s="1"/>
  <c r="H2628" i="7" s="1"/>
  <c r="C2626" i="7"/>
  <c r="D2626" i="7" s="1"/>
  <c r="E2627" i="7" s="1"/>
  <c r="F2627" i="7" s="1"/>
  <c r="H2627" i="7" s="1"/>
  <c r="C2625" i="7"/>
  <c r="D2625" i="7" s="1"/>
  <c r="E2626" i="7" s="1"/>
  <c r="F2626" i="7" s="1"/>
  <c r="H2626" i="7" s="1"/>
  <c r="C2624" i="7"/>
  <c r="D2624" i="7" s="1"/>
  <c r="E2625" i="7" s="1"/>
  <c r="F2625" i="7" s="1"/>
  <c r="H2625" i="7" s="1"/>
  <c r="C2623" i="7"/>
  <c r="D2623" i="7" s="1"/>
  <c r="E2624" i="7" s="1"/>
  <c r="F2624" i="7" s="1"/>
  <c r="H2624" i="7" s="1"/>
  <c r="C2622" i="7"/>
  <c r="D2622" i="7" s="1"/>
  <c r="E2623" i="7" s="1"/>
  <c r="F2623" i="7" s="1"/>
  <c r="H2623" i="7" s="1"/>
  <c r="C2621" i="7"/>
  <c r="D2621" i="7" s="1"/>
  <c r="E2622" i="7" s="1"/>
  <c r="F2622" i="7" s="1"/>
  <c r="H2622" i="7" s="1"/>
  <c r="C2620" i="7"/>
  <c r="D2620" i="7" s="1"/>
  <c r="E2621" i="7" s="1"/>
  <c r="F2621" i="7" s="1"/>
  <c r="H2621" i="7" s="1"/>
  <c r="C2619" i="7"/>
  <c r="D2619" i="7" s="1"/>
  <c r="E2620" i="7" s="1"/>
  <c r="F2620" i="7" s="1"/>
  <c r="H2620" i="7" s="1"/>
  <c r="C2618" i="7"/>
  <c r="D2618" i="7" s="1"/>
  <c r="E2619" i="7" s="1"/>
  <c r="F2619" i="7" s="1"/>
  <c r="H2619" i="7" s="1"/>
  <c r="C2617" i="7"/>
  <c r="D2617" i="7" s="1"/>
  <c r="E2618" i="7" s="1"/>
  <c r="F2618" i="7" s="1"/>
  <c r="H2618" i="7" s="1"/>
  <c r="C2616" i="7"/>
  <c r="D2616" i="7" s="1"/>
  <c r="E2617" i="7" s="1"/>
  <c r="F2617" i="7" s="1"/>
  <c r="H2617" i="7" s="1"/>
  <c r="C2615" i="7"/>
  <c r="D2615" i="7" s="1"/>
  <c r="E2616" i="7" s="1"/>
  <c r="F2616" i="7" s="1"/>
  <c r="H2616" i="7" s="1"/>
  <c r="C2614" i="7"/>
  <c r="D2614" i="7" s="1"/>
  <c r="E2615" i="7" s="1"/>
  <c r="F2615" i="7" s="1"/>
  <c r="H2615" i="7" s="1"/>
  <c r="C2613" i="7"/>
  <c r="D2613" i="7" s="1"/>
  <c r="E2614" i="7" s="1"/>
  <c r="F2614" i="7" s="1"/>
  <c r="H2614" i="7" s="1"/>
  <c r="C2612" i="7"/>
  <c r="D2612" i="7" s="1"/>
  <c r="E2613" i="7" s="1"/>
  <c r="F2613" i="7" s="1"/>
  <c r="H2613" i="7" s="1"/>
  <c r="C2611" i="7"/>
  <c r="D2611" i="7" s="1"/>
  <c r="E2612" i="7" s="1"/>
  <c r="F2612" i="7" s="1"/>
  <c r="H2612" i="7" s="1"/>
  <c r="C2610" i="7"/>
  <c r="D2610" i="7" s="1"/>
  <c r="E2611" i="7" s="1"/>
  <c r="F2611" i="7" s="1"/>
  <c r="H2611" i="7" s="1"/>
  <c r="C2609" i="7"/>
  <c r="D2609" i="7" s="1"/>
  <c r="E2610" i="7" s="1"/>
  <c r="F2610" i="7" s="1"/>
  <c r="H2610" i="7" s="1"/>
  <c r="C2608" i="7"/>
  <c r="D2608" i="7" s="1"/>
  <c r="E2609" i="7" s="1"/>
  <c r="F2609" i="7" s="1"/>
  <c r="H2609" i="7" s="1"/>
  <c r="C2607" i="7"/>
  <c r="D2607" i="7" s="1"/>
  <c r="E2608" i="7" s="1"/>
  <c r="F2608" i="7" s="1"/>
  <c r="H2608" i="7" s="1"/>
  <c r="C2606" i="7"/>
  <c r="D2606" i="7" s="1"/>
  <c r="E2607" i="7" s="1"/>
  <c r="F2607" i="7" s="1"/>
  <c r="H2607" i="7" s="1"/>
  <c r="C2605" i="7"/>
  <c r="D2605" i="7" s="1"/>
  <c r="E2606" i="7" s="1"/>
  <c r="F2606" i="7" s="1"/>
  <c r="H2606" i="7" s="1"/>
  <c r="C2604" i="7"/>
  <c r="D2604" i="7" s="1"/>
  <c r="E2605" i="7" s="1"/>
  <c r="F2605" i="7" s="1"/>
  <c r="H2605" i="7" s="1"/>
  <c r="C2603" i="7"/>
  <c r="D2603" i="7" s="1"/>
  <c r="E2604" i="7" s="1"/>
  <c r="F2604" i="7" s="1"/>
  <c r="H2604" i="7" s="1"/>
  <c r="C2602" i="7"/>
  <c r="D2602" i="7" s="1"/>
  <c r="E2603" i="7" s="1"/>
  <c r="F2603" i="7" s="1"/>
  <c r="H2603" i="7" s="1"/>
  <c r="C2601" i="7"/>
  <c r="D2601" i="7" s="1"/>
  <c r="E2602" i="7" s="1"/>
  <c r="F2602" i="7" s="1"/>
  <c r="H2602" i="7" s="1"/>
  <c r="C2600" i="7"/>
  <c r="D2600" i="7" s="1"/>
  <c r="E2601" i="7" s="1"/>
  <c r="F2601" i="7" s="1"/>
  <c r="H2601" i="7" s="1"/>
  <c r="C2599" i="7"/>
  <c r="D2599" i="7" s="1"/>
  <c r="E2600" i="7" s="1"/>
  <c r="F2600" i="7" s="1"/>
  <c r="H2600" i="7" s="1"/>
  <c r="C2598" i="7"/>
  <c r="D2598" i="7" s="1"/>
  <c r="E2599" i="7" s="1"/>
  <c r="F2599" i="7" s="1"/>
  <c r="H2599" i="7" s="1"/>
  <c r="C2597" i="7"/>
  <c r="D2597" i="7" s="1"/>
  <c r="E2598" i="7" s="1"/>
  <c r="F2598" i="7" s="1"/>
  <c r="H2598" i="7" s="1"/>
  <c r="C2596" i="7"/>
  <c r="D2596" i="7" s="1"/>
  <c r="E2597" i="7" s="1"/>
  <c r="F2597" i="7" s="1"/>
  <c r="H2597" i="7" s="1"/>
  <c r="C2595" i="7"/>
  <c r="D2595" i="7" s="1"/>
  <c r="E2596" i="7" s="1"/>
  <c r="F2596" i="7" s="1"/>
  <c r="H2596" i="7" s="1"/>
  <c r="C2594" i="7"/>
  <c r="D2594" i="7" s="1"/>
  <c r="E2595" i="7" s="1"/>
  <c r="F2595" i="7" s="1"/>
  <c r="H2595" i="7" s="1"/>
  <c r="C2593" i="7"/>
  <c r="D2593" i="7" s="1"/>
  <c r="E2594" i="7" s="1"/>
  <c r="F2594" i="7" s="1"/>
  <c r="H2594" i="7" s="1"/>
  <c r="C2592" i="7"/>
  <c r="D2592" i="7" s="1"/>
  <c r="E2593" i="7" s="1"/>
  <c r="F2593" i="7" s="1"/>
  <c r="H2593" i="7" s="1"/>
  <c r="C2591" i="7"/>
  <c r="D2591" i="7" s="1"/>
  <c r="E2592" i="7" s="1"/>
  <c r="F2592" i="7" s="1"/>
  <c r="H2592" i="7" s="1"/>
  <c r="C2590" i="7"/>
  <c r="D2590" i="7" s="1"/>
  <c r="E2591" i="7" s="1"/>
  <c r="F2591" i="7" s="1"/>
  <c r="H2591" i="7" s="1"/>
  <c r="C2589" i="7"/>
  <c r="D2589" i="7" s="1"/>
  <c r="E2590" i="7" s="1"/>
  <c r="F2590" i="7" s="1"/>
  <c r="H2590" i="7" s="1"/>
  <c r="C2588" i="7"/>
  <c r="D2588" i="7" s="1"/>
  <c r="E2589" i="7" s="1"/>
  <c r="F2589" i="7" s="1"/>
  <c r="H2589" i="7" s="1"/>
  <c r="C2587" i="7"/>
  <c r="D2587" i="7" s="1"/>
  <c r="E2588" i="7" s="1"/>
  <c r="F2588" i="7" s="1"/>
  <c r="H2588" i="7" s="1"/>
  <c r="C2586" i="7"/>
  <c r="D2586" i="7" s="1"/>
  <c r="E2587" i="7" s="1"/>
  <c r="F2587" i="7" s="1"/>
  <c r="H2587" i="7" s="1"/>
  <c r="C2585" i="7"/>
  <c r="D2585" i="7" s="1"/>
  <c r="E2586" i="7" s="1"/>
  <c r="F2586" i="7" s="1"/>
  <c r="H2586" i="7" s="1"/>
  <c r="C2584" i="7"/>
  <c r="D2584" i="7" s="1"/>
  <c r="E2585" i="7" s="1"/>
  <c r="F2585" i="7" s="1"/>
  <c r="H2585" i="7" s="1"/>
  <c r="C2583" i="7"/>
  <c r="D2583" i="7" s="1"/>
  <c r="E2584" i="7" s="1"/>
  <c r="F2584" i="7" s="1"/>
  <c r="H2584" i="7" s="1"/>
  <c r="C2582" i="7"/>
  <c r="D2582" i="7" s="1"/>
  <c r="E2583" i="7" s="1"/>
  <c r="F2583" i="7" s="1"/>
  <c r="H2583" i="7" s="1"/>
  <c r="C2581" i="7"/>
  <c r="D2581" i="7" s="1"/>
  <c r="E2582" i="7" s="1"/>
  <c r="F2582" i="7" s="1"/>
  <c r="H2582" i="7" s="1"/>
  <c r="C2580" i="7"/>
  <c r="D2580" i="7" s="1"/>
  <c r="E2581" i="7" s="1"/>
  <c r="F2581" i="7" s="1"/>
  <c r="H2581" i="7" s="1"/>
  <c r="C2579" i="7"/>
  <c r="D2579" i="7" s="1"/>
  <c r="E2580" i="7" s="1"/>
  <c r="F2580" i="7" s="1"/>
  <c r="H2580" i="7" s="1"/>
  <c r="C2578" i="7"/>
  <c r="D2578" i="7" s="1"/>
  <c r="E2579" i="7" s="1"/>
  <c r="F2579" i="7" s="1"/>
  <c r="H2579" i="7" s="1"/>
  <c r="C2577" i="7"/>
  <c r="D2577" i="7" s="1"/>
  <c r="E2578" i="7" s="1"/>
  <c r="F2578" i="7" s="1"/>
  <c r="H2578" i="7" s="1"/>
  <c r="C2576" i="7"/>
  <c r="D2576" i="7" s="1"/>
  <c r="E2577" i="7" s="1"/>
  <c r="F2577" i="7" s="1"/>
  <c r="H2577" i="7" s="1"/>
  <c r="C2575" i="7"/>
  <c r="D2575" i="7" s="1"/>
  <c r="E2576" i="7" s="1"/>
  <c r="F2576" i="7" s="1"/>
  <c r="H2576" i="7" s="1"/>
  <c r="C2574" i="7"/>
  <c r="D2574" i="7" s="1"/>
  <c r="E2575" i="7" s="1"/>
  <c r="F2575" i="7" s="1"/>
  <c r="H2575" i="7" s="1"/>
  <c r="C2573" i="7"/>
  <c r="D2573" i="7" s="1"/>
  <c r="E2574" i="7" s="1"/>
  <c r="F2574" i="7" s="1"/>
  <c r="H2574" i="7" s="1"/>
  <c r="C2572" i="7"/>
  <c r="D2572" i="7" s="1"/>
  <c r="E2573" i="7" s="1"/>
  <c r="F2573" i="7" s="1"/>
  <c r="H2573" i="7" s="1"/>
  <c r="C2571" i="7"/>
  <c r="D2571" i="7" s="1"/>
  <c r="E2572" i="7" s="1"/>
  <c r="F2572" i="7" s="1"/>
  <c r="H2572" i="7" s="1"/>
  <c r="C2570" i="7"/>
  <c r="D2570" i="7" s="1"/>
  <c r="E2571" i="7" s="1"/>
  <c r="F2571" i="7" s="1"/>
  <c r="H2571" i="7" s="1"/>
  <c r="C2569" i="7"/>
  <c r="D2569" i="7" s="1"/>
  <c r="E2570" i="7" s="1"/>
  <c r="F2570" i="7" s="1"/>
  <c r="H2570" i="7" s="1"/>
  <c r="C2568" i="7"/>
  <c r="D2568" i="7" s="1"/>
  <c r="E2569" i="7" s="1"/>
  <c r="F2569" i="7" s="1"/>
  <c r="H2569" i="7" s="1"/>
  <c r="C2567" i="7"/>
  <c r="D2567" i="7" s="1"/>
  <c r="E2568" i="7" s="1"/>
  <c r="F2568" i="7" s="1"/>
  <c r="H2568" i="7" s="1"/>
  <c r="C2566" i="7"/>
  <c r="D2566" i="7" s="1"/>
  <c r="E2567" i="7" s="1"/>
  <c r="F2567" i="7" s="1"/>
  <c r="H2567" i="7" s="1"/>
  <c r="C2565" i="7"/>
  <c r="D2565" i="7" s="1"/>
  <c r="E2566" i="7" s="1"/>
  <c r="F2566" i="7" s="1"/>
  <c r="H2566" i="7" s="1"/>
  <c r="C2564" i="7"/>
  <c r="D2564" i="7" s="1"/>
  <c r="E2565" i="7" s="1"/>
  <c r="F2565" i="7" s="1"/>
  <c r="H2565" i="7" s="1"/>
  <c r="C2563" i="7"/>
  <c r="D2563" i="7" s="1"/>
  <c r="E2564" i="7" s="1"/>
  <c r="F2564" i="7" s="1"/>
  <c r="H2564" i="7" s="1"/>
  <c r="C2562" i="7"/>
  <c r="D2562" i="7" s="1"/>
  <c r="E2563" i="7" s="1"/>
  <c r="F2563" i="7" s="1"/>
  <c r="H2563" i="7" s="1"/>
  <c r="C2561" i="7"/>
  <c r="D2561" i="7" s="1"/>
  <c r="E2562" i="7" s="1"/>
  <c r="F2562" i="7" s="1"/>
  <c r="H2562" i="7" s="1"/>
  <c r="C2560" i="7"/>
  <c r="D2560" i="7" s="1"/>
  <c r="E2561" i="7" s="1"/>
  <c r="F2561" i="7" s="1"/>
  <c r="H2561" i="7" s="1"/>
  <c r="C2559" i="7"/>
  <c r="D2559" i="7" s="1"/>
  <c r="E2560" i="7" s="1"/>
  <c r="F2560" i="7" s="1"/>
  <c r="H2560" i="7" s="1"/>
  <c r="C2558" i="7"/>
  <c r="D2558" i="7" s="1"/>
  <c r="E2559" i="7" s="1"/>
  <c r="F2559" i="7" s="1"/>
  <c r="H2559" i="7" s="1"/>
  <c r="C2557" i="7"/>
  <c r="D2557" i="7" s="1"/>
  <c r="E2558" i="7" s="1"/>
  <c r="F2558" i="7" s="1"/>
  <c r="H2558" i="7" s="1"/>
  <c r="C2556" i="7"/>
  <c r="D2556" i="7" s="1"/>
  <c r="E2557" i="7" s="1"/>
  <c r="F2557" i="7" s="1"/>
  <c r="H2557" i="7" s="1"/>
  <c r="C2555" i="7"/>
  <c r="D2555" i="7" s="1"/>
  <c r="E2556" i="7" s="1"/>
  <c r="F2556" i="7" s="1"/>
  <c r="H2556" i="7" s="1"/>
  <c r="C2554" i="7"/>
  <c r="D2554" i="7" s="1"/>
  <c r="E2555" i="7" s="1"/>
  <c r="F2555" i="7" s="1"/>
  <c r="H2555" i="7" s="1"/>
  <c r="C2553" i="7"/>
  <c r="D2553" i="7" s="1"/>
  <c r="E2554" i="7" s="1"/>
  <c r="F2554" i="7" s="1"/>
  <c r="H2554" i="7" s="1"/>
  <c r="C2552" i="7"/>
  <c r="D2552" i="7" s="1"/>
  <c r="E2553" i="7" s="1"/>
  <c r="F2553" i="7" s="1"/>
  <c r="H2553" i="7" s="1"/>
  <c r="C2551" i="7"/>
  <c r="D2551" i="7" s="1"/>
  <c r="E2552" i="7" s="1"/>
  <c r="F2552" i="7" s="1"/>
  <c r="H2552" i="7" s="1"/>
  <c r="C2550" i="7"/>
  <c r="D2550" i="7" s="1"/>
  <c r="E2551" i="7" s="1"/>
  <c r="F2551" i="7" s="1"/>
  <c r="H2551" i="7" s="1"/>
  <c r="C2549" i="7"/>
  <c r="D2549" i="7" s="1"/>
  <c r="E2550" i="7" s="1"/>
  <c r="F2550" i="7" s="1"/>
  <c r="H2550" i="7" s="1"/>
  <c r="C2548" i="7"/>
  <c r="D2548" i="7" s="1"/>
  <c r="E2549" i="7" s="1"/>
  <c r="F2549" i="7" s="1"/>
  <c r="H2549" i="7" s="1"/>
  <c r="C2547" i="7"/>
  <c r="D2547" i="7" s="1"/>
  <c r="E2548" i="7" s="1"/>
  <c r="F2548" i="7" s="1"/>
  <c r="H2548" i="7" s="1"/>
  <c r="C2546" i="7"/>
  <c r="D2546" i="7" s="1"/>
  <c r="E2547" i="7" s="1"/>
  <c r="F2547" i="7" s="1"/>
  <c r="H2547" i="7" s="1"/>
  <c r="C2545" i="7"/>
  <c r="D2545" i="7" s="1"/>
  <c r="E2546" i="7" s="1"/>
  <c r="F2546" i="7" s="1"/>
  <c r="H2546" i="7" s="1"/>
  <c r="C2544" i="7"/>
  <c r="D2544" i="7" s="1"/>
  <c r="E2545" i="7" s="1"/>
  <c r="F2545" i="7" s="1"/>
  <c r="H2545" i="7" s="1"/>
  <c r="C2543" i="7"/>
  <c r="D2543" i="7" s="1"/>
  <c r="E2544" i="7" s="1"/>
  <c r="F2544" i="7" s="1"/>
  <c r="H2544" i="7" s="1"/>
  <c r="C2542" i="7"/>
  <c r="D2542" i="7" s="1"/>
  <c r="E2543" i="7" s="1"/>
  <c r="F2543" i="7" s="1"/>
  <c r="H2543" i="7" s="1"/>
  <c r="C2541" i="7"/>
  <c r="D2541" i="7" s="1"/>
  <c r="E2542" i="7" s="1"/>
  <c r="F2542" i="7" s="1"/>
  <c r="H2542" i="7" s="1"/>
  <c r="C2540" i="7"/>
  <c r="D2540" i="7" s="1"/>
  <c r="E2541" i="7" s="1"/>
  <c r="F2541" i="7" s="1"/>
  <c r="H2541" i="7" s="1"/>
  <c r="C2539" i="7"/>
  <c r="D2539" i="7" s="1"/>
  <c r="E2540" i="7" s="1"/>
  <c r="F2540" i="7" s="1"/>
  <c r="H2540" i="7" s="1"/>
  <c r="C2538" i="7"/>
  <c r="D2538" i="7" s="1"/>
  <c r="E2539" i="7" s="1"/>
  <c r="F2539" i="7" s="1"/>
  <c r="H2539" i="7" s="1"/>
  <c r="C2537" i="7"/>
  <c r="D2537" i="7" s="1"/>
  <c r="E2538" i="7" s="1"/>
  <c r="F2538" i="7" s="1"/>
  <c r="H2538" i="7" s="1"/>
  <c r="C2536" i="7"/>
  <c r="D2536" i="7" s="1"/>
  <c r="E2537" i="7" s="1"/>
  <c r="F2537" i="7" s="1"/>
  <c r="H2537" i="7" s="1"/>
  <c r="C2535" i="7"/>
  <c r="D2535" i="7" s="1"/>
  <c r="E2536" i="7" s="1"/>
  <c r="F2536" i="7" s="1"/>
  <c r="H2536" i="7" s="1"/>
  <c r="C2534" i="7"/>
  <c r="D2534" i="7" s="1"/>
  <c r="E2535" i="7" s="1"/>
  <c r="F2535" i="7" s="1"/>
  <c r="H2535" i="7" s="1"/>
  <c r="C2533" i="7"/>
  <c r="D2533" i="7" s="1"/>
  <c r="E2534" i="7" s="1"/>
  <c r="F2534" i="7" s="1"/>
  <c r="H2534" i="7" s="1"/>
  <c r="C2532" i="7"/>
  <c r="D2532" i="7" s="1"/>
  <c r="E2533" i="7" s="1"/>
  <c r="F2533" i="7" s="1"/>
  <c r="H2533" i="7" s="1"/>
  <c r="C2531" i="7"/>
  <c r="D2531" i="7" s="1"/>
  <c r="E2532" i="7" s="1"/>
  <c r="F2532" i="7" s="1"/>
  <c r="H2532" i="7" s="1"/>
  <c r="C2530" i="7"/>
  <c r="D2530" i="7" s="1"/>
  <c r="E2531" i="7" s="1"/>
  <c r="F2531" i="7" s="1"/>
  <c r="H2531" i="7" s="1"/>
  <c r="C2529" i="7"/>
  <c r="D2529" i="7" s="1"/>
  <c r="E2530" i="7" s="1"/>
  <c r="F2530" i="7" s="1"/>
  <c r="H2530" i="7" s="1"/>
  <c r="C2528" i="7"/>
  <c r="D2528" i="7" s="1"/>
  <c r="E2529" i="7" s="1"/>
  <c r="F2529" i="7" s="1"/>
  <c r="H2529" i="7" s="1"/>
  <c r="C2527" i="7"/>
  <c r="D2527" i="7" s="1"/>
  <c r="E2528" i="7" s="1"/>
  <c r="F2528" i="7" s="1"/>
  <c r="H2528" i="7" s="1"/>
  <c r="C2526" i="7"/>
  <c r="D2526" i="7" s="1"/>
  <c r="E2527" i="7" s="1"/>
  <c r="F2527" i="7" s="1"/>
  <c r="H2527" i="7" s="1"/>
  <c r="C2525" i="7"/>
  <c r="D2525" i="7" s="1"/>
  <c r="E2526" i="7" s="1"/>
  <c r="F2526" i="7" s="1"/>
  <c r="H2526" i="7" s="1"/>
  <c r="C2524" i="7"/>
  <c r="D2524" i="7" s="1"/>
  <c r="E2525" i="7" s="1"/>
  <c r="F2525" i="7" s="1"/>
  <c r="H2525" i="7" s="1"/>
  <c r="C2523" i="7"/>
  <c r="D2523" i="7" s="1"/>
  <c r="E2524" i="7" s="1"/>
  <c r="F2524" i="7" s="1"/>
  <c r="H2524" i="7" s="1"/>
  <c r="C2522" i="7"/>
  <c r="D2522" i="7" s="1"/>
  <c r="E2523" i="7" s="1"/>
  <c r="F2523" i="7" s="1"/>
  <c r="H2523" i="7" s="1"/>
  <c r="C2521" i="7"/>
  <c r="D2521" i="7" s="1"/>
  <c r="E2522" i="7" s="1"/>
  <c r="F2522" i="7" s="1"/>
  <c r="H2522" i="7" s="1"/>
  <c r="C2520" i="7"/>
  <c r="D2520" i="7" s="1"/>
  <c r="E2521" i="7" s="1"/>
  <c r="F2521" i="7" s="1"/>
  <c r="H2521" i="7" s="1"/>
  <c r="C2519" i="7"/>
  <c r="D2519" i="7" s="1"/>
  <c r="E2520" i="7" s="1"/>
  <c r="F2520" i="7" s="1"/>
  <c r="H2520" i="7" s="1"/>
  <c r="C2518" i="7"/>
  <c r="D2518" i="7" s="1"/>
  <c r="E2519" i="7" s="1"/>
  <c r="F2519" i="7" s="1"/>
  <c r="H2519" i="7" s="1"/>
  <c r="C2517" i="7"/>
  <c r="D2517" i="7" s="1"/>
  <c r="E2518" i="7" s="1"/>
  <c r="F2518" i="7" s="1"/>
  <c r="H2518" i="7" s="1"/>
  <c r="C2516" i="7"/>
  <c r="D2516" i="7" s="1"/>
  <c r="E2517" i="7" s="1"/>
  <c r="F2517" i="7" s="1"/>
  <c r="H2517" i="7" s="1"/>
  <c r="C2515" i="7"/>
  <c r="D2515" i="7" s="1"/>
  <c r="E2516" i="7" s="1"/>
  <c r="F2516" i="7" s="1"/>
  <c r="H2516" i="7" s="1"/>
  <c r="C2514" i="7"/>
  <c r="D2514" i="7" s="1"/>
  <c r="E2515" i="7" s="1"/>
  <c r="F2515" i="7" s="1"/>
  <c r="H2515" i="7" s="1"/>
  <c r="C2513" i="7"/>
  <c r="D2513" i="7" s="1"/>
  <c r="E2514" i="7" s="1"/>
  <c r="F2514" i="7" s="1"/>
  <c r="H2514" i="7" s="1"/>
  <c r="C2512" i="7"/>
  <c r="D2512" i="7" s="1"/>
  <c r="E2513" i="7" s="1"/>
  <c r="F2513" i="7" s="1"/>
  <c r="H2513" i="7" s="1"/>
  <c r="C2511" i="7"/>
  <c r="D2511" i="7" s="1"/>
  <c r="E2512" i="7" s="1"/>
  <c r="F2512" i="7" s="1"/>
  <c r="H2512" i="7" s="1"/>
  <c r="C2510" i="7"/>
  <c r="D2510" i="7" s="1"/>
  <c r="E2511" i="7" s="1"/>
  <c r="F2511" i="7" s="1"/>
  <c r="H2511" i="7" s="1"/>
  <c r="C2509" i="7"/>
  <c r="D2509" i="7" s="1"/>
  <c r="E2510" i="7" s="1"/>
  <c r="F2510" i="7" s="1"/>
  <c r="H2510" i="7" s="1"/>
  <c r="C2508" i="7"/>
  <c r="D2508" i="7" s="1"/>
  <c r="E2509" i="7" s="1"/>
  <c r="F2509" i="7" s="1"/>
  <c r="H2509" i="7" s="1"/>
  <c r="C2507" i="7"/>
  <c r="D2507" i="7" s="1"/>
  <c r="E2508" i="7" s="1"/>
  <c r="F2508" i="7" s="1"/>
  <c r="H2508" i="7" s="1"/>
  <c r="C2506" i="7"/>
  <c r="D2506" i="7" s="1"/>
  <c r="E2507" i="7" s="1"/>
  <c r="F2507" i="7" s="1"/>
  <c r="H2507" i="7" s="1"/>
  <c r="C2505" i="7"/>
  <c r="D2505" i="7" s="1"/>
  <c r="E2506" i="7" s="1"/>
  <c r="F2506" i="7" s="1"/>
  <c r="H2506" i="7" s="1"/>
  <c r="C2504" i="7"/>
  <c r="D2504" i="7" s="1"/>
  <c r="E2505" i="7" s="1"/>
  <c r="F2505" i="7" s="1"/>
  <c r="H2505" i="7" s="1"/>
  <c r="C2503" i="7"/>
  <c r="D2503" i="7" s="1"/>
  <c r="E2504" i="7" s="1"/>
  <c r="F2504" i="7" s="1"/>
  <c r="H2504" i="7" s="1"/>
  <c r="C2502" i="7"/>
  <c r="D2502" i="7" s="1"/>
  <c r="E2503" i="7" s="1"/>
  <c r="F2503" i="7" s="1"/>
  <c r="H2503" i="7" s="1"/>
  <c r="C2501" i="7"/>
  <c r="D2501" i="7" s="1"/>
  <c r="E2502" i="7" s="1"/>
  <c r="F2502" i="7" s="1"/>
  <c r="H2502" i="7" s="1"/>
  <c r="C2500" i="7"/>
  <c r="D2500" i="7" s="1"/>
  <c r="E2501" i="7" s="1"/>
  <c r="F2501" i="7" s="1"/>
  <c r="H2501" i="7" s="1"/>
  <c r="C2499" i="7"/>
  <c r="D2499" i="7" s="1"/>
  <c r="E2500" i="7" s="1"/>
  <c r="F2500" i="7" s="1"/>
  <c r="H2500" i="7" s="1"/>
  <c r="C2498" i="7"/>
  <c r="D2498" i="7" s="1"/>
  <c r="E2499" i="7" s="1"/>
  <c r="F2499" i="7" s="1"/>
  <c r="H2499" i="7" s="1"/>
  <c r="C2497" i="7"/>
  <c r="D2497" i="7" s="1"/>
  <c r="E2498" i="7" s="1"/>
  <c r="F2498" i="7" s="1"/>
  <c r="H2498" i="7" s="1"/>
  <c r="C2496" i="7"/>
  <c r="D2496" i="7" s="1"/>
  <c r="E2497" i="7" s="1"/>
  <c r="F2497" i="7" s="1"/>
  <c r="H2497" i="7" s="1"/>
  <c r="C2495" i="7"/>
  <c r="D2495" i="7" s="1"/>
  <c r="E2496" i="7" s="1"/>
  <c r="F2496" i="7" s="1"/>
  <c r="H2496" i="7" s="1"/>
  <c r="C2494" i="7"/>
  <c r="D2494" i="7" s="1"/>
  <c r="E2495" i="7" s="1"/>
  <c r="F2495" i="7" s="1"/>
  <c r="H2495" i="7" s="1"/>
  <c r="C2493" i="7"/>
  <c r="D2493" i="7" s="1"/>
  <c r="E2494" i="7" s="1"/>
  <c r="F2494" i="7" s="1"/>
  <c r="H2494" i="7" s="1"/>
  <c r="C2492" i="7"/>
  <c r="D2492" i="7" s="1"/>
  <c r="E2493" i="7" s="1"/>
  <c r="F2493" i="7" s="1"/>
  <c r="H2493" i="7" s="1"/>
  <c r="C2491" i="7"/>
  <c r="D2491" i="7" s="1"/>
  <c r="E2492" i="7" s="1"/>
  <c r="F2492" i="7" s="1"/>
  <c r="H2492" i="7" s="1"/>
  <c r="C2490" i="7"/>
  <c r="D2490" i="7" s="1"/>
  <c r="E2491" i="7" s="1"/>
  <c r="F2491" i="7" s="1"/>
  <c r="H2491" i="7" s="1"/>
  <c r="C2489" i="7"/>
  <c r="D2489" i="7" s="1"/>
  <c r="E2490" i="7" s="1"/>
  <c r="F2490" i="7" s="1"/>
  <c r="H2490" i="7" s="1"/>
  <c r="C2488" i="7"/>
  <c r="D2488" i="7" s="1"/>
  <c r="E2489" i="7" s="1"/>
  <c r="F2489" i="7" s="1"/>
  <c r="H2489" i="7" s="1"/>
  <c r="C2487" i="7"/>
  <c r="D2487" i="7" s="1"/>
  <c r="E2488" i="7" s="1"/>
  <c r="F2488" i="7" s="1"/>
  <c r="H2488" i="7" s="1"/>
  <c r="C2486" i="7"/>
  <c r="D2486" i="7" s="1"/>
  <c r="E2487" i="7" s="1"/>
  <c r="F2487" i="7" s="1"/>
  <c r="H2487" i="7" s="1"/>
  <c r="C2485" i="7"/>
  <c r="D2485" i="7" s="1"/>
  <c r="E2486" i="7" s="1"/>
  <c r="F2486" i="7" s="1"/>
  <c r="H2486" i="7" s="1"/>
  <c r="C2484" i="7"/>
  <c r="D2484" i="7" s="1"/>
  <c r="E2485" i="7" s="1"/>
  <c r="F2485" i="7" s="1"/>
  <c r="H2485" i="7" s="1"/>
  <c r="C2483" i="7"/>
  <c r="D2483" i="7" s="1"/>
  <c r="E2484" i="7" s="1"/>
  <c r="F2484" i="7" s="1"/>
  <c r="H2484" i="7" s="1"/>
  <c r="C2482" i="7"/>
  <c r="D2482" i="7" s="1"/>
  <c r="E2483" i="7" s="1"/>
  <c r="F2483" i="7" s="1"/>
  <c r="H2483" i="7" s="1"/>
  <c r="C2481" i="7"/>
  <c r="D2481" i="7" s="1"/>
  <c r="E2482" i="7" s="1"/>
  <c r="F2482" i="7" s="1"/>
  <c r="H2482" i="7" s="1"/>
  <c r="C2480" i="7"/>
  <c r="D2480" i="7" s="1"/>
  <c r="E2481" i="7" s="1"/>
  <c r="F2481" i="7" s="1"/>
  <c r="H2481" i="7" s="1"/>
  <c r="C2479" i="7"/>
  <c r="D2479" i="7" s="1"/>
  <c r="E2480" i="7" s="1"/>
  <c r="F2480" i="7" s="1"/>
  <c r="H2480" i="7" s="1"/>
  <c r="C2478" i="7"/>
  <c r="D2478" i="7" s="1"/>
  <c r="E2479" i="7" s="1"/>
  <c r="F2479" i="7" s="1"/>
  <c r="H2479" i="7" s="1"/>
  <c r="C2477" i="7"/>
  <c r="D2477" i="7" s="1"/>
  <c r="E2478" i="7" s="1"/>
  <c r="F2478" i="7" s="1"/>
  <c r="H2478" i="7" s="1"/>
  <c r="C2476" i="7"/>
  <c r="D2476" i="7" s="1"/>
  <c r="E2477" i="7" s="1"/>
  <c r="F2477" i="7" s="1"/>
  <c r="H2477" i="7" s="1"/>
  <c r="C2475" i="7"/>
  <c r="D2475" i="7" s="1"/>
  <c r="E2476" i="7" s="1"/>
  <c r="F2476" i="7" s="1"/>
  <c r="H2476" i="7" s="1"/>
  <c r="C2474" i="7"/>
  <c r="D2474" i="7" s="1"/>
  <c r="E2475" i="7" s="1"/>
  <c r="F2475" i="7" s="1"/>
  <c r="H2475" i="7" s="1"/>
  <c r="C2473" i="7"/>
  <c r="D2473" i="7" s="1"/>
  <c r="E2474" i="7" s="1"/>
  <c r="F2474" i="7" s="1"/>
  <c r="H2474" i="7" s="1"/>
  <c r="C2472" i="7"/>
  <c r="D2472" i="7" s="1"/>
  <c r="E2473" i="7" s="1"/>
  <c r="F2473" i="7" s="1"/>
  <c r="H2473" i="7" s="1"/>
  <c r="C2471" i="7"/>
  <c r="D2471" i="7" s="1"/>
  <c r="E2472" i="7" s="1"/>
  <c r="F2472" i="7" s="1"/>
  <c r="H2472" i="7" s="1"/>
  <c r="C2470" i="7"/>
  <c r="D2470" i="7" s="1"/>
  <c r="E2471" i="7" s="1"/>
  <c r="F2471" i="7" s="1"/>
  <c r="H2471" i="7" s="1"/>
  <c r="C2469" i="7"/>
  <c r="D2469" i="7" s="1"/>
  <c r="E2470" i="7" s="1"/>
  <c r="F2470" i="7" s="1"/>
  <c r="H2470" i="7" s="1"/>
  <c r="C2468" i="7"/>
  <c r="D2468" i="7" s="1"/>
  <c r="E2469" i="7" s="1"/>
  <c r="F2469" i="7" s="1"/>
  <c r="H2469" i="7" s="1"/>
  <c r="C2467" i="7"/>
  <c r="D2467" i="7" s="1"/>
  <c r="E2468" i="7" s="1"/>
  <c r="F2468" i="7" s="1"/>
  <c r="H2468" i="7" s="1"/>
  <c r="C2466" i="7"/>
  <c r="D2466" i="7" s="1"/>
  <c r="E2467" i="7" s="1"/>
  <c r="F2467" i="7" s="1"/>
  <c r="H2467" i="7" s="1"/>
  <c r="C2465" i="7"/>
  <c r="D2465" i="7" s="1"/>
  <c r="E2466" i="7" s="1"/>
  <c r="F2466" i="7" s="1"/>
  <c r="H2466" i="7" s="1"/>
  <c r="C2464" i="7"/>
  <c r="D2464" i="7" s="1"/>
  <c r="E2465" i="7" s="1"/>
  <c r="F2465" i="7" s="1"/>
  <c r="H2465" i="7" s="1"/>
  <c r="C2463" i="7"/>
  <c r="D2463" i="7" s="1"/>
  <c r="E2464" i="7" s="1"/>
  <c r="F2464" i="7" s="1"/>
  <c r="H2464" i="7" s="1"/>
  <c r="C2462" i="7"/>
  <c r="D2462" i="7" s="1"/>
  <c r="E2463" i="7" s="1"/>
  <c r="F2463" i="7" s="1"/>
  <c r="H2463" i="7" s="1"/>
  <c r="C2461" i="7"/>
  <c r="D2461" i="7" s="1"/>
  <c r="E2462" i="7" s="1"/>
  <c r="F2462" i="7" s="1"/>
  <c r="H2462" i="7" s="1"/>
  <c r="C2460" i="7"/>
  <c r="D2460" i="7" s="1"/>
  <c r="E2461" i="7" s="1"/>
  <c r="F2461" i="7" s="1"/>
  <c r="H2461" i="7" s="1"/>
  <c r="C2459" i="7"/>
  <c r="D2459" i="7" s="1"/>
  <c r="E2460" i="7" s="1"/>
  <c r="F2460" i="7" s="1"/>
  <c r="H2460" i="7" s="1"/>
  <c r="C2458" i="7"/>
  <c r="D2458" i="7" s="1"/>
  <c r="E2459" i="7" s="1"/>
  <c r="F2459" i="7" s="1"/>
  <c r="H2459" i="7" s="1"/>
  <c r="C2457" i="7"/>
  <c r="D2457" i="7" s="1"/>
  <c r="E2458" i="7" s="1"/>
  <c r="F2458" i="7" s="1"/>
  <c r="H2458" i="7" s="1"/>
  <c r="C2456" i="7"/>
  <c r="D2456" i="7" s="1"/>
  <c r="E2457" i="7" s="1"/>
  <c r="F2457" i="7" s="1"/>
  <c r="H2457" i="7" s="1"/>
  <c r="C2455" i="7"/>
  <c r="D2455" i="7" s="1"/>
  <c r="E2456" i="7" s="1"/>
  <c r="F2456" i="7" s="1"/>
  <c r="H2456" i="7" s="1"/>
  <c r="C2454" i="7"/>
  <c r="D2454" i="7" s="1"/>
  <c r="E2455" i="7" s="1"/>
  <c r="F2455" i="7" s="1"/>
  <c r="H2455" i="7" s="1"/>
  <c r="C2453" i="7"/>
  <c r="D2453" i="7" s="1"/>
  <c r="E2454" i="7" s="1"/>
  <c r="F2454" i="7" s="1"/>
  <c r="H2454" i="7" s="1"/>
  <c r="C2452" i="7"/>
  <c r="D2452" i="7" s="1"/>
  <c r="E2453" i="7" s="1"/>
  <c r="F2453" i="7" s="1"/>
  <c r="H2453" i="7" s="1"/>
  <c r="C2451" i="7"/>
  <c r="D2451" i="7" s="1"/>
  <c r="E2452" i="7" s="1"/>
  <c r="F2452" i="7" s="1"/>
  <c r="H2452" i="7" s="1"/>
  <c r="C2450" i="7"/>
  <c r="D2450" i="7" s="1"/>
  <c r="E2451" i="7" s="1"/>
  <c r="F2451" i="7" s="1"/>
  <c r="H2451" i="7" s="1"/>
  <c r="C2449" i="7"/>
  <c r="D2449" i="7" s="1"/>
  <c r="E2450" i="7" s="1"/>
  <c r="F2450" i="7" s="1"/>
  <c r="H2450" i="7" s="1"/>
  <c r="C2448" i="7"/>
  <c r="D2448" i="7" s="1"/>
  <c r="E2449" i="7" s="1"/>
  <c r="F2449" i="7" s="1"/>
  <c r="H2449" i="7" s="1"/>
  <c r="C2447" i="7"/>
  <c r="D2447" i="7" s="1"/>
  <c r="E2448" i="7" s="1"/>
  <c r="F2448" i="7" s="1"/>
  <c r="H2448" i="7" s="1"/>
  <c r="C2446" i="7"/>
  <c r="D2446" i="7" s="1"/>
  <c r="E2447" i="7" s="1"/>
  <c r="F2447" i="7" s="1"/>
  <c r="H2447" i="7" s="1"/>
  <c r="C2445" i="7"/>
  <c r="D2445" i="7" s="1"/>
  <c r="E2446" i="7" s="1"/>
  <c r="F2446" i="7" s="1"/>
  <c r="H2446" i="7" s="1"/>
  <c r="C2444" i="7"/>
  <c r="D2444" i="7" s="1"/>
  <c r="E2445" i="7" s="1"/>
  <c r="F2445" i="7" s="1"/>
  <c r="H2445" i="7" s="1"/>
  <c r="C2443" i="7"/>
  <c r="D2443" i="7" s="1"/>
  <c r="E2444" i="7" s="1"/>
  <c r="F2444" i="7" s="1"/>
  <c r="H2444" i="7" s="1"/>
  <c r="C2442" i="7"/>
  <c r="D2442" i="7" s="1"/>
  <c r="E2443" i="7" s="1"/>
  <c r="F2443" i="7" s="1"/>
  <c r="H2443" i="7" s="1"/>
  <c r="C2441" i="7"/>
  <c r="D2441" i="7" s="1"/>
  <c r="E2442" i="7" s="1"/>
  <c r="F2442" i="7" s="1"/>
  <c r="H2442" i="7" s="1"/>
  <c r="C2440" i="7"/>
  <c r="D2440" i="7" s="1"/>
  <c r="E2441" i="7" s="1"/>
  <c r="F2441" i="7" s="1"/>
  <c r="H2441" i="7" s="1"/>
  <c r="C2439" i="7"/>
  <c r="D2439" i="7" s="1"/>
  <c r="E2440" i="7" s="1"/>
  <c r="F2440" i="7" s="1"/>
  <c r="H2440" i="7" s="1"/>
  <c r="C2438" i="7"/>
  <c r="D2438" i="7" s="1"/>
  <c r="E2439" i="7" s="1"/>
  <c r="F2439" i="7" s="1"/>
  <c r="H2439" i="7" s="1"/>
  <c r="C2437" i="7"/>
  <c r="D2437" i="7" s="1"/>
  <c r="E2438" i="7" s="1"/>
  <c r="F2438" i="7" s="1"/>
  <c r="H2438" i="7" s="1"/>
  <c r="C2436" i="7"/>
  <c r="D2436" i="7" s="1"/>
  <c r="E2437" i="7" s="1"/>
  <c r="F2437" i="7" s="1"/>
  <c r="H2437" i="7" s="1"/>
  <c r="C2435" i="7"/>
  <c r="D2435" i="7" s="1"/>
  <c r="E2436" i="7" s="1"/>
  <c r="F2436" i="7" s="1"/>
  <c r="H2436" i="7" s="1"/>
  <c r="C2434" i="7"/>
  <c r="D2434" i="7" s="1"/>
  <c r="E2435" i="7" s="1"/>
  <c r="F2435" i="7" s="1"/>
  <c r="H2435" i="7" s="1"/>
  <c r="C2433" i="7"/>
  <c r="D2433" i="7" s="1"/>
  <c r="E2434" i="7" s="1"/>
  <c r="F2434" i="7" s="1"/>
  <c r="H2434" i="7" s="1"/>
  <c r="C2432" i="7"/>
  <c r="D2432" i="7" s="1"/>
  <c r="E2433" i="7" s="1"/>
  <c r="F2433" i="7" s="1"/>
  <c r="H2433" i="7" s="1"/>
  <c r="C2431" i="7"/>
  <c r="D2431" i="7" s="1"/>
  <c r="E2432" i="7" s="1"/>
  <c r="F2432" i="7" s="1"/>
  <c r="H2432" i="7" s="1"/>
  <c r="C2430" i="7"/>
  <c r="D2430" i="7" s="1"/>
  <c r="E2431" i="7" s="1"/>
  <c r="F2431" i="7" s="1"/>
  <c r="H2431" i="7" s="1"/>
  <c r="C2429" i="7"/>
  <c r="D2429" i="7" s="1"/>
  <c r="E2430" i="7" s="1"/>
  <c r="F2430" i="7" s="1"/>
  <c r="H2430" i="7" s="1"/>
  <c r="C2428" i="7"/>
  <c r="D2428" i="7" s="1"/>
  <c r="E2429" i="7" s="1"/>
  <c r="F2429" i="7" s="1"/>
  <c r="H2429" i="7" s="1"/>
  <c r="C2427" i="7"/>
  <c r="D2427" i="7" s="1"/>
  <c r="E2428" i="7" s="1"/>
  <c r="F2428" i="7" s="1"/>
  <c r="H2428" i="7" s="1"/>
  <c r="C2426" i="7"/>
  <c r="D2426" i="7" s="1"/>
  <c r="E2427" i="7" s="1"/>
  <c r="F2427" i="7" s="1"/>
  <c r="H2427" i="7" s="1"/>
  <c r="C2425" i="7"/>
  <c r="D2425" i="7" s="1"/>
  <c r="E2426" i="7" s="1"/>
  <c r="F2426" i="7" s="1"/>
  <c r="H2426" i="7" s="1"/>
  <c r="C2424" i="7"/>
  <c r="D2424" i="7" s="1"/>
  <c r="E2425" i="7" s="1"/>
  <c r="F2425" i="7" s="1"/>
  <c r="H2425" i="7" s="1"/>
  <c r="C2423" i="7"/>
  <c r="D2423" i="7" s="1"/>
  <c r="E2424" i="7" s="1"/>
  <c r="F2424" i="7" s="1"/>
  <c r="H2424" i="7" s="1"/>
  <c r="C2422" i="7"/>
  <c r="D2422" i="7" s="1"/>
  <c r="E2423" i="7" s="1"/>
  <c r="F2423" i="7" s="1"/>
  <c r="H2423" i="7" s="1"/>
  <c r="C2421" i="7"/>
  <c r="D2421" i="7" s="1"/>
  <c r="E2422" i="7" s="1"/>
  <c r="F2422" i="7" s="1"/>
  <c r="H2422" i="7" s="1"/>
  <c r="C2420" i="7"/>
  <c r="D2420" i="7" s="1"/>
  <c r="E2421" i="7" s="1"/>
  <c r="F2421" i="7" s="1"/>
  <c r="H2421" i="7" s="1"/>
  <c r="C2419" i="7"/>
  <c r="D2419" i="7" s="1"/>
  <c r="E2420" i="7" s="1"/>
  <c r="F2420" i="7" s="1"/>
  <c r="H2420" i="7" s="1"/>
  <c r="C2418" i="7"/>
  <c r="D2418" i="7" s="1"/>
  <c r="E2419" i="7" s="1"/>
  <c r="F2419" i="7" s="1"/>
  <c r="H2419" i="7" s="1"/>
  <c r="C2417" i="7"/>
  <c r="D2417" i="7" s="1"/>
  <c r="E2418" i="7" s="1"/>
  <c r="F2418" i="7" s="1"/>
  <c r="H2418" i="7" s="1"/>
  <c r="C2416" i="7"/>
  <c r="D2416" i="7" s="1"/>
  <c r="E2417" i="7" s="1"/>
  <c r="F2417" i="7" s="1"/>
  <c r="H2417" i="7" s="1"/>
  <c r="C2415" i="7"/>
  <c r="D2415" i="7" s="1"/>
  <c r="E2416" i="7" s="1"/>
  <c r="F2416" i="7" s="1"/>
  <c r="H2416" i="7" s="1"/>
  <c r="C2414" i="7"/>
  <c r="D2414" i="7" s="1"/>
  <c r="E2415" i="7" s="1"/>
  <c r="F2415" i="7" s="1"/>
  <c r="H2415" i="7" s="1"/>
  <c r="C2413" i="7"/>
  <c r="D2413" i="7" s="1"/>
  <c r="E2414" i="7" s="1"/>
  <c r="F2414" i="7" s="1"/>
  <c r="H2414" i="7" s="1"/>
  <c r="C2412" i="7"/>
  <c r="D2412" i="7" s="1"/>
  <c r="E2413" i="7" s="1"/>
  <c r="F2413" i="7" s="1"/>
  <c r="H2413" i="7" s="1"/>
  <c r="C2411" i="7"/>
  <c r="D2411" i="7" s="1"/>
  <c r="E2412" i="7" s="1"/>
  <c r="F2412" i="7" s="1"/>
  <c r="H2412" i="7" s="1"/>
  <c r="C2410" i="7"/>
  <c r="D2410" i="7" s="1"/>
  <c r="E2411" i="7" s="1"/>
  <c r="F2411" i="7" s="1"/>
  <c r="H2411" i="7" s="1"/>
  <c r="C2409" i="7"/>
  <c r="D2409" i="7" s="1"/>
  <c r="E2410" i="7" s="1"/>
  <c r="F2410" i="7" s="1"/>
  <c r="H2410" i="7" s="1"/>
  <c r="C2408" i="7"/>
  <c r="D2408" i="7" s="1"/>
  <c r="E2409" i="7" s="1"/>
  <c r="F2409" i="7" s="1"/>
  <c r="H2409" i="7" s="1"/>
  <c r="C2407" i="7"/>
  <c r="D2407" i="7" s="1"/>
  <c r="E2408" i="7" s="1"/>
  <c r="F2408" i="7" s="1"/>
  <c r="H2408" i="7" s="1"/>
  <c r="C2406" i="7"/>
  <c r="D2406" i="7" s="1"/>
  <c r="E2407" i="7" s="1"/>
  <c r="F2407" i="7" s="1"/>
  <c r="H2407" i="7" s="1"/>
  <c r="C2405" i="7"/>
  <c r="D2405" i="7" s="1"/>
  <c r="E2406" i="7" s="1"/>
  <c r="F2406" i="7" s="1"/>
  <c r="H2406" i="7" s="1"/>
  <c r="C2404" i="7"/>
  <c r="D2404" i="7" s="1"/>
  <c r="E2405" i="7" s="1"/>
  <c r="F2405" i="7" s="1"/>
  <c r="H2405" i="7" s="1"/>
  <c r="C2403" i="7"/>
  <c r="D2403" i="7" s="1"/>
  <c r="E2404" i="7" s="1"/>
  <c r="F2404" i="7" s="1"/>
  <c r="H2404" i="7" s="1"/>
  <c r="C2402" i="7"/>
  <c r="D2402" i="7" s="1"/>
  <c r="E2403" i="7" s="1"/>
  <c r="F2403" i="7" s="1"/>
  <c r="H2403" i="7" s="1"/>
  <c r="C2401" i="7"/>
  <c r="D2401" i="7" s="1"/>
  <c r="E2402" i="7" s="1"/>
  <c r="F2402" i="7" s="1"/>
  <c r="H2402" i="7" s="1"/>
  <c r="C2400" i="7"/>
  <c r="D2400" i="7" s="1"/>
  <c r="E2401" i="7" s="1"/>
  <c r="F2401" i="7" s="1"/>
  <c r="H2401" i="7" s="1"/>
  <c r="C2399" i="7"/>
  <c r="D2399" i="7" s="1"/>
  <c r="E2400" i="7" s="1"/>
  <c r="F2400" i="7" s="1"/>
  <c r="H2400" i="7" s="1"/>
  <c r="C2398" i="7"/>
  <c r="D2398" i="7" s="1"/>
  <c r="E2399" i="7" s="1"/>
  <c r="F2399" i="7" s="1"/>
  <c r="H2399" i="7" s="1"/>
  <c r="C2397" i="7"/>
  <c r="D2397" i="7" s="1"/>
  <c r="E2398" i="7" s="1"/>
  <c r="F2398" i="7" s="1"/>
  <c r="H2398" i="7" s="1"/>
  <c r="C2396" i="7"/>
  <c r="D2396" i="7" s="1"/>
  <c r="E2397" i="7" s="1"/>
  <c r="F2397" i="7" s="1"/>
  <c r="H2397" i="7" s="1"/>
  <c r="C2395" i="7"/>
  <c r="D2395" i="7" s="1"/>
  <c r="E2396" i="7" s="1"/>
  <c r="F2396" i="7" s="1"/>
  <c r="H2396" i="7" s="1"/>
  <c r="C2394" i="7"/>
  <c r="D2394" i="7" s="1"/>
  <c r="E2395" i="7" s="1"/>
  <c r="F2395" i="7" s="1"/>
  <c r="H2395" i="7" s="1"/>
  <c r="C2393" i="7"/>
  <c r="D2393" i="7" s="1"/>
  <c r="E2394" i="7" s="1"/>
  <c r="F2394" i="7" s="1"/>
  <c r="H2394" i="7" s="1"/>
  <c r="C2392" i="7"/>
  <c r="D2392" i="7" s="1"/>
  <c r="E2393" i="7" s="1"/>
  <c r="F2393" i="7" s="1"/>
  <c r="H2393" i="7" s="1"/>
  <c r="C2391" i="7"/>
  <c r="D2391" i="7" s="1"/>
  <c r="E2392" i="7" s="1"/>
  <c r="F2392" i="7" s="1"/>
  <c r="H2392" i="7" s="1"/>
  <c r="C2390" i="7"/>
  <c r="D2390" i="7" s="1"/>
  <c r="E2391" i="7" s="1"/>
  <c r="F2391" i="7" s="1"/>
  <c r="H2391" i="7" s="1"/>
  <c r="C2389" i="7"/>
  <c r="D2389" i="7" s="1"/>
  <c r="E2390" i="7" s="1"/>
  <c r="F2390" i="7" s="1"/>
  <c r="H2390" i="7" s="1"/>
  <c r="C2388" i="7"/>
  <c r="D2388" i="7" s="1"/>
  <c r="E2389" i="7" s="1"/>
  <c r="F2389" i="7" s="1"/>
  <c r="H2389" i="7" s="1"/>
  <c r="C2387" i="7"/>
  <c r="D2387" i="7" s="1"/>
  <c r="E2388" i="7" s="1"/>
  <c r="F2388" i="7" s="1"/>
  <c r="H2388" i="7" s="1"/>
  <c r="C2386" i="7"/>
  <c r="D2386" i="7" s="1"/>
  <c r="E2387" i="7" s="1"/>
  <c r="F2387" i="7" s="1"/>
  <c r="H2387" i="7" s="1"/>
  <c r="C2385" i="7"/>
  <c r="D2385" i="7" s="1"/>
  <c r="E2386" i="7" s="1"/>
  <c r="F2386" i="7" s="1"/>
  <c r="H2386" i="7" s="1"/>
  <c r="C2384" i="7"/>
  <c r="D2384" i="7" s="1"/>
  <c r="E2385" i="7" s="1"/>
  <c r="F2385" i="7" s="1"/>
  <c r="H2385" i="7" s="1"/>
  <c r="C2383" i="7"/>
  <c r="D2383" i="7" s="1"/>
  <c r="E2384" i="7" s="1"/>
  <c r="F2384" i="7" s="1"/>
  <c r="H2384" i="7" s="1"/>
  <c r="C2382" i="7"/>
  <c r="D2382" i="7" s="1"/>
  <c r="E2383" i="7" s="1"/>
  <c r="F2383" i="7" s="1"/>
  <c r="H2383" i="7" s="1"/>
  <c r="C2381" i="7"/>
  <c r="D2381" i="7" s="1"/>
  <c r="E2382" i="7" s="1"/>
  <c r="F2382" i="7" s="1"/>
  <c r="H2382" i="7" s="1"/>
  <c r="C2380" i="7"/>
  <c r="D2380" i="7" s="1"/>
  <c r="E2381" i="7" s="1"/>
  <c r="F2381" i="7" s="1"/>
  <c r="H2381" i="7" s="1"/>
  <c r="C2379" i="7"/>
  <c r="D2379" i="7" s="1"/>
  <c r="E2380" i="7" s="1"/>
  <c r="F2380" i="7" s="1"/>
  <c r="H2380" i="7" s="1"/>
  <c r="C2378" i="7"/>
  <c r="D2378" i="7" s="1"/>
  <c r="E2379" i="7" s="1"/>
  <c r="F2379" i="7" s="1"/>
  <c r="H2379" i="7" s="1"/>
  <c r="C2377" i="7"/>
  <c r="D2377" i="7" s="1"/>
  <c r="E2378" i="7" s="1"/>
  <c r="F2378" i="7" s="1"/>
  <c r="H2378" i="7" s="1"/>
  <c r="C2376" i="7"/>
  <c r="D2376" i="7" s="1"/>
  <c r="E2377" i="7" s="1"/>
  <c r="F2377" i="7" s="1"/>
  <c r="H2377" i="7" s="1"/>
  <c r="C2375" i="7"/>
  <c r="D2375" i="7" s="1"/>
  <c r="E2376" i="7" s="1"/>
  <c r="F2376" i="7" s="1"/>
  <c r="H2376" i="7" s="1"/>
  <c r="C2374" i="7"/>
  <c r="D2374" i="7" s="1"/>
  <c r="E2375" i="7" s="1"/>
  <c r="F2375" i="7" s="1"/>
  <c r="H2375" i="7" s="1"/>
  <c r="C2373" i="7"/>
  <c r="D2373" i="7" s="1"/>
  <c r="E2374" i="7" s="1"/>
  <c r="F2374" i="7" s="1"/>
  <c r="H2374" i="7" s="1"/>
  <c r="C2372" i="7"/>
  <c r="D2372" i="7" s="1"/>
  <c r="E2373" i="7" s="1"/>
  <c r="F2373" i="7" s="1"/>
  <c r="H2373" i="7" s="1"/>
  <c r="C2371" i="7"/>
  <c r="D2371" i="7" s="1"/>
  <c r="E2372" i="7" s="1"/>
  <c r="F2372" i="7" s="1"/>
  <c r="H2372" i="7" s="1"/>
  <c r="C2370" i="7"/>
  <c r="D2370" i="7" s="1"/>
  <c r="E2371" i="7" s="1"/>
  <c r="F2371" i="7" s="1"/>
  <c r="H2371" i="7" s="1"/>
  <c r="C2369" i="7"/>
  <c r="D2369" i="7" s="1"/>
  <c r="E2370" i="7" s="1"/>
  <c r="F2370" i="7" s="1"/>
  <c r="H2370" i="7" s="1"/>
  <c r="C2368" i="7"/>
  <c r="D2368" i="7" s="1"/>
  <c r="E2369" i="7" s="1"/>
  <c r="F2369" i="7" s="1"/>
  <c r="H2369" i="7" s="1"/>
  <c r="C2367" i="7"/>
  <c r="D2367" i="7" s="1"/>
  <c r="E2368" i="7" s="1"/>
  <c r="F2368" i="7" s="1"/>
  <c r="H2368" i="7" s="1"/>
  <c r="C2366" i="7"/>
  <c r="D2366" i="7" s="1"/>
  <c r="E2367" i="7" s="1"/>
  <c r="F2367" i="7" s="1"/>
  <c r="H2367" i="7" s="1"/>
  <c r="C2365" i="7"/>
  <c r="D2365" i="7" s="1"/>
  <c r="E2366" i="7" s="1"/>
  <c r="F2366" i="7" s="1"/>
  <c r="H2366" i="7" s="1"/>
  <c r="C2364" i="7"/>
  <c r="D2364" i="7" s="1"/>
  <c r="E2365" i="7" s="1"/>
  <c r="F2365" i="7" s="1"/>
  <c r="H2365" i="7" s="1"/>
  <c r="C2363" i="7"/>
  <c r="D2363" i="7" s="1"/>
  <c r="E2364" i="7" s="1"/>
  <c r="F2364" i="7" s="1"/>
  <c r="H2364" i="7" s="1"/>
  <c r="C2362" i="7"/>
  <c r="D2362" i="7" s="1"/>
  <c r="E2363" i="7" s="1"/>
  <c r="F2363" i="7" s="1"/>
  <c r="H2363" i="7" s="1"/>
  <c r="C2361" i="7"/>
  <c r="D2361" i="7" s="1"/>
  <c r="E2362" i="7" s="1"/>
  <c r="F2362" i="7" s="1"/>
  <c r="H2362" i="7" s="1"/>
  <c r="C2360" i="7"/>
  <c r="D2360" i="7" s="1"/>
  <c r="E2361" i="7" s="1"/>
  <c r="F2361" i="7" s="1"/>
  <c r="H2361" i="7" s="1"/>
  <c r="C2359" i="7"/>
  <c r="D2359" i="7" s="1"/>
  <c r="E2360" i="7" s="1"/>
  <c r="F2360" i="7" s="1"/>
  <c r="H2360" i="7" s="1"/>
  <c r="C2358" i="7"/>
  <c r="D2358" i="7" s="1"/>
  <c r="E2359" i="7" s="1"/>
  <c r="F2359" i="7" s="1"/>
  <c r="H2359" i="7" s="1"/>
  <c r="C2357" i="7"/>
  <c r="D2357" i="7" s="1"/>
  <c r="E2358" i="7" s="1"/>
  <c r="F2358" i="7" s="1"/>
  <c r="H2358" i="7" s="1"/>
  <c r="C2356" i="7"/>
  <c r="D2356" i="7" s="1"/>
  <c r="E2357" i="7" s="1"/>
  <c r="F2357" i="7" s="1"/>
  <c r="H2357" i="7" s="1"/>
  <c r="C2355" i="7"/>
  <c r="D2355" i="7" s="1"/>
  <c r="E2356" i="7" s="1"/>
  <c r="F2356" i="7" s="1"/>
  <c r="H2356" i="7" s="1"/>
  <c r="C2354" i="7"/>
  <c r="D2354" i="7" s="1"/>
  <c r="E2355" i="7" s="1"/>
  <c r="F2355" i="7" s="1"/>
  <c r="H2355" i="7" s="1"/>
  <c r="C2353" i="7"/>
  <c r="D2353" i="7" s="1"/>
  <c r="E2354" i="7" s="1"/>
  <c r="F2354" i="7" s="1"/>
  <c r="H2354" i="7" s="1"/>
  <c r="C2352" i="7"/>
  <c r="D2352" i="7" s="1"/>
  <c r="E2353" i="7" s="1"/>
  <c r="F2353" i="7" s="1"/>
  <c r="H2353" i="7" s="1"/>
  <c r="C2351" i="7"/>
  <c r="D2351" i="7" s="1"/>
  <c r="E2352" i="7" s="1"/>
  <c r="F2352" i="7" s="1"/>
  <c r="H2352" i="7" s="1"/>
  <c r="C2350" i="7"/>
  <c r="D2350" i="7" s="1"/>
  <c r="E2351" i="7" s="1"/>
  <c r="F2351" i="7" s="1"/>
  <c r="H2351" i="7" s="1"/>
  <c r="C2349" i="7"/>
  <c r="D2349" i="7" s="1"/>
  <c r="E2350" i="7" s="1"/>
  <c r="F2350" i="7" s="1"/>
  <c r="H2350" i="7" s="1"/>
  <c r="C2348" i="7"/>
  <c r="D2348" i="7" s="1"/>
  <c r="E2349" i="7" s="1"/>
  <c r="F2349" i="7" s="1"/>
  <c r="H2349" i="7" s="1"/>
  <c r="C2347" i="7"/>
  <c r="D2347" i="7" s="1"/>
  <c r="E2348" i="7" s="1"/>
  <c r="F2348" i="7" s="1"/>
  <c r="H2348" i="7" s="1"/>
  <c r="C2346" i="7"/>
  <c r="D2346" i="7" s="1"/>
  <c r="E2347" i="7" s="1"/>
  <c r="F2347" i="7" s="1"/>
  <c r="H2347" i="7" s="1"/>
  <c r="C2345" i="7"/>
  <c r="D2345" i="7" s="1"/>
  <c r="E2346" i="7" s="1"/>
  <c r="F2346" i="7" s="1"/>
  <c r="H2346" i="7" s="1"/>
  <c r="C2344" i="7"/>
  <c r="D2344" i="7" s="1"/>
  <c r="E2345" i="7" s="1"/>
  <c r="F2345" i="7" s="1"/>
  <c r="H2345" i="7" s="1"/>
  <c r="C2343" i="7"/>
  <c r="D2343" i="7" s="1"/>
  <c r="E2344" i="7" s="1"/>
  <c r="F2344" i="7" s="1"/>
  <c r="H2344" i="7" s="1"/>
  <c r="C2342" i="7"/>
  <c r="D2342" i="7" s="1"/>
  <c r="E2343" i="7" s="1"/>
  <c r="F2343" i="7" s="1"/>
  <c r="H2343" i="7" s="1"/>
  <c r="C2341" i="7"/>
  <c r="D2341" i="7" s="1"/>
  <c r="E2342" i="7" s="1"/>
  <c r="F2342" i="7" s="1"/>
  <c r="H2342" i="7" s="1"/>
  <c r="C2340" i="7"/>
  <c r="D2340" i="7" s="1"/>
  <c r="E2341" i="7" s="1"/>
  <c r="F2341" i="7" s="1"/>
  <c r="H2341" i="7" s="1"/>
  <c r="C2339" i="7"/>
  <c r="D2339" i="7" s="1"/>
  <c r="E2340" i="7" s="1"/>
  <c r="F2340" i="7" s="1"/>
  <c r="H2340" i="7" s="1"/>
  <c r="C2338" i="7"/>
  <c r="D2338" i="7" s="1"/>
  <c r="E2339" i="7" s="1"/>
  <c r="F2339" i="7" s="1"/>
  <c r="H2339" i="7" s="1"/>
  <c r="C2337" i="7"/>
  <c r="D2337" i="7" s="1"/>
  <c r="E2338" i="7" s="1"/>
  <c r="F2338" i="7" s="1"/>
  <c r="H2338" i="7" s="1"/>
  <c r="C2336" i="7"/>
  <c r="D2336" i="7" s="1"/>
  <c r="E2337" i="7" s="1"/>
  <c r="F2337" i="7" s="1"/>
  <c r="H2337" i="7" s="1"/>
  <c r="C2335" i="7"/>
  <c r="D2335" i="7" s="1"/>
  <c r="E2336" i="7" s="1"/>
  <c r="F2336" i="7" s="1"/>
  <c r="H2336" i="7" s="1"/>
  <c r="C2334" i="7"/>
  <c r="D2334" i="7" s="1"/>
  <c r="E2335" i="7" s="1"/>
  <c r="F2335" i="7" s="1"/>
  <c r="H2335" i="7" s="1"/>
  <c r="C2333" i="7"/>
  <c r="D2333" i="7" s="1"/>
  <c r="E2334" i="7" s="1"/>
  <c r="F2334" i="7" s="1"/>
  <c r="H2334" i="7" s="1"/>
  <c r="C2332" i="7"/>
  <c r="D2332" i="7" s="1"/>
  <c r="E2333" i="7" s="1"/>
  <c r="F2333" i="7" s="1"/>
  <c r="H2333" i="7" s="1"/>
  <c r="C2331" i="7"/>
  <c r="D2331" i="7" s="1"/>
  <c r="E2332" i="7" s="1"/>
  <c r="F2332" i="7" s="1"/>
  <c r="H2332" i="7" s="1"/>
  <c r="C2330" i="7"/>
  <c r="D2330" i="7" s="1"/>
  <c r="E2331" i="7" s="1"/>
  <c r="F2331" i="7" s="1"/>
  <c r="H2331" i="7" s="1"/>
  <c r="C2329" i="7"/>
  <c r="D2329" i="7" s="1"/>
  <c r="E2330" i="7" s="1"/>
  <c r="F2330" i="7" s="1"/>
  <c r="H2330" i="7" s="1"/>
  <c r="C2328" i="7"/>
  <c r="D2328" i="7" s="1"/>
  <c r="E2329" i="7" s="1"/>
  <c r="F2329" i="7" s="1"/>
  <c r="H2329" i="7" s="1"/>
  <c r="C2327" i="7"/>
  <c r="D2327" i="7" s="1"/>
  <c r="E2328" i="7" s="1"/>
  <c r="F2328" i="7" s="1"/>
  <c r="H2328" i="7" s="1"/>
  <c r="C2326" i="7"/>
  <c r="D2326" i="7" s="1"/>
  <c r="E2327" i="7" s="1"/>
  <c r="F2327" i="7" s="1"/>
  <c r="H2327" i="7" s="1"/>
  <c r="C2325" i="7"/>
  <c r="D2325" i="7" s="1"/>
  <c r="E2326" i="7" s="1"/>
  <c r="F2326" i="7" s="1"/>
  <c r="H2326" i="7" s="1"/>
  <c r="C2324" i="7"/>
  <c r="D2324" i="7" s="1"/>
  <c r="E2325" i="7" s="1"/>
  <c r="F2325" i="7" s="1"/>
  <c r="H2325" i="7" s="1"/>
  <c r="C2323" i="7"/>
  <c r="D2323" i="7" s="1"/>
  <c r="E2324" i="7" s="1"/>
  <c r="F2324" i="7" s="1"/>
  <c r="H2324" i="7" s="1"/>
  <c r="C2322" i="7"/>
  <c r="D2322" i="7" s="1"/>
  <c r="E2323" i="7" s="1"/>
  <c r="F2323" i="7" s="1"/>
  <c r="H2323" i="7" s="1"/>
  <c r="C2321" i="7"/>
  <c r="D2321" i="7" s="1"/>
  <c r="E2322" i="7" s="1"/>
  <c r="F2322" i="7" s="1"/>
  <c r="H2322" i="7" s="1"/>
  <c r="C2320" i="7"/>
  <c r="D2320" i="7" s="1"/>
  <c r="E2321" i="7" s="1"/>
  <c r="F2321" i="7" s="1"/>
  <c r="H2321" i="7" s="1"/>
  <c r="C2319" i="7"/>
  <c r="D2319" i="7" s="1"/>
  <c r="E2320" i="7" s="1"/>
  <c r="F2320" i="7" s="1"/>
  <c r="H2320" i="7" s="1"/>
  <c r="C2318" i="7"/>
  <c r="D2318" i="7" s="1"/>
  <c r="E2319" i="7" s="1"/>
  <c r="F2319" i="7" s="1"/>
  <c r="H2319" i="7" s="1"/>
  <c r="C2317" i="7"/>
  <c r="D2317" i="7" s="1"/>
  <c r="E2318" i="7" s="1"/>
  <c r="F2318" i="7" s="1"/>
  <c r="H2318" i="7" s="1"/>
  <c r="C2316" i="7"/>
  <c r="D2316" i="7" s="1"/>
  <c r="E2317" i="7" s="1"/>
  <c r="F2317" i="7" s="1"/>
  <c r="H2317" i="7" s="1"/>
  <c r="C2315" i="7"/>
  <c r="D2315" i="7" s="1"/>
  <c r="E2316" i="7" s="1"/>
  <c r="F2316" i="7" s="1"/>
  <c r="H2316" i="7" s="1"/>
  <c r="C2314" i="7"/>
  <c r="D2314" i="7" s="1"/>
  <c r="E2315" i="7" s="1"/>
  <c r="F2315" i="7" s="1"/>
  <c r="H2315" i="7" s="1"/>
  <c r="C2313" i="7"/>
  <c r="D2313" i="7" s="1"/>
  <c r="E2314" i="7" s="1"/>
  <c r="F2314" i="7" s="1"/>
  <c r="H2314" i="7" s="1"/>
  <c r="C2312" i="7"/>
  <c r="D2312" i="7" s="1"/>
  <c r="E2313" i="7" s="1"/>
  <c r="F2313" i="7" s="1"/>
  <c r="H2313" i="7" s="1"/>
  <c r="C2311" i="7"/>
  <c r="D2311" i="7" s="1"/>
  <c r="E2312" i="7" s="1"/>
  <c r="F2312" i="7" s="1"/>
  <c r="H2312" i="7" s="1"/>
  <c r="C2310" i="7"/>
  <c r="D2310" i="7" s="1"/>
  <c r="E2311" i="7" s="1"/>
  <c r="F2311" i="7" s="1"/>
  <c r="H2311" i="7" s="1"/>
  <c r="C2309" i="7"/>
  <c r="D2309" i="7" s="1"/>
  <c r="E2310" i="7" s="1"/>
  <c r="F2310" i="7" s="1"/>
  <c r="H2310" i="7" s="1"/>
  <c r="C2308" i="7"/>
  <c r="D2308" i="7" s="1"/>
  <c r="E2309" i="7" s="1"/>
  <c r="F2309" i="7" s="1"/>
  <c r="H2309" i="7" s="1"/>
  <c r="C2307" i="7"/>
  <c r="D2307" i="7" s="1"/>
  <c r="E2308" i="7" s="1"/>
  <c r="F2308" i="7" s="1"/>
  <c r="H2308" i="7" s="1"/>
  <c r="C2306" i="7"/>
  <c r="D2306" i="7" s="1"/>
  <c r="E2307" i="7" s="1"/>
  <c r="F2307" i="7" s="1"/>
  <c r="H2307" i="7" s="1"/>
  <c r="C2305" i="7"/>
  <c r="D2305" i="7" s="1"/>
  <c r="E2306" i="7" s="1"/>
  <c r="F2306" i="7" s="1"/>
  <c r="H2306" i="7" s="1"/>
  <c r="C2304" i="7"/>
  <c r="D2304" i="7" s="1"/>
  <c r="E2305" i="7" s="1"/>
  <c r="F2305" i="7" s="1"/>
  <c r="H2305" i="7" s="1"/>
  <c r="C2303" i="7"/>
  <c r="D2303" i="7" s="1"/>
  <c r="E2304" i="7" s="1"/>
  <c r="F2304" i="7" s="1"/>
  <c r="H2304" i="7" s="1"/>
  <c r="C2302" i="7"/>
  <c r="D2302" i="7" s="1"/>
  <c r="E2303" i="7" s="1"/>
  <c r="F2303" i="7" s="1"/>
  <c r="H2303" i="7" s="1"/>
  <c r="C2301" i="7"/>
  <c r="D2301" i="7" s="1"/>
  <c r="E2302" i="7" s="1"/>
  <c r="F2302" i="7" s="1"/>
  <c r="H2302" i="7" s="1"/>
  <c r="C2300" i="7"/>
  <c r="D2300" i="7" s="1"/>
  <c r="E2301" i="7" s="1"/>
  <c r="F2301" i="7" s="1"/>
  <c r="H2301" i="7" s="1"/>
  <c r="C2299" i="7"/>
  <c r="D2299" i="7" s="1"/>
  <c r="E2300" i="7" s="1"/>
  <c r="F2300" i="7" s="1"/>
  <c r="H2300" i="7" s="1"/>
  <c r="C2298" i="7"/>
  <c r="D2298" i="7" s="1"/>
  <c r="E2299" i="7" s="1"/>
  <c r="F2299" i="7" s="1"/>
  <c r="H2299" i="7" s="1"/>
  <c r="C2297" i="7"/>
  <c r="D2297" i="7" s="1"/>
  <c r="E2298" i="7" s="1"/>
  <c r="F2298" i="7" s="1"/>
  <c r="H2298" i="7" s="1"/>
  <c r="C2296" i="7"/>
  <c r="D2296" i="7" s="1"/>
  <c r="E2297" i="7" s="1"/>
  <c r="F2297" i="7" s="1"/>
  <c r="H2297" i="7" s="1"/>
  <c r="C2295" i="7"/>
  <c r="D2295" i="7" s="1"/>
  <c r="E2296" i="7" s="1"/>
  <c r="F2296" i="7" s="1"/>
  <c r="H2296" i="7" s="1"/>
  <c r="C2294" i="7"/>
  <c r="D2294" i="7" s="1"/>
  <c r="E2295" i="7" s="1"/>
  <c r="F2295" i="7" s="1"/>
  <c r="H2295" i="7" s="1"/>
  <c r="C2293" i="7"/>
  <c r="D2293" i="7" s="1"/>
  <c r="E2294" i="7" s="1"/>
  <c r="F2294" i="7" s="1"/>
  <c r="H2294" i="7" s="1"/>
  <c r="C2292" i="7"/>
  <c r="D2292" i="7" s="1"/>
  <c r="E2293" i="7" s="1"/>
  <c r="F2293" i="7" s="1"/>
  <c r="H2293" i="7" s="1"/>
  <c r="C2291" i="7"/>
  <c r="D2291" i="7" s="1"/>
  <c r="E2292" i="7" s="1"/>
  <c r="F2292" i="7" s="1"/>
  <c r="H2292" i="7" s="1"/>
  <c r="C2290" i="7"/>
  <c r="D2290" i="7" s="1"/>
  <c r="E2291" i="7" s="1"/>
  <c r="F2291" i="7" s="1"/>
  <c r="H2291" i="7" s="1"/>
  <c r="C2289" i="7"/>
  <c r="D2289" i="7" s="1"/>
  <c r="E2290" i="7" s="1"/>
  <c r="F2290" i="7" s="1"/>
  <c r="H2290" i="7" s="1"/>
  <c r="C2288" i="7"/>
  <c r="D2288" i="7" s="1"/>
  <c r="E2289" i="7" s="1"/>
  <c r="F2289" i="7" s="1"/>
  <c r="H2289" i="7" s="1"/>
  <c r="C2287" i="7"/>
  <c r="D2287" i="7" s="1"/>
  <c r="E2288" i="7" s="1"/>
  <c r="F2288" i="7" s="1"/>
  <c r="H2288" i="7" s="1"/>
  <c r="C2286" i="7"/>
  <c r="D2286" i="7" s="1"/>
  <c r="E2287" i="7" s="1"/>
  <c r="F2287" i="7" s="1"/>
  <c r="H2287" i="7" s="1"/>
  <c r="C2285" i="7"/>
  <c r="D2285" i="7" s="1"/>
  <c r="E2286" i="7" s="1"/>
  <c r="F2286" i="7" s="1"/>
  <c r="H2286" i="7" s="1"/>
  <c r="C2284" i="7"/>
  <c r="D2284" i="7" s="1"/>
  <c r="E2285" i="7" s="1"/>
  <c r="F2285" i="7" s="1"/>
  <c r="H2285" i="7" s="1"/>
  <c r="C2283" i="7"/>
  <c r="D2283" i="7" s="1"/>
  <c r="E2284" i="7" s="1"/>
  <c r="F2284" i="7" s="1"/>
  <c r="H2284" i="7" s="1"/>
  <c r="C2282" i="7"/>
  <c r="D2282" i="7" s="1"/>
  <c r="E2283" i="7" s="1"/>
  <c r="F2283" i="7" s="1"/>
  <c r="H2283" i="7" s="1"/>
  <c r="C2281" i="7"/>
  <c r="D2281" i="7" s="1"/>
  <c r="E2282" i="7" s="1"/>
  <c r="F2282" i="7" s="1"/>
  <c r="H2282" i="7" s="1"/>
  <c r="C2280" i="7"/>
  <c r="D2280" i="7" s="1"/>
  <c r="E2281" i="7" s="1"/>
  <c r="F2281" i="7" s="1"/>
  <c r="H2281" i="7" s="1"/>
  <c r="C2279" i="7"/>
  <c r="D2279" i="7" s="1"/>
  <c r="E2280" i="7" s="1"/>
  <c r="F2280" i="7" s="1"/>
  <c r="H2280" i="7" s="1"/>
  <c r="C2278" i="7"/>
  <c r="D2278" i="7" s="1"/>
  <c r="E2279" i="7" s="1"/>
  <c r="F2279" i="7" s="1"/>
  <c r="H2279" i="7" s="1"/>
  <c r="C2277" i="7"/>
  <c r="D2277" i="7" s="1"/>
  <c r="E2278" i="7" s="1"/>
  <c r="F2278" i="7" s="1"/>
  <c r="H2278" i="7" s="1"/>
  <c r="C2276" i="7"/>
  <c r="D2276" i="7" s="1"/>
  <c r="E2277" i="7" s="1"/>
  <c r="F2277" i="7" s="1"/>
  <c r="H2277" i="7" s="1"/>
  <c r="C2275" i="7"/>
  <c r="D2275" i="7" s="1"/>
  <c r="E2276" i="7" s="1"/>
  <c r="F2276" i="7" s="1"/>
  <c r="H2276" i="7" s="1"/>
  <c r="C2274" i="7"/>
  <c r="D2274" i="7" s="1"/>
  <c r="E2275" i="7" s="1"/>
  <c r="F2275" i="7" s="1"/>
  <c r="H2275" i="7" s="1"/>
  <c r="C2273" i="7"/>
  <c r="D2273" i="7" s="1"/>
  <c r="E2274" i="7" s="1"/>
  <c r="F2274" i="7" s="1"/>
  <c r="H2274" i="7" s="1"/>
  <c r="C2272" i="7"/>
  <c r="D2272" i="7" s="1"/>
  <c r="E2273" i="7" s="1"/>
  <c r="F2273" i="7" s="1"/>
  <c r="H2273" i="7" s="1"/>
  <c r="C2271" i="7"/>
  <c r="D2271" i="7" s="1"/>
  <c r="E2272" i="7" s="1"/>
  <c r="F2272" i="7" s="1"/>
  <c r="H2272" i="7" s="1"/>
  <c r="C2270" i="7"/>
  <c r="D2270" i="7" s="1"/>
  <c r="E2271" i="7" s="1"/>
  <c r="F2271" i="7" s="1"/>
  <c r="H2271" i="7" s="1"/>
  <c r="C2269" i="7"/>
  <c r="D2269" i="7" s="1"/>
  <c r="E2270" i="7" s="1"/>
  <c r="F2270" i="7" s="1"/>
  <c r="H2270" i="7" s="1"/>
  <c r="C2268" i="7"/>
  <c r="D2268" i="7" s="1"/>
  <c r="E2269" i="7" s="1"/>
  <c r="F2269" i="7" s="1"/>
  <c r="H2269" i="7" s="1"/>
  <c r="C2267" i="7"/>
  <c r="D2267" i="7" s="1"/>
  <c r="E2268" i="7" s="1"/>
  <c r="F2268" i="7" s="1"/>
  <c r="H2268" i="7" s="1"/>
  <c r="C2266" i="7"/>
  <c r="D2266" i="7" s="1"/>
  <c r="E2267" i="7" s="1"/>
  <c r="F2267" i="7" s="1"/>
  <c r="H2267" i="7" s="1"/>
  <c r="C2265" i="7"/>
  <c r="D2265" i="7" s="1"/>
  <c r="E2266" i="7" s="1"/>
  <c r="F2266" i="7" s="1"/>
  <c r="H2266" i="7" s="1"/>
  <c r="C2264" i="7"/>
  <c r="D2264" i="7" s="1"/>
  <c r="E2265" i="7" s="1"/>
  <c r="F2265" i="7" s="1"/>
  <c r="H2265" i="7" s="1"/>
  <c r="C2263" i="7"/>
  <c r="D2263" i="7" s="1"/>
  <c r="E2264" i="7" s="1"/>
  <c r="F2264" i="7" s="1"/>
  <c r="H2264" i="7" s="1"/>
  <c r="C2262" i="7"/>
  <c r="D2262" i="7" s="1"/>
  <c r="E2263" i="7" s="1"/>
  <c r="F2263" i="7" s="1"/>
  <c r="H2263" i="7" s="1"/>
  <c r="C2261" i="7"/>
  <c r="D2261" i="7" s="1"/>
  <c r="E2262" i="7" s="1"/>
  <c r="F2262" i="7" s="1"/>
  <c r="H2262" i="7" s="1"/>
  <c r="C2260" i="7"/>
  <c r="D2260" i="7" s="1"/>
  <c r="E2261" i="7" s="1"/>
  <c r="F2261" i="7" s="1"/>
  <c r="H2261" i="7" s="1"/>
  <c r="C2259" i="7"/>
  <c r="D2259" i="7" s="1"/>
  <c r="E2260" i="7" s="1"/>
  <c r="F2260" i="7" s="1"/>
  <c r="H2260" i="7" s="1"/>
  <c r="C2258" i="7"/>
  <c r="D2258" i="7" s="1"/>
  <c r="E2259" i="7" s="1"/>
  <c r="F2259" i="7" s="1"/>
  <c r="H2259" i="7" s="1"/>
  <c r="C2257" i="7"/>
  <c r="D2257" i="7" s="1"/>
  <c r="E2258" i="7" s="1"/>
  <c r="F2258" i="7" s="1"/>
  <c r="H2258" i="7" s="1"/>
  <c r="C2256" i="7"/>
  <c r="D2256" i="7" s="1"/>
  <c r="E2257" i="7" s="1"/>
  <c r="F2257" i="7" s="1"/>
  <c r="H2257" i="7" s="1"/>
  <c r="C2255" i="7"/>
  <c r="D2255" i="7" s="1"/>
  <c r="E2256" i="7" s="1"/>
  <c r="F2256" i="7" s="1"/>
  <c r="H2256" i="7" s="1"/>
  <c r="C2254" i="7"/>
  <c r="D2254" i="7" s="1"/>
  <c r="E2255" i="7" s="1"/>
  <c r="F2255" i="7" s="1"/>
  <c r="H2255" i="7" s="1"/>
  <c r="C2253" i="7"/>
  <c r="D2253" i="7" s="1"/>
  <c r="E2254" i="7" s="1"/>
  <c r="F2254" i="7" s="1"/>
  <c r="H2254" i="7" s="1"/>
  <c r="C2252" i="7"/>
  <c r="D2252" i="7" s="1"/>
  <c r="E2253" i="7" s="1"/>
  <c r="F2253" i="7" s="1"/>
  <c r="H2253" i="7" s="1"/>
  <c r="C2251" i="7"/>
  <c r="D2251" i="7" s="1"/>
  <c r="E2252" i="7" s="1"/>
  <c r="F2252" i="7" s="1"/>
  <c r="H2252" i="7" s="1"/>
  <c r="C2250" i="7"/>
  <c r="D2250" i="7" s="1"/>
  <c r="E2251" i="7" s="1"/>
  <c r="F2251" i="7" s="1"/>
  <c r="H2251" i="7" s="1"/>
  <c r="C2249" i="7"/>
  <c r="D2249" i="7" s="1"/>
  <c r="E2250" i="7" s="1"/>
  <c r="F2250" i="7" s="1"/>
  <c r="H2250" i="7" s="1"/>
  <c r="C2248" i="7"/>
  <c r="D2248" i="7" s="1"/>
  <c r="E2249" i="7" s="1"/>
  <c r="F2249" i="7" s="1"/>
  <c r="H2249" i="7" s="1"/>
  <c r="C2247" i="7"/>
  <c r="D2247" i="7" s="1"/>
  <c r="E2248" i="7" s="1"/>
  <c r="F2248" i="7" s="1"/>
  <c r="H2248" i="7" s="1"/>
  <c r="C2246" i="7"/>
  <c r="D2246" i="7" s="1"/>
  <c r="E2247" i="7" s="1"/>
  <c r="F2247" i="7" s="1"/>
  <c r="H2247" i="7" s="1"/>
  <c r="C2245" i="7"/>
  <c r="D2245" i="7" s="1"/>
  <c r="E2246" i="7" s="1"/>
  <c r="F2246" i="7" s="1"/>
  <c r="H2246" i="7" s="1"/>
  <c r="C2244" i="7"/>
  <c r="D2244" i="7" s="1"/>
  <c r="E2245" i="7" s="1"/>
  <c r="F2245" i="7" s="1"/>
  <c r="H2245" i="7" s="1"/>
  <c r="C2243" i="7"/>
  <c r="D2243" i="7" s="1"/>
  <c r="E2244" i="7" s="1"/>
  <c r="F2244" i="7" s="1"/>
  <c r="H2244" i="7" s="1"/>
  <c r="C2242" i="7"/>
  <c r="D2242" i="7" s="1"/>
  <c r="E2243" i="7" s="1"/>
  <c r="F2243" i="7" s="1"/>
  <c r="H2243" i="7" s="1"/>
  <c r="C2241" i="7"/>
  <c r="D2241" i="7" s="1"/>
  <c r="E2242" i="7" s="1"/>
  <c r="F2242" i="7" s="1"/>
  <c r="H2242" i="7" s="1"/>
  <c r="C2240" i="7"/>
  <c r="D2240" i="7" s="1"/>
  <c r="E2241" i="7" s="1"/>
  <c r="F2241" i="7" s="1"/>
  <c r="H2241" i="7" s="1"/>
  <c r="C2239" i="7"/>
  <c r="D2239" i="7" s="1"/>
  <c r="E2240" i="7" s="1"/>
  <c r="F2240" i="7" s="1"/>
  <c r="H2240" i="7" s="1"/>
  <c r="C2238" i="7"/>
  <c r="D2238" i="7" s="1"/>
  <c r="E2239" i="7" s="1"/>
  <c r="F2239" i="7" s="1"/>
  <c r="H2239" i="7" s="1"/>
  <c r="C2237" i="7"/>
  <c r="D2237" i="7" s="1"/>
  <c r="E2238" i="7" s="1"/>
  <c r="F2238" i="7" s="1"/>
  <c r="H2238" i="7" s="1"/>
  <c r="C2236" i="7"/>
  <c r="D2236" i="7" s="1"/>
  <c r="E2237" i="7" s="1"/>
  <c r="F2237" i="7" s="1"/>
  <c r="H2237" i="7" s="1"/>
  <c r="C2235" i="7"/>
  <c r="D2235" i="7" s="1"/>
  <c r="E2236" i="7" s="1"/>
  <c r="F2236" i="7" s="1"/>
  <c r="H2236" i="7" s="1"/>
  <c r="C2234" i="7"/>
  <c r="D2234" i="7" s="1"/>
  <c r="E2235" i="7" s="1"/>
  <c r="F2235" i="7" s="1"/>
  <c r="H2235" i="7" s="1"/>
  <c r="C2233" i="7"/>
  <c r="D2233" i="7" s="1"/>
  <c r="E2234" i="7" s="1"/>
  <c r="F2234" i="7" s="1"/>
  <c r="H2234" i="7" s="1"/>
  <c r="C2232" i="7"/>
  <c r="D2232" i="7" s="1"/>
  <c r="E2233" i="7" s="1"/>
  <c r="F2233" i="7" s="1"/>
  <c r="H2233" i="7" s="1"/>
  <c r="C2231" i="7"/>
  <c r="D2231" i="7" s="1"/>
  <c r="E2232" i="7" s="1"/>
  <c r="F2232" i="7" s="1"/>
  <c r="H2232" i="7" s="1"/>
  <c r="C2230" i="7"/>
  <c r="D2230" i="7" s="1"/>
  <c r="E2231" i="7" s="1"/>
  <c r="F2231" i="7" s="1"/>
  <c r="H2231" i="7" s="1"/>
  <c r="C2229" i="7"/>
  <c r="D2229" i="7" s="1"/>
  <c r="E2230" i="7" s="1"/>
  <c r="F2230" i="7" s="1"/>
  <c r="H2230" i="7" s="1"/>
  <c r="C2228" i="7"/>
  <c r="D2228" i="7" s="1"/>
  <c r="E2229" i="7" s="1"/>
  <c r="F2229" i="7" s="1"/>
  <c r="H2229" i="7" s="1"/>
  <c r="C2227" i="7"/>
  <c r="D2227" i="7" s="1"/>
  <c r="E2228" i="7" s="1"/>
  <c r="F2228" i="7" s="1"/>
  <c r="H2228" i="7" s="1"/>
  <c r="C2226" i="7"/>
  <c r="D2226" i="7" s="1"/>
  <c r="E2227" i="7" s="1"/>
  <c r="F2227" i="7" s="1"/>
  <c r="H2227" i="7" s="1"/>
  <c r="C2225" i="7"/>
  <c r="D2225" i="7" s="1"/>
  <c r="E2226" i="7" s="1"/>
  <c r="F2226" i="7" s="1"/>
  <c r="H2226" i="7" s="1"/>
  <c r="C2224" i="7"/>
  <c r="D2224" i="7" s="1"/>
  <c r="E2225" i="7" s="1"/>
  <c r="F2225" i="7" s="1"/>
  <c r="H2225" i="7" s="1"/>
  <c r="C2223" i="7"/>
  <c r="D2223" i="7" s="1"/>
  <c r="E2224" i="7" s="1"/>
  <c r="F2224" i="7" s="1"/>
  <c r="H2224" i="7" s="1"/>
  <c r="C2222" i="7"/>
  <c r="D2222" i="7" s="1"/>
  <c r="E2223" i="7" s="1"/>
  <c r="F2223" i="7" s="1"/>
  <c r="H2223" i="7" s="1"/>
  <c r="C2221" i="7"/>
  <c r="D2221" i="7" s="1"/>
  <c r="E2222" i="7" s="1"/>
  <c r="F2222" i="7" s="1"/>
  <c r="H2222" i="7" s="1"/>
  <c r="C2220" i="7"/>
  <c r="D2220" i="7" s="1"/>
  <c r="E2221" i="7" s="1"/>
  <c r="F2221" i="7" s="1"/>
  <c r="H2221" i="7" s="1"/>
  <c r="C2219" i="7"/>
  <c r="D2219" i="7" s="1"/>
  <c r="E2220" i="7" s="1"/>
  <c r="F2220" i="7" s="1"/>
  <c r="H2220" i="7" s="1"/>
  <c r="C2218" i="7"/>
  <c r="D2218" i="7" s="1"/>
  <c r="E2219" i="7" s="1"/>
  <c r="F2219" i="7" s="1"/>
  <c r="H2219" i="7" s="1"/>
  <c r="C2217" i="7"/>
  <c r="D2217" i="7" s="1"/>
  <c r="E2218" i="7" s="1"/>
  <c r="F2218" i="7" s="1"/>
  <c r="H2218" i="7" s="1"/>
  <c r="C2216" i="7"/>
  <c r="D2216" i="7" s="1"/>
  <c r="E2217" i="7" s="1"/>
  <c r="F2217" i="7" s="1"/>
  <c r="H2217" i="7" s="1"/>
  <c r="C2215" i="7"/>
  <c r="D2215" i="7" s="1"/>
  <c r="E2216" i="7" s="1"/>
  <c r="F2216" i="7" s="1"/>
  <c r="H2216" i="7" s="1"/>
  <c r="C2214" i="7"/>
  <c r="D2214" i="7" s="1"/>
  <c r="E2215" i="7" s="1"/>
  <c r="F2215" i="7" s="1"/>
  <c r="H2215" i="7" s="1"/>
  <c r="C2213" i="7"/>
  <c r="D2213" i="7" s="1"/>
  <c r="E2214" i="7" s="1"/>
  <c r="F2214" i="7" s="1"/>
  <c r="H2214" i="7" s="1"/>
  <c r="C2212" i="7"/>
  <c r="D2212" i="7" s="1"/>
  <c r="E2213" i="7" s="1"/>
  <c r="F2213" i="7" s="1"/>
  <c r="H2213" i="7" s="1"/>
  <c r="C2211" i="7"/>
  <c r="D2211" i="7" s="1"/>
  <c r="E2212" i="7" s="1"/>
  <c r="F2212" i="7" s="1"/>
  <c r="H2212" i="7" s="1"/>
  <c r="C2210" i="7"/>
  <c r="D2210" i="7" s="1"/>
  <c r="E2211" i="7" s="1"/>
  <c r="F2211" i="7" s="1"/>
  <c r="H2211" i="7" s="1"/>
  <c r="C2209" i="7"/>
  <c r="D2209" i="7" s="1"/>
  <c r="E2210" i="7" s="1"/>
  <c r="F2210" i="7" s="1"/>
  <c r="H2210" i="7" s="1"/>
  <c r="C2208" i="7"/>
  <c r="D2208" i="7" s="1"/>
  <c r="E2209" i="7" s="1"/>
  <c r="F2209" i="7" s="1"/>
  <c r="H2209" i="7" s="1"/>
  <c r="C2207" i="7"/>
  <c r="D2207" i="7" s="1"/>
  <c r="E2208" i="7" s="1"/>
  <c r="F2208" i="7" s="1"/>
  <c r="H2208" i="7" s="1"/>
  <c r="C2206" i="7"/>
  <c r="D2206" i="7" s="1"/>
  <c r="E2207" i="7" s="1"/>
  <c r="F2207" i="7" s="1"/>
  <c r="H2207" i="7" s="1"/>
  <c r="C2205" i="7"/>
  <c r="D2205" i="7" s="1"/>
  <c r="E2206" i="7" s="1"/>
  <c r="F2206" i="7" s="1"/>
  <c r="H2206" i="7" s="1"/>
  <c r="C2204" i="7"/>
  <c r="D2204" i="7" s="1"/>
  <c r="E2205" i="7" s="1"/>
  <c r="F2205" i="7" s="1"/>
  <c r="H2205" i="7" s="1"/>
  <c r="C2203" i="7"/>
  <c r="D2203" i="7" s="1"/>
  <c r="E2204" i="7" s="1"/>
  <c r="F2204" i="7" s="1"/>
  <c r="H2204" i="7" s="1"/>
  <c r="C2202" i="7"/>
  <c r="D2202" i="7" s="1"/>
  <c r="E2203" i="7" s="1"/>
  <c r="F2203" i="7" s="1"/>
  <c r="H2203" i="7" s="1"/>
  <c r="C2201" i="7"/>
  <c r="D2201" i="7" s="1"/>
  <c r="E2202" i="7" s="1"/>
  <c r="F2202" i="7" s="1"/>
  <c r="H2202" i="7" s="1"/>
  <c r="C2200" i="7"/>
  <c r="D2200" i="7" s="1"/>
  <c r="E2201" i="7" s="1"/>
  <c r="F2201" i="7" s="1"/>
  <c r="H2201" i="7" s="1"/>
  <c r="C2199" i="7"/>
  <c r="D2199" i="7" s="1"/>
  <c r="E2200" i="7" s="1"/>
  <c r="F2200" i="7" s="1"/>
  <c r="H2200" i="7" s="1"/>
  <c r="C2198" i="7"/>
  <c r="D2198" i="7" s="1"/>
  <c r="E2199" i="7" s="1"/>
  <c r="F2199" i="7" s="1"/>
  <c r="H2199" i="7" s="1"/>
  <c r="C2197" i="7"/>
  <c r="D2197" i="7" s="1"/>
  <c r="E2198" i="7" s="1"/>
  <c r="F2198" i="7" s="1"/>
  <c r="H2198" i="7" s="1"/>
  <c r="C2196" i="7"/>
  <c r="D2196" i="7" s="1"/>
  <c r="E2197" i="7" s="1"/>
  <c r="F2197" i="7" s="1"/>
  <c r="H2197" i="7" s="1"/>
  <c r="C2195" i="7"/>
  <c r="D2195" i="7" s="1"/>
  <c r="E2196" i="7" s="1"/>
  <c r="F2196" i="7" s="1"/>
  <c r="H2196" i="7" s="1"/>
  <c r="C2194" i="7"/>
  <c r="D2194" i="7" s="1"/>
  <c r="E2195" i="7" s="1"/>
  <c r="F2195" i="7" s="1"/>
  <c r="H2195" i="7" s="1"/>
  <c r="C2193" i="7"/>
  <c r="D2193" i="7" s="1"/>
  <c r="E2194" i="7" s="1"/>
  <c r="F2194" i="7" s="1"/>
  <c r="H2194" i="7" s="1"/>
  <c r="C2192" i="7"/>
  <c r="D2192" i="7" s="1"/>
  <c r="E2193" i="7" s="1"/>
  <c r="F2193" i="7" s="1"/>
  <c r="H2193" i="7" s="1"/>
  <c r="C2191" i="7"/>
  <c r="D2191" i="7" s="1"/>
  <c r="E2192" i="7" s="1"/>
  <c r="F2192" i="7" s="1"/>
  <c r="H2192" i="7" s="1"/>
  <c r="C2190" i="7"/>
  <c r="D2190" i="7" s="1"/>
  <c r="E2191" i="7" s="1"/>
  <c r="F2191" i="7" s="1"/>
  <c r="H2191" i="7" s="1"/>
  <c r="C2189" i="7"/>
  <c r="D2189" i="7" s="1"/>
  <c r="E2190" i="7" s="1"/>
  <c r="F2190" i="7" s="1"/>
  <c r="H2190" i="7" s="1"/>
  <c r="C2188" i="7"/>
  <c r="D2188" i="7" s="1"/>
  <c r="E2189" i="7" s="1"/>
  <c r="F2189" i="7" s="1"/>
  <c r="H2189" i="7" s="1"/>
  <c r="C2187" i="7"/>
  <c r="D2187" i="7" s="1"/>
  <c r="E2188" i="7" s="1"/>
  <c r="F2188" i="7" s="1"/>
  <c r="H2188" i="7" s="1"/>
  <c r="C2186" i="7"/>
  <c r="D2186" i="7" s="1"/>
  <c r="E2187" i="7" s="1"/>
  <c r="F2187" i="7" s="1"/>
  <c r="H2187" i="7" s="1"/>
  <c r="C2185" i="7"/>
  <c r="D2185" i="7" s="1"/>
  <c r="E2186" i="7" s="1"/>
  <c r="F2186" i="7" s="1"/>
  <c r="H2186" i="7" s="1"/>
  <c r="C2184" i="7"/>
  <c r="D2184" i="7" s="1"/>
  <c r="E2185" i="7" s="1"/>
  <c r="F2185" i="7" s="1"/>
  <c r="H2185" i="7" s="1"/>
  <c r="C2183" i="7"/>
  <c r="D2183" i="7" s="1"/>
  <c r="E2184" i="7" s="1"/>
  <c r="F2184" i="7" s="1"/>
  <c r="H2184" i="7" s="1"/>
  <c r="C2182" i="7"/>
  <c r="D2182" i="7" s="1"/>
  <c r="E2183" i="7" s="1"/>
  <c r="F2183" i="7" s="1"/>
  <c r="H2183" i="7" s="1"/>
  <c r="C2181" i="7"/>
  <c r="D2181" i="7" s="1"/>
  <c r="E2182" i="7" s="1"/>
  <c r="F2182" i="7" s="1"/>
  <c r="H2182" i="7" s="1"/>
  <c r="C2180" i="7"/>
  <c r="D2180" i="7" s="1"/>
  <c r="E2181" i="7" s="1"/>
  <c r="F2181" i="7" s="1"/>
  <c r="H2181" i="7" s="1"/>
  <c r="C2179" i="7"/>
  <c r="D2179" i="7" s="1"/>
  <c r="E2180" i="7" s="1"/>
  <c r="F2180" i="7" s="1"/>
  <c r="H2180" i="7" s="1"/>
  <c r="C2178" i="7"/>
  <c r="D2178" i="7" s="1"/>
  <c r="E2179" i="7" s="1"/>
  <c r="F2179" i="7" s="1"/>
  <c r="H2179" i="7" s="1"/>
  <c r="C2177" i="7"/>
  <c r="D2177" i="7" s="1"/>
  <c r="E2178" i="7" s="1"/>
  <c r="F2178" i="7" s="1"/>
  <c r="H2178" i="7" s="1"/>
  <c r="C2176" i="7"/>
  <c r="D2176" i="7" s="1"/>
  <c r="E2177" i="7" s="1"/>
  <c r="F2177" i="7" s="1"/>
  <c r="H2177" i="7" s="1"/>
  <c r="C2175" i="7"/>
  <c r="D2175" i="7" s="1"/>
  <c r="E2176" i="7" s="1"/>
  <c r="F2176" i="7" s="1"/>
  <c r="H2176" i="7" s="1"/>
  <c r="C2174" i="7"/>
  <c r="D2174" i="7" s="1"/>
  <c r="E2175" i="7" s="1"/>
  <c r="F2175" i="7" s="1"/>
  <c r="H2175" i="7" s="1"/>
  <c r="C2173" i="7"/>
  <c r="D2173" i="7" s="1"/>
  <c r="E2174" i="7" s="1"/>
  <c r="F2174" i="7" s="1"/>
  <c r="H2174" i="7" s="1"/>
  <c r="C2172" i="7"/>
  <c r="D2172" i="7" s="1"/>
  <c r="E2173" i="7" s="1"/>
  <c r="F2173" i="7" s="1"/>
  <c r="H2173" i="7" s="1"/>
  <c r="C2171" i="7"/>
  <c r="D2171" i="7" s="1"/>
  <c r="E2172" i="7" s="1"/>
  <c r="F2172" i="7" s="1"/>
  <c r="H2172" i="7" s="1"/>
  <c r="C2170" i="7"/>
  <c r="D2170" i="7" s="1"/>
  <c r="E2171" i="7" s="1"/>
  <c r="F2171" i="7" s="1"/>
  <c r="H2171" i="7" s="1"/>
  <c r="C2169" i="7"/>
  <c r="D2169" i="7" s="1"/>
  <c r="E2170" i="7" s="1"/>
  <c r="F2170" i="7" s="1"/>
  <c r="H2170" i="7" s="1"/>
  <c r="C2168" i="7"/>
  <c r="D2168" i="7" s="1"/>
  <c r="E2169" i="7" s="1"/>
  <c r="F2169" i="7" s="1"/>
  <c r="H2169" i="7" s="1"/>
  <c r="C2167" i="7"/>
  <c r="D2167" i="7" s="1"/>
  <c r="E2168" i="7" s="1"/>
  <c r="F2168" i="7" s="1"/>
  <c r="H2168" i="7" s="1"/>
  <c r="C2166" i="7"/>
  <c r="D2166" i="7" s="1"/>
  <c r="E2167" i="7" s="1"/>
  <c r="F2167" i="7" s="1"/>
  <c r="H2167" i="7" s="1"/>
  <c r="C2165" i="7"/>
  <c r="D2165" i="7" s="1"/>
  <c r="E2166" i="7" s="1"/>
  <c r="F2166" i="7" s="1"/>
  <c r="H2166" i="7" s="1"/>
  <c r="C2164" i="7"/>
  <c r="D2164" i="7" s="1"/>
  <c r="E2165" i="7" s="1"/>
  <c r="F2165" i="7" s="1"/>
  <c r="H2165" i="7" s="1"/>
  <c r="C2163" i="7"/>
  <c r="D2163" i="7" s="1"/>
  <c r="E2164" i="7" s="1"/>
  <c r="F2164" i="7" s="1"/>
  <c r="H2164" i="7" s="1"/>
  <c r="C2162" i="7"/>
  <c r="D2162" i="7" s="1"/>
  <c r="E2163" i="7" s="1"/>
  <c r="F2163" i="7" s="1"/>
  <c r="H2163" i="7" s="1"/>
  <c r="C2161" i="7"/>
  <c r="D2161" i="7" s="1"/>
  <c r="E2162" i="7" s="1"/>
  <c r="F2162" i="7" s="1"/>
  <c r="H2162" i="7" s="1"/>
  <c r="C2160" i="7"/>
  <c r="D2160" i="7" s="1"/>
  <c r="E2161" i="7" s="1"/>
  <c r="F2161" i="7" s="1"/>
  <c r="H2161" i="7" s="1"/>
  <c r="C2159" i="7"/>
  <c r="D2159" i="7" s="1"/>
  <c r="E2160" i="7" s="1"/>
  <c r="F2160" i="7" s="1"/>
  <c r="H2160" i="7" s="1"/>
  <c r="C2158" i="7"/>
  <c r="D2158" i="7" s="1"/>
  <c r="E2159" i="7" s="1"/>
  <c r="F2159" i="7" s="1"/>
  <c r="H2159" i="7" s="1"/>
  <c r="C2157" i="7"/>
  <c r="D2157" i="7" s="1"/>
  <c r="E2158" i="7" s="1"/>
  <c r="F2158" i="7" s="1"/>
  <c r="H2158" i="7" s="1"/>
  <c r="C2156" i="7"/>
  <c r="D2156" i="7" s="1"/>
  <c r="E2157" i="7" s="1"/>
  <c r="F2157" i="7" s="1"/>
  <c r="H2157" i="7" s="1"/>
  <c r="C2155" i="7"/>
  <c r="D2155" i="7" s="1"/>
  <c r="E2156" i="7" s="1"/>
  <c r="F2156" i="7" s="1"/>
  <c r="H2156" i="7" s="1"/>
  <c r="C2154" i="7"/>
  <c r="D2154" i="7" s="1"/>
  <c r="E2155" i="7" s="1"/>
  <c r="F2155" i="7" s="1"/>
  <c r="H2155" i="7" s="1"/>
  <c r="C2153" i="7"/>
  <c r="D2153" i="7" s="1"/>
  <c r="E2154" i="7" s="1"/>
  <c r="F2154" i="7" s="1"/>
  <c r="H2154" i="7" s="1"/>
  <c r="C2152" i="7"/>
  <c r="D2152" i="7" s="1"/>
  <c r="E2153" i="7" s="1"/>
  <c r="F2153" i="7" s="1"/>
  <c r="H2153" i="7" s="1"/>
  <c r="C2151" i="7"/>
  <c r="D2151" i="7" s="1"/>
  <c r="E2152" i="7" s="1"/>
  <c r="F2152" i="7" s="1"/>
  <c r="H2152" i="7" s="1"/>
  <c r="C2150" i="7"/>
  <c r="D2150" i="7" s="1"/>
  <c r="E2151" i="7" s="1"/>
  <c r="F2151" i="7" s="1"/>
  <c r="H2151" i="7" s="1"/>
  <c r="C2149" i="7"/>
  <c r="D2149" i="7" s="1"/>
  <c r="E2150" i="7" s="1"/>
  <c r="F2150" i="7" s="1"/>
  <c r="H2150" i="7" s="1"/>
  <c r="C2148" i="7"/>
  <c r="D2148" i="7" s="1"/>
  <c r="E2149" i="7" s="1"/>
  <c r="F2149" i="7" s="1"/>
  <c r="H2149" i="7" s="1"/>
  <c r="C2147" i="7"/>
  <c r="D2147" i="7" s="1"/>
  <c r="E2148" i="7" s="1"/>
  <c r="F2148" i="7" s="1"/>
  <c r="H2148" i="7" s="1"/>
  <c r="C2146" i="7"/>
  <c r="D2146" i="7" s="1"/>
  <c r="E2147" i="7" s="1"/>
  <c r="F2147" i="7" s="1"/>
  <c r="H2147" i="7" s="1"/>
  <c r="C2145" i="7"/>
  <c r="D2145" i="7" s="1"/>
  <c r="E2146" i="7" s="1"/>
  <c r="F2146" i="7" s="1"/>
  <c r="H2146" i="7" s="1"/>
  <c r="C2144" i="7"/>
  <c r="D2144" i="7" s="1"/>
  <c r="E2145" i="7" s="1"/>
  <c r="F2145" i="7" s="1"/>
  <c r="H2145" i="7" s="1"/>
  <c r="C2143" i="7"/>
  <c r="D2143" i="7" s="1"/>
  <c r="E2144" i="7" s="1"/>
  <c r="F2144" i="7" s="1"/>
  <c r="H2144" i="7" s="1"/>
  <c r="C2142" i="7"/>
  <c r="D2142" i="7" s="1"/>
  <c r="E2143" i="7" s="1"/>
  <c r="F2143" i="7" s="1"/>
  <c r="H2143" i="7" s="1"/>
  <c r="C2141" i="7"/>
  <c r="D2141" i="7" s="1"/>
  <c r="E2142" i="7" s="1"/>
  <c r="F2142" i="7" s="1"/>
  <c r="H2142" i="7" s="1"/>
  <c r="C2140" i="7"/>
  <c r="D2140" i="7" s="1"/>
  <c r="E2141" i="7" s="1"/>
  <c r="F2141" i="7" s="1"/>
  <c r="H2141" i="7" s="1"/>
  <c r="C2139" i="7"/>
  <c r="D2139" i="7" s="1"/>
  <c r="E2140" i="7" s="1"/>
  <c r="F2140" i="7" s="1"/>
  <c r="H2140" i="7" s="1"/>
  <c r="C2138" i="7"/>
  <c r="D2138" i="7" s="1"/>
  <c r="E2139" i="7" s="1"/>
  <c r="F2139" i="7" s="1"/>
  <c r="H2139" i="7" s="1"/>
  <c r="C2137" i="7"/>
  <c r="D2137" i="7" s="1"/>
  <c r="E2138" i="7" s="1"/>
  <c r="F2138" i="7" s="1"/>
  <c r="H2138" i="7" s="1"/>
  <c r="C2136" i="7"/>
  <c r="D2136" i="7" s="1"/>
  <c r="E2137" i="7" s="1"/>
  <c r="F2137" i="7" s="1"/>
  <c r="H2137" i="7" s="1"/>
  <c r="C2135" i="7"/>
  <c r="D2135" i="7" s="1"/>
  <c r="E2136" i="7" s="1"/>
  <c r="F2136" i="7" s="1"/>
  <c r="H2136" i="7" s="1"/>
  <c r="C2134" i="7"/>
  <c r="D2134" i="7" s="1"/>
  <c r="E2135" i="7" s="1"/>
  <c r="F2135" i="7" s="1"/>
  <c r="H2135" i="7" s="1"/>
  <c r="C2133" i="7"/>
  <c r="D2133" i="7" s="1"/>
  <c r="E2134" i="7" s="1"/>
  <c r="F2134" i="7" s="1"/>
  <c r="H2134" i="7" s="1"/>
  <c r="C2132" i="7"/>
  <c r="D2132" i="7" s="1"/>
  <c r="E2133" i="7" s="1"/>
  <c r="F2133" i="7" s="1"/>
  <c r="H2133" i="7" s="1"/>
  <c r="C2131" i="7"/>
  <c r="D2131" i="7" s="1"/>
  <c r="E2132" i="7" s="1"/>
  <c r="F2132" i="7" s="1"/>
  <c r="H2132" i="7" s="1"/>
  <c r="C2130" i="7"/>
  <c r="D2130" i="7" s="1"/>
  <c r="E2131" i="7" s="1"/>
  <c r="F2131" i="7" s="1"/>
  <c r="H2131" i="7" s="1"/>
  <c r="C2129" i="7"/>
  <c r="D2129" i="7" s="1"/>
  <c r="E2130" i="7" s="1"/>
  <c r="F2130" i="7" s="1"/>
  <c r="H2130" i="7" s="1"/>
  <c r="C2128" i="7"/>
  <c r="D2128" i="7" s="1"/>
  <c r="E2129" i="7" s="1"/>
  <c r="F2129" i="7" s="1"/>
  <c r="H2129" i="7" s="1"/>
  <c r="C2127" i="7"/>
  <c r="D2127" i="7" s="1"/>
  <c r="E2128" i="7" s="1"/>
  <c r="F2128" i="7" s="1"/>
  <c r="H2128" i="7" s="1"/>
  <c r="C2126" i="7"/>
  <c r="D2126" i="7" s="1"/>
  <c r="E2127" i="7" s="1"/>
  <c r="F2127" i="7" s="1"/>
  <c r="H2127" i="7" s="1"/>
  <c r="C2125" i="7"/>
  <c r="D2125" i="7" s="1"/>
  <c r="E2126" i="7" s="1"/>
  <c r="F2126" i="7" s="1"/>
  <c r="H2126" i="7" s="1"/>
  <c r="C2124" i="7"/>
  <c r="D2124" i="7" s="1"/>
  <c r="E2125" i="7" s="1"/>
  <c r="F2125" i="7" s="1"/>
  <c r="H2125" i="7" s="1"/>
  <c r="C2123" i="7"/>
  <c r="D2123" i="7" s="1"/>
  <c r="E2124" i="7" s="1"/>
  <c r="F2124" i="7" s="1"/>
  <c r="H2124" i="7" s="1"/>
  <c r="C2122" i="7"/>
  <c r="D2122" i="7" s="1"/>
  <c r="E2123" i="7" s="1"/>
  <c r="F2123" i="7" s="1"/>
  <c r="H2123" i="7" s="1"/>
  <c r="C2121" i="7"/>
  <c r="D2121" i="7" s="1"/>
  <c r="E2122" i="7" s="1"/>
  <c r="F2122" i="7" s="1"/>
  <c r="H2122" i="7" s="1"/>
  <c r="C2120" i="7"/>
  <c r="D2120" i="7" s="1"/>
  <c r="E2121" i="7" s="1"/>
  <c r="F2121" i="7" s="1"/>
  <c r="H2121" i="7" s="1"/>
  <c r="C2119" i="7"/>
  <c r="D2119" i="7" s="1"/>
  <c r="E2120" i="7" s="1"/>
  <c r="F2120" i="7" s="1"/>
  <c r="H2120" i="7" s="1"/>
  <c r="C2118" i="7"/>
  <c r="D2118" i="7" s="1"/>
  <c r="E2119" i="7" s="1"/>
  <c r="F2119" i="7" s="1"/>
  <c r="H2119" i="7" s="1"/>
  <c r="C2117" i="7"/>
  <c r="D2117" i="7" s="1"/>
  <c r="E2118" i="7" s="1"/>
  <c r="F2118" i="7" s="1"/>
  <c r="H2118" i="7" s="1"/>
  <c r="C2116" i="7"/>
  <c r="D2116" i="7" s="1"/>
  <c r="E2117" i="7" s="1"/>
  <c r="F2117" i="7" s="1"/>
  <c r="H2117" i="7" s="1"/>
  <c r="C2115" i="7"/>
  <c r="D2115" i="7" s="1"/>
  <c r="E2116" i="7" s="1"/>
  <c r="F2116" i="7" s="1"/>
  <c r="H2116" i="7" s="1"/>
  <c r="C2114" i="7"/>
  <c r="D2114" i="7" s="1"/>
  <c r="E2115" i="7" s="1"/>
  <c r="F2115" i="7" s="1"/>
  <c r="H2115" i="7" s="1"/>
  <c r="C2113" i="7"/>
  <c r="D2113" i="7" s="1"/>
  <c r="E2114" i="7" s="1"/>
  <c r="F2114" i="7" s="1"/>
  <c r="H2114" i="7" s="1"/>
  <c r="C2112" i="7"/>
  <c r="D2112" i="7" s="1"/>
  <c r="E2113" i="7" s="1"/>
  <c r="F2113" i="7" s="1"/>
  <c r="H2113" i="7" s="1"/>
  <c r="C2111" i="7"/>
  <c r="D2111" i="7" s="1"/>
  <c r="E2112" i="7" s="1"/>
  <c r="F2112" i="7" s="1"/>
  <c r="H2112" i="7" s="1"/>
  <c r="C2110" i="7"/>
  <c r="D2110" i="7" s="1"/>
  <c r="E2111" i="7" s="1"/>
  <c r="F2111" i="7" s="1"/>
  <c r="H2111" i="7" s="1"/>
  <c r="C2109" i="7"/>
  <c r="D2109" i="7" s="1"/>
  <c r="E2110" i="7" s="1"/>
  <c r="F2110" i="7" s="1"/>
  <c r="H2110" i="7" s="1"/>
  <c r="C2108" i="7"/>
  <c r="D2108" i="7" s="1"/>
  <c r="E2109" i="7" s="1"/>
  <c r="F2109" i="7" s="1"/>
  <c r="H2109" i="7" s="1"/>
  <c r="C2107" i="7"/>
  <c r="D2107" i="7" s="1"/>
  <c r="E2108" i="7" s="1"/>
  <c r="F2108" i="7" s="1"/>
  <c r="H2108" i="7" s="1"/>
  <c r="C2106" i="7"/>
  <c r="D2106" i="7" s="1"/>
  <c r="E2107" i="7" s="1"/>
  <c r="F2107" i="7" s="1"/>
  <c r="H2107" i="7" s="1"/>
  <c r="C2105" i="7"/>
  <c r="D2105" i="7" s="1"/>
  <c r="E2106" i="7" s="1"/>
  <c r="F2106" i="7" s="1"/>
  <c r="H2106" i="7" s="1"/>
  <c r="C2104" i="7"/>
  <c r="D2104" i="7" s="1"/>
  <c r="E2105" i="7" s="1"/>
  <c r="F2105" i="7" s="1"/>
  <c r="H2105" i="7" s="1"/>
  <c r="C2103" i="7"/>
  <c r="D2103" i="7" s="1"/>
  <c r="E2104" i="7" s="1"/>
  <c r="F2104" i="7" s="1"/>
  <c r="H2104" i="7" s="1"/>
  <c r="C2102" i="7"/>
  <c r="D2102" i="7" s="1"/>
  <c r="E2103" i="7" s="1"/>
  <c r="F2103" i="7" s="1"/>
  <c r="H2103" i="7" s="1"/>
  <c r="C2101" i="7"/>
  <c r="D2101" i="7" s="1"/>
  <c r="E2102" i="7" s="1"/>
  <c r="F2102" i="7" s="1"/>
  <c r="H2102" i="7" s="1"/>
  <c r="C2100" i="7"/>
  <c r="D2100" i="7" s="1"/>
  <c r="E2101" i="7" s="1"/>
  <c r="F2101" i="7" s="1"/>
  <c r="H2101" i="7" s="1"/>
  <c r="C2099" i="7"/>
  <c r="D2099" i="7" s="1"/>
  <c r="E2100" i="7" s="1"/>
  <c r="F2100" i="7" s="1"/>
  <c r="H2100" i="7" s="1"/>
  <c r="C2098" i="7"/>
  <c r="D2098" i="7" s="1"/>
  <c r="E2099" i="7" s="1"/>
  <c r="F2099" i="7" s="1"/>
  <c r="H2099" i="7" s="1"/>
  <c r="C2097" i="7"/>
  <c r="D2097" i="7" s="1"/>
  <c r="E2098" i="7" s="1"/>
  <c r="F2098" i="7" s="1"/>
  <c r="H2098" i="7" s="1"/>
  <c r="C2096" i="7"/>
  <c r="D2096" i="7" s="1"/>
  <c r="E2097" i="7" s="1"/>
  <c r="F2097" i="7" s="1"/>
  <c r="H2097" i="7" s="1"/>
  <c r="C2095" i="7"/>
  <c r="D2095" i="7" s="1"/>
  <c r="E2096" i="7" s="1"/>
  <c r="F2096" i="7" s="1"/>
  <c r="H2096" i="7" s="1"/>
  <c r="C2094" i="7"/>
  <c r="D2094" i="7" s="1"/>
  <c r="E2095" i="7" s="1"/>
  <c r="F2095" i="7" s="1"/>
  <c r="H2095" i="7" s="1"/>
  <c r="C2093" i="7"/>
  <c r="D2093" i="7" s="1"/>
  <c r="E2094" i="7" s="1"/>
  <c r="F2094" i="7" s="1"/>
  <c r="H2094" i="7" s="1"/>
  <c r="C2092" i="7"/>
  <c r="D2092" i="7" s="1"/>
  <c r="E2093" i="7" s="1"/>
  <c r="F2093" i="7" s="1"/>
  <c r="H2093" i="7" s="1"/>
  <c r="C2091" i="7"/>
  <c r="D2091" i="7" s="1"/>
  <c r="E2092" i="7" s="1"/>
  <c r="F2092" i="7" s="1"/>
  <c r="H2092" i="7" s="1"/>
  <c r="C2090" i="7"/>
  <c r="D2090" i="7" s="1"/>
  <c r="E2091" i="7" s="1"/>
  <c r="F2091" i="7" s="1"/>
  <c r="H2091" i="7" s="1"/>
  <c r="C2089" i="7"/>
  <c r="D2089" i="7" s="1"/>
  <c r="E2090" i="7" s="1"/>
  <c r="F2090" i="7" s="1"/>
  <c r="H2090" i="7" s="1"/>
  <c r="C2088" i="7"/>
  <c r="D2088" i="7" s="1"/>
  <c r="E2089" i="7" s="1"/>
  <c r="F2089" i="7" s="1"/>
  <c r="H2089" i="7" s="1"/>
  <c r="C2087" i="7"/>
  <c r="D2087" i="7" s="1"/>
  <c r="E2088" i="7" s="1"/>
  <c r="F2088" i="7" s="1"/>
  <c r="H2088" i="7" s="1"/>
  <c r="C2086" i="7"/>
  <c r="D2086" i="7" s="1"/>
  <c r="E2087" i="7" s="1"/>
  <c r="F2087" i="7" s="1"/>
  <c r="H2087" i="7" s="1"/>
  <c r="C2085" i="7"/>
  <c r="D2085" i="7" s="1"/>
  <c r="E2086" i="7" s="1"/>
  <c r="F2086" i="7" s="1"/>
  <c r="H2086" i="7" s="1"/>
  <c r="C2084" i="7"/>
  <c r="D2084" i="7" s="1"/>
  <c r="E2085" i="7" s="1"/>
  <c r="F2085" i="7" s="1"/>
  <c r="H2085" i="7" s="1"/>
  <c r="C2083" i="7"/>
  <c r="D2083" i="7" s="1"/>
  <c r="E2084" i="7" s="1"/>
  <c r="F2084" i="7" s="1"/>
  <c r="H2084" i="7" s="1"/>
  <c r="C2082" i="7"/>
  <c r="D2082" i="7" s="1"/>
  <c r="E2083" i="7" s="1"/>
  <c r="F2083" i="7" s="1"/>
  <c r="H2083" i="7" s="1"/>
  <c r="C2081" i="7"/>
  <c r="D2081" i="7" s="1"/>
  <c r="E2082" i="7" s="1"/>
  <c r="F2082" i="7" s="1"/>
  <c r="H2082" i="7" s="1"/>
  <c r="C2080" i="7"/>
  <c r="D2080" i="7" s="1"/>
  <c r="E2081" i="7" s="1"/>
  <c r="F2081" i="7" s="1"/>
  <c r="H2081" i="7" s="1"/>
  <c r="C2079" i="7"/>
  <c r="D2079" i="7" s="1"/>
  <c r="E2080" i="7" s="1"/>
  <c r="F2080" i="7" s="1"/>
  <c r="H2080" i="7" s="1"/>
  <c r="C2078" i="7"/>
  <c r="D2078" i="7" s="1"/>
  <c r="E2079" i="7" s="1"/>
  <c r="F2079" i="7" s="1"/>
  <c r="H2079" i="7" s="1"/>
  <c r="C2077" i="7"/>
  <c r="D2077" i="7" s="1"/>
  <c r="E2078" i="7" s="1"/>
  <c r="F2078" i="7" s="1"/>
  <c r="H2078" i="7" s="1"/>
  <c r="C2076" i="7"/>
  <c r="D2076" i="7" s="1"/>
  <c r="E2077" i="7" s="1"/>
  <c r="F2077" i="7" s="1"/>
  <c r="H2077" i="7" s="1"/>
  <c r="C2075" i="7"/>
  <c r="D2075" i="7" s="1"/>
  <c r="E2076" i="7" s="1"/>
  <c r="F2076" i="7" s="1"/>
  <c r="H2076" i="7" s="1"/>
  <c r="C2074" i="7"/>
  <c r="D2074" i="7" s="1"/>
  <c r="E2075" i="7" s="1"/>
  <c r="F2075" i="7" s="1"/>
  <c r="H2075" i="7" s="1"/>
  <c r="C2073" i="7"/>
  <c r="D2073" i="7" s="1"/>
  <c r="E2074" i="7" s="1"/>
  <c r="F2074" i="7" s="1"/>
  <c r="H2074" i="7" s="1"/>
  <c r="C2072" i="7"/>
  <c r="D2072" i="7" s="1"/>
  <c r="E2073" i="7" s="1"/>
  <c r="F2073" i="7" s="1"/>
  <c r="H2073" i="7" s="1"/>
  <c r="C2071" i="7"/>
  <c r="D2071" i="7" s="1"/>
  <c r="E2072" i="7" s="1"/>
  <c r="F2072" i="7" s="1"/>
  <c r="H2072" i="7" s="1"/>
  <c r="C2070" i="7"/>
  <c r="D2070" i="7" s="1"/>
  <c r="E2071" i="7" s="1"/>
  <c r="F2071" i="7" s="1"/>
  <c r="H2071" i="7" s="1"/>
  <c r="C2069" i="7"/>
  <c r="D2069" i="7" s="1"/>
  <c r="E2070" i="7" s="1"/>
  <c r="F2070" i="7" s="1"/>
  <c r="H2070" i="7" s="1"/>
  <c r="C2068" i="7"/>
  <c r="D2068" i="7" s="1"/>
  <c r="E2069" i="7" s="1"/>
  <c r="F2069" i="7" s="1"/>
  <c r="H2069" i="7" s="1"/>
  <c r="C2067" i="7"/>
  <c r="D2067" i="7" s="1"/>
  <c r="E2068" i="7" s="1"/>
  <c r="F2068" i="7" s="1"/>
  <c r="H2068" i="7" s="1"/>
  <c r="C2066" i="7"/>
  <c r="D2066" i="7" s="1"/>
  <c r="E2067" i="7" s="1"/>
  <c r="F2067" i="7" s="1"/>
  <c r="H2067" i="7" s="1"/>
  <c r="C2065" i="7"/>
  <c r="D2065" i="7" s="1"/>
  <c r="E2066" i="7" s="1"/>
  <c r="F2066" i="7" s="1"/>
  <c r="H2066" i="7" s="1"/>
  <c r="C2064" i="7"/>
  <c r="D2064" i="7" s="1"/>
  <c r="E2065" i="7" s="1"/>
  <c r="F2065" i="7" s="1"/>
  <c r="H2065" i="7" s="1"/>
  <c r="C2063" i="7"/>
  <c r="D2063" i="7" s="1"/>
  <c r="E2064" i="7" s="1"/>
  <c r="F2064" i="7" s="1"/>
  <c r="H2064" i="7" s="1"/>
  <c r="C2062" i="7"/>
  <c r="D2062" i="7" s="1"/>
  <c r="E2063" i="7" s="1"/>
  <c r="F2063" i="7" s="1"/>
  <c r="H2063" i="7" s="1"/>
  <c r="C2061" i="7"/>
  <c r="D2061" i="7" s="1"/>
  <c r="E2062" i="7" s="1"/>
  <c r="F2062" i="7" s="1"/>
  <c r="H2062" i="7" s="1"/>
  <c r="C2060" i="7"/>
  <c r="D2060" i="7" s="1"/>
  <c r="E2061" i="7" s="1"/>
  <c r="F2061" i="7" s="1"/>
  <c r="H2061" i="7" s="1"/>
  <c r="C2059" i="7"/>
  <c r="D2059" i="7" s="1"/>
  <c r="E2060" i="7" s="1"/>
  <c r="F2060" i="7" s="1"/>
  <c r="H2060" i="7" s="1"/>
  <c r="C2058" i="7"/>
  <c r="D2058" i="7" s="1"/>
  <c r="E2059" i="7" s="1"/>
  <c r="F2059" i="7" s="1"/>
  <c r="H2059" i="7" s="1"/>
  <c r="C2057" i="7"/>
  <c r="D2057" i="7" s="1"/>
  <c r="E2058" i="7" s="1"/>
  <c r="F2058" i="7" s="1"/>
  <c r="H2058" i="7" s="1"/>
  <c r="C2056" i="7"/>
  <c r="D2056" i="7" s="1"/>
  <c r="E2057" i="7" s="1"/>
  <c r="F2057" i="7" s="1"/>
  <c r="H2057" i="7" s="1"/>
  <c r="C2055" i="7"/>
  <c r="D2055" i="7" s="1"/>
  <c r="E2056" i="7" s="1"/>
  <c r="F2056" i="7" s="1"/>
  <c r="H2056" i="7" s="1"/>
  <c r="C2054" i="7"/>
  <c r="D2054" i="7" s="1"/>
  <c r="E2055" i="7" s="1"/>
  <c r="F2055" i="7" s="1"/>
  <c r="H2055" i="7" s="1"/>
  <c r="C2053" i="7"/>
  <c r="D2053" i="7" s="1"/>
  <c r="E2054" i="7" s="1"/>
  <c r="F2054" i="7" s="1"/>
  <c r="H2054" i="7" s="1"/>
  <c r="C2052" i="7"/>
  <c r="D2052" i="7" s="1"/>
  <c r="E2053" i="7" s="1"/>
  <c r="F2053" i="7" s="1"/>
  <c r="H2053" i="7" s="1"/>
  <c r="C2051" i="7"/>
  <c r="D2051" i="7" s="1"/>
  <c r="E2052" i="7" s="1"/>
  <c r="F2052" i="7" s="1"/>
  <c r="H2052" i="7" s="1"/>
  <c r="C2050" i="7"/>
  <c r="D2050" i="7" s="1"/>
  <c r="E2051" i="7" s="1"/>
  <c r="F2051" i="7" s="1"/>
  <c r="H2051" i="7" s="1"/>
  <c r="C2049" i="7"/>
  <c r="D2049" i="7" s="1"/>
  <c r="E2050" i="7" s="1"/>
  <c r="F2050" i="7" s="1"/>
  <c r="H2050" i="7" s="1"/>
  <c r="C2048" i="7"/>
  <c r="D2048" i="7" s="1"/>
  <c r="E2049" i="7" s="1"/>
  <c r="F2049" i="7" s="1"/>
  <c r="H2049" i="7" s="1"/>
  <c r="C2047" i="7"/>
  <c r="D2047" i="7" s="1"/>
  <c r="E2048" i="7" s="1"/>
  <c r="F2048" i="7" s="1"/>
  <c r="H2048" i="7" s="1"/>
  <c r="C2046" i="7"/>
  <c r="D2046" i="7" s="1"/>
  <c r="E2047" i="7" s="1"/>
  <c r="F2047" i="7" s="1"/>
  <c r="H2047" i="7" s="1"/>
  <c r="C2045" i="7"/>
  <c r="D2045" i="7" s="1"/>
  <c r="E2046" i="7" s="1"/>
  <c r="F2046" i="7" s="1"/>
  <c r="H2046" i="7" s="1"/>
  <c r="C2044" i="7"/>
  <c r="D2044" i="7" s="1"/>
  <c r="E2045" i="7" s="1"/>
  <c r="F2045" i="7" s="1"/>
  <c r="H2045" i="7" s="1"/>
  <c r="C2043" i="7"/>
  <c r="D2043" i="7" s="1"/>
  <c r="E2044" i="7" s="1"/>
  <c r="F2044" i="7" s="1"/>
  <c r="H2044" i="7" s="1"/>
  <c r="C2042" i="7"/>
  <c r="D2042" i="7" s="1"/>
  <c r="E2043" i="7" s="1"/>
  <c r="F2043" i="7" s="1"/>
  <c r="H2043" i="7" s="1"/>
  <c r="C2041" i="7"/>
  <c r="D2041" i="7" s="1"/>
  <c r="E2042" i="7" s="1"/>
  <c r="F2042" i="7" s="1"/>
  <c r="H2042" i="7" s="1"/>
  <c r="C2040" i="7"/>
  <c r="D2040" i="7" s="1"/>
  <c r="E2041" i="7" s="1"/>
  <c r="F2041" i="7" s="1"/>
  <c r="H2041" i="7" s="1"/>
  <c r="C2039" i="7"/>
  <c r="D2039" i="7" s="1"/>
  <c r="E2040" i="7" s="1"/>
  <c r="F2040" i="7" s="1"/>
  <c r="H2040" i="7" s="1"/>
  <c r="C2038" i="7"/>
  <c r="D2038" i="7" s="1"/>
  <c r="E2039" i="7" s="1"/>
  <c r="F2039" i="7" s="1"/>
  <c r="H2039" i="7" s="1"/>
  <c r="C2037" i="7"/>
  <c r="D2037" i="7" s="1"/>
  <c r="E2038" i="7" s="1"/>
  <c r="F2038" i="7" s="1"/>
  <c r="H2038" i="7" s="1"/>
  <c r="C2036" i="7"/>
  <c r="D2036" i="7" s="1"/>
  <c r="E2037" i="7" s="1"/>
  <c r="F2037" i="7" s="1"/>
  <c r="H2037" i="7" s="1"/>
  <c r="C2035" i="7"/>
  <c r="D2035" i="7" s="1"/>
  <c r="E2036" i="7" s="1"/>
  <c r="F2036" i="7" s="1"/>
  <c r="H2036" i="7" s="1"/>
  <c r="C2034" i="7"/>
  <c r="D2034" i="7" s="1"/>
  <c r="E2035" i="7" s="1"/>
  <c r="F2035" i="7" s="1"/>
  <c r="H2035" i="7" s="1"/>
  <c r="C2033" i="7"/>
  <c r="D2033" i="7" s="1"/>
  <c r="E2034" i="7" s="1"/>
  <c r="F2034" i="7" s="1"/>
  <c r="H2034" i="7" s="1"/>
  <c r="C2032" i="7"/>
  <c r="D2032" i="7" s="1"/>
  <c r="E2033" i="7" s="1"/>
  <c r="F2033" i="7" s="1"/>
  <c r="H2033" i="7" s="1"/>
  <c r="C2031" i="7"/>
  <c r="D2031" i="7" s="1"/>
  <c r="E2032" i="7" s="1"/>
  <c r="F2032" i="7" s="1"/>
  <c r="H2032" i="7" s="1"/>
  <c r="C2030" i="7"/>
  <c r="D2030" i="7" s="1"/>
  <c r="E2031" i="7" s="1"/>
  <c r="F2031" i="7" s="1"/>
  <c r="H2031" i="7" s="1"/>
  <c r="C2029" i="7"/>
  <c r="D2029" i="7" s="1"/>
  <c r="E2030" i="7" s="1"/>
  <c r="F2030" i="7" s="1"/>
  <c r="H2030" i="7" s="1"/>
  <c r="C2028" i="7"/>
  <c r="D2028" i="7" s="1"/>
  <c r="E2029" i="7" s="1"/>
  <c r="F2029" i="7" s="1"/>
  <c r="H2029" i="7" s="1"/>
  <c r="C2027" i="7"/>
  <c r="D2027" i="7" s="1"/>
  <c r="E2028" i="7" s="1"/>
  <c r="F2028" i="7" s="1"/>
  <c r="H2028" i="7" s="1"/>
  <c r="C2026" i="7"/>
  <c r="D2026" i="7" s="1"/>
  <c r="E2027" i="7" s="1"/>
  <c r="F2027" i="7" s="1"/>
  <c r="H2027" i="7" s="1"/>
  <c r="C2025" i="7"/>
  <c r="D2025" i="7" s="1"/>
  <c r="E2026" i="7" s="1"/>
  <c r="F2026" i="7" s="1"/>
  <c r="H2026" i="7" s="1"/>
  <c r="C2024" i="7"/>
  <c r="D2024" i="7" s="1"/>
  <c r="E2025" i="7" s="1"/>
  <c r="F2025" i="7" s="1"/>
  <c r="H2025" i="7" s="1"/>
  <c r="C2023" i="7"/>
  <c r="D2023" i="7" s="1"/>
  <c r="E2024" i="7" s="1"/>
  <c r="F2024" i="7" s="1"/>
  <c r="H2024" i="7" s="1"/>
  <c r="C2022" i="7"/>
  <c r="D2022" i="7" s="1"/>
  <c r="E2023" i="7" s="1"/>
  <c r="F2023" i="7" s="1"/>
  <c r="H2023" i="7" s="1"/>
  <c r="C2021" i="7"/>
  <c r="D2021" i="7" s="1"/>
  <c r="E2022" i="7" s="1"/>
  <c r="F2022" i="7" s="1"/>
  <c r="H2022" i="7" s="1"/>
  <c r="C2020" i="7"/>
  <c r="D2020" i="7" s="1"/>
  <c r="E2021" i="7" s="1"/>
  <c r="F2021" i="7" s="1"/>
  <c r="H2021" i="7" s="1"/>
  <c r="C2019" i="7"/>
  <c r="D2019" i="7" s="1"/>
  <c r="E2020" i="7" s="1"/>
  <c r="F2020" i="7" s="1"/>
  <c r="H2020" i="7" s="1"/>
  <c r="C2018" i="7"/>
  <c r="D2018" i="7" s="1"/>
  <c r="E2019" i="7" s="1"/>
  <c r="F2019" i="7" s="1"/>
  <c r="H2019" i="7" s="1"/>
  <c r="C2017" i="7"/>
  <c r="D2017" i="7" s="1"/>
  <c r="E2018" i="7" s="1"/>
  <c r="F2018" i="7" s="1"/>
  <c r="H2018" i="7" s="1"/>
  <c r="C2016" i="7"/>
  <c r="D2016" i="7" s="1"/>
  <c r="E2017" i="7" s="1"/>
  <c r="F2017" i="7" s="1"/>
  <c r="H2017" i="7" s="1"/>
  <c r="C2015" i="7"/>
  <c r="D2015" i="7" s="1"/>
  <c r="E2016" i="7" s="1"/>
  <c r="F2016" i="7" s="1"/>
  <c r="H2016" i="7" s="1"/>
  <c r="C2014" i="7"/>
  <c r="D2014" i="7" s="1"/>
  <c r="E2015" i="7" s="1"/>
  <c r="F2015" i="7" s="1"/>
  <c r="H2015" i="7" s="1"/>
  <c r="C2013" i="7"/>
  <c r="D2013" i="7" s="1"/>
  <c r="E2014" i="7" s="1"/>
  <c r="F2014" i="7" s="1"/>
  <c r="H2014" i="7" s="1"/>
  <c r="C2012" i="7"/>
  <c r="D2012" i="7" s="1"/>
  <c r="E2013" i="7" s="1"/>
  <c r="F2013" i="7" s="1"/>
  <c r="H2013" i="7" s="1"/>
  <c r="C2011" i="7"/>
  <c r="D2011" i="7" s="1"/>
  <c r="E2012" i="7" s="1"/>
  <c r="F2012" i="7" s="1"/>
  <c r="H2012" i="7" s="1"/>
  <c r="C2010" i="7"/>
  <c r="D2010" i="7" s="1"/>
  <c r="E2011" i="7" s="1"/>
  <c r="F2011" i="7" s="1"/>
  <c r="H2011" i="7" s="1"/>
  <c r="C2009" i="7"/>
  <c r="D2009" i="7" s="1"/>
  <c r="E2010" i="7" s="1"/>
  <c r="F2010" i="7" s="1"/>
  <c r="H2010" i="7" s="1"/>
  <c r="C2008" i="7"/>
  <c r="D2008" i="7" s="1"/>
  <c r="E2009" i="7" s="1"/>
  <c r="F2009" i="7" s="1"/>
  <c r="H2009" i="7" s="1"/>
  <c r="C2007" i="7"/>
  <c r="D2007" i="7" s="1"/>
  <c r="E2008" i="7" s="1"/>
  <c r="F2008" i="7" s="1"/>
  <c r="H2008" i="7" s="1"/>
  <c r="C2006" i="7"/>
  <c r="D2006" i="7" s="1"/>
  <c r="E2007" i="7" s="1"/>
  <c r="F2007" i="7" s="1"/>
  <c r="H2007" i="7" s="1"/>
  <c r="C2005" i="7"/>
  <c r="D2005" i="7" s="1"/>
  <c r="E2006" i="7" s="1"/>
  <c r="F2006" i="7" s="1"/>
  <c r="H2006" i="7" s="1"/>
  <c r="C2004" i="7"/>
  <c r="D2004" i="7" s="1"/>
  <c r="E2005" i="7" s="1"/>
  <c r="F2005" i="7" s="1"/>
  <c r="H2005" i="7" s="1"/>
  <c r="C2003" i="7"/>
  <c r="D2003" i="7" s="1"/>
  <c r="E2004" i="7" s="1"/>
  <c r="F2004" i="7" s="1"/>
  <c r="H2004" i="7" s="1"/>
  <c r="C2002" i="7"/>
  <c r="D2002" i="7" s="1"/>
  <c r="E2003" i="7" s="1"/>
  <c r="F2003" i="7" s="1"/>
  <c r="H2003" i="7" s="1"/>
  <c r="C2001" i="7"/>
  <c r="D2001" i="7" s="1"/>
  <c r="E2002" i="7" s="1"/>
  <c r="F2002" i="7" s="1"/>
  <c r="H2002" i="7" s="1"/>
  <c r="C2000" i="7"/>
  <c r="D2000" i="7" s="1"/>
  <c r="E2001" i="7" s="1"/>
  <c r="F2001" i="7" s="1"/>
  <c r="H2001" i="7" s="1"/>
  <c r="C1999" i="7"/>
  <c r="D1999" i="7" s="1"/>
  <c r="E2000" i="7" s="1"/>
  <c r="F2000" i="7" s="1"/>
  <c r="H2000" i="7" s="1"/>
  <c r="C1998" i="7"/>
  <c r="D1998" i="7" s="1"/>
  <c r="E1999" i="7" s="1"/>
  <c r="F1999" i="7" s="1"/>
  <c r="H1999" i="7" s="1"/>
  <c r="C1997" i="7"/>
  <c r="D1997" i="7" s="1"/>
  <c r="E1998" i="7" s="1"/>
  <c r="F1998" i="7" s="1"/>
  <c r="H1998" i="7" s="1"/>
  <c r="C1996" i="7"/>
  <c r="D1996" i="7" s="1"/>
  <c r="E1997" i="7" s="1"/>
  <c r="F1997" i="7" s="1"/>
  <c r="H1997" i="7" s="1"/>
  <c r="C1995" i="7"/>
  <c r="D1995" i="7" s="1"/>
  <c r="E1996" i="7" s="1"/>
  <c r="F1996" i="7" s="1"/>
  <c r="H1996" i="7" s="1"/>
  <c r="C1994" i="7"/>
  <c r="D1994" i="7" s="1"/>
  <c r="E1995" i="7" s="1"/>
  <c r="F1995" i="7" s="1"/>
  <c r="H1995" i="7" s="1"/>
  <c r="C1993" i="7"/>
  <c r="D1993" i="7" s="1"/>
  <c r="E1994" i="7" s="1"/>
  <c r="F1994" i="7" s="1"/>
  <c r="H1994" i="7" s="1"/>
  <c r="C1992" i="7"/>
  <c r="D1992" i="7" s="1"/>
  <c r="E1993" i="7" s="1"/>
  <c r="F1993" i="7" s="1"/>
  <c r="H1993" i="7" s="1"/>
  <c r="C1991" i="7"/>
  <c r="D1991" i="7" s="1"/>
  <c r="E1992" i="7" s="1"/>
  <c r="F1992" i="7" s="1"/>
  <c r="H1992" i="7" s="1"/>
  <c r="C1990" i="7"/>
  <c r="D1990" i="7" s="1"/>
  <c r="E1991" i="7" s="1"/>
  <c r="F1991" i="7" s="1"/>
  <c r="H1991" i="7" s="1"/>
  <c r="C1989" i="7"/>
  <c r="D1989" i="7" s="1"/>
  <c r="E1990" i="7" s="1"/>
  <c r="F1990" i="7" s="1"/>
  <c r="H1990" i="7" s="1"/>
  <c r="C1988" i="7"/>
  <c r="D1988" i="7" s="1"/>
  <c r="E1989" i="7" s="1"/>
  <c r="F1989" i="7" s="1"/>
  <c r="H1989" i="7" s="1"/>
  <c r="C1987" i="7"/>
  <c r="D1987" i="7" s="1"/>
  <c r="E1988" i="7" s="1"/>
  <c r="F1988" i="7" s="1"/>
  <c r="H1988" i="7" s="1"/>
  <c r="C1986" i="7"/>
  <c r="D1986" i="7" s="1"/>
  <c r="E1987" i="7" s="1"/>
  <c r="F1987" i="7" s="1"/>
  <c r="H1987" i="7" s="1"/>
  <c r="C1985" i="7"/>
  <c r="D1985" i="7" s="1"/>
  <c r="E1986" i="7" s="1"/>
  <c r="F1986" i="7" s="1"/>
  <c r="H1986" i="7" s="1"/>
  <c r="C1984" i="7"/>
  <c r="D1984" i="7" s="1"/>
  <c r="E1985" i="7" s="1"/>
  <c r="F1985" i="7" s="1"/>
  <c r="H1985" i="7" s="1"/>
  <c r="C1983" i="7"/>
  <c r="D1983" i="7" s="1"/>
  <c r="E1984" i="7" s="1"/>
  <c r="F1984" i="7" s="1"/>
  <c r="H1984" i="7" s="1"/>
  <c r="C1982" i="7"/>
  <c r="D1982" i="7" s="1"/>
  <c r="E1983" i="7" s="1"/>
  <c r="F1983" i="7" s="1"/>
  <c r="H1983" i="7" s="1"/>
  <c r="C1981" i="7"/>
  <c r="D1981" i="7" s="1"/>
  <c r="E1982" i="7" s="1"/>
  <c r="F1982" i="7" s="1"/>
  <c r="H1982" i="7" s="1"/>
  <c r="C1980" i="7"/>
  <c r="D1980" i="7" s="1"/>
  <c r="E1981" i="7" s="1"/>
  <c r="F1981" i="7" s="1"/>
  <c r="H1981" i="7" s="1"/>
  <c r="C1979" i="7"/>
  <c r="D1979" i="7" s="1"/>
  <c r="E1980" i="7" s="1"/>
  <c r="F1980" i="7" s="1"/>
  <c r="H1980" i="7" s="1"/>
  <c r="C1978" i="7"/>
  <c r="D1978" i="7" s="1"/>
  <c r="E1979" i="7" s="1"/>
  <c r="F1979" i="7" s="1"/>
  <c r="H1979" i="7" s="1"/>
  <c r="C1977" i="7"/>
  <c r="D1977" i="7" s="1"/>
  <c r="E1978" i="7" s="1"/>
  <c r="F1978" i="7" s="1"/>
  <c r="H1978" i="7" s="1"/>
  <c r="C1976" i="7"/>
  <c r="D1976" i="7" s="1"/>
  <c r="E1977" i="7" s="1"/>
  <c r="F1977" i="7" s="1"/>
  <c r="H1977" i="7" s="1"/>
  <c r="C1975" i="7"/>
  <c r="D1975" i="7" s="1"/>
  <c r="E1976" i="7" s="1"/>
  <c r="F1976" i="7" s="1"/>
  <c r="H1976" i="7" s="1"/>
  <c r="C1974" i="7"/>
  <c r="D1974" i="7" s="1"/>
  <c r="E1975" i="7" s="1"/>
  <c r="F1975" i="7" s="1"/>
  <c r="H1975" i="7" s="1"/>
  <c r="C1973" i="7"/>
  <c r="D1973" i="7" s="1"/>
  <c r="E1974" i="7" s="1"/>
  <c r="F1974" i="7" s="1"/>
  <c r="H1974" i="7" s="1"/>
  <c r="C1972" i="7"/>
  <c r="D1972" i="7" s="1"/>
  <c r="E1973" i="7" s="1"/>
  <c r="F1973" i="7" s="1"/>
  <c r="H1973" i="7" s="1"/>
  <c r="C1971" i="7"/>
  <c r="D1971" i="7" s="1"/>
  <c r="E1972" i="7" s="1"/>
  <c r="F1972" i="7" s="1"/>
  <c r="H1972" i="7" s="1"/>
  <c r="C1970" i="7"/>
  <c r="D1970" i="7" s="1"/>
  <c r="E1971" i="7" s="1"/>
  <c r="F1971" i="7" s="1"/>
  <c r="H1971" i="7" s="1"/>
  <c r="C1969" i="7"/>
  <c r="D1969" i="7" s="1"/>
  <c r="E1970" i="7" s="1"/>
  <c r="F1970" i="7" s="1"/>
  <c r="H1970" i="7" s="1"/>
  <c r="C1968" i="7"/>
  <c r="D1968" i="7" s="1"/>
  <c r="E1969" i="7" s="1"/>
  <c r="F1969" i="7" s="1"/>
  <c r="H1969" i="7" s="1"/>
  <c r="C1967" i="7"/>
  <c r="D1967" i="7" s="1"/>
  <c r="E1968" i="7" s="1"/>
  <c r="F1968" i="7" s="1"/>
  <c r="H1968" i="7" s="1"/>
  <c r="C1966" i="7"/>
  <c r="D1966" i="7" s="1"/>
  <c r="E1967" i="7" s="1"/>
  <c r="F1967" i="7" s="1"/>
  <c r="H1967" i="7" s="1"/>
  <c r="C1965" i="7"/>
  <c r="D1965" i="7" s="1"/>
  <c r="E1966" i="7" s="1"/>
  <c r="F1966" i="7" s="1"/>
  <c r="H1966" i="7" s="1"/>
  <c r="C1964" i="7"/>
  <c r="D1964" i="7" s="1"/>
  <c r="E1965" i="7" s="1"/>
  <c r="F1965" i="7" s="1"/>
  <c r="H1965" i="7" s="1"/>
  <c r="C1963" i="7"/>
  <c r="D1963" i="7" s="1"/>
  <c r="E1964" i="7" s="1"/>
  <c r="F1964" i="7" s="1"/>
  <c r="H1964" i="7" s="1"/>
  <c r="C1962" i="7"/>
  <c r="D1962" i="7" s="1"/>
  <c r="E1963" i="7" s="1"/>
  <c r="F1963" i="7" s="1"/>
  <c r="H1963" i="7" s="1"/>
  <c r="C1961" i="7"/>
  <c r="D1961" i="7" s="1"/>
  <c r="E1962" i="7" s="1"/>
  <c r="F1962" i="7" s="1"/>
  <c r="H1962" i="7" s="1"/>
  <c r="C1960" i="7"/>
  <c r="D1960" i="7" s="1"/>
  <c r="E1961" i="7" s="1"/>
  <c r="F1961" i="7" s="1"/>
  <c r="H1961" i="7" s="1"/>
  <c r="C1959" i="7"/>
  <c r="D1959" i="7" s="1"/>
  <c r="E1960" i="7" s="1"/>
  <c r="F1960" i="7" s="1"/>
  <c r="H1960" i="7" s="1"/>
  <c r="C1958" i="7"/>
  <c r="D1958" i="7" s="1"/>
  <c r="E1959" i="7" s="1"/>
  <c r="F1959" i="7" s="1"/>
  <c r="H1959" i="7" s="1"/>
  <c r="C1957" i="7"/>
  <c r="D1957" i="7" s="1"/>
  <c r="E1958" i="7" s="1"/>
  <c r="F1958" i="7" s="1"/>
  <c r="H1958" i="7" s="1"/>
  <c r="C1956" i="7"/>
  <c r="D1956" i="7" s="1"/>
  <c r="E1957" i="7" s="1"/>
  <c r="F1957" i="7" s="1"/>
  <c r="H1957" i="7" s="1"/>
  <c r="C1955" i="7"/>
  <c r="D1955" i="7" s="1"/>
  <c r="E1956" i="7" s="1"/>
  <c r="F1956" i="7" s="1"/>
  <c r="H1956" i="7" s="1"/>
  <c r="C1954" i="7"/>
  <c r="D1954" i="7" s="1"/>
  <c r="E1955" i="7" s="1"/>
  <c r="F1955" i="7" s="1"/>
  <c r="H1955" i="7" s="1"/>
  <c r="C1953" i="7"/>
  <c r="D1953" i="7" s="1"/>
  <c r="E1954" i="7" s="1"/>
  <c r="F1954" i="7" s="1"/>
  <c r="H1954" i="7" s="1"/>
  <c r="C1952" i="7"/>
  <c r="D1952" i="7" s="1"/>
  <c r="E1953" i="7" s="1"/>
  <c r="F1953" i="7" s="1"/>
  <c r="H1953" i="7" s="1"/>
  <c r="C1951" i="7"/>
  <c r="D1951" i="7" s="1"/>
  <c r="E1952" i="7" s="1"/>
  <c r="F1952" i="7" s="1"/>
  <c r="H1952" i="7" s="1"/>
  <c r="C1950" i="7"/>
  <c r="D1950" i="7" s="1"/>
  <c r="E1951" i="7" s="1"/>
  <c r="F1951" i="7" s="1"/>
  <c r="H1951" i="7" s="1"/>
  <c r="C1949" i="7"/>
  <c r="D1949" i="7" s="1"/>
  <c r="E1950" i="7" s="1"/>
  <c r="F1950" i="7" s="1"/>
  <c r="H1950" i="7" s="1"/>
  <c r="C1948" i="7"/>
  <c r="D1948" i="7" s="1"/>
  <c r="E1949" i="7" s="1"/>
  <c r="F1949" i="7" s="1"/>
  <c r="H1949" i="7" s="1"/>
  <c r="C1947" i="7"/>
  <c r="D1947" i="7" s="1"/>
  <c r="E1948" i="7" s="1"/>
  <c r="F1948" i="7" s="1"/>
  <c r="H1948" i="7" s="1"/>
  <c r="C1946" i="7"/>
  <c r="D1946" i="7" s="1"/>
  <c r="E1947" i="7" s="1"/>
  <c r="F1947" i="7" s="1"/>
  <c r="H1947" i="7" s="1"/>
  <c r="C1945" i="7"/>
  <c r="D1945" i="7" s="1"/>
  <c r="E1946" i="7" s="1"/>
  <c r="F1946" i="7" s="1"/>
  <c r="H1946" i="7" s="1"/>
  <c r="C1944" i="7"/>
  <c r="D1944" i="7" s="1"/>
  <c r="E1945" i="7" s="1"/>
  <c r="F1945" i="7" s="1"/>
  <c r="H1945" i="7" s="1"/>
  <c r="C1943" i="7"/>
  <c r="D1943" i="7" s="1"/>
  <c r="E1944" i="7" s="1"/>
  <c r="F1944" i="7" s="1"/>
  <c r="H1944" i="7" s="1"/>
  <c r="C1942" i="7"/>
  <c r="D1942" i="7" s="1"/>
  <c r="E1943" i="7" s="1"/>
  <c r="F1943" i="7" s="1"/>
  <c r="H1943" i="7" s="1"/>
  <c r="C1941" i="7"/>
  <c r="D1941" i="7" s="1"/>
  <c r="E1942" i="7" s="1"/>
  <c r="F1942" i="7" s="1"/>
  <c r="H1942" i="7" s="1"/>
  <c r="C1940" i="7"/>
  <c r="D1940" i="7" s="1"/>
  <c r="E1941" i="7" s="1"/>
  <c r="F1941" i="7" s="1"/>
  <c r="H1941" i="7" s="1"/>
  <c r="C1939" i="7"/>
  <c r="D1939" i="7" s="1"/>
  <c r="E1940" i="7" s="1"/>
  <c r="F1940" i="7" s="1"/>
  <c r="H1940" i="7" s="1"/>
  <c r="C1938" i="7"/>
  <c r="D1938" i="7" s="1"/>
  <c r="E1939" i="7" s="1"/>
  <c r="F1939" i="7" s="1"/>
  <c r="H1939" i="7" s="1"/>
  <c r="C1937" i="7"/>
  <c r="D1937" i="7" s="1"/>
  <c r="E1938" i="7" s="1"/>
  <c r="F1938" i="7" s="1"/>
  <c r="H1938" i="7" s="1"/>
  <c r="C1936" i="7"/>
  <c r="D1936" i="7" s="1"/>
  <c r="E1937" i="7" s="1"/>
  <c r="F1937" i="7" s="1"/>
  <c r="H1937" i="7" s="1"/>
  <c r="C1935" i="7"/>
  <c r="D1935" i="7" s="1"/>
  <c r="E1936" i="7" s="1"/>
  <c r="F1936" i="7" s="1"/>
  <c r="H1936" i="7" s="1"/>
  <c r="C1934" i="7"/>
  <c r="D1934" i="7" s="1"/>
  <c r="E1935" i="7" s="1"/>
  <c r="F1935" i="7" s="1"/>
  <c r="H1935" i="7" s="1"/>
  <c r="C1933" i="7"/>
  <c r="D1933" i="7" s="1"/>
  <c r="E1934" i="7" s="1"/>
  <c r="F1934" i="7" s="1"/>
  <c r="H1934" i="7" s="1"/>
  <c r="C1932" i="7"/>
  <c r="D1932" i="7" s="1"/>
  <c r="E1933" i="7" s="1"/>
  <c r="F1933" i="7" s="1"/>
  <c r="H1933" i="7" s="1"/>
  <c r="C1931" i="7"/>
  <c r="D1931" i="7" s="1"/>
  <c r="E1932" i="7" s="1"/>
  <c r="F1932" i="7" s="1"/>
  <c r="H1932" i="7" s="1"/>
  <c r="C1930" i="7"/>
  <c r="D1930" i="7" s="1"/>
  <c r="E1931" i="7" s="1"/>
  <c r="F1931" i="7" s="1"/>
  <c r="H1931" i="7" s="1"/>
  <c r="C1929" i="7"/>
  <c r="D1929" i="7" s="1"/>
  <c r="E1930" i="7" s="1"/>
  <c r="F1930" i="7" s="1"/>
  <c r="H1930" i="7" s="1"/>
  <c r="C1928" i="7"/>
  <c r="D1928" i="7" s="1"/>
  <c r="E1929" i="7" s="1"/>
  <c r="F1929" i="7" s="1"/>
  <c r="H1929" i="7" s="1"/>
  <c r="C1927" i="7"/>
  <c r="D1927" i="7" s="1"/>
  <c r="E1928" i="7" s="1"/>
  <c r="F1928" i="7" s="1"/>
  <c r="H1928" i="7" s="1"/>
  <c r="C1926" i="7"/>
  <c r="D1926" i="7" s="1"/>
  <c r="E1927" i="7" s="1"/>
  <c r="F1927" i="7" s="1"/>
  <c r="H1927" i="7" s="1"/>
  <c r="C1925" i="7"/>
  <c r="D1925" i="7" s="1"/>
  <c r="E1926" i="7" s="1"/>
  <c r="F1926" i="7" s="1"/>
  <c r="H1926" i="7" s="1"/>
  <c r="C1924" i="7"/>
  <c r="D1924" i="7" s="1"/>
  <c r="E1925" i="7" s="1"/>
  <c r="F1925" i="7" s="1"/>
  <c r="H1925" i="7" s="1"/>
  <c r="C1923" i="7"/>
  <c r="D1923" i="7" s="1"/>
  <c r="E1924" i="7" s="1"/>
  <c r="F1924" i="7" s="1"/>
  <c r="H1924" i="7" s="1"/>
  <c r="C1922" i="7"/>
  <c r="D1922" i="7" s="1"/>
  <c r="E1923" i="7" s="1"/>
  <c r="F1923" i="7" s="1"/>
  <c r="H1923" i="7" s="1"/>
  <c r="C1921" i="7"/>
  <c r="D1921" i="7" s="1"/>
  <c r="E1922" i="7" s="1"/>
  <c r="F1922" i="7" s="1"/>
  <c r="H1922" i="7" s="1"/>
  <c r="C1920" i="7"/>
  <c r="D1920" i="7" s="1"/>
  <c r="E1921" i="7" s="1"/>
  <c r="F1921" i="7" s="1"/>
  <c r="H1921" i="7" s="1"/>
  <c r="C1919" i="7"/>
  <c r="D1919" i="7" s="1"/>
  <c r="E1920" i="7" s="1"/>
  <c r="F1920" i="7" s="1"/>
  <c r="H1920" i="7" s="1"/>
  <c r="C1918" i="7"/>
  <c r="D1918" i="7" s="1"/>
  <c r="E1919" i="7" s="1"/>
  <c r="F1919" i="7" s="1"/>
  <c r="H1919" i="7" s="1"/>
  <c r="C1917" i="7"/>
  <c r="D1917" i="7" s="1"/>
  <c r="E1918" i="7" s="1"/>
  <c r="F1918" i="7" s="1"/>
  <c r="H1918" i="7" s="1"/>
  <c r="C1916" i="7"/>
  <c r="D1916" i="7" s="1"/>
  <c r="E1917" i="7" s="1"/>
  <c r="F1917" i="7" s="1"/>
  <c r="H1917" i="7" s="1"/>
  <c r="C1915" i="7"/>
  <c r="D1915" i="7" s="1"/>
  <c r="E1916" i="7" s="1"/>
  <c r="F1916" i="7" s="1"/>
  <c r="H1916" i="7" s="1"/>
  <c r="C1914" i="7"/>
  <c r="D1914" i="7" s="1"/>
  <c r="E1915" i="7" s="1"/>
  <c r="F1915" i="7" s="1"/>
  <c r="H1915" i="7" s="1"/>
  <c r="C1913" i="7"/>
  <c r="D1913" i="7" s="1"/>
  <c r="E1914" i="7" s="1"/>
  <c r="F1914" i="7" s="1"/>
  <c r="H1914" i="7" s="1"/>
  <c r="C1912" i="7"/>
  <c r="D1912" i="7" s="1"/>
  <c r="E1913" i="7" s="1"/>
  <c r="F1913" i="7" s="1"/>
  <c r="H1913" i="7" s="1"/>
  <c r="C1911" i="7"/>
  <c r="D1911" i="7" s="1"/>
  <c r="E1912" i="7" s="1"/>
  <c r="F1912" i="7" s="1"/>
  <c r="H1912" i="7" s="1"/>
  <c r="C1910" i="7"/>
  <c r="D1910" i="7" s="1"/>
  <c r="E1911" i="7" s="1"/>
  <c r="F1911" i="7" s="1"/>
  <c r="H1911" i="7" s="1"/>
  <c r="C1909" i="7"/>
  <c r="D1909" i="7" s="1"/>
  <c r="E1910" i="7" s="1"/>
  <c r="F1910" i="7" s="1"/>
  <c r="H1910" i="7" s="1"/>
  <c r="C1908" i="7"/>
  <c r="D1908" i="7" s="1"/>
  <c r="E1909" i="7" s="1"/>
  <c r="F1909" i="7" s="1"/>
  <c r="H1909" i="7" s="1"/>
  <c r="C1907" i="7"/>
  <c r="D1907" i="7" s="1"/>
  <c r="E1908" i="7" s="1"/>
  <c r="F1908" i="7" s="1"/>
  <c r="H1908" i="7" s="1"/>
  <c r="C1906" i="7"/>
  <c r="D1906" i="7" s="1"/>
  <c r="E1907" i="7" s="1"/>
  <c r="F1907" i="7" s="1"/>
  <c r="H1907" i="7" s="1"/>
  <c r="C1905" i="7"/>
  <c r="D1905" i="7" s="1"/>
  <c r="E1906" i="7" s="1"/>
  <c r="F1906" i="7" s="1"/>
  <c r="H1906" i="7" s="1"/>
  <c r="C1904" i="7"/>
  <c r="D1904" i="7" s="1"/>
  <c r="E1905" i="7" s="1"/>
  <c r="F1905" i="7" s="1"/>
  <c r="H1905" i="7" s="1"/>
  <c r="C1903" i="7"/>
  <c r="D1903" i="7" s="1"/>
  <c r="E1904" i="7" s="1"/>
  <c r="F1904" i="7" s="1"/>
  <c r="H1904" i="7" s="1"/>
  <c r="C1902" i="7"/>
  <c r="D1902" i="7" s="1"/>
  <c r="E1903" i="7" s="1"/>
  <c r="F1903" i="7" s="1"/>
  <c r="H1903" i="7" s="1"/>
  <c r="C1901" i="7"/>
  <c r="D1901" i="7" s="1"/>
  <c r="E1902" i="7" s="1"/>
  <c r="F1902" i="7" s="1"/>
  <c r="H1902" i="7" s="1"/>
  <c r="C1900" i="7"/>
  <c r="D1900" i="7" s="1"/>
  <c r="E1901" i="7" s="1"/>
  <c r="F1901" i="7" s="1"/>
  <c r="H1901" i="7" s="1"/>
  <c r="C1899" i="7"/>
  <c r="D1899" i="7" s="1"/>
  <c r="E1900" i="7" s="1"/>
  <c r="F1900" i="7" s="1"/>
  <c r="H1900" i="7" s="1"/>
  <c r="C1898" i="7"/>
  <c r="D1898" i="7" s="1"/>
  <c r="E1899" i="7" s="1"/>
  <c r="F1899" i="7" s="1"/>
  <c r="H1899" i="7" s="1"/>
  <c r="C1897" i="7"/>
  <c r="D1897" i="7" s="1"/>
  <c r="E1898" i="7" s="1"/>
  <c r="F1898" i="7" s="1"/>
  <c r="H1898" i="7" s="1"/>
  <c r="C1896" i="7"/>
  <c r="D1896" i="7" s="1"/>
  <c r="E1897" i="7" s="1"/>
  <c r="F1897" i="7" s="1"/>
  <c r="H1897" i="7" s="1"/>
  <c r="C1895" i="7"/>
  <c r="D1895" i="7" s="1"/>
  <c r="E1896" i="7" s="1"/>
  <c r="F1896" i="7" s="1"/>
  <c r="H1896" i="7" s="1"/>
  <c r="C1894" i="7"/>
  <c r="D1894" i="7" s="1"/>
  <c r="E1895" i="7" s="1"/>
  <c r="F1895" i="7" s="1"/>
  <c r="H1895" i="7" s="1"/>
  <c r="C1893" i="7"/>
  <c r="D1893" i="7" s="1"/>
  <c r="E1894" i="7" s="1"/>
  <c r="F1894" i="7" s="1"/>
  <c r="H1894" i="7" s="1"/>
  <c r="C1892" i="7"/>
  <c r="D1892" i="7" s="1"/>
  <c r="E1893" i="7" s="1"/>
  <c r="F1893" i="7" s="1"/>
  <c r="H1893" i="7" s="1"/>
  <c r="C1891" i="7"/>
  <c r="D1891" i="7" s="1"/>
  <c r="E1892" i="7" s="1"/>
  <c r="F1892" i="7" s="1"/>
  <c r="H1892" i="7" s="1"/>
  <c r="C1890" i="7"/>
  <c r="D1890" i="7" s="1"/>
  <c r="E1891" i="7" s="1"/>
  <c r="F1891" i="7" s="1"/>
  <c r="H1891" i="7" s="1"/>
  <c r="C1889" i="7"/>
  <c r="D1889" i="7" s="1"/>
  <c r="E1890" i="7" s="1"/>
  <c r="F1890" i="7" s="1"/>
  <c r="H1890" i="7" s="1"/>
  <c r="C1888" i="7"/>
  <c r="D1888" i="7" s="1"/>
  <c r="E1889" i="7" s="1"/>
  <c r="F1889" i="7" s="1"/>
  <c r="H1889" i="7" s="1"/>
  <c r="C1887" i="7"/>
  <c r="D1887" i="7" s="1"/>
  <c r="E1888" i="7" s="1"/>
  <c r="F1888" i="7" s="1"/>
  <c r="H1888" i="7" s="1"/>
  <c r="C1886" i="7"/>
  <c r="D1886" i="7" s="1"/>
  <c r="E1887" i="7" s="1"/>
  <c r="F1887" i="7" s="1"/>
  <c r="H1887" i="7" s="1"/>
  <c r="C1885" i="7"/>
  <c r="D1885" i="7" s="1"/>
  <c r="E1886" i="7" s="1"/>
  <c r="F1886" i="7" s="1"/>
  <c r="H1886" i="7" s="1"/>
  <c r="C1884" i="7"/>
  <c r="D1884" i="7" s="1"/>
  <c r="E1885" i="7" s="1"/>
  <c r="F1885" i="7" s="1"/>
  <c r="H1885" i="7" s="1"/>
  <c r="C1883" i="7"/>
  <c r="D1883" i="7" s="1"/>
  <c r="E1884" i="7" s="1"/>
  <c r="F1884" i="7" s="1"/>
  <c r="H1884" i="7" s="1"/>
  <c r="C1882" i="7"/>
  <c r="D1882" i="7" s="1"/>
  <c r="E1883" i="7" s="1"/>
  <c r="F1883" i="7" s="1"/>
  <c r="H1883" i="7" s="1"/>
  <c r="C1881" i="7"/>
  <c r="D1881" i="7" s="1"/>
  <c r="E1882" i="7" s="1"/>
  <c r="F1882" i="7" s="1"/>
  <c r="H1882" i="7" s="1"/>
  <c r="C1880" i="7"/>
  <c r="D1880" i="7" s="1"/>
  <c r="E1881" i="7" s="1"/>
  <c r="F1881" i="7" s="1"/>
  <c r="H1881" i="7" s="1"/>
  <c r="C1879" i="7"/>
  <c r="D1879" i="7" s="1"/>
  <c r="E1880" i="7" s="1"/>
  <c r="F1880" i="7" s="1"/>
  <c r="H1880" i="7" s="1"/>
  <c r="C1878" i="7"/>
  <c r="D1878" i="7" s="1"/>
  <c r="E1879" i="7" s="1"/>
  <c r="F1879" i="7" s="1"/>
  <c r="H1879" i="7" s="1"/>
  <c r="C1877" i="7"/>
  <c r="D1877" i="7" s="1"/>
  <c r="E1878" i="7" s="1"/>
  <c r="F1878" i="7" s="1"/>
  <c r="H1878" i="7" s="1"/>
  <c r="C1876" i="7"/>
  <c r="D1876" i="7" s="1"/>
  <c r="E1877" i="7" s="1"/>
  <c r="F1877" i="7" s="1"/>
  <c r="H1877" i="7" s="1"/>
  <c r="C1875" i="7"/>
  <c r="D1875" i="7" s="1"/>
  <c r="E1876" i="7" s="1"/>
  <c r="F1876" i="7" s="1"/>
  <c r="H1876" i="7" s="1"/>
  <c r="C1874" i="7"/>
  <c r="D1874" i="7" s="1"/>
  <c r="E1875" i="7" s="1"/>
  <c r="F1875" i="7" s="1"/>
  <c r="H1875" i="7" s="1"/>
  <c r="C1873" i="7"/>
  <c r="D1873" i="7" s="1"/>
  <c r="E1874" i="7" s="1"/>
  <c r="F1874" i="7" s="1"/>
  <c r="H1874" i="7" s="1"/>
  <c r="C1872" i="7"/>
  <c r="D1872" i="7" s="1"/>
  <c r="E1873" i="7" s="1"/>
  <c r="F1873" i="7" s="1"/>
  <c r="H1873" i="7" s="1"/>
  <c r="C1871" i="7"/>
  <c r="D1871" i="7" s="1"/>
  <c r="E1872" i="7" s="1"/>
  <c r="F1872" i="7" s="1"/>
  <c r="H1872" i="7" s="1"/>
  <c r="C1870" i="7"/>
  <c r="D1870" i="7" s="1"/>
  <c r="E1871" i="7" s="1"/>
  <c r="F1871" i="7" s="1"/>
  <c r="H1871" i="7" s="1"/>
  <c r="C1869" i="7"/>
  <c r="D1869" i="7" s="1"/>
  <c r="E1870" i="7" s="1"/>
  <c r="F1870" i="7" s="1"/>
  <c r="H1870" i="7" s="1"/>
  <c r="C1868" i="7"/>
  <c r="D1868" i="7" s="1"/>
  <c r="E1869" i="7" s="1"/>
  <c r="F1869" i="7" s="1"/>
  <c r="H1869" i="7" s="1"/>
  <c r="C1867" i="7"/>
  <c r="D1867" i="7" s="1"/>
  <c r="E1868" i="7" s="1"/>
  <c r="F1868" i="7" s="1"/>
  <c r="H1868" i="7" s="1"/>
  <c r="C1866" i="7"/>
  <c r="D1866" i="7" s="1"/>
  <c r="E1867" i="7" s="1"/>
  <c r="F1867" i="7" s="1"/>
  <c r="H1867" i="7" s="1"/>
  <c r="C1865" i="7"/>
  <c r="D1865" i="7" s="1"/>
  <c r="E1866" i="7" s="1"/>
  <c r="F1866" i="7" s="1"/>
  <c r="H1866" i="7" s="1"/>
  <c r="C1864" i="7"/>
  <c r="D1864" i="7" s="1"/>
  <c r="E1865" i="7" s="1"/>
  <c r="F1865" i="7" s="1"/>
  <c r="H1865" i="7" s="1"/>
  <c r="C1863" i="7"/>
  <c r="D1863" i="7" s="1"/>
  <c r="E1864" i="7" s="1"/>
  <c r="F1864" i="7" s="1"/>
  <c r="H1864" i="7" s="1"/>
  <c r="C1862" i="7"/>
  <c r="D1862" i="7" s="1"/>
  <c r="E1863" i="7" s="1"/>
  <c r="F1863" i="7" s="1"/>
  <c r="H1863" i="7" s="1"/>
  <c r="C1861" i="7"/>
  <c r="D1861" i="7" s="1"/>
  <c r="E1862" i="7" s="1"/>
  <c r="F1862" i="7" s="1"/>
  <c r="H1862" i="7" s="1"/>
  <c r="C1860" i="7"/>
  <c r="D1860" i="7" s="1"/>
  <c r="E1861" i="7" s="1"/>
  <c r="F1861" i="7" s="1"/>
  <c r="H1861" i="7" s="1"/>
  <c r="C1859" i="7"/>
  <c r="D1859" i="7" s="1"/>
  <c r="E1860" i="7" s="1"/>
  <c r="F1860" i="7" s="1"/>
  <c r="H1860" i="7" s="1"/>
  <c r="C1858" i="7"/>
  <c r="D1858" i="7" s="1"/>
  <c r="E1859" i="7" s="1"/>
  <c r="F1859" i="7" s="1"/>
  <c r="H1859" i="7" s="1"/>
  <c r="C1857" i="7"/>
  <c r="D1857" i="7" s="1"/>
  <c r="E1858" i="7" s="1"/>
  <c r="F1858" i="7" s="1"/>
  <c r="H1858" i="7" s="1"/>
  <c r="C1856" i="7"/>
  <c r="D1856" i="7" s="1"/>
  <c r="E1857" i="7" s="1"/>
  <c r="F1857" i="7" s="1"/>
  <c r="H1857" i="7" s="1"/>
  <c r="C1855" i="7"/>
  <c r="D1855" i="7" s="1"/>
  <c r="E1856" i="7" s="1"/>
  <c r="F1856" i="7" s="1"/>
  <c r="H1856" i="7" s="1"/>
  <c r="C1854" i="7"/>
  <c r="D1854" i="7" s="1"/>
  <c r="E1855" i="7" s="1"/>
  <c r="F1855" i="7" s="1"/>
  <c r="H1855" i="7" s="1"/>
  <c r="C1853" i="7"/>
  <c r="D1853" i="7" s="1"/>
  <c r="E1854" i="7" s="1"/>
  <c r="F1854" i="7" s="1"/>
  <c r="H1854" i="7" s="1"/>
  <c r="C1852" i="7"/>
  <c r="D1852" i="7" s="1"/>
  <c r="E1853" i="7" s="1"/>
  <c r="F1853" i="7" s="1"/>
  <c r="H1853" i="7" s="1"/>
  <c r="C1851" i="7"/>
  <c r="D1851" i="7" s="1"/>
  <c r="E1852" i="7" s="1"/>
  <c r="F1852" i="7" s="1"/>
  <c r="H1852" i="7" s="1"/>
  <c r="C1850" i="7"/>
  <c r="D1850" i="7" s="1"/>
  <c r="E1851" i="7" s="1"/>
  <c r="F1851" i="7" s="1"/>
  <c r="H1851" i="7" s="1"/>
  <c r="C1849" i="7"/>
  <c r="D1849" i="7" s="1"/>
  <c r="E1850" i="7" s="1"/>
  <c r="F1850" i="7" s="1"/>
  <c r="H1850" i="7" s="1"/>
  <c r="C1848" i="7"/>
  <c r="D1848" i="7" s="1"/>
  <c r="E1849" i="7" s="1"/>
  <c r="F1849" i="7" s="1"/>
  <c r="H1849" i="7" s="1"/>
  <c r="C1847" i="7"/>
  <c r="D1847" i="7" s="1"/>
  <c r="E1848" i="7" s="1"/>
  <c r="F1848" i="7" s="1"/>
  <c r="H1848" i="7" s="1"/>
  <c r="C1846" i="7"/>
  <c r="D1846" i="7" s="1"/>
  <c r="E1847" i="7" s="1"/>
  <c r="F1847" i="7" s="1"/>
  <c r="H1847" i="7" s="1"/>
  <c r="C1845" i="7"/>
  <c r="D1845" i="7" s="1"/>
  <c r="E1846" i="7" s="1"/>
  <c r="F1846" i="7" s="1"/>
  <c r="H1846" i="7" s="1"/>
  <c r="C1844" i="7"/>
  <c r="D1844" i="7" s="1"/>
  <c r="E1845" i="7" s="1"/>
  <c r="F1845" i="7" s="1"/>
  <c r="H1845" i="7" s="1"/>
  <c r="C1843" i="7"/>
  <c r="D1843" i="7" s="1"/>
  <c r="E1844" i="7" s="1"/>
  <c r="F1844" i="7" s="1"/>
  <c r="H1844" i="7" s="1"/>
  <c r="C1842" i="7"/>
  <c r="D1842" i="7" s="1"/>
  <c r="E1843" i="7" s="1"/>
  <c r="F1843" i="7" s="1"/>
  <c r="H1843" i="7" s="1"/>
  <c r="C1841" i="7"/>
  <c r="D1841" i="7" s="1"/>
  <c r="E1842" i="7" s="1"/>
  <c r="F1842" i="7" s="1"/>
  <c r="H1842" i="7" s="1"/>
  <c r="C1840" i="7"/>
  <c r="D1840" i="7" s="1"/>
  <c r="E1841" i="7" s="1"/>
  <c r="F1841" i="7" s="1"/>
  <c r="H1841" i="7" s="1"/>
  <c r="C1839" i="7"/>
  <c r="D1839" i="7" s="1"/>
  <c r="E1840" i="7" s="1"/>
  <c r="F1840" i="7" s="1"/>
  <c r="H1840" i="7" s="1"/>
  <c r="C1838" i="7"/>
  <c r="D1838" i="7" s="1"/>
  <c r="E1839" i="7" s="1"/>
  <c r="F1839" i="7" s="1"/>
  <c r="H1839" i="7" s="1"/>
  <c r="C1837" i="7"/>
  <c r="D1837" i="7" s="1"/>
  <c r="E1838" i="7" s="1"/>
  <c r="F1838" i="7" s="1"/>
  <c r="H1838" i="7" s="1"/>
  <c r="C1836" i="7"/>
  <c r="D1836" i="7" s="1"/>
  <c r="E1837" i="7" s="1"/>
  <c r="F1837" i="7" s="1"/>
  <c r="H1837" i="7" s="1"/>
  <c r="C1835" i="7"/>
  <c r="D1835" i="7" s="1"/>
  <c r="E1836" i="7" s="1"/>
  <c r="F1836" i="7" s="1"/>
  <c r="H1836" i="7" s="1"/>
  <c r="C1834" i="7"/>
  <c r="D1834" i="7" s="1"/>
  <c r="E1835" i="7" s="1"/>
  <c r="F1835" i="7" s="1"/>
  <c r="H1835" i="7" s="1"/>
  <c r="C1833" i="7"/>
  <c r="D1833" i="7" s="1"/>
  <c r="E1834" i="7" s="1"/>
  <c r="F1834" i="7" s="1"/>
  <c r="H1834" i="7" s="1"/>
  <c r="C1832" i="7"/>
  <c r="D1832" i="7" s="1"/>
  <c r="E1833" i="7" s="1"/>
  <c r="F1833" i="7" s="1"/>
  <c r="H1833" i="7" s="1"/>
  <c r="C1831" i="7"/>
  <c r="D1831" i="7" s="1"/>
  <c r="E1832" i="7" s="1"/>
  <c r="F1832" i="7" s="1"/>
  <c r="H1832" i="7" s="1"/>
  <c r="C1830" i="7"/>
  <c r="D1830" i="7" s="1"/>
  <c r="E1831" i="7" s="1"/>
  <c r="F1831" i="7" s="1"/>
  <c r="H1831" i="7" s="1"/>
  <c r="C1829" i="7"/>
  <c r="D1829" i="7" s="1"/>
  <c r="E1830" i="7" s="1"/>
  <c r="F1830" i="7" s="1"/>
  <c r="H1830" i="7" s="1"/>
  <c r="C1828" i="7"/>
  <c r="D1828" i="7" s="1"/>
  <c r="E1829" i="7" s="1"/>
  <c r="F1829" i="7" s="1"/>
  <c r="H1829" i="7" s="1"/>
  <c r="C1827" i="7"/>
  <c r="D1827" i="7" s="1"/>
  <c r="E1828" i="7" s="1"/>
  <c r="F1828" i="7" s="1"/>
  <c r="H1828" i="7" s="1"/>
  <c r="C1826" i="7"/>
  <c r="D1826" i="7" s="1"/>
  <c r="E1827" i="7" s="1"/>
  <c r="F1827" i="7" s="1"/>
  <c r="H1827" i="7" s="1"/>
  <c r="C1825" i="7"/>
  <c r="D1825" i="7" s="1"/>
  <c r="E1826" i="7" s="1"/>
  <c r="F1826" i="7" s="1"/>
  <c r="H1826" i="7" s="1"/>
  <c r="C1824" i="7"/>
  <c r="D1824" i="7" s="1"/>
  <c r="E1825" i="7" s="1"/>
  <c r="F1825" i="7" s="1"/>
  <c r="H1825" i="7" s="1"/>
  <c r="C1823" i="7"/>
  <c r="D1823" i="7" s="1"/>
  <c r="E1824" i="7" s="1"/>
  <c r="F1824" i="7" s="1"/>
  <c r="H1824" i="7" s="1"/>
  <c r="C1822" i="7"/>
  <c r="D1822" i="7" s="1"/>
  <c r="E1823" i="7" s="1"/>
  <c r="F1823" i="7" s="1"/>
  <c r="H1823" i="7" s="1"/>
  <c r="C1821" i="7"/>
  <c r="D1821" i="7" s="1"/>
  <c r="E1822" i="7" s="1"/>
  <c r="F1822" i="7" s="1"/>
  <c r="H1822" i="7" s="1"/>
  <c r="C1820" i="7"/>
  <c r="D1820" i="7" s="1"/>
  <c r="E1821" i="7" s="1"/>
  <c r="F1821" i="7" s="1"/>
  <c r="H1821" i="7" s="1"/>
  <c r="C1819" i="7"/>
  <c r="D1819" i="7" s="1"/>
  <c r="E1820" i="7" s="1"/>
  <c r="F1820" i="7" s="1"/>
  <c r="H1820" i="7" s="1"/>
  <c r="C1818" i="7"/>
  <c r="D1818" i="7" s="1"/>
  <c r="E1819" i="7" s="1"/>
  <c r="F1819" i="7" s="1"/>
  <c r="H1819" i="7" s="1"/>
  <c r="C1817" i="7"/>
  <c r="D1817" i="7" s="1"/>
  <c r="E1818" i="7" s="1"/>
  <c r="F1818" i="7" s="1"/>
  <c r="H1818" i="7" s="1"/>
  <c r="C1816" i="7"/>
  <c r="D1816" i="7" s="1"/>
  <c r="E1817" i="7" s="1"/>
  <c r="F1817" i="7" s="1"/>
  <c r="H1817" i="7" s="1"/>
  <c r="C1815" i="7"/>
  <c r="D1815" i="7" s="1"/>
  <c r="E1816" i="7" s="1"/>
  <c r="F1816" i="7" s="1"/>
  <c r="H1816" i="7" s="1"/>
  <c r="C1814" i="7"/>
  <c r="D1814" i="7" s="1"/>
  <c r="E1815" i="7" s="1"/>
  <c r="F1815" i="7" s="1"/>
  <c r="H1815" i="7" s="1"/>
  <c r="C1813" i="7"/>
  <c r="D1813" i="7" s="1"/>
  <c r="E1814" i="7" s="1"/>
  <c r="F1814" i="7" s="1"/>
  <c r="H1814" i="7" s="1"/>
  <c r="C1812" i="7"/>
  <c r="D1812" i="7" s="1"/>
  <c r="E1813" i="7" s="1"/>
  <c r="F1813" i="7" s="1"/>
  <c r="H1813" i="7" s="1"/>
  <c r="C1811" i="7"/>
  <c r="D1811" i="7" s="1"/>
  <c r="E1812" i="7" s="1"/>
  <c r="F1812" i="7" s="1"/>
  <c r="H1812" i="7" s="1"/>
  <c r="C1810" i="7"/>
  <c r="D1810" i="7" s="1"/>
  <c r="E1811" i="7" s="1"/>
  <c r="F1811" i="7" s="1"/>
  <c r="H1811" i="7" s="1"/>
  <c r="C1809" i="7"/>
  <c r="D1809" i="7" s="1"/>
  <c r="E1810" i="7" s="1"/>
  <c r="F1810" i="7" s="1"/>
  <c r="H1810" i="7" s="1"/>
  <c r="C1808" i="7"/>
  <c r="D1808" i="7" s="1"/>
  <c r="E1809" i="7" s="1"/>
  <c r="F1809" i="7" s="1"/>
  <c r="H1809" i="7" s="1"/>
  <c r="C1807" i="7"/>
  <c r="D1807" i="7" s="1"/>
  <c r="E1808" i="7" s="1"/>
  <c r="F1808" i="7" s="1"/>
  <c r="H1808" i="7" s="1"/>
  <c r="C1806" i="7"/>
  <c r="D1806" i="7" s="1"/>
  <c r="E1807" i="7" s="1"/>
  <c r="F1807" i="7" s="1"/>
  <c r="H1807" i="7" s="1"/>
  <c r="C1805" i="7"/>
  <c r="D1805" i="7" s="1"/>
  <c r="E1806" i="7" s="1"/>
  <c r="F1806" i="7" s="1"/>
  <c r="H1806" i="7" s="1"/>
  <c r="C1804" i="7"/>
  <c r="D1804" i="7" s="1"/>
  <c r="E1805" i="7" s="1"/>
  <c r="F1805" i="7" s="1"/>
  <c r="H1805" i="7" s="1"/>
  <c r="C1803" i="7"/>
  <c r="D1803" i="7" s="1"/>
  <c r="E1804" i="7" s="1"/>
  <c r="F1804" i="7" s="1"/>
  <c r="H1804" i="7" s="1"/>
  <c r="C1802" i="7"/>
  <c r="D1802" i="7" s="1"/>
  <c r="E1803" i="7" s="1"/>
  <c r="F1803" i="7" s="1"/>
  <c r="H1803" i="7" s="1"/>
  <c r="C1801" i="7"/>
  <c r="D1801" i="7" s="1"/>
  <c r="E1802" i="7" s="1"/>
  <c r="F1802" i="7" s="1"/>
  <c r="H1802" i="7" s="1"/>
  <c r="C1800" i="7"/>
  <c r="D1800" i="7" s="1"/>
  <c r="E1801" i="7" s="1"/>
  <c r="F1801" i="7" s="1"/>
  <c r="H1801" i="7" s="1"/>
  <c r="C1799" i="7"/>
  <c r="D1799" i="7" s="1"/>
  <c r="E1800" i="7" s="1"/>
  <c r="F1800" i="7" s="1"/>
  <c r="H1800" i="7" s="1"/>
  <c r="C1798" i="7"/>
  <c r="D1798" i="7" s="1"/>
  <c r="E1799" i="7" s="1"/>
  <c r="F1799" i="7" s="1"/>
  <c r="H1799" i="7" s="1"/>
  <c r="C1797" i="7"/>
  <c r="D1797" i="7" s="1"/>
  <c r="E1798" i="7" s="1"/>
  <c r="F1798" i="7" s="1"/>
  <c r="H1798" i="7" s="1"/>
  <c r="C1796" i="7"/>
  <c r="D1796" i="7" s="1"/>
  <c r="E1797" i="7" s="1"/>
  <c r="F1797" i="7" s="1"/>
  <c r="H1797" i="7" s="1"/>
  <c r="C1795" i="7"/>
  <c r="D1795" i="7" s="1"/>
  <c r="E1796" i="7" s="1"/>
  <c r="F1796" i="7" s="1"/>
  <c r="H1796" i="7" s="1"/>
  <c r="C1794" i="7"/>
  <c r="D1794" i="7" s="1"/>
  <c r="E1795" i="7" s="1"/>
  <c r="F1795" i="7" s="1"/>
  <c r="H1795" i="7" s="1"/>
  <c r="C1793" i="7"/>
  <c r="D1793" i="7" s="1"/>
  <c r="E1794" i="7" s="1"/>
  <c r="F1794" i="7" s="1"/>
  <c r="H1794" i="7" s="1"/>
  <c r="C1792" i="7"/>
  <c r="D1792" i="7" s="1"/>
  <c r="E1793" i="7" s="1"/>
  <c r="F1793" i="7" s="1"/>
  <c r="H1793" i="7" s="1"/>
  <c r="C1791" i="7"/>
  <c r="D1791" i="7" s="1"/>
  <c r="E1792" i="7" s="1"/>
  <c r="F1792" i="7" s="1"/>
  <c r="H1792" i="7" s="1"/>
  <c r="C1790" i="7"/>
  <c r="D1790" i="7" s="1"/>
  <c r="E1791" i="7" s="1"/>
  <c r="F1791" i="7" s="1"/>
  <c r="H1791" i="7" s="1"/>
  <c r="C1789" i="7"/>
  <c r="D1789" i="7" s="1"/>
  <c r="E1790" i="7" s="1"/>
  <c r="F1790" i="7" s="1"/>
  <c r="H1790" i="7" s="1"/>
  <c r="C1788" i="7"/>
  <c r="D1788" i="7" s="1"/>
  <c r="E1789" i="7" s="1"/>
  <c r="F1789" i="7" s="1"/>
  <c r="H1789" i="7" s="1"/>
  <c r="C1787" i="7"/>
  <c r="D1787" i="7" s="1"/>
  <c r="E1788" i="7" s="1"/>
  <c r="F1788" i="7" s="1"/>
  <c r="H1788" i="7" s="1"/>
  <c r="C1786" i="7"/>
  <c r="D1786" i="7" s="1"/>
  <c r="E1787" i="7" s="1"/>
  <c r="F1787" i="7" s="1"/>
  <c r="H1787" i="7" s="1"/>
  <c r="C1785" i="7"/>
  <c r="D1785" i="7" s="1"/>
  <c r="E1786" i="7" s="1"/>
  <c r="F1786" i="7" s="1"/>
  <c r="H1786" i="7" s="1"/>
  <c r="C1784" i="7"/>
  <c r="D1784" i="7" s="1"/>
  <c r="E1785" i="7" s="1"/>
  <c r="F1785" i="7" s="1"/>
  <c r="H1785" i="7" s="1"/>
  <c r="C1783" i="7"/>
  <c r="D1783" i="7" s="1"/>
  <c r="E1784" i="7" s="1"/>
  <c r="F1784" i="7" s="1"/>
  <c r="H1784" i="7" s="1"/>
  <c r="C1782" i="7"/>
  <c r="D1782" i="7" s="1"/>
  <c r="E1783" i="7" s="1"/>
  <c r="F1783" i="7" s="1"/>
  <c r="H1783" i="7" s="1"/>
  <c r="C1781" i="7"/>
  <c r="D1781" i="7" s="1"/>
  <c r="E1782" i="7" s="1"/>
  <c r="F1782" i="7" s="1"/>
  <c r="H1782" i="7" s="1"/>
  <c r="C1780" i="7"/>
  <c r="D1780" i="7" s="1"/>
  <c r="E1781" i="7" s="1"/>
  <c r="F1781" i="7" s="1"/>
  <c r="H1781" i="7" s="1"/>
  <c r="C1779" i="7"/>
  <c r="D1779" i="7" s="1"/>
  <c r="E1780" i="7" s="1"/>
  <c r="F1780" i="7" s="1"/>
  <c r="H1780" i="7" s="1"/>
  <c r="C1778" i="7"/>
  <c r="D1778" i="7" s="1"/>
  <c r="E1779" i="7" s="1"/>
  <c r="F1779" i="7" s="1"/>
  <c r="H1779" i="7" s="1"/>
  <c r="C1777" i="7"/>
  <c r="D1777" i="7" s="1"/>
  <c r="E1778" i="7" s="1"/>
  <c r="F1778" i="7" s="1"/>
  <c r="H1778" i="7" s="1"/>
  <c r="C1776" i="7"/>
  <c r="D1776" i="7" s="1"/>
  <c r="E1777" i="7" s="1"/>
  <c r="F1777" i="7" s="1"/>
  <c r="H1777" i="7" s="1"/>
  <c r="C1775" i="7"/>
  <c r="D1775" i="7" s="1"/>
  <c r="E1776" i="7" s="1"/>
  <c r="F1776" i="7" s="1"/>
  <c r="H1776" i="7" s="1"/>
  <c r="C1774" i="7"/>
  <c r="D1774" i="7" s="1"/>
  <c r="E1775" i="7" s="1"/>
  <c r="F1775" i="7" s="1"/>
  <c r="H1775" i="7" s="1"/>
  <c r="C1773" i="7"/>
  <c r="D1773" i="7" s="1"/>
  <c r="E1774" i="7" s="1"/>
  <c r="F1774" i="7" s="1"/>
  <c r="H1774" i="7" s="1"/>
  <c r="C1772" i="7"/>
  <c r="D1772" i="7" s="1"/>
  <c r="E1773" i="7" s="1"/>
  <c r="F1773" i="7" s="1"/>
  <c r="H1773" i="7" s="1"/>
  <c r="C1771" i="7"/>
  <c r="D1771" i="7" s="1"/>
  <c r="E1772" i="7" s="1"/>
  <c r="F1772" i="7" s="1"/>
  <c r="H1772" i="7" s="1"/>
  <c r="C1770" i="7"/>
  <c r="D1770" i="7" s="1"/>
  <c r="E1771" i="7" s="1"/>
  <c r="F1771" i="7" s="1"/>
  <c r="H1771" i="7" s="1"/>
  <c r="C1769" i="7"/>
  <c r="D1769" i="7" s="1"/>
  <c r="E1770" i="7" s="1"/>
  <c r="F1770" i="7" s="1"/>
  <c r="H1770" i="7" s="1"/>
  <c r="C1768" i="7"/>
  <c r="D1768" i="7" s="1"/>
  <c r="E1769" i="7" s="1"/>
  <c r="F1769" i="7" s="1"/>
  <c r="H1769" i="7" s="1"/>
  <c r="C1767" i="7"/>
  <c r="D1767" i="7" s="1"/>
  <c r="E1768" i="7" s="1"/>
  <c r="F1768" i="7" s="1"/>
  <c r="H1768" i="7" s="1"/>
  <c r="C1766" i="7"/>
  <c r="D1766" i="7" s="1"/>
  <c r="E1767" i="7" s="1"/>
  <c r="F1767" i="7" s="1"/>
  <c r="H1767" i="7" s="1"/>
  <c r="C1765" i="7"/>
  <c r="D1765" i="7" s="1"/>
  <c r="E1766" i="7" s="1"/>
  <c r="F1766" i="7" s="1"/>
  <c r="H1766" i="7" s="1"/>
  <c r="C1764" i="7"/>
  <c r="D1764" i="7" s="1"/>
  <c r="E1765" i="7" s="1"/>
  <c r="F1765" i="7" s="1"/>
  <c r="H1765" i="7" s="1"/>
  <c r="C1763" i="7"/>
  <c r="D1763" i="7" s="1"/>
  <c r="E1764" i="7" s="1"/>
  <c r="F1764" i="7" s="1"/>
  <c r="H1764" i="7" s="1"/>
  <c r="C1762" i="7"/>
  <c r="D1762" i="7" s="1"/>
  <c r="E1763" i="7" s="1"/>
  <c r="F1763" i="7" s="1"/>
  <c r="H1763" i="7" s="1"/>
  <c r="C1761" i="7"/>
  <c r="D1761" i="7" s="1"/>
  <c r="E1762" i="7" s="1"/>
  <c r="F1762" i="7" s="1"/>
  <c r="H1762" i="7" s="1"/>
  <c r="C1760" i="7"/>
  <c r="D1760" i="7" s="1"/>
  <c r="E1761" i="7" s="1"/>
  <c r="F1761" i="7" s="1"/>
  <c r="H1761" i="7" s="1"/>
  <c r="C1759" i="7"/>
  <c r="D1759" i="7" s="1"/>
  <c r="E1760" i="7" s="1"/>
  <c r="F1760" i="7" s="1"/>
  <c r="H1760" i="7" s="1"/>
  <c r="C1758" i="7"/>
  <c r="D1758" i="7" s="1"/>
  <c r="E1759" i="7" s="1"/>
  <c r="F1759" i="7" s="1"/>
  <c r="H1759" i="7" s="1"/>
  <c r="C1757" i="7"/>
  <c r="D1757" i="7" s="1"/>
  <c r="E1758" i="7" s="1"/>
  <c r="F1758" i="7" s="1"/>
  <c r="H1758" i="7" s="1"/>
  <c r="C1756" i="7"/>
  <c r="D1756" i="7" s="1"/>
  <c r="E1757" i="7" s="1"/>
  <c r="F1757" i="7" s="1"/>
  <c r="H1757" i="7" s="1"/>
  <c r="C1755" i="7"/>
  <c r="D1755" i="7" s="1"/>
  <c r="E1756" i="7" s="1"/>
  <c r="F1756" i="7" s="1"/>
  <c r="H1756" i="7" s="1"/>
  <c r="C1754" i="7"/>
  <c r="D1754" i="7" s="1"/>
  <c r="E1755" i="7" s="1"/>
  <c r="F1755" i="7" s="1"/>
  <c r="H1755" i="7" s="1"/>
  <c r="C1753" i="7"/>
  <c r="D1753" i="7" s="1"/>
  <c r="E1754" i="7" s="1"/>
  <c r="F1754" i="7" s="1"/>
  <c r="H1754" i="7" s="1"/>
  <c r="C1752" i="7"/>
  <c r="D1752" i="7" s="1"/>
  <c r="E1753" i="7" s="1"/>
  <c r="F1753" i="7" s="1"/>
  <c r="H1753" i="7" s="1"/>
  <c r="C1751" i="7"/>
  <c r="D1751" i="7" s="1"/>
  <c r="E1752" i="7" s="1"/>
  <c r="F1752" i="7" s="1"/>
  <c r="H1752" i="7" s="1"/>
  <c r="C1750" i="7"/>
  <c r="D1750" i="7" s="1"/>
  <c r="E1751" i="7" s="1"/>
  <c r="F1751" i="7" s="1"/>
  <c r="H1751" i="7" s="1"/>
  <c r="C1749" i="7"/>
  <c r="D1749" i="7" s="1"/>
  <c r="E1750" i="7" s="1"/>
  <c r="F1750" i="7" s="1"/>
  <c r="H1750" i="7" s="1"/>
  <c r="C1748" i="7"/>
  <c r="D1748" i="7" s="1"/>
  <c r="E1749" i="7" s="1"/>
  <c r="F1749" i="7" s="1"/>
  <c r="H1749" i="7" s="1"/>
  <c r="C1747" i="7"/>
  <c r="D1747" i="7" s="1"/>
  <c r="E1748" i="7" s="1"/>
  <c r="F1748" i="7" s="1"/>
  <c r="H1748" i="7" s="1"/>
  <c r="C1746" i="7"/>
  <c r="D1746" i="7" s="1"/>
  <c r="E1747" i="7" s="1"/>
  <c r="F1747" i="7" s="1"/>
  <c r="H1747" i="7" s="1"/>
  <c r="C1745" i="7"/>
  <c r="D1745" i="7" s="1"/>
  <c r="E1746" i="7" s="1"/>
  <c r="F1746" i="7" s="1"/>
  <c r="H1746" i="7" s="1"/>
  <c r="C1744" i="7"/>
  <c r="D1744" i="7" s="1"/>
  <c r="E1745" i="7" s="1"/>
  <c r="F1745" i="7" s="1"/>
  <c r="H1745" i="7" s="1"/>
  <c r="C1743" i="7"/>
  <c r="D1743" i="7" s="1"/>
  <c r="E1744" i="7" s="1"/>
  <c r="F1744" i="7" s="1"/>
  <c r="H1744" i="7" s="1"/>
  <c r="C1742" i="7"/>
  <c r="D1742" i="7" s="1"/>
  <c r="E1743" i="7" s="1"/>
  <c r="F1743" i="7" s="1"/>
  <c r="H1743" i="7" s="1"/>
  <c r="C1741" i="7"/>
  <c r="D1741" i="7" s="1"/>
  <c r="E1742" i="7" s="1"/>
  <c r="F1742" i="7" s="1"/>
  <c r="H1742" i="7" s="1"/>
  <c r="C1740" i="7"/>
  <c r="D1740" i="7" s="1"/>
  <c r="E1741" i="7" s="1"/>
  <c r="F1741" i="7" s="1"/>
  <c r="H1741" i="7" s="1"/>
  <c r="C1739" i="7"/>
  <c r="D1739" i="7" s="1"/>
  <c r="E1740" i="7" s="1"/>
  <c r="F1740" i="7" s="1"/>
  <c r="H1740" i="7" s="1"/>
  <c r="C1738" i="7"/>
  <c r="D1738" i="7" s="1"/>
  <c r="E1739" i="7" s="1"/>
  <c r="F1739" i="7" s="1"/>
  <c r="H1739" i="7" s="1"/>
  <c r="C1737" i="7"/>
  <c r="D1737" i="7" s="1"/>
  <c r="E1738" i="7" s="1"/>
  <c r="F1738" i="7" s="1"/>
  <c r="H1738" i="7" s="1"/>
  <c r="C1736" i="7"/>
  <c r="D1736" i="7" s="1"/>
  <c r="E1737" i="7" s="1"/>
  <c r="F1737" i="7" s="1"/>
  <c r="H1737" i="7" s="1"/>
  <c r="C1735" i="7"/>
  <c r="D1735" i="7" s="1"/>
  <c r="E1736" i="7" s="1"/>
  <c r="F1736" i="7" s="1"/>
  <c r="H1736" i="7" s="1"/>
  <c r="C1734" i="7"/>
  <c r="D1734" i="7" s="1"/>
  <c r="E1735" i="7" s="1"/>
  <c r="F1735" i="7" s="1"/>
  <c r="H1735" i="7" s="1"/>
  <c r="C1733" i="7"/>
  <c r="D1733" i="7" s="1"/>
  <c r="E1734" i="7" s="1"/>
  <c r="F1734" i="7" s="1"/>
  <c r="H1734" i="7" s="1"/>
  <c r="C1732" i="7"/>
  <c r="D1732" i="7" s="1"/>
  <c r="E1733" i="7" s="1"/>
  <c r="F1733" i="7" s="1"/>
  <c r="H1733" i="7" s="1"/>
  <c r="C1731" i="7"/>
  <c r="D1731" i="7" s="1"/>
  <c r="E1732" i="7" s="1"/>
  <c r="F1732" i="7" s="1"/>
  <c r="H1732" i="7" s="1"/>
  <c r="C1730" i="7"/>
  <c r="D1730" i="7" s="1"/>
  <c r="E1731" i="7" s="1"/>
  <c r="F1731" i="7" s="1"/>
  <c r="H1731" i="7" s="1"/>
  <c r="C1729" i="7"/>
  <c r="D1729" i="7" s="1"/>
  <c r="E1730" i="7" s="1"/>
  <c r="F1730" i="7" s="1"/>
  <c r="H1730" i="7" s="1"/>
  <c r="C1728" i="7"/>
  <c r="D1728" i="7" s="1"/>
  <c r="E1729" i="7" s="1"/>
  <c r="F1729" i="7" s="1"/>
  <c r="H1729" i="7" s="1"/>
  <c r="C1727" i="7"/>
  <c r="D1727" i="7" s="1"/>
  <c r="E1728" i="7" s="1"/>
  <c r="F1728" i="7" s="1"/>
  <c r="H1728" i="7" s="1"/>
  <c r="C1726" i="7"/>
  <c r="D1726" i="7" s="1"/>
  <c r="E1727" i="7" s="1"/>
  <c r="F1727" i="7" s="1"/>
  <c r="H1727" i="7" s="1"/>
  <c r="C1725" i="7"/>
  <c r="D1725" i="7" s="1"/>
  <c r="E1726" i="7" s="1"/>
  <c r="F1726" i="7" s="1"/>
  <c r="H1726" i="7" s="1"/>
  <c r="C1724" i="7"/>
  <c r="D1724" i="7" s="1"/>
  <c r="E1725" i="7" s="1"/>
  <c r="F1725" i="7" s="1"/>
  <c r="H1725" i="7" s="1"/>
  <c r="C1723" i="7"/>
  <c r="D1723" i="7" s="1"/>
  <c r="E1724" i="7" s="1"/>
  <c r="F1724" i="7" s="1"/>
  <c r="H1724" i="7" s="1"/>
  <c r="C1722" i="7"/>
  <c r="D1722" i="7" s="1"/>
  <c r="E1723" i="7" s="1"/>
  <c r="F1723" i="7" s="1"/>
  <c r="H1723" i="7" s="1"/>
  <c r="C1721" i="7"/>
  <c r="D1721" i="7" s="1"/>
  <c r="E1722" i="7" s="1"/>
  <c r="F1722" i="7" s="1"/>
  <c r="H1722" i="7" s="1"/>
  <c r="D1720" i="7"/>
  <c r="E1721" i="7" s="1"/>
  <c r="F1721" i="7" s="1"/>
  <c r="H1721" i="7" s="1"/>
  <c r="C1720" i="7"/>
  <c r="C1719" i="7"/>
  <c r="D1719" i="7" s="1"/>
  <c r="E1720" i="7" s="1"/>
  <c r="F1720" i="7" s="1"/>
  <c r="H1720" i="7" s="1"/>
  <c r="C1718" i="7"/>
  <c r="D1718" i="7" s="1"/>
  <c r="E1719" i="7" s="1"/>
  <c r="F1719" i="7" s="1"/>
  <c r="H1719" i="7" s="1"/>
  <c r="C1717" i="7"/>
  <c r="D1717" i="7" s="1"/>
  <c r="E1718" i="7" s="1"/>
  <c r="F1718" i="7" s="1"/>
  <c r="H1718" i="7" s="1"/>
  <c r="C1716" i="7"/>
  <c r="D1716" i="7" s="1"/>
  <c r="E1717" i="7" s="1"/>
  <c r="F1717" i="7" s="1"/>
  <c r="H1717" i="7" s="1"/>
  <c r="C1715" i="7"/>
  <c r="D1715" i="7" s="1"/>
  <c r="E1716" i="7" s="1"/>
  <c r="F1716" i="7" s="1"/>
  <c r="H1716" i="7" s="1"/>
  <c r="C1714" i="7"/>
  <c r="D1714" i="7" s="1"/>
  <c r="E1715" i="7" s="1"/>
  <c r="F1715" i="7" s="1"/>
  <c r="H1715" i="7" s="1"/>
  <c r="C1713" i="7"/>
  <c r="D1713" i="7" s="1"/>
  <c r="E1714" i="7" s="1"/>
  <c r="F1714" i="7" s="1"/>
  <c r="H1714" i="7" s="1"/>
  <c r="C1712" i="7"/>
  <c r="D1712" i="7" s="1"/>
  <c r="E1713" i="7" s="1"/>
  <c r="F1713" i="7" s="1"/>
  <c r="H1713" i="7" s="1"/>
  <c r="C1711" i="7"/>
  <c r="D1711" i="7" s="1"/>
  <c r="E1712" i="7" s="1"/>
  <c r="F1712" i="7" s="1"/>
  <c r="H1712" i="7" s="1"/>
  <c r="C1710" i="7"/>
  <c r="D1710" i="7" s="1"/>
  <c r="E1711" i="7" s="1"/>
  <c r="F1711" i="7" s="1"/>
  <c r="H1711" i="7" s="1"/>
  <c r="C1709" i="7"/>
  <c r="D1709" i="7" s="1"/>
  <c r="E1710" i="7" s="1"/>
  <c r="F1710" i="7" s="1"/>
  <c r="H1710" i="7" s="1"/>
  <c r="C1708" i="7"/>
  <c r="D1708" i="7" s="1"/>
  <c r="E1709" i="7" s="1"/>
  <c r="F1709" i="7" s="1"/>
  <c r="H1709" i="7" s="1"/>
  <c r="C1707" i="7"/>
  <c r="D1707" i="7" s="1"/>
  <c r="E1708" i="7" s="1"/>
  <c r="F1708" i="7" s="1"/>
  <c r="H1708" i="7" s="1"/>
  <c r="C1706" i="7"/>
  <c r="D1706" i="7" s="1"/>
  <c r="E1707" i="7" s="1"/>
  <c r="F1707" i="7" s="1"/>
  <c r="H1707" i="7" s="1"/>
  <c r="C1705" i="7"/>
  <c r="D1705" i="7" s="1"/>
  <c r="E1706" i="7" s="1"/>
  <c r="F1706" i="7" s="1"/>
  <c r="H1706" i="7" s="1"/>
  <c r="C1704" i="7"/>
  <c r="D1704" i="7" s="1"/>
  <c r="E1705" i="7" s="1"/>
  <c r="F1705" i="7" s="1"/>
  <c r="H1705" i="7" s="1"/>
  <c r="C1703" i="7"/>
  <c r="D1703" i="7" s="1"/>
  <c r="E1704" i="7" s="1"/>
  <c r="F1704" i="7" s="1"/>
  <c r="H1704" i="7" s="1"/>
  <c r="C1702" i="7"/>
  <c r="D1702" i="7" s="1"/>
  <c r="E1703" i="7" s="1"/>
  <c r="F1703" i="7" s="1"/>
  <c r="H1703" i="7" s="1"/>
  <c r="C1701" i="7"/>
  <c r="D1701" i="7" s="1"/>
  <c r="E1702" i="7" s="1"/>
  <c r="F1702" i="7" s="1"/>
  <c r="H1702" i="7" s="1"/>
  <c r="C1700" i="7"/>
  <c r="D1700" i="7" s="1"/>
  <c r="E1701" i="7" s="1"/>
  <c r="F1701" i="7" s="1"/>
  <c r="H1701" i="7" s="1"/>
  <c r="C1699" i="7"/>
  <c r="D1699" i="7" s="1"/>
  <c r="E1700" i="7" s="1"/>
  <c r="F1700" i="7" s="1"/>
  <c r="H1700" i="7" s="1"/>
  <c r="C1698" i="7"/>
  <c r="D1698" i="7" s="1"/>
  <c r="E1699" i="7" s="1"/>
  <c r="F1699" i="7" s="1"/>
  <c r="H1699" i="7" s="1"/>
  <c r="C1697" i="7"/>
  <c r="D1697" i="7" s="1"/>
  <c r="E1698" i="7" s="1"/>
  <c r="F1698" i="7" s="1"/>
  <c r="H1698" i="7" s="1"/>
  <c r="C1696" i="7"/>
  <c r="D1696" i="7" s="1"/>
  <c r="E1697" i="7" s="1"/>
  <c r="F1697" i="7" s="1"/>
  <c r="H1697" i="7" s="1"/>
  <c r="C1695" i="7"/>
  <c r="D1695" i="7" s="1"/>
  <c r="E1696" i="7" s="1"/>
  <c r="F1696" i="7" s="1"/>
  <c r="H1696" i="7" s="1"/>
  <c r="C1694" i="7"/>
  <c r="D1694" i="7" s="1"/>
  <c r="E1695" i="7" s="1"/>
  <c r="F1695" i="7" s="1"/>
  <c r="H1695" i="7" s="1"/>
  <c r="C1693" i="7"/>
  <c r="D1693" i="7" s="1"/>
  <c r="E1694" i="7" s="1"/>
  <c r="F1694" i="7" s="1"/>
  <c r="H1694" i="7" s="1"/>
  <c r="C1692" i="7"/>
  <c r="D1692" i="7" s="1"/>
  <c r="E1693" i="7" s="1"/>
  <c r="F1693" i="7" s="1"/>
  <c r="H1693" i="7" s="1"/>
  <c r="C1691" i="7"/>
  <c r="D1691" i="7" s="1"/>
  <c r="E1692" i="7" s="1"/>
  <c r="F1692" i="7" s="1"/>
  <c r="H1692" i="7" s="1"/>
  <c r="C1690" i="7"/>
  <c r="D1690" i="7" s="1"/>
  <c r="E1691" i="7" s="1"/>
  <c r="F1691" i="7" s="1"/>
  <c r="H1691" i="7" s="1"/>
  <c r="C1689" i="7"/>
  <c r="D1689" i="7" s="1"/>
  <c r="E1690" i="7" s="1"/>
  <c r="F1690" i="7" s="1"/>
  <c r="H1690" i="7" s="1"/>
  <c r="C1688" i="7"/>
  <c r="D1688" i="7" s="1"/>
  <c r="E1689" i="7" s="1"/>
  <c r="F1689" i="7" s="1"/>
  <c r="H1689" i="7" s="1"/>
  <c r="C1687" i="7"/>
  <c r="D1687" i="7" s="1"/>
  <c r="E1688" i="7" s="1"/>
  <c r="F1688" i="7" s="1"/>
  <c r="H1688" i="7" s="1"/>
  <c r="C1686" i="7"/>
  <c r="D1686" i="7" s="1"/>
  <c r="E1687" i="7" s="1"/>
  <c r="F1687" i="7" s="1"/>
  <c r="H1687" i="7" s="1"/>
  <c r="C1685" i="7"/>
  <c r="D1685" i="7" s="1"/>
  <c r="E1686" i="7" s="1"/>
  <c r="F1686" i="7" s="1"/>
  <c r="H1686" i="7" s="1"/>
  <c r="C1684" i="7"/>
  <c r="D1684" i="7" s="1"/>
  <c r="E1685" i="7" s="1"/>
  <c r="F1685" i="7" s="1"/>
  <c r="H1685" i="7" s="1"/>
  <c r="C1683" i="7"/>
  <c r="D1683" i="7" s="1"/>
  <c r="E1684" i="7" s="1"/>
  <c r="F1684" i="7" s="1"/>
  <c r="H1684" i="7" s="1"/>
  <c r="C1682" i="7"/>
  <c r="D1682" i="7" s="1"/>
  <c r="E1683" i="7" s="1"/>
  <c r="F1683" i="7" s="1"/>
  <c r="H1683" i="7" s="1"/>
  <c r="C1681" i="7"/>
  <c r="D1681" i="7" s="1"/>
  <c r="E1682" i="7" s="1"/>
  <c r="F1682" i="7" s="1"/>
  <c r="H1682" i="7" s="1"/>
  <c r="C1680" i="7"/>
  <c r="D1680" i="7" s="1"/>
  <c r="E1681" i="7" s="1"/>
  <c r="F1681" i="7" s="1"/>
  <c r="H1681" i="7" s="1"/>
  <c r="C1679" i="7"/>
  <c r="D1679" i="7" s="1"/>
  <c r="E1680" i="7" s="1"/>
  <c r="F1680" i="7" s="1"/>
  <c r="H1680" i="7" s="1"/>
  <c r="C1678" i="7"/>
  <c r="D1678" i="7" s="1"/>
  <c r="E1679" i="7" s="1"/>
  <c r="F1679" i="7" s="1"/>
  <c r="H1679" i="7" s="1"/>
  <c r="C1677" i="7"/>
  <c r="D1677" i="7" s="1"/>
  <c r="E1678" i="7" s="1"/>
  <c r="F1678" i="7" s="1"/>
  <c r="H1678" i="7" s="1"/>
  <c r="C1676" i="7"/>
  <c r="D1676" i="7" s="1"/>
  <c r="E1677" i="7" s="1"/>
  <c r="F1677" i="7" s="1"/>
  <c r="H1677" i="7" s="1"/>
  <c r="C1675" i="7"/>
  <c r="D1675" i="7" s="1"/>
  <c r="E1676" i="7" s="1"/>
  <c r="F1676" i="7" s="1"/>
  <c r="H1676" i="7" s="1"/>
  <c r="C1674" i="7"/>
  <c r="D1674" i="7" s="1"/>
  <c r="E1675" i="7" s="1"/>
  <c r="F1675" i="7" s="1"/>
  <c r="H1675" i="7" s="1"/>
  <c r="C1673" i="7"/>
  <c r="D1673" i="7" s="1"/>
  <c r="E1674" i="7" s="1"/>
  <c r="F1674" i="7" s="1"/>
  <c r="H1674" i="7" s="1"/>
  <c r="C1672" i="7"/>
  <c r="D1672" i="7" s="1"/>
  <c r="E1673" i="7" s="1"/>
  <c r="F1673" i="7" s="1"/>
  <c r="H1673" i="7" s="1"/>
  <c r="C1671" i="7"/>
  <c r="D1671" i="7" s="1"/>
  <c r="E1672" i="7" s="1"/>
  <c r="F1672" i="7" s="1"/>
  <c r="H1672" i="7" s="1"/>
  <c r="C1670" i="7"/>
  <c r="D1670" i="7" s="1"/>
  <c r="E1671" i="7" s="1"/>
  <c r="F1671" i="7" s="1"/>
  <c r="H1671" i="7" s="1"/>
  <c r="C1669" i="7"/>
  <c r="D1669" i="7" s="1"/>
  <c r="E1670" i="7" s="1"/>
  <c r="F1670" i="7" s="1"/>
  <c r="H1670" i="7" s="1"/>
  <c r="C1668" i="7"/>
  <c r="D1668" i="7" s="1"/>
  <c r="E1669" i="7" s="1"/>
  <c r="F1669" i="7" s="1"/>
  <c r="H1669" i="7" s="1"/>
  <c r="C1667" i="7"/>
  <c r="D1667" i="7" s="1"/>
  <c r="E1668" i="7" s="1"/>
  <c r="F1668" i="7" s="1"/>
  <c r="H1668" i="7" s="1"/>
  <c r="C1666" i="7"/>
  <c r="D1666" i="7" s="1"/>
  <c r="E1667" i="7" s="1"/>
  <c r="F1667" i="7" s="1"/>
  <c r="H1667" i="7" s="1"/>
  <c r="C1665" i="7"/>
  <c r="D1665" i="7" s="1"/>
  <c r="E1666" i="7" s="1"/>
  <c r="F1666" i="7" s="1"/>
  <c r="H1666" i="7" s="1"/>
  <c r="C1664" i="7"/>
  <c r="D1664" i="7" s="1"/>
  <c r="E1665" i="7" s="1"/>
  <c r="F1665" i="7" s="1"/>
  <c r="H1665" i="7" s="1"/>
  <c r="C1663" i="7"/>
  <c r="D1663" i="7" s="1"/>
  <c r="E1664" i="7" s="1"/>
  <c r="F1664" i="7" s="1"/>
  <c r="H1664" i="7" s="1"/>
  <c r="C1662" i="7"/>
  <c r="D1662" i="7" s="1"/>
  <c r="E1663" i="7" s="1"/>
  <c r="F1663" i="7" s="1"/>
  <c r="H1663" i="7" s="1"/>
  <c r="C1661" i="7"/>
  <c r="D1661" i="7" s="1"/>
  <c r="E1662" i="7" s="1"/>
  <c r="F1662" i="7" s="1"/>
  <c r="H1662" i="7" s="1"/>
  <c r="C1660" i="7"/>
  <c r="D1660" i="7" s="1"/>
  <c r="E1661" i="7" s="1"/>
  <c r="F1661" i="7" s="1"/>
  <c r="H1661" i="7" s="1"/>
  <c r="C1659" i="7"/>
  <c r="D1659" i="7" s="1"/>
  <c r="E1660" i="7" s="1"/>
  <c r="F1660" i="7" s="1"/>
  <c r="H1660" i="7" s="1"/>
  <c r="C1658" i="7"/>
  <c r="D1658" i="7" s="1"/>
  <c r="E1659" i="7" s="1"/>
  <c r="F1659" i="7" s="1"/>
  <c r="H1659" i="7" s="1"/>
  <c r="C1657" i="7"/>
  <c r="D1657" i="7" s="1"/>
  <c r="E1658" i="7" s="1"/>
  <c r="F1658" i="7" s="1"/>
  <c r="H1658" i="7" s="1"/>
  <c r="C1656" i="7"/>
  <c r="D1656" i="7" s="1"/>
  <c r="E1657" i="7" s="1"/>
  <c r="F1657" i="7" s="1"/>
  <c r="H1657" i="7" s="1"/>
  <c r="C1655" i="7"/>
  <c r="D1655" i="7" s="1"/>
  <c r="E1656" i="7" s="1"/>
  <c r="F1656" i="7" s="1"/>
  <c r="H1656" i="7" s="1"/>
  <c r="C1654" i="7"/>
  <c r="D1654" i="7" s="1"/>
  <c r="E1655" i="7" s="1"/>
  <c r="F1655" i="7" s="1"/>
  <c r="H1655" i="7" s="1"/>
  <c r="C1653" i="7"/>
  <c r="D1653" i="7" s="1"/>
  <c r="E1654" i="7" s="1"/>
  <c r="F1654" i="7" s="1"/>
  <c r="H1654" i="7" s="1"/>
  <c r="C1652" i="7"/>
  <c r="D1652" i="7" s="1"/>
  <c r="E1653" i="7" s="1"/>
  <c r="F1653" i="7" s="1"/>
  <c r="H1653" i="7" s="1"/>
  <c r="C1651" i="7"/>
  <c r="D1651" i="7" s="1"/>
  <c r="E1652" i="7" s="1"/>
  <c r="F1652" i="7" s="1"/>
  <c r="H1652" i="7" s="1"/>
  <c r="C1650" i="7"/>
  <c r="D1650" i="7" s="1"/>
  <c r="E1651" i="7" s="1"/>
  <c r="F1651" i="7" s="1"/>
  <c r="H1651" i="7" s="1"/>
  <c r="C1649" i="7"/>
  <c r="D1649" i="7" s="1"/>
  <c r="E1650" i="7" s="1"/>
  <c r="F1650" i="7" s="1"/>
  <c r="H1650" i="7" s="1"/>
  <c r="C1648" i="7"/>
  <c r="D1648" i="7" s="1"/>
  <c r="E1649" i="7" s="1"/>
  <c r="F1649" i="7" s="1"/>
  <c r="H1649" i="7" s="1"/>
  <c r="C1647" i="7"/>
  <c r="D1647" i="7" s="1"/>
  <c r="E1648" i="7" s="1"/>
  <c r="F1648" i="7" s="1"/>
  <c r="H1648" i="7" s="1"/>
  <c r="C1646" i="7"/>
  <c r="D1646" i="7" s="1"/>
  <c r="E1647" i="7" s="1"/>
  <c r="F1647" i="7" s="1"/>
  <c r="H1647" i="7" s="1"/>
  <c r="C1645" i="7"/>
  <c r="D1645" i="7" s="1"/>
  <c r="E1646" i="7" s="1"/>
  <c r="F1646" i="7" s="1"/>
  <c r="H1646" i="7" s="1"/>
  <c r="C1644" i="7"/>
  <c r="D1644" i="7" s="1"/>
  <c r="E1645" i="7" s="1"/>
  <c r="F1645" i="7" s="1"/>
  <c r="H1645" i="7" s="1"/>
  <c r="C1643" i="7"/>
  <c r="D1643" i="7" s="1"/>
  <c r="E1644" i="7" s="1"/>
  <c r="F1644" i="7" s="1"/>
  <c r="H1644" i="7" s="1"/>
  <c r="C1642" i="7"/>
  <c r="D1642" i="7" s="1"/>
  <c r="E1643" i="7" s="1"/>
  <c r="F1643" i="7" s="1"/>
  <c r="H1643" i="7" s="1"/>
  <c r="C1641" i="7"/>
  <c r="D1641" i="7" s="1"/>
  <c r="E1642" i="7" s="1"/>
  <c r="F1642" i="7" s="1"/>
  <c r="H1642" i="7" s="1"/>
  <c r="C1640" i="7"/>
  <c r="D1640" i="7" s="1"/>
  <c r="E1641" i="7" s="1"/>
  <c r="F1641" i="7" s="1"/>
  <c r="H1641" i="7" s="1"/>
  <c r="C1639" i="7"/>
  <c r="D1639" i="7" s="1"/>
  <c r="E1640" i="7" s="1"/>
  <c r="F1640" i="7" s="1"/>
  <c r="H1640" i="7" s="1"/>
  <c r="C1638" i="7"/>
  <c r="D1638" i="7" s="1"/>
  <c r="E1639" i="7" s="1"/>
  <c r="F1639" i="7" s="1"/>
  <c r="H1639" i="7" s="1"/>
  <c r="C1637" i="7"/>
  <c r="D1637" i="7" s="1"/>
  <c r="E1638" i="7" s="1"/>
  <c r="F1638" i="7" s="1"/>
  <c r="H1638" i="7" s="1"/>
  <c r="C1636" i="7"/>
  <c r="D1636" i="7" s="1"/>
  <c r="E1637" i="7" s="1"/>
  <c r="F1637" i="7" s="1"/>
  <c r="H1637" i="7" s="1"/>
  <c r="C1635" i="7"/>
  <c r="D1635" i="7" s="1"/>
  <c r="E1636" i="7" s="1"/>
  <c r="F1636" i="7" s="1"/>
  <c r="H1636" i="7" s="1"/>
  <c r="C1634" i="7"/>
  <c r="D1634" i="7" s="1"/>
  <c r="E1635" i="7" s="1"/>
  <c r="F1635" i="7" s="1"/>
  <c r="H1635" i="7" s="1"/>
  <c r="C1633" i="7"/>
  <c r="D1633" i="7" s="1"/>
  <c r="E1634" i="7" s="1"/>
  <c r="F1634" i="7" s="1"/>
  <c r="H1634" i="7" s="1"/>
  <c r="C1632" i="7"/>
  <c r="D1632" i="7" s="1"/>
  <c r="E1633" i="7" s="1"/>
  <c r="F1633" i="7" s="1"/>
  <c r="H1633" i="7" s="1"/>
  <c r="C1631" i="7"/>
  <c r="D1631" i="7" s="1"/>
  <c r="E1632" i="7" s="1"/>
  <c r="F1632" i="7" s="1"/>
  <c r="H1632" i="7" s="1"/>
  <c r="C1630" i="7"/>
  <c r="D1630" i="7" s="1"/>
  <c r="E1631" i="7" s="1"/>
  <c r="F1631" i="7" s="1"/>
  <c r="H1631" i="7" s="1"/>
  <c r="C1629" i="7"/>
  <c r="D1629" i="7" s="1"/>
  <c r="E1630" i="7" s="1"/>
  <c r="F1630" i="7" s="1"/>
  <c r="H1630" i="7" s="1"/>
  <c r="C1628" i="7"/>
  <c r="D1628" i="7" s="1"/>
  <c r="E1629" i="7" s="1"/>
  <c r="F1629" i="7" s="1"/>
  <c r="H1629" i="7" s="1"/>
  <c r="C1627" i="7"/>
  <c r="D1627" i="7" s="1"/>
  <c r="E1628" i="7" s="1"/>
  <c r="F1628" i="7" s="1"/>
  <c r="H1628" i="7" s="1"/>
  <c r="C1626" i="7"/>
  <c r="D1626" i="7" s="1"/>
  <c r="E1627" i="7" s="1"/>
  <c r="F1627" i="7" s="1"/>
  <c r="H1627" i="7" s="1"/>
  <c r="C1625" i="7"/>
  <c r="D1625" i="7" s="1"/>
  <c r="E1626" i="7" s="1"/>
  <c r="F1626" i="7" s="1"/>
  <c r="H1626" i="7" s="1"/>
  <c r="C1624" i="7"/>
  <c r="D1624" i="7" s="1"/>
  <c r="E1625" i="7" s="1"/>
  <c r="F1625" i="7" s="1"/>
  <c r="H1625" i="7" s="1"/>
  <c r="C1623" i="7"/>
  <c r="D1623" i="7" s="1"/>
  <c r="E1624" i="7" s="1"/>
  <c r="F1624" i="7" s="1"/>
  <c r="H1624" i="7" s="1"/>
  <c r="C1622" i="7"/>
  <c r="D1622" i="7" s="1"/>
  <c r="E1623" i="7" s="1"/>
  <c r="F1623" i="7" s="1"/>
  <c r="H1623" i="7" s="1"/>
  <c r="C1621" i="7"/>
  <c r="D1621" i="7" s="1"/>
  <c r="E1622" i="7" s="1"/>
  <c r="F1622" i="7" s="1"/>
  <c r="H1622" i="7" s="1"/>
  <c r="C1620" i="7"/>
  <c r="D1620" i="7" s="1"/>
  <c r="E1621" i="7" s="1"/>
  <c r="F1621" i="7" s="1"/>
  <c r="H1621" i="7" s="1"/>
  <c r="C1619" i="7"/>
  <c r="D1619" i="7" s="1"/>
  <c r="E1620" i="7" s="1"/>
  <c r="F1620" i="7" s="1"/>
  <c r="H1620" i="7" s="1"/>
  <c r="C1618" i="7"/>
  <c r="D1618" i="7" s="1"/>
  <c r="E1619" i="7" s="1"/>
  <c r="F1619" i="7" s="1"/>
  <c r="H1619" i="7" s="1"/>
  <c r="C1617" i="7"/>
  <c r="D1617" i="7" s="1"/>
  <c r="E1618" i="7" s="1"/>
  <c r="F1618" i="7" s="1"/>
  <c r="H1618" i="7" s="1"/>
  <c r="C1616" i="7"/>
  <c r="D1616" i="7" s="1"/>
  <c r="E1617" i="7" s="1"/>
  <c r="F1617" i="7" s="1"/>
  <c r="H1617" i="7" s="1"/>
  <c r="C1615" i="7"/>
  <c r="D1615" i="7" s="1"/>
  <c r="E1616" i="7" s="1"/>
  <c r="F1616" i="7" s="1"/>
  <c r="H1616" i="7" s="1"/>
  <c r="C1614" i="7"/>
  <c r="D1614" i="7" s="1"/>
  <c r="E1615" i="7" s="1"/>
  <c r="F1615" i="7" s="1"/>
  <c r="H1615" i="7" s="1"/>
  <c r="C1613" i="7"/>
  <c r="D1613" i="7" s="1"/>
  <c r="E1614" i="7" s="1"/>
  <c r="F1614" i="7" s="1"/>
  <c r="H1614" i="7" s="1"/>
  <c r="C1612" i="7"/>
  <c r="D1612" i="7" s="1"/>
  <c r="E1613" i="7" s="1"/>
  <c r="F1613" i="7" s="1"/>
  <c r="H1613" i="7" s="1"/>
  <c r="C1611" i="7"/>
  <c r="D1611" i="7" s="1"/>
  <c r="E1612" i="7" s="1"/>
  <c r="F1612" i="7" s="1"/>
  <c r="H1612" i="7" s="1"/>
  <c r="C1610" i="7"/>
  <c r="D1610" i="7" s="1"/>
  <c r="E1611" i="7" s="1"/>
  <c r="F1611" i="7" s="1"/>
  <c r="H1611" i="7" s="1"/>
  <c r="C1609" i="7"/>
  <c r="D1609" i="7" s="1"/>
  <c r="E1610" i="7" s="1"/>
  <c r="F1610" i="7" s="1"/>
  <c r="H1610" i="7" s="1"/>
  <c r="C1608" i="7"/>
  <c r="D1608" i="7" s="1"/>
  <c r="E1609" i="7" s="1"/>
  <c r="F1609" i="7" s="1"/>
  <c r="H1609" i="7" s="1"/>
  <c r="C1607" i="7"/>
  <c r="D1607" i="7" s="1"/>
  <c r="E1608" i="7" s="1"/>
  <c r="F1608" i="7" s="1"/>
  <c r="H1608" i="7" s="1"/>
  <c r="C1606" i="7"/>
  <c r="D1606" i="7" s="1"/>
  <c r="E1607" i="7" s="1"/>
  <c r="F1607" i="7" s="1"/>
  <c r="H1607" i="7" s="1"/>
  <c r="C1605" i="7"/>
  <c r="D1605" i="7" s="1"/>
  <c r="E1606" i="7" s="1"/>
  <c r="F1606" i="7" s="1"/>
  <c r="H1606" i="7" s="1"/>
  <c r="C1604" i="7"/>
  <c r="D1604" i="7" s="1"/>
  <c r="E1605" i="7" s="1"/>
  <c r="F1605" i="7" s="1"/>
  <c r="H1605" i="7" s="1"/>
  <c r="C1603" i="7"/>
  <c r="D1603" i="7" s="1"/>
  <c r="E1604" i="7" s="1"/>
  <c r="F1604" i="7" s="1"/>
  <c r="H1604" i="7" s="1"/>
  <c r="C1602" i="7"/>
  <c r="D1602" i="7" s="1"/>
  <c r="E1603" i="7" s="1"/>
  <c r="F1603" i="7" s="1"/>
  <c r="H1603" i="7" s="1"/>
  <c r="C1601" i="7"/>
  <c r="D1601" i="7" s="1"/>
  <c r="E1602" i="7" s="1"/>
  <c r="F1602" i="7" s="1"/>
  <c r="H1602" i="7" s="1"/>
  <c r="C1600" i="7"/>
  <c r="D1600" i="7" s="1"/>
  <c r="E1601" i="7" s="1"/>
  <c r="F1601" i="7" s="1"/>
  <c r="H1601" i="7" s="1"/>
  <c r="C1599" i="7"/>
  <c r="D1599" i="7" s="1"/>
  <c r="E1600" i="7" s="1"/>
  <c r="F1600" i="7" s="1"/>
  <c r="H1600" i="7" s="1"/>
  <c r="C1598" i="7"/>
  <c r="D1598" i="7" s="1"/>
  <c r="E1599" i="7" s="1"/>
  <c r="F1599" i="7" s="1"/>
  <c r="H1599" i="7" s="1"/>
  <c r="C1597" i="7"/>
  <c r="D1597" i="7" s="1"/>
  <c r="E1598" i="7" s="1"/>
  <c r="F1598" i="7" s="1"/>
  <c r="H1598" i="7" s="1"/>
  <c r="C1596" i="7"/>
  <c r="D1596" i="7" s="1"/>
  <c r="E1597" i="7" s="1"/>
  <c r="F1597" i="7" s="1"/>
  <c r="H1597" i="7" s="1"/>
  <c r="C1595" i="7"/>
  <c r="D1595" i="7" s="1"/>
  <c r="E1596" i="7" s="1"/>
  <c r="F1596" i="7" s="1"/>
  <c r="H1596" i="7" s="1"/>
  <c r="C1594" i="7"/>
  <c r="D1594" i="7" s="1"/>
  <c r="E1595" i="7" s="1"/>
  <c r="F1595" i="7" s="1"/>
  <c r="H1595" i="7" s="1"/>
  <c r="C1593" i="7"/>
  <c r="D1593" i="7" s="1"/>
  <c r="E1594" i="7" s="1"/>
  <c r="F1594" i="7" s="1"/>
  <c r="H1594" i="7" s="1"/>
  <c r="C1592" i="7"/>
  <c r="D1592" i="7" s="1"/>
  <c r="E1593" i="7" s="1"/>
  <c r="F1593" i="7" s="1"/>
  <c r="H1593" i="7" s="1"/>
  <c r="C1591" i="7"/>
  <c r="D1591" i="7" s="1"/>
  <c r="E1592" i="7" s="1"/>
  <c r="F1592" i="7" s="1"/>
  <c r="H1592" i="7" s="1"/>
  <c r="C1590" i="7"/>
  <c r="D1590" i="7" s="1"/>
  <c r="E1591" i="7" s="1"/>
  <c r="F1591" i="7" s="1"/>
  <c r="H1591" i="7" s="1"/>
  <c r="C1589" i="7"/>
  <c r="D1589" i="7" s="1"/>
  <c r="E1590" i="7" s="1"/>
  <c r="F1590" i="7" s="1"/>
  <c r="H1590" i="7" s="1"/>
  <c r="C1588" i="7"/>
  <c r="D1588" i="7" s="1"/>
  <c r="E1589" i="7" s="1"/>
  <c r="F1589" i="7" s="1"/>
  <c r="H1589" i="7" s="1"/>
  <c r="C1587" i="7"/>
  <c r="D1587" i="7" s="1"/>
  <c r="E1588" i="7" s="1"/>
  <c r="F1588" i="7" s="1"/>
  <c r="H1588" i="7" s="1"/>
  <c r="C1586" i="7"/>
  <c r="D1586" i="7" s="1"/>
  <c r="E1587" i="7" s="1"/>
  <c r="F1587" i="7" s="1"/>
  <c r="H1587" i="7" s="1"/>
  <c r="C1585" i="7"/>
  <c r="D1585" i="7" s="1"/>
  <c r="E1586" i="7" s="1"/>
  <c r="F1586" i="7" s="1"/>
  <c r="H1586" i="7" s="1"/>
  <c r="C1584" i="7"/>
  <c r="D1584" i="7" s="1"/>
  <c r="E1585" i="7" s="1"/>
  <c r="F1585" i="7" s="1"/>
  <c r="H1585" i="7" s="1"/>
  <c r="C1583" i="7"/>
  <c r="D1583" i="7" s="1"/>
  <c r="E1584" i="7" s="1"/>
  <c r="F1584" i="7" s="1"/>
  <c r="H1584" i="7" s="1"/>
  <c r="C1582" i="7"/>
  <c r="D1582" i="7" s="1"/>
  <c r="E1583" i="7" s="1"/>
  <c r="F1583" i="7" s="1"/>
  <c r="H1583" i="7" s="1"/>
  <c r="C1581" i="7"/>
  <c r="D1581" i="7" s="1"/>
  <c r="E1582" i="7" s="1"/>
  <c r="F1582" i="7" s="1"/>
  <c r="H1582" i="7" s="1"/>
  <c r="C1580" i="7"/>
  <c r="D1580" i="7" s="1"/>
  <c r="E1581" i="7" s="1"/>
  <c r="F1581" i="7" s="1"/>
  <c r="H1581" i="7" s="1"/>
  <c r="C1579" i="7"/>
  <c r="D1579" i="7" s="1"/>
  <c r="E1580" i="7" s="1"/>
  <c r="F1580" i="7" s="1"/>
  <c r="H1580" i="7" s="1"/>
  <c r="C1578" i="7"/>
  <c r="D1578" i="7" s="1"/>
  <c r="E1579" i="7" s="1"/>
  <c r="F1579" i="7" s="1"/>
  <c r="H1579" i="7" s="1"/>
  <c r="C1577" i="7"/>
  <c r="D1577" i="7" s="1"/>
  <c r="E1578" i="7" s="1"/>
  <c r="F1578" i="7" s="1"/>
  <c r="H1578" i="7" s="1"/>
  <c r="C1576" i="7"/>
  <c r="D1576" i="7" s="1"/>
  <c r="E1577" i="7" s="1"/>
  <c r="F1577" i="7" s="1"/>
  <c r="H1577" i="7" s="1"/>
  <c r="C1575" i="7"/>
  <c r="D1575" i="7" s="1"/>
  <c r="E1576" i="7" s="1"/>
  <c r="F1576" i="7" s="1"/>
  <c r="H1576" i="7" s="1"/>
  <c r="C1574" i="7"/>
  <c r="D1574" i="7" s="1"/>
  <c r="E1575" i="7" s="1"/>
  <c r="F1575" i="7" s="1"/>
  <c r="H1575" i="7" s="1"/>
  <c r="C1573" i="7"/>
  <c r="D1573" i="7" s="1"/>
  <c r="E1574" i="7" s="1"/>
  <c r="F1574" i="7" s="1"/>
  <c r="H1574" i="7" s="1"/>
  <c r="C1572" i="7"/>
  <c r="D1572" i="7" s="1"/>
  <c r="E1573" i="7" s="1"/>
  <c r="F1573" i="7" s="1"/>
  <c r="H1573" i="7" s="1"/>
  <c r="C1571" i="7"/>
  <c r="D1571" i="7" s="1"/>
  <c r="E1572" i="7" s="1"/>
  <c r="F1572" i="7" s="1"/>
  <c r="H1572" i="7" s="1"/>
  <c r="C1570" i="7"/>
  <c r="D1570" i="7" s="1"/>
  <c r="E1571" i="7" s="1"/>
  <c r="F1571" i="7" s="1"/>
  <c r="H1571" i="7" s="1"/>
  <c r="C1569" i="7"/>
  <c r="D1569" i="7" s="1"/>
  <c r="E1570" i="7" s="1"/>
  <c r="F1570" i="7" s="1"/>
  <c r="H1570" i="7" s="1"/>
  <c r="C1568" i="7"/>
  <c r="D1568" i="7" s="1"/>
  <c r="E1569" i="7" s="1"/>
  <c r="F1569" i="7" s="1"/>
  <c r="H1569" i="7" s="1"/>
  <c r="C1567" i="7"/>
  <c r="D1567" i="7" s="1"/>
  <c r="E1568" i="7" s="1"/>
  <c r="F1568" i="7" s="1"/>
  <c r="H1568" i="7" s="1"/>
  <c r="C1566" i="7"/>
  <c r="D1566" i="7" s="1"/>
  <c r="E1567" i="7" s="1"/>
  <c r="F1567" i="7" s="1"/>
  <c r="H1567" i="7" s="1"/>
  <c r="C1565" i="7"/>
  <c r="D1565" i="7" s="1"/>
  <c r="E1566" i="7" s="1"/>
  <c r="F1566" i="7" s="1"/>
  <c r="H1566" i="7" s="1"/>
  <c r="C1564" i="7"/>
  <c r="D1564" i="7" s="1"/>
  <c r="E1565" i="7" s="1"/>
  <c r="F1565" i="7" s="1"/>
  <c r="H1565" i="7" s="1"/>
  <c r="C1563" i="7"/>
  <c r="D1563" i="7" s="1"/>
  <c r="E1564" i="7" s="1"/>
  <c r="F1564" i="7" s="1"/>
  <c r="H1564" i="7" s="1"/>
  <c r="C1562" i="7"/>
  <c r="D1562" i="7" s="1"/>
  <c r="E1563" i="7" s="1"/>
  <c r="F1563" i="7" s="1"/>
  <c r="H1563" i="7" s="1"/>
  <c r="C1561" i="7"/>
  <c r="D1561" i="7" s="1"/>
  <c r="E1562" i="7" s="1"/>
  <c r="F1562" i="7" s="1"/>
  <c r="H1562" i="7" s="1"/>
  <c r="C1560" i="7"/>
  <c r="D1560" i="7" s="1"/>
  <c r="E1561" i="7" s="1"/>
  <c r="F1561" i="7" s="1"/>
  <c r="H1561" i="7" s="1"/>
  <c r="C1559" i="7"/>
  <c r="D1559" i="7" s="1"/>
  <c r="E1560" i="7" s="1"/>
  <c r="F1560" i="7" s="1"/>
  <c r="H1560" i="7" s="1"/>
  <c r="C1558" i="7"/>
  <c r="D1558" i="7" s="1"/>
  <c r="E1559" i="7" s="1"/>
  <c r="F1559" i="7" s="1"/>
  <c r="H1559" i="7" s="1"/>
  <c r="C1557" i="7"/>
  <c r="D1557" i="7" s="1"/>
  <c r="E1558" i="7" s="1"/>
  <c r="F1558" i="7" s="1"/>
  <c r="H1558" i="7" s="1"/>
  <c r="C1556" i="7"/>
  <c r="D1556" i="7" s="1"/>
  <c r="E1557" i="7" s="1"/>
  <c r="F1557" i="7" s="1"/>
  <c r="H1557" i="7" s="1"/>
  <c r="C1555" i="7"/>
  <c r="D1555" i="7" s="1"/>
  <c r="E1556" i="7" s="1"/>
  <c r="F1556" i="7" s="1"/>
  <c r="H1556" i="7" s="1"/>
  <c r="C1554" i="7"/>
  <c r="D1554" i="7" s="1"/>
  <c r="E1555" i="7" s="1"/>
  <c r="F1555" i="7" s="1"/>
  <c r="H1555" i="7" s="1"/>
  <c r="C1553" i="7"/>
  <c r="D1553" i="7" s="1"/>
  <c r="E1554" i="7" s="1"/>
  <c r="F1554" i="7" s="1"/>
  <c r="H1554" i="7" s="1"/>
  <c r="C1552" i="7"/>
  <c r="D1552" i="7" s="1"/>
  <c r="E1553" i="7" s="1"/>
  <c r="F1553" i="7" s="1"/>
  <c r="H1553" i="7" s="1"/>
  <c r="C1551" i="7"/>
  <c r="D1551" i="7" s="1"/>
  <c r="E1552" i="7" s="1"/>
  <c r="F1552" i="7" s="1"/>
  <c r="H1552" i="7" s="1"/>
  <c r="C1550" i="7"/>
  <c r="D1550" i="7" s="1"/>
  <c r="E1551" i="7" s="1"/>
  <c r="F1551" i="7" s="1"/>
  <c r="H1551" i="7" s="1"/>
  <c r="C1549" i="7"/>
  <c r="D1549" i="7" s="1"/>
  <c r="E1550" i="7" s="1"/>
  <c r="F1550" i="7" s="1"/>
  <c r="H1550" i="7" s="1"/>
  <c r="C1548" i="7"/>
  <c r="D1548" i="7" s="1"/>
  <c r="E1549" i="7" s="1"/>
  <c r="F1549" i="7" s="1"/>
  <c r="H1549" i="7" s="1"/>
  <c r="C1547" i="7"/>
  <c r="D1547" i="7" s="1"/>
  <c r="E1548" i="7" s="1"/>
  <c r="F1548" i="7" s="1"/>
  <c r="H1548" i="7" s="1"/>
  <c r="C1546" i="7"/>
  <c r="D1546" i="7" s="1"/>
  <c r="E1547" i="7" s="1"/>
  <c r="F1547" i="7" s="1"/>
  <c r="H1547" i="7" s="1"/>
  <c r="C1545" i="7"/>
  <c r="D1545" i="7" s="1"/>
  <c r="E1546" i="7" s="1"/>
  <c r="F1546" i="7" s="1"/>
  <c r="H1546" i="7" s="1"/>
  <c r="C1544" i="7"/>
  <c r="D1544" i="7" s="1"/>
  <c r="E1545" i="7" s="1"/>
  <c r="F1545" i="7" s="1"/>
  <c r="H1545" i="7" s="1"/>
  <c r="C1543" i="7"/>
  <c r="D1543" i="7" s="1"/>
  <c r="E1544" i="7" s="1"/>
  <c r="F1544" i="7" s="1"/>
  <c r="H1544" i="7" s="1"/>
  <c r="C1542" i="7"/>
  <c r="D1542" i="7" s="1"/>
  <c r="E1543" i="7" s="1"/>
  <c r="F1543" i="7" s="1"/>
  <c r="H1543" i="7" s="1"/>
  <c r="C1541" i="7"/>
  <c r="D1541" i="7" s="1"/>
  <c r="E1542" i="7" s="1"/>
  <c r="F1542" i="7" s="1"/>
  <c r="H1542" i="7" s="1"/>
  <c r="C1540" i="7"/>
  <c r="D1540" i="7" s="1"/>
  <c r="E1541" i="7" s="1"/>
  <c r="F1541" i="7" s="1"/>
  <c r="H1541" i="7" s="1"/>
  <c r="C1539" i="7"/>
  <c r="D1539" i="7" s="1"/>
  <c r="E1540" i="7" s="1"/>
  <c r="F1540" i="7" s="1"/>
  <c r="H1540" i="7" s="1"/>
  <c r="C1538" i="7"/>
  <c r="D1538" i="7" s="1"/>
  <c r="E1539" i="7" s="1"/>
  <c r="F1539" i="7" s="1"/>
  <c r="H1539" i="7" s="1"/>
  <c r="C1537" i="7"/>
  <c r="D1537" i="7" s="1"/>
  <c r="E1538" i="7" s="1"/>
  <c r="F1538" i="7" s="1"/>
  <c r="H1538" i="7" s="1"/>
  <c r="C1536" i="7"/>
  <c r="D1536" i="7" s="1"/>
  <c r="E1537" i="7" s="1"/>
  <c r="F1537" i="7" s="1"/>
  <c r="H1537" i="7" s="1"/>
  <c r="C1535" i="7"/>
  <c r="D1535" i="7" s="1"/>
  <c r="E1536" i="7" s="1"/>
  <c r="F1536" i="7" s="1"/>
  <c r="H1536" i="7" s="1"/>
  <c r="C1534" i="7"/>
  <c r="D1534" i="7" s="1"/>
  <c r="E1535" i="7" s="1"/>
  <c r="F1535" i="7" s="1"/>
  <c r="H1535" i="7" s="1"/>
  <c r="C1533" i="7"/>
  <c r="D1533" i="7" s="1"/>
  <c r="E1534" i="7" s="1"/>
  <c r="F1534" i="7" s="1"/>
  <c r="H1534" i="7" s="1"/>
  <c r="C1532" i="7"/>
  <c r="D1532" i="7" s="1"/>
  <c r="E1533" i="7" s="1"/>
  <c r="F1533" i="7" s="1"/>
  <c r="H1533" i="7" s="1"/>
  <c r="C1531" i="7"/>
  <c r="D1531" i="7" s="1"/>
  <c r="E1532" i="7" s="1"/>
  <c r="F1532" i="7" s="1"/>
  <c r="H1532" i="7" s="1"/>
  <c r="C1530" i="7"/>
  <c r="D1530" i="7" s="1"/>
  <c r="E1531" i="7" s="1"/>
  <c r="F1531" i="7" s="1"/>
  <c r="H1531" i="7" s="1"/>
  <c r="C1529" i="7"/>
  <c r="D1529" i="7" s="1"/>
  <c r="E1530" i="7" s="1"/>
  <c r="F1530" i="7" s="1"/>
  <c r="H1530" i="7" s="1"/>
  <c r="C1528" i="7"/>
  <c r="D1528" i="7" s="1"/>
  <c r="E1529" i="7" s="1"/>
  <c r="F1529" i="7" s="1"/>
  <c r="H1529" i="7" s="1"/>
  <c r="C1527" i="7"/>
  <c r="D1527" i="7" s="1"/>
  <c r="E1528" i="7" s="1"/>
  <c r="F1528" i="7" s="1"/>
  <c r="H1528" i="7" s="1"/>
  <c r="C1526" i="7"/>
  <c r="D1526" i="7" s="1"/>
  <c r="E1527" i="7" s="1"/>
  <c r="F1527" i="7" s="1"/>
  <c r="H1527" i="7" s="1"/>
  <c r="C1525" i="7"/>
  <c r="D1525" i="7" s="1"/>
  <c r="E1526" i="7" s="1"/>
  <c r="F1526" i="7" s="1"/>
  <c r="H1526" i="7" s="1"/>
  <c r="C1524" i="7"/>
  <c r="D1524" i="7" s="1"/>
  <c r="E1525" i="7" s="1"/>
  <c r="F1525" i="7" s="1"/>
  <c r="H1525" i="7" s="1"/>
  <c r="C1523" i="7"/>
  <c r="D1523" i="7" s="1"/>
  <c r="E1524" i="7" s="1"/>
  <c r="F1524" i="7" s="1"/>
  <c r="H1524" i="7" s="1"/>
  <c r="C1522" i="7"/>
  <c r="D1522" i="7" s="1"/>
  <c r="E1523" i="7" s="1"/>
  <c r="F1523" i="7" s="1"/>
  <c r="H1523" i="7" s="1"/>
  <c r="C1521" i="7"/>
  <c r="D1521" i="7" s="1"/>
  <c r="E1522" i="7" s="1"/>
  <c r="F1522" i="7" s="1"/>
  <c r="H1522" i="7" s="1"/>
  <c r="C1520" i="7"/>
  <c r="D1520" i="7" s="1"/>
  <c r="E1521" i="7" s="1"/>
  <c r="F1521" i="7" s="1"/>
  <c r="H1521" i="7" s="1"/>
  <c r="C1519" i="7"/>
  <c r="D1519" i="7" s="1"/>
  <c r="E1520" i="7" s="1"/>
  <c r="F1520" i="7" s="1"/>
  <c r="H1520" i="7" s="1"/>
  <c r="C1518" i="7"/>
  <c r="D1518" i="7" s="1"/>
  <c r="E1519" i="7" s="1"/>
  <c r="F1519" i="7" s="1"/>
  <c r="H1519" i="7" s="1"/>
  <c r="C1517" i="7"/>
  <c r="D1517" i="7" s="1"/>
  <c r="E1518" i="7" s="1"/>
  <c r="F1518" i="7" s="1"/>
  <c r="H1518" i="7" s="1"/>
  <c r="C1516" i="7"/>
  <c r="D1516" i="7" s="1"/>
  <c r="E1517" i="7" s="1"/>
  <c r="F1517" i="7" s="1"/>
  <c r="H1517" i="7" s="1"/>
  <c r="C1515" i="7"/>
  <c r="D1515" i="7" s="1"/>
  <c r="E1516" i="7" s="1"/>
  <c r="F1516" i="7" s="1"/>
  <c r="H1516" i="7" s="1"/>
  <c r="C1514" i="7"/>
  <c r="D1514" i="7" s="1"/>
  <c r="E1515" i="7" s="1"/>
  <c r="F1515" i="7" s="1"/>
  <c r="H1515" i="7" s="1"/>
  <c r="C1513" i="7"/>
  <c r="D1513" i="7" s="1"/>
  <c r="E1514" i="7" s="1"/>
  <c r="F1514" i="7" s="1"/>
  <c r="H1514" i="7" s="1"/>
  <c r="C1512" i="7"/>
  <c r="D1512" i="7" s="1"/>
  <c r="E1513" i="7" s="1"/>
  <c r="F1513" i="7" s="1"/>
  <c r="H1513" i="7" s="1"/>
  <c r="C1511" i="7"/>
  <c r="D1511" i="7" s="1"/>
  <c r="E1512" i="7" s="1"/>
  <c r="F1512" i="7" s="1"/>
  <c r="H1512" i="7" s="1"/>
  <c r="C1510" i="7"/>
  <c r="D1510" i="7" s="1"/>
  <c r="E1511" i="7" s="1"/>
  <c r="F1511" i="7" s="1"/>
  <c r="H1511" i="7" s="1"/>
  <c r="C1509" i="7"/>
  <c r="D1509" i="7" s="1"/>
  <c r="E1510" i="7" s="1"/>
  <c r="F1510" i="7" s="1"/>
  <c r="H1510" i="7" s="1"/>
  <c r="C1508" i="7"/>
  <c r="D1508" i="7" s="1"/>
  <c r="E1509" i="7" s="1"/>
  <c r="F1509" i="7" s="1"/>
  <c r="H1509" i="7" s="1"/>
  <c r="C1507" i="7"/>
  <c r="D1507" i="7" s="1"/>
  <c r="E1508" i="7" s="1"/>
  <c r="F1508" i="7" s="1"/>
  <c r="H1508" i="7" s="1"/>
  <c r="C1506" i="7"/>
  <c r="D1506" i="7" s="1"/>
  <c r="E1507" i="7" s="1"/>
  <c r="F1507" i="7" s="1"/>
  <c r="H1507" i="7" s="1"/>
  <c r="C1505" i="7"/>
  <c r="D1505" i="7" s="1"/>
  <c r="E1506" i="7" s="1"/>
  <c r="F1506" i="7" s="1"/>
  <c r="H1506" i="7" s="1"/>
  <c r="C1504" i="7"/>
  <c r="D1504" i="7" s="1"/>
  <c r="E1505" i="7" s="1"/>
  <c r="F1505" i="7" s="1"/>
  <c r="H1505" i="7" s="1"/>
  <c r="C1503" i="7"/>
  <c r="D1503" i="7" s="1"/>
  <c r="E1504" i="7" s="1"/>
  <c r="F1504" i="7" s="1"/>
  <c r="H1504" i="7" s="1"/>
  <c r="C1502" i="7"/>
  <c r="D1502" i="7" s="1"/>
  <c r="E1503" i="7" s="1"/>
  <c r="F1503" i="7" s="1"/>
  <c r="H1503" i="7" s="1"/>
  <c r="C1501" i="7"/>
  <c r="D1501" i="7" s="1"/>
  <c r="E1502" i="7" s="1"/>
  <c r="F1502" i="7" s="1"/>
  <c r="H1502" i="7" s="1"/>
  <c r="C1500" i="7"/>
  <c r="D1500" i="7" s="1"/>
  <c r="E1501" i="7" s="1"/>
  <c r="F1501" i="7" s="1"/>
  <c r="H1501" i="7" s="1"/>
  <c r="C1499" i="7"/>
  <c r="D1499" i="7" s="1"/>
  <c r="E1500" i="7" s="1"/>
  <c r="F1500" i="7" s="1"/>
  <c r="H1500" i="7" s="1"/>
  <c r="C1498" i="7"/>
  <c r="D1498" i="7" s="1"/>
  <c r="E1499" i="7" s="1"/>
  <c r="F1499" i="7" s="1"/>
  <c r="H1499" i="7" s="1"/>
  <c r="C1497" i="7"/>
  <c r="D1497" i="7" s="1"/>
  <c r="E1498" i="7" s="1"/>
  <c r="F1498" i="7" s="1"/>
  <c r="H1498" i="7" s="1"/>
  <c r="C1496" i="7"/>
  <c r="D1496" i="7" s="1"/>
  <c r="E1497" i="7" s="1"/>
  <c r="F1497" i="7" s="1"/>
  <c r="H1497" i="7" s="1"/>
  <c r="C1495" i="7"/>
  <c r="D1495" i="7" s="1"/>
  <c r="E1496" i="7" s="1"/>
  <c r="F1496" i="7" s="1"/>
  <c r="H1496" i="7" s="1"/>
  <c r="C1494" i="7"/>
  <c r="D1494" i="7" s="1"/>
  <c r="E1495" i="7" s="1"/>
  <c r="F1495" i="7" s="1"/>
  <c r="H1495" i="7" s="1"/>
  <c r="C1493" i="7"/>
  <c r="D1493" i="7" s="1"/>
  <c r="E1494" i="7" s="1"/>
  <c r="F1494" i="7" s="1"/>
  <c r="H1494" i="7" s="1"/>
  <c r="C1492" i="7"/>
  <c r="D1492" i="7" s="1"/>
  <c r="E1493" i="7" s="1"/>
  <c r="F1493" i="7" s="1"/>
  <c r="H1493" i="7" s="1"/>
  <c r="C1491" i="7"/>
  <c r="D1491" i="7" s="1"/>
  <c r="E1492" i="7" s="1"/>
  <c r="F1492" i="7" s="1"/>
  <c r="H1492" i="7" s="1"/>
  <c r="C1490" i="7"/>
  <c r="D1490" i="7" s="1"/>
  <c r="E1491" i="7" s="1"/>
  <c r="F1491" i="7" s="1"/>
  <c r="H1491" i="7" s="1"/>
  <c r="C1489" i="7"/>
  <c r="D1489" i="7" s="1"/>
  <c r="E1490" i="7" s="1"/>
  <c r="F1490" i="7" s="1"/>
  <c r="H1490" i="7" s="1"/>
  <c r="C1488" i="7"/>
  <c r="D1488" i="7" s="1"/>
  <c r="E1489" i="7" s="1"/>
  <c r="F1489" i="7" s="1"/>
  <c r="H1489" i="7" s="1"/>
  <c r="C1487" i="7"/>
  <c r="D1487" i="7" s="1"/>
  <c r="E1488" i="7" s="1"/>
  <c r="F1488" i="7" s="1"/>
  <c r="H1488" i="7" s="1"/>
  <c r="C1486" i="7"/>
  <c r="D1486" i="7" s="1"/>
  <c r="E1487" i="7" s="1"/>
  <c r="F1487" i="7" s="1"/>
  <c r="H1487" i="7" s="1"/>
  <c r="C1485" i="7"/>
  <c r="D1485" i="7" s="1"/>
  <c r="E1486" i="7" s="1"/>
  <c r="F1486" i="7" s="1"/>
  <c r="H1486" i="7" s="1"/>
  <c r="C1484" i="7"/>
  <c r="D1484" i="7" s="1"/>
  <c r="E1485" i="7" s="1"/>
  <c r="F1485" i="7" s="1"/>
  <c r="H1485" i="7" s="1"/>
  <c r="C1483" i="7"/>
  <c r="D1483" i="7" s="1"/>
  <c r="E1484" i="7" s="1"/>
  <c r="F1484" i="7" s="1"/>
  <c r="H1484" i="7" s="1"/>
  <c r="C1482" i="7"/>
  <c r="D1482" i="7" s="1"/>
  <c r="E1483" i="7" s="1"/>
  <c r="F1483" i="7" s="1"/>
  <c r="H1483" i="7" s="1"/>
  <c r="C1481" i="7"/>
  <c r="D1481" i="7" s="1"/>
  <c r="E1482" i="7" s="1"/>
  <c r="F1482" i="7" s="1"/>
  <c r="H1482" i="7" s="1"/>
  <c r="C1480" i="7"/>
  <c r="D1480" i="7" s="1"/>
  <c r="E1481" i="7" s="1"/>
  <c r="F1481" i="7" s="1"/>
  <c r="H1481" i="7" s="1"/>
  <c r="C1479" i="7"/>
  <c r="D1479" i="7" s="1"/>
  <c r="E1480" i="7" s="1"/>
  <c r="F1480" i="7" s="1"/>
  <c r="H1480" i="7" s="1"/>
  <c r="C1478" i="7"/>
  <c r="D1478" i="7" s="1"/>
  <c r="E1479" i="7" s="1"/>
  <c r="F1479" i="7" s="1"/>
  <c r="H1479" i="7" s="1"/>
  <c r="C1477" i="7"/>
  <c r="D1477" i="7" s="1"/>
  <c r="E1478" i="7" s="1"/>
  <c r="F1478" i="7" s="1"/>
  <c r="H1478" i="7" s="1"/>
  <c r="C1476" i="7"/>
  <c r="D1476" i="7" s="1"/>
  <c r="E1477" i="7" s="1"/>
  <c r="F1477" i="7" s="1"/>
  <c r="H1477" i="7" s="1"/>
  <c r="C1475" i="7"/>
  <c r="D1475" i="7" s="1"/>
  <c r="E1476" i="7" s="1"/>
  <c r="F1476" i="7" s="1"/>
  <c r="H1476" i="7" s="1"/>
  <c r="C1474" i="7"/>
  <c r="D1474" i="7" s="1"/>
  <c r="E1475" i="7" s="1"/>
  <c r="F1475" i="7" s="1"/>
  <c r="H1475" i="7" s="1"/>
  <c r="C1473" i="7"/>
  <c r="D1473" i="7" s="1"/>
  <c r="E1474" i="7" s="1"/>
  <c r="F1474" i="7" s="1"/>
  <c r="H1474" i="7" s="1"/>
  <c r="C1472" i="7"/>
  <c r="D1472" i="7" s="1"/>
  <c r="E1473" i="7" s="1"/>
  <c r="F1473" i="7" s="1"/>
  <c r="H1473" i="7" s="1"/>
  <c r="C1471" i="7"/>
  <c r="D1471" i="7" s="1"/>
  <c r="E1472" i="7" s="1"/>
  <c r="F1472" i="7" s="1"/>
  <c r="H1472" i="7" s="1"/>
  <c r="C1470" i="7"/>
  <c r="D1470" i="7" s="1"/>
  <c r="E1471" i="7" s="1"/>
  <c r="F1471" i="7" s="1"/>
  <c r="H1471" i="7" s="1"/>
  <c r="C1469" i="7"/>
  <c r="D1469" i="7" s="1"/>
  <c r="E1470" i="7" s="1"/>
  <c r="F1470" i="7" s="1"/>
  <c r="H1470" i="7" s="1"/>
  <c r="C1468" i="7"/>
  <c r="D1468" i="7" s="1"/>
  <c r="E1469" i="7" s="1"/>
  <c r="F1469" i="7" s="1"/>
  <c r="H1469" i="7" s="1"/>
  <c r="C1467" i="7"/>
  <c r="D1467" i="7" s="1"/>
  <c r="E1468" i="7" s="1"/>
  <c r="F1468" i="7" s="1"/>
  <c r="H1468" i="7" s="1"/>
  <c r="C1466" i="7"/>
  <c r="D1466" i="7" s="1"/>
  <c r="E1467" i="7" s="1"/>
  <c r="F1467" i="7" s="1"/>
  <c r="H1467" i="7" s="1"/>
  <c r="C1465" i="7"/>
  <c r="D1465" i="7" s="1"/>
  <c r="E1466" i="7" s="1"/>
  <c r="F1466" i="7" s="1"/>
  <c r="H1466" i="7" s="1"/>
  <c r="C1464" i="7"/>
  <c r="D1464" i="7" s="1"/>
  <c r="E1465" i="7" s="1"/>
  <c r="F1465" i="7" s="1"/>
  <c r="H1465" i="7" s="1"/>
  <c r="C1463" i="7"/>
  <c r="D1463" i="7" s="1"/>
  <c r="E1464" i="7" s="1"/>
  <c r="F1464" i="7" s="1"/>
  <c r="H1464" i="7" s="1"/>
  <c r="C1462" i="7"/>
  <c r="D1462" i="7" s="1"/>
  <c r="E1463" i="7" s="1"/>
  <c r="F1463" i="7" s="1"/>
  <c r="H1463" i="7" s="1"/>
  <c r="C1461" i="7"/>
  <c r="D1461" i="7" s="1"/>
  <c r="E1462" i="7" s="1"/>
  <c r="F1462" i="7" s="1"/>
  <c r="H1462" i="7" s="1"/>
  <c r="C1460" i="7"/>
  <c r="D1460" i="7" s="1"/>
  <c r="E1461" i="7" s="1"/>
  <c r="F1461" i="7" s="1"/>
  <c r="H1461" i="7" s="1"/>
  <c r="C1459" i="7"/>
  <c r="D1459" i="7" s="1"/>
  <c r="E1460" i="7" s="1"/>
  <c r="F1460" i="7" s="1"/>
  <c r="H1460" i="7" s="1"/>
  <c r="C1458" i="7"/>
  <c r="D1458" i="7" s="1"/>
  <c r="E1459" i="7" s="1"/>
  <c r="F1459" i="7" s="1"/>
  <c r="H1459" i="7" s="1"/>
  <c r="C1457" i="7"/>
  <c r="D1457" i="7" s="1"/>
  <c r="E1458" i="7" s="1"/>
  <c r="F1458" i="7" s="1"/>
  <c r="H1458" i="7" s="1"/>
  <c r="C1456" i="7"/>
  <c r="D1456" i="7" s="1"/>
  <c r="E1457" i="7" s="1"/>
  <c r="F1457" i="7" s="1"/>
  <c r="H1457" i="7" s="1"/>
  <c r="C1455" i="7"/>
  <c r="D1455" i="7" s="1"/>
  <c r="E1456" i="7" s="1"/>
  <c r="F1456" i="7" s="1"/>
  <c r="H1456" i="7" s="1"/>
  <c r="C1454" i="7"/>
  <c r="D1454" i="7" s="1"/>
  <c r="E1455" i="7" s="1"/>
  <c r="F1455" i="7" s="1"/>
  <c r="H1455" i="7" s="1"/>
  <c r="C1453" i="7"/>
  <c r="D1453" i="7" s="1"/>
  <c r="E1454" i="7" s="1"/>
  <c r="F1454" i="7" s="1"/>
  <c r="H1454" i="7" s="1"/>
  <c r="C1452" i="7"/>
  <c r="D1452" i="7" s="1"/>
  <c r="E1453" i="7" s="1"/>
  <c r="F1453" i="7" s="1"/>
  <c r="H1453" i="7" s="1"/>
  <c r="C1451" i="7"/>
  <c r="D1451" i="7" s="1"/>
  <c r="E1452" i="7" s="1"/>
  <c r="F1452" i="7" s="1"/>
  <c r="H1452" i="7" s="1"/>
  <c r="C1450" i="7"/>
  <c r="D1450" i="7" s="1"/>
  <c r="E1451" i="7" s="1"/>
  <c r="F1451" i="7" s="1"/>
  <c r="H1451" i="7" s="1"/>
  <c r="C1449" i="7"/>
  <c r="D1449" i="7" s="1"/>
  <c r="E1450" i="7" s="1"/>
  <c r="F1450" i="7" s="1"/>
  <c r="H1450" i="7" s="1"/>
  <c r="C1448" i="7"/>
  <c r="D1448" i="7" s="1"/>
  <c r="E1449" i="7" s="1"/>
  <c r="F1449" i="7" s="1"/>
  <c r="H1449" i="7" s="1"/>
  <c r="C1447" i="7"/>
  <c r="D1447" i="7" s="1"/>
  <c r="E1448" i="7" s="1"/>
  <c r="F1448" i="7" s="1"/>
  <c r="H1448" i="7" s="1"/>
  <c r="C1446" i="7"/>
  <c r="D1446" i="7" s="1"/>
  <c r="E1447" i="7" s="1"/>
  <c r="F1447" i="7" s="1"/>
  <c r="H1447" i="7" s="1"/>
  <c r="C1445" i="7"/>
  <c r="D1445" i="7" s="1"/>
  <c r="E1446" i="7" s="1"/>
  <c r="F1446" i="7" s="1"/>
  <c r="H1446" i="7" s="1"/>
  <c r="C1444" i="7"/>
  <c r="D1444" i="7" s="1"/>
  <c r="E1445" i="7" s="1"/>
  <c r="F1445" i="7" s="1"/>
  <c r="H1445" i="7" s="1"/>
  <c r="C1443" i="7"/>
  <c r="D1443" i="7" s="1"/>
  <c r="E1444" i="7" s="1"/>
  <c r="F1444" i="7" s="1"/>
  <c r="H1444" i="7" s="1"/>
  <c r="C1442" i="7"/>
  <c r="D1442" i="7" s="1"/>
  <c r="E1443" i="7" s="1"/>
  <c r="F1443" i="7" s="1"/>
  <c r="H1443" i="7" s="1"/>
  <c r="C1441" i="7"/>
  <c r="D1441" i="7" s="1"/>
  <c r="E1442" i="7" s="1"/>
  <c r="F1442" i="7" s="1"/>
  <c r="H1442" i="7" s="1"/>
  <c r="C1440" i="7"/>
  <c r="D1440" i="7" s="1"/>
  <c r="E1441" i="7" s="1"/>
  <c r="F1441" i="7" s="1"/>
  <c r="H1441" i="7" s="1"/>
  <c r="C1439" i="7"/>
  <c r="D1439" i="7" s="1"/>
  <c r="E1440" i="7" s="1"/>
  <c r="F1440" i="7" s="1"/>
  <c r="H1440" i="7" s="1"/>
  <c r="C1438" i="7"/>
  <c r="D1438" i="7" s="1"/>
  <c r="E1439" i="7" s="1"/>
  <c r="F1439" i="7" s="1"/>
  <c r="H1439" i="7" s="1"/>
  <c r="C1437" i="7"/>
  <c r="D1437" i="7" s="1"/>
  <c r="E1438" i="7" s="1"/>
  <c r="F1438" i="7" s="1"/>
  <c r="H1438" i="7" s="1"/>
  <c r="C1436" i="7"/>
  <c r="D1436" i="7" s="1"/>
  <c r="E1437" i="7" s="1"/>
  <c r="F1437" i="7" s="1"/>
  <c r="H1437" i="7" s="1"/>
  <c r="C1435" i="7"/>
  <c r="D1435" i="7" s="1"/>
  <c r="E1436" i="7" s="1"/>
  <c r="F1436" i="7" s="1"/>
  <c r="H1436" i="7" s="1"/>
  <c r="C1434" i="7"/>
  <c r="D1434" i="7" s="1"/>
  <c r="E1435" i="7" s="1"/>
  <c r="F1435" i="7" s="1"/>
  <c r="H1435" i="7" s="1"/>
  <c r="C1433" i="7"/>
  <c r="D1433" i="7" s="1"/>
  <c r="E1434" i="7" s="1"/>
  <c r="F1434" i="7" s="1"/>
  <c r="H1434" i="7" s="1"/>
  <c r="C1432" i="7"/>
  <c r="D1432" i="7" s="1"/>
  <c r="E1433" i="7" s="1"/>
  <c r="F1433" i="7" s="1"/>
  <c r="H1433" i="7" s="1"/>
  <c r="C1431" i="7"/>
  <c r="D1431" i="7" s="1"/>
  <c r="E1432" i="7" s="1"/>
  <c r="F1432" i="7" s="1"/>
  <c r="H1432" i="7" s="1"/>
  <c r="C1430" i="7"/>
  <c r="D1430" i="7" s="1"/>
  <c r="E1431" i="7" s="1"/>
  <c r="F1431" i="7" s="1"/>
  <c r="H1431" i="7" s="1"/>
  <c r="C1429" i="7"/>
  <c r="D1429" i="7" s="1"/>
  <c r="E1430" i="7" s="1"/>
  <c r="F1430" i="7" s="1"/>
  <c r="H1430" i="7" s="1"/>
  <c r="C1428" i="7"/>
  <c r="D1428" i="7" s="1"/>
  <c r="E1429" i="7" s="1"/>
  <c r="F1429" i="7" s="1"/>
  <c r="H1429" i="7" s="1"/>
  <c r="C1427" i="7"/>
  <c r="D1427" i="7" s="1"/>
  <c r="E1428" i="7" s="1"/>
  <c r="F1428" i="7" s="1"/>
  <c r="H1428" i="7" s="1"/>
  <c r="C1426" i="7"/>
  <c r="D1426" i="7" s="1"/>
  <c r="E1427" i="7" s="1"/>
  <c r="F1427" i="7" s="1"/>
  <c r="H1427" i="7" s="1"/>
  <c r="C1425" i="7"/>
  <c r="D1425" i="7" s="1"/>
  <c r="E1426" i="7" s="1"/>
  <c r="F1426" i="7" s="1"/>
  <c r="H1426" i="7" s="1"/>
  <c r="C1424" i="7"/>
  <c r="D1424" i="7" s="1"/>
  <c r="E1425" i="7" s="1"/>
  <c r="F1425" i="7" s="1"/>
  <c r="H1425" i="7" s="1"/>
  <c r="C1423" i="7"/>
  <c r="D1423" i="7" s="1"/>
  <c r="E1424" i="7" s="1"/>
  <c r="F1424" i="7" s="1"/>
  <c r="H1424" i="7" s="1"/>
  <c r="C1422" i="7"/>
  <c r="D1422" i="7" s="1"/>
  <c r="E1423" i="7" s="1"/>
  <c r="F1423" i="7" s="1"/>
  <c r="H1423" i="7" s="1"/>
  <c r="C1421" i="7"/>
  <c r="D1421" i="7" s="1"/>
  <c r="E1422" i="7" s="1"/>
  <c r="F1422" i="7" s="1"/>
  <c r="H1422" i="7" s="1"/>
  <c r="C1420" i="7"/>
  <c r="D1420" i="7" s="1"/>
  <c r="E1421" i="7" s="1"/>
  <c r="F1421" i="7" s="1"/>
  <c r="H1421" i="7" s="1"/>
  <c r="C1419" i="7"/>
  <c r="D1419" i="7" s="1"/>
  <c r="E1420" i="7" s="1"/>
  <c r="F1420" i="7" s="1"/>
  <c r="H1420" i="7" s="1"/>
  <c r="C1418" i="7"/>
  <c r="D1418" i="7" s="1"/>
  <c r="E1419" i="7" s="1"/>
  <c r="F1419" i="7" s="1"/>
  <c r="H1419" i="7" s="1"/>
  <c r="C1417" i="7"/>
  <c r="D1417" i="7" s="1"/>
  <c r="E1418" i="7" s="1"/>
  <c r="F1418" i="7" s="1"/>
  <c r="H1418" i="7" s="1"/>
  <c r="C1416" i="7"/>
  <c r="D1416" i="7" s="1"/>
  <c r="E1417" i="7" s="1"/>
  <c r="F1417" i="7" s="1"/>
  <c r="H1417" i="7" s="1"/>
  <c r="C1415" i="7"/>
  <c r="D1415" i="7" s="1"/>
  <c r="E1416" i="7" s="1"/>
  <c r="F1416" i="7" s="1"/>
  <c r="H1416" i="7" s="1"/>
  <c r="C1414" i="7"/>
  <c r="D1414" i="7" s="1"/>
  <c r="E1415" i="7" s="1"/>
  <c r="F1415" i="7" s="1"/>
  <c r="H1415" i="7" s="1"/>
  <c r="C1413" i="7"/>
  <c r="D1413" i="7" s="1"/>
  <c r="E1414" i="7" s="1"/>
  <c r="F1414" i="7" s="1"/>
  <c r="H1414" i="7" s="1"/>
  <c r="C1412" i="7"/>
  <c r="D1412" i="7" s="1"/>
  <c r="E1413" i="7" s="1"/>
  <c r="F1413" i="7" s="1"/>
  <c r="H1413" i="7" s="1"/>
  <c r="C1411" i="7"/>
  <c r="D1411" i="7" s="1"/>
  <c r="E1412" i="7" s="1"/>
  <c r="F1412" i="7" s="1"/>
  <c r="H1412" i="7" s="1"/>
  <c r="C1410" i="7"/>
  <c r="D1410" i="7" s="1"/>
  <c r="E1411" i="7" s="1"/>
  <c r="F1411" i="7" s="1"/>
  <c r="H1411" i="7" s="1"/>
  <c r="C1409" i="7"/>
  <c r="D1409" i="7" s="1"/>
  <c r="E1410" i="7" s="1"/>
  <c r="F1410" i="7" s="1"/>
  <c r="H1410" i="7" s="1"/>
  <c r="C1408" i="7"/>
  <c r="D1408" i="7" s="1"/>
  <c r="E1409" i="7" s="1"/>
  <c r="F1409" i="7" s="1"/>
  <c r="H1409" i="7" s="1"/>
  <c r="C1407" i="7"/>
  <c r="D1407" i="7" s="1"/>
  <c r="E1408" i="7" s="1"/>
  <c r="F1408" i="7" s="1"/>
  <c r="H1408" i="7" s="1"/>
  <c r="C1406" i="7"/>
  <c r="D1406" i="7" s="1"/>
  <c r="E1407" i="7" s="1"/>
  <c r="F1407" i="7" s="1"/>
  <c r="H1407" i="7" s="1"/>
  <c r="C1405" i="7"/>
  <c r="D1405" i="7" s="1"/>
  <c r="E1406" i="7" s="1"/>
  <c r="F1406" i="7" s="1"/>
  <c r="H1406" i="7" s="1"/>
  <c r="C1404" i="7"/>
  <c r="D1404" i="7" s="1"/>
  <c r="E1405" i="7" s="1"/>
  <c r="F1405" i="7" s="1"/>
  <c r="H1405" i="7" s="1"/>
  <c r="C1403" i="7"/>
  <c r="D1403" i="7" s="1"/>
  <c r="E1404" i="7" s="1"/>
  <c r="F1404" i="7" s="1"/>
  <c r="H1404" i="7" s="1"/>
  <c r="C1402" i="7"/>
  <c r="D1402" i="7" s="1"/>
  <c r="E1403" i="7" s="1"/>
  <c r="F1403" i="7" s="1"/>
  <c r="H1403" i="7" s="1"/>
  <c r="C1401" i="7"/>
  <c r="D1401" i="7" s="1"/>
  <c r="E1402" i="7" s="1"/>
  <c r="F1402" i="7" s="1"/>
  <c r="H1402" i="7" s="1"/>
  <c r="C1400" i="7"/>
  <c r="D1400" i="7" s="1"/>
  <c r="E1401" i="7" s="1"/>
  <c r="F1401" i="7" s="1"/>
  <c r="H1401" i="7" s="1"/>
  <c r="C1399" i="7"/>
  <c r="D1399" i="7" s="1"/>
  <c r="E1400" i="7" s="1"/>
  <c r="F1400" i="7" s="1"/>
  <c r="H1400" i="7" s="1"/>
  <c r="C1398" i="7"/>
  <c r="D1398" i="7" s="1"/>
  <c r="E1399" i="7" s="1"/>
  <c r="F1399" i="7" s="1"/>
  <c r="H1399" i="7" s="1"/>
  <c r="C1397" i="7"/>
  <c r="D1397" i="7" s="1"/>
  <c r="E1398" i="7" s="1"/>
  <c r="F1398" i="7" s="1"/>
  <c r="H1398" i="7" s="1"/>
  <c r="C1396" i="7"/>
  <c r="D1396" i="7" s="1"/>
  <c r="E1397" i="7" s="1"/>
  <c r="F1397" i="7" s="1"/>
  <c r="H1397" i="7" s="1"/>
  <c r="C1395" i="7"/>
  <c r="D1395" i="7" s="1"/>
  <c r="E1396" i="7" s="1"/>
  <c r="F1396" i="7" s="1"/>
  <c r="H1396" i="7" s="1"/>
  <c r="C1394" i="7"/>
  <c r="D1394" i="7" s="1"/>
  <c r="E1395" i="7" s="1"/>
  <c r="F1395" i="7" s="1"/>
  <c r="H1395" i="7" s="1"/>
  <c r="C1393" i="7"/>
  <c r="D1393" i="7" s="1"/>
  <c r="E1394" i="7" s="1"/>
  <c r="F1394" i="7" s="1"/>
  <c r="H1394" i="7" s="1"/>
  <c r="C1392" i="7"/>
  <c r="D1392" i="7" s="1"/>
  <c r="E1393" i="7" s="1"/>
  <c r="F1393" i="7" s="1"/>
  <c r="H1393" i="7" s="1"/>
  <c r="C1391" i="7"/>
  <c r="D1391" i="7" s="1"/>
  <c r="E1392" i="7" s="1"/>
  <c r="F1392" i="7" s="1"/>
  <c r="H1392" i="7" s="1"/>
  <c r="C1390" i="7"/>
  <c r="D1390" i="7" s="1"/>
  <c r="E1391" i="7" s="1"/>
  <c r="F1391" i="7" s="1"/>
  <c r="H1391" i="7" s="1"/>
  <c r="C1389" i="7"/>
  <c r="D1389" i="7" s="1"/>
  <c r="E1390" i="7" s="1"/>
  <c r="F1390" i="7" s="1"/>
  <c r="H1390" i="7" s="1"/>
  <c r="C1388" i="7"/>
  <c r="D1388" i="7" s="1"/>
  <c r="E1389" i="7" s="1"/>
  <c r="F1389" i="7" s="1"/>
  <c r="H1389" i="7" s="1"/>
  <c r="C1387" i="7"/>
  <c r="D1387" i="7" s="1"/>
  <c r="E1388" i="7" s="1"/>
  <c r="F1388" i="7" s="1"/>
  <c r="H1388" i="7" s="1"/>
  <c r="C1386" i="7"/>
  <c r="D1386" i="7" s="1"/>
  <c r="E1387" i="7" s="1"/>
  <c r="F1387" i="7" s="1"/>
  <c r="H1387" i="7" s="1"/>
  <c r="C1385" i="7"/>
  <c r="D1385" i="7" s="1"/>
  <c r="E1386" i="7" s="1"/>
  <c r="F1386" i="7" s="1"/>
  <c r="H1386" i="7" s="1"/>
  <c r="C1384" i="7"/>
  <c r="D1384" i="7" s="1"/>
  <c r="E1385" i="7" s="1"/>
  <c r="F1385" i="7" s="1"/>
  <c r="H1385" i="7" s="1"/>
  <c r="C1383" i="7"/>
  <c r="D1383" i="7" s="1"/>
  <c r="E1384" i="7" s="1"/>
  <c r="F1384" i="7" s="1"/>
  <c r="H1384" i="7" s="1"/>
  <c r="C1382" i="7"/>
  <c r="D1382" i="7" s="1"/>
  <c r="E1383" i="7" s="1"/>
  <c r="F1383" i="7" s="1"/>
  <c r="H1383" i="7" s="1"/>
  <c r="C1381" i="7"/>
  <c r="D1381" i="7" s="1"/>
  <c r="E1382" i="7" s="1"/>
  <c r="F1382" i="7" s="1"/>
  <c r="H1382" i="7" s="1"/>
  <c r="C1380" i="7"/>
  <c r="D1380" i="7" s="1"/>
  <c r="E1381" i="7" s="1"/>
  <c r="F1381" i="7" s="1"/>
  <c r="H1381" i="7" s="1"/>
  <c r="C1379" i="7"/>
  <c r="D1379" i="7" s="1"/>
  <c r="E1380" i="7" s="1"/>
  <c r="F1380" i="7" s="1"/>
  <c r="H1380" i="7" s="1"/>
  <c r="C1378" i="7"/>
  <c r="D1378" i="7" s="1"/>
  <c r="E1379" i="7" s="1"/>
  <c r="F1379" i="7" s="1"/>
  <c r="H1379" i="7" s="1"/>
  <c r="C1377" i="7"/>
  <c r="D1377" i="7" s="1"/>
  <c r="E1378" i="7" s="1"/>
  <c r="F1378" i="7" s="1"/>
  <c r="H1378" i="7" s="1"/>
  <c r="C1376" i="7"/>
  <c r="D1376" i="7" s="1"/>
  <c r="E1377" i="7" s="1"/>
  <c r="F1377" i="7" s="1"/>
  <c r="H1377" i="7" s="1"/>
  <c r="C1375" i="7"/>
  <c r="D1375" i="7" s="1"/>
  <c r="E1376" i="7" s="1"/>
  <c r="F1376" i="7" s="1"/>
  <c r="H1376" i="7" s="1"/>
  <c r="C1374" i="7"/>
  <c r="D1374" i="7" s="1"/>
  <c r="E1375" i="7" s="1"/>
  <c r="F1375" i="7" s="1"/>
  <c r="H1375" i="7" s="1"/>
  <c r="C1373" i="7"/>
  <c r="D1373" i="7" s="1"/>
  <c r="E1374" i="7" s="1"/>
  <c r="F1374" i="7" s="1"/>
  <c r="H1374" i="7" s="1"/>
  <c r="C1372" i="7"/>
  <c r="D1372" i="7" s="1"/>
  <c r="E1373" i="7" s="1"/>
  <c r="F1373" i="7" s="1"/>
  <c r="H1373" i="7" s="1"/>
  <c r="C1371" i="7"/>
  <c r="D1371" i="7" s="1"/>
  <c r="E1372" i="7" s="1"/>
  <c r="F1372" i="7" s="1"/>
  <c r="H1372" i="7" s="1"/>
  <c r="C1370" i="7"/>
  <c r="D1370" i="7" s="1"/>
  <c r="E1371" i="7" s="1"/>
  <c r="F1371" i="7" s="1"/>
  <c r="H1371" i="7" s="1"/>
  <c r="C1369" i="7"/>
  <c r="D1369" i="7" s="1"/>
  <c r="E1370" i="7" s="1"/>
  <c r="F1370" i="7" s="1"/>
  <c r="H1370" i="7" s="1"/>
  <c r="C1368" i="7"/>
  <c r="D1368" i="7" s="1"/>
  <c r="E1369" i="7" s="1"/>
  <c r="F1369" i="7" s="1"/>
  <c r="H1369" i="7" s="1"/>
  <c r="C1367" i="7"/>
  <c r="D1367" i="7" s="1"/>
  <c r="E1368" i="7" s="1"/>
  <c r="F1368" i="7" s="1"/>
  <c r="H1368" i="7" s="1"/>
  <c r="C1366" i="7"/>
  <c r="D1366" i="7" s="1"/>
  <c r="E1367" i="7" s="1"/>
  <c r="F1367" i="7" s="1"/>
  <c r="H1367" i="7" s="1"/>
  <c r="C1365" i="7"/>
  <c r="D1365" i="7" s="1"/>
  <c r="E1366" i="7" s="1"/>
  <c r="F1366" i="7" s="1"/>
  <c r="H1366" i="7" s="1"/>
  <c r="C1364" i="7"/>
  <c r="D1364" i="7" s="1"/>
  <c r="E1365" i="7" s="1"/>
  <c r="F1365" i="7" s="1"/>
  <c r="H1365" i="7" s="1"/>
  <c r="C1363" i="7"/>
  <c r="D1363" i="7" s="1"/>
  <c r="E1364" i="7" s="1"/>
  <c r="F1364" i="7" s="1"/>
  <c r="H1364" i="7" s="1"/>
  <c r="C1362" i="7"/>
  <c r="D1362" i="7" s="1"/>
  <c r="E1363" i="7" s="1"/>
  <c r="F1363" i="7" s="1"/>
  <c r="H1363" i="7" s="1"/>
  <c r="C1361" i="7"/>
  <c r="D1361" i="7" s="1"/>
  <c r="E1362" i="7" s="1"/>
  <c r="F1362" i="7" s="1"/>
  <c r="H1362" i="7" s="1"/>
  <c r="C1360" i="7"/>
  <c r="D1360" i="7" s="1"/>
  <c r="E1361" i="7" s="1"/>
  <c r="F1361" i="7" s="1"/>
  <c r="H1361" i="7" s="1"/>
  <c r="C1359" i="7"/>
  <c r="D1359" i="7" s="1"/>
  <c r="E1360" i="7" s="1"/>
  <c r="F1360" i="7" s="1"/>
  <c r="H1360" i="7" s="1"/>
  <c r="C1358" i="7"/>
  <c r="D1358" i="7" s="1"/>
  <c r="E1359" i="7" s="1"/>
  <c r="F1359" i="7" s="1"/>
  <c r="H1359" i="7" s="1"/>
  <c r="C1357" i="7"/>
  <c r="D1357" i="7" s="1"/>
  <c r="E1358" i="7" s="1"/>
  <c r="F1358" i="7" s="1"/>
  <c r="H1358" i="7" s="1"/>
  <c r="C1356" i="7"/>
  <c r="D1356" i="7" s="1"/>
  <c r="E1357" i="7" s="1"/>
  <c r="F1357" i="7" s="1"/>
  <c r="H1357" i="7" s="1"/>
  <c r="C1355" i="7"/>
  <c r="D1355" i="7" s="1"/>
  <c r="E1356" i="7" s="1"/>
  <c r="F1356" i="7" s="1"/>
  <c r="H1356" i="7" s="1"/>
  <c r="C1354" i="7"/>
  <c r="D1354" i="7" s="1"/>
  <c r="E1355" i="7" s="1"/>
  <c r="F1355" i="7" s="1"/>
  <c r="H1355" i="7" s="1"/>
  <c r="C1353" i="7"/>
  <c r="D1353" i="7" s="1"/>
  <c r="E1354" i="7" s="1"/>
  <c r="F1354" i="7" s="1"/>
  <c r="H1354" i="7" s="1"/>
  <c r="C1352" i="7"/>
  <c r="D1352" i="7" s="1"/>
  <c r="E1353" i="7" s="1"/>
  <c r="F1353" i="7" s="1"/>
  <c r="H1353" i="7" s="1"/>
  <c r="C1351" i="7"/>
  <c r="D1351" i="7" s="1"/>
  <c r="E1352" i="7" s="1"/>
  <c r="F1352" i="7" s="1"/>
  <c r="H1352" i="7" s="1"/>
  <c r="C1350" i="7"/>
  <c r="D1350" i="7" s="1"/>
  <c r="E1351" i="7" s="1"/>
  <c r="F1351" i="7" s="1"/>
  <c r="H1351" i="7" s="1"/>
  <c r="C1349" i="7"/>
  <c r="D1349" i="7" s="1"/>
  <c r="E1350" i="7" s="1"/>
  <c r="F1350" i="7" s="1"/>
  <c r="H1350" i="7" s="1"/>
  <c r="C1348" i="7"/>
  <c r="D1348" i="7" s="1"/>
  <c r="E1349" i="7" s="1"/>
  <c r="F1349" i="7" s="1"/>
  <c r="H1349" i="7" s="1"/>
  <c r="C1347" i="7"/>
  <c r="D1347" i="7" s="1"/>
  <c r="E1348" i="7" s="1"/>
  <c r="F1348" i="7" s="1"/>
  <c r="H1348" i="7" s="1"/>
  <c r="C1346" i="7"/>
  <c r="D1346" i="7" s="1"/>
  <c r="E1347" i="7" s="1"/>
  <c r="F1347" i="7" s="1"/>
  <c r="H1347" i="7" s="1"/>
  <c r="C1345" i="7"/>
  <c r="D1345" i="7" s="1"/>
  <c r="E1346" i="7" s="1"/>
  <c r="F1346" i="7" s="1"/>
  <c r="H1346" i="7" s="1"/>
  <c r="C1344" i="7"/>
  <c r="D1344" i="7" s="1"/>
  <c r="E1345" i="7" s="1"/>
  <c r="F1345" i="7" s="1"/>
  <c r="H1345" i="7" s="1"/>
  <c r="C1343" i="7"/>
  <c r="D1343" i="7" s="1"/>
  <c r="E1344" i="7" s="1"/>
  <c r="F1344" i="7" s="1"/>
  <c r="H1344" i="7" s="1"/>
  <c r="C1342" i="7"/>
  <c r="D1342" i="7" s="1"/>
  <c r="E1343" i="7" s="1"/>
  <c r="F1343" i="7" s="1"/>
  <c r="H1343" i="7" s="1"/>
  <c r="C1341" i="7"/>
  <c r="D1341" i="7" s="1"/>
  <c r="E1342" i="7" s="1"/>
  <c r="F1342" i="7" s="1"/>
  <c r="H1342" i="7" s="1"/>
  <c r="C1340" i="7"/>
  <c r="D1340" i="7" s="1"/>
  <c r="E1341" i="7" s="1"/>
  <c r="F1341" i="7" s="1"/>
  <c r="H1341" i="7" s="1"/>
  <c r="C1339" i="7"/>
  <c r="D1339" i="7" s="1"/>
  <c r="E1340" i="7" s="1"/>
  <c r="F1340" i="7" s="1"/>
  <c r="H1340" i="7" s="1"/>
  <c r="C1338" i="7"/>
  <c r="D1338" i="7" s="1"/>
  <c r="E1339" i="7" s="1"/>
  <c r="F1339" i="7" s="1"/>
  <c r="H1339" i="7" s="1"/>
  <c r="C1337" i="7"/>
  <c r="D1337" i="7" s="1"/>
  <c r="E1338" i="7" s="1"/>
  <c r="F1338" i="7" s="1"/>
  <c r="H1338" i="7" s="1"/>
  <c r="C1336" i="7"/>
  <c r="D1336" i="7" s="1"/>
  <c r="E1337" i="7" s="1"/>
  <c r="F1337" i="7" s="1"/>
  <c r="H1337" i="7" s="1"/>
  <c r="C1335" i="7"/>
  <c r="D1335" i="7" s="1"/>
  <c r="E1336" i="7" s="1"/>
  <c r="F1336" i="7" s="1"/>
  <c r="H1336" i="7" s="1"/>
  <c r="C1334" i="7"/>
  <c r="D1334" i="7" s="1"/>
  <c r="E1335" i="7" s="1"/>
  <c r="F1335" i="7" s="1"/>
  <c r="H1335" i="7" s="1"/>
  <c r="C1333" i="7"/>
  <c r="D1333" i="7" s="1"/>
  <c r="E1334" i="7" s="1"/>
  <c r="F1334" i="7" s="1"/>
  <c r="H1334" i="7" s="1"/>
  <c r="C1332" i="7"/>
  <c r="D1332" i="7" s="1"/>
  <c r="E1333" i="7" s="1"/>
  <c r="F1333" i="7" s="1"/>
  <c r="H1333" i="7" s="1"/>
  <c r="C1331" i="7"/>
  <c r="D1331" i="7" s="1"/>
  <c r="E1332" i="7" s="1"/>
  <c r="F1332" i="7" s="1"/>
  <c r="H1332" i="7" s="1"/>
  <c r="C1330" i="7"/>
  <c r="D1330" i="7" s="1"/>
  <c r="E1331" i="7" s="1"/>
  <c r="F1331" i="7" s="1"/>
  <c r="H1331" i="7" s="1"/>
  <c r="C1329" i="7"/>
  <c r="D1329" i="7" s="1"/>
  <c r="E1330" i="7" s="1"/>
  <c r="F1330" i="7" s="1"/>
  <c r="H1330" i="7" s="1"/>
  <c r="C1328" i="7"/>
  <c r="D1328" i="7" s="1"/>
  <c r="E1329" i="7" s="1"/>
  <c r="F1329" i="7" s="1"/>
  <c r="H1329" i="7" s="1"/>
  <c r="C1327" i="7"/>
  <c r="D1327" i="7" s="1"/>
  <c r="E1328" i="7" s="1"/>
  <c r="F1328" i="7" s="1"/>
  <c r="H1328" i="7" s="1"/>
  <c r="C1326" i="7"/>
  <c r="D1326" i="7" s="1"/>
  <c r="E1327" i="7" s="1"/>
  <c r="F1327" i="7" s="1"/>
  <c r="H1327" i="7" s="1"/>
  <c r="C1325" i="7"/>
  <c r="D1325" i="7" s="1"/>
  <c r="E1326" i="7" s="1"/>
  <c r="F1326" i="7" s="1"/>
  <c r="H1326" i="7" s="1"/>
  <c r="C1324" i="7"/>
  <c r="D1324" i="7" s="1"/>
  <c r="E1325" i="7" s="1"/>
  <c r="F1325" i="7" s="1"/>
  <c r="H1325" i="7" s="1"/>
  <c r="C1323" i="7"/>
  <c r="D1323" i="7" s="1"/>
  <c r="E1324" i="7" s="1"/>
  <c r="F1324" i="7" s="1"/>
  <c r="H1324" i="7" s="1"/>
  <c r="C1322" i="7"/>
  <c r="D1322" i="7" s="1"/>
  <c r="E1323" i="7" s="1"/>
  <c r="F1323" i="7" s="1"/>
  <c r="H1323" i="7" s="1"/>
  <c r="C1321" i="7"/>
  <c r="D1321" i="7" s="1"/>
  <c r="E1322" i="7" s="1"/>
  <c r="F1322" i="7" s="1"/>
  <c r="H1322" i="7" s="1"/>
  <c r="C1320" i="7"/>
  <c r="D1320" i="7" s="1"/>
  <c r="E1321" i="7" s="1"/>
  <c r="F1321" i="7" s="1"/>
  <c r="H1321" i="7" s="1"/>
  <c r="C1319" i="7"/>
  <c r="D1319" i="7" s="1"/>
  <c r="E1320" i="7" s="1"/>
  <c r="F1320" i="7" s="1"/>
  <c r="H1320" i="7" s="1"/>
  <c r="C1318" i="7"/>
  <c r="D1318" i="7" s="1"/>
  <c r="E1319" i="7" s="1"/>
  <c r="F1319" i="7" s="1"/>
  <c r="H1319" i="7" s="1"/>
  <c r="C1317" i="7"/>
  <c r="D1317" i="7" s="1"/>
  <c r="E1318" i="7" s="1"/>
  <c r="F1318" i="7" s="1"/>
  <c r="H1318" i="7" s="1"/>
  <c r="C1316" i="7"/>
  <c r="D1316" i="7" s="1"/>
  <c r="E1317" i="7" s="1"/>
  <c r="F1317" i="7" s="1"/>
  <c r="H1317" i="7" s="1"/>
  <c r="C1315" i="7"/>
  <c r="D1315" i="7" s="1"/>
  <c r="E1316" i="7" s="1"/>
  <c r="F1316" i="7" s="1"/>
  <c r="H1316" i="7" s="1"/>
  <c r="C1314" i="7"/>
  <c r="D1314" i="7" s="1"/>
  <c r="E1315" i="7" s="1"/>
  <c r="F1315" i="7" s="1"/>
  <c r="H1315" i="7" s="1"/>
  <c r="C1313" i="7"/>
  <c r="D1313" i="7" s="1"/>
  <c r="E1314" i="7" s="1"/>
  <c r="F1314" i="7" s="1"/>
  <c r="H1314" i="7" s="1"/>
  <c r="C1312" i="7"/>
  <c r="D1312" i="7" s="1"/>
  <c r="E1313" i="7" s="1"/>
  <c r="F1313" i="7" s="1"/>
  <c r="H1313" i="7" s="1"/>
  <c r="C1311" i="7"/>
  <c r="D1311" i="7" s="1"/>
  <c r="E1312" i="7" s="1"/>
  <c r="F1312" i="7" s="1"/>
  <c r="H1312" i="7" s="1"/>
  <c r="C1310" i="7"/>
  <c r="D1310" i="7" s="1"/>
  <c r="E1311" i="7" s="1"/>
  <c r="F1311" i="7" s="1"/>
  <c r="H1311" i="7" s="1"/>
  <c r="C1309" i="7"/>
  <c r="D1309" i="7" s="1"/>
  <c r="E1310" i="7" s="1"/>
  <c r="F1310" i="7" s="1"/>
  <c r="H1310" i="7" s="1"/>
  <c r="C1308" i="7"/>
  <c r="D1308" i="7" s="1"/>
  <c r="E1309" i="7" s="1"/>
  <c r="F1309" i="7" s="1"/>
  <c r="H1309" i="7" s="1"/>
  <c r="C1307" i="7"/>
  <c r="D1307" i="7" s="1"/>
  <c r="E1308" i="7" s="1"/>
  <c r="F1308" i="7" s="1"/>
  <c r="H1308" i="7" s="1"/>
  <c r="C1306" i="7"/>
  <c r="D1306" i="7" s="1"/>
  <c r="E1307" i="7" s="1"/>
  <c r="F1307" i="7" s="1"/>
  <c r="H1307" i="7" s="1"/>
  <c r="C1305" i="7"/>
  <c r="D1305" i="7" s="1"/>
  <c r="E1306" i="7" s="1"/>
  <c r="F1306" i="7" s="1"/>
  <c r="H1306" i="7" s="1"/>
  <c r="C1304" i="7"/>
  <c r="D1304" i="7" s="1"/>
  <c r="E1305" i="7" s="1"/>
  <c r="F1305" i="7" s="1"/>
  <c r="H1305" i="7" s="1"/>
  <c r="C1303" i="7"/>
  <c r="D1303" i="7" s="1"/>
  <c r="E1304" i="7" s="1"/>
  <c r="F1304" i="7" s="1"/>
  <c r="H1304" i="7" s="1"/>
  <c r="C1302" i="7"/>
  <c r="D1302" i="7" s="1"/>
  <c r="E1303" i="7" s="1"/>
  <c r="F1303" i="7" s="1"/>
  <c r="H1303" i="7" s="1"/>
  <c r="C1301" i="7"/>
  <c r="D1301" i="7" s="1"/>
  <c r="E1302" i="7" s="1"/>
  <c r="F1302" i="7" s="1"/>
  <c r="H1302" i="7" s="1"/>
  <c r="C1300" i="7"/>
  <c r="D1300" i="7" s="1"/>
  <c r="E1301" i="7" s="1"/>
  <c r="F1301" i="7" s="1"/>
  <c r="H1301" i="7" s="1"/>
  <c r="C1299" i="7"/>
  <c r="D1299" i="7" s="1"/>
  <c r="E1300" i="7" s="1"/>
  <c r="F1300" i="7" s="1"/>
  <c r="H1300" i="7" s="1"/>
  <c r="C1298" i="7"/>
  <c r="D1298" i="7" s="1"/>
  <c r="E1299" i="7" s="1"/>
  <c r="F1299" i="7" s="1"/>
  <c r="H1299" i="7" s="1"/>
  <c r="C1297" i="7"/>
  <c r="D1297" i="7" s="1"/>
  <c r="E1298" i="7" s="1"/>
  <c r="F1298" i="7" s="1"/>
  <c r="H1298" i="7" s="1"/>
  <c r="C1296" i="7"/>
  <c r="D1296" i="7" s="1"/>
  <c r="E1297" i="7" s="1"/>
  <c r="F1297" i="7" s="1"/>
  <c r="H1297" i="7" s="1"/>
  <c r="C1295" i="7"/>
  <c r="D1295" i="7" s="1"/>
  <c r="E1296" i="7" s="1"/>
  <c r="F1296" i="7" s="1"/>
  <c r="H1296" i="7" s="1"/>
  <c r="C1294" i="7"/>
  <c r="D1294" i="7" s="1"/>
  <c r="E1295" i="7" s="1"/>
  <c r="F1295" i="7" s="1"/>
  <c r="H1295" i="7" s="1"/>
  <c r="C1293" i="7"/>
  <c r="D1293" i="7" s="1"/>
  <c r="E1294" i="7" s="1"/>
  <c r="F1294" i="7" s="1"/>
  <c r="H1294" i="7" s="1"/>
  <c r="C1292" i="7"/>
  <c r="D1292" i="7" s="1"/>
  <c r="E1293" i="7" s="1"/>
  <c r="F1293" i="7" s="1"/>
  <c r="H1293" i="7" s="1"/>
  <c r="C1291" i="7"/>
  <c r="D1291" i="7" s="1"/>
  <c r="E1292" i="7" s="1"/>
  <c r="F1292" i="7" s="1"/>
  <c r="H1292" i="7" s="1"/>
  <c r="C1290" i="7"/>
  <c r="D1290" i="7" s="1"/>
  <c r="E1291" i="7" s="1"/>
  <c r="F1291" i="7" s="1"/>
  <c r="H1291" i="7" s="1"/>
  <c r="C1289" i="7"/>
  <c r="D1289" i="7" s="1"/>
  <c r="E1290" i="7" s="1"/>
  <c r="F1290" i="7" s="1"/>
  <c r="H1290" i="7" s="1"/>
  <c r="C1288" i="7"/>
  <c r="D1288" i="7" s="1"/>
  <c r="E1289" i="7" s="1"/>
  <c r="F1289" i="7" s="1"/>
  <c r="H1289" i="7" s="1"/>
  <c r="C1287" i="7"/>
  <c r="D1287" i="7" s="1"/>
  <c r="E1288" i="7" s="1"/>
  <c r="F1288" i="7" s="1"/>
  <c r="H1288" i="7" s="1"/>
  <c r="C1286" i="7"/>
  <c r="D1286" i="7" s="1"/>
  <c r="E1287" i="7" s="1"/>
  <c r="F1287" i="7" s="1"/>
  <c r="H1287" i="7" s="1"/>
  <c r="C1285" i="7"/>
  <c r="D1285" i="7" s="1"/>
  <c r="E1286" i="7" s="1"/>
  <c r="F1286" i="7" s="1"/>
  <c r="H1286" i="7" s="1"/>
  <c r="C1284" i="7"/>
  <c r="D1284" i="7" s="1"/>
  <c r="E1285" i="7" s="1"/>
  <c r="F1285" i="7" s="1"/>
  <c r="H1285" i="7" s="1"/>
  <c r="C1283" i="7"/>
  <c r="D1283" i="7" s="1"/>
  <c r="E1284" i="7" s="1"/>
  <c r="F1284" i="7" s="1"/>
  <c r="H1284" i="7" s="1"/>
  <c r="C1282" i="7"/>
  <c r="D1282" i="7" s="1"/>
  <c r="E1283" i="7" s="1"/>
  <c r="F1283" i="7" s="1"/>
  <c r="H1283" i="7" s="1"/>
  <c r="C1281" i="7"/>
  <c r="D1281" i="7" s="1"/>
  <c r="E1282" i="7" s="1"/>
  <c r="F1282" i="7" s="1"/>
  <c r="H1282" i="7" s="1"/>
  <c r="C1280" i="7"/>
  <c r="D1280" i="7" s="1"/>
  <c r="E1281" i="7" s="1"/>
  <c r="F1281" i="7" s="1"/>
  <c r="H1281" i="7" s="1"/>
  <c r="C1279" i="7"/>
  <c r="D1279" i="7" s="1"/>
  <c r="E1280" i="7" s="1"/>
  <c r="F1280" i="7" s="1"/>
  <c r="H1280" i="7" s="1"/>
  <c r="C1278" i="7"/>
  <c r="D1278" i="7" s="1"/>
  <c r="E1279" i="7" s="1"/>
  <c r="F1279" i="7" s="1"/>
  <c r="H1279" i="7" s="1"/>
  <c r="C1277" i="7"/>
  <c r="D1277" i="7" s="1"/>
  <c r="E1278" i="7" s="1"/>
  <c r="F1278" i="7" s="1"/>
  <c r="H1278" i="7" s="1"/>
  <c r="C1276" i="7"/>
  <c r="D1276" i="7" s="1"/>
  <c r="E1277" i="7" s="1"/>
  <c r="F1277" i="7" s="1"/>
  <c r="H1277" i="7" s="1"/>
  <c r="C1275" i="7"/>
  <c r="D1275" i="7" s="1"/>
  <c r="E1276" i="7" s="1"/>
  <c r="F1276" i="7" s="1"/>
  <c r="H1276" i="7" s="1"/>
  <c r="C1274" i="7"/>
  <c r="D1274" i="7" s="1"/>
  <c r="E1275" i="7" s="1"/>
  <c r="F1275" i="7" s="1"/>
  <c r="H1275" i="7" s="1"/>
  <c r="C1273" i="7"/>
  <c r="D1273" i="7" s="1"/>
  <c r="E1274" i="7" s="1"/>
  <c r="F1274" i="7" s="1"/>
  <c r="H1274" i="7" s="1"/>
  <c r="C1272" i="7"/>
  <c r="D1272" i="7" s="1"/>
  <c r="E1273" i="7" s="1"/>
  <c r="F1273" i="7" s="1"/>
  <c r="H1273" i="7" s="1"/>
  <c r="C1271" i="7"/>
  <c r="D1271" i="7" s="1"/>
  <c r="E1272" i="7" s="1"/>
  <c r="F1272" i="7" s="1"/>
  <c r="H1272" i="7" s="1"/>
  <c r="C1270" i="7"/>
  <c r="D1270" i="7" s="1"/>
  <c r="E1271" i="7" s="1"/>
  <c r="F1271" i="7" s="1"/>
  <c r="H1271" i="7" s="1"/>
  <c r="C1269" i="7"/>
  <c r="D1269" i="7" s="1"/>
  <c r="E1270" i="7" s="1"/>
  <c r="F1270" i="7" s="1"/>
  <c r="H1270" i="7" s="1"/>
  <c r="C1268" i="7"/>
  <c r="D1268" i="7" s="1"/>
  <c r="E1269" i="7" s="1"/>
  <c r="F1269" i="7" s="1"/>
  <c r="H1269" i="7" s="1"/>
  <c r="C1267" i="7"/>
  <c r="D1267" i="7" s="1"/>
  <c r="E1268" i="7" s="1"/>
  <c r="F1268" i="7" s="1"/>
  <c r="H1268" i="7" s="1"/>
  <c r="C1266" i="7"/>
  <c r="D1266" i="7" s="1"/>
  <c r="E1267" i="7" s="1"/>
  <c r="F1267" i="7" s="1"/>
  <c r="H1267" i="7" s="1"/>
  <c r="C1265" i="7"/>
  <c r="D1265" i="7" s="1"/>
  <c r="E1266" i="7" s="1"/>
  <c r="F1266" i="7" s="1"/>
  <c r="H1266" i="7" s="1"/>
  <c r="C1264" i="7"/>
  <c r="D1264" i="7" s="1"/>
  <c r="E1265" i="7" s="1"/>
  <c r="F1265" i="7" s="1"/>
  <c r="H1265" i="7" s="1"/>
  <c r="C1263" i="7"/>
  <c r="D1263" i="7" s="1"/>
  <c r="E1264" i="7" s="1"/>
  <c r="F1264" i="7" s="1"/>
  <c r="H1264" i="7" s="1"/>
  <c r="C1262" i="7"/>
  <c r="D1262" i="7" s="1"/>
  <c r="E1263" i="7" s="1"/>
  <c r="F1263" i="7" s="1"/>
  <c r="H1263" i="7" s="1"/>
  <c r="C1261" i="7"/>
  <c r="D1261" i="7" s="1"/>
  <c r="E1262" i="7" s="1"/>
  <c r="F1262" i="7" s="1"/>
  <c r="H1262" i="7" s="1"/>
  <c r="C1260" i="7"/>
  <c r="D1260" i="7" s="1"/>
  <c r="E1261" i="7" s="1"/>
  <c r="F1261" i="7" s="1"/>
  <c r="H1261" i="7" s="1"/>
  <c r="C1259" i="7"/>
  <c r="D1259" i="7" s="1"/>
  <c r="E1260" i="7" s="1"/>
  <c r="F1260" i="7" s="1"/>
  <c r="H1260" i="7" s="1"/>
  <c r="C1258" i="7"/>
  <c r="D1258" i="7" s="1"/>
  <c r="E1259" i="7" s="1"/>
  <c r="F1259" i="7" s="1"/>
  <c r="H1259" i="7" s="1"/>
  <c r="C1257" i="7"/>
  <c r="D1257" i="7" s="1"/>
  <c r="E1258" i="7" s="1"/>
  <c r="F1258" i="7" s="1"/>
  <c r="H1258" i="7" s="1"/>
  <c r="C1256" i="7"/>
  <c r="D1256" i="7" s="1"/>
  <c r="E1257" i="7" s="1"/>
  <c r="F1257" i="7" s="1"/>
  <c r="H1257" i="7" s="1"/>
  <c r="C1255" i="7"/>
  <c r="D1255" i="7" s="1"/>
  <c r="E1256" i="7" s="1"/>
  <c r="F1256" i="7" s="1"/>
  <c r="H1256" i="7" s="1"/>
  <c r="C1254" i="7"/>
  <c r="D1254" i="7" s="1"/>
  <c r="E1255" i="7" s="1"/>
  <c r="F1255" i="7" s="1"/>
  <c r="H1255" i="7" s="1"/>
  <c r="C1253" i="7"/>
  <c r="D1253" i="7" s="1"/>
  <c r="E1254" i="7" s="1"/>
  <c r="F1254" i="7" s="1"/>
  <c r="H1254" i="7" s="1"/>
  <c r="C1252" i="7"/>
  <c r="D1252" i="7" s="1"/>
  <c r="E1253" i="7" s="1"/>
  <c r="F1253" i="7" s="1"/>
  <c r="H1253" i="7" s="1"/>
  <c r="C1251" i="7"/>
  <c r="D1251" i="7" s="1"/>
  <c r="E1252" i="7" s="1"/>
  <c r="F1252" i="7" s="1"/>
  <c r="H1252" i="7" s="1"/>
  <c r="C1250" i="7"/>
  <c r="D1250" i="7" s="1"/>
  <c r="E1251" i="7" s="1"/>
  <c r="F1251" i="7" s="1"/>
  <c r="H1251" i="7" s="1"/>
  <c r="C1249" i="7"/>
  <c r="D1249" i="7" s="1"/>
  <c r="E1250" i="7" s="1"/>
  <c r="F1250" i="7" s="1"/>
  <c r="H1250" i="7" s="1"/>
  <c r="C1248" i="7"/>
  <c r="D1248" i="7" s="1"/>
  <c r="E1249" i="7" s="1"/>
  <c r="F1249" i="7" s="1"/>
  <c r="H1249" i="7" s="1"/>
  <c r="C1247" i="7"/>
  <c r="D1247" i="7" s="1"/>
  <c r="E1248" i="7" s="1"/>
  <c r="F1248" i="7" s="1"/>
  <c r="H1248" i="7" s="1"/>
  <c r="C1246" i="7"/>
  <c r="D1246" i="7" s="1"/>
  <c r="E1247" i="7" s="1"/>
  <c r="F1247" i="7" s="1"/>
  <c r="H1247" i="7" s="1"/>
  <c r="C1245" i="7"/>
  <c r="D1245" i="7" s="1"/>
  <c r="E1246" i="7" s="1"/>
  <c r="F1246" i="7" s="1"/>
  <c r="H1246" i="7" s="1"/>
  <c r="C1244" i="7"/>
  <c r="D1244" i="7" s="1"/>
  <c r="E1245" i="7" s="1"/>
  <c r="F1245" i="7" s="1"/>
  <c r="H1245" i="7" s="1"/>
  <c r="C1243" i="7"/>
  <c r="D1243" i="7" s="1"/>
  <c r="E1244" i="7" s="1"/>
  <c r="F1244" i="7" s="1"/>
  <c r="H1244" i="7" s="1"/>
  <c r="C1242" i="7"/>
  <c r="D1242" i="7" s="1"/>
  <c r="E1243" i="7" s="1"/>
  <c r="F1243" i="7" s="1"/>
  <c r="H1243" i="7" s="1"/>
  <c r="C1241" i="7"/>
  <c r="D1241" i="7" s="1"/>
  <c r="E1242" i="7" s="1"/>
  <c r="F1242" i="7" s="1"/>
  <c r="H1242" i="7" s="1"/>
  <c r="C1240" i="7"/>
  <c r="D1240" i="7" s="1"/>
  <c r="E1241" i="7" s="1"/>
  <c r="F1241" i="7" s="1"/>
  <c r="H1241" i="7" s="1"/>
  <c r="C1239" i="7"/>
  <c r="D1239" i="7" s="1"/>
  <c r="E1240" i="7" s="1"/>
  <c r="F1240" i="7" s="1"/>
  <c r="H1240" i="7" s="1"/>
  <c r="C1238" i="7"/>
  <c r="D1238" i="7" s="1"/>
  <c r="E1239" i="7" s="1"/>
  <c r="F1239" i="7" s="1"/>
  <c r="H1239" i="7" s="1"/>
  <c r="C1237" i="7"/>
  <c r="D1237" i="7" s="1"/>
  <c r="E1238" i="7" s="1"/>
  <c r="F1238" i="7" s="1"/>
  <c r="H1238" i="7" s="1"/>
  <c r="C1236" i="7"/>
  <c r="D1236" i="7" s="1"/>
  <c r="E1237" i="7" s="1"/>
  <c r="F1237" i="7" s="1"/>
  <c r="H1237" i="7" s="1"/>
  <c r="C1235" i="7"/>
  <c r="D1235" i="7" s="1"/>
  <c r="E1236" i="7" s="1"/>
  <c r="F1236" i="7" s="1"/>
  <c r="H1236" i="7" s="1"/>
  <c r="C1234" i="7"/>
  <c r="D1234" i="7" s="1"/>
  <c r="E1235" i="7" s="1"/>
  <c r="F1235" i="7" s="1"/>
  <c r="H1235" i="7" s="1"/>
  <c r="C1233" i="7"/>
  <c r="D1233" i="7" s="1"/>
  <c r="E1234" i="7" s="1"/>
  <c r="F1234" i="7" s="1"/>
  <c r="H1234" i="7" s="1"/>
  <c r="C1232" i="7"/>
  <c r="D1232" i="7" s="1"/>
  <c r="E1233" i="7" s="1"/>
  <c r="F1233" i="7" s="1"/>
  <c r="H1233" i="7" s="1"/>
  <c r="C1231" i="7"/>
  <c r="D1231" i="7" s="1"/>
  <c r="E1232" i="7" s="1"/>
  <c r="F1232" i="7" s="1"/>
  <c r="H1232" i="7" s="1"/>
  <c r="C1230" i="7"/>
  <c r="D1230" i="7" s="1"/>
  <c r="E1231" i="7" s="1"/>
  <c r="F1231" i="7" s="1"/>
  <c r="H1231" i="7" s="1"/>
  <c r="C1229" i="7"/>
  <c r="D1229" i="7" s="1"/>
  <c r="E1230" i="7" s="1"/>
  <c r="F1230" i="7" s="1"/>
  <c r="H1230" i="7" s="1"/>
  <c r="C1228" i="7"/>
  <c r="D1228" i="7" s="1"/>
  <c r="E1229" i="7" s="1"/>
  <c r="F1229" i="7" s="1"/>
  <c r="H1229" i="7" s="1"/>
  <c r="C1227" i="7"/>
  <c r="D1227" i="7" s="1"/>
  <c r="E1228" i="7" s="1"/>
  <c r="F1228" i="7" s="1"/>
  <c r="H1228" i="7" s="1"/>
  <c r="C1226" i="7"/>
  <c r="D1226" i="7" s="1"/>
  <c r="E1227" i="7" s="1"/>
  <c r="F1227" i="7" s="1"/>
  <c r="H1227" i="7" s="1"/>
  <c r="C1225" i="7"/>
  <c r="D1225" i="7" s="1"/>
  <c r="E1226" i="7" s="1"/>
  <c r="F1226" i="7" s="1"/>
  <c r="H1226" i="7" s="1"/>
  <c r="C1224" i="7"/>
  <c r="D1224" i="7" s="1"/>
  <c r="E1225" i="7" s="1"/>
  <c r="F1225" i="7" s="1"/>
  <c r="H1225" i="7" s="1"/>
  <c r="C1223" i="7"/>
  <c r="D1223" i="7" s="1"/>
  <c r="E1224" i="7" s="1"/>
  <c r="F1224" i="7" s="1"/>
  <c r="H1224" i="7" s="1"/>
  <c r="C1222" i="7"/>
  <c r="D1222" i="7" s="1"/>
  <c r="E1223" i="7" s="1"/>
  <c r="F1223" i="7" s="1"/>
  <c r="H1223" i="7" s="1"/>
  <c r="C1221" i="7"/>
  <c r="D1221" i="7" s="1"/>
  <c r="E1222" i="7" s="1"/>
  <c r="F1222" i="7" s="1"/>
  <c r="H1222" i="7" s="1"/>
  <c r="C1220" i="7"/>
  <c r="D1220" i="7" s="1"/>
  <c r="E1221" i="7" s="1"/>
  <c r="F1221" i="7" s="1"/>
  <c r="H1221" i="7" s="1"/>
  <c r="C1219" i="7"/>
  <c r="D1219" i="7" s="1"/>
  <c r="E1220" i="7" s="1"/>
  <c r="F1220" i="7" s="1"/>
  <c r="H1220" i="7" s="1"/>
  <c r="C1218" i="7"/>
  <c r="D1218" i="7" s="1"/>
  <c r="E1219" i="7" s="1"/>
  <c r="F1219" i="7" s="1"/>
  <c r="H1219" i="7" s="1"/>
  <c r="C1217" i="7"/>
  <c r="D1217" i="7" s="1"/>
  <c r="E1218" i="7" s="1"/>
  <c r="F1218" i="7" s="1"/>
  <c r="H1218" i="7" s="1"/>
  <c r="C1216" i="7"/>
  <c r="D1216" i="7" s="1"/>
  <c r="E1217" i="7" s="1"/>
  <c r="F1217" i="7" s="1"/>
  <c r="H1217" i="7" s="1"/>
  <c r="C1215" i="7"/>
  <c r="D1215" i="7" s="1"/>
  <c r="E1216" i="7" s="1"/>
  <c r="F1216" i="7" s="1"/>
  <c r="H1216" i="7" s="1"/>
  <c r="C1214" i="7"/>
  <c r="D1214" i="7" s="1"/>
  <c r="E1215" i="7" s="1"/>
  <c r="F1215" i="7" s="1"/>
  <c r="H1215" i="7" s="1"/>
  <c r="C1213" i="7"/>
  <c r="D1213" i="7" s="1"/>
  <c r="E1214" i="7" s="1"/>
  <c r="F1214" i="7" s="1"/>
  <c r="H1214" i="7" s="1"/>
  <c r="C1212" i="7"/>
  <c r="D1212" i="7" s="1"/>
  <c r="E1213" i="7" s="1"/>
  <c r="F1213" i="7" s="1"/>
  <c r="H1213" i="7" s="1"/>
  <c r="C1211" i="7"/>
  <c r="D1211" i="7" s="1"/>
  <c r="E1212" i="7" s="1"/>
  <c r="F1212" i="7" s="1"/>
  <c r="H1212" i="7" s="1"/>
  <c r="C1210" i="7"/>
  <c r="D1210" i="7" s="1"/>
  <c r="E1211" i="7" s="1"/>
  <c r="F1211" i="7" s="1"/>
  <c r="H1211" i="7" s="1"/>
  <c r="C1209" i="7"/>
  <c r="D1209" i="7" s="1"/>
  <c r="E1210" i="7" s="1"/>
  <c r="F1210" i="7" s="1"/>
  <c r="H1210" i="7" s="1"/>
  <c r="C1208" i="7"/>
  <c r="D1208" i="7" s="1"/>
  <c r="E1209" i="7" s="1"/>
  <c r="F1209" i="7" s="1"/>
  <c r="H1209" i="7" s="1"/>
  <c r="C1207" i="7"/>
  <c r="D1207" i="7" s="1"/>
  <c r="E1208" i="7" s="1"/>
  <c r="F1208" i="7" s="1"/>
  <c r="H1208" i="7" s="1"/>
  <c r="C1206" i="7"/>
  <c r="D1206" i="7" s="1"/>
  <c r="E1207" i="7" s="1"/>
  <c r="F1207" i="7" s="1"/>
  <c r="H1207" i="7" s="1"/>
  <c r="C1205" i="7"/>
  <c r="D1205" i="7" s="1"/>
  <c r="E1206" i="7" s="1"/>
  <c r="F1206" i="7" s="1"/>
  <c r="H1206" i="7" s="1"/>
  <c r="C1204" i="7"/>
  <c r="D1204" i="7" s="1"/>
  <c r="E1205" i="7" s="1"/>
  <c r="F1205" i="7" s="1"/>
  <c r="H1205" i="7" s="1"/>
  <c r="C1203" i="7"/>
  <c r="D1203" i="7" s="1"/>
  <c r="E1204" i="7" s="1"/>
  <c r="F1204" i="7" s="1"/>
  <c r="H1204" i="7" s="1"/>
  <c r="C1202" i="7"/>
  <c r="D1202" i="7" s="1"/>
  <c r="E1203" i="7" s="1"/>
  <c r="F1203" i="7" s="1"/>
  <c r="H1203" i="7" s="1"/>
  <c r="C1201" i="7"/>
  <c r="D1201" i="7" s="1"/>
  <c r="E1202" i="7" s="1"/>
  <c r="F1202" i="7" s="1"/>
  <c r="H1202" i="7" s="1"/>
  <c r="C1200" i="7"/>
  <c r="D1200" i="7" s="1"/>
  <c r="E1201" i="7" s="1"/>
  <c r="F1201" i="7" s="1"/>
  <c r="H1201" i="7" s="1"/>
  <c r="C1199" i="7"/>
  <c r="D1199" i="7" s="1"/>
  <c r="E1200" i="7" s="1"/>
  <c r="F1200" i="7" s="1"/>
  <c r="H1200" i="7" s="1"/>
  <c r="C1198" i="7"/>
  <c r="D1198" i="7" s="1"/>
  <c r="E1199" i="7" s="1"/>
  <c r="F1199" i="7" s="1"/>
  <c r="H1199" i="7" s="1"/>
  <c r="C1197" i="7"/>
  <c r="D1197" i="7" s="1"/>
  <c r="E1198" i="7" s="1"/>
  <c r="F1198" i="7" s="1"/>
  <c r="H1198" i="7" s="1"/>
  <c r="C1196" i="7"/>
  <c r="D1196" i="7" s="1"/>
  <c r="E1197" i="7" s="1"/>
  <c r="F1197" i="7" s="1"/>
  <c r="H1197" i="7" s="1"/>
  <c r="C1195" i="7"/>
  <c r="D1195" i="7" s="1"/>
  <c r="E1196" i="7" s="1"/>
  <c r="F1196" i="7" s="1"/>
  <c r="H1196" i="7" s="1"/>
  <c r="C1194" i="7"/>
  <c r="D1194" i="7" s="1"/>
  <c r="E1195" i="7" s="1"/>
  <c r="F1195" i="7" s="1"/>
  <c r="H1195" i="7" s="1"/>
  <c r="C1193" i="7"/>
  <c r="D1193" i="7" s="1"/>
  <c r="E1194" i="7" s="1"/>
  <c r="F1194" i="7" s="1"/>
  <c r="H1194" i="7" s="1"/>
  <c r="C1192" i="7"/>
  <c r="D1192" i="7" s="1"/>
  <c r="E1193" i="7" s="1"/>
  <c r="F1193" i="7" s="1"/>
  <c r="H1193" i="7" s="1"/>
  <c r="C1191" i="7"/>
  <c r="D1191" i="7" s="1"/>
  <c r="E1192" i="7" s="1"/>
  <c r="F1192" i="7" s="1"/>
  <c r="H1192" i="7" s="1"/>
  <c r="C1190" i="7"/>
  <c r="D1190" i="7" s="1"/>
  <c r="E1191" i="7" s="1"/>
  <c r="F1191" i="7" s="1"/>
  <c r="H1191" i="7" s="1"/>
  <c r="C1189" i="7"/>
  <c r="D1189" i="7" s="1"/>
  <c r="E1190" i="7" s="1"/>
  <c r="F1190" i="7" s="1"/>
  <c r="H1190" i="7" s="1"/>
  <c r="C1188" i="7"/>
  <c r="D1188" i="7" s="1"/>
  <c r="E1189" i="7" s="1"/>
  <c r="F1189" i="7" s="1"/>
  <c r="H1189" i="7" s="1"/>
  <c r="C1187" i="7"/>
  <c r="D1187" i="7" s="1"/>
  <c r="E1188" i="7" s="1"/>
  <c r="F1188" i="7" s="1"/>
  <c r="H1188" i="7" s="1"/>
  <c r="C1186" i="7"/>
  <c r="D1186" i="7" s="1"/>
  <c r="E1187" i="7" s="1"/>
  <c r="F1187" i="7" s="1"/>
  <c r="H1187" i="7" s="1"/>
  <c r="C1185" i="7"/>
  <c r="D1185" i="7" s="1"/>
  <c r="E1186" i="7" s="1"/>
  <c r="F1186" i="7" s="1"/>
  <c r="H1186" i="7" s="1"/>
  <c r="C1184" i="7"/>
  <c r="D1184" i="7" s="1"/>
  <c r="E1185" i="7" s="1"/>
  <c r="F1185" i="7" s="1"/>
  <c r="H1185" i="7" s="1"/>
  <c r="C1183" i="7"/>
  <c r="D1183" i="7" s="1"/>
  <c r="E1184" i="7" s="1"/>
  <c r="F1184" i="7" s="1"/>
  <c r="H1184" i="7" s="1"/>
  <c r="C1182" i="7"/>
  <c r="D1182" i="7" s="1"/>
  <c r="E1183" i="7" s="1"/>
  <c r="F1183" i="7" s="1"/>
  <c r="H1183" i="7" s="1"/>
  <c r="C1181" i="7"/>
  <c r="D1181" i="7" s="1"/>
  <c r="E1182" i="7" s="1"/>
  <c r="F1182" i="7" s="1"/>
  <c r="H1182" i="7" s="1"/>
  <c r="C1180" i="7"/>
  <c r="D1180" i="7" s="1"/>
  <c r="E1181" i="7" s="1"/>
  <c r="F1181" i="7" s="1"/>
  <c r="H1181" i="7" s="1"/>
  <c r="C1179" i="7"/>
  <c r="D1179" i="7" s="1"/>
  <c r="E1180" i="7" s="1"/>
  <c r="F1180" i="7" s="1"/>
  <c r="H1180" i="7" s="1"/>
  <c r="C1178" i="7"/>
  <c r="D1178" i="7" s="1"/>
  <c r="E1179" i="7" s="1"/>
  <c r="F1179" i="7" s="1"/>
  <c r="H1179" i="7" s="1"/>
  <c r="C1177" i="7"/>
  <c r="D1177" i="7" s="1"/>
  <c r="E1178" i="7" s="1"/>
  <c r="F1178" i="7" s="1"/>
  <c r="H1178" i="7" s="1"/>
  <c r="C1176" i="7"/>
  <c r="D1176" i="7" s="1"/>
  <c r="E1177" i="7" s="1"/>
  <c r="F1177" i="7" s="1"/>
  <c r="H1177" i="7" s="1"/>
  <c r="C1175" i="7"/>
  <c r="D1175" i="7" s="1"/>
  <c r="E1176" i="7" s="1"/>
  <c r="F1176" i="7" s="1"/>
  <c r="H1176" i="7" s="1"/>
  <c r="C1174" i="7"/>
  <c r="D1174" i="7" s="1"/>
  <c r="E1175" i="7" s="1"/>
  <c r="F1175" i="7" s="1"/>
  <c r="H1175" i="7" s="1"/>
  <c r="C1173" i="7"/>
  <c r="D1173" i="7" s="1"/>
  <c r="E1174" i="7" s="1"/>
  <c r="F1174" i="7" s="1"/>
  <c r="H1174" i="7" s="1"/>
  <c r="C1172" i="7"/>
  <c r="D1172" i="7" s="1"/>
  <c r="E1173" i="7" s="1"/>
  <c r="F1173" i="7" s="1"/>
  <c r="H1173" i="7" s="1"/>
  <c r="C1171" i="7"/>
  <c r="D1171" i="7" s="1"/>
  <c r="E1172" i="7" s="1"/>
  <c r="F1172" i="7" s="1"/>
  <c r="H1172" i="7" s="1"/>
  <c r="C1170" i="7"/>
  <c r="D1170" i="7" s="1"/>
  <c r="E1171" i="7" s="1"/>
  <c r="F1171" i="7" s="1"/>
  <c r="H1171" i="7" s="1"/>
  <c r="C1169" i="7"/>
  <c r="D1169" i="7" s="1"/>
  <c r="E1170" i="7" s="1"/>
  <c r="F1170" i="7" s="1"/>
  <c r="H1170" i="7" s="1"/>
  <c r="C1168" i="7"/>
  <c r="D1168" i="7" s="1"/>
  <c r="E1169" i="7" s="1"/>
  <c r="F1169" i="7" s="1"/>
  <c r="H1169" i="7" s="1"/>
  <c r="C1167" i="7"/>
  <c r="D1167" i="7" s="1"/>
  <c r="E1168" i="7" s="1"/>
  <c r="F1168" i="7" s="1"/>
  <c r="H1168" i="7" s="1"/>
  <c r="C1166" i="7"/>
  <c r="D1166" i="7" s="1"/>
  <c r="E1167" i="7" s="1"/>
  <c r="F1167" i="7" s="1"/>
  <c r="H1167" i="7" s="1"/>
  <c r="C1165" i="7"/>
  <c r="D1165" i="7" s="1"/>
  <c r="E1166" i="7" s="1"/>
  <c r="F1166" i="7" s="1"/>
  <c r="H1166" i="7" s="1"/>
  <c r="C1164" i="7"/>
  <c r="D1164" i="7" s="1"/>
  <c r="E1165" i="7" s="1"/>
  <c r="F1165" i="7" s="1"/>
  <c r="H1165" i="7" s="1"/>
  <c r="C1163" i="7"/>
  <c r="D1163" i="7" s="1"/>
  <c r="E1164" i="7" s="1"/>
  <c r="F1164" i="7" s="1"/>
  <c r="H1164" i="7" s="1"/>
  <c r="C1162" i="7"/>
  <c r="D1162" i="7" s="1"/>
  <c r="E1163" i="7" s="1"/>
  <c r="F1163" i="7" s="1"/>
  <c r="H1163" i="7" s="1"/>
  <c r="C1161" i="7"/>
  <c r="D1161" i="7" s="1"/>
  <c r="E1162" i="7" s="1"/>
  <c r="F1162" i="7" s="1"/>
  <c r="H1162" i="7" s="1"/>
  <c r="C1160" i="7"/>
  <c r="D1160" i="7" s="1"/>
  <c r="E1161" i="7" s="1"/>
  <c r="F1161" i="7" s="1"/>
  <c r="H1161" i="7" s="1"/>
  <c r="C1159" i="7"/>
  <c r="D1159" i="7" s="1"/>
  <c r="E1160" i="7" s="1"/>
  <c r="F1160" i="7" s="1"/>
  <c r="H1160" i="7" s="1"/>
  <c r="C1158" i="7"/>
  <c r="D1158" i="7" s="1"/>
  <c r="E1159" i="7" s="1"/>
  <c r="F1159" i="7" s="1"/>
  <c r="H1159" i="7" s="1"/>
  <c r="C1157" i="7"/>
  <c r="D1157" i="7" s="1"/>
  <c r="E1158" i="7" s="1"/>
  <c r="F1158" i="7" s="1"/>
  <c r="H1158" i="7" s="1"/>
  <c r="C1156" i="7"/>
  <c r="D1156" i="7" s="1"/>
  <c r="E1157" i="7" s="1"/>
  <c r="F1157" i="7" s="1"/>
  <c r="H1157" i="7" s="1"/>
  <c r="C1155" i="7"/>
  <c r="D1155" i="7" s="1"/>
  <c r="E1156" i="7" s="1"/>
  <c r="F1156" i="7" s="1"/>
  <c r="H1156" i="7" s="1"/>
  <c r="C1154" i="7"/>
  <c r="D1154" i="7" s="1"/>
  <c r="E1155" i="7" s="1"/>
  <c r="F1155" i="7" s="1"/>
  <c r="H1155" i="7" s="1"/>
  <c r="C1153" i="7"/>
  <c r="D1153" i="7" s="1"/>
  <c r="E1154" i="7" s="1"/>
  <c r="F1154" i="7" s="1"/>
  <c r="H1154" i="7" s="1"/>
  <c r="C1152" i="7"/>
  <c r="D1152" i="7" s="1"/>
  <c r="E1153" i="7" s="1"/>
  <c r="F1153" i="7" s="1"/>
  <c r="H1153" i="7" s="1"/>
  <c r="C1151" i="7"/>
  <c r="D1151" i="7" s="1"/>
  <c r="E1152" i="7" s="1"/>
  <c r="F1152" i="7" s="1"/>
  <c r="H1152" i="7" s="1"/>
  <c r="C1150" i="7"/>
  <c r="D1150" i="7" s="1"/>
  <c r="E1151" i="7" s="1"/>
  <c r="F1151" i="7" s="1"/>
  <c r="H1151" i="7" s="1"/>
  <c r="C1149" i="7"/>
  <c r="D1149" i="7" s="1"/>
  <c r="E1150" i="7" s="1"/>
  <c r="F1150" i="7" s="1"/>
  <c r="H1150" i="7" s="1"/>
  <c r="C1148" i="7"/>
  <c r="D1148" i="7" s="1"/>
  <c r="E1149" i="7" s="1"/>
  <c r="F1149" i="7" s="1"/>
  <c r="H1149" i="7" s="1"/>
  <c r="C1147" i="7"/>
  <c r="D1147" i="7" s="1"/>
  <c r="E1148" i="7" s="1"/>
  <c r="F1148" i="7" s="1"/>
  <c r="H1148" i="7" s="1"/>
  <c r="C1146" i="7"/>
  <c r="D1146" i="7" s="1"/>
  <c r="E1147" i="7" s="1"/>
  <c r="F1147" i="7" s="1"/>
  <c r="H1147" i="7" s="1"/>
  <c r="C1145" i="7"/>
  <c r="D1145" i="7" s="1"/>
  <c r="E1146" i="7" s="1"/>
  <c r="F1146" i="7" s="1"/>
  <c r="H1146" i="7" s="1"/>
  <c r="C1144" i="7"/>
  <c r="D1144" i="7" s="1"/>
  <c r="E1145" i="7" s="1"/>
  <c r="F1145" i="7" s="1"/>
  <c r="H1145" i="7" s="1"/>
  <c r="C1143" i="7"/>
  <c r="D1143" i="7" s="1"/>
  <c r="E1144" i="7" s="1"/>
  <c r="F1144" i="7" s="1"/>
  <c r="H1144" i="7" s="1"/>
  <c r="C1142" i="7"/>
  <c r="D1142" i="7" s="1"/>
  <c r="E1143" i="7" s="1"/>
  <c r="F1143" i="7" s="1"/>
  <c r="H1143" i="7" s="1"/>
  <c r="C1141" i="7"/>
  <c r="D1141" i="7" s="1"/>
  <c r="E1142" i="7" s="1"/>
  <c r="F1142" i="7" s="1"/>
  <c r="H1142" i="7" s="1"/>
  <c r="C1140" i="7"/>
  <c r="D1140" i="7" s="1"/>
  <c r="E1141" i="7" s="1"/>
  <c r="F1141" i="7" s="1"/>
  <c r="H1141" i="7" s="1"/>
  <c r="C1139" i="7"/>
  <c r="D1139" i="7" s="1"/>
  <c r="E1140" i="7" s="1"/>
  <c r="F1140" i="7" s="1"/>
  <c r="H1140" i="7" s="1"/>
  <c r="C1138" i="7"/>
  <c r="D1138" i="7" s="1"/>
  <c r="E1139" i="7" s="1"/>
  <c r="F1139" i="7" s="1"/>
  <c r="H1139" i="7" s="1"/>
  <c r="C1137" i="7"/>
  <c r="D1137" i="7" s="1"/>
  <c r="E1138" i="7" s="1"/>
  <c r="F1138" i="7" s="1"/>
  <c r="H1138" i="7" s="1"/>
  <c r="C1136" i="7"/>
  <c r="D1136" i="7" s="1"/>
  <c r="E1137" i="7" s="1"/>
  <c r="F1137" i="7" s="1"/>
  <c r="H1137" i="7" s="1"/>
  <c r="C1135" i="7"/>
  <c r="D1135" i="7" s="1"/>
  <c r="E1136" i="7" s="1"/>
  <c r="F1136" i="7" s="1"/>
  <c r="H1136" i="7" s="1"/>
  <c r="C1134" i="7"/>
  <c r="D1134" i="7" s="1"/>
  <c r="E1135" i="7" s="1"/>
  <c r="F1135" i="7" s="1"/>
  <c r="H1135" i="7" s="1"/>
  <c r="C1133" i="7"/>
  <c r="D1133" i="7" s="1"/>
  <c r="E1134" i="7" s="1"/>
  <c r="F1134" i="7" s="1"/>
  <c r="H1134" i="7" s="1"/>
  <c r="C1132" i="7"/>
  <c r="D1132" i="7" s="1"/>
  <c r="E1133" i="7" s="1"/>
  <c r="F1133" i="7" s="1"/>
  <c r="H1133" i="7" s="1"/>
  <c r="C1131" i="7"/>
  <c r="D1131" i="7" s="1"/>
  <c r="E1132" i="7" s="1"/>
  <c r="F1132" i="7" s="1"/>
  <c r="H1132" i="7" s="1"/>
  <c r="C1130" i="7"/>
  <c r="D1130" i="7" s="1"/>
  <c r="E1131" i="7" s="1"/>
  <c r="F1131" i="7" s="1"/>
  <c r="H1131" i="7" s="1"/>
  <c r="C1129" i="7"/>
  <c r="D1129" i="7" s="1"/>
  <c r="E1130" i="7" s="1"/>
  <c r="F1130" i="7" s="1"/>
  <c r="H1130" i="7" s="1"/>
  <c r="C1128" i="7"/>
  <c r="D1128" i="7" s="1"/>
  <c r="E1129" i="7" s="1"/>
  <c r="F1129" i="7" s="1"/>
  <c r="H1129" i="7" s="1"/>
  <c r="C1127" i="7"/>
  <c r="D1127" i="7" s="1"/>
  <c r="E1128" i="7" s="1"/>
  <c r="F1128" i="7" s="1"/>
  <c r="H1128" i="7" s="1"/>
  <c r="C1126" i="7"/>
  <c r="D1126" i="7" s="1"/>
  <c r="E1127" i="7" s="1"/>
  <c r="F1127" i="7" s="1"/>
  <c r="H1127" i="7" s="1"/>
  <c r="C1125" i="7"/>
  <c r="D1125" i="7" s="1"/>
  <c r="E1126" i="7" s="1"/>
  <c r="F1126" i="7" s="1"/>
  <c r="H1126" i="7" s="1"/>
  <c r="C1124" i="7"/>
  <c r="D1124" i="7" s="1"/>
  <c r="E1125" i="7" s="1"/>
  <c r="F1125" i="7" s="1"/>
  <c r="H1125" i="7" s="1"/>
  <c r="C1123" i="7"/>
  <c r="D1123" i="7" s="1"/>
  <c r="E1124" i="7" s="1"/>
  <c r="F1124" i="7" s="1"/>
  <c r="H1124" i="7" s="1"/>
  <c r="C1122" i="7"/>
  <c r="D1122" i="7" s="1"/>
  <c r="E1123" i="7" s="1"/>
  <c r="F1123" i="7" s="1"/>
  <c r="H1123" i="7" s="1"/>
  <c r="C1121" i="7"/>
  <c r="D1121" i="7" s="1"/>
  <c r="E1122" i="7" s="1"/>
  <c r="F1122" i="7" s="1"/>
  <c r="H1122" i="7" s="1"/>
  <c r="C1120" i="7"/>
  <c r="D1120" i="7" s="1"/>
  <c r="E1121" i="7" s="1"/>
  <c r="F1121" i="7" s="1"/>
  <c r="H1121" i="7" s="1"/>
  <c r="C1119" i="7"/>
  <c r="D1119" i="7" s="1"/>
  <c r="E1120" i="7" s="1"/>
  <c r="F1120" i="7" s="1"/>
  <c r="H1120" i="7" s="1"/>
  <c r="C1118" i="7"/>
  <c r="D1118" i="7" s="1"/>
  <c r="E1119" i="7" s="1"/>
  <c r="F1119" i="7" s="1"/>
  <c r="H1119" i="7" s="1"/>
  <c r="C1117" i="7"/>
  <c r="D1117" i="7" s="1"/>
  <c r="E1118" i="7" s="1"/>
  <c r="F1118" i="7" s="1"/>
  <c r="H1118" i="7" s="1"/>
  <c r="C1116" i="7"/>
  <c r="D1116" i="7" s="1"/>
  <c r="E1117" i="7" s="1"/>
  <c r="F1117" i="7" s="1"/>
  <c r="H1117" i="7" s="1"/>
  <c r="C1115" i="7"/>
  <c r="D1115" i="7" s="1"/>
  <c r="E1116" i="7" s="1"/>
  <c r="F1116" i="7" s="1"/>
  <c r="H1116" i="7" s="1"/>
  <c r="C1114" i="7"/>
  <c r="D1114" i="7" s="1"/>
  <c r="E1115" i="7" s="1"/>
  <c r="F1115" i="7" s="1"/>
  <c r="H1115" i="7" s="1"/>
  <c r="C1113" i="7"/>
  <c r="D1113" i="7" s="1"/>
  <c r="E1114" i="7" s="1"/>
  <c r="F1114" i="7" s="1"/>
  <c r="H1114" i="7" s="1"/>
  <c r="C1112" i="7"/>
  <c r="D1112" i="7" s="1"/>
  <c r="E1113" i="7" s="1"/>
  <c r="F1113" i="7" s="1"/>
  <c r="H1113" i="7" s="1"/>
  <c r="C1111" i="7"/>
  <c r="D1111" i="7" s="1"/>
  <c r="E1112" i="7" s="1"/>
  <c r="F1112" i="7" s="1"/>
  <c r="H1112" i="7" s="1"/>
  <c r="C1110" i="7"/>
  <c r="D1110" i="7" s="1"/>
  <c r="E1111" i="7" s="1"/>
  <c r="F1111" i="7" s="1"/>
  <c r="H1111" i="7" s="1"/>
  <c r="C1109" i="7"/>
  <c r="D1109" i="7" s="1"/>
  <c r="E1110" i="7" s="1"/>
  <c r="F1110" i="7" s="1"/>
  <c r="H1110" i="7" s="1"/>
  <c r="C1108" i="7"/>
  <c r="D1108" i="7" s="1"/>
  <c r="E1109" i="7" s="1"/>
  <c r="F1109" i="7" s="1"/>
  <c r="H1109" i="7" s="1"/>
  <c r="C1107" i="7"/>
  <c r="D1107" i="7" s="1"/>
  <c r="E1108" i="7" s="1"/>
  <c r="F1108" i="7" s="1"/>
  <c r="H1108" i="7" s="1"/>
  <c r="C1106" i="7"/>
  <c r="D1106" i="7" s="1"/>
  <c r="E1107" i="7" s="1"/>
  <c r="F1107" i="7" s="1"/>
  <c r="H1107" i="7" s="1"/>
  <c r="C1105" i="7"/>
  <c r="D1105" i="7" s="1"/>
  <c r="E1106" i="7" s="1"/>
  <c r="F1106" i="7" s="1"/>
  <c r="H1106" i="7" s="1"/>
  <c r="C1104" i="7"/>
  <c r="D1104" i="7" s="1"/>
  <c r="E1105" i="7" s="1"/>
  <c r="F1105" i="7" s="1"/>
  <c r="H1105" i="7" s="1"/>
  <c r="C1103" i="7"/>
  <c r="D1103" i="7" s="1"/>
  <c r="E1104" i="7" s="1"/>
  <c r="F1104" i="7" s="1"/>
  <c r="H1104" i="7" s="1"/>
  <c r="C1102" i="7"/>
  <c r="D1102" i="7" s="1"/>
  <c r="E1103" i="7" s="1"/>
  <c r="F1103" i="7" s="1"/>
  <c r="H1103" i="7" s="1"/>
  <c r="C1101" i="7"/>
  <c r="D1101" i="7" s="1"/>
  <c r="E1102" i="7" s="1"/>
  <c r="F1102" i="7" s="1"/>
  <c r="H1102" i="7" s="1"/>
  <c r="C1100" i="7"/>
  <c r="D1100" i="7" s="1"/>
  <c r="E1101" i="7" s="1"/>
  <c r="F1101" i="7" s="1"/>
  <c r="H1101" i="7" s="1"/>
  <c r="C1099" i="7"/>
  <c r="D1099" i="7" s="1"/>
  <c r="E1100" i="7" s="1"/>
  <c r="F1100" i="7" s="1"/>
  <c r="H1100" i="7" s="1"/>
  <c r="C1098" i="7"/>
  <c r="D1098" i="7" s="1"/>
  <c r="E1099" i="7" s="1"/>
  <c r="F1099" i="7" s="1"/>
  <c r="H1099" i="7" s="1"/>
  <c r="C1097" i="7"/>
  <c r="D1097" i="7" s="1"/>
  <c r="E1098" i="7" s="1"/>
  <c r="F1098" i="7" s="1"/>
  <c r="H1098" i="7" s="1"/>
  <c r="C1096" i="7"/>
  <c r="D1096" i="7" s="1"/>
  <c r="E1097" i="7" s="1"/>
  <c r="F1097" i="7" s="1"/>
  <c r="H1097" i="7" s="1"/>
  <c r="C1095" i="7"/>
  <c r="D1095" i="7" s="1"/>
  <c r="E1096" i="7" s="1"/>
  <c r="F1096" i="7" s="1"/>
  <c r="H1096" i="7" s="1"/>
  <c r="C1094" i="7"/>
  <c r="D1094" i="7" s="1"/>
  <c r="E1095" i="7" s="1"/>
  <c r="F1095" i="7" s="1"/>
  <c r="H1095" i="7" s="1"/>
  <c r="C1093" i="7"/>
  <c r="D1093" i="7" s="1"/>
  <c r="E1094" i="7" s="1"/>
  <c r="F1094" i="7" s="1"/>
  <c r="H1094" i="7" s="1"/>
  <c r="C1092" i="7"/>
  <c r="D1092" i="7" s="1"/>
  <c r="E1093" i="7" s="1"/>
  <c r="F1093" i="7" s="1"/>
  <c r="H1093" i="7" s="1"/>
  <c r="C1091" i="7"/>
  <c r="D1091" i="7" s="1"/>
  <c r="E1092" i="7" s="1"/>
  <c r="F1092" i="7" s="1"/>
  <c r="H1092" i="7" s="1"/>
  <c r="C1090" i="7"/>
  <c r="D1090" i="7" s="1"/>
  <c r="E1091" i="7" s="1"/>
  <c r="F1091" i="7" s="1"/>
  <c r="H1091" i="7" s="1"/>
  <c r="C1089" i="7"/>
  <c r="D1089" i="7" s="1"/>
  <c r="E1090" i="7" s="1"/>
  <c r="F1090" i="7" s="1"/>
  <c r="H1090" i="7" s="1"/>
  <c r="C1088" i="7"/>
  <c r="D1088" i="7" s="1"/>
  <c r="E1089" i="7" s="1"/>
  <c r="F1089" i="7" s="1"/>
  <c r="H1089" i="7" s="1"/>
  <c r="C1087" i="7"/>
  <c r="D1087" i="7" s="1"/>
  <c r="E1088" i="7" s="1"/>
  <c r="F1088" i="7" s="1"/>
  <c r="H1088" i="7" s="1"/>
  <c r="C1086" i="7"/>
  <c r="D1086" i="7" s="1"/>
  <c r="E1087" i="7" s="1"/>
  <c r="F1087" i="7" s="1"/>
  <c r="H1087" i="7" s="1"/>
  <c r="C1085" i="7"/>
  <c r="D1085" i="7" s="1"/>
  <c r="E1086" i="7" s="1"/>
  <c r="F1086" i="7" s="1"/>
  <c r="H1086" i="7" s="1"/>
  <c r="C1084" i="7"/>
  <c r="D1084" i="7" s="1"/>
  <c r="E1085" i="7" s="1"/>
  <c r="F1085" i="7" s="1"/>
  <c r="H1085" i="7" s="1"/>
  <c r="C1083" i="7"/>
  <c r="D1083" i="7" s="1"/>
  <c r="E1084" i="7" s="1"/>
  <c r="F1084" i="7" s="1"/>
  <c r="H1084" i="7" s="1"/>
  <c r="C1082" i="7"/>
  <c r="D1082" i="7" s="1"/>
  <c r="E1083" i="7" s="1"/>
  <c r="F1083" i="7" s="1"/>
  <c r="H1083" i="7" s="1"/>
  <c r="C1081" i="7"/>
  <c r="D1081" i="7" s="1"/>
  <c r="E1082" i="7" s="1"/>
  <c r="F1082" i="7" s="1"/>
  <c r="H1082" i="7" s="1"/>
  <c r="C1080" i="7"/>
  <c r="D1080" i="7" s="1"/>
  <c r="E1081" i="7" s="1"/>
  <c r="F1081" i="7" s="1"/>
  <c r="H1081" i="7" s="1"/>
  <c r="C1079" i="7"/>
  <c r="D1079" i="7" s="1"/>
  <c r="E1080" i="7" s="1"/>
  <c r="F1080" i="7" s="1"/>
  <c r="H1080" i="7" s="1"/>
  <c r="C1078" i="7"/>
  <c r="D1078" i="7" s="1"/>
  <c r="E1079" i="7" s="1"/>
  <c r="F1079" i="7" s="1"/>
  <c r="H1079" i="7" s="1"/>
  <c r="C1077" i="7"/>
  <c r="D1077" i="7" s="1"/>
  <c r="E1078" i="7" s="1"/>
  <c r="F1078" i="7" s="1"/>
  <c r="H1078" i="7" s="1"/>
  <c r="C1076" i="7"/>
  <c r="D1076" i="7" s="1"/>
  <c r="E1077" i="7" s="1"/>
  <c r="F1077" i="7" s="1"/>
  <c r="H1077" i="7" s="1"/>
  <c r="C1075" i="7"/>
  <c r="D1075" i="7" s="1"/>
  <c r="E1076" i="7" s="1"/>
  <c r="F1076" i="7" s="1"/>
  <c r="H1076" i="7" s="1"/>
  <c r="C1074" i="7"/>
  <c r="D1074" i="7" s="1"/>
  <c r="E1075" i="7" s="1"/>
  <c r="F1075" i="7" s="1"/>
  <c r="H1075" i="7" s="1"/>
  <c r="C1073" i="7"/>
  <c r="D1073" i="7" s="1"/>
  <c r="E1074" i="7" s="1"/>
  <c r="F1074" i="7" s="1"/>
  <c r="H1074" i="7" s="1"/>
  <c r="C1072" i="7"/>
  <c r="D1072" i="7" s="1"/>
  <c r="E1073" i="7" s="1"/>
  <c r="F1073" i="7" s="1"/>
  <c r="H1073" i="7" s="1"/>
  <c r="C1071" i="7"/>
  <c r="D1071" i="7" s="1"/>
  <c r="E1072" i="7" s="1"/>
  <c r="F1072" i="7" s="1"/>
  <c r="H1072" i="7" s="1"/>
  <c r="C1070" i="7"/>
  <c r="D1070" i="7" s="1"/>
  <c r="E1071" i="7" s="1"/>
  <c r="F1071" i="7" s="1"/>
  <c r="H1071" i="7" s="1"/>
  <c r="C1069" i="7"/>
  <c r="D1069" i="7" s="1"/>
  <c r="E1070" i="7" s="1"/>
  <c r="F1070" i="7" s="1"/>
  <c r="H1070" i="7" s="1"/>
  <c r="C1068" i="7"/>
  <c r="D1068" i="7" s="1"/>
  <c r="E1069" i="7" s="1"/>
  <c r="F1069" i="7" s="1"/>
  <c r="H1069" i="7" s="1"/>
  <c r="C1067" i="7"/>
  <c r="D1067" i="7" s="1"/>
  <c r="E1068" i="7" s="1"/>
  <c r="F1068" i="7" s="1"/>
  <c r="H1068" i="7" s="1"/>
  <c r="C1066" i="7"/>
  <c r="D1066" i="7" s="1"/>
  <c r="E1067" i="7" s="1"/>
  <c r="F1067" i="7" s="1"/>
  <c r="H1067" i="7" s="1"/>
  <c r="C1065" i="7"/>
  <c r="D1065" i="7" s="1"/>
  <c r="E1066" i="7" s="1"/>
  <c r="F1066" i="7" s="1"/>
  <c r="H1066" i="7" s="1"/>
  <c r="C1064" i="7"/>
  <c r="D1064" i="7" s="1"/>
  <c r="E1065" i="7" s="1"/>
  <c r="F1065" i="7" s="1"/>
  <c r="H1065" i="7" s="1"/>
  <c r="C1063" i="7"/>
  <c r="D1063" i="7" s="1"/>
  <c r="E1064" i="7" s="1"/>
  <c r="F1064" i="7" s="1"/>
  <c r="H1064" i="7" s="1"/>
  <c r="C1062" i="7"/>
  <c r="D1062" i="7" s="1"/>
  <c r="E1063" i="7" s="1"/>
  <c r="F1063" i="7" s="1"/>
  <c r="H1063" i="7" s="1"/>
  <c r="C1061" i="7"/>
  <c r="D1061" i="7" s="1"/>
  <c r="E1062" i="7" s="1"/>
  <c r="F1062" i="7" s="1"/>
  <c r="H1062" i="7" s="1"/>
  <c r="C1060" i="7"/>
  <c r="D1060" i="7" s="1"/>
  <c r="E1061" i="7" s="1"/>
  <c r="F1061" i="7" s="1"/>
  <c r="H1061" i="7" s="1"/>
  <c r="C1059" i="7"/>
  <c r="D1059" i="7" s="1"/>
  <c r="E1060" i="7" s="1"/>
  <c r="F1060" i="7" s="1"/>
  <c r="H1060" i="7" s="1"/>
  <c r="C1058" i="7"/>
  <c r="D1058" i="7" s="1"/>
  <c r="E1059" i="7" s="1"/>
  <c r="F1059" i="7" s="1"/>
  <c r="H1059" i="7" s="1"/>
  <c r="C1057" i="7"/>
  <c r="D1057" i="7" s="1"/>
  <c r="E1058" i="7" s="1"/>
  <c r="F1058" i="7" s="1"/>
  <c r="H1058" i="7" s="1"/>
  <c r="C1056" i="7"/>
  <c r="D1056" i="7" s="1"/>
  <c r="E1057" i="7" s="1"/>
  <c r="F1057" i="7" s="1"/>
  <c r="H1057" i="7" s="1"/>
  <c r="C1055" i="7"/>
  <c r="D1055" i="7" s="1"/>
  <c r="E1056" i="7" s="1"/>
  <c r="F1056" i="7" s="1"/>
  <c r="H1056" i="7" s="1"/>
  <c r="C1054" i="7"/>
  <c r="D1054" i="7" s="1"/>
  <c r="E1055" i="7" s="1"/>
  <c r="F1055" i="7" s="1"/>
  <c r="H1055" i="7" s="1"/>
  <c r="C1053" i="7"/>
  <c r="D1053" i="7" s="1"/>
  <c r="E1054" i="7" s="1"/>
  <c r="F1054" i="7" s="1"/>
  <c r="H1054" i="7" s="1"/>
  <c r="C1052" i="7"/>
  <c r="D1052" i="7" s="1"/>
  <c r="E1053" i="7" s="1"/>
  <c r="F1053" i="7" s="1"/>
  <c r="H1053" i="7" s="1"/>
  <c r="C1051" i="7"/>
  <c r="D1051" i="7" s="1"/>
  <c r="E1052" i="7" s="1"/>
  <c r="F1052" i="7" s="1"/>
  <c r="H1052" i="7" s="1"/>
  <c r="C1050" i="7"/>
  <c r="D1050" i="7" s="1"/>
  <c r="E1051" i="7" s="1"/>
  <c r="F1051" i="7" s="1"/>
  <c r="H1051" i="7" s="1"/>
  <c r="C1049" i="7"/>
  <c r="D1049" i="7" s="1"/>
  <c r="E1050" i="7" s="1"/>
  <c r="F1050" i="7" s="1"/>
  <c r="H1050" i="7" s="1"/>
  <c r="C1048" i="7"/>
  <c r="D1048" i="7" s="1"/>
  <c r="E1049" i="7" s="1"/>
  <c r="F1049" i="7" s="1"/>
  <c r="H1049" i="7" s="1"/>
  <c r="C1047" i="7"/>
  <c r="D1047" i="7" s="1"/>
  <c r="E1048" i="7" s="1"/>
  <c r="F1048" i="7" s="1"/>
  <c r="H1048" i="7" s="1"/>
  <c r="C1046" i="7"/>
  <c r="D1046" i="7" s="1"/>
  <c r="E1047" i="7" s="1"/>
  <c r="F1047" i="7" s="1"/>
  <c r="H1047" i="7" s="1"/>
  <c r="C1045" i="7"/>
  <c r="D1045" i="7" s="1"/>
  <c r="E1046" i="7" s="1"/>
  <c r="F1046" i="7" s="1"/>
  <c r="H1046" i="7" s="1"/>
  <c r="C1044" i="7"/>
  <c r="D1044" i="7" s="1"/>
  <c r="E1045" i="7" s="1"/>
  <c r="F1045" i="7" s="1"/>
  <c r="H1045" i="7" s="1"/>
  <c r="C1043" i="7"/>
  <c r="D1043" i="7" s="1"/>
  <c r="E1044" i="7" s="1"/>
  <c r="F1044" i="7" s="1"/>
  <c r="H1044" i="7" s="1"/>
  <c r="C1042" i="7"/>
  <c r="D1042" i="7" s="1"/>
  <c r="E1043" i="7" s="1"/>
  <c r="F1043" i="7" s="1"/>
  <c r="H1043" i="7" s="1"/>
  <c r="C1041" i="7"/>
  <c r="D1041" i="7" s="1"/>
  <c r="E1042" i="7" s="1"/>
  <c r="F1042" i="7" s="1"/>
  <c r="H1042" i="7" s="1"/>
  <c r="C1040" i="7"/>
  <c r="D1040" i="7" s="1"/>
  <c r="E1041" i="7" s="1"/>
  <c r="F1041" i="7" s="1"/>
  <c r="H1041" i="7" s="1"/>
  <c r="C1039" i="7"/>
  <c r="D1039" i="7" s="1"/>
  <c r="E1040" i="7" s="1"/>
  <c r="F1040" i="7" s="1"/>
  <c r="H1040" i="7" s="1"/>
  <c r="C1038" i="7"/>
  <c r="D1038" i="7" s="1"/>
  <c r="E1039" i="7" s="1"/>
  <c r="F1039" i="7" s="1"/>
  <c r="H1039" i="7" s="1"/>
  <c r="C1037" i="7"/>
  <c r="D1037" i="7" s="1"/>
  <c r="E1038" i="7" s="1"/>
  <c r="F1038" i="7" s="1"/>
  <c r="H1038" i="7" s="1"/>
  <c r="C1036" i="7"/>
  <c r="D1036" i="7" s="1"/>
  <c r="E1037" i="7" s="1"/>
  <c r="F1037" i="7" s="1"/>
  <c r="H1037" i="7" s="1"/>
  <c r="C1035" i="7"/>
  <c r="D1035" i="7" s="1"/>
  <c r="E1036" i="7" s="1"/>
  <c r="F1036" i="7" s="1"/>
  <c r="H1036" i="7" s="1"/>
  <c r="C1034" i="7"/>
  <c r="D1034" i="7" s="1"/>
  <c r="E1035" i="7" s="1"/>
  <c r="F1035" i="7" s="1"/>
  <c r="H1035" i="7" s="1"/>
  <c r="C1033" i="7"/>
  <c r="D1033" i="7" s="1"/>
  <c r="E1034" i="7" s="1"/>
  <c r="F1034" i="7" s="1"/>
  <c r="H1034" i="7" s="1"/>
  <c r="C1032" i="7"/>
  <c r="D1032" i="7" s="1"/>
  <c r="E1033" i="7" s="1"/>
  <c r="F1033" i="7" s="1"/>
  <c r="H1033" i="7" s="1"/>
  <c r="C1031" i="7"/>
  <c r="D1031" i="7" s="1"/>
  <c r="E1032" i="7" s="1"/>
  <c r="F1032" i="7" s="1"/>
  <c r="H1032" i="7" s="1"/>
  <c r="C1030" i="7"/>
  <c r="D1030" i="7" s="1"/>
  <c r="E1031" i="7" s="1"/>
  <c r="F1031" i="7" s="1"/>
  <c r="H1031" i="7" s="1"/>
  <c r="C1029" i="7"/>
  <c r="D1029" i="7" s="1"/>
  <c r="E1030" i="7" s="1"/>
  <c r="F1030" i="7" s="1"/>
  <c r="H1030" i="7" s="1"/>
  <c r="C1028" i="7"/>
  <c r="D1028" i="7" s="1"/>
  <c r="E1029" i="7" s="1"/>
  <c r="F1029" i="7" s="1"/>
  <c r="H1029" i="7" s="1"/>
  <c r="C1027" i="7"/>
  <c r="D1027" i="7" s="1"/>
  <c r="E1028" i="7" s="1"/>
  <c r="F1028" i="7" s="1"/>
  <c r="H1028" i="7" s="1"/>
  <c r="C1026" i="7"/>
  <c r="D1026" i="7" s="1"/>
  <c r="E1027" i="7" s="1"/>
  <c r="F1027" i="7" s="1"/>
  <c r="H1027" i="7" s="1"/>
  <c r="C1025" i="7"/>
  <c r="D1025" i="7" s="1"/>
  <c r="E1026" i="7" s="1"/>
  <c r="F1026" i="7" s="1"/>
  <c r="H1026" i="7" s="1"/>
  <c r="C1024" i="7"/>
  <c r="D1024" i="7" s="1"/>
  <c r="E1025" i="7" s="1"/>
  <c r="F1025" i="7" s="1"/>
  <c r="H1025" i="7" s="1"/>
  <c r="C1023" i="7"/>
  <c r="D1023" i="7" s="1"/>
  <c r="E1024" i="7" s="1"/>
  <c r="F1024" i="7" s="1"/>
  <c r="H1024" i="7" s="1"/>
  <c r="C1022" i="7"/>
  <c r="D1022" i="7" s="1"/>
  <c r="E1023" i="7" s="1"/>
  <c r="F1023" i="7" s="1"/>
  <c r="H1023" i="7" s="1"/>
  <c r="C1021" i="7"/>
  <c r="D1021" i="7" s="1"/>
  <c r="E1022" i="7" s="1"/>
  <c r="F1022" i="7" s="1"/>
  <c r="H1022" i="7" s="1"/>
  <c r="C1020" i="7"/>
  <c r="D1020" i="7" s="1"/>
  <c r="E1021" i="7" s="1"/>
  <c r="F1021" i="7" s="1"/>
  <c r="H1021" i="7" s="1"/>
  <c r="C1019" i="7"/>
  <c r="D1019" i="7" s="1"/>
  <c r="E1020" i="7" s="1"/>
  <c r="F1020" i="7" s="1"/>
  <c r="H1020" i="7" s="1"/>
  <c r="C1018" i="7"/>
  <c r="D1018" i="7" s="1"/>
  <c r="E1019" i="7" s="1"/>
  <c r="F1019" i="7" s="1"/>
  <c r="H1019" i="7" s="1"/>
  <c r="C1017" i="7"/>
  <c r="D1017" i="7" s="1"/>
  <c r="C1016" i="7"/>
  <c r="D1016" i="7" s="1"/>
  <c r="C1015" i="7"/>
  <c r="D1015" i="7" s="1"/>
  <c r="E1016" i="7" s="1"/>
  <c r="F1016" i="7" s="1"/>
  <c r="H1016" i="7" s="1"/>
  <c r="C1014" i="7"/>
  <c r="D1014" i="7" s="1"/>
  <c r="E1015" i="7" s="1"/>
  <c r="F1015" i="7" s="1"/>
  <c r="H1015" i="7" s="1"/>
  <c r="C1013" i="7"/>
  <c r="D1013" i="7" s="1"/>
  <c r="E1014" i="7" s="1"/>
  <c r="F1014" i="7" s="1"/>
  <c r="H1014" i="7" s="1"/>
  <c r="C1012" i="7"/>
  <c r="D1012" i="7" s="1"/>
  <c r="E1013" i="7" s="1"/>
  <c r="F1013" i="7" s="1"/>
  <c r="H1013" i="7" s="1"/>
  <c r="C1011" i="7"/>
  <c r="D1011" i="7" s="1"/>
  <c r="E1012" i="7" s="1"/>
  <c r="F1012" i="7" s="1"/>
  <c r="H1012" i="7" s="1"/>
  <c r="C1010" i="7"/>
  <c r="D1010" i="7" s="1"/>
  <c r="E1011" i="7" s="1"/>
  <c r="F1011" i="7" s="1"/>
  <c r="H1011" i="7" s="1"/>
  <c r="C1009" i="7"/>
  <c r="D1009" i="7" s="1"/>
  <c r="E1010" i="7" s="1"/>
  <c r="F1010" i="7" s="1"/>
  <c r="H1010" i="7" s="1"/>
  <c r="C1008" i="7"/>
  <c r="D1008" i="7" s="1"/>
  <c r="E1009" i="7" s="1"/>
  <c r="F1009" i="7" s="1"/>
  <c r="H1009" i="7" s="1"/>
  <c r="C1007" i="7"/>
  <c r="D1007" i="7" s="1"/>
  <c r="E1008" i="7" s="1"/>
  <c r="F1008" i="7" s="1"/>
  <c r="H1008" i="7" s="1"/>
  <c r="C1006" i="7"/>
  <c r="D1006" i="7" s="1"/>
  <c r="E1007" i="7" s="1"/>
  <c r="F1007" i="7" s="1"/>
  <c r="H1007" i="7" s="1"/>
  <c r="C1005" i="7"/>
  <c r="D1005" i="7" s="1"/>
  <c r="E1006" i="7" s="1"/>
  <c r="F1006" i="7" s="1"/>
  <c r="H1006" i="7" s="1"/>
  <c r="C1004" i="7"/>
  <c r="D1004" i="7" s="1"/>
  <c r="E1005" i="7" s="1"/>
  <c r="F1005" i="7" s="1"/>
  <c r="H1005" i="7" s="1"/>
  <c r="C1003" i="7"/>
  <c r="D1003" i="7" s="1"/>
  <c r="E1004" i="7" s="1"/>
  <c r="F1004" i="7" s="1"/>
  <c r="H1004" i="7" s="1"/>
  <c r="C1002" i="7"/>
  <c r="D1002" i="7" s="1"/>
  <c r="E1003" i="7" s="1"/>
  <c r="F1003" i="7" s="1"/>
  <c r="H1003" i="7" s="1"/>
  <c r="C1001" i="7"/>
  <c r="D1001" i="7" s="1"/>
  <c r="E1002" i="7" s="1"/>
  <c r="F1002" i="7" s="1"/>
  <c r="H1002" i="7" s="1"/>
  <c r="C1000" i="7"/>
  <c r="D1000" i="7" s="1"/>
  <c r="E1001" i="7" s="1"/>
  <c r="F1001" i="7" s="1"/>
  <c r="H1001" i="7" s="1"/>
  <c r="C999" i="7"/>
  <c r="D999" i="7" s="1"/>
  <c r="E1000" i="7" s="1"/>
  <c r="F1000" i="7" s="1"/>
  <c r="H1000" i="7" s="1"/>
  <c r="C998" i="7"/>
  <c r="D998" i="7" s="1"/>
  <c r="E999" i="7" s="1"/>
  <c r="F999" i="7" s="1"/>
  <c r="H999" i="7" s="1"/>
  <c r="C997" i="7"/>
  <c r="D997" i="7" s="1"/>
  <c r="E998" i="7" s="1"/>
  <c r="F998" i="7" s="1"/>
  <c r="H998" i="7" s="1"/>
  <c r="C996" i="7"/>
  <c r="D996" i="7" s="1"/>
  <c r="E997" i="7" s="1"/>
  <c r="F997" i="7" s="1"/>
  <c r="H997" i="7" s="1"/>
  <c r="C995" i="7"/>
  <c r="D995" i="7" s="1"/>
  <c r="E996" i="7" s="1"/>
  <c r="F996" i="7" s="1"/>
  <c r="H996" i="7" s="1"/>
  <c r="C994" i="7"/>
  <c r="D994" i="7" s="1"/>
  <c r="E995" i="7" s="1"/>
  <c r="F995" i="7" s="1"/>
  <c r="H995" i="7" s="1"/>
  <c r="C993" i="7"/>
  <c r="D993" i="7" s="1"/>
  <c r="E994" i="7" s="1"/>
  <c r="F994" i="7" s="1"/>
  <c r="H994" i="7" s="1"/>
  <c r="C992" i="7"/>
  <c r="D992" i="7" s="1"/>
  <c r="E993" i="7" s="1"/>
  <c r="F993" i="7" s="1"/>
  <c r="H993" i="7" s="1"/>
  <c r="C991" i="7"/>
  <c r="D991" i="7" s="1"/>
  <c r="E992" i="7" s="1"/>
  <c r="F992" i="7" s="1"/>
  <c r="H992" i="7" s="1"/>
  <c r="C990" i="7"/>
  <c r="D990" i="7" s="1"/>
  <c r="E991" i="7" s="1"/>
  <c r="F991" i="7" s="1"/>
  <c r="H991" i="7" s="1"/>
  <c r="C989" i="7"/>
  <c r="D989" i="7" s="1"/>
  <c r="E990" i="7" s="1"/>
  <c r="F990" i="7" s="1"/>
  <c r="H990" i="7" s="1"/>
  <c r="C988" i="7"/>
  <c r="D988" i="7" s="1"/>
  <c r="E989" i="7" s="1"/>
  <c r="F989" i="7" s="1"/>
  <c r="H989" i="7" s="1"/>
  <c r="C987" i="7"/>
  <c r="D987" i="7" s="1"/>
  <c r="E988" i="7" s="1"/>
  <c r="F988" i="7" s="1"/>
  <c r="H988" i="7" s="1"/>
  <c r="C986" i="7"/>
  <c r="D986" i="7" s="1"/>
  <c r="E987" i="7" s="1"/>
  <c r="F987" i="7" s="1"/>
  <c r="H987" i="7" s="1"/>
  <c r="C985" i="7"/>
  <c r="D985" i="7" s="1"/>
  <c r="E986" i="7" s="1"/>
  <c r="F986" i="7" s="1"/>
  <c r="H986" i="7" s="1"/>
  <c r="C984" i="7"/>
  <c r="D984" i="7" s="1"/>
  <c r="E985" i="7" s="1"/>
  <c r="F985" i="7" s="1"/>
  <c r="H985" i="7" s="1"/>
  <c r="C983" i="7"/>
  <c r="D983" i="7" s="1"/>
  <c r="E984" i="7" s="1"/>
  <c r="F984" i="7" s="1"/>
  <c r="H984" i="7" s="1"/>
  <c r="C982" i="7"/>
  <c r="D982" i="7" s="1"/>
  <c r="E983" i="7" s="1"/>
  <c r="F983" i="7" s="1"/>
  <c r="H983" i="7" s="1"/>
  <c r="C981" i="7"/>
  <c r="D981" i="7" s="1"/>
  <c r="E982" i="7" s="1"/>
  <c r="F982" i="7" s="1"/>
  <c r="H982" i="7" s="1"/>
  <c r="C980" i="7"/>
  <c r="D980" i="7" s="1"/>
  <c r="E981" i="7" s="1"/>
  <c r="F981" i="7" s="1"/>
  <c r="H981" i="7" s="1"/>
  <c r="C979" i="7"/>
  <c r="D979" i="7" s="1"/>
  <c r="E980" i="7" s="1"/>
  <c r="F980" i="7" s="1"/>
  <c r="H980" i="7" s="1"/>
  <c r="C978" i="7"/>
  <c r="D978" i="7" s="1"/>
  <c r="E979" i="7" s="1"/>
  <c r="F979" i="7" s="1"/>
  <c r="H979" i="7" s="1"/>
  <c r="C977" i="7"/>
  <c r="D977" i="7" s="1"/>
  <c r="E978" i="7" s="1"/>
  <c r="F978" i="7" s="1"/>
  <c r="H978" i="7" s="1"/>
  <c r="C976" i="7"/>
  <c r="D976" i="7" s="1"/>
  <c r="E977" i="7" s="1"/>
  <c r="F977" i="7" s="1"/>
  <c r="H977" i="7" s="1"/>
  <c r="C975" i="7"/>
  <c r="D975" i="7" s="1"/>
  <c r="E976" i="7" s="1"/>
  <c r="F976" i="7" s="1"/>
  <c r="H976" i="7" s="1"/>
  <c r="C974" i="7"/>
  <c r="D974" i="7" s="1"/>
  <c r="E975" i="7" s="1"/>
  <c r="F975" i="7" s="1"/>
  <c r="H975" i="7" s="1"/>
  <c r="C973" i="7"/>
  <c r="D973" i="7" s="1"/>
  <c r="E974" i="7" s="1"/>
  <c r="F974" i="7" s="1"/>
  <c r="H974" i="7" s="1"/>
  <c r="C972" i="7"/>
  <c r="D972" i="7" s="1"/>
  <c r="E973" i="7" s="1"/>
  <c r="F973" i="7" s="1"/>
  <c r="H973" i="7" s="1"/>
  <c r="C971" i="7"/>
  <c r="D971" i="7" s="1"/>
  <c r="E972" i="7" s="1"/>
  <c r="F972" i="7" s="1"/>
  <c r="H972" i="7" s="1"/>
  <c r="C970" i="7"/>
  <c r="D970" i="7" s="1"/>
  <c r="E971" i="7" s="1"/>
  <c r="F971" i="7" s="1"/>
  <c r="H971" i="7" s="1"/>
  <c r="C969" i="7"/>
  <c r="D969" i="7" s="1"/>
  <c r="E970" i="7" s="1"/>
  <c r="F970" i="7" s="1"/>
  <c r="H970" i="7" s="1"/>
  <c r="C968" i="7"/>
  <c r="D968" i="7" s="1"/>
  <c r="E969" i="7" s="1"/>
  <c r="F969" i="7" s="1"/>
  <c r="H969" i="7" s="1"/>
  <c r="C967" i="7"/>
  <c r="D967" i="7" s="1"/>
  <c r="E968" i="7" s="1"/>
  <c r="F968" i="7" s="1"/>
  <c r="H968" i="7" s="1"/>
  <c r="C966" i="7"/>
  <c r="D966" i="7" s="1"/>
  <c r="E967" i="7" s="1"/>
  <c r="F967" i="7" s="1"/>
  <c r="H967" i="7" s="1"/>
  <c r="C965" i="7"/>
  <c r="D965" i="7" s="1"/>
  <c r="E966" i="7" s="1"/>
  <c r="F966" i="7" s="1"/>
  <c r="H966" i="7" s="1"/>
  <c r="C964" i="7"/>
  <c r="D964" i="7" s="1"/>
  <c r="E965" i="7" s="1"/>
  <c r="F965" i="7" s="1"/>
  <c r="H965" i="7" s="1"/>
  <c r="C963" i="7"/>
  <c r="D963" i="7" s="1"/>
  <c r="E964" i="7" s="1"/>
  <c r="F964" i="7" s="1"/>
  <c r="H964" i="7" s="1"/>
  <c r="C962" i="7"/>
  <c r="D962" i="7" s="1"/>
  <c r="E963" i="7" s="1"/>
  <c r="F963" i="7" s="1"/>
  <c r="H963" i="7" s="1"/>
  <c r="C961" i="7"/>
  <c r="D961" i="7" s="1"/>
  <c r="E962" i="7" s="1"/>
  <c r="F962" i="7" s="1"/>
  <c r="H962" i="7" s="1"/>
  <c r="C960" i="7"/>
  <c r="D960" i="7" s="1"/>
  <c r="E961" i="7" s="1"/>
  <c r="F961" i="7" s="1"/>
  <c r="H961" i="7" s="1"/>
  <c r="C959" i="7"/>
  <c r="D959" i="7" s="1"/>
  <c r="E960" i="7" s="1"/>
  <c r="F960" i="7" s="1"/>
  <c r="H960" i="7" s="1"/>
  <c r="C958" i="7"/>
  <c r="D958" i="7" s="1"/>
  <c r="E959" i="7" s="1"/>
  <c r="F959" i="7" s="1"/>
  <c r="H959" i="7" s="1"/>
  <c r="C957" i="7"/>
  <c r="D957" i="7" s="1"/>
  <c r="E958" i="7" s="1"/>
  <c r="F958" i="7" s="1"/>
  <c r="H958" i="7" s="1"/>
  <c r="C956" i="7"/>
  <c r="D956" i="7" s="1"/>
  <c r="E957" i="7" s="1"/>
  <c r="F957" i="7" s="1"/>
  <c r="H957" i="7" s="1"/>
  <c r="C955" i="7"/>
  <c r="D955" i="7" s="1"/>
  <c r="E956" i="7" s="1"/>
  <c r="F956" i="7" s="1"/>
  <c r="H956" i="7" s="1"/>
  <c r="C954" i="7"/>
  <c r="D954" i="7" s="1"/>
  <c r="E955" i="7" s="1"/>
  <c r="F955" i="7" s="1"/>
  <c r="H955" i="7" s="1"/>
  <c r="C953" i="7"/>
  <c r="D953" i="7" s="1"/>
  <c r="E954" i="7" s="1"/>
  <c r="F954" i="7" s="1"/>
  <c r="H954" i="7" s="1"/>
  <c r="C952" i="7"/>
  <c r="D952" i="7" s="1"/>
  <c r="E953" i="7" s="1"/>
  <c r="F953" i="7" s="1"/>
  <c r="H953" i="7" s="1"/>
  <c r="C951" i="7"/>
  <c r="D951" i="7" s="1"/>
  <c r="E952" i="7" s="1"/>
  <c r="F952" i="7" s="1"/>
  <c r="H952" i="7" s="1"/>
  <c r="C950" i="7"/>
  <c r="D950" i="7" s="1"/>
  <c r="E951" i="7" s="1"/>
  <c r="F951" i="7" s="1"/>
  <c r="H951" i="7" s="1"/>
  <c r="C949" i="7"/>
  <c r="D949" i="7" s="1"/>
  <c r="E950" i="7" s="1"/>
  <c r="F950" i="7" s="1"/>
  <c r="H950" i="7" s="1"/>
  <c r="C948" i="7"/>
  <c r="D948" i="7" s="1"/>
  <c r="E949" i="7" s="1"/>
  <c r="F949" i="7" s="1"/>
  <c r="H949" i="7" s="1"/>
  <c r="C947" i="7"/>
  <c r="D947" i="7" s="1"/>
  <c r="E948" i="7" s="1"/>
  <c r="F948" i="7" s="1"/>
  <c r="H948" i="7" s="1"/>
  <c r="C946" i="7"/>
  <c r="D946" i="7" s="1"/>
  <c r="E947" i="7" s="1"/>
  <c r="F947" i="7" s="1"/>
  <c r="H947" i="7" s="1"/>
  <c r="C945" i="7"/>
  <c r="D945" i="7" s="1"/>
  <c r="E946" i="7" s="1"/>
  <c r="F946" i="7" s="1"/>
  <c r="H946" i="7" s="1"/>
  <c r="C944" i="7"/>
  <c r="D944" i="7" s="1"/>
  <c r="E945" i="7" s="1"/>
  <c r="F945" i="7" s="1"/>
  <c r="H945" i="7" s="1"/>
  <c r="C943" i="7"/>
  <c r="D943" i="7" s="1"/>
  <c r="E944" i="7" s="1"/>
  <c r="F944" i="7" s="1"/>
  <c r="H944" i="7" s="1"/>
  <c r="C942" i="7"/>
  <c r="D942" i="7" s="1"/>
  <c r="E943" i="7" s="1"/>
  <c r="F943" i="7" s="1"/>
  <c r="H943" i="7" s="1"/>
  <c r="C941" i="7"/>
  <c r="D941" i="7" s="1"/>
  <c r="E942" i="7" s="1"/>
  <c r="F942" i="7" s="1"/>
  <c r="H942" i="7" s="1"/>
  <c r="C940" i="7"/>
  <c r="D940" i="7" s="1"/>
  <c r="E941" i="7" s="1"/>
  <c r="F941" i="7" s="1"/>
  <c r="H941" i="7" s="1"/>
  <c r="C939" i="7"/>
  <c r="D939" i="7" s="1"/>
  <c r="E940" i="7" s="1"/>
  <c r="F940" i="7" s="1"/>
  <c r="H940" i="7" s="1"/>
  <c r="C938" i="7"/>
  <c r="D938" i="7" s="1"/>
  <c r="E939" i="7" s="1"/>
  <c r="F939" i="7" s="1"/>
  <c r="H939" i="7" s="1"/>
  <c r="C937" i="7"/>
  <c r="D937" i="7" s="1"/>
  <c r="E938" i="7" s="1"/>
  <c r="F938" i="7" s="1"/>
  <c r="H938" i="7" s="1"/>
  <c r="C936" i="7"/>
  <c r="D936" i="7" s="1"/>
  <c r="E937" i="7" s="1"/>
  <c r="F937" i="7" s="1"/>
  <c r="H937" i="7" s="1"/>
  <c r="C935" i="7"/>
  <c r="D935" i="7" s="1"/>
  <c r="E936" i="7" s="1"/>
  <c r="F936" i="7" s="1"/>
  <c r="H936" i="7" s="1"/>
  <c r="C934" i="7"/>
  <c r="D934" i="7" s="1"/>
  <c r="E935" i="7" s="1"/>
  <c r="F935" i="7" s="1"/>
  <c r="H935" i="7" s="1"/>
  <c r="C933" i="7"/>
  <c r="D933" i="7" s="1"/>
  <c r="E934" i="7" s="1"/>
  <c r="F934" i="7" s="1"/>
  <c r="H934" i="7" s="1"/>
  <c r="C932" i="7"/>
  <c r="D932" i="7" s="1"/>
  <c r="E933" i="7" s="1"/>
  <c r="F933" i="7" s="1"/>
  <c r="H933" i="7" s="1"/>
  <c r="C931" i="7"/>
  <c r="D931" i="7" s="1"/>
  <c r="E932" i="7" s="1"/>
  <c r="F932" i="7" s="1"/>
  <c r="H932" i="7" s="1"/>
  <c r="C930" i="7"/>
  <c r="D930" i="7" s="1"/>
  <c r="E931" i="7" s="1"/>
  <c r="F931" i="7" s="1"/>
  <c r="H931" i="7" s="1"/>
  <c r="C929" i="7"/>
  <c r="D929" i="7" s="1"/>
  <c r="E930" i="7" s="1"/>
  <c r="F930" i="7" s="1"/>
  <c r="H930" i="7" s="1"/>
  <c r="C928" i="7"/>
  <c r="D928" i="7" s="1"/>
  <c r="E929" i="7" s="1"/>
  <c r="F929" i="7" s="1"/>
  <c r="H929" i="7" s="1"/>
  <c r="C927" i="7"/>
  <c r="D927" i="7" s="1"/>
  <c r="E928" i="7" s="1"/>
  <c r="F928" i="7" s="1"/>
  <c r="H928" i="7" s="1"/>
  <c r="C926" i="7"/>
  <c r="D926" i="7" s="1"/>
  <c r="E927" i="7" s="1"/>
  <c r="F927" i="7" s="1"/>
  <c r="H927" i="7" s="1"/>
  <c r="C925" i="7"/>
  <c r="D925" i="7" s="1"/>
  <c r="E926" i="7" s="1"/>
  <c r="F926" i="7" s="1"/>
  <c r="H926" i="7" s="1"/>
  <c r="C924" i="7"/>
  <c r="D924" i="7" s="1"/>
  <c r="E925" i="7" s="1"/>
  <c r="F925" i="7" s="1"/>
  <c r="H925" i="7" s="1"/>
  <c r="C923" i="7"/>
  <c r="D923" i="7" s="1"/>
  <c r="E924" i="7" s="1"/>
  <c r="F924" i="7" s="1"/>
  <c r="H924" i="7" s="1"/>
  <c r="C922" i="7"/>
  <c r="D922" i="7" s="1"/>
  <c r="E923" i="7" s="1"/>
  <c r="F923" i="7" s="1"/>
  <c r="H923" i="7" s="1"/>
  <c r="C921" i="7"/>
  <c r="D921" i="7" s="1"/>
  <c r="E922" i="7" s="1"/>
  <c r="F922" i="7" s="1"/>
  <c r="H922" i="7" s="1"/>
  <c r="C920" i="7"/>
  <c r="D920" i="7" s="1"/>
  <c r="E921" i="7" s="1"/>
  <c r="F921" i="7" s="1"/>
  <c r="H921" i="7" s="1"/>
  <c r="C919" i="7"/>
  <c r="D919" i="7" s="1"/>
  <c r="E920" i="7" s="1"/>
  <c r="F920" i="7" s="1"/>
  <c r="H920" i="7" s="1"/>
  <c r="C918" i="7"/>
  <c r="D918" i="7" s="1"/>
  <c r="E919" i="7" s="1"/>
  <c r="F919" i="7" s="1"/>
  <c r="H919" i="7" s="1"/>
  <c r="C917" i="7"/>
  <c r="D917" i="7" s="1"/>
  <c r="E918" i="7" s="1"/>
  <c r="F918" i="7" s="1"/>
  <c r="H918" i="7" s="1"/>
  <c r="C916" i="7"/>
  <c r="D916" i="7" s="1"/>
  <c r="E917" i="7" s="1"/>
  <c r="F917" i="7" s="1"/>
  <c r="H917" i="7" s="1"/>
  <c r="C915" i="7"/>
  <c r="D915" i="7" s="1"/>
  <c r="E916" i="7" s="1"/>
  <c r="F916" i="7" s="1"/>
  <c r="H916" i="7" s="1"/>
  <c r="C914" i="7"/>
  <c r="D914" i="7" s="1"/>
  <c r="E915" i="7" s="1"/>
  <c r="F915" i="7" s="1"/>
  <c r="H915" i="7" s="1"/>
  <c r="C913" i="7"/>
  <c r="D913" i="7" s="1"/>
  <c r="E914" i="7" s="1"/>
  <c r="F914" i="7" s="1"/>
  <c r="H914" i="7" s="1"/>
  <c r="C912" i="7"/>
  <c r="D912" i="7" s="1"/>
  <c r="E913" i="7" s="1"/>
  <c r="F913" i="7" s="1"/>
  <c r="H913" i="7" s="1"/>
  <c r="C911" i="7"/>
  <c r="D911" i="7" s="1"/>
  <c r="E912" i="7" s="1"/>
  <c r="F912" i="7" s="1"/>
  <c r="H912" i="7" s="1"/>
  <c r="C910" i="7"/>
  <c r="D910" i="7" s="1"/>
  <c r="E911" i="7" s="1"/>
  <c r="F911" i="7" s="1"/>
  <c r="H911" i="7" s="1"/>
  <c r="C909" i="7"/>
  <c r="D909" i="7" s="1"/>
  <c r="E910" i="7" s="1"/>
  <c r="F910" i="7" s="1"/>
  <c r="H910" i="7" s="1"/>
  <c r="C908" i="7"/>
  <c r="D908" i="7" s="1"/>
  <c r="E909" i="7" s="1"/>
  <c r="F909" i="7" s="1"/>
  <c r="H909" i="7" s="1"/>
  <c r="C907" i="7"/>
  <c r="D907" i="7" s="1"/>
  <c r="E908" i="7" s="1"/>
  <c r="F908" i="7" s="1"/>
  <c r="H908" i="7" s="1"/>
  <c r="C906" i="7"/>
  <c r="D906" i="7" s="1"/>
  <c r="E907" i="7" s="1"/>
  <c r="F907" i="7" s="1"/>
  <c r="H907" i="7" s="1"/>
  <c r="C905" i="7"/>
  <c r="D905" i="7" s="1"/>
  <c r="E906" i="7" s="1"/>
  <c r="F906" i="7" s="1"/>
  <c r="H906" i="7" s="1"/>
  <c r="C904" i="7"/>
  <c r="D904" i="7" s="1"/>
  <c r="E905" i="7" s="1"/>
  <c r="F905" i="7" s="1"/>
  <c r="H905" i="7" s="1"/>
  <c r="C903" i="7"/>
  <c r="D903" i="7" s="1"/>
  <c r="E904" i="7" s="1"/>
  <c r="F904" i="7" s="1"/>
  <c r="H904" i="7" s="1"/>
  <c r="C902" i="7"/>
  <c r="D902" i="7" s="1"/>
  <c r="E903" i="7" s="1"/>
  <c r="F903" i="7" s="1"/>
  <c r="H903" i="7" s="1"/>
  <c r="C901" i="7"/>
  <c r="D901" i="7" s="1"/>
  <c r="E902" i="7" s="1"/>
  <c r="F902" i="7" s="1"/>
  <c r="H902" i="7" s="1"/>
  <c r="C900" i="7"/>
  <c r="D900" i="7" s="1"/>
  <c r="E901" i="7" s="1"/>
  <c r="F901" i="7" s="1"/>
  <c r="H901" i="7" s="1"/>
  <c r="C899" i="7"/>
  <c r="D899" i="7" s="1"/>
  <c r="E900" i="7" s="1"/>
  <c r="F900" i="7" s="1"/>
  <c r="H900" i="7" s="1"/>
  <c r="C898" i="7"/>
  <c r="D898" i="7" s="1"/>
  <c r="E899" i="7" s="1"/>
  <c r="F899" i="7" s="1"/>
  <c r="H899" i="7" s="1"/>
  <c r="C897" i="7"/>
  <c r="D897" i="7" s="1"/>
  <c r="E898" i="7" s="1"/>
  <c r="F898" i="7" s="1"/>
  <c r="H898" i="7" s="1"/>
  <c r="C896" i="7"/>
  <c r="D896" i="7" s="1"/>
  <c r="E897" i="7" s="1"/>
  <c r="F897" i="7" s="1"/>
  <c r="H897" i="7" s="1"/>
  <c r="C895" i="7"/>
  <c r="D895" i="7" s="1"/>
  <c r="E896" i="7" s="1"/>
  <c r="F896" i="7" s="1"/>
  <c r="H896" i="7" s="1"/>
  <c r="C894" i="7"/>
  <c r="D894" i="7" s="1"/>
  <c r="E895" i="7" s="1"/>
  <c r="F895" i="7" s="1"/>
  <c r="H895" i="7" s="1"/>
  <c r="C893" i="7"/>
  <c r="D893" i="7" s="1"/>
  <c r="E894" i="7" s="1"/>
  <c r="F894" i="7" s="1"/>
  <c r="H894" i="7" s="1"/>
  <c r="C892" i="7"/>
  <c r="D892" i="7" s="1"/>
  <c r="E893" i="7" s="1"/>
  <c r="F893" i="7" s="1"/>
  <c r="H893" i="7" s="1"/>
  <c r="C891" i="7"/>
  <c r="D891" i="7" s="1"/>
  <c r="E892" i="7" s="1"/>
  <c r="F892" i="7" s="1"/>
  <c r="H892" i="7" s="1"/>
  <c r="C890" i="7"/>
  <c r="D890" i="7" s="1"/>
  <c r="E891" i="7" s="1"/>
  <c r="F891" i="7" s="1"/>
  <c r="H891" i="7" s="1"/>
  <c r="C889" i="7"/>
  <c r="D889" i="7" s="1"/>
  <c r="E890" i="7" s="1"/>
  <c r="F890" i="7" s="1"/>
  <c r="H890" i="7" s="1"/>
  <c r="C888" i="7"/>
  <c r="D888" i="7" s="1"/>
  <c r="E889" i="7" s="1"/>
  <c r="F889" i="7" s="1"/>
  <c r="H889" i="7" s="1"/>
  <c r="C887" i="7"/>
  <c r="D887" i="7" s="1"/>
  <c r="E888" i="7" s="1"/>
  <c r="F888" i="7" s="1"/>
  <c r="H888" i="7" s="1"/>
  <c r="C886" i="7"/>
  <c r="D886" i="7" s="1"/>
  <c r="E887" i="7" s="1"/>
  <c r="F887" i="7" s="1"/>
  <c r="H887" i="7" s="1"/>
  <c r="C885" i="7"/>
  <c r="D885" i="7" s="1"/>
  <c r="E886" i="7" s="1"/>
  <c r="F886" i="7" s="1"/>
  <c r="H886" i="7" s="1"/>
  <c r="C884" i="7"/>
  <c r="D884" i="7" s="1"/>
  <c r="E885" i="7" s="1"/>
  <c r="F885" i="7" s="1"/>
  <c r="H885" i="7" s="1"/>
  <c r="C883" i="7"/>
  <c r="D883" i="7" s="1"/>
  <c r="E884" i="7" s="1"/>
  <c r="F884" i="7" s="1"/>
  <c r="H884" i="7" s="1"/>
  <c r="C882" i="7"/>
  <c r="D882" i="7" s="1"/>
  <c r="E883" i="7" s="1"/>
  <c r="F883" i="7" s="1"/>
  <c r="H883" i="7" s="1"/>
  <c r="C881" i="7"/>
  <c r="D881" i="7" s="1"/>
  <c r="E882" i="7" s="1"/>
  <c r="F882" i="7" s="1"/>
  <c r="H882" i="7" s="1"/>
  <c r="C880" i="7"/>
  <c r="D880" i="7" s="1"/>
  <c r="E881" i="7" s="1"/>
  <c r="F881" i="7" s="1"/>
  <c r="H881" i="7" s="1"/>
  <c r="C879" i="7"/>
  <c r="D879" i="7" s="1"/>
  <c r="E880" i="7" s="1"/>
  <c r="F880" i="7" s="1"/>
  <c r="H880" i="7" s="1"/>
  <c r="C878" i="7"/>
  <c r="D878" i="7" s="1"/>
  <c r="E879" i="7" s="1"/>
  <c r="F879" i="7" s="1"/>
  <c r="H879" i="7" s="1"/>
  <c r="C877" i="7"/>
  <c r="D877" i="7" s="1"/>
  <c r="E878" i="7" s="1"/>
  <c r="F878" i="7" s="1"/>
  <c r="H878" i="7" s="1"/>
  <c r="C876" i="7"/>
  <c r="D876" i="7" s="1"/>
  <c r="E877" i="7" s="1"/>
  <c r="F877" i="7" s="1"/>
  <c r="H877" i="7" s="1"/>
  <c r="C875" i="7"/>
  <c r="D875" i="7" s="1"/>
  <c r="E876" i="7" s="1"/>
  <c r="F876" i="7" s="1"/>
  <c r="H876" i="7" s="1"/>
  <c r="C874" i="7"/>
  <c r="D874" i="7" s="1"/>
  <c r="E875" i="7" s="1"/>
  <c r="F875" i="7" s="1"/>
  <c r="H875" i="7" s="1"/>
  <c r="C873" i="7"/>
  <c r="D873" i="7" s="1"/>
  <c r="E874" i="7" s="1"/>
  <c r="F874" i="7" s="1"/>
  <c r="H874" i="7" s="1"/>
  <c r="C872" i="7"/>
  <c r="D872" i="7" s="1"/>
  <c r="E873" i="7" s="1"/>
  <c r="F873" i="7" s="1"/>
  <c r="H873" i="7" s="1"/>
  <c r="C871" i="7"/>
  <c r="D871" i="7" s="1"/>
  <c r="E872" i="7" s="1"/>
  <c r="F872" i="7" s="1"/>
  <c r="H872" i="7" s="1"/>
  <c r="C870" i="7"/>
  <c r="D870" i="7" s="1"/>
  <c r="E871" i="7" s="1"/>
  <c r="F871" i="7" s="1"/>
  <c r="H871" i="7" s="1"/>
  <c r="C869" i="7"/>
  <c r="D869" i="7" s="1"/>
  <c r="E870" i="7" s="1"/>
  <c r="F870" i="7" s="1"/>
  <c r="H870" i="7" s="1"/>
  <c r="C868" i="7"/>
  <c r="D868" i="7" s="1"/>
  <c r="E869" i="7" s="1"/>
  <c r="F869" i="7" s="1"/>
  <c r="H869" i="7" s="1"/>
  <c r="C867" i="7"/>
  <c r="D867" i="7" s="1"/>
  <c r="E868" i="7" s="1"/>
  <c r="F868" i="7" s="1"/>
  <c r="H868" i="7" s="1"/>
  <c r="C866" i="7"/>
  <c r="D866" i="7" s="1"/>
  <c r="E867" i="7" s="1"/>
  <c r="F867" i="7" s="1"/>
  <c r="H867" i="7" s="1"/>
  <c r="C865" i="7"/>
  <c r="D865" i="7" s="1"/>
  <c r="E866" i="7" s="1"/>
  <c r="F866" i="7" s="1"/>
  <c r="H866" i="7" s="1"/>
  <c r="C864" i="7"/>
  <c r="D864" i="7" s="1"/>
  <c r="E865" i="7" s="1"/>
  <c r="F865" i="7" s="1"/>
  <c r="H865" i="7" s="1"/>
  <c r="C863" i="7"/>
  <c r="D863" i="7" s="1"/>
  <c r="E864" i="7" s="1"/>
  <c r="F864" i="7" s="1"/>
  <c r="H864" i="7" s="1"/>
  <c r="C862" i="7"/>
  <c r="D862" i="7" s="1"/>
  <c r="E863" i="7" s="1"/>
  <c r="F863" i="7" s="1"/>
  <c r="H863" i="7" s="1"/>
  <c r="C861" i="7"/>
  <c r="D861" i="7" s="1"/>
  <c r="E862" i="7" s="1"/>
  <c r="F862" i="7" s="1"/>
  <c r="H862" i="7" s="1"/>
  <c r="C860" i="7"/>
  <c r="D860" i="7" s="1"/>
  <c r="E861" i="7" s="1"/>
  <c r="F861" i="7" s="1"/>
  <c r="H861" i="7" s="1"/>
  <c r="C859" i="7"/>
  <c r="D859" i="7" s="1"/>
  <c r="E860" i="7" s="1"/>
  <c r="F860" i="7" s="1"/>
  <c r="H860" i="7" s="1"/>
  <c r="C858" i="7"/>
  <c r="D858" i="7" s="1"/>
  <c r="E859" i="7" s="1"/>
  <c r="F859" i="7" s="1"/>
  <c r="H859" i="7" s="1"/>
  <c r="C857" i="7"/>
  <c r="D857" i="7" s="1"/>
  <c r="E858" i="7" s="1"/>
  <c r="F858" i="7" s="1"/>
  <c r="H858" i="7" s="1"/>
  <c r="C856" i="7"/>
  <c r="D856" i="7" s="1"/>
  <c r="E857" i="7" s="1"/>
  <c r="F857" i="7" s="1"/>
  <c r="H857" i="7" s="1"/>
  <c r="C855" i="7"/>
  <c r="D855" i="7" s="1"/>
  <c r="E856" i="7" s="1"/>
  <c r="F856" i="7" s="1"/>
  <c r="H856" i="7" s="1"/>
  <c r="C854" i="7"/>
  <c r="D854" i="7" s="1"/>
  <c r="E855" i="7" s="1"/>
  <c r="F855" i="7" s="1"/>
  <c r="H855" i="7" s="1"/>
  <c r="C853" i="7"/>
  <c r="D853" i="7" s="1"/>
  <c r="E854" i="7" s="1"/>
  <c r="F854" i="7" s="1"/>
  <c r="H854" i="7" s="1"/>
  <c r="C852" i="7"/>
  <c r="D852" i="7" s="1"/>
  <c r="E853" i="7" s="1"/>
  <c r="F853" i="7" s="1"/>
  <c r="H853" i="7" s="1"/>
  <c r="C851" i="7"/>
  <c r="D851" i="7" s="1"/>
  <c r="E852" i="7" s="1"/>
  <c r="F852" i="7" s="1"/>
  <c r="H852" i="7" s="1"/>
  <c r="C850" i="7"/>
  <c r="D850" i="7" s="1"/>
  <c r="E851" i="7" s="1"/>
  <c r="F851" i="7" s="1"/>
  <c r="H851" i="7" s="1"/>
  <c r="C849" i="7"/>
  <c r="D849" i="7" s="1"/>
  <c r="E850" i="7" s="1"/>
  <c r="F850" i="7" s="1"/>
  <c r="H850" i="7" s="1"/>
  <c r="C848" i="7"/>
  <c r="D848" i="7" s="1"/>
  <c r="E849" i="7" s="1"/>
  <c r="F849" i="7" s="1"/>
  <c r="H849" i="7" s="1"/>
  <c r="C847" i="7"/>
  <c r="D847" i="7" s="1"/>
  <c r="E848" i="7" s="1"/>
  <c r="F848" i="7" s="1"/>
  <c r="H848" i="7" s="1"/>
  <c r="C846" i="7"/>
  <c r="D846" i="7" s="1"/>
  <c r="E847" i="7" s="1"/>
  <c r="F847" i="7" s="1"/>
  <c r="H847" i="7" s="1"/>
  <c r="C845" i="7"/>
  <c r="D845" i="7" s="1"/>
  <c r="E846" i="7" s="1"/>
  <c r="F846" i="7" s="1"/>
  <c r="H846" i="7" s="1"/>
  <c r="C844" i="7"/>
  <c r="D844" i="7" s="1"/>
  <c r="E845" i="7" s="1"/>
  <c r="F845" i="7" s="1"/>
  <c r="H845" i="7" s="1"/>
  <c r="C843" i="7"/>
  <c r="D843" i="7" s="1"/>
  <c r="E844" i="7" s="1"/>
  <c r="F844" i="7" s="1"/>
  <c r="H844" i="7" s="1"/>
  <c r="C842" i="7"/>
  <c r="D842" i="7" s="1"/>
  <c r="E843" i="7" s="1"/>
  <c r="F843" i="7" s="1"/>
  <c r="H843" i="7" s="1"/>
  <c r="C841" i="7"/>
  <c r="D841" i="7" s="1"/>
  <c r="E842" i="7" s="1"/>
  <c r="F842" i="7" s="1"/>
  <c r="H842" i="7" s="1"/>
  <c r="C840" i="7"/>
  <c r="D840" i="7" s="1"/>
  <c r="E841" i="7" s="1"/>
  <c r="F841" i="7" s="1"/>
  <c r="H841" i="7" s="1"/>
  <c r="C839" i="7"/>
  <c r="D839" i="7" s="1"/>
  <c r="E840" i="7" s="1"/>
  <c r="F840" i="7" s="1"/>
  <c r="H840" i="7" s="1"/>
  <c r="C838" i="7"/>
  <c r="D838" i="7" s="1"/>
  <c r="E839" i="7" s="1"/>
  <c r="F839" i="7" s="1"/>
  <c r="H839" i="7" s="1"/>
  <c r="C837" i="7"/>
  <c r="D837" i="7" s="1"/>
  <c r="E838" i="7" s="1"/>
  <c r="F838" i="7" s="1"/>
  <c r="H838" i="7" s="1"/>
  <c r="C836" i="7"/>
  <c r="D836" i="7" s="1"/>
  <c r="E837" i="7" s="1"/>
  <c r="F837" i="7" s="1"/>
  <c r="H837" i="7" s="1"/>
  <c r="C835" i="7"/>
  <c r="D835" i="7" s="1"/>
  <c r="E836" i="7" s="1"/>
  <c r="F836" i="7" s="1"/>
  <c r="H836" i="7" s="1"/>
  <c r="C834" i="7"/>
  <c r="D834" i="7" s="1"/>
  <c r="E835" i="7" s="1"/>
  <c r="F835" i="7" s="1"/>
  <c r="H835" i="7" s="1"/>
  <c r="C833" i="7"/>
  <c r="D833" i="7" s="1"/>
  <c r="E834" i="7" s="1"/>
  <c r="F834" i="7" s="1"/>
  <c r="H834" i="7" s="1"/>
  <c r="C832" i="7"/>
  <c r="D832" i="7" s="1"/>
  <c r="E833" i="7" s="1"/>
  <c r="F833" i="7" s="1"/>
  <c r="H833" i="7" s="1"/>
  <c r="C831" i="7"/>
  <c r="D831" i="7" s="1"/>
  <c r="E832" i="7" s="1"/>
  <c r="F832" i="7" s="1"/>
  <c r="H832" i="7" s="1"/>
  <c r="C830" i="7"/>
  <c r="D830" i="7" s="1"/>
  <c r="E831" i="7" s="1"/>
  <c r="F831" i="7" s="1"/>
  <c r="H831" i="7" s="1"/>
  <c r="C829" i="7"/>
  <c r="D829" i="7" s="1"/>
  <c r="E830" i="7" s="1"/>
  <c r="F830" i="7" s="1"/>
  <c r="H830" i="7" s="1"/>
  <c r="C828" i="7"/>
  <c r="D828" i="7" s="1"/>
  <c r="E829" i="7" s="1"/>
  <c r="F829" i="7" s="1"/>
  <c r="H829" i="7" s="1"/>
  <c r="C827" i="7"/>
  <c r="D827" i="7" s="1"/>
  <c r="E828" i="7" s="1"/>
  <c r="F828" i="7" s="1"/>
  <c r="H828" i="7" s="1"/>
  <c r="C826" i="7"/>
  <c r="D826" i="7" s="1"/>
  <c r="E827" i="7" s="1"/>
  <c r="F827" i="7" s="1"/>
  <c r="H827" i="7" s="1"/>
  <c r="C825" i="7"/>
  <c r="D825" i="7" s="1"/>
  <c r="E826" i="7" s="1"/>
  <c r="F826" i="7" s="1"/>
  <c r="H826" i="7" s="1"/>
  <c r="C824" i="7"/>
  <c r="D824" i="7" s="1"/>
  <c r="E825" i="7" s="1"/>
  <c r="F825" i="7" s="1"/>
  <c r="H825" i="7" s="1"/>
  <c r="C823" i="7"/>
  <c r="D823" i="7" s="1"/>
  <c r="E824" i="7" s="1"/>
  <c r="F824" i="7" s="1"/>
  <c r="H824" i="7" s="1"/>
  <c r="C822" i="7"/>
  <c r="D822" i="7" s="1"/>
  <c r="E823" i="7" s="1"/>
  <c r="F823" i="7" s="1"/>
  <c r="H823" i="7" s="1"/>
  <c r="C821" i="7"/>
  <c r="D821" i="7" s="1"/>
  <c r="E822" i="7" s="1"/>
  <c r="F822" i="7" s="1"/>
  <c r="H822" i="7" s="1"/>
  <c r="C820" i="7"/>
  <c r="D820" i="7" s="1"/>
  <c r="E821" i="7" s="1"/>
  <c r="F821" i="7" s="1"/>
  <c r="H821" i="7" s="1"/>
  <c r="C819" i="7"/>
  <c r="D819" i="7" s="1"/>
  <c r="E820" i="7" s="1"/>
  <c r="F820" i="7" s="1"/>
  <c r="H820" i="7" s="1"/>
  <c r="C818" i="7"/>
  <c r="D818" i="7" s="1"/>
  <c r="E819" i="7" s="1"/>
  <c r="F819" i="7" s="1"/>
  <c r="H819" i="7" s="1"/>
  <c r="C817" i="7"/>
  <c r="D817" i="7" s="1"/>
  <c r="E818" i="7" s="1"/>
  <c r="F818" i="7" s="1"/>
  <c r="H818" i="7" s="1"/>
  <c r="C816" i="7"/>
  <c r="D816" i="7" s="1"/>
  <c r="E817" i="7" s="1"/>
  <c r="F817" i="7" s="1"/>
  <c r="H817" i="7" s="1"/>
  <c r="C815" i="7"/>
  <c r="D815" i="7" s="1"/>
  <c r="E816" i="7" s="1"/>
  <c r="F816" i="7" s="1"/>
  <c r="H816" i="7" s="1"/>
  <c r="C814" i="7"/>
  <c r="D814" i="7" s="1"/>
  <c r="E815" i="7" s="1"/>
  <c r="F815" i="7" s="1"/>
  <c r="H815" i="7" s="1"/>
  <c r="C813" i="7"/>
  <c r="D813" i="7" s="1"/>
  <c r="E814" i="7" s="1"/>
  <c r="F814" i="7" s="1"/>
  <c r="H814" i="7" s="1"/>
  <c r="C812" i="7"/>
  <c r="D812" i="7" s="1"/>
  <c r="E813" i="7" s="1"/>
  <c r="F813" i="7" s="1"/>
  <c r="H813" i="7" s="1"/>
  <c r="C811" i="7"/>
  <c r="D811" i="7" s="1"/>
  <c r="E812" i="7" s="1"/>
  <c r="F812" i="7" s="1"/>
  <c r="H812" i="7" s="1"/>
  <c r="C810" i="7"/>
  <c r="D810" i="7" s="1"/>
  <c r="E811" i="7" s="1"/>
  <c r="F811" i="7" s="1"/>
  <c r="H811" i="7" s="1"/>
  <c r="C809" i="7"/>
  <c r="D809" i="7" s="1"/>
  <c r="E810" i="7" s="1"/>
  <c r="F810" i="7" s="1"/>
  <c r="H810" i="7" s="1"/>
  <c r="C808" i="7"/>
  <c r="D808" i="7" s="1"/>
  <c r="E809" i="7" s="1"/>
  <c r="F809" i="7" s="1"/>
  <c r="H809" i="7" s="1"/>
  <c r="C807" i="7"/>
  <c r="D807" i="7" s="1"/>
  <c r="E808" i="7" s="1"/>
  <c r="F808" i="7" s="1"/>
  <c r="H808" i="7" s="1"/>
  <c r="C806" i="7"/>
  <c r="D806" i="7" s="1"/>
  <c r="E807" i="7" s="1"/>
  <c r="F807" i="7" s="1"/>
  <c r="H807" i="7" s="1"/>
  <c r="C805" i="7"/>
  <c r="D805" i="7" s="1"/>
  <c r="E806" i="7" s="1"/>
  <c r="F806" i="7" s="1"/>
  <c r="H806" i="7" s="1"/>
  <c r="C804" i="7"/>
  <c r="D804" i="7" s="1"/>
  <c r="E805" i="7" s="1"/>
  <c r="F805" i="7" s="1"/>
  <c r="H805" i="7" s="1"/>
  <c r="C803" i="7"/>
  <c r="D803" i="7" s="1"/>
  <c r="E804" i="7" s="1"/>
  <c r="F804" i="7" s="1"/>
  <c r="H804" i="7" s="1"/>
  <c r="C802" i="7"/>
  <c r="D802" i="7" s="1"/>
  <c r="E803" i="7" s="1"/>
  <c r="F803" i="7" s="1"/>
  <c r="H803" i="7" s="1"/>
  <c r="C801" i="7"/>
  <c r="D801" i="7" s="1"/>
  <c r="E802" i="7" s="1"/>
  <c r="F802" i="7" s="1"/>
  <c r="H802" i="7" s="1"/>
  <c r="C800" i="7"/>
  <c r="D800" i="7" s="1"/>
  <c r="E801" i="7" s="1"/>
  <c r="F801" i="7" s="1"/>
  <c r="H801" i="7" s="1"/>
  <c r="C799" i="7"/>
  <c r="D799" i="7" s="1"/>
  <c r="E800" i="7" s="1"/>
  <c r="F800" i="7" s="1"/>
  <c r="H800" i="7" s="1"/>
  <c r="C798" i="7"/>
  <c r="D798" i="7" s="1"/>
  <c r="E799" i="7" s="1"/>
  <c r="F799" i="7" s="1"/>
  <c r="H799" i="7" s="1"/>
  <c r="C797" i="7"/>
  <c r="D797" i="7" s="1"/>
  <c r="E798" i="7" s="1"/>
  <c r="F798" i="7" s="1"/>
  <c r="H798" i="7" s="1"/>
  <c r="C796" i="7"/>
  <c r="D796" i="7" s="1"/>
  <c r="E797" i="7" s="1"/>
  <c r="F797" i="7" s="1"/>
  <c r="H797" i="7" s="1"/>
  <c r="C795" i="7"/>
  <c r="D795" i="7" s="1"/>
  <c r="E796" i="7" s="1"/>
  <c r="F796" i="7" s="1"/>
  <c r="H796" i="7" s="1"/>
  <c r="C794" i="7"/>
  <c r="D794" i="7" s="1"/>
  <c r="E795" i="7" s="1"/>
  <c r="F795" i="7" s="1"/>
  <c r="H795" i="7" s="1"/>
  <c r="C793" i="7"/>
  <c r="D793" i="7" s="1"/>
  <c r="E794" i="7" s="1"/>
  <c r="F794" i="7" s="1"/>
  <c r="H794" i="7" s="1"/>
  <c r="C792" i="7"/>
  <c r="D792" i="7" s="1"/>
  <c r="E793" i="7" s="1"/>
  <c r="F793" i="7" s="1"/>
  <c r="H793" i="7" s="1"/>
  <c r="C791" i="7"/>
  <c r="D791" i="7" s="1"/>
  <c r="E792" i="7" s="1"/>
  <c r="F792" i="7" s="1"/>
  <c r="H792" i="7" s="1"/>
  <c r="C790" i="7"/>
  <c r="D790" i="7" s="1"/>
  <c r="E791" i="7" s="1"/>
  <c r="F791" i="7" s="1"/>
  <c r="H791" i="7" s="1"/>
  <c r="C789" i="7"/>
  <c r="D789" i="7" s="1"/>
  <c r="E790" i="7" s="1"/>
  <c r="F790" i="7" s="1"/>
  <c r="H790" i="7" s="1"/>
  <c r="C788" i="7"/>
  <c r="D788" i="7" s="1"/>
  <c r="E789" i="7" s="1"/>
  <c r="F789" i="7" s="1"/>
  <c r="H789" i="7" s="1"/>
  <c r="C787" i="7"/>
  <c r="D787" i="7" s="1"/>
  <c r="E788" i="7" s="1"/>
  <c r="F788" i="7" s="1"/>
  <c r="H788" i="7" s="1"/>
  <c r="C786" i="7"/>
  <c r="D786" i="7" s="1"/>
  <c r="E787" i="7" s="1"/>
  <c r="F787" i="7" s="1"/>
  <c r="H787" i="7" s="1"/>
  <c r="C785" i="7"/>
  <c r="D785" i="7" s="1"/>
  <c r="E786" i="7" s="1"/>
  <c r="F786" i="7" s="1"/>
  <c r="H786" i="7" s="1"/>
  <c r="C784" i="7"/>
  <c r="D784" i="7" s="1"/>
  <c r="E785" i="7" s="1"/>
  <c r="F785" i="7" s="1"/>
  <c r="H785" i="7" s="1"/>
  <c r="C783" i="7"/>
  <c r="D783" i="7" s="1"/>
  <c r="E784" i="7" s="1"/>
  <c r="F784" i="7" s="1"/>
  <c r="H784" i="7" s="1"/>
  <c r="C782" i="7"/>
  <c r="D782" i="7" s="1"/>
  <c r="E783" i="7" s="1"/>
  <c r="F783" i="7" s="1"/>
  <c r="H783" i="7" s="1"/>
  <c r="C781" i="7"/>
  <c r="D781" i="7" s="1"/>
  <c r="E782" i="7" s="1"/>
  <c r="F782" i="7" s="1"/>
  <c r="H782" i="7" s="1"/>
  <c r="C780" i="7"/>
  <c r="D780" i="7" s="1"/>
  <c r="E781" i="7" s="1"/>
  <c r="F781" i="7" s="1"/>
  <c r="H781" i="7" s="1"/>
  <c r="C779" i="7"/>
  <c r="D779" i="7" s="1"/>
  <c r="E780" i="7" s="1"/>
  <c r="F780" i="7" s="1"/>
  <c r="H780" i="7" s="1"/>
  <c r="C778" i="7"/>
  <c r="D778" i="7" s="1"/>
  <c r="E779" i="7" s="1"/>
  <c r="F779" i="7" s="1"/>
  <c r="H779" i="7" s="1"/>
  <c r="C777" i="7"/>
  <c r="D777" i="7" s="1"/>
  <c r="E778" i="7" s="1"/>
  <c r="F778" i="7" s="1"/>
  <c r="H778" i="7" s="1"/>
  <c r="C776" i="7"/>
  <c r="D776" i="7" s="1"/>
  <c r="E777" i="7" s="1"/>
  <c r="F777" i="7" s="1"/>
  <c r="H777" i="7" s="1"/>
  <c r="C775" i="7"/>
  <c r="D775" i="7" s="1"/>
  <c r="E776" i="7" s="1"/>
  <c r="F776" i="7" s="1"/>
  <c r="H776" i="7" s="1"/>
  <c r="C774" i="7"/>
  <c r="D774" i="7" s="1"/>
  <c r="E775" i="7" s="1"/>
  <c r="F775" i="7" s="1"/>
  <c r="H775" i="7" s="1"/>
  <c r="C773" i="7"/>
  <c r="D773" i="7" s="1"/>
  <c r="E774" i="7" s="1"/>
  <c r="F774" i="7" s="1"/>
  <c r="H774" i="7" s="1"/>
  <c r="C772" i="7"/>
  <c r="D772" i="7" s="1"/>
  <c r="E773" i="7" s="1"/>
  <c r="F773" i="7" s="1"/>
  <c r="H773" i="7" s="1"/>
  <c r="C771" i="7"/>
  <c r="D771" i="7" s="1"/>
  <c r="E772" i="7" s="1"/>
  <c r="F772" i="7" s="1"/>
  <c r="H772" i="7" s="1"/>
  <c r="C770" i="7"/>
  <c r="D770" i="7" s="1"/>
  <c r="E771" i="7" s="1"/>
  <c r="F771" i="7" s="1"/>
  <c r="H771" i="7" s="1"/>
  <c r="C769" i="7"/>
  <c r="D769" i="7" s="1"/>
  <c r="E770" i="7" s="1"/>
  <c r="F770" i="7" s="1"/>
  <c r="H770" i="7" s="1"/>
  <c r="C768" i="7"/>
  <c r="D768" i="7" s="1"/>
  <c r="E769" i="7" s="1"/>
  <c r="F769" i="7" s="1"/>
  <c r="H769" i="7" s="1"/>
  <c r="C767" i="7"/>
  <c r="D767" i="7" s="1"/>
  <c r="E768" i="7" s="1"/>
  <c r="F768" i="7" s="1"/>
  <c r="H768" i="7" s="1"/>
  <c r="C766" i="7"/>
  <c r="D766" i="7" s="1"/>
  <c r="E767" i="7" s="1"/>
  <c r="F767" i="7" s="1"/>
  <c r="H767" i="7" s="1"/>
  <c r="C765" i="7"/>
  <c r="D765" i="7" s="1"/>
  <c r="E766" i="7" s="1"/>
  <c r="F766" i="7" s="1"/>
  <c r="H766" i="7" s="1"/>
  <c r="C764" i="7"/>
  <c r="D764" i="7" s="1"/>
  <c r="E765" i="7" s="1"/>
  <c r="F765" i="7" s="1"/>
  <c r="H765" i="7" s="1"/>
  <c r="C763" i="7"/>
  <c r="D763" i="7" s="1"/>
  <c r="E764" i="7" s="1"/>
  <c r="F764" i="7" s="1"/>
  <c r="H764" i="7" s="1"/>
  <c r="C762" i="7"/>
  <c r="D762" i="7" s="1"/>
  <c r="E763" i="7" s="1"/>
  <c r="F763" i="7" s="1"/>
  <c r="H763" i="7" s="1"/>
  <c r="C761" i="7"/>
  <c r="D761" i="7" s="1"/>
  <c r="E762" i="7" s="1"/>
  <c r="F762" i="7" s="1"/>
  <c r="H762" i="7" s="1"/>
  <c r="C760" i="7"/>
  <c r="D760" i="7" s="1"/>
  <c r="E761" i="7" s="1"/>
  <c r="F761" i="7" s="1"/>
  <c r="H761" i="7" s="1"/>
  <c r="C759" i="7"/>
  <c r="D759" i="7" s="1"/>
  <c r="E760" i="7" s="1"/>
  <c r="F760" i="7" s="1"/>
  <c r="H760" i="7" s="1"/>
  <c r="C758" i="7"/>
  <c r="D758" i="7" s="1"/>
  <c r="E759" i="7" s="1"/>
  <c r="F759" i="7" s="1"/>
  <c r="H759" i="7" s="1"/>
  <c r="C757" i="7"/>
  <c r="D757" i="7" s="1"/>
  <c r="E758" i="7" s="1"/>
  <c r="F758" i="7" s="1"/>
  <c r="H758" i="7" s="1"/>
  <c r="C756" i="7"/>
  <c r="D756" i="7" s="1"/>
  <c r="E757" i="7" s="1"/>
  <c r="F757" i="7" s="1"/>
  <c r="H757" i="7" s="1"/>
  <c r="C755" i="7"/>
  <c r="D755" i="7" s="1"/>
  <c r="E756" i="7" s="1"/>
  <c r="F756" i="7" s="1"/>
  <c r="H756" i="7" s="1"/>
  <c r="C754" i="7"/>
  <c r="D754" i="7" s="1"/>
  <c r="E755" i="7" s="1"/>
  <c r="F755" i="7" s="1"/>
  <c r="H755" i="7" s="1"/>
  <c r="C753" i="7"/>
  <c r="D753" i="7" s="1"/>
  <c r="E754" i="7" s="1"/>
  <c r="F754" i="7" s="1"/>
  <c r="H754" i="7" s="1"/>
  <c r="C752" i="7"/>
  <c r="D752" i="7" s="1"/>
  <c r="E753" i="7" s="1"/>
  <c r="F753" i="7" s="1"/>
  <c r="H753" i="7" s="1"/>
  <c r="C751" i="7"/>
  <c r="D751" i="7" s="1"/>
  <c r="E752" i="7" s="1"/>
  <c r="F752" i="7" s="1"/>
  <c r="H752" i="7" s="1"/>
  <c r="C750" i="7"/>
  <c r="D750" i="7" s="1"/>
  <c r="E751" i="7" s="1"/>
  <c r="F751" i="7" s="1"/>
  <c r="H751" i="7" s="1"/>
  <c r="C749" i="7"/>
  <c r="D749" i="7" s="1"/>
  <c r="E750" i="7" s="1"/>
  <c r="F750" i="7" s="1"/>
  <c r="H750" i="7" s="1"/>
  <c r="C748" i="7"/>
  <c r="D748" i="7" s="1"/>
  <c r="E749" i="7" s="1"/>
  <c r="F749" i="7" s="1"/>
  <c r="H749" i="7" s="1"/>
  <c r="C747" i="7"/>
  <c r="D747" i="7" s="1"/>
  <c r="E748" i="7" s="1"/>
  <c r="F748" i="7" s="1"/>
  <c r="H748" i="7" s="1"/>
  <c r="C746" i="7"/>
  <c r="D746" i="7" s="1"/>
  <c r="E747" i="7" s="1"/>
  <c r="F747" i="7" s="1"/>
  <c r="H747" i="7" s="1"/>
  <c r="C745" i="7"/>
  <c r="D745" i="7" s="1"/>
  <c r="E746" i="7" s="1"/>
  <c r="F746" i="7" s="1"/>
  <c r="H746" i="7" s="1"/>
  <c r="C744" i="7"/>
  <c r="D744" i="7" s="1"/>
  <c r="E745" i="7" s="1"/>
  <c r="F745" i="7" s="1"/>
  <c r="H745" i="7" s="1"/>
  <c r="C743" i="7"/>
  <c r="D743" i="7" s="1"/>
  <c r="E744" i="7" s="1"/>
  <c r="F744" i="7" s="1"/>
  <c r="H744" i="7" s="1"/>
  <c r="C742" i="7"/>
  <c r="D742" i="7" s="1"/>
  <c r="E743" i="7" s="1"/>
  <c r="F743" i="7" s="1"/>
  <c r="H743" i="7" s="1"/>
  <c r="C741" i="7"/>
  <c r="D741" i="7" s="1"/>
  <c r="E742" i="7" s="1"/>
  <c r="F742" i="7" s="1"/>
  <c r="H742" i="7" s="1"/>
  <c r="C740" i="7"/>
  <c r="D740" i="7" s="1"/>
  <c r="E741" i="7" s="1"/>
  <c r="F741" i="7" s="1"/>
  <c r="H741" i="7" s="1"/>
  <c r="C739" i="7"/>
  <c r="D739" i="7" s="1"/>
  <c r="E740" i="7" s="1"/>
  <c r="F740" i="7" s="1"/>
  <c r="H740" i="7" s="1"/>
  <c r="C738" i="7"/>
  <c r="D738" i="7" s="1"/>
  <c r="E739" i="7" s="1"/>
  <c r="F739" i="7" s="1"/>
  <c r="H739" i="7" s="1"/>
  <c r="C737" i="7"/>
  <c r="D737" i="7" s="1"/>
  <c r="E738" i="7" s="1"/>
  <c r="F738" i="7" s="1"/>
  <c r="H738" i="7" s="1"/>
  <c r="C736" i="7"/>
  <c r="D736" i="7" s="1"/>
  <c r="E737" i="7" s="1"/>
  <c r="F737" i="7" s="1"/>
  <c r="H737" i="7" s="1"/>
  <c r="C735" i="7"/>
  <c r="D735" i="7" s="1"/>
  <c r="E736" i="7" s="1"/>
  <c r="F736" i="7" s="1"/>
  <c r="H736" i="7" s="1"/>
  <c r="C734" i="7"/>
  <c r="D734" i="7" s="1"/>
  <c r="E735" i="7" s="1"/>
  <c r="F735" i="7" s="1"/>
  <c r="H735" i="7" s="1"/>
  <c r="C733" i="7"/>
  <c r="D733" i="7" s="1"/>
  <c r="E734" i="7" s="1"/>
  <c r="F734" i="7" s="1"/>
  <c r="H734" i="7" s="1"/>
  <c r="C732" i="7"/>
  <c r="D732" i="7" s="1"/>
  <c r="E733" i="7" s="1"/>
  <c r="F733" i="7" s="1"/>
  <c r="H733" i="7" s="1"/>
  <c r="C731" i="7"/>
  <c r="D731" i="7" s="1"/>
  <c r="E732" i="7" s="1"/>
  <c r="F732" i="7" s="1"/>
  <c r="H732" i="7" s="1"/>
  <c r="C730" i="7"/>
  <c r="D730" i="7" s="1"/>
  <c r="E731" i="7" s="1"/>
  <c r="F731" i="7" s="1"/>
  <c r="H731" i="7" s="1"/>
  <c r="C729" i="7"/>
  <c r="D729" i="7" s="1"/>
  <c r="E730" i="7" s="1"/>
  <c r="F730" i="7" s="1"/>
  <c r="H730" i="7" s="1"/>
  <c r="C728" i="7"/>
  <c r="D728" i="7" s="1"/>
  <c r="E729" i="7" s="1"/>
  <c r="F729" i="7" s="1"/>
  <c r="H729" i="7" s="1"/>
  <c r="C727" i="7"/>
  <c r="D727" i="7" s="1"/>
  <c r="E728" i="7" s="1"/>
  <c r="F728" i="7" s="1"/>
  <c r="H728" i="7" s="1"/>
  <c r="C726" i="7"/>
  <c r="D726" i="7" s="1"/>
  <c r="E727" i="7" s="1"/>
  <c r="F727" i="7" s="1"/>
  <c r="H727" i="7" s="1"/>
  <c r="C725" i="7"/>
  <c r="D725" i="7" s="1"/>
  <c r="E726" i="7" s="1"/>
  <c r="F726" i="7" s="1"/>
  <c r="H726" i="7" s="1"/>
  <c r="C724" i="7"/>
  <c r="D724" i="7" s="1"/>
  <c r="E725" i="7" s="1"/>
  <c r="F725" i="7" s="1"/>
  <c r="H725" i="7" s="1"/>
  <c r="C723" i="7"/>
  <c r="D723" i="7" s="1"/>
  <c r="E724" i="7" s="1"/>
  <c r="F724" i="7" s="1"/>
  <c r="H724" i="7" s="1"/>
  <c r="C722" i="7"/>
  <c r="D722" i="7" s="1"/>
  <c r="E723" i="7" s="1"/>
  <c r="F723" i="7" s="1"/>
  <c r="H723" i="7" s="1"/>
  <c r="C721" i="7"/>
  <c r="D721" i="7" s="1"/>
  <c r="E722" i="7" s="1"/>
  <c r="F722" i="7" s="1"/>
  <c r="H722" i="7" s="1"/>
  <c r="C720" i="7"/>
  <c r="D720" i="7" s="1"/>
  <c r="E721" i="7" s="1"/>
  <c r="F721" i="7" s="1"/>
  <c r="H721" i="7" s="1"/>
  <c r="C719" i="7"/>
  <c r="D719" i="7" s="1"/>
  <c r="E720" i="7" s="1"/>
  <c r="F720" i="7" s="1"/>
  <c r="H720" i="7" s="1"/>
  <c r="C718" i="7"/>
  <c r="D718" i="7" s="1"/>
  <c r="E719" i="7" s="1"/>
  <c r="F719" i="7" s="1"/>
  <c r="H719" i="7" s="1"/>
  <c r="C717" i="7"/>
  <c r="D717" i="7" s="1"/>
  <c r="E718" i="7" s="1"/>
  <c r="F718" i="7" s="1"/>
  <c r="H718" i="7" s="1"/>
  <c r="C716" i="7"/>
  <c r="D716" i="7" s="1"/>
  <c r="E717" i="7" s="1"/>
  <c r="F717" i="7" s="1"/>
  <c r="H717" i="7" s="1"/>
  <c r="C715" i="7"/>
  <c r="D715" i="7" s="1"/>
  <c r="E716" i="7" s="1"/>
  <c r="F716" i="7" s="1"/>
  <c r="H716" i="7" s="1"/>
  <c r="C714" i="7"/>
  <c r="D714" i="7" s="1"/>
  <c r="E715" i="7" s="1"/>
  <c r="F715" i="7" s="1"/>
  <c r="H715" i="7" s="1"/>
  <c r="C713" i="7"/>
  <c r="D713" i="7" s="1"/>
  <c r="E714" i="7" s="1"/>
  <c r="F714" i="7" s="1"/>
  <c r="H714" i="7" s="1"/>
  <c r="C712" i="7"/>
  <c r="D712" i="7" s="1"/>
  <c r="E713" i="7" s="1"/>
  <c r="F713" i="7" s="1"/>
  <c r="H713" i="7" s="1"/>
  <c r="C711" i="7"/>
  <c r="D711" i="7" s="1"/>
  <c r="E712" i="7" s="1"/>
  <c r="F712" i="7" s="1"/>
  <c r="H712" i="7" s="1"/>
  <c r="C710" i="7"/>
  <c r="D710" i="7" s="1"/>
  <c r="E711" i="7" s="1"/>
  <c r="F711" i="7" s="1"/>
  <c r="H711" i="7" s="1"/>
  <c r="C709" i="7"/>
  <c r="D709" i="7" s="1"/>
  <c r="E710" i="7" s="1"/>
  <c r="F710" i="7" s="1"/>
  <c r="H710" i="7" s="1"/>
  <c r="C708" i="7"/>
  <c r="D708" i="7" s="1"/>
  <c r="E709" i="7" s="1"/>
  <c r="F709" i="7" s="1"/>
  <c r="H709" i="7" s="1"/>
  <c r="D707" i="7"/>
  <c r="E708" i="7" s="1"/>
  <c r="F708" i="7" s="1"/>
  <c r="H708" i="7" s="1"/>
  <c r="C707" i="7"/>
  <c r="C706" i="7"/>
  <c r="D706" i="7" s="1"/>
  <c r="E707" i="7" s="1"/>
  <c r="F707" i="7" s="1"/>
  <c r="H707" i="7" s="1"/>
  <c r="C705" i="7"/>
  <c r="D705" i="7" s="1"/>
  <c r="E706" i="7" s="1"/>
  <c r="F706" i="7" s="1"/>
  <c r="H706" i="7" s="1"/>
  <c r="C704" i="7"/>
  <c r="D704" i="7" s="1"/>
  <c r="E705" i="7" s="1"/>
  <c r="F705" i="7" s="1"/>
  <c r="H705" i="7" s="1"/>
  <c r="C703" i="7"/>
  <c r="D703" i="7" s="1"/>
  <c r="E704" i="7" s="1"/>
  <c r="F704" i="7" s="1"/>
  <c r="H704" i="7" s="1"/>
  <c r="C702" i="7"/>
  <c r="D702" i="7" s="1"/>
  <c r="E703" i="7" s="1"/>
  <c r="F703" i="7" s="1"/>
  <c r="H703" i="7" s="1"/>
  <c r="C701" i="7"/>
  <c r="D701" i="7" s="1"/>
  <c r="E702" i="7" s="1"/>
  <c r="F702" i="7" s="1"/>
  <c r="H702" i="7" s="1"/>
  <c r="C700" i="7"/>
  <c r="D700" i="7" s="1"/>
  <c r="E701" i="7" s="1"/>
  <c r="F701" i="7" s="1"/>
  <c r="H701" i="7" s="1"/>
  <c r="C699" i="7"/>
  <c r="D699" i="7" s="1"/>
  <c r="E700" i="7" s="1"/>
  <c r="F700" i="7" s="1"/>
  <c r="H700" i="7" s="1"/>
  <c r="C698" i="7"/>
  <c r="D698" i="7" s="1"/>
  <c r="E699" i="7" s="1"/>
  <c r="F699" i="7" s="1"/>
  <c r="H699" i="7" s="1"/>
  <c r="C697" i="7"/>
  <c r="D697" i="7" s="1"/>
  <c r="E698" i="7" s="1"/>
  <c r="F698" i="7" s="1"/>
  <c r="H698" i="7" s="1"/>
  <c r="C696" i="7"/>
  <c r="D696" i="7" s="1"/>
  <c r="E697" i="7" s="1"/>
  <c r="F697" i="7" s="1"/>
  <c r="H697" i="7" s="1"/>
  <c r="C695" i="7"/>
  <c r="D695" i="7" s="1"/>
  <c r="E696" i="7" s="1"/>
  <c r="F696" i="7" s="1"/>
  <c r="H696" i="7" s="1"/>
  <c r="C694" i="7"/>
  <c r="D694" i="7" s="1"/>
  <c r="E695" i="7" s="1"/>
  <c r="F695" i="7" s="1"/>
  <c r="H695" i="7" s="1"/>
  <c r="C693" i="7"/>
  <c r="D693" i="7" s="1"/>
  <c r="E694" i="7" s="1"/>
  <c r="F694" i="7" s="1"/>
  <c r="H694" i="7" s="1"/>
  <c r="C692" i="7"/>
  <c r="D692" i="7" s="1"/>
  <c r="E693" i="7" s="1"/>
  <c r="F693" i="7" s="1"/>
  <c r="H693" i="7" s="1"/>
  <c r="C691" i="7"/>
  <c r="D691" i="7" s="1"/>
  <c r="E692" i="7" s="1"/>
  <c r="F692" i="7" s="1"/>
  <c r="H692" i="7" s="1"/>
  <c r="C690" i="7"/>
  <c r="D690" i="7" s="1"/>
  <c r="E691" i="7" s="1"/>
  <c r="F691" i="7" s="1"/>
  <c r="H691" i="7" s="1"/>
  <c r="C689" i="7"/>
  <c r="D689" i="7" s="1"/>
  <c r="E690" i="7" s="1"/>
  <c r="F690" i="7" s="1"/>
  <c r="H690" i="7" s="1"/>
  <c r="C688" i="7"/>
  <c r="D688" i="7" s="1"/>
  <c r="E689" i="7" s="1"/>
  <c r="F689" i="7" s="1"/>
  <c r="H689" i="7" s="1"/>
  <c r="C687" i="7"/>
  <c r="D687" i="7" s="1"/>
  <c r="E688" i="7" s="1"/>
  <c r="F688" i="7" s="1"/>
  <c r="H688" i="7" s="1"/>
  <c r="C686" i="7"/>
  <c r="D686" i="7" s="1"/>
  <c r="E687" i="7" s="1"/>
  <c r="F687" i="7" s="1"/>
  <c r="H687" i="7" s="1"/>
  <c r="C685" i="7"/>
  <c r="D685" i="7" s="1"/>
  <c r="E686" i="7" s="1"/>
  <c r="F686" i="7" s="1"/>
  <c r="H686" i="7" s="1"/>
  <c r="C684" i="7"/>
  <c r="D684" i="7" s="1"/>
  <c r="E685" i="7" s="1"/>
  <c r="F685" i="7" s="1"/>
  <c r="H685" i="7" s="1"/>
  <c r="C683" i="7"/>
  <c r="D683" i="7" s="1"/>
  <c r="E684" i="7" s="1"/>
  <c r="F684" i="7" s="1"/>
  <c r="H684" i="7" s="1"/>
  <c r="C682" i="7"/>
  <c r="D682" i="7" s="1"/>
  <c r="E683" i="7" s="1"/>
  <c r="F683" i="7" s="1"/>
  <c r="H683" i="7" s="1"/>
  <c r="C681" i="7"/>
  <c r="D681" i="7" s="1"/>
  <c r="E682" i="7" s="1"/>
  <c r="F682" i="7" s="1"/>
  <c r="H682" i="7" s="1"/>
  <c r="C680" i="7"/>
  <c r="D680" i="7" s="1"/>
  <c r="E681" i="7" s="1"/>
  <c r="F681" i="7" s="1"/>
  <c r="H681" i="7" s="1"/>
  <c r="C679" i="7"/>
  <c r="D679" i="7" s="1"/>
  <c r="E680" i="7" s="1"/>
  <c r="F680" i="7" s="1"/>
  <c r="H680" i="7" s="1"/>
  <c r="C678" i="7"/>
  <c r="D678" i="7" s="1"/>
  <c r="E679" i="7" s="1"/>
  <c r="F679" i="7" s="1"/>
  <c r="H679" i="7" s="1"/>
  <c r="C677" i="7"/>
  <c r="D677" i="7" s="1"/>
  <c r="E678" i="7" s="1"/>
  <c r="F678" i="7" s="1"/>
  <c r="H678" i="7" s="1"/>
  <c r="C676" i="7"/>
  <c r="D676" i="7" s="1"/>
  <c r="E677" i="7" s="1"/>
  <c r="F677" i="7" s="1"/>
  <c r="H677" i="7" s="1"/>
  <c r="C675" i="7"/>
  <c r="D675" i="7" s="1"/>
  <c r="E676" i="7" s="1"/>
  <c r="F676" i="7" s="1"/>
  <c r="H676" i="7" s="1"/>
  <c r="C674" i="7"/>
  <c r="D674" i="7" s="1"/>
  <c r="E675" i="7" s="1"/>
  <c r="F675" i="7" s="1"/>
  <c r="H675" i="7" s="1"/>
  <c r="C673" i="7"/>
  <c r="D673" i="7" s="1"/>
  <c r="E674" i="7" s="1"/>
  <c r="F674" i="7" s="1"/>
  <c r="H674" i="7" s="1"/>
  <c r="C672" i="7"/>
  <c r="D672" i="7" s="1"/>
  <c r="E673" i="7" s="1"/>
  <c r="F673" i="7" s="1"/>
  <c r="H673" i="7" s="1"/>
  <c r="C671" i="7"/>
  <c r="D671" i="7" s="1"/>
  <c r="E672" i="7" s="1"/>
  <c r="F672" i="7" s="1"/>
  <c r="H672" i="7" s="1"/>
  <c r="C670" i="7"/>
  <c r="D670" i="7" s="1"/>
  <c r="E671" i="7" s="1"/>
  <c r="F671" i="7" s="1"/>
  <c r="H671" i="7" s="1"/>
  <c r="C669" i="7"/>
  <c r="D669" i="7" s="1"/>
  <c r="E670" i="7" s="1"/>
  <c r="F670" i="7" s="1"/>
  <c r="H670" i="7" s="1"/>
  <c r="C668" i="7"/>
  <c r="D668" i="7" s="1"/>
  <c r="E669" i="7" s="1"/>
  <c r="F669" i="7" s="1"/>
  <c r="H669" i="7" s="1"/>
  <c r="C667" i="7"/>
  <c r="D667" i="7" s="1"/>
  <c r="E668" i="7" s="1"/>
  <c r="F668" i="7" s="1"/>
  <c r="H668" i="7" s="1"/>
  <c r="C666" i="7"/>
  <c r="D666" i="7" s="1"/>
  <c r="E667" i="7" s="1"/>
  <c r="F667" i="7" s="1"/>
  <c r="H667" i="7" s="1"/>
  <c r="C665" i="7"/>
  <c r="D665" i="7" s="1"/>
  <c r="E666" i="7" s="1"/>
  <c r="F666" i="7" s="1"/>
  <c r="H666" i="7" s="1"/>
  <c r="C664" i="7"/>
  <c r="D664" i="7" s="1"/>
  <c r="E665" i="7" s="1"/>
  <c r="F665" i="7" s="1"/>
  <c r="H665" i="7" s="1"/>
  <c r="C663" i="7"/>
  <c r="D663" i="7" s="1"/>
  <c r="E664" i="7" s="1"/>
  <c r="F664" i="7" s="1"/>
  <c r="H664" i="7" s="1"/>
  <c r="C662" i="7"/>
  <c r="D662" i="7" s="1"/>
  <c r="E663" i="7" s="1"/>
  <c r="F663" i="7" s="1"/>
  <c r="H663" i="7" s="1"/>
  <c r="C661" i="7"/>
  <c r="D661" i="7" s="1"/>
  <c r="E662" i="7" s="1"/>
  <c r="F662" i="7" s="1"/>
  <c r="H662" i="7" s="1"/>
  <c r="C660" i="7"/>
  <c r="D660" i="7" s="1"/>
  <c r="E661" i="7" s="1"/>
  <c r="F661" i="7" s="1"/>
  <c r="H661" i="7" s="1"/>
  <c r="C659" i="7"/>
  <c r="D659" i="7" s="1"/>
  <c r="E660" i="7" s="1"/>
  <c r="F660" i="7" s="1"/>
  <c r="H660" i="7" s="1"/>
  <c r="C658" i="7"/>
  <c r="D658" i="7" s="1"/>
  <c r="E659" i="7" s="1"/>
  <c r="F659" i="7" s="1"/>
  <c r="H659" i="7" s="1"/>
  <c r="C657" i="7"/>
  <c r="D657" i="7" s="1"/>
  <c r="E658" i="7" s="1"/>
  <c r="F658" i="7" s="1"/>
  <c r="H658" i="7" s="1"/>
  <c r="C656" i="7"/>
  <c r="D656" i="7" s="1"/>
  <c r="E657" i="7" s="1"/>
  <c r="F657" i="7" s="1"/>
  <c r="H657" i="7" s="1"/>
  <c r="C655" i="7"/>
  <c r="D655" i="7" s="1"/>
  <c r="E656" i="7" s="1"/>
  <c r="F656" i="7" s="1"/>
  <c r="H656" i="7" s="1"/>
  <c r="C654" i="7"/>
  <c r="D654" i="7" s="1"/>
  <c r="E655" i="7" s="1"/>
  <c r="F655" i="7" s="1"/>
  <c r="H655" i="7" s="1"/>
  <c r="C653" i="7"/>
  <c r="D653" i="7" s="1"/>
  <c r="E654" i="7" s="1"/>
  <c r="F654" i="7" s="1"/>
  <c r="H654" i="7" s="1"/>
  <c r="C652" i="7"/>
  <c r="D652" i="7" s="1"/>
  <c r="E653" i="7" s="1"/>
  <c r="F653" i="7" s="1"/>
  <c r="H653" i="7" s="1"/>
  <c r="C651" i="7"/>
  <c r="D651" i="7" s="1"/>
  <c r="E652" i="7" s="1"/>
  <c r="F652" i="7" s="1"/>
  <c r="H652" i="7" s="1"/>
  <c r="C650" i="7"/>
  <c r="D650" i="7" s="1"/>
  <c r="E651" i="7" s="1"/>
  <c r="F651" i="7" s="1"/>
  <c r="H651" i="7" s="1"/>
  <c r="C649" i="7"/>
  <c r="D649" i="7" s="1"/>
  <c r="E650" i="7" s="1"/>
  <c r="F650" i="7" s="1"/>
  <c r="H650" i="7" s="1"/>
  <c r="C648" i="7"/>
  <c r="D648" i="7" s="1"/>
  <c r="E649" i="7" s="1"/>
  <c r="F649" i="7" s="1"/>
  <c r="H649" i="7" s="1"/>
  <c r="C647" i="7"/>
  <c r="D647" i="7" s="1"/>
  <c r="E648" i="7" s="1"/>
  <c r="F648" i="7" s="1"/>
  <c r="H648" i="7" s="1"/>
  <c r="C646" i="7"/>
  <c r="D646" i="7" s="1"/>
  <c r="E647" i="7" s="1"/>
  <c r="F647" i="7" s="1"/>
  <c r="H647" i="7" s="1"/>
  <c r="C645" i="7"/>
  <c r="D645" i="7" s="1"/>
  <c r="E646" i="7" s="1"/>
  <c r="F646" i="7" s="1"/>
  <c r="H646" i="7" s="1"/>
  <c r="C644" i="7"/>
  <c r="D644" i="7" s="1"/>
  <c r="E645" i="7" s="1"/>
  <c r="F645" i="7" s="1"/>
  <c r="H645" i="7" s="1"/>
  <c r="C643" i="7"/>
  <c r="D643" i="7" s="1"/>
  <c r="E644" i="7" s="1"/>
  <c r="F644" i="7" s="1"/>
  <c r="H644" i="7" s="1"/>
  <c r="C642" i="7"/>
  <c r="D642" i="7" s="1"/>
  <c r="E643" i="7" s="1"/>
  <c r="F643" i="7" s="1"/>
  <c r="H643" i="7" s="1"/>
  <c r="C641" i="7"/>
  <c r="D641" i="7" s="1"/>
  <c r="E642" i="7" s="1"/>
  <c r="F642" i="7" s="1"/>
  <c r="H642" i="7" s="1"/>
  <c r="C640" i="7"/>
  <c r="D640" i="7" s="1"/>
  <c r="E641" i="7" s="1"/>
  <c r="F641" i="7" s="1"/>
  <c r="H641" i="7" s="1"/>
  <c r="C639" i="7"/>
  <c r="D639" i="7" s="1"/>
  <c r="E640" i="7" s="1"/>
  <c r="F640" i="7" s="1"/>
  <c r="H640" i="7" s="1"/>
  <c r="C638" i="7"/>
  <c r="D638" i="7" s="1"/>
  <c r="E639" i="7" s="1"/>
  <c r="F639" i="7" s="1"/>
  <c r="H639" i="7" s="1"/>
  <c r="C637" i="7"/>
  <c r="D637" i="7" s="1"/>
  <c r="E638" i="7" s="1"/>
  <c r="F638" i="7" s="1"/>
  <c r="H638" i="7" s="1"/>
  <c r="C636" i="7"/>
  <c r="D636" i="7" s="1"/>
  <c r="E637" i="7" s="1"/>
  <c r="F637" i="7" s="1"/>
  <c r="H637" i="7" s="1"/>
  <c r="C635" i="7"/>
  <c r="D635" i="7" s="1"/>
  <c r="E636" i="7" s="1"/>
  <c r="F636" i="7" s="1"/>
  <c r="H636" i="7" s="1"/>
  <c r="C634" i="7"/>
  <c r="D634" i="7" s="1"/>
  <c r="E635" i="7" s="1"/>
  <c r="F635" i="7" s="1"/>
  <c r="H635" i="7" s="1"/>
  <c r="C633" i="7"/>
  <c r="D633" i="7" s="1"/>
  <c r="E634" i="7" s="1"/>
  <c r="F634" i="7" s="1"/>
  <c r="H634" i="7" s="1"/>
  <c r="C632" i="7"/>
  <c r="D632" i="7" s="1"/>
  <c r="E633" i="7" s="1"/>
  <c r="F633" i="7" s="1"/>
  <c r="H633" i="7" s="1"/>
  <c r="C631" i="7"/>
  <c r="D631" i="7" s="1"/>
  <c r="E632" i="7" s="1"/>
  <c r="F632" i="7" s="1"/>
  <c r="H632" i="7" s="1"/>
  <c r="C630" i="7"/>
  <c r="D630" i="7" s="1"/>
  <c r="E631" i="7" s="1"/>
  <c r="F631" i="7" s="1"/>
  <c r="H631" i="7" s="1"/>
  <c r="C629" i="7"/>
  <c r="D629" i="7" s="1"/>
  <c r="E630" i="7" s="1"/>
  <c r="F630" i="7" s="1"/>
  <c r="H630" i="7" s="1"/>
  <c r="C628" i="7"/>
  <c r="D628" i="7" s="1"/>
  <c r="E629" i="7" s="1"/>
  <c r="F629" i="7" s="1"/>
  <c r="H629" i="7" s="1"/>
  <c r="C627" i="7"/>
  <c r="D627" i="7" s="1"/>
  <c r="E628" i="7" s="1"/>
  <c r="F628" i="7" s="1"/>
  <c r="H628" i="7" s="1"/>
  <c r="C626" i="7"/>
  <c r="D626" i="7" s="1"/>
  <c r="E627" i="7" s="1"/>
  <c r="F627" i="7" s="1"/>
  <c r="H627" i="7" s="1"/>
  <c r="C625" i="7"/>
  <c r="D625" i="7" s="1"/>
  <c r="E626" i="7" s="1"/>
  <c r="F626" i="7" s="1"/>
  <c r="H626" i="7" s="1"/>
  <c r="C624" i="7"/>
  <c r="D624" i="7" s="1"/>
  <c r="E625" i="7" s="1"/>
  <c r="F625" i="7" s="1"/>
  <c r="H625" i="7" s="1"/>
  <c r="C623" i="7"/>
  <c r="D623" i="7" s="1"/>
  <c r="E624" i="7" s="1"/>
  <c r="F624" i="7" s="1"/>
  <c r="H624" i="7" s="1"/>
  <c r="C622" i="7"/>
  <c r="D622" i="7" s="1"/>
  <c r="E623" i="7" s="1"/>
  <c r="F623" i="7" s="1"/>
  <c r="H623" i="7" s="1"/>
  <c r="C621" i="7"/>
  <c r="D621" i="7" s="1"/>
  <c r="E622" i="7" s="1"/>
  <c r="F622" i="7" s="1"/>
  <c r="H622" i="7" s="1"/>
  <c r="D620" i="7"/>
  <c r="E621" i="7" s="1"/>
  <c r="F621" i="7" s="1"/>
  <c r="H621" i="7" s="1"/>
  <c r="C620" i="7"/>
  <c r="C619" i="7"/>
  <c r="D619" i="7" s="1"/>
  <c r="E620" i="7" s="1"/>
  <c r="F620" i="7" s="1"/>
  <c r="H620" i="7" s="1"/>
  <c r="C618" i="7"/>
  <c r="D618" i="7" s="1"/>
  <c r="E619" i="7" s="1"/>
  <c r="F619" i="7" s="1"/>
  <c r="H619" i="7" s="1"/>
  <c r="C617" i="7"/>
  <c r="D617" i="7" s="1"/>
  <c r="E618" i="7" s="1"/>
  <c r="F618" i="7" s="1"/>
  <c r="H618" i="7" s="1"/>
  <c r="C616" i="7"/>
  <c r="D616" i="7" s="1"/>
  <c r="E617" i="7" s="1"/>
  <c r="F617" i="7" s="1"/>
  <c r="H617" i="7" s="1"/>
  <c r="C615" i="7"/>
  <c r="D615" i="7" s="1"/>
  <c r="E616" i="7" s="1"/>
  <c r="F616" i="7" s="1"/>
  <c r="H616" i="7" s="1"/>
  <c r="C614" i="7"/>
  <c r="D614" i="7" s="1"/>
  <c r="E615" i="7" s="1"/>
  <c r="F615" i="7" s="1"/>
  <c r="H615" i="7" s="1"/>
  <c r="C613" i="7"/>
  <c r="D613" i="7" s="1"/>
  <c r="E614" i="7" s="1"/>
  <c r="F614" i="7" s="1"/>
  <c r="H614" i="7" s="1"/>
  <c r="C612" i="7"/>
  <c r="D612" i="7" s="1"/>
  <c r="E613" i="7" s="1"/>
  <c r="F613" i="7" s="1"/>
  <c r="H613" i="7" s="1"/>
  <c r="C611" i="7"/>
  <c r="D611" i="7" s="1"/>
  <c r="E612" i="7" s="1"/>
  <c r="F612" i="7" s="1"/>
  <c r="H612" i="7" s="1"/>
  <c r="C610" i="7"/>
  <c r="D610" i="7" s="1"/>
  <c r="E611" i="7" s="1"/>
  <c r="F611" i="7" s="1"/>
  <c r="H611" i="7" s="1"/>
  <c r="C609" i="7"/>
  <c r="D609" i="7" s="1"/>
  <c r="E610" i="7" s="1"/>
  <c r="F610" i="7" s="1"/>
  <c r="H610" i="7" s="1"/>
  <c r="C608" i="7"/>
  <c r="D608" i="7" s="1"/>
  <c r="E609" i="7" s="1"/>
  <c r="F609" i="7" s="1"/>
  <c r="H609" i="7" s="1"/>
  <c r="C607" i="7"/>
  <c r="D607" i="7" s="1"/>
  <c r="E608" i="7" s="1"/>
  <c r="F608" i="7" s="1"/>
  <c r="H608" i="7" s="1"/>
  <c r="C606" i="7"/>
  <c r="D606" i="7" s="1"/>
  <c r="E607" i="7" s="1"/>
  <c r="F607" i="7" s="1"/>
  <c r="H607" i="7" s="1"/>
  <c r="C605" i="7"/>
  <c r="D605" i="7" s="1"/>
  <c r="E606" i="7" s="1"/>
  <c r="F606" i="7" s="1"/>
  <c r="H606" i="7" s="1"/>
  <c r="C604" i="7"/>
  <c r="D604" i="7" s="1"/>
  <c r="E605" i="7" s="1"/>
  <c r="F605" i="7" s="1"/>
  <c r="H605" i="7" s="1"/>
  <c r="C603" i="7"/>
  <c r="D603" i="7" s="1"/>
  <c r="E604" i="7" s="1"/>
  <c r="F604" i="7" s="1"/>
  <c r="H604" i="7" s="1"/>
  <c r="C602" i="7"/>
  <c r="D602" i="7" s="1"/>
  <c r="E603" i="7" s="1"/>
  <c r="F603" i="7" s="1"/>
  <c r="H603" i="7" s="1"/>
  <c r="C601" i="7"/>
  <c r="D601" i="7" s="1"/>
  <c r="E602" i="7" s="1"/>
  <c r="F602" i="7" s="1"/>
  <c r="H602" i="7" s="1"/>
  <c r="C600" i="7"/>
  <c r="D600" i="7" s="1"/>
  <c r="E601" i="7" s="1"/>
  <c r="F601" i="7" s="1"/>
  <c r="H601" i="7" s="1"/>
  <c r="C599" i="7"/>
  <c r="D599" i="7" s="1"/>
  <c r="E600" i="7" s="1"/>
  <c r="F600" i="7" s="1"/>
  <c r="H600" i="7" s="1"/>
  <c r="C598" i="7"/>
  <c r="D598" i="7" s="1"/>
  <c r="E599" i="7" s="1"/>
  <c r="F599" i="7" s="1"/>
  <c r="H599" i="7" s="1"/>
  <c r="C597" i="7"/>
  <c r="D597" i="7" s="1"/>
  <c r="E598" i="7" s="1"/>
  <c r="F598" i="7" s="1"/>
  <c r="H598" i="7" s="1"/>
  <c r="C596" i="7"/>
  <c r="D596" i="7" s="1"/>
  <c r="E597" i="7" s="1"/>
  <c r="F597" i="7" s="1"/>
  <c r="H597" i="7" s="1"/>
  <c r="C595" i="7"/>
  <c r="D595" i="7" s="1"/>
  <c r="E596" i="7" s="1"/>
  <c r="F596" i="7" s="1"/>
  <c r="H596" i="7" s="1"/>
  <c r="C594" i="7"/>
  <c r="D594" i="7" s="1"/>
  <c r="E595" i="7" s="1"/>
  <c r="F595" i="7" s="1"/>
  <c r="H595" i="7" s="1"/>
  <c r="C593" i="7"/>
  <c r="D593" i="7" s="1"/>
  <c r="E594" i="7" s="1"/>
  <c r="F594" i="7" s="1"/>
  <c r="H594" i="7" s="1"/>
  <c r="C592" i="7"/>
  <c r="D592" i="7" s="1"/>
  <c r="E593" i="7" s="1"/>
  <c r="F593" i="7" s="1"/>
  <c r="H593" i="7" s="1"/>
  <c r="C591" i="7"/>
  <c r="D591" i="7" s="1"/>
  <c r="E592" i="7" s="1"/>
  <c r="F592" i="7" s="1"/>
  <c r="H592" i="7" s="1"/>
  <c r="C590" i="7"/>
  <c r="D590" i="7" s="1"/>
  <c r="E591" i="7" s="1"/>
  <c r="F591" i="7" s="1"/>
  <c r="H591" i="7" s="1"/>
  <c r="C589" i="7"/>
  <c r="D589" i="7" s="1"/>
  <c r="E590" i="7" s="1"/>
  <c r="F590" i="7" s="1"/>
  <c r="H590" i="7" s="1"/>
  <c r="C588" i="7"/>
  <c r="D588" i="7" s="1"/>
  <c r="E589" i="7" s="1"/>
  <c r="F589" i="7" s="1"/>
  <c r="H589" i="7" s="1"/>
  <c r="C587" i="7"/>
  <c r="D587" i="7" s="1"/>
  <c r="E588" i="7" s="1"/>
  <c r="F588" i="7" s="1"/>
  <c r="H588" i="7" s="1"/>
  <c r="C586" i="7"/>
  <c r="D586" i="7" s="1"/>
  <c r="E587" i="7" s="1"/>
  <c r="F587" i="7" s="1"/>
  <c r="H587" i="7" s="1"/>
  <c r="C585" i="7"/>
  <c r="D585" i="7" s="1"/>
  <c r="E586" i="7" s="1"/>
  <c r="F586" i="7" s="1"/>
  <c r="H586" i="7" s="1"/>
  <c r="C584" i="7"/>
  <c r="D584" i="7" s="1"/>
  <c r="E585" i="7" s="1"/>
  <c r="F585" i="7" s="1"/>
  <c r="H585" i="7" s="1"/>
  <c r="C583" i="7"/>
  <c r="D583" i="7" s="1"/>
  <c r="E584" i="7" s="1"/>
  <c r="F584" i="7" s="1"/>
  <c r="H584" i="7" s="1"/>
  <c r="C582" i="7"/>
  <c r="D582" i="7" s="1"/>
  <c r="E583" i="7" s="1"/>
  <c r="F583" i="7" s="1"/>
  <c r="H583" i="7" s="1"/>
  <c r="C581" i="7"/>
  <c r="D581" i="7" s="1"/>
  <c r="E582" i="7" s="1"/>
  <c r="F582" i="7" s="1"/>
  <c r="H582" i="7" s="1"/>
  <c r="C580" i="7"/>
  <c r="D580" i="7" s="1"/>
  <c r="E581" i="7" s="1"/>
  <c r="F581" i="7" s="1"/>
  <c r="H581" i="7" s="1"/>
  <c r="C579" i="7"/>
  <c r="D579" i="7" s="1"/>
  <c r="E580" i="7" s="1"/>
  <c r="F580" i="7" s="1"/>
  <c r="H580" i="7" s="1"/>
  <c r="C578" i="7"/>
  <c r="D578" i="7" s="1"/>
  <c r="E579" i="7" s="1"/>
  <c r="F579" i="7" s="1"/>
  <c r="H579" i="7" s="1"/>
  <c r="C577" i="7"/>
  <c r="D577" i="7" s="1"/>
  <c r="E578" i="7" s="1"/>
  <c r="F578" i="7" s="1"/>
  <c r="H578" i="7" s="1"/>
  <c r="C576" i="7"/>
  <c r="D576" i="7" s="1"/>
  <c r="E577" i="7" s="1"/>
  <c r="F577" i="7" s="1"/>
  <c r="H577" i="7" s="1"/>
  <c r="C575" i="7"/>
  <c r="D575" i="7" s="1"/>
  <c r="E576" i="7" s="1"/>
  <c r="F576" i="7" s="1"/>
  <c r="H576" i="7" s="1"/>
  <c r="C574" i="7"/>
  <c r="D574" i="7" s="1"/>
  <c r="E575" i="7" s="1"/>
  <c r="F575" i="7" s="1"/>
  <c r="H575" i="7" s="1"/>
  <c r="C573" i="7"/>
  <c r="D573" i="7" s="1"/>
  <c r="E574" i="7" s="1"/>
  <c r="F574" i="7" s="1"/>
  <c r="H574" i="7" s="1"/>
  <c r="C572" i="7"/>
  <c r="D572" i="7" s="1"/>
  <c r="E573" i="7" s="1"/>
  <c r="F573" i="7" s="1"/>
  <c r="H573" i="7" s="1"/>
  <c r="C571" i="7"/>
  <c r="D571" i="7" s="1"/>
  <c r="E572" i="7" s="1"/>
  <c r="F572" i="7" s="1"/>
  <c r="H572" i="7" s="1"/>
  <c r="C570" i="7"/>
  <c r="D570" i="7" s="1"/>
  <c r="E571" i="7" s="1"/>
  <c r="F571" i="7" s="1"/>
  <c r="H571" i="7" s="1"/>
  <c r="C569" i="7"/>
  <c r="D569" i="7" s="1"/>
  <c r="E570" i="7" s="1"/>
  <c r="F570" i="7" s="1"/>
  <c r="H570" i="7" s="1"/>
  <c r="C568" i="7"/>
  <c r="D568" i="7" s="1"/>
  <c r="E569" i="7" s="1"/>
  <c r="F569" i="7" s="1"/>
  <c r="H569" i="7" s="1"/>
  <c r="C567" i="7"/>
  <c r="D567" i="7" s="1"/>
  <c r="E568" i="7" s="1"/>
  <c r="F568" i="7" s="1"/>
  <c r="H568" i="7" s="1"/>
  <c r="C566" i="7"/>
  <c r="D566" i="7" s="1"/>
  <c r="E567" i="7" s="1"/>
  <c r="F567" i="7" s="1"/>
  <c r="H567" i="7" s="1"/>
  <c r="C565" i="7"/>
  <c r="D565" i="7" s="1"/>
  <c r="E566" i="7" s="1"/>
  <c r="F566" i="7" s="1"/>
  <c r="H566" i="7" s="1"/>
  <c r="C564" i="7"/>
  <c r="D564" i="7" s="1"/>
  <c r="E565" i="7" s="1"/>
  <c r="F565" i="7" s="1"/>
  <c r="H565" i="7" s="1"/>
  <c r="C563" i="7"/>
  <c r="D563" i="7" s="1"/>
  <c r="E564" i="7" s="1"/>
  <c r="F564" i="7" s="1"/>
  <c r="H564" i="7" s="1"/>
  <c r="C562" i="7"/>
  <c r="D562" i="7" s="1"/>
  <c r="E563" i="7" s="1"/>
  <c r="F563" i="7" s="1"/>
  <c r="H563" i="7" s="1"/>
  <c r="C561" i="7"/>
  <c r="D561" i="7" s="1"/>
  <c r="E562" i="7" s="1"/>
  <c r="F562" i="7" s="1"/>
  <c r="H562" i="7" s="1"/>
  <c r="C560" i="7"/>
  <c r="D560" i="7" s="1"/>
  <c r="E561" i="7" s="1"/>
  <c r="F561" i="7" s="1"/>
  <c r="H561" i="7" s="1"/>
  <c r="C559" i="7"/>
  <c r="D559" i="7" s="1"/>
  <c r="E560" i="7" s="1"/>
  <c r="F560" i="7" s="1"/>
  <c r="H560" i="7" s="1"/>
  <c r="C558" i="7"/>
  <c r="D558" i="7" s="1"/>
  <c r="E559" i="7" s="1"/>
  <c r="F559" i="7" s="1"/>
  <c r="H559" i="7" s="1"/>
  <c r="C557" i="7"/>
  <c r="D557" i="7" s="1"/>
  <c r="E558" i="7" s="1"/>
  <c r="F558" i="7" s="1"/>
  <c r="H558" i="7" s="1"/>
  <c r="C556" i="7"/>
  <c r="D556" i="7" s="1"/>
  <c r="E557" i="7" s="1"/>
  <c r="F557" i="7" s="1"/>
  <c r="H557" i="7" s="1"/>
  <c r="C555" i="7"/>
  <c r="D555" i="7" s="1"/>
  <c r="E556" i="7" s="1"/>
  <c r="F556" i="7" s="1"/>
  <c r="H556" i="7" s="1"/>
  <c r="C554" i="7"/>
  <c r="D554" i="7" s="1"/>
  <c r="E555" i="7" s="1"/>
  <c r="F555" i="7" s="1"/>
  <c r="H555" i="7" s="1"/>
  <c r="C553" i="7"/>
  <c r="D553" i="7" s="1"/>
  <c r="E554" i="7" s="1"/>
  <c r="F554" i="7" s="1"/>
  <c r="H554" i="7" s="1"/>
  <c r="C552" i="7"/>
  <c r="D552" i="7" s="1"/>
  <c r="E553" i="7" s="1"/>
  <c r="F553" i="7" s="1"/>
  <c r="H553" i="7" s="1"/>
  <c r="C551" i="7"/>
  <c r="D551" i="7" s="1"/>
  <c r="E552" i="7" s="1"/>
  <c r="F552" i="7" s="1"/>
  <c r="H552" i="7" s="1"/>
  <c r="C550" i="7"/>
  <c r="D550" i="7" s="1"/>
  <c r="E551" i="7" s="1"/>
  <c r="F551" i="7" s="1"/>
  <c r="H551" i="7" s="1"/>
  <c r="C549" i="7"/>
  <c r="D549" i="7" s="1"/>
  <c r="E550" i="7" s="1"/>
  <c r="F550" i="7" s="1"/>
  <c r="H550" i="7" s="1"/>
  <c r="C548" i="7"/>
  <c r="D548" i="7" s="1"/>
  <c r="E549" i="7" s="1"/>
  <c r="F549" i="7" s="1"/>
  <c r="H549" i="7" s="1"/>
  <c r="C547" i="7"/>
  <c r="D547" i="7" s="1"/>
  <c r="E548" i="7" s="1"/>
  <c r="F548" i="7" s="1"/>
  <c r="H548" i="7" s="1"/>
  <c r="C546" i="7"/>
  <c r="D546" i="7" s="1"/>
  <c r="E547" i="7" s="1"/>
  <c r="F547" i="7" s="1"/>
  <c r="H547" i="7" s="1"/>
  <c r="C545" i="7"/>
  <c r="D545" i="7" s="1"/>
  <c r="E546" i="7" s="1"/>
  <c r="F546" i="7" s="1"/>
  <c r="H546" i="7" s="1"/>
  <c r="C544" i="7"/>
  <c r="D544" i="7" s="1"/>
  <c r="E545" i="7" s="1"/>
  <c r="F545" i="7" s="1"/>
  <c r="H545" i="7" s="1"/>
  <c r="C543" i="7"/>
  <c r="D543" i="7" s="1"/>
  <c r="E544" i="7" s="1"/>
  <c r="F544" i="7" s="1"/>
  <c r="H544" i="7" s="1"/>
  <c r="C542" i="7"/>
  <c r="D542" i="7" s="1"/>
  <c r="E543" i="7" s="1"/>
  <c r="F543" i="7" s="1"/>
  <c r="H543" i="7" s="1"/>
  <c r="C541" i="7"/>
  <c r="D541" i="7" s="1"/>
  <c r="E542" i="7" s="1"/>
  <c r="F542" i="7" s="1"/>
  <c r="H542" i="7" s="1"/>
  <c r="C540" i="7"/>
  <c r="D540" i="7" s="1"/>
  <c r="E541" i="7" s="1"/>
  <c r="F541" i="7" s="1"/>
  <c r="H541" i="7" s="1"/>
  <c r="C539" i="7"/>
  <c r="D539" i="7" s="1"/>
  <c r="E540" i="7" s="1"/>
  <c r="F540" i="7" s="1"/>
  <c r="H540" i="7" s="1"/>
  <c r="C538" i="7"/>
  <c r="D538" i="7" s="1"/>
  <c r="E539" i="7" s="1"/>
  <c r="F539" i="7" s="1"/>
  <c r="H539" i="7" s="1"/>
  <c r="C537" i="7"/>
  <c r="D537" i="7" s="1"/>
  <c r="E538" i="7" s="1"/>
  <c r="F538" i="7" s="1"/>
  <c r="H538" i="7" s="1"/>
  <c r="C536" i="7"/>
  <c r="D536" i="7" s="1"/>
  <c r="E537" i="7" s="1"/>
  <c r="F537" i="7" s="1"/>
  <c r="H537" i="7" s="1"/>
  <c r="C535" i="7"/>
  <c r="D535" i="7" s="1"/>
  <c r="E536" i="7" s="1"/>
  <c r="F536" i="7" s="1"/>
  <c r="H536" i="7" s="1"/>
  <c r="C534" i="7"/>
  <c r="D534" i="7" s="1"/>
  <c r="E535" i="7" s="1"/>
  <c r="F535" i="7" s="1"/>
  <c r="H535" i="7" s="1"/>
  <c r="C533" i="7"/>
  <c r="D533" i="7" s="1"/>
  <c r="E534" i="7" s="1"/>
  <c r="F534" i="7" s="1"/>
  <c r="H534" i="7" s="1"/>
  <c r="C532" i="7"/>
  <c r="D532" i="7" s="1"/>
  <c r="E533" i="7" s="1"/>
  <c r="F533" i="7" s="1"/>
  <c r="H533" i="7" s="1"/>
  <c r="C531" i="7"/>
  <c r="D531" i="7" s="1"/>
  <c r="E532" i="7" s="1"/>
  <c r="F532" i="7" s="1"/>
  <c r="H532" i="7" s="1"/>
  <c r="C530" i="7"/>
  <c r="D530" i="7" s="1"/>
  <c r="E531" i="7" s="1"/>
  <c r="F531" i="7" s="1"/>
  <c r="H531" i="7" s="1"/>
  <c r="C529" i="7"/>
  <c r="D529" i="7" s="1"/>
  <c r="E530" i="7" s="1"/>
  <c r="F530" i="7" s="1"/>
  <c r="H530" i="7" s="1"/>
  <c r="C528" i="7"/>
  <c r="D528" i="7" s="1"/>
  <c r="E529" i="7" s="1"/>
  <c r="F529" i="7" s="1"/>
  <c r="H529" i="7" s="1"/>
  <c r="C527" i="7"/>
  <c r="D527" i="7" s="1"/>
  <c r="E528" i="7" s="1"/>
  <c r="F528" i="7" s="1"/>
  <c r="H528" i="7" s="1"/>
  <c r="C526" i="7"/>
  <c r="D526" i="7" s="1"/>
  <c r="E527" i="7" s="1"/>
  <c r="F527" i="7" s="1"/>
  <c r="H527" i="7" s="1"/>
  <c r="C525" i="7"/>
  <c r="D525" i="7" s="1"/>
  <c r="E526" i="7" s="1"/>
  <c r="F526" i="7" s="1"/>
  <c r="H526" i="7" s="1"/>
  <c r="C524" i="7"/>
  <c r="D524" i="7" s="1"/>
  <c r="E525" i="7" s="1"/>
  <c r="F525" i="7" s="1"/>
  <c r="H525" i="7" s="1"/>
  <c r="C523" i="7"/>
  <c r="D523" i="7" s="1"/>
  <c r="E524" i="7" s="1"/>
  <c r="F524" i="7" s="1"/>
  <c r="H524" i="7" s="1"/>
  <c r="C522" i="7"/>
  <c r="D522" i="7" s="1"/>
  <c r="E523" i="7" s="1"/>
  <c r="F523" i="7" s="1"/>
  <c r="H523" i="7" s="1"/>
  <c r="C521" i="7"/>
  <c r="D521" i="7" s="1"/>
  <c r="E522" i="7" s="1"/>
  <c r="F522" i="7" s="1"/>
  <c r="H522" i="7" s="1"/>
  <c r="C520" i="7"/>
  <c r="D520" i="7" s="1"/>
  <c r="E521" i="7" s="1"/>
  <c r="F521" i="7" s="1"/>
  <c r="H521" i="7" s="1"/>
  <c r="C519" i="7"/>
  <c r="D519" i="7" s="1"/>
  <c r="E520" i="7" s="1"/>
  <c r="F520" i="7" s="1"/>
  <c r="H520" i="7" s="1"/>
  <c r="C518" i="7"/>
  <c r="D518" i="7" s="1"/>
  <c r="E519" i="7" s="1"/>
  <c r="F519" i="7" s="1"/>
  <c r="H519" i="7" s="1"/>
  <c r="C517" i="7"/>
  <c r="D517" i="7" s="1"/>
  <c r="E518" i="7" s="1"/>
  <c r="F518" i="7" s="1"/>
  <c r="H518" i="7" s="1"/>
  <c r="C516" i="7"/>
  <c r="D516" i="7" s="1"/>
  <c r="E517" i="7" s="1"/>
  <c r="F517" i="7" s="1"/>
  <c r="H517" i="7" s="1"/>
  <c r="C515" i="7"/>
  <c r="D515" i="7" s="1"/>
  <c r="E516" i="7" s="1"/>
  <c r="F516" i="7" s="1"/>
  <c r="H516" i="7" s="1"/>
  <c r="C514" i="7"/>
  <c r="D514" i="7" s="1"/>
  <c r="E515" i="7" s="1"/>
  <c r="F515" i="7" s="1"/>
  <c r="H515" i="7" s="1"/>
  <c r="C513" i="7"/>
  <c r="D513" i="7" s="1"/>
  <c r="E514" i="7" s="1"/>
  <c r="F514" i="7" s="1"/>
  <c r="H514" i="7" s="1"/>
  <c r="C512" i="7"/>
  <c r="D512" i="7" s="1"/>
  <c r="E513" i="7" s="1"/>
  <c r="F513" i="7" s="1"/>
  <c r="H513" i="7" s="1"/>
  <c r="C511" i="7"/>
  <c r="D511" i="7" s="1"/>
  <c r="E512" i="7" s="1"/>
  <c r="F512" i="7" s="1"/>
  <c r="H512" i="7" s="1"/>
  <c r="C510" i="7"/>
  <c r="D510" i="7" s="1"/>
  <c r="E511" i="7" s="1"/>
  <c r="F511" i="7" s="1"/>
  <c r="H511" i="7" s="1"/>
  <c r="C509" i="7"/>
  <c r="D509" i="7" s="1"/>
  <c r="E510" i="7" s="1"/>
  <c r="F510" i="7" s="1"/>
  <c r="H510" i="7" s="1"/>
  <c r="C508" i="7"/>
  <c r="D508" i="7" s="1"/>
  <c r="E509" i="7" s="1"/>
  <c r="F509" i="7" s="1"/>
  <c r="H509" i="7" s="1"/>
  <c r="C507" i="7"/>
  <c r="D507" i="7" s="1"/>
  <c r="E508" i="7" s="1"/>
  <c r="F508" i="7" s="1"/>
  <c r="H508" i="7" s="1"/>
  <c r="C506" i="7"/>
  <c r="D506" i="7" s="1"/>
  <c r="E507" i="7" s="1"/>
  <c r="F507" i="7" s="1"/>
  <c r="H507" i="7" s="1"/>
  <c r="C505" i="7"/>
  <c r="D505" i="7" s="1"/>
  <c r="E506" i="7" s="1"/>
  <c r="F506" i="7" s="1"/>
  <c r="H506" i="7" s="1"/>
  <c r="C504" i="7"/>
  <c r="D504" i="7" s="1"/>
  <c r="E505" i="7" s="1"/>
  <c r="F505" i="7" s="1"/>
  <c r="H505" i="7" s="1"/>
  <c r="C503" i="7"/>
  <c r="D503" i="7" s="1"/>
  <c r="E504" i="7" s="1"/>
  <c r="F504" i="7" s="1"/>
  <c r="H504" i="7" s="1"/>
  <c r="C502" i="7"/>
  <c r="D502" i="7" s="1"/>
  <c r="E503" i="7" s="1"/>
  <c r="F503" i="7" s="1"/>
  <c r="H503" i="7" s="1"/>
  <c r="C501" i="7"/>
  <c r="D501" i="7" s="1"/>
  <c r="E502" i="7" s="1"/>
  <c r="F502" i="7" s="1"/>
  <c r="H502" i="7" s="1"/>
  <c r="C500" i="7"/>
  <c r="D500" i="7" s="1"/>
  <c r="E501" i="7" s="1"/>
  <c r="F501" i="7" s="1"/>
  <c r="H501" i="7" s="1"/>
  <c r="C499" i="7"/>
  <c r="D499" i="7" s="1"/>
  <c r="E500" i="7" s="1"/>
  <c r="F500" i="7" s="1"/>
  <c r="H500" i="7" s="1"/>
  <c r="C498" i="7"/>
  <c r="D498" i="7" s="1"/>
  <c r="E499" i="7" s="1"/>
  <c r="F499" i="7" s="1"/>
  <c r="H499" i="7" s="1"/>
  <c r="C497" i="7"/>
  <c r="D497" i="7" s="1"/>
  <c r="E498" i="7" s="1"/>
  <c r="F498" i="7" s="1"/>
  <c r="H498" i="7" s="1"/>
  <c r="C496" i="7"/>
  <c r="D496" i="7" s="1"/>
  <c r="E497" i="7" s="1"/>
  <c r="F497" i="7" s="1"/>
  <c r="H497" i="7" s="1"/>
  <c r="C495" i="7"/>
  <c r="D495" i="7" s="1"/>
  <c r="E496" i="7" s="1"/>
  <c r="F496" i="7" s="1"/>
  <c r="H496" i="7" s="1"/>
  <c r="C494" i="7"/>
  <c r="D494" i="7" s="1"/>
  <c r="E495" i="7" s="1"/>
  <c r="F495" i="7" s="1"/>
  <c r="H495" i="7" s="1"/>
  <c r="C493" i="7"/>
  <c r="D493" i="7" s="1"/>
  <c r="E494" i="7" s="1"/>
  <c r="F494" i="7" s="1"/>
  <c r="H494" i="7" s="1"/>
  <c r="C492" i="7"/>
  <c r="D492" i="7" s="1"/>
  <c r="E493" i="7" s="1"/>
  <c r="F493" i="7" s="1"/>
  <c r="H493" i="7" s="1"/>
  <c r="C491" i="7"/>
  <c r="D491" i="7" s="1"/>
  <c r="E492" i="7" s="1"/>
  <c r="F492" i="7" s="1"/>
  <c r="H492" i="7" s="1"/>
  <c r="C490" i="7"/>
  <c r="D490" i="7" s="1"/>
  <c r="E491" i="7" s="1"/>
  <c r="F491" i="7" s="1"/>
  <c r="H491" i="7" s="1"/>
  <c r="C489" i="7"/>
  <c r="D489" i="7" s="1"/>
  <c r="E490" i="7" s="1"/>
  <c r="F490" i="7" s="1"/>
  <c r="H490" i="7" s="1"/>
  <c r="C488" i="7"/>
  <c r="D488" i="7" s="1"/>
  <c r="E489" i="7" s="1"/>
  <c r="F489" i="7" s="1"/>
  <c r="H489" i="7" s="1"/>
  <c r="C487" i="7"/>
  <c r="D487" i="7" s="1"/>
  <c r="E488" i="7" s="1"/>
  <c r="F488" i="7" s="1"/>
  <c r="H488" i="7" s="1"/>
  <c r="C486" i="7"/>
  <c r="D486" i="7" s="1"/>
  <c r="E487" i="7" s="1"/>
  <c r="F487" i="7" s="1"/>
  <c r="H487" i="7" s="1"/>
  <c r="C485" i="7"/>
  <c r="D485" i="7" s="1"/>
  <c r="E486" i="7" s="1"/>
  <c r="F486" i="7" s="1"/>
  <c r="H486" i="7" s="1"/>
  <c r="C484" i="7"/>
  <c r="D484" i="7" s="1"/>
  <c r="E485" i="7" s="1"/>
  <c r="F485" i="7" s="1"/>
  <c r="H485" i="7" s="1"/>
  <c r="C483" i="7"/>
  <c r="D483" i="7" s="1"/>
  <c r="E484" i="7" s="1"/>
  <c r="F484" i="7" s="1"/>
  <c r="H484" i="7" s="1"/>
  <c r="C482" i="7"/>
  <c r="D482" i="7" s="1"/>
  <c r="E483" i="7" s="1"/>
  <c r="F483" i="7" s="1"/>
  <c r="H483" i="7" s="1"/>
  <c r="C481" i="7"/>
  <c r="D481" i="7" s="1"/>
  <c r="E482" i="7" s="1"/>
  <c r="F482" i="7" s="1"/>
  <c r="H482" i="7" s="1"/>
  <c r="C480" i="7"/>
  <c r="D480" i="7" s="1"/>
  <c r="E481" i="7" s="1"/>
  <c r="F481" i="7" s="1"/>
  <c r="H481" i="7" s="1"/>
  <c r="C479" i="7"/>
  <c r="D479" i="7" s="1"/>
  <c r="E480" i="7" s="1"/>
  <c r="F480" i="7" s="1"/>
  <c r="H480" i="7" s="1"/>
  <c r="C478" i="7"/>
  <c r="D478" i="7" s="1"/>
  <c r="E479" i="7" s="1"/>
  <c r="F479" i="7" s="1"/>
  <c r="H479" i="7" s="1"/>
  <c r="C477" i="7"/>
  <c r="D477" i="7" s="1"/>
  <c r="E478" i="7" s="1"/>
  <c r="F478" i="7" s="1"/>
  <c r="H478" i="7" s="1"/>
  <c r="C476" i="7"/>
  <c r="D476" i="7" s="1"/>
  <c r="E477" i="7" s="1"/>
  <c r="F477" i="7" s="1"/>
  <c r="H477" i="7" s="1"/>
  <c r="C475" i="7"/>
  <c r="D475" i="7" s="1"/>
  <c r="E476" i="7" s="1"/>
  <c r="F476" i="7" s="1"/>
  <c r="H476" i="7" s="1"/>
  <c r="C474" i="7"/>
  <c r="D474" i="7" s="1"/>
  <c r="E475" i="7" s="1"/>
  <c r="F475" i="7" s="1"/>
  <c r="H475" i="7" s="1"/>
  <c r="C473" i="7"/>
  <c r="D473" i="7" s="1"/>
  <c r="E474" i="7" s="1"/>
  <c r="F474" i="7" s="1"/>
  <c r="H474" i="7" s="1"/>
  <c r="C472" i="7"/>
  <c r="D472" i="7" s="1"/>
  <c r="E473" i="7" s="1"/>
  <c r="F473" i="7" s="1"/>
  <c r="H473" i="7" s="1"/>
  <c r="C471" i="7"/>
  <c r="D471" i="7" s="1"/>
  <c r="E472" i="7" s="1"/>
  <c r="F472" i="7" s="1"/>
  <c r="H472" i="7" s="1"/>
  <c r="C470" i="7"/>
  <c r="D470" i="7" s="1"/>
  <c r="E471" i="7" s="1"/>
  <c r="F471" i="7" s="1"/>
  <c r="H471" i="7" s="1"/>
  <c r="C469" i="7"/>
  <c r="D469" i="7" s="1"/>
  <c r="E470" i="7" s="1"/>
  <c r="F470" i="7" s="1"/>
  <c r="H470" i="7" s="1"/>
  <c r="C468" i="7"/>
  <c r="D468" i="7" s="1"/>
  <c r="E469" i="7" s="1"/>
  <c r="F469" i="7" s="1"/>
  <c r="H469" i="7" s="1"/>
  <c r="C467" i="7"/>
  <c r="D467" i="7" s="1"/>
  <c r="E468" i="7" s="1"/>
  <c r="F468" i="7" s="1"/>
  <c r="H468" i="7" s="1"/>
  <c r="C466" i="7"/>
  <c r="D466" i="7" s="1"/>
  <c r="E467" i="7" s="1"/>
  <c r="F467" i="7" s="1"/>
  <c r="H467" i="7" s="1"/>
  <c r="C465" i="7"/>
  <c r="D465" i="7" s="1"/>
  <c r="E466" i="7" s="1"/>
  <c r="F466" i="7" s="1"/>
  <c r="H466" i="7" s="1"/>
  <c r="C464" i="7"/>
  <c r="D464" i="7" s="1"/>
  <c r="E465" i="7" s="1"/>
  <c r="F465" i="7" s="1"/>
  <c r="H465" i="7" s="1"/>
  <c r="C463" i="7"/>
  <c r="D463" i="7" s="1"/>
  <c r="E464" i="7" s="1"/>
  <c r="F464" i="7" s="1"/>
  <c r="H464" i="7" s="1"/>
  <c r="C462" i="7"/>
  <c r="D462" i="7" s="1"/>
  <c r="E463" i="7" s="1"/>
  <c r="F463" i="7" s="1"/>
  <c r="H463" i="7" s="1"/>
  <c r="C461" i="7"/>
  <c r="D461" i="7" s="1"/>
  <c r="E462" i="7" s="1"/>
  <c r="F462" i="7" s="1"/>
  <c r="H462" i="7" s="1"/>
  <c r="C460" i="7"/>
  <c r="D460" i="7" s="1"/>
  <c r="E461" i="7" s="1"/>
  <c r="F461" i="7" s="1"/>
  <c r="H461" i="7" s="1"/>
  <c r="C459" i="7"/>
  <c r="D459" i="7" s="1"/>
  <c r="E460" i="7" s="1"/>
  <c r="F460" i="7" s="1"/>
  <c r="H460" i="7" s="1"/>
  <c r="C458" i="7"/>
  <c r="D458" i="7" s="1"/>
  <c r="E459" i="7" s="1"/>
  <c r="F459" i="7" s="1"/>
  <c r="H459" i="7" s="1"/>
  <c r="C457" i="7"/>
  <c r="D457" i="7" s="1"/>
  <c r="E458" i="7" s="1"/>
  <c r="F458" i="7" s="1"/>
  <c r="H458" i="7" s="1"/>
  <c r="C456" i="7"/>
  <c r="D456" i="7" s="1"/>
  <c r="E457" i="7" s="1"/>
  <c r="F457" i="7" s="1"/>
  <c r="H457" i="7" s="1"/>
  <c r="C455" i="7"/>
  <c r="D455" i="7" s="1"/>
  <c r="E456" i="7" s="1"/>
  <c r="F456" i="7" s="1"/>
  <c r="H456" i="7" s="1"/>
  <c r="C454" i="7"/>
  <c r="D454" i="7" s="1"/>
  <c r="E455" i="7" s="1"/>
  <c r="F455" i="7" s="1"/>
  <c r="H455" i="7" s="1"/>
  <c r="C453" i="7"/>
  <c r="D453" i="7" s="1"/>
  <c r="E454" i="7" s="1"/>
  <c r="F454" i="7" s="1"/>
  <c r="H454" i="7" s="1"/>
  <c r="C452" i="7"/>
  <c r="D452" i="7" s="1"/>
  <c r="E453" i="7" s="1"/>
  <c r="F453" i="7" s="1"/>
  <c r="H453" i="7" s="1"/>
  <c r="C451" i="7"/>
  <c r="D451" i="7" s="1"/>
  <c r="E452" i="7" s="1"/>
  <c r="F452" i="7" s="1"/>
  <c r="H452" i="7" s="1"/>
  <c r="C450" i="7"/>
  <c r="D450" i="7" s="1"/>
  <c r="E451" i="7" s="1"/>
  <c r="F451" i="7" s="1"/>
  <c r="H451" i="7" s="1"/>
  <c r="C449" i="7"/>
  <c r="D449" i="7" s="1"/>
  <c r="E450" i="7" s="1"/>
  <c r="F450" i="7" s="1"/>
  <c r="H450" i="7" s="1"/>
  <c r="C448" i="7"/>
  <c r="D448" i="7" s="1"/>
  <c r="E449" i="7" s="1"/>
  <c r="F449" i="7" s="1"/>
  <c r="H449" i="7" s="1"/>
  <c r="C447" i="7"/>
  <c r="D447" i="7" s="1"/>
  <c r="E448" i="7" s="1"/>
  <c r="F448" i="7" s="1"/>
  <c r="H448" i="7" s="1"/>
  <c r="C446" i="7"/>
  <c r="D446" i="7" s="1"/>
  <c r="E447" i="7" s="1"/>
  <c r="F447" i="7" s="1"/>
  <c r="H447" i="7" s="1"/>
  <c r="C445" i="7"/>
  <c r="D445" i="7" s="1"/>
  <c r="E446" i="7" s="1"/>
  <c r="F446" i="7" s="1"/>
  <c r="H446" i="7" s="1"/>
  <c r="C444" i="7"/>
  <c r="D444" i="7" s="1"/>
  <c r="E445" i="7" s="1"/>
  <c r="F445" i="7" s="1"/>
  <c r="H445" i="7" s="1"/>
  <c r="C443" i="7"/>
  <c r="D443" i="7" s="1"/>
  <c r="E444" i="7" s="1"/>
  <c r="F444" i="7" s="1"/>
  <c r="H444" i="7" s="1"/>
  <c r="C442" i="7"/>
  <c r="D442" i="7" s="1"/>
  <c r="E443" i="7" s="1"/>
  <c r="F443" i="7" s="1"/>
  <c r="H443" i="7" s="1"/>
  <c r="C441" i="7"/>
  <c r="D441" i="7" s="1"/>
  <c r="E442" i="7" s="1"/>
  <c r="F442" i="7" s="1"/>
  <c r="H442" i="7" s="1"/>
  <c r="C440" i="7"/>
  <c r="D440" i="7" s="1"/>
  <c r="E441" i="7" s="1"/>
  <c r="F441" i="7" s="1"/>
  <c r="H441" i="7" s="1"/>
  <c r="C439" i="7"/>
  <c r="D439" i="7" s="1"/>
  <c r="E440" i="7" s="1"/>
  <c r="F440" i="7" s="1"/>
  <c r="H440" i="7" s="1"/>
  <c r="C438" i="7"/>
  <c r="D438" i="7" s="1"/>
  <c r="E439" i="7" s="1"/>
  <c r="F439" i="7" s="1"/>
  <c r="H439" i="7" s="1"/>
  <c r="C437" i="7"/>
  <c r="D437" i="7" s="1"/>
  <c r="E438" i="7" s="1"/>
  <c r="F438" i="7" s="1"/>
  <c r="H438" i="7" s="1"/>
  <c r="C436" i="7"/>
  <c r="D436" i="7" s="1"/>
  <c r="E437" i="7" s="1"/>
  <c r="F437" i="7" s="1"/>
  <c r="H437" i="7" s="1"/>
  <c r="C435" i="7"/>
  <c r="D435" i="7" s="1"/>
  <c r="E436" i="7" s="1"/>
  <c r="F436" i="7" s="1"/>
  <c r="H436" i="7" s="1"/>
  <c r="C434" i="7"/>
  <c r="D434" i="7" s="1"/>
  <c r="E435" i="7" s="1"/>
  <c r="F435" i="7" s="1"/>
  <c r="H435" i="7" s="1"/>
  <c r="C433" i="7"/>
  <c r="D433" i="7" s="1"/>
  <c r="E434" i="7" s="1"/>
  <c r="F434" i="7" s="1"/>
  <c r="H434" i="7" s="1"/>
  <c r="C432" i="7"/>
  <c r="D432" i="7" s="1"/>
  <c r="E433" i="7" s="1"/>
  <c r="F433" i="7" s="1"/>
  <c r="H433" i="7" s="1"/>
  <c r="C431" i="7"/>
  <c r="D431" i="7" s="1"/>
  <c r="E432" i="7" s="1"/>
  <c r="F432" i="7" s="1"/>
  <c r="H432" i="7" s="1"/>
  <c r="C430" i="7"/>
  <c r="D430" i="7" s="1"/>
  <c r="E431" i="7" s="1"/>
  <c r="F431" i="7" s="1"/>
  <c r="H431" i="7" s="1"/>
  <c r="C429" i="7"/>
  <c r="D429" i="7" s="1"/>
  <c r="E430" i="7" s="1"/>
  <c r="F430" i="7" s="1"/>
  <c r="H430" i="7" s="1"/>
  <c r="C428" i="7"/>
  <c r="D428" i="7" s="1"/>
  <c r="E429" i="7" s="1"/>
  <c r="F429" i="7" s="1"/>
  <c r="H429" i="7" s="1"/>
  <c r="C427" i="7"/>
  <c r="D427" i="7" s="1"/>
  <c r="E428" i="7" s="1"/>
  <c r="F428" i="7" s="1"/>
  <c r="H428" i="7" s="1"/>
  <c r="C426" i="7"/>
  <c r="D426" i="7" s="1"/>
  <c r="E427" i="7" s="1"/>
  <c r="F427" i="7" s="1"/>
  <c r="H427" i="7" s="1"/>
  <c r="C425" i="7"/>
  <c r="D425" i="7" s="1"/>
  <c r="E426" i="7" s="1"/>
  <c r="F426" i="7" s="1"/>
  <c r="H426" i="7" s="1"/>
  <c r="C424" i="7"/>
  <c r="D424" i="7" s="1"/>
  <c r="E425" i="7" s="1"/>
  <c r="F425" i="7" s="1"/>
  <c r="H425" i="7" s="1"/>
  <c r="C423" i="7"/>
  <c r="D423" i="7" s="1"/>
  <c r="E424" i="7" s="1"/>
  <c r="F424" i="7" s="1"/>
  <c r="H424" i="7" s="1"/>
  <c r="C422" i="7"/>
  <c r="D422" i="7" s="1"/>
  <c r="E423" i="7" s="1"/>
  <c r="F423" i="7" s="1"/>
  <c r="H423" i="7" s="1"/>
  <c r="C421" i="7"/>
  <c r="D421" i="7" s="1"/>
  <c r="E422" i="7" s="1"/>
  <c r="F422" i="7" s="1"/>
  <c r="H422" i="7" s="1"/>
  <c r="C420" i="7"/>
  <c r="D420" i="7" s="1"/>
  <c r="E421" i="7" s="1"/>
  <c r="F421" i="7" s="1"/>
  <c r="H421" i="7" s="1"/>
  <c r="C419" i="7"/>
  <c r="D419" i="7" s="1"/>
  <c r="E420" i="7" s="1"/>
  <c r="F420" i="7" s="1"/>
  <c r="H420" i="7" s="1"/>
  <c r="C418" i="7"/>
  <c r="D418" i="7" s="1"/>
  <c r="E419" i="7" s="1"/>
  <c r="F419" i="7" s="1"/>
  <c r="H419" i="7" s="1"/>
  <c r="C417" i="7"/>
  <c r="D417" i="7" s="1"/>
  <c r="E418" i="7" s="1"/>
  <c r="F418" i="7" s="1"/>
  <c r="H418" i="7" s="1"/>
  <c r="C416" i="7"/>
  <c r="D416" i="7" s="1"/>
  <c r="E417" i="7" s="1"/>
  <c r="F417" i="7" s="1"/>
  <c r="H417" i="7" s="1"/>
  <c r="C415" i="7"/>
  <c r="D415" i="7" s="1"/>
  <c r="E416" i="7" s="1"/>
  <c r="F416" i="7" s="1"/>
  <c r="H416" i="7" s="1"/>
  <c r="C414" i="7"/>
  <c r="D414" i="7" s="1"/>
  <c r="E415" i="7" s="1"/>
  <c r="F415" i="7" s="1"/>
  <c r="H415" i="7" s="1"/>
  <c r="C413" i="7"/>
  <c r="D413" i="7" s="1"/>
  <c r="E414" i="7" s="1"/>
  <c r="F414" i="7" s="1"/>
  <c r="H414" i="7" s="1"/>
  <c r="C412" i="7"/>
  <c r="D412" i="7" s="1"/>
  <c r="E413" i="7" s="1"/>
  <c r="F413" i="7" s="1"/>
  <c r="H413" i="7" s="1"/>
  <c r="C411" i="7"/>
  <c r="D411" i="7" s="1"/>
  <c r="E412" i="7" s="1"/>
  <c r="F412" i="7" s="1"/>
  <c r="H412" i="7" s="1"/>
  <c r="C410" i="7"/>
  <c r="D410" i="7" s="1"/>
  <c r="E411" i="7" s="1"/>
  <c r="F411" i="7" s="1"/>
  <c r="H411" i="7" s="1"/>
  <c r="C409" i="7"/>
  <c r="D409" i="7" s="1"/>
  <c r="E410" i="7" s="1"/>
  <c r="F410" i="7" s="1"/>
  <c r="H410" i="7" s="1"/>
  <c r="C408" i="7"/>
  <c r="D408" i="7" s="1"/>
  <c r="E409" i="7" s="1"/>
  <c r="F409" i="7" s="1"/>
  <c r="H409" i="7" s="1"/>
  <c r="C407" i="7"/>
  <c r="D407" i="7" s="1"/>
  <c r="E408" i="7" s="1"/>
  <c r="F408" i="7" s="1"/>
  <c r="H408" i="7" s="1"/>
  <c r="C406" i="7"/>
  <c r="D406" i="7" s="1"/>
  <c r="E407" i="7" s="1"/>
  <c r="F407" i="7" s="1"/>
  <c r="H407" i="7" s="1"/>
  <c r="C405" i="7"/>
  <c r="D405" i="7" s="1"/>
  <c r="E406" i="7" s="1"/>
  <c r="F406" i="7" s="1"/>
  <c r="H406" i="7" s="1"/>
  <c r="C404" i="7"/>
  <c r="D404" i="7" s="1"/>
  <c r="E405" i="7" s="1"/>
  <c r="F405" i="7" s="1"/>
  <c r="H405" i="7" s="1"/>
  <c r="C403" i="7"/>
  <c r="D403" i="7" s="1"/>
  <c r="E404" i="7" s="1"/>
  <c r="F404" i="7" s="1"/>
  <c r="H404" i="7" s="1"/>
  <c r="C402" i="7"/>
  <c r="D402" i="7" s="1"/>
  <c r="E403" i="7" s="1"/>
  <c r="F403" i="7" s="1"/>
  <c r="H403" i="7" s="1"/>
  <c r="C401" i="7"/>
  <c r="D401" i="7" s="1"/>
  <c r="E402" i="7" s="1"/>
  <c r="F402" i="7" s="1"/>
  <c r="H402" i="7" s="1"/>
  <c r="C400" i="7"/>
  <c r="D400" i="7" s="1"/>
  <c r="E401" i="7" s="1"/>
  <c r="F401" i="7" s="1"/>
  <c r="H401" i="7" s="1"/>
  <c r="C399" i="7"/>
  <c r="D399" i="7" s="1"/>
  <c r="E400" i="7" s="1"/>
  <c r="F400" i="7" s="1"/>
  <c r="H400" i="7" s="1"/>
  <c r="C398" i="7"/>
  <c r="D398" i="7" s="1"/>
  <c r="E399" i="7" s="1"/>
  <c r="F399" i="7" s="1"/>
  <c r="H399" i="7" s="1"/>
  <c r="C397" i="7"/>
  <c r="D397" i="7" s="1"/>
  <c r="E398" i="7" s="1"/>
  <c r="F398" i="7" s="1"/>
  <c r="H398" i="7" s="1"/>
  <c r="C396" i="7"/>
  <c r="D396" i="7" s="1"/>
  <c r="E397" i="7" s="1"/>
  <c r="F397" i="7" s="1"/>
  <c r="H397" i="7" s="1"/>
  <c r="C395" i="7"/>
  <c r="D395" i="7" s="1"/>
  <c r="E396" i="7" s="1"/>
  <c r="F396" i="7" s="1"/>
  <c r="H396" i="7" s="1"/>
  <c r="C394" i="7"/>
  <c r="D394" i="7" s="1"/>
  <c r="E395" i="7" s="1"/>
  <c r="F395" i="7" s="1"/>
  <c r="H395" i="7" s="1"/>
  <c r="C393" i="7"/>
  <c r="D393" i="7" s="1"/>
  <c r="E394" i="7" s="1"/>
  <c r="F394" i="7" s="1"/>
  <c r="H394" i="7" s="1"/>
  <c r="C392" i="7"/>
  <c r="D392" i="7" s="1"/>
  <c r="E393" i="7" s="1"/>
  <c r="F393" i="7" s="1"/>
  <c r="H393" i="7" s="1"/>
  <c r="C391" i="7"/>
  <c r="D391" i="7" s="1"/>
  <c r="E392" i="7" s="1"/>
  <c r="F392" i="7" s="1"/>
  <c r="H392" i="7" s="1"/>
  <c r="C390" i="7"/>
  <c r="D390" i="7" s="1"/>
  <c r="E391" i="7" s="1"/>
  <c r="F391" i="7" s="1"/>
  <c r="H391" i="7" s="1"/>
  <c r="C389" i="7"/>
  <c r="D389" i="7" s="1"/>
  <c r="E390" i="7" s="1"/>
  <c r="F390" i="7" s="1"/>
  <c r="H390" i="7" s="1"/>
  <c r="C388" i="7"/>
  <c r="D388" i="7" s="1"/>
  <c r="E389" i="7" s="1"/>
  <c r="F389" i="7" s="1"/>
  <c r="H389" i="7" s="1"/>
  <c r="C387" i="7"/>
  <c r="D387" i="7" s="1"/>
  <c r="E388" i="7" s="1"/>
  <c r="F388" i="7" s="1"/>
  <c r="H388" i="7" s="1"/>
  <c r="C386" i="7"/>
  <c r="D386" i="7" s="1"/>
  <c r="E387" i="7" s="1"/>
  <c r="F387" i="7" s="1"/>
  <c r="H387" i="7" s="1"/>
  <c r="C385" i="7"/>
  <c r="D385" i="7" s="1"/>
  <c r="E386" i="7" s="1"/>
  <c r="F386" i="7" s="1"/>
  <c r="H386" i="7" s="1"/>
  <c r="C384" i="7"/>
  <c r="D384" i="7" s="1"/>
  <c r="E385" i="7" s="1"/>
  <c r="F385" i="7" s="1"/>
  <c r="H385" i="7" s="1"/>
  <c r="C383" i="7"/>
  <c r="D383" i="7" s="1"/>
  <c r="E384" i="7" s="1"/>
  <c r="F384" i="7" s="1"/>
  <c r="H384" i="7" s="1"/>
  <c r="C382" i="7"/>
  <c r="D382" i="7" s="1"/>
  <c r="E383" i="7" s="1"/>
  <c r="F383" i="7" s="1"/>
  <c r="H383" i="7" s="1"/>
  <c r="C381" i="7"/>
  <c r="D381" i="7" s="1"/>
  <c r="E382" i="7" s="1"/>
  <c r="F382" i="7" s="1"/>
  <c r="H382" i="7" s="1"/>
  <c r="C380" i="7"/>
  <c r="D380" i="7" s="1"/>
  <c r="E381" i="7" s="1"/>
  <c r="F381" i="7" s="1"/>
  <c r="H381" i="7" s="1"/>
  <c r="C379" i="7"/>
  <c r="D379" i="7" s="1"/>
  <c r="E380" i="7" s="1"/>
  <c r="F380" i="7" s="1"/>
  <c r="H380" i="7" s="1"/>
  <c r="C378" i="7"/>
  <c r="D378" i="7" s="1"/>
  <c r="E379" i="7" s="1"/>
  <c r="F379" i="7" s="1"/>
  <c r="H379" i="7" s="1"/>
  <c r="C377" i="7"/>
  <c r="D377" i="7" s="1"/>
  <c r="E378" i="7" s="1"/>
  <c r="F378" i="7" s="1"/>
  <c r="H378" i="7" s="1"/>
  <c r="C376" i="7"/>
  <c r="D376" i="7" s="1"/>
  <c r="E377" i="7" s="1"/>
  <c r="F377" i="7" s="1"/>
  <c r="H377" i="7" s="1"/>
  <c r="C375" i="7"/>
  <c r="D375" i="7" s="1"/>
  <c r="E376" i="7" s="1"/>
  <c r="F376" i="7" s="1"/>
  <c r="H376" i="7" s="1"/>
  <c r="C374" i="7"/>
  <c r="D374" i="7" s="1"/>
  <c r="E375" i="7" s="1"/>
  <c r="F375" i="7" s="1"/>
  <c r="H375" i="7" s="1"/>
  <c r="C373" i="7"/>
  <c r="D373" i="7" s="1"/>
  <c r="E374" i="7" s="1"/>
  <c r="F374" i="7" s="1"/>
  <c r="H374" i="7" s="1"/>
  <c r="C372" i="7"/>
  <c r="D372" i="7" s="1"/>
  <c r="E373" i="7" s="1"/>
  <c r="F373" i="7" s="1"/>
  <c r="H373" i="7" s="1"/>
  <c r="C371" i="7"/>
  <c r="D371" i="7" s="1"/>
  <c r="E372" i="7" s="1"/>
  <c r="F372" i="7" s="1"/>
  <c r="H372" i="7" s="1"/>
  <c r="C370" i="7"/>
  <c r="D370" i="7" s="1"/>
  <c r="E371" i="7" s="1"/>
  <c r="F371" i="7" s="1"/>
  <c r="H371" i="7" s="1"/>
  <c r="C369" i="7"/>
  <c r="D369" i="7" s="1"/>
  <c r="E370" i="7" s="1"/>
  <c r="F370" i="7" s="1"/>
  <c r="H370" i="7" s="1"/>
  <c r="C368" i="7"/>
  <c r="D368" i="7" s="1"/>
  <c r="E369" i="7" s="1"/>
  <c r="F369" i="7" s="1"/>
  <c r="H369" i="7" s="1"/>
  <c r="C367" i="7"/>
  <c r="D367" i="7" s="1"/>
  <c r="E368" i="7" s="1"/>
  <c r="F368" i="7" s="1"/>
  <c r="H368" i="7" s="1"/>
  <c r="C366" i="7"/>
  <c r="D366" i="7" s="1"/>
  <c r="E367" i="7" s="1"/>
  <c r="F367" i="7" s="1"/>
  <c r="H367" i="7" s="1"/>
  <c r="C365" i="7"/>
  <c r="D365" i="7" s="1"/>
  <c r="E366" i="7" s="1"/>
  <c r="F366" i="7" s="1"/>
  <c r="H366" i="7" s="1"/>
  <c r="C364" i="7"/>
  <c r="D364" i="7" s="1"/>
  <c r="E365" i="7" s="1"/>
  <c r="F365" i="7" s="1"/>
  <c r="H365" i="7" s="1"/>
  <c r="C363" i="7"/>
  <c r="D363" i="7" s="1"/>
  <c r="E364" i="7" s="1"/>
  <c r="F364" i="7" s="1"/>
  <c r="H364" i="7" s="1"/>
  <c r="C362" i="7"/>
  <c r="D362" i="7" s="1"/>
  <c r="E363" i="7" s="1"/>
  <c r="F363" i="7" s="1"/>
  <c r="H363" i="7" s="1"/>
  <c r="C361" i="7"/>
  <c r="D361" i="7" s="1"/>
  <c r="E362" i="7" s="1"/>
  <c r="F362" i="7" s="1"/>
  <c r="H362" i="7" s="1"/>
  <c r="C360" i="7"/>
  <c r="D360" i="7" s="1"/>
  <c r="E361" i="7" s="1"/>
  <c r="F361" i="7" s="1"/>
  <c r="H361" i="7" s="1"/>
  <c r="C359" i="7"/>
  <c r="D359" i="7" s="1"/>
  <c r="E360" i="7" s="1"/>
  <c r="F360" i="7" s="1"/>
  <c r="H360" i="7" s="1"/>
  <c r="C358" i="7"/>
  <c r="D358" i="7" s="1"/>
  <c r="E359" i="7" s="1"/>
  <c r="F359" i="7" s="1"/>
  <c r="H359" i="7" s="1"/>
  <c r="C357" i="7"/>
  <c r="D357" i="7" s="1"/>
  <c r="E358" i="7" s="1"/>
  <c r="F358" i="7" s="1"/>
  <c r="H358" i="7" s="1"/>
  <c r="C356" i="7"/>
  <c r="D356" i="7" s="1"/>
  <c r="E357" i="7" s="1"/>
  <c r="F357" i="7" s="1"/>
  <c r="H357" i="7" s="1"/>
  <c r="C355" i="7"/>
  <c r="D355" i="7" s="1"/>
  <c r="E356" i="7" s="1"/>
  <c r="F356" i="7" s="1"/>
  <c r="H356" i="7" s="1"/>
  <c r="C354" i="7"/>
  <c r="D354" i="7" s="1"/>
  <c r="E355" i="7" s="1"/>
  <c r="F355" i="7" s="1"/>
  <c r="H355" i="7" s="1"/>
  <c r="C353" i="7"/>
  <c r="D353" i="7" s="1"/>
  <c r="E354" i="7" s="1"/>
  <c r="F354" i="7" s="1"/>
  <c r="H354" i="7" s="1"/>
  <c r="C352" i="7"/>
  <c r="D352" i="7" s="1"/>
  <c r="E353" i="7" s="1"/>
  <c r="F353" i="7" s="1"/>
  <c r="H353" i="7" s="1"/>
  <c r="C351" i="7"/>
  <c r="D351" i="7" s="1"/>
  <c r="E352" i="7" s="1"/>
  <c r="F352" i="7" s="1"/>
  <c r="H352" i="7" s="1"/>
  <c r="C350" i="7"/>
  <c r="D350" i="7" s="1"/>
  <c r="E351" i="7" s="1"/>
  <c r="F351" i="7" s="1"/>
  <c r="H351" i="7" s="1"/>
  <c r="C349" i="7"/>
  <c r="D349" i="7" s="1"/>
  <c r="E350" i="7" s="1"/>
  <c r="F350" i="7" s="1"/>
  <c r="H350" i="7" s="1"/>
  <c r="C348" i="7"/>
  <c r="D348" i="7" s="1"/>
  <c r="E349" i="7" s="1"/>
  <c r="F349" i="7" s="1"/>
  <c r="H349" i="7" s="1"/>
  <c r="C347" i="7"/>
  <c r="D347" i="7" s="1"/>
  <c r="E348" i="7" s="1"/>
  <c r="F348" i="7" s="1"/>
  <c r="H348" i="7" s="1"/>
  <c r="C346" i="7"/>
  <c r="D346" i="7" s="1"/>
  <c r="E347" i="7" s="1"/>
  <c r="F347" i="7" s="1"/>
  <c r="H347" i="7" s="1"/>
  <c r="C345" i="7"/>
  <c r="D345" i="7" s="1"/>
  <c r="E346" i="7" s="1"/>
  <c r="F346" i="7" s="1"/>
  <c r="H346" i="7" s="1"/>
  <c r="C344" i="7"/>
  <c r="D344" i="7" s="1"/>
  <c r="E345" i="7" s="1"/>
  <c r="F345" i="7" s="1"/>
  <c r="H345" i="7" s="1"/>
  <c r="C343" i="7"/>
  <c r="D343" i="7" s="1"/>
  <c r="E344" i="7" s="1"/>
  <c r="F344" i="7" s="1"/>
  <c r="H344" i="7" s="1"/>
  <c r="C342" i="7"/>
  <c r="D342" i="7" s="1"/>
  <c r="E343" i="7" s="1"/>
  <c r="F343" i="7" s="1"/>
  <c r="H343" i="7" s="1"/>
  <c r="C341" i="7"/>
  <c r="D341" i="7" s="1"/>
  <c r="E342" i="7" s="1"/>
  <c r="F342" i="7" s="1"/>
  <c r="H342" i="7" s="1"/>
  <c r="C340" i="7"/>
  <c r="D340" i="7" s="1"/>
  <c r="E341" i="7" s="1"/>
  <c r="F341" i="7" s="1"/>
  <c r="H341" i="7" s="1"/>
  <c r="C339" i="7"/>
  <c r="D339" i="7" s="1"/>
  <c r="E340" i="7" s="1"/>
  <c r="F340" i="7" s="1"/>
  <c r="H340" i="7" s="1"/>
  <c r="C338" i="7"/>
  <c r="D338" i="7" s="1"/>
  <c r="E339" i="7" s="1"/>
  <c r="F339" i="7" s="1"/>
  <c r="H339" i="7" s="1"/>
  <c r="C337" i="7"/>
  <c r="D337" i="7" s="1"/>
  <c r="E338" i="7" s="1"/>
  <c r="F338" i="7" s="1"/>
  <c r="H338" i="7" s="1"/>
  <c r="C336" i="7"/>
  <c r="D336" i="7" s="1"/>
  <c r="E337" i="7" s="1"/>
  <c r="F337" i="7" s="1"/>
  <c r="H337" i="7" s="1"/>
  <c r="C335" i="7"/>
  <c r="D335" i="7" s="1"/>
  <c r="E336" i="7" s="1"/>
  <c r="F336" i="7" s="1"/>
  <c r="H336" i="7" s="1"/>
  <c r="C334" i="7"/>
  <c r="D334" i="7" s="1"/>
  <c r="E335" i="7" s="1"/>
  <c r="F335" i="7" s="1"/>
  <c r="H335" i="7" s="1"/>
  <c r="C333" i="7"/>
  <c r="D333" i="7" s="1"/>
  <c r="E334" i="7" s="1"/>
  <c r="F334" i="7" s="1"/>
  <c r="H334" i="7" s="1"/>
  <c r="C332" i="7"/>
  <c r="D332" i="7" s="1"/>
  <c r="E333" i="7" s="1"/>
  <c r="F333" i="7" s="1"/>
  <c r="H333" i="7" s="1"/>
  <c r="C331" i="7"/>
  <c r="D331" i="7" s="1"/>
  <c r="E332" i="7" s="1"/>
  <c r="F332" i="7" s="1"/>
  <c r="H332" i="7" s="1"/>
  <c r="C330" i="7"/>
  <c r="D330" i="7" s="1"/>
  <c r="E331" i="7" s="1"/>
  <c r="F331" i="7" s="1"/>
  <c r="H331" i="7" s="1"/>
  <c r="C329" i="7"/>
  <c r="D329" i="7" s="1"/>
  <c r="E330" i="7" s="1"/>
  <c r="F330" i="7" s="1"/>
  <c r="H330" i="7" s="1"/>
  <c r="C328" i="7"/>
  <c r="D328" i="7" s="1"/>
  <c r="E329" i="7" s="1"/>
  <c r="F329" i="7" s="1"/>
  <c r="H329" i="7" s="1"/>
  <c r="C327" i="7"/>
  <c r="D327" i="7" s="1"/>
  <c r="E328" i="7" s="1"/>
  <c r="F328" i="7" s="1"/>
  <c r="H328" i="7" s="1"/>
  <c r="C326" i="7"/>
  <c r="D326" i="7" s="1"/>
  <c r="E327" i="7" s="1"/>
  <c r="F327" i="7" s="1"/>
  <c r="H327" i="7" s="1"/>
  <c r="C325" i="7"/>
  <c r="D325" i="7" s="1"/>
  <c r="E326" i="7" s="1"/>
  <c r="F326" i="7" s="1"/>
  <c r="H326" i="7" s="1"/>
  <c r="C324" i="7"/>
  <c r="D324" i="7" s="1"/>
  <c r="E325" i="7" s="1"/>
  <c r="F325" i="7" s="1"/>
  <c r="H325" i="7" s="1"/>
  <c r="C323" i="7"/>
  <c r="D323" i="7" s="1"/>
  <c r="E324" i="7" s="1"/>
  <c r="F324" i="7" s="1"/>
  <c r="H324" i="7" s="1"/>
  <c r="C322" i="7"/>
  <c r="D322" i="7" s="1"/>
  <c r="E323" i="7" s="1"/>
  <c r="F323" i="7" s="1"/>
  <c r="H323" i="7" s="1"/>
  <c r="C321" i="7"/>
  <c r="D321" i="7" s="1"/>
  <c r="E322" i="7" s="1"/>
  <c r="F322" i="7" s="1"/>
  <c r="H322" i="7" s="1"/>
  <c r="C320" i="7"/>
  <c r="D320" i="7" s="1"/>
  <c r="E321" i="7" s="1"/>
  <c r="F321" i="7" s="1"/>
  <c r="H321" i="7" s="1"/>
  <c r="C319" i="7"/>
  <c r="D319" i="7" s="1"/>
  <c r="E320" i="7" s="1"/>
  <c r="F320" i="7" s="1"/>
  <c r="H320" i="7" s="1"/>
  <c r="C318" i="7"/>
  <c r="D318" i="7" s="1"/>
  <c r="E319" i="7" s="1"/>
  <c r="F319" i="7" s="1"/>
  <c r="H319" i="7" s="1"/>
  <c r="C317" i="7"/>
  <c r="D317" i="7" s="1"/>
  <c r="E318" i="7" s="1"/>
  <c r="F318" i="7" s="1"/>
  <c r="H318" i="7" s="1"/>
  <c r="D316" i="7"/>
  <c r="E317" i="7" s="1"/>
  <c r="F317" i="7" s="1"/>
  <c r="H317" i="7" s="1"/>
  <c r="C316" i="7"/>
  <c r="C315" i="7"/>
  <c r="D315" i="7" s="1"/>
  <c r="E316" i="7" s="1"/>
  <c r="F316" i="7" s="1"/>
  <c r="H316" i="7" s="1"/>
  <c r="C314" i="7"/>
  <c r="D314" i="7" s="1"/>
  <c r="E315" i="7" s="1"/>
  <c r="F315" i="7" s="1"/>
  <c r="H315" i="7" s="1"/>
  <c r="C313" i="7"/>
  <c r="D313" i="7" s="1"/>
  <c r="E314" i="7" s="1"/>
  <c r="F314" i="7" s="1"/>
  <c r="H314" i="7" s="1"/>
  <c r="C312" i="7"/>
  <c r="D312" i="7" s="1"/>
  <c r="E313" i="7" s="1"/>
  <c r="F313" i="7" s="1"/>
  <c r="H313" i="7" s="1"/>
  <c r="C311" i="7"/>
  <c r="D311" i="7" s="1"/>
  <c r="E312" i="7" s="1"/>
  <c r="F312" i="7" s="1"/>
  <c r="H312" i="7" s="1"/>
  <c r="C310" i="7"/>
  <c r="D310" i="7" s="1"/>
  <c r="E311" i="7" s="1"/>
  <c r="F311" i="7" s="1"/>
  <c r="H311" i="7" s="1"/>
  <c r="C309" i="7"/>
  <c r="D309" i="7" s="1"/>
  <c r="E310" i="7" s="1"/>
  <c r="F310" i="7" s="1"/>
  <c r="H310" i="7" s="1"/>
  <c r="C308" i="7"/>
  <c r="D308" i="7" s="1"/>
  <c r="E309" i="7" s="1"/>
  <c r="F309" i="7" s="1"/>
  <c r="H309" i="7" s="1"/>
  <c r="C307" i="7"/>
  <c r="D307" i="7" s="1"/>
  <c r="E308" i="7" s="1"/>
  <c r="F308" i="7" s="1"/>
  <c r="H308" i="7" s="1"/>
  <c r="C306" i="7"/>
  <c r="D306" i="7" s="1"/>
  <c r="E307" i="7" s="1"/>
  <c r="F307" i="7" s="1"/>
  <c r="H307" i="7" s="1"/>
  <c r="C305" i="7"/>
  <c r="D305" i="7" s="1"/>
  <c r="E306" i="7" s="1"/>
  <c r="F306" i="7" s="1"/>
  <c r="H306" i="7" s="1"/>
  <c r="C304" i="7"/>
  <c r="D304" i="7" s="1"/>
  <c r="E305" i="7" s="1"/>
  <c r="F305" i="7" s="1"/>
  <c r="H305" i="7" s="1"/>
  <c r="C303" i="7"/>
  <c r="D303" i="7" s="1"/>
  <c r="E304" i="7" s="1"/>
  <c r="F304" i="7" s="1"/>
  <c r="H304" i="7" s="1"/>
  <c r="C302" i="7"/>
  <c r="D302" i="7" s="1"/>
  <c r="E303" i="7" s="1"/>
  <c r="F303" i="7" s="1"/>
  <c r="H303" i="7" s="1"/>
  <c r="C301" i="7"/>
  <c r="D301" i="7" s="1"/>
  <c r="E302" i="7" s="1"/>
  <c r="F302" i="7" s="1"/>
  <c r="H302" i="7" s="1"/>
  <c r="C300" i="7"/>
  <c r="D300" i="7" s="1"/>
  <c r="E301" i="7" s="1"/>
  <c r="F301" i="7" s="1"/>
  <c r="H301" i="7" s="1"/>
  <c r="C299" i="7"/>
  <c r="D299" i="7" s="1"/>
  <c r="E300" i="7" s="1"/>
  <c r="F300" i="7" s="1"/>
  <c r="H300" i="7" s="1"/>
  <c r="C298" i="7"/>
  <c r="D298" i="7" s="1"/>
  <c r="E299" i="7" s="1"/>
  <c r="F299" i="7" s="1"/>
  <c r="H299" i="7" s="1"/>
  <c r="C297" i="7"/>
  <c r="D297" i="7" s="1"/>
  <c r="E298" i="7" s="1"/>
  <c r="F298" i="7" s="1"/>
  <c r="H298" i="7" s="1"/>
  <c r="C296" i="7"/>
  <c r="D296" i="7" s="1"/>
  <c r="E297" i="7" s="1"/>
  <c r="F297" i="7" s="1"/>
  <c r="H297" i="7" s="1"/>
  <c r="C295" i="7"/>
  <c r="D295" i="7" s="1"/>
  <c r="E296" i="7" s="1"/>
  <c r="F296" i="7" s="1"/>
  <c r="H296" i="7" s="1"/>
  <c r="C294" i="7"/>
  <c r="D294" i="7" s="1"/>
  <c r="E295" i="7" s="1"/>
  <c r="F295" i="7" s="1"/>
  <c r="H295" i="7" s="1"/>
  <c r="C293" i="7"/>
  <c r="D293" i="7" s="1"/>
  <c r="E294" i="7" s="1"/>
  <c r="F294" i="7" s="1"/>
  <c r="H294" i="7" s="1"/>
  <c r="C292" i="7"/>
  <c r="D292" i="7" s="1"/>
  <c r="E293" i="7" s="1"/>
  <c r="F293" i="7" s="1"/>
  <c r="H293" i="7" s="1"/>
  <c r="C291" i="7"/>
  <c r="D291" i="7" s="1"/>
  <c r="E292" i="7" s="1"/>
  <c r="F292" i="7" s="1"/>
  <c r="H292" i="7" s="1"/>
  <c r="C290" i="7"/>
  <c r="D290" i="7" s="1"/>
  <c r="E291" i="7" s="1"/>
  <c r="F291" i="7" s="1"/>
  <c r="H291" i="7" s="1"/>
  <c r="C289" i="7"/>
  <c r="D289" i="7" s="1"/>
  <c r="E290" i="7" s="1"/>
  <c r="F290" i="7" s="1"/>
  <c r="H290" i="7" s="1"/>
  <c r="C288" i="7"/>
  <c r="D288" i="7" s="1"/>
  <c r="E289" i="7" s="1"/>
  <c r="F289" i="7" s="1"/>
  <c r="H289" i="7" s="1"/>
  <c r="C287" i="7"/>
  <c r="D287" i="7" s="1"/>
  <c r="E288" i="7" s="1"/>
  <c r="F288" i="7" s="1"/>
  <c r="H288" i="7" s="1"/>
  <c r="C286" i="7"/>
  <c r="D286" i="7" s="1"/>
  <c r="E287" i="7" s="1"/>
  <c r="F287" i="7" s="1"/>
  <c r="H287" i="7" s="1"/>
  <c r="C285" i="7"/>
  <c r="D285" i="7" s="1"/>
  <c r="E286" i="7" s="1"/>
  <c r="F286" i="7" s="1"/>
  <c r="H286" i="7" s="1"/>
  <c r="C284" i="7"/>
  <c r="D284" i="7" s="1"/>
  <c r="E285" i="7" s="1"/>
  <c r="F285" i="7" s="1"/>
  <c r="H285" i="7" s="1"/>
  <c r="C283" i="7"/>
  <c r="D283" i="7" s="1"/>
  <c r="E284" i="7" s="1"/>
  <c r="F284" i="7" s="1"/>
  <c r="H284" i="7" s="1"/>
  <c r="C282" i="7"/>
  <c r="D282" i="7" s="1"/>
  <c r="E283" i="7" s="1"/>
  <c r="F283" i="7" s="1"/>
  <c r="H283" i="7" s="1"/>
  <c r="C281" i="7"/>
  <c r="D281" i="7" s="1"/>
  <c r="E282" i="7" s="1"/>
  <c r="F282" i="7" s="1"/>
  <c r="H282" i="7" s="1"/>
  <c r="C280" i="7"/>
  <c r="D280" i="7" s="1"/>
  <c r="E281" i="7" s="1"/>
  <c r="F281" i="7" s="1"/>
  <c r="H281" i="7" s="1"/>
  <c r="C279" i="7"/>
  <c r="D279" i="7" s="1"/>
  <c r="E280" i="7" s="1"/>
  <c r="F280" i="7" s="1"/>
  <c r="H280" i="7" s="1"/>
  <c r="C278" i="7"/>
  <c r="D278" i="7" s="1"/>
  <c r="E279" i="7" s="1"/>
  <c r="F279" i="7" s="1"/>
  <c r="H279" i="7" s="1"/>
  <c r="C277" i="7"/>
  <c r="D277" i="7" s="1"/>
  <c r="E278" i="7" s="1"/>
  <c r="F278" i="7" s="1"/>
  <c r="H278" i="7" s="1"/>
  <c r="C276" i="7"/>
  <c r="D276" i="7" s="1"/>
  <c r="E277" i="7" s="1"/>
  <c r="F277" i="7" s="1"/>
  <c r="H277" i="7" s="1"/>
  <c r="C275" i="7"/>
  <c r="D275" i="7" s="1"/>
  <c r="E276" i="7" s="1"/>
  <c r="F276" i="7" s="1"/>
  <c r="H276" i="7" s="1"/>
  <c r="C274" i="7"/>
  <c r="D274" i="7" s="1"/>
  <c r="E275" i="7" s="1"/>
  <c r="F275" i="7" s="1"/>
  <c r="H275" i="7" s="1"/>
  <c r="C273" i="7"/>
  <c r="D273" i="7" s="1"/>
  <c r="E274" i="7" s="1"/>
  <c r="F274" i="7" s="1"/>
  <c r="H274" i="7" s="1"/>
  <c r="C272" i="7"/>
  <c r="D272" i="7" s="1"/>
  <c r="E273" i="7" s="1"/>
  <c r="F273" i="7" s="1"/>
  <c r="H273" i="7" s="1"/>
  <c r="C271" i="7"/>
  <c r="D271" i="7" s="1"/>
  <c r="E272" i="7" s="1"/>
  <c r="F272" i="7" s="1"/>
  <c r="H272" i="7" s="1"/>
  <c r="C270" i="7"/>
  <c r="D270" i="7" s="1"/>
  <c r="E271" i="7" s="1"/>
  <c r="F271" i="7" s="1"/>
  <c r="H271" i="7" s="1"/>
  <c r="C269" i="7"/>
  <c r="D269" i="7" s="1"/>
  <c r="E270" i="7" s="1"/>
  <c r="F270" i="7" s="1"/>
  <c r="H270" i="7" s="1"/>
  <c r="C268" i="7"/>
  <c r="D268" i="7" s="1"/>
  <c r="E269" i="7" s="1"/>
  <c r="F269" i="7" s="1"/>
  <c r="H269" i="7" s="1"/>
  <c r="C267" i="7"/>
  <c r="D267" i="7" s="1"/>
  <c r="E268" i="7" s="1"/>
  <c r="F268" i="7" s="1"/>
  <c r="H268" i="7" s="1"/>
  <c r="C266" i="7"/>
  <c r="D266" i="7" s="1"/>
  <c r="E267" i="7" s="1"/>
  <c r="F267" i="7" s="1"/>
  <c r="H267" i="7" s="1"/>
  <c r="C265" i="7"/>
  <c r="D265" i="7" s="1"/>
  <c r="E266" i="7" s="1"/>
  <c r="F266" i="7" s="1"/>
  <c r="H266" i="7" s="1"/>
  <c r="C264" i="7"/>
  <c r="D264" i="7" s="1"/>
  <c r="E265" i="7" s="1"/>
  <c r="F265" i="7" s="1"/>
  <c r="H265" i="7" s="1"/>
  <c r="C263" i="7"/>
  <c r="D263" i="7" s="1"/>
  <c r="E264" i="7" s="1"/>
  <c r="F264" i="7" s="1"/>
  <c r="H264" i="7" s="1"/>
  <c r="C262" i="7"/>
  <c r="D262" i="7" s="1"/>
  <c r="E263" i="7" s="1"/>
  <c r="F263" i="7" s="1"/>
  <c r="H263" i="7" s="1"/>
  <c r="C261" i="7"/>
  <c r="D261" i="7" s="1"/>
  <c r="E262" i="7" s="1"/>
  <c r="F262" i="7" s="1"/>
  <c r="H262" i="7" s="1"/>
  <c r="C260" i="7"/>
  <c r="D260" i="7" s="1"/>
  <c r="E261" i="7" s="1"/>
  <c r="F261" i="7" s="1"/>
  <c r="H261" i="7" s="1"/>
  <c r="C259" i="7"/>
  <c r="D259" i="7" s="1"/>
  <c r="E260" i="7" s="1"/>
  <c r="F260" i="7" s="1"/>
  <c r="H260" i="7" s="1"/>
  <c r="C258" i="7"/>
  <c r="D258" i="7" s="1"/>
  <c r="E259" i="7" s="1"/>
  <c r="F259" i="7" s="1"/>
  <c r="H259" i="7" s="1"/>
  <c r="C257" i="7"/>
  <c r="D257" i="7" s="1"/>
  <c r="E258" i="7" s="1"/>
  <c r="F258" i="7" s="1"/>
  <c r="H258" i="7" s="1"/>
  <c r="C256" i="7"/>
  <c r="D256" i="7" s="1"/>
  <c r="E257" i="7" s="1"/>
  <c r="F257" i="7" s="1"/>
  <c r="H257" i="7" s="1"/>
  <c r="C255" i="7"/>
  <c r="D255" i="7" s="1"/>
  <c r="E256" i="7" s="1"/>
  <c r="F256" i="7" s="1"/>
  <c r="H256" i="7" s="1"/>
  <c r="C254" i="7"/>
  <c r="D254" i="7" s="1"/>
  <c r="E255" i="7" s="1"/>
  <c r="F255" i="7" s="1"/>
  <c r="H255" i="7" s="1"/>
  <c r="C253" i="7"/>
  <c r="D253" i="7" s="1"/>
  <c r="E254" i="7" s="1"/>
  <c r="F254" i="7" s="1"/>
  <c r="H254" i="7" s="1"/>
  <c r="C252" i="7"/>
  <c r="D252" i="7" s="1"/>
  <c r="E253" i="7" s="1"/>
  <c r="F253" i="7" s="1"/>
  <c r="H253" i="7" s="1"/>
  <c r="C251" i="7"/>
  <c r="D251" i="7" s="1"/>
  <c r="E252" i="7" s="1"/>
  <c r="F252" i="7" s="1"/>
  <c r="H252" i="7" s="1"/>
  <c r="C250" i="7"/>
  <c r="D250" i="7" s="1"/>
  <c r="E251" i="7" s="1"/>
  <c r="F251" i="7" s="1"/>
  <c r="H251" i="7" s="1"/>
  <c r="C249" i="7"/>
  <c r="D249" i="7" s="1"/>
  <c r="E250" i="7" s="1"/>
  <c r="F250" i="7" s="1"/>
  <c r="H250" i="7" s="1"/>
  <c r="C248" i="7"/>
  <c r="D248" i="7" s="1"/>
  <c r="E249" i="7" s="1"/>
  <c r="F249" i="7" s="1"/>
  <c r="H249" i="7" s="1"/>
  <c r="C247" i="7"/>
  <c r="D247" i="7" s="1"/>
  <c r="E248" i="7" s="1"/>
  <c r="F248" i="7" s="1"/>
  <c r="H248" i="7" s="1"/>
  <c r="C246" i="7"/>
  <c r="D246" i="7" s="1"/>
  <c r="E247" i="7" s="1"/>
  <c r="F247" i="7" s="1"/>
  <c r="H247" i="7" s="1"/>
  <c r="C245" i="7"/>
  <c r="D245" i="7" s="1"/>
  <c r="E246" i="7" s="1"/>
  <c r="F246" i="7" s="1"/>
  <c r="H246" i="7" s="1"/>
  <c r="C244" i="7"/>
  <c r="D244" i="7" s="1"/>
  <c r="E245" i="7" s="1"/>
  <c r="F245" i="7" s="1"/>
  <c r="H245" i="7" s="1"/>
  <c r="C243" i="7"/>
  <c r="D243" i="7" s="1"/>
  <c r="E244" i="7" s="1"/>
  <c r="F244" i="7" s="1"/>
  <c r="H244" i="7" s="1"/>
  <c r="C242" i="7"/>
  <c r="D242" i="7" s="1"/>
  <c r="E243" i="7" s="1"/>
  <c r="F243" i="7" s="1"/>
  <c r="H243" i="7" s="1"/>
  <c r="C241" i="7"/>
  <c r="D241" i="7" s="1"/>
  <c r="E242" i="7" s="1"/>
  <c r="F242" i="7" s="1"/>
  <c r="H242" i="7" s="1"/>
  <c r="C240" i="7"/>
  <c r="D240" i="7" s="1"/>
  <c r="E241" i="7" s="1"/>
  <c r="F241" i="7" s="1"/>
  <c r="H241" i="7" s="1"/>
  <c r="C239" i="7"/>
  <c r="D239" i="7" s="1"/>
  <c r="E240" i="7" s="1"/>
  <c r="F240" i="7" s="1"/>
  <c r="H240" i="7" s="1"/>
  <c r="C238" i="7"/>
  <c r="D238" i="7" s="1"/>
  <c r="E239" i="7" s="1"/>
  <c r="F239" i="7" s="1"/>
  <c r="H239" i="7" s="1"/>
  <c r="C237" i="7"/>
  <c r="D237" i="7" s="1"/>
  <c r="E238" i="7" s="1"/>
  <c r="F238" i="7" s="1"/>
  <c r="H238" i="7" s="1"/>
  <c r="C236" i="7"/>
  <c r="D236" i="7" s="1"/>
  <c r="E237" i="7" s="1"/>
  <c r="F237" i="7" s="1"/>
  <c r="H237" i="7" s="1"/>
  <c r="C235" i="7"/>
  <c r="D235" i="7" s="1"/>
  <c r="E236" i="7" s="1"/>
  <c r="F236" i="7" s="1"/>
  <c r="H236" i="7" s="1"/>
  <c r="C234" i="7"/>
  <c r="D234" i="7" s="1"/>
  <c r="E235" i="7" s="1"/>
  <c r="F235" i="7" s="1"/>
  <c r="H235" i="7" s="1"/>
  <c r="C233" i="7"/>
  <c r="D233" i="7" s="1"/>
  <c r="E234" i="7" s="1"/>
  <c r="F234" i="7" s="1"/>
  <c r="H234" i="7" s="1"/>
  <c r="C232" i="7"/>
  <c r="D232" i="7" s="1"/>
  <c r="E233" i="7" s="1"/>
  <c r="F233" i="7" s="1"/>
  <c r="H233" i="7" s="1"/>
  <c r="C231" i="7"/>
  <c r="D231" i="7" s="1"/>
  <c r="E232" i="7" s="1"/>
  <c r="F232" i="7" s="1"/>
  <c r="H232" i="7" s="1"/>
  <c r="C230" i="7"/>
  <c r="D230" i="7" s="1"/>
  <c r="E231" i="7" s="1"/>
  <c r="F231" i="7" s="1"/>
  <c r="H231" i="7" s="1"/>
  <c r="C229" i="7"/>
  <c r="D229" i="7" s="1"/>
  <c r="E230" i="7" s="1"/>
  <c r="F230" i="7" s="1"/>
  <c r="H230" i="7" s="1"/>
  <c r="C228" i="7"/>
  <c r="D228" i="7" s="1"/>
  <c r="E229" i="7" s="1"/>
  <c r="F229" i="7" s="1"/>
  <c r="H229" i="7" s="1"/>
  <c r="C227" i="7"/>
  <c r="D227" i="7" s="1"/>
  <c r="E228" i="7" s="1"/>
  <c r="F228" i="7" s="1"/>
  <c r="H228" i="7" s="1"/>
  <c r="C226" i="7"/>
  <c r="D226" i="7" s="1"/>
  <c r="E227" i="7" s="1"/>
  <c r="F227" i="7" s="1"/>
  <c r="H227" i="7" s="1"/>
  <c r="C225" i="7"/>
  <c r="D225" i="7" s="1"/>
  <c r="E226" i="7" s="1"/>
  <c r="F226" i="7" s="1"/>
  <c r="H226" i="7" s="1"/>
  <c r="C224" i="7"/>
  <c r="D224" i="7" s="1"/>
  <c r="E225" i="7" s="1"/>
  <c r="F225" i="7" s="1"/>
  <c r="H225" i="7" s="1"/>
  <c r="C223" i="7"/>
  <c r="D223" i="7" s="1"/>
  <c r="E224" i="7" s="1"/>
  <c r="F224" i="7" s="1"/>
  <c r="H224" i="7" s="1"/>
  <c r="C222" i="7"/>
  <c r="D222" i="7" s="1"/>
  <c r="E223" i="7" s="1"/>
  <c r="F223" i="7" s="1"/>
  <c r="H223" i="7" s="1"/>
  <c r="C221" i="7"/>
  <c r="D221" i="7" s="1"/>
  <c r="E222" i="7" s="1"/>
  <c r="F222" i="7" s="1"/>
  <c r="H222" i="7" s="1"/>
  <c r="C220" i="7"/>
  <c r="D220" i="7" s="1"/>
  <c r="E221" i="7" s="1"/>
  <c r="F221" i="7" s="1"/>
  <c r="H221" i="7" s="1"/>
  <c r="C219" i="7"/>
  <c r="D219" i="7" s="1"/>
  <c r="E220" i="7" s="1"/>
  <c r="F220" i="7" s="1"/>
  <c r="H220" i="7" s="1"/>
  <c r="C218" i="7"/>
  <c r="D218" i="7" s="1"/>
  <c r="E219" i="7" s="1"/>
  <c r="F219" i="7" s="1"/>
  <c r="H219" i="7" s="1"/>
  <c r="C217" i="7"/>
  <c r="D217" i="7" s="1"/>
  <c r="E218" i="7" s="1"/>
  <c r="F218" i="7" s="1"/>
  <c r="H218" i="7" s="1"/>
  <c r="C216" i="7"/>
  <c r="D216" i="7" s="1"/>
  <c r="E217" i="7" s="1"/>
  <c r="F217" i="7" s="1"/>
  <c r="H217" i="7" s="1"/>
  <c r="C215" i="7"/>
  <c r="D215" i="7" s="1"/>
  <c r="E216" i="7" s="1"/>
  <c r="F216" i="7" s="1"/>
  <c r="H216" i="7" s="1"/>
  <c r="C214" i="7"/>
  <c r="D214" i="7" s="1"/>
  <c r="E215" i="7" s="1"/>
  <c r="F215" i="7" s="1"/>
  <c r="H215" i="7" s="1"/>
  <c r="C213" i="7"/>
  <c r="D213" i="7" s="1"/>
  <c r="E214" i="7" s="1"/>
  <c r="F214" i="7" s="1"/>
  <c r="H214" i="7" s="1"/>
  <c r="C212" i="7"/>
  <c r="D212" i="7" s="1"/>
  <c r="E213" i="7" s="1"/>
  <c r="F213" i="7" s="1"/>
  <c r="H213" i="7" s="1"/>
  <c r="C211" i="7"/>
  <c r="D211" i="7" s="1"/>
  <c r="E212" i="7" s="1"/>
  <c r="F212" i="7" s="1"/>
  <c r="H212" i="7" s="1"/>
  <c r="C210" i="7"/>
  <c r="D210" i="7" s="1"/>
  <c r="E211" i="7" s="1"/>
  <c r="F211" i="7" s="1"/>
  <c r="H211" i="7" s="1"/>
  <c r="C209" i="7"/>
  <c r="D209" i="7" s="1"/>
  <c r="E210" i="7" s="1"/>
  <c r="F210" i="7" s="1"/>
  <c r="H210" i="7" s="1"/>
  <c r="C208" i="7"/>
  <c r="D208" i="7" s="1"/>
  <c r="E209" i="7" s="1"/>
  <c r="F209" i="7" s="1"/>
  <c r="H209" i="7" s="1"/>
  <c r="C207" i="7"/>
  <c r="D207" i="7" s="1"/>
  <c r="E208" i="7" s="1"/>
  <c r="F208" i="7" s="1"/>
  <c r="H208" i="7" s="1"/>
  <c r="C206" i="7"/>
  <c r="D206" i="7" s="1"/>
  <c r="E207" i="7" s="1"/>
  <c r="F207" i="7" s="1"/>
  <c r="H207" i="7" s="1"/>
  <c r="C205" i="7"/>
  <c r="D205" i="7" s="1"/>
  <c r="E206" i="7" s="1"/>
  <c r="F206" i="7" s="1"/>
  <c r="H206" i="7" s="1"/>
  <c r="C204" i="7"/>
  <c r="D204" i="7" s="1"/>
  <c r="E205" i="7" s="1"/>
  <c r="F205" i="7" s="1"/>
  <c r="H205" i="7" s="1"/>
  <c r="C203" i="7"/>
  <c r="D203" i="7" s="1"/>
  <c r="E204" i="7" s="1"/>
  <c r="F204" i="7" s="1"/>
  <c r="H204" i="7" s="1"/>
  <c r="C202" i="7"/>
  <c r="D202" i="7" s="1"/>
  <c r="E203" i="7" s="1"/>
  <c r="F203" i="7" s="1"/>
  <c r="H203" i="7" s="1"/>
  <c r="C201" i="7"/>
  <c r="D201" i="7" s="1"/>
  <c r="E202" i="7" s="1"/>
  <c r="F202" i="7" s="1"/>
  <c r="H202" i="7" s="1"/>
  <c r="C200" i="7"/>
  <c r="D200" i="7" s="1"/>
  <c r="E201" i="7" s="1"/>
  <c r="F201" i="7" s="1"/>
  <c r="H201" i="7" s="1"/>
  <c r="C199" i="7"/>
  <c r="D199" i="7" s="1"/>
  <c r="E200" i="7" s="1"/>
  <c r="F200" i="7" s="1"/>
  <c r="H200" i="7" s="1"/>
  <c r="C198" i="7"/>
  <c r="D198" i="7" s="1"/>
  <c r="E199" i="7" s="1"/>
  <c r="F199" i="7" s="1"/>
  <c r="H199" i="7" s="1"/>
  <c r="C197" i="7"/>
  <c r="D197" i="7" s="1"/>
  <c r="E198" i="7" s="1"/>
  <c r="F198" i="7" s="1"/>
  <c r="H198" i="7" s="1"/>
  <c r="C196" i="7"/>
  <c r="D196" i="7" s="1"/>
  <c r="E197" i="7" s="1"/>
  <c r="F197" i="7" s="1"/>
  <c r="H197" i="7" s="1"/>
  <c r="C195" i="7"/>
  <c r="D195" i="7" s="1"/>
  <c r="E196" i="7" s="1"/>
  <c r="F196" i="7" s="1"/>
  <c r="H196" i="7" s="1"/>
  <c r="C194" i="7"/>
  <c r="D194" i="7" s="1"/>
  <c r="E195" i="7" s="1"/>
  <c r="F195" i="7" s="1"/>
  <c r="H195" i="7" s="1"/>
  <c r="C193" i="7"/>
  <c r="D193" i="7" s="1"/>
  <c r="E194" i="7" s="1"/>
  <c r="F194" i="7" s="1"/>
  <c r="H194" i="7" s="1"/>
  <c r="C192" i="7"/>
  <c r="D192" i="7" s="1"/>
  <c r="E193" i="7" s="1"/>
  <c r="F193" i="7" s="1"/>
  <c r="H193" i="7" s="1"/>
  <c r="C191" i="7"/>
  <c r="D191" i="7" s="1"/>
  <c r="E192" i="7" s="1"/>
  <c r="F192" i="7" s="1"/>
  <c r="H192" i="7" s="1"/>
  <c r="C190" i="7"/>
  <c r="D190" i="7" s="1"/>
  <c r="E191" i="7" s="1"/>
  <c r="F191" i="7" s="1"/>
  <c r="H191" i="7" s="1"/>
  <c r="C189" i="7"/>
  <c r="D189" i="7" s="1"/>
  <c r="E190" i="7" s="1"/>
  <c r="F190" i="7" s="1"/>
  <c r="H190" i="7" s="1"/>
  <c r="C188" i="7"/>
  <c r="D188" i="7" s="1"/>
  <c r="E189" i="7" s="1"/>
  <c r="F189" i="7" s="1"/>
  <c r="H189" i="7" s="1"/>
  <c r="C187" i="7"/>
  <c r="D187" i="7" s="1"/>
  <c r="E188" i="7" s="1"/>
  <c r="F188" i="7" s="1"/>
  <c r="H188" i="7" s="1"/>
  <c r="C186" i="7"/>
  <c r="D186" i="7" s="1"/>
  <c r="E187" i="7" s="1"/>
  <c r="F187" i="7" s="1"/>
  <c r="H187" i="7" s="1"/>
  <c r="C185" i="7"/>
  <c r="D185" i="7" s="1"/>
  <c r="E186" i="7" s="1"/>
  <c r="F186" i="7" s="1"/>
  <c r="H186" i="7" s="1"/>
  <c r="C184" i="7"/>
  <c r="D184" i="7" s="1"/>
  <c r="E185" i="7" s="1"/>
  <c r="F185" i="7" s="1"/>
  <c r="H185" i="7" s="1"/>
  <c r="C183" i="7"/>
  <c r="D183" i="7" s="1"/>
  <c r="E184" i="7" s="1"/>
  <c r="F184" i="7" s="1"/>
  <c r="H184" i="7" s="1"/>
  <c r="C182" i="7"/>
  <c r="D182" i="7" s="1"/>
  <c r="E183" i="7" s="1"/>
  <c r="F183" i="7" s="1"/>
  <c r="H183" i="7" s="1"/>
  <c r="C181" i="7"/>
  <c r="D181" i="7" s="1"/>
  <c r="E182" i="7" s="1"/>
  <c r="F182" i="7" s="1"/>
  <c r="H182" i="7" s="1"/>
  <c r="C180" i="7"/>
  <c r="D180" i="7" s="1"/>
  <c r="E181" i="7" s="1"/>
  <c r="F181" i="7" s="1"/>
  <c r="H181" i="7" s="1"/>
  <c r="C179" i="7"/>
  <c r="D179" i="7" s="1"/>
  <c r="E180" i="7" s="1"/>
  <c r="F180" i="7" s="1"/>
  <c r="H180" i="7" s="1"/>
  <c r="C178" i="7"/>
  <c r="D178" i="7" s="1"/>
  <c r="E179" i="7" s="1"/>
  <c r="F179" i="7" s="1"/>
  <c r="H179" i="7" s="1"/>
  <c r="C177" i="7"/>
  <c r="D177" i="7" s="1"/>
  <c r="E178" i="7" s="1"/>
  <c r="F178" i="7" s="1"/>
  <c r="H178" i="7" s="1"/>
  <c r="C176" i="7"/>
  <c r="D176" i="7" s="1"/>
  <c r="E177" i="7" s="1"/>
  <c r="F177" i="7" s="1"/>
  <c r="H177" i="7" s="1"/>
  <c r="C175" i="7"/>
  <c r="D175" i="7" s="1"/>
  <c r="E176" i="7" s="1"/>
  <c r="F176" i="7" s="1"/>
  <c r="H176" i="7" s="1"/>
  <c r="C174" i="7"/>
  <c r="D174" i="7" s="1"/>
  <c r="E175" i="7" s="1"/>
  <c r="F175" i="7" s="1"/>
  <c r="H175" i="7" s="1"/>
  <c r="C173" i="7"/>
  <c r="D173" i="7" s="1"/>
  <c r="E174" i="7" s="1"/>
  <c r="F174" i="7" s="1"/>
  <c r="H174" i="7" s="1"/>
  <c r="C172" i="7"/>
  <c r="D172" i="7" s="1"/>
  <c r="E173" i="7" s="1"/>
  <c r="F173" i="7" s="1"/>
  <c r="H173" i="7" s="1"/>
  <c r="C171" i="7"/>
  <c r="D171" i="7" s="1"/>
  <c r="E172" i="7" s="1"/>
  <c r="F172" i="7" s="1"/>
  <c r="H172" i="7" s="1"/>
  <c r="C170" i="7"/>
  <c r="D170" i="7" s="1"/>
  <c r="E171" i="7" s="1"/>
  <c r="F171" i="7" s="1"/>
  <c r="H171" i="7" s="1"/>
  <c r="C169" i="7"/>
  <c r="D169" i="7" s="1"/>
  <c r="E170" i="7" s="1"/>
  <c r="F170" i="7" s="1"/>
  <c r="H170" i="7" s="1"/>
  <c r="C168" i="7"/>
  <c r="D168" i="7" s="1"/>
  <c r="E169" i="7" s="1"/>
  <c r="F169" i="7" s="1"/>
  <c r="H169" i="7" s="1"/>
  <c r="C167" i="7"/>
  <c r="D167" i="7" s="1"/>
  <c r="E168" i="7" s="1"/>
  <c r="F168" i="7" s="1"/>
  <c r="H168" i="7" s="1"/>
  <c r="C166" i="7"/>
  <c r="D166" i="7" s="1"/>
  <c r="E167" i="7" s="1"/>
  <c r="F167" i="7" s="1"/>
  <c r="H167" i="7" s="1"/>
  <c r="C165" i="7"/>
  <c r="D165" i="7" s="1"/>
  <c r="E166" i="7" s="1"/>
  <c r="F166" i="7" s="1"/>
  <c r="H166" i="7" s="1"/>
  <c r="C164" i="7"/>
  <c r="D164" i="7" s="1"/>
  <c r="E165" i="7" s="1"/>
  <c r="F165" i="7" s="1"/>
  <c r="H165" i="7" s="1"/>
  <c r="C163" i="7"/>
  <c r="D163" i="7" s="1"/>
  <c r="E164" i="7" s="1"/>
  <c r="F164" i="7" s="1"/>
  <c r="H164" i="7" s="1"/>
  <c r="C162" i="7"/>
  <c r="D162" i="7" s="1"/>
  <c r="E163" i="7" s="1"/>
  <c r="F163" i="7" s="1"/>
  <c r="H163" i="7" s="1"/>
  <c r="C161" i="7"/>
  <c r="D161" i="7" s="1"/>
  <c r="E162" i="7" s="1"/>
  <c r="F162" i="7" s="1"/>
  <c r="H162" i="7" s="1"/>
  <c r="C160" i="7"/>
  <c r="D160" i="7" s="1"/>
  <c r="E161" i="7" s="1"/>
  <c r="F161" i="7" s="1"/>
  <c r="H161" i="7" s="1"/>
  <c r="C159" i="7"/>
  <c r="D159" i="7" s="1"/>
  <c r="E160" i="7" s="1"/>
  <c r="F160" i="7" s="1"/>
  <c r="H160" i="7" s="1"/>
  <c r="C158" i="7"/>
  <c r="D158" i="7" s="1"/>
  <c r="E159" i="7" s="1"/>
  <c r="F159" i="7" s="1"/>
  <c r="H159" i="7" s="1"/>
  <c r="C157" i="7"/>
  <c r="D157" i="7" s="1"/>
  <c r="E158" i="7" s="1"/>
  <c r="F158" i="7" s="1"/>
  <c r="H158" i="7" s="1"/>
  <c r="C156" i="7"/>
  <c r="D156" i="7" s="1"/>
  <c r="E157" i="7" s="1"/>
  <c r="F157" i="7" s="1"/>
  <c r="H157" i="7" s="1"/>
  <c r="C155" i="7"/>
  <c r="D155" i="7" s="1"/>
  <c r="E156" i="7" s="1"/>
  <c r="F156" i="7" s="1"/>
  <c r="H156" i="7" s="1"/>
  <c r="C154" i="7"/>
  <c r="D154" i="7" s="1"/>
  <c r="E155" i="7" s="1"/>
  <c r="F155" i="7" s="1"/>
  <c r="H155" i="7" s="1"/>
  <c r="C153" i="7"/>
  <c r="D153" i="7" s="1"/>
  <c r="E154" i="7" s="1"/>
  <c r="F154" i="7" s="1"/>
  <c r="H154" i="7" s="1"/>
  <c r="C152" i="7"/>
  <c r="D152" i="7" s="1"/>
  <c r="E153" i="7" s="1"/>
  <c r="F153" i="7" s="1"/>
  <c r="H153" i="7" s="1"/>
  <c r="C151" i="7"/>
  <c r="D151" i="7" s="1"/>
  <c r="E152" i="7" s="1"/>
  <c r="F152" i="7" s="1"/>
  <c r="H152" i="7" s="1"/>
  <c r="C150" i="7"/>
  <c r="D150" i="7" s="1"/>
  <c r="E151" i="7" s="1"/>
  <c r="F151" i="7" s="1"/>
  <c r="H151" i="7" s="1"/>
  <c r="C149" i="7"/>
  <c r="D149" i="7" s="1"/>
  <c r="E150" i="7" s="1"/>
  <c r="F150" i="7" s="1"/>
  <c r="H150" i="7" s="1"/>
  <c r="C148" i="7"/>
  <c r="D148" i="7" s="1"/>
  <c r="E149" i="7" s="1"/>
  <c r="F149" i="7" s="1"/>
  <c r="H149" i="7" s="1"/>
  <c r="C147" i="7"/>
  <c r="D147" i="7" s="1"/>
  <c r="E148" i="7" s="1"/>
  <c r="F148" i="7" s="1"/>
  <c r="H148" i="7" s="1"/>
  <c r="C146" i="7"/>
  <c r="D146" i="7" s="1"/>
  <c r="E147" i="7" s="1"/>
  <c r="F147" i="7" s="1"/>
  <c r="H147" i="7" s="1"/>
  <c r="C145" i="7"/>
  <c r="D145" i="7" s="1"/>
  <c r="E146" i="7" s="1"/>
  <c r="F146" i="7" s="1"/>
  <c r="H146" i="7" s="1"/>
  <c r="C144" i="7"/>
  <c r="D144" i="7" s="1"/>
  <c r="E145" i="7" s="1"/>
  <c r="F145" i="7" s="1"/>
  <c r="H145" i="7" s="1"/>
  <c r="C143" i="7"/>
  <c r="D143" i="7" s="1"/>
  <c r="E144" i="7" s="1"/>
  <c r="F144" i="7" s="1"/>
  <c r="H144" i="7" s="1"/>
  <c r="C142" i="7"/>
  <c r="D142" i="7" s="1"/>
  <c r="E143" i="7" s="1"/>
  <c r="F143" i="7" s="1"/>
  <c r="H143" i="7" s="1"/>
  <c r="C141" i="7"/>
  <c r="D141" i="7" s="1"/>
  <c r="E142" i="7" s="1"/>
  <c r="F142" i="7" s="1"/>
  <c r="H142" i="7" s="1"/>
  <c r="C140" i="7"/>
  <c r="D140" i="7" s="1"/>
  <c r="E141" i="7" s="1"/>
  <c r="F141" i="7" s="1"/>
  <c r="H141" i="7" s="1"/>
  <c r="C139" i="7"/>
  <c r="D139" i="7" s="1"/>
  <c r="E140" i="7" s="1"/>
  <c r="F140" i="7" s="1"/>
  <c r="H140" i="7" s="1"/>
  <c r="C138" i="7"/>
  <c r="D138" i="7" s="1"/>
  <c r="E139" i="7" s="1"/>
  <c r="F139" i="7" s="1"/>
  <c r="H139" i="7" s="1"/>
  <c r="C137" i="7"/>
  <c r="D137" i="7" s="1"/>
  <c r="E138" i="7" s="1"/>
  <c r="F138" i="7" s="1"/>
  <c r="H138" i="7" s="1"/>
  <c r="C136" i="7"/>
  <c r="D136" i="7" s="1"/>
  <c r="E137" i="7" s="1"/>
  <c r="F137" i="7" s="1"/>
  <c r="H137" i="7" s="1"/>
  <c r="C135" i="7"/>
  <c r="D135" i="7" s="1"/>
  <c r="E136" i="7" s="1"/>
  <c r="F136" i="7" s="1"/>
  <c r="H136" i="7" s="1"/>
  <c r="C134" i="7"/>
  <c r="D134" i="7" s="1"/>
  <c r="E135" i="7" s="1"/>
  <c r="F135" i="7" s="1"/>
  <c r="H135" i="7" s="1"/>
  <c r="C133" i="7"/>
  <c r="D133" i="7" s="1"/>
  <c r="E134" i="7" s="1"/>
  <c r="F134" i="7" s="1"/>
  <c r="H134" i="7" s="1"/>
  <c r="C132" i="7"/>
  <c r="D132" i="7" s="1"/>
  <c r="E133" i="7" s="1"/>
  <c r="F133" i="7" s="1"/>
  <c r="H133" i="7" s="1"/>
  <c r="C131" i="7"/>
  <c r="D131" i="7" s="1"/>
  <c r="E132" i="7" s="1"/>
  <c r="F132" i="7" s="1"/>
  <c r="H132" i="7" s="1"/>
  <c r="C130" i="7"/>
  <c r="D130" i="7" s="1"/>
  <c r="E131" i="7" s="1"/>
  <c r="F131" i="7" s="1"/>
  <c r="H131" i="7" s="1"/>
  <c r="C129" i="7"/>
  <c r="D129" i="7" s="1"/>
  <c r="E130" i="7" s="1"/>
  <c r="F130" i="7" s="1"/>
  <c r="H130" i="7" s="1"/>
  <c r="C128" i="7"/>
  <c r="D128" i="7" s="1"/>
  <c r="E129" i="7" s="1"/>
  <c r="F129" i="7" s="1"/>
  <c r="H129" i="7" s="1"/>
  <c r="C127" i="7"/>
  <c r="D127" i="7" s="1"/>
  <c r="E128" i="7" s="1"/>
  <c r="F128" i="7" s="1"/>
  <c r="H128" i="7" s="1"/>
  <c r="C126" i="7"/>
  <c r="D126" i="7" s="1"/>
  <c r="E127" i="7" s="1"/>
  <c r="F127" i="7" s="1"/>
  <c r="H127" i="7" s="1"/>
  <c r="C125" i="7"/>
  <c r="D125" i="7" s="1"/>
  <c r="E126" i="7" s="1"/>
  <c r="F126" i="7" s="1"/>
  <c r="H126" i="7" s="1"/>
  <c r="C124" i="7"/>
  <c r="D124" i="7" s="1"/>
  <c r="E125" i="7" s="1"/>
  <c r="F125" i="7" s="1"/>
  <c r="H125" i="7" s="1"/>
  <c r="C123" i="7"/>
  <c r="D123" i="7" s="1"/>
  <c r="E124" i="7" s="1"/>
  <c r="F124" i="7" s="1"/>
  <c r="H124" i="7" s="1"/>
  <c r="C122" i="7"/>
  <c r="D122" i="7" s="1"/>
  <c r="E123" i="7" s="1"/>
  <c r="F123" i="7" s="1"/>
  <c r="H123" i="7" s="1"/>
  <c r="C121" i="7"/>
  <c r="D121" i="7" s="1"/>
  <c r="E122" i="7" s="1"/>
  <c r="F122" i="7" s="1"/>
  <c r="H122" i="7" s="1"/>
  <c r="C120" i="7"/>
  <c r="D120" i="7" s="1"/>
  <c r="E121" i="7" s="1"/>
  <c r="F121" i="7" s="1"/>
  <c r="H121" i="7" s="1"/>
  <c r="C119" i="7"/>
  <c r="D119" i="7" s="1"/>
  <c r="E120" i="7" s="1"/>
  <c r="F120" i="7" s="1"/>
  <c r="H120" i="7" s="1"/>
  <c r="C118" i="7"/>
  <c r="D118" i="7" s="1"/>
  <c r="E119" i="7" s="1"/>
  <c r="F119" i="7" s="1"/>
  <c r="H119" i="7" s="1"/>
  <c r="C117" i="7"/>
  <c r="D117" i="7" s="1"/>
  <c r="E118" i="7" s="1"/>
  <c r="F118" i="7" s="1"/>
  <c r="H118" i="7" s="1"/>
  <c r="C116" i="7"/>
  <c r="D116" i="7" s="1"/>
  <c r="E117" i="7" s="1"/>
  <c r="F117" i="7" s="1"/>
  <c r="H117" i="7" s="1"/>
  <c r="C115" i="7"/>
  <c r="D115" i="7" s="1"/>
  <c r="E116" i="7" s="1"/>
  <c r="F116" i="7" s="1"/>
  <c r="H116" i="7" s="1"/>
  <c r="C114" i="7"/>
  <c r="D114" i="7" s="1"/>
  <c r="E115" i="7" s="1"/>
  <c r="F115" i="7" s="1"/>
  <c r="H115" i="7" s="1"/>
  <c r="C113" i="7"/>
  <c r="D113" i="7" s="1"/>
  <c r="E114" i="7" s="1"/>
  <c r="F114" i="7" s="1"/>
  <c r="H114" i="7" s="1"/>
  <c r="C112" i="7"/>
  <c r="D112" i="7" s="1"/>
  <c r="E113" i="7" s="1"/>
  <c r="F113" i="7" s="1"/>
  <c r="H113" i="7" s="1"/>
  <c r="C111" i="7"/>
  <c r="D111" i="7" s="1"/>
  <c r="E112" i="7" s="1"/>
  <c r="F112" i="7" s="1"/>
  <c r="H112" i="7" s="1"/>
  <c r="C110" i="7"/>
  <c r="D110" i="7" s="1"/>
  <c r="E111" i="7" s="1"/>
  <c r="F111" i="7" s="1"/>
  <c r="H111" i="7" s="1"/>
  <c r="C109" i="7"/>
  <c r="D109" i="7" s="1"/>
  <c r="E110" i="7" s="1"/>
  <c r="F110" i="7" s="1"/>
  <c r="H110" i="7" s="1"/>
  <c r="C108" i="7"/>
  <c r="D108" i="7" s="1"/>
  <c r="E109" i="7" s="1"/>
  <c r="F109" i="7" s="1"/>
  <c r="H109" i="7" s="1"/>
  <c r="C107" i="7"/>
  <c r="D107" i="7" s="1"/>
  <c r="E108" i="7" s="1"/>
  <c r="F108" i="7" s="1"/>
  <c r="H108" i="7" s="1"/>
  <c r="C106" i="7"/>
  <c r="D106" i="7" s="1"/>
  <c r="E107" i="7" s="1"/>
  <c r="F107" i="7" s="1"/>
  <c r="H107" i="7" s="1"/>
  <c r="C105" i="7"/>
  <c r="D105" i="7" s="1"/>
  <c r="E106" i="7" s="1"/>
  <c r="F106" i="7" s="1"/>
  <c r="H106" i="7" s="1"/>
  <c r="C104" i="7"/>
  <c r="D104" i="7" s="1"/>
  <c r="E105" i="7" s="1"/>
  <c r="F105" i="7" s="1"/>
  <c r="H105" i="7" s="1"/>
  <c r="C103" i="7"/>
  <c r="D103" i="7" s="1"/>
  <c r="E104" i="7" s="1"/>
  <c r="F104" i="7" s="1"/>
  <c r="H104" i="7" s="1"/>
  <c r="C102" i="7"/>
  <c r="D102" i="7" s="1"/>
  <c r="E103" i="7" s="1"/>
  <c r="F103" i="7" s="1"/>
  <c r="H103" i="7" s="1"/>
  <c r="C101" i="7"/>
  <c r="D101" i="7" s="1"/>
  <c r="E102" i="7" s="1"/>
  <c r="F102" i="7" s="1"/>
  <c r="H102" i="7" s="1"/>
  <c r="C100" i="7"/>
  <c r="D100" i="7" s="1"/>
  <c r="E101" i="7" s="1"/>
  <c r="F101" i="7" s="1"/>
  <c r="H101" i="7" s="1"/>
  <c r="C99" i="7"/>
  <c r="D99" i="7" s="1"/>
  <c r="E100" i="7" s="1"/>
  <c r="F100" i="7" s="1"/>
  <c r="H100" i="7" s="1"/>
  <c r="C98" i="7"/>
  <c r="D98" i="7" s="1"/>
  <c r="E99" i="7" s="1"/>
  <c r="F99" i="7" s="1"/>
  <c r="H99" i="7" s="1"/>
  <c r="C97" i="7"/>
  <c r="D97" i="7" s="1"/>
  <c r="E98" i="7" s="1"/>
  <c r="F98" i="7" s="1"/>
  <c r="H98" i="7" s="1"/>
  <c r="C96" i="7"/>
  <c r="D96" i="7" s="1"/>
  <c r="E97" i="7" s="1"/>
  <c r="F97" i="7" s="1"/>
  <c r="H97" i="7" s="1"/>
  <c r="C95" i="7"/>
  <c r="D95" i="7" s="1"/>
  <c r="E96" i="7" s="1"/>
  <c r="F96" i="7" s="1"/>
  <c r="H96" i="7" s="1"/>
  <c r="C94" i="7"/>
  <c r="D94" i="7" s="1"/>
  <c r="E95" i="7" s="1"/>
  <c r="F95" i="7" s="1"/>
  <c r="H95" i="7" s="1"/>
  <c r="C93" i="7"/>
  <c r="D93" i="7" s="1"/>
  <c r="E94" i="7" s="1"/>
  <c r="F94" i="7" s="1"/>
  <c r="H94" i="7" s="1"/>
  <c r="C92" i="7"/>
  <c r="D92" i="7" s="1"/>
  <c r="E93" i="7" s="1"/>
  <c r="F93" i="7" s="1"/>
  <c r="H93" i="7" s="1"/>
  <c r="C91" i="7"/>
  <c r="D91" i="7" s="1"/>
  <c r="E92" i="7" s="1"/>
  <c r="F92" i="7" s="1"/>
  <c r="H92" i="7" s="1"/>
  <c r="C90" i="7"/>
  <c r="D90" i="7" s="1"/>
  <c r="E91" i="7" s="1"/>
  <c r="F91" i="7" s="1"/>
  <c r="H91" i="7" s="1"/>
  <c r="C89" i="7"/>
  <c r="D89" i="7" s="1"/>
  <c r="E90" i="7" s="1"/>
  <c r="F90" i="7" s="1"/>
  <c r="H90" i="7" s="1"/>
  <c r="C88" i="7"/>
  <c r="D88" i="7" s="1"/>
  <c r="E89" i="7" s="1"/>
  <c r="F89" i="7" s="1"/>
  <c r="H89" i="7" s="1"/>
  <c r="C87" i="7"/>
  <c r="D87" i="7" s="1"/>
  <c r="E88" i="7" s="1"/>
  <c r="F88" i="7" s="1"/>
  <c r="H88" i="7" s="1"/>
  <c r="C86" i="7"/>
  <c r="D86" i="7" s="1"/>
  <c r="E87" i="7" s="1"/>
  <c r="F87" i="7" s="1"/>
  <c r="H87" i="7" s="1"/>
  <c r="C85" i="7"/>
  <c r="D85" i="7" s="1"/>
  <c r="E86" i="7" s="1"/>
  <c r="F86" i="7" s="1"/>
  <c r="H86" i="7" s="1"/>
  <c r="C84" i="7"/>
  <c r="D84" i="7" s="1"/>
  <c r="E85" i="7" s="1"/>
  <c r="F85" i="7" s="1"/>
  <c r="H85" i="7" s="1"/>
  <c r="C83" i="7"/>
  <c r="D83" i="7" s="1"/>
  <c r="E84" i="7" s="1"/>
  <c r="F84" i="7" s="1"/>
  <c r="H84" i="7" s="1"/>
  <c r="C82" i="7"/>
  <c r="D82" i="7" s="1"/>
  <c r="E83" i="7" s="1"/>
  <c r="F83" i="7" s="1"/>
  <c r="H83" i="7" s="1"/>
  <c r="C81" i="7"/>
  <c r="D81" i="7" s="1"/>
  <c r="E82" i="7" s="1"/>
  <c r="F82" i="7" s="1"/>
  <c r="H82" i="7" s="1"/>
  <c r="C80" i="7"/>
  <c r="D80" i="7" s="1"/>
  <c r="E81" i="7" s="1"/>
  <c r="F81" i="7" s="1"/>
  <c r="H81" i="7" s="1"/>
  <c r="C79" i="7"/>
  <c r="D79" i="7" s="1"/>
  <c r="E80" i="7" s="1"/>
  <c r="F80" i="7" s="1"/>
  <c r="H80" i="7" s="1"/>
  <c r="C78" i="7"/>
  <c r="D78" i="7" s="1"/>
  <c r="E79" i="7" s="1"/>
  <c r="F79" i="7" s="1"/>
  <c r="H79" i="7" s="1"/>
  <c r="C77" i="7"/>
  <c r="D77" i="7" s="1"/>
  <c r="E78" i="7" s="1"/>
  <c r="F78" i="7" s="1"/>
  <c r="H78" i="7" s="1"/>
  <c r="C76" i="7"/>
  <c r="D76" i="7" s="1"/>
  <c r="E77" i="7" s="1"/>
  <c r="F77" i="7" s="1"/>
  <c r="H77" i="7" s="1"/>
  <c r="C75" i="7"/>
  <c r="D75" i="7" s="1"/>
  <c r="E76" i="7" s="1"/>
  <c r="F76" i="7" s="1"/>
  <c r="H76" i="7" s="1"/>
  <c r="C74" i="7"/>
  <c r="D74" i="7" s="1"/>
  <c r="E75" i="7" s="1"/>
  <c r="F75" i="7" s="1"/>
  <c r="H75" i="7" s="1"/>
  <c r="C73" i="7"/>
  <c r="D73" i="7" s="1"/>
  <c r="E74" i="7" s="1"/>
  <c r="F74" i="7" s="1"/>
  <c r="H74" i="7" s="1"/>
  <c r="C72" i="7"/>
  <c r="D72" i="7" s="1"/>
  <c r="E73" i="7" s="1"/>
  <c r="F73" i="7" s="1"/>
  <c r="H73" i="7" s="1"/>
  <c r="C71" i="7"/>
  <c r="D71" i="7" s="1"/>
  <c r="E72" i="7" s="1"/>
  <c r="F72" i="7" s="1"/>
  <c r="H72" i="7" s="1"/>
  <c r="C70" i="7"/>
  <c r="D70" i="7" s="1"/>
  <c r="E71" i="7" s="1"/>
  <c r="F71" i="7" s="1"/>
  <c r="H71" i="7" s="1"/>
  <c r="C69" i="7"/>
  <c r="D69" i="7" s="1"/>
  <c r="E70" i="7" s="1"/>
  <c r="F70" i="7" s="1"/>
  <c r="H70" i="7" s="1"/>
  <c r="C68" i="7"/>
  <c r="D68" i="7" s="1"/>
  <c r="E69" i="7" s="1"/>
  <c r="F69" i="7" s="1"/>
  <c r="H69" i="7" s="1"/>
  <c r="C67" i="7"/>
  <c r="D67" i="7" s="1"/>
  <c r="E68" i="7" s="1"/>
  <c r="F68" i="7" s="1"/>
  <c r="H68" i="7" s="1"/>
  <c r="C66" i="7"/>
  <c r="D66" i="7" s="1"/>
  <c r="E67" i="7" s="1"/>
  <c r="F67" i="7" s="1"/>
  <c r="H67" i="7" s="1"/>
  <c r="C65" i="7"/>
  <c r="D65" i="7" s="1"/>
  <c r="E66" i="7" s="1"/>
  <c r="F66" i="7" s="1"/>
  <c r="H66" i="7" s="1"/>
  <c r="C64" i="7"/>
  <c r="D64" i="7" s="1"/>
  <c r="E65" i="7" s="1"/>
  <c r="F65" i="7" s="1"/>
  <c r="H65" i="7" s="1"/>
  <c r="C63" i="7"/>
  <c r="D63" i="7" s="1"/>
  <c r="E64" i="7" s="1"/>
  <c r="F64" i="7" s="1"/>
  <c r="H64" i="7" s="1"/>
  <c r="C62" i="7"/>
  <c r="D62" i="7" s="1"/>
  <c r="E63" i="7" s="1"/>
  <c r="F63" i="7" s="1"/>
  <c r="H63" i="7" s="1"/>
  <c r="C61" i="7"/>
  <c r="D61" i="7" s="1"/>
  <c r="E62" i="7" s="1"/>
  <c r="F62" i="7" s="1"/>
  <c r="H62" i="7" s="1"/>
  <c r="C60" i="7"/>
  <c r="D60" i="7" s="1"/>
  <c r="E61" i="7" s="1"/>
  <c r="F61" i="7" s="1"/>
  <c r="H61" i="7" s="1"/>
  <c r="C59" i="7"/>
  <c r="D59" i="7" s="1"/>
  <c r="E60" i="7" s="1"/>
  <c r="F60" i="7" s="1"/>
  <c r="H60" i="7" s="1"/>
  <c r="C58" i="7"/>
  <c r="D58" i="7" s="1"/>
  <c r="E59" i="7" s="1"/>
  <c r="F59" i="7" s="1"/>
  <c r="H59" i="7" s="1"/>
  <c r="C57" i="7"/>
  <c r="D57" i="7" s="1"/>
  <c r="E58" i="7" s="1"/>
  <c r="F58" i="7" s="1"/>
  <c r="H58" i="7" s="1"/>
  <c r="C56" i="7"/>
  <c r="D56" i="7" s="1"/>
  <c r="E57" i="7" s="1"/>
  <c r="F57" i="7" s="1"/>
  <c r="H57" i="7" s="1"/>
  <c r="C55" i="7"/>
  <c r="D55" i="7" s="1"/>
  <c r="E56" i="7" s="1"/>
  <c r="F56" i="7" s="1"/>
  <c r="H56" i="7" s="1"/>
  <c r="C54" i="7"/>
  <c r="D54" i="7" s="1"/>
  <c r="E55" i="7" s="1"/>
  <c r="F55" i="7" s="1"/>
  <c r="H55" i="7" s="1"/>
  <c r="C53" i="7"/>
  <c r="D53" i="7" s="1"/>
  <c r="E54" i="7" s="1"/>
  <c r="F54" i="7" s="1"/>
  <c r="H54" i="7" s="1"/>
  <c r="C52" i="7"/>
  <c r="D52" i="7" s="1"/>
  <c r="E53" i="7" s="1"/>
  <c r="F53" i="7" s="1"/>
  <c r="H53" i="7" s="1"/>
  <c r="C51" i="7"/>
  <c r="D51" i="7" s="1"/>
  <c r="E52" i="7" s="1"/>
  <c r="F52" i="7" s="1"/>
  <c r="H52" i="7" s="1"/>
  <c r="C50" i="7"/>
  <c r="D50" i="7" s="1"/>
  <c r="E51" i="7" s="1"/>
  <c r="F51" i="7" s="1"/>
  <c r="H51" i="7" s="1"/>
  <c r="C49" i="7"/>
  <c r="D49" i="7" s="1"/>
  <c r="E50" i="7" s="1"/>
  <c r="F50" i="7" s="1"/>
  <c r="H50" i="7" s="1"/>
  <c r="C48" i="7"/>
  <c r="D48" i="7" s="1"/>
  <c r="E49" i="7" s="1"/>
  <c r="F49" i="7" s="1"/>
  <c r="H49" i="7" s="1"/>
  <c r="C47" i="7"/>
  <c r="D47" i="7" s="1"/>
  <c r="E48" i="7" s="1"/>
  <c r="F48" i="7" s="1"/>
  <c r="H48" i="7" s="1"/>
  <c r="C46" i="7"/>
  <c r="D46" i="7" s="1"/>
  <c r="E47" i="7" s="1"/>
  <c r="F47" i="7" s="1"/>
  <c r="H47" i="7" s="1"/>
  <c r="C45" i="7"/>
  <c r="D45" i="7" s="1"/>
  <c r="E46" i="7" s="1"/>
  <c r="F46" i="7" s="1"/>
  <c r="H46" i="7" s="1"/>
  <c r="C44" i="7"/>
  <c r="D44" i="7" s="1"/>
  <c r="E45" i="7" s="1"/>
  <c r="F45" i="7" s="1"/>
  <c r="H45" i="7" s="1"/>
  <c r="C43" i="7"/>
  <c r="D43" i="7" s="1"/>
  <c r="E44" i="7" s="1"/>
  <c r="F44" i="7" s="1"/>
  <c r="H44" i="7" s="1"/>
  <c r="C42" i="7"/>
  <c r="D42" i="7" s="1"/>
  <c r="E43" i="7" s="1"/>
  <c r="F43" i="7" s="1"/>
  <c r="H43" i="7" s="1"/>
  <c r="C41" i="7"/>
  <c r="D41" i="7" s="1"/>
  <c r="E42" i="7" s="1"/>
  <c r="F42" i="7" s="1"/>
  <c r="H42" i="7" s="1"/>
  <c r="C40" i="7"/>
  <c r="D40" i="7" s="1"/>
  <c r="E41" i="7" s="1"/>
  <c r="F41" i="7" s="1"/>
  <c r="H41" i="7" s="1"/>
  <c r="C39" i="7"/>
  <c r="D39" i="7" s="1"/>
  <c r="E40" i="7" s="1"/>
  <c r="F40" i="7" s="1"/>
  <c r="H40" i="7" s="1"/>
  <c r="C38" i="7"/>
  <c r="D38" i="7" s="1"/>
  <c r="E39" i="7" s="1"/>
  <c r="F39" i="7" s="1"/>
  <c r="H39" i="7" s="1"/>
  <c r="C37" i="7"/>
  <c r="D37" i="7" s="1"/>
  <c r="E38" i="7" s="1"/>
  <c r="F38" i="7" s="1"/>
  <c r="H38" i="7" s="1"/>
  <c r="C36" i="7"/>
  <c r="D36" i="7" s="1"/>
  <c r="E37" i="7" s="1"/>
  <c r="F37" i="7" s="1"/>
  <c r="H37" i="7" s="1"/>
  <c r="C35" i="7"/>
  <c r="D35" i="7" s="1"/>
  <c r="E36" i="7" s="1"/>
  <c r="F36" i="7" s="1"/>
  <c r="H36" i="7" s="1"/>
  <c r="C34" i="7"/>
  <c r="D34" i="7" s="1"/>
  <c r="E35" i="7" s="1"/>
  <c r="F35" i="7" s="1"/>
  <c r="H35" i="7" s="1"/>
  <c r="C33" i="7"/>
  <c r="D33" i="7" s="1"/>
  <c r="E34" i="7" s="1"/>
  <c r="F34" i="7" s="1"/>
  <c r="H34" i="7" s="1"/>
  <c r="C32" i="7"/>
  <c r="D32" i="7" s="1"/>
  <c r="E33" i="7" s="1"/>
  <c r="F33" i="7" s="1"/>
  <c r="H33" i="7" s="1"/>
  <c r="C31" i="7"/>
  <c r="D31" i="7" s="1"/>
  <c r="E32" i="7" s="1"/>
  <c r="F32" i="7" s="1"/>
  <c r="H32" i="7" s="1"/>
  <c r="C30" i="7"/>
  <c r="D30" i="7" s="1"/>
  <c r="E31" i="7" s="1"/>
  <c r="F31" i="7" s="1"/>
  <c r="H31" i="7" s="1"/>
  <c r="C29" i="7"/>
  <c r="D29" i="7" s="1"/>
  <c r="E30" i="7" s="1"/>
  <c r="F30" i="7" s="1"/>
  <c r="H30" i="7" s="1"/>
  <c r="C28" i="7"/>
  <c r="D28" i="7" s="1"/>
  <c r="E29" i="7" s="1"/>
  <c r="F29" i="7" s="1"/>
  <c r="H29" i="7" s="1"/>
  <c r="C27" i="7"/>
  <c r="D27" i="7" s="1"/>
  <c r="E28" i="7" s="1"/>
  <c r="F28" i="7" s="1"/>
  <c r="H28" i="7" s="1"/>
  <c r="C26" i="7"/>
  <c r="D26" i="7" s="1"/>
  <c r="E27" i="7" s="1"/>
  <c r="F27" i="7" s="1"/>
  <c r="H27" i="7" s="1"/>
  <c r="C25" i="7"/>
  <c r="D25" i="7" s="1"/>
  <c r="E26" i="7" s="1"/>
  <c r="F26" i="7" s="1"/>
  <c r="H26" i="7" s="1"/>
  <c r="C24" i="7"/>
  <c r="D24" i="7" s="1"/>
  <c r="E25" i="7" s="1"/>
  <c r="F25" i="7" s="1"/>
  <c r="H25" i="7" s="1"/>
  <c r="C23" i="7"/>
  <c r="D23" i="7" s="1"/>
  <c r="E24" i="7" s="1"/>
  <c r="F24" i="7" s="1"/>
  <c r="H24" i="7" s="1"/>
  <c r="C22" i="7"/>
  <c r="D22" i="7" s="1"/>
  <c r="E23" i="7" s="1"/>
  <c r="F23" i="7" s="1"/>
  <c r="H23" i="7" s="1"/>
  <c r="C21" i="7"/>
  <c r="D21" i="7" s="1"/>
  <c r="E22" i="7" s="1"/>
  <c r="F22" i="7" s="1"/>
  <c r="H22" i="7" s="1"/>
  <c r="C20" i="7"/>
  <c r="D20" i="7" s="1"/>
  <c r="E21" i="7" s="1"/>
  <c r="F21" i="7" s="1"/>
  <c r="H21" i="7" s="1"/>
  <c r="C19" i="7"/>
  <c r="D19" i="7" s="1"/>
  <c r="E20" i="7" s="1"/>
  <c r="F20" i="7" s="1"/>
  <c r="H20" i="7" s="1"/>
  <c r="C18" i="7"/>
  <c r="D18" i="7" s="1"/>
  <c r="E19" i="7" s="1"/>
  <c r="F19" i="7" s="1"/>
  <c r="H19" i="7" s="1"/>
  <c r="C17" i="7"/>
  <c r="D17" i="7" s="1"/>
  <c r="E18" i="7" s="1"/>
  <c r="F18" i="7" s="1"/>
  <c r="H18" i="7" s="1"/>
  <c r="C16" i="7"/>
  <c r="D16" i="7" s="1"/>
  <c r="E17" i="7" s="1"/>
  <c r="F17" i="7" s="1"/>
  <c r="H17" i="7" s="1"/>
  <c r="C15" i="7"/>
  <c r="D15" i="7" s="1"/>
  <c r="E16" i="7" s="1"/>
  <c r="F16" i="7" s="1"/>
  <c r="H16" i="7" s="1"/>
  <c r="C14" i="7"/>
  <c r="D14" i="7" s="1"/>
  <c r="E15" i="7" s="1"/>
  <c r="F15" i="7" s="1"/>
  <c r="H15" i="7" s="1"/>
  <c r="C13" i="7"/>
  <c r="D13" i="7" s="1"/>
  <c r="E14" i="7" s="1"/>
  <c r="F14" i="7" s="1"/>
  <c r="H14" i="7" s="1"/>
  <c r="F12" i="7"/>
  <c r="H12" i="7" s="1"/>
  <c r="C12" i="7"/>
  <c r="D12" i="7" s="1"/>
  <c r="E13" i="7" s="1"/>
  <c r="F13" i="7" s="1"/>
  <c r="H13" i="7" s="1"/>
  <c r="B2" i="7"/>
  <c r="B3" i="7" s="1"/>
  <c r="B1" i="7"/>
  <c r="F4125" i="8" l="1"/>
  <c r="H4125" i="8" s="1"/>
  <c r="K4125" i="8" s="1"/>
  <c r="F4213" i="8"/>
  <c r="H4213" i="8" s="1"/>
  <c r="F4301" i="8"/>
  <c r="H4301" i="8" s="1"/>
  <c r="F4437" i="8"/>
  <c r="H4437" i="8" s="1"/>
  <c r="F4597" i="8"/>
  <c r="H4597" i="8" s="1"/>
  <c r="F4685" i="8"/>
  <c r="H4685" i="8" s="1"/>
  <c r="F4773" i="8"/>
  <c r="H4773" i="8" s="1"/>
  <c r="F4774" i="8" s="1"/>
  <c r="H4774" i="8" s="1"/>
  <c r="F4775" i="8" s="1"/>
  <c r="H4775" i="8" s="1"/>
  <c r="F4861" i="8"/>
  <c r="H4861" i="8" s="1"/>
  <c r="F4862" i="8" s="1"/>
  <c r="H4862" i="8" s="1"/>
  <c r="F4863" i="8" s="1"/>
  <c r="H4863" i="8" s="1"/>
  <c r="F4864" i="8" s="1"/>
  <c r="H4864" i="8" s="1"/>
  <c r="F4865" i="8" s="1"/>
  <c r="H4865" i="8" s="1"/>
  <c r="F5261" i="8"/>
  <c r="H5261" i="8" s="1"/>
  <c r="F5262" i="8" s="1"/>
  <c r="H5262" i="8" s="1"/>
  <c r="F5263" i="8" s="1"/>
  <c r="H5263" i="8" s="1"/>
  <c r="F5797" i="8"/>
  <c r="H5797" i="8" s="1"/>
  <c r="F5798" i="8" s="1"/>
  <c r="H5798" i="8" s="1"/>
  <c r="F5799" i="8" s="1"/>
  <c r="H5799" i="8" s="1"/>
  <c r="F5800" i="8" s="1"/>
  <c r="H5800" i="8" s="1"/>
  <c r="F5801" i="8" s="1"/>
  <c r="H5801" i="8" s="1"/>
  <c r="F5802" i="8" s="1"/>
  <c r="H5802" i="8" s="1"/>
  <c r="F5803" i="8" s="1"/>
  <c r="H5803" i="8" s="1"/>
  <c r="F5804" i="8" s="1"/>
  <c r="H5804" i="8" s="1"/>
  <c r="F5805" i="8" s="1"/>
  <c r="H5805" i="8" s="1"/>
  <c r="F5806" i="8" s="1"/>
  <c r="H5806" i="8" s="1"/>
  <c r="F5807" i="8" s="1"/>
  <c r="H5807" i="8" s="1"/>
  <c r="F5808" i="8" s="1"/>
  <c r="H5808" i="8" s="1"/>
  <c r="F5809" i="8" s="1"/>
  <c r="H5809" i="8" s="1"/>
  <c r="F5810" i="8" s="1"/>
  <c r="H5810" i="8" s="1"/>
  <c r="F5811" i="8" s="1"/>
  <c r="H5811" i="8" s="1"/>
  <c r="F5812" i="8" s="1"/>
  <c r="H5812" i="8" s="1"/>
  <c r="F5813" i="8" s="1"/>
  <c r="H5813" i="8" s="1"/>
  <c r="F5814" i="8" s="1"/>
  <c r="H5814" i="8" s="1"/>
  <c r="F5815" i="8" s="1"/>
  <c r="H5815" i="8" s="1"/>
  <c r="F5816" i="8" s="1"/>
  <c r="H5816" i="8" s="1"/>
  <c r="F5817" i="8" s="1"/>
  <c r="H5817" i="8" s="1"/>
  <c r="F5818" i="8" s="1"/>
  <c r="H5818" i="8" s="1"/>
  <c r="F4414" i="8"/>
  <c r="H4414" i="8" s="1"/>
  <c r="F4950" i="8"/>
  <c r="H4950" i="8" s="1"/>
  <c r="F4951" i="8" s="1"/>
  <c r="H4951" i="8" s="1"/>
  <c r="K4951" i="8" s="1"/>
  <c r="F5038" i="8"/>
  <c r="H5038" i="8" s="1"/>
  <c r="F5126" i="8"/>
  <c r="H5126" i="8" s="1"/>
  <c r="F5238" i="8"/>
  <c r="H5238" i="8" s="1"/>
  <c r="F5422" i="8"/>
  <c r="H5422" i="8" s="1"/>
  <c r="F5423" i="8" s="1"/>
  <c r="H5423" i="8" s="1"/>
  <c r="F5424" i="8" s="1"/>
  <c r="H5424" i="8" s="1"/>
  <c r="F5425" i="8" s="1"/>
  <c r="H5425" i="8" s="1"/>
  <c r="F5426" i="8" s="1"/>
  <c r="H5426" i="8" s="1"/>
  <c r="F5427" i="8" s="1"/>
  <c r="H5427" i="8" s="1"/>
  <c r="F5428" i="8" s="1"/>
  <c r="H5428" i="8" s="1"/>
  <c r="F5429" i="8" s="1"/>
  <c r="H5429" i="8" s="1"/>
  <c r="F5430" i="8" s="1"/>
  <c r="H5430" i="8" s="1"/>
  <c r="F5431" i="8" s="1"/>
  <c r="H5431" i="8" s="1"/>
  <c r="F5432" i="8" s="1"/>
  <c r="H5432" i="8" s="1"/>
  <c r="F5433" i="8" s="1"/>
  <c r="H5433" i="8" s="1"/>
  <c r="F5434" i="8" s="1"/>
  <c r="H5434" i="8" s="1"/>
  <c r="F5435" i="8" s="1"/>
  <c r="H5435" i="8" s="1"/>
  <c r="F5436" i="8" s="1"/>
  <c r="H5436" i="8" s="1"/>
  <c r="J5436" i="8" s="1"/>
  <c r="F5510" i="8"/>
  <c r="H5510" i="8" s="1"/>
  <c r="F5598" i="8"/>
  <c r="H5598" i="8" s="1"/>
  <c r="F5686" i="8"/>
  <c r="H5686" i="8" s="1"/>
  <c r="F5687" i="8" s="1"/>
  <c r="H5687" i="8" s="1"/>
  <c r="F4103" i="8"/>
  <c r="H4191" i="8"/>
  <c r="F4191" i="8"/>
  <c r="H4279" i="8"/>
  <c r="F4280" i="8" s="1"/>
  <c r="F4279" i="8"/>
  <c r="H4391" i="8"/>
  <c r="F4392" i="8" s="1"/>
  <c r="F4391" i="8"/>
  <c r="F4575" i="8"/>
  <c r="H4575" i="8" s="1"/>
  <c r="F4663" i="8"/>
  <c r="H4663" i="8" s="1"/>
  <c r="F4751" i="8"/>
  <c r="H4751" i="8" s="1"/>
  <c r="F4839" i="8"/>
  <c r="H4839" i="8" s="1"/>
  <c r="H5215" i="8"/>
  <c r="F5216" i="8" s="1"/>
  <c r="F5215" i="8"/>
  <c r="H5399" i="8"/>
  <c r="F5400" i="8" s="1"/>
  <c r="F5399" i="8"/>
  <c r="F4368" i="8"/>
  <c r="H4368" i="8" s="1"/>
  <c r="H4552" i="8"/>
  <c r="F4553" i="8" s="1"/>
  <c r="H4553" i="8" s="1"/>
  <c r="F4552" i="8"/>
  <c r="H5016" i="8"/>
  <c r="F5017" i="8" s="1"/>
  <c r="F5016" i="8"/>
  <c r="H5104" i="8"/>
  <c r="F5104" i="8"/>
  <c r="F5192" i="8"/>
  <c r="H5192" i="8" s="1"/>
  <c r="F5193" i="8" s="1"/>
  <c r="H5193" i="8" s="1"/>
  <c r="H5376" i="8"/>
  <c r="F5376" i="8"/>
  <c r="H5488" i="8"/>
  <c r="F5489" i="8" s="1"/>
  <c r="F5488" i="8"/>
  <c r="H5576" i="8"/>
  <c r="F5576" i="8"/>
  <c r="F5664" i="8"/>
  <c r="H5664" i="8" s="1"/>
  <c r="F5665" i="8" s="1"/>
  <c r="H5665" i="8" s="1"/>
  <c r="H5752" i="8"/>
  <c r="F5752" i="8"/>
  <c r="H4169" i="8"/>
  <c r="F4170" i="8" s="1"/>
  <c r="F4169" i="8"/>
  <c r="H4257" i="8"/>
  <c r="F4258" i="8" s="1"/>
  <c r="F4257" i="8"/>
  <c r="F4345" i="8"/>
  <c r="H4345" i="8" s="1"/>
  <c r="H4529" i="8"/>
  <c r="F4530" i="8" s="1"/>
  <c r="F4529" i="8"/>
  <c r="F4641" i="8"/>
  <c r="H4641" i="8" s="1"/>
  <c r="F4642" i="8" s="1"/>
  <c r="H4642" i="8" s="1"/>
  <c r="F4729" i="8"/>
  <c r="H4729" i="8" s="1"/>
  <c r="F4730" i="8" s="1"/>
  <c r="H4730" i="8" s="1"/>
  <c r="F4817" i="8"/>
  <c r="H4817" i="8" s="1"/>
  <c r="F4818" i="8" s="1"/>
  <c r="H4818" i="8" s="1"/>
  <c r="F4905" i="8"/>
  <c r="H4905" i="8" s="1"/>
  <c r="F4906" i="8" s="1"/>
  <c r="H4906" i="8" s="1"/>
  <c r="H5017" i="8"/>
  <c r="F5018" i="8" s="1"/>
  <c r="H5353" i="8"/>
  <c r="F5354" i="8" s="1"/>
  <c r="F5353" i="8"/>
  <c r="F5841" i="8"/>
  <c r="H5841" i="8" s="1"/>
  <c r="F5842" i="8" s="1"/>
  <c r="H5842" i="8" s="1"/>
  <c r="F5843" i="8" s="1"/>
  <c r="H5843" i="8" s="1"/>
  <c r="F5844" i="8" s="1"/>
  <c r="H5844" i="8" s="1"/>
  <c r="F5845" i="8" s="1"/>
  <c r="H5845" i="8" s="1"/>
  <c r="F5846" i="8" s="1"/>
  <c r="H5846" i="8" s="1"/>
  <c r="F5847" i="8" s="1"/>
  <c r="H5847" i="8" s="1"/>
  <c r="F5848" i="8" s="1"/>
  <c r="H5848" i="8" s="1"/>
  <c r="F5849" i="8" s="1"/>
  <c r="H5849" i="8" s="1"/>
  <c r="F5850" i="8" s="1"/>
  <c r="H5850" i="8" s="1"/>
  <c r="F5851" i="8" s="1"/>
  <c r="H5851" i="8" s="1"/>
  <c r="F5852" i="8" s="1"/>
  <c r="H5852" i="8" s="1"/>
  <c r="F5853" i="8" s="1"/>
  <c r="H5853" i="8" s="1"/>
  <c r="F5854" i="8" s="1"/>
  <c r="H5854" i="8" s="1"/>
  <c r="F5855" i="8" s="1"/>
  <c r="H5855" i="8" s="1"/>
  <c r="F5856" i="8" s="1"/>
  <c r="H5856" i="8" s="1"/>
  <c r="F5857" i="8" s="1"/>
  <c r="H5857" i="8" s="1"/>
  <c r="F5858" i="8" s="1"/>
  <c r="H5858" i="8" s="1"/>
  <c r="F5859" i="8" s="1"/>
  <c r="H5859" i="8" s="1"/>
  <c r="H4506" i="8"/>
  <c r="K4506" i="8" s="1"/>
  <c r="F4506" i="8"/>
  <c r="H4994" i="8"/>
  <c r="F4995" i="8" s="1"/>
  <c r="F4994" i="8"/>
  <c r="H5018" i="8"/>
  <c r="F5019" i="8" s="1"/>
  <c r="F5082" i="8"/>
  <c r="H5082" i="8" s="1"/>
  <c r="F5083" i="8" s="1"/>
  <c r="H5083" i="8" s="1"/>
  <c r="F5170" i="8"/>
  <c r="H5170" i="8" s="1"/>
  <c r="F5171" i="8" s="1"/>
  <c r="H5171" i="8" s="1"/>
  <c r="F5172" i="8" s="1"/>
  <c r="H5172" i="8" s="1"/>
  <c r="F5173" i="8" s="1"/>
  <c r="H5173" i="8" s="1"/>
  <c r="F5174" i="8" s="1"/>
  <c r="H5174" i="8" s="1"/>
  <c r="F5175" i="8" s="1"/>
  <c r="H5175" i="8" s="1"/>
  <c r="F5176" i="8" s="1"/>
  <c r="H5176" i="8" s="1"/>
  <c r="F5177" i="8" s="1"/>
  <c r="H5177" i="8" s="1"/>
  <c r="F5178" i="8" s="1"/>
  <c r="H5178" i="8" s="1"/>
  <c r="F5179" i="8" s="1"/>
  <c r="H5179" i="8" s="1"/>
  <c r="F5330" i="8"/>
  <c r="H5330" i="8" s="1"/>
  <c r="F5331" i="8" s="1"/>
  <c r="H5331" i="8" s="1"/>
  <c r="F5332" i="8" s="1"/>
  <c r="H5332" i="8" s="1"/>
  <c r="F5333" i="8" s="1"/>
  <c r="H5333" i="8" s="1"/>
  <c r="F5334" i="8" s="1"/>
  <c r="H5334" i="8" s="1"/>
  <c r="F5466" i="8"/>
  <c r="H5466" i="8" s="1"/>
  <c r="F5554" i="8"/>
  <c r="H5554" i="8" s="1"/>
  <c r="F5555" i="8" s="1"/>
  <c r="H5555" i="8" s="1"/>
  <c r="F5642" i="8"/>
  <c r="H5642" i="8" s="1"/>
  <c r="F5643" i="8" s="1"/>
  <c r="H5643" i="8" s="1"/>
  <c r="F5644" i="8" s="1"/>
  <c r="H5644" i="8" s="1"/>
  <c r="F5645" i="8" s="1"/>
  <c r="H5645" i="8" s="1"/>
  <c r="F5646" i="8" s="1"/>
  <c r="H5646" i="8" s="1"/>
  <c r="F5647" i="8" s="1"/>
  <c r="H5647" i="8" s="1"/>
  <c r="F5648" i="8" s="1"/>
  <c r="H5648" i="8" s="1"/>
  <c r="F5649" i="8" s="1"/>
  <c r="H5649" i="8" s="1"/>
  <c r="F5650" i="8" s="1"/>
  <c r="H5650" i="8" s="1"/>
  <c r="F5651" i="8" s="1"/>
  <c r="H5651" i="8" s="1"/>
  <c r="F5652" i="8" s="1"/>
  <c r="H5652" i="8" s="1"/>
  <c r="F5653" i="8" s="1"/>
  <c r="H5653" i="8" s="1"/>
  <c r="F5654" i="8" s="1"/>
  <c r="H5654" i="8" s="1"/>
  <c r="F5655" i="8" s="1"/>
  <c r="H5655" i="8" s="1"/>
  <c r="F5656" i="8" s="1"/>
  <c r="H5656" i="8" s="1"/>
  <c r="F5657" i="8" s="1"/>
  <c r="H5657" i="8" s="1"/>
  <c r="F5658" i="8" s="1"/>
  <c r="H5658" i="8" s="1"/>
  <c r="F5659" i="8" s="1"/>
  <c r="H5659" i="8" s="1"/>
  <c r="F5660" i="8" s="1"/>
  <c r="H5660" i="8" s="1"/>
  <c r="F5661" i="8" s="1"/>
  <c r="H5661" i="8" s="1"/>
  <c r="F5662" i="8" s="1"/>
  <c r="H5662" i="8" s="1"/>
  <c r="F5663" i="8" s="1"/>
  <c r="H5663" i="8" s="1"/>
  <c r="F5730" i="8"/>
  <c r="H5730" i="8" s="1"/>
  <c r="F4147" i="8"/>
  <c r="H4147" i="8" s="1"/>
  <c r="F4235" i="8"/>
  <c r="H4235" i="8" s="1"/>
  <c r="F4323" i="8"/>
  <c r="H4323" i="8" s="1"/>
  <c r="F4483" i="8"/>
  <c r="H4483" i="8" s="1"/>
  <c r="F4619" i="8"/>
  <c r="H4619" i="8" s="1"/>
  <c r="F4707" i="8"/>
  <c r="H4707" i="8" s="1"/>
  <c r="F4795" i="8"/>
  <c r="H4795" i="8" s="1"/>
  <c r="F4796" i="8" s="1"/>
  <c r="H4796" i="8" s="1"/>
  <c r="F4883" i="8"/>
  <c r="H4883" i="8" s="1"/>
  <c r="F4884" i="8" s="1"/>
  <c r="H4884" i="8" s="1"/>
  <c r="H4995" i="8"/>
  <c r="F4996" i="8" s="1"/>
  <c r="H5019" i="8"/>
  <c r="F5020" i="8" s="1"/>
  <c r="F5307" i="8"/>
  <c r="H5307" i="8" s="1"/>
  <c r="F5308" i="8" s="1"/>
  <c r="H5308" i="8" s="1"/>
  <c r="F5309" i="8" s="1"/>
  <c r="H5309" i="8" s="1"/>
  <c r="F5310" i="8" s="1"/>
  <c r="H5310" i="8" s="1"/>
  <c r="H5819" i="8"/>
  <c r="F5820" i="8" s="1"/>
  <c r="F5819" i="8"/>
  <c r="F4460" i="8"/>
  <c r="H4460" i="8" s="1"/>
  <c r="K4460" i="8" s="1"/>
  <c r="H4972" i="8"/>
  <c r="F4973" i="8" s="1"/>
  <c r="H4973" i="8" s="1"/>
  <c r="F4974" i="8" s="1"/>
  <c r="H4974" i="8" s="1"/>
  <c r="F4975" i="8" s="1"/>
  <c r="H4975" i="8" s="1"/>
  <c r="F4976" i="8" s="1"/>
  <c r="H4976" i="8" s="1"/>
  <c r="F4977" i="8" s="1"/>
  <c r="H4977" i="8" s="1"/>
  <c r="F4978" i="8" s="1"/>
  <c r="H4978" i="8" s="1"/>
  <c r="F4979" i="8" s="1"/>
  <c r="H4979" i="8" s="1"/>
  <c r="F4980" i="8" s="1"/>
  <c r="H4980" i="8" s="1"/>
  <c r="F4981" i="8" s="1"/>
  <c r="H4981" i="8" s="1"/>
  <c r="F4982" i="8" s="1"/>
  <c r="H4982" i="8" s="1"/>
  <c r="F4983" i="8" s="1"/>
  <c r="H4983" i="8" s="1"/>
  <c r="F4984" i="8" s="1"/>
  <c r="H4984" i="8" s="1"/>
  <c r="F4972" i="8"/>
  <c r="H5060" i="8"/>
  <c r="F5061" i="8" s="1"/>
  <c r="F5060" i="8"/>
  <c r="H5148" i="8"/>
  <c r="F5149" i="8" s="1"/>
  <c r="F5148" i="8"/>
  <c r="F5284" i="8"/>
  <c r="H5284" i="8" s="1"/>
  <c r="F5285" i="8" s="1"/>
  <c r="H5285" i="8" s="1"/>
  <c r="F5286" i="8" s="1"/>
  <c r="H5286" i="8" s="1"/>
  <c r="H5444" i="8"/>
  <c r="F5444" i="8"/>
  <c r="H5532" i="8"/>
  <c r="F5533" i="8" s="1"/>
  <c r="F5532" i="8"/>
  <c r="H5620" i="8"/>
  <c r="I5620" i="8" s="1"/>
  <c r="F5620" i="8"/>
  <c r="F5708" i="8"/>
  <c r="H5708" i="8" s="1"/>
  <c r="F5709" i="8" s="1"/>
  <c r="H5709" i="8" s="1"/>
  <c r="F5710" i="8" s="1"/>
  <c r="H5710" i="8" s="1"/>
  <c r="I5710" i="8" s="1"/>
  <c r="F4368" i="7"/>
  <c r="H4368" i="7" s="1"/>
  <c r="F4552" i="7"/>
  <c r="H4552" i="7" s="1"/>
  <c r="F4553" i="7" s="1"/>
  <c r="H4553" i="7" s="1"/>
  <c r="F4554" i="7" s="1"/>
  <c r="H4554" i="7" s="1"/>
  <c r="F4555" i="7" s="1"/>
  <c r="H4555" i="7" s="1"/>
  <c r="F5038" i="7"/>
  <c r="H5038" i="7" s="1"/>
  <c r="F5039" i="7" s="1"/>
  <c r="H5039" i="7" s="1"/>
  <c r="F5040" i="7" s="1"/>
  <c r="H5040" i="7" s="1"/>
  <c r="F5041" i="7" s="1"/>
  <c r="H5041" i="7" s="1"/>
  <c r="F5042" i="7" s="1"/>
  <c r="H5042" i="7" s="1"/>
  <c r="F5148" i="7"/>
  <c r="H5148" i="7" s="1"/>
  <c r="F5149" i="7" s="1"/>
  <c r="H5149" i="7" s="1"/>
  <c r="F5150" i="7" s="1"/>
  <c r="H5150" i="7" s="1"/>
  <c r="F5151" i="7" s="1"/>
  <c r="H5151" i="7" s="1"/>
  <c r="F5152" i="7" s="1"/>
  <c r="H5152" i="7" s="1"/>
  <c r="F5153" i="7" s="1"/>
  <c r="H5153" i="7" s="1"/>
  <c r="F5154" i="7" s="1"/>
  <c r="H5154" i="7" s="1"/>
  <c r="F5155" i="7" s="1"/>
  <c r="H5155" i="7" s="1"/>
  <c r="F5156" i="7" s="1"/>
  <c r="H5156" i="7" s="1"/>
  <c r="F5157" i="7" s="1"/>
  <c r="H5157" i="7" s="1"/>
  <c r="H5284" i="7"/>
  <c r="F5284" i="7"/>
  <c r="F5307" i="7"/>
  <c r="H5307" i="7" s="1"/>
  <c r="F5841" i="7"/>
  <c r="H5841" i="7" s="1"/>
  <c r="F4169" i="7"/>
  <c r="H4169" i="7" s="1"/>
  <c r="F4257" i="7"/>
  <c r="H4257" i="7" s="1"/>
  <c r="H4345" i="7"/>
  <c r="F4346" i="7" s="1"/>
  <c r="H4346" i="7" s="1"/>
  <c r="J4346" i="7" s="1"/>
  <c r="F4345" i="7"/>
  <c r="F4529" i="7"/>
  <c r="H4529" i="7" s="1"/>
  <c r="F4530" i="7" s="1"/>
  <c r="H4530" i="7" s="1"/>
  <c r="F4641" i="7"/>
  <c r="H4641" i="7" s="1"/>
  <c r="F4642" i="7" s="1"/>
  <c r="H4642" i="7" s="1"/>
  <c r="F4643" i="7" s="1"/>
  <c r="F4729" i="7"/>
  <c r="H4729" i="7" s="1"/>
  <c r="F4730" i="7" s="1"/>
  <c r="H4730" i="7" s="1"/>
  <c r="F4731" i="7" s="1"/>
  <c r="H4731" i="7" s="1"/>
  <c r="F4732" i="7" s="1"/>
  <c r="H4732" i="7" s="1"/>
  <c r="F4733" i="7" s="1"/>
  <c r="H4733" i="7" s="1"/>
  <c r="F4734" i="7" s="1"/>
  <c r="H4734" i="7" s="1"/>
  <c r="F4735" i="7" s="1"/>
  <c r="H4735" i="7" s="1"/>
  <c r="F4736" i="7" s="1"/>
  <c r="H4736" i="7" s="1"/>
  <c r="F4737" i="7" s="1"/>
  <c r="H4737" i="7" s="1"/>
  <c r="F4738" i="7" s="1"/>
  <c r="H4738" i="7" s="1"/>
  <c r="F4739" i="7" s="1"/>
  <c r="H4739" i="7" s="1"/>
  <c r="F4740" i="7" s="1"/>
  <c r="H4740" i="7" s="1"/>
  <c r="F4741" i="7" s="1"/>
  <c r="H4741" i="7" s="1"/>
  <c r="F4742" i="7" s="1"/>
  <c r="H4742" i="7" s="1"/>
  <c r="F4743" i="7" s="1"/>
  <c r="H4743" i="7" s="1"/>
  <c r="F4744" i="7" s="1"/>
  <c r="H4744" i="7" s="1"/>
  <c r="F4745" i="7" s="1"/>
  <c r="H4745" i="7" s="1"/>
  <c r="F4746" i="7" s="1"/>
  <c r="H4746" i="7" s="1"/>
  <c r="F4747" i="7" s="1"/>
  <c r="H4747" i="7" s="1"/>
  <c r="F4748" i="7" s="1"/>
  <c r="H4748" i="7" s="1"/>
  <c r="F4749" i="7" s="1"/>
  <c r="H4749" i="7" s="1"/>
  <c r="F4750" i="7" s="1"/>
  <c r="H4750" i="7" s="1"/>
  <c r="F4817" i="7"/>
  <c r="H4817" i="7" s="1"/>
  <c r="F4905" i="7"/>
  <c r="H4905" i="7" s="1"/>
  <c r="F5261" i="7"/>
  <c r="H5261" i="7" s="1"/>
  <c r="F5262" i="7" s="1"/>
  <c r="H5262" i="7" s="1"/>
  <c r="F5263" i="7" s="1"/>
  <c r="H5263" i="7" s="1"/>
  <c r="F5264" i="7" s="1"/>
  <c r="H5264" i="7" s="1"/>
  <c r="F5265" i="7" s="1"/>
  <c r="H5265" i="7" s="1"/>
  <c r="F5266" i="7" s="1"/>
  <c r="H5266" i="7" s="1"/>
  <c r="F5267" i="7" s="1"/>
  <c r="H5267" i="7" s="1"/>
  <c r="F5268" i="7" s="1"/>
  <c r="H5268" i="7" s="1"/>
  <c r="F5269" i="7" s="1"/>
  <c r="H5269" i="7" s="1"/>
  <c r="F5270" i="7" s="1"/>
  <c r="H5270" i="7" s="1"/>
  <c r="F5271" i="7" s="1"/>
  <c r="H5271" i="7" s="1"/>
  <c r="F5272" i="7" s="1"/>
  <c r="H5272" i="7" s="1"/>
  <c r="F5273" i="7" s="1"/>
  <c r="H5273" i="7" s="1"/>
  <c r="F5274" i="7" s="1"/>
  <c r="H5274" i="7" s="1"/>
  <c r="F5275" i="7" s="1"/>
  <c r="H5275" i="7" s="1"/>
  <c r="F5276" i="7" s="1"/>
  <c r="H5276" i="7" s="1"/>
  <c r="F5277" i="7" s="1"/>
  <c r="H5277" i="7" s="1"/>
  <c r="F5278" i="7" s="1"/>
  <c r="H5278" i="7" s="1"/>
  <c r="F5279" i="7" s="1"/>
  <c r="H5279" i="7" s="1"/>
  <c r="F5280" i="7" s="1"/>
  <c r="H5280" i="7" s="1"/>
  <c r="F5281" i="7" s="1"/>
  <c r="H5281" i="7" s="1"/>
  <c r="F5282" i="7" s="1"/>
  <c r="H5282" i="7" s="1"/>
  <c r="F5283" i="7" s="1"/>
  <c r="H5283" i="7" s="1"/>
  <c r="F5444" i="7"/>
  <c r="H5444" i="7" s="1"/>
  <c r="F5445" i="7" s="1"/>
  <c r="H5445" i="7" s="1"/>
  <c r="F5532" i="7"/>
  <c r="H5532" i="7" s="1"/>
  <c r="F5620" i="7"/>
  <c r="H5620" i="7" s="1"/>
  <c r="F5708" i="7"/>
  <c r="H5708" i="7" s="1"/>
  <c r="F5730" i="7"/>
  <c r="H5730" i="7" s="1"/>
  <c r="F4506" i="7"/>
  <c r="H4506" i="7" s="1"/>
  <c r="F5016" i="7"/>
  <c r="H5016" i="7" s="1"/>
  <c r="F5126" i="7"/>
  <c r="H5126" i="7" s="1"/>
  <c r="F5127" i="7" s="1"/>
  <c r="H5127" i="7" s="1"/>
  <c r="F5128" i="7" s="1"/>
  <c r="H5128" i="7" s="1"/>
  <c r="F5129" i="7" s="1"/>
  <c r="H5129" i="7" s="1"/>
  <c r="F5130" i="7" s="1"/>
  <c r="H5130" i="7" s="1"/>
  <c r="F5131" i="7" s="1"/>
  <c r="H5131" i="7" s="1"/>
  <c r="F5132" i="7" s="1"/>
  <c r="H5132" i="7" s="1"/>
  <c r="F5133" i="7" s="1"/>
  <c r="H5133" i="7" s="1"/>
  <c r="F5134" i="7" s="1"/>
  <c r="H5134" i="7" s="1"/>
  <c r="F5135" i="7" s="1"/>
  <c r="H5135" i="7" s="1"/>
  <c r="F5136" i="7" s="1"/>
  <c r="H5136" i="7" s="1"/>
  <c r="F5137" i="7" s="1"/>
  <c r="H5137" i="7" s="1"/>
  <c r="F5138" i="7" s="1"/>
  <c r="H5138" i="7" s="1"/>
  <c r="F5139" i="7" s="1"/>
  <c r="H5139" i="7" s="1"/>
  <c r="F5140" i="7" s="1"/>
  <c r="H5140" i="7" s="1"/>
  <c r="F5141" i="7" s="1"/>
  <c r="H5141" i="7" s="1"/>
  <c r="F5142" i="7" s="1"/>
  <c r="H5142" i="7" s="1"/>
  <c r="F5143" i="7" s="1"/>
  <c r="H5143" i="7" s="1"/>
  <c r="F5144" i="7" s="1"/>
  <c r="H5144" i="7" s="1"/>
  <c r="F5145" i="7" s="1"/>
  <c r="H5145" i="7" s="1"/>
  <c r="F5146" i="7" s="1"/>
  <c r="H5146" i="7" s="1"/>
  <c r="F5147" i="7" s="1"/>
  <c r="H5147" i="7" s="1"/>
  <c r="J5147" i="7" s="1"/>
  <c r="F5238" i="7"/>
  <c r="H5238" i="7" s="1"/>
  <c r="F5239" i="7" s="1"/>
  <c r="H5239" i="7" s="1"/>
  <c r="F5240" i="7" s="1"/>
  <c r="H5240" i="7" s="1"/>
  <c r="I5240" i="7" s="1"/>
  <c r="H5819" i="7"/>
  <c r="F5819" i="7"/>
  <c r="F4147" i="7"/>
  <c r="H4147" i="7" s="1"/>
  <c r="F4235" i="7"/>
  <c r="H4235" i="7" s="1"/>
  <c r="F4323" i="7"/>
  <c r="H4323" i="7" s="1"/>
  <c r="F4483" i="7"/>
  <c r="H4483" i="7" s="1"/>
  <c r="F4619" i="7"/>
  <c r="H4619" i="7" s="1"/>
  <c r="K4619" i="7" s="1"/>
  <c r="F4707" i="7"/>
  <c r="H4707" i="7" s="1"/>
  <c r="F4708" i="7" s="1"/>
  <c r="H4708" i="7" s="1"/>
  <c r="F4709" i="7" s="1"/>
  <c r="H4709" i="7" s="1"/>
  <c r="F4710" i="7" s="1"/>
  <c r="H4710" i="7" s="1"/>
  <c r="F4711" i="7" s="1"/>
  <c r="H4711" i="7" s="1"/>
  <c r="F4712" i="7" s="1"/>
  <c r="H4712" i="7" s="1"/>
  <c r="F4713" i="7" s="1"/>
  <c r="H4713" i="7" s="1"/>
  <c r="F4714" i="7" s="1"/>
  <c r="H4714" i="7" s="1"/>
  <c r="F4715" i="7" s="1"/>
  <c r="H4715" i="7" s="1"/>
  <c r="F4716" i="7" s="1"/>
  <c r="H4716" i="7" s="1"/>
  <c r="F4717" i="7" s="1"/>
  <c r="H4717" i="7" s="1"/>
  <c r="F4718" i="7" s="1"/>
  <c r="H4718" i="7" s="1"/>
  <c r="F4719" i="7" s="1"/>
  <c r="H4719" i="7" s="1"/>
  <c r="F4720" i="7" s="1"/>
  <c r="H4720" i="7" s="1"/>
  <c r="F4721" i="7" s="1"/>
  <c r="H4721" i="7" s="1"/>
  <c r="F4722" i="7" s="1"/>
  <c r="H4722" i="7" s="1"/>
  <c r="F4723" i="7" s="1"/>
  <c r="H4723" i="7" s="1"/>
  <c r="F4724" i="7" s="1"/>
  <c r="H4724" i="7" s="1"/>
  <c r="F4725" i="7" s="1"/>
  <c r="H4725" i="7" s="1"/>
  <c r="F4726" i="7" s="1"/>
  <c r="H4726" i="7" s="1"/>
  <c r="F4727" i="7" s="1"/>
  <c r="H4727" i="7" s="1"/>
  <c r="F4728" i="7" s="1"/>
  <c r="H4728" i="7" s="1"/>
  <c r="F4795" i="7"/>
  <c r="H4795" i="7" s="1"/>
  <c r="F4796" i="7" s="1"/>
  <c r="H4796" i="7" s="1"/>
  <c r="F4797" i="7" s="1"/>
  <c r="H4797" i="7" s="1"/>
  <c r="F4798" i="7" s="1"/>
  <c r="H4798" i="7" s="1"/>
  <c r="F4799" i="7" s="1"/>
  <c r="H4799" i="7" s="1"/>
  <c r="F4800" i="7" s="1"/>
  <c r="H4800" i="7" s="1"/>
  <c r="F4801" i="7" s="1"/>
  <c r="H4801" i="7" s="1"/>
  <c r="F4802" i="7" s="1"/>
  <c r="H4802" i="7" s="1"/>
  <c r="F4803" i="7" s="1"/>
  <c r="H4803" i="7" s="1"/>
  <c r="F4804" i="7" s="1"/>
  <c r="H4804" i="7" s="1"/>
  <c r="F4805" i="7" s="1"/>
  <c r="H4805" i="7" s="1"/>
  <c r="F4806" i="7" s="1"/>
  <c r="H4806" i="7" s="1"/>
  <c r="F4807" i="7" s="1"/>
  <c r="H4807" i="7" s="1"/>
  <c r="F4808" i="7" s="1"/>
  <c r="H4808" i="7" s="1"/>
  <c r="F4809" i="7" s="1"/>
  <c r="H4809" i="7" s="1"/>
  <c r="F4810" i="7" s="1"/>
  <c r="H4810" i="7" s="1"/>
  <c r="F4811" i="7" s="1"/>
  <c r="H4811" i="7" s="1"/>
  <c r="F4812" i="7" s="1"/>
  <c r="H4812" i="7" s="1"/>
  <c r="F4813" i="7" s="1"/>
  <c r="H4813" i="7" s="1"/>
  <c r="F4814" i="7" s="1"/>
  <c r="H4814" i="7" s="1"/>
  <c r="F4815" i="7" s="1"/>
  <c r="H4815" i="7" s="1"/>
  <c r="F4816" i="7" s="1"/>
  <c r="H4816" i="7" s="1"/>
  <c r="H4883" i="7"/>
  <c r="F4884" i="7" s="1"/>
  <c r="H4884" i="7" s="1"/>
  <c r="F4885" i="7" s="1"/>
  <c r="H4885" i="7" s="1"/>
  <c r="F4886" i="7" s="1"/>
  <c r="H4886" i="7" s="1"/>
  <c r="F4883" i="7"/>
  <c r="F5215" i="7"/>
  <c r="H5215" i="7" s="1"/>
  <c r="F5216" i="7" s="1"/>
  <c r="F5422" i="7"/>
  <c r="H5422" i="7" s="1"/>
  <c r="F5510" i="7"/>
  <c r="H5510" i="7" s="1"/>
  <c r="K5510" i="7" s="1"/>
  <c r="H5598" i="7"/>
  <c r="F5599" i="7" s="1"/>
  <c r="H5599" i="7" s="1"/>
  <c r="F5600" i="7" s="1"/>
  <c r="H5600" i="7" s="1"/>
  <c r="F5601" i="7" s="1"/>
  <c r="H5601" i="7" s="1"/>
  <c r="F5602" i="7" s="1"/>
  <c r="H5602" i="7" s="1"/>
  <c r="F5603" i="7" s="1"/>
  <c r="H5603" i="7" s="1"/>
  <c r="F5604" i="7" s="1"/>
  <c r="H5604" i="7" s="1"/>
  <c r="F5598" i="7"/>
  <c r="F5686" i="7"/>
  <c r="H5686" i="7" s="1"/>
  <c r="F4460" i="7"/>
  <c r="H4460" i="7" s="1"/>
  <c r="F4994" i="7"/>
  <c r="H4994" i="7" s="1"/>
  <c r="F5104" i="7"/>
  <c r="H5104" i="7" s="1"/>
  <c r="H5192" i="7"/>
  <c r="F5193" i="7" s="1"/>
  <c r="H5193" i="7" s="1"/>
  <c r="F5194" i="7" s="1"/>
  <c r="H5194" i="7" s="1"/>
  <c r="J5194" i="7" s="1"/>
  <c r="F5192" i="7"/>
  <c r="F5399" i="7"/>
  <c r="H5399" i="7" s="1"/>
  <c r="F5400" i="7" s="1"/>
  <c r="H5400" i="7" s="1"/>
  <c r="F5797" i="7"/>
  <c r="H5797" i="7" s="1"/>
  <c r="F5798" i="7" s="1"/>
  <c r="H5798" i="7" s="1"/>
  <c r="F5799" i="7" s="1"/>
  <c r="H5799" i="7" s="1"/>
  <c r="F5800" i="7" s="1"/>
  <c r="H5800" i="7" s="1"/>
  <c r="F4125" i="7"/>
  <c r="H4125" i="7" s="1"/>
  <c r="H4213" i="7"/>
  <c r="F4214" i="7" s="1"/>
  <c r="F4213" i="7"/>
  <c r="F4301" i="7"/>
  <c r="H4301" i="7" s="1"/>
  <c r="F4437" i="7"/>
  <c r="H4437" i="7" s="1"/>
  <c r="K4437" i="7" s="1"/>
  <c r="F4597" i="7"/>
  <c r="H4597" i="7" s="1"/>
  <c r="F4685" i="7"/>
  <c r="H4685" i="7" s="1"/>
  <c r="F4686" i="7" s="1"/>
  <c r="H4686" i="7" s="1"/>
  <c r="F4687" i="7" s="1"/>
  <c r="H4687" i="7" s="1"/>
  <c r="F4688" i="7" s="1"/>
  <c r="H4688" i="7" s="1"/>
  <c r="F4689" i="7" s="1"/>
  <c r="H4689" i="7" s="1"/>
  <c r="F4690" i="7" s="1"/>
  <c r="H4690" i="7" s="1"/>
  <c r="F4691" i="7" s="1"/>
  <c r="H4691" i="7" s="1"/>
  <c r="F4773" i="7"/>
  <c r="H4773" i="7" s="1"/>
  <c r="F4861" i="7"/>
  <c r="H4861" i="7" s="1"/>
  <c r="H5082" i="7"/>
  <c r="J5082" i="7" s="1"/>
  <c r="F5082" i="7"/>
  <c r="F5376" i="7"/>
  <c r="H5376" i="7" s="1"/>
  <c r="F5377" i="7" s="1"/>
  <c r="F5488" i="7"/>
  <c r="H5488" i="7" s="1"/>
  <c r="F5489" i="7" s="1"/>
  <c r="H5489" i="7" s="1"/>
  <c r="F5490" i="7" s="1"/>
  <c r="H5490" i="7" s="1"/>
  <c r="F5491" i="7" s="1"/>
  <c r="H5491" i="7" s="1"/>
  <c r="F5492" i="7" s="1"/>
  <c r="H5492" i="7" s="1"/>
  <c r="F5493" i="7" s="1"/>
  <c r="H5493" i="7" s="1"/>
  <c r="F5576" i="7"/>
  <c r="H5576" i="7" s="1"/>
  <c r="F5664" i="7"/>
  <c r="H5664" i="7" s="1"/>
  <c r="H4214" i="7"/>
  <c r="F4215" i="7" s="1"/>
  <c r="H4215" i="7" s="1"/>
  <c r="F4414" i="7"/>
  <c r="H4414" i="7" s="1"/>
  <c r="J4414" i="7" s="1"/>
  <c r="F4972" i="7"/>
  <c r="H4972" i="7" s="1"/>
  <c r="F5170" i="7"/>
  <c r="H5170" i="7" s="1"/>
  <c r="F5171" i="7" s="1"/>
  <c r="H5171" i="7" s="1"/>
  <c r="F5172" i="7" s="1"/>
  <c r="H5172" i="7" s="1"/>
  <c r="F5173" i="7" s="1"/>
  <c r="H5173" i="7" s="1"/>
  <c r="F5174" i="7" s="1"/>
  <c r="H5174" i="7" s="1"/>
  <c r="F5175" i="7" s="1"/>
  <c r="H5175" i="7" s="1"/>
  <c r="F5176" i="7" s="1"/>
  <c r="H5176" i="7" s="1"/>
  <c r="F5177" i="7" s="1"/>
  <c r="H5177" i="7" s="1"/>
  <c r="F5178" i="7" s="1"/>
  <c r="H5178" i="7" s="1"/>
  <c r="F5179" i="7" s="1"/>
  <c r="H5179" i="7" s="1"/>
  <c r="F5180" i="7" s="1"/>
  <c r="H5180" i="7" s="1"/>
  <c r="F5181" i="7" s="1"/>
  <c r="H5181" i="7" s="1"/>
  <c r="F5353" i="7"/>
  <c r="H5353" i="7" s="1"/>
  <c r="F4103" i="7"/>
  <c r="F4191" i="7"/>
  <c r="H4191" i="7" s="1"/>
  <c r="F4279" i="7"/>
  <c r="H4279" i="7" s="1"/>
  <c r="K4279" i="7" s="1"/>
  <c r="H4391" i="7"/>
  <c r="F4392" i="7" s="1"/>
  <c r="H4392" i="7" s="1"/>
  <c r="J4392" i="7" s="1"/>
  <c r="F4391" i="7"/>
  <c r="H4575" i="7"/>
  <c r="F4576" i="7" s="1"/>
  <c r="H4576" i="7" s="1"/>
  <c r="F4577" i="7" s="1"/>
  <c r="H4577" i="7" s="1"/>
  <c r="F4578" i="7" s="1"/>
  <c r="H4578" i="7" s="1"/>
  <c r="F4579" i="7" s="1"/>
  <c r="H4579" i="7" s="1"/>
  <c r="F4575" i="7"/>
  <c r="F4663" i="7"/>
  <c r="H4663" i="7" s="1"/>
  <c r="F4751" i="7"/>
  <c r="H4751" i="7" s="1"/>
  <c r="F4839" i="7"/>
  <c r="H4839" i="7" s="1"/>
  <c r="H4950" i="7"/>
  <c r="F4951" i="7" s="1"/>
  <c r="H4951" i="7" s="1"/>
  <c r="F4952" i="7" s="1"/>
  <c r="H4952" i="7" s="1"/>
  <c r="F4950" i="7"/>
  <c r="F5060" i="7"/>
  <c r="H5060" i="7" s="1"/>
  <c r="F5061" i="7" s="1"/>
  <c r="H5061" i="7" s="1"/>
  <c r="F5330" i="7"/>
  <c r="H5330" i="7" s="1"/>
  <c r="F5331" i="7" s="1"/>
  <c r="H5331" i="7" s="1"/>
  <c r="F5332" i="7" s="1"/>
  <c r="H5332" i="7" s="1"/>
  <c r="H5466" i="7"/>
  <c r="F5466" i="7"/>
  <c r="F5554" i="7"/>
  <c r="H5554" i="7" s="1"/>
  <c r="F5642" i="7"/>
  <c r="H5642" i="7" s="1"/>
  <c r="F5752" i="7"/>
  <c r="H5752" i="7" s="1"/>
  <c r="I4191" i="8"/>
  <c r="F4192" i="8"/>
  <c r="H4170" i="8"/>
  <c r="H4258" i="8"/>
  <c r="F4259" i="8" s="1"/>
  <c r="H4259" i="8" s="1"/>
  <c r="F4260" i="8" s="1"/>
  <c r="H4260" i="8" s="1"/>
  <c r="F4261" i="8" s="1"/>
  <c r="H4261" i="8" s="1"/>
  <c r="F4262" i="8" s="1"/>
  <c r="H4262" i="8" s="1"/>
  <c r="F4263" i="8" s="1"/>
  <c r="H4263" i="8" s="1"/>
  <c r="H4192" i="8"/>
  <c r="F4193" i="8" s="1"/>
  <c r="H4193" i="8" s="1"/>
  <c r="F4194" i="8" s="1"/>
  <c r="H4194" i="8" s="1"/>
  <c r="F4195" i="8" s="1"/>
  <c r="H4195" i="8" s="1"/>
  <c r="F4196" i="8" s="1"/>
  <c r="H4196" i="8" s="1"/>
  <c r="H4280" i="8"/>
  <c r="F4281" i="8" s="1"/>
  <c r="H4281" i="8" s="1"/>
  <c r="F4282" i="8" s="1"/>
  <c r="H4282" i="8" s="1"/>
  <c r="F4283" i="8" s="1"/>
  <c r="H4283" i="8" s="1"/>
  <c r="F4284" i="8" s="1"/>
  <c r="H4284" i="8" s="1"/>
  <c r="H4392" i="8"/>
  <c r="F4507" i="8"/>
  <c r="H4507" i="8" s="1"/>
  <c r="H4530" i="8"/>
  <c r="F4531" i="8" s="1"/>
  <c r="H4531" i="8" s="1"/>
  <c r="F4532" i="8" s="1"/>
  <c r="H4532" i="8" s="1"/>
  <c r="F4533" i="8" s="1"/>
  <c r="H4533" i="8" s="1"/>
  <c r="F4534" i="8" s="1"/>
  <c r="H4534" i="8" s="1"/>
  <c r="F4535" i="8" s="1"/>
  <c r="H4535" i="8" s="1"/>
  <c r="H4996" i="8"/>
  <c r="F4997" i="8" s="1"/>
  <c r="H5020" i="8"/>
  <c r="F5021" i="8" s="1"/>
  <c r="H4997" i="8"/>
  <c r="F4998" i="8" s="1"/>
  <c r="H5021" i="8"/>
  <c r="F5022" i="8" s="1"/>
  <c r="H5022" i="8" s="1"/>
  <c r="H5061" i="8"/>
  <c r="F5062" i="8" s="1"/>
  <c r="H5149" i="8"/>
  <c r="F5150" i="8" s="1"/>
  <c r="H4998" i="8"/>
  <c r="F4999" i="8" s="1"/>
  <c r="H4999" i="8" s="1"/>
  <c r="F5000" i="8" s="1"/>
  <c r="H5000" i="8" s="1"/>
  <c r="F5001" i="8" s="1"/>
  <c r="H5001" i="8" s="1"/>
  <c r="H5062" i="8"/>
  <c r="H5150" i="8"/>
  <c r="F5151" i="8" s="1"/>
  <c r="H5151" i="8" s="1"/>
  <c r="F5152" i="8" s="1"/>
  <c r="H5152" i="8" s="1"/>
  <c r="F5153" i="8" s="1"/>
  <c r="H5153" i="8" s="1"/>
  <c r="F5154" i="8" s="1"/>
  <c r="H5154" i="8" s="1"/>
  <c r="F5155" i="8" s="1"/>
  <c r="H5155" i="8" s="1"/>
  <c r="F5156" i="8" s="1"/>
  <c r="H5156" i="8" s="1"/>
  <c r="F5157" i="8" s="1"/>
  <c r="H5157" i="8" s="1"/>
  <c r="K5104" i="8"/>
  <c r="F5105" i="8"/>
  <c r="H5105" i="8" s="1"/>
  <c r="F5106" i="8" s="1"/>
  <c r="H5106" i="8" s="1"/>
  <c r="F5107" i="8" s="1"/>
  <c r="H5107" i="8" s="1"/>
  <c r="F5108" i="8" s="1"/>
  <c r="H5108" i="8" s="1"/>
  <c r="F5109" i="8" s="1"/>
  <c r="H5109" i="8" s="1"/>
  <c r="F5110" i="8" s="1"/>
  <c r="H5110" i="8" s="1"/>
  <c r="I5110" i="8" s="1"/>
  <c r="H5216" i="8"/>
  <c r="F5217" i="8" s="1"/>
  <c r="J5376" i="8"/>
  <c r="F5377" i="8"/>
  <c r="H5400" i="8"/>
  <c r="F5401" i="8" s="1"/>
  <c r="K5576" i="8"/>
  <c r="F5577" i="8"/>
  <c r="H5577" i="8" s="1"/>
  <c r="J5752" i="8"/>
  <c r="F5753" i="8"/>
  <c r="K5444" i="8"/>
  <c r="F5445" i="8"/>
  <c r="H5445" i="8" s="1"/>
  <c r="F5446" i="8" s="1"/>
  <c r="H5446" i="8" s="1"/>
  <c r="F5447" i="8" s="1"/>
  <c r="H5447" i="8" s="1"/>
  <c r="F5448" i="8" s="1"/>
  <c r="H5448" i="8" s="1"/>
  <c r="F5449" i="8" s="1"/>
  <c r="H5449" i="8" s="1"/>
  <c r="F5450" i="8" s="1"/>
  <c r="H5450" i="8" s="1"/>
  <c r="F5451" i="8" s="1"/>
  <c r="H5451" i="8" s="1"/>
  <c r="F5452" i="8" s="1"/>
  <c r="H5452" i="8" s="1"/>
  <c r="H5533" i="8"/>
  <c r="F5534" i="8" s="1"/>
  <c r="H5534" i="8" s="1"/>
  <c r="F5535" i="8" s="1"/>
  <c r="H5535" i="8" s="1"/>
  <c r="F5536" i="8" s="1"/>
  <c r="H5536" i="8" s="1"/>
  <c r="F5537" i="8" s="1"/>
  <c r="H5537" i="8" s="1"/>
  <c r="F5538" i="8" s="1"/>
  <c r="H5538" i="8" s="1"/>
  <c r="F5539" i="8" s="1"/>
  <c r="H5539" i="8" s="1"/>
  <c r="F5540" i="8" s="1"/>
  <c r="H5540" i="8" s="1"/>
  <c r="F5541" i="8" s="1"/>
  <c r="H5541" i="8" s="1"/>
  <c r="F5542" i="8" s="1"/>
  <c r="H5542" i="8" s="1"/>
  <c r="F5543" i="8" s="1"/>
  <c r="H5543" i="8" s="1"/>
  <c r="H5217" i="8"/>
  <c r="F5218" i="8" s="1"/>
  <c r="H5218" i="8" s="1"/>
  <c r="F5219" i="8" s="1"/>
  <c r="H5219" i="8" s="1"/>
  <c r="F5220" i="8" s="1"/>
  <c r="H5220" i="8" s="1"/>
  <c r="F5221" i="8" s="1"/>
  <c r="H5221" i="8" s="1"/>
  <c r="H5377" i="8"/>
  <c r="F5378" i="8" s="1"/>
  <c r="H5378" i="8" s="1"/>
  <c r="F5379" i="8" s="1"/>
  <c r="H5379" i="8" s="1"/>
  <c r="H5401" i="8"/>
  <c r="F5402" i="8" s="1"/>
  <c r="H5402" i="8" s="1"/>
  <c r="F5403" i="8" s="1"/>
  <c r="H5403" i="8" s="1"/>
  <c r="F5404" i="8" s="1"/>
  <c r="H5404" i="8" s="1"/>
  <c r="F5405" i="8" s="1"/>
  <c r="H5405" i="8" s="1"/>
  <c r="F5406" i="8" s="1"/>
  <c r="H5406" i="8" s="1"/>
  <c r="F5407" i="8" s="1"/>
  <c r="H5407" i="8" s="1"/>
  <c r="F5408" i="8" s="1"/>
  <c r="H5408" i="8" s="1"/>
  <c r="F5409" i="8" s="1"/>
  <c r="H5409" i="8" s="1"/>
  <c r="F5410" i="8" s="1"/>
  <c r="H5410" i="8" s="1"/>
  <c r="F5411" i="8" s="1"/>
  <c r="H5411" i="8" s="1"/>
  <c r="F5412" i="8" s="1"/>
  <c r="H5412" i="8" s="1"/>
  <c r="F5413" i="8" s="1"/>
  <c r="H5413" i="8" s="1"/>
  <c r="F5414" i="8" s="1"/>
  <c r="H5414" i="8" s="1"/>
  <c r="F5415" i="8" s="1"/>
  <c r="H5415" i="8" s="1"/>
  <c r="F5416" i="8" s="1"/>
  <c r="H5416" i="8" s="1"/>
  <c r="F5417" i="8" s="1"/>
  <c r="H5417" i="8" s="1"/>
  <c r="F5418" i="8" s="1"/>
  <c r="H5418" i="8" s="1"/>
  <c r="F5419" i="8" s="1"/>
  <c r="H5419" i="8" s="1"/>
  <c r="F5420" i="8" s="1"/>
  <c r="H5420" i="8" s="1"/>
  <c r="F5421" i="8" s="1"/>
  <c r="H5421" i="8" s="1"/>
  <c r="H5489" i="8"/>
  <c r="F5490" i="8" s="1"/>
  <c r="H5490" i="8" s="1"/>
  <c r="F5491" i="8" s="1"/>
  <c r="H5491" i="8" s="1"/>
  <c r="F5492" i="8" s="1"/>
  <c r="H5492" i="8" s="1"/>
  <c r="F5493" i="8" s="1"/>
  <c r="H5493" i="8" s="1"/>
  <c r="F5494" i="8" s="1"/>
  <c r="H5494" i="8" s="1"/>
  <c r="F5495" i="8" s="1"/>
  <c r="H5495" i="8" s="1"/>
  <c r="F5496" i="8" s="1"/>
  <c r="H5496" i="8" s="1"/>
  <c r="H5753" i="8"/>
  <c r="F5754" i="8" s="1"/>
  <c r="H5354" i="8"/>
  <c r="F5355" i="8" s="1"/>
  <c r="H5355" i="8" s="1"/>
  <c r="H5754" i="8"/>
  <c r="F5755" i="8" s="1"/>
  <c r="H5755" i="8" s="1"/>
  <c r="F5756" i="8" s="1"/>
  <c r="H5756" i="8" s="1"/>
  <c r="F5757" i="8" s="1"/>
  <c r="H5757" i="8" s="1"/>
  <c r="F5758" i="8" s="1"/>
  <c r="H5758" i="8" s="1"/>
  <c r="F5759" i="8" s="1"/>
  <c r="H5759" i="8" s="1"/>
  <c r="F5760" i="8" s="1"/>
  <c r="H5760" i="8" s="1"/>
  <c r="F5761" i="8" s="1"/>
  <c r="H5761" i="8" s="1"/>
  <c r="F5762" i="8" s="1"/>
  <c r="H5762" i="8" s="1"/>
  <c r="F5763" i="8" s="1"/>
  <c r="H5763" i="8" s="1"/>
  <c r="F5764" i="8" s="1"/>
  <c r="H5764" i="8" s="1"/>
  <c r="F5765" i="8" s="1"/>
  <c r="H5765" i="8" s="1"/>
  <c r="F5766" i="8" s="1"/>
  <c r="H5766" i="8" s="1"/>
  <c r="F5767" i="8" s="1"/>
  <c r="H5767" i="8" s="1"/>
  <c r="F5768" i="8" s="1"/>
  <c r="H5768" i="8" s="1"/>
  <c r="F5769" i="8" s="1"/>
  <c r="H5769" i="8" s="1"/>
  <c r="F5770" i="8" s="1"/>
  <c r="H5770" i="8" s="1"/>
  <c r="F5771" i="8" s="1"/>
  <c r="H5771" i="8" s="1"/>
  <c r="F5772" i="8" s="1"/>
  <c r="H5772" i="8" s="1"/>
  <c r="F5773" i="8" s="1"/>
  <c r="H5773" i="8" s="1"/>
  <c r="F5774" i="8" s="1"/>
  <c r="H5774" i="8" s="1"/>
  <c r="F5775" i="8" s="1"/>
  <c r="H5775" i="8" s="1"/>
  <c r="F5776" i="8" s="1"/>
  <c r="H5776" i="8" s="1"/>
  <c r="F5777" i="8" s="1"/>
  <c r="H5777" i="8" s="1"/>
  <c r="F5778" i="8" s="1"/>
  <c r="H5778" i="8" s="1"/>
  <c r="F5779" i="8" s="1"/>
  <c r="H5779" i="8" s="1"/>
  <c r="F5780" i="8" s="1"/>
  <c r="H5780" i="8" s="1"/>
  <c r="F5781" i="8" s="1"/>
  <c r="H5781" i="8" s="1"/>
  <c r="F5782" i="8" s="1"/>
  <c r="H5782" i="8" s="1"/>
  <c r="F5783" i="8" s="1"/>
  <c r="H5783" i="8" s="1"/>
  <c r="F5784" i="8" s="1"/>
  <c r="H5784" i="8" s="1"/>
  <c r="F5785" i="8" s="1"/>
  <c r="H5785" i="8" s="1"/>
  <c r="F5786" i="8" s="1"/>
  <c r="H5786" i="8" s="1"/>
  <c r="F5787" i="8" s="1"/>
  <c r="H5787" i="8" s="1"/>
  <c r="F5788" i="8" s="1"/>
  <c r="H5788" i="8" s="1"/>
  <c r="F5789" i="8" s="1"/>
  <c r="H5789" i="8" s="1"/>
  <c r="F5790" i="8" s="1"/>
  <c r="H5790" i="8" s="1"/>
  <c r="F5791" i="8" s="1"/>
  <c r="H5791" i="8" s="1"/>
  <c r="F5792" i="8" s="1"/>
  <c r="H5792" i="8" s="1"/>
  <c r="F5793" i="8" s="1"/>
  <c r="H5793" i="8" s="1"/>
  <c r="F5794" i="8" s="1"/>
  <c r="H5794" i="8" s="1"/>
  <c r="F5795" i="8" s="1"/>
  <c r="H5795" i="8" s="1"/>
  <c r="F5796" i="8" s="1"/>
  <c r="H5796" i="8" s="1"/>
  <c r="H5820" i="8"/>
  <c r="F5821" i="8" s="1"/>
  <c r="H5821" i="8" s="1"/>
  <c r="F5822" i="8" s="1"/>
  <c r="H5822" i="8" s="1"/>
  <c r="F5823" i="8" s="1"/>
  <c r="H5823" i="8" s="1"/>
  <c r="F5824" i="8" s="1"/>
  <c r="H5824" i="8" s="1"/>
  <c r="F5825" i="8" s="1"/>
  <c r="H5825" i="8" s="1"/>
  <c r="F5826" i="8" s="1"/>
  <c r="H5826" i="8" s="1"/>
  <c r="F5827" i="8" s="1"/>
  <c r="H5827" i="8" s="1"/>
  <c r="F5828" i="8" s="1"/>
  <c r="H5828" i="8" s="1"/>
  <c r="F5829" i="8" s="1"/>
  <c r="H5829" i="8" s="1"/>
  <c r="F5830" i="8" s="1"/>
  <c r="H5830" i="8" s="1"/>
  <c r="F5831" i="8" s="1"/>
  <c r="H5831" i="8" s="1"/>
  <c r="F5832" i="8" s="1"/>
  <c r="H5832" i="8" s="1"/>
  <c r="F5833" i="8" s="1"/>
  <c r="H5833" i="8" s="1"/>
  <c r="F5834" i="8" s="1"/>
  <c r="H5834" i="8" s="1"/>
  <c r="F5835" i="8" s="1"/>
  <c r="H5835" i="8" s="1"/>
  <c r="F5836" i="8" s="1"/>
  <c r="H5836" i="8" s="1"/>
  <c r="F5837" i="8" s="1"/>
  <c r="H5837" i="8" s="1"/>
  <c r="F5838" i="8" s="1"/>
  <c r="H5838" i="8" s="1"/>
  <c r="F5839" i="8" s="1"/>
  <c r="H5839" i="8" s="1"/>
  <c r="F5840" i="8" s="1"/>
  <c r="H5840" i="8" s="1"/>
  <c r="K5284" i="7"/>
  <c r="F5285" i="7"/>
  <c r="H4643" i="7"/>
  <c r="I4643" i="7" s="1"/>
  <c r="H5285" i="7"/>
  <c r="F5286" i="7" s="1"/>
  <c r="H5286" i="7" s="1"/>
  <c r="H5216" i="7"/>
  <c r="F5217" i="7" s="1"/>
  <c r="H5217" i="7" s="1"/>
  <c r="F5218" i="7" s="1"/>
  <c r="H5218" i="7" s="1"/>
  <c r="H5377" i="7"/>
  <c r="F5378" i="7" s="1"/>
  <c r="H5378" i="7" s="1"/>
  <c r="F5379" i="7" s="1"/>
  <c r="H5379" i="7" s="1"/>
  <c r="F5380" i="7" s="1"/>
  <c r="H5380" i="7" s="1"/>
  <c r="F5381" i="7" s="1"/>
  <c r="H5381" i="7" s="1"/>
  <c r="F5382" i="7" s="1"/>
  <c r="H5382" i="7" s="1"/>
  <c r="F5383" i="7" s="1"/>
  <c r="H5383" i="7" s="1"/>
  <c r="F5384" i="7" s="1"/>
  <c r="H5384" i="7" s="1"/>
  <c r="F5385" i="7" s="1"/>
  <c r="H5385" i="7" s="1"/>
  <c r="F5386" i="7" s="1"/>
  <c r="H5386" i="7" s="1"/>
  <c r="F5387" i="7" s="1"/>
  <c r="H5387" i="7" s="1"/>
  <c r="F5388" i="7" s="1"/>
  <c r="H5388" i="7" s="1"/>
  <c r="F5389" i="7" s="1"/>
  <c r="H5389" i="7" s="1"/>
  <c r="F5390" i="7" s="1"/>
  <c r="H5390" i="7" s="1"/>
  <c r="F5391" i="7" s="1"/>
  <c r="H5391" i="7" s="1"/>
  <c r="F5392" i="7" s="1"/>
  <c r="H5392" i="7" s="1"/>
  <c r="F5393" i="7" s="1"/>
  <c r="H5393" i="7" s="1"/>
  <c r="F5394" i="7" s="1"/>
  <c r="H5394" i="7" s="1"/>
  <c r="J5193" i="8"/>
  <c r="I4196" i="8"/>
  <c r="K4196" i="8"/>
  <c r="K5110" i="8"/>
  <c r="K5126" i="8"/>
  <c r="I4999" i="8"/>
  <c r="J5000" i="8"/>
  <c r="J5354" i="8"/>
  <c r="I5354" i="8"/>
  <c r="J5659" i="8"/>
  <c r="K5354" i="8"/>
  <c r="H4103" i="7"/>
  <c r="F4104" i="7" s="1"/>
  <c r="H4104" i="7" s="1"/>
  <c r="F4105" i="7" s="1"/>
  <c r="H4105" i="7" s="1"/>
  <c r="E1017" i="8"/>
  <c r="F1017" i="8" s="1"/>
  <c r="H1017" i="8" s="1"/>
  <c r="E1018" i="8"/>
  <c r="F1018" i="8" s="1"/>
  <c r="H1018" i="8" s="1"/>
  <c r="J4193" i="8"/>
  <c r="I4193" i="8"/>
  <c r="K4193" i="8"/>
  <c r="K4260" i="8"/>
  <c r="J4260" i="8"/>
  <c r="K4259" i="8"/>
  <c r="J4259" i="8"/>
  <c r="I4259" i="8"/>
  <c r="J4283" i="8"/>
  <c r="I4283" i="8"/>
  <c r="K4194" i="8"/>
  <c r="J4194" i="8"/>
  <c r="I4194" i="8"/>
  <c r="J4169" i="8"/>
  <c r="I4169" i="8"/>
  <c r="K4169" i="8"/>
  <c r="K4281" i="8"/>
  <c r="J4281" i="8"/>
  <c r="I4281" i="8"/>
  <c r="H4103" i="8"/>
  <c r="F4104" i="8" s="1"/>
  <c r="H4104" i="8" s="1"/>
  <c r="J4147" i="8"/>
  <c r="K4191" i="8"/>
  <c r="J4191" i="8"/>
  <c r="K4170" i="8"/>
  <c r="J4170" i="8"/>
  <c r="K4261" i="8"/>
  <c r="I4261" i="8"/>
  <c r="J4261" i="8"/>
  <c r="K4280" i="8"/>
  <c r="J4280" i="8"/>
  <c r="I4280" i="8"/>
  <c r="K4301" i="8"/>
  <c r="J4104" i="8"/>
  <c r="K4104" i="8"/>
  <c r="I4192" i="8"/>
  <c r="K4192" i="8"/>
  <c r="J4192" i="8"/>
  <c r="K4195" i="8"/>
  <c r="J4195" i="8"/>
  <c r="I4195" i="8"/>
  <c r="K4263" i="8"/>
  <c r="J4263" i="8"/>
  <c r="K4483" i="8"/>
  <c r="J4483" i="8"/>
  <c r="J4529" i="8"/>
  <c r="I4529" i="8"/>
  <c r="K4529" i="8"/>
  <c r="K4257" i="8"/>
  <c r="I4257" i="8"/>
  <c r="K4279" i="8"/>
  <c r="J4279" i="8"/>
  <c r="K4414" i="8"/>
  <c r="I4414" i="8"/>
  <c r="J4257" i="8"/>
  <c r="I4279" i="8"/>
  <c r="K4282" i="8"/>
  <c r="J4282" i="8"/>
  <c r="I4282" i="8"/>
  <c r="K4368" i="8"/>
  <c r="K4392" i="8"/>
  <c r="J4392" i="8"/>
  <c r="K4262" i="8"/>
  <c r="J4262" i="8"/>
  <c r="I4262" i="8"/>
  <c r="K4391" i="8"/>
  <c r="J4391" i="8"/>
  <c r="I4391" i="8"/>
  <c r="K4258" i="8"/>
  <c r="J4258" i="8"/>
  <c r="I4258" i="8"/>
  <c r="K4284" i="8"/>
  <c r="J4284" i="8"/>
  <c r="J4533" i="8"/>
  <c r="I4533" i="8"/>
  <c r="K4533" i="8"/>
  <c r="J4530" i="8"/>
  <c r="K4530" i="8"/>
  <c r="I4530" i="8"/>
  <c r="I4685" i="8"/>
  <c r="J4506" i="8"/>
  <c r="I4506" i="8"/>
  <c r="I4437" i="8"/>
  <c r="J4437" i="8"/>
  <c r="J4532" i="8"/>
  <c r="K4532" i="8"/>
  <c r="I4532" i="8"/>
  <c r="J4552" i="8"/>
  <c r="K4552" i="8"/>
  <c r="I4552" i="8"/>
  <c r="J4597" i="8"/>
  <c r="J4535" i="8"/>
  <c r="I4535" i="8"/>
  <c r="J4531" i="8"/>
  <c r="I4531" i="8"/>
  <c r="I4553" i="8"/>
  <c r="J4575" i="8"/>
  <c r="I4575" i="8"/>
  <c r="K4531" i="8"/>
  <c r="K4663" i="8"/>
  <c r="I4507" i="8"/>
  <c r="J4534" i="8"/>
  <c r="K4534" i="8"/>
  <c r="K4775" i="8"/>
  <c r="I4775" i="8"/>
  <c r="K4796" i="8"/>
  <c r="J4796" i="8"/>
  <c r="K4507" i="8"/>
  <c r="I4534" i="8"/>
  <c r="I4641" i="8"/>
  <c r="J4641" i="8"/>
  <c r="K4641" i="8"/>
  <c r="I4642" i="8"/>
  <c r="J4642" i="8"/>
  <c r="J4839" i="8"/>
  <c r="K5016" i="8"/>
  <c r="I5016" i="8"/>
  <c r="J5016" i="8"/>
  <c r="K5021" i="8"/>
  <c r="I5021" i="8"/>
  <c r="J5021" i="8"/>
  <c r="J4707" i="8"/>
  <c r="K4751" i="8"/>
  <c r="I4751" i="8"/>
  <c r="K4998" i="8"/>
  <c r="J4998" i="8"/>
  <c r="I4998" i="8"/>
  <c r="K4773" i="8"/>
  <c r="J4773" i="8"/>
  <c r="K4729" i="8"/>
  <c r="J4729" i="8"/>
  <c r="I4729" i="8"/>
  <c r="K4774" i="8"/>
  <c r="J4774" i="8"/>
  <c r="I4774" i="8"/>
  <c r="I4861" i="8"/>
  <c r="K4707" i="8"/>
  <c r="I4773" i="8"/>
  <c r="K4975" i="8"/>
  <c r="J4975" i="8"/>
  <c r="I4975" i="8"/>
  <c r="K4983" i="8"/>
  <c r="J4983" i="8"/>
  <c r="I4983" i="8"/>
  <c r="I4864" i="8"/>
  <c r="K4883" i="8"/>
  <c r="J4883" i="8"/>
  <c r="I4883" i="8"/>
  <c r="K4972" i="8"/>
  <c r="J4972" i="8"/>
  <c r="I4972" i="8"/>
  <c r="K4980" i="8"/>
  <c r="J4980" i="8"/>
  <c r="I4980" i="8"/>
  <c r="K4994" i="8"/>
  <c r="J4994" i="8"/>
  <c r="I4994" i="8"/>
  <c r="K4795" i="8"/>
  <c r="J4795" i="8"/>
  <c r="K4978" i="8"/>
  <c r="J4978" i="8"/>
  <c r="I4978" i="8"/>
  <c r="K5019" i="8"/>
  <c r="I5019" i="8"/>
  <c r="J5019" i="8"/>
  <c r="I4795" i="8"/>
  <c r="K4973" i="8"/>
  <c r="J4973" i="8"/>
  <c r="I4973" i="8"/>
  <c r="K4981" i="8"/>
  <c r="J4981" i="8"/>
  <c r="I4981" i="8"/>
  <c r="J5082" i="8"/>
  <c r="K4817" i="8"/>
  <c r="J4817" i="8"/>
  <c r="K4976" i="8"/>
  <c r="J4976" i="8"/>
  <c r="I4976" i="8"/>
  <c r="K4996" i="8"/>
  <c r="J4996" i="8"/>
  <c r="I4996" i="8"/>
  <c r="K5061" i="8"/>
  <c r="I5061" i="8"/>
  <c r="J5061" i="8"/>
  <c r="I4817" i="8"/>
  <c r="K4979" i="8"/>
  <c r="J4979" i="8"/>
  <c r="I4979" i="8"/>
  <c r="K4906" i="8"/>
  <c r="I4906" i="8"/>
  <c r="K4950" i="8"/>
  <c r="I4950" i="8"/>
  <c r="J4950" i="8"/>
  <c r="K4974" i="8"/>
  <c r="J4974" i="8"/>
  <c r="I4974" i="8"/>
  <c r="K4982" i="8"/>
  <c r="J4982" i="8"/>
  <c r="I4982" i="8"/>
  <c r="K4818" i="8"/>
  <c r="J4818" i="8"/>
  <c r="K4884" i="8"/>
  <c r="I4884" i="8"/>
  <c r="K4905" i="8"/>
  <c r="J4905" i="8"/>
  <c r="I4905" i="8"/>
  <c r="K4977" i="8"/>
  <c r="J4977" i="8"/>
  <c r="I4977" i="8"/>
  <c r="K4997" i="8"/>
  <c r="J4997" i="8"/>
  <c r="I4997" i="8"/>
  <c r="K5018" i="8"/>
  <c r="I5018" i="8"/>
  <c r="J5018" i="8"/>
  <c r="J5150" i="8"/>
  <c r="K5150" i="8"/>
  <c r="I5150" i="8"/>
  <c r="I5178" i="8"/>
  <c r="K5178" i="8"/>
  <c r="J5178" i="8"/>
  <c r="I5353" i="8"/>
  <c r="K5353" i="8"/>
  <c r="J5353" i="8"/>
  <c r="J5401" i="8"/>
  <c r="I5401" i="8"/>
  <c r="K5401" i="8"/>
  <c r="I5412" i="8"/>
  <c r="J5412" i="8"/>
  <c r="K5412" i="8"/>
  <c r="I5429" i="8"/>
  <c r="K4995" i="8"/>
  <c r="J4995" i="8"/>
  <c r="I4995" i="8"/>
  <c r="K5149" i="8"/>
  <c r="I5149" i="8"/>
  <c r="J5149" i="8"/>
  <c r="K5022" i="8"/>
  <c r="I5022" i="8"/>
  <c r="K5038" i="8"/>
  <c r="I5038" i="8"/>
  <c r="K5105" i="8"/>
  <c r="J5105" i="8"/>
  <c r="I5105" i="8"/>
  <c r="K5107" i="8"/>
  <c r="J5107" i="8"/>
  <c r="I5107" i="8"/>
  <c r="K5148" i="8"/>
  <c r="J5148" i="8"/>
  <c r="I5148" i="8"/>
  <c r="I4984" i="8"/>
  <c r="J4999" i="8"/>
  <c r="K5109" i="8"/>
  <c r="I5109" i="8"/>
  <c r="J5109" i="8"/>
  <c r="K5154" i="8"/>
  <c r="J5154" i="8"/>
  <c r="I5154" i="8"/>
  <c r="J4984" i="8"/>
  <c r="K5017" i="8"/>
  <c r="I5017" i="8"/>
  <c r="J5017" i="8"/>
  <c r="K5108" i="8"/>
  <c r="J5108" i="8"/>
  <c r="I5108" i="8"/>
  <c r="K5172" i="8"/>
  <c r="J5172" i="8"/>
  <c r="I5172" i="8"/>
  <c r="K5001" i="8"/>
  <c r="I5001" i="8"/>
  <c r="K5062" i="8"/>
  <c r="I5062" i="8"/>
  <c r="K5156" i="8"/>
  <c r="J5156" i="8"/>
  <c r="I5156" i="8"/>
  <c r="J5175" i="8"/>
  <c r="K5175" i="8"/>
  <c r="I5175" i="8"/>
  <c r="K5152" i="8"/>
  <c r="J5152" i="8"/>
  <c r="I5152" i="8"/>
  <c r="J5171" i="8"/>
  <c r="K5171" i="8"/>
  <c r="I5171" i="8"/>
  <c r="K5176" i="8"/>
  <c r="I5176" i="8"/>
  <c r="J5176" i="8"/>
  <c r="J5215" i="8"/>
  <c r="K5215" i="8"/>
  <c r="I5215" i="8"/>
  <c r="J5261" i="8"/>
  <c r="K5261" i="8"/>
  <c r="I5261" i="8"/>
  <c r="I5126" i="8"/>
  <c r="K5153" i="8"/>
  <c r="J5153" i="8"/>
  <c r="I5153" i="8"/>
  <c r="K5155" i="8"/>
  <c r="J5155" i="8"/>
  <c r="I5155" i="8"/>
  <c r="J5173" i="8"/>
  <c r="I5173" i="8"/>
  <c r="K5173" i="8"/>
  <c r="K5177" i="8"/>
  <c r="J5177" i="8"/>
  <c r="I5177" i="8"/>
  <c r="I5170" i="8"/>
  <c r="J5170" i="8"/>
  <c r="K5170" i="8"/>
  <c r="K5308" i="8"/>
  <c r="J5308" i="8"/>
  <c r="I5308" i="8"/>
  <c r="K5330" i="8"/>
  <c r="J5330" i="8"/>
  <c r="I5330" i="8"/>
  <c r="K5020" i="8"/>
  <c r="I5020" i="8"/>
  <c r="K5060" i="8"/>
  <c r="I5060" i="8"/>
  <c r="K5106" i="8"/>
  <c r="J5106" i="8"/>
  <c r="I5106" i="8"/>
  <c r="J5151" i="8"/>
  <c r="I5151" i="8"/>
  <c r="K5151" i="8"/>
  <c r="K5157" i="8"/>
  <c r="I5157" i="8"/>
  <c r="J5020" i="8"/>
  <c r="J5060" i="8"/>
  <c r="J5104" i="8"/>
  <c r="I5104" i="8"/>
  <c r="I5174" i="8"/>
  <c r="K5174" i="8"/>
  <c r="J5174" i="8"/>
  <c r="J5179" i="8"/>
  <c r="I5179" i="8"/>
  <c r="K5192" i="8"/>
  <c r="I5192" i="8"/>
  <c r="J5192" i="8"/>
  <c r="J5217" i="8"/>
  <c r="I5217" i="8"/>
  <c r="K5217" i="8"/>
  <c r="K5284" i="8"/>
  <c r="J5284" i="8"/>
  <c r="I5284" i="8"/>
  <c r="K5220" i="8"/>
  <c r="I5220" i="8"/>
  <c r="J5220" i="8"/>
  <c r="J5219" i="8"/>
  <c r="K5219" i="8"/>
  <c r="I5219" i="8"/>
  <c r="J5262" i="8"/>
  <c r="I5262" i="8"/>
  <c r="K5262" i="8"/>
  <c r="K5307" i="8"/>
  <c r="J5307" i="8"/>
  <c r="I5307" i="8"/>
  <c r="K5332" i="8"/>
  <c r="J5332" i="8"/>
  <c r="I5332" i="8"/>
  <c r="K5216" i="8"/>
  <c r="I5216" i="8"/>
  <c r="J5216" i="8"/>
  <c r="I5218" i="8"/>
  <c r="K5218" i="8"/>
  <c r="K5193" i="8"/>
  <c r="J5218" i="8"/>
  <c r="J5221" i="8"/>
  <c r="K5331" i="8"/>
  <c r="J5331" i="8"/>
  <c r="I5331" i="8"/>
  <c r="K5309" i="8"/>
  <c r="J5309" i="8"/>
  <c r="I5309" i="8"/>
  <c r="J5263" i="8"/>
  <c r="K5263" i="8"/>
  <c r="K5285" i="8"/>
  <c r="J5285" i="8"/>
  <c r="I5285" i="8"/>
  <c r="J5405" i="8"/>
  <c r="K5405" i="8"/>
  <c r="I5405" i="8"/>
  <c r="J5417" i="8"/>
  <c r="I5417" i="8"/>
  <c r="K5417" i="8"/>
  <c r="I5377" i="8"/>
  <c r="K5377" i="8"/>
  <c r="J5377" i="8"/>
  <c r="I5400" i="8"/>
  <c r="K5400" i="8"/>
  <c r="J5400" i="8"/>
  <c r="K5408" i="8"/>
  <c r="I5408" i="8"/>
  <c r="J5408" i="8"/>
  <c r="J5413" i="8"/>
  <c r="K5413" i="8"/>
  <c r="I5413" i="8"/>
  <c r="K5379" i="8"/>
  <c r="I5379" i="8"/>
  <c r="J5399" i="8"/>
  <c r="I5399" i="8"/>
  <c r="I5420" i="8"/>
  <c r="J5420" i="8"/>
  <c r="K5420" i="8"/>
  <c r="J5449" i="8"/>
  <c r="I5449" i="8"/>
  <c r="K5449" i="8"/>
  <c r="J5378" i="8"/>
  <c r="K5378" i="8"/>
  <c r="I5378" i="8"/>
  <c r="J5409" i="8"/>
  <c r="I5409" i="8"/>
  <c r="K5409" i="8"/>
  <c r="K5286" i="8"/>
  <c r="J5286" i="8"/>
  <c r="K5310" i="8"/>
  <c r="J5310" i="8"/>
  <c r="K5334" i="8"/>
  <c r="J5334" i="8"/>
  <c r="K5376" i="8"/>
  <c r="I5376" i="8"/>
  <c r="I5404" i="8"/>
  <c r="J5404" i="8"/>
  <c r="K5404" i="8"/>
  <c r="K5416" i="8"/>
  <c r="I5416" i="8"/>
  <c r="J5416" i="8"/>
  <c r="J5421" i="8"/>
  <c r="K5421" i="8"/>
  <c r="I5421" i="8"/>
  <c r="K5333" i="8"/>
  <c r="J5333" i="8"/>
  <c r="I5333" i="8"/>
  <c r="K5355" i="8"/>
  <c r="I5355" i="8"/>
  <c r="K5399" i="8"/>
  <c r="J5445" i="8"/>
  <c r="K5445" i="8"/>
  <c r="I5445" i="8"/>
  <c r="K5402" i="8"/>
  <c r="J5402" i="8"/>
  <c r="I5402" i="8"/>
  <c r="K5410" i="8"/>
  <c r="J5410" i="8"/>
  <c r="I5410" i="8"/>
  <c r="K5418" i="8"/>
  <c r="J5418" i="8"/>
  <c r="I5418" i="8"/>
  <c r="K5450" i="8"/>
  <c r="J5450" i="8"/>
  <c r="I5450" i="8"/>
  <c r="K5406" i="8"/>
  <c r="I5406" i="8"/>
  <c r="J5406" i="8"/>
  <c r="K5414" i="8"/>
  <c r="I5414" i="8"/>
  <c r="J5414" i="8"/>
  <c r="K5422" i="8"/>
  <c r="K5446" i="8"/>
  <c r="I5446" i="8"/>
  <c r="J5446" i="8"/>
  <c r="J5489" i="8"/>
  <c r="K5489" i="8"/>
  <c r="I5489" i="8"/>
  <c r="K5542" i="8"/>
  <c r="J5542" i="8"/>
  <c r="I5542" i="8"/>
  <c r="K5403" i="8"/>
  <c r="J5403" i="8"/>
  <c r="J5407" i="8"/>
  <c r="K5407" i="8"/>
  <c r="K5411" i="8"/>
  <c r="J5411" i="8"/>
  <c r="J5415" i="8"/>
  <c r="K5415" i="8"/>
  <c r="K5419" i="8"/>
  <c r="J5419" i="8"/>
  <c r="J5435" i="8"/>
  <c r="J5447" i="8"/>
  <c r="K5447" i="8"/>
  <c r="K5451" i="8"/>
  <c r="J5451" i="8"/>
  <c r="J5490" i="8"/>
  <c r="K5490" i="8"/>
  <c r="I5490" i="8"/>
  <c r="I5436" i="8"/>
  <c r="I5444" i="8"/>
  <c r="J5444" i="8"/>
  <c r="K5448" i="8"/>
  <c r="I5448" i="8"/>
  <c r="J5448" i="8"/>
  <c r="I5452" i="8"/>
  <c r="J5452" i="8"/>
  <c r="J5495" i="8"/>
  <c r="K5495" i="8"/>
  <c r="I5495" i="8"/>
  <c r="I5403" i="8"/>
  <c r="I5407" i="8"/>
  <c r="I5411" i="8"/>
  <c r="I5415" i="8"/>
  <c r="I5419" i="8"/>
  <c r="I5447" i="8"/>
  <c r="I5451" i="8"/>
  <c r="J5488" i="8"/>
  <c r="K5488" i="8"/>
  <c r="I5488" i="8"/>
  <c r="J5492" i="8"/>
  <c r="K5492" i="8"/>
  <c r="I5492" i="8"/>
  <c r="J5494" i="8"/>
  <c r="K5494" i="8"/>
  <c r="I5494" i="8"/>
  <c r="J5466" i="8"/>
  <c r="I5466" i="8"/>
  <c r="J5491" i="8"/>
  <c r="I5491" i="8"/>
  <c r="K5535" i="8"/>
  <c r="J5535" i="8"/>
  <c r="I5535" i="8"/>
  <c r="J5493" i="8"/>
  <c r="I5493" i="8"/>
  <c r="K5536" i="8"/>
  <c r="I5536" i="8"/>
  <c r="J5536" i="8"/>
  <c r="K5493" i="8"/>
  <c r="K5510" i="8"/>
  <c r="J5510" i="8"/>
  <c r="I5532" i="8"/>
  <c r="J5532" i="8"/>
  <c r="K5532" i="8"/>
  <c r="K5538" i="8"/>
  <c r="I5538" i="8"/>
  <c r="J5538" i="8"/>
  <c r="K5491" i="8"/>
  <c r="K5534" i="8"/>
  <c r="J5534" i="8"/>
  <c r="I5534" i="8"/>
  <c r="J5496" i="8"/>
  <c r="K5496" i="8"/>
  <c r="J5539" i="8"/>
  <c r="I5539" i="8"/>
  <c r="K5539" i="8"/>
  <c r="I5540" i="8"/>
  <c r="J5540" i="8"/>
  <c r="K5540" i="8"/>
  <c r="K5643" i="8"/>
  <c r="J5643" i="8"/>
  <c r="I5643" i="8"/>
  <c r="K5649" i="8"/>
  <c r="J5649" i="8"/>
  <c r="I5649" i="8"/>
  <c r="J5541" i="8"/>
  <c r="I5541" i="8"/>
  <c r="K5541" i="8"/>
  <c r="K5543" i="8"/>
  <c r="J5543" i="8"/>
  <c r="J5537" i="8"/>
  <c r="I5537" i="8"/>
  <c r="J5533" i="8"/>
  <c r="I5533" i="8"/>
  <c r="K5533" i="8"/>
  <c r="K5537" i="8"/>
  <c r="K5554" i="8"/>
  <c r="J5554" i="8"/>
  <c r="I5554" i="8"/>
  <c r="J5576" i="8"/>
  <c r="I5576" i="8"/>
  <c r="K5662" i="8"/>
  <c r="J5662" i="8"/>
  <c r="I5662" i="8"/>
  <c r="I5555" i="8"/>
  <c r="K5644" i="8"/>
  <c r="J5644" i="8"/>
  <c r="I5644" i="8"/>
  <c r="K5781" i="8"/>
  <c r="J5781" i="8"/>
  <c r="I5781" i="8"/>
  <c r="K5789" i="8"/>
  <c r="J5789" i="8"/>
  <c r="I5789" i="8"/>
  <c r="K5797" i="8"/>
  <c r="J5797" i="8"/>
  <c r="I5797" i="8"/>
  <c r="K5805" i="8"/>
  <c r="J5805" i="8"/>
  <c r="I5805" i="8"/>
  <c r="K5813" i="8"/>
  <c r="J5813" i="8"/>
  <c r="I5813" i="8"/>
  <c r="K5821" i="8"/>
  <c r="J5821" i="8"/>
  <c r="I5821" i="8"/>
  <c r="K5829" i="8"/>
  <c r="J5829" i="8"/>
  <c r="I5829" i="8"/>
  <c r="K5577" i="8"/>
  <c r="J5577" i="8"/>
  <c r="K5651" i="8"/>
  <c r="J5651" i="8"/>
  <c r="I5651" i="8"/>
  <c r="K5657" i="8"/>
  <c r="I5657" i="8"/>
  <c r="J5657" i="8"/>
  <c r="K5664" i="8"/>
  <c r="J5664" i="8"/>
  <c r="I5664" i="8"/>
  <c r="K5658" i="8"/>
  <c r="J5658" i="8"/>
  <c r="I5658" i="8"/>
  <c r="K5620" i="8"/>
  <c r="J5620" i="8"/>
  <c r="K5653" i="8"/>
  <c r="J5653" i="8"/>
  <c r="I5653" i="8"/>
  <c r="K5647" i="8"/>
  <c r="J5647" i="8"/>
  <c r="I5647" i="8"/>
  <c r="K5837" i="8"/>
  <c r="J5837" i="8"/>
  <c r="I5837" i="8"/>
  <c r="K5845" i="8"/>
  <c r="J5845" i="8"/>
  <c r="I5845" i="8"/>
  <c r="K5853" i="8"/>
  <c r="J5853" i="8"/>
  <c r="I5853" i="8"/>
  <c r="K5650" i="8"/>
  <c r="J5650" i="8"/>
  <c r="I5650" i="8"/>
  <c r="K5655" i="8"/>
  <c r="J5655" i="8"/>
  <c r="I5655" i="8"/>
  <c r="K5758" i="8"/>
  <c r="I5758" i="8"/>
  <c r="J5758" i="8"/>
  <c r="K5774" i="8"/>
  <c r="I5774" i="8"/>
  <c r="J5774" i="8"/>
  <c r="K5686" i="8"/>
  <c r="J5686" i="8"/>
  <c r="I5686" i="8"/>
  <c r="K5768" i="8"/>
  <c r="I5768" i="8"/>
  <c r="J5768" i="8"/>
  <c r="K5646" i="8"/>
  <c r="J5646" i="8"/>
  <c r="I5646" i="8"/>
  <c r="K5656" i="8"/>
  <c r="J5656" i="8"/>
  <c r="I5656" i="8"/>
  <c r="K5663" i="8"/>
  <c r="J5663" i="8"/>
  <c r="I5663" i="8"/>
  <c r="K5762" i="8"/>
  <c r="I5762" i="8"/>
  <c r="J5762" i="8"/>
  <c r="K5645" i="8"/>
  <c r="J5645" i="8"/>
  <c r="I5645" i="8"/>
  <c r="K5652" i="8"/>
  <c r="J5652" i="8"/>
  <c r="I5652" i="8"/>
  <c r="K5759" i="8"/>
  <c r="I5759" i="8"/>
  <c r="J5759" i="8"/>
  <c r="K5642" i="8"/>
  <c r="J5642" i="8"/>
  <c r="I5642" i="8"/>
  <c r="K5756" i="8"/>
  <c r="I5756" i="8"/>
  <c r="J5756" i="8"/>
  <c r="K5648" i="8"/>
  <c r="J5648" i="8"/>
  <c r="I5648" i="8"/>
  <c r="K5654" i="8"/>
  <c r="J5654" i="8"/>
  <c r="I5654" i="8"/>
  <c r="K5780" i="8"/>
  <c r="J5780" i="8"/>
  <c r="I5780" i="8"/>
  <c r="K5788" i="8"/>
  <c r="J5788" i="8"/>
  <c r="I5788" i="8"/>
  <c r="K5796" i="8"/>
  <c r="J5796" i="8"/>
  <c r="I5796" i="8"/>
  <c r="K5804" i="8"/>
  <c r="J5804" i="8"/>
  <c r="I5804" i="8"/>
  <c r="K5661" i="8"/>
  <c r="I5661" i="8"/>
  <c r="K5660" i="8"/>
  <c r="J5660" i="8"/>
  <c r="I5660" i="8"/>
  <c r="K5753" i="8"/>
  <c r="I5753" i="8"/>
  <c r="J5753" i="8"/>
  <c r="K5757" i="8"/>
  <c r="I5757" i="8"/>
  <c r="J5757" i="8"/>
  <c r="K5760" i="8"/>
  <c r="I5760" i="8"/>
  <c r="K5763" i="8"/>
  <c r="I5763" i="8"/>
  <c r="J5763" i="8"/>
  <c r="K5766" i="8"/>
  <c r="I5766" i="8"/>
  <c r="J5766" i="8"/>
  <c r="K5772" i="8"/>
  <c r="I5772" i="8"/>
  <c r="J5772" i="8"/>
  <c r="K5708" i="8"/>
  <c r="J5708" i="8"/>
  <c r="I5708" i="8"/>
  <c r="K5754" i="8"/>
  <c r="I5754" i="8"/>
  <c r="J5754" i="8"/>
  <c r="J5760" i="8"/>
  <c r="K5769" i="8"/>
  <c r="I5769" i="8"/>
  <c r="J5769" i="8"/>
  <c r="K5777" i="8"/>
  <c r="J5777" i="8"/>
  <c r="I5777" i="8"/>
  <c r="K5785" i="8"/>
  <c r="J5785" i="8"/>
  <c r="I5785" i="8"/>
  <c r="K5793" i="8"/>
  <c r="J5793" i="8"/>
  <c r="I5793" i="8"/>
  <c r="K5801" i="8"/>
  <c r="J5801" i="8"/>
  <c r="I5801" i="8"/>
  <c r="K5809" i="8"/>
  <c r="J5809" i="8"/>
  <c r="I5809" i="8"/>
  <c r="K5817" i="8"/>
  <c r="J5817" i="8"/>
  <c r="I5817" i="8"/>
  <c r="J5661" i="8"/>
  <c r="K5764" i="8"/>
  <c r="I5764" i="8"/>
  <c r="J5764" i="8"/>
  <c r="K5665" i="8"/>
  <c r="I5665" i="8"/>
  <c r="K5709" i="8"/>
  <c r="I5709" i="8"/>
  <c r="J5709" i="8"/>
  <c r="K5730" i="8"/>
  <c r="I5730" i="8"/>
  <c r="K5752" i="8"/>
  <c r="I5752" i="8"/>
  <c r="K5755" i="8"/>
  <c r="I5755" i="8"/>
  <c r="J5755" i="8"/>
  <c r="K5761" i="8"/>
  <c r="I5761" i="8"/>
  <c r="J5761" i="8"/>
  <c r="K5767" i="8"/>
  <c r="I5767" i="8"/>
  <c r="J5767" i="8"/>
  <c r="K5770" i="8"/>
  <c r="I5770" i="8"/>
  <c r="J5770" i="8"/>
  <c r="K5812" i="8"/>
  <c r="J5812" i="8"/>
  <c r="I5812" i="8"/>
  <c r="K5820" i="8"/>
  <c r="J5820" i="8"/>
  <c r="I5820" i="8"/>
  <c r="K5765" i="8"/>
  <c r="I5765" i="8"/>
  <c r="J5765" i="8"/>
  <c r="K5782" i="8"/>
  <c r="J5782" i="8"/>
  <c r="I5782" i="8"/>
  <c r="K5790" i="8"/>
  <c r="J5790" i="8"/>
  <c r="I5790" i="8"/>
  <c r="K5798" i="8"/>
  <c r="J5798" i="8"/>
  <c r="I5798" i="8"/>
  <c r="K5806" i="8"/>
  <c r="J5806" i="8"/>
  <c r="I5806" i="8"/>
  <c r="K5814" i="8"/>
  <c r="J5814" i="8"/>
  <c r="I5814" i="8"/>
  <c r="K5773" i="8"/>
  <c r="I5773" i="8"/>
  <c r="J5773" i="8"/>
  <c r="K5771" i="8"/>
  <c r="I5771" i="8"/>
  <c r="J5771" i="8"/>
  <c r="K5776" i="8"/>
  <c r="J5776" i="8"/>
  <c r="I5776" i="8"/>
  <c r="K5783" i="8"/>
  <c r="J5783" i="8"/>
  <c r="I5783" i="8"/>
  <c r="K5791" i="8"/>
  <c r="J5791" i="8"/>
  <c r="I5791" i="8"/>
  <c r="K5799" i="8"/>
  <c r="J5799" i="8"/>
  <c r="I5799" i="8"/>
  <c r="K5807" i="8"/>
  <c r="J5807" i="8"/>
  <c r="I5807" i="8"/>
  <c r="K5815" i="8"/>
  <c r="J5815" i="8"/>
  <c r="I5815" i="8"/>
  <c r="K5775" i="8"/>
  <c r="J5775" i="8"/>
  <c r="I5775" i="8"/>
  <c r="K5784" i="8"/>
  <c r="J5784" i="8"/>
  <c r="I5784" i="8"/>
  <c r="K5792" i="8"/>
  <c r="J5792" i="8"/>
  <c r="I5792" i="8"/>
  <c r="K5800" i="8"/>
  <c r="J5800" i="8"/>
  <c r="I5800" i="8"/>
  <c r="K5808" i="8"/>
  <c r="J5808" i="8"/>
  <c r="I5808" i="8"/>
  <c r="K5816" i="8"/>
  <c r="J5816" i="8"/>
  <c r="I5816" i="8"/>
  <c r="K5778" i="8"/>
  <c r="J5778" i="8"/>
  <c r="I5778" i="8"/>
  <c r="K5786" i="8"/>
  <c r="J5786" i="8"/>
  <c r="I5786" i="8"/>
  <c r="K5794" i="8"/>
  <c r="J5794" i="8"/>
  <c r="I5794" i="8"/>
  <c r="K5802" i="8"/>
  <c r="J5802" i="8"/>
  <c r="I5802" i="8"/>
  <c r="K5810" i="8"/>
  <c r="J5810" i="8"/>
  <c r="I5810" i="8"/>
  <c r="K5818" i="8"/>
  <c r="J5818" i="8"/>
  <c r="I5818" i="8"/>
  <c r="K5779" i="8"/>
  <c r="J5779" i="8"/>
  <c r="I5779" i="8"/>
  <c r="K5787" i="8"/>
  <c r="J5787" i="8"/>
  <c r="I5787" i="8"/>
  <c r="K5795" i="8"/>
  <c r="J5795" i="8"/>
  <c r="I5795" i="8"/>
  <c r="K5803" i="8"/>
  <c r="J5803" i="8"/>
  <c r="I5803" i="8"/>
  <c r="K5811" i="8"/>
  <c r="J5811" i="8"/>
  <c r="I5811" i="8"/>
  <c r="K5819" i="8"/>
  <c r="J5819" i="8"/>
  <c r="I5819" i="8"/>
  <c r="K5827" i="8"/>
  <c r="J5827" i="8"/>
  <c r="I5827" i="8"/>
  <c r="K5835" i="8"/>
  <c r="J5835" i="8"/>
  <c r="I5835" i="8"/>
  <c r="K5843" i="8"/>
  <c r="J5843" i="8"/>
  <c r="I5843" i="8"/>
  <c r="K5851" i="8"/>
  <c r="J5851" i="8"/>
  <c r="I5851" i="8"/>
  <c r="K5859" i="8"/>
  <c r="J5859" i="8"/>
  <c r="I5859" i="8"/>
  <c r="K5822" i="8"/>
  <c r="J5822" i="8"/>
  <c r="I5822" i="8"/>
  <c r="K5830" i="8"/>
  <c r="J5830" i="8"/>
  <c r="I5830" i="8"/>
  <c r="K5838" i="8"/>
  <c r="J5838" i="8"/>
  <c r="I5838" i="8"/>
  <c r="K5846" i="8"/>
  <c r="J5846" i="8"/>
  <c r="I5846" i="8"/>
  <c r="K5854" i="8"/>
  <c r="J5854" i="8"/>
  <c r="I5854" i="8"/>
  <c r="K5823" i="8"/>
  <c r="J5823" i="8"/>
  <c r="I5823" i="8"/>
  <c r="K5831" i="8"/>
  <c r="J5831" i="8"/>
  <c r="I5831" i="8"/>
  <c r="K5839" i="8"/>
  <c r="J5839" i="8"/>
  <c r="I5839" i="8"/>
  <c r="K5847" i="8"/>
  <c r="J5847" i="8"/>
  <c r="I5847" i="8"/>
  <c r="K5855" i="8"/>
  <c r="J5855" i="8"/>
  <c r="I5855" i="8"/>
  <c r="K5824" i="8"/>
  <c r="J5824" i="8"/>
  <c r="I5824" i="8"/>
  <c r="K5832" i="8"/>
  <c r="J5832" i="8"/>
  <c r="I5832" i="8"/>
  <c r="K5840" i="8"/>
  <c r="J5840" i="8"/>
  <c r="I5840" i="8"/>
  <c r="K5848" i="8"/>
  <c r="J5848" i="8"/>
  <c r="I5848" i="8"/>
  <c r="K5856" i="8"/>
  <c r="J5856" i="8"/>
  <c r="I5856" i="8"/>
  <c r="K5825" i="8"/>
  <c r="J5825" i="8"/>
  <c r="I5825" i="8"/>
  <c r="K5833" i="8"/>
  <c r="J5833" i="8"/>
  <c r="I5833" i="8"/>
  <c r="K5841" i="8"/>
  <c r="J5841" i="8"/>
  <c r="I5841" i="8"/>
  <c r="K5849" i="8"/>
  <c r="J5849" i="8"/>
  <c r="I5849" i="8"/>
  <c r="K5857" i="8"/>
  <c r="J5857" i="8"/>
  <c r="I5857" i="8"/>
  <c r="K5826" i="8"/>
  <c r="J5826" i="8"/>
  <c r="I5826" i="8"/>
  <c r="K5834" i="8"/>
  <c r="J5834" i="8"/>
  <c r="I5834" i="8"/>
  <c r="K5842" i="8"/>
  <c r="J5842" i="8"/>
  <c r="I5842" i="8"/>
  <c r="K5850" i="8"/>
  <c r="J5850" i="8"/>
  <c r="I5850" i="8"/>
  <c r="K5858" i="8"/>
  <c r="J5858" i="8"/>
  <c r="I5858" i="8"/>
  <c r="K5828" i="8"/>
  <c r="J5828" i="8"/>
  <c r="I5828" i="8"/>
  <c r="K5836" i="8"/>
  <c r="J5836" i="8"/>
  <c r="I5836" i="8"/>
  <c r="K5844" i="8"/>
  <c r="J5844" i="8"/>
  <c r="I5844" i="8"/>
  <c r="K5852" i="8"/>
  <c r="J5852" i="8"/>
  <c r="I5852" i="8"/>
  <c r="E1018" i="7"/>
  <c r="F1018" i="7" s="1"/>
  <c r="H1018" i="7" s="1"/>
  <c r="E1017" i="7"/>
  <c r="F1017" i="7" s="1"/>
  <c r="H1017" i="7" s="1"/>
  <c r="K4235" i="7"/>
  <c r="K4103" i="7"/>
  <c r="J4103" i="7"/>
  <c r="I4103" i="7"/>
  <c r="K4147" i="7"/>
  <c r="I4147" i="7"/>
  <c r="K4257" i="7"/>
  <c r="K4215" i="7"/>
  <c r="K4104" i="7"/>
  <c r="J4104" i="7"/>
  <c r="I4104" i="7"/>
  <c r="I4105" i="7"/>
  <c r="I4213" i="7"/>
  <c r="K4213" i="7"/>
  <c r="J4213" i="7"/>
  <c r="K4368" i="7"/>
  <c r="K4346" i="7"/>
  <c r="J4345" i="7"/>
  <c r="I4345" i="7"/>
  <c r="J4555" i="7"/>
  <c r="I4555" i="7"/>
  <c r="K4579" i="7"/>
  <c r="J4579" i="7"/>
  <c r="K4345" i="7"/>
  <c r="J4460" i="7"/>
  <c r="I4460" i="7"/>
  <c r="J4641" i="7"/>
  <c r="K4689" i="7"/>
  <c r="I4689" i="7"/>
  <c r="J4689" i="7"/>
  <c r="I4663" i="7"/>
  <c r="K4690" i="7"/>
  <c r="I4690" i="7"/>
  <c r="J4690" i="7"/>
  <c r="K4575" i="7"/>
  <c r="J4575" i="7"/>
  <c r="I4575" i="7"/>
  <c r="K4685" i="7"/>
  <c r="I4685" i="7"/>
  <c r="J4685" i="7"/>
  <c r="K4552" i="7"/>
  <c r="J4552" i="7"/>
  <c r="I4552" i="7"/>
  <c r="K4576" i="7"/>
  <c r="J4576" i="7"/>
  <c r="I4576" i="7"/>
  <c r="K4529" i="7"/>
  <c r="K4553" i="7"/>
  <c r="J4553" i="7"/>
  <c r="I4553" i="7"/>
  <c r="K4577" i="7"/>
  <c r="J4577" i="7"/>
  <c r="I4577" i="7"/>
  <c r="K4687" i="7"/>
  <c r="I4687" i="7"/>
  <c r="J4687" i="7"/>
  <c r="K4554" i="7"/>
  <c r="J4554" i="7"/>
  <c r="I4554" i="7"/>
  <c r="K4578" i="7"/>
  <c r="J4578" i="7"/>
  <c r="I4578" i="7"/>
  <c r="K4688" i="7"/>
  <c r="I4688" i="7"/>
  <c r="I4711" i="7"/>
  <c r="K4711" i="7"/>
  <c r="J4711" i="7"/>
  <c r="K4719" i="7"/>
  <c r="J4719" i="7"/>
  <c r="I4727" i="7"/>
  <c r="J4727" i="7"/>
  <c r="I4734" i="7"/>
  <c r="K4734" i="7"/>
  <c r="J4734" i="7"/>
  <c r="I4739" i="7"/>
  <c r="J4739" i="7"/>
  <c r="K4739" i="7"/>
  <c r="I4750" i="7"/>
  <c r="K4750" i="7"/>
  <c r="J4750" i="7"/>
  <c r="J4688" i="7"/>
  <c r="K4691" i="7"/>
  <c r="I4691" i="7"/>
  <c r="I4712" i="7"/>
  <c r="K4712" i="7"/>
  <c r="J4712" i="7"/>
  <c r="I4720" i="7"/>
  <c r="K4720" i="7"/>
  <c r="I4728" i="7"/>
  <c r="K4728" i="7"/>
  <c r="J4728" i="7"/>
  <c r="I4733" i="7"/>
  <c r="K4733" i="7"/>
  <c r="J4733" i="7"/>
  <c r="I4744" i="7"/>
  <c r="K4744" i="7"/>
  <c r="J4744" i="7"/>
  <c r="I4749" i="7"/>
  <c r="K4749" i="7"/>
  <c r="J4749" i="7"/>
  <c r="K4686" i="7"/>
  <c r="I4686" i="7"/>
  <c r="I4713" i="7"/>
  <c r="K4713" i="7"/>
  <c r="J4713" i="7"/>
  <c r="K4721" i="7"/>
  <c r="J4721" i="7"/>
  <c r="I4729" i="7"/>
  <c r="K4729" i="7"/>
  <c r="J4729" i="7"/>
  <c r="I4735" i="7"/>
  <c r="K4735" i="7"/>
  <c r="J4735" i="7"/>
  <c r="I4746" i="7"/>
  <c r="K4746" i="7"/>
  <c r="J4746" i="7"/>
  <c r="K4751" i="7"/>
  <c r="J4751" i="7"/>
  <c r="K4773" i="7"/>
  <c r="J4773" i="7"/>
  <c r="J4686" i="7"/>
  <c r="K4707" i="7"/>
  <c r="J4707" i="7"/>
  <c r="I4707" i="7"/>
  <c r="I4714" i="7"/>
  <c r="K4714" i="7"/>
  <c r="J4714" i="7"/>
  <c r="I4722" i="7"/>
  <c r="K4722" i="7"/>
  <c r="J4722" i="7"/>
  <c r="I4730" i="7"/>
  <c r="K4730" i="7"/>
  <c r="J4730" i="7"/>
  <c r="I4740" i="7"/>
  <c r="K4740" i="7"/>
  <c r="J4740" i="7"/>
  <c r="I4745" i="7"/>
  <c r="K4745" i="7"/>
  <c r="J4745" i="7"/>
  <c r="I4715" i="7"/>
  <c r="K4715" i="7"/>
  <c r="J4715" i="7"/>
  <c r="K4723" i="7"/>
  <c r="J4723" i="7"/>
  <c r="I4731" i="7"/>
  <c r="J4731" i="7"/>
  <c r="K4731" i="7"/>
  <c r="I4742" i="7"/>
  <c r="K4742" i="7"/>
  <c r="J4742" i="7"/>
  <c r="I4747" i="7"/>
  <c r="J4747" i="7"/>
  <c r="K4747" i="7"/>
  <c r="K4708" i="7"/>
  <c r="J4708" i="7"/>
  <c r="I4708" i="7"/>
  <c r="I4716" i="7"/>
  <c r="K4716" i="7"/>
  <c r="J4716" i="7"/>
  <c r="I4724" i="7"/>
  <c r="K4724" i="7"/>
  <c r="J4724" i="7"/>
  <c r="I4736" i="7"/>
  <c r="K4736" i="7"/>
  <c r="J4736" i="7"/>
  <c r="I4741" i="7"/>
  <c r="K4741" i="7"/>
  <c r="J4741" i="7"/>
  <c r="K4709" i="7"/>
  <c r="J4709" i="7"/>
  <c r="I4709" i="7"/>
  <c r="I4717" i="7"/>
  <c r="K4717" i="7"/>
  <c r="J4717" i="7"/>
  <c r="I4725" i="7"/>
  <c r="K4725" i="7"/>
  <c r="I4738" i="7"/>
  <c r="K4738" i="7"/>
  <c r="J4738" i="7"/>
  <c r="I4743" i="7"/>
  <c r="K4743" i="7"/>
  <c r="J4743" i="7"/>
  <c r="I4710" i="7"/>
  <c r="K4710" i="7"/>
  <c r="J4710" i="7"/>
  <c r="I4718" i="7"/>
  <c r="K4718" i="7"/>
  <c r="J4718" i="7"/>
  <c r="K4726" i="7"/>
  <c r="J4726" i="7"/>
  <c r="I4732" i="7"/>
  <c r="K4732" i="7"/>
  <c r="J4732" i="7"/>
  <c r="I4737" i="7"/>
  <c r="K4737" i="7"/>
  <c r="J4737" i="7"/>
  <c r="I4748" i="7"/>
  <c r="K4748" i="7"/>
  <c r="J4748" i="7"/>
  <c r="K4800" i="7"/>
  <c r="J4800" i="7"/>
  <c r="I4800" i="7"/>
  <c r="K4808" i="7"/>
  <c r="J4808" i="7"/>
  <c r="I4808" i="7"/>
  <c r="K4816" i="7"/>
  <c r="J4816" i="7"/>
  <c r="I4816" i="7"/>
  <c r="K4801" i="7"/>
  <c r="J4801" i="7"/>
  <c r="I4801" i="7"/>
  <c r="K4809" i="7"/>
  <c r="J4809" i="7"/>
  <c r="I4809" i="7"/>
  <c r="J4884" i="7"/>
  <c r="K4884" i="7"/>
  <c r="I4884" i="7"/>
  <c r="K4795" i="7"/>
  <c r="J4795" i="7"/>
  <c r="I4795" i="7"/>
  <c r="K4802" i="7"/>
  <c r="J4802" i="7"/>
  <c r="I4802" i="7"/>
  <c r="K4810" i="7"/>
  <c r="J4810" i="7"/>
  <c r="I4810" i="7"/>
  <c r="K4803" i="7"/>
  <c r="J4803" i="7"/>
  <c r="I4803" i="7"/>
  <c r="K4811" i="7"/>
  <c r="J4811" i="7"/>
  <c r="I4811" i="7"/>
  <c r="J4885" i="7"/>
  <c r="K4885" i="7"/>
  <c r="I4885" i="7"/>
  <c r="K4796" i="7"/>
  <c r="J4796" i="7"/>
  <c r="I4796" i="7"/>
  <c r="K4804" i="7"/>
  <c r="J4804" i="7"/>
  <c r="I4804" i="7"/>
  <c r="K4812" i="7"/>
  <c r="J4812" i="7"/>
  <c r="I4812" i="7"/>
  <c r="K4797" i="7"/>
  <c r="J4797" i="7"/>
  <c r="I4797" i="7"/>
  <c r="K4805" i="7"/>
  <c r="J4805" i="7"/>
  <c r="I4805" i="7"/>
  <c r="K4813" i="7"/>
  <c r="J4813" i="7"/>
  <c r="I4813" i="7"/>
  <c r="K4798" i="7"/>
  <c r="J4798" i="7"/>
  <c r="I4798" i="7"/>
  <c r="K4806" i="7"/>
  <c r="J4806" i="7"/>
  <c r="I4806" i="7"/>
  <c r="K4814" i="7"/>
  <c r="J4814" i="7"/>
  <c r="I4814" i="7"/>
  <c r="J4883" i="7"/>
  <c r="K4883" i="7"/>
  <c r="I4883" i="7"/>
  <c r="K4799" i="7"/>
  <c r="J4799" i="7"/>
  <c r="I4799" i="7"/>
  <c r="K4807" i="7"/>
  <c r="J4807" i="7"/>
  <c r="I4807" i="7"/>
  <c r="K4815" i="7"/>
  <c r="J4815" i="7"/>
  <c r="I4815" i="7"/>
  <c r="J4950" i="7"/>
  <c r="K4950" i="7"/>
  <c r="I4994" i="7"/>
  <c r="J4994" i="7"/>
  <c r="K5040" i="7"/>
  <c r="I5040" i="7"/>
  <c r="J5040" i="7"/>
  <c r="J4905" i="7"/>
  <c r="K4905" i="7"/>
  <c r="K5041" i="7"/>
  <c r="I5041" i="7"/>
  <c r="J5041" i="7"/>
  <c r="J4951" i="7"/>
  <c r="K4951" i="7"/>
  <c r="I4950" i="7"/>
  <c r="K5038" i="7"/>
  <c r="I5038" i="7"/>
  <c r="J5038" i="7"/>
  <c r="J4952" i="7"/>
  <c r="K4952" i="7"/>
  <c r="K5060" i="7"/>
  <c r="I5060" i="7"/>
  <c r="J5060" i="7"/>
  <c r="I4951" i="7"/>
  <c r="K5039" i="7"/>
  <c r="I5039" i="7"/>
  <c r="J5039" i="7"/>
  <c r="K5016" i="7"/>
  <c r="I5126" i="7"/>
  <c r="K5126" i="7"/>
  <c r="J5134" i="7"/>
  <c r="K5134" i="7"/>
  <c r="J5150" i="7"/>
  <c r="I5150" i="7"/>
  <c r="K5150" i="7"/>
  <c r="J5174" i="7"/>
  <c r="I5174" i="7"/>
  <c r="K5174" i="7"/>
  <c r="K5127" i="7"/>
  <c r="J5135" i="7"/>
  <c r="I5135" i="7"/>
  <c r="J5143" i="7"/>
  <c r="J5151" i="7"/>
  <c r="I5151" i="7"/>
  <c r="K5151" i="7"/>
  <c r="J5175" i="7"/>
  <c r="I5175" i="7"/>
  <c r="K5175" i="7"/>
  <c r="J5217" i="7"/>
  <c r="I5217" i="7"/>
  <c r="K5217" i="7"/>
  <c r="J5128" i="7"/>
  <c r="I5128" i="7"/>
  <c r="K5128" i="7"/>
  <c r="I5136" i="7"/>
  <c r="K5144" i="7"/>
  <c r="J5152" i="7"/>
  <c r="I5152" i="7"/>
  <c r="K5152" i="7"/>
  <c r="J5176" i="7"/>
  <c r="I5176" i="7"/>
  <c r="K5176" i="7"/>
  <c r="K5192" i="7"/>
  <c r="J5129" i="7"/>
  <c r="K5129" i="7"/>
  <c r="J5145" i="7"/>
  <c r="I5145" i="7"/>
  <c r="K5145" i="7"/>
  <c r="J5153" i="7"/>
  <c r="I5153" i="7"/>
  <c r="K5153" i="7"/>
  <c r="J5177" i="7"/>
  <c r="I5177" i="7"/>
  <c r="K5177" i="7"/>
  <c r="J5193" i="7"/>
  <c r="K5042" i="7"/>
  <c r="I5042" i="7"/>
  <c r="J5130" i="7"/>
  <c r="I5130" i="7"/>
  <c r="K5130" i="7"/>
  <c r="I5138" i="7"/>
  <c r="K5146" i="7"/>
  <c r="J5154" i="7"/>
  <c r="I5154" i="7"/>
  <c r="K5154" i="7"/>
  <c r="J5170" i="7"/>
  <c r="I5170" i="7"/>
  <c r="K5170" i="7"/>
  <c r="J5178" i="7"/>
  <c r="I5178" i="7"/>
  <c r="K5178" i="7"/>
  <c r="K5061" i="7"/>
  <c r="I5061" i="7"/>
  <c r="J5131" i="7"/>
  <c r="I5131" i="7"/>
  <c r="K5131" i="7"/>
  <c r="I5139" i="7"/>
  <c r="K5147" i="7"/>
  <c r="J5155" i="7"/>
  <c r="I5155" i="7"/>
  <c r="K5155" i="7"/>
  <c r="J5171" i="7"/>
  <c r="I5171" i="7"/>
  <c r="K5171" i="7"/>
  <c r="J5179" i="7"/>
  <c r="I5179" i="7"/>
  <c r="K5179" i="7"/>
  <c r="J5132" i="7"/>
  <c r="K5132" i="7"/>
  <c r="J5148" i="7"/>
  <c r="I5148" i="7"/>
  <c r="K5148" i="7"/>
  <c r="J5156" i="7"/>
  <c r="I5156" i="7"/>
  <c r="K5156" i="7"/>
  <c r="J5172" i="7"/>
  <c r="I5172" i="7"/>
  <c r="K5172" i="7"/>
  <c r="J5180" i="7"/>
  <c r="I5180" i="7"/>
  <c r="K5180" i="7"/>
  <c r="J5016" i="7"/>
  <c r="J5141" i="7"/>
  <c r="I5141" i="7"/>
  <c r="K5141" i="7"/>
  <c r="J5149" i="7"/>
  <c r="I5149" i="7"/>
  <c r="K5149" i="7"/>
  <c r="K5157" i="7"/>
  <c r="J5173" i="7"/>
  <c r="I5173" i="7"/>
  <c r="K5173" i="7"/>
  <c r="I5181" i="7"/>
  <c r="J5215" i="7"/>
  <c r="I5215" i="7"/>
  <c r="I5266" i="7"/>
  <c r="K5266" i="7"/>
  <c r="J5266" i="7"/>
  <c r="I5271" i="7"/>
  <c r="K5271" i="7"/>
  <c r="J5271" i="7"/>
  <c r="I5274" i="7"/>
  <c r="K5274" i="7"/>
  <c r="J5274" i="7"/>
  <c r="J5282" i="7"/>
  <c r="I5282" i="7"/>
  <c r="K5282" i="7"/>
  <c r="K5215" i="7"/>
  <c r="J5218" i="7"/>
  <c r="I5218" i="7"/>
  <c r="I5261" i="7"/>
  <c r="J5261" i="7"/>
  <c r="K5261" i="7"/>
  <c r="I5272" i="7"/>
  <c r="K5272" i="7"/>
  <c r="J5272" i="7"/>
  <c r="J5279" i="7"/>
  <c r="I5279" i="7"/>
  <c r="K5279" i="7"/>
  <c r="I5262" i="7"/>
  <c r="K5262" i="7"/>
  <c r="J5262" i="7"/>
  <c r="I5267" i="7"/>
  <c r="K5267" i="7"/>
  <c r="J5267" i="7"/>
  <c r="J5216" i="7"/>
  <c r="I5216" i="7"/>
  <c r="I5268" i="7"/>
  <c r="K5268" i="7"/>
  <c r="J5268" i="7"/>
  <c r="I5273" i="7"/>
  <c r="J5273" i="7"/>
  <c r="K5273" i="7"/>
  <c r="K5216" i="7"/>
  <c r="I5263" i="7"/>
  <c r="K5263" i="7"/>
  <c r="J5263" i="7"/>
  <c r="I5277" i="7"/>
  <c r="J5277" i="7"/>
  <c r="K5277" i="7"/>
  <c r="J5280" i="7"/>
  <c r="I5280" i="7"/>
  <c r="K5280" i="7"/>
  <c r="I5264" i="7"/>
  <c r="K5264" i="7"/>
  <c r="J5264" i="7"/>
  <c r="I5269" i="7"/>
  <c r="J5269" i="7"/>
  <c r="K5269" i="7"/>
  <c r="I5276" i="7"/>
  <c r="K5276" i="7"/>
  <c r="J5276" i="7"/>
  <c r="J5376" i="7"/>
  <c r="I5376" i="7"/>
  <c r="K5376" i="7"/>
  <c r="K5239" i="7"/>
  <c r="I5270" i="7"/>
  <c r="K5270" i="7"/>
  <c r="J5270" i="7"/>
  <c r="J5281" i="7"/>
  <c r="I5281" i="7"/>
  <c r="K5281" i="7"/>
  <c r="I5265" i="7"/>
  <c r="J5265" i="7"/>
  <c r="K5265" i="7"/>
  <c r="I5275" i="7"/>
  <c r="K5275" i="7"/>
  <c r="J5275" i="7"/>
  <c r="J5283" i="7"/>
  <c r="I5283" i="7"/>
  <c r="J5331" i="7"/>
  <c r="I5331" i="7"/>
  <c r="J5379" i="7"/>
  <c r="I5379" i="7"/>
  <c r="K5379" i="7"/>
  <c r="K5283" i="7"/>
  <c r="K5331" i="7"/>
  <c r="J5382" i="7"/>
  <c r="I5382" i="7"/>
  <c r="K5382" i="7"/>
  <c r="J5390" i="7"/>
  <c r="I5390" i="7"/>
  <c r="K5390" i="7"/>
  <c r="J5285" i="7"/>
  <c r="I5285" i="7"/>
  <c r="J5377" i="7"/>
  <c r="I5377" i="7"/>
  <c r="K5377" i="7"/>
  <c r="J5278" i="7"/>
  <c r="I5278" i="7"/>
  <c r="K5285" i="7"/>
  <c r="J5330" i="7"/>
  <c r="I5330" i="7"/>
  <c r="J5380" i="7"/>
  <c r="I5380" i="7"/>
  <c r="K5380" i="7"/>
  <c r="J5388" i="7"/>
  <c r="I5388" i="7"/>
  <c r="K5388" i="7"/>
  <c r="K5278" i="7"/>
  <c r="K5330" i="7"/>
  <c r="J5353" i="7"/>
  <c r="I5353" i="7"/>
  <c r="J5284" i="7"/>
  <c r="I5284" i="7"/>
  <c r="J5332" i="7"/>
  <c r="I5332" i="7"/>
  <c r="J5378" i="7"/>
  <c r="I5378" i="7"/>
  <c r="K5378" i="7"/>
  <c r="J5386" i="7"/>
  <c r="I5386" i="7"/>
  <c r="K5386" i="7"/>
  <c r="K5491" i="7"/>
  <c r="J5491" i="7"/>
  <c r="I5491" i="7"/>
  <c r="K5492" i="7"/>
  <c r="I5492" i="7"/>
  <c r="J5492" i="7"/>
  <c r="J5286" i="7"/>
  <c r="I5286" i="7"/>
  <c r="J5384" i="7"/>
  <c r="I5384" i="7"/>
  <c r="K5384" i="7"/>
  <c r="J5392" i="7"/>
  <c r="I5392" i="7"/>
  <c r="K5392" i="7"/>
  <c r="K5466" i="7"/>
  <c r="J5466" i="7"/>
  <c r="K5490" i="7"/>
  <c r="J5490" i="7"/>
  <c r="I5490" i="7"/>
  <c r="J5381" i="7"/>
  <c r="I5381" i="7"/>
  <c r="J5383" i="7"/>
  <c r="I5383" i="7"/>
  <c r="J5385" i="7"/>
  <c r="I5385" i="7"/>
  <c r="J5387" i="7"/>
  <c r="I5387" i="7"/>
  <c r="J5389" i="7"/>
  <c r="I5389" i="7"/>
  <c r="J5391" i="7"/>
  <c r="I5391" i="7"/>
  <c r="J5393" i="7"/>
  <c r="I5393" i="7"/>
  <c r="J5399" i="7"/>
  <c r="I5399" i="7"/>
  <c r="K5381" i="7"/>
  <c r="K5383" i="7"/>
  <c r="K5385" i="7"/>
  <c r="K5387" i="7"/>
  <c r="K5389" i="7"/>
  <c r="K5391" i="7"/>
  <c r="K5393" i="7"/>
  <c r="K5399" i="7"/>
  <c r="J5444" i="7"/>
  <c r="I5444" i="7"/>
  <c r="K5444" i="7"/>
  <c r="J5422" i="7"/>
  <c r="I5422" i="7"/>
  <c r="J5489" i="7"/>
  <c r="I5489" i="7"/>
  <c r="K5489" i="7"/>
  <c r="J5400" i="7"/>
  <c r="I5400" i="7"/>
  <c r="J5445" i="7"/>
  <c r="I5445" i="7"/>
  <c r="K5488" i="7"/>
  <c r="I5488" i="7"/>
  <c r="I5510" i="7"/>
  <c r="I5620" i="7"/>
  <c r="I5602" i="7"/>
  <c r="K5620" i="7"/>
  <c r="I5797" i="7"/>
  <c r="J5797" i="7"/>
  <c r="K5797" i="7"/>
  <c r="I5708" i="7"/>
  <c r="K5708" i="7"/>
  <c r="I5819" i="7"/>
  <c r="J5819" i="7"/>
  <c r="I5798" i="7"/>
  <c r="K5798" i="7"/>
  <c r="J5798" i="7"/>
  <c r="I5730" i="7"/>
  <c r="I5799" i="7"/>
  <c r="K5799" i="7"/>
  <c r="J5799" i="7"/>
  <c r="I5841" i="7"/>
  <c r="K5841" i="7"/>
  <c r="I5800" i="7"/>
  <c r="K5800" i="7"/>
  <c r="F12" i="2"/>
  <c r="H12" i="2" s="1"/>
  <c r="F4236" i="8" l="1"/>
  <c r="H4236" i="8" s="1"/>
  <c r="K4235" i="8"/>
  <c r="I4235" i="8"/>
  <c r="I5083" i="8"/>
  <c r="F5084" i="8"/>
  <c r="H5084" i="8" s="1"/>
  <c r="F4346" i="8"/>
  <c r="H4346" i="8" s="1"/>
  <c r="J4345" i="8"/>
  <c r="I4345" i="8"/>
  <c r="F4866" i="8"/>
  <c r="H4866" i="8" s="1"/>
  <c r="I4865" i="8"/>
  <c r="I5435" i="8"/>
  <c r="K5435" i="8"/>
  <c r="K5429" i="8"/>
  <c r="K5082" i="8"/>
  <c r="J4864" i="8"/>
  <c r="J4861" i="8"/>
  <c r="J4865" i="8"/>
  <c r="I4147" i="8"/>
  <c r="K4147" i="8"/>
  <c r="F4148" i="8"/>
  <c r="H4148" i="8" s="1"/>
  <c r="J5238" i="8"/>
  <c r="F5239" i="8"/>
  <c r="H5239" i="8" s="1"/>
  <c r="I5238" i="8"/>
  <c r="K5238" i="8"/>
  <c r="F4776" i="8"/>
  <c r="H4776" i="8" s="1"/>
  <c r="J4775" i="8"/>
  <c r="I5431" i="8"/>
  <c r="K5431" i="8"/>
  <c r="I5434" i="8"/>
  <c r="J5432" i="8"/>
  <c r="J5429" i="8"/>
  <c r="K4864" i="8"/>
  <c r="K4861" i="8"/>
  <c r="K4865" i="8"/>
  <c r="J5730" i="8"/>
  <c r="F5731" i="8"/>
  <c r="H5731" i="8" s="1"/>
  <c r="F4840" i="8"/>
  <c r="H4840" i="8" s="1"/>
  <c r="I4839" i="8"/>
  <c r="K4839" i="8"/>
  <c r="F5127" i="8"/>
  <c r="H5127" i="8" s="1"/>
  <c r="J5126" i="8"/>
  <c r="F4686" i="8"/>
  <c r="H4686" i="8" s="1"/>
  <c r="J4685" i="8"/>
  <c r="K4685" i="8"/>
  <c r="I5427" i="8"/>
  <c r="J5431" i="8"/>
  <c r="J5430" i="8"/>
  <c r="J5434" i="8"/>
  <c r="I5432" i="8"/>
  <c r="J5424" i="8"/>
  <c r="I4862" i="8"/>
  <c r="F4797" i="8"/>
  <c r="H4797" i="8" s="1"/>
  <c r="I4796" i="8"/>
  <c r="F4752" i="8"/>
  <c r="H4752" i="8" s="1"/>
  <c r="J4751" i="8"/>
  <c r="J5038" i="8"/>
  <c r="F5039" i="8"/>
  <c r="H5039" i="8" s="1"/>
  <c r="F4598" i="8"/>
  <c r="H4598" i="8" s="1"/>
  <c r="I4597" i="8"/>
  <c r="K4597" i="8"/>
  <c r="I5423" i="8"/>
  <c r="J5427" i="8"/>
  <c r="I5430" i="8"/>
  <c r="K5434" i="8"/>
  <c r="K5428" i="8"/>
  <c r="K5432" i="8"/>
  <c r="K5425" i="8"/>
  <c r="I5424" i="8"/>
  <c r="J4862" i="8"/>
  <c r="K4345" i="8"/>
  <c r="J4235" i="8"/>
  <c r="I4460" i="8"/>
  <c r="J4460" i="8"/>
  <c r="F4461" i="8"/>
  <c r="H4461" i="8" s="1"/>
  <c r="F4708" i="8"/>
  <c r="H4708" i="8" s="1"/>
  <c r="I4707" i="8"/>
  <c r="K5555" i="8"/>
  <c r="F5556" i="8"/>
  <c r="H5556" i="8" s="1"/>
  <c r="J5555" i="8"/>
  <c r="F4731" i="8"/>
  <c r="H4731" i="8" s="1"/>
  <c r="K4730" i="8"/>
  <c r="J4730" i="8"/>
  <c r="I4730" i="8"/>
  <c r="F4554" i="8"/>
  <c r="H4554" i="8" s="1"/>
  <c r="J4553" i="8"/>
  <c r="K4553" i="8"/>
  <c r="F4664" i="8"/>
  <c r="H4664" i="8" s="1"/>
  <c r="I4663" i="8"/>
  <c r="J4663" i="8"/>
  <c r="F4952" i="8"/>
  <c r="H4952" i="8" s="1"/>
  <c r="I4951" i="8"/>
  <c r="J4951" i="8"/>
  <c r="F4438" i="8"/>
  <c r="H4438" i="8" s="1"/>
  <c r="K4437" i="8"/>
  <c r="K5427" i="8"/>
  <c r="K5430" i="8"/>
  <c r="I5426" i="8"/>
  <c r="J5428" i="8"/>
  <c r="K5433" i="8"/>
  <c r="I5425" i="8"/>
  <c r="J5083" i="8"/>
  <c r="K5424" i="8"/>
  <c r="I4863" i="8"/>
  <c r="K4862" i="8"/>
  <c r="F4620" i="8"/>
  <c r="H4620" i="8" s="1"/>
  <c r="I4619" i="8"/>
  <c r="J4619" i="8"/>
  <c r="K4619" i="8"/>
  <c r="K5466" i="8"/>
  <c r="F5467" i="8"/>
  <c r="H5467" i="8" s="1"/>
  <c r="F4643" i="8"/>
  <c r="H4643" i="8" s="1"/>
  <c r="K4642" i="8"/>
  <c r="J4368" i="8"/>
  <c r="I4368" i="8"/>
  <c r="F4369" i="8"/>
  <c r="H4369" i="8" s="1"/>
  <c r="F4576" i="8"/>
  <c r="H4576" i="8" s="1"/>
  <c r="K4575" i="8"/>
  <c r="F5688" i="8"/>
  <c r="H5688" i="8" s="1"/>
  <c r="I5687" i="8"/>
  <c r="J5687" i="8"/>
  <c r="K5687" i="8"/>
  <c r="F4415" i="8"/>
  <c r="H4415" i="8" s="1"/>
  <c r="J4414" i="8"/>
  <c r="F4302" i="8"/>
  <c r="H4302" i="8" s="1"/>
  <c r="J4301" i="8"/>
  <c r="I4301" i="8"/>
  <c r="K5423" i="8"/>
  <c r="J5422" i="8"/>
  <c r="J5426" i="8"/>
  <c r="I5428" i="8"/>
  <c r="I5433" i="8"/>
  <c r="J5425" i="8"/>
  <c r="K5083" i="8"/>
  <c r="J4863" i="8"/>
  <c r="F4484" i="8"/>
  <c r="H4484" i="8" s="1"/>
  <c r="I4483" i="8"/>
  <c r="F5194" i="8"/>
  <c r="H5194" i="8" s="1"/>
  <c r="I5193" i="8"/>
  <c r="I5598" i="8"/>
  <c r="F5599" i="8"/>
  <c r="H5599" i="8" s="1"/>
  <c r="J5598" i="8"/>
  <c r="K5598" i="8"/>
  <c r="F4214" i="8"/>
  <c r="H4214" i="8" s="1"/>
  <c r="K4213" i="8"/>
  <c r="I4213" i="8"/>
  <c r="J4213" i="8"/>
  <c r="J5423" i="8"/>
  <c r="I5422" i="8"/>
  <c r="K5426" i="8"/>
  <c r="J5433" i="8"/>
  <c r="I5082" i="8"/>
  <c r="K4863" i="8"/>
  <c r="F4324" i="8"/>
  <c r="H4324" i="8" s="1"/>
  <c r="K4323" i="8"/>
  <c r="J4323" i="8"/>
  <c r="I4323" i="8"/>
  <c r="I5510" i="8"/>
  <c r="F5511" i="8"/>
  <c r="H5511" i="8" s="1"/>
  <c r="F4126" i="8"/>
  <c r="H4126" i="8" s="1"/>
  <c r="I4125" i="8"/>
  <c r="J4125" i="8"/>
  <c r="F5621" i="8"/>
  <c r="H5621" i="8" s="1"/>
  <c r="F5395" i="7"/>
  <c r="H5395" i="7" s="1"/>
  <c r="J5394" i="7"/>
  <c r="I5394" i="7"/>
  <c r="K5394" i="7"/>
  <c r="F4840" i="7"/>
  <c r="H4840" i="7" s="1"/>
  <c r="K4839" i="7"/>
  <c r="J4839" i="7"/>
  <c r="I4839" i="7"/>
  <c r="F5577" i="7"/>
  <c r="H5577" i="7" s="1"/>
  <c r="I5576" i="7"/>
  <c r="J5576" i="7"/>
  <c r="K5576" i="7"/>
  <c r="F4598" i="7"/>
  <c r="H4598" i="7" s="1"/>
  <c r="I4597" i="7"/>
  <c r="K4597" i="7"/>
  <c r="J4597" i="7"/>
  <c r="F5555" i="7"/>
  <c r="H5555" i="7" s="1"/>
  <c r="I5554" i="7"/>
  <c r="J5554" i="7"/>
  <c r="K5554" i="7"/>
  <c r="F4507" i="7"/>
  <c r="H4507" i="7" s="1"/>
  <c r="J4507" i="7" s="1"/>
  <c r="I4506" i="7"/>
  <c r="K4506" i="7"/>
  <c r="J4506" i="7"/>
  <c r="F4818" i="7"/>
  <c r="H4818" i="7" s="1"/>
  <c r="I4817" i="7"/>
  <c r="J4817" i="7"/>
  <c r="K4817" i="7"/>
  <c r="F4973" i="7"/>
  <c r="H4973" i="7" s="1"/>
  <c r="J4972" i="7"/>
  <c r="I4972" i="7"/>
  <c r="K4972" i="7"/>
  <c r="J4886" i="7"/>
  <c r="K4886" i="7"/>
  <c r="F4531" i="7"/>
  <c r="H4531" i="7" s="1"/>
  <c r="K4530" i="7"/>
  <c r="J4530" i="7"/>
  <c r="I4530" i="7"/>
  <c r="F4302" i="7"/>
  <c r="H4302" i="7" s="1"/>
  <c r="J4302" i="7" s="1"/>
  <c r="I4301" i="7"/>
  <c r="J4301" i="7"/>
  <c r="K4301" i="7"/>
  <c r="K5104" i="7"/>
  <c r="I5104" i="7"/>
  <c r="F5308" i="7"/>
  <c r="H5308" i="7" s="1"/>
  <c r="I5307" i="7"/>
  <c r="K5307" i="7"/>
  <c r="J5307" i="7"/>
  <c r="J4861" i="7"/>
  <c r="K4861" i="7"/>
  <c r="F5687" i="7"/>
  <c r="H5687" i="7" s="1"/>
  <c r="I5686" i="7"/>
  <c r="J5686" i="7"/>
  <c r="K5686" i="7"/>
  <c r="F5533" i="7"/>
  <c r="H5533" i="7" s="1"/>
  <c r="J5532" i="7"/>
  <c r="I5532" i="7"/>
  <c r="K5532" i="7"/>
  <c r="F5665" i="7"/>
  <c r="H5665" i="7" s="1"/>
  <c r="J5664" i="7"/>
  <c r="I5239" i="7"/>
  <c r="K5603" i="7"/>
  <c r="J5602" i="7"/>
  <c r="J5600" i="7"/>
  <c r="K5133" i="7"/>
  <c r="K5140" i="7"/>
  <c r="I5147" i="7"/>
  <c r="I5146" i="7"/>
  <c r="I5082" i="7"/>
  <c r="K5137" i="7"/>
  <c r="J5192" i="7"/>
  <c r="I5144" i="7"/>
  <c r="I5127" i="7"/>
  <c r="K5142" i="7"/>
  <c r="J5126" i="7"/>
  <c r="I4619" i="7"/>
  <c r="K4641" i="7"/>
  <c r="K4214" i="7"/>
  <c r="K5602" i="7"/>
  <c r="I4641" i="7"/>
  <c r="I5600" i="7"/>
  <c r="I5599" i="7"/>
  <c r="K5598" i="7"/>
  <c r="I5601" i="7"/>
  <c r="J5238" i="7"/>
  <c r="I5133" i="7"/>
  <c r="I5140" i="7"/>
  <c r="J5146" i="7"/>
  <c r="K5082" i="7"/>
  <c r="I5137" i="7"/>
  <c r="J5144" i="7"/>
  <c r="K5143" i="7"/>
  <c r="J5127" i="7"/>
  <c r="I5142" i="7"/>
  <c r="I4529" i="7"/>
  <c r="J4642" i="7"/>
  <c r="I4214" i="7"/>
  <c r="I5192" i="7"/>
  <c r="I5603" i="7"/>
  <c r="J5599" i="7"/>
  <c r="I5598" i="7"/>
  <c r="K5601" i="7"/>
  <c r="I5238" i="7"/>
  <c r="J5133" i="7"/>
  <c r="J5140" i="7"/>
  <c r="K5139" i="7"/>
  <c r="K5138" i="7"/>
  <c r="J5137" i="7"/>
  <c r="K5136" i="7"/>
  <c r="I5143" i="7"/>
  <c r="J5142" i="7"/>
  <c r="J4529" i="7"/>
  <c r="I4642" i="7"/>
  <c r="J5598" i="7"/>
  <c r="K4642" i="7"/>
  <c r="J4214" i="7"/>
  <c r="J5603" i="7"/>
  <c r="J5601" i="7"/>
  <c r="I5194" i="7"/>
  <c r="K5599" i="7"/>
  <c r="J5240" i="7"/>
  <c r="I5132" i="7"/>
  <c r="J5139" i="7"/>
  <c r="J5138" i="7"/>
  <c r="K5193" i="7"/>
  <c r="I5129" i="7"/>
  <c r="J5136" i="7"/>
  <c r="K5135" i="7"/>
  <c r="I5134" i="7"/>
  <c r="J5488" i="7"/>
  <c r="K5600" i="7"/>
  <c r="K5238" i="7"/>
  <c r="J5239" i="7"/>
  <c r="I5193" i="7"/>
  <c r="F5083" i="7"/>
  <c r="H5083" i="7" s="1"/>
  <c r="F4752" i="7"/>
  <c r="H4752" i="7" s="1"/>
  <c r="I4751" i="7"/>
  <c r="F4862" i="7"/>
  <c r="H4862" i="7" s="1"/>
  <c r="I4861" i="7"/>
  <c r="J5104" i="7"/>
  <c r="F5105" i="7"/>
  <c r="H5105" i="7" s="1"/>
  <c r="K5422" i="7"/>
  <c r="F5423" i="7"/>
  <c r="H5423" i="7" s="1"/>
  <c r="F4484" i="7"/>
  <c r="H4484" i="7" s="1"/>
  <c r="K4484" i="7" s="1"/>
  <c r="I4483" i="7"/>
  <c r="J4483" i="7"/>
  <c r="K4483" i="7"/>
  <c r="F5017" i="7"/>
  <c r="H5017" i="7" s="1"/>
  <c r="I5016" i="7"/>
  <c r="K4643" i="7"/>
  <c r="F5467" i="7"/>
  <c r="H5467" i="7" s="1"/>
  <c r="I5466" i="7"/>
  <c r="F4664" i="7"/>
  <c r="H4664" i="7" s="1"/>
  <c r="K4663" i="7"/>
  <c r="J4663" i="7"/>
  <c r="K5353" i="7"/>
  <c r="F5354" i="7"/>
  <c r="H5354" i="7" s="1"/>
  <c r="F4774" i="7"/>
  <c r="H4774" i="7" s="1"/>
  <c r="I4773" i="7"/>
  <c r="F4995" i="7"/>
  <c r="H4995" i="7" s="1"/>
  <c r="K4994" i="7"/>
  <c r="J5061" i="7"/>
  <c r="F5062" i="7"/>
  <c r="H5062" i="7" s="1"/>
  <c r="I4726" i="7"/>
  <c r="J4725" i="7"/>
  <c r="I4721" i="7"/>
  <c r="I4719" i="7"/>
  <c r="F4192" i="7"/>
  <c r="H4192" i="7" s="1"/>
  <c r="K4191" i="7"/>
  <c r="J4191" i="7"/>
  <c r="I4191" i="7"/>
  <c r="K4302" i="7"/>
  <c r="J5510" i="7"/>
  <c r="F5511" i="7"/>
  <c r="H5511" i="7" s="1"/>
  <c r="J5511" i="7" s="1"/>
  <c r="F4324" i="7"/>
  <c r="H4324" i="7" s="1"/>
  <c r="I4323" i="7"/>
  <c r="K4323" i="7"/>
  <c r="J4323" i="7"/>
  <c r="F4347" i="7"/>
  <c r="H4347" i="7" s="1"/>
  <c r="I4346" i="7"/>
  <c r="I4392" i="7"/>
  <c r="F4532" i="7"/>
  <c r="H4532" i="7" s="1"/>
  <c r="J4531" i="7"/>
  <c r="F4126" i="7"/>
  <c r="H4126" i="7" s="1"/>
  <c r="K4125" i="7"/>
  <c r="J4125" i="7"/>
  <c r="I4125" i="7"/>
  <c r="F4461" i="7"/>
  <c r="H4461" i="7" s="1"/>
  <c r="K4460" i="7"/>
  <c r="F4236" i="7"/>
  <c r="H4236" i="7" s="1"/>
  <c r="J4235" i="7"/>
  <c r="I4235" i="7"/>
  <c r="F4508" i="7"/>
  <c r="H4508" i="7" s="1"/>
  <c r="K4507" i="7"/>
  <c r="I4507" i="7"/>
  <c r="F4906" i="7"/>
  <c r="H4906" i="7" s="1"/>
  <c r="F4907" i="7" s="1"/>
  <c r="H4907" i="7" s="1"/>
  <c r="I4905" i="7"/>
  <c r="F4258" i="7"/>
  <c r="H4258" i="7" s="1"/>
  <c r="J4257" i="7"/>
  <c r="I4257" i="7"/>
  <c r="I4723" i="7"/>
  <c r="J4720" i="7"/>
  <c r="K4727" i="7"/>
  <c r="K4391" i="7"/>
  <c r="I4391" i="7"/>
  <c r="F4580" i="7"/>
  <c r="H4580" i="7" s="1"/>
  <c r="I4579" i="7"/>
  <c r="F4148" i="7"/>
  <c r="H4148" i="7" s="1"/>
  <c r="J4147" i="7"/>
  <c r="K5730" i="7"/>
  <c r="J5730" i="7"/>
  <c r="F5731" i="7"/>
  <c r="H5731" i="7" s="1"/>
  <c r="I5731" i="7" s="1"/>
  <c r="F4170" i="7"/>
  <c r="H4170" i="7" s="1"/>
  <c r="K4169" i="7"/>
  <c r="J4169" i="7"/>
  <c r="I4169" i="7"/>
  <c r="J4391" i="7"/>
  <c r="K5752" i="7"/>
  <c r="F5753" i="7"/>
  <c r="H5753" i="7" s="1"/>
  <c r="F5754" i="7" s="1"/>
  <c r="H5754" i="7" s="1"/>
  <c r="J5752" i="7"/>
  <c r="I5752" i="7"/>
  <c r="J5708" i="7"/>
  <c r="F5709" i="7"/>
  <c r="H5709" i="7" s="1"/>
  <c r="F5842" i="7"/>
  <c r="H5842" i="7" s="1"/>
  <c r="J5841" i="7"/>
  <c r="F5643" i="7"/>
  <c r="H5643" i="7" s="1"/>
  <c r="I5642" i="7"/>
  <c r="J5642" i="7"/>
  <c r="K5642" i="7"/>
  <c r="F4393" i="7"/>
  <c r="H4393" i="7" s="1"/>
  <c r="K4392" i="7"/>
  <c r="F4415" i="7"/>
  <c r="H4415" i="7" s="1"/>
  <c r="I4414" i="7"/>
  <c r="K4414" i="7"/>
  <c r="F4438" i="7"/>
  <c r="H4438" i="7" s="1"/>
  <c r="J4437" i="7"/>
  <c r="I4437" i="7"/>
  <c r="K5819" i="7"/>
  <c r="F5820" i="7"/>
  <c r="H5820" i="7" s="1"/>
  <c r="F5821" i="7" s="1"/>
  <c r="H5821" i="7" s="1"/>
  <c r="F5621" i="7"/>
  <c r="H5621" i="7" s="1"/>
  <c r="J5620" i="7"/>
  <c r="F4556" i="7"/>
  <c r="H4556" i="7" s="1"/>
  <c r="K4555" i="7"/>
  <c r="F4280" i="7"/>
  <c r="H4280" i="7" s="1"/>
  <c r="I4279" i="7"/>
  <c r="J4279" i="7"/>
  <c r="F4216" i="7"/>
  <c r="H4216" i="7" s="1"/>
  <c r="J4215" i="7"/>
  <c r="I4215" i="7"/>
  <c r="J4619" i="7"/>
  <c r="F4620" i="7"/>
  <c r="H4620" i="7" s="1"/>
  <c r="F4369" i="7"/>
  <c r="H4369" i="7" s="1"/>
  <c r="J4368" i="7"/>
  <c r="I4368" i="7"/>
  <c r="K5664" i="7"/>
  <c r="I5664" i="7"/>
  <c r="I5543" i="8"/>
  <c r="F5544" i="8"/>
  <c r="H5544" i="8" s="1"/>
  <c r="K5179" i="8"/>
  <c r="F5180" i="8"/>
  <c r="H5180" i="8" s="1"/>
  <c r="I5496" i="8"/>
  <c r="F5497" i="8"/>
  <c r="H5497" i="8" s="1"/>
  <c r="K5452" i="8"/>
  <c r="F5453" i="8"/>
  <c r="H5453" i="8" s="1"/>
  <c r="K5710" i="8"/>
  <c r="F5711" i="8"/>
  <c r="H5711" i="8" s="1"/>
  <c r="J5710" i="8"/>
  <c r="F4105" i="8"/>
  <c r="H4105" i="8" s="1"/>
  <c r="I4104" i="8"/>
  <c r="K5436" i="8"/>
  <c r="F5437" i="8"/>
  <c r="H5437" i="8" s="1"/>
  <c r="J5379" i="8"/>
  <c r="F5380" i="8"/>
  <c r="H5380" i="8" s="1"/>
  <c r="F5222" i="8"/>
  <c r="H5222" i="8" s="1"/>
  <c r="I5221" i="8"/>
  <c r="K5221" i="8"/>
  <c r="I5000" i="8"/>
  <c r="J5355" i="8"/>
  <c r="F5356" i="8"/>
  <c r="H5356" i="8" s="1"/>
  <c r="I5577" i="8"/>
  <c r="F5578" i="8"/>
  <c r="H5578" i="8" s="1"/>
  <c r="K5000" i="8"/>
  <c r="I5263" i="8"/>
  <c r="F5264" i="8"/>
  <c r="H5264" i="8" s="1"/>
  <c r="I5286" i="8"/>
  <c r="F5287" i="8"/>
  <c r="H5287" i="8" s="1"/>
  <c r="I5334" i="8"/>
  <c r="F5335" i="8"/>
  <c r="H5335" i="8" s="1"/>
  <c r="I4731" i="8"/>
  <c r="F4732" i="8"/>
  <c r="H4732" i="8" s="1"/>
  <c r="I4263" i="8"/>
  <c r="F4264" i="8"/>
  <c r="H4264" i="8" s="1"/>
  <c r="I5556" i="8"/>
  <c r="F5557" i="8"/>
  <c r="H5557" i="8" s="1"/>
  <c r="I5659" i="8"/>
  <c r="I5310" i="8"/>
  <c r="F5311" i="8"/>
  <c r="H5311" i="8" s="1"/>
  <c r="K4283" i="8"/>
  <c r="I4260" i="8"/>
  <c r="K5659" i="8"/>
  <c r="K4999" i="8"/>
  <c r="J5665" i="8"/>
  <c r="F5666" i="8"/>
  <c r="H5666" i="8" s="1"/>
  <c r="J5110" i="8"/>
  <c r="F5111" i="8"/>
  <c r="H5111" i="8" s="1"/>
  <c r="J5001" i="8"/>
  <c r="F5002" i="8"/>
  <c r="H5002" i="8" s="1"/>
  <c r="K4535" i="8"/>
  <c r="F4536" i="8"/>
  <c r="H4536" i="8" s="1"/>
  <c r="I4284" i="8"/>
  <c r="F4285" i="8"/>
  <c r="H4285" i="8" s="1"/>
  <c r="J5157" i="8"/>
  <c r="F5158" i="8"/>
  <c r="H5158" i="8" s="1"/>
  <c r="K4984" i="8"/>
  <c r="F4985" i="8"/>
  <c r="H4985" i="8" s="1"/>
  <c r="J4507" i="8"/>
  <c r="F4508" i="8"/>
  <c r="H4508" i="8" s="1"/>
  <c r="J4196" i="8"/>
  <c r="F4197" i="8"/>
  <c r="H4197" i="8" s="1"/>
  <c r="J4884" i="8"/>
  <c r="F4885" i="8"/>
  <c r="H4885" i="8" s="1"/>
  <c r="J4620" i="8"/>
  <c r="J5022" i="8"/>
  <c r="F5023" i="8"/>
  <c r="H5023" i="8" s="1"/>
  <c r="J4484" i="8"/>
  <c r="F4485" i="8"/>
  <c r="H4485" i="8" s="1"/>
  <c r="I4818" i="8"/>
  <c r="F4819" i="8"/>
  <c r="H4819" i="8" s="1"/>
  <c r="K4126" i="8"/>
  <c r="F4127" i="8"/>
  <c r="H4127" i="8" s="1"/>
  <c r="I4170" i="8"/>
  <c r="F4171" i="8"/>
  <c r="H4171" i="8" s="1"/>
  <c r="I4392" i="8"/>
  <c r="F4393" i="8"/>
  <c r="H4393" i="8" s="1"/>
  <c r="J5062" i="8"/>
  <c r="F5063" i="8"/>
  <c r="H5063" i="8" s="1"/>
  <c r="J4438" i="8"/>
  <c r="F4439" i="8"/>
  <c r="H4439" i="8" s="1"/>
  <c r="J4952" i="8"/>
  <c r="F4953" i="8"/>
  <c r="H4953" i="8" s="1"/>
  <c r="J4906" i="8"/>
  <c r="F4907" i="8"/>
  <c r="H4907" i="8" s="1"/>
  <c r="F5494" i="7"/>
  <c r="H5494" i="7" s="1"/>
  <c r="J5493" i="7"/>
  <c r="I5493" i="7"/>
  <c r="K5493" i="7"/>
  <c r="F5182" i="7"/>
  <c r="H5182" i="7" s="1"/>
  <c r="J5181" i="7"/>
  <c r="K5181" i="7"/>
  <c r="F5158" i="7"/>
  <c r="H5158" i="7" s="1"/>
  <c r="J5157" i="7"/>
  <c r="I5157" i="7"/>
  <c r="F5605" i="7"/>
  <c r="H5605" i="7" s="1"/>
  <c r="K5604" i="7"/>
  <c r="I5604" i="7"/>
  <c r="J5604" i="7"/>
  <c r="F4106" i="7"/>
  <c r="H4106" i="7" s="1"/>
  <c r="K4105" i="7"/>
  <c r="J4105" i="7"/>
  <c r="J4643" i="7"/>
  <c r="F4644" i="7"/>
  <c r="H4644" i="7" s="1"/>
  <c r="K5218" i="7"/>
  <c r="F5219" i="7"/>
  <c r="H5219" i="7" s="1"/>
  <c r="K5194" i="7"/>
  <c r="F5195" i="7"/>
  <c r="H5195" i="7" s="1"/>
  <c r="K5240" i="7"/>
  <c r="F5241" i="7"/>
  <c r="H5241" i="7" s="1"/>
  <c r="J5800" i="7"/>
  <c r="F5801" i="7"/>
  <c r="H5801" i="7" s="1"/>
  <c r="K5286" i="7"/>
  <c r="F5287" i="7"/>
  <c r="H5287" i="7" s="1"/>
  <c r="I5753" i="7"/>
  <c r="J5753" i="7"/>
  <c r="I5577" i="7"/>
  <c r="F5578" i="7"/>
  <c r="H5578" i="7" s="1"/>
  <c r="J5687" i="7"/>
  <c r="F5688" i="7"/>
  <c r="H5688" i="7" s="1"/>
  <c r="J4691" i="7"/>
  <c r="F4692" i="7"/>
  <c r="H4692" i="7" s="1"/>
  <c r="K5308" i="7"/>
  <c r="F5309" i="7"/>
  <c r="H5309" i="7" s="1"/>
  <c r="K5400" i="7"/>
  <c r="F5401" i="7"/>
  <c r="H5401" i="7" s="1"/>
  <c r="K5445" i="7"/>
  <c r="F5446" i="7"/>
  <c r="H5446" i="7" s="1"/>
  <c r="I4886" i="7"/>
  <c r="F4887" i="7"/>
  <c r="H4887" i="7" s="1"/>
  <c r="J5042" i="7"/>
  <c r="F5043" i="7"/>
  <c r="H5043" i="7" s="1"/>
  <c r="F5106" i="7"/>
  <c r="H5106" i="7" s="1"/>
  <c r="I4952" i="7"/>
  <c r="F4953" i="7"/>
  <c r="H4953" i="7" s="1"/>
  <c r="I4906" i="7"/>
  <c r="K5332" i="7"/>
  <c r="F5333" i="7"/>
  <c r="H5333" i="7" s="1"/>
  <c r="J4103" i="8"/>
  <c r="I4103" i="8"/>
  <c r="K4103" i="8"/>
  <c r="B2" i="2"/>
  <c r="B3" i="2" s="1"/>
  <c r="B1" i="2"/>
  <c r="C1016" i="2" s="1"/>
  <c r="D1016" i="2" s="1"/>
  <c r="E1017" i="2" s="1"/>
  <c r="F1017" i="2" s="1"/>
  <c r="H1017" i="2" s="1"/>
  <c r="F5195" i="8" l="1"/>
  <c r="H5195" i="8" s="1"/>
  <c r="I5194" i="8"/>
  <c r="K5194" i="8"/>
  <c r="J5194" i="8"/>
  <c r="K4731" i="8"/>
  <c r="J4731" i="8"/>
  <c r="F5128" i="8"/>
  <c r="H5128" i="8" s="1"/>
  <c r="K5127" i="8"/>
  <c r="I5127" i="8"/>
  <c r="J5127" i="8"/>
  <c r="I4620" i="8"/>
  <c r="K4620" i="8"/>
  <c r="I4126" i="8"/>
  <c r="J4126" i="8"/>
  <c r="F4215" i="8"/>
  <c r="H4215" i="8" s="1"/>
  <c r="J4214" i="8"/>
  <c r="I4214" i="8"/>
  <c r="K4214" i="8"/>
  <c r="K4484" i="8"/>
  <c r="I4484" i="8"/>
  <c r="F4644" i="8"/>
  <c r="H4644" i="8" s="1"/>
  <c r="K4643" i="8"/>
  <c r="I4643" i="8"/>
  <c r="J4643" i="8"/>
  <c r="F4665" i="8"/>
  <c r="H4665" i="8" s="1"/>
  <c r="J4664" i="8"/>
  <c r="K4664" i="8"/>
  <c r="I4664" i="8"/>
  <c r="F5512" i="8"/>
  <c r="H5512" i="8" s="1"/>
  <c r="K5511" i="8"/>
  <c r="I5511" i="8"/>
  <c r="J5511" i="8"/>
  <c r="F5689" i="8"/>
  <c r="H5689" i="8" s="1"/>
  <c r="K5688" i="8"/>
  <c r="J5688" i="8"/>
  <c r="I5688" i="8"/>
  <c r="F5468" i="8"/>
  <c r="H5468" i="8" s="1"/>
  <c r="K5467" i="8"/>
  <c r="J5467" i="8"/>
  <c r="I5467" i="8"/>
  <c r="J5556" i="8"/>
  <c r="K5556" i="8"/>
  <c r="F4753" i="8"/>
  <c r="H4753" i="8" s="1"/>
  <c r="J4752" i="8"/>
  <c r="I4752" i="8"/>
  <c r="K4752" i="8"/>
  <c r="F5240" i="8"/>
  <c r="H5240" i="8" s="1"/>
  <c r="I5239" i="8"/>
  <c r="J5239" i="8"/>
  <c r="K5239" i="8"/>
  <c r="F4347" i="8"/>
  <c r="H4347" i="8" s="1"/>
  <c r="K4346" i="8"/>
  <c r="J4346" i="8"/>
  <c r="I4346" i="8"/>
  <c r="F4325" i="8"/>
  <c r="H4325" i="8" s="1"/>
  <c r="J4324" i="8"/>
  <c r="I4324" i="8"/>
  <c r="K4324" i="8"/>
  <c r="K4438" i="8"/>
  <c r="I4438" i="8"/>
  <c r="F4841" i="8"/>
  <c r="H4841" i="8" s="1"/>
  <c r="J4840" i="8"/>
  <c r="K4840" i="8"/>
  <c r="I4840" i="8"/>
  <c r="F5085" i="8"/>
  <c r="H5085" i="8" s="1"/>
  <c r="K5084" i="8"/>
  <c r="I5084" i="8"/>
  <c r="J5084" i="8"/>
  <c r="F5600" i="8"/>
  <c r="H5600" i="8" s="1"/>
  <c r="I5599" i="8"/>
  <c r="K5599" i="8"/>
  <c r="J5599" i="8"/>
  <c r="F4577" i="8"/>
  <c r="H4577" i="8" s="1"/>
  <c r="J4576" i="8"/>
  <c r="K4576" i="8"/>
  <c r="I4576" i="8"/>
  <c r="F4555" i="8"/>
  <c r="H4555" i="8" s="1"/>
  <c r="K4554" i="8"/>
  <c r="J4554" i="8"/>
  <c r="I4554" i="8"/>
  <c r="F4798" i="8"/>
  <c r="H4798" i="8" s="1"/>
  <c r="I4797" i="8"/>
  <c r="K4797" i="8"/>
  <c r="J4797" i="8"/>
  <c r="F5732" i="8"/>
  <c r="H5732" i="8" s="1"/>
  <c r="K5731" i="8"/>
  <c r="I5731" i="8"/>
  <c r="J5731" i="8"/>
  <c r="F4149" i="8"/>
  <c r="H4149" i="8" s="1"/>
  <c r="J4148" i="8"/>
  <c r="K4148" i="8"/>
  <c r="I4148" i="8"/>
  <c r="F4370" i="8"/>
  <c r="H4370" i="8" s="1"/>
  <c r="I4369" i="8"/>
  <c r="K4369" i="8"/>
  <c r="J4369" i="8"/>
  <c r="F4709" i="8"/>
  <c r="H4709" i="8" s="1"/>
  <c r="K4708" i="8"/>
  <c r="I4708" i="8"/>
  <c r="J4708" i="8"/>
  <c r="F4303" i="8"/>
  <c r="H4303" i="8" s="1"/>
  <c r="J4302" i="8"/>
  <c r="I4302" i="8"/>
  <c r="K4302" i="8"/>
  <c r="F4621" i="8"/>
  <c r="H4621" i="8" s="1"/>
  <c r="J4621" i="8" s="1"/>
  <c r="F5622" i="8"/>
  <c r="H5622" i="8" s="1"/>
  <c r="I5621" i="8"/>
  <c r="K5621" i="8"/>
  <c r="J5621" i="8"/>
  <c r="F4416" i="8"/>
  <c r="H4416" i="8" s="1"/>
  <c r="K4415" i="8"/>
  <c r="I4415" i="8"/>
  <c r="J4415" i="8"/>
  <c r="K4952" i="8"/>
  <c r="I4952" i="8"/>
  <c r="F4462" i="8"/>
  <c r="H4462" i="8" s="1"/>
  <c r="I4461" i="8"/>
  <c r="J4461" i="8"/>
  <c r="K4461" i="8"/>
  <c r="F4599" i="8"/>
  <c r="H4599" i="8" s="1"/>
  <c r="J4598" i="8"/>
  <c r="I4598" i="8"/>
  <c r="K4598" i="8"/>
  <c r="F4687" i="8"/>
  <c r="H4687" i="8" s="1"/>
  <c r="I4686" i="8"/>
  <c r="J4686" i="8"/>
  <c r="K4686" i="8"/>
  <c r="F5040" i="8"/>
  <c r="H5040" i="8" s="1"/>
  <c r="K5039" i="8"/>
  <c r="I5039" i="8"/>
  <c r="J5039" i="8"/>
  <c r="F4777" i="8"/>
  <c r="H4777" i="8" s="1"/>
  <c r="K4776" i="8"/>
  <c r="J4776" i="8"/>
  <c r="I4776" i="8"/>
  <c r="F4867" i="8"/>
  <c r="H4867" i="8" s="1"/>
  <c r="J4866" i="8"/>
  <c r="I4866" i="8"/>
  <c r="K4866" i="8"/>
  <c r="F4237" i="8"/>
  <c r="H4237" i="8" s="1"/>
  <c r="K4236" i="8"/>
  <c r="J4236" i="8"/>
  <c r="I4236" i="8"/>
  <c r="F5084" i="7"/>
  <c r="H5084" i="7" s="1"/>
  <c r="K5083" i="7"/>
  <c r="I5083" i="7"/>
  <c r="J5083" i="7"/>
  <c r="F5534" i="7"/>
  <c r="H5534" i="7" s="1"/>
  <c r="J5533" i="7"/>
  <c r="K5533" i="7"/>
  <c r="I5533" i="7"/>
  <c r="F5732" i="7"/>
  <c r="H5732" i="7" s="1"/>
  <c r="I4302" i="7"/>
  <c r="K5820" i="7"/>
  <c r="F4303" i="7"/>
  <c r="H4303" i="7" s="1"/>
  <c r="J5308" i="7"/>
  <c r="I5308" i="7"/>
  <c r="F4974" i="7"/>
  <c r="H4974" i="7" s="1"/>
  <c r="K4973" i="7"/>
  <c r="J4973" i="7"/>
  <c r="I4973" i="7"/>
  <c r="F4599" i="7"/>
  <c r="H4599" i="7" s="1"/>
  <c r="I4598" i="7"/>
  <c r="K4598" i="7"/>
  <c r="J4598" i="7"/>
  <c r="F4841" i="7"/>
  <c r="H4841" i="7" s="1"/>
  <c r="I4840" i="7"/>
  <c r="K4840" i="7"/>
  <c r="J4840" i="7"/>
  <c r="F4485" i="7"/>
  <c r="H4485" i="7" s="1"/>
  <c r="F5666" i="7"/>
  <c r="H5666" i="7" s="1"/>
  <c r="J5665" i="7"/>
  <c r="K5665" i="7"/>
  <c r="I5665" i="7"/>
  <c r="I5687" i="7"/>
  <c r="K5687" i="7"/>
  <c r="I4531" i="7"/>
  <c r="K4531" i="7"/>
  <c r="I4484" i="7"/>
  <c r="F5512" i="7"/>
  <c r="H5512" i="7" s="1"/>
  <c r="F4819" i="7"/>
  <c r="H4819" i="7" s="1"/>
  <c r="K4818" i="7"/>
  <c r="J4818" i="7"/>
  <c r="I4818" i="7"/>
  <c r="F5556" i="7"/>
  <c r="H5556" i="7" s="1"/>
  <c r="K5555" i="7"/>
  <c r="I5555" i="7"/>
  <c r="J5555" i="7"/>
  <c r="J5577" i="7"/>
  <c r="K5577" i="7"/>
  <c r="F5396" i="7"/>
  <c r="H5396" i="7" s="1"/>
  <c r="I5395" i="7"/>
  <c r="K5395" i="7"/>
  <c r="J5395" i="7"/>
  <c r="F4394" i="7"/>
  <c r="H4394" i="7" s="1"/>
  <c r="I4393" i="7"/>
  <c r="K4393" i="7"/>
  <c r="J4393" i="7"/>
  <c r="F4775" i="7"/>
  <c r="H4775" i="7" s="1"/>
  <c r="I4774" i="7"/>
  <c r="K4774" i="7"/>
  <c r="J4774" i="7"/>
  <c r="J4484" i="7"/>
  <c r="K5731" i="7"/>
  <c r="J5731" i="7"/>
  <c r="J4906" i="7"/>
  <c r="K4906" i="7"/>
  <c r="F4462" i="7"/>
  <c r="H4462" i="7" s="1"/>
  <c r="K4461" i="7"/>
  <c r="I4461" i="7"/>
  <c r="J4461" i="7"/>
  <c r="F5355" i="7"/>
  <c r="H5355" i="7" s="1"/>
  <c r="K5354" i="7"/>
  <c r="J5354" i="7"/>
  <c r="I5354" i="7"/>
  <c r="F4370" i="7"/>
  <c r="H4370" i="7" s="1"/>
  <c r="J4369" i="7"/>
  <c r="I4369" i="7"/>
  <c r="K4369" i="7"/>
  <c r="F4281" i="7"/>
  <c r="H4281" i="7" s="1"/>
  <c r="K4280" i="7"/>
  <c r="J4280" i="7"/>
  <c r="I4280" i="7"/>
  <c r="F5843" i="7"/>
  <c r="H5843" i="7" s="1"/>
  <c r="I5842" i="7"/>
  <c r="K5842" i="7"/>
  <c r="J5842" i="7"/>
  <c r="F4348" i="7"/>
  <c r="H4348" i="7" s="1"/>
  <c r="J4347" i="7"/>
  <c r="K4347" i="7"/>
  <c r="I4347" i="7"/>
  <c r="F5063" i="7"/>
  <c r="H5063" i="7" s="1"/>
  <c r="K5062" i="7"/>
  <c r="J5062" i="7"/>
  <c r="I5062" i="7"/>
  <c r="K5105" i="7"/>
  <c r="I5105" i="7"/>
  <c r="J5105" i="7"/>
  <c r="F4621" i="7"/>
  <c r="H4621" i="7" s="1"/>
  <c r="J4620" i="7"/>
  <c r="I4620" i="7"/>
  <c r="K4620" i="7"/>
  <c r="F4439" i="7"/>
  <c r="H4439" i="7" s="1"/>
  <c r="K4438" i="7"/>
  <c r="I4438" i="7"/>
  <c r="J4438" i="7"/>
  <c r="F5710" i="7"/>
  <c r="H5710" i="7" s="1"/>
  <c r="J5709" i="7"/>
  <c r="I5709" i="7"/>
  <c r="K5709" i="7"/>
  <c r="F4304" i="7"/>
  <c r="H4304" i="7" s="1"/>
  <c r="I4303" i="7"/>
  <c r="K4303" i="7"/>
  <c r="J4303" i="7"/>
  <c r="F5018" i="7"/>
  <c r="H5018" i="7" s="1"/>
  <c r="K5017" i="7"/>
  <c r="I5017" i="7"/>
  <c r="J5017" i="7"/>
  <c r="F4557" i="7"/>
  <c r="H4557" i="7" s="1"/>
  <c r="K4556" i="7"/>
  <c r="J4556" i="7"/>
  <c r="I4556" i="7"/>
  <c r="F5644" i="7"/>
  <c r="H5644" i="7" s="1"/>
  <c r="K5643" i="7"/>
  <c r="I5643" i="7"/>
  <c r="J5643" i="7"/>
  <c r="F4509" i="7"/>
  <c r="H4509" i="7" s="1"/>
  <c r="K4508" i="7"/>
  <c r="J4508" i="7"/>
  <c r="I4508" i="7"/>
  <c r="K5753" i="7"/>
  <c r="F4149" i="7"/>
  <c r="H4149" i="7" s="1"/>
  <c r="I4148" i="7"/>
  <c r="K4148" i="7"/>
  <c r="J4148" i="7"/>
  <c r="F4127" i="7"/>
  <c r="H4127" i="7" s="1"/>
  <c r="K4126" i="7"/>
  <c r="I4126" i="7"/>
  <c r="J4126" i="7"/>
  <c r="F4665" i="7"/>
  <c r="H4665" i="7" s="1"/>
  <c r="K4664" i="7"/>
  <c r="J4664" i="7"/>
  <c r="I4664" i="7"/>
  <c r="F4863" i="7"/>
  <c r="H4863" i="7" s="1"/>
  <c r="I4862" i="7"/>
  <c r="J4862" i="7"/>
  <c r="K4862" i="7"/>
  <c r="F5622" i="7"/>
  <c r="H5622" i="7" s="1"/>
  <c r="K5621" i="7"/>
  <c r="I5621" i="7"/>
  <c r="J5621" i="7"/>
  <c r="F4416" i="7"/>
  <c r="H4416" i="7" s="1"/>
  <c r="J4415" i="7"/>
  <c r="K4415" i="7"/>
  <c r="I4415" i="7"/>
  <c r="F4325" i="7"/>
  <c r="H4325" i="7" s="1"/>
  <c r="K4324" i="7"/>
  <c r="J4324" i="7"/>
  <c r="I4324" i="7"/>
  <c r="F4996" i="7"/>
  <c r="H4996" i="7" s="1"/>
  <c r="J4995" i="7"/>
  <c r="I4995" i="7"/>
  <c r="K4995" i="7"/>
  <c r="F4217" i="7"/>
  <c r="H4217" i="7" s="1"/>
  <c r="I4216" i="7"/>
  <c r="K4216" i="7"/>
  <c r="J4216" i="7"/>
  <c r="I5820" i="7"/>
  <c r="J5820" i="7"/>
  <c r="F4581" i="7"/>
  <c r="H4581" i="7" s="1"/>
  <c r="J4580" i="7"/>
  <c r="K4580" i="7"/>
  <c r="I4580" i="7"/>
  <c r="F4259" i="7"/>
  <c r="H4259" i="7" s="1"/>
  <c r="I4258" i="7"/>
  <c r="K4258" i="7"/>
  <c r="J4258" i="7"/>
  <c r="F4237" i="7"/>
  <c r="H4237" i="7" s="1"/>
  <c r="I4236" i="7"/>
  <c r="K4236" i="7"/>
  <c r="J4236" i="7"/>
  <c r="F4533" i="7"/>
  <c r="H4533" i="7" s="1"/>
  <c r="K4532" i="7"/>
  <c r="J4532" i="7"/>
  <c r="I4532" i="7"/>
  <c r="I5511" i="7"/>
  <c r="K5511" i="7"/>
  <c r="F4193" i="7"/>
  <c r="H4193" i="7" s="1"/>
  <c r="K4192" i="7"/>
  <c r="J4192" i="7"/>
  <c r="I4192" i="7"/>
  <c r="F5468" i="7"/>
  <c r="H5468" i="7" s="1"/>
  <c r="K5467" i="7"/>
  <c r="J5467" i="7"/>
  <c r="I5467" i="7"/>
  <c r="F4753" i="7"/>
  <c r="H4753" i="7" s="1"/>
  <c r="K4752" i="7"/>
  <c r="J4752" i="7"/>
  <c r="I4752" i="7"/>
  <c r="F4171" i="7"/>
  <c r="H4171" i="7" s="1"/>
  <c r="K4170" i="7"/>
  <c r="J4170" i="7"/>
  <c r="I4170" i="7"/>
  <c r="F5424" i="7"/>
  <c r="H5424" i="7" s="1"/>
  <c r="K5423" i="7"/>
  <c r="J5423" i="7"/>
  <c r="I5423" i="7"/>
  <c r="F4733" i="8"/>
  <c r="H4733" i="8" s="1"/>
  <c r="I4732" i="8"/>
  <c r="J4732" i="8"/>
  <c r="K4732" i="8"/>
  <c r="F4908" i="8"/>
  <c r="H4908" i="8" s="1"/>
  <c r="K4907" i="8"/>
  <c r="I4907" i="8"/>
  <c r="J4907" i="8"/>
  <c r="F5064" i="8"/>
  <c r="H5064" i="8" s="1"/>
  <c r="K5063" i="8"/>
  <c r="I5063" i="8"/>
  <c r="J5063" i="8"/>
  <c r="I4621" i="8"/>
  <c r="F4622" i="8"/>
  <c r="H4622" i="8" s="1"/>
  <c r="I4508" i="8"/>
  <c r="F4509" i="8"/>
  <c r="H4509" i="8" s="1"/>
  <c r="J4508" i="8"/>
  <c r="K4508" i="8"/>
  <c r="F4537" i="8"/>
  <c r="H4537" i="8" s="1"/>
  <c r="K4536" i="8"/>
  <c r="I4536" i="8"/>
  <c r="J4536" i="8"/>
  <c r="F5312" i="8"/>
  <c r="H5312" i="8" s="1"/>
  <c r="K5311" i="8"/>
  <c r="J5311" i="8"/>
  <c r="I5311" i="8"/>
  <c r="K5578" i="8"/>
  <c r="F5579" i="8"/>
  <c r="H5579" i="8" s="1"/>
  <c r="J5578" i="8"/>
  <c r="I5578" i="8"/>
  <c r="F5223" i="8"/>
  <c r="H5223" i="8" s="1"/>
  <c r="K5222" i="8"/>
  <c r="J5222" i="8"/>
  <c r="I5222" i="8"/>
  <c r="F4106" i="8"/>
  <c r="H4106" i="8" s="1"/>
  <c r="J4105" i="8"/>
  <c r="I4105" i="8"/>
  <c r="K4105" i="8"/>
  <c r="F4394" i="8"/>
  <c r="H4394" i="8" s="1"/>
  <c r="K4393" i="8"/>
  <c r="J4393" i="8"/>
  <c r="I4393" i="8"/>
  <c r="F4986" i="8"/>
  <c r="H4986" i="8" s="1"/>
  <c r="K4985" i="8"/>
  <c r="I4985" i="8"/>
  <c r="J4985" i="8"/>
  <c r="K5356" i="8"/>
  <c r="F5357" i="8"/>
  <c r="H5357" i="8" s="1"/>
  <c r="J5356" i="8"/>
  <c r="I5356" i="8"/>
  <c r="F5288" i="8"/>
  <c r="H5288" i="8" s="1"/>
  <c r="K5287" i="8"/>
  <c r="J5287" i="8"/>
  <c r="I5287" i="8"/>
  <c r="F5381" i="8"/>
  <c r="H5381" i="8" s="1"/>
  <c r="J5380" i="8"/>
  <c r="K5380" i="8"/>
  <c r="I5380" i="8"/>
  <c r="F5336" i="8"/>
  <c r="H5336" i="8" s="1"/>
  <c r="K5335" i="8"/>
  <c r="J5335" i="8"/>
  <c r="I5335" i="8"/>
  <c r="F4954" i="8"/>
  <c r="H4954" i="8" s="1"/>
  <c r="K4953" i="8"/>
  <c r="I4953" i="8"/>
  <c r="J4953" i="8"/>
  <c r="K4171" i="8"/>
  <c r="F4172" i="8"/>
  <c r="H4172" i="8" s="1"/>
  <c r="I4171" i="8"/>
  <c r="J4171" i="8"/>
  <c r="F4486" i="8"/>
  <c r="H4486" i="8" s="1"/>
  <c r="K4485" i="8"/>
  <c r="I4485" i="8"/>
  <c r="J4485" i="8"/>
  <c r="F4886" i="8"/>
  <c r="H4886" i="8" s="1"/>
  <c r="K4885" i="8"/>
  <c r="J4885" i="8"/>
  <c r="I4885" i="8"/>
  <c r="F5159" i="8"/>
  <c r="H5159" i="8" s="1"/>
  <c r="I5158" i="8"/>
  <c r="J5158" i="8"/>
  <c r="K5158" i="8"/>
  <c r="F5667" i="8"/>
  <c r="H5667" i="8" s="1"/>
  <c r="I5666" i="8"/>
  <c r="K5666" i="8"/>
  <c r="J5666" i="8"/>
  <c r="F5454" i="8"/>
  <c r="H5454" i="8" s="1"/>
  <c r="J5453" i="8"/>
  <c r="K5453" i="8"/>
  <c r="I5453" i="8"/>
  <c r="K5557" i="8"/>
  <c r="F5558" i="8"/>
  <c r="H5558" i="8" s="1"/>
  <c r="J5557" i="8"/>
  <c r="I5557" i="8"/>
  <c r="F5112" i="8"/>
  <c r="H5112" i="8" s="1"/>
  <c r="J5111" i="8"/>
  <c r="I5111" i="8"/>
  <c r="K5111" i="8"/>
  <c r="K5180" i="8"/>
  <c r="F5181" i="8"/>
  <c r="H5181" i="8" s="1"/>
  <c r="I5180" i="8"/>
  <c r="J5180" i="8"/>
  <c r="F4265" i="8"/>
  <c r="H4265" i="8" s="1"/>
  <c r="K4264" i="8"/>
  <c r="J4264" i="8"/>
  <c r="I4264" i="8"/>
  <c r="I5264" i="8"/>
  <c r="F5265" i="8"/>
  <c r="H5265" i="8" s="1"/>
  <c r="J5264" i="8"/>
  <c r="K5264" i="8"/>
  <c r="F5438" i="8"/>
  <c r="H5438" i="8" s="1"/>
  <c r="K5437" i="8"/>
  <c r="J5437" i="8"/>
  <c r="I5437" i="8"/>
  <c r="F4820" i="8"/>
  <c r="H4820" i="8" s="1"/>
  <c r="I4819" i="8"/>
  <c r="K4819" i="8"/>
  <c r="J4819" i="8"/>
  <c r="F5003" i="8"/>
  <c r="H5003" i="8" s="1"/>
  <c r="K5002" i="8"/>
  <c r="J5002" i="8"/>
  <c r="I5002" i="8"/>
  <c r="I5711" i="8"/>
  <c r="F5712" i="8"/>
  <c r="H5712" i="8" s="1"/>
  <c r="K5711" i="8"/>
  <c r="J5711" i="8"/>
  <c r="F4440" i="8"/>
  <c r="H4440" i="8" s="1"/>
  <c r="I4439" i="8"/>
  <c r="K4439" i="8"/>
  <c r="J4439" i="8"/>
  <c r="K4127" i="8"/>
  <c r="F4128" i="8"/>
  <c r="H4128" i="8" s="1"/>
  <c r="J4127" i="8"/>
  <c r="I4127" i="8"/>
  <c r="F5024" i="8"/>
  <c r="H5024" i="8" s="1"/>
  <c r="K5023" i="8"/>
  <c r="I5023" i="8"/>
  <c r="J5023" i="8"/>
  <c r="F4198" i="8"/>
  <c r="H4198" i="8" s="1"/>
  <c r="I4197" i="8"/>
  <c r="J4197" i="8"/>
  <c r="K4197" i="8"/>
  <c r="F4286" i="8"/>
  <c r="H4286" i="8" s="1"/>
  <c r="K4285" i="8"/>
  <c r="J4285" i="8"/>
  <c r="I4285" i="8"/>
  <c r="F5498" i="8"/>
  <c r="H5498" i="8" s="1"/>
  <c r="J5497" i="8"/>
  <c r="K5497" i="8"/>
  <c r="I5497" i="8"/>
  <c r="F5545" i="8"/>
  <c r="H5545" i="8" s="1"/>
  <c r="J5544" i="8"/>
  <c r="K5544" i="8"/>
  <c r="I5544" i="8"/>
  <c r="F4645" i="7"/>
  <c r="H4645" i="7" s="1"/>
  <c r="I4644" i="7"/>
  <c r="J4644" i="7"/>
  <c r="K4644" i="7"/>
  <c r="F5822" i="7"/>
  <c r="H5822" i="7" s="1"/>
  <c r="I5821" i="7"/>
  <c r="K5821" i="7"/>
  <c r="J5821" i="7"/>
  <c r="F5334" i="7"/>
  <c r="H5334" i="7" s="1"/>
  <c r="J5333" i="7"/>
  <c r="K5333" i="7"/>
  <c r="I5333" i="7"/>
  <c r="F4888" i="7"/>
  <c r="H4888" i="7" s="1"/>
  <c r="J4887" i="7"/>
  <c r="K4887" i="7"/>
  <c r="I4887" i="7"/>
  <c r="F4693" i="7"/>
  <c r="H4693" i="7" s="1"/>
  <c r="K4692" i="7"/>
  <c r="I4692" i="7"/>
  <c r="J4692" i="7"/>
  <c r="K5578" i="7"/>
  <c r="F5579" i="7"/>
  <c r="H5579" i="7" s="1"/>
  <c r="J5578" i="7"/>
  <c r="I5578" i="7"/>
  <c r="F4107" i="7"/>
  <c r="H4107" i="7" s="1"/>
  <c r="K4106" i="7"/>
  <c r="J4106" i="7"/>
  <c r="I4106" i="7"/>
  <c r="K5287" i="7"/>
  <c r="F5288" i="7"/>
  <c r="H5288" i="7" s="1"/>
  <c r="I5287" i="7"/>
  <c r="J5287" i="7"/>
  <c r="J5494" i="7"/>
  <c r="F5495" i="7"/>
  <c r="H5495" i="7" s="1"/>
  <c r="I5494" i="7"/>
  <c r="K5494" i="7"/>
  <c r="F5513" i="7"/>
  <c r="H5513" i="7" s="1"/>
  <c r="K5512" i="7"/>
  <c r="I5512" i="7"/>
  <c r="J5512" i="7"/>
  <c r="F5242" i="7"/>
  <c r="H5242" i="7" s="1"/>
  <c r="I5241" i="7"/>
  <c r="K5241" i="7"/>
  <c r="J5241" i="7"/>
  <c r="I4907" i="7"/>
  <c r="F4908" i="7"/>
  <c r="H4908" i="7" s="1"/>
  <c r="K4907" i="7"/>
  <c r="J4907" i="7"/>
  <c r="F5310" i="7"/>
  <c r="H5310" i="7" s="1"/>
  <c r="J5309" i="7"/>
  <c r="K5309" i="7"/>
  <c r="I5309" i="7"/>
  <c r="F5196" i="7"/>
  <c r="H5196" i="7" s="1"/>
  <c r="K5195" i="7"/>
  <c r="J5195" i="7"/>
  <c r="I5195" i="7"/>
  <c r="F5447" i="7"/>
  <c r="H5447" i="7" s="1"/>
  <c r="J5446" i="7"/>
  <c r="I5446" i="7"/>
  <c r="K5446" i="7"/>
  <c r="F5159" i="7"/>
  <c r="H5159" i="7" s="1"/>
  <c r="I5158" i="7"/>
  <c r="J5158" i="7"/>
  <c r="K5158" i="7"/>
  <c r="I4953" i="7"/>
  <c r="F4954" i="7"/>
  <c r="H4954" i="7" s="1"/>
  <c r="J4953" i="7"/>
  <c r="K4953" i="7"/>
  <c r="F5044" i="7"/>
  <c r="H5044" i="7" s="1"/>
  <c r="I5043" i="7"/>
  <c r="K5043" i="7"/>
  <c r="J5043" i="7"/>
  <c r="I5401" i="7"/>
  <c r="F5402" i="7"/>
  <c r="H5402" i="7" s="1"/>
  <c r="K5401" i="7"/>
  <c r="J5401" i="7"/>
  <c r="F5733" i="7"/>
  <c r="H5733" i="7" s="1"/>
  <c r="I5732" i="7"/>
  <c r="K5732" i="7"/>
  <c r="J5732" i="7"/>
  <c r="F5689" i="7"/>
  <c r="H5689" i="7" s="1"/>
  <c r="K5688" i="7"/>
  <c r="I5688" i="7"/>
  <c r="J5688" i="7"/>
  <c r="F5220" i="7"/>
  <c r="H5220" i="7" s="1"/>
  <c r="K5219" i="7"/>
  <c r="J5219" i="7"/>
  <c r="I5219" i="7"/>
  <c r="F5755" i="7"/>
  <c r="H5755" i="7" s="1"/>
  <c r="K5754" i="7"/>
  <c r="J5754" i="7"/>
  <c r="I5754" i="7"/>
  <c r="F5606" i="7"/>
  <c r="H5606" i="7" s="1"/>
  <c r="J5605" i="7"/>
  <c r="K5605" i="7"/>
  <c r="I5605" i="7"/>
  <c r="F5183" i="7"/>
  <c r="H5183" i="7" s="1"/>
  <c r="K5182" i="7"/>
  <c r="J5182" i="7"/>
  <c r="I5182" i="7"/>
  <c r="J5106" i="7"/>
  <c r="F5107" i="7"/>
  <c r="H5107" i="7" s="1"/>
  <c r="K5106" i="7"/>
  <c r="I5106" i="7"/>
  <c r="F5802" i="7"/>
  <c r="H5802" i="7" s="1"/>
  <c r="K5801" i="7"/>
  <c r="I5801" i="7"/>
  <c r="J5801" i="7"/>
  <c r="F4486" i="7"/>
  <c r="H4486" i="7" s="1"/>
  <c r="J4485" i="7"/>
  <c r="I4485" i="7"/>
  <c r="K4485" i="7"/>
  <c r="C16" i="2"/>
  <c r="D16" i="2" s="1"/>
  <c r="C24" i="2"/>
  <c r="D24" i="2" s="1"/>
  <c r="C32" i="2"/>
  <c r="D32" i="2" s="1"/>
  <c r="C40" i="2"/>
  <c r="D40" i="2" s="1"/>
  <c r="C48" i="2"/>
  <c r="D48" i="2" s="1"/>
  <c r="E49" i="2" s="1"/>
  <c r="F49" i="2" s="1"/>
  <c r="H49" i="2" s="1"/>
  <c r="C56" i="2"/>
  <c r="D56" i="2" s="1"/>
  <c r="E57" i="2" s="1"/>
  <c r="F57" i="2" s="1"/>
  <c r="H57" i="2" s="1"/>
  <c r="C64" i="2"/>
  <c r="D64" i="2" s="1"/>
  <c r="C72" i="2"/>
  <c r="D72" i="2" s="1"/>
  <c r="E73" i="2" s="1"/>
  <c r="F73" i="2" s="1"/>
  <c r="H73" i="2" s="1"/>
  <c r="C80" i="2"/>
  <c r="D80" i="2" s="1"/>
  <c r="C88" i="2"/>
  <c r="D88" i="2" s="1"/>
  <c r="C96" i="2"/>
  <c r="D96" i="2" s="1"/>
  <c r="C104" i="2"/>
  <c r="D104" i="2" s="1"/>
  <c r="C112" i="2"/>
  <c r="D112" i="2" s="1"/>
  <c r="E113" i="2" s="1"/>
  <c r="F113" i="2" s="1"/>
  <c r="H113" i="2" s="1"/>
  <c r="C120" i="2"/>
  <c r="D120" i="2" s="1"/>
  <c r="E121" i="2" s="1"/>
  <c r="F121" i="2" s="1"/>
  <c r="H121" i="2" s="1"/>
  <c r="C128" i="2"/>
  <c r="D128" i="2" s="1"/>
  <c r="C136" i="2"/>
  <c r="D136" i="2" s="1"/>
  <c r="E137" i="2" s="1"/>
  <c r="F137" i="2" s="1"/>
  <c r="H137" i="2" s="1"/>
  <c r="C144" i="2"/>
  <c r="D144" i="2" s="1"/>
  <c r="C152" i="2"/>
  <c r="D152" i="2" s="1"/>
  <c r="C160" i="2"/>
  <c r="D160" i="2" s="1"/>
  <c r="C168" i="2"/>
  <c r="D168" i="2" s="1"/>
  <c r="C176" i="2"/>
  <c r="D176" i="2" s="1"/>
  <c r="E177" i="2" s="1"/>
  <c r="F177" i="2" s="1"/>
  <c r="H177" i="2" s="1"/>
  <c r="C184" i="2"/>
  <c r="D184" i="2" s="1"/>
  <c r="C192" i="2"/>
  <c r="D192" i="2" s="1"/>
  <c r="C200" i="2"/>
  <c r="D200" i="2" s="1"/>
  <c r="E201" i="2" s="1"/>
  <c r="F201" i="2" s="1"/>
  <c r="H201" i="2" s="1"/>
  <c r="C208" i="2"/>
  <c r="D208" i="2" s="1"/>
  <c r="C216" i="2"/>
  <c r="D216" i="2" s="1"/>
  <c r="C224" i="2"/>
  <c r="D224" i="2" s="1"/>
  <c r="C232" i="2"/>
  <c r="D232" i="2" s="1"/>
  <c r="C240" i="2"/>
  <c r="D240" i="2" s="1"/>
  <c r="E241" i="2" s="1"/>
  <c r="F241" i="2" s="1"/>
  <c r="H241" i="2" s="1"/>
  <c r="C248" i="2"/>
  <c r="D248" i="2" s="1"/>
  <c r="E249" i="2" s="1"/>
  <c r="F249" i="2" s="1"/>
  <c r="H249" i="2" s="1"/>
  <c r="C256" i="2"/>
  <c r="D256" i="2" s="1"/>
  <c r="C264" i="2"/>
  <c r="D264" i="2" s="1"/>
  <c r="E265" i="2" s="1"/>
  <c r="F265" i="2" s="1"/>
  <c r="H265" i="2" s="1"/>
  <c r="C272" i="2"/>
  <c r="D272" i="2" s="1"/>
  <c r="C280" i="2"/>
  <c r="D280" i="2" s="1"/>
  <c r="C288" i="2"/>
  <c r="D288" i="2" s="1"/>
  <c r="C296" i="2"/>
  <c r="D296" i="2" s="1"/>
  <c r="C304" i="2"/>
  <c r="D304" i="2" s="1"/>
  <c r="E305" i="2" s="1"/>
  <c r="F305" i="2" s="1"/>
  <c r="H305" i="2" s="1"/>
  <c r="C312" i="2"/>
  <c r="D312" i="2" s="1"/>
  <c r="E313" i="2" s="1"/>
  <c r="F313" i="2" s="1"/>
  <c r="H313" i="2" s="1"/>
  <c r="C320" i="2"/>
  <c r="D320" i="2" s="1"/>
  <c r="E321" i="2" s="1"/>
  <c r="F321" i="2" s="1"/>
  <c r="H321" i="2" s="1"/>
  <c r="C328" i="2"/>
  <c r="D328" i="2" s="1"/>
  <c r="E329" i="2" s="1"/>
  <c r="F329" i="2" s="1"/>
  <c r="H329" i="2" s="1"/>
  <c r="C336" i="2"/>
  <c r="D336" i="2" s="1"/>
  <c r="C344" i="2"/>
  <c r="D344" i="2" s="1"/>
  <c r="C352" i="2"/>
  <c r="D352" i="2" s="1"/>
  <c r="C360" i="2"/>
  <c r="D360" i="2" s="1"/>
  <c r="C368" i="2"/>
  <c r="D368" i="2" s="1"/>
  <c r="E369" i="2" s="1"/>
  <c r="F369" i="2" s="1"/>
  <c r="H369" i="2" s="1"/>
  <c r="C376" i="2"/>
  <c r="D376" i="2" s="1"/>
  <c r="C384" i="2"/>
  <c r="D384" i="2" s="1"/>
  <c r="C392" i="2"/>
  <c r="D392" i="2" s="1"/>
  <c r="E393" i="2" s="1"/>
  <c r="F393" i="2" s="1"/>
  <c r="H393" i="2" s="1"/>
  <c r="C400" i="2"/>
  <c r="D400" i="2" s="1"/>
  <c r="C408" i="2"/>
  <c r="D408" i="2" s="1"/>
  <c r="C416" i="2"/>
  <c r="D416" i="2" s="1"/>
  <c r="C424" i="2"/>
  <c r="D424" i="2" s="1"/>
  <c r="C432" i="2"/>
  <c r="D432" i="2" s="1"/>
  <c r="E433" i="2" s="1"/>
  <c r="F433" i="2" s="1"/>
  <c r="H433" i="2" s="1"/>
  <c r="C440" i="2"/>
  <c r="D440" i="2" s="1"/>
  <c r="E441" i="2" s="1"/>
  <c r="F441" i="2" s="1"/>
  <c r="H441" i="2" s="1"/>
  <c r="C448" i="2"/>
  <c r="D448" i="2" s="1"/>
  <c r="C456" i="2"/>
  <c r="D456" i="2" s="1"/>
  <c r="E457" i="2" s="1"/>
  <c r="F457" i="2" s="1"/>
  <c r="H457" i="2" s="1"/>
  <c r="C464" i="2"/>
  <c r="D464" i="2" s="1"/>
  <c r="C472" i="2"/>
  <c r="D472" i="2" s="1"/>
  <c r="C480" i="2"/>
  <c r="D480" i="2" s="1"/>
  <c r="C488" i="2"/>
  <c r="D488" i="2" s="1"/>
  <c r="C496" i="2"/>
  <c r="D496" i="2" s="1"/>
  <c r="E497" i="2" s="1"/>
  <c r="F497" i="2" s="1"/>
  <c r="H497" i="2" s="1"/>
  <c r="C504" i="2"/>
  <c r="D504" i="2" s="1"/>
  <c r="C512" i="2"/>
  <c r="D512" i="2" s="1"/>
  <c r="C520" i="2"/>
  <c r="D520" i="2" s="1"/>
  <c r="E521" i="2" s="1"/>
  <c r="F521" i="2" s="1"/>
  <c r="H521" i="2" s="1"/>
  <c r="C528" i="2"/>
  <c r="D528" i="2" s="1"/>
  <c r="C536" i="2"/>
  <c r="D536" i="2" s="1"/>
  <c r="C544" i="2"/>
  <c r="D544" i="2" s="1"/>
  <c r="C552" i="2"/>
  <c r="D552" i="2" s="1"/>
  <c r="C560" i="2"/>
  <c r="D560" i="2" s="1"/>
  <c r="E561" i="2" s="1"/>
  <c r="F561" i="2" s="1"/>
  <c r="H561" i="2" s="1"/>
  <c r="C568" i="2"/>
  <c r="D568" i="2" s="1"/>
  <c r="E569" i="2" s="1"/>
  <c r="F569" i="2" s="1"/>
  <c r="H569" i="2" s="1"/>
  <c r="C576" i="2"/>
  <c r="D576" i="2" s="1"/>
  <c r="E577" i="2" s="1"/>
  <c r="F577" i="2" s="1"/>
  <c r="H577" i="2" s="1"/>
  <c r="C584" i="2"/>
  <c r="D584" i="2" s="1"/>
  <c r="E585" i="2" s="1"/>
  <c r="F585" i="2" s="1"/>
  <c r="H585" i="2" s="1"/>
  <c r="C592" i="2"/>
  <c r="D592" i="2" s="1"/>
  <c r="C600" i="2"/>
  <c r="D600" i="2" s="1"/>
  <c r="C608" i="2"/>
  <c r="D608" i="2" s="1"/>
  <c r="C616" i="2"/>
  <c r="D616" i="2" s="1"/>
  <c r="C624" i="2"/>
  <c r="D624" i="2" s="1"/>
  <c r="E625" i="2" s="1"/>
  <c r="F625" i="2" s="1"/>
  <c r="H625" i="2" s="1"/>
  <c r="C632" i="2"/>
  <c r="D632" i="2" s="1"/>
  <c r="C640" i="2"/>
  <c r="D640" i="2" s="1"/>
  <c r="E641" i="2" s="1"/>
  <c r="F641" i="2" s="1"/>
  <c r="H641" i="2" s="1"/>
  <c r="C648" i="2"/>
  <c r="D648" i="2" s="1"/>
  <c r="E649" i="2" s="1"/>
  <c r="F649" i="2" s="1"/>
  <c r="H649" i="2" s="1"/>
  <c r="C656" i="2"/>
  <c r="D656" i="2" s="1"/>
  <c r="C664" i="2"/>
  <c r="D664" i="2" s="1"/>
  <c r="C672" i="2"/>
  <c r="D672" i="2" s="1"/>
  <c r="C680" i="2"/>
  <c r="D680" i="2" s="1"/>
  <c r="C688" i="2"/>
  <c r="D688" i="2" s="1"/>
  <c r="E689" i="2" s="1"/>
  <c r="F689" i="2" s="1"/>
  <c r="H689" i="2" s="1"/>
  <c r="C696" i="2"/>
  <c r="D696" i="2" s="1"/>
  <c r="E697" i="2" s="1"/>
  <c r="F697" i="2" s="1"/>
  <c r="H697" i="2" s="1"/>
  <c r="C704" i="2"/>
  <c r="D704" i="2" s="1"/>
  <c r="E705" i="2" s="1"/>
  <c r="F705" i="2" s="1"/>
  <c r="H705" i="2" s="1"/>
  <c r="C712" i="2"/>
  <c r="D712" i="2" s="1"/>
  <c r="E713" i="2" s="1"/>
  <c r="F713" i="2" s="1"/>
  <c r="H713" i="2" s="1"/>
  <c r="C720" i="2"/>
  <c r="D720" i="2" s="1"/>
  <c r="C728" i="2"/>
  <c r="D728" i="2" s="1"/>
  <c r="C736" i="2"/>
  <c r="D736" i="2" s="1"/>
  <c r="C744" i="2"/>
  <c r="D744" i="2" s="1"/>
  <c r="C752" i="2"/>
  <c r="D752" i="2" s="1"/>
  <c r="E753" i="2" s="1"/>
  <c r="F753" i="2" s="1"/>
  <c r="H753" i="2" s="1"/>
  <c r="C760" i="2"/>
  <c r="D760" i="2" s="1"/>
  <c r="E761" i="2" s="1"/>
  <c r="F761" i="2" s="1"/>
  <c r="H761" i="2" s="1"/>
  <c r="C768" i="2"/>
  <c r="D768" i="2" s="1"/>
  <c r="E769" i="2" s="1"/>
  <c r="F769" i="2" s="1"/>
  <c r="H769" i="2" s="1"/>
  <c r="C776" i="2"/>
  <c r="D776" i="2" s="1"/>
  <c r="E777" i="2" s="1"/>
  <c r="F777" i="2" s="1"/>
  <c r="H777" i="2" s="1"/>
  <c r="C784" i="2"/>
  <c r="D784" i="2" s="1"/>
  <c r="C792" i="2"/>
  <c r="D792" i="2" s="1"/>
  <c r="C800" i="2"/>
  <c r="D800" i="2" s="1"/>
  <c r="C808" i="2"/>
  <c r="D808" i="2" s="1"/>
  <c r="C816" i="2"/>
  <c r="D816" i="2" s="1"/>
  <c r="E817" i="2" s="1"/>
  <c r="F817" i="2" s="1"/>
  <c r="H817" i="2" s="1"/>
  <c r="C824" i="2"/>
  <c r="D824" i="2" s="1"/>
  <c r="C832" i="2"/>
  <c r="D832" i="2" s="1"/>
  <c r="C840" i="2"/>
  <c r="D840" i="2" s="1"/>
  <c r="E841" i="2" s="1"/>
  <c r="F841" i="2" s="1"/>
  <c r="H841" i="2" s="1"/>
  <c r="C848" i="2"/>
  <c r="D848" i="2" s="1"/>
  <c r="C856" i="2"/>
  <c r="D856" i="2" s="1"/>
  <c r="C864" i="2"/>
  <c r="D864" i="2" s="1"/>
  <c r="C872" i="2"/>
  <c r="D872" i="2" s="1"/>
  <c r="C880" i="2"/>
  <c r="D880" i="2" s="1"/>
  <c r="E881" i="2" s="1"/>
  <c r="F881" i="2" s="1"/>
  <c r="H881" i="2" s="1"/>
  <c r="C888" i="2"/>
  <c r="D888" i="2" s="1"/>
  <c r="E889" i="2" s="1"/>
  <c r="F889" i="2" s="1"/>
  <c r="H889" i="2" s="1"/>
  <c r="C896" i="2"/>
  <c r="D896" i="2" s="1"/>
  <c r="E897" i="2" s="1"/>
  <c r="F897" i="2" s="1"/>
  <c r="H897" i="2" s="1"/>
  <c r="C904" i="2"/>
  <c r="D904" i="2" s="1"/>
  <c r="E905" i="2" s="1"/>
  <c r="F905" i="2" s="1"/>
  <c r="H905" i="2" s="1"/>
  <c r="C912" i="2"/>
  <c r="D912" i="2" s="1"/>
  <c r="C920" i="2"/>
  <c r="D920" i="2" s="1"/>
  <c r="C928" i="2"/>
  <c r="D928" i="2" s="1"/>
  <c r="C936" i="2"/>
  <c r="D936" i="2" s="1"/>
  <c r="C944" i="2"/>
  <c r="D944" i="2" s="1"/>
  <c r="E945" i="2" s="1"/>
  <c r="F945" i="2" s="1"/>
  <c r="H945" i="2" s="1"/>
  <c r="C952" i="2"/>
  <c r="D952" i="2" s="1"/>
  <c r="E953" i="2" s="1"/>
  <c r="F953" i="2" s="1"/>
  <c r="H953" i="2" s="1"/>
  <c r="C960" i="2"/>
  <c r="D960" i="2" s="1"/>
  <c r="E961" i="2" s="1"/>
  <c r="F961" i="2" s="1"/>
  <c r="H961" i="2" s="1"/>
  <c r="C968" i="2"/>
  <c r="D968" i="2" s="1"/>
  <c r="E969" i="2" s="1"/>
  <c r="F969" i="2" s="1"/>
  <c r="H969" i="2" s="1"/>
  <c r="C976" i="2"/>
  <c r="D976" i="2" s="1"/>
  <c r="C984" i="2"/>
  <c r="D984" i="2" s="1"/>
  <c r="C992" i="2"/>
  <c r="D992" i="2" s="1"/>
  <c r="C1000" i="2"/>
  <c r="D1000" i="2" s="1"/>
  <c r="C1008" i="2"/>
  <c r="D1008" i="2" s="1"/>
  <c r="E1009" i="2" s="1"/>
  <c r="F1009" i="2" s="1"/>
  <c r="H1009" i="2" s="1"/>
  <c r="C1332" i="2"/>
  <c r="D1332" i="2" s="1"/>
  <c r="C1340" i="2"/>
  <c r="D1340" i="2" s="1"/>
  <c r="C1348" i="2"/>
  <c r="D1348" i="2" s="1"/>
  <c r="C1356" i="2"/>
  <c r="D1356" i="2" s="1"/>
  <c r="C1364" i="2"/>
  <c r="D1364" i="2" s="1"/>
  <c r="C1372" i="2"/>
  <c r="D1372" i="2" s="1"/>
  <c r="C1380" i="2"/>
  <c r="D1380" i="2" s="1"/>
  <c r="C1388" i="2"/>
  <c r="D1388" i="2" s="1"/>
  <c r="C1396" i="2"/>
  <c r="D1396" i="2" s="1"/>
  <c r="C1404" i="2"/>
  <c r="D1404" i="2" s="1"/>
  <c r="C1412" i="2"/>
  <c r="D1412" i="2" s="1"/>
  <c r="C1420" i="2"/>
  <c r="D1420" i="2" s="1"/>
  <c r="C1428" i="2"/>
  <c r="D1428" i="2" s="1"/>
  <c r="C1436" i="2"/>
  <c r="D1436" i="2" s="1"/>
  <c r="C1444" i="2"/>
  <c r="D1444" i="2" s="1"/>
  <c r="C1452" i="2"/>
  <c r="D1452" i="2" s="1"/>
  <c r="C1460" i="2"/>
  <c r="D1460" i="2" s="1"/>
  <c r="C1468" i="2"/>
  <c r="D1468" i="2" s="1"/>
  <c r="C1476" i="2"/>
  <c r="D1476" i="2" s="1"/>
  <c r="C1484" i="2"/>
  <c r="D1484" i="2" s="1"/>
  <c r="C1492" i="2"/>
  <c r="D1492" i="2" s="1"/>
  <c r="C1500" i="2"/>
  <c r="D1500" i="2" s="1"/>
  <c r="C1508" i="2"/>
  <c r="D1508" i="2" s="1"/>
  <c r="C1516" i="2"/>
  <c r="D1516" i="2" s="1"/>
  <c r="C1524" i="2"/>
  <c r="D1524" i="2" s="1"/>
  <c r="C1532" i="2"/>
  <c r="D1532" i="2" s="1"/>
  <c r="C1540" i="2"/>
  <c r="D1540" i="2" s="1"/>
  <c r="C1548" i="2"/>
  <c r="D1548" i="2" s="1"/>
  <c r="C1556" i="2"/>
  <c r="D1556" i="2" s="1"/>
  <c r="C1564" i="2"/>
  <c r="D1564" i="2" s="1"/>
  <c r="C1572" i="2"/>
  <c r="D1572" i="2" s="1"/>
  <c r="C1580" i="2"/>
  <c r="D1580" i="2" s="1"/>
  <c r="C1588" i="2"/>
  <c r="D1588" i="2" s="1"/>
  <c r="C1596" i="2"/>
  <c r="D1596" i="2" s="1"/>
  <c r="C1604" i="2"/>
  <c r="D1604" i="2" s="1"/>
  <c r="C1612" i="2"/>
  <c r="D1612" i="2" s="1"/>
  <c r="C1620" i="2"/>
  <c r="D1620" i="2" s="1"/>
  <c r="C1628" i="2"/>
  <c r="D1628" i="2" s="1"/>
  <c r="C1636" i="2"/>
  <c r="D1636" i="2" s="1"/>
  <c r="C1644" i="2"/>
  <c r="D1644" i="2" s="1"/>
  <c r="C1652" i="2"/>
  <c r="D1652" i="2" s="1"/>
  <c r="C1660" i="2"/>
  <c r="D1660" i="2" s="1"/>
  <c r="C1668" i="2"/>
  <c r="D1668" i="2" s="1"/>
  <c r="C1676" i="2"/>
  <c r="D1676" i="2" s="1"/>
  <c r="C1684" i="2"/>
  <c r="D1684" i="2" s="1"/>
  <c r="C1692" i="2"/>
  <c r="D1692" i="2" s="1"/>
  <c r="C1700" i="2"/>
  <c r="D1700" i="2" s="1"/>
  <c r="C1708" i="2"/>
  <c r="D1708" i="2" s="1"/>
  <c r="C1716" i="2"/>
  <c r="D1716" i="2" s="1"/>
  <c r="C1724" i="2"/>
  <c r="D1724" i="2" s="1"/>
  <c r="C1732" i="2"/>
  <c r="D1732" i="2" s="1"/>
  <c r="C1740" i="2"/>
  <c r="D1740" i="2" s="1"/>
  <c r="C1748" i="2"/>
  <c r="D1748" i="2" s="1"/>
  <c r="C1756" i="2"/>
  <c r="D1756" i="2" s="1"/>
  <c r="C1764" i="2"/>
  <c r="D1764" i="2" s="1"/>
  <c r="C1772" i="2"/>
  <c r="D1772" i="2" s="1"/>
  <c r="C1780" i="2"/>
  <c r="D1780" i="2" s="1"/>
  <c r="C1788" i="2"/>
  <c r="D1788" i="2" s="1"/>
  <c r="C1796" i="2"/>
  <c r="D1796" i="2" s="1"/>
  <c r="C1804" i="2"/>
  <c r="D1804" i="2" s="1"/>
  <c r="C1812" i="2"/>
  <c r="D1812" i="2" s="1"/>
  <c r="C1820" i="2"/>
  <c r="D1820" i="2" s="1"/>
  <c r="C1828" i="2"/>
  <c r="D1828" i="2" s="1"/>
  <c r="C1836" i="2"/>
  <c r="D1836" i="2" s="1"/>
  <c r="C1844" i="2"/>
  <c r="D1844" i="2" s="1"/>
  <c r="C1852" i="2"/>
  <c r="D1852" i="2" s="1"/>
  <c r="C1860" i="2"/>
  <c r="D1860" i="2" s="1"/>
  <c r="C1868" i="2"/>
  <c r="D1868" i="2" s="1"/>
  <c r="C1876" i="2"/>
  <c r="D1876" i="2" s="1"/>
  <c r="C1884" i="2"/>
  <c r="D1884" i="2" s="1"/>
  <c r="C1892" i="2"/>
  <c r="D1892" i="2" s="1"/>
  <c r="C1900" i="2"/>
  <c r="D1900" i="2" s="1"/>
  <c r="C1908" i="2"/>
  <c r="D1908" i="2" s="1"/>
  <c r="C1916" i="2"/>
  <c r="D1916" i="2" s="1"/>
  <c r="C1924" i="2"/>
  <c r="D1924" i="2" s="1"/>
  <c r="C1932" i="2"/>
  <c r="D1932" i="2" s="1"/>
  <c r="C1940" i="2"/>
  <c r="D1940" i="2" s="1"/>
  <c r="C1948" i="2"/>
  <c r="D1948" i="2" s="1"/>
  <c r="C1956" i="2"/>
  <c r="D1956" i="2" s="1"/>
  <c r="C1964" i="2"/>
  <c r="D1964" i="2" s="1"/>
  <c r="C1972" i="2"/>
  <c r="D1972" i="2" s="1"/>
  <c r="C1980" i="2"/>
  <c r="D1980" i="2" s="1"/>
  <c r="C1988" i="2"/>
  <c r="D1988" i="2" s="1"/>
  <c r="C1996" i="2"/>
  <c r="D1996" i="2" s="1"/>
  <c r="C2004" i="2"/>
  <c r="D2004" i="2" s="1"/>
  <c r="C1333" i="2"/>
  <c r="D1333" i="2" s="1"/>
  <c r="C1341" i="2"/>
  <c r="D1341" i="2" s="1"/>
  <c r="C1349" i="2"/>
  <c r="D1349" i="2" s="1"/>
  <c r="C1357" i="2"/>
  <c r="D1357" i="2" s="1"/>
  <c r="C1365" i="2"/>
  <c r="D1365" i="2" s="1"/>
  <c r="C1373" i="2"/>
  <c r="D1373" i="2" s="1"/>
  <c r="C1381" i="2"/>
  <c r="D1381" i="2" s="1"/>
  <c r="C1389" i="2"/>
  <c r="D1389" i="2" s="1"/>
  <c r="C1397" i="2"/>
  <c r="D1397" i="2" s="1"/>
  <c r="C1405" i="2"/>
  <c r="D1405" i="2" s="1"/>
  <c r="C1413" i="2"/>
  <c r="D1413" i="2" s="1"/>
  <c r="C1421" i="2"/>
  <c r="D1421" i="2" s="1"/>
  <c r="C1429" i="2"/>
  <c r="D1429" i="2" s="1"/>
  <c r="C1437" i="2"/>
  <c r="D1437" i="2" s="1"/>
  <c r="C1445" i="2"/>
  <c r="D1445" i="2" s="1"/>
  <c r="C1453" i="2"/>
  <c r="D1453" i="2" s="1"/>
  <c r="C1461" i="2"/>
  <c r="D1461" i="2" s="1"/>
  <c r="C1469" i="2"/>
  <c r="D1469" i="2" s="1"/>
  <c r="C1477" i="2"/>
  <c r="D1477" i="2" s="1"/>
  <c r="C1485" i="2"/>
  <c r="D1485" i="2" s="1"/>
  <c r="C1493" i="2"/>
  <c r="D1493" i="2" s="1"/>
  <c r="C1501" i="2"/>
  <c r="D1501" i="2" s="1"/>
  <c r="C1509" i="2"/>
  <c r="D1509" i="2" s="1"/>
  <c r="C1517" i="2"/>
  <c r="D1517" i="2" s="1"/>
  <c r="C1525" i="2"/>
  <c r="D1525" i="2" s="1"/>
  <c r="C1533" i="2"/>
  <c r="D1533" i="2" s="1"/>
  <c r="C1541" i="2"/>
  <c r="D1541" i="2" s="1"/>
  <c r="C1549" i="2"/>
  <c r="D1549" i="2" s="1"/>
  <c r="C1557" i="2"/>
  <c r="D1557" i="2" s="1"/>
  <c r="C1565" i="2"/>
  <c r="D1565" i="2" s="1"/>
  <c r="C1573" i="2"/>
  <c r="D1573" i="2" s="1"/>
  <c r="C1581" i="2"/>
  <c r="D1581" i="2" s="1"/>
  <c r="C1589" i="2"/>
  <c r="D1589" i="2" s="1"/>
  <c r="C1597" i="2"/>
  <c r="D1597" i="2" s="1"/>
  <c r="C1605" i="2"/>
  <c r="D1605" i="2" s="1"/>
  <c r="C1613" i="2"/>
  <c r="D1613" i="2" s="1"/>
  <c r="C1621" i="2"/>
  <c r="D1621" i="2" s="1"/>
  <c r="C1629" i="2"/>
  <c r="D1629" i="2" s="1"/>
  <c r="C1637" i="2"/>
  <c r="D1637" i="2" s="1"/>
  <c r="C1645" i="2"/>
  <c r="D1645" i="2" s="1"/>
  <c r="C1653" i="2"/>
  <c r="D1653" i="2" s="1"/>
  <c r="C1661" i="2"/>
  <c r="D1661" i="2" s="1"/>
  <c r="C1669" i="2"/>
  <c r="D1669" i="2" s="1"/>
  <c r="C1677" i="2"/>
  <c r="D1677" i="2" s="1"/>
  <c r="C1685" i="2"/>
  <c r="D1685" i="2" s="1"/>
  <c r="C1693" i="2"/>
  <c r="D1693" i="2" s="1"/>
  <c r="C1701" i="2"/>
  <c r="D1701" i="2" s="1"/>
  <c r="C1709" i="2"/>
  <c r="D1709" i="2" s="1"/>
  <c r="C1717" i="2"/>
  <c r="D1717" i="2" s="1"/>
  <c r="C1725" i="2"/>
  <c r="D1725" i="2" s="1"/>
  <c r="C1733" i="2"/>
  <c r="D1733" i="2" s="1"/>
  <c r="C1741" i="2"/>
  <c r="D1741" i="2" s="1"/>
  <c r="C1749" i="2"/>
  <c r="D1749" i="2" s="1"/>
  <c r="C1757" i="2"/>
  <c r="D1757" i="2" s="1"/>
  <c r="C1765" i="2"/>
  <c r="D1765" i="2" s="1"/>
  <c r="C1773" i="2"/>
  <c r="D1773" i="2" s="1"/>
  <c r="C1781" i="2"/>
  <c r="D1781" i="2" s="1"/>
  <c r="C1789" i="2"/>
  <c r="D1789" i="2" s="1"/>
  <c r="C1797" i="2"/>
  <c r="D1797" i="2" s="1"/>
  <c r="C1805" i="2"/>
  <c r="D1805" i="2" s="1"/>
  <c r="C1813" i="2"/>
  <c r="D1813" i="2" s="1"/>
  <c r="C1821" i="2"/>
  <c r="D1821" i="2" s="1"/>
  <c r="C1829" i="2"/>
  <c r="D1829" i="2" s="1"/>
  <c r="C1837" i="2"/>
  <c r="D1837" i="2" s="1"/>
  <c r="C1845" i="2"/>
  <c r="D1845" i="2" s="1"/>
  <c r="C1853" i="2"/>
  <c r="D1853" i="2" s="1"/>
  <c r="C1861" i="2"/>
  <c r="D1861" i="2" s="1"/>
  <c r="C1869" i="2"/>
  <c r="D1869" i="2" s="1"/>
  <c r="C1877" i="2"/>
  <c r="D1877" i="2" s="1"/>
  <c r="C1885" i="2"/>
  <c r="D1885" i="2" s="1"/>
  <c r="C1893" i="2"/>
  <c r="D1893" i="2" s="1"/>
  <c r="C1901" i="2"/>
  <c r="D1901" i="2" s="1"/>
  <c r="C1909" i="2"/>
  <c r="D1909" i="2" s="1"/>
  <c r="C1917" i="2"/>
  <c r="D1917" i="2" s="1"/>
  <c r="C1925" i="2"/>
  <c r="D1925" i="2" s="1"/>
  <c r="C1933" i="2"/>
  <c r="D1933" i="2" s="1"/>
  <c r="C1941" i="2"/>
  <c r="D1941" i="2" s="1"/>
  <c r="C1949" i="2"/>
  <c r="D1949" i="2" s="1"/>
  <c r="C1957" i="2"/>
  <c r="D1957" i="2" s="1"/>
  <c r="C1965" i="2"/>
  <c r="D1965" i="2" s="1"/>
  <c r="C1973" i="2"/>
  <c r="D1973" i="2" s="1"/>
  <c r="C1981" i="2"/>
  <c r="D1981" i="2" s="1"/>
  <c r="C1989" i="2"/>
  <c r="D1989" i="2" s="1"/>
  <c r="C1997" i="2"/>
  <c r="D1997" i="2" s="1"/>
  <c r="C2005" i="2"/>
  <c r="D2005" i="2" s="1"/>
  <c r="C1337" i="2"/>
  <c r="D1337" i="2" s="1"/>
  <c r="C1345" i="2"/>
  <c r="D1345" i="2" s="1"/>
  <c r="C1353" i="2"/>
  <c r="D1353" i="2" s="1"/>
  <c r="C1361" i="2"/>
  <c r="D1361" i="2" s="1"/>
  <c r="C1369" i="2"/>
  <c r="D1369" i="2" s="1"/>
  <c r="C1377" i="2"/>
  <c r="D1377" i="2" s="1"/>
  <c r="C1385" i="2"/>
  <c r="D1385" i="2" s="1"/>
  <c r="C1393" i="2"/>
  <c r="D1393" i="2" s="1"/>
  <c r="C1401" i="2"/>
  <c r="D1401" i="2" s="1"/>
  <c r="C1409" i="2"/>
  <c r="D1409" i="2" s="1"/>
  <c r="C1417" i="2"/>
  <c r="D1417" i="2" s="1"/>
  <c r="C1425" i="2"/>
  <c r="D1425" i="2" s="1"/>
  <c r="C1433" i="2"/>
  <c r="D1433" i="2" s="1"/>
  <c r="C1441" i="2"/>
  <c r="D1441" i="2" s="1"/>
  <c r="C1449" i="2"/>
  <c r="D1449" i="2" s="1"/>
  <c r="C1457" i="2"/>
  <c r="D1457" i="2" s="1"/>
  <c r="C1465" i="2"/>
  <c r="D1465" i="2" s="1"/>
  <c r="C1473" i="2"/>
  <c r="D1473" i="2" s="1"/>
  <c r="C1481" i="2"/>
  <c r="D1481" i="2" s="1"/>
  <c r="C1489" i="2"/>
  <c r="D1489" i="2" s="1"/>
  <c r="C1497" i="2"/>
  <c r="D1497" i="2" s="1"/>
  <c r="C1505" i="2"/>
  <c r="D1505" i="2" s="1"/>
  <c r="C1513" i="2"/>
  <c r="D1513" i="2" s="1"/>
  <c r="C1521" i="2"/>
  <c r="D1521" i="2" s="1"/>
  <c r="C1529" i="2"/>
  <c r="D1529" i="2" s="1"/>
  <c r="C1537" i="2"/>
  <c r="D1537" i="2" s="1"/>
  <c r="C1545" i="2"/>
  <c r="D1545" i="2" s="1"/>
  <c r="C1553" i="2"/>
  <c r="D1553" i="2" s="1"/>
  <c r="C1561" i="2"/>
  <c r="D1561" i="2" s="1"/>
  <c r="C1569" i="2"/>
  <c r="D1569" i="2" s="1"/>
  <c r="C1577" i="2"/>
  <c r="D1577" i="2" s="1"/>
  <c r="C1585" i="2"/>
  <c r="D1585" i="2" s="1"/>
  <c r="C1593" i="2"/>
  <c r="D1593" i="2" s="1"/>
  <c r="C1601" i="2"/>
  <c r="D1601" i="2" s="1"/>
  <c r="C1609" i="2"/>
  <c r="D1609" i="2" s="1"/>
  <c r="C1617" i="2"/>
  <c r="D1617" i="2" s="1"/>
  <c r="C1625" i="2"/>
  <c r="D1625" i="2" s="1"/>
  <c r="C1633" i="2"/>
  <c r="D1633" i="2" s="1"/>
  <c r="C1641" i="2"/>
  <c r="D1641" i="2" s="1"/>
  <c r="C1649" i="2"/>
  <c r="D1649" i="2" s="1"/>
  <c r="C1657" i="2"/>
  <c r="D1657" i="2" s="1"/>
  <c r="C1665" i="2"/>
  <c r="D1665" i="2" s="1"/>
  <c r="C1673" i="2"/>
  <c r="D1673" i="2" s="1"/>
  <c r="C1681" i="2"/>
  <c r="D1681" i="2" s="1"/>
  <c r="C1689" i="2"/>
  <c r="D1689" i="2" s="1"/>
  <c r="C1697" i="2"/>
  <c r="D1697" i="2" s="1"/>
  <c r="C1705" i="2"/>
  <c r="D1705" i="2" s="1"/>
  <c r="C1713" i="2"/>
  <c r="D1713" i="2" s="1"/>
  <c r="C1721" i="2"/>
  <c r="D1721" i="2" s="1"/>
  <c r="C1729" i="2"/>
  <c r="D1729" i="2" s="1"/>
  <c r="C1737" i="2"/>
  <c r="D1737" i="2" s="1"/>
  <c r="C1745" i="2"/>
  <c r="D1745" i="2" s="1"/>
  <c r="C1753" i="2"/>
  <c r="D1753" i="2" s="1"/>
  <c r="C1761" i="2"/>
  <c r="D1761" i="2" s="1"/>
  <c r="C1769" i="2"/>
  <c r="D1769" i="2" s="1"/>
  <c r="C1777" i="2"/>
  <c r="D1777" i="2" s="1"/>
  <c r="C1785" i="2"/>
  <c r="D1785" i="2" s="1"/>
  <c r="C1793" i="2"/>
  <c r="D1793" i="2" s="1"/>
  <c r="C1801" i="2"/>
  <c r="D1801" i="2" s="1"/>
  <c r="C1809" i="2"/>
  <c r="D1809" i="2" s="1"/>
  <c r="C1817" i="2"/>
  <c r="D1817" i="2" s="1"/>
  <c r="C1825" i="2"/>
  <c r="D1825" i="2" s="1"/>
  <c r="C1833" i="2"/>
  <c r="D1833" i="2" s="1"/>
  <c r="C1841" i="2"/>
  <c r="D1841" i="2" s="1"/>
  <c r="C1849" i="2"/>
  <c r="D1849" i="2" s="1"/>
  <c r="C1857" i="2"/>
  <c r="D1857" i="2" s="1"/>
  <c r="C1865" i="2"/>
  <c r="D1865" i="2" s="1"/>
  <c r="C1873" i="2"/>
  <c r="D1873" i="2" s="1"/>
  <c r="C1881" i="2"/>
  <c r="D1881" i="2" s="1"/>
  <c r="C1889" i="2"/>
  <c r="D1889" i="2" s="1"/>
  <c r="C1897" i="2"/>
  <c r="D1897" i="2" s="1"/>
  <c r="C1905" i="2"/>
  <c r="D1905" i="2" s="1"/>
  <c r="C1913" i="2"/>
  <c r="D1913" i="2" s="1"/>
  <c r="C1921" i="2"/>
  <c r="D1921" i="2" s="1"/>
  <c r="C1929" i="2"/>
  <c r="D1929" i="2" s="1"/>
  <c r="C1937" i="2"/>
  <c r="D1937" i="2" s="1"/>
  <c r="C1945" i="2"/>
  <c r="D1945" i="2" s="1"/>
  <c r="C1953" i="2"/>
  <c r="D1953" i="2" s="1"/>
  <c r="C1961" i="2"/>
  <c r="D1961" i="2" s="1"/>
  <c r="C1969" i="2"/>
  <c r="D1969" i="2" s="1"/>
  <c r="C1977" i="2"/>
  <c r="D1977" i="2" s="1"/>
  <c r="C1985" i="2"/>
  <c r="D1985" i="2" s="1"/>
  <c r="C1993" i="2"/>
  <c r="D1993" i="2" s="1"/>
  <c r="C2001" i="2"/>
  <c r="D2001" i="2" s="1"/>
  <c r="C2009" i="2"/>
  <c r="D2009" i="2" s="1"/>
  <c r="C2017" i="2"/>
  <c r="D2017" i="2" s="1"/>
  <c r="C2025" i="2"/>
  <c r="D2025" i="2" s="1"/>
  <c r="C2033" i="2"/>
  <c r="D2033" i="2" s="1"/>
  <c r="C2041" i="2"/>
  <c r="D2041" i="2" s="1"/>
  <c r="C2049" i="2"/>
  <c r="D2049" i="2" s="1"/>
  <c r="C2057" i="2"/>
  <c r="D2057" i="2" s="1"/>
  <c r="C2065" i="2"/>
  <c r="D2065" i="2" s="1"/>
  <c r="C2073" i="2"/>
  <c r="D2073" i="2" s="1"/>
  <c r="C2081" i="2"/>
  <c r="D2081" i="2" s="1"/>
  <c r="C2089" i="2"/>
  <c r="D2089" i="2" s="1"/>
  <c r="C2097" i="2"/>
  <c r="D2097" i="2" s="1"/>
  <c r="C2105" i="2"/>
  <c r="D2105" i="2" s="1"/>
  <c r="C2113" i="2"/>
  <c r="D2113" i="2" s="1"/>
  <c r="C2121" i="2"/>
  <c r="D2121" i="2" s="1"/>
  <c r="C2129" i="2"/>
  <c r="D2129" i="2" s="1"/>
  <c r="C2137" i="2"/>
  <c r="D2137" i="2" s="1"/>
  <c r="C2145" i="2"/>
  <c r="D2145" i="2" s="1"/>
  <c r="C2153" i="2"/>
  <c r="D2153" i="2" s="1"/>
  <c r="C2161" i="2"/>
  <c r="D2161" i="2" s="1"/>
  <c r="C2169" i="2"/>
  <c r="D2169" i="2" s="1"/>
  <c r="C2177" i="2"/>
  <c r="D2177" i="2" s="1"/>
  <c r="C2185" i="2"/>
  <c r="D2185" i="2" s="1"/>
  <c r="C2193" i="2"/>
  <c r="D2193" i="2" s="1"/>
  <c r="C2201" i="2"/>
  <c r="D2201" i="2" s="1"/>
  <c r="C2209" i="2"/>
  <c r="D2209" i="2" s="1"/>
  <c r="C2217" i="2"/>
  <c r="D2217" i="2" s="1"/>
  <c r="C2225" i="2"/>
  <c r="D2225" i="2" s="1"/>
  <c r="C2233" i="2"/>
  <c r="D2233" i="2" s="1"/>
  <c r="C2241" i="2"/>
  <c r="D2241" i="2" s="1"/>
  <c r="C2249" i="2"/>
  <c r="D2249" i="2" s="1"/>
  <c r="C2257" i="2"/>
  <c r="D2257" i="2" s="1"/>
  <c r="C2265" i="2"/>
  <c r="D2265" i="2" s="1"/>
  <c r="C2273" i="2"/>
  <c r="D2273" i="2" s="1"/>
  <c r="C2281" i="2"/>
  <c r="D2281" i="2" s="1"/>
  <c r="C2289" i="2"/>
  <c r="D2289" i="2" s="1"/>
  <c r="C2297" i="2"/>
  <c r="D2297" i="2" s="1"/>
  <c r="C2305" i="2"/>
  <c r="D2305" i="2" s="1"/>
  <c r="C1338" i="2"/>
  <c r="D1338" i="2" s="1"/>
  <c r="C1346" i="2"/>
  <c r="D1346" i="2" s="1"/>
  <c r="C1354" i="2"/>
  <c r="D1354" i="2" s="1"/>
  <c r="C1362" i="2"/>
  <c r="D1362" i="2" s="1"/>
  <c r="C1370" i="2"/>
  <c r="D1370" i="2" s="1"/>
  <c r="C1378" i="2"/>
  <c r="D1378" i="2" s="1"/>
  <c r="C1386" i="2"/>
  <c r="D1386" i="2" s="1"/>
  <c r="C1394" i="2"/>
  <c r="D1394" i="2" s="1"/>
  <c r="C1402" i="2"/>
  <c r="D1402" i="2" s="1"/>
  <c r="C1410" i="2"/>
  <c r="D1410" i="2" s="1"/>
  <c r="C1418" i="2"/>
  <c r="D1418" i="2" s="1"/>
  <c r="C1426" i="2"/>
  <c r="D1426" i="2" s="1"/>
  <c r="C1434" i="2"/>
  <c r="D1434" i="2" s="1"/>
  <c r="C1442" i="2"/>
  <c r="D1442" i="2" s="1"/>
  <c r="C1450" i="2"/>
  <c r="D1450" i="2" s="1"/>
  <c r="C1458" i="2"/>
  <c r="D1458" i="2" s="1"/>
  <c r="C1466" i="2"/>
  <c r="D1466" i="2" s="1"/>
  <c r="C1474" i="2"/>
  <c r="D1474" i="2" s="1"/>
  <c r="C1482" i="2"/>
  <c r="D1482" i="2" s="1"/>
  <c r="C1490" i="2"/>
  <c r="D1490" i="2" s="1"/>
  <c r="C1498" i="2"/>
  <c r="D1498" i="2" s="1"/>
  <c r="C1506" i="2"/>
  <c r="D1506" i="2" s="1"/>
  <c r="C1514" i="2"/>
  <c r="D1514" i="2" s="1"/>
  <c r="C1522" i="2"/>
  <c r="D1522" i="2" s="1"/>
  <c r="C1530" i="2"/>
  <c r="D1530" i="2" s="1"/>
  <c r="C1538" i="2"/>
  <c r="D1538" i="2" s="1"/>
  <c r="C1546" i="2"/>
  <c r="D1546" i="2" s="1"/>
  <c r="C1554" i="2"/>
  <c r="D1554" i="2" s="1"/>
  <c r="C1562" i="2"/>
  <c r="D1562" i="2" s="1"/>
  <c r="C1570" i="2"/>
  <c r="D1570" i="2" s="1"/>
  <c r="C1578" i="2"/>
  <c r="D1578" i="2" s="1"/>
  <c r="C1586" i="2"/>
  <c r="D1586" i="2" s="1"/>
  <c r="C1594" i="2"/>
  <c r="D1594" i="2" s="1"/>
  <c r="C1602" i="2"/>
  <c r="D1602" i="2" s="1"/>
  <c r="C1610" i="2"/>
  <c r="D1610" i="2" s="1"/>
  <c r="C1618" i="2"/>
  <c r="D1618" i="2" s="1"/>
  <c r="C1626" i="2"/>
  <c r="D1626" i="2" s="1"/>
  <c r="C1634" i="2"/>
  <c r="D1634" i="2" s="1"/>
  <c r="C1642" i="2"/>
  <c r="D1642" i="2" s="1"/>
  <c r="C1650" i="2"/>
  <c r="D1650" i="2" s="1"/>
  <c r="C1658" i="2"/>
  <c r="D1658" i="2" s="1"/>
  <c r="C1666" i="2"/>
  <c r="D1666" i="2" s="1"/>
  <c r="C1674" i="2"/>
  <c r="D1674" i="2" s="1"/>
  <c r="C1682" i="2"/>
  <c r="D1682" i="2" s="1"/>
  <c r="C1690" i="2"/>
  <c r="D1690" i="2" s="1"/>
  <c r="C1698" i="2"/>
  <c r="D1698" i="2" s="1"/>
  <c r="C1706" i="2"/>
  <c r="D1706" i="2" s="1"/>
  <c r="C1714" i="2"/>
  <c r="D1714" i="2" s="1"/>
  <c r="C1722" i="2"/>
  <c r="D1722" i="2" s="1"/>
  <c r="C1730" i="2"/>
  <c r="D1730" i="2" s="1"/>
  <c r="C1738" i="2"/>
  <c r="D1738" i="2" s="1"/>
  <c r="C1746" i="2"/>
  <c r="D1746" i="2" s="1"/>
  <c r="C1754" i="2"/>
  <c r="D1754" i="2" s="1"/>
  <c r="C1762" i="2"/>
  <c r="D1762" i="2" s="1"/>
  <c r="C1770" i="2"/>
  <c r="D1770" i="2" s="1"/>
  <c r="C1778" i="2"/>
  <c r="D1778" i="2" s="1"/>
  <c r="C1786" i="2"/>
  <c r="D1786" i="2" s="1"/>
  <c r="C1794" i="2"/>
  <c r="D1794" i="2" s="1"/>
  <c r="C1802" i="2"/>
  <c r="D1802" i="2" s="1"/>
  <c r="C1810" i="2"/>
  <c r="D1810" i="2" s="1"/>
  <c r="C1818" i="2"/>
  <c r="D1818" i="2" s="1"/>
  <c r="C1826" i="2"/>
  <c r="D1826" i="2" s="1"/>
  <c r="C1834" i="2"/>
  <c r="D1834" i="2" s="1"/>
  <c r="C1842" i="2"/>
  <c r="D1842" i="2" s="1"/>
  <c r="C1850" i="2"/>
  <c r="D1850" i="2" s="1"/>
  <c r="C1858" i="2"/>
  <c r="D1858" i="2" s="1"/>
  <c r="C1866" i="2"/>
  <c r="D1866" i="2" s="1"/>
  <c r="C1874" i="2"/>
  <c r="D1874" i="2" s="1"/>
  <c r="C1882" i="2"/>
  <c r="D1882" i="2" s="1"/>
  <c r="C1890" i="2"/>
  <c r="D1890" i="2" s="1"/>
  <c r="C1898" i="2"/>
  <c r="D1898" i="2" s="1"/>
  <c r="C1906" i="2"/>
  <c r="D1906" i="2" s="1"/>
  <c r="C1914" i="2"/>
  <c r="D1914" i="2" s="1"/>
  <c r="C1922" i="2"/>
  <c r="D1922" i="2" s="1"/>
  <c r="C1930" i="2"/>
  <c r="D1930" i="2" s="1"/>
  <c r="C1938" i="2"/>
  <c r="D1938" i="2" s="1"/>
  <c r="C1946" i="2"/>
  <c r="D1946" i="2" s="1"/>
  <c r="C1954" i="2"/>
  <c r="D1954" i="2" s="1"/>
  <c r="C1962" i="2"/>
  <c r="D1962" i="2" s="1"/>
  <c r="C1970" i="2"/>
  <c r="D1970" i="2" s="1"/>
  <c r="C1978" i="2"/>
  <c r="D1978" i="2" s="1"/>
  <c r="C1986" i="2"/>
  <c r="D1986" i="2" s="1"/>
  <c r="C1994" i="2"/>
  <c r="D1994" i="2" s="1"/>
  <c r="C2002" i="2"/>
  <c r="D2002" i="2" s="1"/>
  <c r="C2010" i="2"/>
  <c r="D2010" i="2" s="1"/>
  <c r="C2018" i="2"/>
  <c r="D2018" i="2" s="1"/>
  <c r="C2026" i="2"/>
  <c r="D2026" i="2" s="1"/>
  <c r="C2034" i="2"/>
  <c r="D2034" i="2" s="1"/>
  <c r="C2042" i="2"/>
  <c r="D2042" i="2" s="1"/>
  <c r="C2050" i="2"/>
  <c r="D2050" i="2" s="1"/>
  <c r="C2058" i="2"/>
  <c r="D2058" i="2" s="1"/>
  <c r="C2066" i="2"/>
  <c r="D2066" i="2" s="1"/>
  <c r="C2074" i="2"/>
  <c r="D2074" i="2" s="1"/>
  <c r="C2082" i="2"/>
  <c r="D2082" i="2" s="1"/>
  <c r="C2090" i="2"/>
  <c r="D2090" i="2" s="1"/>
  <c r="C2098" i="2"/>
  <c r="D2098" i="2" s="1"/>
  <c r="C2106" i="2"/>
  <c r="D2106" i="2" s="1"/>
  <c r="C2114" i="2"/>
  <c r="D2114" i="2" s="1"/>
  <c r="C2122" i="2"/>
  <c r="D2122" i="2" s="1"/>
  <c r="C2130" i="2"/>
  <c r="D2130" i="2" s="1"/>
  <c r="C2138" i="2"/>
  <c r="D2138" i="2" s="1"/>
  <c r="C2146" i="2"/>
  <c r="D2146" i="2" s="1"/>
  <c r="C2154" i="2"/>
  <c r="D2154" i="2" s="1"/>
  <c r="C2162" i="2"/>
  <c r="D2162" i="2" s="1"/>
  <c r="C2170" i="2"/>
  <c r="D2170" i="2" s="1"/>
  <c r="C2178" i="2"/>
  <c r="D2178" i="2" s="1"/>
  <c r="C2186" i="2"/>
  <c r="D2186" i="2" s="1"/>
  <c r="C2194" i="2"/>
  <c r="D2194" i="2" s="1"/>
  <c r="C2202" i="2"/>
  <c r="D2202" i="2" s="1"/>
  <c r="C2210" i="2"/>
  <c r="D2210" i="2" s="1"/>
  <c r="C2218" i="2"/>
  <c r="D2218" i="2" s="1"/>
  <c r="C2226" i="2"/>
  <c r="D2226" i="2" s="1"/>
  <c r="C2234" i="2"/>
  <c r="D2234" i="2" s="1"/>
  <c r="C2242" i="2"/>
  <c r="D2242" i="2" s="1"/>
  <c r="C2250" i="2"/>
  <c r="D2250" i="2" s="1"/>
  <c r="C2258" i="2"/>
  <c r="D2258" i="2" s="1"/>
  <c r="C2266" i="2"/>
  <c r="D2266" i="2" s="1"/>
  <c r="C2274" i="2"/>
  <c r="D2274" i="2" s="1"/>
  <c r="C2282" i="2"/>
  <c r="D2282" i="2" s="1"/>
  <c r="C2290" i="2"/>
  <c r="D2290" i="2" s="1"/>
  <c r="C2298" i="2"/>
  <c r="D2298" i="2" s="1"/>
  <c r="C2306" i="2"/>
  <c r="D2306" i="2" s="1"/>
  <c r="C1344" i="2"/>
  <c r="D1344" i="2" s="1"/>
  <c r="C1360" i="2"/>
  <c r="D1360" i="2" s="1"/>
  <c r="C1376" i="2"/>
  <c r="D1376" i="2" s="1"/>
  <c r="C1392" i="2"/>
  <c r="D1392" i="2" s="1"/>
  <c r="C1408" i="2"/>
  <c r="D1408" i="2" s="1"/>
  <c r="C1424" i="2"/>
  <c r="D1424" i="2" s="1"/>
  <c r="C1440" i="2"/>
  <c r="D1440" i="2" s="1"/>
  <c r="C1456" i="2"/>
  <c r="D1456" i="2" s="1"/>
  <c r="C1472" i="2"/>
  <c r="D1472" i="2" s="1"/>
  <c r="C1488" i="2"/>
  <c r="D1488" i="2" s="1"/>
  <c r="C1504" i="2"/>
  <c r="D1504" i="2" s="1"/>
  <c r="C1520" i="2"/>
  <c r="D1520" i="2" s="1"/>
  <c r="C1536" i="2"/>
  <c r="D1536" i="2" s="1"/>
  <c r="C1552" i="2"/>
  <c r="D1552" i="2" s="1"/>
  <c r="C1568" i="2"/>
  <c r="D1568" i="2" s="1"/>
  <c r="C1584" i="2"/>
  <c r="D1584" i="2" s="1"/>
  <c r="C1600" i="2"/>
  <c r="D1600" i="2" s="1"/>
  <c r="C1616" i="2"/>
  <c r="D1616" i="2" s="1"/>
  <c r="C1632" i="2"/>
  <c r="D1632" i="2" s="1"/>
  <c r="C1648" i="2"/>
  <c r="D1648" i="2" s="1"/>
  <c r="C1664" i="2"/>
  <c r="D1664" i="2" s="1"/>
  <c r="C1680" i="2"/>
  <c r="D1680" i="2" s="1"/>
  <c r="C1696" i="2"/>
  <c r="D1696" i="2" s="1"/>
  <c r="C1712" i="2"/>
  <c r="D1712" i="2" s="1"/>
  <c r="C1728" i="2"/>
  <c r="D1728" i="2" s="1"/>
  <c r="C1744" i="2"/>
  <c r="D1744" i="2" s="1"/>
  <c r="C1760" i="2"/>
  <c r="D1760" i="2" s="1"/>
  <c r="C1776" i="2"/>
  <c r="D1776" i="2" s="1"/>
  <c r="C1792" i="2"/>
  <c r="D1792" i="2" s="1"/>
  <c r="C1808" i="2"/>
  <c r="D1808" i="2" s="1"/>
  <c r="C1824" i="2"/>
  <c r="D1824" i="2" s="1"/>
  <c r="C1840" i="2"/>
  <c r="D1840" i="2" s="1"/>
  <c r="C1856" i="2"/>
  <c r="D1856" i="2" s="1"/>
  <c r="C1872" i="2"/>
  <c r="D1872" i="2" s="1"/>
  <c r="C1888" i="2"/>
  <c r="D1888" i="2" s="1"/>
  <c r="C1904" i="2"/>
  <c r="D1904" i="2" s="1"/>
  <c r="C1920" i="2"/>
  <c r="D1920" i="2" s="1"/>
  <c r="C1936" i="2"/>
  <c r="D1936" i="2" s="1"/>
  <c r="C1952" i="2"/>
  <c r="D1952" i="2" s="1"/>
  <c r="C1968" i="2"/>
  <c r="D1968" i="2" s="1"/>
  <c r="C1984" i="2"/>
  <c r="D1984" i="2" s="1"/>
  <c r="C2000" i="2"/>
  <c r="D2000" i="2" s="1"/>
  <c r="C2014" i="2"/>
  <c r="D2014" i="2" s="1"/>
  <c r="C2024" i="2"/>
  <c r="D2024" i="2" s="1"/>
  <c r="C2036" i="2"/>
  <c r="D2036" i="2" s="1"/>
  <c r="C2046" i="2"/>
  <c r="D2046" i="2" s="1"/>
  <c r="C2056" i="2"/>
  <c r="D2056" i="2" s="1"/>
  <c r="C2068" i="2"/>
  <c r="D2068" i="2" s="1"/>
  <c r="C2078" i="2"/>
  <c r="D2078" i="2" s="1"/>
  <c r="C2088" i="2"/>
  <c r="D2088" i="2" s="1"/>
  <c r="C2100" i="2"/>
  <c r="D2100" i="2" s="1"/>
  <c r="C2110" i="2"/>
  <c r="D2110" i="2" s="1"/>
  <c r="C2120" i="2"/>
  <c r="D2120" i="2" s="1"/>
  <c r="C2132" i="2"/>
  <c r="D2132" i="2" s="1"/>
  <c r="C2142" i="2"/>
  <c r="D2142" i="2" s="1"/>
  <c r="C2152" i="2"/>
  <c r="D2152" i="2" s="1"/>
  <c r="C2164" i="2"/>
  <c r="D2164" i="2" s="1"/>
  <c r="C2174" i="2"/>
  <c r="D2174" i="2" s="1"/>
  <c r="C2184" i="2"/>
  <c r="D2184" i="2" s="1"/>
  <c r="C2196" i="2"/>
  <c r="D2196" i="2" s="1"/>
  <c r="C2206" i="2"/>
  <c r="D2206" i="2" s="1"/>
  <c r="C2216" i="2"/>
  <c r="D2216" i="2" s="1"/>
  <c r="C2228" i="2"/>
  <c r="D2228" i="2" s="1"/>
  <c r="C2238" i="2"/>
  <c r="D2238" i="2" s="1"/>
  <c r="C2248" i="2"/>
  <c r="D2248" i="2" s="1"/>
  <c r="C2260" i="2"/>
  <c r="D2260" i="2" s="1"/>
  <c r="C2270" i="2"/>
  <c r="D2270" i="2" s="1"/>
  <c r="C2280" i="2"/>
  <c r="D2280" i="2" s="1"/>
  <c r="C2292" i="2"/>
  <c r="D2292" i="2" s="1"/>
  <c r="C2302" i="2"/>
  <c r="D2302" i="2" s="1"/>
  <c r="C2312" i="2"/>
  <c r="D2312" i="2" s="1"/>
  <c r="C2320" i="2"/>
  <c r="D2320" i="2" s="1"/>
  <c r="C2328" i="2"/>
  <c r="D2328" i="2" s="1"/>
  <c r="C2336" i="2"/>
  <c r="D2336" i="2" s="1"/>
  <c r="C2344" i="2"/>
  <c r="D2344" i="2" s="1"/>
  <c r="C2352" i="2"/>
  <c r="D2352" i="2" s="1"/>
  <c r="C2360" i="2"/>
  <c r="D2360" i="2" s="1"/>
  <c r="C2368" i="2"/>
  <c r="D2368" i="2" s="1"/>
  <c r="C2376" i="2"/>
  <c r="D2376" i="2" s="1"/>
  <c r="C2384" i="2"/>
  <c r="D2384" i="2" s="1"/>
  <c r="C2392" i="2"/>
  <c r="D2392" i="2" s="1"/>
  <c r="C2400" i="2"/>
  <c r="D2400" i="2" s="1"/>
  <c r="C2408" i="2"/>
  <c r="D2408" i="2" s="1"/>
  <c r="C2416" i="2"/>
  <c r="D2416" i="2" s="1"/>
  <c r="C2424" i="2"/>
  <c r="D2424" i="2" s="1"/>
  <c r="C2432" i="2"/>
  <c r="D2432" i="2" s="1"/>
  <c r="C2440" i="2"/>
  <c r="D2440" i="2" s="1"/>
  <c r="C2448" i="2"/>
  <c r="D2448" i="2" s="1"/>
  <c r="C2456" i="2"/>
  <c r="D2456" i="2" s="1"/>
  <c r="C2464" i="2"/>
  <c r="D2464" i="2" s="1"/>
  <c r="C2472" i="2"/>
  <c r="D2472" i="2" s="1"/>
  <c r="C2480" i="2"/>
  <c r="D2480" i="2" s="1"/>
  <c r="C2488" i="2"/>
  <c r="D2488" i="2" s="1"/>
  <c r="C2496" i="2"/>
  <c r="D2496" i="2" s="1"/>
  <c r="C2504" i="2"/>
  <c r="D2504" i="2" s="1"/>
  <c r="C2512" i="2"/>
  <c r="D2512" i="2" s="1"/>
  <c r="C2520" i="2"/>
  <c r="D2520" i="2" s="1"/>
  <c r="C2528" i="2"/>
  <c r="D2528" i="2" s="1"/>
  <c r="C2536" i="2"/>
  <c r="D2536" i="2" s="1"/>
  <c r="C2544" i="2"/>
  <c r="D2544" i="2" s="1"/>
  <c r="C2552" i="2"/>
  <c r="D2552" i="2" s="1"/>
  <c r="C2560" i="2"/>
  <c r="D2560" i="2" s="1"/>
  <c r="C2568" i="2"/>
  <c r="D2568" i="2" s="1"/>
  <c r="C2576" i="2"/>
  <c r="D2576" i="2" s="1"/>
  <c r="C2584" i="2"/>
  <c r="D2584" i="2" s="1"/>
  <c r="C2592" i="2"/>
  <c r="D2592" i="2" s="1"/>
  <c r="C2600" i="2"/>
  <c r="D2600" i="2" s="1"/>
  <c r="C2608" i="2"/>
  <c r="D2608" i="2" s="1"/>
  <c r="C2616" i="2"/>
  <c r="D2616" i="2" s="1"/>
  <c r="C2624" i="2"/>
  <c r="D2624" i="2" s="1"/>
  <c r="C2632" i="2"/>
  <c r="D2632" i="2" s="1"/>
  <c r="C2640" i="2"/>
  <c r="D2640" i="2" s="1"/>
  <c r="C2648" i="2"/>
  <c r="D2648" i="2" s="1"/>
  <c r="C2656" i="2"/>
  <c r="D2656" i="2" s="1"/>
  <c r="C2664" i="2"/>
  <c r="D2664" i="2" s="1"/>
  <c r="C2672" i="2"/>
  <c r="D2672" i="2" s="1"/>
  <c r="C2680" i="2"/>
  <c r="D2680" i="2" s="1"/>
  <c r="C2688" i="2"/>
  <c r="D2688" i="2" s="1"/>
  <c r="C2696" i="2"/>
  <c r="D2696" i="2" s="1"/>
  <c r="C2704" i="2"/>
  <c r="D2704" i="2" s="1"/>
  <c r="C2712" i="2"/>
  <c r="D2712" i="2" s="1"/>
  <c r="C2720" i="2"/>
  <c r="D2720" i="2" s="1"/>
  <c r="C2728" i="2"/>
  <c r="D2728" i="2" s="1"/>
  <c r="C2736" i="2"/>
  <c r="D2736" i="2" s="1"/>
  <c r="C2744" i="2"/>
  <c r="D2744" i="2" s="1"/>
  <c r="C2752" i="2"/>
  <c r="D2752" i="2" s="1"/>
  <c r="C2760" i="2"/>
  <c r="D2760" i="2" s="1"/>
  <c r="C2768" i="2"/>
  <c r="D2768" i="2" s="1"/>
  <c r="C2776" i="2"/>
  <c r="D2776" i="2" s="1"/>
  <c r="C2784" i="2"/>
  <c r="D2784" i="2" s="1"/>
  <c r="C2792" i="2"/>
  <c r="D2792" i="2" s="1"/>
  <c r="C2800" i="2"/>
  <c r="D2800" i="2" s="1"/>
  <c r="C2808" i="2"/>
  <c r="D2808" i="2" s="1"/>
  <c r="C2816" i="2"/>
  <c r="D2816" i="2" s="1"/>
  <c r="C2824" i="2"/>
  <c r="D2824" i="2" s="1"/>
  <c r="C2832" i="2"/>
  <c r="D2832" i="2" s="1"/>
  <c r="C2840" i="2"/>
  <c r="D2840" i="2" s="1"/>
  <c r="C2848" i="2"/>
  <c r="D2848" i="2" s="1"/>
  <c r="C2856" i="2"/>
  <c r="D2856" i="2" s="1"/>
  <c r="C2864" i="2"/>
  <c r="D2864" i="2" s="1"/>
  <c r="C2872" i="2"/>
  <c r="D2872" i="2" s="1"/>
  <c r="C2880" i="2"/>
  <c r="D2880" i="2" s="1"/>
  <c r="C2888" i="2"/>
  <c r="D2888" i="2" s="1"/>
  <c r="C2896" i="2"/>
  <c r="D2896" i="2" s="1"/>
  <c r="C2904" i="2"/>
  <c r="D2904" i="2" s="1"/>
  <c r="C2912" i="2"/>
  <c r="D2912" i="2" s="1"/>
  <c r="C2920" i="2"/>
  <c r="D2920" i="2" s="1"/>
  <c r="C2928" i="2"/>
  <c r="D2928" i="2" s="1"/>
  <c r="C2936" i="2"/>
  <c r="D2936" i="2" s="1"/>
  <c r="C2944" i="2"/>
  <c r="D2944" i="2" s="1"/>
  <c r="C2952" i="2"/>
  <c r="D2952" i="2" s="1"/>
  <c r="C2960" i="2"/>
  <c r="D2960" i="2" s="1"/>
  <c r="C2968" i="2"/>
  <c r="D2968" i="2" s="1"/>
  <c r="C2976" i="2"/>
  <c r="D2976" i="2" s="1"/>
  <c r="C2984" i="2"/>
  <c r="D2984" i="2" s="1"/>
  <c r="C2992" i="2"/>
  <c r="D2992" i="2" s="1"/>
  <c r="C3000" i="2"/>
  <c r="D3000" i="2" s="1"/>
  <c r="C3008" i="2"/>
  <c r="D3008" i="2" s="1"/>
  <c r="C3016" i="2"/>
  <c r="D3016" i="2" s="1"/>
  <c r="C3024" i="2"/>
  <c r="D3024" i="2" s="1"/>
  <c r="C3032" i="2"/>
  <c r="D3032" i="2" s="1"/>
  <c r="C3040" i="2"/>
  <c r="D3040" i="2" s="1"/>
  <c r="C3048" i="2"/>
  <c r="D3048" i="2" s="1"/>
  <c r="C3056" i="2"/>
  <c r="D3056" i="2" s="1"/>
  <c r="C3064" i="2"/>
  <c r="D3064" i="2" s="1"/>
  <c r="C3072" i="2"/>
  <c r="D3072" i="2" s="1"/>
  <c r="C3080" i="2"/>
  <c r="D3080" i="2" s="1"/>
  <c r="C3088" i="2"/>
  <c r="D3088" i="2" s="1"/>
  <c r="C3096" i="2"/>
  <c r="D3096" i="2" s="1"/>
  <c r="C3104" i="2"/>
  <c r="D3104" i="2" s="1"/>
  <c r="C3112" i="2"/>
  <c r="D3112" i="2" s="1"/>
  <c r="C3120" i="2"/>
  <c r="D3120" i="2" s="1"/>
  <c r="C3128" i="2"/>
  <c r="D3128" i="2" s="1"/>
  <c r="C3136" i="2"/>
  <c r="D3136" i="2" s="1"/>
  <c r="C3144" i="2"/>
  <c r="D3144" i="2" s="1"/>
  <c r="C3152" i="2"/>
  <c r="D3152" i="2" s="1"/>
  <c r="C3160" i="2"/>
  <c r="D3160" i="2" s="1"/>
  <c r="C3168" i="2"/>
  <c r="D3168" i="2" s="1"/>
  <c r="C3176" i="2"/>
  <c r="D3176" i="2" s="1"/>
  <c r="C3184" i="2"/>
  <c r="D3184" i="2" s="1"/>
  <c r="C3192" i="2"/>
  <c r="D3192" i="2" s="1"/>
  <c r="C3200" i="2"/>
  <c r="D3200" i="2" s="1"/>
  <c r="C3208" i="2"/>
  <c r="D3208" i="2" s="1"/>
  <c r="C3216" i="2"/>
  <c r="D3216" i="2" s="1"/>
  <c r="C3224" i="2"/>
  <c r="D3224" i="2" s="1"/>
  <c r="C3232" i="2"/>
  <c r="D3232" i="2" s="1"/>
  <c r="C3240" i="2"/>
  <c r="D3240" i="2" s="1"/>
  <c r="C3248" i="2"/>
  <c r="D3248" i="2" s="1"/>
  <c r="C3256" i="2"/>
  <c r="D3256" i="2" s="1"/>
  <c r="C3264" i="2"/>
  <c r="D3264" i="2" s="1"/>
  <c r="C3272" i="2"/>
  <c r="D3272" i="2" s="1"/>
  <c r="C3280" i="2"/>
  <c r="D3280" i="2" s="1"/>
  <c r="C3288" i="2"/>
  <c r="D3288" i="2" s="1"/>
  <c r="C3296" i="2"/>
  <c r="D3296" i="2" s="1"/>
  <c r="C3304" i="2"/>
  <c r="D3304" i="2" s="1"/>
  <c r="C3312" i="2"/>
  <c r="D3312" i="2" s="1"/>
  <c r="C3320" i="2"/>
  <c r="D3320" i="2" s="1"/>
  <c r="C3328" i="2"/>
  <c r="D3328" i="2" s="1"/>
  <c r="C3336" i="2"/>
  <c r="D3336" i="2" s="1"/>
  <c r="C3344" i="2"/>
  <c r="D3344" i="2" s="1"/>
  <c r="C3352" i="2"/>
  <c r="D3352" i="2" s="1"/>
  <c r="C3360" i="2"/>
  <c r="D3360" i="2" s="1"/>
  <c r="C3368" i="2"/>
  <c r="D3368" i="2" s="1"/>
  <c r="C3376" i="2"/>
  <c r="D3376" i="2" s="1"/>
  <c r="C3384" i="2"/>
  <c r="D3384" i="2" s="1"/>
  <c r="C3392" i="2"/>
  <c r="D3392" i="2" s="1"/>
  <c r="C3400" i="2"/>
  <c r="D3400" i="2" s="1"/>
  <c r="C3408" i="2"/>
  <c r="D3408" i="2" s="1"/>
  <c r="C3416" i="2"/>
  <c r="D3416" i="2" s="1"/>
  <c r="C3424" i="2"/>
  <c r="D3424" i="2" s="1"/>
  <c r="C3432" i="2"/>
  <c r="D3432" i="2" s="1"/>
  <c r="C3440" i="2"/>
  <c r="D3440" i="2" s="1"/>
  <c r="C3448" i="2"/>
  <c r="D3448" i="2" s="1"/>
  <c r="C3456" i="2"/>
  <c r="D3456" i="2" s="1"/>
  <c r="C3464" i="2"/>
  <c r="D3464" i="2" s="1"/>
  <c r="C1331" i="2"/>
  <c r="D1331" i="2" s="1"/>
  <c r="C1347" i="2"/>
  <c r="D1347" i="2" s="1"/>
  <c r="C1363" i="2"/>
  <c r="D1363" i="2" s="1"/>
  <c r="C1379" i="2"/>
  <c r="D1379" i="2" s="1"/>
  <c r="C1395" i="2"/>
  <c r="D1395" i="2" s="1"/>
  <c r="C1411" i="2"/>
  <c r="D1411" i="2" s="1"/>
  <c r="C1427" i="2"/>
  <c r="D1427" i="2" s="1"/>
  <c r="C1443" i="2"/>
  <c r="D1443" i="2" s="1"/>
  <c r="C1459" i="2"/>
  <c r="D1459" i="2" s="1"/>
  <c r="C1475" i="2"/>
  <c r="D1475" i="2" s="1"/>
  <c r="C1491" i="2"/>
  <c r="D1491" i="2" s="1"/>
  <c r="C1507" i="2"/>
  <c r="D1507" i="2" s="1"/>
  <c r="C1523" i="2"/>
  <c r="D1523" i="2" s="1"/>
  <c r="C1539" i="2"/>
  <c r="D1539" i="2" s="1"/>
  <c r="C1555" i="2"/>
  <c r="D1555" i="2" s="1"/>
  <c r="C1571" i="2"/>
  <c r="D1571" i="2" s="1"/>
  <c r="C1587" i="2"/>
  <c r="D1587" i="2" s="1"/>
  <c r="C1603" i="2"/>
  <c r="D1603" i="2" s="1"/>
  <c r="C1619" i="2"/>
  <c r="D1619" i="2" s="1"/>
  <c r="C1635" i="2"/>
  <c r="D1635" i="2" s="1"/>
  <c r="C1651" i="2"/>
  <c r="D1651" i="2" s="1"/>
  <c r="C1667" i="2"/>
  <c r="D1667" i="2" s="1"/>
  <c r="C1683" i="2"/>
  <c r="D1683" i="2" s="1"/>
  <c r="C1699" i="2"/>
  <c r="D1699" i="2" s="1"/>
  <c r="C1715" i="2"/>
  <c r="D1715" i="2" s="1"/>
  <c r="C1731" i="2"/>
  <c r="D1731" i="2" s="1"/>
  <c r="C1747" i="2"/>
  <c r="D1747" i="2" s="1"/>
  <c r="C1763" i="2"/>
  <c r="D1763" i="2" s="1"/>
  <c r="C1779" i="2"/>
  <c r="D1779" i="2" s="1"/>
  <c r="C1795" i="2"/>
  <c r="D1795" i="2" s="1"/>
  <c r="C1811" i="2"/>
  <c r="D1811" i="2" s="1"/>
  <c r="C1827" i="2"/>
  <c r="D1827" i="2" s="1"/>
  <c r="C1843" i="2"/>
  <c r="D1843" i="2" s="1"/>
  <c r="C1859" i="2"/>
  <c r="D1859" i="2" s="1"/>
  <c r="C1875" i="2"/>
  <c r="D1875" i="2" s="1"/>
  <c r="C1891" i="2"/>
  <c r="D1891" i="2" s="1"/>
  <c r="C1907" i="2"/>
  <c r="D1907" i="2" s="1"/>
  <c r="C1923" i="2"/>
  <c r="D1923" i="2" s="1"/>
  <c r="C1939" i="2"/>
  <c r="D1939" i="2" s="1"/>
  <c r="C1955" i="2"/>
  <c r="D1955" i="2" s="1"/>
  <c r="C1971" i="2"/>
  <c r="D1971" i="2" s="1"/>
  <c r="C1987" i="2"/>
  <c r="D1987" i="2" s="1"/>
  <c r="C2003" i="2"/>
  <c r="D2003" i="2" s="1"/>
  <c r="C2015" i="2"/>
  <c r="D2015" i="2" s="1"/>
  <c r="C2027" i="2"/>
  <c r="D2027" i="2" s="1"/>
  <c r="C2037" i="2"/>
  <c r="D2037" i="2" s="1"/>
  <c r="C2047" i="2"/>
  <c r="D2047" i="2" s="1"/>
  <c r="C2059" i="2"/>
  <c r="D2059" i="2" s="1"/>
  <c r="C2069" i="2"/>
  <c r="D2069" i="2" s="1"/>
  <c r="C2079" i="2"/>
  <c r="D2079" i="2" s="1"/>
  <c r="C2091" i="2"/>
  <c r="D2091" i="2" s="1"/>
  <c r="C2101" i="2"/>
  <c r="D2101" i="2" s="1"/>
  <c r="C2111" i="2"/>
  <c r="D2111" i="2" s="1"/>
  <c r="C2123" i="2"/>
  <c r="D2123" i="2" s="1"/>
  <c r="C2133" i="2"/>
  <c r="D2133" i="2" s="1"/>
  <c r="C2143" i="2"/>
  <c r="D2143" i="2" s="1"/>
  <c r="C2155" i="2"/>
  <c r="D2155" i="2" s="1"/>
  <c r="C2165" i="2"/>
  <c r="D2165" i="2" s="1"/>
  <c r="C2175" i="2"/>
  <c r="D2175" i="2" s="1"/>
  <c r="C2187" i="2"/>
  <c r="D2187" i="2" s="1"/>
  <c r="C2197" i="2"/>
  <c r="D2197" i="2" s="1"/>
  <c r="C2207" i="2"/>
  <c r="D2207" i="2" s="1"/>
  <c r="C2219" i="2"/>
  <c r="D2219" i="2" s="1"/>
  <c r="C2229" i="2"/>
  <c r="D2229" i="2" s="1"/>
  <c r="C2239" i="2"/>
  <c r="D2239" i="2" s="1"/>
  <c r="C2251" i="2"/>
  <c r="D2251" i="2" s="1"/>
  <c r="C2261" i="2"/>
  <c r="D2261" i="2" s="1"/>
  <c r="C2271" i="2"/>
  <c r="D2271" i="2" s="1"/>
  <c r="C2283" i="2"/>
  <c r="D2283" i="2" s="1"/>
  <c r="C2293" i="2"/>
  <c r="D2293" i="2" s="1"/>
  <c r="C2303" i="2"/>
  <c r="D2303" i="2" s="1"/>
  <c r="C2313" i="2"/>
  <c r="D2313" i="2" s="1"/>
  <c r="C2321" i="2"/>
  <c r="D2321" i="2" s="1"/>
  <c r="C2329" i="2"/>
  <c r="D2329" i="2" s="1"/>
  <c r="C2337" i="2"/>
  <c r="D2337" i="2" s="1"/>
  <c r="C2345" i="2"/>
  <c r="D2345" i="2" s="1"/>
  <c r="C2353" i="2"/>
  <c r="D2353" i="2" s="1"/>
  <c r="C2361" i="2"/>
  <c r="D2361" i="2" s="1"/>
  <c r="C2369" i="2"/>
  <c r="D2369" i="2" s="1"/>
  <c r="C2377" i="2"/>
  <c r="D2377" i="2" s="1"/>
  <c r="C2385" i="2"/>
  <c r="D2385" i="2" s="1"/>
  <c r="C2393" i="2"/>
  <c r="D2393" i="2" s="1"/>
  <c r="C2401" i="2"/>
  <c r="D2401" i="2" s="1"/>
  <c r="C2409" i="2"/>
  <c r="D2409" i="2" s="1"/>
  <c r="C2417" i="2"/>
  <c r="D2417" i="2" s="1"/>
  <c r="C2425" i="2"/>
  <c r="D2425" i="2" s="1"/>
  <c r="C2433" i="2"/>
  <c r="D2433" i="2" s="1"/>
  <c r="C2441" i="2"/>
  <c r="D2441" i="2" s="1"/>
  <c r="C2449" i="2"/>
  <c r="D2449" i="2" s="1"/>
  <c r="C2457" i="2"/>
  <c r="D2457" i="2" s="1"/>
  <c r="C2465" i="2"/>
  <c r="D2465" i="2" s="1"/>
  <c r="C2473" i="2"/>
  <c r="D2473" i="2" s="1"/>
  <c r="C2481" i="2"/>
  <c r="D2481" i="2" s="1"/>
  <c r="C2489" i="2"/>
  <c r="D2489" i="2" s="1"/>
  <c r="C2497" i="2"/>
  <c r="D2497" i="2" s="1"/>
  <c r="C2505" i="2"/>
  <c r="D2505" i="2" s="1"/>
  <c r="C2513" i="2"/>
  <c r="D2513" i="2" s="1"/>
  <c r="C2521" i="2"/>
  <c r="D2521" i="2" s="1"/>
  <c r="C2529" i="2"/>
  <c r="D2529" i="2" s="1"/>
  <c r="C2537" i="2"/>
  <c r="D2537" i="2" s="1"/>
  <c r="C2545" i="2"/>
  <c r="D2545" i="2" s="1"/>
  <c r="C2553" i="2"/>
  <c r="D2553" i="2" s="1"/>
  <c r="C2561" i="2"/>
  <c r="D2561" i="2" s="1"/>
  <c r="C2569" i="2"/>
  <c r="D2569" i="2" s="1"/>
  <c r="C2577" i="2"/>
  <c r="D2577" i="2" s="1"/>
  <c r="C2585" i="2"/>
  <c r="D2585" i="2" s="1"/>
  <c r="C2593" i="2"/>
  <c r="D2593" i="2" s="1"/>
  <c r="C2601" i="2"/>
  <c r="D2601" i="2" s="1"/>
  <c r="C2609" i="2"/>
  <c r="D2609" i="2" s="1"/>
  <c r="C2617" i="2"/>
  <c r="D2617" i="2" s="1"/>
  <c r="C2625" i="2"/>
  <c r="D2625" i="2" s="1"/>
  <c r="C2633" i="2"/>
  <c r="D2633" i="2" s="1"/>
  <c r="C2641" i="2"/>
  <c r="D2641" i="2" s="1"/>
  <c r="C2649" i="2"/>
  <c r="D2649" i="2" s="1"/>
  <c r="C2657" i="2"/>
  <c r="D2657" i="2" s="1"/>
  <c r="C2665" i="2"/>
  <c r="D2665" i="2" s="1"/>
  <c r="C2673" i="2"/>
  <c r="D2673" i="2" s="1"/>
  <c r="C2681" i="2"/>
  <c r="D2681" i="2" s="1"/>
  <c r="C2689" i="2"/>
  <c r="D2689" i="2" s="1"/>
  <c r="C2697" i="2"/>
  <c r="D2697" i="2" s="1"/>
  <c r="C2705" i="2"/>
  <c r="D2705" i="2" s="1"/>
  <c r="C2713" i="2"/>
  <c r="D2713" i="2" s="1"/>
  <c r="C2721" i="2"/>
  <c r="D2721" i="2" s="1"/>
  <c r="C2729" i="2"/>
  <c r="D2729" i="2" s="1"/>
  <c r="C2737" i="2"/>
  <c r="D2737" i="2" s="1"/>
  <c r="C2745" i="2"/>
  <c r="D2745" i="2" s="1"/>
  <c r="C2753" i="2"/>
  <c r="D2753" i="2" s="1"/>
  <c r="C2761" i="2"/>
  <c r="D2761" i="2" s="1"/>
  <c r="C2769" i="2"/>
  <c r="D2769" i="2" s="1"/>
  <c r="C2777" i="2"/>
  <c r="D2777" i="2" s="1"/>
  <c r="C2785" i="2"/>
  <c r="D2785" i="2" s="1"/>
  <c r="C2793" i="2"/>
  <c r="D2793" i="2" s="1"/>
  <c r="C2801" i="2"/>
  <c r="D2801" i="2" s="1"/>
  <c r="C2809" i="2"/>
  <c r="D2809" i="2" s="1"/>
  <c r="C2817" i="2"/>
  <c r="D2817" i="2" s="1"/>
  <c r="C2825" i="2"/>
  <c r="D2825" i="2" s="1"/>
  <c r="C2833" i="2"/>
  <c r="D2833" i="2" s="1"/>
  <c r="C2841" i="2"/>
  <c r="D2841" i="2" s="1"/>
  <c r="C2849" i="2"/>
  <c r="D2849" i="2" s="1"/>
  <c r="C2857" i="2"/>
  <c r="D2857" i="2" s="1"/>
  <c r="C2865" i="2"/>
  <c r="D2865" i="2" s="1"/>
  <c r="C2873" i="2"/>
  <c r="D2873" i="2" s="1"/>
  <c r="C2881" i="2"/>
  <c r="D2881" i="2" s="1"/>
  <c r="C2889" i="2"/>
  <c r="D2889" i="2" s="1"/>
  <c r="C2897" i="2"/>
  <c r="D2897" i="2" s="1"/>
  <c r="C2905" i="2"/>
  <c r="D2905" i="2" s="1"/>
  <c r="C2913" i="2"/>
  <c r="D2913" i="2" s="1"/>
  <c r="C2921" i="2"/>
  <c r="D2921" i="2" s="1"/>
  <c r="C2929" i="2"/>
  <c r="D2929" i="2" s="1"/>
  <c r="C2937" i="2"/>
  <c r="D2937" i="2" s="1"/>
  <c r="C2945" i="2"/>
  <c r="D2945" i="2" s="1"/>
  <c r="C2953" i="2"/>
  <c r="D2953" i="2" s="1"/>
  <c r="C2961" i="2"/>
  <c r="D2961" i="2" s="1"/>
  <c r="C2969" i="2"/>
  <c r="D2969" i="2" s="1"/>
  <c r="C2977" i="2"/>
  <c r="D2977" i="2" s="1"/>
  <c r="C2985" i="2"/>
  <c r="D2985" i="2" s="1"/>
  <c r="C2993" i="2"/>
  <c r="D2993" i="2" s="1"/>
  <c r="C3001" i="2"/>
  <c r="D3001" i="2" s="1"/>
  <c r="C3009" i="2"/>
  <c r="D3009" i="2" s="1"/>
  <c r="C3017" i="2"/>
  <c r="D3017" i="2" s="1"/>
  <c r="C3025" i="2"/>
  <c r="D3025" i="2" s="1"/>
  <c r="C3033" i="2"/>
  <c r="D3033" i="2" s="1"/>
  <c r="C3041" i="2"/>
  <c r="D3041" i="2" s="1"/>
  <c r="C3049" i="2"/>
  <c r="D3049" i="2" s="1"/>
  <c r="C3057" i="2"/>
  <c r="D3057" i="2" s="1"/>
  <c r="C3065" i="2"/>
  <c r="D3065" i="2" s="1"/>
  <c r="C3073" i="2"/>
  <c r="D3073" i="2" s="1"/>
  <c r="C3081" i="2"/>
  <c r="D3081" i="2" s="1"/>
  <c r="C3089" i="2"/>
  <c r="D3089" i="2" s="1"/>
  <c r="C3097" i="2"/>
  <c r="D3097" i="2" s="1"/>
  <c r="C3105" i="2"/>
  <c r="D3105" i="2" s="1"/>
  <c r="C3113" i="2"/>
  <c r="D3113" i="2" s="1"/>
  <c r="C3121" i="2"/>
  <c r="D3121" i="2" s="1"/>
  <c r="C3129" i="2"/>
  <c r="D3129" i="2" s="1"/>
  <c r="C3137" i="2"/>
  <c r="D3137" i="2" s="1"/>
  <c r="C3145" i="2"/>
  <c r="D3145" i="2" s="1"/>
  <c r="C3153" i="2"/>
  <c r="D3153" i="2" s="1"/>
  <c r="C3161" i="2"/>
  <c r="D3161" i="2" s="1"/>
  <c r="C3169" i="2"/>
  <c r="D3169" i="2" s="1"/>
  <c r="C3177" i="2"/>
  <c r="D3177" i="2" s="1"/>
  <c r="C3185" i="2"/>
  <c r="D3185" i="2" s="1"/>
  <c r="C3193" i="2"/>
  <c r="D3193" i="2" s="1"/>
  <c r="C3201" i="2"/>
  <c r="D3201" i="2" s="1"/>
  <c r="C3209" i="2"/>
  <c r="D3209" i="2" s="1"/>
  <c r="C3217" i="2"/>
  <c r="D3217" i="2" s="1"/>
  <c r="C3225" i="2"/>
  <c r="D3225" i="2" s="1"/>
  <c r="C3233" i="2"/>
  <c r="D3233" i="2" s="1"/>
  <c r="C3241" i="2"/>
  <c r="D3241" i="2" s="1"/>
  <c r="C3249" i="2"/>
  <c r="D3249" i="2" s="1"/>
  <c r="C3257" i="2"/>
  <c r="D3257" i="2" s="1"/>
  <c r="C3265" i="2"/>
  <c r="D3265" i="2" s="1"/>
  <c r="C3273" i="2"/>
  <c r="D3273" i="2" s="1"/>
  <c r="C3281" i="2"/>
  <c r="D3281" i="2" s="1"/>
  <c r="C3289" i="2"/>
  <c r="D3289" i="2" s="1"/>
  <c r="C3297" i="2"/>
  <c r="D3297" i="2" s="1"/>
  <c r="C3305" i="2"/>
  <c r="D3305" i="2" s="1"/>
  <c r="C3313" i="2"/>
  <c r="D3313" i="2" s="1"/>
  <c r="C3321" i="2"/>
  <c r="D3321" i="2" s="1"/>
  <c r="C3329" i="2"/>
  <c r="D3329" i="2" s="1"/>
  <c r="C3337" i="2"/>
  <c r="D3337" i="2" s="1"/>
  <c r="C3345" i="2"/>
  <c r="D3345" i="2" s="1"/>
  <c r="C3353" i="2"/>
  <c r="D3353" i="2" s="1"/>
  <c r="C3361" i="2"/>
  <c r="D3361" i="2" s="1"/>
  <c r="C3369" i="2"/>
  <c r="D3369" i="2" s="1"/>
  <c r="C3377" i="2"/>
  <c r="D3377" i="2" s="1"/>
  <c r="C3385" i="2"/>
  <c r="D3385" i="2" s="1"/>
  <c r="C3393" i="2"/>
  <c r="D3393" i="2" s="1"/>
  <c r="C3401" i="2"/>
  <c r="D3401" i="2" s="1"/>
  <c r="C3409" i="2"/>
  <c r="D3409" i="2" s="1"/>
  <c r="C3417" i="2"/>
  <c r="D3417" i="2" s="1"/>
  <c r="C3425" i="2"/>
  <c r="D3425" i="2" s="1"/>
  <c r="C3433" i="2"/>
  <c r="D3433" i="2" s="1"/>
  <c r="C3441" i="2"/>
  <c r="D3441" i="2" s="1"/>
  <c r="C3449" i="2"/>
  <c r="D3449" i="2" s="1"/>
  <c r="C3457" i="2"/>
  <c r="D3457" i="2" s="1"/>
  <c r="C3465" i="2"/>
  <c r="D3465" i="2" s="1"/>
  <c r="C1334" i="2"/>
  <c r="D1334" i="2" s="1"/>
  <c r="C1350" i="2"/>
  <c r="D1350" i="2" s="1"/>
  <c r="C1366" i="2"/>
  <c r="D1366" i="2" s="1"/>
  <c r="C1382" i="2"/>
  <c r="D1382" i="2" s="1"/>
  <c r="C1398" i="2"/>
  <c r="D1398" i="2" s="1"/>
  <c r="C1414" i="2"/>
  <c r="D1414" i="2" s="1"/>
  <c r="C1430" i="2"/>
  <c r="D1430" i="2" s="1"/>
  <c r="C1446" i="2"/>
  <c r="D1446" i="2" s="1"/>
  <c r="C1462" i="2"/>
  <c r="D1462" i="2" s="1"/>
  <c r="C1478" i="2"/>
  <c r="D1478" i="2" s="1"/>
  <c r="C1494" i="2"/>
  <c r="D1494" i="2" s="1"/>
  <c r="C1510" i="2"/>
  <c r="D1510" i="2" s="1"/>
  <c r="C1526" i="2"/>
  <c r="D1526" i="2" s="1"/>
  <c r="C1542" i="2"/>
  <c r="D1542" i="2" s="1"/>
  <c r="C1558" i="2"/>
  <c r="D1558" i="2" s="1"/>
  <c r="C1574" i="2"/>
  <c r="D1574" i="2" s="1"/>
  <c r="C1590" i="2"/>
  <c r="D1590" i="2" s="1"/>
  <c r="C1606" i="2"/>
  <c r="D1606" i="2" s="1"/>
  <c r="C1622" i="2"/>
  <c r="D1622" i="2" s="1"/>
  <c r="C1638" i="2"/>
  <c r="D1638" i="2" s="1"/>
  <c r="C1654" i="2"/>
  <c r="D1654" i="2" s="1"/>
  <c r="C1670" i="2"/>
  <c r="D1670" i="2" s="1"/>
  <c r="C1686" i="2"/>
  <c r="D1686" i="2" s="1"/>
  <c r="C1702" i="2"/>
  <c r="D1702" i="2" s="1"/>
  <c r="C1718" i="2"/>
  <c r="D1718" i="2" s="1"/>
  <c r="C1734" i="2"/>
  <c r="D1734" i="2" s="1"/>
  <c r="C1750" i="2"/>
  <c r="D1750" i="2" s="1"/>
  <c r="C1766" i="2"/>
  <c r="D1766" i="2" s="1"/>
  <c r="C1782" i="2"/>
  <c r="D1782" i="2" s="1"/>
  <c r="C1798" i="2"/>
  <c r="D1798" i="2" s="1"/>
  <c r="C1814" i="2"/>
  <c r="D1814" i="2" s="1"/>
  <c r="C1830" i="2"/>
  <c r="D1830" i="2" s="1"/>
  <c r="C1846" i="2"/>
  <c r="D1846" i="2" s="1"/>
  <c r="C1862" i="2"/>
  <c r="D1862" i="2" s="1"/>
  <c r="C1878" i="2"/>
  <c r="D1878" i="2" s="1"/>
  <c r="C1894" i="2"/>
  <c r="D1894" i="2" s="1"/>
  <c r="C1910" i="2"/>
  <c r="D1910" i="2" s="1"/>
  <c r="C1926" i="2"/>
  <c r="D1926" i="2" s="1"/>
  <c r="C1942" i="2"/>
  <c r="D1942" i="2" s="1"/>
  <c r="C1958" i="2"/>
  <c r="D1958" i="2" s="1"/>
  <c r="C1974" i="2"/>
  <c r="D1974" i="2" s="1"/>
  <c r="C1990" i="2"/>
  <c r="D1990" i="2" s="1"/>
  <c r="C2006" i="2"/>
  <c r="D2006" i="2" s="1"/>
  <c r="C2016" i="2"/>
  <c r="D2016" i="2" s="1"/>
  <c r="C2028" i="2"/>
  <c r="D2028" i="2" s="1"/>
  <c r="C2038" i="2"/>
  <c r="D2038" i="2" s="1"/>
  <c r="C2048" i="2"/>
  <c r="D2048" i="2" s="1"/>
  <c r="C2060" i="2"/>
  <c r="D2060" i="2" s="1"/>
  <c r="C2070" i="2"/>
  <c r="D2070" i="2" s="1"/>
  <c r="C2080" i="2"/>
  <c r="D2080" i="2" s="1"/>
  <c r="C2092" i="2"/>
  <c r="D2092" i="2" s="1"/>
  <c r="C2102" i="2"/>
  <c r="D2102" i="2" s="1"/>
  <c r="C2112" i="2"/>
  <c r="D2112" i="2" s="1"/>
  <c r="C2124" i="2"/>
  <c r="D2124" i="2" s="1"/>
  <c r="C2134" i="2"/>
  <c r="D2134" i="2" s="1"/>
  <c r="C2144" i="2"/>
  <c r="D2144" i="2" s="1"/>
  <c r="C2156" i="2"/>
  <c r="D2156" i="2" s="1"/>
  <c r="C2166" i="2"/>
  <c r="D2166" i="2" s="1"/>
  <c r="C2176" i="2"/>
  <c r="D2176" i="2" s="1"/>
  <c r="C2188" i="2"/>
  <c r="D2188" i="2" s="1"/>
  <c r="C2198" i="2"/>
  <c r="D2198" i="2" s="1"/>
  <c r="C2208" i="2"/>
  <c r="D2208" i="2" s="1"/>
  <c r="C2220" i="2"/>
  <c r="D2220" i="2" s="1"/>
  <c r="C2230" i="2"/>
  <c r="D2230" i="2" s="1"/>
  <c r="C2240" i="2"/>
  <c r="D2240" i="2" s="1"/>
  <c r="C2252" i="2"/>
  <c r="D2252" i="2" s="1"/>
  <c r="C2262" i="2"/>
  <c r="D2262" i="2" s="1"/>
  <c r="C2272" i="2"/>
  <c r="D2272" i="2" s="1"/>
  <c r="C2284" i="2"/>
  <c r="D2284" i="2" s="1"/>
  <c r="C2294" i="2"/>
  <c r="D2294" i="2" s="1"/>
  <c r="C2304" i="2"/>
  <c r="D2304" i="2" s="1"/>
  <c r="C2314" i="2"/>
  <c r="D2314" i="2" s="1"/>
  <c r="C2322" i="2"/>
  <c r="D2322" i="2" s="1"/>
  <c r="C2330" i="2"/>
  <c r="D2330" i="2" s="1"/>
  <c r="C2338" i="2"/>
  <c r="D2338" i="2" s="1"/>
  <c r="C2346" i="2"/>
  <c r="D2346" i="2" s="1"/>
  <c r="C2354" i="2"/>
  <c r="D2354" i="2" s="1"/>
  <c r="C2362" i="2"/>
  <c r="D2362" i="2" s="1"/>
  <c r="C2370" i="2"/>
  <c r="D2370" i="2" s="1"/>
  <c r="C2378" i="2"/>
  <c r="D2378" i="2" s="1"/>
  <c r="C2386" i="2"/>
  <c r="D2386" i="2" s="1"/>
  <c r="C2394" i="2"/>
  <c r="D2394" i="2" s="1"/>
  <c r="C2402" i="2"/>
  <c r="D2402" i="2" s="1"/>
  <c r="C2410" i="2"/>
  <c r="D2410" i="2" s="1"/>
  <c r="C2418" i="2"/>
  <c r="D2418" i="2" s="1"/>
  <c r="C2426" i="2"/>
  <c r="D2426" i="2" s="1"/>
  <c r="C2434" i="2"/>
  <c r="D2434" i="2" s="1"/>
  <c r="C2442" i="2"/>
  <c r="D2442" i="2" s="1"/>
  <c r="C2450" i="2"/>
  <c r="D2450" i="2" s="1"/>
  <c r="C2458" i="2"/>
  <c r="D2458" i="2" s="1"/>
  <c r="C2466" i="2"/>
  <c r="D2466" i="2" s="1"/>
  <c r="C2474" i="2"/>
  <c r="D2474" i="2" s="1"/>
  <c r="C2482" i="2"/>
  <c r="D2482" i="2" s="1"/>
  <c r="C2490" i="2"/>
  <c r="D2490" i="2" s="1"/>
  <c r="C2498" i="2"/>
  <c r="D2498" i="2" s="1"/>
  <c r="C2506" i="2"/>
  <c r="D2506" i="2" s="1"/>
  <c r="C2514" i="2"/>
  <c r="D2514" i="2" s="1"/>
  <c r="C2522" i="2"/>
  <c r="D2522" i="2" s="1"/>
  <c r="C2530" i="2"/>
  <c r="D2530" i="2" s="1"/>
  <c r="C2538" i="2"/>
  <c r="D2538" i="2" s="1"/>
  <c r="C2546" i="2"/>
  <c r="D2546" i="2" s="1"/>
  <c r="C2554" i="2"/>
  <c r="D2554" i="2" s="1"/>
  <c r="C2562" i="2"/>
  <c r="D2562" i="2" s="1"/>
  <c r="C2570" i="2"/>
  <c r="D2570" i="2" s="1"/>
  <c r="C2578" i="2"/>
  <c r="D2578" i="2" s="1"/>
  <c r="C2586" i="2"/>
  <c r="D2586" i="2" s="1"/>
  <c r="C2594" i="2"/>
  <c r="D2594" i="2" s="1"/>
  <c r="C2602" i="2"/>
  <c r="D2602" i="2" s="1"/>
  <c r="C2610" i="2"/>
  <c r="D2610" i="2" s="1"/>
  <c r="C2618" i="2"/>
  <c r="D2618" i="2" s="1"/>
  <c r="C2626" i="2"/>
  <c r="D2626" i="2" s="1"/>
  <c r="C2634" i="2"/>
  <c r="D2634" i="2" s="1"/>
  <c r="C2642" i="2"/>
  <c r="D2642" i="2" s="1"/>
  <c r="C2650" i="2"/>
  <c r="D2650" i="2" s="1"/>
  <c r="C2658" i="2"/>
  <c r="D2658" i="2" s="1"/>
  <c r="C2666" i="2"/>
  <c r="D2666" i="2" s="1"/>
  <c r="C2674" i="2"/>
  <c r="D2674" i="2" s="1"/>
  <c r="C2682" i="2"/>
  <c r="D2682" i="2" s="1"/>
  <c r="C2690" i="2"/>
  <c r="D2690" i="2" s="1"/>
  <c r="C2698" i="2"/>
  <c r="D2698" i="2" s="1"/>
  <c r="C2706" i="2"/>
  <c r="D2706" i="2" s="1"/>
  <c r="C2714" i="2"/>
  <c r="D2714" i="2" s="1"/>
  <c r="C2722" i="2"/>
  <c r="D2722" i="2" s="1"/>
  <c r="C2730" i="2"/>
  <c r="D2730" i="2" s="1"/>
  <c r="C2738" i="2"/>
  <c r="D2738" i="2" s="1"/>
  <c r="C2746" i="2"/>
  <c r="D2746" i="2" s="1"/>
  <c r="C2754" i="2"/>
  <c r="D2754" i="2" s="1"/>
  <c r="C2762" i="2"/>
  <c r="D2762" i="2" s="1"/>
  <c r="C2770" i="2"/>
  <c r="D2770" i="2" s="1"/>
  <c r="C2778" i="2"/>
  <c r="D2778" i="2" s="1"/>
  <c r="C2786" i="2"/>
  <c r="D2786" i="2" s="1"/>
  <c r="C2794" i="2"/>
  <c r="D2794" i="2" s="1"/>
  <c r="C2802" i="2"/>
  <c r="D2802" i="2" s="1"/>
  <c r="C2810" i="2"/>
  <c r="D2810" i="2" s="1"/>
  <c r="C2818" i="2"/>
  <c r="D2818" i="2" s="1"/>
  <c r="C2826" i="2"/>
  <c r="D2826" i="2" s="1"/>
  <c r="C2834" i="2"/>
  <c r="D2834" i="2" s="1"/>
  <c r="C2842" i="2"/>
  <c r="D2842" i="2" s="1"/>
  <c r="C2850" i="2"/>
  <c r="D2850" i="2" s="1"/>
  <c r="C2858" i="2"/>
  <c r="D2858" i="2" s="1"/>
  <c r="C2866" i="2"/>
  <c r="D2866" i="2" s="1"/>
  <c r="C2874" i="2"/>
  <c r="D2874" i="2" s="1"/>
  <c r="C2882" i="2"/>
  <c r="D2882" i="2" s="1"/>
  <c r="C2890" i="2"/>
  <c r="D2890" i="2" s="1"/>
  <c r="C2898" i="2"/>
  <c r="D2898" i="2" s="1"/>
  <c r="C2906" i="2"/>
  <c r="D2906" i="2" s="1"/>
  <c r="C2914" i="2"/>
  <c r="D2914" i="2" s="1"/>
  <c r="C2922" i="2"/>
  <c r="D2922" i="2" s="1"/>
  <c r="C2930" i="2"/>
  <c r="D2930" i="2" s="1"/>
  <c r="C2938" i="2"/>
  <c r="D2938" i="2" s="1"/>
  <c r="C2946" i="2"/>
  <c r="D2946" i="2" s="1"/>
  <c r="C2954" i="2"/>
  <c r="D2954" i="2" s="1"/>
  <c r="C2962" i="2"/>
  <c r="D2962" i="2" s="1"/>
  <c r="C2970" i="2"/>
  <c r="D2970" i="2" s="1"/>
  <c r="C2978" i="2"/>
  <c r="D2978" i="2" s="1"/>
  <c r="C2986" i="2"/>
  <c r="D2986" i="2" s="1"/>
  <c r="C2994" i="2"/>
  <c r="D2994" i="2" s="1"/>
  <c r="C3002" i="2"/>
  <c r="D3002" i="2" s="1"/>
  <c r="C3010" i="2"/>
  <c r="D3010" i="2" s="1"/>
  <c r="C3018" i="2"/>
  <c r="D3018" i="2" s="1"/>
  <c r="C3026" i="2"/>
  <c r="D3026" i="2" s="1"/>
  <c r="C3034" i="2"/>
  <c r="D3034" i="2" s="1"/>
  <c r="C1335" i="2"/>
  <c r="D1335" i="2" s="1"/>
  <c r="C1351" i="2"/>
  <c r="D1351" i="2" s="1"/>
  <c r="C1367" i="2"/>
  <c r="D1367" i="2" s="1"/>
  <c r="C1383" i="2"/>
  <c r="D1383" i="2" s="1"/>
  <c r="C1399" i="2"/>
  <c r="D1399" i="2" s="1"/>
  <c r="C1415" i="2"/>
  <c r="D1415" i="2" s="1"/>
  <c r="C1431" i="2"/>
  <c r="D1431" i="2" s="1"/>
  <c r="C1447" i="2"/>
  <c r="D1447" i="2" s="1"/>
  <c r="C1463" i="2"/>
  <c r="D1463" i="2" s="1"/>
  <c r="C1479" i="2"/>
  <c r="D1479" i="2" s="1"/>
  <c r="C1495" i="2"/>
  <c r="D1495" i="2" s="1"/>
  <c r="C1511" i="2"/>
  <c r="D1511" i="2" s="1"/>
  <c r="C1527" i="2"/>
  <c r="D1527" i="2" s="1"/>
  <c r="C1543" i="2"/>
  <c r="D1543" i="2" s="1"/>
  <c r="C1559" i="2"/>
  <c r="D1559" i="2" s="1"/>
  <c r="C1575" i="2"/>
  <c r="D1575" i="2" s="1"/>
  <c r="C1591" i="2"/>
  <c r="D1591" i="2" s="1"/>
  <c r="C1607" i="2"/>
  <c r="D1607" i="2" s="1"/>
  <c r="C1623" i="2"/>
  <c r="D1623" i="2" s="1"/>
  <c r="C1639" i="2"/>
  <c r="D1639" i="2" s="1"/>
  <c r="C1655" i="2"/>
  <c r="D1655" i="2" s="1"/>
  <c r="C1671" i="2"/>
  <c r="D1671" i="2" s="1"/>
  <c r="C1687" i="2"/>
  <c r="D1687" i="2" s="1"/>
  <c r="C1703" i="2"/>
  <c r="D1703" i="2" s="1"/>
  <c r="C1719" i="2"/>
  <c r="D1719" i="2" s="1"/>
  <c r="C1735" i="2"/>
  <c r="D1735" i="2" s="1"/>
  <c r="C1751" i="2"/>
  <c r="D1751" i="2" s="1"/>
  <c r="C1767" i="2"/>
  <c r="D1767" i="2" s="1"/>
  <c r="C1783" i="2"/>
  <c r="D1783" i="2" s="1"/>
  <c r="C1799" i="2"/>
  <c r="D1799" i="2" s="1"/>
  <c r="C1815" i="2"/>
  <c r="D1815" i="2" s="1"/>
  <c r="C1831" i="2"/>
  <c r="D1831" i="2" s="1"/>
  <c r="C1847" i="2"/>
  <c r="D1847" i="2" s="1"/>
  <c r="C1863" i="2"/>
  <c r="D1863" i="2" s="1"/>
  <c r="C1879" i="2"/>
  <c r="D1879" i="2" s="1"/>
  <c r="C1895" i="2"/>
  <c r="D1895" i="2" s="1"/>
  <c r="C1911" i="2"/>
  <c r="D1911" i="2" s="1"/>
  <c r="C1927" i="2"/>
  <c r="D1927" i="2" s="1"/>
  <c r="C1943" i="2"/>
  <c r="D1943" i="2" s="1"/>
  <c r="C1959" i="2"/>
  <c r="D1959" i="2" s="1"/>
  <c r="C1975" i="2"/>
  <c r="D1975" i="2" s="1"/>
  <c r="C1991" i="2"/>
  <c r="D1991" i="2" s="1"/>
  <c r="C2007" i="2"/>
  <c r="D2007" i="2" s="1"/>
  <c r="C2019" i="2"/>
  <c r="D2019" i="2" s="1"/>
  <c r="C2029" i="2"/>
  <c r="D2029" i="2" s="1"/>
  <c r="C2039" i="2"/>
  <c r="D2039" i="2" s="1"/>
  <c r="C2051" i="2"/>
  <c r="D2051" i="2" s="1"/>
  <c r="C2061" i="2"/>
  <c r="D2061" i="2" s="1"/>
  <c r="C2071" i="2"/>
  <c r="D2071" i="2" s="1"/>
  <c r="C2083" i="2"/>
  <c r="D2083" i="2" s="1"/>
  <c r="C2093" i="2"/>
  <c r="D2093" i="2" s="1"/>
  <c r="C2103" i="2"/>
  <c r="D2103" i="2" s="1"/>
  <c r="C2115" i="2"/>
  <c r="D2115" i="2" s="1"/>
  <c r="C2125" i="2"/>
  <c r="D2125" i="2" s="1"/>
  <c r="C2135" i="2"/>
  <c r="D2135" i="2" s="1"/>
  <c r="C2147" i="2"/>
  <c r="D2147" i="2" s="1"/>
  <c r="C2157" i="2"/>
  <c r="D2157" i="2" s="1"/>
  <c r="C2167" i="2"/>
  <c r="D2167" i="2" s="1"/>
  <c r="C2179" i="2"/>
  <c r="D2179" i="2" s="1"/>
  <c r="C2189" i="2"/>
  <c r="D2189" i="2" s="1"/>
  <c r="C2199" i="2"/>
  <c r="D2199" i="2" s="1"/>
  <c r="C2211" i="2"/>
  <c r="D2211" i="2" s="1"/>
  <c r="C2221" i="2"/>
  <c r="D2221" i="2" s="1"/>
  <c r="C2231" i="2"/>
  <c r="D2231" i="2" s="1"/>
  <c r="C2243" i="2"/>
  <c r="D2243" i="2" s="1"/>
  <c r="C2253" i="2"/>
  <c r="D2253" i="2" s="1"/>
  <c r="C2263" i="2"/>
  <c r="D2263" i="2" s="1"/>
  <c r="C2275" i="2"/>
  <c r="D2275" i="2" s="1"/>
  <c r="C2285" i="2"/>
  <c r="D2285" i="2" s="1"/>
  <c r="C2295" i="2"/>
  <c r="D2295" i="2" s="1"/>
  <c r="C2307" i="2"/>
  <c r="D2307" i="2" s="1"/>
  <c r="C2315" i="2"/>
  <c r="D2315" i="2" s="1"/>
  <c r="C2323" i="2"/>
  <c r="D2323" i="2" s="1"/>
  <c r="C2331" i="2"/>
  <c r="D2331" i="2" s="1"/>
  <c r="C2339" i="2"/>
  <c r="D2339" i="2" s="1"/>
  <c r="C2347" i="2"/>
  <c r="D2347" i="2" s="1"/>
  <c r="C2355" i="2"/>
  <c r="D2355" i="2" s="1"/>
  <c r="C2363" i="2"/>
  <c r="D2363" i="2" s="1"/>
  <c r="C2371" i="2"/>
  <c r="D2371" i="2" s="1"/>
  <c r="C2379" i="2"/>
  <c r="D2379" i="2" s="1"/>
  <c r="C2387" i="2"/>
  <c r="D2387" i="2" s="1"/>
  <c r="C2395" i="2"/>
  <c r="D2395" i="2" s="1"/>
  <c r="C2403" i="2"/>
  <c r="D2403" i="2" s="1"/>
  <c r="C2411" i="2"/>
  <c r="D2411" i="2" s="1"/>
  <c r="C2419" i="2"/>
  <c r="D2419" i="2" s="1"/>
  <c r="C2427" i="2"/>
  <c r="D2427" i="2" s="1"/>
  <c r="C2435" i="2"/>
  <c r="D2435" i="2" s="1"/>
  <c r="C2443" i="2"/>
  <c r="D2443" i="2" s="1"/>
  <c r="C2451" i="2"/>
  <c r="D2451" i="2" s="1"/>
  <c r="C2459" i="2"/>
  <c r="D2459" i="2" s="1"/>
  <c r="C2467" i="2"/>
  <c r="D2467" i="2" s="1"/>
  <c r="C2475" i="2"/>
  <c r="D2475" i="2" s="1"/>
  <c r="C2483" i="2"/>
  <c r="D2483" i="2" s="1"/>
  <c r="C2491" i="2"/>
  <c r="D2491" i="2" s="1"/>
  <c r="C2499" i="2"/>
  <c r="D2499" i="2" s="1"/>
  <c r="C2507" i="2"/>
  <c r="D2507" i="2" s="1"/>
  <c r="C2515" i="2"/>
  <c r="D2515" i="2" s="1"/>
  <c r="C2523" i="2"/>
  <c r="D2523" i="2" s="1"/>
  <c r="C2531" i="2"/>
  <c r="D2531" i="2" s="1"/>
  <c r="C2539" i="2"/>
  <c r="D2539" i="2" s="1"/>
  <c r="C2547" i="2"/>
  <c r="D2547" i="2" s="1"/>
  <c r="C2555" i="2"/>
  <c r="D2555" i="2" s="1"/>
  <c r="C2563" i="2"/>
  <c r="D2563" i="2" s="1"/>
  <c r="C2571" i="2"/>
  <c r="D2571" i="2" s="1"/>
  <c r="C2579" i="2"/>
  <c r="D2579" i="2" s="1"/>
  <c r="C2587" i="2"/>
  <c r="D2587" i="2" s="1"/>
  <c r="C2595" i="2"/>
  <c r="D2595" i="2" s="1"/>
  <c r="C2603" i="2"/>
  <c r="D2603" i="2" s="1"/>
  <c r="C2611" i="2"/>
  <c r="D2611" i="2" s="1"/>
  <c r="C2619" i="2"/>
  <c r="D2619" i="2" s="1"/>
  <c r="C2627" i="2"/>
  <c r="D2627" i="2" s="1"/>
  <c r="C2635" i="2"/>
  <c r="D2635" i="2" s="1"/>
  <c r="C2643" i="2"/>
  <c r="D2643" i="2" s="1"/>
  <c r="C2651" i="2"/>
  <c r="D2651" i="2" s="1"/>
  <c r="C2659" i="2"/>
  <c r="D2659" i="2" s="1"/>
  <c r="C2667" i="2"/>
  <c r="D2667" i="2" s="1"/>
  <c r="C2675" i="2"/>
  <c r="D2675" i="2" s="1"/>
  <c r="C2683" i="2"/>
  <c r="D2683" i="2" s="1"/>
  <c r="C2691" i="2"/>
  <c r="D2691" i="2" s="1"/>
  <c r="C2699" i="2"/>
  <c r="D2699" i="2" s="1"/>
  <c r="C2707" i="2"/>
  <c r="D2707" i="2" s="1"/>
  <c r="C2715" i="2"/>
  <c r="D2715" i="2" s="1"/>
  <c r="C2723" i="2"/>
  <c r="D2723" i="2" s="1"/>
  <c r="C2731" i="2"/>
  <c r="D2731" i="2" s="1"/>
  <c r="C2739" i="2"/>
  <c r="D2739" i="2" s="1"/>
  <c r="C2747" i="2"/>
  <c r="D2747" i="2" s="1"/>
  <c r="C2755" i="2"/>
  <c r="D2755" i="2" s="1"/>
  <c r="C2763" i="2"/>
  <c r="D2763" i="2" s="1"/>
  <c r="C2771" i="2"/>
  <c r="D2771" i="2" s="1"/>
  <c r="C2779" i="2"/>
  <c r="D2779" i="2" s="1"/>
  <c r="C2787" i="2"/>
  <c r="D2787" i="2" s="1"/>
  <c r="C2795" i="2"/>
  <c r="D2795" i="2" s="1"/>
  <c r="C2803" i="2"/>
  <c r="D2803" i="2" s="1"/>
  <c r="C2811" i="2"/>
  <c r="D2811" i="2" s="1"/>
  <c r="C2819" i="2"/>
  <c r="D2819" i="2" s="1"/>
  <c r="C2827" i="2"/>
  <c r="D2827" i="2" s="1"/>
  <c r="C2835" i="2"/>
  <c r="D2835" i="2" s="1"/>
  <c r="C2843" i="2"/>
  <c r="D2843" i="2" s="1"/>
  <c r="C2851" i="2"/>
  <c r="D2851" i="2" s="1"/>
  <c r="C2859" i="2"/>
  <c r="D2859" i="2" s="1"/>
  <c r="C2867" i="2"/>
  <c r="D2867" i="2" s="1"/>
  <c r="C2875" i="2"/>
  <c r="D2875" i="2" s="1"/>
  <c r="C2883" i="2"/>
  <c r="D2883" i="2" s="1"/>
  <c r="C2891" i="2"/>
  <c r="D2891" i="2" s="1"/>
  <c r="C2899" i="2"/>
  <c r="D2899" i="2" s="1"/>
  <c r="C2907" i="2"/>
  <c r="D2907" i="2" s="1"/>
  <c r="C2915" i="2"/>
  <c r="D2915" i="2" s="1"/>
  <c r="C2923" i="2"/>
  <c r="D2923" i="2" s="1"/>
  <c r="C2931" i="2"/>
  <c r="D2931" i="2" s="1"/>
  <c r="C2939" i="2"/>
  <c r="D2939" i="2" s="1"/>
  <c r="C2947" i="2"/>
  <c r="D2947" i="2" s="1"/>
  <c r="C2955" i="2"/>
  <c r="D2955" i="2" s="1"/>
  <c r="C2963" i="2"/>
  <c r="D2963" i="2" s="1"/>
  <c r="C2971" i="2"/>
  <c r="D2971" i="2" s="1"/>
  <c r="C2979" i="2"/>
  <c r="D2979" i="2" s="1"/>
  <c r="C2987" i="2"/>
  <c r="D2987" i="2" s="1"/>
  <c r="C2995" i="2"/>
  <c r="D2995" i="2" s="1"/>
  <c r="C1336" i="2"/>
  <c r="D1336" i="2" s="1"/>
  <c r="C1352" i="2"/>
  <c r="D1352" i="2" s="1"/>
  <c r="C1368" i="2"/>
  <c r="D1368" i="2" s="1"/>
  <c r="C1384" i="2"/>
  <c r="D1384" i="2" s="1"/>
  <c r="C1400" i="2"/>
  <c r="D1400" i="2" s="1"/>
  <c r="C1416" i="2"/>
  <c r="D1416" i="2" s="1"/>
  <c r="C1432" i="2"/>
  <c r="D1432" i="2" s="1"/>
  <c r="C1448" i="2"/>
  <c r="D1448" i="2" s="1"/>
  <c r="C1464" i="2"/>
  <c r="D1464" i="2" s="1"/>
  <c r="C1480" i="2"/>
  <c r="D1480" i="2" s="1"/>
  <c r="C1496" i="2"/>
  <c r="D1496" i="2" s="1"/>
  <c r="C1512" i="2"/>
  <c r="D1512" i="2" s="1"/>
  <c r="C1528" i="2"/>
  <c r="D1528" i="2" s="1"/>
  <c r="C1544" i="2"/>
  <c r="D1544" i="2" s="1"/>
  <c r="C1560" i="2"/>
  <c r="D1560" i="2" s="1"/>
  <c r="C1576" i="2"/>
  <c r="D1576" i="2" s="1"/>
  <c r="C1592" i="2"/>
  <c r="D1592" i="2" s="1"/>
  <c r="C1608" i="2"/>
  <c r="D1608" i="2" s="1"/>
  <c r="C1624" i="2"/>
  <c r="D1624" i="2" s="1"/>
  <c r="C1640" i="2"/>
  <c r="D1640" i="2" s="1"/>
  <c r="C1656" i="2"/>
  <c r="D1656" i="2" s="1"/>
  <c r="C1672" i="2"/>
  <c r="D1672" i="2" s="1"/>
  <c r="C1688" i="2"/>
  <c r="D1688" i="2" s="1"/>
  <c r="C1704" i="2"/>
  <c r="D1704" i="2" s="1"/>
  <c r="C1720" i="2"/>
  <c r="D1720" i="2" s="1"/>
  <c r="C1736" i="2"/>
  <c r="D1736" i="2" s="1"/>
  <c r="C1752" i="2"/>
  <c r="D1752" i="2" s="1"/>
  <c r="C1768" i="2"/>
  <c r="D1768" i="2" s="1"/>
  <c r="C1784" i="2"/>
  <c r="D1784" i="2" s="1"/>
  <c r="C1800" i="2"/>
  <c r="D1800" i="2" s="1"/>
  <c r="C1816" i="2"/>
  <c r="D1816" i="2" s="1"/>
  <c r="C1832" i="2"/>
  <c r="D1832" i="2" s="1"/>
  <c r="C1848" i="2"/>
  <c r="D1848" i="2" s="1"/>
  <c r="C1864" i="2"/>
  <c r="D1864" i="2" s="1"/>
  <c r="C1880" i="2"/>
  <c r="D1880" i="2" s="1"/>
  <c r="C1896" i="2"/>
  <c r="D1896" i="2" s="1"/>
  <c r="C1912" i="2"/>
  <c r="D1912" i="2" s="1"/>
  <c r="C1928" i="2"/>
  <c r="D1928" i="2" s="1"/>
  <c r="C1944" i="2"/>
  <c r="D1944" i="2" s="1"/>
  <c r="C1960" i="2"/>
  <c r="D1960" i="2" s="1"/>
  <c r="C1976" i="2"/>
  <c r="D1976" i="2" s="1"/>
  <c r="C1992" i="2"/>
  <c r="D1992" i="2" s="1"/>
  <c r="C2008" i="2"/>
  <c r="D2008" i="2" s="1"/>
  <c r="C2020" i="2"/>
  <c r="D2020" i="2" s="1"/>
  <c r="C2030" i="2"/>
  <c r="D2030" i="2" s="1"/>
  <c r="C2040" i="2"/>
  <c r="D2040" i="2" s="1"/>
  <c r="C2052" i="2"/>
  <c r="D2052" i="2" s="1"/>
  <c r="C2062" i="2"/>
  <c r="D2062" i="2" s="1"/>
  <c r="C2072" i="2"/>
  <c r="D2072" i="2" s="1"/>
  <c r="C2084" i="2"/>
  <c r="D2084" i="2" s="1"/>
  <c r="C2094" i="2"/>
  <c r="D2094" i="2" s="1"/>
  <c r="C2104" i="2"/>
  <c r="D2104" i="2" s="1"/>
  <c r="C2116" i="2"/>
  <c r="D2116" i="2" s="1"/>
  <c r="C2126" i="2"/>
  <c r="D2126" i="2" s="1"/>
  <c r="C2136" i="2"/>
  <c r="D2136" i="2" s="1"/>
  <c r="C2148" i="2"/>
  <c r="D2148" i="2" s="1"/>
  <c r="C2158" i="2"/>
  <c r="D2158" i="2" s="1"/>
  <c r="C2168" i="2"/>
  <c r="D2168" i="2" s="1"/>
  <c r="C2180" i="2"/>
  <c r="D2180" i="2" s="1"/>
  <c r="C2190" i="2"/>
  <c r="D2190" i="2" s="1"/>
  <c r="C2200" i="2"/>
  <c r="D2200" i="2" s="1"/>
  <c r="C2212" i="2"/>
  <c r="D2212" i="2" s="1"/>
  <c r="C2222" i="2"/>
  <c r="D2222" i="2" s="1"/>
  <c r="C2232" i="2"/>
  <c r="D2232" i="2" s="1"/>
  <c r="C2244" i="2"/>
  <c r="D2244" i="2" s="1"/>
  <c r="C2254" i="2"/>
  <c r="D2254" i="2" s="1"/>
  <c r="C2264" i="2"/>
  <c r="D2264" i="2" s="1"/>
  <c r="C2276" i="2"/>
  <c r="D2276" i="2" s="1"/>
  <c r="C2286" i="2"/>
  <c r="D2286" i="2" s="1"/>
  <c r="C2296" i="2"/>
  <c r="D2296" i="2" s="1"/>
  <c r="C2308" i="2"/>
  <c r="D2308" i="2" s="1"/>
  <c r="C2316" i="2"/>
  <c r="D2316" i="2" s="1"/>
  <c r="C2324" i="2"/>
  <c r="D2324" i="2" s="1"/>
  <c r="C2332" i="2"/>
  <c r="D2332" i="2" s="1"/>
  <c r="C2340" i="2"/>
  <c r="D2340" i="2" s="1"/>
  <c r="C2348" i="2"/>
  <c r="D2348" i="2" s="1"/>
  <c r="C2356" i="2"/>
  <c r="D2356" i="2" s="1"/>
  <c r="C2364" i="2"/>
  <c r="D2364" i="2" s="1"/>
  <c r="C2372" i="2"/>
  <c r="D2372" i="2" s="1"/>
  <c r="C2380" i="2"/>
  <c r="D2380" i="2" s="1"/>
  <c r="C2388" i="2"/>
  <c r="D2388" i="2" s="1"/>
  <c r="C2396" i="2"/>
  <c r="D2396" i="2" s="1"/>
  <c r="C2404" i="2"/>
  <c r="D2404" i="2" s="1"/>
  <c r="C2412" i="2"/>
  <c r="D2412" i="2" s="1"/>
  <c r="C2420" i="2"/>
  <c r="D2420" i="2" s="1"/>
  <c r="C2428" i="2"/>
  <c r="D2428" i="2" s="1"/>
  <c r="C2436" i="2"/>
  <c r="D2436" i="2" s="1"/>
  <c r="C2444" i="2"/>
  <c r="D2444" i="2" s="1"/>
  <c r="C2452" i="2"/>
  <c r="D2452" i="2" s="1"/>
  <c r="C2460" i="2"/>
  <c r="D2460" i="2" s="1"/>
  <c r="C2468" i="2"/>
  <c r="D2468" i="2" s="1"/>
  <c r="C2476" i="2"/>
  <c r="D2476" i="2" s="1"/>
  <c r="C2484" i="2"/>
  <c r="D2484" i="2" s="1"/>
  <c r="C2492" i="2"/>
  <c r="D2492" i="2" s="1"/>
  <c r="C2500" i="2"/>
  <c r="D2500" i="2" s="1"/>
  <c r="C2508" i="2"/>
  <c r="D2508" i="2" s="1"/>
  <c r="C2516" i="2"/>
  <c r="D2516" i="2" s="1"/>
  <c r="C2524" i="2"/>
  <c r="D2524" i="2" s="1"/>
  <c r="C2532" i="2"/>
  <c r="D2532" i="2" s="1"/>
  <c r="C2540" i="2"/>
  <c r="D2540" i="2" s="1"/>
  <c r="C2548" i="2"/>
  <c r="D2548" i="2" s="1"/>
  <c r="C2556" i="2"/>
  <c r="D2556" i="2" s="1"/>
  <c r="C2564" i="2"/>
  <c r="D2564" i="2" s="1"/>
  <c r="C2572" i="2"/>
  <c r="D2572" i="2" s="1"/>
  <c r="C2580" i="2"/>
  <c r="D2580" i="2" s="1"/>
  <c r="C2588" i="2"/>
  <c r="D2588" i="2" s="1"/>
  <c r="C2596" i="2"/>
  <c r="D2596" i="2" s="1"/>
  <c r="C2604" i="2"/>
  <c r="D2604" i="2" s="1"/>
  <c r="C2612" i="2"/>
  <c r="D2612" i="2" s="1"/>
  <c r="C2620" i="2"/>
  <c r="D2620" i="2" s="1"/>
  <c r="C2628" i="2"/>
  <c r="D2628" i="2" s="1"/>
  <c r="C2636" i="2"/>
  <c r="D2636" i="2" s="1"/>
  <c r="C2644" i="2"/>
  <c r="D2644" i="2" s="1"/>
  <c r="C2652" i="2"/>
  <c r="D2652" i="2" s="1"/>
  <c r="C2660" i="2"/>
  <c r="D2660" i="2" s="1"/>
  <c r="C2668" i="2"/>
  <c r="D2668" i="2" s="1"/>
  <c r="C2676" i="2"/>
  <c r="D2676" i="2" s="1"/>
  <c r="C2684" i="2"/>
  <c r="D2684" i="2" s="1"/>
  <c r="C2692" i="2"/>
  <c r="D2692" i="2" s="1"/>
  <c r="C2700" i="2"/>
  <c r="D2700" i="2" s="1"/>
  <c r="C2708" i="2"/>
  <c r="D2708" i="2" s="1"/>
  <c r="C2716" i="2"/>
  <c r="D2716" i="2" s="1"/>
  <c r="C2724" i="2"/>
  <c r="D2724" i="2" s="1"/>
  <c r="C2732" i="2"/>
  <c r="D2732" i="2" s="1"/>
  <c r="C2740" i="2"/>
  <c r="D2740" i="2" s="1"/>
  <c r="C2748" i="2"/>
  <c r="D2748" i="2" s="1"/>
  <c r="C2756" i="2"/>
  <c r="D2756" i="2" s="1"/>
  <c r="C2764" i="2"/>
  <c r="D2764" i="2" s="1"/>
  <c r="C2772" i="2"/>
  <c r="D2772" i="2" s="1"/>
  <c r="C2780" i="2"/>
  <c r="D2780" i="2" s="1"/>
  <c r="C2788" i="2"/>
  <c r="D2788" i="2" s="1"/>
  <c r="C2796" i="2"/>
  <c r="D2796" i="2" s="1"/>
  <c r="C2804" i="2"/>
  <c r="D2804" i="2" s="1"/>
  <c r="C2812" i="2"/>
  <c r="D2812" i="2" s="1"/>
  <c r="C2820" i="2"/>
  <c r="D2820" i="2" s="1"/>
  <c r="C2828" i="2"/>
  <c r="D2828" i="2" s="1"/>
  <c r="C2836" i="2"/>
  <c r="D2836" i="2" s="1"/>
  <c r="C2844" i="2"/>
  <c r="D2844" i="2" s="1"/>
  <c r="C2852" i="2"/>
  <c r="D2852" i="2" s="1"/>
  <c r="C2860" i="2"/>
  <c r="D2860" i="2" s="1"/>
  <c r="C2868" i="2"/>
  <c r="D2868" i="2" s="1"/>
  <c r="C2876" i="2"/>
  <c r="D2876" i="2" s="1"/>
  <c r="C2884" i="2"/>
  <c r="D2884" i="2" s="1"/>
  <c r="C2892" i="2"/>
  <c r="D2892" i="2" s="1"/>
  <c r="C2900" i="2"/>
  <c r="D2900" i="2" s="1"/>
  <c r="C2908" i="2"/>
  <c r="D2908" i="2" s="1"/>
  <c r="C2916" i="2"/>
  <c r="D2916" i="2" s="1"/>
  <c r="C2924" i="2"/>
  <c r="D2924" i="2" s="1"/>
  <c r="C2932" i="2"/>
  <c r="D2932" i="2" s="1"/>
  <c r="C2940" i="2"/>
  <c r="D2940" i="2" s="1"/>
  <c r="C2948" i="2"/>
  <c r="D2948" i="2" s="1"/>
  <c r="C2956" i="2"/>
  <c r="D2956" i="2" s="1"/>
  <c r="C2964" i="2"/>
  <c r="D2964" i="2" s="1"/>
  <c r="C2972" i="2"/>
  <c r="D2972" i="2" s="1"/>
  <c r="C2980" i="2"/>
  <c r="D2980" i="2" s="1"/>
  <c r="C2988" i="2"/>
  <c r="D2988" i="2" s="1"/>
  <c r="C2996" i="2"/>
  <c r="D2996" i="2" s="1"/>
  <c r="C3004" i="2"/>
  <c r="D3004" i="2" s="1"/>
  <c r="C3012" i="2"/>
  <c r="D3012" i="2" s="1"/>
  <c r="C3020" i="2"/>
  <c r="D3020" i="2" s="1"/>
  <c r="C3028" i="2"/>
  <c r="D3028" i="2" s="1"/>
  <c r="C3036" i="2"/>
  <c r="D3036" i="2" s="1"/>
  <c r="C3044" i="2"/>
  <c r="D3044" i="2" s="1"/>
  <c r="C3052" i="2"/>
  <c r="D3052" i="2" s="1"/>
  <c r="C3060" i="2"/>
  <c r="D3060" i="2" s="1"/>
  <c r="C3068" i="2"/>
  <c r="D3068" i="2" s="1"/>
  <c r="C3076" i="2"/>
  <c r="D3076" i="2" s="1"/>
  <c r="C1339" i="2"/>
  <c r="D1339" i="2" s="1"/>
  <c r="C1355" i="2"/>
  <c r="D1355" i="2" s="1"/>
  <c r="C1371" i="2"/>
  <c r="D1371" i="2" s="1"/>
  <c r="C1387" i="2"/>
  <c r="D1387" i="2" s="1"/>
  <c r="C1403" i="2"/>
  <c r="D1403" i="2" s="1"/>
  <c r="C1419" i="2"/>
  <c r="D1419" i="2" s="1"/>
  <c r="C1435" i="2"/>
  <c r="D1435" i="2" s="1"/>
  <c r="C1451" i="2"/>
  <c r="D1451" i="2" s="1"/>
  <c r="C1467" i="2"/>
  <c r="D1467" i="2" s="1"/>
  <c r="C1483" i="2"/>
  <c r="D1483" i="2" s="1"/>
  <c r="C1499" i="2"/>
  <c r="D1499" i="2" s="1"/>
  <c r="C1515" i="2"/>
  <c r="D1515" i="2" s="1"/>
  <c r="C1531" i="2"/>
  <c r="D1531" i="2" s="1"/>
  <c r="C1547" i="2"/>
  <c r="D1547" i="2" s="1"/>
  <c r="C1563" i="2"/>
  <c r="D1563" i="2" s="1"/>
  <c r="C1579" i="2"/>
  <c r="D1579" i="2" s="1"/>
  <c r="C1595" i="2"/>
  <c r="D1595" i="2" s="1"/>
  <c r="C1611" i="2"/>
  <c r="D1611" i="2" s="1"/>
  <c r="C1627" i="2"/>
  <c r="D1627" i="2" s="1"/>
  <c r="C1643" i="2"/>
  <c r="D1643" i="2" s="1"/>
  <c r="C1659" i="2"/>
  <c r="D1659" i="2" s="1"/>
  <c r="C1675" i="2"/>
  <c r="D1675" i="2" s="1"/>
  <c r="C1691" i="2"/>
  <c r="D1691" i="2" s="1"/>
  <c r="C1707" i="2"/>
  <c r="D1707" i="2" s="1"/>
  <c r="C1723" i="2"/>
  <c r="D1723" i="2" s="1"/>
  <c r="C1739" i="2"/>
  <c r="D1739" i="2" s="1"/>
  <c r="C1755" i="2"/>
  <c r="D1755" i="2" s="1"/>
  <c r="C1771" i="2"/>
  <c r="D1771" i="2" s="1"/>
  <c r="C1787" i="2"/>
  <c r="D1787" i="2" s="1"/>
  <c r="C1803" i="2"/>
  <c r="D1803" i="2" s="1"/>
  <c r="C1819" i="2"/>
  <c r="D1819" i="2" s="1"/>
  <c r="C1835" i="2"/>
  <c r="D1835" i="2" s="1"/>
  <c r="C1851" i="2"/>
  <c r="D1851" i="2" s="1"/>
  <c r="C1867" i="2"/>
  <c r="D1867" i="2" s="1"/>
  <c r="C1883" i="2"/>
  <c r="D1883" i="2" s="1"/>
  <c r="C1899" i="2"/>
  <c r="D1899" i="2" s="1"/>
  <c r="C1915" i="2"/>
  <c r="D1915" i="2" s="1"/>
  <c r="C1931" i="2"/>
  <c r="D1931" i="2" s="1"/>
  <c r="C1947" i="2"/>
  <c r="D1947" i="2" s="1"/>
  <c r="C1963" i="2"/>
  <c r="D1963" i="2" s="1"/>
  <c r="C1979" i="2"/>
  <c r="D1979" i="2" s="1"/>
  <c r="C1995" i="2"/>
  <c r="D1995" i="2" s="1"/>
  <c r="C2011" i="2"/>
  <c r="D2011" i="2" s="1"/>
  <c r="C2021" i="2"/>
  <c r="D2021" i="2" s="1"/>
  <c r="C2031" i="2"/>
  <c r="D2031" i="2" s="1"/>
  <c r="C2043" i="2"/>
  <c r="D2043" i="2" s="1"/>
  <c r="C2053" i="2"/>
  <c r="D2053" i="2" s="1"/>
  <c r="C2063" i="2"/>
  <c r="D2063" i="2" s="1"/>
  <c r="C2075" i="2"/>
  <c r="D2075" i="2" s="1"/>
  <c r="C2085" i="2"/>
  <c r="D2085" i="2" s="1"/>
  <c r="C2095" i="2"/>
  <c r="D2095" i="2" s="1"/>
  <c r="C2107" i="2"/>
  <c r="D2107" i="2" s="1"/>
  <c r="C2117" i="2"/>
  <c r="D2117" i="2" s="1"/>
  <c r="C2127" i="2"/>
  <c r="D2127" i="2" s="1"/>
  <c r="C2139" i="2"/>
  <c r="D2139" i="2" s="1"/>
  <c r="C2149" i="2"/>
  <c r="D2149" i="2" s="1"/>
  <c r="C2159" i="2"/>
  <c r="D2159" i="2" s="1"/>
  <c r="C2171" i="2"/>
  <c r="D2171" i="2" s="1"/>
  <c r="C2181" i="2"/>
  <c r="D2181" i="2" s="1"/>
  <c r="C2191" i="2"/>
  <c r="D2191" i="2" s="1"/>
  <c r="C2203" i="2"/>
  <c r="D2203" i="2" s="1"/>
  <c r="C2213" i="2"/>
  <c r="D2213" i="2" s="1"/>
  <c r="C2223" i="2"/>
  <c r="D2223" i="2" s="1"/>
  <c r="C2235" i="2"/>
  <c r="D2235" i="2" s="1"/>
  <c r="C2245" i="2"/>
  <c r="D2245" i="2" s="1"/>
  <c r="C2255" i="2"/>
  <c r="D2255" i="2" s="1"/>
  <c r="C2267" i="2"/>
  <c r="D2267" i="2" s="1"/>
  <c r="C2277" i="2"/>
  <c r="D2277" i="2" s="1"/>
  <c r="C2287" i="2"/>
  <c r="D2287" i="2" s="1"/>
  <c r="C2299" i="2"/>
  <c r="D2299" i="2" s="1"/>
  <c r="C2309" i="2"/>
  <c r="D2309" i="2" s="1"/>
  <c r="C2317" i="2"/>
  <c r="D2317" i="2" s="1"/>
  <c r="C2325" i="2"/>
  <c r="D2325" i="2" s="1"/>
  <c r="C2333" i="2"/>
  <c r="D2333" i="2" s="1"/>
  <c r="C2341" i="2"/>
  <c r="D2341" i="2" s="1"/>
  <c r="C2349" i="2"/>
  <c r="D2349" i="2" s="1"/>
  <c r="C2357" i="2"/>
  <c r="D2357" i="2" s="1"/>
  <c r="C2365" i="2"/>
  <c r="D2365" i="2" s="1"/>
  <c r="C2373" i="2"/>
  <c r="D2373" i="2" s="1"/>
  <c r="C2381" i="2"/>
  <c r="D2381" i="2" s="1"/>
  <c r="C2389" i="2"/>
  <c r="D2389" i="2" s="1"/>
  <c r="C2397" i="2"/>
  <c r="D2397" i="2" s="1"/>
  <c r="C2405" i="2"/>
  <c r="D2405" i="2" s="1"/>
  <c r="C2413" i="2"/>
  <c r="D2413" i="2" s="1"/>
  <c r="C2421" i="2"/>
  <c r="D2421" i="2" s="1"/>
  <c r="C2429" i="2"/>
  <c r="D2429" i="2" s="1"/>
  <c r="C2437" i="2"/>
  <c r="D2437" i="2" s="1"/>
  <c r="C2445" i="2"/>
  <c r="D2445" i="2" s="1"/>
  <c r="C2453" i="2"/>
  <c r="D2453" i="2" s="1"/>
  <c r="C2461" i="2"/>
  <c r="D2461" i="2" s="1"/>
  <c r="C2469" i="2"/>
  <c r="D2469" i="2" s="1"/>
  <c r="C2477" i="2"/>
  <c r="D2477" i="2" s="1"/>
  <c r="C2485" i="2"/>
  <c r="D2485" i="2" s="1"/>
  <c r="C2493" i="2"/>
  <c r="D2493" i="2" s="1"/>
  <c r="C2501" i="2"/>
  <c r="D2501" i="2" s="1"/>
  <c r="C2509" i="2"/>
  <c r="D2509" i="2" s="1"/>
  <c r="C2517" i="2"/>
  <c r="D2517" i="2" s="1"/>
  <c r="C2525" i="2"/>
  <c r="D2525" i="2" s="1"/>
  <c r="C2533" i="2"/>
  <c r="D2533" i="2" s="1"/>
  <c r="C2541" i="2"/>
  <c r="D2541" i="2" s="1"/>
  <c r="C2549" i="2"/>
  <c r="D2549" i="2" s="1"/>
  <c r="C2557" i="2"/>
  <c r="D2557" i="2" s="1"/>
  <c r="C2565" i="2"/>
  <c r="D2565" i="2" s="1"/>
  <c r="C2573" i="2"/>
  <c r="D2573" i="2" s="1"/>
  <c r="C2581" i="2"/>
  <c r="D2581" i="2" s="1"/>
  <c r="C2589" i="2"/>
  <c r="D2589" i="2" s="1"/>
  <c r="C2597" i="2"/>
  <c r="D2597" i="2" s="1"/>
  <c r="C2605" i="2"/>
  <c r="D2605" i="2" s="1"/>
  <c r="C2613" i="2"/>
  <c r="D2613" i="2" s="1"/>
  <c r="C2621" i="2"/>
  <c r="D2621" i="2" s="1"/>
  <c r="C2629" i="2"/>
  <c r="D2629" i="2" s="1"/>
  <c r="C2637" i="2"/>
  <c r="D2637" i="2" s="1"/>
  <c r="C2645" i="2"/>
  <c r="D2645" i="2" s="1"/>
  <c r="C2653" i="2"/>
  <c r="D2653" i="2" s="1"/>
  <c r="C2661" i="2"/>
  <c r="D2661" i="2" s="1"/>
  <c r="C2669" i="2"/>
  <c r="D2669" i="2" s="1"/>
  <c r="C2677" i="2"/>
  <c r="D2677" i="2" s="1"/>
  <c r="C2685" i="2"/>
  <c r="D2685" i="2" s="1"/>
  <c r="C2693" i="2"/>
  <c r="D2693" i="2" s="1"/>
  <c r="C2701" i="2"/>
  <c r="D2701" i="2" s="1"/>
  <c r="C2709" i="2"/>
  <c r="D2709" i="2" s="1"/>
  <c r="C2717" i="2"/>
  <c r="D2717" i="2" s="1"/>
  <c r="C2725" i="2"/>
  <c r="D2725" i="2" s="1"/>
  <c r="C2733" i="2"/>
  <c r="D2733" i="2" s="1"/>
  <c r="C2741" i="2"/>
  <c r="D2741" i="2" s="1"/>
  <c r="C2749" i="2"/>
  <c r="D2749" i="2" s="1"/>
  <c r="C2757" i="2"/>
  <c r="D2757" i="2" s="1"/>
  <c r="C2765" i="2"/>
  <c r="D2765" i="2" s="1"/>
  <c r="C2773" i="2"/>
  <c r="D2773" i="2" s="1"/>
  <c r="C2781" i="2"/>
  <c r="D2781" i="2" s="1"/>
  <c r="C2789" i="2"/>
  <c r="D2789" i="2" s="1"/>
  <c r="C2797" i="2"/>
  <c r="D2797" i="2" s="1"/>
  <c r="C2805" i="2"/>
  <c r="D2805" i="2" s="1"/>
  <c r="C2813" i="2"/>
  <c r="D2813" i="2" s="1"/>
  <c r="C2821" i="2"/>
  <c r="D2821" i="2" s="1"/>
  <c r="C2829" i="2"/>
  <c r="D2829" i="2" s="1"/>
  <c r="C2837" i="2"/>
  <c r="D2837" i="2" s="1"/>
  <c r="C2845" i="2"/>
  <c r="D2845" i="2" s="1"/>
  <c r="C2853" i="2"/>
  <c r="D2853" i="2" s="1"/>
  <c r="C2861" i="2"/>
  <c r="D2861" i="2" s="1"/>
  <c r="C2869" i="2"/>
  <c r="D2869" i="2" s="1"/>
  <c r="C2877" i="2"/>
  <c r="D2877" i="2" s="1"/>
  <c r="C2885" i="2"/>
  <c r="D2885" i="2" s="1"/>
  <c r="C2893" i="2"/>
  <c r="D2893" i="2" s="1"/>
  <c r="C2901" i="2"/>
  <c r="D2901" i="2" s="1"/>
  <c r="C2909" i="2"/>
  <c r="D2909" i="2" s="1"/>
  <c r="C2917" i="2"/>
  <c r="D2917" i="2" s="1"/>
  <c r="C2925" i="2"/>
  <c r="D2925" i="2" s="1"/>
  <c r="C2933" i="2"/>
  <c r="D2933" i="2" s="1"/>
  <c r="C2941" i="2"/>
  <c r="D2941" i="2" s="1"/>
  <c r="C2949" i="2"/>
  <c r="D2949" i="2" s="1"/>
  <c r="C2957" i="2"/>
  <c r="D2957" i="2" s="1"/>
  <c r="C2965" i="2"/>
  <c r="D2965" i="2" s="1"/>
  <c r="C2973" i="2"/>
  <c r="D2973" i="2" s="1"/>
  <c r="C2981" i="2"/>
  <c r="D2981" i="2" s="1"/>
  <c r="C2989" i="2"/>
  <c r="D2989" i="2" s="1"/>
  <c r="C2997" i="2"/>
  <c r="D2997" i="2" s="1"/>
  <c r="C3005" i="2"/>
  <c r="D3005" i="2" s="1"/>
  <c r="C3013" i="2"/>
  <c r="D3013" i="2" s="1"/>
  <c r="C3021" i="2"/>
  <c r="D3021" i="2" s="1"/>
  <c r="C3029" i="2"/>
  <c r="D3029" i="2" s="1"/>
  <c r="C3037" i="2"/>
  <c r="D3037" i="2" s="1"/>
  <c r="C3045" i="2"/>
  <c r="D3045" i="2" s="1"/>
  <c r="C3053" i="2"/>
  <c r="D3053" i="2" s="1"/>
  <c r="C3061" i="2"/>
  <c r="D3061" i="2" s="1"/>
  <c r="C3069" i="2"/>
  <c r="D3069" i="2" s="1"/>
  <c r="C3077" i="2"/>
  <c r="D3077" i="2" s="1"/>
  <c r="C3085" i="2"/>
  <c r="D3085" i="2" s="1"/>
  <c r="C3093" i="2"/>
  <c r="D3093" i="2" s="1"/>
  <c r="C3101" i="2"/>
  <c r="D3101" i="2" s="1"/>
  <c r="C3109" i="2"/>
  <c r="D3109" i="2" s="1"/>
  <c r="C3117" i="2"/>
  <c r="D3117" i="2" s="1"/>
  <c r="C3125" i="2"/>
  <c r="D3125" i="2" s="1"/>
  <c r="C3133" i="2"/>
  <c r="D3133" i="2" s="1"/>
  <c r="C3141" i="2"/>
  <c r="D3141" i="2" s="1"/>
  <c r="C3149" i="2"/>
  <c r="D3149" i="2" s="1"/>
  <c r="C3157" i="2"/>
  <c r="D3157" i="2" s="1"/>
  <c r="C1343" i="2"/>
  <c r="D1343" i="2" s="1"/>
  <c r="C1359" i="2"/>
  <c r="D1359" i="2" s="1"/>
  <c r="C1375" i="2"/>
  <c r="D1375" i="2" s="1"/>
  <c r="C1391" i="2"/>
  <c r="D1391" i="2" s="1"/>
  <c r="C1407" i="2"/>
  <c r="D1407" i="2" s="1"/>
  <c r="C1423" i="2"/>
  <c r="D1423" i="2" s="1"/>
  <c r="C1439" i="2"/>
  <c r="D1439" i="2" s="1"/>
  <c r="C1455" i="2"/>
  <c r="D1455" i="2" s="1"/>
  <c r="C1471" i="2"/>
  <c r="D1471" i="2" s="1"/>
  <c r="C1487" i="2"/>
  <c r="D1487" i="2" s="1"/>
  <c r="C1503" i="2"/>
  <c r="D1503" i="2" s="1"/>
  <c r="C1519" i="2"/>
  <c r="D1519" i="2" s="1"/>
  <c r="C1535" i="2"/>
  <c r="D1535" i="2" s="1"/>
  <c r="C1551" i="2"/>
  <c r="D1551" i="2" s="1"/>
  <c r="C1567" i="2"/>
  <c r="D1567" i="2" s="1"/>
  <c r="C1583" i="2"/>
  <c r="D1583" i="2" s="1"/>
  <c r="C1599" i="2"/>
  <c r="D1599" i="2" s="1"/>
  <c r="C1615" i="2"/>
  <c r="D1615" i="2" s="1"/>
  <c r="C1631" i="2"/>
  <c r="D1631" i="2" s="1"/>
  <c r="C1647" i="2"/>
  <c r="D1647" i="2" s="1"/>
  <c r="C1663" i="2"/>
  <c r="D1663" i="2" s="1"/>
  <c r="C1679" i="2"/>
  <c r="D1679" i="2" s="1"/>
  <c r="C1695" i="2"/>
  <c r="D1695" i="2" s="1"/>
  <c r="C1711" i="2"/>
  <c r="D1711" i="2" s="1"/>
  <c r="C1727" i="2"/>
  <c r="D1727" i="2" s="1"/>
  <c r="C1743" i="2"/>
  <c r="D1743" i="2" s="1"/>
  <c r="C1759" i="2"/>
  <c r="D1759" i="2" s="1"/>
  <c r="C1775" i="2"/>
  <c r="D1775" i="2" s="1"/>
  <c r="C1791" i="2"/>
  <c r="D1791" i="2" s="1"/>
  <c r="C1807" i="2"/>
  <c r="D1807" i="2" s="1"/>
  <c r="C1823" i="2"/>
  <c r="D1823" i="2" s="1"/>
  <c r="C1839" i="2"/>
  <c r="D1839" i="2" s="1"/>
  <c r="C1855" i="2"/>
  <c r="D1855" i="2" s="1"/>
  <c r="C1871" i="2"/>
  <c r="D1871" i="2" s="1"/>
  <c r="C1887" i="2"/>
  <c r="D1887" i="2" s="1"/>
  <c r="C1903" i="2"/>
  <c r="D1903" i="2" s="1"/>
  <c r="C1919" i="2"/>
  <c r="D1919" i="2" s="1"/>
  <c r="C1935" i="2"/>
  <c r="D1935" i="2" s="1"/>
  <c r="C1951" i="2"/>
  <c r="D1951" i="2" s="1"/>
  <c r="C1967" i="2"/>
  <c r="D1967" i="2" s="1"/>
  <c r="C1983" i="2"/>
  <c r="D1983" i="2" s="1"/>
  <c r="C1999" i="2"/>
  <c r="D1999" i="2" s="1"/>
  <c r="C2013" i="2"/>
  <c r="D2013" i="2" s="1"/>
  <c r="C2023" i="2"/>
  <c r="D2023" i="2" s="1"/>
  <c r="C2035" i="2"/>
  <c r="D2035" i="2" s="1"/>
  <c r="C2045" i="2"/>
  <c r="D2045" i="2" s="1"/>
  <c r="C2055" i="2"/>
  <c r="D2055" i="2" s="1"/>
  <c r="C2067" i="2"/>
  <c r="D2067" i="2" s="1"/>
  <c r="C2077" i="2"/>
  <c r="D2077" i="2" s="1"/>
  <c r="C2087" i="2"/>
  <c r="D2087" i="2" s="1"/>
  <c r="C2099" i="2"/>
  <c r="D2099" i="2" s="1"/>
  <c r="C2109" i="2"/>
  <c r="D2109" i="2" s="1"/>
  <c r="C2119" i="2"/>
  <c r="D2119" i="2" s="1"/>
  <c r="C2131" i="2"/>
  <c r="D2131" i="2" s="1"/>
  <c r="C2141" i="2"/>
  <c r="D2141" i="2" s="1"/>
  <c r="C2151" i="2"/>
  <c r="D2151" i="2" s="1"/>
  <c r="C2163" i="2"/>
  <c r="D2163" i="2" s="1"/>
  <c r="C2173" i="2"/>
  <c r="D2173" i="2" s="1"/>
  <c r="C2183" i="2"/>
  <c r="D2183" i="2" s="1"/>
  <c r="C2195" i="2"/>
  <c r="D2195" i="2" s="1"/>
  <c r="C2205" i="2"/>
  <c r="D2205" i="2" s="1"/>
  <c r="C2215" i="2"/>
  <c r="D2215" i="2" s="1"/>
  <c r="C2227" i="2"/>
  <c r="D2227" i="2" s="1"/>
  <c r="C2237" i="2"/>
  <c r="D2237" i="2" s="1"/>
  <c r="C2247" i="2"/>
  <c r="D2247" i="2" s="1"/>
  <c r="C2259" i="2"/>
  <c r="D2259" i="2" s="1"/>
  <c r="C2269" i="2"/>
  <c r="D2269" i="2" s="1"/>
  <c r="C2279" i="2"/>
  <c r="D2279" i="2" s="1"/>
  <c r="C2291" i="2"/>
  <c r="D2291" i="2" s="1"/>
  <c r="C2301" i="2"/>
  <c r="D2301" i="2" s="1"/>
  <c r="C2311" i="2"/>
  <c r="D2311" i="2" s="1"/>
  <c r="C2319" i="2"/>
  <c r="D2319" i="2" s="1"/>
  <c r="C2327" i="2"/>
  <c r="D2327" i="2" s="1"/>
  <c r="C2335" i="2"/>
  <c r="D2335" i="2" s="1"/>
  <c r="C2343" i="2"/>
  <c r="D2343" i="2" s="1"/>
  <c r="C2351" i="2"/>
  <c r="D2351" i="2" s="1"/>
  <c r="C2359" i="2"/>
  <c r="D2359" i="2" s="1"/>
  <c r="C2367" i="2"/>
  <c r="D2367" i="2" s="1"/>
  <c r="C2375" i="2"/>
  <c r="D2375" i="2" s="1"/>
  <c r="C2383" i="2"/>
  <c r="D2383" i="2" s="1"/>
  <c r="C2391" i="2"/>
  <c r="D2391" i="2" s="1"/>
  <c r="C2399" i="2"/>
  <c r="D2399" i="2" s="1"/>
  <c r="C2407" i="2"/>
  <c r="D2407" i="2" s="1"/>
  <c r="C2415" i="2"/>
  <c r="D2415" i="2" s="1"/>
  <c r="C2423" i="2"/>
  <c r="D2423" i="2" s="1"/>
  <c r="C2431" i="2"/>
  <c r="D2431" i="2" s="1"/>
  <c r="C2439" i="2"/>
  <c r="D2439" i="2" s="1"/>
  <c r="C2447" i="2"/>
  <c r="D2447" i="2" s="1"/>
  <c r="C2455" i="2"/>
  <c r="D2455" i="2" s="1"/>
  <c r="C2463" i="2"/>
  <c r="D2463" i="2" s="1"/>
  <c r="C2471" i="2"/>
  <c r="D2471" i="2" s="1"/>
  <c r="C2479" i="2"/>
  <c r="D2479" i="2" s="1"/>
  <c r="C2487" i="2"/>
  <c r="D2487" i="2" s="1"/>
  <c r="C2495" i="2"/>
  <c r="D2495" i="2" s="1"/>
  <c r="C2503" i="2"/>
  <c r="D2503" i="2" s="1"/>
  <c r="C2511" i="2"/>
  <c r="D2511" i="2" s="1"/>
  <c r="C2519" i="2"/>
  <c r="D2519" i="2" s="1"/>
  <c r="C2527" i="2"/>
  <c r="D2527" i="2" s="1"/>
  <c r="C2535" i="2"/>
  <c r="D2535" i="2" s="1"/>
  <c r="C2543" i="2"/>
  <c r="D2543" i="2" s="1"/>
  <c r="C2551" i="2"/>
  <c r="D2551" i="2" s="1"/>
  <c r="C2559" i="2"/>
  <c r="D2559" i="2" s="1"/>
  <c r="C2567" i="2"/>
  <c r="D2567" i="2" s="1"/>
  <c r="C2575" i="2"/>
  <c r="D2575" i="2" s="1"/>
  <c r="C2583" i="2"/>
  <c r="D2583" i="2" s="1"/>
  <c r="C2591" i="2"/>
  <c r="D2591" i="2" s="1"/>
  <c r="C2599" i="2"/>
  <c r="D2599" i="2" s="1"/>
  <c r="C2607" i="2"/>
  <c r="D2607" i="2" s="1"/>
  <c r="C2615" i="2"/>
  <c r="D2615" i="2" s="1"/>
  <c r="C2623" i="2"/>
  <c r="D2623" i="2" s="1"/>
  <c r="C2631" i="2"/>
  <c r="D2631" i="2" s="1"/>
  <c r="C2639" i="2"/>
  <c r="D2639" i="2" s="1"/>
  <c r="C2647" i="2"/>
  <c r="D2647" i="2" s="1"/>
  <c r="C2655" i="2"/>
  <c r="D2655" i="2" s="1"/>
  <c r="C2663" i="2"/>
  <c r="D2663" i="2" s="1"/>
  <c r="C2671" i="2"/>
  <c r="D2671" i="2" s="1"/>
  <c r="C2679" i="2"/>
  <c r="D2679" i="2" s="1"/>
  <c r="C2687" i="2"/>
  <c r="D2687" i="2" s="1"/>
  <c r="C2695" i="2"/>
  <c r="D2695" i="2" s="1"/>
  <c r="C2703" i="2"/>
  <c r="D2703" i="2" s="1"/>
  <c r="C2711" i="2"/>
  <c r="D2711" i="2" s="1"/>
  <c r="C2719" i="2"/>
  <c r="D2719" i="2" s="1"/>
  <c r="C2727" i="2"/>
  <c r="D2727" i="2" s="1"/>
  <c r="C2735" i="2"/>
  <c r="D2735" i="2" s="1"/>
  <c r="C2743" i="2"/>
  <c r="D2743" i="2" s="1"/>
  <c r="C2751" i="2"/>
  <c r="D2751" i="2" s="1"/>
  <c r="C2759" i="2"/>
  <c r="D2759" i="2" s="1"/>
  <c r="C2767" i="2"/>
  <c r="D2767" i="2" s="1"/>
  <c r="C2775" i="2"/>
  <c r="D2775" i="2" s="1"/>
  <c r="C2783" i="2"/>
  <c r="D2783" i="2" s="1"/>
  <c r="C2791" i="2"/>
  <c r="D2791" i="2" s="1"/>
  <c r="C2799" i="2"/>
  <c r="D2799" i="2" s="1"/>
  <c r="C2807" i="2"/>
  <c r="D2807" i="2" s="1"/>
  <c r="C2815" i="2"/>
  <c r="D2815" i="2" s="1"/>
  <c r="C2823" i="2"/>
  <c r="D2823" i="2" s="1"/>
  <c r="C2831" i="2"/>
  <c r="D2831" i="2" s="1"/>
  <c r="C2839" i="2"/>
  <c r="D2839" i="2" s="1"/>
  <c r="C2847" i="2"/>
  <c r="D2847" i="2" s="1"/>
  <c r="C2855" i="2"/>
  <c r="D2855" i="2" s="1"/>
  <c r="C2863" i="2"/>
  <c r="D2863" i="2" s="1"/>
  <c r="C2871" i="2"/>
  <c r="D2871" i="2" s="1"/>
  <c r="C2879" i="2"/>
  <c r="D2879" i="2" s="1"/>
  <c r="C2887" i="2"/>
  <c r="D2887" i="2" s="1"/>
  <c r="C2895" i="2"/>
  <c r="D2895" i="2" s="1"/>
  <c r="C2903" i="2"/>
  <c r="D2903" i="2" s="1"/>
  <c r="C2911" i="2"/>
  <c r="D2911" i="2" s="1"/>
  <c r="C2919" i="2"/>
  <c r="D2919" i="2" s="1"/>
  <c r="C2927" i="2"/>
  <c r="D2927" i="2" s="1"/>
  <c r="C2935" i="2"/>
  <c r="D2935" i="2" s="1"/>
  <c r="C2943" i="2"/>
  <c r="D2943" i="2" s="1"/>
  <c r="C2951" i="2"/>
  <c r="D2951" i="2" s="1"/>
  <c r="C2959" i="2"/>
  <c r="D2959" i="2" s="1"/>
  <c r="C2967" i="2"/>
  <c r="D2967" i="2" s="1"/>
  <c r="C2975" i="2"/>
  <c r="D2975" i="2" s="1"/>
  <c r="C2983" i="2"/>
  <c r="D2983" i="2" s="1"/>
  <c r="C2991" i="2"/>
  <c r="D2991" i="2" s="1"/>
  <c r="C2999" i="2"/>
  <c r="D2999" i="2" s="1"/>
  <c r="C3007" i="2"/>
  <c r="D3007" i="2" s="1"/>
  <c r="C3015" i="2"/>
  <c r="D3015" i="2" s="1"/>
  <c r="C3023" i="2"/>
  <c r="D3023" i="2" s="1"/>
  <c r="C3031" i="2"/>
  <c r="D3031" i="2" s="1"/>
  <c r="C3039" i="2"/>
  <c r="D3039" i="2" s="1"/>
  <c r="C3047" i="2"/>
  <c r="D3047" i="2" s="1"/>
  <c r="C3055" i="2"/>
  <c r="D3055" i="2" s="1"/>
  <c r="C3063" i="2"/>
  <c r="D3063" i="2" s="1"/>
  <c r="C1422" i="2"/>
  <c r="D1422" i="2" s="1"/>
  <c r="C1550" i="2"/>
  <c r="D1550" i="2" s="1"/>
  <c r="C1678" i="2"/>
  <c r="D1678" i="2" s="1"/>
  <c r="C1806" i="2"/>
  <c r="D1806" i="2" s="1"/>
  <c r="C1934" i="2"/>
  <c r="D1934" i="2" s="1"/>
  <c r="C2044" i="2"/>
  <c r="D2044" i="2" s="1"/>
  <c r="C2128" i="2"/>
  <c r="D2128" i="2" s="1"/>
  <c r="C2214" i="2"/>
  <c r="D2214" i="2" s="1"/>
  <c r="C2300" i="2"/>
  <c r="D2300" i="2" s="1"/>
  <c r="C2366" i="2"/>
  <c r="D2366" i="2" s="1"/>
  <c r="C2430" i="2"/>
  <c r="D2430" i="2" s="1"/>
  <c r="C2494" i="2"/>
  <c r="D2494" i="2" s="1"/>
  <c r="C2558" i="2"/>
  <c r="D2558" i="2" s="1"/>
  <c r="C2622" i="2"/>
  <c r="D2622" i="2" s="1"/>
  <c r="C2686" i="2"/>
  <c r="D2686" i="2" s="1"/>
  <c r="C2750" i="2"/>
  <c r="D2750" i="2" s="1"/>
  <c r="C2814" i="2"/>
  <c r="D2814" i="2" s="1"/>
  <c r="C2878" i="2"/>
  <c r="D2878" i="2" s="1"/>
  <c r="C2942" i="2"/>
  <c r="D2942" i="2" s="1"/>
  <c r="C3003" i="2"/>
  <c r="D3003" i="2" s="1"/>
  <c r="C3035" i="2"/>
  <c r="D3035" i="2" s="1"/>
  <c r="C3058" i="2"/>
  <c r="D3058" i="2" s="1"/>
  <c r="C3075" i="2"/>
  <c r="D3075" i="2" s="1"/>
  <c r="C3090" i="2"/>
  <c r="D3090" i="2" s="1"/>
  <c r="C3102" i="2"/>
  <c r="D3102" i="2" s="1"/>
  <c r="C3115" i="2"/>
  <c r="D3115" i="2" s="1"/>
  <c r="C3127" i="2"/>
  <c r="D3127" i="2" s="1"/>
  <c r="C3140" i="2"/>
  <c r="D3140" i="2" s="1"/>
  <c r="C3154" i="2"/>
  <c r="D3154" i="2" s="1"/>
  <c r="C3165" i="2"/>
  <c r="D3165" i="2" s="1"/>
  <c r="C3175" i="2"/>
  <c r="D3175" i="2" s="1"/>
  <c r="C3187" i="2"/>
  <c r="D3187" i="2" s="1"/>
  <c r="C3197" i="2"/>
  <c r="D3197" i="2" s="1"/>
  <c r="C3207" i="2"/>
  <c r="D3207" i="2" s="1"/>
  <c r="C3219" i="2"/>
  <c r="D3219" i="2" s="1"/>
  <c r="C3229" i="2"/>
  <c r="D3229" i="2" s="1"/>
  <c r="C3239" i="2"/>
  <c r="D3239" i="2" s="1"/>
  <c r="C3251" i="2"/>
  <c r="D3251" i="2" s="1"/>
  <c r="C3261" i="2"/>
  <c r="D3261" i="2" s="1"/>
  <c r="C3271" i="2"/>
  <c r="D3271" i="2" s="1"/>
  <c r="C3283" i="2"/>
  <c r="D3283" i="2" s="1"/>
  <c r="C3293" i="2"/>
  <c r="D3293" i="2" s="1"/>
  <c r="C3303" i="2"/>
  <c r="D3303" i="2" s="1"/>
  <c r="C3315" i="2"/>
  <c r="D3315" i="2" s="1"/>
  <c r="C3325" i="2"/>
  <c r="D3325" i="2" s="1"/>
  <c r="C3335" i="2"/>
  <c r="D3335" i="2" s="1"/>
  <c r="C3347" i="2"/>
  <c r="D3347" i="2" s="1"/>
  <c r="C3357" i="2"/>
  <c r="D3357" i="2" s="1"/>
  <c r="C3367" i="2"/>
  <c r="D3367" i="2" s="1"/>
  <c r="C3379" i="2"/>
  <c r="D3379" i="2" s="1"/>
  <c r="C3389" i="2"/>
  <c r="D3389" i="2" s="1"/>
  <c r="C3399" i="2"/>
  <c r="D3399" i="2" s="1"/>
  <c r="C3411" i="2"/>
  <c r="D3411" i="2" s="1"/>
  <c r="C3421" i="2"/>
  <c r="D3421" i="2" s="1"/>
  <c r="C3431" i="2"/>
  <c r="D3431" i="2" s="1"/>
  <c r="C3443" i="2"/>
  <c r="D3443" i="2" s="1"/>
  <c r="C3453" i="2"/>
  <c r="D3453" i="2" s="1"/>
  <c r="C3463" i="2"/>
  <c r="D3463" i="2" s="1"/>
  <c r="C3473" i="2"/>
  <c r="D3473" i="2" s="1"/>
  <c r="C3481" i="2"/>
  <c r="D3481" i="2" s="1"/>
  <c r="C3489" i="2"/>
  <c r="D3489" i="2" s="1"/>
  <c r="C3497" i="2"/>
  <c r="D3497" i="2" s="1"/>
  <c r="C3505" i="2"/>
  <c r="D3505" i="2" s="1"/>
  <c r="C3513" i="2"/>
  <c r="D3513" i="2" s="1"/>
  <c r="C3521" i="2"/>
  <c r="D3521" i="2" s="1"/>
  <c r="C3529" i="2"/>
  <c r="D3529" i="2" s="1"/>
  <c r="C3537" i="2"/>
  <c r="D3537" i="2" s="1"/>
  <c r="C3545" i="2"/>
  <c r="D3545" i="2" s="1"/>
  <c r="C3553" i="2"/>
  <c r="D3553" i="2" s="1"/>
  <c r="C3561" i="2"/>
  <c r="D3561" i="2" s="1"/>
  <c r="C3569" i="2"/>
  <c r="D3569" i="2" s="1"/>
  <c r="C3577" i="2"/>
  <c r="D3577" i="2" s="1"/>
  <c r="C3585" i="2"/>
  <c r="D3585" i="2" s="1"/>
  <c r="C3593" i="2"/>
  <c r="D3593" i="2" s="1"/>
  <c r="C3601" i="2"/>
  <c r="D3601" i="2" s="1"/>
  <c r="C3609" i="2"/>
  <c r="D3609" i="2" s="1"/>
  <c r="C3617" i="2"/>
  <c r="D3617" i="2" s="1"/>
  <c r="C3625" i="2"/>
  <c r="D3625" i="2" s="1"/>
  <c r="C3633" i="2"/>
  <c r="D3633" i="2" s="1"/>
  <c r="C3641" i="2"/>
  <c r="D3641" i="2" s="1"/>
  <c r="C3649" i="2"/>
  <c r="D3649" i="2" s="1"/>
  <c r="C3657" i="2"/>
  <c r="D3657" i="2" s="1"/>
  <c r="C3665" i="2"/>
  <c r="D3665" i="2" s="1"/>
  <c r="C3673" i="2"/>
  <c r="D3673" i="2" s="1"/>
  <c r="C3681" i="2"/>
  <c r="D3681" i="2" s="1"/>
  <c r="C3689" i="2"/>
  <c r="D3689" i="2" s="1"/>
  <c r="C3697" i="2"/>
  <c r="D3697" i="2" s="1"/>
  <c r="C3705" i="2"/>
  <c r="D3705" i="2" s="1"/>
  <c r="C3713" i="2"/>
  <c r="D3713" i="2" s="1"/>
  <c r="C3721" i="2"/>
  <c r="D3721" i="2" s="1"/>
  <c r="C3729" i="2"/>
  <c r="D3729" i="2" s="1"/>
  <c r="C3737" i="2"/>
  <c r="D3737" i="2" s="1"/>
  <c r="C3745" i="2"/>
  <c r="D3745" i="2" s="1"/>
  <c r="C3753" i="2"/>
  <c r="D3753" i="2" s="1"/>
  <c r="C3761" i="2"/>
  <c r="D3761" i="2" s="1"/>
  <c r="C3769" i="2"/>
  <c r="D3769" i="2" s="1"/>
  <c r="C3777" i="2"/>
  <c r="D3777" i="2" s="1"/>
  <c r="C3785" i="2"/>
  <c r="D3785" i="2" s="1"/>
  <c r="C3793" i="2"/>
  <c r="D3793" i="2" s="1"/>
  <c r="C3801" i="2"/>
  <c r="D3801" i="2" s="1"/>
  <c r="C3809" i="2"/>
  <c r="D3809" i="2" s="1"/>
  <c r="C3817" i="2"/>
  <c r="D3817" i="2" s="1"/>
  <c r="C3825" i="2"/>
  <c r="D3825" i="2" s="1"/>
  <c r="C3833" i="2"/>
  <c r="D3833" i="2" s="1"/>
  <c r="C3841" i="2"/>
  <c r="D3841" i="2" s="1"/>
  <c r="C3849" i="2"/>
  <c r="D3849" i="2" s="1"/>
  <c r="C3857" i="2"/>
  <c r="D3857" i="2" s="1"/>
  <c r="C3865" i="2"/>
  <c r="D3865" i="2" s="1"/>
  <c r="C3873" i="2"/>
  <c r="D3873" i="2" s="1"/>
  <c r="C3881" i="2"/>
  <c r="D3881" i="2" s="1"/>
  <c r="C3889" i="2"/>
  <c r="D3889" i="2" s="1"/>
  <c r="C3897" i="2"/>
  <c r="D3897" i="2" s="1"/>
  <c r="C3905" i="2"/>
  <c r="D3905" i="2" s="1"/>
  <c r="C3913" i="2"/>
  <c r="D3913" i="2" s="1"/>
  <c r="C3921" i="2"/>
  <c r="D3921" i="2" s="1"/>
  <c r="C3929" i="2"/>
  <c r="D3929" i="2" s="1"/>
  <c r="C3937" i="2"/>
  <c r="D3937" i="2" s="1"/>
  <c r="C3945" i="2"/>
  <c r="D3945" i="2" s="1"/>
  <c r="C3953" i="2"/>
  <c r="D3953" i="2" s="1"/>
  <c r="C3961" i="2"/>
  <c r="D3961" i="2" s="1"/>
  <c r="C3969" i="2"/>
  <c r="D3969" i="2" s="1"/>
  <c r="C3977" i="2"/>
  <c r="D3977" i="2" s="1"/>
  <c r="C3985" i="2"/>
  <c r="D3985" i="2" s="1"/>
  <c r="C3993" i="2"/>
  <c r="D3993" i="2" s="1"/>
  <c r="C4001" i="2"/>
  <c r="D4001" i="2" s="1"/>
  <c r="C4009" i="2"/>
  <c r="D4009" i="2" s="1"/>
  <c r="C4017" i="2"/>
  <c r="D4017" i="2" s="1"/>
  <c r="C4025" i="2"/>
  <c r="D4025" i="2" s="1"/>
  <c r="C4033" i="2"/>
  <c r="D4033" i="2" s="1"/>
  <c r="C4041" i="2"/>
  <c r="D4041" i="2" s="1"/>
  <c r="C4049" i="2"/>
  <c r="D4049" i="2" s="1"/>
  <c r="C4057" i="2"/>
  <c r="D4057" i="2" s="1"/>
  <c r="C4065" i="2"/>
  <c r="D4065" i="2" s="1"/>
  <c r="C4073" i="2"/>
  <c r="D4073" i="2" s="1"/>
  <c r="C4081" i="2"/>
  <c r="D4081" i="2" s="1"/>
  <c r="C4089" i="2"/>
  <c r="D4089" i="2" s="1"/>
  <c r="C4097" i="2"/>
  <c r="D4097" i="2" s="1"/>
  <c r="C4106" i="2"/>
  <c r="D4106" i="2" s="1"/>
  <c r="C4114" i="2"/>
  <c r="D4114" i="2" s="1"/>
  <c r="C4122" i="2"/>
  <c r="D4122" i="2" s="1"/>
  <c r="C4130" i="2"/>
  <c r="D4130" i="2" s="1"/>
  <c r="C4138" i="2"/>
  <c r="D4138" i="2" s="1"/>
  <c r="C4146" i="2"/>
  <c r="D4146" i="2" s="1"/>
  <c r="C4154" i="2"/>
  <c r="D4154" i="2" s="1"/>
  <c r="C4162" i="2"/>
  <c r="D4162" i="2" s="1"/>
  <c r="C4170" i="2"/>
  <c r="D4170" i="2" s="1"/>
  <c r="C4178" i="2"/>
  <c r="D4178" i="2" s="1"/>
  <c r="C4186" i="2"/>
  <c r="D4186" i="2" s="1"/>
  <c r="C4194" i="2"/>
  <c r="D4194" i="2" s="1"/>
  <c r="C4202" i="2"/>
  <c r="D4202" i="2" s="1"/>
  <c r="C4210" i="2"/>
  <c r="D4210" i="2" s="1"/>
  <c r="C4218" i="2"/>
  <c r="D4218" i="2" s="1"/>
  <c r="C4226" i="2"/>
  <c r="D4226" i="2" s="1"/>
  <c r="C4234" i="2"/>
  <c r="D4234" i="2" s="1"/>
  <c r="C4242" i="2"/>
  <c r="D4242" i="2" s="1"/>
  <c r="C4250" i="2"/>
  <c r="D4250" i="2" s="1"/>
  <c r="C4258" i="2"/>
  <c r="D4258" i="2" s="1"/>
  <c r="C4266" i="2"/>
  <c r="D4266" i="2" s="1"/>
  <c r="C4274" i="2"/>
  <c r="D4274" i="2" s="1"/>
  <c r="C4282" i="2"/>
  <c r="D4282" i="2" s="1"/>
  <c r="C4290" i="2"/>
  <c r="D4290" i="2" s="1"/>
  <c r="C4298" i="2"/>
  <c r="D4298" i="2" s="1"/>
  <c r="C4306" i="2"/>
  <c r="D4306" i="2" s="1"/>
  <c r="C4314" i="2"/>
  <c r="D4314" i="2" s="1"/>
  <c r="C4322" i="2"/>
  <c r="D4322" i="2" s="1"/>
  <c r="C4330" i="2"/>
  <c r="D4330" i="2" s="1"/>
  <c r="C4338" i="2"/>
  <c r="D4338" i="2" s="1"/>
  <c r="C4346" i="2"/>
  <c r="D4346" i="2" s="1"/>
  <c r="C4354" i="2"/>
  <c r="D4354" i="2" s="1"/>
  <c r="C4362" i="2"/>
  <c r="D4362" i="2" s="1"/>
  <c r="C4370" i="2"/>
  <c r="D4370" i="2" s="1"/>
  <c r="C4378" i="2"/>
  <c r="D4378" i="2" s="1"/>
  <c r="C4386" i="2"/>
  <c r="D4386" i="2" s="1"/>
  <c r="C4394" i="2"/>
  <c r="D4394" i="2" s="1"/>
  <c r="C4402" i="2"/>
  <c r="D4402" i="2" s="1"/>
  <c r="C4410" i="2"/>
  <c r="D4410" i="2" s="1"/>
  <c r="C4418" i="2"/>
  <c r="D4418" i="2" s="1"/>
  <c r="C4426" i="2"/>
  <c r="D4426" i="2" s="1"/>
  <c r="C4434" i="2"/>
  <c r="D4434" i="2" s="1"/>
  <c r="C4442" i="2"/>
  <c r="D4442" i="2" s="1"/>
  <c r="C4450" i="2"/>
  <c r="D4450" i="2" s="1"/>
  <c r="C4458" i="2"/>
  <c r="D4458" i="2" s="1"/>
  <c r="C4466" i="2"/>
  <c r="D4466" i="2" s="1"/>
  <c r="C4474" i="2"/>
  <c r="D4474" i="2" s="1"/>
  <c r="C4482" i="2"/>
  <c r="D4482" i="2" s="1"/>
  <c r="C4490" i="2"/>
  <c r="D4490" i="2" s="1"/>
  <c r="C4498" i="2"/>
  <c r="D4498" i="2" s="1"/>
  <c r="C4506" i="2"/>
  <c r="D4506" i="2" s="1"/>
  <c r="C4514" i="2"/>
  <c r="D4514" i="2" s="1"/>
  <c r="C4522" i="2"/>
  <c r="D4522" i="2" s="1"/>
  <c r="C4530" i="2"/>
  <c r="D4530" i="2" s="1"/>
  <c r="C4538" i="2"/>
  <c r="D4538" i="2" s="1"/>
  <c r="C4546" i="2"/>
  <c r="D4546" i="2" s="1"/>
  <c r="C4554" i="2"/>
  <c r="D4554" i="2" s="1"/>
  <c r="C4562" i="2"/>
  <c r="D4562" i="2" s="1"/>
  <c r="C4570" i="2"/>
  <c r="D4570" i="2" s="1"/>
  <c r="C4578" i="2"/>
  <c r="D4578" i="2" s="1"/>
  <c r="C4586" i="2"/>
  <c r="D4586" i="2" s="1"/>
  <c r="C4594" i="2"/>
  <c r="D4594" i="2" s="1"/>
  <c r="C4602" i="2"/>
  <c r="D4602" i="2" s="1"/>
  <c r="C4610" i="2"/>
  <c r="D4610" i="2" s="1"/>
  <c r="C4618" i="2"/>
  <c r="D4618" i="2" s="1"/>
  <c r="C4626" i="2"/>
  <c r="D4626" i="2" s="1"/>
  <c r="C4634" i="2"/>
  <c r="D4634" i="2" s="1"/>
  <c r="C4642" i="2"/>
  <c r="D4642" i="2" s="1"/>
  <c r="C4650" i="2"/>
  <c r="D4650" i="2" s="1"/>
  <c r="C4658" i="2"/>
  <c r="D4658" i="2" s="1"/>
  <c r="C4666" i="2"/>
  <c r="D4666" i="2" s="1"/>
  <c r="C4674" i="2"/>
  <c r="D4674" i="2" s="1"/>
  <c r="C4682" i="2"/>
  <c r="D4682" i="2" s="1"/>
  <c r="C4690" i="2"/>
  <c r="D4690" i="2" s="1"/>
  <c r="C4698" i="2"/>
  <c r="D4698" i="2" s="1"/>
  <c r="C4706" i="2"/>
  <c r="D4706" i="2" s="1"/>
  <c r="C4714" i="2"/>
  <c r="D4714" i="2" s="1"/>
  <c r="C4722" i="2"/>
  <c r="D4722" i="2" s="1"/>
  <c r="C4730" i="2"/>
  <c r="D4730" i="2" s="1"/>
  <c r="C4738" i="2"/>
  <c r="D4738" i="2" s="1"/>
  <c r="C4746" i="2"/>
  <c r="D4746" i="2" s="1"/>
  <c r="C4754" i="2"/>
  <c r="D4754" i="2" s="1"/>
  <c r="C4762" i="2"/>
  <c r="D4762" i="2" s="1"/>
  <c r="C4770" i="2"/>
  <c r="D4770" i="2" s="1"/>
  <c r="C4778" i="2"/>
  <c r="D4778" i="2" s="1"/>
  <c r="C4786" i="2"/>
  <c r="D4786" i="2" s="1"/>
  <c r="C4794" i="2"/>
  <c r="D4794" i="2" s="1"/>
  <c r="C4802" i="2"/>
  <c r="D4802" i="2" s="1"/>
  <c r="C4810" i="2"/>
  <c r="D4810" i="2" s="1"/>
  <c r="C4818" i="2"/>
  <c r="D4818" i="2" s="1"/>
  <c r="C4826" i="2"/>
  <c r="D4826" i="2" s="1"/>
  <c r="C4834" i="2"/>
  <c r="D4834" i="2" s="1"/>
  <c r="C4842" i="2"/>
  <c r="D4842" i="2" s="1"/>
  <c r="C4850" i="2"/>
  <c r="D4850" i="2" s="1"/>
  <c r="C4858" i="2"/>
  <c r="D4858" i="2" s="1"/>
  <c r="C4866" i="2"/>
  <c r="D4866" i="2" s="1"/>
  <c r="C4874" i="2"/>
  <c r="D4874" i="2" s="1"/>
  <c r="C4882" i="2"/>
  <c r="D4882" i="2" s="1"/>
  <c r="C4890" i="2"/>
  <c r="D4890" i="2" s="1"/>
  <c r="C4898" i="2"/>
  <c r="D4898" i="2" s="1"/>
  <c r="C4906" i="2"/>
  <c r="D4906" i="2" s="1"/>
  <c r="C4914" i="2"/>
  <c r="D4914" i="2" s="1"/>
  <c r="C4922" i="2"/>
  <c r="D4922" i="2" s="1"/>
  <c r="C4930" i="2"/>
  <c r="D4930" i="2" s="1"/>
  <c r="C4938" i="2"/>
  <c r="D4938" i="2" s="1"/>
  <c r="C4946" i="2"/>
  <c r="D4946" i="2" s="1"/>
  <c r="C4954" i="2"/>
  <c r="D4954" i="2" s="1"/>
  <c r="C4962" i="2"/>
  <c r="D4962" i="2" s="1"/>
  <c r="C4970" i="2"/>
  <c r="D4970" i="2" s="1"/>
  <c r="C4978" i="2"/>
  <c r="D4978" i="2" s="1"/>
  <c r="C4986" i="2"/>
  <c r="D4986" i="2" s="1"/>
  <c r="C4994" i="2"/>
  <c r="D4994" i="2" s="1"/>
  <c r="C5002" i="2"/>
  <c r="D5002" i="2" s="1"/>
  <c r="C5010" i="2"/>
  <c r="D5010" i="2" s="1"/>
  <c r="C5018" i="2"/>
  <c r="D5018" i="2" s="1"/>
  <c r="C5026" i="2"/>
  <c r="D5026" i="2" s="1"/>
  <c r="C5034" i="2"/>
  <c r="D5034" i="2" s="1"/>
  <c r="C5042" i="2"/>
  <c r="D5042" i="2" s="1"/>
  <c r="C5050" i="2"/>
  <c r="D5050" i="2" s="1"/>
  <c r="C5058" i="2"/>
  <c r="D5058" i="2" s="1"/>
  <c r="C5066" i="2"/>
  <c r="D5066" i="2" s="1"/>
  <c r="C5074" i="2"/>
  <c r="D5074" i="2" s="1"/>
  <c r="C5082" i="2"/>
  <c r="D5082" i="2" s="1"/>
  <c r="C5090" i="2"/>
  <c r="D5090" i="2" s="1"/>
  <c r="C5098" i="2"/>
  <c r="D5098" i="2" s="1"/>
  <c r="C5106" i="2"/>
  <c r="D5106" i="2" s="1"/>
  <c r="C5114" i="2"/>
  <c r="D5114" i="2" s="1"/>
  <c r="C5122" i="2"/>
  <c r="D5122" i="2" s="1"/>
  <c r="C5130" i="2"/>
  <c r="D5130" i="2" s="1"/>
  <c r="C5138" i="2"/>
  <c r="D5138" i="2" s="1"/>
  <c r="C5146" i="2"/>
  <c r="D5146" i="2" s="1"/>
  <c r="C5154" i="2"/>
  <c r="D5154" i="2" s="1"/>
  <c r="C5162" i="2"/>
  <c r="D5162" i="2" s="1"/>
  <c r="C5170" i="2"/>
  <c r="D5170" i="2" s="1"/>
  <c r="C5178" i="2"/>
  <c r="D5178" i="2" s="1"/>
  <c r="C5186" i="2"/>
  <c r="D5186" i="2" s="1"/>
  <c r="C5194" i="2"/>
  <c r="D5194" i="2" s="1"/>
  <c r="C5202" i="2"/>
  <c r="D5202" i="2" s="1"/>
  <c r="C5210" i="2"/>
  <c r="D5210" i="2" s="1"/>
  <c r="C5218" i="2"/>
  <c r="D5218" i="2" s="1"/>
  <c r="C5226" i="2"/>
  <c r="D5226" i="2" s="1"/>
  <c r="C5234" i="2"/>
  <c r="D5234" i="2" s="1"/>
  <c r="C5242" i="2"/>
  <c r="D5242" i="2" s="1"/>
  <c r="C5250" i="2"/>
  <c r="D5250" i="2" s="1"/>
  <c r="C5258" i="2"/>
  <c r="D5258" i="2" s="1"/>
  <c r="C5266" i="2"/>
  <c r="D5266" i="2" s="1"/>
  <c r="C5274" i="2"/>
  <c r="D5274" i="2" s="1"/>
  <c r="C5282" i="2"/>
  <c r="D5282" i="2" s="1"/>
  <c r="C5290" i="2"/>
  <c r="D5290" i="2" s="1"/>
  <c r="C5298" i="2"/>
  <c r="D5298" i="2" s="1"/>
  <c r="C5306" i="2"/>
  <c r="D5306" i="2" s="1"/>
  <c r="C5314" i="2"/>
  <c r="D5314" i="2" s="1"/>
  <c r="C5322" i="2"/>
  <c r="D5322" i="2" s="1"/>
  <c r="C5330" i="2"/>
  <c r="D5330" i="2" s="1"/>
  <c r="C5338" i="2"/>
  <c r="D5338" i="2" s="1"/>
  <c r="C5346" i="2"/>
  <c r="D5346" i="2" s="1"/>
  <c r="C5354" i="2"/>
  <c r="D5354" i="2" s="1"/>
  <c r="C5362" i="2"/>
  <c r="D5362" i="2" s="1"/>
  <c r="C5370" i="2"/>
  <c r="D5370" i="2" s="1"/>
  <c r="C5378" i="2"/>
  <c r="D5378" i="2" s="1"/>
  <c r="C5386" i="2"/>
  <c r="D5386" i="2" s="1"/>
  <c r="C5394" i="2"/>
  <c r="D5394" i="2" s="1"/>
  <c r="C5402" i="2"/>
  <c r="D5402" i="2" s="1"/>
  <c r="C5410" i="2"/>
  <c r="D5410" i="2" s="1"/>
  <c r="C5418" i="2"/>
  <c r="D5418" i="2" s="1"/>
  <c r="C5426" i="2"/>
  <c r="D5426" i="2" s="1"/>
  <c r="C5434" i="2"/>
  <c r="D5434" i="2" s="1"/>
  <c r="C5442" i="2"/>
  <c r="D5442" i="2" s="1"/>
  <c r="C5450" i="2"/>
  <c r="D5450" i="2" s="1"/>
  <c r="C5458" i="2"/>
  <c r="D5458" i="2" s="1"/>
  <c r="C5466" i="2"/>
  <c r="D5466" i="2" s="1"/>
  <c r="C5474" i="2"/>
  <c r="D5474" i="2" s="1"/>
  <c r="C5482" i="2"/>
  <c r="D5482" i="2" s="1"/>
  <c r="C5490" i="2"/>
  <c r="D5490" i="2" s="1"/>
  <c r="C5498" i="2"/>
  <c r="D5498" i="2" s="1"/>
  <c r="C5506" i="2"/>
  <c r="D5506" i="2" s="1"/>
  <c r="C5514" i="2"/>
  <c r="D5514" i="2" s="1"/>
  <c r="C5522" i="2"/>
  <c r="D5522" i="2" s="1"/>
  <c r="C5530" i="2"/>
  <c r="D5530" i="2" s="1"/>
  <c r="C5538" i="2"/>
  <c r="D5538" i="2" s="1"/>
  <c r="C5546" i="2"/>
  <c r="D5546" i="2" s="1"/>
  <c r="C5554" i="2"/>
  <c r="D5554" i="2" s="1"/>
  <c r="C5562" i="2"/>
  <c r="D5562" i="2" s="1"/>
  <c r="C5570" i="2"/>
  <c r="D5570" i="2" s="1"/>
  <c r="C5578" i="2"/>
  <c r="D5578" i="2" s="1"/>
  <c r="C5586" i="2"/>
  <c r="D5586" i="2" s="1"/>
  <c r="C5594" i="2"/>
  <c r="D5594" i="2" s="1"/>
  <c r="C5602" i="2"/>
  <c r="D5602" i="2" s="1"/>
  <c r="C5610" i="2"/>
  <c r="D5610" i="2" s="1"/>
  <c r="C5618" i="2"/>
  <c r="D5618" i="2" s="1"/>
  <c r="C5626" i="2"/>
  <c r="D5626" i="2" s="1"/>
  <c r="C5634" i="2"/>
  <c r="D5634" i="2" s="1"/>
  <c r="C5642" i="2"/>
  <c r="D5642" i="2" s="1"/>
  <c r="C5650" i="2"/>
  <c r="D5650" i="2" s="1"/>
  <c r="C5658" i="2"/>
  <c r="D5658" i="2" s="1"/>
  <c r="C5666" i="2"/>
  <c r="D5666" i="2" s="1"/>
  <c r="C5674" i="2"/>
  <c r="D5674" i="2" s="1"/>
  <c r="C5682" i="2"/>
  <c r="D5682" i="2" s="1"/>
  <c r="C5690" i="2"/>
  <c r="D5690" i="2" s="1"/>
  <c r="C5698" i="2"/>
  <c r="D5698" i="2" s="1"/>
  <c r="C5706" i="2"/>
  <c r="D5706" i="2" s="1"/>
  <c r="C5714" i="2"/>
  <c r="D5714" i="2" s="1"/>
  <c r="C5722" i="2"/>
  <c r="D5722" i="2" s="1"/>
  <c r="C5730" i="2"/>
  <c r="D5730" i="2" s="1"/>
  <c r="C5738" i="2"/>
  <c r="D5738" i="2" s="1"/>
  <c r="C5746" i="2"/>
  <c r="D5746" i="2" s="1"/>
  <c r="C5754" i="2"/>
  <c r="D5754" i="2" s="1"/>
  <c r="C5762" i="2"/>
  <c r="D5762" i="2" s="1"/>
  <c r="C5770" i="2"/>
  <c r="D5770" i="2" s="1"/>
  <c r="C5778" i="2"/>
  <c r="D5778" i="2" s="1"/>
  <c r="C5786" i="2"/>
  <c r="D5786" i="2" s="1"/>
  <c r="C5794" i="2"/>
  <c r="D5794" i="2" s="1"/>
  <c r="C5802" i="2"/>
  <c r="D5802" i="2" s="1"/>
  <c r="C5810" i="2"/>
  <c r="D5810" i="2" s="1"/>
  <c r="C5818" i="2"/>
  <c r="D5818" i="2" s="1"/>
  <c r="C5826" i="2"/>
  <c r="D5826" i="2" s="1"/>
  <c r="C5834" i="2"/>
  <c r="D5834" i="2" s="1"/>
  <c r="C5842" i="2"/>
  <c r="D5842" i="2" s="1"/>
  <c r="C5850" i="2"/>
  <c r="D5850" i="2" s="1"/>
  <c r="C5858" i="2"/>
  <c r="D5858" i="2" s="1"/>
  <c r="C1024" i="2"/>
  <c r="D1024" i="2" s="1"/>
  <c r="C1032" i="2"/>
  <c r="D1032" i="2" s="1"/>
  <c r="E1033" i="2" s="1"/>
  <c r="F1033" i="2" s="1"/>
  <c r="H1033" i="2" s="1"/>
  <c r="C1040" i="2"/>
  <c r="D1040" i="2" s="1"/>
  <c r="C1048" i="2"/>
  <c r="D1048" i="2" s="1"/>
  <c r="E1049" i="2" s="1"/>
  <c r="F1049" i="2" s="1"/>
  <c r="H1049" i="2" s="1"/>
  <c r="C1056" i="2"/>
  <c r="D1056" i="2" s="1"/>
  <c r="E1057" i="2" s="1"/>
  <c r="F1057" i="2" s="1"/>
  <c r="H1057" i="2" s="1"/>
  <c r="C1064" i="2"/>
  <c r="D1064" i="2" s="1"/>
  <c r="E1065" i="2" s="1"/>
  <c r="F1065" i="2" s="1"/>
  <c r="H1065" i="2" s="1"/>
  <c r="C1072" i="2"/>
  <c r="D1072" i="2" s="1"/>
  <c r="C1080" i="2"/>
  <c r="D1080" i="2" s="1"/>
  <c r="C1088" i="2"/>
  <c r="D1088" i="2" s="1"/>
  <c r="C1096" i="2"/>
  <c r="D1096" i="2" s="1"/>
  <c r="E1097" i="2" s="1"/>
  <c r="F1097" i="2" s="1"/>
  <c r="H1097" i="2" s="1"/>
  <c r="C1104" i="2"/>
  <c r="D1104" i="2" s="1"/>
  <c r="C1112" i="2"/>
  <c r="D1112" i="2" s="1"/>
  <c r="E1113" i="2" s="1"/>
  <c r="F1113" i="2" s="1"/>
  <c r="H1113" i="2" s="1"/>
  <c r="C1120" i="2"/>
  <c r="D1120" i="2" s="1"/>
  <c r="E1121" i="2" s="1"/>
  <c r="F1121" i="2" s="1"/>
  <c r="H1121" i="2" s="1"/>
  <c r="C1128" i="2"/>
  <c r="D1128" i="2" s="1"/>
  <c r="C1136" i="2"/>
  <c r="D1136" i="2" s="1"/>
  <c r="C1144" i="2"/>
  <c r="D1144" i="2" s="1"/>
  <c r="C1152" i="2"/>
  <c r="D1152" i="2" s="1"/>
  <c r="E1153" i="2" s="1"/>
  <c r="F1153" i="2" s="1"/>
  <c r="H1153" i="2" s="1"/>
  <c r="C1160" i="2"/>
  <c r="D1160" i="2" s="1"/>
  <c r="E1161" i="2" s="1"/>
  <c r="F1161" i="2" s="1"/>
  <c r="H1161" i="2" s="1"/>
  <c r="C1168" i="2"/>
  <c r="D1168" i="2" s="1"/>
  <c r="C1176" i="2"/>
  <c r="D1176" i="2" s="1"/>
  <c r="E1177" i="2" s="1"/>
  <c r="F1177" i="2" s="1"/>
  <c r="H1177" i="2" s="1"/>
  <c r="C1184" i="2"/>
  <c r="D1184" i="2" s="1"/>
  <c r="E1185" i="2" s="1"/>
  <c r="F1185" i="2" s="1"/>
  <c r="H1185" i="2" s="1"/>
  <c r="C1192" i="2"/>
  <c r="D1192" i="2" s="1"/>
  <c r="E1193" i="2" s="1"/>
  <c r="F1193" i="2" s="1"/>
  <c r="H1193" i="2" s="1"/>
  <c r="C1200" i="2"/>
  <c r="D1200" i="2" s="1"/>
  <c r="C1208" i="2"/>
  <c r="D1208" i="2" s="1"/>
  <c r="C1216" i="2"/>
  <c r="D1216" i="2" s="1"/>
  <c r="C1224" i="2"/>
  <c r="D1224" i="2" s="1"/>
  <c r="E1225" i="2" s="1"/>
  <c r="F1225" i="2" s="1"/>
  <c r="H1225" i="2" s="1"/>
  <c r="C1232" i="2"/>
  <c r="D1232" i="2" s="1"/>
  <c r="C1240" i="2"/>
  <c r="D1240" i="2" s="1"/>
  <c r="E1241" i="2" s="1"/>
  <c r="F1241" i="2" s="1"/>
  <c r="H1241" i="2" s="1"/>
  <c r="C1248" i="2"/>
  <c r="D1248" i="2" s="1"/>
  <c r="E1249" i="2" s="1"/>
  <c r="F1249" i="2" s="1"/>
  <c r="H1249" i="2" s="1"/>
  <c r="C1256" i="2"/>
  <c r="D1256" i="2" s="1"/>
  <c r="E1257" i="2" s="1"/>
  <c r="F1257" i="2" s="1"/>
  <c r="H1257" i="2" s="1"/>
  <c r="C1264" i="2"/>
  <c r="D1264" i="2" s="1"/>
  <c r="C1272" i="2"/>
  <c r="D1272" i="2" s="1"/>
  <c r="C1280" i="2"/>
  <c r="D1280" i="2" s="1"/>
  <c r="C1288" i="2"/>
  <c r="D1288" i="2" s="1"/>
  <c r="C1296" i="2"/>
  <c r="D1296" i="2" s="1"/>
  <c r="C1304" i="2"/>
  <c r="D1304" i="2" s="1"/>
  <c r="C1312" i="2"/>
  <c r="D1312" i="2" s="1"/>
  <c r="C1320" i="2"/>
  <c r="D1320" i="2" s="1"/>
  <c r="C1328" i="2"/>
  <c r="D1328" i="2" s="1"/>
  <c r="C1438" i="2"/>
  <c r="D1438" i="2" s="1"/>
  <c r="C1566" i="2"/>
  <c r="D1566" i="2" s="1"/>
  <c r="C1694" i="2"/>
  <c r="D1694" i="2" s="1"/>
  <c r="C1822" i="2"/>
  <c r="D1822" i="2" s="1"/>
  <c r="C1950" i="2"/>
  <c r="D1950" i="2" s="1"/>
  <c r="C2054" i="2"/>
  <c r="D2054" i="2" s="1"/>
  <c r="C2140" i="2"/>
  <c r="D2140" i="2" s="1"/>
  <c r="C2224" i="2"/>
  <c r="D2224" i="2" s="1"/>
  <c r="C2310" i="2"/>
  <c r="D2310" i="2" s="1"/>
  <c r="C2374" i="2"/>
  <c r="D2374" i="2" s="1"/>
  <c r="C2438" i="2"/>
  <c r="D2438" i="2" s="1"/>
  <c r="C2502" i="2"/>
  <c r="D2502" i="2" s="1"/>
  <c r="C2566" i="2"/>
  <c r="D2566" i="2" s="1"/>
  <c r="C2630" i="2"/>
  <c r="D2630" i="2" s="1"/>
  <c r="C2694" i="2"/>
  <c r="D2694" i="2" s="1"/>
  <c r="C2758" i="2"/>
  <c r="D2758" i="2" s="1"/>
  <c r="C2822" i="2"/>
  <c r="D2822" i="2" s="1"/>
  <c r="C2886" i="2"/>
  <c r="D2886" i="2" s="1"/>
  <c r="C2950" i="2"/>
  <c r="D2950" i="2" s="1"/>
  <c r="C3006" i="2"/>
  <c r="D3006" i="2" s="1"/>
  <c r="C3038" i="2"/>
  <c r="D3038" i="2" s="1"/>
  <c r="C3059" i="2"/>
  <c r="D3059" i="2" s="1"/>
  <c r="C3078" i="2"/>
  <c r="D3078" i="2" s="1"/>
  <c r="C3091" i="2"/>
  <c r="D3091" i="2" s="1"/>
  <c r="C3103" i="2"/>
  <c r="D3103" i="2" s="1"/>
  <c r="C3116" i="2"/>
  <c r="D3116" i="2" s="1"/>
  <c r="C3130" i="2"/>
  <c r="D3130" i="2" s="1"/>
  <c r="C3142" i="2"/>
  <c r="D3142" i="2" s="1"/>
  <c r="C3155" i="2"/>
  <c r="D3155" i="2" s="1"/>
  <c r="C3166" i="2"/>
  <c r="D3166" i="2" s="1"/>
  <c r="C3178" i="2"/>
  <c r="D3178" i="2" s="1"/>
  <c r="C3188" i="2"/>
  <c r="D3188" i="2" s="1"/>
  <c r="C3198" i="2"/>
  <c r="D3198" i="2" s="1"/>
  <c r="C3210" i="2"/>
  <c r="D3210" i="2" s="1"/>
  <c r="C3220" i="2"/>
  <c r="D3220" i="2" s="1"/>
  <c r="C3230" i="2"/>
  <c r="D3230" i="2" s="1"/>
  <c r="C3242" i="2"/>
  <c r="D3242" i="2" s="1"/>
  <c r="C3252" i="2"/>
  <c r="D3252" i="2" s="1"/>
  <c r="C3262" i="2"/>
  <c r="D3262" i="2" s="1"/>
  <c r="C3274" i="2"/>
  <c r="D3274" i="2" s="1"/>
  <c r="C3284" i="2"/>
  <c r="D3284" i="2" s="1"/>
  <c r="C3294" i="2"/>
  <c r="D3294" i="2" s="1"/>
  <c r="C3306" i="2"/>
  <c r="D3306" i="2" s="1"/>
  <c r="C3316" i="2"/>
  <c r="D3316" i="2" s="1"/>
  <c r="C3326" i="2"/>
  <c r="D3326" i="2" s="1"/>
  <c r="C3338" i="2"/>
  <c r="D3338" i="2" s="1"/>
  <c r="C3348" i="2"/>
  <c r="D3348" i="2" s="1"/>
  <c r="C3358" i="2"/>
  <c r="D3358" i="2" s="1"/>
  <c r="C3370" i="2"/>
  <c r="D3370" i="2" s="1"/>
  <c r="C3380" i="2"/>
  <c r="D3380" i="2" s="1"/>
  <c r="C3390" i="2"/>
  <c r="D3390" i="2" s="1"/>
  <c r="C3402" i="2"/>
  <c r="D3402" i="2" s="1"/>
  <c r="C3412" i="2"/>
  <c r="D3412" i="2" s="1"/>
  <c r="C3422" i="2"/>
  <c r="D3422" i="2" s="1"/>
  <c r="C3434" i="2"/>
  <c r="D3434" i="2" s="1"/>
  <c r="C3444" i="2"/>
  <c r="D3444" i="2" s="1"/>
  <c r="C3454" i="2"/>
  <c r="D3454" i="2" s="1"/>
  <c r="C3466" i="2"/>
  <c r="D3466" i="2" s="1"/>
  <c r="C3474" i="2"/>
  <c r="D3474" i="2" s="1"/>
  <c r="C3482" i="2"/>
  <c r="D3482" i="2" s="1"/>
  <c r="C3490" i="2"/>
  <c r="D3490" i="2" s="1"/>
  <c r="C3498" i="2"/>
  <c r="D3498" i="2" s="1"/>
  <c r="C3506" i="2"/>
  <c r="D3506" i="2" s="1"/>
  <c r="C3514" i="2"/>
  <c r="D3514" i="2" s="1"/>
  <c r="C3522" i="2"/>
  <c r="D3522" i="2" s="1"/>
  <c r="C3530" i="2"/>
  <c r="D3530" i="2" s="1"/>
  <c r="C3538" i="2"/>
  <c r="D3538" i="2" s="1"/>
  <c r="C3546" i="2"/>
  <c r="D3546" i="2" s="1"/>
  <c r="C3554" i="2"/>
  <c r="D3554" i="2" s="1"/>
  <c r="C3562" i="2"/>
  <c r="D3562" i="2" s="1"/>
  <c r="C3570" i="2"/>
  <c r="D3570" i="2" s="1"/>
  <c r="C3578" i="2"/>
  <c r="D3578" i="2" s="1"/>
  <c r="C3586" i="2"/>
  <c r="D3586" i="2" s="1"/>
  <c r="C3594" i="2"/>
  <c r="D3594" i="2" s="1"/>
  <c r="C3602" i="2"/>
  <c r="D3602" i="2" s="1"/>
  <c r="C3610" i="2"/>
  <c r="D3610" i="2" s="1"/>
  <c r="C3618" i="2"/>
  <c r="D3618" i="2" s="1"/>
  <c r="C3626" i="2"/>
  <c r="D3626" i="2" s="1"/>
  <c r="C3634" i="2"/>
  <c r="D3634" i="2" s="1"/>
  <c r="C3642" i="2"/>
  <c r="D3642" i="2" s="1"/>
  <c r="C3650" i="2"/>
  <c r="D3650" i="2" s="1"/>
  <c r="C3658" i="2"/>
  <c r="D3658" i="2" s="1"/>
  <c r="C3666" i="2"/>
  <c r="D3666" i="2" s="1"/>
  <c r="C3674" i="2"/>
  <c r="D3674" i="2" s="1"/>
  <c r="C3682" i="2"/>
  <c r="D3682" i="2" s="1"/>
  <c r="C3690" i="2"/>
  <c r="D3690" i="2" s="1"/>
  <c r="C3698" i="2"/>
  <c r="D3698" i="2" s="1"/>
  <c r="C3706" i="2"/>
  <c r="D3706" i="2" s="1"/>
  <c r="C3714" i="2"/>
  <c r="D3714" i="2" s="1"/>
  <c r="C3722" i="2"/>
  <c r="D3722" i="2" s="1"/>
  <c r="C3730" i="2"/>
  <c r="D3730" i="2" s="1"/>
  <c r="C3738" i="2"/>
  <c r="D3738" i="2" s="1"/>
  <c r="C3746" i="2"/>
  <c r="D3746" i="2" s="1"/>
  <c r="C3754" i="2"/>
  <c r="D3754" i="2" s="1"/>
  <c r="C3762" i="2"/>
  <c r="D3762" i="2" s="1"/>
  <c r="C3770" i="2"/>
  <c r="D3770" i="2" s="1"/>
  <c r="C3778" i="2"/>
  <c r="D3778" i="2" s="1"/>
  <c r="C3786" i="2"/>
  <c r="D3786" i="2" s="1"/>
  <c r="C3794" i="2"/>
  <c r="D3794" i="2" s="1"/>
  <c r="C3802" i="2"/>
  <c r="D3802" i="2" s="1"/>
  <c r="C3810" i="2"/>
  <c r="D3810" i="2" s="1"/>
  <c r="C3818" i="2"/>
  <c r="D3818" i="2" s="1"/>
  <c r="C3826" i="2"/>
  <c r="D3826" i="2" s="1"/>
  <c r="C3834" i="2"/>
  <c r="D3834" i="2" s="1"/>
  <c r="C3842" i="2"/>
  <c r="D3842" i="2" s="1"/>
  <c r="C3850" i="2"/>
  <c r="D3850" i="2" s="1"/>
  <c r="C3858" i="2"/>
  <c r="D3858" i="2" s="1"/>
  <c r="C3866" i="2"/>
  <c r="D3866" i="2" s="1"/>
  <c r="C3874" i="2"/>
  <c r="D3874" i="2" s="1"/>
  <c r="C3882" i="2"/>
  <c r="D3882" i="2" s="1"/>
  <c r="C3890" i="2"/>
  <c r="D3890" i="2" s="1"/>
  <c r="C3898" i="2"/>
  <c r="D3898" i="2" s="1"/>
  <c r="C3906" i="2"/>
  <c r="D3906" i="2" s="1"/>
  <c r="C3914" i="2"/>
  <c r="D3914" i="2" s="1"/>
  <c r="C3922" i="2"/>
  <c r="D3922" i="2" s="1"/>
  <c r="C3930" i="2"/>
  <c r="D3930" i="2" s="1"/>
  <c r="C3938" i="2"/>
  <c r="D3938" i="2" s="1"/>
  <c r="C3946" i="2"/>
  <c r="D3946" i="2" s="1"/>
  <c r="C3954" i="2"/>
  <c r="D3954" i="2" s="1"/>
  <c r="C3962" i="2"/>
  <c r="D3962" i="2" s="1"/>
  <c r="C3970" i="2"/>
  <c r="D3970" i="2" s="1"/>
  <c r="C3978" i="2"/>
  <c r="D3978" i="2" s="1"/>
  <c r="C3986" i="2"/>
  <c r="D3986" i="2" s="1"/>
  <c r="C3994" i="2"/>
  <c r="D3994" i="2" s="1"/>
  <c r="C4002" i="2"/>
  <c r="D4002" i="2" s="1"/>
  <c r="C4010" i="2"/>
  <c r="D4010" i="2" s="1"/>
  <c r="C4018" i="2"/>
  <c r="D4018" i="2" s="1"/>
  <c r="C4026" i="2"/>
  <c r="D4026" i="2" s="1"/>
  <c r="C4034" i="2"/>
  <c r="D4034" i="2" s="1"/>
  <c r="C4042" i="2"/>
  <c r="D4042" i="2" s="1"/>
  <c r="C4050" i="2"/>
  <c r="D4050" i="2" s="1"/>
  <c r="C4058" i="2"/>
  <c r="D4058" i="2" s="1"/>
  <c r="C4066" i="2"/>
  <c r="D4066" i="2" s="1"/>
  <c r="C4074" i="2"/>
  <c r="D4074" i="2" s="1"/>
  <c r="C4082" i="2"/>
  <c r="D4082" i="2" s="1"/>
  <c r="C4090" i="2"/>
  <c r="D4090" i="2" s="1"/>
  <c r="C4098" i="2"/>
  <c r="D4098" i="2" s="1"/>
  <c r="C4107" i="2"/>
  <c r="D4107" i="2" s="1"/>
  <c r="C4115" i="2"/>
  <c r="D4115" i="2" s="1"/>
  <c r="C4123" i="2"/>
  <c r="D4123" i="2" s="1"/>
  <c r="C4131" i="2"/>
  <c r="D4131" i="2" s="1"/>
  <c r="C4139" i="2"/>
  <c r="D4139" i="2" s="1"/>
  <c r="C4147" i="2"/>
  <c r="D4147" i="2" s="1"/>
  <c r="C4155" i="2"/>
  <c r="D4155" i="2" s="1"/>
  <c r="C4163" i="2"/>
  <c r="D4163" i="2" s="1"/>
  <c r="C4171" i="2"/>
  <c r="D4171" i="2" s="1"/>
  <c r="C4179" i="2"/>
  <c r="D4179" i="2" s="1"/>
  <c r="C4187" i="2"/>
  <c r="D4187" i="2" s="1"/>
  <c r="C4195" i="2"/>
  <c r="D4195" i="2" s="1"/>
  <c r="C4203" i="2"/>
  <c r="D4203" i="2" s="1"/>
  <c r="C4211" i="2"/>
  <c r="D4211" i="2" s="1"/>
  <c r="C4219" i="2"/>
  <c r="D4219" i="2" s="1"/>
  <c r="C4227" i="2"/>
  <c r="D4227" i="2" s="1"/>
  <c r="C4235" i="2"/>
  <c r="D4235" i="2" s="1"/>
  <c r="C4243" i="2"/>
  <c r="D4243" i="2" s="1"/>
  <c r="C4251" i="2"/>
  <c r="D4251" i="2" s="1"/>
  <c r="C4259" i="2"/>
  <c r="D4259" i="2" s="1"/>
  <c r="C4267" i="2"/>
  <c r="D4267" i="2" s="1"/>
  <c r="C4275" i="2"/>
  <c r="D4275" i="2" s="1"/>
  <c r="C4283" i="2"/>
  <c r="D4283" i="2" s="1"/>
  <c r="C4291" i="2"/>
  <c r="D4291" i="2" s="1"/>
  <c r="C4299" i="2"/>
  <c r="D4299" i="2" s="1"/>
  <c r="C4307" i="2"/>
  <c r="D4307" i="2" s="1"/>
  <c r="C4315" i="2"/>
  <c r="D4315" i="2" s="1"/>
  <c r="C4323" i="2"/>
  <c r="D4323" i="2" s="1"/>
  <c r="C4331" i="2"/>
  <c r="D4331" i="2" s="1"/>
  <c r="C4339" i="2"/>
  <c r="D4339" i="2" s="1"/>
  <c r="C4347" i="2"/>
  <c r="D4347" i="2" s="1"/>
  <c r="C4355" i="2"/>
  <c r="D4355" i="2" s="1"/>
  <c r="C4363" i="2"/>
  <c r="D4363" i="2" s="1"/>
  <c r="C4371" i="2"/>
  <c r="D4371" i="2" s="1"/>
  <c r="C4379" i="2"/>
  <c r="D4379" i="2" s="1"/>
  <c r="C4387" i="2"/>
  <c r="D4387" i="2" s="1"/>
  <c r="C4395" i="2"/>
  <c r="D4395" i="2" s="1"/>
  <c r="C4403" i="2"/>
  <c r="D4403" i="2" s="1"/>
  <c r="C4411" i="2"/>
  <c r="D4411" i="2" s="1"/>
  <c r="C4419" i="2"/>
  <c r="D4419" i="2" s="1"/>
  <c r="C4427" i="2"/>
  <c r="D4427" i="2" s="1"/>
  <c r="C4435" i="2"/>
  <c r="D4435" i="2" s="1"/>
  <c r="C4443" i="2"/>
  <c r="D4443" i="2" s="1"/>
  <c r="C4451" i="2"/>
  <c r="D4451" i="2" s="1"/>
  <c r="C4459" i="2"/>
  <c r="D4459" i="2" s="1"/>
  <c r="C4467" i="2"/>
  <c r="D4467" i="2" s="1"/>
  <c r="C4475" i="2"/>
  <c r="D4475" i="2" s="1"/>
  <c r="C4483" i="2"/>
  <c r="D4483" i="2" s="1"/>
  <c r="C4491" i="2"/>
  <c r="D4491" i="2" s="1"/>
  <c r="C4499" i="2"/>
  <c r="D4499" i="2" s="1"/>
  <c r="C4507" i="2"/>
  <c r="D4507" i="2" s="1"/>
  <c r="C4515" i="2"/>
  <c r="D4515" i="2" s="1"/>
  <c r="C4523" i="2"/>
  <c r="D4523" i="2" s="1"/>
  <c r="C4531" i="2"/>
  <c r="D4531" i="2" s="1"/>
  <c r="C4539" i="2"/>
  <c r="D4539" i="2" s="1"/>
  <c r="C4547" i="2"/>
  <c r="D4547" i="2" s="1"/>
  <c r="C4555" i="2"/>
  <c r="D4555" i="2" s="1"/>
  <c r="C4563" i="2"/>
  <c r="D4563" i="2" s="1"/>
  <c r="C4571" i="2"/>
  <c r="D4571" i="2" s="1"/>
  <c r="C4579" i="2"/>
  <c r="D4579" i="2" s="1"/>
  <c r="C4587" i="2"/>
  <c r="D4587" i="2" s="1"/>
  <c r="C4595" i="2"/>
  <c r="D4595" i="2" s="1"/>
  <c r="C4603" i="2"/>
  <c r="D4603" i="2" s="1"/>
  <c r="C4611" i="2"/>
  <c r="D4611" i="2" s="1"/>
  <c r="C4619" i="2"/>
  <c r="D4619" i="2" s="1"/>
  <c r="C4627" i="2"/>
  <c r="D4627" i="2" s="1"/>
  <c r="C4635" i="2"/>
  <c r="D4635" i="2" s="1"/>
  <c r="C4643" i="2"/>
  <c r="D4643" i="2" s="1"/>
  <c r="C4651" i="2"/>
  <c r="D4651" i="2" s="1"/>
  <c r="C4659" i="2"/>
  <c r="D4659" i="2" s="1"/>
  <c r="C4667" i="2"/>
  <c r="D4667" i="2" s="1"/>
  <c r="C4675" i="2"/>
  <c r="D4675" i="2" s="1"/>
  <c r="C4683" i="2"/>
  <c r="D4683" i="2" s="1"/>
  <c r="C4691" i="2"/>
  <c r="D4691" i="2" s="1"/>
  <c r="C4699" i="2"/>
  <c r="D4699" i="2" s="1"/>
  <c r="C4707" i="2"/>
  <c r="D4707" i="2" s="1"/>
  <c r="C4715" i="2"/>
  <c r="D4715" i="2" s="1"/>
  <c r="C4723" i="2"/>
  <c r="D4723" i="2" s="1"/>
  <c r="C4731" i="2"/>
  <c r="D4731" i="2" s="1"/>
  <c r="C4739" i="2"/>
  <c r="D4739" i="2" s="1"/>
  <c r="C4747" i="2"/>
  <c r="D4747" i="2" s="1"/>
  <c r="C4755" i="2"/>
  <c r="D4755" i="2" s="1"/>
  <c r="C4763" i="2"/>
  <c r="D4763" i="2" s="1"/>
  <c r="C4771" i="2"/>
  <c r="D4771" i="2" s="1"/>
  <c r="C4779" i="2"/>
  <c r="D4779" i="2" s="1"/>
  <c r="C4787" i="2"/>
  <c r="D4787" i="2" s="1"/>
  <c r="C4795" i="2"/>
  <c r="D4795" i="2" s="1"/>
  <c r="C4803" i="2"/>
  <c r="D4803" i="2" s="1"/>
  <c r="C4811" i="2"/>
  <c r="D4811" i="2" s="1"/>
  <c r="C4819" i="2"/>
  <c r="D4819" i="2" s="1"/>
  <c r="C4827" i="2"/>
  <c r="D4827" i="2" s="1"/>
  <c r="C4835" i="2"/>
  <c r="D4835" i="2" s="1"/>
  <c r="C4843" i="2"/>
  <c r="D4843" i="2" s="1"/>
  <c r="C4851" i="2"/>
  <c r="D4851" i="2" s="1"/>
  <c r="C4859" i="2"/>
  <c r="D4859" i="2" s="1"/>
  <c r="C4867" i="2"/>
  <c r="D4867" i="2" s="1"/>
  <c r="C4875" i="2"/>
  <c r="D4875" i="2" s="1"/>
  <c r="C4883" i="2"/>
  <c r="D4883" i="2" s="1"/>
  <c r="C4891" i="2"/>
  <c r="D4891" i="2" s="1"/>
  <c r="C4899" i="2"/>
  <c r="D4899" i="2" s="1"/>
  <c r="C4907" i="2"/>
  <c r="D4907" i="2" s="1"/>
  <c r="C4915" i="2"/>
  <c r="D4915" i="2" s="1"/>
  <c r="C4923" i="2"/>
  <c r="D4923" i="2" s="1"/>
  <c r="C4931" i="2"/>
  <c r="D4931" i="2" s="1"/>
  <c r="C4939" i="2"/>
  <c r="D4939" i="2" s="1"/>
  <c r="C4947" i="2"/>
  <c r="D4947" i="2" s="1"/>
  <c r="C4955" i="2"/>
  <c r="D4955" i="2" s="1"/>
  <c r="C4963" i="2"/>
  <c r="D4963" i="2" s="1"/>
  <c r="C4971" i="2"/>
  <c r="D4971" i="2" s="1"/>
  <c r="C4979" i="2"/>
  <c r="D4979" i="2" s="1"/>
  <c r="C4987" i="2"/>
  <c r="D4987" i="2" s="1"/>
  <c r="C4995" i="2"/>
  <c r="D4995" i="2" s="1"/>
  <c r="C5003" i="2"/>
  <c r="D5003" i="2" s="1"/>
  <c r="C5011" i="2"/>
  <c r="D5011" i="2" s="1"/>
  <c r="C5019" i="2"/>
  <c r="D5019" i="2" s="1"/>
  <c r="C5027" i="2"/>
  <c r="D5027" i="2" s="1"/>
  <c r="C5035" i="2"/>
  <c r="D5035" i="2" s="1"/>
  <c r="C5043" i="2"/>
  <c r="D5043" i="2" s="1"/>
  <c r="C5051" i="2"/>
  <c r="D5051" i="2" s="1"/>
  <c r="C5059" i="2"/>
  <c r="D5059" i="2" s="1"/>
  <c r="C5067" i="2"/>
  <c r="D5067" i="2" s="1"/>
  <c r="C5075" i="2"/>
  <c r="D5075" i="2" s="1"/>
  <c r="C5083" i="2"/>
  <c r="D5083" i="2" s="1"/>
  <c r="C5091" i="2"/>
  <c r="D5091" i="2" s="1"/>
  <c r="C5099" i="2"/>
  <c r="D5099" i="2" s="1"/>
  <c r="C5107" i="2"/>
  <c r="D5107" i="2" s="1"/>
  <c r="C5115" i="2"/>
  <c r="D5115" i="2" s="1"/>
  <c r="C5123" i="2"/>
  <c r="D5123" i="2" s="1"/>
  <c r="C5131" i="2"/>
  <c r="D5131" i="2" s="1"/>
  <c r="C5139" i="2"/>
  <c r="D5139" i="2" s="1"/>
  <c r="C5147" i="2"/>
  <c r="D5147" i="2" s="1"/>
  <c r="C5155" i="2"/>
  <c r="D5155" i="2" s="1"/>
  <c r="C5163" i="2"/>
  <c r="D5163" i="2" s="1"/>
  <c r="C5171" i="2"/>
  <c r="D5171" i="2" s="1"/>
  <c r="C5179" i="2"/>
  <c r="D5179" i="2" s="1"/>
  <c r="C5187" i="2"/>
  <c r="D5187" i="2" s="1"/>
  <c r="C5195" i="2"/>
  <c r="D5195" i="2" s="1"/>
  <c r="C5203" i="2"/>
  <c r="D5203" i="2" s="1"/>
  <c r="C5211" i="2"/>
  <c r="D5211" i="2" s="1"/>
  <c r="C5219" i="2"/>
  <c r="D5219" i="2" s="1"/>
  <c r="C5227" i="2"/>
  <c r="D5227" i="2" s="1"/>
  <c r="C5235" i="2"/>
  <c r="D5235" i="2" s="1"/>
  <c r="C5243" i="2"/>
  <c r="D5243" i="2" s="1"/>
  <c r="C5251" i="2"/>
  <c r="D5251" i="2" s="1"/>
  <c r="C5259" i="2"/>
  <c r="D5259" i="2" s="1"/>
  <c r="C5267" i="2"/>
  <c r="D5267" i="2" s="1"/>
  <c r="C5275" i="2"/>
  <c r="D5275" i="2" s="1"/>
  <c r="C5283" i="2"/>
  <c r="D5283" i="2" s="1"/>
  <c r="C5291" i="2"/>
  <c r="D5291" i="2" s="1"/>
  <c r="C5299" i="2"/>
  <c r="D5299" i="2" s="1"/>
  <c r="C5307" i="2"/>
  <c r="D5307" i="2" s="1"/>
  <c r="C5315" i="2"/>
  <c r="D5315" i="2" s="1"/>
  <c r="C5323" i="2"/>
  <c r="D5323" i="2" s="1"/>
  <c r="C5331" i="2"/>
  <c r="D5331" i="2" s="1"/>
  <c r="C5339" i="2"/>
  <c r="D5339" i="2" s="1"/>
  <c r="C5347" i="2"/>
  <c r="D5347" i="2" s="1"/>
  <c r="C5355" i="2"/>
  <c r="D5355" i="2" s="1"/>
  <c r="C5363" i="2"/>
  <c r="D5363" i="2" s="1"/>
  <c r="C5371" i="2"/>
  <c r="D5371" i="2" s="1"/>
  <c r="C5379" i="2"/>
  <c r="D5379" i="2" s="1"/>
  <c r="C5387" i="2"/>
  <c r="D5387" i="2" s="1"/>
  <c r="C5395" i="2"/>
  <c r="D5395" i="2" s="1"/>
  <c r="C5403" i="2"/>
  <c r="D5403" i="2" s="1"/>
  <c r="C5411" i="2"/>
  <c r="D5411" i="2" s="1"/>
  <c r="C5419" i="2"/>
  <c r="D5419" i="2" s="1"/>
  <c r="C5427" i="2"/>
  <c r="D5427" i="2" s="1"/>
  <c r="C5435" i="2"/>
  <c r="D5435" i="2" s="1"/>
  <c r="C5443" i="2"/>
  <c r="D5443" i="2" s="1"/>
  <c r="C5451" i="2"/>
  <c r="D5451" i="2" s="1"/>
  <c r="C5459" i="2"/>
  <c r="D5459" i="2" s="1"/>
  <c r="C5467" i="2"/>
  <c r="D5467" i="2" s="1"/>
  <c r="C5475" i="2"/>
  <c r="D5475" i="2" s="1"/>
  <c r="C5483" i="2"/>
  <c r="D5483" i="2" s="1"/>
  <c r="C5491" i="2"/>
  <c r="D5491" i="2" s="1"/>
  <c r="C5499" i="2"/>
  <c r="D5499" i="2" s="1"/>
  <c r="C5507" i="2"/>
  <c r="D5507" i="2" s="1"/>
  <c r="C5515" i="2"/>
  <c r="D5515" i="2" s="1"/>
  <c r="C5523" i="2"/>
  <c r="D5523" i="2" s="1"/>
  <c r="C5531" i="2"/>
  <c r="D5531" i="2" s="1"/>
  <c r="C5539" i="2"/>
  <c r="D5539" i="2" s="1"/>
  <c r="C5547" i="2"/>
  <c r="D5547" i="2" s="1"/>
  <c r="C5555" i="2"/>
  <c r="D5555" i="2" s="1"/>
  <c r="C5563" i="2"/>
  <c r="D5563" i="2" s="1"/>
  <c r="C5571" i="2"/>
  <c r="D5571" i="2" s="1"/>
  <c r="C5579" i="2"/>
  <c r="D5579" i="2" s="1"/>
  <c r="C5587" i="2"/>
  <c r="D5587" i="2" s="1"/>
  <c r="C5595" i="2"/>
  <c r="D5595" i="2" s="1"/>
  <c r="C5603" i="2"/>
  <c r="D5603" i="2" s="1"/>
  <c r="C5611" i="2"/>
  <c r="D5611" i="2" s="1"/>
  <c r="C5619" i="2"/>
  <c r="D5619" i="2" s="1"/>
  <c r="C5627" i="2"/>
  <c r="D5627" i="2" s="1"/>
  <c r="C5635" i="2"/>
  <c r="D5635" i="2" s="1"/>
  <c r="C5643" i="2"/>
  <c r="D5643" i="2" s="1"/>
  <c r="C5651" i="2"/>
  <c r="D5651" i="2" s="1"/>
  <c r="C5659" i="2"/>
  <c r="D5659" i="2" s="1"/>
  <c r="C5667" i="2"/>
  <c r="D5667" i="2" s="1"/>
  <c r="C5675" i="2"/>
  <c r="D5675" i="2" s="1"/>
  <c r="C5683" i="2"/>
  <c r="D5683" i="2" s="1"/>
  <c r="C5691" i="2"/>
  <c r="D5691" i="2" s="1"/>
  <c r="C5699" i="2"/>
  <c r="D5699" i="2" s="1"/>
  <c r="C5707" i="2"/>
  <c r="D5707" i="2" s="1"/>
  <c r="C5715" i="2"/>
  <c r="D5715" i="2" s="1"/>
  <c r="C5723" i="2"/>
  <c r="D5723" i="2" s="1"/>
  <c r="C5731" i="2"/>
  <c r="D5731" i="2" s="1"/>
  <c r="C5739" i="2"/>
  <c r="D5739" i="2" s="1"/>
  <c r="C5747" i="2"/>
  <c r="D5747" i="2" s="1"/>
  <c r="C5755" i="2"/>
  <c r="D5755" i="2" s="1"/>
  <c r="C5763" i="2"/>
  <c r="D5763" i="2" s="1"/>
  <c r="C5771" i="2"/>
  <c r="D5771" i="2" s="1"/>
  <c r="C5779" i="2"/>
  <c r="D5779" i="2" s="1"/>
  <c r="C5787" i="2"/>
  <c r="D5787" i="2" s="1"/>
  <c r="C5795" i="2"/>
  <c r="D5795" i="2" s="1"/>
  <c r="C5803" i="2"/>
  <c r="D5803" i="2" s="1"/>
  <c r="C5811" i="2"/>
  <c r="D5811" i="2" s="1"/>
  <c r="C5819" i="2"/>
  <c r="D5819" i="2" s="1"/>
  <c r="C5827" i="2"/>
  <c r="D5827" i="2" s="1"/>
  <c r="C5835" i="2"/>
  <c r="D5835" i="2" s="1"/>
  <c r="C5843" i="2"/>
  <c r="D5843" i="2" s="1"/>
  <c r="C5851" i="2"/>
  <c r="D5851" i="2" s="1"/>
  <c r="C5859" i="2"/>
  <c r="D5859" i="2" s="1"/>
  <c r="C1025" i="2"/>
  <c r="D1025" i="2" s="1"/>
  <c r="E1026" i="2" s="1"/>
  <c r="F1026" i="2" s="1"/>
  <c r="H1026" i="2" s="1"/>
  <c r="C1033" i="2"/>
  <c r="D1033" i="2" s="1"/>
  <c r="E1034" i="2" s="1"/>
  <c r="F1034" i="2" s="1"/>
  <c r="H1034" i="2" s="1"/>
  <c r="C1041" i="2"/>
  <c r="D1041" i="2" s="1"/>
  <c r="C1049" i="2"/>
  <c r="D1049" i="2" s="1"/>
  <c r="C1057" i="2"/>
  <c r="D1057" i="2" s="1"/>
  <c r="E1058" i="2" s="1"/>
  <c r="F1058" i="2" s="1"/>
  <c r="H1058" i="2" s="1"/>
  <c r="C1065" i="2"/>
  <c r="D1065" i="2" s="1"/>
  <c r="E1066" i="2" s="1"/>
  <c r="F1066" i="2" s="1"/>
  <c r="H1066" i="2" s="1"/>
  <c r="C1073" i="2"/>
  <c r="D1073" i="2" s="1"/>
  <c r="E1074" i="2" s="1"/>
  <c r="F1074" i="2" s="1"/>
  <c r="H1074" i="2" s="1"/>
  <c r="C1081" i="2"/>
  <c r="D1081" i="2" s="1"/>
  <c r="C1089" i="2"/>
  <c r="D1089" i="2" s="1"/>
  <c r="E1090" i="2" s="1"/>
  <c r="F1090" i="2" s="1"/>
  <c r="H1090" i="2" s="1"/>
  <c r="C1097" i="2"/>
  <c r="D1097" i="2" s="1"/>
  <c r="E1098" i="2" s="1"/>
  <c r="F1098" i="2" s="1"/>
  <c r="H1098" i="2" s="1"/>
  <c r="C1105" i="2"/>
  <c r="D1105" i="2" s="1"/>
  <c r="C1113" i="2"/>
  <c r="D1113" i="2" s="1"/>
  <c r="C1121" i="2"/>
  <c r="D1121" i="2" s="1"/>
  <c r="E1122" i="2" s="1"/>
  <c r="F1122" i="2" s="1"/>
  <c r="H1122" i="2" s="1"/>
  <c r="C1129" i="2"/>
  <c r="D1129" i="2" s="1"/>
  <c r="E1130" i="2" s="1"/>
  <c r="F1130" i="2" s="1"/>
  <c r="H1130" i="2" s="1"/>
  <c r="C1137" i="2"/>
  <c r="D1137" i="2" s="1"/>
  <c r="C1145" i="2"/>
  <c r="D1145" i="2" s="1"/>
  <c r="C1153" i="2"/>
  <c r="D1153" i="2" s="1"/>
  <c r="E1154" i="2" s="1"/>
  <c r="F1154" i="2" s="1"/>
  <c r="H1154" i="2" s="1"/>
  <c r="C1161" i="2"/>
  <c r="D1161" i="2" s="1"/>
  <c r="E1162" i="2" s="1"/>
  <c r="F1162" i="2" s="1"/>
  <c r="H1162" i="2" s="1"/>
  <c r="C1169" i="2"/>
  <c r="D1169" i="2" s="1"/>
  <c r="C1177" i="2"/>
  <c r="D1177" i="2" s="1"/>
  <c r="C1185" i="2"/>
  <c r="D1185" i="2" s="1"/>
  <c r="E1186" i="2" s="1"/>
  <c r="F1186" i="2" s="1"/>
  <c r="H1186" i="2" s="1"/>
  <c r="C1193" i="2"/>
  <c r="D1193" i="2" s="1"/>
  <c r="E1194" i="2" s="1"/>
  <c r="F1194" i="2" s="1"/>
  <c r="H1194" i="2" s="1"/>
  <c r="C1201" i="2"/>
  <c r="D1201" i="2" s="1"/>
  <c r="C1209" i="2"/>
  <c r="D1209" i="2" s="1"/>
  <c r="C1217" i="2"/>
  <c r="D1217" i="2" s="1"/>
  <c r="E1218" i="2" s="1"/>
  <c r="F1218" i="2" s="1"/>
  <c r="H1218" i="2" s="1"/>
  <c r="C1225" i="2"/>
  <c r="D1225" i="2" s="1"/>
  <c r="E1226" i="2" s="1"/>
  <c r="F1226" i="2" s="1"/>
  <c r="H1226" i="2" s="1"/>
  <c r="C1233" i="2"/>
  <c r="D1233" i="2" s="1"/>
  <c r="C1241" i="2"/>
  <c r="D1241" i="2" s="1"/>
  <c r="C1249" i="2"/>
  <c r="D1249" i="2" s="1"/>
  <c r="E1250" i="2" s="1"/>
  <c r="F1250" i="2" s="1"/>
  <c r="H1250" i="2" s="1"/>
  <c r="C1257" i="2"/>
  <c r="D1257" i="2" s="1"/>
  <c r="E1258" i="2" s="1"/>
  <c r="F1258" i="2" s="1"/>
  <c r="H1258" i="2" s="1"/>
  <c r="C1265" i="2"/>
  <c r="D1265" i="2" s="1"/>
  <c r="C1273" i="2"/>
  <c r="D1273" i="2" s="1"/>
  <c r="C1281" i="2"/>
  <c r="D1281" i="2" s="1"/>
  <c r="C1289" i="2"/>
  <c r="D1289" i="2" s="1"/>
  <c r="C1297" i="2"/>
  <c r="D1297" i="2" s="1"/>
  <c r="C1305" i="2"/>
  <c r="D1305" i="2" s="1"/>
  <c r="C1313" i="2"/>
  <c r="D1313" i="2" s="1"/>
  <c r="C1321" i="2"/>
  <c r="D1321" i="2" s="1"/>
  <c r="C1329" i="2"/>
  <c r="D1329" i="2" s="1"/>
  <c r="C4168" i="2"/>
  <c r="D4168" i="2" s="1"/>
  <c r="C4416" i="2"/>
  <c r="D4416" i="2" s="1"/>
  <c r="C4576" i="2"/>
  <c r="D4576" i="2" s="1"/>
  <c r="C4664" i="2"/>
  <c r="D4664" i="2" s="1"/>
  <c r="C4712" i="2"/>
  <c r="D4712" i="2" s="1"/>
  <c r="C4752" i="2"/>
  <c r="D4752" i="2" s="1"/>
  <c r="C4784" i="2"/>
  <c r="D4784" i="2" s="1"/>
  <c r="C4848" i="2"/>
  <c r="D4848" i="2" s="1"/>
  <c r="C4896" i="2"/>
  <c r="D4896" i="2" s="1"/>
  <c r="C4944" i="2"/>
  <c r="D4944" i="2" s="1"/>
  <c r="C4984" i="2"/>
  <c r="D4984" i="2" s="1"/>
  <c r="C5024" i="2"/>
  <c r="D5024" i="2" s="1"/>
  <c r="C5056" i="2"/>
  <c r="D5056" i="2" s="1"/>
  <c r="C5096" i="2"/>
  <c r="D5096" i="2" s="1"/>
  <c r="C5152" i="2"/>
  <c r="D5152" i="2" s="1"/>
  <c r="C5184" i="2"/>
  <c r="D5184" i="2" s="1"/>
  <c r="C5216" i="2"/>
  <c r="D5216" i="2" s="1"/>
  <c r="C5256" i="2"/>
  <c r="D5256" i="2" s="1"/>
  <c r="C5288" i="2"/>
  <c r="D5288" i="2" s="1"/>
  <c r="C5328" i="2"/>
  <c r="D5328" i="2" s="1"/>
  <c r="C5368" i="2"/>
  <c r="D5368" i="2" s="1"/>
  <c r="C5408" i="2"/>
  <c r="D5408" i="2" s="1"/>
  <c r="C5440" i="2"/>
  <c r="D5440" i="2" s="1"/>
  <c r="C5472" i="2"/>
  <c r="D5472" i="2" s="1"/>
  <c r="C5512" i="2"/>
  <c r="D5512" i="2" s="1"/>
  <c r="C5552" i="2"/>
  <c r="D5552" i="2" s="1"/>
  <c r="C5584" i="2"/>
  <c r="D5584" i="2" s="1"/>
  <c r="C5624" i="2"/>
  <c r="D5624" i="2" s="1"/>
  <c r="C5672" i="2"/>
  <c r="D5672" i="2" s="1"/>
  <c r="C5720" i="2"/>
  <c r="D5720" i="2" s="1"/>
  <c r="C5776" i="2"/>
  <c r="D5776" i="2" s="1"/>
  <c r="C5816" i="2"/>
  <c r="D5816" i="2" s="1"/>
  <c r="C5856" i="2"/>
  <c r="D5856" i="2" s="1"/>
  <c r="C1046" i="2"/>
  <c r="D1046" i="2" s="1"/>
  <c r="C1078" i="2"/>
  <c r="D1078" i="2" s="1"/>
  <c r="E1079" i="2" s="1"/>
  <c r="F1079" i="2" s="1"/>
  <c r="H1079" i="2" s="1"/>
  <c r="C1118" i="2"/>
  <c r="D1118" i="2" s="1"/>
  <c r="C1254" i="2"/>
  <c r="D1254" i="2" s="1"/>
  <c r="C1302" i="2"/>
  <c r="D1302" i="2" s="1"/>
  <c r="C1454" i="2"/>
  <c r="D1454" i="2" s="1"/>
  <c r="C1582" i="2"/>
  <c r="D1582" i="2" s="1"/>
  <c r="C1710" i="2"/>
  <c r="D1710" i="2" s="1"/>
  <c r="C1838" i="2"/>
  <c r="D1838" i="2" s="1"/>
  <c r="C1966" i="2"/>
  <c r="D1966" i="2" s="1"/>
  <c r="C2064" i="2"/>
  <c r="D2064" i="2" s="1"/>
  <c r="C2150" i="2"/>
  <c r="D2150" i="2" s="1"/>
  <c r="C2236" i="2"/>
  <c r="D2236" i="2" s="1"/>
  <c r="C2318" i="2"/>
  <c r="D2318" i="2" s="1"/>
  <c r="C2382" i="2"/>
  <c r="D2382" i="2" s="1"/>
  <c r="C2446" i="2"/>
  <c r="D2446" i="2" s="1"/>
  <c r="C2510" i="2"/>
  <c r="D2510" i="2" s="1"/>
  <c r="C2574" i="2"/>
  <c r="D2574" i="2" s="1"/>
  <c r="C2638" i="2"/>
  <c r="D2638" i="2" s="1"/>
  <c r="C2702" i="2"/>
  <c r="D2702" i="2" s="1"/>
  <c r="C2766" i="2"/>
  <c r="D2766" i="2" s="1"/>
  <c r="C2830" i="2"/>
  <c r="D2830" i="2" s="1"/>
  <c r="C2894" i="2"/>
  <c r="D2894" i="2" s="1"/>
  <c r="C2958" i="2"/>
  <c r="D2958" i="2" s="1"/>
  <c r="C3011" i="2"/>
  <c r="D3011" i="2" s="1"/>
  <c r="C3042" i="2"/>
  <c r="D3042" i="2" s="1"/>
  <c r="C3062" i="2"/>
  <c r="D3062" i="2" s="1"/>
  <c r="C3079" i="2"/>
  <c r="D3079" i="2" s="1"/>
  <c r="C3092" i="2"/>
  <c r="D3092" i="2" s="1"/>
  <c r="C3106" i="2"/>
  <c r="D3106" i="2" s="1"/>
  <c r="C3118" i="2"/>
  <c r="D3118" i="2" s="1"/>
  <c r="C3131" i="2"/>
  <c r="D3131" i="2" s="1"/>
  <c r="C3143" i="2"/>
  <c r="D3143" i="2" s="1"/>
  <c r="C3156" i="2"/>
  <c r="D3156" i="2" s="1"/>
  <c r="C3167" i="2"/>
  <c r="D3167" i="2" s="1"/>
  <c r="C3179" i="2"/>
  <c r="D3179" i="2" s="1"/>
  <c r="C3189" i="2"/>
  <c r="D3189" i="2" s="1"/>
  <c r="C3199" i="2"/>
  <c r="D3199" i="2" s="1"/>
  <c r="C3211" i="2"/>
  <c r="D3211" i="2" s="1"/>
  <c r="C3221" i="2"/>
  <c r="D3221" i="2" s="1"/>
  <c r="C3231" i="2"/>
  <c r="D3231" i="2" s="1"/>
  <c r="C3243" i="2"/>
  <c r="D3243" i="2" s="1"/>
  <c r="C3253" i="2"/>
  <c r="D3253" i="2" s="1"/>
  <c r="C3263" i="2"/>
  <c r="D3263" i="2" s="1"/>
  <c r="C3275" i="2"/>
  <c r="D3275" i="2" s="1"/>
  <c r="C3285" i="2"/>
  <c r="D3285" i="2" s="1"/>
  <c r="C3295" i="2"/>
  <c r="D3295" i="2" s="1"/>
  <c r="C3307" i="2"/>
  <c r="D3307" i="2" s="1"/>
  <c r="C3317" i="2"/>
  <c r="D3317" i="2" s="1"/>
  <c r="C3327" i="2"/>
  <c r="D3327" i="2" s="1"/>
  <c r="C3339" i="2"/>
  <c r="D3339" i="2" s="1"/>
  <c r="C3349" i="2"/>
  <c r="D3349" i="2" s="1"/>
  <c r="C3359" i="2"/>
  <c r="D3359" i="2" s="1"/>
  <c r="C3371" i="2"/>
  <c r="D3371" i="2" s="1"/>
  <c r="C3381" i="2"/>
  <c r="D3381" i="2" s="1"/>
  <c r="C3391" i="2"/>
  <c r="D3391" i="2" s="1"/>
  <c r="C3403" i="2"/>
  <c r="D3403" i="2" s="1"/>
  <c r="C3413" i="2"/>
  <c r="D3413" i="2" s="1"/>
  <c r="C3423" i="2"/>
  <c r="D3423" i="2" s="1"/>
  <c r="C3435" i="2"/>
  <c r="D3435" i="2" s="1"/>
  <c r="C3445" i="2"/>
  <c r="D3445" i="2" s="1"/>
  <c r="C3455" i="2"/>
  <c r="D3455" i="2" s="1"/>
  <c r="C3467" i="2"/>
  <c r="D3467" i="2" s="1"/>
  <c r="C3475" i="2"/>
  <c r="D3475" i="2" s="1"/>
  <c r="C3483" i="2"/>
  <c r="D3483" i="2" s="1"/>
  <c r="C3491" i="2"/>
  <c r="D3491" i="2" s="1"/>
  <c r="C3499" i="2"/>
  <c r="D3499" i="2" s="1"/>
  <c r="C3507" i="2"/>
  <c r="D3507" i="2" s="1"/>
  <c r="C3515" i="2"/>
  <c r="D3515" i="2" s="1"/>
  <c r="C3523" i="2"/>
  <c r="D3523" i="2" s="1"/>
  <c r="C3531" i="2"/>
  <c r="D3531" i="2" s="1"/>
  <c r="C3539" i="2"/>
  <c r="D3539" i="2" s="1"/>
  <c r="C3547" i="2"/>
  <c r="D3547" i="2" s="1"/>
  <c r="C3555" i="2"/>
  <c r="D3555" i="2" s="1"/>
  <c r="C3563" i="2"/>
  <c r="D3563" i="2" s="1"/>
  <c r="C3571" i="2"/>
  <c r="D3571" i="2" s="1"/>
  <c r="C3579" i="2"/>
  <c r="D3579" i="2" s="1"/>
  <c r="C3587" i="2"/>
  <c r="D3587" i="2" s="1"/>
  <c r="C3595" i="2"/>
  <c r="D3595" i="2" s="1"/>
  <c r="C3603" i="2"/>
  <c r="D3603" i="2" s="1"/>
  <c r="C3611" i="2"/>
  <c r="D3611" i="2" s="1"/>
  <c r="C3619" i="2"/>
  <c r="D3619" i="2" s="1"/>
  <c r="C3627" i="2"/>
  <c r="D3627" i="2" s="1"/>
  <c r="C3635" i="2"/>
  <c r="D3635" i="2" s="1"/>
  <c r="C3643" i="2"/>
  <c r="D3643" i="2" s="1"/>
  <c r="C3651" i="2"/>
  <c r="D3651" i="2" s="1"/>
  <c r="C3659" i="2"/>
  <c r="D3659" i="2" s="1"/>
  <c r="C3667" i="2"/>
  <c r="D3667" i="2" s="1"/>
  <c r="C3675" i="2"/>
  <c r="D3675" i="2" s="1"/>
  <c r="C3683" i="2"/>
  <c r="D3683" i="2" s="1"/>
  <c r="C3691" i="2"/>
  <c r="D3691" i="2" s="1"/>
  <c r="C3699" i="2"/>
  <c r="D3699" i="2" s="1"/>
  <c r="C3707" i="2"/>
  <c r="D3707" i="2" s="1"/>
  <c r="C3715" i="2"/>
  <c r="D3715" i="2" s="1"/>
  <c r="C3723" i="2"/>
  <c r="D3723" i="2" s="1"/>
  <c r="C3731" i="2"/>
  <c r="D3731" i="2" s="1"/>
  <c r="C3739" i="2"/>
  <c r="D3739" i="2" s="1"/>
  <c r="C3747" i="2"/>
  <c r="D3747" i="2" s="1"/>
  <c r="C3755" i="2"/>
  <c r="D3755" i="2" s="1"/>
  <c r="C3763" i="2"/>
  <c r="D3763" i="2" s="1"/>
  <c r="C3771" i="2"/>
  <c r="D3771" i="2" s="1"/>
  <c r="C3779" i="2"/>
  <c r="D3779" i="2" s="1"/>
  <c r="C3787" i="2"/>
  <c r="D3787" i="2" s="1"/>
  <c r="C3795" i="2"/>
  <c r="D3795" i="2" s="1"/>
  <c r="C3803" i="2"/>
  <c r="D3803" i="2" s="1"/>
  <c r="C3811" i="2"/>
  <c r="D3811" i="2" s="1"/>
  <c r="C3819" i="2"/>
  <c r="D3819" i="2" s="1"/>
  <c r="C3827" i="2"/>
  <c r="D3827" i="2" s="1"/>
  <c r="C3835" i="2"/>
  <c r="D3835" i="2" s="1"/>
  <c r="C3843" i="2"/>
  <c r="D3843" i="2" s="1"/>
  <c r="C3851" i="2"/>
  <c r="D3851" i="2" s="1"/>
  <c r="C3859" i="2"/>
  <c r="D3859" i="2" s="1"/>
  <c r="C3867" i="2"/>
  <c r="D3867" i="2" s="1"/>
  <c r="C3875" i="2"/>
  <c r="D3875" i="2" s="1"/>
  <c r="C3883" i="2"/>
  <c r="D3883" i="2" s="1"/>
  <c r="C3891" i="2"/>
  <c r="D3891" i="2" s="1"/>
  <c r="C3899" i="2"/>
  <c r="D3899" i="2" s="1"/>
  <c r="C3907" i="2"/>
  <c r="D3907" i="2" s="1"/>
  <c r="C3915" i="2"/>
  <c r="D3915" i="2" s="1"/>
  <c r="C3923" i="2"/>
  <c r="D3923" i="2" s="1"/>
  <c r="C3931" i="2"/>
  <c r="D3931" i="2" s="1"/>
  <c r="C3939" i="2"/>
  <c r="D3939" i="2" s="1"/>
  <c r="C3947" i="2"/>
  <c r="D3947" i="2" s="1"/>
  <c r="C3955" i="2"/>
  <c r="D3955" i="2" s="1"/>
  <c r="C3963" i="2"/>
  <c r="D3963" i="2" s="1"/>
  <c r="C3971" i="2"/>
  <c r="D3971" i="2" s="1"/>
  <c r="C3979" i="2"/>
  <c r="D3979" i="2" s="1"/>
  <c r="C3987" i="2"/>
  <c r="D3987" i="2" s="1"/>
  <c r="C3995" i="2"/>
  <c r="D3995" i="2" s="1"/>
  <c r="C4003" i="2"/>
  <c r="D4003" i="2" s="1"/>
  <c r="C4011" i="2"/>
  <c r="D4011" i="2" s="1"/>
  <c r="C4019" i="2"/>
  <c r="D4019" i="2" s="1"/>
  <c r="C4027" i="2"/>
  <c r="D4027" i="2" s="1"/>
  <c r="C4035" i="2"/>
  <c r="D4035" i="2" s="1"/>
  <c r="C4043" i="2"/>
  <c r="D4043" i="2" s="1"/>
  <c r="C4051" i="2"/>
  <c r="D4051" i="2" s="1"/>
  <c r="C4059" i="2"/>
  <c r="D4059" i="2" s="1"/>
  <c r="C4067" i="2"/>
  <c r="D4067" i="2" s="1"/>
  <c r="C4075" i="2"/>
  <c r="D4075" i="2" s="1"/>
  <c r="C4083" i="2"/>
  <c r="D4083" i="2" s="1"/>
  <c r="C4091" i="2"/>
  <c r="D4091" i="2" s="1"/>
  <c r="C4099" i="2"/>
  <c r="D4099" i="2" s="1"/>
  <c r="C4108" i="2"/>
  <c r="D4108" i="2" s="1"/>
  <c r="C4116" i="2"/>
  <c r="D4116" i="2" s="1"/>
  <c r="C4124" i="2"/>
  <c r="D4124" i="2" s="1"/>
  <c r="C4132" i="2"/>
  <c r="D4132" i="2" s="1"/>
  <c r="C4140" i="2"/>
  <c r="D4140" i="2" s="1"/>
  <c r="C4148" i="2"/>
  <c r="D4148" i="2" s="1"/>
  <c r="C4156" i="2"/>
  <c r="D4156" i="2" s="1"/>
  <c r="C4164" i="2"/>
  <c r="D4164" i="2" s="1"/>
  <c r="C4172" i="2"/>
  <c r="D4172" i="2" s="1"/>
  <c r="C4180" i="2"/>
  <c r="D4180" i="2" s="1"/>
  <c r="C4188" i="2"/>
  <c r="D4188" i="2" s="1"/>
  <c r="C4196" i="2"/>
  <c r="D4196" i="2" s="1"/>
  <c r="C4204" i="2"/>
  <c r="D4204" i="2" s="1"/>
  <c r="C4212" i="2"/>
  <c r="D4212" i="2" s="1"/>
  <c r="C4220" i="2"/>
  <c r="D4220" i="2" s="1"/>
  <c r="C4228" i="2"/>
  <c r="D4228" i="2" s="1"/>
  <c r="C4236" i="2"/>
  <c r="D4236" i="2" s="1"/>
  <c r="C4244" i="2"/>
  <c r="D4244" i="2" s="1"/>
  <c r="C4252" i="2"/>
  <c r="D4252" i="2" s="1"/>
  <c r="C4260" i="2"/>
  <c r="D4260" i="2" s="1"/>
  <c r="C4268" i="2"/>
  <c r="D4268" i="2" s="1"/>
  <c r="C4276" i="2"/>
  <c r="D4276" i="2" s="1"/>
  <c r="C4284" i="2"/>
  <c r="D4284" i="2" s="1"/>
  <c r="C4292" i="2"/>
  <c r="D4292" i="2" s="1"/>
  <c r="C4300" i="2"/>
  <c r="D4300" i="2" s="1"/>
  <c r="C4308" i="2"/>
  <c r="D4308" i="2" s="1"/>
  <c r="C4316" i="2"/>
  <c r="D4316" i="2" s="1"/>
  <c r="C4324" i="2"/>
  <c r="D4324" i="2" s="1"/>
  <c r="C4332" i="2"/>
  <c r="D4332" i="2" s="1"/>
  <c r="C4340" i="2"/>
  <c r="D4340" i="2" s="1"/>
  <c r="C4348" i="2"/>
  <c r="D4348" i="2" s="1"/>
  <c r="C4356" i="2"/>
  <c r="D4356" i="2" s="1"/>
  <c r="C4364" i="2"/>
  <c r="D4364" i="2" s="1"/>
  <c r="C4372" i="2"/>
  <c r="D4372" i="2" s="1"/>
  <c r="C4380" i="2"/>
  <c r="D4380" i="2" s="1"/>
  <c r="C4388" i="2"/>
  <c r="D4388" i="2" s="1"/>
  <c r="C4396" i="2"/>
  <c r="D4396" i="2" s="1"/>
  <c r="C4404" i="2"/>
  <c r="D4404" i="2" s="1"/>
  <c r="C4412" i="2"/>
  <c r="D4412" i="2" s="1"/>
  <c r="C4420" i="2"/>
  <c r="D4420" i="2" s="1"/>
  <c r="C4428" i="2"/>
  <c r="D4428" i="2" s="1"/>
  <c r="C4436" i="2"/>
  <c r="D4436" i="2" s="1"/>
  <c r="C4444" i="2"/>
  <c r="D4444" i="2" s="1"/>
  <c r="C4452" i="2"/>
  <c r="D4452" i="2" s="1"/>
  <c r="C4460" i="2"/>
  <c r="D4460" i="2" s="1"/>
  <c r="C4468" i="2"/>
  <c r="D4468" i="2" s="1"/>
  <c r="C4476" i="2"/>
  <c r="D4476" i="2" s="1"/>
  <c r="C4484" i="2"/>
  <c r="D4484" i="2" s="1"/>
  <c r="C4492" i="2"/>
  <c r="D4492" i="2" s="1"/>
  <c r="C4500" i="2"/>
  <c r="D4500" i="2" s="1"/>
  <c r="C4508" i="2"/>
  <c r="D4508" i="2" s="1"/>
  <c r="C4516" i="2"/>
  <c r="D4516" i="2" s="1"/>
  <c r="C4524" i="2"/>
  <c r="D4524" i="2" s="1"/>
  <c r="C4532" i="2"/>
  <c r="D4532" i="2" s="1"/>
  <c r="C4540" i="2"/>
  <c r="D4540" i="2" s="1"/>
  <c r="C4548" i="2"/>
  <c r="D4548" i="2" s="1"/>
  <c r="C4556" i="2"/>
  <c r="D4556" i="2" s="1"/>
  <c r="C4564" i="2"/>
  <c r="D4564" i="2" s="1"/>
  <c r="C4572" i="2"/>
  <c r="D4572" i="2" s="1"/>
  <c r="C4580" i="2"/>
  <c r="D4580" i="2" s="1"/>
  <c r="C4588" i="2"/>
  <c r="D4588" i="2" s="1"/>
  <c r="C4596" i="2"/>
  <c r="D4596" i="2" s="1"/>
  <c r="C4604" i="2"/>
  <c r="D4604" i="2" s="1"/>
  <c r="C4612" i="2"/>
  <c r="D4612" i="2" s="1"/>
  <c r="C4620" i="2"/>
  <c r="D4620" i="2" s="1"/>
  <c r="C4628" i="2"/>
  <c r="D4628" i="2" s="1"/>
  <c r="C4636" i="2"/>
  <c r="D4636" i="2" s="1"/>
  <c r="C4644" i="2"/>
  <c r="D4644" i="2" s="1"/>
  <c r="C4652" i="2"/>
  <c r="D4652" i="2" s="1"/>
  <c r="C4660" i="2"/>
  <c r="D4660" i="2" s="1"/>
  <c r="C4668" i="2"/>
  <c r="D4668" i="2" s="1"/>
  <c r="C4676" i="2"/>
  <c r="D4676" i="2" s="1"/>
  <c r="C4684" i="2"/>
  <c r="D4684" i="2" s="1"/>
  <c r="C4692" i="2"/>
  <c r="D4692" i="2" s="1"/>
  <c r="C4700" i="2"/>
  <c r="D4700" i="2" s="1"/>
  <c r="C4708" i="2"/>
  <c r="D4708" i="2" s="1"/>
  <c r="C4716" i="2"/>
  <c r="D4716" i="2" s="1"/>
  <c r="C4724" i="2"/>
  <c r="D4724" i="2" s="1"/>
  <c r="C4732" i="2"/>
  <c r="D4732" i="2" s="1"/>
  <c r="C4740" i="2"/>
  <c r="D4740" i="2" s="1"/>
  <c r="C4748" i="2"/>
  <c r="D4748" i="2" s="1"/>
  <c r="C4756" i="2"/>
  <c r="D4756" i="2" s="1"/>
  <c r="C4764" i="2"/>
  <c r="D4764" i="2" s="1"/>
  <c r="C4772" i="2"/>
  <c r="D4772" i="2" s="1"/>
  <c r="C4780" i="2"/>
  <c r="D4780" i="2" s="1"/>
  <c r="C4788" i="2"/>
  <c r="D4788" i="2" s="1"/>
  <c r="C4796" i="2"/>
  <c r="D4796" i="2" s="1"/>
  <c r="C4804" i="2"/>
  <c r="D4804" i="2" s="1"/>
  <c r="C4812" i="2"/>
  <c r="D4812" i="2" s="1"/>
  <c r="C4820" i="2"/>
  <c r="D4820" i="2" s="1"/>
  <c r="C4828" i="2"/>
  <c r="D4828" i="2" s="1"/>
  <c r="C4836" i="2"/>
  <c r="D4836" i="2" s="1"/>
  <c r="C4844" i="2"/>
  <c r="D4844" i="2" s="1"/>
  <c r="C4852" i="2"/>
  <c r="D4852" i="2" s="1"/>
  <c r="C4860" i="2"/>
  <c r="D4860" i="2" s="1"/>
  <c r="C4868" i="2"/>
  <c r="D4868" i="2" s="1"/>
  <c r="C4876" i="2"/>
  <c r="D4876" i="2" s="1"/>
  <c r="C4884" i="2"/>
  <c r="D4884" i="2" s="1"/>
  <c r="C4892" i="2"/>
  <c r="D4892" i="2" s="1"/>
  <c r="C4900" i="2"/>
  <c r="D4900" i="2" s="1"/>
  <c r="C4908" i="2"/>
  <c r="D4908" i="2" s="1"/>
  <c r="C4916" i="2"/>
  <c r="D4916" i="2" s="1"/>
  <c r="C4924" i="2"/>
  <c r="D4924" i="2" s="1"/>
  <c r="C4932" i="2"/>
  <c r="D4932" i="2" s="1"/>
  <c r="C4940" i="2"/>
  <c r="D4940" i="2" s="1"/>
  <c r="C4948" i="2"/>
  <c r="D4948" i="2" s="1"/>
  <c r="C4956" i="2"/>
  <c r="D4956" i="2" s="1"/>
  <c r="C4964" i="2"/>
  <c r="D4964" i="2" s="1"/>
  <c r="C4972" i="2"/>
  <c r="D4972" i="2" s="1"/>
  <c r="C4980" i="2"/>
  <c r="D4980" i="2" s="1"/>
  <c r="C4988" i="2"/>
  <c r="D4988" i="2" s="1"/>
  <c r="C4996" i="2"/>
  <c r="D4996" i="2" s="1"/>
  <c r="C5004" i="2"/>
  <c r="D5004" i="2" s="1"/>
  <c r="C5012" i="2"/>
  <c r="D5012" i="2" s="1"/>
  <c r="C5020" i="2"/>
  <c r="D5020" i="2" s="1"/>
  <c r="C5028" i="2"/>
  <c r="D5028" i="2" s="1"/>
  <c r="C5036" i="2"/>
  <c r="D5036" i="2" s="1"/>
  <c r="C5044" i="2"/>
  <c r="D5044" i="2" s="1"/>
  <c r="C5052" i="2"/>
  <c r="D5052" i="2" s="1"/>
  <c r="C5060" i="2"/>
  <c r="D5060" i="2" s="1"/>
  <c r="C5068" i="2"/>
  <c r="D5068" i="2" s="1"/>
  <c r="C5076" i="2"/>
  <c r="D5076" i="2" s="1"/>
  <c r="C5084" i="2"/>
  <c r="D5084" i="2" s="1"/>
  <c r="C5092" i="2"/>
  <c r="D5092" i="2" s="1"/>
  <c r="C5100" i="2"/>
  <c r="D5100" i="2" s="1"/>
  <c r="C5108" i="2"/>
  <c r="D5108" i="2" s="1"/>
  <c r="C5116" i="2"/>
  <c r="D5116" i="2" s="1"/>
  <c r="C5124" i="2"/>
  <c r="D5124" i="2" s="1"/>
  <c r="C5132" i="2"/>
  <c r="D5132" i="2" s="1"/>
  <c r="C5140" i="2"/>
  <c r="D5140" i="2" s="1"/>
  <c r="C5148" i="2"/>
  <c r="D5148" i="2" s="1"/>
  <c r="C5156" i="2"/>
  <c r="D5156" i="2" s="1"/>
  <c r="C5164" i="2"/>
  <c r="D5164" i="2" s="1"/>
  <c r="C5172" i="2"/>
  <c r="D5172" i="2" s="1"/>
  <c r="C5180" i="2"/>
  <c r="D5180" i="2" s="1"/>
  <c r="C5188" i="2"/>
  <c r="D5188" i="2" s="1"/>
  <c r="C5196" i="2"/>
  <c r="D5196" i="2" s="1"/>
  <c r="C5204" i="2"/>
  <c r="D5204" i="2" s="1"/>
  <c r="C5212" i="2"/>
  <c r="D5212" i="2" s="1"/>
  <c r="C5220" i="2"/>
  <c r="D5220" i="2" s="1"/>
  <c r="C5228" i="2"/>
  <c r="D5228" i="2" s="1"/>
  <c r="C5236" i="2"/>
  <c r="D5236" i="2" s="1"/>
  <c r="C5244" i="2"/>
  <c r="D5244" i="2" s="1"/>
  <c r="C5252" i="2"/>
  <c r="D5252" i="2" s="1"/>
  <c r="C5260" i="2"/>
  <c r="D5260" i="2" s="1"/>
  <c r="C5268" i="2"/>
  <c r="D5268" i="2" s="1"/>
  <c r="C5276" i="2"/>
  <c r="D5276" i="2" s="1"/>
  <c r="C5284" i="2"/>
  <c r="D5284" i="2" s="1"/>
  <c r="C5292" i="2"/>
  <c r="D5292" i="2" s="1"/>
  <c r="C5300" i="2"/>
  <c r="D5300" i="2" s="1"/>
  <c r="C5308" i="2"/>
  <c r="D5308" i="2" s="1"/>
  <c r="C5316" i="2"/>
  <c r="D5316" i="2" s="1"/>
  <c r="C5324" i="2"/>
  <c r="D5324" i="2" s="1"/>
  <c r="C5332" i="2"/>
  <c r="D5332" i="2" s="1"/>
  <c r="C5340" i="2"/>
  <c r="D5340" i="2" s="1"/>
  <c r="C5348" i="2"/>
  <c r="D5348" i="2" s="1"/>
  <c r="C5356" i="2"/>
  <c r="D5356" i="2" s="1"/>
  <c r="C5364" i="2"/>
  <c r="D5364" i="2" s="1"/>
  <c r="C5372" i="2"/>
  <c r="D5372" i="2" s="1"/>
  <c r="C5380" i="2"/>
  <c r="D5380" i="2" s="1"/>
  <c r="C5388" i="2"/>
  <c r="D5388" i="2" s="1"/>
  <c r="C5396" i="2"/>
  <c r="D5396" i="2" s="1"/>
  <c r="C5404" i="2"/>
  <c r="D5404" i="2" s="1"/>
  <c r="C5412" i="2"/>
  <c r="D5412" i="2" s="1"/>
  <c r="C5420" i="2"/>
  <c r="D5420" i="2" s="1"/>
  <c r="C5428" i="2"/>
  <c r="D5428" i="2" s="1"/>
  <c r="C5436" i="2"/>
  <c r="D5436" i="2" s="1"/>
  <c r="C5444" i="2"/>
  <c r="D5444" i="2" s="1"/>
  <c r="C5452" i="2"/>
  <c r="D5452" i="2" s="1"/>
  <c r="C5460" i="2"/>
  <c r="D5460" i="2" s="1"/>
  <c r="C5468" i="2"/>
  <c r="D5468" i="2" s="1"/>
  <c r="C5476" i="2"/>
  <c r="D5476" i="2" s="1"/>
  <c r="C5484" i="2"/>
  <c r="D5484" i="2" s="1"/>
  <c r="C5492" i="2"/>
  <c r="D5492" i="2" s="1"/>
  <c r="C5500" i="2"/>
  <c r="D5500" i="2" s="1"/>
  <c r="C5508" i="2"/>
  <c r="D5508" i="2" s="1"/>
  <c r="C5516" i="2"/>
  <c r="D5516" i="2" s="1"/>
  <c r="C5524" i="2"/>
  <c r="D5524" i="2" s="1"/>
  <c r="C5532" i="2"/>
  <c r="D5532" i="2" s="1"/>
  <c r="C5540" i="2"/>
  <c r="D5540" i="2" s="1"/>
  <c r="C5548" i="2"/>
  <c r="D5548" i="2" s="1"/>
  <c r="C5556" i="2"/>
  <c r="D5556" i="2" s="1"/>
  <c r="C5564" i="2"/>
  <c r="D5564" i="2" s="1"/>
  <c r="C5572" i="2"/>
  <c r="D5572" i="2" s="1"/>
  <c r="C5580" i="2"/>
  <c r="D5580" i="2" s="1"/>
  <c r="C5588" i="2"/>
  <c r="D5588" i="2" s="1"/>
  <c r="C5596" i="2"/>
  <c r="D5596" i="2" s="1"/>
  <c r="C5604" i="2"/>
  <c r="D5604" i="2" s="1"/>
  <c r="C5612" i="2"/>
  <c r="D5612" i="2" s="1"/>
  <c r="C5620" i="2"/>
  <c r="D5620" i="2" s="1"/>
  <c r="C5628" i="2"/>
  <c r="D5628" i="2" s="1"/>
  <c r="C5636" i="2"/>
  <c r="D5636" i="2" s="1"/>
  <c r="C5644" i="2"/>
  <c r="D5644" i="2" s="1"/>
  <c r="C5652" i="2"/>
  <c r="D5652" i="2" s="1"/>
  <c r="C5660" i="2"/>
  <c r="D5660" i="2" s="1"/>
  <c r="C5668" i="2"/>
  <c r="D5668" i="2" s="1"/>
  <c r="C5676" i="2"/>
  <c r="D5676" i="2" s="1"/>
  <c r="C5684" i="2"/>
  <c r="D5684" i="2" s="1"/>
  <c r="C5692" i="2"/>
  <c r="D5692" i="2" s="1"/>
  <c r="C5700" i="2"/>
  <c r="D5700" i="2" s="1"/>
  <c r="C5708" i="2"/>
  <c r="D5708" i="2" s="1"/>
  <c r="C5716" i="2"/>
  <c r="D5716" i="2" s="1"/>
  <c r="C5724" i="2"/>
  <c r="D5724" i="2" s="1"/>
  <c r="C5732" i="2"/>
  <c r="D5732" i="2" s="1"/>
  <c r="C5740" i="2"/>
  <c r="D5740" i="2" s="1"/>
  <c r="C5748" i="2"/>
  <c r="D5748" i="2" s="1"/>
  <c r="C5756" i="2"/>
  <c r="D5756" i="2" s="1"/>
  <c r="C5764" i="2"/>
  <c r="D5764" i="2" s="1"/>
  <c r="C5772" i="2"/>
  <c r="D5772" i="2" s="1"/>
  <c r="C5780" i="2"/>
  <c r="D5780" i="2" s="1"/>
  <c r="C5788" i="2"/>
  <c r="D5788" i="2" s="1"/>
  <c r="C5796" i="2"/>
  <c r="D5796" i="2" s="1"/>
  <c r="C5804" i="2"/>
  <c r="D5804" i="2" s="1"/>
  <c r="C5812" i="2"/>
  <c r="D5812" i="2" s="1"/>
  <c r="C5820" i="2"/>
  <c r="D5820" i="2" s="1"/>
  <c r="C5828" i="2"/>
  <c r="D5828" i="2" s="1"/>
  <c r="C5836" i="2"/>
  <c r="D5836" i="2" s="1"/>
  <c r="C5844" i="2"/>
  <c r="D5844" i="2" s="1"/>
  <c r="C5852" i="2"/>
  <c r="D5852" i="2" s="1"/>
  <c r="C1018" i="2"/>
  <c r="D1018" i="2" s="1"/>
  <c r="E1019" i="2" s="1"/>
  <c r="F1019" i="2" s="1"/>
  <c r="H1019" i="2" s="1"/>
  <c r="C1026" i="2"/>
  <c r="D1026" i="2" s="1"/>
  <c r="C1034" i="2"/>
  <c r="D1034" i="2" s="1"/>
  <c r="C1042" i="2"/>
  <c r="D1042" i="2" s="1"/>
  <c r="E1043" i="2" s="1"/>
  <c r="F1043" i="2" s="1"/>
  <c r="H1043" i="2" s="1"/>
  <c r="C1050" i="2"/>
  <c r="D1050" i="2" s="1"/>
  <c r="E1051" i="2" s="1"/>
  <c r="F1051" i="2" s="1"/>
  <c r="H1051" i="2" s="1"/>
  <c r="C1058" i="2"/>
  <c r="D1058" i="2" s="1"/>
  <c r="E1059" i="2" s="1"/>
  <c r="F1059" i="2" s="1"/>
  <c r="H1059" i="2" s="1"/>
  <c r="C1066" i="2"/>
  <c r="D1066" i="2" s="1"/>
  <c r="C1074" i="2"/>
  <c r="D1074" i="2" s="1"/>
  <c r="E1075" i="2" s="1"/>
  <c r="F1075" i="2" s="1"/>
  <c r="H1075" i="2" s="1"/>
  <c r="C1082" i="2"/>
  <c r="D1082" i="2" s="1"/>
  <c r="E1083" i="2" s="1"/>
  <c r="F1083" i="2" s="1"/>
  <c r="H1083" i="2" s="1"/>
  <c r="C1090" i="2"/>
  <c r="D1090" i="2" s="1"/>
  <c r="C1098" i="2"/>
  <c r="D1098" i="2" s="1"/>
  <c r="C1106" i="2"/>
  <c r="D1106" i="2" s="1"/>
  <c r="E1107" i="2" s="1"/>
  <c r="F1107" i="2" s="1"/>
  <c r="H1107" i="2" s="1"/>
  <c r="C1114" i="2"/>
  <c r="D1114" i="2" s="1"/>
  <c r="E1115" i="2" s="1"/>
  <c r="F1115" i="2" s="1"/>
  <c r="H1115" i="2" s="1"/>
  <c r="C1122" i="2"/>
  <c r="D1122" i="2" s="1"/>
  <c r="E1123" i="2" s="1"/>
  <c r="F1123" i="2" s="1"/>
  <c r="H1123" i="2" s="1"/>
  <c r="C1130" i="2"/>
  <c r="D1130" i="2" s="1"/>
  <c r="C1138" i="2"/>
  <c r="D1138" i="2" s="1"/>
  <c r="E1139" i="2" s="1"/>
  <c r="F1139" i="2" s="1"/>
  <c r="H1139" i="2" s="1"/>
  <c r="C1146" i="2"/>
  <c r="D1146" i="2" s="1"/>
  <c r="E1147" i="2" s="1"/>
  <c r="F1147" i="2" s="1"/>
  <c r="H1147" i="2" s="1"/>
  <c r="C1154" i="2"/>
  <c r="D1154" i="2" s="1"/>
  <c r="C1162" i="2"/>
  <c r="D1162" i="2" s="1"/>
  <c r="C1170" i="2"/>
  <c r="D1170" i="2" s="1"/>
  <c r="E1171" i="2" s="1"/>
  <c r="F1171" i="2" s="1"/>
  <c r="H1171" i="2" s="1"/>
  <c r="C1178" i="2"/>
  <c r="D1178" i="2" s="1"/>
  <c r="E1179" i="2" s="1"/>
  <c r="F1179" i="2" s="1"/>
  <c r="H1179" i="2" s="1"/>
  <c r="C1186" i="2"/>
  <c r="D1186" i="2" s="1"/>
  <c r="E1187" i="2" s="1"/>
  <c r="F1187" i="2" s="1"/>
  <c r="H1187" i="2" s="1"/>
  <c r="C1194" i="2"/>
  <c r="D1194" i="2" s="1"/>
  <c r="C1202" i="2"/>
  <c r="D1202" i="2" s="1"/>
  <c r="C1210" i="2"/>
  <c r="D1210" i="2" s="1"/>
  <c r="E1211" i="2" s="1"/>
  <c r="F1211" i="2" s="1"/>
  <c r="H1211" i="2" s="1"/>
  <c r="C1218" i="2"/>
  <c r="D1218" i="2" s="1"/>
  <c r="C1226" i="2"/>
  <c r="D1226" i="2" s="1"/>
  <c r="C1234" i="2"/>
  <c r="D1234" i="2" s="1"/>
  <c r="E1235" i="2" s="1"/>
  <c r="F1235" i="2" s="1"/>
  <c r="H1235" i="2" s="1"/>
  <c r="C1242" i="2"/>
  <c r="D1242" i="2" s="1"/>
  <c r="E1243" i="2" s="1"/>
  <c r="F1243" i="2" s="1"/>
  <c r="H1243" i="2" s="1"/>
  <c r="C1250" i="2"/>
  <c r="D1250" i="2" s="1"/>
  <c r="E1251" i="2" s="1"/>
  <c r="F1251" i="2" s="1"/>
  <c r="H1251" i="2" s="1"/>
  <c r="C1258" i="2"/>
  <c r="D1258" i="2" s="1"/>
  <c r="C1266" i="2"/>
  <c r="D1266" i="2" s="1"/>
  <c r="C1274" i="2"/>
  <c r="D1274" i="2" s="1"/>
  <c r="C1282" i="2"/>
  <c r="D1282" i="2" s="1"/>
  <c r="C1290" i="2"/>
  <c r="D1290" i="2" s="1"/>
  <c r="C1298" i="2"/>
  <c r="D1298" i="2" s="1"/>
  <c r="C1306" i="2"/>
  <c r="D1306" i="2" s="1"/>
  <c r="C1314" i="2"/>
  <c r="D1314" i="2" s="1"/>
  <c r="C1322" i="2"/>
  <c r="D1322" i="2" s="1"/>
  <c r="C1330" i="2"/>
  <c r="D1330" i="2" s="1"/>
  <c r="C4071" i="2"/>
  <c r="D4071" i="2" s="1"/>
  <c r="C4224" i="2"/>
  <c r="D4224" i="2" s="1"/>
  <c r="C4248" i="2"/>
  <c r="D4248" i="2" s="1"/>
  <c r="C4264" i="2"/>
  <c r="D4264" i="2" s="1"/>
  <c r="C4280" i="2"/>
  <c r="D4280" i="2" s="1"/>
  <c r="C4296" i="2"/>
  <c r="D4296" i="2" s="1"/>
  <c r="C4312" i="2"/>
  <c r="D4312" i="2" s="1"/>
  <c r="C4328" i="2"/>
  <c r="D4328" i="2" s="1"/>
  <c r="C4344" i="2"/>
  <c r="D4344" i="2" s="1"/>
  <c r="C4368" i="2"/>
  <c r="D4368" i="2" s="1"/>
  <c r="C4392" i="2"/>
  <c r="D4392" i="2" s="1"/>
  <c r="C4408" i="2"/>
  <c r="D4408" i="2" s="1"/>
  <c r="C4424" i="2"/>
  <c r="D4424" i="2" s="1"/>
  <c r="C4456" i="2"/>
  <c r="D4456" i="2" s="1"/>
  <c r="C4472" i="2"/>
  <c r="D4472" i="2" s="1"/>
  <c r="C4496" i="2"/>
  <c r="D4496" i="2" s="1"/>
  <c r="C4528" i="2"/>
  <c r="D4528" i="2" s="1"/>
  <c r="C4560" i="2"/>
  <c r="D4560" i="2" s="1"/>
  <c r="C4600" i="2"/>
  <c r="D4600" i="2" s="1"/>
  <c r="C4624" i="2"/>
  <c r="D4624" i="2" s="1"/>
  <c r="C4656" i="2"/>
  <c r="D4656" i="2" s="1"/>
  <c r="C4696" i="2"/>
  <c r="D4696" i="2" s="1"/>
  <c r="C4736" i="2"/>
  <c r="D4736" i="2" s="1"/>
  <c r="C4768" i="2"/>
  <c r="D4768" i="2" s="1"/>
  <c r="C4800" i="2"/>
  <c r="D4800" i="2" s="1"/>
  <c r="C4824" i="2"/>
  <c r="D4824" i="2" s="1"/>
  <c r="C4864" i="2"/>
  <c r="D4864" i="2" s="1"/>
  <c r="C4904" i="2"/>
  <c r="D4904" i="2" s="1"/>
  <c r="C4928" i="2"/>
  <c r="D4928" i="2" s="1"/>
  <c r="C4968" i="2"/>
  <c r="D4968" i="2" s="1"/>
  <c r="C5008" i="2"/>
  <c r="D5008" i="2" s="1"/>
  <c r="C5048" i="2"/>
  <c r="D5048" i="2" s="1"/>
  <c r="C5080" i="2"/>
  <c r="D5080" i="2" s="1"/>
  <c r="C5112" i="2"/>
  <c r="D5112" i="2" s="1"/>
  <c r="C5144" i="2"/>
  <c r="D5144" i="2" s="1"/>
  <c r="C5168" i="2"/>
  <c r="D5168" i="2" s="1"/>
  <c r="C5200" i="2"/>
  <c r="D5200" i="2" s="1"/>
  <c r="C5240" i="2"/>
  <c r="D5240" i="2" s="1"/>
  <c r="C5272" i="2"/>
  <c r="D5272" i="2" s="1"/>
  <c r="C5312" i="2"/>
  <c r="D5312" i="2" s="1"/>
  <c r="C5352" i="2"/>
  <c r="D5352" i="2" s="1"/>
  <c r="C5384" i="2"/>
  <c r="D5384" i="2" s="1"/>
  <c r="C5424" i="2"/>
  <c r="D5424" i="2" s="1"/>
  <c r="C5464" i="2"/>
  <c r="D5464" i="2" s="1"/>
  <c r="C5504" i="2"/>
  <c r="D5504" i="2" s="1"/>
  <c r="C5536" i="2"/>
  <c r="D5536" i="2" s="1"/>
  <c r="C5576" i="2"/>
  <c r="D5576" i="2" s="1"/>
  <c r="C5616" i="2"/>
  <c r="D5616" i="2" s="1"/>
  <c r="C5648" i="2"/>
  <c r="D5648" i="2" s="1"/>
  <c r="C5696" i="2"/>
  <c r="D5696" i="2" s="1"/>
  <c r="C5728" i="2"/>
  <c r="D5728" i="2" s="1"/>
  <c r="C5768" i="2"/>
  <c r="D5768" i="2" s="1"/>
  <c r="C5800" i="2"/>
  <c r="D5800" i="2" s="1"/>
  <c r="C5832" i="2"/>
  <c r="D5832" i="2" s="1"/>
  <c r="C1030" i="2"/>
  <c r="D1030" i="2" s="1"/>
  <c r="E1031" i="2" s="1"/>
  <c r="F1031" i="2" s="1"/>
  <c r="H1031" i="2" s="1"/>
  <c r="C1062" i="2"/>
  <c r="D1062" i="2" s="1"/>
  <c r="E1063" i="2" s="1"/>
  <c r="F1063" i="2" s="1"/>
  <c r="H1063" i="2" s="1"/>
  <c r="C1094" i="2"/>
  <c r="D1094" i="2" s="1"/>
  <c r="E1095" i="2" s="1"/>
  <c r="F1095" i="2" s="1"/>
  <c r="H1095" i="2" s="1"/>
  <c r="C1126" i="2"/>
  <c r="D1126" i="2" s="1"/>
  <c r="C1158" i="2"/>
  <c r="D1158" i="2" s="1"/>
  <c r="C1182" i="2"/>
  <c r="D1182" i="2" s="1"/>
  <c r="E1183" i="2" s="1"/>
  <c r="F1183" i="2" s="1"/>
  <c r="H1183" i="2" s="1"/>
  <c r="C1206" i="2"/>
  <c r="D1206" i="2" s="1"/>
  <c r="E1207" i="2" s="1"/>
  <c r="F1207" i="2" s="1"/>
  <c r="H1207" i="2" s="1"/>
  <c r="C1238" i="2"/>
  <c r="D1238" i="2" s="1"/>
  <c r="E1239" i="2" s="1"/>
  <c r="F1239" i="2" s="1"/>
  <c r="H1239" i="2" s="1"/>
  <c r="C1278" i="2"/>
  <c r="D1278" i="2" s="1"/>
  <c r="C1318" i="2"/>
  <c r="D1318" i="2" s="1"/>
  <c r="C1342" i="2"/>
  <c r="D1342" i="2" s="1"/>
  <c r="C1470" i="2"/>
  <c r="D1470" i="2" s="1"/>
  <c r="C1598" i="2"/>
  <c r="D1598" i="2" s="1"/>
  <c r="C1726" i="2"/>
  <c r="D1726" i="2" s="1"/>
  <c r="C1854" i="2"/>
  <c r="D1854" i="2" s="1"/>
  <c r="C1982" i="2"/>
  <c r="D1982" i="2" s="1"/>
  <c r="C2076" i="2"/>
  <c r="D2076" i="2" s="1"/>
  <c r="C2160" i="2"/>
  <c r="D2160" i="2" s="1"/>
  <c r="C2246" i="2"/>
  <c r="D2246" i="2" s="1"/>
  <c r="C2326" i="2"/>
  <c r="D2326" i="2" s="1"/>
  <c r="C2390" i="2"/>
  <c r="D2390" i="2" s="1"/>
  <c r="C2454" i="2"/>
  <c r="D2454" i="2" s="1"/>
  <c r="C2518" i="2"/>
  <c r="D2518" i="2" s="1"/>
  <c r="C2582" i="2"/>
  <c r="D2582" i="2" s="1"/>
  <c r="C2646" i="2"/>
  <c r="D2646" i="2" s="1"/>
  <c r="C2710" i="2"/>
  <c r="D2710" i="2" s="1"/>
  <c r="C2774" i="2"/>
  <c r="D2774" i="2" s="1"/>
  <c r="C2838" i="2"/>
  <c r="D2838" i="2" s="1"/>
  <c r="C2902" i="2"/>
  <c r="D2902" i="2" s="1"/>
  <c r="C2966" i="2"/>
  <c r="D2966" i="2" s="1"/>
  <c r="C3014" i="2"/>
  <c r="D3014" i="2" s="1"/>
  <c r="C3043" i="2"/>
  <c r="D3043" i="2" s="1"/>
  <c r="C3066" i="2"/>
  <c r="D3066" i="2" s="1"/>
  <c r="C3082" i="2"/>
  <c r="D3082" i="2" s="1"/>
  <c r="C3094" i="2"/>
  <c r="D3094" i="2" s="1"/>
  <c r="C3107" i="2"/>
  <c r="D3107" i="2" s="1"/>
  <c r="C3119" i="2"/>
  <c r="D3119" i="2" s="1"/>
  <c r="C3132" i="2"/>
  <c r="D3132" i="2" s="1"/>
  <c r="C3146" i="2"/>
  <c r="D3146" i="2" s="1"/>
  <c r="C3158" i="2"/>
  <c r="D3158" i="2" s="1"/>
  <c r="C3170" i="2"/>
  <c r="D3170" i="2" s="1"/>
  <c r="C3180" i="2"/>
  <c r="D3180" i="2" s="1"/>
  <c r="C3190" i="2"/>
  <c r="D3190" i="2" s="1"/>
  <c r="C3202" i="2"/>
  <c r="D3202" i="2" s="1"/>
  <c r="C3212" i="2"/>
  <c r="D3212" i="2" s="1"/>
  <c r="C3222" i="2"/>
  <c r="D3222" i="2" s="1"/>
  <c r="C3234" i="2"/>
  <c r="D3234" i="2" s="1"/>
  <c r="C3244" i="2"/>
  <c r="D3244" i="2" s="1"/>
  <c r="C3254" i="2"/>
  <c r="D3254" i="2" s="1"/>
  <c r="C3266" i="2"/>
  <c r="D3266" i="2" s="1"/>
  <c r="C3276" i="2"/>
  <c r="D3276" i="2" s="1"/>
  <c r="C3286" i="2"/>
  <c r="D3286" i="2" s="1"/>
  <c r="C3298" i="2"/>
  <c r="D3298" i="2" s="1"/>
  <c r="C3308" i="2"/>
  <c r="D3308" i="2" s="1"/>
  <c r="C3318" i="2"/>
  <c r="D3318" i="2" s="1"/>
  <c r="C3330" i="2"/>
  <c r="D3330" i="2" s="1"/>
  <c r="C3340" i="2"/>
  <c r="D3340" i="2" s="1"/>
  <c r="C3350" i="2"/>
  <c r="D3350" i="2" s="1"/>
  <c r="C3362" i="2"/>
  <c r="D3362" i="2" s="1"/>
  <c r="C3372" i="2"/>
  <c r="D3372" i="2" s="1"/>
  <c r="C3382" i="2"/>
  <c r="D3382" i="2" s="1"/>
  <c r="C3394" i="2"/>
  <c r="D3394" i="2" s="1"/>
  <c r="C3404" i="2"/>
  <c r="D3404" i="2" s="1"/>
  <c r="C3414" i="2"/>
  <c r="D3414" i="2" s="1"/>
  <c r="C3426" i="2"/>
  <c r="D3426" i="2" s="1"/>
  <c r="C3436" i="2"/>
  <c r="D3436" i="2" s="1"/>
  <c r="C3446" i="2"/>
  <c r="D3446" i="2" s="1"/>
  <c r="C3458" i="2"/>
  <c r="D3458" i="2" s="1"/>
  <c r="C3468" i="2"/>
  <c r="D3468" i="2" s="1"/>
  <c r="C3476" i="2"/>
  <c r="D3476" i="2" s="1"/>
  <c r="C3484" i="2"/>
  <c r="D3484" i="2" s="1"/>
  <c r="C3492" i="2"/>
  <c r="D3492" i="2" s="1"/>
  <c r="C3500" i="2"/>
  <c r="D3500" i="2" s="1"/>
  <c r="C3508" i="2"/>
  <c r="D3508" i="2" s="1"/>
  <c r="C3516" i="2"/>
  <c r="D3516" i="2" s="1"/>
  <c r="C3524" i="2"/>
  <c r="D3524" i="2" s="1"/>
  <c r="C3532" i="2"/>
  <c r="D3532" i="2" s="1"/>
  <c r="C3540" i="2"/>
  <c r="D3540" i="2" s="1"/>
  <c r="C3548" i="2"/>
  <c r="D3548" i="2" s="1"/>
  <c r="C3556" i="2"/>
  <c r="D3556" i="2" s="1"/>
  <c r="C3564" i="2"/>
  <c r="D3564" i="2" s="1"/>
  <c r="C3572" i="2"/>
  <c r="D3572" i="2" s="1"/>
  <c r="C3580" i="2"/>
  <c r="D3580" i="2" s="1"/>
  <c r="C3588" i="2"/>
  <c r="D3588" i="2" s="1"/>
  <c r="C3596" i="2"/>
  <c r="D3596" i="2" s="1"/>
  <c r="C3604" i="2"/>
  <c r="D3604" i="2" s="1"/>
  <c r="C3612" i="2"/>
  <c r="D3612" i="2" s="1"/>
  <c r="C3620" i="2"/>
  <c r="D3620" i="2" s="1"/>
  <c r="C3628" i="2"/>
  <c r="D3628" i="2" s="1"/>
  <c r="C3636" i="2"/>
  <c r="D3636" i="2" s="1"/>
  <c r="C3644" i="2"/>
  <c r="D3644" i="2" s="1"/>
  <c r="C3652" i="2"/>
  <c r="D3652" i="2" s="1"/>
  <c r="C3660" i="2"/>
  <c r="D3660" i="2" s="1"/>
  <c r="C3668" i="2"/>
  <c r="D3668" i="2" s="1"/>
  <c r="C3676" i="2"/>
  <c r="D3676" i="2" s="1"/>
  <c r="C3684" i="2"/>
  <c r="D3684" i="2" s="1"/>
  <c r="C3692" i="2"/>
  <c r="D3692" i="2" s="1"/>
  <c r="C3700" i="2"/>
  <c r="D3700" i="2" s="1"/>
  <c r="C3708" i="2"/>
  <c r="D3708" i="2" s="1"/>
  <c r="C3716" i="2"/>
  <c r="D3716" i="2" s="1"/>
  <c r="C3724" i="2"/>
  <c r="D3724" i="2" s="1"/>
  <c r="C3732" i="2"/>
  <c r="D3732" i="2" s="1"/>
  <c r="C3740" i="2"/>
  <c r="D3740" i="2" s="1"/>
  <c r="C3748" i="2"/>
  <c r="D3748" i="2" s="1"/>
  <c r="C3756" i="2"/>
  <c r="D3756" i="2" s="1"/>
  <c r="C3764" i="2"/>
  <c r="D3764" i="2" s="1"/>
  <c r="C3772" i="2"/>
  <c r="D3772" i="2" s="1"/>
  <c r="C3780" i="2"/>
  <c r="D3780" i="2" s="1"/>
  <c r="C3788" i="2"/>
  <c r="D3788" i="2" s="1"/>
  <c r="C3796" i="2"/>
  <c r="D3796" i="2" s="1"/>
  <c r="C3804" i="2"/>
  <c r="D3804" i="2" s="1"/>
  <c r="C3812" i="2"/>
  <c r="D3812" i="2" s="1"/>
  <c r="C3820" i="2"/>
  <c r="D3820" i="2" s="1"/>
  <c r="C3828" i="2"/>
  <c r="D3828" i="2" s="1"/>
  <c r="C3836" i="2"/>
  <c r="D3836" i="2" s="1"/>
  <c r="C3844" i="2"/>
  <c r="D3844" i="2" s="1"/>
  <c r="C3852" i="2"/>
  <c r="D3852" i="2" s="1"/>
  <c r="C3860" i="2"/>
  <c r="D3860" i="2" s="1"/>
  <c r="C3868" i="2"/>
  <c r="D3868" i="2" s="1"/>
  <c r="C3876" i="2"/>
  <c r="D3876" i="2" s="1"/>
  <c r="C3884" i="2"/>
  <c r="D3884" i="2" s="1"/>
  <c r="C3892" i="2"/>
  <c r="D3892" i="2" s="1"/>
  <c r="C3900" i="2"/>
  <c r="D3900" i="2" s="1"/>
  <c r="C3908" i="2"/>
  <c r="D3908" i="2" s="1"/>
  <c r="C3916" i="2"/>
  <c r="D3916" i="2" s="1"/>
  <c r="C3924" i="2"/>
  <c r="D3924" i="2" s="1"/>
  <c r="C3932" i="2"/>
  <c r="D3932" i="2" s="1"/>
  <c r="C3940" i="2"/>
  <c r="D3940" i="2" s="1"/>
  <c r="C3948" i="2"/>
  <c r="D3948" i="2" s="1"/>
  <c r="C3956" i="2"/>
  <c r="D3956" i="2" s="1"/>
  <c r="C3964" i="2"/>
  <c r="D3964" i="2" s="1"/>
  <c r="C3972" i="2"/>
  <c r="D3972" i="2" s="1"/>
  <c r="C3980" i="2"/>
  <c r="D3980" i="2" s="1"/>
  <c r="C3988" i="2"/>
  <c r="D3988" i="2" s="1"/>
  <c r="C3996" i="2"/>
  <c r="D3996" i="2" s="1"/>
  <c r="C4004" i="2"/>
  <c r="D4004" i="2" s="1"/>
  <c r="C4012" i="2"/>
  <c r="D4012" i="2" s="1"/>
  <c r="C4020" i="2"/>
  <c r="D4020" i="2" s="1"/>
  <c r="C4028" i="2"/>
  <c r="D4028" i="2" s="1"/>
  <c r="C4036" i="2"/>
  <c r="D4036" i="2" s="1"/>
  <c r="C4044" i="2"/>
  <c r="D4044" i="2" s="1"/>
  <c r="C4052" i="2"/>
  <c r="D4052" i="2" s="1"/>
  <c r="C4060" i="2"/>
  <c r="D4060" i="2" s="1"/>
  <c r="C4068" i="2"/>
  <c r="D4068" i="2" s="1"/>
  <c r="C4076" i="2"/>
  <c r="D4076" i="2" s="1"/>
  <c r="C4084" i="2"/>
  <c r="D4084" i="2" s="1"/>
  <c r="C4092" i="2"/>
  <c r="D4092" i="2" s="1"/>
  <c r="C4100" i="2"/>
  <c r="D4100" i="2" s="1"/>
  <c r="C4109" i="2"/>
  <c r="D4109" i="2" s="1"/>
  <c r="C4117" i="2"/>
  <c r="D4117" i="2" s="1"/>
  <c r="C4125" i="2"/>
  <c r="D4125" i="2" s="1"/>
  <c r="C4133" i="2"/>
  <c r="D4133" i="2" s="1"/>
  <c r="C4141" i="2"/>
  <c r="D4141" i="2" s="1"/>
  <c r="C4149" i="2"/>
  <c r="D4149" i="2" s="1"/>
  <c r="C4157" i="2"/>
  <c r="D4157" i="2" s="1"/>
  <c r="C4165" i="2"/>
  <c r="D4165" i="2" s="1"/>
  <c r="C4173" i="2"/>
  <c r="D4173" i="2" s="1"/>
  <c r="C4181" i="2"/>
  <c r="D4181" i="2" s="1"/>
  <c r="C4189" i="2"/>
  <c r="D4189" i="2" s="1"/>
  <c r="C4197" i="2"/>
  <c r="D4197" i="2" s="1"/>
  <c r="C4205" i="2"/>
  <c r="D4205" i="2" s="1"/>
  <c r="C4213" i="2"/>
  <c r="D4213" i="2" s="1"/>
  <c r="C4221" i="2"/>
  <c r="D4221" i="2" s="1"/>
  <c r="C4229" i="2"/>
  <c r="D4229" i="2" s="1"/>
  <c r="C4237" i="2"/>
  <c r="D4237" i="2" s="1"/>
  <c r="C4245" i="2"/>
  <c r="D4245" i="2" s="1"/>
  <c r="C4253" i="2"/>
  <c r="D4253" i="2" s="1"/>
  <c r="C4261" i="2"/>
  <c r="D4261" i="2" s="1"/>
  <c r="C4269" i="2"/>
  <c r="D4269" i="2" s="1"/>
  <c r="C4277" i="2"/>
  <c r="D4277" i="2" s="1"/>
  <c r="C4285" i="2"/>
  <c r="D4285" i="2" s="1"/>
  <c r="C4293" i="2"/>
  <c r="D4293" i="2" s="1"/>
  <c r="C4301" i="2"/>
  <c r="D4301" i="2" s="1"/>
  <c r="C4309" i="2"/>
  <c r="D4309" i="2" s="1"/>
  <c r="C4317" i="2"/>
  <c r="D4317" i="2" s="1"/>
  <c r="C4325" i="2"/>
  <c r="D4325" i="2" s="1"/>
  <c r="C4333" i="2"/>
  <c r="D4333" i="2" s="1"/>
  <c r="C4341" i="2"/>
  <c r="D4341" i="2" s="1"/>
  <c r="C4349" i="2"/>
  <c r="D4349" i="2" s="1"/>
  <c r="C4357" i="2"/>
  <c r="D4357" i="2" s="1"/>
  <c r="C4365" i="2"/>
  <c r="D4365" i="2" s="1"/>
  <c r="C4373" i="2"/>
  <c r="D4373" i="2" s="1"/>
  <c r="C4381" i="2"/>
  <c r="D4381" i="2" s="1"/>
  <c r="C4389" i="2"/>
  <c r="D4389" i="2" s="1"/>
  <c r="C4397" i="2"/>
  <c r="D4397" i="2" s="1"/>
  <c r="C4405" i="2"/>
  <c r="D4405" i="2" s="1"/>
  <c r="C4413" i="2"/>
  <c r="D4413" i="2" s="1"/>
  <c r="C4421" i="2"/>
  <c r="D4421" i="2" s="1"/>
  <c r="C4429" i="2"/>
  <c r="D4429" i="2" s="1"/>
  <c r="C4437" i="2"/>
  <c r="D4437" i="2" s="1"/>
  <c r="C4445" i="2"/>
  <c r="D4445" i="2" s="1"/>
  <c r="C4453" i="2"/>
  <c r="D4453" i="2" s="1"/>
  <c r="C4461" i="2"/>
  <c r="D4461" i="2" s="1"/>
  <c r="C4469" i="2"/>
  <c r="D4469" i="2" s="1"/>
  <c r="C4477" i="2"/>
  <c r="D4477" i="2" s="1"/>
  <c r="C4485" i="2"/>
  <c r="D4485" i="2" s="1"/>
  <c r="C4493" i="2"/>
  <c r="D4493" i="2" s="1"/>
  <c r="C4501" i="2"/>
  <c r="D4501" i="2" s="1"/>
  <c r="C4509" i="2"/>
  <c r="D4509" i="2" s="1"/>
  <c r="C4517" i="2"/>
  <c r="D4517" i="2" s="1"/>
  <c r="C4525" i="2"/>
  <c r="D4525" i="2" s="1"/>
  <c r="C4533" i="2"/>
  <c r="D4533" i="2" s="1"/>
  <c r="C4541" i="2"/>
  <c r="D4541" i="2" s="1"/>
  <c r="C4549" i="2"/>
  <c r="D4549" i="2" s="1"/>
  <c r="C4557" i="2"/>
  <c r="D4557" i="2" s="1"/>
  <c r="C4565" i="2"/>
  <c r="D4565" i="2" s="1"/>
  <c r="C4573" i="2"/>
  <c r="D4573" i="2" s="1"/>
  <c r="C4581" i="2"/>
  <c r="D4581" i="2" s="1"/>
  <c r="C4589" i="2"/>
  <c r="D4589" i="2" s="1"/>
  <c r="C4597" i="2"/>
  <c r="D4597" i="2" s="1"/>
  <c r="C4605" i="2"/>
  <c r="D4605" i="2" s="1"/>
  <c r="C4613" i="2"/>
  <c r="D4613" i="2" s="1"/>
  <c r="C4621" i="2"/>
  <c r="D4621" i="2" s="1"/>
  <c r="C4629" i="2"/>
  <c r="D4629" i="2" s="1"/>
  <c r="C4637" i="2"/>
  <c r="D4637" i="2" s="1"/>
  <c r="C4645" i="2"/>
  <c r="D4645" i="2" s="1"/>
  <c r="C4653" i="2"/>
  <c r="D4653" i="2" s="1"/>
  <c r="C4661" i="2"/>
  <c r="D4661" i="2" s="1"/>
  <c r="C4669" i="2"/>
  <c r="D4669" i="2" s="1"/>
  <c r="C4677" i="2"/>
  <c r="D4677" i="2" s="1"/>
  <c r="C4685" i="2"/>
  <c r="D4685" i="2" s="1"/>
  <c r="C4693" i="2"/>
  <c r="D4693" i="2" s="1"/>
  <c r="C4701" i="2"/>
  <c r="D4701" i="2" s="1"/>
  <c r="C4709" i="2"/>
  <c r="D4709" i="2" s="1"/>
  <c r="C4717" i="2"/>
  <c r="D4717" i="2" s="1"/>
  <c r="C4725" i="2"/>
  <c r="D4725" i="2" s="1"/>
  <c r="C4733" i="2"/>
  <c r="D4733" i="2" s="1"/>
  <c r="C4741" i="2"/>
  <c r="D4741" i="2" s="1"/>
  <c r="C4749" i="2"/>
  <c r="D4749" i="2" s="1"/>
  <c r="C4757" i="2"/>
  <c r="D4757" i="2" s="1"/>
  <c r="C4765" i="2"/>
  <c r="D4765" i="2" s="1"/>
  <c r="C4773" i="2"/>
  <c r="D4773" i="2" s="1"/>
  <c r="C4781" i="2"/>
  <c r="D4781" i="2" s="1"/>
  <c r="C4789" i="2"/>
  <c r="D4789" i="2" s="1"/>
  <c r="C4797" i="2"/>
  <c r="D4797" i="2" s="1"/>
  <c r="C4805" i="2"/>
  <c r="D4805" i="2" s="1"/>
  <c r="C4813" i="2"/>
  <c r="D4813" i="2" s="1"/>
  <c r="C4821" i="2"/>
  <c r="D4821" i="2" s="1"/>
  <c r="C4829" i="2"/>
  <c r="D4829" i="2" s="1"/>
  <c r="C4837" i="2"/>
  <c r="D4837" i="2" s="1"/>
  <c r="C4845" i="2"/>
  <c r="D4845" i="2" s="1"/>
  <c r="C4853" i="2"/>
  <c r="D4853" i="2" s="1"/>
  <c r="C4861" i="2"/>
  <c r="D4861" i="2" s="1"/>
  <c r="C4869" i="2"/>
  <c r="D4869" i="2" s="1"/>
  <c r="C4877" i="2"/>
  <c r="D4877" i="2" s="1"/>
  <c r="C4885" i="2"/>
  <c r="D4885" i="2" s="1"/>
  <c r="C4893" i="2"/>
  <c r="D4893" i="2" s="1"/>
  <c r="C4901" i="2"/>
  <c r="D4901" i="2" s="1"/>
  <c r="C4909" i="2"/>
  <c r="D4909" i="2" s="1"/>
  <c r="C4917" i="2"/>
  <c r="D4917" i="2" s="1"/>
  <c r="C4925" i="2"/>
  <c r="D4925" i="2" s="1"/>
  <c r="C4933" i="2"/>
  <c r="D4933" i="2" s="1"/>
  <c r="C4941" i="2"/>
  <c r="D4941" i="2" s="1"/>
  <c r="C4949" i="2"/>
  <c r="D4949" i="2" s="1"/>
  <c r="C4957" i="2"/>
  <c r="D4957" i="2" s="1"/>
  <c r="C4965" i="2"/>
  <c r="D4965" i="2" s="1"/>
  <c r="C4973" i="2"/>
  <c r="D4973" i="2" s="1"/>
  <c r="C4981" i="2"/>
  <c r="D4981" i="2" s="1"/>
  <c r="C4989" i="2"/>
  <c r="D4989" i="2" s="1"/>
  <c r="C4997" i="2"/>
  <c r="D4997" i="2" s="1"/>
  <c r="C5005" i="2"/>
  <c r="D5005" i="2" s="1"/>
  <c r="C5013" i="2"/>
  <c r="D5013" i="2" s="1"/>
  <c r="C5021" i="2"/>
  <c r="D5021" i="2" s="1"/>
  <c r="C5029" i="2"/>
  <c r="D5029" i="2" s="1"/>
  <c r="C5037" i="2"/>
  <c r="D5037" i="2" s="1"/>
  <c r="C5045" i="2"/>
  <c r="D5045" i="2" s="1"/>
  <c r="C5053" i="2"/>
  <c r="D5053" i="2" s="1"/>
  <c r="C5061" i="2"/>
  <c r="D5061" i="2" s="1"/>
  <c r="C5069" i="2"/>
  <c r="D5069" i="2" s="1"/>
  <c r="C5077" i="2"/>
  <c r="D5077" i="2" s="1"/>
  <c r="C5085" i="2"/>
  <c r="D5085" i="2" s="1"/>
  <c r="C5093" i="2"/>
  <c r="D5093" i="2" s="1"/>
  <c r="C5101" i="2"/>
  <c r="D5101" i="2" s="1"/>
  <c r="C5109" i="2"/>
  <c r="D5109" i="2" s="1"/>
  <c r="C5117" i="2"/>
  <c r="D5117" i="2" s="1"/>
  <c r="C5125" i="2"/>
  <c r="D5125" i="2" s="1"/>
  <c r="C5133" i="2"/>
  <c r="D5133" i="2" s="1"/>
  <c r="C5141" i="2"/>
  <c r="D5141" i="2" s="1"/>
  <c r="C5149" i="2"/>
  <c r="D5149" i="2" s="1"/>
  <c r="C5157" i="2"/>
  <c r="D5157" i="2" s="1"/>
  <c r="C5165" i="2"/>
  <c r="D5165" i="2" s="1"/>
  <c r="C5173" i="2"/>
  <c r="D5173" i="2" s="1"/>
  <c r="C5181" i="2"/>
  <c r="D5181" i="2" s="1"/>
  <c r="C5189" i="2"/>
  <c r="D5189" i="2" s="1"/>
  <c r="C5197" i="2"/>
  <c r="D5197" i="2" s="1"/>
  <c r="C5205" i="2"/>
  <c r="D5205" i="2" s="1"/>
  <c r="C5213" i="2"/>
  <c r="D5213" i="2" s="1"/>
  <c r="C5221" i="2"/>
  <c r="D5221" i="2" s="1"/>
  <c r="C5229" i="2"/>
  <c r="D5229" i="2" s="1"/>
  <c r="C5237" i="2"/>
  <c r="D5237" i="2" s="1"/>
  <c r="C5245" i="2"/>
  <c r="D5245" i="2" s="1"/>
  <c r="C5253" i="2"/>
  <c r="D5253" i="2" s="1"/>
  <c r="C5261" i="2"/>
  <c r="D5261" i="2" s="1"/>
  <c r="C5269" i="2"/>
  <c r="D5269" i="2" s="1"/>
  <c r="C5277" i="2"/>
  <c r="D5277" i="2" s="1"/>
  <c r="C5285" i="2"/>
  <c r="D5285" i="2" s="1"/>
  <c r="C5293" i="2"/>
  <c r="D5293" i="2" s="1"/>
  <c r="C5301" i="2"/>
  <c r="D5301" i="2" s="1"/>
  <c r="C5309" i="2"/>
  <c r="D5309" i="2" s="1"/>
  <c r="C5317" i="2"/>
  <c r="D5317" i="2" s="1"/>
  <c r="C5325" i="2"/>
  <c r="D5325" i="2" s="1"/>
  <c r="C5333" i="2"/>
  <c r="D5333" i="2" s="1"/>
  <c r="C5341" i="2"/>
  <c r="D5341" i="2" s="1"/>
  <c r="C5349" i="2"/>
  <c r="D5349" i="2" s="1"/>
  <c r="C5357" i="2"/>
  <c r="D5357" i="2" s="1"/>
  <c r="C5365" i="2"/>
  <c r="D5365" i="2" s="1"/>
  <c r="C5373" i="2"/>
  <c r="D5373" i="2" s="1"/>
  <c r="C5381" i="2"/>
  <c r="D5381" i="2" s="1"/>
  <c r="C5389" i="2"/>
  <c r="D5389" i="2" s="1"/>
  <c r="C5397" i="2"/>
  <c r="D5397" i="2" s="1"/>
  <c r="C5405" i="2"/>
  <c r="D5405" i="2" s="1"/>
  <c r="C5413" i="2"/>
  <c r="D5413" i="2" s="1"/>
  <c r="C5421" i="2"/>
  <c r="D5421" i="2" s="1"/>
  <c r="C5429" i="2"/>
  <c r="D5429" i="2" s="1"/>
  <c r="C5437" i="2"/>
  <c r="D5437" i="2" s="1"/>
  <c r="C5445" i="2"/>
  <c r="D5445" i="2" s="1"/>
  <c r="C5453" i="2"/>
  <c r="D5453" i="2" s="1"/>
  <c r="C5461" i="2"/>
  <c r="D5461" i="2" s="1"/>
  <c r="C5469" i="2"/>
  <c r="D5469" i="2" s="1"/>
  <c r="C5477" i="2"/>
  <c r="D5477" i="2" s="1"/>
  <c r="C5485" i="2"/>
  <c r="D5485" i="2" s="1"/>
  <c r="C5493" i="2"/>
  <c r="D5493" i="2" s="1"/>
  <c r="C5501" i="2"/>
  <c r="D5501" i="2" s="1"/>
  <c r="C5509" i="2"/>
  <c r="D5509" i="2" s="1"/>
  <c r="C5517" i="2"/>
  <c r="D5517" i="2" s="1"/>
  <c r="C5525" i="2"/>
  <c r="D5525" i="2" s="1"/>
  <c r="C5533" i="2"/>
  <c r="D5533" i="2" s="1"/>
  <c r="C5541" i="2"/>
  <c r="D5541" i="2" s="1"/>
  <c r="C5549" i="2"/>
  <c r="D5549" i="2" s="1"/>
  <c r="C5557" i="2"/>
  <c r="D5557" i="2" s="1"/>
  <c r="C5565" i="2"/>
  <c r="D5565" i="2" s="1"/>
  <c r="C5573" i="2"/>
  <c r="D5573" i="2" s="1"/>
  <c r="C5581" i="2"/>
  <c r="D5581" i="2" s="1"/>
  <c r="C5589" i="2"/>
  <c r="D5589" i="2" s="1"/>
  <c r="C5597" i="2"/>
  <c r="D5597" i="2" s="1"/>
  <c r="C5605" i="2"/>
  <c r="D5605" i="2" s="1"/>
  <c r="C5613" i="2"/>
  <c r="D5613" i="2" s="1"/>
  <c r="C5621" i="2"/>
  <c r="D5621" i="2" s="1"/>
  <c r="C5629" i="2"/>
  <c r="D5629" i="2" s="1"/>
  <c r="C5637" i="2"/>
  <c r="D5637" i="2" s="1"/>
  <c r="C5645" i="2"/>
  <c r="D5645" i="2" s="1"/>
  <c r="C5653" i="2"/>
  <c r="D5653" i="2" s="1"/>
  <c r="C5661" i="2"/>
  <c r="D5661" i="2" s="1"/>
  <c r="C5669" i="2"/>
  <c r="D5669" i="2" s="1"/>
  <c r="C5677" i="2"/>
  <c r="D5677" i="2" s="1"/>
  <c r="C5685" i="2"/>
  <c r="D5685" i="2" s="1"/>
  <c r="C5693" i="2"/>
  <c r="D5693" i="2" s="1"/>
  <c r="C5701" i="2"/>
  <c r="D5701" i="2" s="1"/>
  <c r="C5709" i="2"/>
  <c r="D5709" i="2" s="1"/>
  <c r="C5717" i="2"/>
  <c r="D5717" i="2" s="1"/>
  <c r="C5725" i="2"/>
  <c r="D5725" i="2" s="1"/>
  <c r="C5733" i="2"/>
  <c r="D5733" i="2" s="1"/>
  <c r="C5741" i="2"/>
  <c r="D5741" i="2" s="1"/>
  <c r="C5749" i="2"/>
  <c r="D5749" i="2" s="1"/>
  <c r="C5757" i="2"/>
  <c r="D5757" i="2" s="1"/>
  <c r="C5765" i="2"/>
  <c r="D5765" i="2" s="1"/>
  <c r="C5773" i="2"/>
  <c r="D5773" i="2" s="1"/>
  <c r="C5781" i="2"/>
  <c r="D5781" i="2" s="1"/>
  <c r="C5789" i="2"/>
  <c r="D5789" i="2" s="1"/>
  <c r="C5797" i="2"/>
  <c r="D5797" i="2" s="1"/>
  <c r="C5805" i="2"/>
  <c r="D5805" i="2" s="1"/>
  <c r="C5813" i="2"/>
  <c r="D5813" i="2" s="1"/>
  <c r="C5821" i="2"/>
  <c r="D5821" i="2" s="1"/>
  <c r="C5829" i="2"/>
  <c r="D5829" i="2" s="1"/>
  <c r="C5837" i="2"/>
  <c r="D5837" i="2" s="1"/>
  <c r="C5845" i="2"/>
  <c r="D5845" i="2" s="1"/>
  <c r="C5853" i="2"/>
  <c r="D5853" i="2" s="1"/>
  <c r="C1019" i="2"/>
  <c r="D1019" i="2" s="1"/>
  <c r="E1020" i="2" s="1"/>
  <c r="F1020" i="2" s="1"/>
  <c r="H1020" i="2" s="1"/>
  <c r="C1027" i="2"/>
  <c r="D1027" i="2" s="1"/>
  <c r="C1035" i="2"/>
  <c r="D1035" i="2" s="1"/>
  <c r="E1036" i="2" s="1"/>
  <c r="F1036" i="2" s="1"/>
  <c r="H1036" i="2" s="1"/>
  <c r="C1043" i="2"/>
  <c r="D1043" i="2" s="1"/>
  <c r="E1044" i="2" s="1"/>
  <c r="F1044" i="2" s="1"/>
  <c r="H1044" i="2" s="1"/>
  <c r="C1051" i="2"/>
  <c r="D1051" i="2" s="1"/>
  <c r="C1059" i="2"/>
  <c r="D1059" i="2" s="1"/>
  <c r="C1067" i="2"/>
  <c r="D1067" i="2" s="1"/>
  <c r="E1068" i="2" s="1"/>
  <c r="F1068" i="2" s="1"/>
  <c r="H1068" i="2" s="1"/>
  <c r="C1075" i="2"/>
  <c r="D1075" i="2" s="1"/>
  <c r="E1076" i="2" s="1"/>
  <c r="F1076" i="2" s="1"/>
  <c r="H1076" i="2" s="1"/>
  <c r="C1083" i="2"/>
  <c r="D1083" i="2" s="1"/>
  <c r="E1084" i="2" s="1"/>
  <c r="F1084" i="2" s="1"/>
  <c r="H1084" i="2" s="1"/>
  <c r="C1091" i="2"/>
  <c r="D1091" i="2" s="1"/>
  <c r="C1099" i="2"/>
  <c r="D1099" i="2" s="1"/>
  <c r="E1100" i="2" s="1"/>
  <c r="F1100" i="2" s="1"/>
  <c r="H1100" i="2" s="1"/>
  <c r="C1107" i="2"/>
  <c r="D1107" i="2" s="1"/>
  <c r="E1108" i="2" s="1"/>
  <c r="F1108" i="2" s="1"/>
  <c r="H1108" i="2" s="1"/>
  <c r="C1115" i="2"/>
  <c r="D1115" i="2" s="1"/>
  <c r="C1123" i="2"/>
  <c r="D1123" i="2" s="1"/>
  <c r="C1131" i="2"/>
  <c r="D1131" i="2" s="1"/>
  <c r="C1139" i="2"/>
  <c r="D1139" i="2" s="1"/>
  <c r="E1140" i="2" s="1"/>
  <c r="F1140" i="2" s="1"/>
  <c r="H1140" i="2" s="1"/>
  <c r="C1147" i="2"/>
  <c r="D1147" i="2" s="1"/>
  <c r="E1148" i="2" s="1"/>
  <c r="F1148" i="2" s="1"/>
  <c r="H1148" i="2" s="1"/>
  <c r="C1155" i="2"/>
  <c r="D1155" i="2" s="1"/>
  <c r="C1163" i="2"/>
  <c r="D1163" i="2" s="1"/>
  <c r="C1171" i="2"/>
  <c r="D1171" i="2" s="1"/>
  <c r="E1172" i="2" s="1"/>
  <c r="F1172" i="2" s="1"/>
  <c r="H1172" i="2" s="1"/>
  <c r="C1179" i="2"/>
  <c r="D1179" i="2" s="1"/>
  <c r="E1180" i="2" s="1"/>
  <c r="F1180" i="2" s="1"/>
  <c r="H1180" i="2" s="1"/>
  <c r="C1187" i="2"/>
  <c r="D1187" i="2" s="1"/>
  <c r="C1195" i="2"/>
  <c r="D1195" i="2" s="1"/>
  <c r="E1196" i="2" s="1"/>
  <c r="F1196" i="2" s="1"/>
  <c r="H1196" i="2" s="1"/>
  <c r="C1203" i="2"/>
  <c r="D1203" i="2" s="1"/>
  <c r="E1204" i="2" s="1"/>
  <c r="F1204" i="2" s="1"/>
  <c r="H1204" i="2" s="1"/>
  <c r="C1211" i="2"/>
  <c r="D1211" i="2" s="1"/>
  <c r="C1219" i="2"/>
  <c r="D1219" i="2" s="1"/>
  <c r="C1227" i="2"/>
  <c r="D1227" i="2" s="1"/>
  <c r="C1235" i="2"/>
  <c r="D1235" i="2" s="1"/>
  <c r="E1236" i="2" s="1"/>
  <c r="F1236" i="2" s="1"/>
  <c r="H1236" i="2" s="1"/>
  <c r="C1243" i="2"/>
  <c r="D1243" i="2" s="1"/>
  <c r="C1251" i="2"/>
  <c r="D1251" i="2" s="1"/>
  <c r="C1259" i="2"/>
  <c r="D1259" i="2" s="1"/>
  <c r="E1260" i="2" s="1"/>
  <c r="F1260" i="2" s="1"/>
  <c r="H1260" i="2" s="1"/>
  <c r="C1267" i="2"/>
  <c r="D1267" i="2" s="1"/>
  <c r="E1268" i="2" s="1"/>
  <c r="F1268" i="2" s="1"/>
  <c r="H1268" i="2" s="1"/>
  <c r="C1275" i="2"/>
  <c r="D1275" i="2" s="1"/>
  <c r="C1283" i="2"/>
  <c r="D1283" i="2" s="1"/>
  <c r="C1291" i="2"/>
  <c r="D1291" i="2" s="1"/>
  <c r="C1299" i="2"/>
  <c r="D1299" i="2" s="1"/>
  <c r="C1307" i="2"/>
  <c r="D1307" i="2" s="1"/>
  <c r="C1315" i="2"/>
  <c r="D1315" i="2" s="1"/>
  <c r="C1323" i="2"/>
  <c r="D1323" i="2" s="1"/>
  <c r="C1017" i="2"/>
  <c r="D1017" i="2" s="1"/>
  <c r="C4144" i="2"/>
  <c r="D4144" i="2" s="1"/>
  <c r="C4360" i="2"/>
  <c r="D4360" i="2" s="1"/>
  <c r="C4448" i="2"/>
  <c r="D4448" i="2" s="1"/>
  <c r="C4512" i="2"/>
  <c r="D4512" i="2" s="1"/>
  <c r="C4544" i="2"/>
  <c r="D4544" i="2" s="1"/>
  <c r="C4584" i="2"/>
  <c r="D4584" i="2" s="1"/>
  <c r="C4632" i="2"/>
  <c r="D4632" i="2" s="1"/>
  <c r="C4680" i="2"/>
  <c r="D4680" i="2" s="1"/>
  <c r="C4720" i="2"/>
  <c r="D4720" i="2" s="1"/>
  <c r="C4776" i="2"/>
  <c r="D4776" i="2" s="1"/>
  <c r="C4816" i="2"/>
  <c r="D4816" i="2" s="1"/>
  <c r="C4872" i="2"/>
  <c r="D4872" i="2" s="1"/>
  <c r="C4912" i="2"/>
  <c r="D4912" i="2" s="1"/>
  <c r="C4952" i="2"/>
  <c r="D4952" i="2" s="1"/>
  <c r="C5000" i="2"/>
  <c r="D5000" i="2" s="1"/>
  <c r="C5040" i="2"/>
  <c r="D5040" i="2" s="1"/>
  <c r="C5088" i="2"/>
  <c r="D5088" i="2" s="1"/>
  <c r="C5128" i="2"/>
  <c r="D5128" i="2" s="1"/>
  <c r="C5160" i="2"/>
  <c r="D5160" i="2" s="1"/>
  <c r="C5208" i="2"/>
  <c r="D5208" i="2" s="1"/>
  <c r="C5248" i="2"/>
  <c r="D5248" i="2" s="1"/>
  <c r="C5296" i="2"/>
  <c r="D5296" i="2" s="1"/>
  <c r="C5336" i="2"/>
  <c r="D5336" i="2" s="1"/>
  <c r="C5392" i="2"/>
  <c r="D5392" i="2" s="1"/>
  <c r="C5432" i="2"/>
  <c r="D5432" i="2" s="1"/>
  <c r="C5480" i="2"/>
  <c r="D5480" i="2" s="1"/>
  <c r="C5520" i="2"/>
  <c r="D5520" i="2" s="1"/>
  <c r="C5568" i="2"/>
  <c r="D5568" i="2" s="1"/>
  <c r="C5608" i="2"/>
  <c r="D5608" i="2" s="1"/>
  <c r="C5664" i="2"/>
  <c r="D5664" i="2" s="1"/>
  <c r="C5704" i="2"/>
  <c r="D5704" i="2" s="1"/>
  <c r="C5752" i="2"/>
  <c r="D5752" i="2" s="1"/>
  <c r="C5792" i="2"/>
  <c r="D5792" i="2" s="1"/>
  <c r="C5840" i="2"/>
  <c r="D5840" i="2" s="1"/>
  <c r="C1038" i="2"/>
  <c r="D1038" i="2" s="1"/>
  <c r="E1039" i="2" s="1"/>
  <c r="F1039" i="2" s="1"/>
  <c r="H1039" i="2" s="1"/>
  <c r="C1086" i="2"/>
  <c r="D1086" i="2" s="1"/>
  <c r="E1087" i="2" s="1"/>
  <c r="F1087" i="2" s="1"/>
  <c r="H1087" i="2" s="1"/>
  <c r="C1142" i="2"/>
  <c r="D1142" i="2" s="1"/>
  <c r="C1174" i="2"/>
  <c r="D1174" i="2" s="1"/>
  <c r="C1214" i="2"/>
  <c r="D1214" i="2" s="1"/>
  <c r="E1215" i="2" s="1"/>
  <c r="F1215" i="2" s="1"/>
  <c r="H1215" i="2" s="1"/>
  <c r="C1262" i="2"/>
  <c r="D1262" i="2" s="1"/>
  <c r="C1294" i="2"/>
  <c r="D1294" i="2" s="1"/>
  <c r="C1358" i="2"/>
  <c r="D1358" i="2" s="1"/>
  <c r="C1486" i="2"/>
  <c r="D1486" i="2" s="1"/>
  <c r="C1614" i="2"/>
  <c r="D1614" i="2" s="1"/>
  <c r="C1742" i="2"/>
  <c r="D1742" i="2" s="1"/>
  <c r="C1870" i="2"/>
  <c r="D1870" i="2" s="1"/>
  <c r="C1998" i="2"/>
  <c r="D1998" i="2" s="1"/>
  <c r="C2086" i="2"/>
  <c r="D2086" i="2" s="1"/>
  <c r="C2172" i="2"/>
  <c r="D2172" i="2" s="1"/>
  <c r="C2256" i="2"/>
  <c r="D2256" i="2" s="1"/>
  <c r="C2334" i="2"/>
  <c r="D2334" i="2" s="1"/>
  <c r="C2398" i="2"/>
  <c r="D2398" i="2" s="1"/>
  <c r="C2462" i="2"/>
  <c r="D2462" i="2" s="1"/>
  <c r="C2526" i="2"/>
  <c r="D2526" i="2" s="1"/>
  <c r="C2590" i="2"/>
  <c r="D2590" i="2" s="1"/>
  <c r="C2654" i="2"/>
  <c r="D2654" i="2" s="1"/>
  <c r="C2718" i="2"/>
  <c r="D2718" i="2" s="1"/>
  <c r="C2782" i="2"/>
  <c r="D2782" i="2" s="1"/>
  <c r="C2846" i="2"/>
  <c r="D2846" i="2" s="1"/>
  <c r="C2910" i="2"/>
  <c r="D2910" i="2" s="1"/>
  <c r="C2974" i="2"/>
  <c r="D2974" i="2" s="1"/>
  <c r="C3019" i="2"/>
  <c r="D3019" i="2" s="1"/>
  <c r="C3046" i="2"/>
  <c r="D3046" i="2" s="1"/>
  <c r="C3067" i="2"/>
  <c r="D3067" i="2" s="1"/>
  <c r="C3083" i="2"/>
  <c r="D3083" i="2" s="1"/>
  <c r="C3095" i="2"/>
  <c r="D3095" i="2" s="1"/>
  <c r="C3108" i="2"/>
  <c r="D3108" i="2" s="1"/>
  <c r="C3122" i="2"/>
  <c r="D3122" i="2" s="1"/>
  <c r="C3134" i="2"/>
  <c r="D3134" i="2" s="1"/>
  <c r="C3147" i="2"/>
  <c r="D3147" i="2" s="1"/>
  <c r="C3159" i="2"/>
  <c r="D3159" i="2" s="1"/>
  <c r="C3171" i="2"/>
  <c r="D3171" i="2" s="1"/>
  <c r="C3181" i="2"/>
  <c r="D3181" i="2" s="1"/>
  <c r="C3191" i="2"/>
  <c r="D3191" i="2" s="1"/>
  <c r="C3203" i="2"/>
  <c r="D3203" i="2" s="1"/>
  <c r="C3213" i="2"/>
  <c r="D3213" i="2" s="1"/>
  <c r="C3223" i="2"/>
  <c r="D3223" i="2" s="1"/>
  <c r="C3235" i="2"/>
  <c r="D3235" i="2" s="1"/>
  <c r="C3245" i="2"/>
  <c r="D3245" i="2" s="1"/>
  <c r="C3255" i="2"/>
  <c r="D3255" i="2" s="1"/>
  <c r="C3267" i="2"/>
  <c r="D3267" i="2" s="1"/>
  <c r="C3277" i="2"/>
  <c r="D3277" i="2" s="1"/>
  <c r="C3287" i="2"/>
  <c r="D3287" i="2" s="1"/>
  <c r="C3299" i="2"/>
  <c r="D3299" i="2" s="1"/>
  <c r="C3309" i="2"/>
  <c r="D3309" i="2" s="1"/>
  <c r="C3319" i="2"/>
  <c r="D3319" i="2" s="1"/>
  <c r="C3331" i="2"/>
  <c r="D3331" i="2" s="1"/>
  <c r="C3341" i="2"/>
  <c r="D3341" i="2" s="1"/>
  <c r="C3351" i="2"/>
  <c r="D3351" i="2" s="1"/>
  <c r="C3363" i="2"/>
  <c r="D3363" i="2" s="1"/>
  <c r="C3373" i="2"/>
  <c r="D3373" i="2" s="1"/>
  <c r="C3383" i="2"/>
  <c r="D3383" i="2" s="1"/>
  <c r="C3395" i="2"/>
  <c r="D3395" i="2" s="1"/>
  <c r="C3405" i="2"/>
  <c r="D3405" i="2" s="1"/>
  <c r="C3415" i="2"/>
  <c r="D3415" i="2" s="1"/>
  <c r="C3427" i="2"/>
  <c r="D3427" i="2" s="1"/>
  <c r="C3437" i="2"/>
  <c r="D3437" i="2" s="1"/>
  <c r="C3447" i="2"/>
  <c r="D3447" i="2" s="1"/>
  <c r="C3459" i="2"/>
  <c r="D3459" i="2" s="1"/>
  <c r="C3469" i="2"/>
  <c r="D3469" i="2" s="1"/>
  <c r="C3477" i="2"/>
  <c r="D3477" i="2" s="1"/>
  <c r="C3485" i="2"/>
  <c r="D3485" i="2" s="1"/>
  <c r="C3493" i="2"/>
  <c r="D3493" i="2" s="1"/>
  <c r="C3501" i="2"/>
  <c r="D3501" i="2" s="1"/>
  <c r="C3509" i="2"/>
  <c r="D3509" i="2" s="1"/>
  <c r="C3517" i="2"/>
  <c r="D3517" i="2" s="1"/>
  <c r="C3525" i="2"/>
  <c r="D3525" i="2" s="1"/>
  <c r="C3533" i="2"/>
  <c r="D3533" i="2" s="1"/>
  <c r="C3541" i="2"/>
  <c r="D3541" i="2" s="1"/>
  <c r="C3549" i="2"/>
  <c r="D3549" i="2" s="1"/>
  <c r="C3557" i="2"/>
  <c r="D3557" i="2" s="1"/>
  <c r="C3565" i="2"/>
  <c r="D3565" i="2" s="1"/>
  <c r="C3573" i="2"/>
  <c r="D3573" i="2" s="1"/>
  <c r="C3581" i="2"/>
  <c r="D3581" i="2" s="1"/>
  <c r="C3589" i="2"/>
  <c r="D3589" i="2" s="1"/>
  <c r="C3597" i="2"/>
  <c r="D3597" i="2" s="1"/>
  <c r="C3605" i="2"/>
  <c r="D3605" i="2" s="1"/>
  <c r="C3613" i="2"/>
  <c r="D3613" i="2" s="1"/>
  <c r="C3621" i="2"/>
  <c r="D3621" i="2" s="1"/>
  <c r="C3629" i="2"/>
  <c r="D3629" i="2" s="1"/>
  <c r="C3637" i="2"/>
  <c r="D3637" i="2" s="1"/>
  <c r="C3645" i="2"/>
  <c r="D3645" i="2" s="1"/>
  <c r="C3653" i="2"/>
  <c r="D3653" i="2" s="1"/>
  <c r="C3661" i="2"/>
  <c r="D3661" i="2" s="1"/>
  <c r="C3669" i="2"/>
  <c r="D3669" i="2" s="1"/>
  <c r="C3677" i="2"/>
  <c r="D3677" i="2" s="1"/>
  <c r="C3685" i="2"/>
  <c r="D3685" i="2" s="1"/>
  <c r="C3693" i="2"/>
  <c r="D3693" i="2" s="1"/>
  <c r="C3701" i="2"/>
  <c r="D3701" i="2" s="1"/>
  <c r="C3709" i="2"/>
  <c r="D3709" i="2" s="1"/>
  <c r="C3717" i="2"/>
  <c r="D3717" i="2" s="1"/>
  <c r="C3725" i="2"/>
  <c r="D3725" i="2" s="1"/>
  <c r="C3733" i="2"/>
  <c r="D3733" i="2" s="1"/>
  <c r="C3741" i="2"/>
  <c r="D3741" i="2" s="1"/>
  <c r="C3749" i="2"/>
  <c r="D3749" i="2" s="1"/>
  <c r="C3757" i="2"/>
  <c r="D3757" i="2" s="1"/>
  <c r="C3765" i="2"/>
  <c r="D3765" i="2" s="1"/>
  <c r="C3773" i="2"/>
  <c r="D3773" i="2" s="1"/>
  <c r="C3781" i="2"/>
  <c r="D3781" i="2" s="1"/>
  <c r="C3789" i="2"/>
  <c r="D3789" i="2" s="1"/>
  <c r="C3797" i="2"/>
  <c r="D3797" i="2" s="1"/>
  <c r="C3805" i="2"/>
  <c r="D3805" i="2" s="1"/>
  <c r="C3813" i="2"/>
  <c r="D3813" i="2" s="1"/>
  <c r="C3821" i="2"/>
  <c r="D3821" i="2" s="1"/>
  <c r="C3829" i="2"/>
  <c r="D3829" i="2" s="1"/>
  <c r="C3837" i="2"/>
  <c r="D3837" i="2" s="1"/>
  <c r="C3845" i="2"/>
  <c r="D3845" i="2" s="1"/>
  <c r="C3853" i="2"/>
  <c r="D3853" i="2" s="1"/>
  <c r="C3861" i="2"/>
  <c r="D3861" i="2" s="1"/>
  <c r="C3869" i="2"/>
  <c r="D3869" i="2" s="1"/>
  <c r="C3877" i="2"/>
  <c r="D3877" i="2" s="1"/>
  <c r="C3885" i="2"/>
  <c r="D3885" i="2" s="1"/>
  <c r="C3893" i="2"/>
  <c r="D3893" i="2" s="1"/>
  <c r="C3901" i="2"/>
  <c r="D3901" i="2" s="1"/>
  <c r="C3909" i="2"/>
  <c r="D3909" i="2" s="1"/>
  <c r="C3917" i="2"/>
  <c r="D3917" i="2" s="1"/>
  <c r="C3925" i="2"/>
  <c r="D3925" i="2" s="1"/>
  <c r="C3933" i="2"/>
  <c r="D3933" i="2" s="1"/>
  <c r="C3941" i="2"/>
  <c r="D3941" i="2" s="1"/>
  <c r="C3949" i="2"/>
  <c r="D3949" i="2" s="1"/>
  <c r="C3957" i="2"/>
  <c r="D3957" i="2" s="1"/>
  <c r="C3965" i="2"/>
  <c r="D3965" i="2" s="1"/>
  <c r="C3973" i="2"/>
  <c r="D3973" i="2" s="1"/>
  <c r="C3981" i="2"/>
  <c r="D3981" i="2" s="1"/>
  <c r="C3989" i="2"/>
  <c r="D3989" i="2" s="1"/>
  <c r="C3997" i="2"/>
  <c r="D3997" i="2" s="1"/>
  <c r="C4005" i="2"/>
  <c r="D4005" i="2" s="1"/>
  <c r="C4013" i="2"/>
  <c r="D4013" i="2" s="1"/>
  <c r="C4021" i="2"/>
  <c r="D4021" i="2" s="1"/>
  <c r="C4029" i="2"/>
  <c r="D4029" i="2" s="1"/>
  <c r="C4037" i="2"/>
  <c r="D4037" i="2" s="1"/>
  <c r="C4045" i="2"/>
  <c r="D4045" i="2" s="1"/>
  <c r="C4053" i="2"/>
  <c r="D4053" i="2" s="1"/>
  <c r="C4061" i="2"/>
  <c r="D4061" i="2" s="1"/>
  <c r="C4069" i="2"/>
  <c r="D4069" i="2" s="1"/>
  <c r="C4077" i="2"/>
  <c r="D4077" i="2" s="1"/>
  <c r="C4085" i="2"/>
  <c r="D4085" i="2" s="1"/>
  <c r="C4093" i="2"/>
  <c r="D4093" i="2" s="1"/>
  <c r="C4101" i="2"/>
  <c r="D4101" i="2" s="1"/>
  <c r="C4110" i="2"/>
  <c r="D4110" i="2" s="1"/>
  <c r="C4118" i="2"/>
  <c r="D4118" i="2" s="1"/>
  <c r="C4126" i="2"/>
  <c r="D4126" i="2" s="1"/>
  <c r="C4134" i="2"/>
  <c r="D4134" i="2" s="1"/>
  <c r="C4142" i="2"/>
  <c r="D4142" i="2" s="1"/>
  <c r="C4150" i="2"/>
  <c r="D4150" i="2" s="1"/>
  <c r="C4158" i="2"/>
  <c r="D4158" i="2" s="1"/>
  <c r="C4166" i="2"/>
  <c r="D4166" i="2" s="1"/>
  <c r="C4174" i="2"/>
  <c r="D4174" i="2" s="1"/>
  <c r="C4182" i="2"/>
  <c r="D4182" i="2" s="1"/>
  <c r="C4190" i="2"/>
  <c r="D4190" i="2" s="1"/>
  <c r="C4198" i="2"/>
  <c r="D4198" i="2" s="1"/>
  <c r="C4206" i="2"/>
  <c r="D4206" i="2" s="1"/>
  <c r="C4214" i="2"/>
  <c r="D4214" i="2" s="1"/>
  <c r="C4222" i="2"/>
  <c r="D4222" i="2" s="1"/>
  <c r="C4230" i="2"/>
  <c r="D4230" i="2" s="1"/>
  <c r="C4238" i="2"/>
  <c r="D4238" i="2" s="1"/>
  <c r="C4246" i="2"/>
  <c r="D4246" i="2" s="1"/>
  <c r="C4254" i="2"/>
  <c r="D4254" i="2" s="1"/>
  <c r="C4262" i="2"/>
  <c r="D4262" i="2" s="1"/>
  <c r="C4270" i="2"/>
  <c r="D4270" i="2" s="1"/>
  <c r="C4278" i="2"/>
  <c r="D4278" i="2" s="1"/>
  <c r="C4286" i="2"/>
  <c r="D4286" i="2" s="1"/>
  <c r="C4294" i="2"/>
  <c r="D4294" i="2" s="1"/>
  <c r="C4302" i="2"/>
  <c r="D4302" i="2" s="1"/>
  <c r="C4310" i="2"/>
  <c r="D4310" i="2" s="1"/>
  <c r="C4318" i="2"/>
  <c r="D4318" i="2" s="1"/>
  <c r="C4326" i="2"/>
  <c r="D4326" i="2" s="1"/>
  <c r="C4334" i="2"/>
  <c r="D4334" i="2" s="1"/>
  <c r="C4342" i="2"/>
  <c r="D4342" i="2" s="1"/>
  <c r="C4350" i="2"/>
  <c r="D4350" i="2" s="1"/>
  <c r="C4358" i="2"/>
  <c r="D4358" i="2" s="1"/>
  <c r="C4366" i="2"/>
  <c r="D4366" i="2" s="1"/>
  <c r="C4374" i="2"/>
  <c r="D4374" i="2" s="1"/>
  <c r="C4382" i="2"/>
  <c r="D4382" i="2" s="1"/>
  <c r="C4390" i="2"/>
  <c r="D4390" i="2" s="1"/>
  <c r="C4398" i="2"/>
  <c r="D4398" i="2" s="1"/>
  <c r="C4406" i="2"/>
  <c r="D4406" i="2" s="1"/>
  <c r="C4414" i="2"/>
  <c r="D4414" i="2" s="1"/>
  <c r="C4422" i="2"/>
  <c r="D4422" i="2" s="1"/>
  <c r="C4430" i="2"/>
  <c r="D4430" i="2" s="1"/>
  <c r="C4438" i="2"/>
  <c r="D4438" i="2" s="1"/>
  <c r="C4446" i="2"/>
  <c r="D4446" i="2" s="1"/>
  <c r="C4454" i="2"/>
  <c r="D4454" i="2" s="1"/>
  <c r="C4462" i="2"/>
  <c r="D4462" i="2" s="1"/>
  <c r="C4470" i="2"/>
  <c r="D4470" i="2" s="1"/>
  <c r="C4478" i="2"/>
  <c r="D4478" i="2" s="1"/>
  <c r="C4486" i="2"/>
  <c r="D4486" i="2" s="1"/>
  <c r="C4494" i="2"/>
  <c r="D4494" i="2" s="1"/>
  <c r="C4502" i="2"/>
  <c r="D4502" i="2" s="1"/>
  <c r="C4510" i="2"/>
  <c r="D4510" i="2" s="1"/>
  <c r="C4518" i="2"/>
  <c r="D4518" i="2" s="1"/>
  <c r="C4526" i="2"/>
  <c r="D4526" i="2" s="1"/>
  <c r="C4534" i="2"/>
  <c r="D4534" i="2" s="1"/>
  <c r="C4542" i="2"/>
  <c r="D4542" i="2" s="1"/>
  <c r="C4550" i="2"/>
  <c r="D4550" i="2" s="1"/>
  <c r="C4558" i="2"/>
  <c r="D4558" i="2" s="1"/>
  <c r="C4566" i="2"/>
  <c r="D4566" i="2" s="1"/>
  <c r="C4574" i="2"/>
  <c r="D4574" i="2" s="1"/>
  <c r="C4582" i="2"/>
  <c r="D4582" i="2" s="1"/>
  <c r="C4590" i="2"/>
  <c r="D4590" i="2" s="1"/>
  <c r="C4598" i="2"/>
  <c r="D4598" i="2" s="1"/>
  <c r="C4606" i="2"/>
  <c r="D4606" i="2" s="1"/>
  <c r="C4614" i="2"/>
  <c r="D4614" i="2" s="1"/>
  <c r="C4622" i="2"/>
  <c r="D4622" i="2" s="1"/>
  <c r="C4630" i="2"/>
  <c r="D4630" i="2" s="1"/>
  <c r="C4638" i="2"/>
  <c r="D4638" i="2" s="1"/>
  <c r="C4646" i="2"/>
  <c r="D4646" i="2" s="1"/>
  <c r="C4654" i="2"/>
  <c r="D4654" i="2" s="1"/>
  <c r="C4662" i="2"/>
  <c r="D4662" i="2" s="1"/>
  <c r="C4670" i="2"/>
  <c r="D4670" i="2" s="1"/>
  <c r="C4678" i="2"/>
  <c r="D4678" i="2" s="1"/>
  <c r="C4686" i="2"/>
  <c r="D4686" i="2" s="1"/>
  <c r="C4694" i="2"/>
  <c r="D4694" i="2" s="1"/>
  <c r="C4702" i="2"/>
  <c r="D4702" i="2" s="1"/>
  <c r="C4710" i="2"/>
  <c r="D4710" i="2" s="1"/>
  <c r="C4718" i="2"/>
  <c r="D4718" i="2" s="1"/>
  <c r="C4726" i="2"/>
  <c r="D4726" i="2" s="1"/>
  <c r="C4734" i="2"/>
  <c r="D4734" i="2" s="1"/>
  <c r="C4742" i="2"/>
  <c r="D4742" i="2" s="1"/>
  <c r="C4750" i="2"/>
  <c r="D4750" i="2" s="1"/>
  <c r="C4758" i="2"/>
  <c r="D4758" i="2" s="1"/>
  <c r="C4766" i="2"/>
  <c r="D4766" i="2" s="1"/>
  <c r="C4774" i="2"/>
  <c r="D4774" i="2" s="1"/>
  <c r="C4782" i="2"/>
  <c r="D4782" i="2" s="1"/>
  <c r="C4790" i="2"/>
  <c r="D4790" i="2" s="1"/>
  <c r="C4798" i="2"/>
  <c r="D4798" i="2" s="1"/>
  <c r="C4806" i="2"/>
  <c r="D4806" i="2" s="1"/>
  <c r="C4814" i="2"/>
  <c r="D4814" i="2" s="1"/>
  <c r="C4822" i="2"/>
  <c r="D4822" i="2" s="1"/>
  <c r="C4830" i="2"/>
  <c r="D4830" i="2" s="1"/>
  <c r="C4838" i="2"/>
  <c r="D4838" i="2" s="1"/>
  <c r="C4846" i="2"/>
  <c r="D4846" i="2" s="1"/>
  <c r="C4854" i="2"/>
  <c r="D4854" i="2" s="1"/>
  <c r="C4862" i="2"/>
  <c r="D4862" i="2" s="1"/>
  <c r="C4870" i="2"/>
  <c r="D4870" i="2" s="1"/>
  <c r="C4878" i="2"/>
  <c r="D4878" i="2" s="1"/>
  <c r="C4886" i="2"/>
  <c r="D4886" i="2" s="1"/>
  <c r="C4894" i="2"/>
  <c r="D4894" i="2" s="1"/>
  <c r="C4902" i="2"/>
  <c r="D4902" i="2" s="1"/>
  <c r="C4910" i="2"/>
  <c r="D4910" i="2" s="1"/>
  <c r="C4918" i="2"/>
  <c r="D4918" i="2" s="1"/>
  <c r="C4926" i="2"/>
  <c r="D4926" i="2" s="1"/>
  <c r="C4934" i="2"/>
  <c r="D4934" i="2" s="1"/>
  <c r="C4942" i="2"/>
  <c r="D4942" i="2" s="1"/>
  <c r="C4950" i="2"/>
  <c r="D4950" i="2" s="1"/>
  <c r="C4958" i="2"/>
  <c r="D4958" i="2" s="1"/>
  <c r="C4966" i="2"/>
  <c r="D4966" i="2" s="1"/>
  <c r="C4974" i="2"/>
  <c r="D4974" i="2" s="1"/>
  <c r="C4982" i="2"/>
  <c r="D4982" i="2" s="1"/>
  <c r="C4990" i="2"/>
  <c r="D4990" i="2" s="1"/>
  <c r="C4998" i="2"/>
  <c r="D4998" i="2" s="1"/>
  <c r="C5006" i="2"/>
  <c r="D5006" i="2" s="1"/>
  <c r="C5014" i="2"/>
  <c r="D5014" i="2" s="1"/>
  <c r="C5022" i="2"/>
  <c r="D5022" i="2" s="1"/>
  <c r="C5030" i="2"/>
  <c r="D5030" i="2" s="1"/>
  <c r="C5038" i="2"/>
  <c r="D5038" i="2" s="1"/>
  <c r="C5046" i="2"/>
  <c r="D5046" i="2" s="1"/>
  <c r="C5054" i="2"/>
  <c r="D5054" i="2" s="1"/>
  <c r="C5062" i="2"/>
  <c r="D5062" i="2" s="1"/>
  <c r="C5070" i="2"/>
  <c r="D5070" i="2" s="1"/>
  <c r="C5078" i="2"/>
  <c r="D5078" i="2" s="1"/>
  <c r="C5086" i="2"/>
  <c r="D5086" i="2" s="1"/>
  <c r="C5094" i="2"/>
  <c r="D5094" i="2" s="1"/>
  <c r="C5102" i="2"/>
  <c r="D5102" i="2" s="1"/>
  <c r="C5110" i="2"/>
  <c r="D5110" i="2" s="1"/>
  <c r="C5118" i="2"/>
  <c r="D5118" i="2" s="1"/>
  <c r="C5126" i="2"/>
  <c r="D5126" i="2" s="1"/>
  <c r="C5134" i="2"/>
  <c r="D5134" i="2" s="1"/>
  <c r="C5142" i="2"/>
  <c r="D5142" i="2" s="1"/>
  <c r="C5150" i="2"/>
  <c r="D5150" i="2" s="1"/>
  <c r="C5158" i="2"/>
  <c r="D5158" i="2" s="1"/>
  <c r="C5166" i="2"/>
  <c r="D5166" i="2" s="1"/>
  <c r="C5174" i="2"/>
  <c r="D5174" i="2" s="1"/>
  <c r="C5182" i="2"/>
  <c r="D5182" i="2" s="1"/>
  <c r="C5190" i="2"/>
  <c r="D5190" i="2" s="1"/>
  <c r="C5198" i="2"/>
  <c r="D5198" i="2" s="1"/>
  <c r="C5206" i="2"/>
  <c r="D5206" i="2" s="1"/>
  <c r="C5214" i="2"/>
  <c r="D5214" i="2" s="1"/>
  <c r="C5222" i="2"/>
  <c r="D5222" i="2" s="1"/>
  <c r="C5230" i="2"/>
  <c r="D5230" i="2" s="1"/>
  <c r="C5238" i="2"/>
  <c r="D5238" i="2" s="1"/>
  <c r="C5246" i="2"/>
  <c r="D5246" i="2" s="1"/>
  <c r="C5254" i="2"/>
  <c r="D5254" i="2" s="1"/>
  <c r="C5262" i="2"/>
  <c r="D5262" i="2" s="1"/>
  <c r="C5270" i="2"/>
  <c r="D5270" i="2" s="1"/>
  <c r="C5278" i="2"/>
  <c r="D5278" i="2" s="1"/>
  <c r="C5286" i="2"/>
  <c r="D5286" i="2" s="1"/>
  <c r="C5294" i="2"/>
  <c r="D5294" i="2" s="1"/>
  <c r="C5302" i="2"/>
  <c r="D5302" i="2" s="1"/>
  <c r="C5310" i="2"/>
  <c r="D5310" i="2" s="1"/>
  <c r="C5318" i="2"/>
  <c r="D5318" i="2" s="1"/>
  <c r="C5326" i="2"/>
  <c r="D5326" i="2" s="1"/>
  <c r="C5334" i="2"/>
  <c r="D5334" i="2" s="1"/>
  <c r="C5342" i="2"/>
  <c r="D5342" i="2" s="1"/>
  <c r="C5350" i="2"/>
  <c r="D5350" i="2" s="1"/>
  <c r="C5358" i="2"/>
  <c r="D5358" i="2" s="1"/>
  <c r="C5366" i="2"/>
  <c r="D5366" i="2" s="1"/>
  <c r="C5374" i="2"/>
  <c r="D5374" i="2" s="1"/>
  <c r="C5382" i="2"/>
  <c r="D5382" i="2" s="1"/>
  <c r="C5390" i="2"/>
  <c r="D5390" i="2" s="1"/>
  <c r="C5398" i="2"/>
  <c r="D5398" i="2" s="1"/>
  <c r="C5406" i="2"/>
  <c r="D5406" i="2" s="1"/>
  <c r="C5414" i="2"/>
  <c r="D5414" i="2" s="1"/>
  <c r="C5422" i="2"/>
  <c r="D5422" i="2" s="1"/>
  <c r="C5430" i="2"/>
  <c r="D5430" i="2" s="1"/>
  <c r="C5438" i="2"/>
  <c r="D5438" i="2" s="1"/>
  <c r="C5446" i="2"/>
  <c r="D5446" i="2" s="1"/>
  <c r="C5454" i="2"/>
  <c r="D5454" i="2" s="1"/>
  <c r="C5462" i="2"/>
  <c r="D5462" i="2" s="1"/>
  <c r="C5470" i="2"/>
  <c r="D5470" i="2" s="1"/>
  <c r="C5478" i="2"/>
  <c r="D5478" i="2" s="1"/>
  <c r="C5486" i="2"/>
  <c r="D5486" i="2" s="1"/>
  <c r="C5494" i="2"/>
  <c r="D5494" i="2" s="1"/>
  <c r="C5502" i="2"/>
  <c r="D5502" i="2" s="1"/>
  <c r="C5510" i="2"/>
  <c r="D5510" i="2" s="1"/>
  <c r="C5518" i="2"/>
  <c r="D5518" i="2" s="1"/>
  <c r="C5526" i="2"/>
  <c r="D5526" i="2" s="1"/>
  <c r="C5534" i="2"/>
  <c r="D5534" i="2" s="1"/>
  <c r="C5542" i="2"/>
  <c r="D5542" i="2" s="1"/>
  <c r="C5550" i="2"/>
  <c r="D5550" i="2" s="1"/>
  <c r="C5558" i="2"/>
  <c r="D5558" i="2" s="1"/>
  <c r="C5566" i="2"/>
  <c r="D5566" i="2" s="1"/>
  <c r="C5574" i="2"/>
  <c r="D5574" i="2" s="1"/>
  <c r="C5582" i="2"/>
  <c r="D5582" i="2" s="1"/>
  <c r="C5590" i="2"/>
  <c r="D5590" i="2" s="1"/>
  <c r="C5598" i="2"/>
  <c r="D5598" i="2" s="1"/>
  <c r="C5606" i="2"/>
  <c r="D5606" i="2" s="1"/>
  <c r="C5614" i="2"/>
  <c r="D5614" i="2" s="1"/>
  <c r="C5622" i="2"/>
  <c r="D5622" i="2" s="1"/>
  <c r="C5630" i="2"/>
  <c r="D5630" i="2" s="1"/>
  <c r="C5638" i="2"/>
  <c r="D5638" i="2" s="1"/>
  <c r="C5646" i="2"/>
  <c r="D5646" i="2" s="1"/>
  <c r="C5654" i="2"/>
  <c r="D5654" i="2" s="1"/>
  <c r="C5662" i="2"/>
  <c r="D5662" i="2" s="1"/>
  <c r="C5670" i="2"/>
  <c r="D5670" i="2" s="1"/>
  <c r="C5678" i="2"/>
  <c r="D5678" i="2" s="1"/>
  <c r="C5686" i="2"/>
  <c r="D5686" i="2" s="1"/>
  <c r="C5694" i="2"/>
  <c r="D5694" i="2" s="1"/>
  <c r="C5702" i="2"/>
  <c r="D5702" i="2" s="1"/>
  <c r="C5710" i="2"/>
  <c r="D5710" i="2" s="1"/>
  <c r="C5718" i="2"/>
  <c r="D5718" i="2" s="1"/>
  <c r="C5726" i="2"/>
  <c r="D5726" i="2" s="1"/>
  <c r="C5734" i="2"/>
  <c r="D5734" i="2" s="1"/>
  <c r="C5742" i="2"/>
  <c r="D5742" i="2" s="1"/>
  <c r="C5750" i="2"/>
  <c r="D5750" i="2" s="1"/>
  <c r="C5758" i="2"/>
  <c r="D5758" i="2" s="1"/>
  <c r="C5766" i="2"/>
  <c r="D5766" i="2" s="1"/>
  <c r="C5774" i="2"/>
  <c r="D5774" i="2" s="1"/>
  <c r="C5782" i="2"/>
  <c r="D5782" i="2" s="1"/>
  <c r="C5790" i="2"/>
  <c r="D5790" i="2" s="1"/>
  <c r="C5798" i="2"/>
  <c r="D5798" i="2" s="1"/>
  <c r="C5806" i="2"/>
  <c r="D5806" i="2" s="1"/>
  <c r="C5814" i="2"/>
  <c r="D5814" i="2" s="1"/>
  <c r="C5822" i="2"/>
  <c r="D5822" i="2" s="1"/>
  <c r="C5830" i="2"/>
  <c r="D5830" i="2" s="1"/>
  <c r="C5838" i="2"/>
  <c r="D5838" i="2" s="1"/>
  <c r="C5846" i="2"/>
  <c r="D5846" i="2" s="1"/>
  <c r="C5854" i="2"/>
  <c r="D5854" i="2" s="1"/>
  <c r="C1020" i="2"/>
  <c r="D1020" i="2" s="1"/>
  <c r="E1021" i="2" s="1"/>
  <c r="F1021" i="2" s="1"/>
  <c r="H1021" i="2" s="1"/>
  <c r="C1028" i="2"/>
  <c r="D1028" i="2" s="1"/>
  <c r="E1029" i="2" s="1"/>
  <c r="F1029" i="2" s="1"/>
  <c r="H1029" i="2" s="1"/>
  <c r="C1036" i="2"/>
  <c r="D1036" i="2" s="1"/>
  <c r="E1037" i="2" s="1"/>
  <c r="F1037" i="2" s="1"/>
  <c r="H1037" i="2" s="1"/>
  <c r="C1044" i="2"/>
  <c r="D1044" i="2" s="1"/>
  <c r="C1052" i="2"/>
  <c r="D1052" i="2" s="1"/>
  <c r="E1053" i="2" s="1"/>
  <c r="F1053" i="2" s="1"/>
  <c r="H1053" i="2" s="1"/>
  <c r="C1060" i="2"/>
  <c r="D1060" i="2" s="1"/>
  <c r="E1061" i="2" s="1"/>
  <c r="F1061" i="2" s="1"/>
  <c r="H1061" i="2" s="1"/>
  <c r="C1068" i="2"/>
  <c r="D1068" i="2" s="1"/>
  <c r="C1076" i="2"/>
  <c r="D1076" i="2" s="1"/>
  <c r="E1077" i="2" s="1"/>
  <c r="F1077" i="2" s="1"/>
  <c r="H1077" i="2" s="1"/>
  <c r="C1084" i="2"/>
  <c r="D1084" i="2" s="1"/>
  <c r="C1092" i="2"/>
  <c r="D1092" i="2" s="1"/>
  <c r="C1100" i="2"/>
  <c r="D1100" i="2" s="1"/>
  <c r="E1101" i="2" s="1"/>
  <c r="F1101" i="2" s="1"/>
  <c r="H1101" i="2" s="1"/>
  <c r="C1108" i="2"/>
  <c r="D1108" i="2" s="1"/>
  <c r="C1116" i="2"/>
  <c r="D1116" i="2" s="1"/>
  <c r="E1117" i="2" s="1"/>
  <c r="F1117" i="2" s="1"/>
  <c r="H1117" i="2" s="1"/>
  <c r="C1124" i="2"/>
  <c r="D1124" i="2" s="1"/>
  <c r="E1125" i="2" s="1"/>
  <c r="F1125" i="2" s="1"/>
  <c r="H1125" i="2" s="1"/>
  <c r="C1132" i="2"/>
  <c r="D1132" i="2" s="1"/>
  <c r="C1140" i="2"/>
  <c r="D1140" i="2" s="1"/>
  <c r="C1148" i="2"/>
  <c r="D1148" i="2" s="1"/>
  <c r="E1149" i="2" s="1"/>
  <c r="F1149" i="2" s="1"/>
  <c r="H1149" i="2" s="1"/>
  <c r="C1156" i="2"/>
  <c r="D1156" i="2" s="1"/>
  <c r="E1157" i="2" s="1"/>
  <c r="F1157" i="2" s="1"/>
  <c r="H1157" i="2" s="1"/>
  <c r="C1164" i="2"/>
  <c r="D1164" i="2" s="1"/>
  <c r="E1165" i="2" s="1"/>
  <c r="F1165" i="2" s="1"/>
  <c r="H1165" i="2" s="1"/>
  <c r="C1172" i="2"/>
  <c r="D1172" i="2" s="1"/>
  <c r="C1180" i="2"/>
  <c r="D1180" i="2" s="1"/>
  <c r="C1188" i="2"/>
  <c r="D1188" i="2" s="1"/>
  <c r="E1189" i="2" s="1"/>
  <c r="F1189" i="2" s="1"/>
  <c r="H1189" i="2" s="1"/>
  <c r="C1196" i="2"/>
  <c r="D1196" i="2" s="1"/>
  <c r="C1204" i="2"/>
  <c r="D1204" i="2" s="1"/>
  <c r="C1212" i="2"/>
  <c r="D1212" i="2" s="1"/>
  <c r="E1213" i="2" s="1"/>
  <c r="F1213" i="2" s="1"/>
  <c r="H1213" i="2" s="1"/>
  <c r="C1220" i="2"/>
  <c r="D1220" i="2" s="1"/>
  <c r="C1228" i="2"/>
  <c r="D1228" i="2" s="1"/>
  <c r="E1229" i="2" s="1"/>
  <c r="F1229" i="2" s="1"/>
  <c r="H1229" i="2" s="1"/>
  <c r="C1236" i="2"/>
  <c r="D1236" i="2" s="1"/>
  <c r="C1244" i="2"/>
  <c r="D1244" i="2" s="1"/>
  <c r="C1252" i="2"/>
  <c r="D1252" i="2" s="1"/>
  <c r="C1260" i="2"/>
  <c r="D1260" i="2" s="1"/>
  <c r="E1261" i="2" s="1"/>
  <c r="F1261" i="2" s="1"/>
  <c r="H1261" i="2" s="1"/>
  <c r="C1268" i="2"/>
  <c r="D1268" i="2" s="1"/>
  <c r="E1269" i="2" s="1"/>
  <c r="F1269" i="2" s="1"/>
  <c r="H1269" i="2" s="1"/>
  <c r="C1276" i="2"/>
  <c r="D1276" i="2" s="1"/>
  <c r="C1284" i="2"/>
  <c r="D1284" i="2" s="1"/>
  <c r="C1292" i="2"/>
  <c r="D1292" i="2" s="1"/>
  <c r="C1300" i="2"/>
  <c r="D1300" i="2" s="1"/>
  <c r="C1308" i="2"/>
  <c r="D1308" i="2" s="1"/>
  <c r="C1316" i="2"/>
  <c r="D1316" i="2" s="1"/>
  <c r="C1324" i="2"/>
  <c r="D1324" i="2" s="1"/>
  <c r="C4152" i="2"/>
  <c r="D4152" i="2" s="1"/>
  <c r="C4376" i="2"/>
  <c r="D4376" i="2" s="1"/>
  <c r="C4440" i="2"/>
  <c r="D4440" i="2" s="1"/>
  <c r="C4488" i="2"/>
  <c r="D4488" i="2" s="1"/>
  <c r="C4536" i="2"/>
  <c r="D4536" i="2" s="1"/>
  <c r="C4568" i="2"/>
  <c r="D4568" i="2" s="1"/>
  <c r="C4608" i="2"/>
  <c r="D4608" i="2" s="1"/>
  <c r="C4640" i="2"/>
  <c r="D4640" i="2" s="1"/>
  <c r="C4672" i="2"/>
  <c r="D4672" i="2" s="1"/>
  <c r="C4704" i="2"/>
  <c r="D4704" i="2" s="1"/>
  <c r="C4744" i="2"/>
  <c r="D4744" i="2" s="1"/>
  <c r="C4792" i="2"/>
  <c r="D4792" i="2" s="1"/>
  <c r="C4840" i="2"/>
  <c r="D4840" i="2" s="1"/>
  <c r="C4880" i="2"/>
  <c r="D4880" i="2" s="1"/>
  <c r="C4920" i="2"/>
  <c r="D4920" i="2" s="1"/>
  <c r="C4976" i="2"/>
  <c r="D4976" i="2" s="1"/>
  <c r="C5016" i="2"/>
  <c r="D5016" i="2" s="1"/>
  <c r="C5064" i="2"/>
  <c r="D5064" i="2" s="1"/>
  <c r="C5120" i="2"/>
  <c r="D5120" i="2" s="1"/>
  <c r="C5176" i="2"/>
  <c r="D5176" i="2" s="1"/>
  <c r="C5224" i="2"/>
  <c r="D5224" i="2" s="1"/>
  <c r="C5280" i="2"/>
  <c r="D5280" i="2" s="1"/>
  <c r="C5320" i="2"/>
  <c r="D5320" i="2" s="1"/>
  <c r="C5360" i="2"/>
  <c r="D5360" i="2" s="1"/>
  <c r="C5400" i="2"/>
  <c r="D5400" i="2" s="1"/>
  <c r="C5448" i="2"/>
  <c r="D5448" i="2" s="1"/>
  <c r="C5496" i="2"/>
  <c r="D5496" i="2" s="1"/>
  <c r="C5544" i="2"/>
  <c r="D5544" i="2" s="1"/>
  <c r="C5592" i="2"/>
  <c r="D5592" i="2" s="1"/>
  <c r="C5632" i="2"/>
  <c r="D5632" i="2" s="1"/>
  <c r="C5688" i="2"/>
  <c r="D5688" i="2" s="1"/>
  <c r="C5744" i="2"/>
  <c r="D5744" i="2" s="1"/>
  <c r="C5808" i="2"/>
  <c r="D5808" i="2" s="1"/>
  <c r="C5848" i="2"/>
  <c r="D5848" i="2" s="1"/>
  <c r="C1054" i="2"/>
  <c r="D1054" i="2" s="1"/>
  <c r="E1055" i="2" s="1"/>
  <c r="F1055" i="2" s="1"/>
  <c r="H1055" i="2" s="1"/>
  <c r="C1110" i="2"/>
  <c r="D1110" i="2" s="1"/>
  <c r="E1111" i="2" s="1"/>
  <c r="F1111" i="2" s="1"/>
  <c r="H1111" i="2" s="1"/>
  <c r="C1150" i="2"/>
  <c r="D1150" i="2" s="1"/>
  <c r="E1151" i="2" s="1"/>
  <c r="F1151" i="2" s="1"/>
  <c r="H1151" i="2" s="1"/>
  <c r="C1198" i="2"/>
  <c r="D1198" i="2" s="1"/>
  <c r="E1199" i="2" s="1"/>
  <c r="F1199" i="2" s="1"/>
  <c r="H1199" i="2" s="1"/>
  <c r="C1230" i="2"/>
  <c r="D1230" i="2" s="1"/>
  <c r="E1231" i="2" s="1"/>
  <c r="F1231" i="2" s="1"/>
  <c r="H1231" i="2" s="1"/>
  <c r="C1270" i="2"/>
  <c r="D1270" i="2" s="1"/>
  <c r="C1326" i="2"/>
  <c r="D1326" i="2" s="1"/>
  <c r="C1374" i="2"/>
  <c r="D1374" i="2" s="1"/>
  <c r="C1502" i="2"/>
  <c r="D1502" i="2" s="1"/>
  <c r="C1630" i="2"/>
  <c r="D1630" i="2" s="1"/>
  <c r="C1758" i="2"/>
  <c r="D1758" i="2" s="1"/>
  <c r="C1886" i="2"/>
  <c r="D1886" i="2" s="1"/>
  <c r="C2012" i="2"/>
  <c r="D2012" i="2" s="1"/>
  <c r="C2096" i="2"/>
  <c r="D2096" i="2" s="1"/>
  <c r="C2182" i="2"/>
  <c r="D2182" i="2" s="1"/>
  <c r="C2268" i="2"/>
  <c r="D2268" i="2" s="1"/>
  <c r="C2342" i="2"/>
  <c r="D2342" i="2" s="1"/>
  <c r="C2406" i="2"/>
  <c r="D2406" i="2" s="1"/>
  <c r="C2470" i="2"/>
  <c r="D2470" i="2" s="1"/>
  <c r="C2534" i="2"/>
  <c r="D2534" i="2" s="1"/>
  <c r="C2598" i="2"/>
  <c r="D2598" i="2" s="1"/>
  <c r="C2662" i="2"/>
  <c r="D2662" i="2" s="1"/>
  <c r="C2726" i="2"/>
  <c r="D2726" i="2" s="1"/>
  <c r="C2790" i="2"/>
  <c r="D2790" i="2" s="1"/>
  <c r="C2854" i="2"/>
  <c r="D2854" i="2" s="1"/>
  <c r="C2918" i="2"/>
  <c r="D2918" i="2" s="1"/>
  <c r="C2982" i="2"/>
  <c r="D2982" i="2" s="1"/>
  <c r="C3022" i="2"/>
  <c r="D3022" i="2" s="1"/>
  <c r="C3050" i="2"/>
  <c r="D3050" i="2" s="1"/>
  <c r="C3070" i="2"/>
  <c r="D3070" i="2" s="1"/>
  <c r="C3084" i="2"/>
  <c r="D3084" i="2" s="1"/>
  <c r="C3098" i="2"/>
  <c r="D3098" i="2" s="1"/>
  <c r="C3110" i="2"/>
  <c r="D3110" i="2" s="1"/>
  <c r="C3123" i="2"/>
  <c r="D3123" i="2" s="1"/>
  <c r="C3135" i="2"/>
  <c r="D3135" i="2" s="1"/>
  <c r="C3148" i="2"/>
  <c r="D3148" i="2" s="1"/>
  <c r="C3162" i="2"/>
  <c r="D3162" i="2" s="1"/>
  <c r="C3172" i="2"/>
  <c r="D3172" i="2" s="1"/>
  <c r="C3182" i="2"/>
  <c r="D3182" i="2" s="1"/>
  <c r="C3194" i="2"/>
  <c r="D3194" i="2" s="1"/>
  <c r="C3204" i="2"/>
  <c r="D3204" i="2" s="1"/>
  <c r="C3214" i="2"/>
  <c r="D3214" i="2" s="1"/>
  <c r="C3226" i="2"/>
  <c r="D3226" i="2" s="1"/>
  <c r="C3236" i="2"/>
  <c r="D3236" i="2" s="1"/>
  <c r="C3246" i="2"/>
  <c r="D3246" i="2" s="1"/>
  <c r="C3258" i="2"/>
  <c r="D3258" i="2" s="1"/>
  <c r="C3268" i="2"/>
  <c r="D3268" i="2" s="1"/>
  <c r="C3278" i="2"/>
  <c r="D3278" i="2" s="1"/>
  <c r="C3290" i="2"/>
  <c r="D3290" i="2" s="1"/>
  <c r="C3300" i="2"/>
  <c r="D3300" i="2" s="1"/>
  <c r="C3310" i="2"/>
  <c r="D3310" i="2" s="1"/>
  <c r="C3322" i="2"/>
  <c r="D3322" i="2" s="1"/>
  <c r="C3332" i="2"/>
  <c r="D3332" i="2" s="1"/>
  <c r="C3342" i="2"/>
  <c r="D3342" i="2" s="1"/>
  <c r="C3354" i="2"/>
  <c r="D3354" i="2" s="1"/>
  <c r="C3364" i="2"/>
  <c r="D3364" i="2" s="1"/>
  <c r="C3374" i="2"/>
  <c r="D3374" i="2" s="1"/>
  <c r="C3386" i="2"/>
  <c r="D3386" i="2" s="1"/>
  <c r="C3396" i="2"/>
  <c r="D3396" i="2" s="1"/>
  <c r="C3406" i="2"/>
  <c r="D3406" i="2" s="1"/>
  <c r="C3418" i="2"/>
  <c r="D3418" i="2" s="1"/>
  <c r="C3428" i="2"/>
  <c r="D3428" i="2" s="1"/>
  <c r="C3438" i="2"/>
  <c r="D3438" i="2" s="1"/>
  <c r="C3450" i="2"/>
  <c r="D3450" i="2" s="1"/>
  <c r="C3460" i="2"/>
  <c r="D3460" i="2" s="1"/>
  <c r="C3470" i="2"/>
  <c r="D3470" i="2" s="1"/>
  <c r="C3478" i="2"/>
  <c r="D3478" i="2" s="1"/>
  <c r="C3486" i="2"/>
  <c r="D3486" i="2" s="1"/>
  <c r="C3494" i="2"/>
  <c r="D3494" i="2" s="1"/>
  <c r="C3502" i="2"/>
  <c r="D3502" i="2" s="1"/>
  <c r="C3510" i="2"/>
  <c r="D3510" i="2" s="1"/>
  <c r="C3518" i="2"/>
  <c r="D3518" i="2" s="1"/>
  <c r="C3526" i="2"/>
  <c r="D3526" i="2" s="1"/>
  <c r="C3534" i="2"/>
  <c r="D3534" i="2" s="1"/>
  <c r="C3542" i="2"/>
  <c r="D3542" i="2" s="1"/>
  <c r="C3550" i="2"/>
  <c r="D3550" i="2" s="1"/>
  <c r="C3558" i="2"/>
  <c r="D3558" i="2" s="1"/>
  <c r="C3566" i="2"/>
  <c r="D3566" i="2" s="1"/>
  <c r="C3574" i="2"/>
  <c r="D3574" i="2" s="1"/>
  <c r="C3582" i="2"/>
  <c r="D3582" i="2" s="1"/>
  <c r="C3590" i="2"/>
  <c r="D3590" i="2" s="1"/>
  <c r="C3598" i="2"/>
  <c r="D3598" i="2" s="1"/>
  <c r="C3606" i="2"/>
  <c r="D3606" i="2" s="1"/>
  <c r="C3614" i="2"/>
  <c r="D3614" i="2" s="1"/>
  <c r="C3622" i="2"/>
  <c r="D3622" i="2" s="1"/>
  <c r="C3630" i="2"/>
  <c r="D3630" i="2" s="1"/>
  <c r="C3638" i="2"/>
  <c r="D3638" i="2" s="1"/>
  <c r="C3646" i="2"/>
  <c r="D3646" i="2" s="1"/>
  <c r="C3654" i="2"/>
  <c r="D3654" i="2" s="1"/>
  <c r="C3662" i="2"/>
  <c r="D3662" i="2" s="1"/>
  <c r="C3670" i="2"/>
  <c r="D3670" i="2" s="1"/>
  <c r="C3678" i="2"/>
  <c r="D3678" i="2" s="1"/>
  <c r="C3686" i="2"/>
  <c r="D3686" i="2" s="1"/>
  <c r="C3694" i="2"/>
  <c r="D3694" i="2" s="1"/>
  <c r="C3702" i="2"/>
  <c r="D3702" i="2" s="1"/>
  <c r="C3710" i="2"/>
  <c r="D3710" i="2" s="1"/>
  <c r="C3718" i="2"/>
  <c r="D3718" i="2" s="1"/>
  <c r="C3726" i="2"/>
  <c r="D3726" i="2" s="1"/>
  <c r="C3734" i="2"/>
  <c r="D3734" i="2" s="1"/>
  <c r="C3742" i="2"/>
  <c r="D3742" i="2" s="1"/>
  <c r="C3750" i="2"/>
  <c r="D3750" i="2" s="1"/>
  <c r="C3758" i="2"/>
  <c r="D3758" i="2" s="1"/>
  <c r="C3766" i="2"/>
  <c r="D3766" i="2" s="1"/>
  <c r="C3774" i="2"/>
  <c r="D3774" i="2" s="1"/>
  <c r="C3782" i="2"/>
  <c r="D3782" i="2" s="1"/>
  <c r="C3790" i="2"/>
  <c r="D3790" i="2" s="1"/>
  <c r="C3798" i="2"/>
  <c r="D3798" i="2" s="1"/>
  <c r="C3806" i="2"/>
  <c r="D3806" i="2" s="1"/>
  <c r="C3814" i="2"/>
  <c r="D3814" i="2" s="1"/>
  <c r="C3822" i="2"/>
  <c r="D3822" i="2" s="1"/>
  <c r="C3830" i="2"/>
  <c r="D3830" i="2" s="1"/>
  <c r="C3838" i="2"/>
  <c r="D3838" i="2" s="1"/>
  <c r="C3846" i="2"/>
  <c r="D3846" i="2" s="1"/>
  <c r="C3854" i="2"/>
  <c r="D3854" i="2" s="1"/>
  <c r="C3862" i="2"/>
  <c r="D3862" i="2" s="1"/>
  <c r="C3870" i="2"/>
  <c r="D3870" i="2" s="1"/>
  <c r="C3878" i="2"/>
  <c r="D3878" i="2" s="1"/>
  <c r="C3886" i="2"/>
  <c r="D3886" i="2" s="1"/>
  <c r="C3894" i="2"/>
  <c r="D3894" i="2" s="1"/>
  <c r="C3902" i="2"/>
  <c r="D3902" i="2" s="1"/>
  <c r="C3910" i="2"/>
  <c r="D3910" i="2" s="1"/>
  <c r="C3918" i="2"/>
  <c r="D3918" i="2" s="1"/>
  <c r="C3926" i="2"/>
  <c r="D3926" i="2" s="1"/>
  <c r="C3934" i="2"/>
  <c r="D3934" i="2" s="1"/>
  <c r="C3942" i="2"/>
  <c r="D3942" i="2" s="1"/>
  <c r="C3950" i="2"/>
  <c r="D3950" i="2" s="1"/>
  <c r="C3958" i="2"/>
  <c r="D3958" i="2" s="1"/>
  <c r="C3966" i="2"/>
  <c r="D3966" i="2" s="1"/>
  <c r="C3974" i="2"/>
  <c r="D3974" i="2" s="1"/>
  <c r="C3982" i="2"/>
  <c r="D3982" i="2" s="1"/>
  <c r="C3990" i="2"/>
  <c r="D3990" i="2" s="1"/>
  <c r="C3998" i="2"/>
  <c r="D3998" i="2" s="1"/>
  <c r="C4006" i="2"/>
  <c r="D4006" i="2" s="1"/>
  <c r="C4014" i="2"/>
  <c r="D4014" i="2" s="1"/>
  <c r="C4022" i="2"/>
  <c r="D4022" i="2" s="1"/>
  <c r="C4030" i="2"/>
  <c r="D4030" i="2" s="1"/>
  <c r="C4038" i="2"/>
  <c r="D4038" i="2" s="1"/>
  <c r="C4046" i="2"/>
  <c r="D4046" i="2" s="1"/>
  <c r="C4054" i="2"/>
  <c r="D4054" i="2" s="1"/>
  <c r="C4062" i="2"/>
  <c r="D4062" i="2" s="1"/>
  <c r="C4070" i="2"/>
  <c r="D4070" i="2" s="1"/>
  <c r="C4078" i="2"/>
  <c r="D4078" i="2" s="1"/>
  <c r="C4086" i="2"/>
  <c r="D4086" i="2" s="1"/>
  <c r="C4094" i="2"/>
  <c r="D4094" i="2" s="1"/>
  <c r="C4103" i="2"/>
  <c r="D4103" i="2" s="1"/>
  <c r="C4111" i="2"/>
  <c r="D4111" i="2" s="1"/>
  <c r="C4119" i="2"/>
  <c r="D4119" i="2" s="1"/>
  <c r="C4127" i="2"/>
  <c r="D4127" i="2" s="1"/>
  <c r="C4135" i="2"/>
  <c r="D4135" i="2" s="1"/>
  <c r="C4143" i="2"/>
  <c r="D4143" i="2" s="1"/>
  <c r="C4151" i="2"/>
  <c r="D4151" i="2" s="1"/>
  <c r="C4159" i="2"/>
  <c r="D4159" i="2" s="1"/>
  <c r="C4167" i="2"/>
  <c r="D4167" i="2" s="1"/>
  <c r="C4175" i="2"/>
  <c r="D4175" i="2" s="1"/>
  <c r="C4183" i="2"/>
  <c r="D4183" i="2" s="1"/>
  <c r="C4191" i="2"/>
  <c r="D4191" i="2" s="1"/>
  <c r="C4199" i="2"/>
  <c r="D4199" i="2" s="1"/>
  <c r="C4207" i="2"/>
  <c r="D4207" i="2" s="1"/>
  <c r="C4215" i="2"/>
  <c r="D4215" i="2" s="1"/>
  <c r="C4223" i="2"/>
  <c r="D4223" i="2" s="1"/>
  <c r="C4231" i="2"/>
  <c r="D4231" i="2" s="1"/>
  <c r="C4239" i="2"/>
  <c r="D4239" i="2" s="1"/>
  <c r="C4247" i="2"/>
  <c r="D4247" i="2" s="1"/>
  <c r="C4255" i="2"/>
  <c r="D4255" i="2" s="1"/>
  <c r="C4263" i="2"/>
  <c r="D4263" i="2" s="1"/>
  <c r="C4271" i="2"/>
  <c r="D4271" i="2" s="1"/>
  <c r="C4279" i="2"/>
  <c r="D4279" i="2" s="1"/>
  <c r="C4287" i="2"/>
  <c r="D4287" i="2" s="1"/>
  <c r="C4295" i="2"/>
  <c r="D4295" i="2" s="1"/>
  <c r="C4303" i="2"/>
  <c r="D4303" i="2" s="1"/>
  <c r="C4311" i="2"/>
  <c r="D4311" i="2" s="1"/>
  <c r="C4319" i="2"/>
  <c r="D4319" i="2" s="1"/>
  <c r="C4327" i="2"/>
  <c r="D4327" i="2" s="1"/>
  <c r="C4335" i="2"/>
  <c r="D4335" i="2" s="1"/>
  <c r="C4343" i="2"/>
  <c r="D4343" i="2" s="1"/>
  <c r="C4351" i="2"/>
  <c r="D4351" i="2" s="1"/>
  <c r="C4359" i="2"/>
  <c r="D4359" i="2" s="1"/>
  <c r="C4367" i="2"/>
  <c r="D4367" i="2" s="1"/>
  <c r="C4375" i="2"/>
  <c r="D4375" i="2" s="1"/>
  <c r="C4383" i="2"/>
  <c r="D4383" i="2" s="1"/>
  <c r="C4391" i="2"/>
  <c r="D4391" i="2" s="1"/>
  <c r="C4399" i="2"/>
  <c r="D4399" i="2" s="1"/>
  <c r="C4407" i="2"/>
  <c r="D4407" i="2" s="1"/>
  <c r="C4415" i="2"/>
  <c r="D4415" i="2" s="1"/>
  <c r="C4423" i="2"/>
  <c r="D4423" i="2" s="1"/>
  <c r="C4431" i="2"/>
  <c r="D4431" i="2" s="1"/>
  <c r="C4439" i="2"/>
  <c r="D4439" i="2" s="1"/>
  <c r="C4447" i="2"/>
  <c r="D4447" i="2" s="1"/>
  <c r="C4455" i="2"/>
  <c r="D4455" i="2" s="1"/>
  <c r="C4463" i="2"/>
  <c r="D4463" i="2" s="1"/>
  <c r="C4471" i="2"/>
  <c r="D4471" i="2" s="1"/>
  <c r="C4479" i="2"/>
  <c r="D4479" i="2" s="1"/>
  <c r="C4487" i="2"/>
  <c r="D4487" i="2" s="1"/>
  <c r="C4495" i="2"/>
  <c r="D4495" i="2" s="1"/>
  <c r="C4503" i="2"/>
  <c r="D4503" i="2" s="1"/>
  <c r="C4511" i="2"/>
  <c r="D4511" i="2" s="1"/>
  <c r="C4519" i="2"/>
  <c r="D4519" i="2" s="1"/>
  <c r="C4527" i="2"/>
  <c r="D4527" i="2" s="1"/>
  <c r="C4535" i="2"/>
  <c r="D4535" i="2" s="1"/>
  <c r="C4543" i="2"/>
  <c r="D4543" i="2" s="1"/>
  <c r="C4551" i="2"/>
  <c r="D4551" i="2" s="1"/>
  <c r="C4559" i="2"/>
  <c r="D4559" i="2" s="1"/>
  <c r="C4567" i="2"/>
  <c r="D4567" i="2" s="1"/>
  <c r="C4575" i="2"/>
  <c r="D4575" i="2" s="1"/>
  <c r="C4583" i="2"/>
  <c r="D4583" i="2" s="1"/>
  <c r="C4591" i="2"/>
  <c r="D4591" i="2" s="1"/>
  <c r="C4599" i="2"/>
  <c r="D4599" i="2" s="1"/>
  <c r="C4607" i="2"/>
  <c r="D4607" i="2" s="1"/>
  <c r="C4615" i="2"/>
  <c r="D4615" i="2" s="1"/>
  <c r="C4623" i="2"/>
  <c r="D4623" i="2" s="1"/>
  <c r="C4631" i="2"/>
  <c r="D4631" i="2" s="1"/>
  <c r="C4639" i="2"/>
  <c r="D4639" i="2" s="1"/>
  <c r="C4647" i="2"/>
  <c r="D4647" i="2" s="1"/>
  <c r="C4655" i="2"/>
  <c r="D4655" i="2" s="1"/>
  <c r="C4663" i="2"/>
  <c r="D4663" i="2" s="1"/>
  <c r="C4671" i="2"/>
  <c r="D4671" i="2" s="1"/>
  <c r="C4679" i="2"/>
  <c r="D4679" i="2" s="1"/>
  <c r="C4687" i="2"/>
  <c r="D4687" i="2" s="1"/>
  <c r="C4695" i="2"/>
  <c r="D4695" i="2" s="1"/>
  <c r="C4703" i="2"/>
  <c r="D4703" i="2" s="1"/>
  <c r="C4711" i="2"/>
  <c r="D4711" i="2" s="1"/>
  <c r="C4719" i="2"/>
  <c r="D4719" i="2" s="1"/>
  <c r="C4727" i="2"/>
  <c r="D4727" i="2" s="1"/>
  <c r="C4735" i="2"/>
  <c r="D4735" i="2" s="1"/>
  <c r="C4743" i="2"/>
  <c r="D4743" i="2" s="1"/>
  <c r="C4751" i="2"/>
  <c r="D4751" i="2" s="1"/>
  <c r="C4759" i="2"/>
  <c r="D4759" i="2" s="1"/>
  <c r="C4767" i="2"/>
  <c r="D4767" i="2" s="1"/>
  <c r="C4775" i="2"/>
  <c r="D4775" i="2" s="1"/>
  <c r="C4783" i="2"/>
  <c r="D4783" i="2" s="1"/>
  <c r="C4791" i="2"/>
  <c r="D4791" i="2" s="1"/>
  <c r="C4799" i="2"/>
  <c r="D4799" i="2" s="1"/>
  <c r="C4807" i="2"/>
  <c r="D4807" i="2" s="1"/>
  <c r="C4815" i="2"/>
  <c r="D4815" i="2" s="1"/>
  <c r="C4823" i="2"/>
  <c r="D4823" i="2" s="1"/>
  <c r="C4831" i="2"/>
  <c r="D4831" i="2" s="1"/>
  <c r="C4839" i="2"/>
  <c r="D4839" i="2" s="1"/>
  <c r="C4847" i="2"/>
  <c r="D4847" i="2" s="1"/>
  <c r="C4855" i="2"/>
  <c r="D4855" i="2" s="1"/>
  <c r="C4863" i="2"/>
  <c r="D4863" i="2" s="1"/>
  <c r="C4871" i="2"/>
  <c r="D4871" i="2" s="1"/>
  <c r="C4879" i="2"/>
  <c r="D4879" i="2" s="1"/>
  <c r="C4887" i="2"/>
  <c r="D4887" i="2" s="1"/>
  <c r="C4895" i="2"/>
  <c r="D4895" i="2" s="1"/>
  <c r="C4903" i="2"/>
  <c r="D4903" i="2" s="1"/>
  <c r="C4911" i="2"/>
  <c r="D4911" i="2" s="1"/>
  <c r="C4919" i="2"/>
  <c r="D4919" i="2" s="1"/>
  <c r="C4927" i="2"/>
  <c r="D4927" i="2" s="1"/>
  <c r="C4935" i="2"/>
  <c r="D4935" i="2" s="1"/>
  <c r="C4943" i="2"/>
  <c r="D4943" i="2" s="1"/>
  <c r="C4951" i="2"/>
  <c r="D4951" i="2" s="1"/>
  <c r="C4959" i="2"/>
  <c r="D4959" i="2" s="1"/>
  <c r="C4967" i="2"/>
  <c r="D4967" i="2" s="1"/>
  <c r="C4975" i="2"/>
  <c r="D4975" i="2" s="1"/>
  <c r="C4983" i="2"/>
  <c r="D4983" i="2" s="1"/>
  <c r="C4991" i="2"/>
  <c r="D4991" i="2" s="1"/>
  <c r="C4999" i="2"/>
  <c r="D4999" i="2" s="1"/>
  <c r="C5007" i="2"/>
  <c r="D5007" i="2" s="1"/>
  <c r="C5015" i="2"/>
  <c r="D5015" i="2" s="1"/>
  <c r="C5023" i="2"/>
  <c r="D5023" i="2" s="1"/>
  <c r="C5031" i="2"/>
  <c r="D5031" i="2" s="1"/>
  <c r="C5039" i="2"/>
  <c r="D5039" i="2" s="1"/>
  <c r="C5047" i="2"/>
  <c r="D5047" i="2" s="1"/>
  <c r="C5055" i="2"/>
  <c r="D5055" i="2" s="1"/>
  <c r="C5063" i="2"/>
  <c r="D5063" i="2" s="1"/>
  <c r="C5071" i="2"/>
  <c r="D5071" i="2" s="1"/>
  <c r="C5079" i="2"/>
  <c r="D5079" i="2" s="1"/>
  <c r="C5087" i="2"/>
  <c r="D5087" i="2" s="1"/>
  <c r="C5095" i="2"/>
  <c r="D5095" i="2" s="1"/>
  <c r="C5103" i="2"/>
  <c r="D5103" i="2" s="1"/>
  <c r="C5111" i="2"/>
  <c r="D5111" i="2" s="1"/>
  <c r="C5119" i="2"/>
  <c r="D5119" i="2" s="1"/>
  <c r="C5127" i="2"/>
  <c r="D5127" i="2" s="1"/>
  <c r="C5135" i="2"/>
  <c r="D5135" i="2" s="1"/>
  <c r="C5143" i="2"/>
  <c r="D5143" i="2" s="1"/>
  <c r="C5151" i="2"/>
  <c r="D5151" i="2" s="1"/>
  <c r="C5159" i="2"/>
  <c r="D5159" i="2" s="1"/>
  <c r="C5167" i="2"/>
  <c r="D5167" i="2" s="1"/>
  <c r="C5175" i="2"/>
  <c r="D5175" i="2" s="1"/>
  <c r="C5183" i="2"/>
  <c r="D5183" i="2" s="1"/>
  <c r="C5191" i="2"/>
  <c r="D5191" i="2" s="1"/>
  <c r="C5199" i="2"/>
  <c r="D5199" i="2" s="1"/>
  <c r="C5207" i="2"/>
  <c r="D5207" i="2" s="1"/>
  <c r="C5215" i="2"/>
  <c r="D5215" i="2" s="1"/>
  <c r="C5223" i="2"/>
  <c r="D5223" i="2" s="1"/>
  <c r="C5231" i="2"/>
  <c r="D5231" i="2" s="1"/>
  <c r="C5239" i="2"/>
  <c r="D5239" i="2" s="1"/>
  <c r="C5247" i="2"/>
  <c r="D5247" i="2" s="1"/>
  <c r="C5255" i="2"/>
  <c r="D5255" i="2" s="1"/>
  <c r="C5263" i="2"/>
  <c r="D5263" i="2" s="1"/>
  <c r="C5271" i="2"/>
  <c r="D5271" i="2" s="1"/>
  <c r="C5279" i="2"/>
  <c r="D5279" i="2" s="1"/>
  <c r="C5287" i="2"/>
  <c r="D5287" i="2" s="1"/>
  <c r="C5295" i="2"/>
  <c r="D5295" i="2" s="1"/>
  <c r="C5303" i="2"/>
  <c r="D5303" i="2" s="1"/>
  <c r="C5311" i="2"/>
  <c r="D5311" i="2" s="1"/>
  <c r="C5319" i="2"/>
  <c r="D5319" i="2" s="1"/>
  <c r="C5327" i="2"/>
  <c r="D5327" i="2" s="1"/>
  <c r="C5335" i="2"/>
  <c r="D5335" i="2" s="1"/>
  <c r="C5343" i="2"/>
  <c r="D5343" i="2" s="1"/>
  <c r="C5351" i="2"/>
  <c r="D5351" i="2" s="1"/>
  <c r="C5359" i="2"/>
  <c r="D5359" i="2" s="1"/>
  <c r="C5367" i="2"/>
  <c r="D5367" i="2" s="1"/>
  <c r="C5375" i="2"/>
  <c r="D5375" i="2" s="1"/>
  <c r="C5383" i="2"/>
  <c r="D5383" i="2" s="1"/>
  <c r="C5391" i="2"/>
  <c r="D5391" i="2" s="1"/>
  <c r="C5399" i="2"/>
  <c r="D5399" i="2" s="1"/>
  <c r="C5407" i="2"/>
  <c r="D5407" i="2" s="1"/>
  <c r="C5415" i="2"/>
  <c r="D5415" i="2" s="1"/>
  <c r="C5423" i="2"/>
  <c r="D5423" i="2" s="1"/>
  <c r="C5431" i="2"/>
  <c r="D5431" i="2" s="1"/>
  <c r="C5439" i="2"/>
  <c r="D5439" i="2" s="1"/>
  <c r="C5447" i="2"/>
  <c r="D5447" i="2" s="1"/>
  <c r="C5455" i="2"/>
  <c r="D5455" i="2" s="1"/>
  <c r="C5463" i="2"/>
  <c r="D5463" i="2" s="1"/>
  <c r="C5471" i="2"/>
  <c r="D5471" i="2" s="1"/>
  <c r="C5479" i="2"/>
  <c r="D5479" i="2" s="1"/>
  <c r="C5487" i="2"/>
  <c r="D5487" i="2" s="1"/>
  <c r="C5495" i="2"/>
  <c r="D5495" i="2" s="1"/>
  <c r="C5503" i="2"/>
  <c r="D5503" i="2" s="1"/>
  <c r="C5511" i="2"/>
  <c r="D5511" i="2" s="1"/>
  <c r="C5519" i="2"/>
  <c r="D5519" i="2" s="1"/>
  <c r="C5527" i="2"/>
  <c r="D5527" i="2" s="1"/>
  <c r="C5535" i="2"/>
  <c r="D5535" i="2" s="1"/>
  <c r="C5543" i="2"/>
  <c r="D5543" i="2" s="1"/>
  <c r="C5551" i="2"/>
  <c r="D5551" i="2" s="1"/>
  <c r="C5559" i="2"/>
  <c r="D5559" i="2" s="1"/>
  <c r="C5567" i="2"/>
  <c r="D5567" i="2" s="1"/>
  <c r="C5575" i="2"/>
  <c r="D5575" i="2" s="1"/>
  <c r="C5583" i="2"/>
  <c r="D5583" i="2" s="1"/>
  <c r="C5591" i="2"/>
  <c r="D5591" i="2" s="1"/>
  <c r="C5599" i="2"/>
  <c r="D5599" i="2" s="1"/>
  <c r="C5607" i="2"/>
  <c r="D5607" i="2" s="1"/>
  <c r="C5615" i="2"/>
  <c r="D5615" i="2" s="1"/>
  <c r="C5623" i="2"/>
  <c r="D5623" i="2" s="1"/>
  <c r="C5631" i="2"/>
  <c r="D5631" i="2" s="1"/>
  <c r="C5639" i="2"/>
  <c r="D5639" i="2" s="1"/>
  <c r="C5647" i="2"/>
  <c r="D5647" i="2" s="1"/>
  <c r="C5655" i="2"/>
  <c r="D5655" i="2" s="1"/>
  <c r="C5663" i="2"/>
  <c r="D5663" i="2" s="1"/>
  <c r="C5671" i="2"/>
  <c r="D5671" i="2" s="1"/>
  <c r="C5679" i="2"/>
  <c r="D5679" i="2" s="1"/>
  <c r="C5687" i="2"/>
  <c r="D5687" i="2" s="1"/>
  <c r="C5695" i="2"/>
  <c r="D5695" i="2" s="1"/>
  <c r="C5703" i="2"/>
  <c r="D5703" i="2" s="1"/>
  <c r="C5711" i="2"/>
  <c r="D5711" i="2" s="1"/>
  <c r="C5719" i="2"/>
  <c r="D5719" i="2" s="1"/>
  <c r="C5727" i="2"/>
  <c r="D5727" i="2" s="1"/>
  <c r="C5735" i="2"/>
  <c r="D5735" i="2" s="1"/>
  <c r="C5743" i="2"/>
  <c r="D5743" i="2" s="1"/>
  <c r="C5751" i="2"/>
  <c r="D5751" i="2" s="1"/>
  <c r="C5759" i="2"/>
  <c r="D5759" i="2" s="1"/>
  <c r="C5767" i="2"/>
  <c r="D5767" i="2" s="1"/>
  <c r="C5775" i="2"/>
  <c r="D5775" i="2" s="1"/>
  <c r="C5783" i="2"/>
  <c r="D5783" i="2" s="1"/>
  <c r="C5791" i="2"/>
  <c r="D5791" i="2" s="1"/>
  <c r="C5799" i="2"/>
  <c r="D5799" i="2" s="1"/>
  <c r="C5807" i="2"/>
  <c r="D5807" i="2" s="1"/>
  <c r="C5815" i="2"/>
  <c r="D5815" i="2" s="1"/>
  <c r="C5823" i="2"/>
  <c r="D5823" i="2" s="1"/>
  <c r="C5831" i="2"/>
  <c r="D5831" i="2" s="1"/>
  <c r="C5839" i="2"/>
  <c r="D5839" i="2" s="1"/>
  <c r="C5847" i="2"/>
  <c r="D5847" i="2" s="1"/>
  <c r="C5855" i="2"/>
  <c r="D5855" i="2" s="1"/>
  <c r="C1021" i="2"/>
  <c r="D1021" i="2" s="1"/>
  <c r="E1022" i="2" s="1"/>
  <c r="F1022" i="2" s="1"/>
  <c r="H1022" i="2" s="1"/>
  <c r="C1029" i="2"/>
  <c r="D1029" i="2" s="1"/>
  <c r="C1037" i="2"/>
  <c r="D1037" i="2" s="1"/>
  <c r="C1045" i="2"/>
  <c r="D1045" i="2" s="1"/>
  <c r="C1053" i="2"/>
  <c r="D1053" i="2" s="1"/>
  <c r="C1061" i="2"/>
  <c r="D1061" i="2" s="1"/>
  <c r="E1062" i="2" s="1"/>
  <c r="F1062" i="2" s="1"/>
  <c r="H1062" i="2" s="1"/>
  <c r="C1069" i="2"/>
  <c r="D1069" i="2" s="1"/>
  <c r="C1077" i="2"/>
  <c r="D1077" i="2" s="1"/>
  <c r="E1078" i="2" s="1"/>
  <c r="F1078" i="2" s="1"/>
  <c r="H1078" i="2" s="1"/>
  <c r="C1085" i="2"/>
  <c r="D1085" i="2" s="1"/>
  <c r="C1093" i="2"/>
  <c r="D1093" i="2" s="1"/>
  <c r="C1101" i="2"/>
  <c r="D1101" i="2" s="1"/>
  <c r="E1102" i="2" s="1"/>
  <c r="F1102" i="2" s="1"/>
  <c r="H1102" i="2" s="1"/>
  <c r="C1109" i="2"/>
  <c r="D1109" i="2" s="1"/>
  <c r="E1110" i="2" s="1"/>
  <c r="F1110" i="2" s="1"/>
  <c r="H1110" i="2" s="1"/>
  <c r="C1117" i="2"/>
  <c r="D1117" i="2" s="1"/>
  <c r="E1118" i="2" s="1"/>
  <c r="F1118" i="2" s="1"/>
  <c r="H1118" i="2" s="1"/>
  <c r="C1125" i="2"/>
  <c r="D1125" i="2" s="1"/>
  <c r="E1126" i="2" s="1"/>
  <c r="F1126" i="2" s="1"/>
  <c r="H1126" i="2" s="1"/>
  <c r="C1133" i="2"/>
  <c r="D1133" i="2" s="1"/>
  <c r="C1141" i="2"/>
  <c r="D1141" i="2" s="1"/>
  <c r="E1142" i="2" s="1"/>
  <c r="F1142" i="2" s="1"/>
  <c r="H1142" i="2" s="1"/>
  <c r="C1149" i="2"/>
  <c r="D1149" i="2" s="1"/>
  <c r="E1150" i="2" s="1"/>
  <c r="F1150" i="2" s="1"/>
  <c r="H1150" i="2" s="1"/>
  <c r="C1157" i="2"/>
  <c r="D1157" i="2" s="1"/>
  <c r="E1158" i="2" s="1"/>
  <c r="F1158" i="2" s="1"/>
  <c r="H1158" i="2" s="1"/>
  <c r="C1165" i="2"/>
  <c r="D1165" i="2" s="1"/>
  <c r="C1173" i="2"/>
  <c r="D1173" i="2" s="1"/>
  <c r="E1174" i="2" s="1"/>
  <c r="F1174" i="2" s="1"/>
  <c r="H1174" i="2" s="1"/>
  <c r="C1181" i="2"/>
  <c r="D1181" i="2" s="1"/>
  <c r="C1189" i="2"/>
  <c r="D1189" i="2" s="1"/>
  <c r="E1190" i="2" s="1"/>
  <c r="F1190" i="2" s="1"/>
  <c r="H1190" i="2" s="1"/>
  <c r="C1197" i="2"/>
  <c r="D1197" i="2" s="1"/>
  <c r="C1205" i="2"/>
  <c r="D1205" i="2" s="1"/>
  <c r="E1206" i="2" s="1"/>
  <c r="F1206" i="2" s="1"/>
  <c r="H1206" i="2" s="1"/>
  <c r="C1213" i="2"/>
  <c r="D1213" i="2" s="1"/>
  <c r="E1214" i="2" s="1"/>
  <c r="F1214" i="2" s="1"/>
  <c r="H1214" i="2" s="1"/>
  <c r="C1221" i="2"/>
  <c r="D1221" i="2" s="1"/>
  <c r="E1222" i="2" s="1"/>
  <c r="F1222" i="2" s="1"/>
  <c r="H1222" i="2" s="1"/>
  <c r="C1229" i="2"/>
  <c r="D1229" i="2" s="1"/>
  <c r="C1237" i="2"/>
  <c r="D1237" i="2" s="1"/>
  <c r="E1238" i="2" s="1"/>
  <c r="F1238" i="2" s="1"/>
  <c r="H1238" i="2" s="1"/>
  <c r="C1245" i="2"/>
  <c r="D1245" i="2" s="1"/>
  <c r="E1246" i="2" s="1"/>
  <c r="F1246" i="2" s="1"/>
  <c r="H1246" i="2" s="1"/>
  <c r="C1253" i="2"/>
  <c r="D1253" i="2" s="1"/>
  <c r="E1254" i="2" s="1"/>
  <c r="F1254" i="2" s="1"/>
  <c r="H1254" i="2" s="1"/>
  <c r="C1261" i="2"/>
  <c r="D1261" i="2" s="1"/>
  <c r="C1269" i="2"/>
  <c r="D1269" i="2" s="1"/>
  <c r="C1277" i="2"/>
  <c r="D1277" i="2" s="1"/>
  <c r="C1285" i="2"/>
  <c r="D1285" i="2" s="1"/>
  <c r="C1293" i="2"/>
  <c r="D1293" i="2" s="1"/>
  <c r="C1301" i="2"/>
  <c r="D1301" i="2" s="1"/>
  <c r="C1309" i="2"/>
  <c r="D1309" i="2" s="1"/>
  <c r="C1317" i="2"/>
  <c r="D1317" i="2" s="1"/>
  <c r="C1325" i="2"/>
  <c r="D1325" i="2" s="1"/>
  <c r="C1390" i="2"/>
  <c r="D1390" i="2" s="1"/>
  <c r="C1518" i="2"/>
  <c r="D1518" i="2" s="1"/>
  <c r="C1646" i="2"/>
  <c r="D1646" i="2" s="1"/>
  <c r="C1774" i="2"/>
  <c r="D1774" i="2" s="1"/>
  <c r="C1902" i="2"/>
  <c r="D1902" i="2" s="1"/>
  <c r="C2022" i="2"/>
  <c r="D2022" i="2" s="1"/>
  <c r="C2108" i="2"/>
  <c r="D2108" i="2" s="1"/>
  <c r="C2192" i="2"/>
  <c r="D2192" i="2" s="1"/>
  <c r="C2278" i="2"/>
  <c r="D2278" i="2" s="1"/>
  <c r="C2350" i="2"/>
  <c r="D2350" i="2" s="1"/>
  <c r="C2414" i="2"/>
  <c r="D2414" i="2" s="1"/>
  <c r="C2478" i="2"/>
  <c r="D2478" i="2" s="1"/>
  <c r="C2542" i="2"/>
  <c r="D2542" i="2" s="1"/>
  <c r="C2606" i="2"/>
  <c r="D2606" i="2" s="1"/>
  <c r="C2670" i="2"/>
  <c r="D2670" i="2" s="1"/>
  <c r="C2734" i="2"/>
  <c r="D2734" i="2" s="1"/>
  <c r="C2798" i="2"/>
  <c r="D2798" i="2" s="1"/>
  <c r="C2862" i="2"/>
  <c r="D2862" i="2" s="1"/>
  <c r="C2926" i="2"/>
  <c r="D2926" i="2" s="1"/>
  <c r="C2990" i="2"/>
  <c r="D2990" i="2" s="1"/>
  <c r="C3027" i="2"/>
  <c r="D3027" i="2" s="1"/>
  <c r="C3051" i="2"/>
  <c r="D3051" i="2" s="1"/>
  <c r="C3071" i="2"/>
  <c r="D3071" i="2" s="1"/>
  <c r="C3086" i="2"/>
  <c r="D3086" i="2" s="1"/>
  <c r="C3099" i="2"/>
  <c r="D3099" i="2" s="1"/>
  <c r="C3111" i="2"/>
  <c r="D3111" i="2" s="1"/>
  <c r="C3124" i="2"/>
  <c r="D3124" i="2" s="1"/>
  <c r="C3138" i="2"/>
  <c r="D3138" i="2" s="1"/>
  <c r="C3150" i="2"/>
  <c r="D3150" i="2" s="1"/>
  <c r="C3163" i="2"/>
  <c r="D3163" i="2" s="1"/>
  <c r="C3173" i="2"/>
  <c r="D3173" i="2" s="1"/>
  <c r="C3183" i="2"/>
  <c r="D3183" i="2" s="1"/>
  <c r="C3195" i="2"/>
  <c r="D3195" i="2" s="1"/>
  <c r="C3205" i="2"/>
  <c r="D3205" i="2" s="1"/>
  <c r="C3215" i="2"/>
  <c r="D3215" i="2" s="1"/>
  <c r="C3227" i="2"/>
  <c r="D3227" i="2" s="1"/>
  <c r="C3237" i="2"/>
  <c r="D3237" i="2" s="1"/>
  <c r="C3247" i="2"/>
  <c r="D3247" i="2" s="1"/>
  <c r="C3259" i="2"/>
  <c r="D3259" i="2" s="1"/>
  <c r="C3269" i="2"/>
  <c r="D3269" i="2" s="1"/>
  <c r="C3279" i="2"/>
  <c r="D3279" i="2" s="1"/>
  <c r="C3291" i="2"/>
  <c r="D3291" i="2" s="1"/>
  <c r="C3301" i="2"/>
  <c r="D3301" i="2" s="1"/>
  <c r="C3311" i="2"/>
  <c r="D3311" i="2" s="1"/>
  <c r="C3323" i="2"/>
  <c r="D3323" i="2" s="1"/>
  <c r="C3333" i="2"/>
  <c r="D3333" i="2" s="1"/>
  <c r="C3343" i="2"/>
  <c r="D3343" i="2" s="1"/>
  <c r="C3355" i="2"/>
  <c r="D3355" i="2" s="1"/>
  <c r="C3365" i="2"/>
  <c r="D3365" i="2" s="1"/>
  <c r="C3375" i="2"/>
  <c r="D3375" i="2" s="1"/>
  <c r="C3387" i="2"/>
  <c r="D3387" i="2" s="1"/>
  <c r="C3397" i="2"/>
  <c r="D3397" i="2" s="1"/>
  <c r="C3407" i="2"/>
  <c r="D3407" i="2" s="1"/>
  <c r="C3419" i="2"/>
  <c r="D3419" i="2" s="1"/>
  <c r="C3429" i="2"/>
  <c r="D3429" i="2" s="1"/>
  <c r="C3439" i="2"/>
  <c r="D3439" i="2" s="1"/>
  <c r="C3451" i="2"/>
  <c r="D3451" i="2" s="1"/>
  <c r="C3461" i="2"/>
  <c r="D3461" i="2" s="1"/>
  <c r="C3471" i="2"/>
  <c r="D3471" i="2" s="1"/>
  <c r="C3479" i="2"/>
  <c r="D3479" i="2" s="1"/>
  <c r="C3487" i="2"/>
  <c r="D3487" i="2" s="1"/>
  <c r="C3495" i="2"/>
  <c r="D3495" i="2" s="1"/>
  <c r="C3503" i="2"/>
  <c r="D3503" i="2" s="1"/>
  <c r="C3511" i="2"/>
  <c r="D3511" i="2" s="1"/>
  <c r="C3519" i="2"/>
  <c r="D3519" i="2" s="1"/>
  <c r="C3527" i="2"/>
  <c r="D3527" i="2" s="1"/>
  <c r="C3535" i="2"/>
  <c r="D3535" i="2" s="1"/>
  <c r="C3543" i="2"/>
  <c r="D3543" i="2" s="1"/>
  <c r="C3551" i="2"/>
  <c r="D3551" i="2" s="1"/>
  <c r="C3559" i="2"/>
  <c r="D3559" i="2" s="1"/>
  <c r="C3567" i="2"/>
  <c r="D3567" i="2" s="1"/>
  <c r="C3575" i="2"/>
  <c r="D3575" i="2" s="1"/>
  <c r="C3583" i="2"/>
  <c r="D3583" i="2" s="1"/>
  <c r="C3591" i="2"/>
  <c r="D3591" i="2" s="1"/>
  <c r="C3599" i="2"/>
  <c r="D3599" i="2" s="1"/>
  <c r="C3607" i="2"/>
  <c r="D3607" i="2" s="1"/>
  <c r="C3615" i="2"/>
  <c r="D3615" i="2" s="1"/>
  <c r="C3623" i="2"/>
  <c r="D3623" i="2" s="1"/>
  <c r="C3631" i="2"/>
  <c r="D3631" i="2" s="1"/>
  <c r="C3639" i="2"/>
  <c r="D3639" i="2" s="1"/>
  <c r="C3647" i="2"/>
  <c r="D3647" i="2" s="1"/>
  <c r="C3655" i="2"/>
  <c r="D3655" i="2" s="1"/>
  <c r="C3663" i="2"/>
  <c r="D3663" i="2" s="1"/>
  <c r="C3671" i="2"/>
  <c r="D3671" i="2" s="1"/>
  <c r="C3679" i="2"/>
  <c r="D3679" i="2" s="1"/>
  <c r="C3687" i="2"/>
  <c r="D3687" i="2" s="1"/>
  <c r="C3695" i="2"/>
  <c r="D3695" i="2" s="1"/>
  <c r="C3703" i="2"/>
  <c r="D3703" i="2" s="1"/>
  <c r="C3711" i="2"/>
  <c r="D3711" i="2" s="1"/>
  <c r="C3719" i="2"/>
  <c r="D3719" i="2" s="1"/>
  <c r="C3727" i="2"/>
  <c r="D3727" i="2" s="1"/>
  <c r="C3735" i="2"/>
  <c r="D3735" i="2" s="1"/>
  <c r="C3743" i="2"/>
  <c r="D3743" i="2" s="1"/>
  <c r="C3751" i="2"/>
  <c r="D3751" i="2" s="1"/>
  <c r="C3759" i="2"/>
  <c r="D3759" i="2" s="1"/>
  <c r="C3767" i="2"/>
  <c r="D3767" i="2" s="1"/>
  <c r="C3775" i="2"/>
  <c r="D3775" i="2" s="1"/>
  <c r="C3783" i="2"/>
  <c r="D3783" i="2" s="1"/>
  <c r="C3791" i="2"/>
  <c r="D3791" i="2" s="1"/>
  <c r="C3799" i="2"/>
  <c r="D3799" i="2" s="1"/>
  <c r="C3807" i="2"/>
  <c r="D3807" i="2" s="1"/>
  <c r="C3815" i="2"/>
  <c r="D3815" i="2" s="1"/>
  <c r="C3823" i="2"/>
  <c r="D3823" i="2" s="1"/>
  <c r="C3831" i="2"/>
  <c r="D3831" i="2" s="1"/>
  <c r="C3839" i="2"/>
  <c r="D3839" i="2" s="1"/>
  <c r="C3847" i="2"/>
  <c r="D3847" i="2" s="1"/>
  <c r="C3855" i="2"/>
  <c r="D3855" i="2" s="1"/>
  <c r="C3863" i="2"/>
  <c r="D3863" i="2" s="1"/>
  <c r="C3871" i="2"/>
  <c r="D3871" i="2" s="1"/>
  <c r="C3879" i="2"/>
  <c r="D3879" i="2" s="1"/>
  <c r="C3887" i="2"/>
  <c r="D3887" i="2" s="1"/>
  <c r="C3895" i="2"/>
  <c r="D3895" i="2" s="1"/>
  <c r="C3903" i="2"/>
  <c r="D3903" i="2" s="1"/>
  <c r="C3911" i="2"/>
  <c r="D3911" i="2" s="1"/>
  <c r="C3919" i="2"/>
  <c r="D3919" i="2" s="1"/>
  <c r="C3927" i="2"/>
  <c r="D3927" i="2" s="1"/>
  <c r="C3935" i="2"/>
  <c r="D3935" i="2" s="1"/>
  <c r="C3943" i="2"/>
  <c r="D3943" i="2" s="1"/>
  <c r="C3951" i="2"/>
  <c r="D3951" i="2" s="1"/>
  <c r="C3959" i="2"/>
  <c r="D3959" i="2" s="1"/>
  <c r="C3967" i="2"/>
  <c r="D3967" i="2" s="1"/>
  <c r="C3975" i="2"/>
  <c r="D3975" i="2" s="1"/>
  <c r="C3983" i="2"/>
  <c r="D3983" i="2" s="1"/>
  <c r="C3991" i="2"/>
  <c r="D3991" i="2" s="1"/>
  <c r="C3999" i="2"/>
  <c r="D3999" i="2" s="1"/>
  <c r="C4007" i="2"/>
  <c r="D4007" i="2" s="1"/>
  <c r="C4015" i="2"/>
  <c r="D4015" i="2" s="1"/>
  <c r="C4023" i="2"/>
  <c r="D4023" i="2" s="1"/>
  <c r="C4031" i="2"/>
  <c r="D4031" i="2" s="1"/>
  <c r="C4039" i="2"/>
  <c r="D4039" i="2" s="1"/>
  <c r="C4047" i="2"/>
  <c r="D4047" i="2" s="1"/>
  <c r="C4055" i="2"/>
  <c r="D4055" i="2" s="1"/>
  <c r="C4063" i="2"/>
  <c r="D4063" i="2" s="1"/>
  <c r="C4079" i="2"/>
  <c r="D4079" i="2" s="1"/>
  <c r="C4087" i="2"/>
  <c r="D4087" i="2" s="1"/>
  <c r="C4095" i="2"/>
  <c r="D4095" i="2" s="1"/>
  <c r="C4104" i="2"/>
  <c r="D4104" i="2" s="1"/>
  <c r="C4112" i="2"/>
  <c r="D4112" i="2" s="1"/>
  <c r="C4120" i="2"/>
  <c r="D4120" i="2" s="1"/>
  <c r="C4128" i="2"/>
  <c r="D4128" i="2" s="1"/>
  <c r="C4136" i="2"/>
  <c r="D4136" i="2" s="1"/>
  <c r="C4160" i="2"/>
  <c r="D4160" i="2" s="1"/>
  <c r="C4176" i="2"/>
  <c r="D4176" i="2" s="1"/>
  <c r="C4184" i="2"/>
  <c r="D4184" i="2" s="1"/>
  <c r="C4192" i="2"/>
  <c r="D4192" i="2" s="1"/>
  <c r="C4200" i="2"/>
  <c r="D4200" i="2" s="1"/>
  <c r="C4208" i="2"/>
  <c r="D4208" i="2" s="1"/>
  <c r="C4216" i="2"/>
  <c r="D4216" i="2" s="1"/>
  <c r="C4232" i="2"/>
  <c r="D4232" i="2" s="1"/>
  <c r="C4240" i="2"/>
  <c r="D4240" i="2" s="1"/>
  <c r="C4256" i="2"/>
  <c r="D4256" i="2" s="1"/>
  <c r="C4272" i="2"/>
  <c r="D4272" i="2" s="1"/>
  <c r="C4288" i="2"/>
  <c r="D4288" i="2" s="1"/>
  <c r="C4304" i="2"/>
  <c r="D4304" i="2" s="1"/>
  <c r="C4320" i="2"/>
  <c r="D4320" i="2" s="1"/>
  <c r="C4336" i="2"/>
  <c r="D4336" i="2" s="1"/>
  <c r="C4352" i="2"/>
  <c r="D4352" i="2" s="1"/>
  <c r="C4384" i="2"/>
  <c r="D4384" i="2" s="1"/>
  <c r="C4400" i="2"/>
  <c r="D4400" i="2" s="1"/>
  <c r="C4432" i="2"/>
  <c r="D4432" i="2" s="1"/>
  <c r="C4464" i="2"/>
  <c r="D4464" i="2" s="1"/>
  <c r="C4480" i="2"/>
  <c r="D4480" i="2" s="1"/>
  <c r="C4504" i="2"/>
  <c r="D4504" i="2" s="1"/>
  <c r="C4520" i="2"/>
  <c r="D4520" i="2" s="1"/>
  <c r="C4552" i="2"/>
  <c r="D4552" i="2" s="1"/>
  <c r="C4592" i="2"/>
  <c r="D4592" i="2" s="1"/>
  <c r="C4616" i="2"/>
  <c r="D4616" i="2" s="1"/>
  <c r="C4648" i="2"/>
  <c r="D4648" i="2" s="1"/>
  <c r="C4688" i="2"/>
  <c r="D4688" i="2" s="1"/>
  <c r="C4728" i="2"/>
  <c r="D4728" i="2" s="1"/>
  <c r="C4760" i="2"/>
  <c r="D4760" i="2" s="1"/>
  <c r="C4808" i="2"/>
  <c r="D4808" i="2" s="1"/>
  <c r="C4832" i="2"/>
  <c r="D4832" i="2" s="1"/>
  <c r="C4856" i="2"/>
  <c r="D4856" i="2" s="1"/>
  <c r="C4888" i="2"/>
  <c r="D4888" i="2" s="1"/>
  <c r="C4936" i="2"/>
  <c r="D4936" i="2" s="1"/>
  <c r="C4960" i="2"/>
  <c r="D4960" i="2" s="1"/>
  <c r="C4992" i="2"/>
  <c r="D4992" i="2" s="1"/>
  <c r="C5032" i="2"/>
  <c r="D5032" i="2" s="1"/>
  <c r="C5072" i="2"/>
  <c r="D5072" i="2" s="1"/>
  <c r="C5104" i="2"/>
  <c r="D5104" i="2" s="1"/>
  <c r="C5136" i="2"/>
  <c r="D5136" i="2" s="1"/>
  <c r="C5192" i="2"/>
  <c r="D5192" i="2" s="1"/>
  <c r="C5232" i="2"/>
  <c r="D5232" i="2" s="1"/>
  <c r="C5264" i="2"/>
  <c r="D5264" i="2" s="1"/>
  <c r="C5304" i="2"/>
  <c r="D5304" i="2" s="1"/>
  <c r="C5344" i="2"/>
  <c r="D5344" i="2" s="1"/>
  <c r="C5376" i="2"/>
  <c r="D5376" i="2" s="1"/>
  <c r="C5416" i="2"/>
  <c r="D5416" i="2" s="1"/>
  <c r="C5456" i="2"/>
  <c r="D5456" i="2" s="1"/>
  <c r="C5488" i="2"/>
  <c r="D5488" i="2" s="1"/>
  <c r="C5528" i="2"/>
  <c r="D5528" i="2" s="1"/>
  <c r="C5560" i="2"/>
  <c r="D5560" i="2" s="1"/>
  <c r="C5600" i="2"/>
  <c r="D5600" i="2" s="1"/>
  <c r="C5640" i="2"/>
  <c r="D5640" i="2" s="1"/>
  <c r="C5680" i="2"/>
  <c r="D5680" i="2" s="1"/>
  <c r="C5712" i="2"/>
  <c r="D5712" i="2" s="1"/>
  <c r="C5736" i="2"/>
  <c r="D5736" i="2" s="1"/>
  <c r="C5760" i="2"/>
  <c r="D5760" i="2" s="1"/>
  <c r="C5784" i="2"/>
  <c r="D5784" i="2" s="1"/>
  <c r="C5824" i="2"/>
  <c r="D5824" i="2" s="1"/>
  <c r="C1022" i="2"/>
  <c r="D1022" i="2" s="1"/>
  <c r="E1023" i="2" s="1"/>
  <c r="F1023" i="2" s="1"/>
  <c r="H1023" i="2" s="1"/>
  <c r="C1070" i="2"/>
  <c r="D1070" i="2" s="1"/>
  <c r="E1071" i="2" s="1"/>
  <c r="F1071" i="2" s="1"/>
  <c r="H1071" i="2" s="1"/>
  <c r="C1102" i="2"/>
  <c r="D1102" i="2" s="1"/>
  <c r="C1134" i="2"/>
  <c r="D1134" i="2" s="1"/>
  <c r="E1135" i="2" s="1"/>
  <c r="F1135" i="2" s="1"/>
  <c r="H1135" i="2" s="1"/>
  <c r="C1166" i="2"/>
  <c r="D1166" i="2" s="1"/>
  <c r="E1167" i="2" s="1"/>
  <c r="F1167" i="2" s="1"/>
  <c r="H1167" i="2" s="1"/>
  <c r="C1190" i="2"/>
  <c r="D1190" i="2" s="1"/>
  <c r="E1191" i="2" s="1"/>
  <c r="F1191" i="2" s="1"/>
  <c r="H1191" i="2" s="1"/>
  <c r="C1222" i="2"/>
  <c r="D1222" i="2" s="1"/>
  <c r="E1223" i="2" s="1"/>
  <c r="F1223" i="2" s="1"/>
  <c r="H1223" i="2" s="1"/>
  <c r="C1246" i="2"/>
  <c r="D1246" i="2" s="1"/>
  <c r="E1247" i="2" s="1"/>
  <c r="F1247" i="2" s="1"/>
  <c r="H1247" i="2" s="1"/>
  <c r="C1286" i="2"/>
  <c r="D1286" i="2" s="1"/>
  <c r="C1310" i="2"/>
  <c r="D1310" i="2" s="1"/>
  <c r="C12" i="2"/>
  <c r="D12" i="2" s="1"/>
  <c r="C1406" i="2"/>
  <c r="D1406" i="2" s="1"/>
  <c r="C1534" i="2"/>
  <c r="D1534" i="2" s="1"/>
  <c r="C1662" i="2"/>
  <c r="D1662" i="2" s="1"/>
  <c r="C1790" i="2"/>
  <c r="D1790" i="2" s="1"/>
  <c r="C1918" i="2"/>
  <c r="D1918" i="2" s="1"/>
  <c r="C2032" i="2"/>
  <c r="D2032" i="2" s="1"/>
  <c r="C2118" i="2"/>
  <c r="D2118" i="2" s="1"/>
  <c r="C2204" i="2"/>
  <c r="D2204" i="2" s="1"/>
  <c r="C2288" i="2"/>
  <c r="D2288" i="2" s="1"/>
  <c r="C2358" i="2"/>
  <c r="D2358" i="2" s="1"/>
  <c r="C2422" i="2"/>
  <c r="D2422" i="2" s="1"/>
  <c r="C2486" i="2"/>
  <c r="D2486" i="2" s="1"/>
  <c r="C2550" i="2"/>
  <c r="D2550" i="2" s="1"/>
  <c r="C2614" i="2"/>
  <c r="D2614" i="2" s="1"/>
  <c r="C2678" i="2"/>
  <c r="D2678" i="2" s="1"/>
  <c r="C2742" i="2"/>
  <c r="D2742" i="2" s="1"/>
  <c r="C2806" i="2"/>
  <c r="D2806" i="2" s="1"/>
  <c r="C2870" i="2"/>
  <c r="D2870" i="2" s="1"/>
  <c r="C2934" i="2"/>
  <c r="D2934" i="2" s="1"/>
  <c r="C2998" i="2"/>
  <c r="D2998" i="2" s="1"/>
  <c r="C3030" i="2"/>
  <c r="D3030" i="2" s="1"/>
  <c r="C3054" i="2"/>
  <c r="D3054" i="2" s="1"/>
  <c r="C3074" i="2"/>
  <c r="D3074" i="2" s="1"/>
  <c r="C3087" i="2"/>
  <c r="D3087" i="2" s="1"/>
  <c r="C3100" i="2"/>
  <c r="D3100" i="2" s="1"/>
  <c r="C3114" i="2"/>
  <c r="D3114" i="2" s="1"/>
  <c r="C3126" i="2"/>
  <c r="D3126" i="2" s="1"/>
  <c r="C3139" i="2"/>
  <c r="D3139" i="2" s="1"/>
  <c r="C3151" i="2"/>
  <c r="D3151" i="2" s="1"/>
  <c r="C3164" i="2"/>
  <c r="D3164" i="2" s="1"/>
  <c r="C3174" i="2"/>
  <c r="D3174" i="2" s="1"/>
  <c r="C3186" i="2"/>
  <c r="D3186" i="2" s="1"/>
  <c r="C3196" i="2"/>
  <c r="D3196" i="2" s="1"/>
  <c r="C3206" i="2"/>
  <c r="D3206" i="2" s="1"/>
  <c r="C3218" i="2"/>
  <c r="D3218" i="2" s="1"/>
  <c r="C3228" i="2"/>
  <c r="D3228" i="2" s="1"/>
  <c r="C3238" i="2"/>
  <c r="D3238" i="2" s="1"/>
  <c r="C3250" i="2"/>
  <c r="D3250" i="2" s="1"/>
  <c r="C3260" i="2"/>
  <c r="D3260" i="2" s="1"/>
  <c r="C3270" i="2"/>
  <c r="D3270" i="2" s="1"/>
  <c r="C3282" i="2"/>
  <c r="D3282" i="2" s="1"/>
  <c r="C3292" i="2"/>
  <c r="D3292" i="2" s="1"/>
  <c r="C3302" i="2"/>
  <c r="D3302" i="2" s="1"/>
  <c r="C3314" i="2"/>
  <c r="D3314" i="2" s="1"/>
  <c r="C3324" i="2"/>
  <c r="D3324" i="2" s="1"/>
  <c r="C3334" i="2"/>
  <c r="D3334" i="2" s="1"/>
  <c r="C3346" i="2"/>
  <c r="D3346" i="2" s="1"/>
  <c r="C3356" i="2"/>
  <c r="D3356" i="2" s="1"/>
  <c r="C3366" i="2"/>
  <c r="D3366" i="2" s="1"/>
  <c r="C3378" i="2"/>
  <c r="D3378" i="2" s="1"/>
  <c r="C3388" i="2"/>
  <c r="D3388" i="2" s="1"/>
  <c r="C3398" i="2"/>
  <c r="D3398" i="2" s="1"/>
  <c r="C3410" i="2"/>
  <c r="D3410" i="2" s="1"/>
  <c r="C3420" i="2"/>
  <c r="D3420" i="2" s="1"/>
  <c r="C3430" i="2"/>
  <c r="D3430" i="2" s="1"/>
  <c r="C3442" i="2"/>
  <c r="D3442" i="2" s="1"/>
  <c r="C3452" i="2"/>
  <c r="D3452" i="2" s="1"/>
  <c r="C3462" i="2"/>
  <c r="D3462" i="2" s="1"/>
  <c r="C3472" i="2"/>
  <c r="D3472" i="2" s="1"/>
  <c r="C3480" i="2"/>
  <c r="D3480" i="2" s="1"/>
  <c r="C3488" i="2"/>
  <c r="D3488" i="2" s="1"/>
  <c r="C3496" i="2"/>
  <c r="D3496" i="2" s="1"/>
  <c r="C3504" i="2"/>
  <c r="D3504" i="2" s="1"/>
  <c r="C3512" i="2"/>
  <c r="D3512" i="2" s="1"/>
  <c r="C3520" i="2"/>
  <c r="D3520" i="2" s="1"/>
  <c r="C3528" i="2"/>
  <c r="D3528" i="2" s="1"/>
  <c r="C3536" i="2"/>
  <c r="D3536" i="2" s="1"/>
  <c r="C3544" i="2"/>
  <c r="D3544" i="2" s="1"/>
  <c r="C3552" i="2"/>
  <c r="D3552" i="2" s="1"/>
  <c r="C3560" i="2"/>
  <c r="D3560" i="2" s="1"/>
  <c r="C3568" i="2"/>
  <c r="D3568" i="2" s="1"/>
  <c r="C3576" i="2"/>
  <c r="D3576" i="2" s="1"/>
  <c r="C3584" i="2"/>
  <c r="D3584" i="2" s="1"/>
  <c r="C3592" i="2"/>
  <c r="D3592" i="2" s="1"/>
  <c r="C3600" i="2"/>
  <c r="D3600" i="2" s="1"/>
  <c r="C3608" i="2"/>
  <c r="D3608" i="2" s="1"/>
  <c r="C3616" i="2"/>
  <c r="D3616" i="2" s="1"/>
  <c r="C3624" i="2"/>
  <c r="D3624" i="2" s="1"/>
  <c r="C3632" i="2"/>
  <c r="D3632" i="2" s="1"/>
  <c r="C3640" i="2"/>
  <c r="D3640" i="2" s="1"/>
  <c r="C3648" i="2"/>
  <c r="D3648" i="2" s="1"/>
  <c r="C3656" i="2"/>
  <c r="D3656" i="2" s="1"/>
  <c r="C3664" i="2"/>
  <c r="D3664" i="2" s="1"/>
  <c r="C3672" i="2"/>
  <c r="D3672" i="2" s="1"/>
  <c r="C3680" i="2"/>
  <c r="D3680" i="2" s="1"/>
  <c r="C3688" i="2"/>
  <c r="D3688" i="2" s="1"/>
  <c r="C3696" i="2"/>
  <c r="D3696" i="2" s="1"/>
  <c r="C3704" i="2"/>
  <c r="D3704" i="2" s="1"/>
  <c r="C3712" i="2"/>
  <c r="D3712" i="2" s="1"/>
  <c r="C3720" i="2"/>
  <c r="D3720" i="2" s="1"/>
  <c r="C3728" i="2"/>
  <c r="D3728" i="2" s="1"/>
  <c r="C3736" i="2"/>
  <c r="D3736" i="2" s="1"/>
  <c r="C3744" i="2"/>
  <c r="D3744" i="2" s="1"/>
  <c r="C3752" i="2"/>
  <c r="D3752" i="2" s="1"/>
  <c r="C3760" i="2"/>
  <c r="D3760" i="2" s="1"/>
  <c r="C3768" i="2"/>
  <c r="D3768" i="2" s="1"/>
  <c r="C3776" i="2"/>
  <c r="D3776" i="2" s="1"/>
  <c r="C3784" i="2"/>
  <c r="D3784" i="2" s="1"/>
  <c r="C3792" i="2"/>
  <c r="D3792" i="2" s="1"/>
  <c r="C3800" i="2"/>
  <c r="D3800" i="2" s="1"/>
  <c r="C3808" i="2"/>
  <c r="D3808" i="2" s="1"/>
  <c r="C3816" i="2"/>
  <c r="D3816" i="2" s="1"/>
  <c r="C3824" i="2"/>
  <c r="D3824" i="2" s="1"/>
  <c r="C3832" i="2"/>
  <c r="D3832" i="2" s="1"/>
  <c r="C3840" i="2"/>
  <c r="D3840" i="2" s="1"/>
  <c r="C3848" i="2"/>
  <c r="D3848" i="2" s="1"/>
  <c r="C3856" i="2"/>
  <c r="D3856" i="2" s="1"/>
  <c r="C3864" i="2"/>
  <c r="D3864" i="2" s="1"/>
  <c r="C3872" i="2"/>
  <c r="D3872" i="2" s="1"/>
  <c r="C3880" i="2"/>
  <c r="D3880" i="2" s="1"/>
  <c r="C3888" i="2"/>
  <c r="D3888" i="2" s="1"/>
  <c r="C3896" i="2"/>
  <c r="D3896" i="2" s="1"/>
  <c r="C3904" i="2"/>
  <c r="D3904" i="2" s="1"/>
  <c r="C3912" i="2"/>
  <c r="D3912" i="2" s="1"/>
  <c r="C3920" i="2"/>
  <c r="D3920" i="2" s="1"/>
  <c r="C3928" i="2"/>
  <c r="D3928" i="2" s="1"/>
  <c r="C3936" i="2"/>
  <c r="D3936" i="2" s="1"/>
  <c r="C3944" i="2"/>
  <c r="D3944" i="2" s="1"/>
  <c r="C3952" i="2"/>
  <c r="D3952" i="2" s="1"/>
  <c r="C3960" i="2"/>
  <c r="D3960" i="2" s="1"/>
  <c r="C3968" i="2"/>
  <c r="D3968" i="2" s="1"/>
  <c r="C3976" i="2"/>
  <c r="D3976" i="2" s="1"/>
  <c r="C3984" i="2"/>
  <c r="D3984" i="2" s="1"/>
  <c r="C3992" i="2"/>
  <c r="D3992" i="2" s="1"/>
  <c r="C4000" i="2"/>
  <c r="D4000" i="2" s="1"/>
  <c r="C4008" i="2"/>
  <c r="D4008" i="2" s="1"/>
  <c r="C4016" i="2"/>
  <c r="D4016" i="2" s="1"/>
  <c r="C4024" i="2"/>
  <c r="D4024" i="2" s="1"/>
  <c r="C4032" i="2"/>
  <c r="D4032" i="2" s="1"/>
  <c r="C4040" i="2"/>
  <c r="D4040" i="2" s="1"/>
  <c r="C4048" i="2"/>
  <c r="D4048" i="2" s="1"/>
  <c r="C4056" i="2"/>
  <c r="D4056" i="2" s="1"/>
  <c r="C4064" i="2"/>
  <c r="D4064" i="2" s="1"/>
  <c r="C4072" i="2"/>
  <c r="D4072" i="2" s="1"/>
  <c r="C4080" i="2"/>
  <c r="D4080" i="2" s="1"/>
  <c r="C4088" i="2"/>
  <c r="D4088" i="2" s="1"/>
  <c r="C4096" i="2"/>
  <c r="D4096" i="2" s="1"/>
  <c r="C4105" i="2"/>
  <c r="D4105" i="2" s="1"/>
  <c r="C4113" i="2"/>
  <c r="D4113" i="2" s="1"/>
  <c r="C4121" i="2"/>
  <c r="D4121" i="2" s="1"/>
  <c r="C4129" i="2"/>
  <c r="D4129" i="2" s="1"/>
  <c r="C4137" i="2"/>
  <c r="D4137" i="2" s="1"/>
  <c r="C4145" i="2"/>
  <c r="D4145" i="2" s="1"/>
  <c r="C4153" i="2"/>
  <c r="D4153" i="2" s="1"/>
  <c r="C4161" i="2"/>
  <c r="D4161" i="2" s="1"/>
  <c r="C4169" i="2"/>
  <c r="D4169" i="2" s="1"/>
  <c r="C4177" i="2"/>
  <c r="D4177" i="2" s="1"/>
  <c r="C4185" i="2"/>
  <c r="D4185" i="2" s="1"/>
  <c r="C4193" i="2"/>
  <c r="D4193" i="2" s="1"/>
  <c r="C4201" i="2"/>
  <c r="D4201" i="2" s="1"/>
  <c r="C4209" i="2"/>
  <c r="D4209" i="2" s="1"/>
  <c r="C4217" i="2"/>
  <c r="D4217" i="2" s="1"/>
  <c r="C4225" i="2"/>
  <c r="D4225" i="2" s="1"/>
  <c r="C4233" i="2"/>
  <c r="D4233" i="2" s="1"/>
  <c r="C4241" i="2"/>
  <c r="D4241" i="2" s="1"/>
  <c r="C4249" i="2"/>
  <c r="D4249" i="2" s="1"/>
  <c r="C4257" i="2"/>
  <c r="D4257" i="2" s="1"/>
  <c r="C4265" i="2"/>
  <c r="D4265" i="2" s="1"/>
  <c r="C4273" i="2"/>
  <c r="D4273" i="2" s="1"/>
  <c r="C4281" i="2"/>
  <c r="D4281" i="2" s="1"/>
  <c r="C4289" i="2"/>
  <c r="D4289" i="2" s="1"/>
  <c r="C4297" i="2"/>
  <c r="D4297" i="2" s="1"/>
  <c r="C4305" i="2"/>
  <c r="D4305" i="2" s="1"/>
  <c r="C4313" i="2"/>
  <c r="D4313" i="2" s="1"/>
  <c r="C4321" i="2"/>
  <c r="D4321" i="2" s="1"/>
  <c r="C4329" i="2"/>
  <c r="D4329" i="2" s="1"/>
  <c r="C4337" i="2"/>
  <c r="D4337" i="2" s="1"/>
  <c r="C4345" i="2"/>
  <c r="D4345" i="2" s="1"/>
  <c r="C4353" i="2"/>
  <c r="D4353" i="2" s="1"/>
  <c r="C4361" i="2"/>
  <c r="D4361" i="2" s="1"/>
  <c r="C4369" i="2"/>
  <c r="D4369" i="2" s="1"/>
  <c r="C4377" i="2"/>
  <c r="D4377" i="2" s="1"/>
  <c r="C4385" i="2"/>
  <c r="D4385" i="2" s="1"/>
  <c r="C4393" i="2"/>
  <c r="D4393" i="2" s="1"/>
  <c r="C4401" i="2"/>
  <c r="D4401" i="2" s="1"/>
  <c r="C4409" i="2"/>
  <c r="D4409" i="2" s="1"/>
  <c r="C4417" i="2"/>
  <c r="D4417" i="2" s="1"/>
  <c r="C4425" i="2"/>
  <c r="D4425" i="2" s="1"/>
  <c r="C4433" i="2"/>
  <c r="D4433" i="2" s="1"/>
  <c r="C4441" i="2"/>
  <c r="D4441" i="2" s="1"/>
  <c r="C4449" i="2"/>
  <c r="D4449" i="2" s="1"/>
  <c r="C4457" i="2"/>
  <c r="D4457" i="2" s="1"/>
  <c r="C4465" i="2"/>
  <c r="D4465" i="2" s="1"/>
  <c r="C4473" i="2"/>
  <c r="D4473" i="2" s="1"/>
  <c r="C4481" i="2"/>
  <c r="D4481" i="2" s="1"/>
  <c r="C4489" i="2"/>
  <c r="D4489" i="2" s="1"/>
  <c r="C4497" i="2"/>
  <c r="D4497" i="2" s="1"/>
  <c r="C4505" i="2"/>
  <c r="D4505" i="2" s="1"/>
  <c r="C4513" i="2"/>
  <c r="D4513" i="2" s="1"/>
  <c r="C4521" i="2"/>
  <c r="D4521" i="2" s="1"/>
  <c r="C4529" i="2"/>
  <c r="D4529" i="2" s="1"/>
  <c r="C4537" i="2"/>
  <c r="D4537" i="2" s="1"/>
  <c r="C4545" i="2"/>
  <c r="D4545" i="2" s="1"/>
  <c r="C4553" i="2"/>
  <c r="D4553" i="2" s="1"/>
  <c r="C4561" i="2"/>
  <c r="D4561" i="2" s="1"/>
  <c r="C4569" i="2"/>
  <c r="D4569" i="2" s="1"/>
  <c r="C4577" i="2"/>
  <c r="D4577" i="2" s="1"/>
  <c r="C4585" i="2"/>
  <c r="D4585" i="2" s="1"/>
  <c r="C4593" i="2"/>
  <c r="D4593" i="2" s="1"/>
  <c r="C4601" i="2"/>
  <c r="D4601" i="2" s="1"/>
  <c r="C4609" i="2"/>
  <c r="D4609" i="2" s="1"/>
  <c r="C4617" i="2"/>
  <c r="D4617" i="2" s="1"/>
  <c r="C4625" i="2"/>
  <c r="D4625" i="2" s="1"/>
  <c r="C4633" i="2"/>
  <c r="D4633" i="2" s="1"/>
  <c r="C4641" i="2"/>
  <c r="D4641" i="2" s="1"/>
  <c r="C4649" i="2"/>
  <c r="D4649" i="2" s="1"/>
  <c r="C4657" i="2"/>
  <c r="D4657" i="2" s="1"/>
  <c r="C4665" i="2"/>
  <c r="D4665" i="2" s="1"/>
  <c r="C4673" i="2"/>
  <c r="D4673" i="2" s="1"/>
  <c r="C4681" i="2"/>
  <c r="D4681" i="2" s="1"/>
  <c r="C4689" i="2"/>
  <c r="D4689" i="2" s="1"/>
  <c r="C4697" i="2"/>
  <c r="D4697" i="2" s="1"/>
  <c r="C4705" i="2"/>
  <c r="D4705" i="2" s="1"/>
  <c r="C4713" i="2"/>
  <c r="D4713" i="2" s="1"/>
  <c r="C4721" i="2"/>
  <c r="D4721" i="2" s="1"/>
  <c r="C4729" i="2"/>
  <c r="D4729" i="2" s="1"/>
  <c r="C4737" i="2"/>
  <c r="D4737" i="2" s="1"/>
  <c r="C4745" i="2"/>
  <c r="D4745" i="2" s="1"/>
  <c r="C4753" i="2"/>
  <c r="D4753" i="2" s="1"/>
  <c r="C4761" i="2"/>
  <c r="D4761" i="2" s="1"/>
  <c r="C4769" i="2"/>
  <c r="D4769" i="2" s="1"/>
  <c r="C4777" i="2"/>
  <c r="D4777" i="2" s="1"/>
  <c r="C4785" i="2"/>
  <c r="D4785" i="2" s="1"/>
  <c r="C4793" i="2"/>
  <c r="D4793" i="2" s="1"/>
  <c r="C4801" i="2"/>
  <c r="D4801" i="2" s="1"/>
  <c r="C4809" i="2"/>
  <c r="D4809" i="2" s="1"/>
  <c r="C4817" i="2"/>
  <c r="D4817" i="2" s="1"/>
  <c r="C4825" i="2"/>
  <c r="D4825" i="2" s="1"/>
  <c r="C4833" i="2"/>
  <c r="D4833" i="2" s="1"/>
  <c r="C4841" i="2"/>
  <c r="D4841" i="2" s="1"/>
  <c r="C4849" i="2"/>
  <c r="D4849" i="2" s="1"/>
  <c r="C4857" i="2"/>
  <c r="D4857" i="2" s="1"/>
  <c r="C4865" i="2"/>
  <c r="D4865" i="2" s="1"/>
  <c r="C4873" i="2"/>
  <c r="D4873" i="2" s="1"/>
  <c r="C4881" i="2"/>
  <c r="D4881" i="2" s="1"/>
  <c r="C4889" i="2"/>
  <c r="D4889" i="2" s="1"/>
  <c r="C4897" i="2"/>
  <c r="D4897" i="2" s="1"/>
  <c r="C4905" i="2"/>
  <c r="D4905" i="2" s="1"/>
  <c r="C4913" i="2"/>
  <c r="D4913" i="2" s="1"/>
  <c r="C4921" i="2"/>
  <c r="D4921" i="2" s="1"/>
  <c r="C4929" i="2"/>
  <c r="D4929" i="2" s="1"/>
  <c r="C4937" i="2"/>
  <c r="D4937" i="2" s="1"/>
  <c r="C4945" i="2"/>
  <c r="D4945" i="2" s="1"/>
  <c r="C4953" i="2"/>
  <c r="D4953" i="2" s="1"/>
  <c r="C4961" i="2"/>
  <c r="D4961" i="2" s="1"/>
  <c r="C4969" i="2"/>
  <c r="D4969" i="2" s="1"/>
  <c r="C4977" i="2"/>
  <c r="D4977" i="2" s="1"/>
  <c r="C4985" i="2"/>
  <c r="D4985" i="2" s="1"/>
  <c r="C4993" i="2"/>
  <c r="D4993" i="2" s="1"/>
  <c r="C5001" i="2"/>
  <c r="D5001" i="2" s="1"/>
  <c r="C5009" i="2"/>
  <c r="D5009" i="2" s="1"/>
  <c r="C5017" i="2"/>
  <c r="D5017" i="2" s="1"/>
  <c r="C5025" i="2"/>
  <c r="D5025" i="2" s="1"/>
  <c r="C5033" i="2"/>
  <c r="D5033" i="2" s="1"/>
  <c r="C5041" i="2"/>
  <c r="D5041" i="2" s="1"/>
  <c r="C5049" i="2"/>
  <c r="D5049" i="2" s="1"/>
  <c r="C5057" i="2"/>
  <c r="D5057" i="2" s="1"/>
  <c r="C5065" i="2"/>
  <c r="D5065" i="2" s="1"/>
  <c r="C5073" i="2"/>
  <c r="D5073" i="2" s="1"/>
  <c r="C5081" i="2"/>
  <c r="D5081" i="2" s="1"/>
  <c r="C5089" i="2"/>
  <c r="D5089" i="2" s="1"/>
  <c r="C5097" i="2"/>
  <c r="D5097" i="2" s="1"/>
  <c r="C5105" i="2"/>
  <c r="D5105" i="2" s="1"/>
  <c r="C5113" i="2"/>
  <c r="D5113" i="2" s="1"/>
  <c r="C5121" i="2"/>
  <c r="D5121" i="2" s="1"/>
  <c r="C5129" i="2"/>
  <c r="D5129" i="2" s="1"/>
  <c r="C5137" i="2"/>
  <c r="D5137" i="2" s="1"/>
  <c r="C5145" i="2"/>
  <c r="D5145" i="2" s="1"/>
  <c r="C5153" i="2"/>
  <c r="D5153" i="2" s="1"/>
  <c r="C5161" i="2"/>
  <c r="D5161" i="2" s="1"/>
  <c r="C5169" i="2"/>
  <c r="D5169" i="2" s="1"/>
  <c r="C5177" i="2"/>
  <c r="D5177" i="2" s="1"/>
  <c r="C5185" i="2"/>
  <c r="D5185" i="2" s="1"/>
  <c r="C5193" i="2"/>
  <c r="D5193" i="2" s="1"/>
  <c r="C5201" i="2"/>
  <c r="D5201" i="2" s="1"/>
  <c r="C5209" i="2"/>
  <c r="D5209" i="2" s="1"/>
  <c r="C5217" i="2"/>
  <c r="D5217" i="2" s="1"/>
  <c r="C5225" i="2"/>
  <c r="D5225" i="2" s="1"/>
  <c r="C5233" i="2"/>
  <c r="D5233" i="2" s="1"/>
  <c r="C5241" i="2"/>
  <c r="D5241" i="2" s="1"/>
  <c r="C5249" i="2"/>
  <c r="D5249" i="2" s="1"/>
  <c r="C5257" i="2"/>
  <c r="D5257" i="2" s="1"/>
  <c r="C5265" i="2"/>
  <c r="D5265" i="2" s="1"/>
  <c r="C5273" i="2"/>
  <c r="D5273" i="2" s="1"/>
  <c r="C5281" i="2"/>
  <c r="D5281" i="2" s="1"/>
  <c r="C5289" i="2"/>
  <c r="D5289" i="2" s="1"/>
  <c r="C5297" i="2"/>
  <c r="D5297" i="2" s="1"/>
  <c r="C5305" i="2"/>
  <c r="D5305" i="2" s="1"/>
  <c r="C5313" i="2"/>
  <c r="D5313" i="2" s="1"/>
  <c r="C5321" i="2"/>
  <c r="D5321" i="2" s="1"/>
  <c r="C5329" i="2"/>
  <c r="D5329" i="2" s="1"/>
  <c r="C5337" i="2"/>
  <c r="D5337" i="2" s="1"/>
  <c r="C5345" i="2"/>
  <c r="D5345" i="2" s="1"/>
  <c r="C5353" i="2"/>
  <c r="D5353" i="2" s="1"/>
  <c r="C5361" i="2"/>
  <c r="D5361" i="2" s="1"/>
  <c r="C5369" i="2"/>
  <c r="D5369" i="2" s="1"/>
  <c r="C5377" i="2"/>
  <c r="D5377" i="2" s="1"/>
  <c r="C5385" i="2"/>
  <c r="D5385" i="2" s="1"/>
  <c r="C5393" i="2"/>
  <c r="D5393" i="2" s="1"/>
  <c r="C5401" i="2"/>
  <c r="D5401" i="2" s="1"/>
  <c r="C5409" i="2"/>
  <c r="D5409" i="2" s="1"/>
  <c r="C5417" i="2"/>
  <c r="D5417" i="2" s="1"/>
  <c r="C5425" i="2"/>
  <c r="D5425" i="2" s="1"/>
  <c r="C5433" i="2"/>
  <c r="D5433" i="2" s="1"/>
  <c r="C5441" i="2"/>
  <c r="D5441" i="2" s="1"/>
  <c r="C5449" i="2"/>
  <c r="D5449" i="2" s="1"/>
  <c r="C5457" i="2"/>
  <c r="D5457" i="2" s="1"/>
  <c r="C5465" i="2"/>
  <c r="D5465" i="2" s="1"/>
  <c r="C5473" i="2"/>
  <c r="D5473" i="2" s="1"/>
  <c r="C5481" i="2"/>
  <c r="D5481" i="2" s="1"/>
  <c r="C5489" i="2"/>
  <c r="D5489" i="2" s="1"/>
  <c r="C5497" i="2"/>
  <c r="D5497" i="2" s="1"/>
  <c r="C5505" i="2"/>
  <c r="D5505" i="2" s="1"/>
  <c r="C5513" i="2"/>
  <c r="D5513" i="2" s="1"/>
  <c r="C5521" i="2"/>
  <c r="D5521" i="2" s="1"/>
  <c r="C5529" i="2"/>
  <c r="D5529" i="2" s="1"/>
  <c r="C5537" i="2"/>
  <c r="D5537" i="2" s="1"/>
  <c r="C5545" i="2"/>
  <c r="D5545" i="2" s="1"/>
  <c r="C5553" i="2"/>
  <c r="D5553" i="2" s="1"/>
  <c r="C5561" i="2"/>
  <c r="D5561" i="2" s="1"/>
  <c r="C5569" i="2"/>
  <c r="D5569" i="2" s="1"/>
  <c r="C5577" i="2"/>
  <c r="D5577" i="2" s="1"/>
  <c r="C5585" i="2"/>
  <c r="D5585" i="2" s="1"/>
  <c r="C5593" i="2"/>
  <c r="D5593" i="2" s="1"/>
  <c r="C5601" i="2"/>
  <c r="D5601" i="2" s="1"/>
  <c r="C5609" i="2"/>
  <c r="D5609" i="2" s="1"/>
  <c r="C5617" i="2"/>
  <c r="D5617" i="2" s="1"/>
  <c r="C5625" i="2"/>
  <c r="D5625" i="2" s="1"/>
  <c r="C5633" i="2"/>
  <c r="D5633" i="2" s="1"/>
  <c r="C5641" i="2"/>
  <c r="D5641" i="2" s="1"/>
  <c r="C5649" i="2"/>
  <c r="D5649" i="2" s="1"/>
  <c r="C5657" i="2"/>
  <c r="D5657" i="2" s="1"/>
  <c r="C5665" i="2"/>
  <c r="D5665" i="2" s="1"/>
  <c r="C5673" i="2"/>
  <c r="D5673" i="2" s="1"/>
  <c r="C5681" i="2"/>
  <c r="D5681" i="2" s="1"/>
  <c r="C5689" i="2"/>
  <c r="D5689" i="2" s="1"/>
  <c r="C5697" i="2"/>
  <c r="D5697" i="2" s="1"/>
  <c r="C5705" i="2"/>
  <c r="D5705" i="2" s="1"/>
  <c r="C5713" i="2"/>
  <c r="D5713" i="2" s="1"/>
  <c r="C5721" i="2"/>
  <c r="D5721" i="2" s="1"/>
  <c r="C5729" i="2"/>
  <c r="D5729" i="2" s="1"/>
  <c r="C5737" i="2"/>
  <c r="D5737" i="2" s="1"/>
  <c r="C5745" i="2"/>
  <c r="D5745" i="2" s="1"/>
  <c r="C5753" i="2"/>
  <c r="D5753" i="2" s="1"/>
  <c r="C5761" i="2"/>
  <c r="D5761" i="2" s="1"/>
  <c r="C5769" i="2"/>
  <c r="D5769" i="2" s="1"/>
  <c r="C5777" i="2"/>
  <c r="D5777" i="2" s="1"/>
  <c r="C5785" i="2"/>
  <c r="D5785" i="2" s="1"/>
  <c r="C5793" i="2"/>
  <c r="D5793" i="2" s="1"/>
  <c r="C5801" i="2"/>
  <c r="D5801" i="2" s="1"/>
  <c r="C5809" i="2"/>
  <c r="D5809" i="2" s="1"/>
  <c r="C5817" i="2"/>
  <c r="D5817" i="2" s="1"/>
  <c r="C5825" i="2"/>
  <c r="D5825" i="2" s="1"/>
  <c r="C5833" i="2"/>
  <c r="D5833" i="2" s="1"/>
  <c r="C5841" i="2"/>
  <c r="D5841" i="2" s="1"/>
  <c r="C5849" i="2"/>
  <c r="D5849" i="2" s="1"/>
  <c r="C5857" i="2"/>
  <c r="D5857" i="2" s="1"/>
  <c r="C1023" i="2"/>
  <c r="D1023" i="2" s="1"/>
  <c r="E1024" i="2" s="1"/>
  <c r="F1024" i="2" s="1"/>
  <c r="H1024" i="2" s="1"/>
  <c r="C1031" i="2"/>
  <c r="D1031" i="2" s="1"/>
  <c r="E1032" i="2" s="1"/>
  <c r="F1032" i="2" s="1"/>
  <c r="H1032" i="2" s="1"/>
  <c r="C1039" i="2"/>
  <c r="D1039" i="2" s="1"/>
  <c r="E1040" i="2" s="1"/>
  <c r="F1040" i="2" s="1"/>
  <c r="H1040" i="2" s="1"/>
  <c r="C1047" i="2"/>
  <c r="D1047" i="2" s="1"/>
  <c r="E1048" i="2" s="1"/>
  <c r="F1048" i="2" s="1"/>
  <c r="H1048" i="2" s="1"/>
  <c r="C1055" i="2"/>
  <c r="D1055" i="2" s="1"/>
  <c r="E1056" i="2" s="1"/>
  <c r="F1056" i="2" s="1"/>
  <c r="H1056" i="2" s="1"/>
  <c r="C1063" i="2"/>
  <c r="D1063" i="2" s="1"/>
  <c r="C1071" i="2"/>
  <c r="D1071" i="2" s="1"/>
  <c r="E1072" i="2" s="1"/>
  <c r="F1072" i="2" s="1"/>
  <c r="H1072" i="2" s="1"/>
  <c r="C1079" i="2"/>
  <c r="D1079" i="2" s="1"/>
  <c r="E1080" i="2" s="1"/>
  <c r="F1080" i="2" s="1"/>
  <c r="H1080" i="2" s="1"/>
  <c r="C1087" i="2"/>
  <c r="D1087" i="2" s="1"/>
  <c r="E1088" i="2" s="1"/>
  <c r="F1088" i="2" s="1"/>
  <c r="H1088" i="2" s="1"/>
  <c r="C1095" i="2"/>
  <c r="D1095" i="2" s="1"/>
  <c r="E1096" i="2" s="1"/>
  <c r="F1096" i="2" s="1"/>
  <c r="H1096" i="2" s="1"/>
  <c r="C1103" i="2"/>
  <c r="D1103" i="2" s="1"/>
  <c r="E1104" i="2" s="1"/>
  <c r="F1104" i="2" s="1"/>
  <c r="H1104" i="2" s="1"/>
  <c r="C1111" i="2"/>
  <c r="D1111" i="2" s="1"/>
  <c r="E1112" i="2" s="1"/>
  <c r="F1112" i="2" s="1"/>
  <c r="H1112" i="2" s="1"/>
  <c r="C1119" i="2"/>
  <c r="D1119" i="2" s="1"/>
  <c r="E1120" i="2" s="1"/>
  <c r="F1120" i="2" s="1"/>
  <c r="H1120" i="2" s="1"/>
  <c r="C1127" i="2"/>
  <c r="D1127" i="2" s="1"/>
  <c r="C1135" i="2"/>
  <c r="D1135" i="2" s="1"/>
  <c r="E1136" i="2" s="1"/>
  <c r="F1136" i="2" s="1"/>
  <c r="H1136" i="2" s="1"/>
  <c r="C1143" i="2"/>
  <c r="D1143" i="2" s="1"/>
  <c r="C1151" i="2"/>
  <c r="D1151" i="2" s="1"/>
  <c r="E1152" i="2" s="1"/>
  <c r="F1152" i="2" s="1"/>
  <c r="H1152" i="2" s="1"/>
  <c r="C1159" i="2"/>
  <c r="D1159" i="2" s="1"/>
  <c r="E1160" i="2" s="1"/>
  <c r="F1160" i="2" s="1"/>
  <c r="H1160" i="2" s="1"/>
  <c r="C1167" i="2"/>
  <c r="D1167" i="2" s="1"/>
  <c r="C1175" i="2"/>
  <c r="D1175" i="2" s="1"/>
  <c r="E1176" i="2" s="1"/>
  <c r="F1176" i="2" s="1"/>
  <c r="H1176" i="2" s="1"/>
  <c r="C1183" i="2"/>
  <c r="D1183" i="2" s="1"/>
  <c r="E1184" i="2" s="1"/>
  <c r="F1184" i="2" s="1"/>
  <c r="H1184" i="2" s="1"/>
  <c r="C1191" i="2"/>
  <c r="D1191" i="2" s="1"/>
  <c r="C1199" i="2"/>
  <c r="D1199" i="2" s="1"/>
  <c r="E1200" i="2" s="1"/>
  <c r="F1200" i="2" s="1"/>
  <c r="H1200" i="2" s="1"/>
  <c r="C1207" i="2"/>
  <c r="D1207" i="2" s="1"/>
  <c r="E1208" i="2" s="1"/>
  <c r="F1208" i="2" s="1"/>
  <c r="H1208" i="2" s="1"/>
  <c r="C1215" i="2"/>
  <c r="D1215" i="2" s="1"/>
  <c r="C1223" i="2"/>
  <c r="D1223" i="2" s="1"/>
  <c r="E1224" i="2" s="1"/>
  <c r="F1224" i="2" s="1"/>
  <c r="H1224" i="2" s="1"/>
  <c r="C1231" i="2"/>
  <c r="D1231" i="2" s="1"/>
  <c r="C1239" i="2"/>
  <c r="D1239" i="2" s="1"/>
  <c r="E1240" i="2" s="1"/>
  <c r="F1240" i="2" s="1"/>
  <c r="H1240" i="2" s="1"/>
  <c r="C1247" i="2"/>
  <c r="D1247" i="2" s="1"/>
  <c r="E1248" i="2" s="1"/>
  <c r="F1248" i="2" s="1"/>
  <c r="H1248" i="2" s="1"/>
  <c r="C1255" i="2"/>
  <c r="D1255" i="2" s="1"/>
  <c r="E1256" i="2" s="1"/>
  <c r="F1256" i="2" s="1"/>
  <c r="H1256" i="2" s="1"/>
  <c r="C1263" i="2"/>
  <c r="D1263" i="2" s="1"/>
  <c r="E1264" i="2" s="1"/>
  <c r="F1264" i="2" s="1"/>
  <c r="H1264" i="2" s="1"/>
  <c r="C1271" i="2"/>
  <c r="D1271" i="2" s="1"/>
  <c r="C1279" i="2"/>
  <c r="D1279" i="2" s="1"/>
  <c r="C1287" i="2"/>
  <c r="D1287" i="2" s="1"/>
  <c r="C1295" i="2"/>
  <c r="D1295" i="2" s="1"/>
  <c r="C1303" i="2"/>
  <c r="D1303" i="2" s="1"/>
  <c r="C1311" i="2"/>
  <c r="D1311" i="2" s="1"/>
  <c r="C1319" i="2"/>
  <c r="D1319" i="2" s="1"/>
  <c r="C1327" i="2"/>
  <c r="D1327" i="2" s="1"/>
  <c r="C5656" i="2"/>
  <c r="D5656" i="2" s="1"/>
  <c r="C17" i="2"/>
  <c r="D17" i="2" s="1"/>
  <c r="E18" i="2" s="1"/>
  <c r="F18" i="2" s="1"/>
  <c r="H18" i="2" s="1"/>
  <c r="C25" i="2"/>
  <c r="D25" i="2" s="1"/>
  <c r="E26" i="2" s="1"/>
  <c r="F26" i="2" s="1"/>
  <c r="H26" i="2" s="1"/>
  <c r="C33" i="2"/>
  <c r="D33" i="2" s="1"/>
  <c r="E34" i="2" s="1"/>
  <c r="F34" i="2" s="1"/>
  <c r="H34" i="2" s="1"/>
  <c r="C41" i="2"/>
  <c r="D41" i="2" s="1"/>
  <c r="E42" i="2" s="1"/>
  <c r="F42" i="2" s="1"/>
  <c r="H42" i="2" s="1"/>
  <c r="C49" i="2"/>
  <c r="D49" i="2" s="1"/>
  <c r="E50" i="2" s="1"/>
  <c r="F50" i="2" s="1"/>
  <c r="H50" i="2" s="1"/>
  <c r="C57" i="2"/>
  <c r="D57" i="2" s="1"/>
  <c r="E58" i="2" s="1"/>
  <c r="F58" i="2" s="1"/>
  <c r="H58" i="2" s="1"/>
  <c r="C65" i="2"/>
  <c r="D65" i="2" s="1"/>
  <c r="C73" i="2"/>
  <c r="D73" i="2" s="1"/>
  <c r="E74" i="2" s="1"/>
  <c r="F74" i="2" s="1"/>
  <c r="H74" i="2" s="1"/>
  <c r="C81" i="2"/>
  <c r="D81" i="2" s="1"/>
  <c r="C89" i="2"/>
  <c r="D89" i="2" s="1"/>
  <c r="E90" i="2" s="1"/>
  <c r="F90" i="2" s="1"/>
  <c r="H90" i="2" s="1"/>
  <c r="C97" i="2"/>
  <c r="D97" i="2" s="1"/>
  <c r="E98" i="2" s="1"/>
  <c r="F98" i="2" s="1"/>
  <c r="H98" i="2" s="1"/>
  <c r="C105" i="2"/>
  <c r="D105" i="2" s="1"/>
  <c r="E106" i="2" s="1"/>
  <c r="F106" i="2" s="1"/>
  <c r="H106" i="2" s="1"/>
  <c r="C113" i="2"/>
  <c r="D113" i="2" s="1"/>
  <c r="E114" i="2" s="1"/>
  <c r="F114" i="2" s="1"/>
  <c r="H114" i="2" s="1"/>
  <c r="C121" i="2"/>
  <c r="D121" i="2" s="1"/>
  <c r="E122" i="2" s="1"/>
  <c r="F122" i="2" s="1"/>
  <c r="H122" i="2" s="1"/>
  <c r="C129" i="2"/>
  <c r="D129" i="2" s="1"/>
  <c r="C137" i="2"/>
  <c r="D137" i="2" s="1"/>
  <c r="E138" i="2" s="1"/>
  <c r="F138" i="2" s="1"/>
  <c r="H138" i="2" s="1"/>
  <c r="C145" i="2"/>
  <c r="D145" i="2" s="1"/>
  <c r="E146" i="2" s="1"/>
  <c r="F146" i="2" s="1"/>
  <c r="H146" i="2" s="1"/>
  <c r="C153" i="2"/>
  <c r="D153" i="2" s="1"/>
  <c r="E154" i="2" s="1"/>
  <c r="F154" i="2" s="1"/>
  <c r="H154" i="2" s="1"/>
  <c r="C161" i="2"/>
  <c r="D161" i="2" s="1"/>
  <c r="E162" i="2" s="1"/>
  <c r="F162" i="2" s="1"/>
  <c r="H162" i="2" s="1"/>
  <c r="C169" i="2"/>
  <c r="D169" i="2" s="1"/>
  <c r="E170" i="2" s="1"/>
  <c r="F170" i="2" s="1"/>
  <c r="H170" i="2" s="1"/>
  <c r="C177" i="2"/>
  <c r="D177" i="2" s="1"/>
  <c r="E178" i="2" s="1"/>
  <c r="F178" i="2" s="1"/>
  <c r="H178" i="2" s="1"/>
  <c r="C185" i="2"/>
  <c r="D185" i="2" s="1"/>
  <c r="E186" i="2" s="1"/>
  <c r="F186" i="2" s="1"/>
  <c r="H186" i="2" s="1"/>
  <c r="C193" i="2"/>
  <c r="D193" i="2" s="1"/>
  <c r="C201" i="2"/>
  <c r="D201" i="2" s="1"/>
  <c r="E202" i="2" s="1"/>
  <c r="F202" i="2" s="1"/>
  <c r="H202" i="2" s="1"/>
  <c r="C209" i="2"/>
  <c r="D209" i="2" s="1"/>
  <c r="E210" i="2" s="1"/>
  <c r="F210" i="2" s="1"/>
  <c r="H210" i="2" s="1"/>
  <c r="C217" i="2"/>
  <c r="D217" i="2" s="1"/>
  <c r="E218" i="2" s="1"/>
  <c r="F218" i="2" s="1"/>
  <c r="H218" i="2" s="1"/>
  <c r="C225" i="2"/>
  <c r="D225" i="2" s="1"/>
  <c r="E226" i="2" s="1"/>
  <c r="F226" i="2" s="1"/>
  <c r="H226" i="2" s="1"/>
  <c r="C233" i="2"/>
  <c r="D233" i="2" s="1"/>
  <c r="E234" i="2" s="1"/>
  <c r="F234" i="2" s="1"/>
  <c r="H234" i="2" s="1"/>
  <c r="C241" i="2"/>
  <c r="D241" i="2" s="1"/>
  <c r="E242" i="2" s="1"/>
  <c r="F242" i="2" s="1"/>
  <c r="H242" i="2" s="1"/>
  <c r="C249" i="2"/>
  <c r="D249" i="2" s="1"/>
  <c r="E250" i="2" s="1"/>
  <c r="F250" i="2" s="1"/>
  <c r="H250" i="2" s="1"/>
  <c r="C257" i="2"/>
  <c r="D257" i="2" s="1"/>
  <c r="C265" i="2"/>
  <c r="D265" i="2" s="1"/>
  <c r="E266" i="2" s="1"/>
  <c r="F266" i="2" s="1"/>
  <c r="H266" i="2" s="1"/>
  <c r="C273" i="2"/>
  <c r="D273" i="2" s="1"/>
  <c r="E274" i="2" s="1"/>
  <c r="F274" i="2" s="1"/>
  <c r="H274" i="2" s="1"/>
  <c r="C281" i="2"/>
  <c r="D281" i="2" s="1"/>
  <c r="E282" i="2" s="1"/>
  <c r="F282" i="2" s="1"/>
  <c r="H282" i="2" s="1"/>
  <c r="C289" i="2"/>
  <c r="D289" i="2" s="1"/>
  <c r="E290" i="2" s="1"/>
  <c r="F290" i="2" s="1"/>
  <c r="H290" i="2" s="1"/>
  <c r="C297" i="2"/>
  <c r="D297" i="2" s="1"/>
  <c r="E298" i="2" s="1"/>
  <c r="F298" i="2" s="1"/>
  <c r="H298" i="2" s="1"/>
  <c r="C305" i="2"/>
  <c r="D305" i="2" s="1"/>
  <c r="C313" i="2"/>
  <c r="D313" i="2" s="1"/>
  <c r="E314" i="2" s="1"/>
  <c r="F314" i="2" s="1"/>
  <c r="H314" i="2" s="1"/>
  <c r="C321" i="2"/>
  <c r="D321" i="2" s="1"/>
  <c r="C329" i="2"/>
  <c r="D329" i="2" s="1"/>
  <c r="E330" i="2" s="1"/>
  <c r="F330" i="2" s="1"/>
  <c r="H330" i="2" s="1"/>
  <c r="C337" i="2"/>
  <c r="D337" i="2" s="1"/>
  <c r="E338" i="2" s="1"/>
  <c r="F338" i="2" s="1"/>
  <c r="H338" i="2" s="1"/>
  <c r="C345" i="2"/>
  <c r="D345" i="2" s="1"/>
  <c r="E346" i="2" s="1"/>
  <c r="F346" i="2" s="1"/>
  <c r="H346" i="2" s="1"/>
  <c r="C353" i="2"/>
  <c r="D353" i="2" s="1"/>
  <c r="C361" i="2"/>
  <c r="D361" i="2" s="1"/>
  <c r="E362" i="2" s="1"/>
  <c r="F362" i="2" s="1"/>
  <c r="H362" i="2" s="1"/>
  <c r="C369" i="2"/>
  <c r="D369" i="2" s="1"/>
  <c r="E370" i="2" s="1"/>
  <c r="F370" i="2" s="1"/>
  <c r="H370" i="2" s="1"/>
  <c r="C377" i="2"/>
  <c r="D377" i="2" s="1"/>
  <c r="E378" i="2" s="1"/>
  <c r="F378" i="2" s="1"/>
  <c r="H378" i="2" s="1"/>
  <c r="C385" i="2"/>
  <c r="D385" i="2" s="1"/>
  <c r="C393" i="2"/>
  <c r="D393" i="2" s="1"/>
  <c r="E394" i="2" s="1"/>
  <c r="F394" i="2" s="1"/>
  <c r="H394" i="2" s="1"/>
  <c r="C401" i="2"/>
  <c r="D401" i="2" s="1"/>
  <c r="E402" i="2" s="1"/>
  <c r="F402" i="2" s="1"/>
  <c r="H402" i="2" s="1"/>
  <c r="C409" i="2"/>
  <c r="D409" i="2" s="1"/>
  <c r="E410" i="2" s="1"/>
  <c r="F410" i="2" s="1"/>
  <c r="H410" i="2" s="1"/>
  <c r="C417" i="2"/>
  <c r="D417" i="2" s="1"/>
  <c r="C425" i="2"/>
  <c r="D425" i="2" s="1"/>
  <c r="C433" i="2"/>
  <c r="D433" i="2" s="1"/>
  <c r="C441" i="2"/>
  <c r="D441" i="2" s="1"/>
  <c r="E442" i="2" s="1"/>
  <c r="F442" i="2" s="1"/>
  <c r="H442" i="2" s="1"/>
  <c r="C449" i="2"/>
  <c r="D449" i="2" s="1"/>
  <c r="C457" i="2"/>
  <c r="D457" i="2" s="1"/>
  <c r="E458" i="2" s="1"/>
  <c r="F458" i="2" s="1"/>
  <c r="H458" i="2" s="1"/>
  <c r="C465" i="2"/>
  <c r="D465" i="2" s="1"/>
  <c r="E466" i="2" s="1"/>
  <c r="F466" i="2" s="1"/>
  <c r="H466" i="2" s="1"/>
  <c r="C473" i="2"/>
  <c r="D473" i="2" s="1"/>
  <c r="C481" i="2"/>
  <c r="D481" i="2" s="1"/>
  <c r="E482" i="2" s="1"/>
  <c r="F482" i="2" s="1"/>
  <c r="H482" i="2" s="1"/>
  <c r="C489" i="2"/>
  <c r="D489" i="2" s="1"/>
  <c r="C497" i="2"/>
  <c r="D497" i="2" s="1"/>
  <c r="C505" i="2"/>
  <c r="D505" i="2" s="1"/>
  <c r="E506" i="2" s="1"/>
  <c r="F506" i="2" s="1"/>
  <c r="H506" i="2" s="1"/>
  <c r="C513" i="2"/>
  <c r="D513" i="2" s="1"/>
  <c r="C521" i="2"/>
  <c r="D521" i="2" s="1"/>
  <c r="E522" i="2" s="1"/>
  <c r="F522" i="2" s="1"/>
  <c r="H522" i="2" s="1"/>
  <c r="C529" i="2"/>
  <c r="D529" i="2" s="1"/>
  <c r="E530" i="2" s="1"/>
  <c r="F530" i="2" s="1"/>
  <c r="H530" i="2" s="1"/>
  <c r="C537" i="2"/>
  <c r="D537" i="2" s="1"/>
  <c r="E538" i="2" s="1"/>
  <c r="F538" i="2" s="1"/>
  <c r="H538" i="2" s="1"/>
  <c r="C545" i="2"/>
  <c r="D545" i="2" s="1"/>
  <c r="E546" i="2" s="1"/>
  <c r="F546" i="2" s="1"/>
  <c r="H546" i="2" s="1"/>
  <c r="C553" i="2"/>
  <c r="D553" i="2" s="1"/>
  <c r="E554" i="2" s="1"/>
  <c r="F554" i="2" s="1"/>
  <c r="H554" i="2" s="1"/>
  <c r="C561" i="2"/>
  <c r="D561" i="2" s="1"/>
  <c r="E562" i="2" s="1"/>
  <c r="F562" i="2" s="1"/>
  <c r="H562" i="2" s="1"/>
  <c r="C569" i="2"/>
  <c r="D569" i="2" s="1"/>
  <c r="E570" i="2" s="1"/>
  <c r="F570" i="2" s="1"/>
  <c r="H570" i="2" s="1"/>
  <c r="C577" i="2"/>
  <c r="D577" i="2" s="1"/>
  <c r="C585" i="2"/>
  <c r="D585" i="2" s="1"/>
  <c r="C593" i="2"/>
  <c r="D593" i="2" s="1"/>
  <c r="E594" i="2" s="1"/>
  <c r="F594" i="2" s="1"/>
  <c r="H594" i="2" s="1"/>
  <c r="C601" i="2"/>
  <c r="D601" i="2" s="1"/>
  <c r="E602" i="2" s="1"/>
  <c r="F602" i="2" s="1"/>
  <c r="H602" i="2" s="1"/>
  <c r="C609" i="2"/>
  <c r="D609" i="2" s="1"/>
  <c r="E610" i="2" s="1"/>
  <c r="F610" i="2" s="1"/>
  <c r="H610" i="2" s="1"/>
  <c r="C617" i="2"/>
  <c r="D617" i="2" s="1"/>
  <c r="E618" i="2" s="1"/>
  <c r="F618" i="2" s="1"/>
  <c r="H618" i="2" s="1"/>
  <c r="C625" i="2"/>
  <c r="D625" i="2" s="1"/>
  <c r="C633" i="2"/>
  <c r="D633" i="2" s="1"/>
  <c r="E634" i="2" s="1"/>
  <c r="F634" i="2" s="1"/>
  <c r="H634" i="2" s="1"/>
  <c r="C641" i="2"/>
  <c r="D641" i="2" s="1"/>
  <c r="C649" i="2"/>
  <c r="D649" i="2" s="1"/>
  <c r="C657" i="2"/>
  <c r="D657" i="2" s="1"/>
  <c r="C665" i="2"/>
  <c r="D665" i="2" s="1"/>
  <c r="E666" i="2" s="1"/>
  <c r="F666" i="2" s="1"/>
  <c r="H666" i="2" s="1"/>
  <c r="C673" i="2"/>
  <c r="D673" i="2" s="1"/>
  <c r="C681" i="2"/>
  <c r="D681" i="2" s="1"/>
  <c r="C689" i="2"/>
  <c r="D689" i="2" s="1"/>
  <c r="E690" i="2" s="1"/>
  <c r="F690" i="2" s="1"/>
  <c r="H690" i="2" s="1"/>
  <c r="C697" i="2"/>
  <c r="D697" i="2" s="1"/>
  <c r="E698" i="2" s="1"/>
  <c r="F698" i="2" s="1"/>
  <c r="H698" i="2" s="1"/>
  <c r="C705" i="2"/>
  <c r="D705" i="2" s="1"/>
  <c r="C713" i="2"/>
  <c r="D713" i="2" s="1"/>
  <c r="E714" i="2" s="1"/>
  <c r="F714" i="2" s="1"/>
  <c r="H714" i="2" s="1"/>
  <c r="C721" i="2"/>
  <c r="D721" i="2" s="1"/>
  <c r="E722" i="2" s="1"/>
  <c r="F722" i="2" s="1"/>
  <c r="H722" i="2" s="1"/>
  <c r="C729" i="2"/>
  <c r="D729" i="2" s="1"/>
  <c r="E730" i="2" s="1"/>
  <c r="F730" i="2" s="1"/>
  <c r="H730" i="2" s="1"/>
  <c r="C737" i="2"/>
  <c r="D737" i="2" s="1"/>
  <c r="E738" i="2" s="1"/>
  <c r="F738" i="2" s="1"/>
  <c r="H738" i="2" s="1"/>
  <c r="C745" i="2"/>
  <c r="D745" i="2" s="1"/>
  <c r="E746" i="2" s="1"/>
  <c r="F746" i="2" s="1"/>
  <c r="H746" i="2" s="1"/>
  <c r="C753" i="2"/>
  <c r="D753" i="2" s="1"/>
  <c r="C761" i="2"/>
  <c r="D761" i="2" s="1"/>
  <c r="E762" i="2" s="1"/>
  <c r="F762" i="2" s="1"/>
  <c r="H762" i="2" s="1"/>
  <c r="C769" i="2"/>
  <c r="D769" i="2" s="1"/>
  <c r="C777" i="2"/>
  <c r="D777" i="2" s="1"/>
  <c r="E778" i="2" s="1"/>
  <c r="F778" i="2" s="1"/>
  <c r="H778" i="2" s="1"/>
  <c r="C785" i="2"/>
  <c r="D785" i="2" s="1"/>
  <c r="E786" i="2" s="1"/>
  <c r="F786" i="2" s="1"/>
  <c r="H786" i="2" s="1"/>
  <c r="C793" i="2"/>
  <c r="D793" i="2" s="1"/>
  <c r="E794" i="2" s="1"/>
  <c r="F794" i="2" s="1"/>
  <c r="H794" i="2" s="1"/>
  <c r="C801" i="2"/>
  <c r="D801" i="2" s="1"/>
  <c r="C809" i="2"/>
  <c r="D809" i="2" s="1"/>
  <c r="E810" i="2" s="1"/>
  <c r="F810" i="2" s="1"/>
  <c r="H810" i="2" s="1"/>
  <c r="C817" i="2"/>
  <c r="D817" i="2" s="1"/>
  <c r="E818" i="2" s="1"/>
  <c r="F818" i="2" s="1"/>
  <c r="H818" i="2" s="1"/>
  <c r="C825" i="2"/>
  <c r="D825" i="2" s="1"/>
  <c r="E826" i="2" s="1"/>
  <c r="F826" i="2" s="1"/>
  <c r="H826" i="2" s="1"/>
  <c r="C833" i="2"/>
  <c r="D833" i="2" s="1"/>
  <c r="C841" i="2"/>
  <c r="D841" i="2" s="1"/>
  <c r="C849" i="2"/>
  <c r="D849" i="2" s="1"/>
  <c r="E850" i="2" s="1"/>
  <c r="F850" i="2" s="1"/>
  <c r="H850" i="2" s="1"/>
  <c r="C857" i="2"/>
  <c r="D857" i="2" s="1"/>
  <c r="E858" i="2" s="1"/>
  <c r="F858" i="2" s="1"/>
  <c r="H858" i="2" s="1"/>
  <c r="C865" i="2"/>
  <c r="D865" i="2" s="1"/>
  <c r="C873" i="2"/>
  <c r="D873" i="2" s="1"/>
  <c r="E874" i="2" s="1"/>
  <c r="F874" i="2" s="1"/>
  <c r="H874" i="2" s="1"/>
  <c r="C881" i="2"/>
  <c r="D881" i="2" s="1"/>
  <c r="C889" i="2"/>
  <c r="D889" i="2" s="1"/>
  <c r="E890" i="2" s="1"/>
  <c r="F890" i="2" s="1"/>
  <c r="H890" i="2" s="1"/>
  <c r="C897" i="2"/>
  <c r="D897" i="2" s="1"/>
  <c r="C905" i="2"/>
  <c r="D905" i="2" s="1"/>
  <c r="E906" i="2" s="1"/>
  <c r="F906" i="2" s="1"/>
  <c r="H906" i="2" s="1"/>
  <c r="C913" i="2"/>
  <c r="D913" i="2" s="1"/>
  <c r="C921" i="2"/>
  <c r="D921" i="2" s="1"/>
  <c r="E922" i="2" s="1"/>
  <c r="F922" i="2" s="1"/>
  <c r="H922" i="2" s="1"/>
  <c r="C929" i="2"/>
  <c r="D929" i="2" s="1"/>
  <c r="E930" i="2" s="1"/>
  <c r="F930" i="2" s="1"/>
  <c r="H930" i="2" s="1"/>
  <c r="C937" i="2"/>
  <c r="D937" i="2" s="1"/>
  <c r="E938" i="2" s="1"/>
  <c r="F938" i="2" s="1"/>
  <c r="H938" i="2" s="1"/>
  <c r="C945" i="2"/>
  <c r="D945" i="2" s="1"/>
  <c r="E946" i="2" s="1"/>
  <c r="F946" i="2" s="1"/>
  <c r="H946" i="2" s="1"/>
  <c r="C953" i="2"/>
  <c r="D953" i="2" s="1"/>
  <c r="E954" i="2" s="1"/>
  <c r="F954" i="2" s="1"/>
  <c r="H954" i="2" s="1"/>
  <c r="C961" i="2"/>
  <c r="D961" i="2" s="1"/>
  <c r="C969" i="2"/>
  <c r="D969" i="2" s="1"/>
  <c r="E970" i="2" s="1"/>
  <c r="F970" i="2" s="1"/>
  <c r="H970" i="2" s="1"/>
  <c r="C977" i="2"/>
  <c r="D977" i="2" s="1"/>
  <c r="E978" i="2" s="1"/>
  <c r="F978" i="2" s="1"/>
  <c r="H978" i="2" s="1"/>
  <c r="C985" i="2"/>
  <c r="D985" i="2" s="1"/>
  <c r="E986" i="2" s="1"/>
  <c r="F986" i="2" s="1"/>
  <c r="H986" i="2" s="1"/>
  <c r="C993" i="2"/>
  <c r="D993" i="2" s="1"/>
  <c r="E994" i="2" s="1"/>
  <c r="F994" i="2" s="1"/>
  <c r="H994" i="2" s="1"/>
  <c r="C1001" i="2"/>
  <c r="D1001" i="2" s="1"/>
  <c r="C1009" i="2"/>
  <c r="D1009" i="2" s="1"/>
  <c r="C18" i="2"/>
  <c r="D18" i="2" s="1"/>
  <c r="E19" i="2" s="1"/>
  <c r="F19" i="2" s="1"/>
  <c r="H19" i="2" s="1"/>
  <c r="C26" i="2"/>
  <c r="D26" i="2" s="1"/>
  <c r="E27" i="2" s="1"/>
  <c r="F27" i="2" s="1"/>
  <c r="H27" i="2" s="1"/>
  <c r="C34" i="2"/>
  <c r="D34" i="2" s="1"/>
  <c r="E35" i="2" s="1"/>
  <c r="F35" i="2" s="1"/>
  <c r="H35" i="2" s="1"/>
  <c r="C42" i="2"/>
  <c r="D42" i="2" s="1"/>
  <c r="C50" i="2"/>
  <c r="D50" i="2" s="1"/>
  <c r="E51" i="2" s="1"/>
  <c r="F51" i="2" s="1"/>
  <c r="H51" i="2" s="1"/>
  <c r="C58" i="2"/>
  <c r="D58" i="2" s="1"/>
  <c r="C66" i="2"/>
  <c r="D66" i="2" s="1"/>
  <c r="E67" i="2" s="1"/>
  <c r="F67" i="2" s="1"/>
  <c r="H67" i="2" s="1"/>
  <c r="C74" i="2"/>
  <c r="D74" i="2" s="1"/>
  <c r="E75" i="2" s="1"/>
  <c r="F75" i="2" s="1"/>
  <c r="H75" i="2" s="1"/>
  <c r="C82" i="2"/>
  <c r="D82" i="2" s="1"/>
  <c r="E83" i="2" s="1"/>
  <c r="F83" i="2" s="1"/>
  <c r="H83" i="2" s="1"/>
  <c r="C90" i="2"/>
  <c r="D90" i="2" s="1"/>
  <c r="E91" i="2" s="1"/>
  <c r="F91" i="2" s="1"/>
  <c r="H91" i="2" s="1"/>
  <c r="C98" i="2"/>
  <c r="D98" i="2" s="1"/>
  <c r="E99" i="2" s="1"/>
  <c r="F99" i="2" s="1"/>
  <c r="H99" i="2" s="1"/>
  <c r="C106" i="2"/>
  <c r="D106" i="2" s="1"/>
  <c r="C114" i="2"/>
  <c r="D114" i="2" s="1"/>
  <c r="E115" i="2" s="1"/>
  <c r="F115" i="2" s="1"/>
  <c r="H115" i="2" s="1"/>
  <c r="C122" i="2"/>
  <c r="D122" i="2" s="1"/>
  <c r="C130" i="2"/>
  <c r="D130" i="2" s="1"/>
  <c r="C138" i="2"/>
  <c r="D138" i="2" s="1"/>
  <c r="E139" i="2" s="1"/>
  <c r="F139" i="2" s="1"/>
  <c r="H139" i="2" s="1"/>
  <c r="C146" i="2"/>
  <c r="D146" i="2" s="1"/>
  <c r="E147" i="2" s="1"/>
  <c r="F147" i="2" s="1"/>
  <c r="H147" i="2" s="1"/>
  <c r="C154" i="2"/>
  <c r="D154" i="2" s="1"/>
  <c r="E155" i="2" s="1"/>
  <c r="F155" i="2" s="1"/>
  <c r="H155" i="2" s="1"/>
  <c r="C162" i="2"/>
  <c r="D162" i="2" s="1"/>
  <c r="E163" i="2" s="1"/>
  <c r="F163" i="2" s="1"/>
  <c r="H163" i="2" s="1"/>
  <c r="C170" i="2"/>
  <c r="D170" i="2" s="1"/>
  <c r="C178" i="2"/>
  <c r="D178" i="2" s="1"/>
  <c r="E179" i="2" s="1"/>
  <c r="F179" i="2" s="1"/>
  <c r="H179" i="2" s="1"/>
  <c r="C186" i="2"/>
  <c r="D186" i="2" s="1"/>
  <c r="E187" i="2" s="1"/>
  <c r="F187" i="2" s="1"/>
  <c r="H187" i="2" s="1"/>
  <c r="C194" i="2"/>
  <c r="D194" i="2" s="1"/>
  <c r="E195" i="2" s="1"/>
  <c r="F195" i="2" s="1"/>
  <c r="H195" i="2" s="1"/>
  <c r="C202" i="2"/>
  <c r="D202" i="2" s="1"/>
  <c r="E203" i="2" s="1"/>
  <c r="F203" i="2" s="1"/>
  <c r="H203" i="2" s="1"/>
  <c r="C210" i="2"/>
  <c r="D210" i="2" s="1"/>
  <c r="E211" i="2" s="1"/>
  <c r="F211" i="2" s="1"/>
  <c r="H211" i="2" s="1"/>
  <c r="C218" i="2"/>
  <c r="D218" i="2" s="1"/>
  <c r="E219" i="2" s="1"/>
  <c r="F219" i="2" s="1"/>
  <c r="H219" i="2" s="1"/>
  <c r="C226" i="2"/>
  <c r="D226" i="2" s="1"/>
  <c r="E227" i="2" s="1"/>
  <c r="F227" i="2" s="1"/>
  <c r="H227" i="2" s="1"/>
  <c r="C234" i="2"/>
  <c r="D234" i="2" s="1"/>
  <c r="C242" i="2"/>
  <c r="D242" i="2" s="1"/>
  <c r="E243" i="2" s="1"/>
  <c r="F243" i="2" s="1"/>
  <c r="H243" i="2" s="1"/>
  <c r="C250" i="2"/>
  <c r="D250" i="2" s="1"/>
  <c r="E251" i="2" s="1"/>
  <c r="F251" i="2" s="1"/>
  <c r="H251" i="2" s="1"/>
  <c r="C258" i="2"/>
  <c r="D258" i="2" s="1"/>
  <c r="E259" i="2" s="1"/>
  <c r="F259" i="2" s="1"/>
  <c r="H259" i="2" s="1"/>
  <c r="C266" i="2"/>
  <c r="D266" i="2" s="1"/>
  <c r="E267" i="2" s="1"/>
  <c r="F267" i="2" s="1"/>
  <c r="H267" i="2" s="1"/>
  <c r="C274" i="2"/>
  <c r="D274" i="2" s="1"/>
  <c r="C282" i="2"/>
  <c r="D282" i="2" s="1"/>
  <c r="E283" i="2" s="1"/>
  <c r="F283" i="2" s="1"/>
  <c r="H283" i="2" s="1"/>
  <c r="C290" i="2"/>
  <c r="D290" i="2" s="1"/>
  <c r="E291" i="2" s="1"/>
  <c r="F291" i="2" s="1"/>
  <c r="H291" i="2" s="1"/>
  <c r="C298" i="2"/>
  <c r="D298" i="2" s="1"/>
  <c r="C306" i="2"/>
  <c r="D306" i="2" s="1"/>
  <c r="E307" i="2" s="1"/>
  <c r="F307" i="2" s="1"/>
  <c r="H307" i="2" s="1"/>
  <c r="C314" i="2"/>
  <c r="D314" i="2" s="1"/>
  <c r="C322" i="2"/>
  <c r="D322" i="2" s="1"/>
  <c r="E323" i="2" s="1"/>
  <c r="F323" i="2" s="1"/>
  <c r="H323" i="2" s="1"/>
  <c r="C330" i="2"/>
  <c r="D330" i="2" s="1"/>
  <c r="C338" i="2"/>
  <c r="D338" i="2" s="1"/>
  <c r="E339" i="2" s="1"/>
  <c r="F339" i="2" s="1"/>
  <c r="H339" i="2" s="1"/>
  <c r="C346" i="2"/>
  <c r="D346" i="2" s="1"/>
  <c r="E347" i="2" s="1"/>
  <c r="F347" i="2" s="1"/>
  <c r="H347" i="2" s="1"/>
  <c r="C354" i="2"/>
  <c r="D354" i="2" s="1"/>
  <c r="E355" i="2" s="1"/>
  <c r="F355" i="2" s="1"/>
  <c r="H355" i="2" s="1"/>
  <c r="C362" i="2"/>
  <c r="D362" i="2" s="1"/>
  <c r="C370" i="2"/>
  <c r="D370" i="2" s="1"/>
  <c r="E371" i="2" s="1"/>
  <c r="F371" i="2" s="1"/>
  <c r="H371" i="2" s="1"/>
  <c r="C378" i="2"/>
  <c r="D378" i="2" s="1"/>
  <c r="E379" i="2" s="1"/>
  <c r="F379" i="2" s="1"/>
  <c r="H379" i="2" s="1"/>
  <c r="C386" i="2"/>
  <c r="D386" i="2" s="1"/>
  <c r="E387" i="2" s="1"/>
  <c r="F387" i="2" s="1"/>
  <c r="H387" i="2" s="1"/>
  <c r="C394" i="2"/>
  <c r="D394" i="2" s="1"/>
  <c r="C402" i="2"/>
  <c r="D402" i="2" s="1"/>
  <c r="E403" i="2" s="1"/>
  <c r="F403" i="2" s="1"/>
  <c r="H403" i="2" s="1"/>
  <c r="C410" i="2"/>
  <c r="D410" i="2" s="1"/>
  <c r="E411" i="2" s="1"/>
  <c r="F411" i="2" s="1"/>
  <c r="H411" i="2" s="1"/>
  <c r="C418" i="2"/>
  <c r="D418" i="2" s="1"/>
  <c r="E419" i="2" s="1"/>
  <c r="F419" i="2" s="1"/>
  <c r="H419" i="2" s="1"/>
  <c r="C426" i="2"/>
  <c r="D426" i="2" s="1"/>
  <c r="C434" i="2"/>
  <c r="D434" i="2" s="1"/>
  <c r="E435" i="2" s="1"/>
  <c r="F435" i="2" s="1"/>
  <c r="H435" i="2" s="1"/>
  <c r="C442" i="2"/>
  <c r="D442" i="2" s="1"/>
  <c r="E443" i="2" s="1"/>
  <c r="F443" i="2" s="1"/>
  <c r="H443" i="2" s="1"/>
  <c r="C450" i="2"/>
  <c r="D450" i="2" s="1"/>
  <c r="C458" i="2"/>
  <c r="D458" i="2" s="1"/>
  <c r="C466" i="2"/>
  <c r="D466" i="2" s="1"/>
  <c r="C474" i="2"/>
  <c r="D474" i="2" s="1"/>
  <c r="E475" i="2" s="1"/>
  <c r="F475" i="2" s="1"/>
  <c r="H475" i="2" s="1"/>
  <c r="C482" i="2"/>
  <c r="D482" i="2" s="1"/>
  <c r="E483" i="2" s="1"/>
  <c r="F483" i="2" s="1"/>
  <c r="H483" i="2" s="1"/>
  <c r="C490" i="2"/>
  <c r="D490" i="2" s="1"/>
  <c r="C498" i="2"/>
  <c r="D498" i="2" s="1"/>
  <c r="E499" i="2" s="1"/>
  <c r="F499" i="2" s="1"/>
  <c r="H499" i="2" s="1"/>
  <c r="C506" i="2"/>
  <c r="D506" i="2" s="1"/>
  <c r="C514" i="2"/>
  <c r="D514" i="2" s="1"/>
  <c r="E515" i="2" s="1"/>
  <c r="F515" i="2" s="1"/>
  <c r="H515" i="2" s="1"/>
  <c r="C522" i="2"/>
  <c r="D522" i="2" s="1"/>
  <c r="C530" i="2"/>
  <c r="D530" i="2" s="1"/>
  <c r="E531" i="2" s="1"/>
  <c r="F531" i="2" s="1"/>
  <c r="H531" i="2" s="1"/>
  <c r="C538" i="2"/>
  <c r="D538" i="2" s="1"/>
  <c r="E539" i="2" s="1"/>
  <c r="F539" i="2" s="1"/>
  <c r="H539" i="2" s="1"/>
  <c r="C546" i="2"/>
  <c r="D546" i="2" s="1"/>
  <c r="E547" i="2" s="1"/>
  <c r="F547" i="2" s="1"/>
  <c r="H547" i="2" s="1"/>
  <c r="C554" i="2"/>
  <c r="D554" i="2" s="1"/>
  <c r="C562" i="2"/>
  <c r="D562" i="2" s="1"/>
  <c r="E563" i="2" s="1"/>
  <c r="F563" i="2" s="1"/>
  <c r="H563" i="2" s="1"/>
  <c r="C570" i="2"/>
  <c r="D570" i="2" s="1"/>
  <c r="E571" i="2" s="1"/>
  <c r="F571" i="2" s="1"/>
  <c r="H571" i="2" s="1"/>
  <c r="C578" i="2"/>
  <c r="D578" i="2" s="1"/>
  <c r="E579" i="2" s="1"/>
  <c r="F579" i="2" s="1"/>
  <c r="H579" i="2" s="1"/>
  <c r="C586" i="2"/>
  <c r="D586" i="2" s="1"/>
  <c r="E587" i="2" s="1"/>
  <c r="F587" i="2" s="1"/>
  <c r="H587" i="2" s="1"/>
  <c r="C594" i="2"/>
  <c r="D594" i="2" s="1"/>
  <c r="E595" i="2" s="1"/>
  <c r="F595" i="2" s="1"/>
  <c r="H595" i="2" s="1"/>
  <c r="C602" i="2"/>
  <c r="D602" i="2" s="1"/>
  <c r="E603" i="2" s="1"/>
  <c r="F603" i="2" s="1"/>
  <c r="H603" i="2" s="1"/>
  <c r="C610" i="2"/>
  <c r="D610" i="2" s="1"/>
  <c r="E611" i="2" s="1"/>
  <c r="F611" i="2" s="1"/>
  <c r="H611" i="2" s="1"/>
  <c r="C618" i="2"/>
  <c r="D618" i="2" s="1"/>
  <c r="C626" i="2"/>
  <c r="D626" i="2" s="1"/>
  <c r="E627" i="2" s="1"/>
  <c r="F627" i="2" s="1"/>
  <c r="H627" i="2" s="1"/>
  <c r="C634" i="2"/>
  <c r="D634" i="2" s="1"/>
  <c r="E635" i="2" s="1"/>
  <c r="F635" i="2" s="1"/>
  <c r="H635" i="2" s="1"/>
  <c r="C642" i="2"/>
  <c r="D642" i="2" s="1"/>
  <c r="C650" i="2"/>
  <c r="D650" i="2" s="1"/>
  <c r="E651" i="2" s="1"/>
  <c r="F651" i="2" s="1"/>
  <c r="H651" i="2" s="1"/>
  <c r="C658" i="2"/>
  <c r="D658" i="2" s="1"/>
  <c r="E659" i="2" s="1"/>
  <c r="F659" i="2" s="1"/>
  <c r="H659" i="2" s="1"/>
  <c r="C666" i="2"/>
  <c r="D666" i="2" s="1"/>
  <c r="E667" i="2" s="1"/>
  <c r="F667" i="2" s="1"/>
  <c r="H667" i="2" s="1"/>
  <c r="C674" i="2"/>
  <c r="D674" i="2" s="1"/>
  <c r="E675" i="2" s="1"/>
  <c r="F675" i="2" s="1"/>
  <c r="H675" i="2" s="1"/>
  <c r="C682" i="2"/>
  <c r="D682" i="2" s="1"/>
  <c r="C690" i="2"/>
  <c r="D690" i="2" s="1"/>
  <c r="E691" i="2" s="1"/>
  <c r="F691" i="2" s="1"/>
  <c r="H691" i="2" s="1"/>
  <c r="C698" i="2"/>
  <c r="D698" i="2" s="1"/>
  <c r="C706" i="2"/>
  <c r="D706" i="2" s="1"/>
  <c r="E707" i="2" s="1"/>
  <c r="F707" i="2" s="1"/>
  <c r="H707" i="2" s="1"/>
  <c r="C714" i="2"/>
  <c r="D714" i="2" s="1"/>
  <c r="E715" i="2" s="1"/>
  <c r="F715" i="2" s="1"/>
  <c r="H715" i="2" s="1"/>
  <c r="C722" i="2"/>
  <c r="D722" i="2" s="1"/>
  <c r="E723" i="2" s="1"/>
  <c r="F723" i="2" s="1"/>
  <c r="H723" i="2" s="1"/>
  <c r="C730" i="2"/>
  <c r="D730" i="2" s="1"/>
  <c r="E731" i="2" s="1"/>
  <c r="F731" i="2" s="1"/>
  <c r="H731" i="2" s="1"/>
  <c r="C738" i="2"/>
  <c r="D738" i="2" s="1"/>
  <c r="E739" i="2" s="1"/>
  <c r="F739" i="2" s="1"/>
  <c r="H739" i="2" s="1"/>
  <c r="C746" i="2"/>
  <c r="D746" i="2" s="1"/>
  <c r="C754" i="2"/>
  <c r="D754" i="2" s="1"/>
  <c r="E755" i="2" s="1"/>
  <c r="F755" i="2" s="1"/>
  <c r="H755" i="2" s="1"/>
  <c r="C762" i="2"/>
  <c r="D762" i="2" s="1"/>
  <c r="C770" i="2"/>
  <c r="D770" i="2" s="1"/>
  <c r="E771" i="2" s="1"/>
  <c r="F771" i="2" s="1"/>
  <c r="H771" i="2" s="1"/>
  <c r="C778" i="2"/>
  <c r="D778" i="2" s="1"/>
  <c r="E779" i="2" s="1"/>
  <c r="F779" i="2" s="1"/>
  <c r="H779" i="2" s="1"/>
  <c r="C786" i="2"/>
  <c r="D786" i="2" s="1"/>
  <c r="C794" i="2"/>
  <c r="D794" i="2" s="1"/>
  <c r="E795" i="2" s="1"/>
  <c r="F795" i="2" s="1"/>
  <c r="H795" i="2" s="1"/>
  <c r="C802" i="2"/>
  <c r="D802" i="2" s="1"/>
  <c r="E803" i="2" s="1"/>
  <c r="F803" i="2" s="1"/>
  <c r="H803" i="2" s="1"/>
  <c r="C810" i="2"/>
  <c r="D810" i="2" s="1"/>
  <c r="C818" i="2"/>
  <c r="D818" i="2" s="1"/>
  <c r="E819" i="2" s="1"/>
  <c r="F819" i="2" s="1"/>
  <c r="H819" i="2" s="1"/>
  <c r="C826" i="2"/>
  <c r="D826" i="2" s="1"/>
  <c r="E827" i="2" s="1"/>
  <c r="F827" i="2" s="1"/>
  <c r="H827" i="2" s="1"/>
  <c r="C834" i="2"/>
  <c r="D834" i="2" s="1"/>
  <c r="E835" i="2" s="1"/>
  <c r="F835" i="2" s="1"/>
  <c r="H835" i="2" s="1"/>
  <c r="C842" i="2"/>
  <c r="D842" i="2" s="1"/>
  <c r="E843" i="2" s="1"/>
  <c r="F843" i="2" s="1"/>
  <c r="H843" i="2" s="1"/>
  <c r="C850" i="2"/>
  <c r="D850" i="2" s="1"/>
  <c r="E851" i="2" s="1"/>
  <c r="F851" i="2" s="1"/>
  <c r="H851" i="2" s="1"/>
  <c r="C858" i="2"/>
  <c r="D858" i="2" s="1"/>
  <c r="E859" i="2" s="1"/>
  <c r="F859" i="2" s="1"/>
  <c r="H859" i="2" s="1"/>
  <c r="C866" i="2"/>
  <c r="D866" i="2" s="1"/>
  <c r="E867" i="2" s="1"/>
  <c r="F867" i="2" s="1"/>
  <c r="H867" i="2" s="1"/>
  <c r="C874" i="2"/>
  <c r="D874" i="2" s="1"/>
  <c r="C882" i="2"/>
  <c r="D882" i="2" s="1"/>
  <c r="E883" i="2" s="1"/>
  <c r="F883" i="2" s="1"/>
  <c r="H883" i="2" s="1"/>
  <c r="C890" i="2"/>
  <c r="D890" i="2" s="1"/>
  <c r="C898" i="2"/>
  <c r="D898" i="2" s="1"/>
  <c r="E899" i="2" s="1"/>
  <c r="F899" i="2" s="1"/>
  <c r="H899" i="2" s="1"/>
  <c r="C906" i="2"/>
  <c r="D906" i="2" s="1"/>
  <c r="E907" i="2" s="1"/>
  <c r="F907" i="2" s="1"/>
  <c r="H907" i="2" s="1"/>
  <c r="C914" i="2"/>
  <c r="D914" i="2" s="1"/>
  <c r="E915" i="2" s="1"/>
  <c r="F915" i="2" s="1"/>
  <c r="H915" i="2" s="1"/>
  <c r="C922" i="2"/>
  <c r="D922" i="2" s="1"/>
  <c r="E923" i="2" s="1"/>
  <c r="F923" i="2" s="1"/>
  <c r="H923" i="2" s="1"/>
  <c r="C930" i="2"/>
  <c r="D930" i="2" s="1"/>
  <c r="E931" i="2" s="1"/>
  <c r="F931" i="2" s="1"/>
  <c r="H931" i="2" s="1"/>
  <c r="C938" i="2"/>
  <c r="D938" i="2" s="1"/>
  <c r="C946" i="2"/>
  <c r="D946" i="2" s="1"/>
  <c r="E947" i="2" s="1"/>
  <c r="F947" i="2" s="1"/>
  <c r="H947" i="2" s="1"/>
  <c r="C954" i="2"/>
  <c r="D954" i="2" s="1"/>
  <c r="E955" i="2" s="1"/>
  <c r="F955" i="2" s="1"/>
  <c r="H955" i="2" s="1"/>
  <c r="C962" i="2"/>
  <c r="D962" i="2" s="1"/>
  <c r="C970" i="2"/>
  <c r="D970" i="2" s="1"/>
  <c r="C978" i="2"/>
  <c r="D978" i="2" s="1"/>
  <c r="C986" i="2"/>
  <c r="D986" i="2" s="1"/>
  <c r="E987" i="2" s="1"/>
  <c r="F987" i="2" s="1"/>
  <c r="H987" i="2" s="1"/>
  <c r="C994" i="2"/>
  <c r="D994" i="2" s="1"/>
  <c r="E995" i="2" s="1"/>
  <c r="F995" i="2" s="1"/>
  <c r="H995" i="2" s="1"/>
  <c r="C1002" i="2"/>
  <c r="D1002" i="2" s="1"/>
  <c r="C1010" i="2"/>
  <c r="D1010" i="2" s="1"/>
  <c r="E1011" i="2" s="1"/>
  <c r="F1011" i="2" s="1"/>
  <c r="H1011" i="2" s="1"/>
  <c r="C19" i="2"/>
  <c r="D19" i="2" s="1"/>
  <c r="C27" i="2"/>
  <c r="D27" i="2" s="1"/>
  <c r="C35" i="2"/>
  <c r="D35" i="2" s="1"/>
  <c r="E36" i="2" s="1"/>
  <c r="F36" i="2" s="1"/>
  <c r="H36" i="2" s="1"/>
  <c r="C43" i="2"/>
  <c r="D43" i="2" s="1"/>
  <c r="E44" i="2" s="1"/>
  <c r="F44" i="2" s="1"/>
  <c r="H44" i="2" s="1"/>
  <c r="C51" i="2"/>
  <c r="D51" i="2" s="1"/>
  <c r="C59" i="2"/>
  <c r="D59" i="2" s="1"/>
  <c r="E60" i="2" s="1"/>
  <c r="F60" i="2" s="1"/>
  <c r="H60" i="2" s="1"/>
  <c r="C67" i="2"/>
  <c r="D67" i="2" s="1"/>
  <c r="C75" i="2"/>
  <c r="D75" i="2" s="1"/>
  <c r="E76" i="2" s="1"/>
  <c r="F76" i="2" s="1"/>
  <c r="H76" i="2" s="1"/>
  <c r="C83" i="2"/>
  <c r="D83" i="2" s="1"/>
  <c r="E84" i="2" s="1"/>
  <c r="F84" i="2" s="1"/>
  <c r="H84" i="2" s="1"/>
  <c r="C91" i="2"/>
  <c r="D91" i="2" s="1"/>
  <c r="E92" i="2" s="1"/>
  <c r="F92" i="2" s="1"/>
  <c r="H92" i="2" s="1"/>
  <c r="C99" i="2"/>
  <c r="D99" i="2" s="1"/>
  <c r="E100" i="2" s="1"/>
  <c r="F100" i="2" s="1"/>
  <c r="H100" i="2" s="1"/>
  <c r="C107" i="2"/>
  <c r="D107" i="2" s="1"/>
  <c r="E108" i="2" s="1"/>
  <c r="F108" i="2" s="1"/>
  <c r="H108" i="2" s="1"/>
  <c r="C115" i="2"/>
  <c r="D115" i="2" s="1"/>
  <c r="C123" i="2"/>
  <c r="D123" i="2" s="1"/>
  <c r="E124" i="2" s="1"/>
  <c r="F124" i="2" s="1"/>
  <c r="H124" i="2" s="1"/>
  <c r="C131" i="2"/>
  <c r="D131" i="2" s="1"/>
  <c r="C139" i="2"/>
  <c r="D139" i="2" s="1"/>
  <c r="E140" i="2" s="1"/>
  <c r="F140" i="2" s="1"/>
  <c r="H140" i="2" s="1"/>
  <c r="C147" i="2"/>
  <c r="D147" i="2" s="1"/>
  <c r="C155" i="2"/>
  <c r="D155" i="2" s="1"/>
  <c r="E156" i="2" s="1"/>
  <c r="F156" i="2" s="1"/>
  <c r="H156" i="2" s="1"/>
  <c r="C163" i="2"/>
  <c r="D163" i="2" s="1"/>
  <c r="C171" i="2"/>
  <c r="D171" i="2" s="1"/>
  <c r="C179" i="2"/>
  <c r="D179" i="2" s="1"/>
  <c r="C187" i="2"/>
  <c r="D187" i="2" s="1"/>
  <c r="E188" i="2" s="1"/>
  <c r="F188" i="2" s="1"/>
  <c r="H188" i="2" s="1"/>
  <c r="C195" i="2"/>
  <c r="D195" i="2" s="1"/>
  <c r="C203" i="2"/>
  <c r="D203" i="2" s="1"/>
  <c r="E204" i="2" s="1"/>
  <c r="F204" i="2" s="1"/>
  <c r="H204" i="2" s="1"/>
  <c r="C211" i="2"/>
  <c r="D211" i="2" s="1"/>
  <c r="E212" i="2" s="1"/>
  <c r="F212" i="2" s="1"/>
  <c r="H212" i="2" s="1"/>
  <c r="C219" i="2"/>
  <c r="D219" i="2" s="1"/>
  <c r="E220" i="2" s="1"/>
  <c r="F220" i="2" s="1"/>
  <c r="H220" i="2" s="1"/>
  <c r="C227" i="2"/>
  <c r="D227" i="2" s="1"/>
  <c r="C235" i="2"/>
  <c r="D235" i="2" s="1"/>
  <c r="E236" i="2" s="1"/>
  <c r="F236" i="2" s="1"/>
  <c r="H236" i="2" s="1"/>
  <c r="C243" i="2"/>
  <c r="D243" i="2" s="1"/>
  <c r="C251" i="2"/>
  <c r="D251" i="2" s="1"/>
  <c r="E252" i="2" s="1"/>
  <c r="F252" i="2" s="1"/>
  <c r="H252" i="2" s="1"/>
  <c r="C259" i="2"/>
  <c r="D259" i="2" s="1"/>
  <c r="C267" i="2"/>
  <c r="D267" i="2" s="1"/>
  <c r="C275" i="2"/>
  <c r="D275" i="2" s="1"/>
  <c r="E276" i="2" s="1"/>
  <c r="F276" i="2" s="1"/>
  <c r="H276" i="2" s="1"/>
  <c r="C283" i="2"/>
  <c r="D283" i="2" s="1"/>
  <c r="E284" i="2" s="1"/>
  <c r="F284" i="2" s="1"/>
  <c r="H284" i="2" s="1"/>
  <c r="C291" i="2"/>
  <c r="D291" i="2" s="1"/>
  <c r="E292" i="2" s="1"/>
  <c r="F292" i="2" s="1"/>
  <c r="H292" i="2" s="1"/>
  <c r="C299" i="2"/>
  <c r="D299" i="2" s="1"/>
  <c r="E300" i="2" s="1"/>
  <c r="F300" i="2" s="1"/>
  <c r="H300" i="2" s="1"/>
  <c r="C307" i="2"/>
  <c r="D307" i="2" s="1"/>
  <c r="C315" i="2"/>
  <c r="D315" i="2" s="1"/>
  <c r="E316" i="2" s="1"/>
  <c r="F316" i="2" s="1"/>
  <c r="H316" i="2" s="1"/>
  <c r="C323" i="2"/>
  <c r="D323" i="2" s="1"/>
  <c r="C331" i="2"/>
  <c r="D331" i="2" s="1"/>
  <c r="E332" i="2" s="1"/>
  <c r="F332" i="2" s="1"/>
  <c r="H332" i="2" s="1"/>
  <c r="C339" i="2"/>
  <c r="D339" i="2" s="1"/>
  <c r="E340" i="2" s="1"/>
  <c r="F340" i="2" s="1"/>
  <c r="H340" i="2" s="1"/>
  <c r="C347" i="2"/>
  <c r="D347" i="2" s="1"/>
  <c r="C355" i="2"/>
  <c r="D355" i="2" s="1"/>
  <c r="E356" i="2" s="1"/>
  <c r="F356" i="2" s="1"/>
  <c r="H356" i="2" s="1"/>
  <c r="C363" i="2"/>
  <c r="D363" i="2" s="1"/>
  <c r="E364" i="2" s="1"/>
  <c r="F364" i="2" s="1"/>
  <c r="H364" i="2" s="1"/>
  <c r="C371" i="2"/>
  <c r="D371" i="2" s="1"/>
  <c r="C379" i="2"/>
  <c r="D379" i="2" s="1"/>
  <c r="E380" i="2" s="1"/>
  <c r="F380" i="2" s="1"/>
  <c r="H380" i="2" s="1"/>
  <c r="C387" i="2"/>
  <c r="D387" i="2" s="1"/>
  <c r="C395" i="2"/>
  <c r="D395" i="2" s="1"/>
  <c r="C403" i="2"/>
  <c r="D403" i="2" s="1"/>
  <c r="E404" i="2" s="1"/>
  <c r="F404" i="2" s="1"/>
  <c r="H404" i="2" s="1"/>
  <c r="C411" i="2"/>
  <c r="D411" i="2" s="1"/>
  <c r="C419" i="2"/>
  <c r="D419" i="2" s="1"/>
  <c r="E420" i="2" s="1"/>
  <c r="F420" i="2" s="1"/>
  <c r="H420" i="2" s="1"/>
  <c r="C427" i="2"/>
  <c r="D427" i="2" s="1"/>
  <c r="C435" i="2"/>
  <c r="D435" i="2" s="1"/>
  <c r="C443" i="2"/>
  <c r="D443" i="2" s="1"/>
  <c r="E444" i="2" s="1"/>
  <c r="F444" i="2" s="1"/>
  <c r="H444" i="2" s="1"/>
  <c r="C451" i="2"/>
  <c r="D451" i="2" s="1"/>
  <c r="C459" i="2"/>
  <c r="D459" i="2" s="1"/>
  <c r="C467" i="2"/>
  <c r="D467" i="2" s="1"/>
  <c r="E468" i="2" s="1"/>
  <c r="F468" i="2" s="1"/>
  <c r="H468" i="2" s="1"/>
  <c r="C475" i="2"/>
  <c r="D475" i="2" s="1"/>
  <c r="E476" i="2" s="1"/>
  <c r="F476" i="2" s="1"/>
  <c r="H476" i="2" s="1"/>
  <c r="C483" i="2"/>
  <c r="D483" i="2" s="1"/>
  <c r="E484" i="2" s="1"/>
  <c r="F484" i="2" s="1"/>
  <c r="H484" i="2" s="1"/>
  <c r="C491" i="2"/>
  <c r="D491" i="2" s="1"/>
  <c r="E492" i="2" s="1"/>
  <c r="F492" i="2" s="1"/>
  <c r="H492" i="2" s="1"/>
  <c r="C499" i="2"/>
  <c r="D499" i="2" s="1"/>
  <c r="E500" i="2" s="1"/>
  <c r="F500" i="2" s="1"/>
  <c r="H500" i="2" s="1"/>
  <c r="C507" i="2"/>
  <c r="D507" i="2" s="1"/>
  <c r="E508" i="2" s="1"/>
  <c r="F508" i="2" s="1"/>
  <c r="H508" i="2" s="1"/>
  <c r="C515" i="2"/>
  <c r="D515" i="2" s="1"/>
  <c r="C523" i="2"/>
  <c r="D523" i="2" s="1"/>
  <c r="C531" i="2"/>
  <c r="D531" i="2" s="1"/>
  <c r="E532" i="2" s="1"/>
  <c r="F532" i="2" s="1"/>
  <c r="H532" i="2" s="1"/>
  <c r="C539" i="2"/>
  <c r="D539" i="2" s="1"/>
  <c r="E540" i="2" s="1"/>
  <c r="F540" i="2" s="1"/>
  <c r="H540" i="2" s="1"/>
  <c r="C547" i="2"/>
  <c r="D547" i="2" s="1"/>
  <c r="E548" i="2" s="1"/>
  <c r="F548" i="2" s="1"/>
  <c r="H548" i="2" s="1"/>
  <c r="C555" i="2"/>
  <c r="D555" i="2" s="1"/>
  <c r="E556" i="2" s="1"/>
  <c r="F556" i="2" s="1"/>
  <c r="H556" i="2" s="1"/>
  <c r="C563" i="2"/>
  <c r="D563" i="2" s="1"/>
  <c r="E564" i="2" s="1"/>
  <c r="F564" i="2" s="1"/>
  <c r="H564" i="2" s="1"/>
  <c r="C571" i="2"/>
  <c r="D571" i="2" s="1"/>
  <c r="E572" i="2" s="1"/>
  <c r="F572" i="2" s="1"/>
  <c r="H572" i="2" s="1"/>
  <c r="C579" i="2"/>
  <c r="D579" i="2" s="1"/>
  <c r="C587" i="2"/>
  <c r="D587" i="2" s="1"/>
  <c r="E588" i="2" s="1"/>
  <c r="F588" i="2" s="1"/>
  <c r="H588" i="2" s="1"/>
  <c r="C595" i="2"/>
  <c r="D595" i="2" s="1"/>
  <c r="E596" i="2" s="1"/>
  <c r="F596" i="2" s="1"/>
  <c r="H596" i="2" s="1"/>
  <c r="C603" i="2"/>
  <c r="D603" i="2" s="1"/>
  <c r="E604" i="2" s="1"/>
  <c r="F604" i="2" s="1"/>
  <c r="H604" i="2" s="1"/>
  <c r="C611" i="2"/>
  <c r="D611" i="2" s="1"/>
  <c r="E612" i="2" s="1"/>
  <c r="F612" i="2" s="1"/>
  <c r="H612" i="2" s="1"/>
  <c r="C619" i="2"/>
  <c r="D619" i="2" s="1"/>
  <c r="E620" i="2" s="1"/>
  <c r="F620" i="2" s="1"/>
  <c r="H620" i="2" s="1"/>
  <c r="C627" i="2"/>
  <c r="D627" i="2" s="1"/>
  <c r="C635" i="2"/>
  <c r="D635" i="2" s="1"/>
  <c r="E636" i="2" s="1"/>
  <c r="F636" i="2" s="1"/>
  <c r="H636" i="2" s="1"/>
  <c r="C643" i="2"/>
  <c r="D643" i="2" s="1"/>
  <c r="C651" i="2"/>
  <c r="D651" i="2" s="1"/>
  <c r="C659" i="2"/>
  <c r="D659" i="2" s="1"/>
  <c r="E660" i="2" s="1"/>
  <c r="F660" i="2" s="1"/>
  <c r="H660" i="2" s="1"/>
  <c r="C667" i="2"/>
  <c r="D667" i="2" s="1"/>
  <c r="E668" i="2" s="1"/>
  <c r="F668" i="2" s="1"/>
  <c r="H668" i="2" s="1"/>
  <c r="C675" i="2"/>
  <c r="D675" i="2" s="1"/>
  <c r="E676" i="2" s="1"/>
  <c r="F676" i="2" s="1"/>
  <c r="H676" i="2" s="1"/>
  <c r="C683" i="2"/>
  <c r="D683" i="2" s="1"/>
  <c r="E684" i="2" s="1"/>
  <c r="F684" i="2" s="1"/>
  <c r="H684" i="2" s="1"/>
  <c r="C691" i="2"/>
  <c r="D691" i="2" s="1"/>
  <c r="E692" i="2" s="1"/>
  <c r="F692" i="2" s="1"/>
  <c r="H692" i="2" s="1"/>
  <c r="C699" i="2"/>
  <c r="D699" i="2" s="1"/>
  <c r="E700" i="2" s="1"/>
  <c r="F700" i="2" s="1"/>
  <c r="H700" i="2" s="1"/>
  <c r="C707" i="2"/>
  <c r="D707" i="2" s="1"/>
  <c r="C715" i="2"/>
  <c r="D715" i="2" s="1"/>
  <c r="E716" i="2" s="1"/>
  <c r="F716" i="2" s="1"/>
  <c r="H716" i="2" s="1"/>
  <c r="C723" i="2"/>
  <c r="D723" i="2" s="1"/>
  <c r="E724" i="2" s="1"/>
  <c r="F724" i="2" s="1"/>
  <c r="H724" i="2" s="1"/>
  <c r="C731" i="2"/>
  <c r="D731" i="2" s="1"/>
  <c r="E732" i="2" s="1"/>
  <c r="F732" i="2" s="1"/>
  <c r="H732" i="2" s="1"/>
  <c r="C739" i="2"/>
  <c r="D739" i="2" s="1"/>
  <c r="E740" i="2" s="1"/>
  <c r="F740" i="2" s="1"/>
  <c r="H740" i="2" s="1"/>
  <c r="C747" i="2"/>
  <c r="D747" i="2" s="1"/>
  <c r="E748" i="2" s="1"/>
  <c r="F748" i="2" s="1"/>
  <c r="H748" i="2" s="1"/>
  <c r="C755" i="2"/>
  <c r="D755" i="2" s="1"/>
  <c r="C763" i="2"/>
  <c r="D763" i="2" s="1"/>
  <c r="E764" i="2" s="1"/>
  <c r="F764" i="2" s="1"/>
  <c r="H764" i="2" s="1"/>
  <c r="C771" i="2"/>
  <c r="D771" i="2" s="1"/>
  <c r="C779" i="2"/>
  <c r="D779" i="2" s="1"/>
  <c r="C787" i="2"/>
  <c r="D787" i="2" s="1"/>
  <c r="E788" i="2" s="1"/>
  <c r="F788" i="2" s="1"/>
  <c r="H788" i="2" s="1"/>
  <c r="C795" i="2"/>
  <c r="D795" i="2" s="1"/>
  <c r="E796" i="2" s="1"/>
  <c r="F796" i="2" s="1"/>
  <c r="H796" i="2" s="1"/>
  <c r="C803" i="2"/>
  <c r="D803" i="2" s="1"/>
  <c r="E804" i="2" s="1"/>
  <c r="F804" i="2" s="1"/>
  <c r="H804" i="2" s="1"/>
  <c r="C811" i="2"/>
  <c r="D811" i="2" s="1"/>
  <c r="C819" i="2"/>
  <c r="D819" i="2" s="1"/>
  <c r="E820" i="2" s="1"/>
  <c r="F820" i="2" s="1"/>
  <c r="H820" i="2" s="1"/>
  <c r="C827" i="2"/>
  <c r="D827" i="2" s="1"/>
  <c r="E828" i="2" s="1"/>
  <c r="F828" i="2" s="1"/>
  <c r="H828" i="2" s="1"/>
  <c r="C835" i="2"/>
  <c r="D835" i="2" s="1"/>
  <c r="C843" i="2"/>
  <c r="D843" i="2" s="1"/>
  <c r="E844" i="2" s="1"/>
  <c r="F844" i="2" s="1"/>
  <c r="H844" i="2" s="1"/>
  <c r="C851" i="2"/>
  <c r="D851" i="2" s="1"/>
  <c r="E852" i="2" s="1"/>
  <c r="F852" i="2" s="1"/>
  <c r="H852" i="2" s="1"/>
  <c r="C859" i="2"/>
  <c r="D859" i="2" s="1"/>
  <c r="C867" i="2"/>
  <c r="D867" i="2" s="1"/>
  <c r="E868" i="2" s="1"/>
  <c r="F868" i="2" s="1"/>
  <c r="H868" i="2" s="1"/>
  <c r="C875" i="2"/>
  <c r="D875" i="2" s="1"/>
  <c r="C883" i="2"/>
  <c r="D883" i="2" s="1"/>
  <c r="E884" i="2" s="1"/>
  <c r="F884" i="2" s="1"/>
  <c r="H884" i="2" s="1"/>
  <c r="C891" i="2"/>
  <c r="D891" i="2" s="1"/>
  <c r="E892" i="2" s="1"/>
  <c r="F892" i="2" s="1"/>
  <c r="H892" i="2" s="1"/>
  <c r="C899" i="2"/>
  <c r="D899" i="2" s="1"/>
  <c r="C907" i="2"/>
  <c r="D907" i="2" s="1"/>
  <c r="C915" i="2"/>
  <c r="D915" i="2" s="1"/>
  <c r="C923" i="2"/>
  <c r="D923" i="2" s="1"/>
  <c r="C931" i="2"/>
  <c r="D931" i="2" s="1"/>
  <c r="E932" i="2" s="1"/>
  <c r="F932" i="2" s="1"/>
  <c r="H932" i="2" s="1"/>
  <c r="C939" i="2"/>
  <c r="D939" i="2" s="1"/>
  <c r="E940" i="2" s="1"/>
  <c r="F940" i="2" s="1"/>
  <c r="H940" i="2" s="1"/>
  <c r="C947" i="2"/>
  <c r="D947" i="2" s="1"/>
  <c r="E948" i="2" s="1"/>
  <c r="F948" i="2" s="1"/>
  <c r="H948" i="2" s="1"/>
  <c r="C955" i="2"/>
  <c r="D955" i="2" s="1"/>
  <c r="E956" i="2" s="1"/>
  <c r="F956" i="2" s="1"/>
  <c r="H956" i="2" s="1"/>
  <c r="C963" i="2"/>
  <c r="D963" i="2" s="1"/>
  <c r="C971" i="2"/>
  <c r="D971" i="2" s="1"/>
  <c r="E972" i="2" s="1"/>
  <c r="F972" i="2" s="1"/>
  <c r="H972" i="2" s="1"/>
  <c r="C979" i="2"/>
  <c r="D979" i="2" s="1"/>
  <c r="E980" i="2" s="1"/>
  <c r="F980" i="2" s="1"/>
  <c r="H980" i="2" s="1"/>
  <c r="C987" i="2"/>
  <c r="D987" i="2" s="1"/>
  <c r="E988" i="2" s="1"/>
  <c r="F988" i="2" s="1"/>
  <c r="H988" i="2" s="1"/>
  <c r="C995" i="2"/>
  <c r="D995" i="2" s="1"/>
  <c r="E996" i="2" s="1"/>
  <c r="F996" i="2" s="1"/>
  <c r="H996" i="2" s="1"/>
  <c r="C1003" i="2"/>
  <c r="D1003" i="2" s="1"/>
  <c r="E1004" i="2" s="1"/>
  <c r="F1004" i="2" s="1"/>
  <c r="H1004" i="2" s="1"/>
  <c r="C1011" i="2"/>
  <c r="D1011" i="2" s="1"/>
  <c r="E1012" i="2" s="1"/>
  <c r="F1012" i="2" s="1"/>
  <c r="H1012" i="2" s="1"/>
  <c r="C20" i="2"/>
  <c r="D20" i="2" s="1"/>
  <c r="E21" i="2" s="1"/>
  <c r="F21" i="2" s="1"/>
  <c r="H21" i="2" s="1"/>
  <c r="C28" i="2"/>
  <c r="D28" i="2" s="1"/>
  <c r="C36" i="2"/>
  <c r="D36" i="2" s="1"/>
  <c r="E37" i="2" s="1"/>
  <c r="F37" i="2" s="1"/>
  <c r="H37" i="2" s="1"/>
  <c r="C44" i="2"/>
  <c r="D44" i="2" s="1"/>
  <c r="E45" i="2" s="1"/>
  <c r="F45" i="2" s="1"/>
  <c r="H45" i="2" s="1"/>
  <c r="C52" i="2"/>
  <c r="D52" i="2" s="1"/>
  <c r="E53" i="2" s="1"/>
  <c r="F53" i="2" s="1"/>
  <c r="H53" i="2" s="1"/>
  <c r="C60" i="2"/>
  <c r="D60" i="2" s="1"/>
  <c r="E61" i="2" s="1"/>
  <c r="F61" i="2" s="1"/>
  <c r="H61" i="2" s="1"/>
  <c r="C68" i="2"/>
  <c r="D68" i="2" s="1"/>
  <c r="E69" i="2" s="1"/>
  <c r="F69" i="2" s="1"/>
  <c r="H69" i="2" s="1"/>
  <c r="C76" i="2"/>
  <c r="D76" i="2" s="1"/>
  <c r="E77" i="2" s="1"/>
  <c r="F77" i="2" s="1"/>
  <c r="H77" i="2" s="1"/>
  <c r="C84" i="2"/>
  <c r="D84" i="2" s="1"/>
  <c r="E85" i="2" s="1"/>
  <c r="F85" i="2" s="1"/>
  <c r="H85" i="2" s="1"/>
  <c r="C92" i="2"/>
  <c r="D92" i="2" s="1"/>
  <c r="C100" i="2"/>
  <c r="D100" i="2" s="1"/>
  <c r="C108" i="2"/>
  <c r="D108" i="2" s="1"/>
  <c r="C116" i="2"/>
  <c r="D116" i="2" s="1"/>
  <c r="E117" i="2" s="1"/>
  <c r="F117" i="2" s="1"/>
  <c r="H117" i="2" s="1"/>
  <c r="C124" i="2"/>
  <c r="D124" i="2" s="1"/>
  <c r="E125" i="2" s="1"/>
  <c r="F125" i="2" s="1"/>
  <c r="H125" i="2" s="1"/>
  <c r="C132" i="2"/>
  <c r="D132" i="2" s="1"/>
  <c r="E133" i="2" s="1"/>
  <c r="F133" i="2" s="1"/>
  <c r="H133" i="2" s="1"/>
  <c r="C140" i="2"/>
  <c r="D140" i="2" s="1"/>
  <c r="C148" i="2"/>
  <c r="D148" i="2" s="1"/>
  <c r="E149" i="2" s="1"/>
  <c r="F149" i="2" s="1"/>
  <c r="H149" i="2" s="1"/>
  <c r="C156" i="2"/>
  <c r="D156" i="2" s="1"/>
  <c r="C164" i="2"/>
  <c r="D164" i="2" s="1"/>
  <c r="C172" i="2"/>
  <c r="D172" i="2" s="1"/>
  <c r="E173" i="2" s="1"/>
  <c r="F173" i="2" s="1"/>
  <c r="H173" i="2" s="1"/>
  <c r="C180" i="2"/>
  <c r="D180" i="2" s="1"/>
  <c r="E181" i="2" s="1"/>
  <c r="F181" i="2" s="1"/>
  <c r="H181" i="2" s="1"/>
  <c r="C188" i="2"/>
  <c r="D188" i="2" s="1"/>
  <c r="E189" i="2" s="1"/>
  <c r="F189" i="2" s="1"/>
  <c r="H189" i="2" s="1"/>
  <c r="C196" i="2"/>
  <c r="D196" i="2" s="1"/>
  <c r="E197" i="2" s="1"/>
  <c r="F197" i="2" s="1"/>
  <c r="H197" i="2" s="1"/>
  <c r="C204" i="2"/>
  <c r="D204" i="2" s="1"/>
  <c r="E205" i="2" s="1"/>
  <c r="F205" i="2" s="1"/>
  <c r="H205" i="2" s="1"/>
  <c r="C212" i="2"/>
  <c r="D212" i="2" s="1"/>
  <c r="E213" i="2" s="1"/>
  <c r="F213" i="2" s="1"/>
  <c r="H213" i="2" s="1"/>
  <c r="C220" i="2"/>
  <c r="D220" i="2" s="1"/>
  <c r="C228" i="2"/>
  <c r="D228" i="2" s="1"/>
  <c r="E229" i="2" s="1"/>
  <c r="F229" i="2" s="1"/>
  <c r="H229" i="2" s="1"/>
  <c r="C236" i="2"/>
  <c r="D236" i="2" s="1"/>
  <c r="C244" i="2"/>
  <c r="D244" i="2" s="1"/>
  <c r="E245" i="2" s="1"/>
  <c r="F245" i="2" s="1"/>
  <c r="H245" i="2" s="1"/>
  <c r="C252" i="2"/>
  <c r="D252" i="2" s="1"/>
  <c r="E253" i="2" s="1"/>
  <c r="F253" i="2" s="1"/>
  <c r="H253" i="2" s="1"/>
  <c r="C260" i="2"/>
  <c r="D260" i="2" s="1"/>
  <c r="E261" i="2" s="1"/>
  <c r="F261" i="2" s="1"/>
  <c r="H261" i="2" s="1"/>
  <c r="C268" i="2"/>
  <c r="D268" i="2" s="1"/>
  <c r="C276" i="2"/>
  <c r="D276" i="2" s="1"/>
  <c r="E277" i="2" s="1"/>
  <c r="F277" i="2" s="1"/>
  <c r="H277" i="2" s="1"/>
  <c r="C284" i="2"/>
  <c r="D284" i="2" s="1"/>
  <c r="C292" i="2"/>
  <c r="D292" i="2" s="1"/>
  <c r="C300" i="2"/>
  <c r="D300" i="2" s="1"/>
  <c r="E301" i="2" s="1"/>
  <c r="F301" i="2" s="1"/>
  <c r="H301" i="2" s="1"/>
  <c r="C308" i="2"/>
  <c r="D308" i="2" s="1"/>
  <c r="E309" i="2" s="1"/>
  <c r="F309" i="2" s="1"/>
  <c r="H309" i="2" s="1"/>
  <c r="C316" i="2"/>
  <c r="D316" i="2" s="1"/>
  <c r="E317" i="2" s="1"/>
  <c r="F317" i="2" s="1"/>
  <c r="H317" i="2" s="1"/>
  <c r="C324" i="2"/>
  <c r="D324" i="2" s="1"/>
  <c r="C332" i="2"/>
  <c r="D332" i="2" s="1"/>
  <c r="E333" i="2" s="1"/>
  <c r="F333" i="2" s="1"/>
  <c r="H333" i="2" s="1"/>
  <c r="C340" i="2"/>
  <c r="D340" i="2" s="1"/>
  <c r="E341" i="2" s="1"/>
  <c r="F341" i="2" s="1"/>
  <c r="H341" i="2" s="1"/>
  <c r="C348" i="2"/>
  <c r="D348" i="2" s="1"/>
  <c r="C356" i="2"/>
  <c r="D356" i="2" s="1"/>
  <c r="E357" i="2" s="1"/>
  <c r="F357" i="2" s="1"/>
  <c r="H357" i="2" s="1"/>
  <c r="C364" i="2"/>
  <c r="D364" i="2" s="1"/>
  <c r="E365" i="2" s="1"/>
  <c r="F365" i="2" s="1"/>
  <c r="H365" i="2" s="1"/>
  <c r="C372" i="2"/>
  <c r="D372" i="2" s="1"/>
  <c r="C380" i="2"/>
  <c r="D380" i="2" s="1"/>
  <c r="E381" i="2" s="1"/>
  <c r="F381" i="2" s="1"/>
  <c r="H381" i="2" s="1"/>
  <c r="C388" i="2"/>
  <c r="D388" i="2" s="1"/>
  <c r="C396" i="2"/>
  <c r="D396" i="2" s="1"/>
  <c r="E397" i="2" s="1"/>
  <c r="F397" i="2" s="1"/>
  <c r="H397" i="2" s="1"/>
  <c r="C404" i="2"/>
  <c r="D404" i="2" s="1"/>
  <c r="E405" i="2" s="1"/>
  <c r="F405" i="2" s="1"/>
  <c r="H405" i="2" s="1"/>
  <c r="C412" i="2"/>
  <c r="D412" i="2" s="1"/>
  <c r="C420" i="2"/>
  <c r="D420" i="2" s="1"/>
  <c r="C428" i="2"/>
  <c r="D428" i="2" s="1"/>
  <c r="C436" i="2"/>
  <c r="D436" i="2" s="1"/>
  <c r="C444" i="2"/>
  <c r="D444" i="2" s="1"/>
  <c r="E445" i="2" s="1"/>
  <c r="F445" i="2" s="1"/>
  <c r="H445" i="2" s="1"/>
  <c r="C452" i="2"/>
  <c r="D452" i="2" s="1"/>
  <c r="E453" i="2" s="1"/>
  <c r="F453" i="2" s="1"/>
  <c r="H453" i="2" s="1"/>
  <c r="C460" i="2"/>
  <c r="D460" i="2" s="1"/>
  <c r="E461" i="2" s="1"/>
  <c r="F461" i="2" s="1"/>
  <c r="H461" i="2" s="1"/>
  <c r="C468" i="2"/>
  <c r="D468" i="2" s="1"/>
  <c r="E469" i="2" s="1"/>
  <c r="F469" i="2" s="1"/>
  <c r="H469" i="2" s="1"/>
  <c r="C476" i="2"/>
  <c r="D476" i="2" s="1"/>
  <c r="C484" i="2"/>
  <c r="D484" i="2" s="1"/>
  <c r="E485" i="2" s="1"/>
  <c r="F485" i="2" s="1"/>
  <c r="H485" i="2" s="1"/>
  <c r="C492" i="2"/>
  <c r="D492" i="2" s="1"/>
  <c r="E493" i="2" s="1"/>
  <c r="F493" i="2" s="1"/>
  <c r="H493" i="2" s="1"/>
  <c r="C500" i="2"/>
  <c r="D500" i="2" s="1"/>
  <c r="E501" i="2" s="1"/>
  <c r="F501" i="2" s="1"/>
  <c r="H501" i="2" s="1"/>
  <c r="C508" i="2"/>
  <c r="D508" i="2" s="1"/>
  <c r="E509" i="2" s="1"/>
  <c r="F509" i="2" s="1"/>
  <c r="H509" i="2" s="1"/>
  <c r="C516" i="2"/>
  <c r="D516" i="2" s="1"/>
  <c r="E517" i="2" s="1"/>
  <c r="F517" i="2" s="1"/>
  <c r="H517" i="2" s="1"/>
  <c r="C524" i="2"/>
  <c r="D524" i="2" s="1"/>
  <c r="E525" i="2" s="1"/>
  <c r="F525" i="2" s="1"/>
  <c r="H525" i="2" s="1"/>
  <c r="C532" i="2"/>
  <c r="D532" i="2" s="1"/>
  <c r="E533" i="2" s="1"/>
  <c r="F533" i="2" s="1"/>
  <c r="H533" i="2" s="1"/>
  <c r="C540" i="2"/>
  <c r="D540" i="2" s="1"/>
  <c r="C548" i="2"/>
  <c r="D548" i="2" s="1"/>
  <c r="C556" i="2"/>
  <c r="D556" i="2" s="1"/>
  <c r="E557" i="2" s="1"/>
  <c r="F557" i="2" s="1"/>
  <c r="H557" i="2" s="1"/>
  <c r="C564" i="2"/>
  <c r="D564" i="2" s="1"/>
  <c r="E565" i="2" s="1"/>
  <c r="F565" i="2" s="1"/>
  <c r="H565" i="2" s="1"/>
  <c r="C572" i="2"/>
  <c r="D572" i="2" s="1"/>
  <c r="E573" i="2" s="1"/>
  <c r="F573" i="2" s="1"/>
  <c r="H573" i="2" s="1"/>
  <c r="C580" i="2"/>
  <c r="D580" i="2" s="1"/>
  <c r="E581" i="2" s="1"/>
  <c r="F581" i="2" s="1"/>
  <c r="H581" i="2" s="1"/>
  <c r="C588" i="2"/>
  <c r="D588" i="2" s="1"/>
  <c r="E589" i="2" s="1"/>
  <c r="F589" i="2" s="1"/>
  <c r="H589" i="2" s="1"/>
  <c r="C596" i="2"/>
  <c r="D596" i="2" s="1"/>
  <c r="E597" i="2" s="1"/>
  <c r="F597" i="2" s="1"/>
  <c r="H597" i="2" s="1"/>
  <c r="C604" i="2"/>
  <c r="D604" i="2" s="1"/>
  <c r="C612" i="2"/>
  <c r="D612" i="2" s="1"/>
  <c r="E613" i="2" s="1"/>
  <c r="F613" i="2" s="1"/>
  <c r="H613" i="2" s="1"/>
  <c r="C620" i="2"/>
  <c r="D620" i="2" s="1"/>
  <c r="E621" i="2" s="1"/>
  <c r="F621" i="2" s="1"/>
  <c r="H621" i="2" s="1"/>
  <c r="C628" i="2"/>
  <c r="D628" i="2" s="1"/>
  <c r="E629" i="2" s="1"/>
  <c r="F629" i="2" s="1"/>
  <c r="H629" i="2" s="1"/>
  <c r="C636" i="2"/>
  <c r="D636" i="2" s="1"/>
  <c r="E637" i="2" s="1"/>
  <c r="F637" i="2" s="1"/>
  <c r="H637" i="2" s="1"/>
  <c r="C644" i="2"/>
  <c r="D644" i="2" s="1"/>
  <c r="E645" i="2" s="1"/>
  <c r="F645" i="2" s="1"/>
  <c r="H645" i="2" s="1"/>
  <c r="C652" i="2"/>
  <c r="D652" i="2" s="1"/>
  <c r="C660" i="2"/>
  <c r="D660" i="2" s="1"/>
  <c r="E661" i="2" s="1"/>
  <c r="F661" i="2" s="1"/>
  <c r="H661" i="2" s="1"/>
  <c r="C668" i="2"/>
  <c r="D668" i="2" s="1"/>
  <c r="C676" i="2"/>
  <c r="D676" i="2" s="1"/>
  <c r="E677" i="2" s="1"/>
  <c r="F677" i="2" s="1"/>
  <c r="H677" i="2" s="1"/>
  <c r="C684" i="2"/>
  <c r="D684" i="2" s="1"/>
  <c r="C692" i="2"/>
  <c r="D692" i="2" s="1"/>
  <c r="E693" i="2" s="1"/>
  <c r="F693" i="2" s="1"/>
  <c r="H693" i="2" s="1"/>
  <c r="C700" i="2"/>
  <c r="D700" i="2" s="1"/>
  <c r="E701" i="2" s="1"/>
  <c r="F701" i="2" s="1"/>
  <c r="H701" i="2" s="1"/>
  <c r="C708" i="2"/>
  <c r="D708" i="2" s="1"/>
  <c r="E709" i="2" s="1"/>
  <c r="F709" i="2" s="1"/>
  <c r="H709" i="2" s="1"/>
  <c r="C716" i="2"/>
  <c r="D716" i="2" s="1"/>
  <c r="E717" i="2" s="1"/>
  <c r="F717" i="2" s="1"/>
  <c r="H717" i="2" s="1"/>
  <c r="C724" i="2"/>
  <c r="D724" i="2" s="1"/>
  <c r="E725" i="2" s="1"/>
  <c r="F725" i="2" s="1"/>
  <c r="H725" i="2" s="1"/>
  <c r="C732" i="2"/>
  <c r="D732" i="2" s="1"/>
  <c r="C740" i="2"/>
  <c r="D740" i="2" s="1"/>
  <c r="E741" i="2" s="1"/>
  <c r="F741" i="2" s="1"/>
  <c r="H741" i="2" s="1"/>
  <c r="C748" i="2"/>
  <c r="D748" i="2" s="1"/>
  <c r="C756" i="2"/>
  <c r="D756" i="2" s="1"/>
  <c r="E757" i="2" s="1"/>
  <c r="F757" i="2" s="1"/>
  <c r="H757" i="2" s="1"/>
  <c r="C764" i="2"/>
  <c r="D764" i="2" s="1"/>
  <c r="C772" i="2"/>
  <c r="D772" i="2" s="1"/>
  <c r="E773" i="2" s="1"/>
  <c r="F773" i="2" s="1"/>
  <c r="H773" i="2" s="1"/>
  <c r="C780" i="2"/>
  <c r="D780" i="2" s="1"/>
  <c r="C788" i="2"/>
  <c r="D788" i="2" s="1"/>
  <c r="E789" i="2" s="1"/>
  <c r="F789" i="2" s="1"/>
  <c r="H789" i="2" s="1"/>
  <c r="C796" i="2"/>
  <c r="D796" i="2" s="1"/>
  <c r="C804" i="2"/>
  <c r="D804" i="2" s="1"/>
  <c r="E805" i="2" s="1"/>
  <c r="F805" i="2" s="1"/>
  <c r="H805" i="2" s="1"/>
  <c r="C812" i="2"/>
  <c r="D812" i="2" s="1"/>
  <c r="C820" i="2"/>
  <c r="D820" i="2" s="1"/>
  <c r="E821" i="2" s="1"/>
  <c r="F821" i="2" s="1"/>
  <c r="H821" i="2" s="1"/>
  <c r="C828" i="2"/>
  <c r="D828" i="2" s="1"/>
  <c r="E829" i="2" s="1"/>
  <c r="F829" i="2" s="1"/>
  <c r="H829" i="2" s="1"/>
  <c r="C836" i="2"/>
  <c r="D836" i="2" s="1"/>
  <c r="C844" i="2"/>
  <c r="D844" i="2" s="1"/>
  <c r="E845" i="2" s="1"/>
  <c r="F845" i="2" s="1"/>
  <c r="H845" i="2" s="1"/>
  <c r="C852" i="2"/>
  <c r="D852" i="2" s="1"/>
  <c r="E853" i="2" s="1"/>
  <c r="F853" i="2" s="1"/>
  <c r="H853" i="2" s="1"/>
  <c r="C860" i="2"/>
  <c r="D860" i="2" s="1"/>
  <c r="C868" i="2"/>
  <c r="D868" i="2" s="1"/>
  <c r="E869" i="2" s="1"/>
  <c r="F869" i="2" s="1"/>
  <c r="H869" i="2" s="1"/>
  <c r="C876" i="2"/>
  <c r="D876" i="2" s="1"/>
  <c r="C884" i="2"/>
  <c r="D884" i="2" s="1"/>
  <c r="C892" i="2"/>
  <c r="D892" i="2" s="1"/>
  <c r="E893" i="2" s="1"/>
  <c r="F893" i="2" s="1"/>
  <c r="H893" i="2" s="1"/>
  <c r="C900" i="2"/>
  <c r="D900" i="2" s="1"/>
  <c r="C908" i="2"/>
  <c r="D908" i="2" s="1"/>
  <c r="E909" i="2" s="1"/>
  <c r="F909" i="2" s="1"/>
  <c r="H909" i="2" s="1"/>
  <c r="C916" i="2"/>
  <c r="D916" i="2" s="1"/>
  <c r="E917" i="2" s="1"/>
  <c r="F917" i="2" s="1"/>
  <c r="H917" i="2" s="1"/>
  <c r="C924" i="2"/>
  <c r="D924" i="2" s="1"/>
  <c r="C932" i="2"/>
  <c r="D932" i="2" s="1"/>
  <c r="E933" i="2" s="1"/>
  <c r="F933" i="2" s="1"/>
  <c r="H933" i="2" s="1"/>
  <c r="C940" i="2"/>
  <c r="D940" i="2" s="1"/>
  <c r="C948" i="2"/>
  <c r="D948" i="2" s="1"/>
  <c r="C956" i="2"/>
  <c r="D956" i="2" s="1"/>
  <c r="C964" i="2"/>
  <c r="D964" i="2" s="1"/>
  <c r="E965" i="2" s="1"/>
  <c r="F965" i="2" s="1"/>
  <c r="H965" i="2" s="1"/>
  <c r="C972" i="2"/>
  <c r="D972" i="2" s="1"/>
  <c r="E973" i="2" s="1"/>
  <c r="F973" i="2" s="1"/>
  <c r="H973" i="2" s="1"/>
  <c r="C980" i="2"/>
  <c r="D980" i="2" s="1"/>
  <c r="E981" i="2" s="1"/>
  <c r="F981" i="2" s="1"/>
  <c r="H981" i="2" s="1"/>
  <c r="C988" i="2"/>
  <c r="D988" i="2" s="1"/>
  <c r="C996" i="2"/>
  <c r="D996" i="2" s="1"/>
  <c r="C1004" i="2"/>
  <c r="D1004" i="2" s="1"/>
  <c r="C1012" i="2"/>
  <c r="D1012" i="2" s="1"/>
  <c r="E1013" i="2" s="1"/>
  <c r="F1013" i="2" s="1"/>
  <c r="H1013" i="2" s="1"/>
  <c r="C13" i="2"/>
  <c r="D13" i="2" s="1"/>
  <c r="E14" i="2" s="1"/>
  <c r="F14" i="2" s="1"/>
  <c r="H14" i="2" s="1"/>
  <c r="C21" i="2"/>
  <c r="D21" i="2" s="1"/>
  <c r="E22" i="2" s="1"/>
  <c r="F22" i="2" s="1"/>
  <c r="H22" i="2" s="1"/>
  <c r="C29" i="2"/>
  <c r="D29" i="2" s="1"/>
  <c r="E30" i="2" s="1"/>
  <c r="F30" i="2" s="1"/>
  <c r="H30" i="2" s="1"/>
  <c r="C37" i="2"/>
  <c r="D37" i="2" s="1"/>
  <c r="E38" i="2" s="1"/>
  <c r="F38" i="2" s="1"/>
  <c r="H38" i="2" s="1"/>
  <c r="C45" i="2"/>
  <c r="D45" i="2" s="1"/>
  <c r="E46" i="2" s="1"/>
  <c r="F46" i="2" s="1"/>
  <c r="H46" i="2" s="1"/>
  <c r="C53" i="2"/>
  <c r="D53" i="2" s="1"/>
  <c r="E54" i="2" s="1"/>
  <c r="F54" i="2" s="1"/>
  <c r="H54" i="2" s="1"/>
  <c r="C61" i="2"/>
  <c r="D61" i="2" s="1"/>
  <c r="E62" i="2" s="1"/>
  <c r="F62" i="2" s="1"/>
  <c r="H62" i="2" s="1"/>
  <c r="C69" i="2"/>
  <c r="D69" i="2" s="1"/>
  <c r="E70" i="2" s="1"/>
  <c r="F70" i="2" s="1"/>
  <c r="H70" i="2" s="1"/>
  <c r="C77" i="2"/>
  <c r="D77" i="2" s="1"/>
  <c r="E78" i="2" s="1"/>
  <c r="F78" i="2" s="1"/>
  <c r="H78" i="2" s="1"/>
  <c r="C85" i="2"/>
  <c r="D85" i="2" s="1"/>
  <c r="E86" i="2" s="1"/>
  <c r="F86" i="2" s="1"/>
  <c r="H86" i="2" s="1"/>
  <c r="C93" i="2"/>
  <c r="D93" i="2" s="1"/>
  <c r="E94" i="2" s="1"/>
  <c r="F94" i="2" s="1"/>
  <c r="H94" i="2" s="1"/>
  <c r="C101" i="2"/>
  <c r="D101" i="2" s="1"/>
  <c r="E102" i="2" s="1"/>
  <c r="F102" i="2" s="1"/>
  <c r="H102" i="2" s="1"/>
  <c r="C109" i="2"/>
  <c r="D109" i="2" s="1"/>
  <c r="C117" i="2"/>
  <c r="D117" i="2" s="1"/>
  <c r="E118" i="2" s="1"/>
  <c r="F118" i="2" s="1"/>
  <c r="H118" i="2" s="1"/>
  <c r="C125" i="2"/>
  <c r="D125" i="2" s="1"/>
  <c r="C133" i="2"/>
  <c r="D133" i="2" s="1"/>
  <c r="E134" i="2" s="1"/>
  <c r="F134" i="2" s="1"/>
  <c r="H134" i="2" s="1"/>
  <c r="C141" i="2"/>
  <c r="D141" i="2" s="1"/>
  <c r="E142" i="2" s="1"/>
  <c r="F142" i="2" s="1"/>
  <c r="H142" i="2" s="1"/>
  <c r="C149" i="2"/>
  <c r="D149" i="2" s="1"/>
  <c r="E150" i="2" s="1"/>
  <c r="F150" i="2" s="1"/>
  <c r="H150" i="2" s="1"/>
  <c r="C157" i="2"/>
  <c r="D157" i="2" s="1"/>
  <c r="E158" i="2" s="1"/>
  <c r="F158" i="2" s="1"/>
  <c r="H158" i="2" s="1"/>
  <c r="C165" i="2"/>
  <c r="D165" i="2" s="1"/>
  <c r="C173" i="2"/>
  <c r="D173" i="2" s="1"/>
  <c r="E174" i="2" s="1"/>
  <c r="F174" i="2" s="1"/>
  <c r="H174" i="2" s="1"/>
  <c r="C181" i="2"/>
  <c r="D181" i="2" s="1"/>
  <c r="C189" i="2"/>
  <c r="D189" i="2" s="1"/>
  <c r="E190" i="2" s="1"/>
  <c r="F190" i="2" s="1"/>
  <c r="H190" i="2" s="1"/>
  <c r="C197" i="2"/>
  <c r="D197" i="2" s="1"/>
  <c r="E198" i="2" s="1"/>
  <c r="F198" i="2" s="1"/>
  <c r="H198" i="2" s="1"/>
  <c r="C205" i="2"/>
  <c r="D205" i="2" s="1"/>
  <c r="C213" i="2"/>
  <c r="D213" i="2" s="1"/>
  <c r="E214" i="2" s="1"/>
  <c r="F214" i="2" s="1"/>
  <c r="H214" i="2" s="1"/>
  <c r="C221" i="2"/>
  <c r="D221" i="2" s="1"/>
  <c r="E222" i="2" s="1"/>
  <c r="F222" i="2" s="1"/>
  <c r="H222" i="2" s="1"/>
  <c r="C229" i="2"/>
  <c r="D229" i="2" s="1"/>
  <c r="E230" i="2" s="1"/>
  <c r="F230" i="2" s="1"/>
  <c r="H230" i="2" s="1"/>
  <c r="C237" i="2"/>
  <c r="D237" i="2" s="1"/>
  <c r="C245" i="2"/>
  <c r="D245" i="2" s="1"/>
  <c r="C253" i="2"/>
  <c r="D253" i="2" s="1"/>
  <c r="E254" i="2" s="1"/>
  <c r="F254" i="2" s="1"/>
  <c r="H254" i="2" s="1"/>
  <c r="C261" i="2"/>
  <c r="D261" i="2" s="1"/>
  <c r="E262" i="2" s="1"/>
  <c r="F262" i="2" s="1"/>
  <c r="H262" i="2" s="1"/>
  <c r="C269" i="2"/>
  <c r="D269" i="2" s="1"/>
  <c r="E270" i="2" s="1"/>
  <c r="F270" i="2" s="1"/>
  <c r="H270" i="2" s="1"/>
  <c r="C277" i="2"/>
  <c r="D277" i="2" s="1"/>
  <c r="E278" i="2" s="1"/>
  <c r="F278" i="2" s="1"/>
  <c r="H278" i="2" s="1"/>
  <c r="C285" i="2"/>
  <c r="D285" i="2" s="1"/>
  <c r="E286" i="2" s="1"/>
  <c r="F286" i="2" s="1"/>
  <c r="H286" i="2" s="1"/>
  <c r="C293" i="2"/>
  <c r="D293" i="2" s="1"/>
  <c r="C301" i="2"/>
  <c r="D301" i="2" s="1"/>
  <c r="C309" i="2"/>
  <c r="D309" i="2" s="1"/>
  <c r="E310" i="2" s="1"/>
  <c r="F310" i="2" s="1"/>
  <c r="H310" i="2" s="1"/>
  <c r="C317" i="2"/>
  <c r="D317" i="2" s="1"/>
  <c r="E318" i="2" s="1"/>
  <c r="F318" i="2" s="1"/>
  <c r="H318" i="2" s="1"/>
  <c r="C325" i="2"/>
  <c r="D325" i="2" s="1"/>
  <c r="E326" i="2" s="1"/>
  <c r="F326" i="2" s="1"/>
  <c r="H326" i="2" s="1"/>
  <c r="C333" i="2"/>
  <c r="D333" i="2" s="1"/>
  <c r="E334" i="2" s="1"/>
  <c r="F334" i="2" s="1"/>
  <c r="H334" i="2" s="1"/>
  <c r="C341" i="2"/>
  <c r="D341" i="2" s="1"/>
  <c r="E342" i="2" s="1"/>
  <c r="F342" i="2" s="1"/>
  <c r="H342" i="2" s="1"/>
  <c r="C349" i="2"/>
  <c r="D349" i="2" s="1"/>
  <c r="E350" i="2" s="1"/>
  <c r="F350" i="2" s="1"/>
  <c r="H350" i="2" s="1"/>
  <c r="C357" i="2"/>
  <c r="D357" i="2" s="1"/>
  <c r="C365" i="2"/>
  <c r="D365" i="2" s="1"/>
  <c r="C373" i="2"/>
  <c r="D373" i="2" s="1"/>
  <c r="E374" i="2" s="1"/>
  <c r="F374" i="2" s="1"/>
  <c r="H374" i="2" s="1"/>
  <c r="C381" i="2"/>
  <c r="D381" i="2" s="1"/>
  <c r="C389" i="2"/>
  <c r="D389" i="2" s="1"/>
  <c r="C397" i="2"/>
  <c r="D397" i="2" s="1"/>
  <c r="C405" i="2"/>
  <c r="D405" i="2" s="1"/>
  <c r="E406" i="2" s="1"/>
  <c r="F406" i="2" s="1"/>
  <c r="H406" i="2" s="1"/>
  <c r="C413" i="2"/>
  <c r="D413" i="2" s="1"/>
  <c r="E414" i="2" s="1"/>
  <c r="F414" i="2" s="1"/>
  <c r="H414" i="2" s="1"/>
  <c r="C421" i="2"/>
  <c r="D421" i="2" s="1"/>
  <c r="E422" i="2" s="1"/>
  <c r="F422" i="2" s="1"/>
  <c r="H422" i="2" s="1"/>
  <c r="C429" i="2"/>
  <c r="D429" i="2" s="1"/>
  <c r="C437" i="2"/>
  <c r="D437" i="2" s="1"/>
  <c r="C445" i="2"/>
  <c r="D445" i="2" s="1"/>
  <c r="E446" i="2" s="1"/>
  <c r="F446" i="2" s="1"/>
  <c r="H446" i="2" s="1"/>
  <c r="C453" i="2"/>
  <c r="D453" i="2" s="1"/>
  <c r="C461" i="2"/>
  <c r="D461" i="2" s="1"/>
  <c r="E462" i="2" s="1"/>
  <c r="F462" i="2" s="1"/>
  <c r="H462" i="2" s="1"/>
  <c r="C469" i="2"/>
  <c r="D469" i="2" s="1"/>
  <c r="E470" i="2" s="1"/>
  <c r="F470" i="2" s="1"/>
  <c r="H470" i="2" s="1"/>
  <c r="C477" i="2"/>
  <c r="D477" i="2" s="1"/>
  <c r="E478" i="2" s="1"/>
  <c r="F478" i="2" s="1"/>
  <c r="H478" i="2" s="1"/>
  <c r="C485" i="2"/>
  <c r="D485" i="2" s="1"/>
  <c r="E486" i="2" s="1"/>
  <c r="F486" i="2" s="1"/>
  <c r="H486" i="2" s="1"/>
  <c r="C493" i="2"/>
  <c r="D493" i="2" s="1"/>
  <c r="C501" i="2"/>
  <c r="D501" i="2" s="1"/>
  <c r="E502" i="2" s="1"/>
  <c r="F502" i="2" s="1"/>
  <c r="H502" i="2" s="1"/>
  <c r="C509" i="2"/>
  <c r="D509" i="2" s="1"/>
  <c r="E510" i="2" s="1"/>
  <c r="F510" i="2" s="1"/>
  <c r="H510" i="2" s="1"/>
  <c r="C517" i="2"/>
  <c r="D517" i="2" s="1"/>
  <c r="C525" i="2"/>
  <c r="D525" i="2" s="1"/>
  <c r="E526" i="2" s="1"/>
  <c r="F526" i="2" s="1"/>
  <c r="H526" i="2" s="1"/>
  <c r="C533" i="2"/>
  <c r="D533" i="2" s="1"/>
  <c r="E534" i="2" s="1"/>
  <c r="F534" i="2" s="1"/>
  <c r="H534" i="2" s="1"/>
  <c r="C541" i="2"/>
  <c r="D541" i="2" s="1"/>
  <c r="E542" i="2" s="1"/>
  <c r="F542" i="2" s="1"/>
  <c r="H542" i="2" s="1"/>
  <c r="C549" i="2"/>
  <c r="D549" i="2" s="1"/>
  <c r="E550" i="2" s="1"/>
  <c r="F550" i="2" s="1"/>
  <c r="H550" i="2" s="1"/>
  <c r="C557" i="2"/>
  <c r="D557" i="2" s="1"/>
  <c r="C565" i="2"/>
  <c r="D565" i="2" s="1"/>
  <c r="E566" i="2" s="1"/>
  <c r="F566" i="2" s="1"/>
  <c r="H566" i="2" s="1"/>
  <c r="C573" i="2"/>
  <c r="D573" i="2" s="1"/>
  <c r="E574" i="2" s="1"/>
  <c r="F574" i="2" s="1"/>
  <c r="H574" i="2" s="1"/>
  <c r="C581" i="2"/>
  <c r="D581" i="2" s="1"/>
  <c r="C589" i="2"/>
  <c r="D589" i="2" s="1"/>
  <c r="E590" i="2" s="1"/>
  <c r="F590" i="2" s="1"/>
  <c r="H590" i="2" s="1"/>
  <c r="C597" i="2"/>
  <c r="D597" i="2" s="1"/>
  <c r="E598" i="2" s="1"/>
  <c r="F598" i="2" s="1"/>
  <c r="H598" i="2" s="1"/>
  <c r="C605" i="2"/>
  <c r="D605" i="2" s="1"/>
  <c r="E606" i="2" s="1"/>
  <c r="F606" i="2" s="1"/>
  <c r="H606" i="2" s="1"/>
  <c r="C613" i="2"/>
  <c r="D613" i="2" s="1"/>
  <c r="E614" i="2" s="1"/>
  <c r="F614" i="2" s="1"/>
  <c r="H614" i="2" s="1"/>
  <c r="C621" i="2"/>
  <c r="D621" i="2" s="1"/>
  <c r="C629" i="2"/>
  <c r="D629" i="2" s="1"/>
  <c r="C637" i="2"/>
  <c r="D637" i="2" s="1"/>
  <c r="C645" i="2"/>
  <c r="D645" i="2" s="1"/>
  <c r="C653" i="2"/>
  <c r="D653" i="2" s="1"/>
  <c r="E654" i="2" s="1"/>
  <c r="F654" i="2" s="1"/>
  <c r="H654" i="2" s="1"/>
  <c r="C661" i="2"/>
  <c r="D661" i="2" s="1"/>
  <c r="C669" i="2"/>
  <c r="D669" i="2" s="1"/>
  <c r="E670" i="2" s="1"/>
  <c r="F670" i="2" s="1"/>
  <c r="H670" i="2" s="1"/>
  <c r="C677" i="2"/>
  <c r="D677" i="2" s="1"/>
  <c r="E678" i="2" s="1"/>
  <c r="F678" i="2" s="1"/>
  <c r="H678" i="2" s="1"/>
  <c r="C685" i="2"/>
  <c r="D685" i="2" s="1"/>
  <c r="C693" i="2"/>
  <c r="D693" i="2" s="1"/>
  <c r="E694" i="2" s="1"/>
  <c r="F694" i="2" s="1"/>
  <c r="H694" i="2" s="1"/>
  <c r="C701" i="2"/>
  <c r="D701" i="2" s="1"/>
  <c r="E702" i="2" s="1"/>
  <c r="F702" i="2" s="1"/>
  <c r="H702" i="2" s="1"/>
  <c r="C709" i="2"/>
  <c r="D709" i="2" s="1"/>
  <c r="C717" i="2"/>
  <c r="D717" i="2" s="1"/>
  <c r="E718" i="2" s="1"/>
  <c r="F718" i="2" s="1"/>
  <c r="H718" i="2" s="1"/>
  <c r="C725" i="2"/>
  <c r="D725" i="2" s="1"/>
  <c r="E726" i="2" s="1"/>
  <c r="F726" i="2" s="1"/>
  <c r="H726" i="2" s="1"/>
  <c r="C733" i="2"/>
  <c r="D733" i="2" s="1"/>
  <c r="E734" i="2" s="1"/>
  <c r="F734" i="2" s="1"/>
  <c r="H734" i="2" s="1"/>
  <c r="C741" i="2"/>
  <c r="D741" i="2" s="1"/>
  <c r="E742" i="2" s="1"/>
  <c r="F742" i="2" s="1"/>
  <c r="H742" i="2" s="1"/>
  <c r="C749" i="2"/>
  <c r="D749" i="2" s="1"/>
  <c r="C757" i="2"/>
  <c r="D757" i="2" s="1"/>
  <c r="E758" i="2" s="1"/>
  <c r="F758" i="2" s="1"/>
  <c r="H758" i="2" s="1"/>
  <c r="C765" i="2"/>
  <c r="D765" i="2" s="1"/>
  <c r="E766" i="2" s="1"/>
  <c r="F766" i="2" s="1"/>
  <c r="H766" i="2" s="1"/>
  <c r="C773" i="2"/>
  <c r="D773" i="2" s="1"/>
  <c r="C781" i="2"/>
  <c r="D781" i="2" s="1"/>
  <c r="C789" i="2"/>
  <c r="D789" i="2" s="1"/>
  <c r="C797" i="2"/>
  <c r="D797" i="2" s="1"/>
  <c r="E798" i="2" s="1"/>
  <c r="F798" i="2" s="1"/>
  <c r="H798" i="2" s="1"/>
  <c r="C805" i="2"/>
  <c r="D805" i="2" s="1"/>
  <c r="E806" i="2" s="1"/>
  <c r="F806" i="2" s="1"/>
  <c r="H806" i="2" s="1"/>
  <c r="C813" i="2"/>
  <c r="D813" i="2" s="1"/>
  <c r="C821" i="2"/>
  <c r="D821" i="2" s="1"/>
  <c r="E822" i="2" s="1"/>
  <c r="F822" i="2" s="1"/>
  <c r="H822" i="2" s="1"/>
  <c r="C829" i="2"/>
  <c r="D829" i="2" s="1"/>
  <c r="E830" i="2" s="1"/>
  <c r="F830" i="2" s="1"/>
  <c r="H830" i="2" s="1"/>
  <c r="C837" i="2"/>
  <c r="D837" i="2" s="1"/>
  <c r="C845" i="2"/>
  <c r="D845" i="2" s="1"/>
  <c r="E846" i="2" s="1"/>
  <c r="F846" i="2" s="1"/>
  <c r="H846" i="2" s="1"/>
  <c r="C853" i="2"/>
  <c r="D853" i="2" s="1"/>
  <c r="E854" i="2" s="1"/>
  <c r="F854" i="2" s="1"/>
  <c r="H854" i="2" s="1"/>
  <c r="C861" i="2"/>
  <c r="D861" i="2" s="1"/>
  <c r="E862" i="2" s="1"/>
  <c r="F862" i="2" s="1"/>
  <c r="H862" i="2" s="1"/>
  <c r="C869" i="2"/>
  <c r="D869" i="2" s="1"/>
  <c r="E870" i="2" s="1"/>
  <c r="F870" i="2" s="1"/>
  <c r="H870" i="2" s="1"/>
  <c r="C877" i="2"/>
  <c r="D877" i="2" s="1"/>
  <c r="C885" i="2"/>
  <c r="D885" i="2" s="1"/>
  <c r="E886" i="2" s="1"/>
  <c r="F886" i="2" s="1"/>
  <c r="H886" i="2" s="1"/>
  <c r="C893" i="2"/>
  <c r="D893" i="2" s="1"/>
  <c r="C901" i="2"/>
  <c r="D901" i="2" s="1"/>
  <c r="C909" i="2"/>
  <c r="D909" i="2" s="1"/>
  <c r="E910" i="2" s="1"/>
  <c r="F910" i="2" s="1"/>
  <c r="H910" i="2" s="1"/>
  <c r="C917" i="2"/>
  <c r="D917" i="2" s="1"/>
  <c r="C925" i="2"/>
  <c r="D925" i="2" s="1"/>
  <c r="E926" i="2" s="1"/>
  <c r="F926" i="2" s="1"/>
  <c r="H926" i="2" s="1"/>
  <c r="C933" i="2"/>
  <c r="D933" i="2" s="1"/>
  <c r="E934" i="2" s="1"/>
  <c r="F934" i="2" s="1"/>
  <c r="H934" i="2" s="1"/>
  <c r="C941" i="2"/>
  <c r="D941" i="2" s="1"/>
  <c r="C949" i="2"/>
  <c r="D949" i="2" s="1"/>
  <c r="E950" i="2" s="1"/>
  <c r="F950" i="2" s="1"/>
  <c r="H950" i="2" s="1"/>
  <c r="C957" i="2"/>
  <c r="D957" i="2" s="1"/>
  <c r="E958" i="2" s="1"/>
  <c r="F958" i="2" s="1"/>
  <c r="H958" i="2" s="1"/>
  <c r="C965" i="2"/>
  <c r="D965" i="2" s="1"/>
  <c r="C973" i="2"/>
  <c r="D973" i="2" s="1"/>
  <c r="E974" i="2" s="1"/>
  <c r="F974" i="2" s="1"/>
  <c r="H974" i="2" s="1"/>
  <c r="C981" i="2"/>
  <c r="D981" i="2" s="1"/>
  <c r="E982" i="2" s="1"/>
  <c r="F982" i="2" s="1"/>
  <c r="H982" i="2" s="1"/>
  <c r="C989" i="2"/>
  <c r="D989" i="2" s="1"/>
  <c r="E990" i="2" s="1"/>
  <c r="F990" i="2" s="1"/>
  <c r="H990" i="2" s="1"/>
  <c r="C997" i="2"/>
  <c r="D997" i="2" s="1"/>
  <c r="E998" i="2" s="1"/>
  <c r="F998" i="2" s="1"/>
  <c r="H998" i="2" s="1"/>
  <c r="C1005" i="2"/>
  <c r="D1005" i="2" s="1"/>
  <c r="C1013" i="2"/>
  <c r="D1013" i="2" s="1"/>
  <c r="E1014" i="2" s="1"/>
  <c r="F1014" i="2" s="1"/>
  <c r="H1014" i="2" s="1"/>
  <c r="C14" i="2"/>
  <c r="D14" i="2" s="1"/>
  <c r="E15" i="2" s="1"/>
  <c r="F15" i="2" s="1"/>
  <c r="H15" i="2" s="1"/>
  <c r="C22" i="2"/>
  <c r="D22" i="2" s="1"/>
  <c r="E23" i="2" s="1"/>
  <c r="F23" i="2" s="1"/>
  <c r="H23" i="2" s="1"/>
  <c r="C30" i="2"/>
  <c r="D30" i="2" s="1"/>
  <c r="E31" i="2" s="1"/>
  <c r="F31" i="2" s="1"/>
  <c r="H31" i="2" s="1"/>
  <c r="C38" i="2"/>
  <c r="D38" i="2" s="1"/>
  <c r="C46" i="2"/>
  <c r="D46" i="2" s="1"/>
  <c r="E47" i="2" s="1"/>
  <c r="F47" i="2" s="1"/>
  <c r="H47" i="2" s="1"/>
  <c r="C54" i="2"/>
  <c r="D54" i="2" s="1"/>
  <c r="C62" i="2"/>
  <c r="D62" i="2" s="1"/>
  <c r="C70" i="2"/>
  <c r="D70" i="2" s="1"/>
  <c r="E71" i="2" s="1"/>
  <c r="F71" i="2" s="1"/>
  <c r="H71" i="2" s="1"/>
  <c r="C78" i="2"/>
  <c r="D78" i="2" s="1"/>
  <c r="E79" i="2" s="1"/>
  <c r="F79" i="2" s="1"/>
  <c r="H79" i="2" s="1"/>
  <c r="C86" i="2"/>
  <c r="D86" i="2" s="1"/>
  <c r="E87" i="2" s="1"/>
  <c r="F87" i="2" s="1"/>
  <c r="H87" i="2" s="1"/>
  <c r="C94" i="2"/>
  <c r="D94" i="2" s="1"/>
  <c r="E95" i="2" s="1"/>
  <c r="F95" i="2" s="1"/>
  <c r="H95" i="2" s="1"/>
  <c r="C102" i="2"/>
  <c r="D102" i="2" s="1"/>
  <c r="E103" i="2" s="1"/>
  <c r="F103" i="2" s="1"/>
  <c r="H103" i="2" s="1"/>
  <c r="C110" i="2"/>
  <c r="D110" i="2" s="1"/>
  <c r="E111" i="2" s="1"/>
  <c r="F111" i="2" s="1"/>
  <c r="H111" i="2" s="1"/>
  <c r="C118" i="2"/>
  <c r="D118" i="2" s="1"/>
  <c r="C126" i="2"/>
  <c r="D126" i="2" s="1"/>
  <c r="C134" i="2"/>
  <c r="D134" i="2" s="1"/>
  <c r="E135" i="2" s="1"/>
  <c r="F135" i="2" s="1"/>
  <c r="H135" i="2" s="1"/>
  <c r="C142" i="2"/>
  <c r="D142" i="2" s="1"/>
  <c r="C150" i="2"/>
  <c r="D150" i="2" s="1"/>
  <c r="E151" i="2" s="1"/>
  <c r="F151" i="2" s="1"/>
  <c r="H151" i="2" s="1"/>
  <c r="C158" i="2"/>
  <c r="D158" i="2" s="1"/>
  <c r="E159" i="2" s="1"/>
  <c r="F159" i="2" s="1"/>
  <c r="H159" i="2" s="1"/>
  <c r="C166" i="2"/>
  <c r="D166" i="2" s="1"/>
  <c r="C174" i="2"/>
  <c r="D174" i="2" s="1"/>
  <c r="E175" i="2" s="1"/>
  <c r="F175" i="2" s="1"/>
  <c r="H175" i="2" s="1"/>
  <c r="C182" i="2"/>
  <c r="D182" i="2" s="1"/>
  <c r="E183" i="2" s="1"/>
  <c r="F183" i="2" s="1"/>
  <c r="H183" i="2" s="1"/>
  <c r="C190" i="2"/>
  <c r="D190" i="2" s="1"/>
  <c r="C198" i="2"/>
  <c r="D198" i="2" s="1"/>
  <c r="E199" i="2" s="1"/>
  <c r="F199" i="2" s="1"/>
  <c r="H199" i="2" s="1"/>
  <c r="C206" i="2"/>
  <c r="D206" i="2" s="1"/>
  <c r="C214" i="2"/>
  <c r="D214" i="2" s="1"/>
  <c r="E215" i="2" s="1"/>
  <c r="F215" i="2" s="1"/>
  <c r="H215" i="2" s="1"/>
  <c r="C222" i="2"/>
  <c r="D222" i="2" s="1"/>
  <c r="E223" i="2" s="1"/>
  <c r="F223" i="2" s="1"/>
  <c r="H223" i="2" s="1"/>
  <c r="C230" i="2"/>
  <c r="D230" i="2" s="1"/>
  <c r="E231" i="2" s="1"/>
  <c r="F231" i="2" s="1"/>
  <c r="H231" i="2" s="1"/>
  <c r="C238" i="2"/>
  <c r="D238" i="2" s="1"/>
  <c r="E239" i="2" s="1"/>
  <c r="F239" i="2" s="1"/>
  <c r="H239" i="2" s="1"/>
  <c r="C246" i="2"/>
  <c r="D246" i="2" s="1"/>
  <c r="E247" i="2" s="1"/>
  <c r="F247" i="2" s="1"/>
  <c r="H247" i="2" s="1"/>
  <c r="C254" i="2"/>
  <c r="D254" i="2" s="1"/>
  <c r="C262" i="2"/>
  <c r="D262" i="2" s="1"/>
  <c r="E263" i="2" s="1"/>
  <c r="F263" i="2" s="1"/>
  <c r="H263" i="2" s="1"/>
  <c r="C270" i="2"/>
  <c r="D270" i="2" s="1"/>
  <c r="E271" i="2" s="1"/>
  <c r="F271" i="2" s="1"/>
  <c r="H271" i="2" s="1"/>
  <c r="C278" i="2"/>
  <c r="D278" i="2" s="1"/>
  <c r="E279" i="2" s="1"/>
  <c r="F279" i="2" s="1"/>
  <c r="H279" i="2" s="1"/>
  <c r="C286" i="2"/>
  <c r="D286" i="2" s="1"/>
  <c r="E287" i="2" s="1"/>
  <c r="F287" i="2" s="1"/>
  <c r="H287" i="2" s="1"/>
  <c r="C294" i="2"/>
  <c r="D294" i="2" s="1"/>
  <c r="E295" i="2" s="1"/>
  <c r="F295" i="2" s="1"/>
  <c r="H295" i="2" s="1"/>
  <c r="C302" i="2"/>
  <c r="D302" i="2" s="1"/>
  <c r="E303" i="2" s="1"/>
  <c r="F303" i="2" s="1"/>
  <c r="H303" i="2" s="1"/>
  <c r="C310" i="2"/>
  <c r="D310" i="2" s="1"/>
  <c r="C318" i="2"/>
  <c r="D318" i="2" s="1"/>
  <c r="C326" i="2"/>
  <c r="D326" i="2" s="1"/>
  <c r="C334" i="2"/>
  <c r="D334" i="2" s="1"/>
  <c r="E335" i="2" s="1"/>
  <c r="F335" i="2" s="1"/>
  <c r="H335" i="2" s="1"/>
  <c r="C342" i="2"/>
  <c r="D342" i="2" s="1"/>
  <c r="E343" i="2" s="1"/>
  <c r="F343" i="2" s="1"/>
  <c r="H343" i="2" s="1"/>
  <c r="C350" i="2"/>
  <c r="D350" i="2" s="1"/>
  <c r="C358" i="2"/>
  <c r="D358" i="2" s="1"/>
  <c r="E359" i="2" s="1"/>
  <c r="F359" i="2" s="1"/>
  <c r="H359" i="2" s="1"/>
  <c r="C366" i="2"/>
  <c r="D366" i="2" s="1"/>
  <c r="E367" i="2" s="1"/>
  <c r="F367" i="2" s="1"/>
  <c r="H367" i="2" s="1"/>
  <c r="C374" i="2"/>
  <c r="D374" i="2" s="1"/>
  <c r="C382" i="2"/>
  <c r="D382" i="2" s="1"/>
  <c r="C390" i="2"/>
  <c r="D390" i="2" s="1"/>
  <c r="E391" i="2" s="1"/>
  <c r="F391" i="2" s="1"/>
  <c r="H391" i="2" s="1"/>
  <c r="C398" i="2"/>
  <c r="D398" i="2" s="1"/>
  <c r="E399" i="2" s="1"/>
  <c r="F399" i="2" s="1"/>
  <c r="H399" i="2" s="1"/>
  <c r="C406" i="2"/>
  <c r="D406" i="2" s="1"/>
  <c r="E407" i="2" s="1"/>
  <c r="F407" i="2" s="1"/>
  <c r="H407" i="2" s="1"/>
  <c r="C414" i="2"/>
  <c r="D414" i="2" s="1"/>
  <c r="C422" i="2"/>
  <c r="D422" i="2" s="1"/>
  <c r="E423" i="2" s="1"/>
  <c r="F423" i="2" s="1"/>
  <c r="H423" i="2" s="1"/>
  <c r="C430" i="2"/>
  <c r="D430" i="2" s="1"/>
  <c r="E431" i="2" s="1"/>
  <c r="F431" i="2" s="1"/>
  <c r="H431" i="2" s="1"/>
  <c r="C438" i="2"/>
  <c r="D438" i="2" s="1"/>
  <c r="C446" i="2"/>
  <c r="D446" i="2" s="1"/>
  <c r="C454" i="2"/>
  <c r="D454" i="2" s="1"/>
  <c r="E455" i="2" s="1"/>
  <c r="F455" i="2" s="1"/>
  <c r="H455" i="2" s="1"/>
  <c r="C462" i="2"/>
  <c r="D462" i="2" s="1"/>
  <c r="E463" i="2" s="1"/>
  <c r="F463" i="2" s="1"/>
  <c r="H463" i="2" s="1"/>
  <c r="C470" i="2"/>
  <c r="D470" i="2" s="1"/>
  <c r="E471" i="2" s="1"/>
  <c r="F471" i="2" s="1"/>
  <c r="H471" i="2" s="1"/>
  <c r="C478" i="2"/>
  <c r="D478" i="2" s="1"/>
  <c r="E479" i="2" s="1"/>
  <c r="F479" i="2" s="1"/>
  <c r="H479" i="2" s="1"/>
  <c r="C486" i="2"/>
  <c r="D486" i="2" s="1"/>
  <c r="E487" i="2" s="1"/>
  <c r="F487" i="2" s="1"/>
  <c r="H487" i="2" s="1"/>
  <c r="C494" i="2"/>
  <c r="D494" i="2" s="1"/>
  <c r="E495" i="2" s="1"/>
  <c r="F495" i="2" s="1"/>
  <c r="H495" i="2" s="1"/>
  <c r="C502" i="2"/>
  <c r="D502" i="2" s="1"/>
  <c r="E503" i="2" s="1"/>
  <c r="F503" i="2" s="1"/>
  <c r="H503" i="2" s="1"/>
  <c r="C510" i="2"/>
  <c r="D510" i="2" s="1"/>
  <c r="C518" i="2"/>
  <c r="D518" i="2" s="1"/>
  <c r="E519" i="2" s="1"/>
  <c r="F519" i="2" s="1"/>
  <c r="H519" i="2" s="1"/>
  <c r="C526" i="2"/>
  <c r="D526" i="2" s="1"/>
  <c r="E527" i="2" s="1"/>
  <c r="F527" i="2" s="1"/>
  <c r="H527" i="2" s="1"/>
  <c r="C534" i="2"/>
  <c r="D534" i="2" s="1"/>
  <c r="E535" i="2" s="1"/>
  <c r="F535" i="2" s="1"/>
  <c r="H535" i="2" s="1"/>
  <c r="C542" i="2"/>
  <c r="D542" i="2" s="1"/>
  <c r="E543" i="2" s="1"/>
  <c r="F543" i="2" s="1"/>
  <c r="H543" i="2" s="1"/>
  <c r="C550" i="2"/>
  <c r="D550" i="2" s="1"/>
  <c r="C558" i="2"/>
  <c r="D558" i="2" s="1"/>
  <c r="E559" i="2" s="1"/>
  <c r="F559" i="2" s="1"/>
  <c r="H559" i="2" s="1"/>
  <c r="C566" i="2"/>
  <c r="D566" i="2" s="1"/>
  <c r="E567" i="2" s="1"/>
  <c r="F567" i="2" s="1"/>
  <c r="H567" i="2" s="1"/>
  <c r="C574" i="2"/>
  <c r="D574" i="2" s="1"/>
  <c r="C582" i="2"/>
  <c r="D582" i="2" s="1"/>
  <c r="E583" i="2" s="1"/>
  <c r="F583" i="2" s="1"/>
  <c r="H583" i="2" s="1"/>
  <c r="C590" i="2"/>
  <c r="D590" i="2" s="1"/>
  <c r="E591" i="2" s="1"/>
  <c r="F591" i="2" s="1"/>
  <c r="H591" i="2" s="1"/>
  <c r="C598" i="2"/>
  <c r="D598" i="2" s="1"/>
  <c r="C606" i="2"/>
  <c r="D606" i="2" s="1"/>
  <c r="E607" i="2" s="1"/>
  <c r="F607" i="2" s="1"/>
  <c r="H607" i="2" s="1"/>
  <c r="C614" i="2"/>
  <c r="D614" i="2" s="1"/>
  <c r="E615" i="2" s="1"/>
  <c r="F615" i="2" s="1"/>
  <c r="H615" i="2" s="1"/>
  <c r="C622" i="2"/>
  <c r="D622" i="2" s="1"/>
  <c r="E623" i="2" s="1"/>
  <c r="F623" i="2" s="1"/>
  <c r="H623" i="2" s="1"/>
  <c r="C630" i="2"/>
  <c r="D630" i="2" s="1"/>
  <c r="E631" i="2" s="1"/>
  <c r="F631" i="2" s="1"/>
  <c r="H631" i="2" s="1"/>
  <c r="C638" i="2"/>
  <c r="D638" i="2" s="1"/>
  <c r="C646" i="2"/>
  <c r="D646" i="2" s="1"/>
  <c r="E647" i="2" s="1"/>
  <c r="F647" i="2" s="1"/>
  <c r="H647" i="2" s="1"/>
  <c r="C654" i="2"/>
  <c r="D654" i="2" s="1"/>
  <c r="C662" i="2"/>
  <c r="D662" i="2" s="1"/>
  <c r="C670" i="2"/>
  <c r="D670" i="2" s="1"/>
  <c r="E671" i="2" s="1"/>
  <c r="F671" i="2" s="1"/>
  <c r="H671" i="2" s="1"/>
  <c r="C678" i="2"/>
  <c r="D678" i="2" s="1"/>
  <c r="C686" i="2"/>
  <c r="D686" i="2" s="1"/>
  <c r="E687" i="2" s="1"/>
  <c r="F687" i="2" s="1"/>
  <c r="H687" i="2" s="1"/>
  <c r="C694" i="2"/>
  <c r="D694" i="2" s="1"/>
  <c r="E695" i="2" s="1"/>
  <c r="F695" i="2" s="1"/>
  <c r="H695" i="2" s="1"/>
  <c r="C702" i="2"/>
  <c r="D702" i="2" s="1"/>
  <c r="C710" i="2"/>
  <c r="D710" i="2" s="1"/>
  <c r="C718" i="2"/>
  <c r="D718" i="2" s="1"/>
  <c r="C726" i="2"/>
  <c r="D726" i="2" s="1"/>
  <c r="C734" i="2"/>
  <c r="D734" i="2" s="1"/>
  <c r="E735" i="2" s="1"/>
  <c r="F735" i="2" s="1"/>
  <c r="H735" i="2" s="1"/>
  <c r="C742" i="2"/>
  <c r="D742" i="2" s="1"/>
  <c r="E743" i="2" s="1"/>
  <c r="F743" i="2" s="1"/>
  <c r="H743" i="2" s="1"/>
  <c r="C750" i="2"/>
  <c r="D750" i="2" s="1"/>
  <c r="E751" i="2" s="1"/>
  <c r="F751" i="2" s="1"/>
  <c r="H751" i="2" s="1"/>
  <c r="C758" i="2"/>
  <c r="D758" i="2" s="1"/>
  <c r="C766" i="2"/>
  <c r="D766" i="2" s="1"/>
  <c r="C774" i="2"/>
  <c r="D774" i="2" s="1"/>
  <c r="E775" i="2" s="1"/>
  <c r="F775" i="2" s="1"/>
  <c r="H775" i="2" s="1"/>
  <c r="C782" i="2"/>
  <c r="D782" i="2" s="1"/>
  <c r="E783" i="2" s="1"/>
  <c r="F783" i="2" s="1"/>
  <c r="H783" i="2" s="1"/>
  <c r="C790" i="2"/>
  <c r="D790" i="2" s="1"/>
  <c r="C798" i="2"/>
  <c r="D798" i="2" s="1"/>
  <c r="E799" i="2" s="1"/>
  <c r="F799" i="2" s="1"/>
  <c r="H799" i="2" s="1"/>
  <c r="C806" i="2"/>
  <c r="D806" i="2" s="1"/>
  <c r="E807" i="2" s="1"/>
  <c r="F807" i="2" s="1"/>
  <c r="H807" i="2" s="1"/>
  <c r="C814" i="2"/>
  <c r="D814" i="2" s="1"/>
  <c r="E815" i="2" s="1"/>
  <c r="F815" i="2" s="1"/>
  <c r="H815" i="2" s="1"/>
  <c r="C822" i="2"/>
  <c r="D822" i="2" s="1"/>
  <c r="C830" i="2"/>
  <c r="D830" i="2" s="1"/>
  <c r="C838" i="2"/>
  <c r="D838" i="2" s="1"/>
  <c r="E839" i="2" s="1"/>
  <c r="F839" i="2" s="1"/>
  <c r="H839" i="2" s="1"/>
  <c r="C846" i="2"/>
  <c r="D846" i="2" s="1"/>
  <c r="E847" i="2" s="1"/>
  <c r="F847" i="2" s="1"/>
  <c r="H847" i="2" s="1"/>
  <c r="C854" i="2"/>
  <c r="D854" i="2" s="1"/>
  <c r="C862" i="2"/>
  <c r="D862" i="2" s="1"/>
  <c r="C870" i="2"/>
  <c r="D870" i="2" s="1"/>
  <c r="E871" i="2" s="1"/>
  <c r="F871" i="2" s="1"/>
  <c r="H871" i="2" s="1"/>
  <c r="C878" i="2"/>
  <c r="D878" i="2" s="1"/>
  <c r="E879" i="2" s="1"/>
  <c r="F879" i="2" s="1"/>
  <c r="H879" i="2" s="1"/>
  <c r="C886" i="2"/>
  <c r="D886" i="2" s="1"/>
  <c r="E887" i="2" s="1"/>
  <c r="F887" i="2" s="1"/>
  <c r="H887" i="2" s="1"/>
  <c r="C894" i="2"/>
  <c r="D894" i="2" s="1"/>
  <c r="C902" i="2"/>
  <c r="D902" i="2" s="1"/>
  <c r="C910" i="2"/>
  <c r="D910" i="2" s="1"/>
  <c r="E911" i="2" s="1"/>
  <c r="F911" i="2" s="1"/>
  <c r="H911" i="2" s="1"/>
  <c r="C918" i="2"/>
  <c r="D918" i="2" s="1"/>
  <c r="C926" i="2"/>
  <c r="D926" i="2" s="1"/>
  <c r="C934" i="2"/>
  <c r="D934" i="2" s="1"/>
  <c r="E935" i="2" s="1"/>
  <c r="F935" i="2" s="1"/>
  <c r="H935" i="2" s="1"/>
  <c r="C942" i="2"/>
  <c r="D942" i="2" s="1"/>
  <c r="E943" i="2" s="1"/>
  <c r="F943" i="2" s="1"/>
  <c r="H943" i="2" s="1"/>
  <c r="C950" i="2"/>
  <c r="D950" i="2" s="1"/>
  <c r="E951" i="2" s="1"/>
  <c r="F951" i="2" s="1"/>
  <c r="H951" i="2" s="1"/>
  <c r="C958" i="2"/>
  <c r="D958" i="2" s="1"/>
  <c r="C966" i="2"/>
  <c r="D966" i="2" s="1"/>
  <c r="E967" i="2" s="1"/>
  <c r="F967" i="2" s="1"/>
  <c r="H967" i="2" s="1"/>
  <c r="C974" i="2"/>
  <c r="D974" i="2" s="1"/>
  <c r="E975" i="2" s="1"/>
  <c r="F975" i="2" s="1"/>
  <c r="H975" i="2" s="1"/>
  <c r="C982" i="2"/>
  <c r="D982" i="2" s="1"/>
  <c r="C990" i="2"/>
  <c r="D990" i="2" s="1"/>
  <c r="E991" i="2" s="1"/>
  <c r="F991" i="2" s="1"/>
  <c r="H991" i="2" s="1"/>
  <c r="C998" i="2"/>
  <c r="D998" i="2" s="1"/>
  <c r="E999" i="2" s="1"/>
  <c r="F999" i="2" s="1"/>
  <c r="H999" i="2" s="1"/>
  <c r="C1006" i="2"/>
  <c r="D1006" i="2" s="1"/>
  <c r="E1007" i="2" s="1"/>
  <c r="F1007" i="2" s="1"/>
  <c r="H1007" i="2" s="1"/>
  <c r="C1014" i="2"/>
  <c r="D1014" i="2" s="1"/>
  <c r="C15" i="2"/>
  <c r="D15" i="2" s="1"/>
  <c r="C23" i="2"/>
  <c r="D23" i="2" s="1"/>
  <c r="E24" i="2" s="1"/>
  <c r="F24" i="2" s="1"/>
  <c r="H24" i="2" s="1"/>
  <c r="C31" i="2"/>
  <c r="D31" i="2" s="1"/>
  <c r="E32" i="2" s="1"/>
  <c r="F32" i="2" s="1"/>
  <c r="H32" i="2" s="1"/>
  <c r="C39" i="2"/>
  <c r="D39" i="2" s="1"/>
  <c r="C47" i="2"/>
  <c r="D47" i="2" s="1"/>
  <c r="E48" i="2" s="1"/>
  <c r="F48" i="2" s="1"/>
  <c r="H48" i="2" s="1"/>
  <c r="C55" i="2"/>
  <c r="D55" i="2" s="1"/>
  <c r="E56" i="2" s="1"/>
  <c r="F56" i="2" s="1"/>
  <c r="H56" i="2" s="1"/>
  <c r="C63" i="2"/>
  <c r="D63" i="2" s="1"/>
  <c r="E64" i="2" s="1"/>
  <c r="F64" i="2" s="1"/>
  <c r="H64" i="2" s="1"/>
  <c r="C71" i="2"/>
  <c r="D71" i="2" s="1"/>
  <c r="E72" i="2" s="1"/>
  <c r="F72" i="2" s="1"/>
  <c r="H72" i="2" s="1"/>
  <c r="C79" i="2"/>
  <c r="D79" i="2" s="1"/>
  <c r="C87" i="2"/>
  <c r="D87" i="2" s="1"/>
  <c r="E88" i="2" s="1"/>
  <c r="F88" i="2" s="1"/>
  <c r="H88" i="2" s="1"/>
  <c r="C95" i="2"/>
  <c r="D95" i="2" s="1"/>
  <c r="E96" i="2" s="1"/>
  <c r="F96" i="2" s="1"/>
  <c r="H96" i="2" s="1"/>
  <c r="C103" i="2"/>
  <c r="D103" i="2" s="1"/>
  <c r="C111" i="2"/>
  <c r="D111" i="2" s="1"/>
  <c r="C119" i="2"/>
  <c r="D119" i="2" s="1"/>
  <c r="E120" i="2" s="1"/>
  <c r="F120" i="2" s="1"/>
  <c r="H120" i="2" s="1"/>
  <c r="C127" i="2"/>
  <c r="D127" i="2" s="1"/>
  <c r="E128" i="2" s="1"/>
  <c r="F128" i="2" s="1"/>
  <c r="H128" i="2" s="1"/>
  <c r="C135" i="2"/>
  <c r="D135" i="2" s="1"/>
  <c r="E136" i="2" s="1"/>
  <c r="F136" i="2" s="1"/>
  <c r="H136" i="2" s="1"/>
  <c r="C143" i="2"/>
  <c r="D143" i="2" s="1"/>
  <c r="C151" i="2"/>
  <c r="D151" i="2" s="1"/>
  <c r="E152" i="2" s="1"/>
  <c r="F152" i="2" s="1"/>
  <c r="H152" i="2" s="1"/>
  <c r="C159" i="2"/>
  <c r="D159" i="2" s="1"/>
  <c r="C167" i="2"/>
  <c r="D167" i="2" s="1"/>
  <c r="C175" i="2"/>
  <c r="D175" i="2" s="1"/>
  <c r="E176" i="2" s="1"/>
  <c r="F176" i="2" s="1"/>
  <c r="H176" i="2" s="1"/>
  <c r="C183" i="2"/>
  <c r="D183" i="2" s="1"/>
  <c r="C191" i="2"/>
  <c r="D191" i="2" s="1"/>
  <c r="E192" i="2" s="1"/>
  <c r="F192" i="2" s="1"/>
  <c r="H192" i="2" s="1"/>
  <c r="C199" i="2"/>
  <c r="D199" i="2" s="1"/>
  <c r="E200" i="2" s="1"/>
  <c r="F200" i="2" s="1"/>
  <c r="H200" i="2" s="1"/>
  <c r="C207" i="2"/>
  <c r="D207" i="2" s="1"/>
  <c r="C215" i="2"/>
  <c r="D215" i="2" s="1"/>
  <c r="E216" i="2" s="1"/>
  <c r="F216" i="2" s="1"/>
  <c r="H216" i="2" s="1"/>
  <c r="C223" i="2"/>
  <c r="D223" i="2" s="1"/>
  <c r="C231" i="2"/>
  <c r="D231" i="2" s="1"/>
  <c r="C239" i="2"/>
  <c r="D239" i="2" s="1"/>
  <c r="C247" i="2"/>
  <c r="D247" i="2" s="1"/>
  <c r="E248" i="2" s="1"/>
  <c r="F248" i="2" s="1"/>
  <c r="H248" i="2" s="1"/>
  <c r="C255" i="2"/>
  <c r="D255" i="2" s="1"/>
  <c r="E256" i="2" s="1"/>
  <c r="F256" i="2" s="1"/>
  <c r="H256" i="2" s="1"/>
  <c r="C263" i="2"/>
  <c r="D263" i="2" s="1"/>
  <c r="E264" i="2" s="1"/>
  <c r="F264" i="2" s="1"/>
  <c r="H264" i="2" s="1"/>
  <c r="C271" i="2"/>
  <c r="D271" i="2" s="1"/>
  <c r="C279" i="2"/>
  <c r="D279" i="2" s="1"/>
  <c r="E280" i="2" s="1"/>
  <c r="F280" i="2" s="1"/>
  <c r="H280" i="2" s="1"/>
  <c r="C287" i="2"/>
  <c r="D287" i="2" s="1"/>
  <c r="E288" i="2" s="1"/>
  <c r="F288" i="2" s="1"/>
  <c r="H288" i="2" s="1"/>
  <c r="C295" i="2"/>
  <c r="D295" i="2" s="1"/>
  <c r="C303" i="2"/>
  <c r="D303" i="2" s="1"/>
  <c r="C311" i="2"/>
  <c r="D311" i="2" s="1"/>
  <c r="C319" i="2"/>
  <c r="D319" i="2" s="1"/>
  <c r="E320" i="2" s="1"/>
  <c r="F320" i="2" s="1"/>
  <c r="H320" i="2" s="1"/>
  <c r="C327" i="2"/>
  <c r="D327" i="2" s="1"/>
  <c r="C335" i="2"/>
  <c r="D335" i="2" s="1"/>
  <c r="C343" i="2"/>
  <c r="D343" i="2" s="1"/>
  <c r="E344" i="2" s="1"/>
  <c r="F344" i="2" s="1"/>
  <c r="H344" i="2" s="1"/>
  <c r="C351" i="2"/>
  <c r="D351" i="2" s="1"/>
  <c r="E352" i="2" s="1"/>
  <c r="F352" i="2" s="1"/>
  <c r="H352" i="2" s="1"/>
  <c r="C359" i="2"/>
  <c r="D359" i="2" s="1"/>
  <c r="C367" i="2"/>
  <c r="D367" i="2" s="1"/>
  <c r="E368" i="2" s="1"/>
  <c r="F368" i="2" s="1"/>
  <c r="H368" i="2" s="1"/>
  <c r="C375" i="2"/>
  <c r="D375" i="2" s="1"/>
  <c r="E376" i="2" s="1"/>
  <c r="F376" i="2" s="1"/>
  <c r="H376" i="2" s="1"/>
  <c r="C383" i="2"/>
  <c r="D383" i="2" s="1"/>
  <c r="E384" i="2" s="1"/>
  <c r="F384" i="2" s="1"/>
  <c r="H384" i="2" s="1"/>
  <c r="C391" i="2"/>
  <c r="D391" i="2" s="1"/>
  <c r="C399" i="2"/>
  <c r="D399" i="2" s="1"/>
  <c r="C407" i="2"/>
  <c r="D407" i="2" s="1"/>
  <c r="E408" i="2" s="1"/>
  <c r="F408" i="2" s="1"/>
  <c r="H408" i="2" s="1"/>
  <c r="C415" i="2"/>
  <c r="D415" i="2" s="1"/>
  <c r="E416" i="2" s="1"/>
  <c r="F416" i="2" s="1"/>
  <c r="H416" i="2" s="1"/>
  <c r="C423" i="2"/>
  <c r="D423" i="2" s="1"/>
  <c r="C431" i="2"/>
  <c r="D431" i="2" s="1"/>
  <c r="E432" i="2" s="1"/>
  <c r="F432" i="2" s="1"/>
  <c r="H432" i="2" s="1"/>
  <c r="C439" i="2"/>
  <c r="D439" i="2" s="1"/>
  <c r="E440" i="2" s="1"/>
  <c r="F440" i="2" s="1"/>
  <c r="H440" i="2" s="1"/>
  <c r="C447" i="2"/>
  <c r="D447" i="2" s="1"/>
  <c r="E448" i="2" s="1"/>
  <c r="F448" i="2" s="1"/>
  <c r="H448" i="2" s="1"/>
  <c r="C455" i="2"/>
  <c r="D455" i="2" s="1"/>
  <c r="C463" i="2"/>
  <c r="D463" i="2" s="1"/>
  <c r="C471" i="2"/>
  <c r="D471" i="2" s="1"/>
  <c r="E472" i="2" s="1"/>
  <c r="F472" i="2" s="1"/>
  <c r="H472" i="2" s="1"/>
  <c r="C479" i="2"/>
  <c r="D479" i="2" s="1"/>
  <c r="E480" i="2" s="1"/>
  <c r="F480" i="2" s="1"/>
  <c r="H480" i="2" s="1"/>
  <c r="C487" i="2"/>
  <c r="D487" i="2" s="1"/>
  <c r="C495" i="2"/>
  <c r="D495" i="2" s="1"/>
  <c r="E496" i="2" s="1"/>
  <c r="F496" i="2" s="1"/>
  <c r="H496" i="2" s="1"/>
  <c r="C503" i="2"/>
  <c r="D503" i="2" s="1"/>
  <c r="E504" i="2" s="1"/>
  <c r="F504" i="2" s="1"/>
  <c r="H504" i="2" s="1"/>
  <c r="C511" i="2"/>
  <c r="D511" i="2" s="1"/>
  <c r="E512" i="2" s="1"/>
  <c r="F512" i="2" s="1"/>
  <c r="H512" i="2" s="1"/>
  <c r="C519" i="2"/>
  <c r="D519" i="2" s="1"/>
  <c r="C527" i="2"/>
  <c r="D527" i="2" s="1"/>
  <c r="C535" i="2"/>
  <c r="D535" i="2" s="1"/>
  <c r="E536" i="2" s="1"/>
  <c r="F536" i="2" s="1"/>
  <c r="H536" i="2" s="1"/>
  <c r="C543" i="2"/>
  <c r="D543" i="2" s="1"/>
  <c r="E544" i="2" s="1"/>
  <c r="F544" i="2" s="1"/>
  <c r="H544" i="2" s="1"/>
  <c r="C551" i="2"/>
  <c r="D551" i="2" s="1"/>
  <c r="E552" i="2" s="1"/>
  <c r="F552" i="2" s="1"/>
  <c r="H552" i="2" s="1"/>
  <c r="C559" i="2"/>
  <c r="D559" i="2" s="1"/>
  <c r="E560" i="2" s="1"/>
  <c r="F560" i="2" s="1"/>
  <c r="H560" i="2" s="1"/>
  <c r="C567" i="2"/>
  <c r="D567" i="2" s="1"/>
  <c r="E568" i="2" s="1"/>
  <c r="F568" i="2" s="1"/>
  <c r="H568" i="2" s="1"/>
  <c r="C575" i="2"/>
  <c r="D575" i="2" s="1"/>
  <c r="E576" i="2" s="1"/>
  <c r="F576" i="2" s="1"/>
  <c r="H576" i="2" s="1"/>
  <c r="C583" i="2"/>
  <c r="D583" i="2" s="1"/>
  <c r="E584" i="2" s="1"/>
  <c r="F584" i="2" s="1"/>
  <c r="H584" i="2" s="1"/>
  <c r="C591" i="2"/>
  <c r="D591" i="2" s="1"/>
  <c r="C599" i="2"/>
  <c r="D599" i="2" s="1"/>
  <c r="C607" i="2"/>
  <c r="D607" i="2" s="1"/>
  <c r="E608" i="2" s="1"/>
  <c r="F608" i="2" s="1"/>
  <c r="H608" i="2" s="1"/>
  <c r="C615" i="2"/>
  <c r="D615" i="2" s="1"/>
  <c r="E616" i="2" s="1"/>
  <c r="F616" i="2" s="1"/>
  <c r="H616" i="2" s="1"/>
  <c r="C623" i="2"/>
  <c r="D623" i="2" s="1"/>
  <c r="C631" i="2"/>
  <c r="D631" i="2" s="1"/>
  <c r="E632" i="2" s="1"/>
  <c r="F632" i="2" s="1"/>
  <c r="H632" i="2" s="1"/>
  <c r="C639" i="2"/>
  <c r="D639" i="2" s="1"/>
  <c r="E640" i="2" s="1"/>
  <c r="F640" i="2" s="1"/>
  <c r="H640" i="2" s="1"/>
  <c r="C647" i="2"/>
  <c r="D647" i="2" s="1"/>
  <c r="E648" i="2" s="1"/>
  <c r="F648" i="2" s="1"/>
  <c r="H648" i="2" s="1"/>
  <c r="C655" i="2"/>
  <c r="D655" i="2" s="1"/>
  <c r="C663" i="2"/>
  <c r="D663" i="2" s="1"/>
  <c r="E664" i="2" s="1"/>
  <c r="F664" i="2" s="1"/>
  <c r="H664" i="2" s="1"/>
  <c r="C671" i="2"/>
  <c r="D671" i="2" s="1"/>
  <c r="C679" i="2"/>
  <c r="D679" i="2" s="1"/>
  <c r="E680" i="2" s="1"/>
  <c r="F680" i="2" s="1"/>
  <c r="H680" i="2" s="1"/>
  <c r="C687" i="2"/>
  <c r="D687" i="2" s="1"/>
  <c r="E688" i="2" s="1"/>
  <c r="F688" i="2" s="1"/>
  <c r="H688" i="2" s="1"/>
  <c r="C695" i="2"/>
  <c r="D695" i="2" s="1"/>
  <c r="C703" i="2"/>
  <c r="D703" i="2" s="1"/>
  <c r="E704" i="2" s="1"/>
  <c r="F704" i="2" s="1"/>
  <c r="H704" i="2" s="1"/>
  <c r="C711" i="2"/>
  <c r="D711" i="2" s="1"/>
  <c r="C719" i="2"/>
  <c r="D719" i="2" s="1"/>
  <c r="C727" i="2"/>
  <c r="D727" i="2" s="1"/>
  <c r="C735" i="2"/>
  <c r="D735" i="2" s="1"/>
  <c r="C743" i="2"/>
  <c r="D743" i="2" s="1"/>
  <c r="E744" i="2" s="1"/>
  <c r="F744" i="2" s="1"/>
  <c r="H744" i="2" s="1"/>
  <c r="C751" i="2"/>
  <c r="D751" i="2" s="1"/>
  <c r="C759" i="2"/>
  <c r="D759" i="2" s="1"/>
  <c r="E760" i="2" s="1"/>
  <c r="F760" i="2" s="1"/>
  <c r="H760" i="2" s="1"/>
  <c r="C767" i="2"/>
  <c r="D767" i="2" s="1"/>
  <c r="E768" i="2" s="1"/>
  <c r="F768" i="2" s="1"/>
  <c r="H768" i="2" s="1"/>
  <c r="C775" i="2"/>
  <c r="D775" i="2" s="1"/>
  <c r="E776" i="2" s="1"/>
  <c r="F776" i="2" s="1"/>
  <c r="H776" i="2" s="1"/>
  <c r="C783" i="2"/>
  <c r="D783" i="2" s="1"/>
  <c r="C791" i="2"/>
  <c r="D791" i="2" s="1"/>
  <c r="C799" i="2"/>
  <c r="D799" i="2" s="1"/>
  <c r="E800" i="2" s="1"/>
  <c r="F800" i="2" s="1"/>
  <c r="H800" i="2" s="1"/>
  <c r="C807" i="2"/>
  <c r="D807" i="2" s="1"/>
  <c r="E808" i="2" s="1"/>
  <c r="F808" i="2" s="1"/>
  <c r="H808" i="2" s="1"/>
  <c r="C815" i="2"/>
  <c r="D815" i="2" s="1"/>
  <c r="C823" i="2"/>
  <c r="D823" i="2" s="1"/>
  <c r="C831" i="2"/>
  <c r="D831" i="2" s="1"/>
  <c r="E832" i="2" s="1"/>
  <c r="F832" i="2" s="1"/>
  <c r="H832" i="2" s="1"/>
  <c r="C839" i="2"/>
  <c r="D839" i="2" s="1"/>
  <c r="E840" i="2" s="1"/>
  <c r="F840" i="2" s="1"/>
  <c r="H840" i="2" s="1"/>
  <c r="C847" i="2"/>
  <c r="D847" i="2" s="1"/>
  <c r="C855" i="2"/>
  <c r="D855" i="2" s="1"/>
  <c r="E856" i="2" s="1"/>
  <c r="F856" i="2" s="1"/>
  <c r="H856" i="2" s="1"/>
  <c r="C863" i="2"/>
  <c r="D863" i="2" s="1"/>
  <c r="E864" i="2" s="1"/>
  <c r="F864" i="2" s="1"/>
  <c r="H864" i="2" s="1"/>
  <c r="C871" i="2"/>
  <c r="D871" i="2" s="1"/>
  <c r="E872" i="2" s="1"/>
  <c r="F872" i="2" s="1"/>
  <c r="H872" i="2" s="1"/>
  <c r="C879" i="2"/>
  <c r="D879" i="2" s="1"/>
  <c r="E880" i="2" s="1"/>
  <c r="F880" i="2" s="1"/>
  <c r="H880" i="2" s="1"/>
  <c r="C887" i="2"/>
  <c r="D887" i="2" s="1"/>
  <c r="E888" i="2" s="1"/>
  <c r="F888" i="2" s="1"/>
  <c r="H888" i="2" s="1"/>
  <c r="C895" i="2"/>
  <c r="D895" i="2" s="1"/>
  <c r="E896" i="2" s="1"/>
  <c r="F896" i="2" s="1"/>
  <c r="H896" i="2" s="1"/>
  <c r="C903" i="2"/>
  <c r="D903" i="2" s="1"/>
  <c r="E904" i="2" s="1"/>
  <c r="F904" i="2" s="1"/>
  <c r="H904" i="2" s="1"/>
  <c r="C911" i="2"/>
  <c r="D911" i="2" s="1"/>
  <c r="C919" i="2"/>
  <c r="D919" i="2" s="1"/>
  <c r="E920" i="2" s="1"/>
  <c r="F920" i="2" s="1"/>
  <c r="H920" i="2" s="1"/>
  <c r="C927" i="2"/>
  <c r="D927" i="2" s="1"/>
  <c r="E928" i="2" s="1"/>
  <c r="F928" i="2" s="1"/>
  <c r="H928" i="2" s="1"/>
  <c r="C935" i="2"/>
  <c r="D935" i="2" s="1"/>
  <c r="E936" i="2" s="1"/>
  <c r="F936" i="2" s="1"/>
  <c r="H936" i="2" s="1"/>
  <c r="C943" i="2"/>
  <c r="D943" i="2" s="1"/>
  <c r="E944" i="2" s="1"/>
  <c r="F944" i="2" s="1"/>
  <c r="H944" i="2" s="1"/>
  <c r="C951" i="2"/>
  <c r="D951" i="2" s="1"/>
  <c r="E952" i="2" s="1"/>
  <c r="F952" i="2" s="1"/>
  <c r="H952" i="2" s="1"/>
  <c r="C959" i="2"/>
  <c r="D959" i="2" s="1"/>
  <c r="E960" i="2" s="1"/>
  <c r="F960" i="2" s="1"/>
  <c r="H960" i="2" s="1"/>
  <c r="C967" i="2"/>
  <c r="D967" i="2" s="1"/>
  <c r="E968" i="2" s="1"/>
  <c r="F968" i="2" s="1"/>
  <c r="H968" i="2" s="1"/>
  <c r="C975" i="2"/>
  <c r="D975" i="2" s="1"/>
  <c r="C983" i="2"/>
  <c r="D983" i="2" s="1"/>
  <c r="E984" i="2" s="1"/>
  <c r="F984" i="2" s="1"/>
  <c r="H984" i="2" s="1"/>
  <c r="C991" i="2"/>
  <c r="D991" i="2" s="1"/>
  <c r="E992" i="2" s="1"/>
  <c r="F992" i="2" s="1"/>
  <c r="H992" i="2" s="1"/>
  <c r="C999" i="2"/>
  <c r="D999" i="2" s="1"/>
  <c r="E1000" i="2" s="1"/>
  <c r="F1000" i="2" s="1"/>
  <c r="H1000" i="2" s="1"/>
  <c r="C1007" i="2"/>
  <c r="D1007" i="2" s="1"/>
  <c r="E1008" i="2" s="1"/>
  <c r="F1008" i="2" s="1"/>
  <c r="H1008" i="2" s="1"/>
  <c r="C1015" i="2"/>
  <c r="D1015" i="2" s="1"/>
  <c r="E1016" i="2" s="1"/>
  <c r="F1016" i="2" s="1"/>
  <c r="H1016" i="2" s="1"/>
  <c r="E418" i="2"/>
  <c r="F418" i="2" s="1"/>
  <c r="H418" i="2" s="1"/>
  <c r="E474" i="2"/>
  <c r="F474" i="2" s="1"/>
  <c r="H474" i="2" s="1"/>
  <c r="E674" i="2"/>
  <c r="F674" i="2" s="1"/>
  <c r="H674" i="2" s="1"/>
  <c r="E802" i="2"/>
  <c r="F802" i="2" s="1"/>
  <c r="H802" i="2" s="1"/>
  <c r="E1027" i="2"/>
  <c r="F1027" i="2" s="1"/>
  <c r="H1027" i="2" s="1"/>
  <c r="E1035" i="2"/>
  <c r="F1035" i="2" s="1"/>
  <c r="H1035" i="2" s="1"/>
  <c r="E1091" i="2"/>
  <c r="F1091" i="2" s="1"/>
  <c r="H1091" i="2" s="1"/>
  <c r="E1099" i="2"/>
  <c r="F1099" i="2" s="1"/>
  <c r="H1099" i="2" s="1"/>
  <c r="E1155" i="2"/>
  <c r="F1155" i="2" s="1"/>
  <c r="H1155" i="2" s="1"/>
  <c r="E1163" i="2"/>
  <c r="F1163" i="2" s="1"/>
  <c r="H1163" i="2" s="1"/>
  <c r="E1219" i="2"/>
  <c r="F1219" i="2" s="1"/>
  <c r="H1219" i="2" s="1"/>
  <c r="E1227" i="2"/>
  <c r="F1227" i="2" s="1"/>
  <c r="H1227" i="2" s="1"/>
  <c r="E43" i="2"/>
  <c r="F43" i="2" s="1"/>
  <c r="H43" i="2" s="1"/>
  <c r="E107" i="2"/>
  <c r="F107" i="2" s="1"/>
  <c r="H107" i="2" s="1"/>
  <c r="E171" i="2"/>
  <c r="F171" i="2" s="1"/>
  <c r="H171" i="2" s="1"/>
  <c r="E235" i="2"/>
  <c r="F235" i="2" s="1"/>
  <c r="H235" i="2" s="1"/>
  <c r="E299" i="2"/>
  <c r="F299" i="2" s="1"/>
  <c r="H299" i="2" s="1"/>
  <c r="E363" i="2"/>
  <c r="F363" i="2" s="1"/>
  <c r="H363" i="2" s="1"/>
  <c r="E427" i="2"/>
  <c r="F427" i="2" s="1"/>
  <c r="H427" i="2" s="1"/>
  <c r="E491" i="2"/>
  <c r="F491" i="2" s="1"/>
  <c r="H491" i="2" s="1"/>
  <c r="E555" i="2"/>
  <c r="F555" i="2" s="1"/>
  <c r="H555" i="2" s="1"/>
  <c r="E619" i="2"/>
  <c r="F619" i="2" s="1"/>
  <c r="H619" i="2" s="1"/>
  <c r="E683" i="2"/>
  <c r="F683" i="2" s="1"/>
  <c r="H683" i="2" s="1"/>
  <c r="E747" i="2"/>
  <c r="F747" i="2" s="1"/>
  <c r="H747" i="2" s="1"/>
  <c r="E811" i="2"/>
  <c r="F811" i="2" s="1"/>
  <c r="H811" i="2" s="1"/>
  <c r="E875" i="2"/>
  <c r="F875" i="2" s="1"/>
  <c r="H875" i="2" s="1"/>
  <c r="E939" i="2"/>
  <c r="F939" i="2" s="1"/>
  <c r="H939" i="2" s="1"/>
  <c r="E1003" i="2"/>
  <c r="F1003" i="2" s="1"/>
  <c r="H1003" i="2" s="1"/>
  <c r="E1052" i="2"/>
  <c r="F1052" i="2" s="1"/>
  <c r="H1052" i="2" s="1"/>
  <c r="E1060" i="2"/>
  <c r="F1060" i="2" s="1"/>
  <c r="H1060" i="2" s="1"/>
  <c r="E1116" i="2"/>
  <c r="F1116" i="2" s="1"/>
  <c r="H1116" i="2" s="1"/>
  <c r="E1124" i="2"/>
  <c r="F1124" i="2" s="1"/>
  <c r="H1124" i="2" s="1"/>
  <c r="E1132" i="2"/>
  <c r="F1132" i="2" s="1"/>
  <c r="H1132" i="2" s="1"/>
  <c r="E1188" i="2"/>
  <c r="F1188" i="2" s="1"/>
  <c r="H1188" i="2" s="1"/>
  <c r="E1244" i="2"/>
  <c r="F1244" i="2" s="1"/>
  <c r="H1244" i="2" s="1"/>
  <c r="E1252" i="2"/>
  <c r="F1252" i="2" s="1"/>
  <c r="H1252" i="2" s="1"/>
  <c r="E13" i="2"/>
  <c r="E68" i="2"/>
  <c r="F68" i="2" s="1"/>
  <c r="H68" i="2" s="1"/>
  <c r="E132" i="2"/>
  <c r="F132" i="2" s="1"/>
  <c r="H132" i="2" s="1"/>
  <c r="E196" i="2"/>
  <c r="F196" i="2" s="1"/>
  <c r="H196" i="2" s="1"/>
  <c r="E260" i="2"/>
  <c r="F260" i="2" s="1"/>
  <c r="H260" i="2" s="1"/>
  <c r="E324" i="2"/>
  <c r="F324" i="2" s="1"/>
  <c r="H324" i="2" s="1"/>
  <c r="E388" i="2"/>
  <c r="F388" i="2" s="1"/>
  <c r="H388" i="2" s="1"/>
  <c r="E452" i="2"/>
  <c r="F452" i="2" s="1"/>
  <c r="H452" i="2" s="1"/>
  <c r="E516" i="2"/>
  <c r="F516" i="2" s="1"/>
  <c r="H516" i="2" s="1"/>
  <c r="E580" i="2"/>
  <c r="F580" i="2" s="1"/>
  <c r="H580" i="2" s="1"/>
  <c r="E644" i="2"/>
  <c r="F644" i="2" s="1"/>
  <c r="H644" i="2" s="1"/>
  <c r="E708" i="2"/>
  <c r="F708" i="2" s="1"/>
  <c r="H708" i="2" s="1"/>
  <c r="E772" i="2"/>
  <c r="F772" i="2" s="1"/>
  <c r="H772" i="2" s="1"/>
  <c r="E836" i="2"/>
  <c r="F836" i="2" s="1"/>
  <c r="H836" i="2" s="1"/>
  <c r="E900" i="2"/>
  <c r="F900" i="2" s="1"/>
  <c r="H900" i="2" s="1"/>
  <c r="E964" i="2"/>
  <c r="F964" i="2" s="1"/>
  <c r="H964" i="2" s="1"/>
  <c r="E1069" i="2"/>
  <c r="F1069" i="2" s="1"/>
  <c r="H1069" i="2" s="1"/>
  <c r="E1085" i="2"/>
  <c r="F1085" i="2" s="1"/>
  <c r="H1085" i="2" s="1"/>
  <c r="E1133" i="2"/>
  <c r="F1133" i="2" s="1"/>
  <c r="H1133" i="2" s="1"/>
  <c r="E1197" i="2"/>
  <c r="F1197" i="2" s="1"/>
  <c r="H1197" i="2" s="1"/>
  <c r="E1205" i="2"/>
  <c r="F1205" i="2" s="1"/>
  <c r="H1205" i="2" s="1"/>
  <c r="E29" i="2"/>
  <c r="F29" i="2" s="1"/>
  <c r="H29" i="2" s="1"/>
  <c r="E93" i="2"/>
  <c r="F93" i="2" s="1"/>
  <c r="H93" i="2" s="1"/>
  <c r="E157" i="2"/>
  <c r="F157" i="2" s="1"/>
  <c r="H157" i="2" s="1"/>
  <c r="E221" i="2"/>
  <c r="F221" i="2" s="1"/>
  <c r="H221" i="2" s="1"/>
  <c r="E285" i="2"/>
  <c r="F285" i="2" s="1"/>
  <c r="H285" i="2" s="1"/>
  <c r="E349" i="2"/>
  <c r="F349" i="2" s="1"/>
  <c r="H349" i="2" s="1"/>
  <c r="E413" i="2"/>
  <c r="F413" i="2" s="1"/>
  <c r="H413" i="2" s="1"/>
  <c r="E477" i="2"/>
  <c r="F477" i="2" s="1"/>
  <c r="H477" i="2" s="1"/>
  <c r="E541" i="2"/>
  <c r="F541" i="2" s="1"/>
  <c r="H541" i="2" s="1"/>
  <c r="E605" i="2"/>
  <c r="F605" i="2" s="1"/>
  <c r="H605" i="2" s="1"/>
  <c r="E669" i="2"/>
  <c r="F669" i="2" s="1"/>
  <c r="H669" i="2" s="1"/>
  <c r="E733" i="2"/>
  <c r="F733" i="2" s="1"/>
  <c r="H733" i="2" s="1"/>
  <c r="E797" i="2"/>
  <c r="F797" i="2" s="1"/>
  <c r="H797" i="2" s="1"/>
  <c r="E861" i="2"/>
  <c r="F861" i="2" s="1"/>
  <c r="H861" i="2" s="1"/>
  <c r="E925" i="2"/>
  <c r="F925" i="2" s="1"/>
  <c r="H925" i="2" s="1"/>
  <c r="E989" i="2"/>
  <c r="F989" i="2" s="1"/>
  <c r="H989" i="2" s="1"/>
  <c r="E1030" i="2"/>
  <c r="F1030" i="2" s="1"/>
  <c r="H1030" i="2" s="1"/>
  <c r="E1038" i="2"/>
  <c r="F1038" i="2" s="1"/>
  <c r="H1038" i="2" s="1"/>
  <c r="E1046" i="2"/>
  <c r="F1046" i="2" s="1"/>
  <c r="H1046" i="2" s="1"/>
  <c r="E1094" i="2"/>
  <c r="F1094" i="2" s="1"/>
  <c r="H1094" i="2" s="1"/>
  <c r="E1230" i="2"/>
  <c r="F1230" i="2" s="1"/>
  <c r="H1230" i="2" s="1"/>
  <c r="E110" i="2"/>
  <c r="F110" i="2" s="1"/>
  <c r="H110" i="2" s="1"/>
  <c r="E238" i="2"/>
  <c r="F238" i="2" s="1"/>
  <c r="H238" i="2" s="1"/>
  <c r="E302" i="2"/>
  <c r="F302" i="2" s="1"/>
  <c r="H302" i="2" s="1"/>
  <c r="E366" i="2"/>
  <c r="F366" i="2" s="1"/>
  <c r="H366" i="2" s="1"/>
  <c r="E430" i="2"/>
  <c r="F430" i="2" s="1"/>
  <c r="H430" i="2" s="1"/>
  <c r="E494" i="2"/>
  <c r="F494" i="2" s="1"/>
  <c r="H494" i="2" s="1"/>
  <c r="E558" i="2"/>
  <c r="F558" i="2" s="1"/>
  <c r="H558" i="2" s="1"/>
  <c r="E622" i="2"/>
  <c r="F622" i="2" s="1"/>
  <c r="H622" i="2" s="1"/>
  <c r="E686" i="2"/>
  <c r="F686" i="2" s="1"/>
  <c r="H686" i="2" s="1"/>
  <c r="E750" i="2"/>
  <c r="F750" i="2" s="1"/>
  <c r="H750" i="2" s="1"/>
  <c r="E814" i="2"/>
  <c r="F814" i="2" s="1"/>
  <c r="H814" i="2" s="1"/>
  <c r="E878" i="2"/>
  <c r="F878" i="2" s="1"/>
  <c r="H878" i="2" s="1"/>
  <c r="E942" i="2"/>
  <c r="F942" i="2" s="1"/>
  <c r="H942" i="2" s="1"/>
  <c r="E1006" i="2"/>
  <c r="F1006" i="2" s="1"/>
  <c r="H1006" i="2" s="1"/>
  <c r="E1103" i="2"/>
  <c r="F1103" i="2" s="1"/>
  <c r="H1103" i="2" s="1"/>
  <c r="E1119" i="2"/>
  <c r="F1119" i="2" s="1"/>
  <c r="H1119" i="2" s="1"/>
  <c r="E1127" i="2"/>
  <c r="F1127" i="2" s="1"/>
  <c r="H1127" i="2" s="1"/>
  <c r="E1143" i="2"/>
  <c r="F1143" i="2" s="1"/>
  <c r="H1143" i="2" s="1"/>
  <c r="E1159" i="2"/>
  <c r="F1159" i="2" s="1"/>
  <c r="H1159" i="2" s="1"/>
  <c r="E1175" i="2"/>
  <c r="F1175" i="2" s="1"/>
  <c r="H1175" i="2" s="1"/>
  <c r="E1255" i="2"/>
  <c r="F1255" i="2" s="1"/>
  <c r="H1255" i="2" s="1"/>
  <c r="E63" i="2"/>
  <c r="F63" i="2" s="1"/>
  <c r="H63" i="2" s="1"/>
  <c r="E127" i="2"/>
  <c r="F127" i="2" s="1"/>
  <c r="H127" i="2" s="1"/>
  <c r="E191" i="2"/>
  <c r="F191" i="2" s="1"/>
  <c r="H191" i="2" s="1"/>
  <c r="E255" i="2"/>
  <c r="F255" i="2" s="1"/>
  <c r="H255" i="2" s="1"/>
  <c r="E319" i="2"/>
  <c r="F319" i="2" s="1"/>
  <c r="H319" i="2" s="1"/>
  <c r="E383" i="2"/>
  <c r="F383" i="2" s="1"/>
  <c r="H383" i="2" s="1"/>
  <c r="E447" i="2"/>
  <c r="F447" i="2" s="1"/>
  <c r="H447" i="2" s="1"/>
  <c r="E511" i="2"/>
  <c r="F511" i="2" s="1"/>
  <c r="H511" i="2" s="1"/>
  <c r="E575" i="2"/>
  <c r="F575" i="2" s="1"/>
  <c r="H575" i="2" s="1"/>
  <c r="E639" i="2"/>
  <c r="F639" i="2" s="1"/>
  <c r="H639" i="2" s="1"/>
  <c r="E703" i="2"/>
  <c r="F703" i="2" s="1"/>
  <c r="H703" i="2" s="1"/>
  <c r="E767" i="2"/>
  <c r="F767" i="2" s="1"/>
  <c r="H767" i="2" s="1"/>
  <c r="E831" i="2"/>
  <c r="F831" i="2" s="1"/>
  <c r="H831" i="2" s="1"/>
  <c r="E895" i="2"/>
  <c r="F895" i="2" s="1"/>
  <c r="H895" i="2" s="1"/>
  <c r="E959" i="2"/>
  <c r="F959" i="2" s="1"/>
  <c r="H959" i="2" s="1"/>
  <c r="E1232" i="2"/>
  <c r="F1232" i="2" s="1"/>
  <c r="H1232" i="2" s="1"/>
  <c r="E16" i="2"/>
  <c r="F16" i="2" s="1"/>
  <c r="H16" i="2" s="1"/>
  <c r="E80" i="2"/>
  <c r="F80" i="2" s="1"/>
  <c r="H80" i="2" s="1"/>
  <c r="E144" i="2"/>
  <c r="F144" i="2" s="1"/>
  <c r="H144" i="2" s="1"/>
  <c r="E208" i="2"/>
  <c r="F208" i="2" s="1"/>
  <c r="H208" i="2" s="1"/>
  <c r="E272" i="2"/>
  <c r="F272" i="2" s="1"/>
  <c r="H272" i="2" s="1"/>
  <c r="E336" i="2"/>
  <c r="F336" i="2" s="1"/>
  <c r="H336" i="2" s="1"/>
  <c r="E400" i="2"/>
  <c r="F400" i="2" s="1"/>
  <c r="H400" i="2" s="1"/>
  <c r="E464" i="2"/>
  <c r="F464" i="2" s="1"/>
  <c r="H464" i="2" s="1"/>
  <c r="E528" i="2"/>
  <c r="F528" i="2" s="1"/>
  <c r="H528" i="2" s="1"/>
  <c r="E592" i="2"/>
  <c r="F592" i="2" s="1"/>
  <c r="H592" i="2" s="1"/>
  <c r="E656" i="2"/>
  <c r="F656" i="2" s="1"/>
  <c r="H656" i="2" s="1"/>
  <c r="E720" i="2"/>
  <c r="F720" i="2" s="1"/>
  <c r="H720" i="2" s="1"/>
  <c r="E784" i="2"/>
  <c r="F784" i="2" s="1"/>
  <c r="H784" i="2" s="1"/>
  <c r="E848" i="2"/>
  <c r="F848" i="2" s="1"/>
  <c r="H848" i="2" s="1"/>
  <c r="E912" i="2"/>
  <c r="F912" i="2" s="1"/>
  <c r="H912" i="2" s="1"/>
  <c r="E976" i="2"/>
  <c r="F976" i="2" s="1"/>
  <c r="H976" i="2" s="1"/>
  <c r="E1025" i="2"/>
  <c r="F1025" i="2" s="1"/>
  <c r="H1025" i="2" s="1"/>
  <c r="E1041" i="2"/>
  <c r="F1041" i="2" s="1"/>
  <c r="H1041" i="2" s="1"/>
  <c r="E1073" i="2"/>
  <c r="F1073" i="2" s="1"/>
  <c r="H1073" i="2" s="1"/>
  <c r="E1081" i="2"/>
  <c r="F1081" i="2" s="1"/>
  <c r="H1081" i="2" s="1"/>
  <c r="E1089" i="2"/>
  <c r="F1089" i="2" s="1"/>
  <c r="H1089" i="2" s="1"/>
  <c r="E1105" i="2"/>
  <c r="F1105" i="2" s="1"/>
  <c r="H1105" i="2" s="1"/>
  <c r="E1129" i="2"/>
  <c r="F1129" i="2" s="1"/>
  <c r="H1129" i="2" s="1"/>
  <c r="E1137" i="2"/>
  <c r="F1137" i="2" s="1"/>
  <c r="H1137" i="2" s="1"/>
  <c r="E1145" i="2"/>
  <c r="F1145" i="2" s="1"/>
  <c r="H1145" i="2" s="1"/>
  <c r="E1201" i="2"/>
  <c r="F1201" i="2" s="1"/>
  <c r="H1201" i="2" s="1"/>
  <c r="E1209" i="2"/>
  <c r="F1209" i="2" s="1"/>
  <c r="H1209" i="2" s="1"/>
  <c r="E1217" i="2"/>
  <c r="F1217" i="2" s="1"/>
  <c r="H1217" i="2" s="1"/>
  <c r="E1233" i="2"/>
  <c r="F1233" i="2" s="1"/>
  <c r="H1233" i="2" s="1"/>
  <c r="E1265" i="2"/>
  <c r="F1265" i="2" s="1"/>
  <c r="H1265" i="2" s="1"/>
  <c r="E17" i="2"/>
  <c r="F17" i="2" s="1"/>
  <c r="H17" i="2" s="1"/>
  <c r="E25" i="2"/>
  <c r="F25" i="2" s="1"/>
  <c r="H25" i="2" s="1"/>
  <c r="E33" i="2"/>
  <c r="F33" i="2" s="1"/>
  <c r="H33" i="2" s="1"/>
  <c r="E41" i="2"/>
  <c r="F41" i="2" s="1"/>
  <c r="H41" i="2" s="1"/>
  <c r="E81" i="2"/>
  <c r="F81" i="2" s="1"/>
  <c r="H81" i="2" s="1"/>
  <c r="E89" i="2"/>
  <c r="F89" i="2" s="1"/>
  <c r="H89" i="2" s="1"/>
  <c r="E97" i="2"/>
  <c r="F97" i="2" s="1"/>
  <c r="H97" i="2" s="1"/>
  <c r="E105" i="2"/>
  <c r="F105" i="2" s="1"/>
  <c r="H105" i="2" s="1"/>
  <c r="E145" i="2"/>
  <c r="F145" i="2" s="1"/>
  <c r="H145" i="2" s="1"/>
  <c r="E153" i="2"/>
  <c r="F153" i="2" s="1"/>
  <c r="H153" i="2" s="1"/>
  <c r="E161" i="2"/>
  <c r="F161" i="2" s="1"/>
  <c r="H161" i="2" s="1"/>
  <c r="E169" i="2"/>
  <c r="F169" i="2" s="1"/>
  <c r="H169" i="2" s="1"/>
  <c r="E209" i="2"/>
  <c r="F209" i="2" s="1"/>
  <c r="H209" i="2" s="1"/>
  <c r="E217" i="2"/>
  <c r="F217" i="2" s="1"/>
  <c r="H217" i="2" s="1"/>
  <c r="E225" i="2"/>
  <c r="F225" i="2" s="1"/>
  <c r="H225" i="2" s="1"/>
  <c r="E233" i="2"/>
  <c r="F233" i="2" s="1"/>
  <c r="H233" i="2" s="1"/>
  <c r="E273" i="2"/>
  <c r="F273" i="2" s="1"/>
  <c r="H273" i="2" s="1"/>
  <c r="E281" i="2"/>
  <c r="F281" i="2" s="1"/>
  <c r="H281" i="2" s="1"/>
  <c r="E289" i="2"/>
  <c r="F289" i="2" s="1"/>
  <c r="H289" i="2" s="1"/>
  <c r="E297" i="2"/>
  <c r="F297" i="2" s="1"/>
  <c r="H297" i="2" s="1"/>
  <c r="E337" i="2"/>
  <c r="F337" i="2" s="1"/>
  <c r="H337" i="2" s="1"/>
  <c r="E345" i="2"/>
  <c r="F345" i="2" s="1"/>
  <c r="H345" i="2" s="1"/>
  <c r="E353" i="2"/>
  <c r="F353" i="2" s="1"/>
  <c r="H353" i="2" s="1"/>
  <c r="E361" i="2"/>
  <c r="F361" i="2" s="1"/>
  <c r="H361" i="2" s="1"/>
  <c r="E377" i="2"/>
  <c r="F377" i="2" s="1"/>
  <c r="H377" i="2" s="1"/>
  <c r="E401" i="2"/>
  <c r="F401" i="2" s="1"/>
  <c r="H401" i="2" s="1"/>
  <c r="E409" i="2"/>
  <c r="F409" i="2" s="1"/>
  <c r="H409" i="2" s="1"/>
  <c r="E417" i="2"/>
  <c r="F417" i="2" s="1"/>
  <c r="H417" i="2" s="1"/>
  <c r="E425" i="2"/>
  <c r="F425" i="2" s="1"/>
  <c r="H425" i="2" s="1"/>
  <c r="E465" i="2"/>
  <c r="F465" i="2" s="1"/>
  <c r="H465" i="2" s="1"/>
  <c r="E473" i="2"/>
  <c r="F473" i="2" s="1"/>
  <c r="H473" i="2" s="1"/>
  <c r="E481" i="2"/>
  <c r="F481" i="2" s="1"/>
  <c r="H481" i="2" s="1"/>
  <c r="E489" i="2"/>
  <c r="F489" i="2" s="1"/>
  <c r="H489" i="2" s="1"/>
  <c r="E529" i="2"/>
  <c r="F529" i="2" s="1"/>
  <c r="H529" i="2" s="1"/>
  <c r="E537" i="2"/>
  <c r="F537" i="2" s="1"/>
  <c r="H537" i="2" s="1"/>
  <c r="E545" i="2"/>
  <c r="F545" i="2" s="1"/>
  <c r="H545" i="2" s="1"/>
  <c r="E553" i="2"/>
  <c r="F553" i="2" s="1"/>
  <c r="H553" i="2" s="1"/>
  <c r="E593" i="2"/>
  <c r="F593" i="2" s="1"/>
  <c r="H593" i="2" s="1"/>
  <c r="E601" i="2"/>
  <c r="F601" i="2" s="1"/>
  <c r="H601" i="2" s="1"/>
  <c r="E609" i="2"/>
  <c r="F609" i="2" s="1"/>
  <c r="H609" i="2" s="1"/>
  <c r="E617" i="2"/>
  <c r="F617" i="2" s="1"/>
  <c r="H617" i="2" s="1"/>
  <c r="E657" i="2"/>
  <c r="F657" i="2" s="1"/>
  <c r="H657" i="2" s="1"/>
  <c r="E665" i="2"/>
  <c r="F665" i="2" s="1"/>
  <c r="H665" i="2" s="1"/>
  <c r="E673" i="2"/>
  <c r="F673" i="2" s="1"/>
  <c r="H673" i="2" s="1"/>
  <c r="E681" i="2"/>
  <c r="F681" i="2" s="1"/>
  <c r="H681" i="2" s="1"/>
  <c r="E721" i="2"/>
  <c r="F721" i="2" s="1"/>
  <c r="H721" i="2" s="1"/>
  <c r="E729" i="2"/>
  <c r="F729" i="2" s="1"/>
  <c r="H729" i="2" s="1"/>
  <c r="E737" i="2"/>
  <c r="F737" i="2" s="1"/>
  <c r="H737" i="2" s="1"/>
  <c r="E745" i="2"/>
  <c r="F745" i="2" s="1"/>
  <c r="H745" i="2" s="1"/>
  <c r="E785" i="2"/>
  <c r="F785" i="2" s="1"/>
  <c r="H785" i="2" s="1"/>
  <c r="E793" i="2"/>
  <c r="F793" i="2" s="1"/>
  <c r="H793" i="2" s="1"/>
  <c r="E801" i="2"/>
  <c r="F801" i="2" s="1"/>
  <c r="H801" i="2" s="1"/>
  <c r="E809" i="2"/>
  <c r="F809" i="2" s="1"/>
  <c r="H809" i="2" s="1"/>
  <c r="E825" i="2"/>
  <c r="F825" i="2" s="1"/>
  <c r="H825" i="2" s="1"/>
  <c r="E849" i="2"/>
  <c r="F849" i="2" s="1"/>
  <c r="H849" i="2" s="1"/>
  <c r="E857" i="2"/>
  <c r="F857" i="2" s="1"/>
  <c r="H857" i="2" s="1"/>
  <c r="E865" i="2"/>
  <c r="F865" i="2" s="1"/>
  <c r="H865" i="2" s="1"/>
  <c r="E873" i="2"/>
  <c r="F873" i="2" s="1"/>
  <c r="H873" i="2" s="1"/>
  <c r="E913" i="2"/>
  <c r="F913" i="2" s="1"/>
  <c r="H913" i="2" s="1"/>
  <c r="E921" i="2"/>
  <c r="F921" i="2" s="1"/>
  <c r="H921" i="2" s="1"/>
  <c r="E929" i="2"/>
  <c r="F929" i="2" s="1"/>
  <c r="H929" i="2" s="1"/>
  <c r="E937" i="2"/>
  <c r="F937" i="2" s="1"/>
  <c r="H937" i="2" s="1"/>
  <c r="E977" i="2"/>
  <c r="F977" i="2" s="1"/>
  <c r="H977" i="2" s="1"/>
  <c r="E985" i="2"/>
  <c r="F985" i="2" s="1"/>
  <c r="H985" i="2" s="1"/>
  <c r="E993" i="2"/>
  <c r="F993" i="2" s="1"/>
  <c r="H993" i="2" s="1"/>
  <c r="E1001" i="2"/>
  <c r="F1001" i="2" s="1"/>
  <c r="H1001" i="2" s="1"/>
  <c r="E1018" i="2"/>
  <c r="F1018" i="2" s="1"/>
  <c r="H1018" i="2" s="1"/>
  <c r="E1042" i="2"/>
  <c r="F1042" i="2" s="1"/>
  <c r="H1042" i="2" s="1"/>
  <c r="E1050" i="2"/>
  <c r="F1050" i="2" s="1"/>
  <c r="H1050" i="2" s="1"/>
  <c r="E1106" i="2"/>
  <c r="F1106" i="2" s="1"/>
  <c r="H1106" i="2" s="1"/>
  <c r="E1114" i="2"/>
  <c r="F1114" i="2" s="1"/>
  <c r="H1114" i="2" s="1"/>
  <c r="E1170" i="2"/>
  <c r="F1170" i="2" s="1"/>
  <c r="H1170" i="2" s="1"/>
  <c r="E1178" i="2"/>
  <c r="F1178" i="2" s="1"/>
  <c r="H1178" i="2" s="1"/>
  <c r="E1234" i="2"/>
  <c r="F1234" i="2" s="1"/>
  <c r="H1234" i="2" s="1"/>
  <c r="E1242" i="2"/>
  <c r="F1242" i="2" s="1"/>
  <c r="H1242" i="2" s="1"/>
  <c r="K4621" i="8" l="1"/>
  <c r="F4326" i="8"/>
  <c r="H4326" i="8" s="1"/>
  <c r="K4325" i="8"/>
  <c r="I4325" i="8"/>
  <c r="J4325" i="8"/>
  <c r="K5240" i="8"/>
  <c r="J5240" i="8"/>
  <c r="F5241" i="8"/>
  <c r="H5241" i="8" s="1"/>
  <c r="I5240" i="8"/>
  <c r="J4215" i="8"/>
  <c r="I4215" i="8"/>
  <c r="K4215" i="8"/>
  <c r="F4216" i="8"/>
  <c r="H4216" i="8" s="1"/>
  <c r="I5128" i="8"/>
  <c r="J5128" i="8"/>
  <c r="K5128" i="8"/>
  <c r="F5129" i="8"/>
  <c r="H5129" i="8" s="1"/>
  <c r="K4416" i="8"/>
  <c r="I4416" i="8"/>
  <c r="J4416" i="8"/>
  <c r="F4417" i="8"/>
  <c r="H4417" i="8" s="1"/>
  <c r="J4599" i="8"/>
  <c r="I4599" i="8"/>
  <c r="F4600" i="8"/>
  <c r="H4600" i="8" s="1"/>
  <c r="K4599" i="8"/>
  <c r="F4304" i="8"/>
  <c r="H4304" i="8" s="1"/>
  <c r="J4303" i="8"/>
  <c r="I4303" i="8"/>
  <c r="K4303" i="8"/>
  <c r="F4371" i="8"/>
  <c r="H4371" i="8" s="1"/>
  <c r="K4370" i="8"/>
  <c r="I4370" i="8"/>
  <c r="J4370" i="8"/>
  <c r="F5733" i="8"/>
  <c r="H5733" i="8" s="1"/>
  <c r="K5732" i="8"/>
  <c r="I5732" i="8"/>
  <c r="J5732" i="8"/>
  <c r="J4555" i="8"/>
  <c r="I4555" i="8"/>
  <c r="K4555" i="8"/>
  <c r="F4556" i="8"/>
  <c r="H4556" i="8" s="1"/>
  <c r="F5601" i="8"/>
  <c r="H5601" i="8" s="1"/>
  <c r="I5600" i="8"/>
  <c r="K5600" i="8"/>
  <c r="J5600" i="8"/>
  <c r="F4842" i="8"/>
  <c r="H4842" i="8" s="1"/>
  <c r="K4841" i="8"/>
  <c r="J4841" i="8"/>
  <c r="I4841" i="8"/>
  <c r="J5468" i="8"/>
  <c r="I5468" i="8"/>
  <c r="K5468" i="8"/>
  <c r="F5469" i="8"/>
  <c r="H5469" i="8" s="1"/>
  <c r="F5513" i="8"/>
  <c r="H5513" i="8" s="1"/>
  <c r="K5512" i="8"/>
  <c r="J5512" i="8"/>
  <c r="I5512" i="8"/>
  <c r="F4645" i="8"/>
  <c r="H4645" i="8" s="1"/>
  <c r="K4644" i="8"/>
  <c r="I4644" i="8"/>
  <c r="J4644" i="8"/>
  <c r="F4868" i="8"/>
  <c r="H4868" i="8" s="1"/>
  <c r="K4867" i="8"/>
  <c r="J4867" i="8"/>
  <c r="I4867" i="8"/>
  <c r="F4238" i="8"/>
  <c r="H4238" i="8" s="1"/>
  <c r="J4237" i="8"/>
  <c r="I4237" i="8"/>
  <c r="K4237" i="8"/>
  <c r="F4778" i="8"/>
  <c r="H4778" i="8" s="1"/>
  <c r="I4777" i="8"/>
  <c r="K4777" i="8"/>
  <c r="J4777" i="8"/>
  <c r="F4688" i="8"/>
  <c r="H4688" i="8" s="1"/>
  <c r="K4687" i="8"/>
  <c r="I4687" i="8"/>
  <c r="J4687" i="8"/>
  <c r="K4462" i="8"/>
  <c r="I4462" i="8"/>
  <c r="J4462" i="8"/>
  <c r="F4463" i="8"/>
  <c r="H4463" i="8" s="1"/>
  <c r="F4348" i="8"/>
  <c r="H4348" i="8" s="1"/>
  <c r="K4347" i="8"/>
  <c r="J4347" i="8"/>
  <c r="I4347" i="8"/>
  <c r="F4754" i="8"/>
  <c r="H4754" i="8" s="1"/>
  <c r="K4753" i="8"/>
  <c r="J4753" i="8"/>
  <c r="I4753" i="8"/>
  <c r="F5623" i="8"/>
  <c r="H5623" i="8" s="1"/>
  <c r="J5622" i="8"/>
  <c r="I5622" i="8"/>
  <c r="K5622" i="8"/>
  <c r="F5041" i="8"/>
  <c r="H5041" i="8" s="1"/>
  <c r="K5040" i="8"/>
  <c r="I5040" i="8"/>
  <c r="J5040" i="8"/>
  <c r="F4710" i="8"/>
  <c r="H4710" i="8" s="1"/>
  <c r="I4709" i="8"/>
  <c r="J4709" i="8"/>
  <c r="K4709" i="8"/>
  <c r="F4150" i="8"/>
  <c r="H4150" i="8" s="1"/>
  <c r="J4149" i="8"/>
  <c r="K4149" i="8"/>
  <c r="I4149" i="8"/>
  <c r="F4799" i="8"/>
  <c r="H4799" i="8" s="1"/>
  <c r="K4798" i="8"/>
  <c r="J4798" i="8"/>
  <c r="I4798" i="8"/>
  <c r="J4577" i="8"/>
  <c r="I4577" i="8"/>
  <c r="F4578" i="8"/>
  <c r="H4578" i="8" s="1"/>
  <c r="K4577" i="8"/>
  <c r="F5086" i="8"/>
  <c r="H5086" i="8" s="1"/>
  <c r="I5085" i="8"/>
  <c r="K5085" i="8"/>
  <c r="J5085" i="8"/>
  <c r="K5689" i="8"/>
  <c r="I5689" i="8"/>
  <c r="J5689" i="8"/>
  <c r="F5690" i="8"/>
  <c r="H5690" i="8" s="1"/>
  <c r="F4666" i="8"/>
  <c r="H4666" i="8" s="1"/>
  <c r="K4665" i="8"/>
  <c r="I4665" i="8"/>
  <c r="J4665" i="8"/>
  <c r="F5196" i="8"/>
  <c r="H5196" i="8" s="1"/>
  <c r="J5195" i="8"/>
  <c r="I5195" i="8"/>
  <c r="K5195" i="8"/>
  <c r="F5397" i="7"/>
  <c r="H5397" i="7" s="1"/>
  <c r="I5396" i="7"/>
  <c r="J5396" i="7"/>
  <c r="K5396" i="7"/>
  <c r="F4820" i="7"/>
  <c r="H4820" i="7" s="1"/>
  <c r="K4819" i="7"/>
  <c r="I4819" i="7"/>
  <c r="J4819" i="7"/>
  <c r="F4975" i="7"/>
  <c r="H4975" i="7" s="1"/>
  <c r="K4974" i="7"/>
  <c r="J4974" i="7"/>
  <c r="I4974" i="7"/>
  <c r="F5535" i="7"/>
  <c r="H5535" i="7" s="1"/>
  <c r="J5534" i="7"/>
  <c r="I5534" i="7"/>
  <c r="K5534" i="7"/>
  <c r="I4841" i="7"/>
  <c r="J4841" i="7"/>
  <c r="F4842" i="7"/>
  <c r="H4842" i="7" s="1"/>
  <c r="K4841" i="7"/>
  <c r="J5666" i="7"/>
  <c r="F5667" i="7"/>
  <c r="H5667" i="7" s="1"/>
  <c r="K5666" i="7"/>
  <c r="I5666" i="7"/>
  <c r="F4600" i="7"/>
  <c r="H4600" i="7" s="1"/>
  <c r="K4599" i="7"/>
  <c r="J4599" i="7"/>
  <c r="I4599" i="7"/>
  <c r="F5557" i="7"/>
  <c r="H5557" i="7" s="1"/>
  <c r="K5556" i="7"/>
  <c r="I5556" i="7"/>
  <c r="J5556" i="7"/>
  <c r="F5085" i="7"/>
  <c r="H5085" i="7" s="1"/>
  <c r="K5084" i="7"/>
  <c r="I5084" i="7"/>
  <c r="J5084" i="7"/>
  <c r="F4510" i="7"/>
  <c r="H4510" i="7" s="1"/>
  <c r="J4509" i="7"/>
  <c r="K4509" i="7"/>
  <c r="I4509" i="7"/>
  <c r="F4558" i="7"/>
  <c r="H4558" i="7" s="1"/>
  <c r="J4557" i="7"/>
  <c r="I4557" i="7"/>
  <c r="K4557" i="7"/>
  <c r="F4305" i="7"/>
  <c r="H4305" i="7" s="1"/>
  <c r="I4304" i="7"/>
  <c r="J4304" i="7"/>
  <c r="K4304" i="7"/>
  <c r="F4440" i="7"/>
  <c r="H4440" i="7" s="1"/>
  <c r="I4439" i="7"/>
  <c r="J4439" i="7"/>
  <c r="K4439" i="7"/>
  <c r="F4395" i="7"/>
  <c r="H4395" i="7" s="1"/>
  <c r="I4394" i="7"/>
  <c r="K4394" i="7"/>
  <c r="J4394" i="7"/>
  <c r="F4534" i="7"/>
  <c r="H4534" i="7" s="1"/>
  <c r="K4533" i="7"/>
  <c r="I4533" i="7"/>
  <c r="J4533" i="7"/>
  <c r="F4260" i="7"/>
  <c r="H4260" i="7" s="1"/>
  <c r="I4259" i="7"/>
  <c r="K4259" i="7"/>
  <c r="J4259" i="7"/>
  <c r="F5425" i="7"/>
  <c r="H5425" i="7" s="1"/>
  <c r="J5424" i="7"/>
  <c r="I5424" i="7"/>
  <c r="K5424" i="7"/>
  <c r="F4754" i="7"/>
  <c r="H4754" i="7" s="1"/>
  <c r="I4753" i="7"/>
  <c r="K4753" i="7"/>
  <c r="J4753" i="7"/>
  <c r="F4194" i="7"/>
  <c r="H4194" i="7" s="1"/>
  <c r="K4193" i="7"/>
  <c r="J4193" i="7"/>
  <c r="I4193" i="7"/>
  <c r="F4997" i="7"/>
  <c r="H4997" i="7" s="1"/>
  <c r="I4996" i="7"/>
  <c r="J4996" i="7"/>
  <c r="K4996" i="7"/>
  <c r="F4417" i="7"/>
  <c r="H4417" i="7" s="1"/>
  <c r="J4416" i="7"/>
  <c r="I4416" i="7"/>
  <c r="K4416" i="7"/>
  <c r="F4864" i="7"/>
  <c r="H4864" i="7" s="1"/>
  <c r="K4863" i="7"/>
  <c r="J4863" i="7"/>
  <c r="I4863" i="7"/>
  <c r="F4150" i="7"/>
  <c r="H4150" i="7" s="1"/>
  <c r="J4149" i="7"/>
  <c r="I4149" i="7"/>
  <c r="K4149" i="7"/>
  <c r="F5064" i="7"/>
  <c r="H5064" i="7" s="1"/>
  <c r="J5063" i="7"/>
  <c r="K5063" i="7"/>
  <c r="I5063" i="7"/>
  <c r="J5843" i="7"/>
  <c r="K5843" i="7"/>
  <c r="F5844" i="7"/>
  <c r="H5844" i="7" s="1"/>
  <c r="I5843" i="7"/>
  <c r="F4371" i="7"/>
  <c r="H4371" i="7" s="1"/>
  <c r="J4370" i="7"/>
  <c r="I4370" i="7"/>
  <c r="K4370" i="7"/>
  <c r="K5644" i="7"/>
  <c r="I5644" i="7"/>
  <c r="J5644" i="7"/>
  <c r="F5645" i="7"/>
  <c r="H5645" i="7" s="1"/>
  <c r="F5019" i="7"/>
  <c r="H5019" i="7" s="1"/>
  <c r="I5018" i="7"/>
  <c r="K5018" i="7"/>
  <c r="J5018" i="7"/>
  <c r="J5710" i="7"/>
  <c r="I5710" i="7"/>
  <c r="F5711" i="7"/>
  <c r="H5711" i="7" s="1"/>
  <c r="K5710" i="7"/>
  <c r="F4622" i="7"/>
  <c r="H4622" i="7" s="1"/>
  <c r="J4621" i="7"/>
  <c r="I4621" i="7"/>
  <c r="K4621" i="7"/>
  <c r="I4237" i="7"/>
  <c r="J4237" i="7"/>
  <c r="F4238" i="7"/>
  <c r="H4238" i="7" s="1"/>
  <c r="K4237" i="7"/>
  <c r="F4582" i="7"/>
  <c r="H4582" i="7" s="1"/>
  <c r="K4581" i="7"/>
  <c r="I4581" i="7"/>
  <c r="J4581" i="7"/>
  <c r="F4776" i="7"/>
  <c r="H4776" i="7" s="1"/>
  <c r="K4775" i="7"/>
  <c r="I4775" i="7"/>
  <c r="J4775" i="7"/>
  <c r="F4172" i="7"/>
  <c r="H4172" i="7" s="1"/>
  <c r="K4171" i="7"/>
  <c r="J4171" i="7"/>
  <c r="I4171" i="7"/>
  <c r="F5469" i="7"/>
  <c r="H5469" i="7" s="1"/>
  <c r="K5468" i="7"/>
  <c r="I5468" i="7"/>
  <c r="J5468" i="7"/>
  <c r="F4218" i="7"/>
  <c r="H4218" i="7" s="1"/>
  <c r="K4217" i="7"/>
  <c r="I4217" i="7"/>
  <c r="J4217" i="7"/>
  <c r="F4326" i="7"/>
  <c r="H4326" i="7" s="1"/>
  <c r="I4325" i="7"/>
  <c r="K4325" i="7"/>
  <c r="J4325" i="7"/>
  <c r="F5623" i="7"/>
  <c r="H5623" i="7" s="1"/>
  <c r="J5622" i="7"/>
  <c r="K5622" i="7"/>
  <c r="I5622" i="7"/>
  <c r="F4666" i="7"/>
  <c r="H4666" i="7" s="1"/>
  <c r="K4665" i="7"/>
  <c r="I4665" i="7"/>
  <c r="J4665" i="7"/>
  <c r="F4128" i="7"/>
  <c r="H4128" i="7" s="1"/>
  <c r="K4127" i="7"/>
  <c r="J4127" i="7"/>
  <c r="I4127" i="7"/>
  <c r="I4348" i="7"/>
  <c r="J4348" i="7"/>
  <c r="K4348" i="7"/>
  <c r="F4349" i="7"/>
  <c r="H4349" i="7" s="1"/>
  <c r="F4282" i="7"/>
  <c r="H4282" i="7" s="1"/>
  <c r="I4281" i="7"/>
  <c r="K4281" i="7"/>
  <c r="J4281" i="7"/>
  <c r="F5356" i="7"/>
  <c r="H5356" i="7" s="1"/>
  <c r="J5355" i="7"/>
  <c r="I5355" i="7"/>
  <c r="K5355" i="7"/>
  <c r="F4463" i="7"/>
  <c r="H4463" i="7" s="1"/>
  <c r="I4462" i="7"/>
  <c r="J4462" i="7"/>
  <c r="K4462" i="7"/>
  <c r="F5499" i="8"/>
  <c r="H5499" i="8" s="1"/>
  <c r="I5498" i="8"/>
  <c r="J5498" i="8"/>
  <c r="K5498" i="8"/>
  <c r="F4287" i="8"/>
  <c r="H4287" i="8" s="1"/>
  <c r="J4286" i="8"/>
  <c r="K4286" i="8"/>
  <c r="I4286" i="8"/>
  <c r="F5025" i="8"/>
  <c r="H5025" i="8" s="1"/>
  <c r="K5024" i="8"/>
  <c r="I5024" i="8"/>
  <c r="J5024" i="8"/>
  <c r="J4440" i="8"/>
  <c r="F4441" i="8"/>
  <c r="H4441" i="8" s="1"/>
  <c r="K4440" i="8"/>
  <c r="I4440" i="8"/>
  <c r="F5713" i="8"/>
  <c r="H5713" i="8" s="1"/>
  <c r="K5712" i="8"/>
  <c r="J5712" i="8"/>
  <c r="I5712" i="8"/>
  <c r="F5182" i="8"/>
  <c r="H5182" i="8" s="1"/>
  <c r="K5181" i="8"/>
  <c r="J5181" i="8"/>
  <c r="I5181" i="8"/>
  <c r="F5559" i="8"/>
  <c r="H5559" i="8" s="1"/>
  <c r="K5558" i="8"/>
  <c r="J5558" i="8"/>
  <c r="I5558" i="8"/>
  <c r="F4173" i="8"/>
  <c r="H4173" i="8" s="1"/>
  <c r="J4172" i="8"/>
  <c r="K4172" i="8"/>
  <c r="I4172" i="8"/>
  <c r="F4821" i="8"/>
  <c r="H4821" i="8" s="1"/>
  <c r="J4820" i="8"/>
  <c r="I4820" i="8"/>
  <c r="K4820" i="8"/>
  <c r="F5439" i="8"/>
  <c r="H5439" i="8" s="1"/>
  <c r="K5438" i="8"/>
  <c r="I5438" i="8"/>
  <c r="J5438" i="8"/>
  <c r="J4265" i="8"/>
  <c r="F4266" i="8"/>
  <c r="H4266" i="8" s="1"/>
  <c r="I4265" i="8"/>
  <c r="K4265" i="8"/>
  <c r="K5112" i="8"/>
  <c r="F5113" i="8"/>
  <c r="H5113" i="8" s="1"/>
  <c r="J5112" i="8"/>
  <c r="I5112" i="8"/>
  <c r="J5454" i="8"/>
  <c r="F5455" i="8"/>
  <c r="H5455" i="8" s="1"/>
  <c r="I5454" i="8"/>
  <c r="K5454" i="8"/>
  <c r="J4886" i="8"/>
  <c r="F4887" i="8"/>
  <c r="H4887" i="8" s="1"/>
  <c r="K4886" i="8"/>
  <c r="I4886" i="8"/>
  <c r="I5336" i="8"/>
  <c r="F5337" i="8"/>
  <c r="H5337" i="8" s="1"/>
  <c r="J5336" i="8"/>
  <c r="K5336" i="8"/>
  <c r="I5288" i="8"/>
  <c r="F5289" i="8"/>
  <c r="H5289" i="8" s="1"/>
  <c r="K5288" i="8"/>
  <c r="J5288" i="8"/>
  <c r="F5580" i="8"/>
  <c r="H5580" i="8" s="1"/>
  <c r="K5579" i="8"/>
  <c r="J5579" i="8"/>
  <c r="I5579" i="8"/>
  <c r="F4510" i="8"/>
  <c r="H4510" i="8" s="1"/>
  <c r="K4509" i="8"/>
  <c r="I4509" i="8"/>
  <c r="J4509" i="8"/>
  <c r="F4129" i="8"/>
  <c r="H4129" i="8" s="1"/>
  <c r="K4128" i="8"/>
  <c r="J4128" i="8"/>
  <c r="I4128" i="8"/>
  <c r="F4987" i="8"/>
  <c r="H4987" i="8" s="1"/>
  <c r="K4986" i="8"/>
  <c r="J4986" i="8"/>
  <c r="I4986" i="8"/>
  <c r="F4107" i="8"/>
  <c r="H4107" i="8" s="1"/>
  <c r="J4106" i="8"/>
  <c r="K4106" i="8"/>
  <c r="I4106" i="8"/>
  <c r="J4908" i="8"/>
  <c r="F4909" i="8"/>
  <c r="H4909" i="8" s="1"/>
  <c r="K4908" i="8"/>
  <c r="I4908" i="8"/>
  <c r="F4734" i="8"/>
  <c r="H4734" i="8" s="1"/>
  <c r="K4733" i="8"/>
  <c r="J4733" i="8"/>
  <c r="I4733" i="8"/>
  <c r="F5546" i="8"/>
  <c r="H5546" i="8" s="1"/>
  <c r="J5545" i="8"/>
  <c r="I5545" i="8"/>
  <c r="K5545" i="8"/>
  <c r="F4199" i="8"/>
  <c r="H4199" i="8" s="1"/>
  <c r="J4198" i="8"/>
  <c r="K4198" i="8"/>
  <c r="I4198" i="8"/>
  <c r="F5266" i="8"/>
  <c r="H5266" i="8" s="1"/>
  <c r="J5265" i="8"/>
  <c r="K5265" i="8"/>
  <c r="I5265" i="8"/>
  <c r="F5004" i="8"/>
  <c r="H5004" i="8" s="1"/>
  <c r="I5003" i="8"/>
  <c r="K5003" i="8"/>
  <c r="J5003" i="8"/>
  <c r="K5667" i="8"/>
  <c r="F5668" i="8"/>
  <c r="H5668" i="8" s="1"/>
  <c r="I5667" i="8"/>
  <c r="J5667" i="8"/>
  <c r="F5160" i="8"/>
  <c r="H5160" i="8" s="1"/>
  <c r="J5159" i="8"/>
  <c r="I5159" i="8"/>
  <c r="K5159" i="8"/>
  <c r="J4486" i="8"/>
  <c r="F4487" i="8"/>
  <c r="H4487" i="8" s="1"/>
  <c r="K4486" i="8"/>
  <c r="I4486" i="8"/>
  <c r="F4955" i="8"/>
  <c r="H4955" i="8" s="1"/>
  <c r="K4954" i="8"/>
  <c r="I4954" i="8"/>
  <c r="J4954" i="8"/>
  <c r="F5382" i="8"/>
  <c r="H5382" i="8" s="1"/>
  <c r="I5381" i="8"/>
  <c r="J5381" i="8"/>
  <c r="K5381" i="8"/>
  <c r="K5357" i="8"/>
  <c r="F5358" i="8"/>
  <c r="H5358" i="8" s="1"/>
  <c r="J5357" i="8"/>
  <c r="I5357" i="8"/>
  <c r="K4622" i="8"/>
  <c r="F4623" i="8"/>
  <c r="H4623" i="8" s="1"/>
  <c r="I4622" i="8"/>
  <c r="J4622" i="8"/>
  <c r="F4395" i="8"/>
  <c r="H4395" i="8" s="1"/>
  <c r="I4394" i="8"/>
  <c r="K4394" i="8"/>
  <c r="J4394" i="8"/>
  <c r="F5224" i="8"/>
  <c r="H5224" i="8" s="1"/>
  <c r="J5223" i="8"/>
  <c r="I5223" i="8"/>
  <c r="K5223" i="8"/>
  <c r="F5313" i="8"/>
  <c r="H5313" i="8" s="1"/>
  <c r="K5312" i="8"/>
  <c r="J5312" i="8"/>
  <c r="I5312" i="8"/>
  <c r="F4538" i="8"/>
  <c r="H4538" i="8" s="1"/>
  <c r="J4537" i="8"/>
  <c r="I4537" i="8"/>
  <c r="K4537" i="8"/>
  <c r="F5065" i="8"/>
  <c r="H5065" i="8" s="1"/>
  <c r="K5064" i="8"/>
  <c r="J5064" i="8"/>
  <c r="I5064" i="8"/>
  <c r="F4487" i="7"/>
  <c r="H4487" i="7" s="1"/>
  <c r="J4486" i="7"/>
  <c r="I4486" i="7"/>
  <c r="K4486" i="7"/>
  <c r="F5803" i="7"/>
  <c r="H5803" i="7" s="1"/>
  <c r="K5802" i="7"/>
  <c r="J5802" i="7"/>
  <c r="I5802" i="7"/>
  <c r="F5607" i="7"/>
  <c r="H5607" i="7" s="1"/>
  <c r="I5606" i="7"/>
  <c r="J5606" i="7"/>
  <c r="K5606" i="7"/>
  <c r="F5221" i="7"/>
  <c r="H5221" i="7" s="1"/>
  <c r="J5220" i="7"/>
  <c r="I5220" i="7"/>
  <c r="K5220" i="7"/>
  <c r="F5690" i="7"/>
  <c r="H5690" i="7" s="1"/>
  <c r="J5689" i="7"/>
  <c r="K5689" i="7"/>
  <c r="I5689" i="7"/>
  <c r="F5197" i="7"/>
  <c r="H5197" i="7" s="1"/>
  <c r="J5196" i="7"/>
  <c r="K5196" i="7"/>
  <c r="I5196" i="7"/>
  <c r="K5310" i="7"/>
  <c r="F5311" i="7"/>
  <c r="H5311" i="7" s="1"/>
  <c r="I5310" i="7"/>
  <c r="J5310" i="7"/>
  <c r="F5243" i="7"/>
  <c r="H5243" i="7" s="1"/>
  <c r="K5242" i="7"/>
  <c r="J5242" i="7"/>
  <c r="I5242" i="7"/>
  <c r="F4909" i="7"/>
  <c r="H4909" i="7" s="1"/>
  <c r="K4908" i="7"/>
  <c r="I4908" i="7"/>
  <c r="J4908" i="7"/>
  <c r="F4646" i="7"/>
  <c r="H4646" i="7" s="1"/>
  <c r="K4645" i="7"/>
  <c r="I4645" i="7"/>
  <c r="J4645" i="7"/>
  <c r="F5184" i="7"/>
  <c r="H5184" i="7" s="1"/>
  <c r="K5183" i="7"/>
  <c r="J5183" i="7"/>
  <c r="I5183" i="7"/>
  <c r="F5756" i="7"/>
  <c r="H5756" i="7" s="1"/>
  <c r="K5755" i="7"/>
  <c r="I5755" i="7"/>
  <c r="J5755" i="7"/>
  <c r="F5734" i="7"/>
  <c r="H5734" i="7" s="1"/>
  <c r="K5733" i="7"/>
  <c r="J5733" i="7"/>
  <c r="I5733" i="7"/>
  <c r="F5045" i="7"/>
  <c r="H5045" i="7" s="1"/>
  <c r="I5044" i="7"/>
  <c r="K5044" i="7"/>
  <c r="J5044" i="7"/>
  <c r="F5160" i="7"/>
  <c r="H5160" i="7" s="1"/>
  <c r="I5159" i="7"/>
  <c r="J5159" i="7"/>
  <c r="K5159" i="7"/>
  <c r="F5448" i="7"/>
  <c r="H5448" i="7" s="1"/>
  <c r="J5447" i="7"/>
  <c r="I5447" i="7"/>
  <c r="K5447" i="7"/>
  <c r="F5514" i="7"/>
  <c r="H5514" i="7" s="1"/>
  <c r="J5513" i="7"/>
  <c r="K5513" i="7"/>
  <c r="I5513" i="7"/>
  <c r="F4108" i="7"/>
  <c r="H4108" i="7" s="1"/>
  <c r="K4107" i="7"/>
  <c r="I4107" i="7"/>
  <c r="J4107" i="7"/>
  <c r="J5107" i="7"/>
  <c r="F5108" i="7"/>
  <c r="H5108" i="7" s="1"/>
  <c r="I5107" i="7"/>
  <c r="K5107" i="7"/>
  <c r="K5402" i="7"/>
  <c r="F5403" i="7"/>
  <c r="H5403" i="7" s="1"/>
  <c r="J5402" i="7"/>
  <c r="I5402" i="7"/>
  <c r="I4954" i="7"/>
  <c r="F4955" i="7"/>
  <c r="H4955" i="7" s="1"/>
  <c r="J4954" i="7"/>
  <c r="K4954" i="7"/>
  <c r="F5496" i="7"/>
  <c r="H5496" i="7" s="1"/>
  <c r="K5495" i="7"/>
  <c r="J5495" i="7"/>
  <c r="I5495" i="7"/>
  <c r="K5288" i="7"/>
  <c r="F5289" i="7"/>
  <c r="H5289" i="7" s="1"/>
  <c r="J5288" i="7"/>
  <c r="I5288" i="7"/>
  <c r="F5580" i="7"/>
  <c r="H5580" i="7" s="1"/>
  <c r="J5579" i="7"/>
  <c r="K5579" i="7"/>
  <c r="I5579" i="7"/>
  <c r="F4694" i="7"/>
  <c r="H4694" i="7" s="1"/>
  <c r="K4693" i="7"/>
  <c r="I4693" i="7"/>
  <c r="J4693" i="7"/>
  <c r="I4888" i="7"/>
  <c r="F4889" i="7"/>
  <c r="H4889" i="7" s="1"/>
  <c r="K4888" i="7"/>
  <c r="J4888" i="7"/>
  <c r="K5334" i="7"/>
  <c r="F5335" i="7"/>
  <c r="H5335" i="7" s="1"/>
  <c r="J5334" i="7"/>
  <c r="I5334" i="7"/>
  <c r="F5823" i="7"/>
  <c r="H5823" i="7" s="1"/>
  <c r="I5822" i="7"/>
  <c r="J5822" i="7"/>
  <c r="K5822" i="7"/>
  <c r="F13" i="2"/>
  <c r="H13" i="2" s="1"/>
  <c r="E1015" i="2"/>
  <c r="F1015" i="2" s="1"/>
  <c r="H1015" i="2" s="1"/>
  <c r="E311" i="2"/>
  <c r="F311" i="2" s="1"/>
  <c r="H311" i="2" s="1"/>
  <c r="E1086" i="2"/>
  <c r="F1086" i="2" s="1"/>
  <c r="H1086" i="2" s="1"/>
  <c r="E328" i="2"/>
  <c r="F328" i="2" s="1"/>
  <c r="H328" i="2" s="1"/>
  <c r="E119" i="2"/>
  <c r="F119" i="2" s="1"/>
  <c r="H119" i="2" s="1"/>
  <c r="E166" i="2"/>
  <c r="F166" i="2" s="1"/>
  <c r="H166" i="2" s="1"/>
  <c r="E712" i="2"/>
  <c r="F712" i="2" s="1"/>
  <c r="H712" i="2" s="1"/>
  <c r="E439" i="2"/>
  <c r="F439" i="2" s="1"/>
  <c r="H439" i="2" s="1"/>
  <c r="E456" i="2"/>
  <c r="F456" i="2" s="1"/>
  <c r="H456" i="2" s="1"/>
  <c r="E294" i="2"/>
  <c r="F294" i="2" s="1"/>
  <c r="H294" i="2" s="1"/>
  <c r="E823" i="2"/>
  <c r="F823" i="2" s="1"/>
  <c r="H823" i="2" s="1"/>
  <c r="E101" i="2"/>
  <c r="F101" i="2" s="1"/>
  <c r="H101" i="2" s="1"/>
  <c r="E652" i="2"/>
  <c r="F652" i="2" s="1"/>
  <c r="H652" i="2" s="1"/>
  <c r="E1168" i="2"/>
  <c r="F1168" i="2" s="1"/>
  <c r="H1168" i="2" s="1"/>
  <c r="E1166" i="2"/>
  <c r="F1166" i="2" s="1"/>
  <c r="H1166" i="2" s="1"/>
  <c r="E997" i="2"/>
  <c r="F997" i="2" s="1"/>
  <c r="H997" i="2" s="1"/>
  <c r="E549" i="2"/>
  <c r="F549" i="2" s="1"/>
  <c r="H549" i="2" s="1"/>
  <c r="E421" i="2"/>
  <c r="F421" i="2" s="1"/>
  <c r="H421" i="2" s="1"/>
  <c r="E293" i="2"/>
  <c r="F293" i="2" s="1"/>
  <c r="H293" i="2" s="1"/>
  <c r="E165" i="2"/>
  <c r="F165" i="2" s="1"/>
  <c r="H165" i="2" s="1"/>
  <c r="E1141" i="2"/>
  <c r="F1141" i="2" s="1"/>
  <c r="H1141" i="2" s="1"/>
  <c r="E460" i="2"/>
  <c r="F460" i="2" s="1"/>
  <c r="H460" i="2" s="1"/>
  <c r="E866" i="2"/>
  <c r="F866" i="2" s="1"/>
  <c r="H866" i="2" s="1"/>
  <c r="E354" i="2"/>
  <c r="F354" i="2" s="1"/>
  <c r="H354" i="2" s="1"/>
  <c r="E792" i="2"/>
  <c r="F792" i="2" s="1"/>
  <c r="H792" i="2" s="1"/>
  <c r="E600" i="2"/>
  <c r="F600" i="2" s="1"/>
  <c r="H600" i="2" s="1"/>
  <c r="E396" i="2"/>
  <c r="F396" i="2" s="1"/>
  <c r="H396" i="2" s="1"/>
  <c r="E268" i="2"/>
  <c r="F268" i="2" s="1"/>
  <c r="H268" i="2" s="1"/>
  <c r="E524" i="2"/>
  <c r="F524" i="2" s="1"/>
  <c r="H524" i="2" s="1"/>
  <c r="E780" i="2"/>
  <c r="F780" i="2" s="1"/>
  <c r="H780" i="2" s="1"/>
  <c r="E246" i="2"/>
  <c r="F246" i="2" s="1"/>
  <c r="H246" i="2" s="1"/>
  <c r="E908" i="2"/>
  <c r="F908" i="2" s="1"/>
  <c r="H908" i="2" s="1"/>
  <c r="E903" i="2"/>
  <c r="F903" i="2" s="1"/>
  <c r="H903" i="2" s="1"/>
  <c r="E507" i="2"/>
  <c r="F507" i="2" s="1"/>
  <c r="H507" i="2" s="1"/>
  <c r="E941" i="2"/>
  <c r="F941" i="2" s="1"/>
  <c r="H941" i="2" s="1"/>
  <c r="E699" i="2"/>
  <c r="F699" i="2" s="1"/>
  <c r="H699" i="2" s="1"/>
  <c r="E237" i="2"/>
  <c r="F237" i="2" s="1"/>
  <c r="H237" i="2" s="1"/>
  <c r="E358" i="2"/>
  <c r="F358" i="2" s="1"/>
  <c r="H358" i="2" s="1"/>
  <c r="E759" i="2"/>
  <c r="F759" i="2" s="1"/>
  <c r="H759" i="2" s="1"/>
  <c r="E55" i="2"/>
  <c r="F55" i="2" s="1"/>
  <c r="H55" i="2" s="1"/>
  <c r="E914" i="2"/>
  <c r="F914" i="2" s="1"/>
  <c r="H914" i="2" s="1"/>
  <c r="E82" i="2"/>
  <c r="F82" i="2" s="1"/>
  <c r="H82" i="2" s="1"/>
  <c r="E520" i="2"/>
  <c r="F520" i="2" s="1"/>
  <c r="H520" i="2" s="1"/>
  <c r="E392" i="2"/>
  <c r="F392" i="2" s="1"/>
  <c r="H392" i="2" s="1"/>
  <c r="E1216" i="2"/>
  <c r="F1216" i="2" s="1"/>
  <c r="H1216" i="2" s="1"/>
  <c r="E375" i="2"/>
  <c r="F375" i="2" s="1"/>
  <c r="H375" i="2" s="1"/>
  <c r="E1253" i="2"/>
  <c r="F1253" i="2" s="1"/>
  <c r="H1253" i="2" s="1"/>
  <c r="E658" i="2"/>
  <c r="F658" i="2" s="1"/>
  <c r="H658" i="2" s="1"/>
  <c r="E109" i="2"/>
  <c r="F109" i="2" s="1"/>
  <c r="H109" i="2" s="1"/>
  <c r="E429" i="2"/>
  <c r="F429" i="2" s="1"/>
  <c r="H429" i="2" s="1"/>
  <c r="E123" i="2"/>
  <c r="F123" i="2" s="1"/>
  <c r="H123" i="2" s="1"/>
  <c r="E877" i="2"/>
  <c r="F877" i="2" s="1"/>
  <c r="H877" i="2" s="1"/>
  <c r="E143" i="2"/>
  <c r="F143" i="2" s="1"/>
  <c r="H143" i="2" s="1"/>
  <c r="E438" i="2"/>
  <c r="F438" i="2" s="1"/>
  <c r="H438" i="2" s="1"/>
  <c r="E426" i="2"/>
  <c r="F426" i="2" s="1"/>
  <c r="H426" i="2" s="1"/>
  <c r="E728" i="2"/>
  <c r="F728" i="2" s="1"/>
  <c r="H728" i="2" s="1"/>
  <c r="E711" i="2"/>
  <c r="F711" i="2" s="1"/>
  <c r="H711" i="2" s="1"/>
  <c r="E630" i="2"/>
  <c r="F630" i="2" s="1"/>
  <c r="H630" i="2" s="1"/>
  <c r="E148" i="2"/>
  <c r="F148" i="2" s="1"/>
  <c r="H148" i="2" s="1"/>
  <c r="E437" i="2"/>
  <c r="F437" i="2" s="1"/>
  <c r="H437" i="2" s="1"/>
  <c r="E182" i="2"/>
  <c r="F182" i="2" s="1"/>
  <c r="H182" i="2" s="1"/>
  <c r="E813" i="2"/>
  <c r="F813" i="2" s="1"/>
  <c r="H813" i="2" s="1"/>
  <c r="E1005" i="2"/>
  <c r="F1005" i="2" s="1"/>
  <c r="H1005" i="2" s="1"/>
  <c r="E685" i="2"/>
  <c r="F685" i="2" s="1"/>
  <c r="H685" i="2" s="1"/>
  <c r="E327" i="2"/>
  <c r="F327" i="2" s="1"/>
  <c r="H327" i="2" s="1"/>
  <c r="E749" i="2"/>
  <c r="F749" i="2" s="1"/>
  <c r="H749" i="2" s="1"/>
  <c r="E315" i="2"/>
  <c r="F315" i="2" s="1"/>
  <c r="H315" i="2" s="1"/>
  <c r="E983" i="2"/>
  <c r="F983" i="2" s="1"/>
  <c r="H983" i="2" s="1"/>
  <c r="E919" i="2"/>
  <c r="F919" i="2" s="1"/>
  <c r="H919" i="2" s="1"/>
  <c r="E855" i="2"/>
  <c r="F855" i="2" s="1"/>
  <c r="H855" i="2" s="1"/>
  <c r="E791" i="2"/>
  <c r="F791" i="2" s="1"/>
  <c r="H791" i="2" s="1"/>
  <c r="E727" i="2"/>
  <c r="F727" i="2" s="1"/>
  <c r="H727" i="2" s="1"/>
  <c r="E663" i="2"/>
  <c r="F663" i="2" s="1"/>
  <c r="H663" i="2" s="1"/>
  <c r="E599" i="2"/>
  <c r="F599" i="2" s="1"/>
  <c r="H599" i="2" s="1"/>
  <c r="E966" i="2"/>
  <c r="F966" i="2" s="1"/>
  <c r="H966" i="2" s="1"/>
  <c r="E902" i="2"/>
  <c r="F902" i="2" s="1"/>
  <c r="H902" i="2" s="1"/>
  <c r="E838" i="2"/>
  <c r="F838" i="2" s="1"/>
  <c r="H838" i="2" s="1"/>
  <c r="E774" i="2"/>
  <c r="F774" i="2" s="1"/>
  <c r="H774" i="2" s="1"/>
  <c r="E710" i="2"/>
  <c r="F710" i="2" s="1"/>
  <c r="H710" i="2" s="1"/>
  <c r="E646" i="2"/>
  <c r="F646" i="2" s="1"/>
  <c r="H646" i="2" s="1"/>
  <c r="E582" i="2"/>
  <c r="F582" i="2" s="1"/>
  <c r="H582" i="2" s="1"/>
  <c r="E518" i="2"/>
  <c r="F518" i="2" s="1"/>
  <c r="H518" i="2" s="1"/>
  <c r="E454" i="2"/>
  <c r="F454" i="2" s="1"/>
  <c r="H454" i="2" s="1"/>
  <c r="E390" i="2"/>
  <c r="F390" i="2" s="1"/>
  <c r="H390" i="2" s="1"/>
  <c r="E1212" i="2"/>
  <c r="F1212" i="2" s="1"/>
  <c r="H1212" i="2" s="1"/>
  <c r="E185" i="2"/>
  <c r="F185" i="2" s="1"/>
  <c r="H185" i="2" s="1"/>
  <c r="E1138" i="2"/>
  <c r="F1138" i="2" s="1"/>
  <c r="H1138" i="2" s="1"/>
  <c r="E1202" i="2"/>
  <c r="F1202" i="2" s="1"/>
  <c r="H1202" i="2" s="1"/>
  <c r="E957" i="2"/>
  <c r="F957" i="2" s="1"/>
  <c r="H957" i="2" s="1"/>
  <c r="E765" i="2"/>
  <c r="F765" i="2" s="1"/>
  <c r="H765" i="2" s="1"/>
  <c r="E1002" i="2"/>
  <c r="F1002" i="2" s="1"/>
  <c r="H1002" i="2" s="1"/>
  <c r="E1266" i="2"/>
  <c r="F1266" i="2" s="1"/>
  <c r="H1266" i="2" s="1"/>
  <c r="E916" i="2"/>
  <c r="F916" i="2" s="1"/>
  <c r="H916" i="2" s="1"/>
  <c r="E763" i="2"/>
  <c r="F763" i="2" s="1"/>
  <c r="H763" i="2" s="1"/>
  <c r="E59" i="2"/>
  <c r="F59" i="2" s="1"/>
  <c r="H59" i="2" s="1"/>
  <c r="E633" i="2"/>
  <c r="F633" i="2" s="1"/>
  <c r="H633" i="2" s="1"/>
  <c r="E1169" i="2"/>
  <c r="F1169" i="2" s="1"/>
  <c r="H1169" i="2" s="1"/>
  <c r="E891" i="2"/>
  <c r="F891" i="2" s="1"/>
  <c r="H891" i="2" s="1"/>
  <c r="E523" i="2"/>
  <c r="F523" i="2" s="1"/>
  <c r="H523" i="2" s="1"/>
  <c r="E20" i="2"/>
  <c r="F20" i="2" s="1"/>
  <c r="H20" i="2" s="1"/>
  <c r="E682" i="2"/>
  <c r="F682" i="2" s="1"/>
  <c r="H682" i="2" s="1"/>
  <c r="E490" i="2"/>
  <c r="F490" i="2" s="1"/>
  <c r="H490" i="2" s="1"/>
  <c r="E451" i="2"/>
  <c r="F451" i="2" s="1"/>
  <c r="H451" i="2" s="1"/>
  <c r="E1010" i="2"/>
  <c r="F1010" i="2" s="1"/>
  <c r="H1010" i="2" s="1"/>
  <c r="E382" i="2"/>
  <c r="F382" i="2" s="1"/>
  <c r="H382" i="2" s="1"/>
  <c r="E488" i="2"/>
  <c r="F488" i="2" s="1"/>
  <c r="H488" i="2" s="1"/>
  <c r="E424" i="2"/>
  <c r="F424" i="2" s="1"/>
  <c r="H424" i="2" s="1"/>
  <c r="E360" i="2"/>
  <c r="F360" i="2" s="1"/>
  <c r="H360" i="2" s="1"/>
  <c r="E296" i="2"/>
  <c r="F296" i="2" s="1"/>
  <c r="H296" i="2" s="1"/>
  <c r="E232" i="2"/>
  <c r="F232" i="2" s="1"/>
  <c r="H232" i="2" s="1"/>
  <c r="E168" i="2"/>
  <c r="F168" i="2" s="1"/>
  <c r="H168" i="2" s="1"/>
  <c r="E104" i="2"/>
  <c r="F104" i="2" s="1"/>
  <c r="H104" i="2" s="1"/>
  <c r="E40" i="2"/>
  <c r="F40" i="2" s="1"/>
  <c r="H40" i="2" s="1"/>
  <c r="E1192" i="2"/>
  <c r="F1192" i="2" s="1"/>
  <c r="H1192" i="2" s="1"/>
  <c r="E1128" i="2"/>
  <c r="F1128" i="2" s="1"/>
  <c r="H1128" i="2" s="1"/>
  <c r="E1064" i="2"/>
  <c r="F1064" i="2" s="1"/>
  <c r="H1064" i="2" s="1"/>
  <c r="E228" i="2"/>
  <c r="F228" i="2" s="1"/>
  <c r="H228" i="2" s="1"/>
  <c r="E164" i="2"/>
  <c r="F164" i="2" s="1"/>
  <c r="H164" i="2" s="1"/>
  <c r="E971" i="2"/>
  <c r="F971" i="2" s="1"/>
  <c r="H971" i="2" s="1"/>
  <c r="E459" i="2"/>
  <c r="F459" i="2" s="1"/>
  <c r="H459" i="2" s="1"/>
  <c r="E395" i="2"/>
  <c r="F395" i="2" s="1"/>
  <c r="H395" i="2" s="1"/>
  <c r="E331" i="2"/>
  <c r="F331" i="2" s="1"/>
  <c r="H331" i="2" s="1"/>
  <c r="E505" i="2"/>
  <c r="F505" i="2" s="1"/>
  <c r="H505" i="2" s="1"/>
  <c r="E736" i="2"/>
  <c r="F736" i="2" s="1"/>
  <c r="H736" i="2" s="1"/>
  <c r="E860" i="2"/>
  <c r="F860" i="2" s="1"/>
  <c r="H860" i="2" s="1"/>
  <c r="E498" i="2"/>
  <c r="F498" i="2" s="1"/>
  <c r="H498" i="2" s="1"/>
  <c r="E1221" i="2"/>
  <c r="F1221" i="2" s="1"/>
  <c r="H1221" i="2" s="1"/>
  <c r="E643" i="2"/>
  <c r="F643" i="2" s="1"/>
  <c r="H643" i="2" s="1"/>
  <c r="E882" i="2"/>
  <c r="F882" i="2" s="1"/>
  <c r="H882" i="2" s="1"/>
  <c r="E672" i="2"/>
  <c r="F672" i="2" s="1"/>
  <c r="H672" i="2" s="1"/>
  <c r="E719" i="2"/>
  <c r="F719" i="2" s="1"/>
  <c r="H719" i="2" s="1"/>
  <c r="E126" i="2"/>
  <c r="F126" i="2" s="1"/>
  <c r="H126" i="2" s="1"/>
  <c r="E1054" i="2"/>
  <c r="F1054" i="2" s="1"/>
  <c r="H1054" i="2" s="1"/>
  <c r="E373" i="2"/>
  <c r="F373" i="2" s="1"/>
  <c r="H373" i="2" s="1"/>
  <c r="E412" i="2"/>
  <c r="F412" i="2" s="1"/>
  <c r="H412" i="2" s="1"/>
  <c r="E28" i="2"/>
  <c r="F28" i="2" s="1"/>
  <c r="H28" i="2" s="1"/>
  <c r="E306" i="2"/>
  <c r="F306" i="2" s="1"/>
  <c r="H306" i="2" s="1"/>
  <c r="E224" i="2"/>
  <c r="F224" i="2" s="1"/>
  <c r="H224" i="2" s="1"/>
  <c r="E655" i="2"/>
  <c r="F655" i="2" s="1"/>
  <c r="H655" i="2" s="1"/>
  <c r="E1263" i="2"/>
  <c r="F1263" i="2" s="1"/>
  <c r="H1263" i="2" s="1"/>
  <c r="E894" i="2"/>
  <c r="F894" i="2" s="1"/>
  <c r="H894" i="2" s="1"/>
  <c r="E949" i="2"/>
  <c r="F949" i="2" s="1"/>
  <c r="H949" i="2" s="1"/>
  <c r="E348" i="2"/>
  <c r="F348" i="2" s="1"/>
  <c r="H348" i="2" s="1"/>
  <c r="E963" i="2"/>
  <c r="F963" i="2" s="1"/>
  <c r="H963" i="2" s="1"/>
  <c r="E1182" i="2"/>
  <c r="F1182" i="2" s="1"/>
  <c r="H1182" i="2" s="1"/>
  <c r="E131" i="2"/>
  <c r="F131" i="2" s="1"/>
  <c r="H131" i="2" s="1"/>
  <c r="E626" i="2"/>
  <c r="F626" i="2" s="1"/>
  <c r="H626" i="2" s="1"/>
  <c r="E434" i="2"/>
  <c r="F434" i="2" s="1"/>
  <c r="H434" i="2" s="1"/>
  <c r="E160" i="2"/>
  <c r="F160" i="2" s="1"/>
  <c r="H160" i="2" s="1"/>
  <c r="E207" i="2"/>
  <c r="F207" i="2" s="1"/>
  <c r="H207" i="2" s="1"/>
  <c r="E638" i="2"/>
  <c r="F638" i="2" s="1"/>
  <c r="H638" i="2" s="1"/>
  <c r="E885" i="2"/>
  <c r="F885" i="2" s="1"/>
  <c r="H885" i="2" s="1"/>
  <c r="E1093" i="2"/>
  <c r="F1093" i="2" s="1"/>
  <c r="H1093" i="2" s="1"/>
  <c r="E924" i="2"/>
  <c r="F924" i="2" s="1"/>
  <c r="H924" i="2" s="1"/>
  <c r="E754" i="2"/>
  <c r="F754" i="2" s="1"/>
  <c r="H754" i="2" s="1"/>
  <c r="E1144" i="2"/>
  <c r="F1144" i="2" s="1"/>
  <c r="H1144" i="2" s="1"/>
  <c r="E781" i="2"/>
  <c r="F781" i="2" s="1"/>
  <c r="H781" i="2" s="1"/>
  <c r="E824" i="2"/>
  <c r="F824" i="2" s="1"/>
  <c r="H824" i="2" s="1"/>
  <c r="E1181" i="2"/>
  <c r="F1181" i="2" s="1"/>
  <c r="H1181" i="2" s="1"/>
  <c r="E269" i="2"/>
  <c r="F269" i="2" s="1"/>
  <c r="H269" i="2" s="1"/>
  <c r="E312" i="2"/>
  <c r="F312" i="2" s="1"/>
  <c r="H312" i="2" s="1"/>
  <c r="E180" i="2"/>
  <c r="F180" i="2" s="1"/>
  <c r="H180" i="2" s="1"/>
  <c r="E679" i="2"/>
  <c r="F679" i="2" s="1"/>
  <c r="H679" i="2" s="1"/>
  <c r="E308" i="2"/>
  <c r="F308" i="2" s="1"/>
  <c r="H308" i="2" s="1"/>
  <c r="E756" i="2"/>
  <c r="F756" i="2" s="1"/>
  <c r="H756" i="2" s="1"/>
  <c r="E436" i="2"/>
  <c r="F436" i="2" s="1"/>
  <c r="H436" i="2" s="1"/>
  <c r="E167" i="2"/>
  <c r="F167" i="2" s="1"/>
  <c r="H167" i="2" s="1"/>
  <c r="E1164" i="2"/>
  <c r="F1164" i="2" s="1"/>
  <c r="H1164" i="2" s="1"/>
  <c r="E842" i="2"/>
  <c r="F842" i="2" s="1"/>
  <c r="H842" i="2" s="1"/>
  <c r="E1203" i="2"/>
  <c r="F1203" i="2" s="1"/>
  <c r="H1203" i="2" s="1"/>
  <c r="E586" i="2"/>
  <c r="F586" i="2" s="1"/>
  <c r="H586" i="2" s="1"/>
  <c r="E696" i="2"/>
  <c r="F696" i="2" s="1"/>
  <c r="H696" i="2" s="1"/>
  <c r="E184" i="2"/>
  <c r="F184" i="2" s="1"/>
  <c r="H184" i="2" s="1"/>
  <c r="E551" i="2"/>
  <c r="F551" i="2" s="1"/>
  <c r="H551" i="2" s="1"/>
  <c r="E39" i="2"/>
  <c r="F39" i="2" s="1"/>
  <c r="H39" i="2" s="1"/>
  <c r="E1047" i="2"/>
  <c r="F1047" i="2" s="1"/>
  <c r="H1047" i="2" s="1"/>
  <c r="E918" i="2"/>
  <c r="F918" i="2" s="1"/>
  <c r="H918" i="2" s="1"/>
  <c r="E790" i="2"/>
  <c r="F790" i="2" s="1"/>
  <c r="H790" i="2" s="1"/>
  <c r="E662" i="2"/>
  <c r="F662" i="2" s="1"/>
  <c r="H662" i="2" s="1"/>
  <c r="E653" i="2"/>
  <c r="F653" i="2" s="1"/>
  <c r="H653" i="2" s="1"/>
  <c r="E141" i="2"/>
  <c r="F141" i="2" s="1"/>
  <c r="H141" i="2" s="1"/>
  <c r="E1245" i="2"/>
  <c r="F1245" i="2" s="1"/>
  <c r="H1245" i="2" s="1"/>
  <c r="E628" i="2"/>
  <c r="F628" i="2" s="1"/>
  <c r="H628" i="2" s="1"/>
  <c r="E1228" i="2"/>
  <c r="F1228" i="2" s="1"/>
  <c r="H1228" i="2" s="1"/>
  <c r="E1267" i="2"/>
  <c r="F1267" i="2" s="1"/>
  <c r="H1267" i="2" s="1"/>
  <c r="E650" i="2"/>
  <c r="F650" i="2" s="1"/>
  <c r="H650" i="2" s="1"/>
  <c r="E372" i="2"/>
  <c r="F372" i="2" s="1"/>
  <c r="H372" i="2" s="1"/>
  <c r="E244" i="2"/>
  <c r="F244" i="2" s="1"/>
  <c r="H244" i="2" s="1"/>
  <c r="E116" i="2"/>
  <c r="F116" i="2" s="1"/>
  <c r="H116" i="2" s="1"/>
  <c r="E52" i="2"/>
  <c r="F52" i="2" s="1"/>
  <c r="H52" i="2" s="1"/>
  <c r="E1220" i="2"/>
  <c r="F1220" i="2" s="1"/>
  <c r="H1220" i="2" s="1"/>
  <c r="E1259" i="2"/>
  <c r="F1259" i="2" s="1"/>
  <c r="H1259" i="2" s="1"/>
  <c r="E275" i="2"/>
  <c r="F275" i="2" s="1"/>
  <c r="H275" i="2" s="1"/>
  <c r="E1237" i="2"/>
  <c r="F1237" i="2" s="1"/>
  <c r="H1237" i="2" s="1"/>
  <c r="E1173" i="2"/>
  <c r="F1173" i="2" s="1"/>
  <c r="H1173" i="2" s="1"/>
  <c r="E1156" i="2"/>
  <c r="F1156" i="2" s="1"/>
  <c r="H1156" i="2" s="1"/>
  <c r="E1195" i="2"/>
  <c r="F1195" i="2" s="1"/>
  <c r="H1195" i="2" s="1"/>
  <c r="E901" i="2"/>
  <c r="F901" i="2" s="1"/>
  <c r="H901" i="2" s="1"/>
  <c r="E876" i="2"/>
  <c r="F876" i="2" s="1"/>
  <c r="H876" i="2" s="1"/>
  <c r="E398" i="2"/>
  <c r="F398" i="2" s="1"/>
  <c r="H398" i="2" s="1"/>
  <c r="E1070" i="2"/>
  <c r="F1070" i="2" s="1"/>
  <c r="H1070" i="2" s="1"/>
  <c r="E389" i="2"/>
  <c r="F389" i="2" s="1"/>
  <c r="H389" i="2" s="1"/>
  <c r="E782" i="2"/>
  <c r="F782" i="2" s="1"/>
  <c r="H782" i="2" s="1"/>
  <c r="E1134" i="2"/>
  <c r="F1134" i="2" s="1"/>
  <c r="H1134" i="2" s="1"/>
  <c r="E428" i="2"/>
  <c r="F428" i="2" s="1"/>
  <c r="H428" i="2" s="1"/>
  <c r="E898" i="2"/>
  <c r="F898" i="2" s="1"/>
  <c r="H898" i="2" s="1"/>
  <c r="E927" i="2"/>
  <c r="F927" i="2" s="1"/>
  <c r="H927" i="2" s="1"/>
  <c r="E304" i="2"/>
  <c r="F304" i="2" s="1"/>
  <c r="H304" i="2" s="1"/>
  <c r="E415" i="2"/>
  <c r="F415" i="2" s="1"/>
  <c r="H415" i="2" s="1"/>
  <c r="E1198" i="2"/>
  <c r="F1198" i="2" s="1"/>
  <c r="H1198" i="2" s="1"/>
  <c r="E1045" i="2"/>
  <c r="F1045" i="2" s="1"/>
  <c r="H1045" i="2" s="1"/>
  <c r="E172" i="2"/>
  <c r="F172" i="2" s="1"/>
  <c r="H172" i="2" s="1"/>
  <c r="E1028" i="2"/>
  <c r="F1028" i="2" s="1"/>
  <c r="H1028" i="2" s="1"/>
  <c r="E1067" i="2"/>
  <c r="F1067" i="2" s="1"/>
  <c r="H1067" i="2" s="1"/>
  <c r="E386" i="2"/>
  <c r="F386" i="2" s="1"/>
  <c r="H386" i="2" s="1"/>
  <c r="E816" i="2"/>
  <c r="F816" i="2" s="1"/>
  <c r="H816" i="2" s="1"/>
  <c r="E1262" i="2"/>
  <c r="F1262" i="2" s="1"/>
  <c r="H1262" i="2" s="1"/>
  <c r="E1109" i="2"/>
  <c r="F1109" i="2" s="1"/>
  <c r="H1109" i="2" s="1"/>
  <c r="E1092" i="2"/>
  <c r="F1092" i="2" s="1"/>
  <c r="H1092" i="2" s="1"/>
  <c r="E787" i="2"/>
  <c r="F787" i="2" s="1"/>
  <c r="H787" i="2" s="1"/>
  <c r="E1131" i="2"/>
  <c r="F1131" i="2" s="1"/>
  <c r="H1131" i="2" s="1"/>
  <c r="E833" i="2"/>
  <c r="F833" i="2" s="1"/>
  <c r="H833" i="2" s="1"/>
  <c r="E513" i="2"/>
  <c r="F513" i="2" s="1"/>
  <c r="H513" i="2" s="1"/>
  <c r="E449" i="2"/>
  <c r="F449" i="2" s="1"/>
  <c r="H449" i="2" s="1"/>
  <c r="E385" i="2"/>
  <c r="F385" i="2" s="1"/>
  <c r="H385" i="2" s="1"/>
  <c r="E257" i="2"/>
  <c r="F257" i="2" s="1"/>
  <c r="H257" i="2" s="1"/>
  <c r="E193" i="2"/>
  <c r="F193" i="2" s="1"/>
  <c r="H193" i="2" s="1"/>
  <c r="E129" i="2"/>
  <c r="F129" i="2" s="1"/>
  <c r="H129" i="2" s="1"/>
  <c r="E65" i="2"/>
  <c r="F65" i="2" s="1"/>
  <c r="H65" i="2" s="1"/>
  <c r="E624" i="2"/>
  <c r="F624" i="2" s="1"/>
  <c r="H624" i="2" s="1"/>
  <c r="E112" i="2"/>
  <c r="F112" i="2" s="1"/>
  <c r="H112" i="2" s="1"/>
  <c r="E1210" i="2"/>
  <c r="F1210" i="2" s="1"/>
  <c r="H1210" i="2" s="1"/>
  <c r="E1146" i="2"/>
  <c r="F1146" i="2" s="1"/>
  <c r="H1146" i="2" s="1"/>
  <c r="E1082" i="2"/>
  <c r="F1082" i="2" s="1"/>
  <c r="H1082" i="2" s="1"/>
  <c r="E752" i="2"/>
  <c r="F752" i="2" s="1"/>
  <c r="H752" i="2" s="1"/>
  <c r="E240" i="2"/>
  <c r="F240" i="2" s="1"/>
  <c r="H240" i="2" s="1"/>
  <c r="E863" i="2"/>
  <c r="F863" i="2" s="1"/>
  <c r="H863" i="2" s="1"/>
  <c r="E351" i="2"/>
  <c r="F351" i="2" s="1"/>
  <c r="H351" i="2" s="1"/>
  <c r="E206" i="2"/>
  <c r="F206" i="2" s="1"/>
  <c r="H206" i="2" s="1"/>
  <c r="E837" i="2"/>
  <c r="F837" i="2" s="1"/>
  <c r="H837" i="2" s="1"/>
  <c r="E325" i="2"/>
  <c r="F325" i="2" s="1"/>
  <c r="H325" i="2" s="1"/>
  <c r="E812" i="2"/>
  <c r="F812" i="2" s="1"/>
  <c r="H812" i="2" s="1"/>
  <c r="E979" i="2"/>
  <c r="F979" i="2" s="1"/>
  <c r="H979" i="2" s="1"/>
  <c r="E467" i="2"/>
  <c r="F467" i="2" s="1"/>
  <c r="H467" i="2" s="1"/>
  <c r="E834" i="2"/>
  <c r="F834" i="2" s="1"/>
  <c r="H834" i="2" s="1"/>
  <c r="E322" i="2"/>
  <c r="F322" i="2" s="1"/>
  <c r="H322" i="2" s="1"/>
  <c r="E962" i="2"/>
  <c r="F962" i="2" s="1"/>
  <c r="H962" i="2" s="1"/>
  <c r="E450" i="2"/>
  <c r="F450" i="2" s="1"/>
  <c r="H450" i="2" s="1"/>
  <c r="E514" i="2"/>
  <c r="F514" i="2" s="1"/>
  <c r="H514" i="2" s="1"/>
  <c r="E578" i="2"/>
  <c r="F578" i="2" s="1"/>
  <c r="H578" i="2" s="1"/>
  <c r="E66" i="2"/>
  <c r="F66" i="2" s="1"/>
  <c r="H66" i="2" s="1"/>
  <c r="E642" i="2"/>
  <c r="F642" i="2" s="1"/>
  <c r="H642" i="2" s="1"/>
  <c r="E130" i="2"/>
  <c r="F130" i="2" s="1"/>
  <c r="H130" i="2" s="1"/>
  <c r="E706" i="2"/>
  <c r="F706" i="2" s="1"/>
  <c r="H706" i="2" s="1"/>
  <c r="E194" i="2"/>
  <c r="F194" i="2" s="1"/>
  <c r="H194" i="2" s="1"/>
  <c r="E770" i="2"/>
  <c r="F770" i="2" s="1"/>
  <c r="H770" i="2" s="1"/>
  <c r="E258" i="2"/>
  <c r="F258" i="2" s="1"/>
  <c r="H258" i="2" s="1"/>
  <c r="E1328" i="2"/>
  <c r="F1328" i="2" s="1"/>
  <c r="H1328" i="2" s="1"/>
  <c r="E5850" i="2"/>
  <c r="E5786" i="2"/>
  <c r="E5722" i="2"/>
  <c r="E5658" i="2"/>
  <c r="E5594" i="2"/>
  <c r="E5530" i="2"/>
  <c r="E5466" i="2"/>
  <c r="E5402" i="2"/>
  <c r="E5338" i="2"/>
  <c r="E5274" i="2"/>
  <c r="E5210" i="2"/>
  <c r="E5146" i="2"/>
  <c r="E5082" i="2"/>
  <c r="E5018" i="2"/>
  <c r="E4954" i="2"/>
  <c r="E4890" i="2"/>
  <c r="E4826" i="2"/>
  <c r="E4762" i="2"/>
  <c r="E4698" i="2"/>
  <c r="E4634" i="2"/>
  <c r="E4570" i="2"/>
  <c r="E4506" i="2"/>
  <c r="E4442" i="2"/>
  <c r="E4378" i="2"/>
  <c r="E4314" i="2"/>
  <c r="E4250" i="2"/>
  <c r="E4186" i="2"/>
  <c r="E4122" i="2"/>
  <c r="E4057" i="2"/>
  <c r="F4057" i="2" s="1"/>
  <c r="H4057" i="2" s="1"/>
  <c r="E3993" i="2"/>
  <c r="F3993" i="2" s="1"/>
  <c r="H3993" i="2" s="1"/>
  <c r="E3929" i="2"/>
  <c r="F3929" i="2" s="1"/>
  <c r="H3929" i="2" s="1"/>
  <c r="E3865" i="2"/>
  <c r="F3865" i="2" s="1"/>
  <c r="H3865" i="2" s="1"/>
  <c r="E3801" i="2"/>
  <c r="F3801" i="2" s="1"/>
  <c r="H3801" i="2" s="1"/>
  <c r="E3737" i="2"/>
  <c r="F3737" i="2" s="1"/>
  <c r="H3737" i="2" s="1"/>
  <c r="E3673" i="2"/>
  <c r="F3673" i="2" s="1"/>
  <c r="H3673" i="2" s="1"/>
  <c r="E3609" i="2"/>
  <c r="F3609" i="2" s="1"/>
  <c r="H3609" i="2" s="1"/>
  <c r="E3545" i="2"/>
  <c r="F3545" i="2" s="1"/>
  <c r="H3545" i="2" s="1"/>
  <c r="E3481" i="2"/>
  <c r="F3481" i="2" s="1"/>
  <c r="H3481" i="2" s="1"/>
  <c r="E3399" i="2"/>
  <c r="F3399" i="2" s="1"/>
  <c r="H3399" i="2" s="1"/>
  <c r="E3315" i="2"/>
  <c r="F3315" i="2" s="1"/>
  <c r="H3315" i="2" s="1"/>
  <c r="E3229" i="2"/>
  <c r="F3229" i="2" s="1"/>
  <c r="H3229" i="2" s="1"/>
  <c r="E3140" i="2"/>
  <c r="F3140" i="2" s="1"/>
  <c r="H3140" i="2" s="1"/>
  <c r="E2999" i="2"/>
  <c r="F2999" i="2" s="1"/>
  <c r="H2999" i="2" s="1"/>
  <c r="E2487" i="2"/>
  <c r="F2487" i="2" s="1"/>
  <c r="H2487" i="2" s="1"/>
  <c r="E1791" i="2"/>
  <c r="F1791" i="2" s="1"/>
  <c r="H1791" i="2" s="1"/>
  <c r="E5785" i="2"/>
  <c r="E5529" i="2"/>
  <c r="E5233" i="2"/>
  <c r="E4937" i="2"/>
  <c r="E4649" i="2"/>
  <c r="E4433" i="2"/>
  <c r="E4273" i="2"/>
  <c r="E4185" i="2"/>
  <c r="E4096" i="2"/>
  <c r="F4096" i="2" s="1"/>
  <c r="H4096" i="2" s="1"/>
  <c r="E4024" i="2"/>
  <c r="F4024" i="2" s="1"/>
  <c r="H4024" i="2" s="1"/>
  <c r="E3960" i="2"/>
  <c r="F3960" i="2" s="1"/>
  <c r="H3960" i="2" s="1"/>
  <c r="E3896" i="2"/>
  <c r="F3896" i="2" s="1"/>
  <c r="H3896" i="2" s="1"/>
  <c r="E3832" i="2"/>
  <c r="F3832" i="2" s="1"/>
  <c r="H3832" i="2" s="1"/>
  <c r="E3768" i="2"/>
  <c r="F3768" i="2" s="1"/>
  <c r="H3768" i="2" s="1"/>
  <c r="E3704" i="2"/>
  <c r="F3704" i="2" s="1"/>
  <c r="H3704" i="2" s="1"/>
  <c r="E3640" i="2"/>
  <c r="F3640" i="2" s="1"/>
  <c r="H3640" i="2" s="1"/>
  <c r="E3576" i="2"/>
  <c r="F3576" i="2" s="1"/>
  <c r="H3576" i="2" s="1"/>
  <c r="E3512" i="2"/>
  <c r="F3512" i="2" s="1"/>
  <c r="H3512" i="2" s="1"/>
  <c r="E3440" i="2"/>
  <c r="F3440" i="2" s="1"/>
  <c r="H3440" i="2" s="1"/>
  <c r="E3356" i="2"/>
  <c r="F3356" i="2" s="1"/>
  <c r="H3356" i="2" s="1"/>
  <c r="E3270" i="2"/>
  <c r="F3270" i="2" s="1"/>
  <c r="H3270" i="2" s="1"/>
  <c r="E3184" i="2"/>
  <c r="F3184" i="2" s="1"/>
  <c r="H3184" i="2" s="1"/>
  <c r="E3087" i="2"/>
  <c r="F3087" i="2" s="1"/>
  <c r="H3087" i="2" s="1"/>
  <c r="E2735" i="2"/>
  <c r="F2735" i="2" s="1"/>
  <c r="H2735" i="2" s="1"/>
  <c r="E2193" i="2"/>
  <c r="F2193" i="2" s="1"/>
  <c r="H2193" i="2" s="1"/>
  <c r="E1326" i="2"/>
  <c r="F1326" i="2" s="1"/>
  <c r="H1326" i="2" s="1"/>
  <c r="E5848" i="2"/>
  <c r="E5784" i="2"/>
  <c r="E5720" i="2"/>
  <c r="E5656" i="2"/>
  <c r="E5592" i="2"/>
  <c r="E5528" i="2"/>
  <c r="E5464" i="2"/>
  <c r="E5400" i="2"/>
  <c r="E5336" i="2"/>
  <c r="E5272" i="2"/>
  <c r="E5208" i="2"/>
  <c r="E5144" i="2"/>
  <c r="E5080" i="2"/>
  <c r="E5016" i="2"/>
  <c r="E4952" i="2"/>
  <c r="E4888" i="2"/>
  <c r="E4824" i="2"/>
  <c r="E4760" i="2"/>
  <c r="E4696" i="2"/>
  <c r="E4632" i="2"/>
  <c r="E4568" i="2"/>
  <c r="E4504" i="2"/>
  <c r="E4440" i="2"/>
  <c r="E4376" i="2"/>
  <c r="E4312" i="2"/>
  <c r="E4248" i="2"/>
  <c r="E4184" i="2"/>
  <c r="E4120" i="2"/>
  <c r="E4055" i="2"/>
  <c r="F4055" i="2" s="1"/>
  <c r="H4055" i="2" s="1"/>
  <c r="E3991" i="2"/>
  <c r="F3991" i="2" s="1"/>
  <c r="H3991" i="2" s="1"/>
  <c r="E3927" i="2"/>
  <c r="F3927" i="2" s="1"/>
  <c r="H3927" i="2" s="1"/>
  <c r="E3863" i="2"/>
  <c r="F3863" i="2" s="1"/>
  <c r="H3863" i="2" s="1"/>
  <c r="E3799" i="2"/>
  <c r="F3799" i="2" s="1"/>
  <c r="H3799" i="2" s="1"/>
  <c r="E3735" i="2"/>
  <c r="F3735" i="2" s="1"/>
  <c r="H3735" i="2" s="1"/>
  <c r="E3671" i="2"/>
  <c r="F3671" i="2" s="1"/>
  <c r="H3671" i="2" s="1"/>
  <c r="E3607" i="2"/>
  <c r="F3607" i="2" s="1"/>
  <c r="H3607" i="2" s="1"/>
  <c r="E3543" i="2"/>
  <c r="F3543" i="2" s="1"/>
  <c r="H3543" i="2" s="1"/>
  <c r="E3479" i="2"/>
  <c r="F3479" i="2" s="1"/>
  <c r="H3479" i="2" s="1"/>
  <c r="E3397" i="2"/>
  <c r="F3397" i="2" s="1"/>
  <c r="H3397" i="2" s="1"/>
  <c r="E3311" i="2"/>
  <c r="F3311" i="2" s="1"/>
  <c r="H3311" i="2" s="1"/>
  <c r="E3227" i="2"/>
  <c r="F3227" i="2" s="1"/>
  <c r="H3227" i="2" s="1"/>
  <c r="E3136" i="2"/>
  <c r="F3136" i="2" s="1"/>
  <c r="H3136" i="2" s="1"/>
  <c r="E2983" i="2"/>
  <c r="F2983" i="2" s="1"/>
  <c r="H2983" i="2" s="1"/>
  <c r="E2471" i="2"/>
  <c r="F2471" i="2" s="1"/>
  <c r="H2471" i="2" s="1"/>
  <c r="E1759" i="2"/>
  <c r="F1759" i="2" s="1"/>
  <c r="H1759" i="2" s="1"/>
  <c r="E5593" i="2"/>
  <c r="E5225" i="2"/>
  <c r="E4841" i="2"/>
  <c r="E4537" i="2"/>
  <c r="E1301" i="2"/>
  <c r="F1301" i="2" s="1"/>
  <c r="H1301" i="2" s="1"/>
  <c r="E5823" i="2"/>
  <c r="E5759" i="2"/>
  <c r="E5695" i="2"/>
  <c r="E5631" i="2"/>
  <c r="E5567" i="2"/>
  <c r="E5503" i="2"/>
  <c r="E5439" i="2"/>
  <c r="E5375" i="2"/>
  <c r="E5311" i="2"/>
  <c r="E5247" i="2"/>
  <c r="E5183" i="2"/>
  <c r="E5119" i="2"/>
  <c r="E5055" i="2"/>
  <c r="E4991" i="2"/>
  <c r="E4927" i="2"/>
  <c r="E4863" i="2"/>
  <c r="E4799" i="2"/>
  <c r="E4735" i="2"/>
  <c r="E4671" i="2"/>
  <c r="E4607" i="2"/>
  <c r="E4543" i="2"/>
  <c r="E4479" i="2"/>
  <c r="E4415" i="2"/>
  <c r="E4351" i="2"/>
  <c r="E4287" i="2"/>
  <c r="E4223" i="2"/>
  <c r="E4159" i="2"/>
  <c r="E4094" i="2"/>
  <c r="F4094" i="2" s="1"/>
  <c r="H4094" i="2" s="1"/>
  <c r="E4030" i="2"/>
  <c r="F4030" i="2" s="1"/>
  <c r="H4030" i="2" s="1"/>
  <c r="E3966" i="2"/>
  <c r="F3966" i="2" s="1"/>
  <c r="H3966" i="2" s="1"/>
  <c r="E3902" i="2"/>
  <c r="F3902" i="2" s="1"/>
  <c r="H3902" i="2" s="1"/>
  <c r="E3838" i="2"/>
  <c r="F3838" i="2" s="1"/>
  <c r="H3838" i="2" s="1"/>
  <c r="E3774" i="2"/>
  <c r="F3774" i="2" s="1"/>
  <c r="H3774" i="2" s="1"/>
  <c r="E3710" i="2"/>
  <c r="F3710" i="2" s="1"/>
  <c r="H3710" i="2" s="1"/>
  <c r="E3646" i="2"/>
  <c r="F3646" i="2" s="1"/>
  <c r="H3646" i="2" s="1"/>
  <c r="E3582" i="2"/>
  <c r="F3582" i="2" s="1"/>
  <c r="H3582" i="2" s="1"/>
  <c r="E3518" i="2"/>
  <c r="F3518" i="2" s="1"/>
  <c r="H3518" i="2" s="1"/>
  <c r="E3448" i="2"/>
  <c r="F3448" i="2" s="1"/>
  <c r="H3448" i="2" s="1"/>
  <c r="E3364" i="2"/>
  <c r="F3364" i="2" s="1"/>
  <c r="H3364" i="2" s="1"/>
  <c r="E3278" i="2"/>
  <c r="F3278" i="2" s="1"/>
  <c r="H3278" i="2" s="1"/>
  <c r="E3192" i="2"/>
  <c r="F3192" i="2" s="1"/>
  <c r="H3192" i="2" s="1"/>
  <c r="E3096" i="2"/>
  <c r="F3096" i="2" s="1"/>
  <c r="H3096" i="2" s="1"/>
  <c r="E2783" i="2"/>
  <c r="F2783" i="2" s="1"/>
  <c r="H2783" i="2" s="1"/>
  <c r="E2257" i="2"/>
  <c r="F2257" i="2" s="1"/>
  <c r="H2257" i="2" s="1"/>
  <c r="E1359" i="2"/>
  <c r="F1359" i="2" s="1"/>
  <c r="H1359" i="2" s="1"/>
  <c r="E5841" i="2"/>
  <c r="E5481" i="2"/>
  <c r="E5129" i="2"/>
  <c r="E4777" i="2"/>
  <c r="E4361" i="2"/>
  <c r="E1284" i="2"/>
  <c r="F1284" i="2" s="1"/>
  <c r="H1284" i="2" s="1"/>
  <c r="E5806" i="2"/>
  <c r="E5742" i="2"/>
  <c r="E5678" i="2"/>
  <c r="E5614" i="2"/>
  <c r="E5550" i="2"/>
  <c r="E5486" i="2"/>
  <c r="E5422" i="2"/>
  <c r="E5358" i="2"/>
  <c r="E5294" i="2"/>
  <c r="E5230" i="2"/>
  <c r="E5166" i="2"/>
  <c r="E5102" i="2"/>
  <c r="E5038" i="2"/>
  <c r="E4974" i="2"/>
  <c r="E4910" i="2"/>
  <c r="E4846" i="2"/>
  <c r="E4782" i="2"/>
  <c r="E4718" i="2"/>
  <c r="E4654" i="2"/>
  <c r="E4590" i="2"/>
  <c r="E4526" i="2"/>
  <c r="E4462" i="2"/>
  <c r="E4398" i="2"/>
  <c r="E4334" i="2"/>
  <c r="E4270" i="2"/>
  <c r="E4206" i="2"/>
  <c r="E4142" i="2"/>
  <c r="E4077" i="2"/>
  <c r="F4077" i="2" s="1"/>
  <c r="H4077" i="2" s="1"/>
  <c r="E4013" i="2"/>
  <c r="F4013" i="2" s="1"/>
  <c r="H4013" i="2" s="1"/>
  <c r="E3949" i="2"/>
  <c r="F3949" i="2" s="1"/>
  <c r="H3949" i="2" s="1"/>
  <c r="E3885" i="2"/>
  <c r="F3885" i="2" s="1"/>
  <c r="H3885" i="2" s="1"/>
  <c r="E3821" i="2"/>
  <c r="F3821" i="2" s="1"/>
  <c r="H3821" i="2" s="1"/>
  <c r="E3757" i="2"/>
  <c r="F3757" i="2" s="1"/>
  <c r="H3757" i="2" s="1"/>
  <c r="E3693" i="2"/>
  <c r="F3693" i="2" s="1"/>
  <c r="H3693" i="2" s="1"/>
  <c r="E3629" i="2"/>
  <c r="F3629" i="2" s="1"/>
  <c r="H3629" i="2" s="1"/>
  <c r="E3565" i="2"/>
  <c r="F3565" i="2" s="1"/>
  <c r="H3565" i="2" s="1"/>
  <c r="E3501" i="2"/>
  <c r="F3501" i="2" s="1"/>
  <c r="H3501" i="2" s="1"/>
  <c r="E3427" i="2"/>
  <c r="F3427" i="2" s="1"/>
  <c r="H3427" i="2" s="1"/>
  <c r="E3341" i="2"/>
  <c r="F3341" i="2" s="1"/>
  <c r="H3341" i="2" s="1"/>
  <c r="E3255" i="2"/>
  <c r="F3255" i="2" s="1"/>
  <c r="H3255" i="2" s="1"/>
  <c r="E3171" i="2"/>
  <c r="F3171" i="2" s="1"/>
  <c r="H3171" i="2" s="1"/>
  <c r="E3067" i="2"/>
  <c r="F3067" i="2" s="1"/>
  <c r="H3067" i="2" s="1"/>
  <c r="E2647" i="2"/>
  <c r="F2647" i="2" s="1"/>
  <c r="H2647" i="2" s="1"/>
  <c r="E2077" i="2"/>
  <c r="F2077" i="2" s="1"/>
  <c r="H2077" i="2" s="1"/>
  <c r="E1279" i="2"/>
  <c r="F1279" i="2" s="1"/>
  <c r="H1279" i="2" s="1"/>
  <c r="E5577" i="2"/>
  <c r="E5273" i="2"/>
  <c r="E5009" i="2"/>
  <c r="E4737" i="2"/>
  <c r="E4473" i="2"/>
  <c r="E4313" i="2"/>
  <c r="E1323" i="2"/>
  <c r="F1323" i="2" s="1"/>
  <c r="H1323" i="2" s="1"/>
  <c r="E5845" i="2"/>
  <c r="E5781" i="2"/>
  <c r="E5717" i="2"/>
  <c r="E5653" i="2"/>
  <c r="E5589" i="2"/>
  <c r="E5525" i="2"/>
  <c r="E5461" i="2"/>
  <c r="E5397" i="2"/>
  <c r="E5333" i="2"/>
  <c r="E5269" i="2"/>
  <c r="E5205" i="2"/>
  <c r="E5141" i="2"/>
  <c r="E5077" i="2"/>
  <c r="E5013" i="2"/>
  <c r="E4949" i="2"/>
  <c r="E4885" i="2"/>
  <c r="E4821" i="2"/>
  <c r="E4757" i="2"/>
  <c r="E4693" i="2"/>
  <c r="E4629" i="2"/>
  <c r="E4565" i="2"/>
  <c r="E4501" i="2"/>
  <c r="E4437" i="2"/>
  <c r="E4373" i="2"/>
  <c r="E4309" i="2"/>
  <c r="E4245" i="2"/>
  <c r="E4181" i="2"/>
  <c r="E4117" i="2"/>
  <c r="E4052" i="2"/>
  <c r="F4052" i="2" s="1"/>
  <c r="H4052" i="2" s="1"/>
  <c r="E3988" i="2"/>
  <c r="F3988" i="2" s="1"/>
  <c r="H3988" i="2" s="1"/>
  <c r="E3924" i="2"/>
  <c r="F3924" i="2" s="1"/>
  <c r="H3924" i="2" s="1"/>
  <c r="E3860" i="2"/>
  <c r="F3860" i="2" s="1"/>
  <c r="H3860" i="2" s="1"/>
  <c r="E3796" i="2"/>
  <c r="F3796" i="2" s="1"/>
  <c r="H3796" i="2" s="1"/>
  <c r="E3732" i="2"/>
  <c r="F3732" i="2" s="1"/>
  <c r="H3732" i="2" s="1"/>
  <c r="E3668" i="2"/>
  <c r="F3668" i="2" s="1"/>
  <c r="H3668" i="2" s="1"/>
  <c r="E3604" i="2"/>
  <c r="F3604" i="2" s="1"/>
  <c r="H3604" i="2" s="1"/>
  <c r="E3540" i="2"/>
  <c r="F3540" i="2" s="1"/>
  <c r="H3540" i="2" s="1"/>
  <c r="E3476" i="2"/>
  <c r="F3476" i="2" s="1"/>
  <c r="H3476" i="2" s="1"/>
  <c r="E3392" i="2"/>
  <c r="F3392" i="2" s="1"/>
  <c r="H3392" i="2" s="1"/>
  <c r="E3308" i="2"/>
  <c r="F3308" i="2" s="1"/>
  <c r="H3308" i="2" s="1"/>
  <c r="E3222" i="2"/>
  <c r="F3222" i="2" s="1"/>
  <c r="H3222" i="2" s="1"/>
  <c r="E3132" i="2"/>
  <c r="F3132" i="2" s="1"/>
  <c r="H3132" i="2" s="1"/>
  <c r="E2959" i="2"/>
  <c r="F2959" i="2" s="1"/>
  <c r="H2959" i="2" s="1"/>
  <c r="E2447" i="2"/>
  <c r="F2447" i="2" s="1"/>
  <c r="H2447" i="2" s="1"/>
  <c r="E1711" i="2"/>
  <c r="F1711" i="2" s="1"/>
  <c r="H1711" i="2" s="1"/>
  <c r="E5857" i="2"/>
  <c r="E5513" i="2"/>
  <c r="E5217" i="2"/>
  <c r="E4897" i="2"/>
  <c r="E4169" i="2"/>
  <c r="E1274" i="2"/>
  <c r="F1274" i="2" s="1"/>
  <c r="H1274" i="2" s="1"/>
  <c r="E5796" i="2"/>
  <c r="E5732" i="2"/>
  <c r="E5668" i="2"/>
  <c r="E5604" i="2"/>
  <c r="E5540" i="2"/>
  <c r="E5476" i="2"/>
  <c r="E5412" i="2"/>
  <c r="E5348" i="2"/>
  <c r="E5284" i="2"/>
  <c r="E5220" i="2"/>
  <c r="E5156" i="2"/>
  <c r="E5092" i="2"/>
  <c r="E5028" i="2"/>
  <c r="E4964" i="2"/>
  <c r="E4900" i="2"/>
  <c r="E4836" i="2"/>
  <c r="E4772" i="2"/>
  <c r="E4708" i="2"/>
  <c r="E4644" i="2"/>
  <c r="E4580" i="2"/>
  <c r="E4516" i="2"/>
  <c r="E4452" i="2"/>
  <c r="E4388" i="2"/>
  <c r="E4324" i="2"/>
  <c r="E4260" i="2"/>
  <c r="E4196" i="2"/>
  <c r="E4132" i="2"/>
  <c r="E4067" i="2"/>
  <c r="F4067" i="2" s="1"/>
  <c r="H4067" i="2" s="1"/>
  <c r="E4003" i="2"/>
  <c r="F4003" i="2" s="1"/>
  <c r="H4003" i="2" s="1"/>
  <c r="E3939" i="2"/>
  <c r="F3939" i="2" s="1"/>
  <c r="H3939" i="2" s="1"/>
  <c r="E3875" i="2"/>
  <c r="F3875" i="2" s="1"/>
  <c r="H3875" i="2" s="1"/>
  <c r="E3811" i="2"/>
  <c r="F3811" i="2" s="1"/>
  <c r="H3811" i="2" s="1"/>
  <c r="E3747" i="2"/>
  <c r="F3747" i="2" s="1"/>
  <c r="H3747" i="2" s="1"/>
  <c r="E3683" i="2"/>
  <c r="F3683" i="2" s="1"/>
  <c r="H3683" i="2" s="1"/>
  <c r="E3619" i="2"/>
  <c r="F3619" i="2" s="1"/>
  <c r="H3619" i="2" s="1"/>
  <c r="E3555" i="2"/>
  <c r="F3555" i="2" s="1"/>
  <c r="H3555" i="2" s="1"/>
  <c r="E3491" i="2"/>
  <c r="F3491" i="2" s="1"/>
  <c r="H3491" i="2" s="1"/>
  <c r="E3413" i="2"/>
  <c r="F3413" i="2" s="1"/>
  <c r="H3413" i="2" s="1"/>
  <c r="E3327" i="2"/>
  <c r="F3327" i="2" s="1"/>
  <c r="H3327" i="2" s="1"/>
  <c r="E3243" i="2"/>
  <c r="F3243" i="2" s="1"/>
  <c r="H3243" i="2" s="1"/>
  <c r="E3156" i="2"/>
  <c r="F3156" i="2" s="1"/>
  <c r="H3156" i="2" s="1"/>
  <c r="E3039" i="2"/>
  <c r="F3039" i="2" s="1"/>
  <c r="H3039" i="2" s="1"/>
  <c r="E2567" i="2"/>
  <c r="F2567" i="2" s="1"/>
  <c r="H2567" i="2" s="1"/>
  <c r="E1951" i="2"/>
  <c r="F1951" i="2" s="1"/>
  <c r="H1951" i="2" s="1"/>
  <c r="E1305" i="2"/>
  <c r="F1305" i="2" s="1"/>
  <c r="H1305" i="2" s="1"/>
  <c r="E5827" i="2"/>
  <c r="E5763" i="2"/>
  <c r="E5699" i="2"/>
  <c r="E5635" i="2"/>
  <c r="E5571" i="2"/>
  <c r="E5507" i="2"/>
  <c r="E5443" i="2"/>
  <c r="E5379" i="2"/>
  <c r="E5315" i="2"/>
  <c r="E5251" i="2"/>
  <c r="E5187" i="2"/>
  <c r="E5123" i="2"/>
  <c r="E5059" i="2"/>
  <c r="E4995" i="2"/>
  <c r="E4931" i="2"/>
  <c r="E4867" i="2"/>
  <c r="E4803" i="2"/>
  <c r="E4739" i="2"/>
  <c r="E4675" i="2"/>
  <c r="E4611" i="2"/>
  <c r="E4547" i="2"/>
  <c r="E4483" i="2"/>
  <c r="E4419" i="2"/>
  <c r="E4355" i="2"/>
  <c r="E4291" i="2"/>
  <c r="E4227" i="2"/>
  <c r="E4163" i="2"/>
  <c r="E4098" i="2"/>
  <c r="F4098" i="2" s="1"/>
  <c r="H4098" i="2" s="1"/>
  <c r="E4034" i="2"/>
  <c r="F4034" i="2" s="1"/>
  <c r="H4034" i="2" s="1"/>
  <c r="E3970" i="2"/>
  <c r="F3970" i="2" s="1"/>
  <c r="H3970" i="2" s="1"/>
  <c r="E3906" i="2"/>
  <c r="F3906" i="2" s="1"/>
  <c r="H3906" i="2" s="1"/>
  <c r="E3842" i="2"/>
  <c r="F3842" i="2" s="1"/>
  <c r="H3842" i="2" s="1"/>
  <c r="E3778" i="2"/>
  <c r="F3778" i="2" s="1"/>
  <c r="H3778" i="2" s="1"/>
  <c r="E3714" i="2"/>
  <c r="F3714" i="2" s="1"/>
  <c r="H3714" i="2" s="1"/>
  <c r="E3650" i="2"/>
  <c r="F3650" i="2" s="1"/>
  <c r="H3650" i="2" s="1"/>
  <c r="E3586" i="2"/>
  <c r="F3586" i="2" s="1"/>
  <c r="H3586" i="2" s="1"/>
  <c r="E3522" i="2"/>
  <c r="F3522" i="2" s="1"/>
  <c r="H3522" i="2" s="1"/>
  <c r="E3454" i="2"/>
  <c r="F3454" i="2" s="1"/>
  <c r="H3454" i="2" s="1"/>
  <c r="E3368" i="2"/>
  <c r="F3368" i="2" s="1"/>
  <c r="H3368" i="2" s="1"/>
  <c r="E3284" i="2"/>
  <c r="F3284" i="2" s="1"/>
  <c r="H3284" i="2" s="1"/>
  <c r="E3198" i="2"/>
  <c r="F3198" i="2" s="1"/>
  <c r="H3198" i="2" s="1"/>
  <c r="E3103" i="2"/>
  <c r="F3103" i="2" s="1"/>
  <c r="H3103" i="2" s="1"/>
  <c r="E2815" i="2"/>
  <c r="F2815" i="2" s="1"/>
  <c r="H2815" i="2" s="1"/>
  <c r="E2301" i="2"/>
  <c r="F2301" i="2" s="1"/>
  <c r="H2301" i="2" s="1"/>
  <c r="E1423" i="2"/>
  <c r="F1423" i="2" s="1"/>
  <c r="H1423" i="2" s="1"/>
  <c r="E3008" i="2"/>
  <c r="F3008" i="2" s="1"/>
  <c r="H3008" i="2" s="1"/>
  <c r="E2944" i="2"/>
  <c r="F2944" i="2" s="1"/>
  <c r="H2944" i="2" s="1"/>
  <c r="E2880" i="2"/>
  <c r="F2880" i="2" s="1"/>
  <c r="H2880" i="2" s="1"/>
  <c r="E2816" i="2"/>
  <c r="F2816" i="2" s="1"/>
  <c r="H2816" i="2" s="1"/>
  <c r="E2752" i="2"/>
  <c r="F2752" i="2" s="1"/>
  <c r="H2752" i="2" s="1"/>
  <c r="E2688" i="2"/>
  <c r="F2688" i="2" s="1"/>
  <c r="H2688" i="2" s="1"/>
  <c r="E2624" i="2"/>
  <c r="F2624" i="2" s="1"/>
  <c r="H2624" i="2" s="1"/>
  <c r="E2560" i="2"/>
  <c r="F2560" i="2" s="1"/>
  <c r="H2560" i="2" s="1"/>
  <c r="E2496" i="2"/>
  <c r="F2496" i="2" s="1"/>
  <c r="H2496" i="2" s="1"/>
  <c r="E2432" i="2"/>
  <c r="F2432" i="2" s="1"/>
  <c r="H2432" i="2" s="1"/>
  <c r="E2368" i="2"/>
  <c r="F2368" i="2" s="1"/>
  <c r="H2368" i="2" s="1"/>
  <c r="E2302" i="2"/>
  <c r="F2302" i="2" s="1"/>
  <c r="H2302" i="2" s="1"/>
  <c r="E2216" i="2"/>
  <c r="F2216" i="2" s="1"/>
  <c r="H2216" i="2" s="1"/>
  <c r="E2132" i="2"/>
  <c r="F2132" i="2" s="1"/>
  <c r="H2132" i="2" s="1"/>
  <c r="E2046" i="2"/>
  <c r="F2046" i="2" s="1"/>
  <c r="H2046" i="2" s="1"/>
  <c r="E1936" i="2"/>
  <c r="F1936" i="2" s="1"/>
  <c r="H1936" i="2" s="1"/>
  <c r="E1808" i="2"/>
  <c r="F1808" i="2" s="1"/>
  <c r="H1808" i="2" s="1"/>
  <c r="E1680" i="2"/>
  <c r="F1680" i="2" s="1"/>
  <c r="H1680" i="2" s="1"/>
  <c r="E1552" i="2"/>
  <c r="F1552" i="2" s="1"/>
  <c r="H1552" i="2" s="1"/>
  <c r="E1424" i="2"/>
  <c r="F1424" i="2" s="1"/>
  <c r="H1424" i="2" s="1"/>
  <c r="E3142" i="2"/>
  <c r="F3142" i="2" s="1"/>
  <c r="H3142" i="2" s="1"/>
  <c r="E3078" i="2"/>
  <c r="F3078" i="2" s="1"/>
  <c r="H3078" i="2" s="1"/>
  <c r="E3014" i="2"/>
  <c r="F3014" i="2" s="1"/>
  <c r="H3014" i="2" s="1"/>
  <c r="E2950" i="2"/>
  <c r="F2950" i="2" s="1"/>
  <c r="H2950" i="2" s="1"/>
  <c r="E2886" i="2"/>
  <c r="F2886" i="2" s="1"/>
  <c r="H2886" i="2" s="1"/>
  <c r="E2822" i="2"/>
  <c r="F2822" i="2" s="1"/>
  <c r="H2822" i="2" s="1"/>
  <c r="E2758" i="2"/>
  <c r="F2758" i="2" s="1"/>
  <c r="H2758" i="2" s="1"/>
  <c r="E2694" i="2"/>
  <c r="F2694" i="2" s="1"/>
  <c r="H2694" i="2" s="1"/>
  <c r="E2630" i="2"/>
  <c r="F2630" i="2" s="1"/>
  <c r="H2630" i="2" s="1"/>
  <c r="E2566" i="2"/>
  <c r="F2566" i="2" s="1"/>
  <c r="H2566" i="2" s="1"/>
  <c r="E2502" i="2"/>
  <c r="F2502" i="2" s="1"/>
  <c r="H2502" i="2" s="1"/>
  <c r="E2438" i="2"/>
  <c r="F2438" i="2" s="1"/>
  <c r="H2438" i="2" s="1"/>
  <c r="E2374" i="2"/>
  <c r="F2374" i="2" s="1"/>
  <c r="H2374" i="2" s="1"/>
  <c r="E2310" i="2"/>
  <c r="F2310" i="2" s="1"/>
  <c r="H2310" i="2" s="1"/>
  <c r="E2224" i="2"/>
  <c r="F2224" i="2" s="1"/>
  <c r="H2224" i="2" s="1"/>
  <c r="E2140" i="2"/>
  <c r="F2140" i="2" s="1"/>
  <c r="H2140" i="2" s="1"/>
  <c r="E2054" i="2"/>
  <c r="F2054" i="2" s="1"/>
  <c r="H2054" i="2" s="1"/>
  <c r="E1948" i="2"/>
  <c r="F1948" i="2" s="1"/>
  <c r="H1948" i="2" s="1"/>
  <c r="E1820" i="2"/>
  <c r="F1820" i="2" s="1"/>
  <c r="H1820" i="2" s="1"/>
  <c r="E1692" i="2"/>
  <c r="F1692" i="2" s="1"/>
  <c r="H1692" i="2" s="1"/>
  <c r="E1564" i="2"/>
  <c r="F1564" i="2" s="1"/>
  <c r="H1564" i="2" s="1"/>
  <c r="E1436" i="2"/>
  <c r="F1436" i="2" s="1"/>
  <c r="H1436" i="2" s="1"/>
  <c r="E3069" i="2"/>
  <c r="F3069" i="2" s="1"/>
  <c r="H3069" i="2" s="1"/>
  <c r="E3005" i="2"/>
  <c r="F3005" i="2" s="1"/>
  <c r="H3005" i="2" s="1"/>
  <c r="E2941" i="2"/>
  <c r="F2941" i="2" s="1"/>
  <c r="H2941" i="2" s="1"/>
  <c r="E2877" i="2"/>
  <c r="F2877" i="2" s="1"/>
  <c r="H2877" i="2" s="1"/>
  <c r="E2813" i="2"/>
  <c r="F2813" i="2" s="1"/>
  <c r="H2813" i="2" s="1"/>
  <c r="E2749" i="2"/>
  <c r="F2749" i="2" s="1"/>
  <c r="H2749" i="2" s="1"/>
  <c r="E2685" i="2"/>
  <c r="F2685" i="2" s="1"/>
  <c r="H2685" i="2" s="1"/>
  <c r="E2621" i="2"/>
  <c r="F2621" i="2" s="1"/>
  <c r="H2621" i="2" s="1"/>
  <c r="E2557" i="2"/>
  <c r="F2557" i="2" s="1"/>
  <c r="H2557" i="2" s="1"/>
  <c r="E2493" i="2"/>
  <c r="F2493" i="2" s="1"/>
  <c r="H2493" i="2" s="1"/>
  <c r="E2429" i="2"/>
  <c r="F2429" i="2" s="1"/>
  <c r="H2429" i="2" s="1"/>
  <c r="E2365" i="2"/>
  <c r="F2365" i="2" s="1"/>
  <c r="H2365" i="2" s="1"/>
  <c r="E2297" i="2"/>
  <c r="F2297" i="2" s="1"/>
  <c r="H2297" i="2" s="1"/>
  <c r="E2213" i="2"/>
  <c r="F2213" i="2" s="1"/>
  <c r="H2213" i="2" s="1"/>
  <c r="E2127" i="2"/>
  <c r="F2127" i="2" s="1"/>
  <c r="H2127" i="2" s="1"/>
  <c r="E2041" i="2"/>
  <c r="F2041" i="2" s="1"/>
  <c r="H2041" i="2" s="1"/>
  <c r="E1929" i="2"/>
  <c r="F1929" i="2" s="1"/>
  <c r="H1929" i="2" s="1"/>
  <c r="E1801" i="2"/>
  <c r="F1801" i="2" s="1"/>
  <c r="H1801" i="2" s="1"/>
  <c r="E1673" i="2"/>
  <c r="F1673" i="2" s="1"/>
  <c r="H1673" i="2" s="1"/>
  <c r="E1545" i="2"/>
  <c r="F1545" i="2" s="1"/>
  <c r="H1545" i="2" s="1"/>
  <c r="E1417" i="2"/>
  <c r="F1417" i="2" s="1"/>
  <c r="H1417" i="2" s="1"/>
  <c r="E2980" i="2"/>
  <c r="F2980" i="2" s="1"/>
  <c r="H2980" i="2" s="1"/>
  <c r="E2916" i="2"/>
  <c r="F2916" i="2" s="1"/>
  <c r="H2916" i="2" s="1"/>
  <c r="E2852" i="2"/>
  <c r="F2852" i="2" s="1"/>
  <c r="H2852" i="2" s="1"/>
  <c r="E2788" i="2"/>
  <c r="F2788" i="2" s="1"/>
  <c r="H2788" i="2" s="1"/>
  <c r="E2724" i="2"/>
  <c r="F2724" i="2" s="1"/>
  <c r="H2724" i="2" s="1"/>
  <c r="E2660" i="2"/>
  <c r="F2660" i="2" s="1"/>
  <c r="H2660" i="2" s="1"/>
  <c r="E2596" i="2"/>
  <c r="F2596" i="2" s="1"/>
  <c r="H2596" i="2" s="1"/>
  <c r="E2532" i="2"/>
  <c r="F2532" i="2" s="1"/>
  <c r="H2532" i="2" s="1"/>
  <c r="E2468" i="2"/>
  <c r="F2468" i="2" s="1"/>
  <c r="H2468" i="2" s="1"/>
  <c r="E2404" i="2"/>
  <c r="F2404" i="2" s="1"/>
  <c r="H2404" i="2" s="1"/>
  <c r="E2340" i="2"/>
  <c r="F2340" i="2" s="1"/>
  <c r="H2340" i="2" s="1"/>
  <c r="E2264" i="2"/>
  <c r="F2264" i="2" s="1"/>
  <c r="H2264" i="2" s="1"/>
  <c r="E2180" i="2"/>
  <c r="F2180" i="2" s="1"/>
  <c r="H2180" i="2" s="1"/>
  <c r="E2094" i="2"/>
  <c r="F2094" i="2" s="1"/>
  <c r="H2094" i="2" s="1"/>
  <c r="E2008" i="2"/>
  <c r="F2008" i="2" s="1"/>
  <c r="H2008" i="2" s="1"/>
  <c r="E1880" i="2"/>
  <c r="F1880" i="2" s="1"/>
  <c r="H1880" i="2" s="1"/>
  <c r="E1752" i="2"/>
  <c r="F1752" i="2" s="1"/>
  <c r="H1752" i="2" s="1"/>
  <c r="E1624" i="2"/>
  <c r="F1624" i="2" s="1"/>
  <c r="H1624" i="2" s="1"/>
  <c r="E1496" i="2"/>
  <c r="F1496" i="2" s="1"/>
  <c r="H1496" i="2" s="1"/>
  <c r="E1368" i="2"/>
  <c r="F1368" i="2" s="1"/>
  <c r="H1368" i="2" s="1"/>
  <c r="E2995" i="2"/>
  <c r="F2995" i="2" s="1"/>
  <c r="H2995" i="2" s="1"/>
  <c r="E2931" i="2"/>
  <c r="F2931" i="2" s="1"/>
  <c r="H2931" i="2" s="1"/>
  <c r="E2867" i="2"/>
  <c r="F2867" i="2" s="1"/>
  <c r="H2867" i="2" s="1"/>
  <c r="E2803" i="2"/>
  <c r="F2803" i="2" s="1"/>
  <c r="H2803" i="2" s="1"/>
  <c r="E2739" i="2"/>
  <c r="F2739" i="2" s="1"/>
  <c r="H2739" i="2" s="1"/>
  <c r="E2675" i="2"/>
  <c r="F2675" i="2" s="1"/>
  <c r="H2675" i="2" s="1"/>
  <c r="E2611" i="2"/>
  <c r="F2611" i="2" s="1"/>
  <c r="H2611" i="2" s="1"/>
  <c r="E2547" i="2"/>
  <c r="F2547" i="2" s="1"/>
  <c r="H2547" i="2" s="1"/>
  <c r="E2483" i="2"/>
  <c r="F2483" i="2" s="1"/>
  <c r="H2483" i="2" s="1"/>
  <c r="E2419" i="2"/>
  <c r="F2419" i="2" s="1"/>
  <c r="H2419" i="2" s="1"/>
  <c r="E2355" i="2"/>
  <c r="F2355" i="2" s="1"/>
  <c r="H2355" i="2" s="1"/>
  <c r="E2285" i="2"/>
  <c r="F2285" i="2" s="1"/>
  <c r="H2285" i="2" s="1"/>
  <c r="E2199" i="2"/>
  <c r="F2199" i="2" s="1"/>
  <c r="H2199" i="2" s="1"/>
  <c r="E2113" i="2"/>
  <c r="F2113" i="2" s="1"/>
  <c r="H2113" i="2" s="1"/>
  <c r="E2029" i="2"/>
  <c r="F2029" i="2" s="1"/>
  <c r="H2029" i="2" s="1"/>
  <c r="E1911" i="2"/>
  <c r="F1911" i="2" s="1"/>
  <c r="H1911" i="2" s="1"/>
  <c r="E1783" i="2"/>
  <c r="F1783" i="2" s="1"/>
  <c r="H1783" i="2" s="1"/>
  <c r="E1655" i="2"/>
  <c r="F1655" i="2" s="1"/>
  <c r="H1655" i="2" s="1"/>
  <c r="E1527" i="2"/>
  <c r="F1527" i="2" s="1"/>
  <c r="H1527" i="2" s="1"/>
  <c r="E1399" i="2"/>
  <c r="F1399" i="2" s="1"/>
  <c r="H1399" i="2" s="1"/>
  <c r="E3442" i="2"/>
  <c r="F3442" i="2" s="1"/>
  <c r="H3442" i="2" s="1"/>
  <c r="E3378" i="2"/>
  <c r="F3378" i="2" s="1"/>
  <c r="H3378" i="2" s="1"/>
  <c r="E3314" i="2"/>
  <c r="F3314" i="2" s="1"/>
  <c r="H3314" i="2" s="1"/>
  <c r="E3250" i="2"/>
  <c r="F3250" i="2" s="1"/>
  <c r="H3250" i="2" s="1"/>
  <c r="E3186" i="2"/>
  <c r="F3186" i="2" s="1"/>
  <c r="H3186" i="2" s="1"/>
  <c r="E3122" i="2"/>
  <c r="F3122" i="2" s="1"/>
  <c r="H3122" i="2" s="1"/>
  <c r="E3058" i="2"/>
  <c r="F3058" i="2" s="1"/>
  <c r="H3058" i="2" s="1"/>
  <c r="E2994" i="2"/>
  <c r="F2994" i="2" s="1"/>
  <c r="H2994" i="2" s="1"/>
  <c r="E2930" i="2"/>
  <c r="F2930" i="2" s="1"/>
  <c r="H2930" i="2" s="1"/>
  <c r="E2866" i="2"/>
  <c r="F2866" i="2" s="1"/>
  <c r="H2866" i="2" s="1"/>
  <c r="E2802" i="2"/>
  <c r="F2802" i="2" s="1"/>
  <c r="H2802" i="2" s="1"/>
  <c r="E2738" i="2"/>
  <c r="F2738" i="2" s="1"/>
  <c r="H2738" i="2" s="1"/>
  <c r="E2674" i="2"/>
  <c r="F2674" i="2" s="1"/>
  <c r="H2674" i="2" s="1"/>
  <c r="E2610" i="2"/>
  <c r="F2610" i="2" s="1"/>
  <c r="H2610" i="2" s="1"/>
  <c r="E2546" i="2"/>
  <c r="F2546" i="2" s="1"/>
  <c r="H2546" i="2" s="1"/>
  <c r="E2482" i="2"/>
  <c r="F2482" i="2" s="1"/>
  <c r="H2482" i="2" s="1"/>
  <c r="E2418" i="2"/>
  <c r="F2418" i="2" s="1"/>
  <c r="H2418" i="2" s="1"/>
  <c r="E2354" i="2"/>
  <c r="F2354" i="2" s="1"/>
  <c r="H2354" i="2" s="1"/>
  <c r="E2284" i="2"/>
  <c r="F2284" i="2" s="1"/>
  <c r="H2284" i="2" s="1"/>
  <c r="E2198" i="2"/>
  <c r="F2198" i="2" s="1"/>
  <c r="H2198" i="2" s="1"/>
  <c r="E2112" i="2"/>
  <c r="F2112" i="2" s="1"/>
  <c r="H2112" i="2" s="1"/>
  <c r="E2028" i="2"/>
  <c r="F2028" i="2" s="1"/>
  <c r="H2028" i="2" s="1"/>
  <c r="E1908" i="2"/>
  <c r="F1908" i="2" s="1"/>
  <c r="H1908" i="2" s="1"/>
  <c r="E1780" i="2"/>
  <c r="F1780" i="2" s="1"/>
  <c r="H1780" i="2" s="1"/>
  <c r="E1652" i="2"/>
  <c r="F1652" i="2" s="1"/>
  <c r="H1652" i="2" s="1"/>
  <c r="E1524" i="2"/>
  <c r="F1524" i="2" s="1"/>
  <c r="H1524" i="2" s="1"/>
  <c r="E1396" i="2"/>
  <c r="F1396" i="2" s="1"/>
  <c r="H1396" i="2" s="1"/>
  <c r="E3441" i="2"/>
  <c r="F3441" i="2" s="1"/>
  <c r="H3441" i="2" s="1"/>
  <c r="E3377" i="2"/>
  <c r="F3377" i="2" s="1"/>
  <c r="H3377" i="2" s="1"/>
  <c r="E3313" i="2"/>
  <c r="F3313" i="2" s="1"/>
  <c r="H3313" i="2" s="1"/>
  <c r="E3249" i="2"/>
  <c r="F3249" i="2" s="1"/>
  <c r="H3249" i="2" s="1"/>
  <c r="E3185" i="2"/>
  <c r="F3185" i="2" s="1"/>
  <c r="H3185" i="2" s="1"/>
  <c r="E3121" i="2"/>
  <c r="F3121" i="2" s="1"/>
  <c r="H3121" i="2" s="1"/>
  <c r="E3057" i="2"/>
  <c r="F3057" i="2" s="1"/>
  <c r="H3057" i="2" s="1"/>
  <c r="E2993" i="2"/>
  <c r="F2993" i="2" s="1"/>
  <c r="H2993" i="2" s="1"/>
  <c r="E2929" i="2"/>
  <c r="F2929" i="2" s="1"/>
  <c r="H2929" i="2" s="1"/>
  <c r="E2865" i="2"/>
  <c r="F2865" i="2" s="1"/>
  <c r="H2865" i="2" s="1"/>
  <c r="E2801" i="2"/>
  <c r="F2801" i="2" s="1"/>
  <c r="H2801" i="2" s="1"/>
  <c r="E2737" i="2"/>
  <c r="F2737" i="2" s="1"/>
  <c r="H2737" i="2" s="1"/>
  <c r="E2673" i="2"/>
  <c r="F2673" i="2" s="1"/>
  <c r="H2673" i="2" s="1"/>
  <c r="E2609" i="2"/>
  <c r="F2609" i="2" s="1"/>
  <c r="H2609" i="2" s="1"/>
  <c r="E2545" i="2"/>
  <c r="F2545" i="2" s="1"/>
  <c r="H2545" i="2" s="1"/>
  <c r="E2481" i="2"/>
  <c r="F2481" i="2" s="1"/>
  <c r="H2481" i="2" s="1"/>
  <c r="E2417" i="2"/>
  <c r="F2417" i="2" s="1"/>
  <c r="H2417" i="2" s="1"/>
  <c r="E2353" i="2"/>
  <c r="F2353" i="2" s="1"/>
  <c r="H2353" i="2" s="1"/>
  <c r="E2281" i="2"/>
  <c r="F2281" i="2" s="1"/>
  <c r="H2281" i="2" s="1"/>
  <c r="E2197" i="2"/>
  <c r="F2197" i="2" s="1"/>
  <c r="H2197" i="2" s="1"/>
  <c r="E2111" i="2"/>
  <c r="F2111" i="2" s="1"/>
  <c r="H2111" i="2" s="1"/>
  <c r="E2025" i="2"/>
  <c r="F2025" i="2" s="1"/>
  <c r="H2025" i="2" s="1"/>
  <c r="E1905" i="2"/>
  <c r="F1905" i="2" s="1"/>
  <c r="H1905" i="2" s="1"/>
  <c r="E1777" i="2"/>
  <c r="F1777" i="2" s="1"/>
  <c r="H1777" i="2" s="1"/>
  <c r="E1649" i="2"/>
  <c r="F1649" i="2" s="1"/>
  <c r="H1649" i="2" s="1"/>
  <c r="E1521" i="2"/>
  <c r="F1521" i="2" s="1"/>
  <c r="H1521" i="2" s="1"/>
  <c r="E1393" i="2"/>
  <c r="F1393" i="2" s="1"/>
  <c r="H1393" i="2" s="1"/>
  <c r="E2275" i="2"/>
  <c r="F2275" i="2" s="1"/>
  <c r="H2275" i="2" s="1"/>
  <c r="E2211" i="2"/>
  <c r="F2211" i="2" s="1"/>
  <c r="H2211" i="2" s="1"/>
  <c r="E2147" i="2"/>
  <c r="F2147" i="2" s="1"/>
  <c r="H2147" i="2" s="1"/>
  <c r="E2083" i="2"/>
  <c r="F2083" i="2" s="1"/>
  <c r="H2083" i="2" s="1"/>
  <c r="E2019" i="2"/>
  <c r="F2019" i="2" s="1"/>
  <c r="H2019" i="2" s="1"/>
  <c r="E1955" i="2"/>
  <c r="F1955" i="2" s="1"/>
  <c r="H1955" i="2" s="1"/>
  <c r="E1891" i="2"/>
  <c r="F1891" i="2" s="1"/>
  <c r="H1891" i="2" s="1"/>
  <c r="E1827" i="2"/>
  <c r="F1827" i="2" s="1"/>
  <c r="H1827" i="2" s="1"/>
  <c r="E1763" i="2"/>
  <c r="F1763" i="2" s="1"/>
  <c r="H1763" i="2" s="1"/>
  <c r="E1699" i="2"/>
  <c r="F1699" i="2" s="1"/>
  <c r="H1699" i="2" s="1"/>
  <c r="E1635" i="2"/>
  <c r="F1635" i="2" s="1"/>
  <c r="H1635" i="2" s="1"/>
  <c r="E1571" i="2"/>
  <c r="F1571" i="2" s="1"/>
  <c r="H1571" i="2" s="1"/>
  <c r="E1507" i="2"/>
  <c r="F1507" i="2" s="1"/>
  <c r="H1507" i="2" s="1"/>
  <c r="E1443" i="2"/>
  <c r="F1443" i="2" s="1"/>
  <c r="H1443" i="2" s="1"/>
  <c r="E1379" i="2"/>
  <c r="F1379" i="2" s="1"/>
  <c r="H1379" i="2" s="1"/>
  <c r="E2290" i="2"/>
  <c r="F2290" i="2" s="1"/>
  <c r="H2290" i="2" s="1"/>
  <c r="E2226" i="2"/>
  <c r="F2226" i="2" s="1"/>
  <c r="H2226" i="2" s="1"/>
  <c r="E2162" i="2"/>
  <c r="F2162" i="2" s="1"/>
  <c r="H2162" i="2" s="1"/>
  <c r="E2098" i="2"/>
  <c r="F2098" i="2" s="1"/>
  <c r="H2098" i="2" s="1"/>
  <c r="E2034" i="2"/>
  <c r="F2034" i="2" s="1"/>
  <c r="H2034" i="2" s="1"/>
  <c r="E1970" i="2"/>
  <c r="F1970" i="2" s="1"/>
  <c r="H1970" i="2" s="1"/>
  <c r="E1906" i="2"/>
  <c r="F1906" i="2" s="1"/>
  <c r="H1906" i="2" s="1"/>
  <c r="E1842" i="2"/>
  <c r="F1842" i="2" s="1"/>
  <c r="H1842" i="2" s="1"/>
  <c r="E1778" i="2"/>
  <c r="F1778" i="2" s="1"/>
  <c r="H1778" i="2" s="1"/>
  <c r="E1714" i="2"/>
  <c r="F1714" i="2" s="1"/>
  <c r="H1714" i="2" s="1"/>
  <c r="E1650" i="2"/>
  <c r="F1650" i="2" s="1"/>
  <c r="H1650" i="2" s="1"/>
  <c r="E1586" i="2"/>
  <c r="F1586" i="2" s="1"/>
  <c r="H1586" i="2" s="1"/>
  <c r="E1522" i="2"/>
  <c r="F1522" i="2" s="1"/>
  <c r="H1522" i="2" s="1"/>
  <c r="E1458" i="2"/>
  <c r="F1458" i="2" s="1"/>
  <c r="H1458" i="2" s="1"/>
  <c r="E1394" i="2"/>
  <c r="F1394" i="2" s="1"/>
  <c r="H1394" i="2" s="1"/>
  <c r="E2006" i="2"/>
  <c r="F2006" i="2" s="1"/>
  <c r="H2006" i="2" s="1"/>
  <c r="E1942" i="2"/>
  <c r="F1942" i="2" s="1"/>
  <c r="H1942" i="2" s="1"/>
  <c r="E1878" i="2"/>
  <c r="F1878" i="2" s="1"/>
  <c r="H1878" i="2" s="1"/>
  <c r="E1814" i="2"/>
  <c r="F1814" i="2" s="1"/>
  <c r="H1814" i="2" s="1"/>
  <c r="E1750" i="2"/>
  <c r="F1750" i="2" s="1"/>
  <c r="H1750" i="2" s="1"/>
  <c r="E1686" i="2"/>
  <c r="F1686" i="2" s="1"/>
  <c r="H1686" i="2" s="1"/>
  <c r="E1622" i="2"/>
  <c r="F1622" i="2" s="1"/>
  <c r="H1622" i="2" s="1"/>
  <c r="E1558" i="2"/>
  <c r="F1558" i="2" s="1"/>
  <c r="H1558" i="2" s="1"/>
  <c r="E1494" i="2"/>
  <c r="F1494" i="2" s="1"/>
  <c r="H1494" i="2" s="1"/>
  <c r="E1430" i="2"/>
  <c r="F1430" i="2" s="1"/>
  <c r="H1430" i="2" s="1"/>
  <c r="E1366" i="2"/>
  <c r="F1366" i="2" s="1"/>
  <c r="H1366" i="2" s="1"/>
  <c r="E1981" i="2"/>
  <c r="F1981" i="2" s="1"/>
  <c r="H1981" i="2" s="1"/>
  <c r="E1917" i="2"/>
  <c r="F1917" i="2" s="1"/>
  <c r="H1917" i="2" s="1"/>
  <c r="E1853" i="2"/>
  <c r="F1853" i="2" s="1"/>
  <c r="H1853" i="2" s="1"/>
  <c r="E1789" i="2"/>
  <c r="F1789" i="2" s="1"/>
  <c r="H1789" i="2" s="1"/>
  <c r="E1725" i="2"/>
  <c r="F1725" i="2" s="1"/>
  <c r="H1725" i="2" s="1"/>
  <c r="E1661" i="2"/>
  <c r="F1661" i="2" s="1"/>
  <c r="H1661" i="2" s="1"/>
  <c r="E1597" i="2"/>
  <c r="F1597" i="2" s="1"/>
  <c r="H1597" i="2" s="1"/>
  <c r="E1533" i="2"/>
  <c r="F1533" i="2" s="1"/>
  <c r="H1533" i="2" s="1"/>
  <c r="E1469" i="2"/>
  <c r="F1469" i="2" s="1"/>
  <c r="H1469" i="2" s="1"/>
  <c r="E1405" i="2"/>
  <c r="F1405" i="2" s="1"/>
  <c r="H1405" i="2" s="1"/>
  <c r="E1341" i="2"/>
  <c r="F1341" i="2" s="1"/>
  <c r="H1341" i="2" s="1"/>
  <c r="E5657" i="2"/>
  <c r="E1272" i="2"/>
  <c r="F1272" i="2" s="1"/>
  <c r="H1272" i="2" s="1"/>
  <c r="E5858" i="2"/>
  <c r="E5794" i="2"/>
  <c r="E5730" i="2"/>
  <c r="E5666" i="2"/>
  <c r="E5602" i="2"/>
  <c r="E5538" i="2"/>
  <c r="E5474" i="2"/>
  <c r="E5410" i="2"/>
  <c r="E5346" i="2"/>
  <c r="E5282" i="2"/>
  <c r="E5218" i="2"/>
  <c r="E5154" i="2"/>
  <c r="E5090" i="2"/>
  <c r="E5026" i="2"/>
  <c r="E4962" i="2"/>
  <c r="E4898" i="2"/>
  <c r="E4834" i="2"/>
  <c r="E4770" i="2"/>
  <c r="E4706" i="2"/>
  <c r="E4642" i="2"/>
  <c r="E4578" i="2"/>
  <c r="E4514" i="2"/>
  <c r="E4450" i="2"/>
  <c r="E4386" i="2"/>
  <c r="E4322" i="2"/>
  <c r="E4258" i="2"/>
  <c r="E4194" i="2"/>
  <c r="E4130" i="2"/>
  <c r="E4065" i="2"/>
  <c r="F4065" i="2" s="1"/>
  <c r="H4065" i="2" s="1"/>
  <c r="E4001" i="2"/>
  <c r="F4001" i="2" s="1"/>
  <c r="H4001" i="2" s="1"/>
  <c r="E3937" i="2"/>
  <c r="F3937" i="2" s="1"/>
  <c r="H3937" i="2" s="1"/>
  <c r="E3873" i="2"/>
  <c r="F3873" i="2" s="1"/>
  <c r="H3873" i="2" s="1"/>
  <c r="E3809" i="2"/>
  <c r="F3809" i="2" s="1"/>
  <c r="H3809" i="2" s="1"/>
  <c r="E3745" i="2"/>
  <c r="F3745" i="2" s="1"/>
  <c r="H3745" i="2" s="1"/>
  <c r="E3681" i="2"/>
  <c r="F3681" i="2" s="1"/>
  <c r="H3681" i="2" s="1"/>
  <c r="E3617" i="2"/>
  <c r="F3617" i="2" s="1"/>
  <c r="H3617" i="2" s="1"/>
  <c r="E3553" i="2"/>
  <c r="F3553" i="2" s="1"/>
  <c r="H3553" i="2" s="1"/>
  <c r="E3489" i="2"/>
  <c r="F3489" i="2" s="1"/>
  <c r="H3489" i="2" s="1"/>
  <c r="E3411" i="2"/>
  <c r="F3411" i="2" s="1"/>
  <c r="H3411" i="2" s="1"/>
  <c r="E3325" i="2"/>
  <c r="F3325" i="2" s="1"/>
  <c r="H3325" i="2" s="1"/>
  <c r="E3239" i="2"/>
  <c r="F3239" i="2" s="1"/>
  <c r="H3239" i="2" s="1"/>
  <c r="E3152" i="2"/>
  <c r="F3152" i="2" s="1"/>
  <c r="H3152" i="2" s="1"/>
  <c r="E3031" i="2"/>
  <c r="F3031" i="2" s="1"/>
  <c r="H3031" i="2" s="1"/>
  <c r="E2551" i="2"/>
  <c r="F2551" i="2" s="1"/>
  <c r="H2551" i="2" s="1"/>
  <c r="E1919" i="2"/>
  <c r="F1919" i="2" s="1"/>
  <c r="H1919" i="2" s="1"/>
  <c r="E5825" i="2"/>
  <c r="E5561" i="2"/>
  <c r="E5265" i="2"/>
  <c r="E4961" i="2"/>
  <c r="E4689" i="2"/>
  <c r="E4465" i="2"/>
  <c r="E4289" i="2"/>
  <c r="E4193" i="2"/>
  <c r="E4105" i="2"/>
  <c r="E4032" i="2"/>
  <c r="F4032" i="2" s="1"/>
  <c r="H4032" i="2" s="1"/>
  <c r="E3968" i="2"/>
  <c r="F3968" i="2" s="1"/>
  <c r="H3968" i="2" s="1"/>
  <c r="E3904" i="2"/>
  <c r="F3904" i="2" s="1"/>
  <c r="H3904" i="2" s="1"/>
  <c r="E3840" i="2"/>
  <c r="F3840" i="2" s="1"/>
  <c r="H3840" i="2" s="1"/>
  <c r="E3776" i="2"/>
  <c r="F3776" i="2" s="1"/>
  <c r="H3776" i="2" s="1"/>
  <c r="E3712" i="2"/>
  <c r="F3712" i="2" s="1"/>
  <c r="H3712" i="2" s="1"/>
  <c r="E3648" i="2"/>
  <c r="F3648" i="2" s="1"/>
  <c r="H3648" i="2" s="1"/>
  <c r="E3584" i="2"/>
  <c r="F3584" i="2" s="1"/>
  <c r="H3584" i="2" s="1"/>
  <c r="E3520" i="2"/>
  <c r="F3520" i="2" s="1"/>
  <c r="H3520" i="2" s="1"/>
  <c r="E3452" i="2"/>
  <c r="F3452" i="2" s="1"/>
  <c r="H3452" i="2" s="1"/>
  <c r="E3366" i="2"/>
  <c r="F3366" i="2" s="1"/>
  <c r="H3366" i="2" s="1"/>
  <c r="E3280" i="2"/>
  <c r="F3280" i="2" s="1"/>
  <c r="H3280" i="2" s="1"/>
  <c r="E3196" i="2"/>
  <c r="F3196" i="2" s="1"/>
  <c r="H3196" i="2" s="1"/>
  <c r="E3100" i="2"/>
  <c r="F3100" i="2" s="1"/>
  <c r="H3100" i="2" s="1"/>
  <c r="E2799" i="2"/>
  <c r="F2799" i="2" s="1"/>
  <c r="H2799" i="2" s="1"/>
  <c r="E2279" i="2"/>
  <c r="F2279" i="2" s="1"/>
  <c r="H2279" i="2" s="1"/>
  <c r="E1391" i="2"/>
  <c r="F1391" i="2" s="1"/>
  <c r="H1391" i="2" s="1"/>
  <c r="E1270" i="2"/>
  <c r="F1270" i="2" s="1"/>
  <c r="H1270" i="2" s="1"/>
  <c r="E5856" i="2"/>
  <c r="E5792" i="2"/>
  <c r="E5728" i="2"/>
  <c r="E5664" i="2"/>
  <c r="E5600" i="2"/>
  <c r="E5536" i="2"/>
  <c r="E5472" i="2"/>
  <c r="E5408" i="2"/>
  <c r="E5344" i="2"/>
  <c r="E5280" i="2"/>
  <c r="E5216" i="2"/>
  <c r="E5152" i="2"/>
  <c r="E5088" i="2"/>
  <c r="E5024" i="2"/>
  <c r="E4960" i="2"/>
  <c r="E4896" i="2"/>
  <c r="E4832" i="2"/>
  <c r="E4768" i="2"/>
  <c r="E4704" i="2"/>
  <c r="E4640" i="2"/>
  <c r="E4576" i="2"/>
  <c r="E4512" i="2"/>
  <c r="E4448" i="2"/>
  <c r="E4384" i="2"/>
  <c r="E4320" i="2"/>
  <c r="E4256" i="2"/>
  <c r="E4192" i="2"/>
  <c r="E4128" i="2"/>
  <c r="E4063" i="2"/>
  <c r="F4063" i="2" s="1"/>
  <c r="H4063" i="2" s="1"/>
  <c r="E3999" i="2"/>
  <c r="F3999" i="2" s="1"/>
  <c r="H3999" i="2" s="1"/>
  <c r="E3935" i="2"/>
  <c r="F3935" i="2" s="1"/>
  <c r="H3935" i="2" s="1"/>
  <c r="E3871" i="2"/>
  <c r="F3871" i="2" s="1"/>
  <c r="H3871" i="2" s="1"/>
  <c r="E3807" i="2"/>
  <c r="F3807" i="2" s="1"/>
  <c r="H3807" i="2" s="1"/>
  <c r="E3743" i="2"/>
  <c r="F3743" i="2" s="1"/>
  <c r="H3743" i="2" s="1"/>
  <c r="E3679" i="2"/>
  <c r="F3679" i="2" s="1"/>
  <c r="H3679" i="2" s="1"/>
  <c r="E3615" i="2"/>
  <c r="F3615" i="2" s="1"/>
  <c r="H3615" i="2" s="1"/>
  <c r="E3551" i="2"/>
  <c r="F3551" i="2" s="1"/>
  <c r="H3551" i="2" s="1"/>
  <c r="E3487" i="2"/>
  <c r="F3487" i="2" s="1"/>
  <c r="H3487" i="2" s="1"/>
  <c r="E3407" i="2"/>
  <c r="F3407" i="2" s="1"/>
  <c r="H3407" i="2" s="1"/>
  <c r="E3323" i="2"/>
  <c r="F3323" i="2" s="1"/>
  <c r="H3323" i="2" s="1"/>
  <c r="E3237" i="2"/>
  <c r="F3237" i="2" s="1"/>
  <c r="H3237" i="2" s="1"/>
  <c r="E3149" i="2"/>
  <c r="F3149" i="2" s="1"/>
  <c r="H3149" i="2" s="1"/>
  <c r="E3023" i="2"/>
  <c r="F3023" i="2" s="1"/>
  <c r="H3023" i="2" s="1"/>
  <c r="E2535" i="2"/>
  <c r="F2535" i="2" s="1"/>
  <c r="H2535" i="2" s="1"/>
  <c r="E1887" i="2"/>
  <c r="F1887" i="2" s="1"/>
  <c r="H1887" i="2" s="1"/>
  <c r="E5633" i="2"/>
  <c r="E5281" i="2"/>
  <c r="E4881" i="2"/>
  <c r="E4569" i="2"/>
  <c r="E1309" i="2"/>
  <c r="F1309" i="2" s="1"/>
  <c r="H1309" i="2" s="1"/>
  <c r="E5831" i="2"/>
  <c r="E5767" i="2"/>
  <c r="E5703" i="2"/>
  <c r="E5639" i="2"/>
  <c r="E5575" i="2"/>
  <c r="E5511" i="2"/>
  <c r="E5447" i="2"/>
  <c r="E5383" i="2"/>
  <c r="E5319" i="2"/>
  <c r="E5255" i="2"/>
  <c r="E5191" i="2"/>
  <c r="E5127" i="2"/>
  <c r="E5063" i="2"/>
  <c r="E4999" i="2"/>
  <c r="E4935" i="2"/>
  <c r="E4871" i="2"/>
  <c r="E4807" i="2"/>
  <c r="E4743" i="2"/>
  <c r="E4679" i="2"/>
  <c r="E4615" i="2"/>
  <c r="E4551" i="2"/>
  <c r="E4487" i="2"/>
  <c r="E4423" i="2"/>
  <c r="E4359" i="2"/>
  <c r="E4295" i="2"/>
  <c r="E4231" i="2"/>
  <c r="E4167" i="2"/>
  <c r="E4103" i="2"/>
  <c r="E4038" i="2"/>
  <c r="F4038" i="2" s="1"/>
  <c r="H4038" i="2" s="1"/>
  <c r="E3974" i="2"/>
  <c r="F3974" i="2" s="1"/>
  <c r="H3974" i="2" s="1"/>
  <c r="E3910" i="2"/>
  <c r="F3910" i="2" s="1"/>
  <c r="H3910" i="2" s="1"/>
  <c r="E3846" i="2"/>
  <c r="F3846" i="2" s="1"/>
  <c r="H3846" i="2" s="1"/>
  <c r="E3782" i="2"/>
  <c r="F3782" i="2" s="1"/>
  <c r="H3782" i="2" s="1"/>
  <c r="E3718" i="2"/>
  <c r="F3718" i="2" s="1"/>
  <c r="H3718" i="2" s="1"/>
  <c r="E3654" i="2"/>
  <c r="F3654" i="2" s="1"/>
  <c r="H3654" i="2" s="1"/>
  <c r="E3590" i="2"/>
  <c r="F3590" i="2" s="1"/>
  <c r="H3590" i="2" s="1"/>
  <c r="E3526" i="2"/>
  <c r="F3526" i="2" s="1"/>
  <c r="H3526" i="2" s="1"/>
  <c r="E3460" i="2"/>
  <c r="F3460" i="2" s="1"/>
  <c r="H3460" i="2" s="1"/>
  <c r="E3374" i="2"/>
  <c r="F3374" i="2" s="1"/>
  <c r="H3374" i="2" s="1"/>
  <c r="E3288" i="2"/>
  <c r="F3288" i="2" s="1"/>
  <c r="H3288" i="2" s="1"/>
  <c r="E3204" i="2"/>
  <c r="F3204" i="2" s="1"/>
  <c r="H3204" i="2" s="1"/>
  <c r="E3109" i="2"/>
  <c r="F3109" i="2" s="1"/>
  <c r="H3109" i="2" s="1"/>
  <c r="E2847" i="2"/>
  <c r="F2847" i="2" s="1"/>
  <c r="H2847" i="2" s="1"/>
  <c r="E2335" i="2"/>
  <c r="F2335" i="2" s="1"/>
  <c r="H2335" i="2" s="1"/>
  <c r="E1487" i="2"/>
  <c r="F1487" i="2" s="1"/>
  <c r="H1487" i="2" s="1"/>
  <c r="E5521" i="2"/>
  <c r="E5161" i="2"/>
  <c r="E4817" i="2"/>
  <c r="E4449" i="2"/>
  <c r="E1292" i="2"/>
  <c r="F1292" i="2" s="1"/>
  <c r="H1292" i="2" s="1"/>
  <c r="E5814" i="2"/>
  <c r="E5750" i="2"/>
  <c r="E5686" i="2"/>
  <c r="E5622" i="2"/>
  <c r="E5558" i="2"/>
  <c r="E5494" i="2"/>
  <c r="E5430" i="2"/>
  <c r="E5366" i="2"/>
  <c r="E5302" i="2"/>
  <c r="E5238" i="2"/>
  <c r="E5174" i="2"/>
  <c r="E5110" i="2"/>
  <c r="E5046" i="2"/>
  <c r="E4982" i="2"/>
  <c r="E4918" i="2"/>
  <c r="E4854" i="2"/>
  <c r="E4790" i="2"/>
  <c r="E4726" i="2"/>
  <c r="E4662" i="2"/>
  <c r="E4598" i="2"/>
  <c r="E4534" i="2"/>
  <c r="E4470" i="2"/>
  <c r="E4406" i="2"/>
  <c r="E4342" i="2"/>
  <c r="E4278" i="2"/>
  <c r="E4214" i="2"/>
  <c r="E4150" i="2"/>
  <c r="E4085" i="2"/>
  <c r="F4085" i="2" s="1"/>
  <c r="H4085" i="2" s="1"/>
  <c r="E4021" i="2"/>
  <c r="F4021" i="2" s="1"/>
  <c r="H4021" i="2" s="1"/>
  <c r="E3957" i="2"/>
  <c r="F3957" i="2" s="1"/>
  <c r="H3957" i="2" s="1"/>
  <c r="E3893" i="2"/>
  <c r="F3893" i="2" s="1"/>
  <c r="H3893" i="2" s="1"/>
  <c r="E3829" i="2"/>
  <c r="F3829" i="2" s="1"/>
  <c r="H3829" i="2" s="1"/>
  <c r="E3765" i="2"/>
  <c r="F3765" i="2" s="1"/>
  <c r="H3765" i="2" s="1"/>
  <c r="E3701" i="2"/>
  <c r="F3701" i="2" s="1"/>
  <c r="H3701" i="2" s="1"/>
  <c r="E3637" i="2"/>
  <c r="F3637" i="2" s="1"/>
  <c r="H3637" i="2" s="1"/>
  <c r="E3573" i="2"/>
  <c r="F3573" i="2" s="1"/>
  <c r="H3573" i="2" s="1"/>
  <c r="E3509" i="2"/>
  <c r="F3509" i="2" s="1"/>
  <c r="H3509" i="2" s="1"/>
  <c r="E3437" i="2"/>
  <c r="F3437" i="2" s="1"/>
  <c r="H3437" i="2" s="1"/>
  <c r="E3351" i="2"/>
  <c r="F3351" i="2" s="1"/>
  <c r="H3351" i="2" s="1"/>
  <c r="E3267" i="2"/>
  <c r="F3267" i="2" s="1"/>
  <c r="H3267" i="2" s="1"/>
  <c r="E3181" i="2"/>
  <c r="F3181" i="2" s="1"/>
  <c r="H3181" i="2" s="1"/>
  <c r="E3083" i="2"/>
  <c r="F3083" i="2" s="1"/>
  <c r="H3083" i="2" s="1"/>
  <c r="E2711" i="2"/>
  <c r="F2711" i="2" s="1"/>
  <c r="H2711" i="2" s="1"/>
  <c r="E2161" i="2"/>
  <c r="F2161" i="2" s="1"/>
  <c r="H2161" i="2" s="1"/>
  <c r="E1319" i="2"/>
  <c r="F1319" i="2" s="1"/>
  <c r="H1319" i="2" s="1"/>
  <c r="E5617" i="2"/>
  <c r="E5313" i="2"/>
  <c r="E5049" i="2"/>
  <c r="E4769" i="2"/>
  <c r="E4497" i="2"/>
  <c r="E4329" i="2"/>
  <c r="E1331" i="2"/>
  <c r="F1331" i="2" s="1"/>
  <c r="H1331" i="2" s="1"/>
  <c r="E5853" i="2"/>
  <c r="E5789" i="2"/>
  <c r="E5725" i="2"/>
  <c r="E5661" i="2"/>
  <c r="E5597" i="2"/>
  <c r="E5533" i="2"/>
  <c r="E5469" i="2"/>
  <c r="E5405" i="2"/>
  <c r="E5341" i="2"/>
  <c r="E5277" i="2"/>
  <c r="E5213" i="2"/>
  <c r="E5149" i="2"/>
  <c r="E5085" i="2"/>
  <c r="E5021" i="2"/>
  <c r="E4957" i="2"/>
  <c r="E4893" i="2"/>
  <c r="E4829" i="2"/>
  <c r="E4765" i="2"/>
  <c r="E4701" i="2"/>
  <c r="E4637" i="2"/>
  <c r="E4573" i="2"/>
  <c r="E4509" i="2"/>
  <c r="E4445" i="2"/>
  <c r="E4381" i="2"/>
  <c r="E4317" i="2"/>
  <c r="E4253" i="2"/>
  <c r="E4189" i="2"/>
  <c r="E4125" i="2"/>
  <c r="E4060" i="2"/>
  <c r="F4060" i="2" s="1"/>
  <c r="H4060" i="2" s="1"/>
  <c r="E3996" i="2"/>
  <c r="F3996" i="2" s="1"/>
  <c r="H3996" i="2" s="1"/>
  <c r="E3932" i="2"/>
  <c r="F3932" i="2" s="1"/>
  <c r="H3932" i="2" s="1"/>
  <c r="E3868" i="2"/>
  <c r="F3868" i="2" s="1"/>
  <c r="H3868" i="2" s="1"/>
  <c r="E3804" i="2"/>
  <c r="F3804" i="2" s="1"/>
  <c r="H3804" i="2" s="1"/>
  <c r="E3740" i="2"/>
  <c r="F3740" i="2" s="1"/>
  <c r="H3740" i="2" s="1"/>
  <c r="E3676" i="2"/>
  <c r="F3676" i="2" s="1"/>
  <c r="H3676" i="2" s="1"/>
  <c r="E3612" i="2"/>
  <c r="F3612" i="2" s="1"/>
  <c r="H3612" i="2" s="1"/>
  <c r="E3548" i="2"/>
  <c r="F3548" i="2" s="1"/>
  <c r="H3548" i="2" s="1"/>
  <c r="E3484" i="2"/>
  <c r="F3484" i="2" s="1"/>
  <c r="H3484" i="2" s="1"/>
  <c r="E3404" i="2"/>
  <c r="F3404" i="2" s="1"/>
  <c r="H3404" i="2" s="1"/>
  <c r="E3318" i="2"/>
  <c r="F3318" i="2" s="1"/>
  <c r="H3318" i="2" s="1"/>
  <c r="E3232" i="2"/>
  <c r="F3232" i="2" s="1"/>
  <c r="H3232" i="2" s="1"/>
  <c r="E3144" i="2"/>
  <c r="F3144" i="2" s="1"/>
  <c r="H3144" i="2" s="1"/>
  <c r="E3012" i="2"/>
  <c r="F3012" i="2" s="1"/>
  <c r="H3012" i="2" s="1"/>
  <c r="E2511" i="2"/>
  <c r="F2511" i="2" s="1"/>
  <c r="H2511" i="2" s="1"/>
  <c r="E1839" i="2"/>
  <c r="F1839" i="2" s="1"/>
  <c r="H1839" i="2" s="1"/>
  <c r="E5553" i="2"/>
  <c r="E5257" i="2"/>
  <c r="E4945" i="2"/>
  <c r="E4417" i="2"/>
  <c r="E1282" i="2"/>
  <c r="F1282" i="2" s="1"/>
  <c r="H1282" i="2" s="1"/>
  <c r="E5804" i="2"/>
  <c r="E5740" i="2"/>
  <c r="E5676" i="2"/>
  <c r="E5612" i="2"/>
  <c r="E5548" i="2"/>
  <c r="E5484" i="2"/>
  <c r="E5420" i="2"/>
  <c r="E5356" i="2"/>
  <c r="E5292" i="2"/>
  <c r="E5228" i="2"/>
  <c r="E5164" i="2"/>
  <c r="E5100" i="2"/>
  <c r="E5036" i="2"/>
  <c r="E4972" i="2"/>
  <c r="E4908" i="2"/>
  <c r="E4844" i="2"/>
  <c r="E4780" i="2"/>
  <c r="E4716" i="2"/>
  <c r="E4652" i="2"/>
  <c r="E4588" i="2"/>
  <c r="E4524" i="2"/>
  <c r="E4460" i="2"/>
  <c r="E4396" i="2"/>
  <c r="E4332" i="2"/>
  <c r="E4268" i="2"/>
  <c r="E4204" i="2"/>
  <c r="E4140" i="2"/>
  <c r="E4075" i="2"/>
  <c r="F4075" i="2" s="1"/>
  <c r="H4075" i="2" s="1"/>
  <c r="E4011" i="2"/>
  <c r="F4011" i="2" s="1"/>
  <c r="H4011" i="2" s="1"/>
  <c r="E3947" i="2"/>
  <c r="F3947" i="2" s="1"/>
  <c r="H3947" i="2" s="1"/>
  <c r="E3883" i="2"/>
  <c r="F3883" i="2" s="1"/>
  <c r="H3883" i="2" s="1"/>
  <c r="E3819" i="2"/>
  <c r="F3819" i="2" s="1"/>
  <c r="H3819" i="2" s="1"/>
  <c r="E3755" i="2"/>
  <c r="F3755" i="2" s="1"/>
  <c r="H3755" i="2" s="1"/>
  <c r="E3691" i="2"/>
  <c r="F3691" i="2" s="1"/>
  <c r="H3691" i="2" s="1"/>
  <c r="E3627" i="2"/>
  <c r="F3627" i="2" s="1"/>
  <c r="H3627" i="2" s="1"/>
  <c r="E3563" i="2"/>
  <c r="F3563" i="2" s="1"/>
  <c r="H3563" i="2" s="1"/>
  <c r="E3499" i="2"/>
  <c r="F3499" i="2" s="1"/>
  <c r="H3499" i="2" s="1"/>
  <c r="E3423" i="2"/>
  <c r="F3423" i="2" s="1"/>
  <c r="H3423" i="2" s="1"/>
  <c r="E3339" i="2"/>
  <c r="F3339" i="2" s="1"/>
  <c r="H3339" i="2" s="1"/>
  <c r="E3253" i="2"/>
  <c r="F3253" i="2" s="1"/>
  <c r="H3253" i="2" s="1"/>
  <c r="E3167" i="2"/>
  <c r="F3167" i="2" s="1"/>
  <c r="H3167" i="2" s="1"/>
  <c r="E3060" i="2"/>
  <c r="F3060" i="2" s="1"/>
  <c r="H3060" i="2" s="1"/>
  <c r="E2631" i="2"/>
  <c r="F2631" i="2" s="1"/>
  <c r="H2631" i="2" s="1"/>
  <c r="E2055" i="2"/>
  <c r="F2055" i="2" s="1"/>
  <c r="H2055" i="2" s="1"/>
  <c r="E1313" i="2"/>
  <c r="F1313" i="2" s="1"/>
  <c r="H1313" i="2" s="1"/>
  <c r="E5835" i="2"/>
  <c r="E5771" i="2"/>
  <c r="E5707" i="2"/>
  <c r="E5643" i="2"/>
  <c r="E5579" i="2"/>
  <c r="E5515" i="2"/>
  <c r="E5451" i="2"/>
  <c r="E5387" i="2"/>
  <c r="E5323" i="2"/>
  <c r="E5259" i="2"/>
  <c r="E5195" i="2"/>
  <c r="E5131" i="2"/>
  <c r="E5067" i="2"/>
  <c r="E5003" i="2"/>
  <c r="E4939" i="2"/>
  <c r="E4875" i="2"/>
  <c r="E4811" i="2"/>
  <c r="E4747" i="2"/>
  <c r="E4683" i="2"/>
  <c r="E4619" i="2"/>
  <c r="E4555" i="2"/>
  <c r="E4491" i="2"/>
  <c r="E4427" i="2"/>
  <c r="E4363" i="2"/>
  <c r="E4299" i="2"/>
  <c r="E4235" i="2"/>
  <c r="E4171" i="2"/>
  <c r="E4107" i="2"/>
  <c r="E4042" i="2"/>
  <c r="F4042" i="2" s="1"/>
  <c r="H4042" i="2" s="1"/>
  <c r="E3978" i="2"/>
  <c r="F3978" i="2" s="1"/>
  <c r="H3978" i="2" s="1"/>
  <c r="E3914" i="2"/>
  <c r="F3914" i="2" s="1"/>
  <c r="H3914" i="2" s="1"/>
  <c r="E3850" i="2"/>
  <c r="F3850" i="2" s="1"/>
  <c r="H3850" i="2" s="1"/>
  <c r="E3786" i="2"/>
  <c r="F3786" i="2" s="1"/>
  <c r="H3786" i="2" s="1"/>
  <c r="E3722" i="2"/>
  <c r="F3722" i="2" s="1"/>
  <c r="H3722" i="2" s="1"/>
  <c r="E3658" i="2"/>
  <c r="F3658" i="2" s="1"/>
  <c r="H3658" i="2" s="1"/>
  <c r="E3594" i="2"/>
  <c r="F3594" i="2" s="1"/>
  <c r="H3594" i="2" s="1"/>
  <c r="E3530" i="2"/>
  <c r="F3530" i="2" s="1"/>
  <c r="H3530" i="2" s="1"/>
  <c r="E3464" i="2"/>
  <c r="F3464" i="2" s="1"/>
  <c r="H3464" i="2" s="1"/>
  <c r="E3380" i="2"/>
  <c r="F3380" i="2" s="1"/>
  <c r="H3380" i="2" s="1"/>
  <c r="E3294" i="2"/>
  <c r="F3294" i="2" s="1"/>
  <c r="H3294" i="2" s="1"/>
  <c r="E3208" i="2"/>
  <c r="F3208" i="2" s="1"/>
  <c r="H3208" i="2" s="1"/>
  <c r="E3116" i="2"/>
  <c r="F3116" i="2" s="1"/>
  <c r="H3116" i="2" s="1"/>
  <c r="E2879" i="2"/>
  <c r="F2879" i="2" s="1"/>
  <c r="H2879" i="2" s="1"/>
  <c r="E2367" i="2"/>
  <c r="F2367" i="2" s="1"/>
  <c r="H2367" i="2" s="1"/>
  <c r="E1551" i="2"/>
  <c r="F1551" i="2" s="1"/>
  <c r="H1551" i="2" s="1"/>
  <c r="E3016" i="2"/>
  <c r="F3016" i="2" s="1"/>
  <c r="H3016" i="2" s="1"/>
  <c r="E2952" i="2"/>
  <c r="F2952" i="2" s="1"/>
  <c r="H2952" i="2" s="1"/>
  <c r="E2888" i="2"/>
  <c r="F2888" i="2" s="1"/>
  <c r="H2888" i="2" s="1"/>
  <c r="E2824" i="2"/>
  <c r="F2824" i="2" s="1"/>
  <c r="H2824" i="2" s="1"/>
  <c r="E2760" i="2"/>
  <c r="F2760" i="2" s="1"/>
  <c r="H2760" i="2" s="1"/>
  <c r="E2696" i="2"/>
  <c r="F2696" i="2" s="1"/>
  <c r="H2696" i="2" s="1"/>
  <c r="E2632" i="2"/>
  <c r="F2632" i="2" s="1"/>
  <c r="H2632" i="2" s="1"/>
  <c r="E2568" i="2"/>
  <c r="F2568" i="2" s="1"/>
  <c r="H2568" i="2" s="1"/>
  <c r="E2504" i="2"/>
  <c r="F2504" i="2" s="1"/>
  <c r="H2504" i="2" s="1"/>
  <c r="E2440" i="2"/>
  <c r="F2440" i="2" s="1"/>
  <c r="H2440" i="2" s="1"/>
  <c r="E2376" i="2"/>
  <c r="F2376" i="2" s="1"/>
  <c r="H2376" i="2" s="1"/>
  <c r="E2312" i="2"/>
  <c r="F2312" i="2" s="1"/>
  <c r="H2312" i="2" s="1"/>
  <c r="E2228" i="2"/>
  <c r="F2228" i="2" s="1"/>
  <c r="H2228" i="2" s="1"/>
  <c r="E2142" i="2"/>
  <c r="F2142" i="2" s="1"/>
  <c r="H2142" i="2" s="1"/>
  <c r="E2056" i="2"/>
  <c r="F2056" i="2" s="1"/>
  <c r="H2056" i="2" s="1"/>
  <c r="E1952" i="2"/>
  <c r="F1952" i="2" s="1"/>
  <c r="H1952" i="2" s="1"/>
  <c r="E1824" i="2"/>
  <c r="F1824" i="2" s="1"/>
  <c r="H1824" i="2" s="1"/>
  <c r="E1696" i="2"/>
  <c r="F1696" i="2" s="1"/>
  <c r="H1696" i="2" s="1"/>
  <c r="E1568" i="2"/>
  <c r="F1568" i="2" s="1"/>
  <c r="H1568" i="2" s="1"/>
  <c r="E1440" i="2"/>
  <c r="F1440" i="2" s="1"/>
  <c r="H1440" i="2" s="1"/>
  <c r="E3150" i="2"/>
  <c r="F3150" i="2" s="1"/>
  <c r="H3150" i="2" s="1"/>
  <c r="E3086" i="2"/>
  <c r="F3086" i="2" s="1"/>
  <c r="H3086" i="2" s="1"/>
  <c r="E3022" i="2"/>
  <c r="F3022" i="2" s="1"/>
  <c r="H3022" i="2" s="1"/>
  <c r="E2958" i="2"/>
  <c r="F2958" i="2" s="1"/>
  <c r="H2958" i="2" s="1"/>
  <c r="E2894" i="2"/>
  <c r="F2894" i="2" s="1"/>
  <c r="H2894" i="2" s="1"/>
  <c r="E2830" i="2"/>
  <c r="F2830" i="2" s="1"/>
  <c r="H2830" i="2" s="1"/>
  <c r="E2766" i="2"/>
  <c r="F2766" i="2" s="1"/>
  <c r="H2766" i="2" s="1"/>
  <c r="E2702" i="2"/>
  <c r="F2702" i="2" s="1"/>
  <c r="H2702" i="2" s="1"/>
  <c r="E2638" i="2"/>
  <c r="F2638" i="2" s="1"/>
  <c r="H2638" i="2" s="1"/>
  <c r="E2574" i="2"/>
  <c r="F2574" i="2" s="1"/>
  <c r="H2574" i="2" s="1"/>
  <c r="E2510" i="2"/>
  <c r="F2510" i="2" s="1"/>
  <c r="H2510" i="2" s="1"/>
  <c r="E2446" i="2"/>
  <c r="F2446" i="2" s="1"/>
  <c r="H2446" i="2" s="1"/>
  <c r="E2382" i="2"/>
  <c r="F2382" i="2" s="1"/>
  <c r="H2382" i="2" s="1"/>
  <c r="E2318" i="2"/>
  <c r="F2318" i="2" s="1"/>
  <c r="H2318" i="2" s="1"/>
  <c r="E2236" i="2"/>
  <c r="F2236" i="2" s="1"/>
  <c r="H2236" i="2" s="1"/>
  <c r="E2150" i="2"/>
  <c r="F2150" i="2" s="1"/>
  <c r="H2150" i="2" s="1"/>
  <c r="E2064" i="2"/>
  <c r="F2064" i="2" s="1"/>
  <c r="H2064" i="2" s="1"/>
  <c r="E1964" i="2"/>
  <c r="F1964" i="2" s="1"/>
  <c r="H1964" i="2" s="1"/>
  <c r="E1836" i="2"/>
  <c r="F1836" i="2" s="1"/>
  <c r="H1836" i="2" s="1"/>
  <c r="E1708" i="2"/>
  <c r="F1708" i="2" s="1"/>
  <c r="H1708" i="2" s="1"/>
  <c r="E1580" i="2"/>
  <c r="F1580" i="2" s="1"/>
  <c r="H1580" i="2" s="1"/>
  <c r="E1452" i="2"/>
  <c r="F1452" i="2" s="1"/>
  <c r="H1452" i="2" s="1"/>
  <c r="E3077" i="2"/>
  <c r="F3077" i="2" s="1"/>
  <c r="H3077" i="2" s="1"/>
  <c r="E3013" i="2"/>
  <c r="F3013" i="2" s="1"/>
  <c r="H3013" i="2" s="1"/>
  <c r="E2949" i="2"/>
  <c r="F2949" i="2" s="1"/>
  <c r="H2949" i="2" s="1"/>
  <c r="E2885" i="2"/>
  <c r="F2885" i="2" s="1"/>
  <c r="H2885" i="2" s="1"/>
  <c r="E2821" i="2"/>
  <c r="F2821" i="2" s="1"/>
  <c r="H2821" i="2" s="1"/>
  <c r="E2757" i="2"/>
  <c r="F2757" i="2" s="1"/>
  <c r="H2757" i="2" s="1"/>
  <c r="E2693" i="2"/>
  <c r="F2693" i="2" s="1"/>
  <c r="H2693" i="2" s="1"/>
  <c r="E2629" i="2"/>
  <c r="F2629" i="2" s="1"/>
  <c r="H2629" i="2" s="1"/>
  <c r="E2565" i="2"/>
  <c r="F2565" i="2" s="1"/>
  <c r="H2565" i="2" s="1"/>
  <c r="E2501" i="2"/>
  <c r="F2501" i="2" s="1"/>
  <c r="H2501" i="2" s="1"/>
  <c r="E2437" i="2"/>
  <c r="F2437" i="2" s="1"/>
  <c r="H2437" i="2" s="1"/>
  <c r="E2373" i="2"/>
  <c r="F2373" i="2" s="1"/>
  <c r="H2373" i="2" s="1"/>
  <c r="E2309" i="2"/>
  <c r="F2309" i="2" s="1"/>
  <c r="H2309" i="2" s="1"/>
  <c r="E2223" i="2"/>
  <c r="F2223" i="2" s="1"/>
  <c r="H2223" i="2" s="1"/>
  <c r="E2137" i="2"/>
  <c r="F2137" i="2" s="1"/>
  <c r="H2137" i="2" s="1"/>
  <c r="E2053" i="2"/>
  <c r="F2053" i="2" s="1"/>
  <c r="H2053" i="2" s="1"/>
  <c r="E1945" i="2"/>
  <c r="F1945" i="2" s="1"/>
  <c r="H1945" i="2" s="1"/>
  <c r="E1817" i="2"/>
  <c r="F1817" i="2" s="1"/>
  <c r="H1817" i="2" s="1"/>
  <c r="E1689" i="2"/>
  <c r="F1689" i="2" s="1"/>
  <c r="H1689" i="2" s="1"/>
  <c r="E1561" i="2"/>
  <c r="F1561" i="2" s="1"/>
  <c r="H1561" i="2" s="1"/>
  <c r="E1433" i="2"/>
  <c r="F1433" i="2" s="1"/>
  <c r="H1433" i="2" s="1"/>
  <c r="E2988" i="2"/>
  <c r="F2988" i="2" s="1"/>
  <c r="H2988" i="2" s="1"/>
  <c r="E2924" i="2"/>
  <c r="F2924" i="2" s="1"/>
  <c r="H2924" i="2" s="1"/>
  <c r="E2860" i="2"/>
  <c r="F2860" i="2" s="1"/>
  <c r="H2860" i="2" s="1"/>
  <c r="E2796" i="2"/>
  <c r="F2796" i="2" s="1"/>
  <c r="H2796" i="2" s="1"/>
  <c r="E2732" i="2"/>
  <c r="F2732" i="2" s="1"/>
  <c r="H2732" i="2" s="1"/>
  <c r="E2668" i="2"/>
  <c r="F2668" i="2" s="1"/>
  <c r="H2668" i="2" s="1"/>
  <c r="E2604" i="2"/>
  <c r="F2604" i="2" s="1"/>
  <c r="H2604" i="2" s="1"/>
  <c r="E2540" i="2"/>
  <c r="F2540" i="2" s="1"/>
  <c r="H2540" i="2" s="1"/>
  <c r="E2476" i="2"/>
  <c r="F2476" i="2" s="1"/>
  <c r="H2476" i="2" s="1"/>
  <c r="E2412" i="2"/>
  <c r="F2412" i="2" s="1"/>
  <c r="H2412" i="2" s="1"/>
  <c r="E2348" i="2"/>
  <c r="F2348" i="2" s="1"/>
  <c r="H2348" i="2" s="1"/>
  <c r="E2276" i="2"/>
  <c r="F2276" i="2" s="1"/>
  <c r="H2276" i="2" s="1"/>
  <c r="E2190" i="2"/>
  <c r="F2190" i="2" s="1"/>
  <c r="H2190" i="2" s="1"/>
  <c r="E2104" i="2"/>
  <c r="F2104" i="2" s="1"/>
  <c r="H2104" i="2" s="1"/>
  <c r="E2020" i="2"/>
  <c r="F2020" i="2" s="1"/>
  <c r="H2020" i="2" s="1"/>
  <c r="E1896" i="2"/>
  <c r="F1896" i="2" s="1"/>
  <c r="H1896" i="2" s="1"/>
  <c r="E1768" i="2"/>
  <c r="F1768" i="2" s="1"/>
  <c r="H1768" i="2" s="1"/>
  <c r="E1640" i="2"/>
  <c r="F1640" i="2" s="1"/>
  <c r="H1640" i="2" s="1"/>
  <c r="E1512" i="2"/>
  <c r="F1512" i="2" s="1"/>
  <c r="H1512" i="2" s="1"/>
  <c r="E1384" i="2"/>
  <c r="F1384" i="2" s="1"/>
  <c r="H1384" i="2" s="1"/>
  <c r="E3003" i="2"/>
  <c r="F3003" i="2" s="1"/>
  <c r="H3003" i="2" s="1"/>
  <c r="E2939" i="2"/>
  <c r="F2939" i="2" s="1"/>
  <c r="H2939" i="2" s="1"/>
  <c r="E2875" i="2"/>
  <c r="F2875" i="2" s="1"/>
  <c r="H2875" i="2" s="1"/>
  <c r="E2811" i="2"/>
  <c r="F2811" i="2" s="1"/>
  <c r="H2811" i="2" s="1"/>
  <c r="E2747" i="2"/>
  <c r="F2747" i="2" s="1"/>
  <c r="H2747" i="2" s="1"/>
  <c r="E2683" i="2"/>
  <c r="F2683" i="2" s="1"/>
  <c r="H2683" i="2" s="1"/>
  <c r="E2619" i="2"/>
  <c r="F2619" i="2" s="1"/>
  <c r="H2619" i="2" s="1"/>
  <c r="E2555" i="2"/>
  <c r="F2555" i="2" s="1"/>
  <c r="H2555" i="2" s="1"/>
  <c r="E2491" i="2"/>
  <c r="F2491" i="2" s="1"/>
  <c r="H2491" i="2" s="1"/>
  <c r="E2427" i="2"/>
  <c r="F2427" i="2" s="1"/>
  <c r="H2427" i="2" s="1"/>
  <c r="E2363" i="2"/>
  <c r="F2363" i="2" s="1"/>
  <c r="H2363" i="2" s="1"/>
  <c r="E2295" i="2"/>
  <c r="F2295" i="2" s="1"/>
  <c r="H2295" i="2" s="1"/>
  <c r="E2209" i="2"/>
  <c r="F2209" i="2" s="1"/>
  <c r="H2209" i="2" s="1"/>
  <c r="E2125" i="2"/>
  <c r="F2125" i="2" s="1"/>
  <c r="H2125" i="2" s="1"/>
  <c r="E2039" i="2"/>
  <c r="F2039" i="2" s="1"/>
  <c r="H2039" i="2" s="1"/>
  <c r="E1927" i="2"/>
  <c r="F1927" i="2" s="1"/>
  <c r="H1927" i="2" s="1"/>
  <c r="E1799" i="2"/>
  <c r="F1799" i="2" s="1"/>
  <c r="H1799" i="2" s="1"/>
  <c r="E1671" i="2"/>
  <c r="F1671" i="2" s="1"/>
  <c r="H1671" i="2" s="1"/>
  <c r="E1543" i="2"/>
  <c r="F1543" i="2" s="1"/>
  <c r="H1543" i="2" s="1"/>
  <c r="E1415" i="2"/>
  <c r="F1415" i="2" s="1"/>
  <c r="H1415" i="2" s="1"/>
  <c r="E3450" i="2"/>
  <c r="F3450" i="2" s="1"/>
  <c r="H3450" i="2" s="1"/>
  <c r="E3386" i="2"/>
  <c r="F3386" i="2" s="1"/>
  <c r="H3386" i="2" s="1"/>
  <c r="E3322" i="2"/>
  <c r="F3322" i="2" s="1"/>
  <c r="H3322" i="2" s="1"/>
  <c r="E3258" i="2"/>
  <c r="F3258" i="2" s="1"/>
  <c r="H3258" i="2" s="1"/>
  <c r="E3194" i="2"/>
  <c r="F3194" i="2" s="1"/>
  <c r="H3194" i="2" s="1"/>
  <c r="E3130" i="2"/>
  <c r="F3130" i="2" s="1"/>
  <c r="H3130" i="2" s="1"/>
  <c r="E3066" i="2"/>
  <c r="F3066" i="2" s="1"/>
  <c r="H3066" i="2" s="1"/>
  <c r="E3002" i="2"/>
  <c r="F3002" i="2" s="1"/>
  <c r="H3002" i="2" s="1"/>
  <c r="E2938" i="2"/>
  <c r="F2938" i="2" s="1"/>
  <c r="H2938" i="2" s="1"/>
  <c r="E2874" i="2"/>
  <c r="F2874" i="2" s="1"/>
  <c r="H2874" i="2" s="1"/>
  <c r="E2810" i="2"/>
  <c r="F2810" i="2" s="1"/>
  <c r="H2810" i="2" s="1"/>
  <c r="E2746" i="2"/>
  <c r="F2746" i="2" s="1"/>
  <c r="H2746" i="2" s="1"/>
  <c r="E2682" i="2"/>
  <c r="F2682" i="2" s="1"/>
  <c r="H2682" i="2" s="1"/>
  <c r="E2618" i="2"/>
  <c r="F2618" i="2" s="1"/>
  <c r="H2618" i="2" s="1"/>
  <c r="E2554" i="2"/>
  <c r="F2554" i="2" s="1"/>
  <c r="H2554" i="2" s="1"/>
  <c r="E2490" i="2"/>
  <c r="F2490" i="2" s="1"/>
  <c r="H2490" i="2" s="1"/>
  <c r="E2426" i="2"/>
  <c r="F2426" i="2" s="1"/>
  <c r="H2426" i="2" s="1"/>
  <c r="E2362" i="2"/>
  <c r="F2362" i="2" s="1"/>
  <c r="H2362" i="2" s="1"/>
  <c r="E2294" i="2"/>
  <c r="F2294" i="2" s="1"/>
  <c r="H2294" i="2" s="1"/>
  <c r="E2208" i="2"/>
  <c r="F2208" i="2" s="1"/>
  <c r="H2208" i="2" s="1"/>
  <c r="E2124" i="2"/>
  <c r="F2124" i="2" s="1"/>
  <c r="H2124" i="2" s="1"/>
  <c r="E2038" i="2"/>
  <c r="F2038" i="2" s="1"/>
  <c r="H2038" i="2" s="1"/>
  <c r="E1924" i="2"/>
  <c r="F1924" i="2" s="1"/>
  <c r="H1924" i="2" s="1"/>
  <c r="E1796" i="2"/>
  <c r="F1796" i="2" s="1"/>
  <c r="H1796" i="2" s="1"/>
  <c r="E1668" i="2"/>
  <c r="F1668" i="2" s="1"/>
  <c r="H1668" i="2" s="1"/>
  <c r="E1540" i="2"/>
  <c r="F1540" i="2" s="1"/>
  <c r="H1540" i="2" s="1"/>
  <c r="E1412" i="2"/>
  <c r="F1412" i="2" s="1"/>
  <c r="H1412" i="2" s="1"/>
  <c r="E3449" i="2"/>
  <c r="F3449" i="2" s="1"/>
  <c r="H3449" i="2" s="1"/>
  <c r="E3385" i="2"/>
  <c r="F3385" i="2" s="1"/>
  <c r="H3385" i="2" s="1"/>
  <c r="E3321" i="2"/>
  <c r="F3321" i="2" s="1"/>
  <c r="H3321" i="2" s="1"/>
  <c r="E3257" i="2"/>
  <c r="F3257" i="2" s="1"/>
  <c r="H3257" i="2" s="1"/>
  <c r="E3193" i="2"/>
  <c r="F3193" i="2" s="1"/>
  <c r="H3193" i="2" s="1"/>
  <c r="E3129" i="2"/>
  <c r="F3129" i="2" s="1"/>
  <c r="H3129" i="2" s="1"/>
  <c r="E3065" i="2"/>
  <c r="F3065" i="2" s="1"/>
  <c r="H3065" i="2" s="1"/>
  <c r="E3001" i="2"/>
  <c r="F3001" i="2" s="1"/>
  <c r="H3001" i="2" s="1"/>
  <c r="E2937" i="2"/>
  <c r="F2937" i="2" s="1"/>
  <c r="H2937" i="2" s="1"/>
  <c r="E2873" i="2"/>
  <c r="F2873" i="2" s="1"/>
  <c r="H2873" i="2" s="1"/>
  <c r="E2809" i="2"/>
  <c r="F2809" i="2" s="1"/>
  <c r="H2809" i="2" s="1"/>
  <c r="E2745" i="2"/>
  <c r="F2745" i="2" s="1"/>
  <c r="H2745" i="2" s="1"/>
  <c r="E2681" i="2"/>
  <c r="F2681" i="2" s="1"/>
  <c r="H2681" i="2" s="1"/>
  <c r="E2617" i="2"/>
  <c r="F2617" i="2" s="1"/>
  <c r="H2617" i="2" s="1"/>
  <c r="E2553" i="2"/>
  <c r="F2553" i="2" s="1"/>
  <c r="H2553" i="2" s="1"/>
  <c r="E2489" i="2"/>
  <c r="F2489" i="2" s="1"/>
  <c r="H2489" i="2" s="1"/>
  <c r="E2425" i="2"/>
  <c r="F2425" i="2" s="1"/>
  <c r="H2425" i="2" s="1"/>
  <c r="E2361" i="2"/>
  <c r="F2361" i="2" s="1"/>
  <c r="H2361" i="2" s="1"/>
  <c r="E2293" i="2"/>
  <c r="F2293" i="2" s="1"/>
  <c r="H2293" i="2" s="1"/>
  <c r="E2207" i="2"/>
  <c r="F2207" i="2" s="1"/>
  <c r="H2207" i="2" s="1"/>
  <c r="E2121" i="2"/>
  <c r="F2121" i="2" s="1"/>
  <c r="H2121" i="2" s="1"/>
  <c r="E2037" i="2"/>
  <c r="F2037" i="2" s="1"/>
  <c r="H2037" i="2" s="1"/>
  <c r="E1921" i="2"/>
  <c r="F1921" i="2" s="1"/>
  <c r="H1921" i="2" s="1"/>
  <c r="E1793" i="2"/>
  <c r="F1793" i="2" s="1"/>
  <c r="H1793" i="2" s="1"/>
  <c r="E1665" i="2"/>
  <c r="F1665" i="2" s="1"/>
  <c r="H1665" i="2" s="1"/>
  <c r="E1537" i="2"/>
  <c r="F1537" i="2" s="1"/>
  <c r="H1537" i="2" s="1"/>
  <c r="E1409" i="2"/>
  <c r="F1409" i="2" s="1"/>
  <c r="H1409" i="2" s="1"/>
  <c r="E2283" i="2"/>
  <c r="F2283" i="2" s="1"/>
  <c r="H2283" i="2" s="1"/>
  <c r="E2219" i="2"/>
  <c r="F2219" i="2" s="1"/>
  <c r="H2219" i="2" s="1"/>
  <c r="E2155" i="2"/>
  <c r="F2155" i="2" s="1"/>
  <c r="H2155" i="2" s="1"/>
  <c r="E2091" i="2"/>
  <c r="F2091" i="2" s="1"/>
  <c r="H2091" i="2" s="1"/>
  <c r="E2027" i="2"/>
  <c r="F2027" i="2" s="1"/>
  <c r="H2027" i="2" s="1"/>
  <c r="E1963" i="2"/>
  <c r="F1963" i="2" s="1"/>
  <c r="H1963" i="2" s="1"/>
  <c r="E1899" i="2"/>
  <c r="F1899" i="2" s="1"/>
  <c r="H1899" i="2" s="1"/>
  <c r="E1835" i="2"/>
  <c r="F1835" i="2" s="1"/>
  <c r="H1835" i="2" s="1"/>
  <c r="E1771" i="2"/>
  <c r="F1771" i="2" s="1"/>
  <c r="H1771" i="2" s="1"/>
  <c r="E1707" i="2"/>
  <c r="F1707" i="2" s="1"/>
  <c r="H1707" i="2" s="1"/>
  <c r="E1643" i="2"/>
  <c r="F1643" i="2" s="1"/>
  <c r="H1643" i="2" s="1"/>
  <c r="E1579" i="2"/>
  <c r="F1579" i="2" s="1"/>
  <c r="H1579" i="2" s="1"/>
  <c r="E1515" i="2"/>
  <c r="F1515" i="2" s="1"/>
  <c r="H1515" i="2" s="1"/>
  <c r="E1451" i="2"/>
  <c r="F1451" i="2" s="1"/>
  <c r="H1451" i="2" s="1"/>
  <c r="E1387" i="2"/>
  <c r="F1387" i="2" s="1"/>
  <c r="H1387" i="2" s="1"/>
  <c r="E2298" i="2"/>
  <c r="F2298" i="2" s="1"/>
  <c r="H2298" i="2" s="1"/>
  <c r="E2234" i="2"/>
  <c r="F2234" i="2" s="1"/>
  <c r="H2234" i="2" s="1"/>
  <c r="E2170" i="2"/>
  <c r="F2170" i="2" s="1"/>
  <c r="H2170" i="2" s="1"/>
  <c r="E2106" i="2"/>
  <c r="F2106" i="2" s="1"/>
  <c r="H2106" i="2" s="1"/>
  <c r="E2042" i="2"/>
  <c r="F2042" i="2" s="1"/>
  <c r="H2042" i="2" s="1"/>
  <c r="E1978" i="2"/>
  <c r="F1978" i="2" s="1"/>
  <c r="H1978" i="2" s="1"/>
  <c r="E1914" i="2"/>
  <c r="F1914" i="2" s="1"/>
  <c r="H1914" i="2" s="1"/>
  <c r="E1850" i="2"/>
  <c r="F1850" i="2" s="1"/>
  <c r="H1850" i="2" s="1"/>
  <c r="E1786" i="2"/>
  <c r="F1786" i="2" s="1"/>
  <c r="H1786" i="2" s="1"/>
  <c r="E1722" i="2"/>
  <c r="F1722" i="2" s="1"/>
  <c r="H1722" i="2" s="1"/>
  <c r="E1658" i="2"/>
  <c r="F1658" i="2" s="1"/>
  <c r="H1658" i="2" s="1"/>
  <c r="E1594" i="2"/>
  <c r="F1594" i="2" s="1"/>
  <c r="H1594" i="2" s="1"/>
  <c r="E1530" i="2"/>
  <c r="F1530" i="2" s="1"/>
  <c r="H1530" i="2" s="1"/>
  <c r="E1466" i="2"/>
  <c r="F1466" i="2" s="1"/>
  <c r="H1466" i="2" s="1"/>
  <c r="E1402" i="2"/>
  <c r="F1402" i="2" s="1"/>
  <c r="H1402" i="2" s="1"/>
  <c r="E1338" i="2"/>
  <c r="F1338" i="2" s="1"/>
  <c r="H1338" i="2" s="1"/>
  <c r="E1950" i="2"/>
  <c r="F1950" i="2" s="1"/>
  <c r="H1950" i="2" s="1"/>
  <c r="E1886" i="2"/>
  <c r="F1886" i="2" s="1"/>
  <c r="H1886" i="2" s="1"/>
  <c r="E1822" i="2"/>
  <c r="F1822" i="2" s="1"/>
  <c r="H1822" i="2" s="1"/>
  <c r="E1758" i="2"/>
  <c r="F1758" i="2" s="1"/>
  <c r="H1758" i="2" s="1"/>
  <c r="E1694" i="2"/>
  <c r="F1694" i="2" s="1"/>
  <c r="H1694" i="2" s="1"/>
  <c r="E1630" i="2"/>
  <c r="F1630" i="2" s="1"/>
  <c r="H1630" i="2" s="1"/>
  <c r="E1566" i="2"/>
  <c r="F1566" i="2" s="1"/>
  <c r="H1566" i="2" s="1"/>
  <c r="E1502" i="2"/>
  <c r="F1502" i="2" s="1"/>
  <c r="H1502" i="2" s="1"/>
  <c r="E1438" i="2"/>
  <c r="F1438" i="2" s="1"/>
  <c r="H1438" i="2" s="1"/>
  <c r="E1374" i="2"/>
  <c r="F1374" i="2" s="1"/>
  <c r="H1374" i="2" s="1"/>
  <c r="E1989" i="2"/>
  <c r="F1989" i="2" s="1"/>
  <c r="H1989" i="2" s="1"/>
  <c r="E1925" i="2"/>
  <c r="F1925" i="2" s="1"/>
  <c r="H1925" i="2" s="1"/>
  <c r="E1861" i="2"/>
  <c r="F1861" i="2" s="1"/>
  <c r="H1861" i="2" s="1"/>
  <c r="E1797" i="2"/>
  <c r="F1797" i="2" s="1"/>
  <c r="H1797" i="2" s="1"/>
  <c r="E1733" i="2"/>
  <c r="F1733" i="2" s="1"/>
  <c r="H1733" i="2" s="1"/>
  <c r="E1669" i="2"/>
  <c r="F1669" i="2" s="1"/>
  <c r="H1669" i="2" s="1"/>
  <c r="E1605" i="2"/>
  <c r="F1605" i="2" s="1"/>
  <c r="H1605" i="2" s="1"/>
  <c r="E1541" i="2"/>
  <c r="F1541" i="2" s="1"/>
  <c r="H1541" i="2" s="1"/>
  <c r="E1477" i="2"/>
  <c r="F1477" i="2" s="1"/>
  <c r="H1477" i="2" s="1"/>
  <c r="E1413" i="2"/>
  <c r="F1413" i="2" s="1"/>
  <c r="H1413" i="2" s="1"/>
  <c r="E1349" i="2"/>
  <c r="F1349" i="2" s="1"/>
  <c r="H1349" i="2" s="1"/>
  <c r="E1320" i="2"/>
  <c r="F1320" i="2" s="1"/>
  <c r="H1320" i="2" s="1"/>
  <c r="E5842" i="2"/>
  <c r="E5778" i="2"/>
  <c r="E5714" i="2"/>
  <c r="E5650" i="2"/>
  <c r="E5586" i="2"/>
  <c r="E5522" i="2"/>
  <c r="E5458" i="2"/>
  <c r="E5394" i="2"/>
  <c r="E5330" i="2"/>
  <c r="E5266" i="2"/>
  <c r="E5202" i="2"/>
  <c r="E5138" i="2"/>
  <c r="E5074" i="2"/>
  <c r="E5010" i="2"/>
  <c r="E4946" i="2"/>
  <c r="E4882" i="2"/>
  <c r="E4818" i="2"/>
  <c r="E4754" i="2"/>
  <c r="E4690" i="2"/>
  <c r="E4626" i="2"/>
  <c r="E4562" i="2"/>
  <c r="E4498" i="2"/>
  <c r="E4434" i="2"/>
  <c r="E4370" i="2"/>
  <c r="E4306" i="2"/>
  <c r="E4242" i="2"/>
  <c r="E4178" i="2"/>
  <c r="E4114" i="2"/>
  <c r="E4049" i="2"/>
  <c r="F4049" i="2" s="1"/>
  <c r="H4049" i="2" s="1"/>
  <c r="E3985" i="2"/>
  <c r="F3985" i="2" s="1"/>
  <c r="H3985" i="2" s="1"/>
  <c r="E3921" i="2"/>
  <c r="F3921" i="2" s="1"/>
  <c r="H3921" i="2" s="1"/>
  <c r="E3857" i="2"/>
  <c r="F3857" i="2" s="1"/>
  <c r="H3857" i="2" s="1"/>
  <c r="E3793" i="2"/>
  <c r="F3793" i="2" s="1"/>
  <c r="H3793" i="2" s="1"/>
  <c r="E3729" i="2"/>
  <c r="F3729" i="2" s="1"/>
  <c r="H3729" i="2" s="1"/>
  <c r="E3665" i="2"/>
  <c r="F3665" i="2" s="1"/>
  <c r="H3665" i="2" s="1"/>
  <c r="E3601" i="2"/>
  <c r="F3601" i="2" s="1"/>
  <c r="H3601" i="2" s="1"/>
  <c r="E3537" i="2"/>
  <c r="F3537" i="2" s="1"/>
  <c r="H3537" i="2" s="1"/>
  <c r="E3473" i="2"/>
  <c r="F3473" i="2" s="1"/>
  <c r="H3473" i="2" s="1"/>
  <c r="E3389" i="2"/>
  <c r="F3389" i="2" s="1"/>
  <c r="H3389" i="2" s="1"/>
  <c r="E3303" i="2"/>
  <c r="F3303" i="2" s="1"/>
  <c r="H3303" i="2" s="1"/>
  <c r="E3219" i="2"/>
  <c r="F3219" i="2" s="1"/>
  <c r="H3219" i="2" s="1"/>
  <c r="E3127" i="2"/>
  <c r="F3127" i="2" s="1"/>
  <c r="H3127" i="2" s="1"/>
  <c r="E2935" i="2"/>
  <c r="F2935" i="2" s="1"/>
  <c r="H2935" i="2" s="1"/>
  <c r="E2423" i="2"/>
  <c r="F2423" i="2" s="1"/>
  <c r="H2423" i="2" s="1"/>
  <c r="E1663" i="2"/>
  <c r="F1663" i="2" s="1"/>
  <c r="H1663" i="2" s="1"/>
  <c r="E5761" i="2"/>
  <c r="E5489" i="2"/>
  <c r="E5193" i="2"/>
  <c r="E4889" i="2"/>
  <c r="E4617" i="2"/>
  <c r="E4401" i="2"/>
  <c r="E4257" i="2"/>
  <c r="E4177" i="2"/>
  <c r="E4088" i="2"/>
  <c r="F4088" i="2" s="1"/>
  <c r="H4088" i="2" s="1"/>
  <c r="E4016" i="2"/>
  <c r="F4016" i="2" s="1"/>
  <c r="H4016" i="2" s="1"/>
  <c r="E3952" i="2"/>
  <c r="F3952" i="2" s="1"/>
  <c r="H3952" i="2" s="1"/>
  <c r="E3888" i="2"/>
  <c r="F3888" i="2" s="1"/>
  <c r="H3888" i="2" s="1"/>
  <c r="E3824" i="2"/>
  <c r="F3824" i="2" s="1"/>
  <c r="H3824" i="2" s="1"/>
  <c r="E3760" i="2"/>
  <c r="F3760" i="2" s="1"/>
  <c r="H3760" i="2" s="1"/>
  <c r="E3696" i="2"/>
  <c r="F3696" i="2" s="1"/>
  <c r="H3696" i="2" s="1"/>
  <c r="E3632" i="2"/>
  <c r="F3632" i="2" s="1"/>
  <c r="H3632" i="2" s="1"/>
  <c r="E3568" i="2"/>
  <c r="F3568" i="2" s="1"/>
  <c r="H3568" i="2" s="1"/>
  <c r="E3504" i="2"/>
  <c r="F3504" i="2" s="1"/>
  <c r="H3504" i="2" s="1"/>
  <c r="E3430" i="2"/>
  <c r="F3430" i="2" s="1"/>
  <c r="H3430" i="2" s="1"/>
  <c r="E3344" i="2"/>
  <c r="F3344" i="2" s="1"/>
  <c r="H3344" i="2" s="1"/>
  <c r="E3260" i="2"/>
  <c r="F3260" i="2" s="1"/>
  <c r="H3260" i="2" s="1"/>
  <c r="E3174" i="2"/>
  <c r="F3174" i="2" s="1"/>
  <c r="H3174" i="2" s="1"/>
  <c r="E3072" i="2"/>
  <c r="F3072" i="2" s="1"/>
  <c r="H3072" i="2" s="1"/>
  <c r="E2671" i="2"/>
  <c r="F2671" i="2" s="1"/>
  <c r="H2671" i="2" s="1"/>
  <c r="E2109" i="2"/>
  <c r="F2109" i="2" s="1"/>
  <c r="H2109" i="2" s="1"/>
  <c r="E1318" i="2"/>
  <c r="F1318" i="2" s="1"/>
  <c r="H1318" i="2" s="1"/>
  <c r="E5840" i="2"/>
  <c r="E5776" i="2"/>
  <c r="E5712" i="2"/>
  <c r="E5648" i="2"/>
  <c r="E5584" i="2"/>
  <c r="E5520" i="2"/>
  <c r="E5456" i="2"/>
  <c r="E5392" i="2"/>
  <c r="E5328" i="2"/>
  <c r="E5264" i="2"/>
  <c r="E5200" i="2"/>
  <c r="E5136" i="2"/>
  <c r="E5072" i="2"/>
  <c r="E5008" i="2"/>
  <c r="E4944" i="2"/>
  <c r="E4880" i="2"/>
  <c r="E4816" i="2"/>
  <c r="E4752" i="2"/>
  <c r="E4688" i="2"/>
  <c r="E4624" i="2"/>
  <c r="E4560" i="2"/>
  <c r="E4496" i="2"/>
  <c r="E4432" i="2"/>
  <c r="E4368" i="2"/>
  <c r="E4304" i="2"/>
  <c r="E4240" i="2"/>
  <c r="E4176" i="2"/>
  <c r="E4112" i="2"/>
  <c r="E4047" i="2"/>
  <c r="F4047" i="2" s="1"/>
  <c r="H4047" i="2" s="1"/>
  <c r="E3983" i="2"/>
  <c r="F3983" i="2" s="1"/>
  <c r="H3983" i="2" s="1"/>
  <c r="E3919" i="2"/>
  <c r="F3919" i="2" s="1"/>
  <c r="H3919" i="2" s="1"/>
  <c r="E3855" i="2"/>
  <c r="F3855" i="2" s="1"/>
  <c r="H3855" i="2" s="1"/>
  <c r="E3791" i="2"/>
  <c r="F3791" i="2" s="1"/>
  <c r="H3791" i="2" s="1"/>
  <c r="E3727" i="2"/>
  <c r="F3727" i="2" s="1"/>
  <c r="H3727" i="2" s="1"/>
  <c r="E3663" i="2"/>
  <c r="F3663" i="2" s="1"/>
  <c r="H3663" i="2" s="1"/>
  <c r="E3599" i="2"/>
  <c r="F3599" i="2" s="1"/>
  <c r="H3599" i="2" s="1"/>
  <c r="E3535" i="2"/>
  <c r="F3535" i="2" s="1"/>
  <c r="H3535" i="2" s="1"/>
  <c r="E3471" i="2"/>
  <c r="F3471" i="2" s="1"/>
  <c r="H3471" i="2" s="1"/>
  <c r="E3387" i="2"/>
  <c r="F3387" i="2" s="1"/>
  <c r="H3387" i="2" s="1"/>
  <c r="E3301" i="2"/>
  <c r="F3301" i="2" s="1"/>
  <c r="H3301" i="2" s="1"/>
  <c r="E3215" i="2"/>
  <c r="F3215" i="2" s="1"/>
  <c r="H3215" i="2" s="1"/>
  <c r="E3124" i="2"/>
  <c r="F3124" i="2" s="1"/>
  <c r="H3124" i="2" s="1"/>
  <c r="E2919" i="2"/>
  <c r="F2919" i="2" s="1"/>
  <c r="H2919" i="2" s="1"/>
  <c r="E2407" i="2"/>
  <c r="F2407" i="2" s="1"/>
  <c r="H2407" i="2" s="1"/>
  <c r="E1631" i="2"/>
  <c r="F1631" i="2" s="1"/>
  <c r="H1631" i="2" s="1"/>
  <c r="E5545" i="2"/>
  <c r="E5177" i="2"/>
  <c r="E4793" i="2"/>
  <c r="E4489" i="2"/>
  <c r="E1293" i="2"/>
  <c r="F1293" i="2" s="1"/>
  <c r="H1293" i="2" s="1"/>
  <c r="E5815" i="2"/>
  <c r="E5751" i="2"/>
  <c r="E5687" i="2"/>
  <c r="E5623" i="2"/>
  <c r="E5559" i="2"/>
  <c r="E5495" i="2"/>
  <c r="E5431" i="2"/>
  <c r="E5367" i="2"/>
  <c r="E5303" i="2"/>
  <c r="E5239" i="2"/>
  <c r="E5175" i="2"/>
  <c r="E5111" i="2"/>
  <c r="E5047" i="2"/>
  <c r="E4983" i="2"/>
  <c r="E4919" i="2"/>
  <c r="E4855" i="2"/>
  <c r="E4791" i="2"/>
  <c r="E4727" i="2"/>
  <c r="E4663" i="2"/>
  <c r="E4599" i="2"/>
  <c r="E4535" i="2"/>
  <c r="E4471" i="2"/>
  <c r="E4407" i="2"/>
  <c r="E4343" i="2"/>
  <c r="E4279" i="2"/>
  <c r="E4215" i="2"/>
  <c r="E4151" i="2"/>
  <c r="E4086" i="2"/>
  <c r="F4086" i="2" s="1"/>
  <c r="H4086" i="2" s="1"/>
  <c r="E4022" i="2"/>
  <c r="F4022" i="2" s="1"/>
  <c r="H4022" i="2" s="1"/>
  <c r="E3958" i="2"/>
  <c r="F3958" i="2" s="1"/>
  <c r="H3958" i="2" s="1"/>
  <c r="E3894" i="2"/>
  <c r="F3894" i="2" s="1"/>
  <c r="H3894" i="2" s="1"/>
  <c r="E3830" i="2"/>
  <c r="F3830" i="2" s="1"/>
  <c r="H3830" i="2" s="1"/>
  <c r="E3766" i="2"/>
  <c r="F3766" i="2" s="1"/>
  <c r="H3766" i="2" s="1"/>
  <c r="E3702" i="2"/>
  <c r="F3702" i="2" s="1"/>
  <c r="H3702" i="2" s="1"/>
  <c r="E3638" i="2"/>
  <c r="F3638" i="2" s="1"/>
  <c r="H3638" i="2" s="1"/>
  <c r="E3574" i="2"/>
  <c r="F3574" i="2" s="1"/>
  <c r="H3574" i="2" s="1"/>
  <c r="E3510" i="2"/>
  <c r="F3510" i="2" s="1"/>
  <c r="H3510" i="2" s="1"/>
  <c r="E3438" i="2"/>
  <c r="F3438" i="2" s="1"/>
  <c r="H3438" i="2" s="1"/>
  <c r="E3352" i="2"/>
  <c r="F3352" i="2" s="1"/>
  <c r="H3352" i="2" s="1"/>
  <c r="E3268" i="2"/>
  <c r="F3268" i="2" s="1"/>
  <c r="H3268" i="2" s="1"/>
  <c r="E3182" i="2"/>
  <c r="F3182" i="2" s="1"/>
  <c r="H3182" i="2" s="1"/>
  <c r="E3084" i="2"/>
  <c r="F3084" i="2" s="1"/>
  <c r="H3084" i="2" s="1"/>
  <c r="E2719" i="2"/>
  <c r="F2719" i="2" s="1"/>
  <c r="H2719" i="2" s="1"/>
  <c r="E2173" i="2"/>
  <c r="F2173" i="2" s="1"/>
  <c r="H2173" i="2" s="1"/>
  <c r="E1295" i="2"/>
  <c r="F1295" i="2" s="1"/>
  <c r="H1295" i="2" s="1"/>
  <c r="E5793" i="2"/>
  <c r="E5433" i="2"/>
  <c r="E5089" i="2"/>
  <c r="E4721" i="2"/>
  <c r="E4145" i="2"/>
  <c r="E1276" i="2"/>
  <c r="F1276" i="2" s="1"/>
  <c r="H1276" i="2" s="1"/>
  <c r="E5798" i="2"/>
  <c r="E5734" i="2"/>
  <c r="E5670" i="2"/>
  <c r="E5606" i="2"/>
  <c r="E5542" i="2"/>
  <c r="E5478" i="2"/>
  <c r="E5414" i="2"/>
  <c r="E5350" i="2"/>
  <c r="E5286" i="2"/>
  <c r="E5222" i="2"/>
  <c r="E5158" i="2"/>
  <c r="E5094" i="2"/>
  <c r="E5030" i="2"/>
  <c r="E4966" i="2"/>
  <c r="E4902" i="2"/>
  <c r="E4838" i="2"/>
  <c r="E4774" i="2"/>
  <c r="E4710" i="2"/>
  <c r="E4646" i="2"/>
  <c r="E4582" i="2"/>
  <c r="E4518" i="2"/>
  <c r="E4454" i="2"/>
  <c r="E4390" i="2"/>
  <c r="E4326" i="2"/>
  <c r="E4262" i="2"/>
  <c r="E4198" i="2"/>
  <c r="E4134" i="2"/>
  <c r="E4069" i="2"/>
  <c r="F4069" i="2" s="1"/>
  <c r="H4069" i="2" s="1"/>
  <c r="E4005" i="2"/>
  <c r="F4005" i="2" s="1"/>
  <c r="H4005" i="2" s="1"/>
  <c r="E3941" i="2"/>
  <c r="F3941" i="2" s="1"/>
  <c r="H3941" i="2" s="1"/>
  <c r="E3877" i="2"/>
  <c r="F3877" i="2" s="1"/>
  <c r="H3877" i="2" s="1"/>
  <c r="E3813" i="2"/>
  <c r="F3813" i="2" s="1"/>
  <c r="H3813" i="2" s="1"/>
  <c r="E3749" i="2"/>
  <c r="F3749" i="2" s="1"/>
  <c r="H3749" i="2" s="1"/>
  <c r="E3685" i="2"/>
  <c r="F3685" i="2" s="1"/>
  <c r="H3685" i="2" s="1"/>
  <c r="E3621" i="2"/>
  <c r="F3621" i="2" s="1"/>
  <c r="H3621" i="2" s="1"/>
  <c r="E3557" i="2"/>
  <c r="F3557" i="2" s="1"/>
  <c r="H3557" i="2" s="1"/>
  <c r="E3493" i="2"/>
  <c r="F3493" i="2" s="1"/>
  <c r="H3493" i="2" s="1"/>
  <c r="E3415" i="2"/>
  <c r="F3415" i="2" s="1"/>
  <c r="H3415" i="2" s="1"/>
  <c r="E3331" i="2"/>
  <c r="F3331" i="2" s="1"/>
  <c r="H3331" i="2" s="1"/>
  <c r="E3245" i="2"/>
  <c r="F3245" i="2" s="1"/>
  <c r="H3245" i="2" s="1"/>
  <c r="E3159" i="2"/>
  <c r="F3159" i="2" s="1"/>
  <c r="H3159" i="2" s="1"/>
  <c r="E3044" i="2"/>
  <c r="F3044" i="2" s="1"/>
  <c r="H3044" i="2" s="1"/>
  <c r="E2583" i="2"/>
  <c r="F2583" i="2" s="1"/>
  <c r="H2583" i="2" s="1"/>
  <c r="E1983" i="2"/>
  <c r="F1983" i="2" s="1"/>
  <c r="H1983" i="2" s="1"/>
  <c r="E5833" i="2"/>
  <c r="E5537" i="2"/>
  <c r="E5241" i="2"/>
  <c r="E4969" i="2"/>
  <c r="E4697" i="2"/>
  <c r="E4457" i="2"/>
  <c r="E4297" i="2"/>
  <c r="E1315" i="2"/>
  <c r="F1315" i="2" s="1"/>
  <c r="H1315" i="2" s="1"/>
  <c r="E5837" i="2"/>
  <c r="E5773" i="2"/>
  <c r="E5709" i="2"/>
  <c r="E5645" i="2"/>
  <c r="E5581" i="2"/>
  <c r="E5517" i="2"/>
  <c r="E5453" i="2"/>
  <c r="E5389" i="2"/>
  <c r="E5325" i="2"/>
  <c r="E5261" i="2"/>
  <c r="E5197" i="2"/>
  <c r="E5133" i="2"/>
  <c r="E5069" i="2"/>
  <c r="E5005" i="2"/>
  <c r="E4941" i="2"/>
  <c r="E4877" i="2"/>
  <c r="E4813" i="2"/>
  <c r="E4749" i="2"/>
  <c r="E4685" i="2"/>
  <c r="E4621" i="2"/>
  <c r="E4557" i="2"/>
  <c r="E4493" i="2"/>
  <c r="E4429" i="2"/>
  <c r="E4365" i="2"/>
  <c r="E4301" i="2"/>
  <c r="E4237" i="2"/>
  <c r="E4173" i="2"/>
  <c r="E4109" i="2"/>
  <c r="E4044" i="2"/>
  <c r="F4044" i="2" s="1"/>
  <c r="H4044" i="2" s="1"/>
  <c r="E3980" i="2"/>
  <c r="F3980" i="2" s="1"/>
  <c r="H3980" i="2" s="1"/>
  <c r="E3916" i="2"/>
  <c r="F3916" i="2" s="1"/>
  <c r="H3916" i="2" s="1"/>
  <c r="E3852" i="2"/>
  <c r="F3852" i="2" s="1"/>
  <c r="H3852" i="2" s="1"/>
  <c r="E3788" i="2"/>
  <c r="F3788" i="2" s="1"/>
  <c r="H3788" i="2" s="1"/>
  <c r="E3724" i="2"/>
  <c r="F3724" i="2" s="1"/>
  <c r="H3724" i="2" s="1"/>
  <c r="E3660" i="2"/>
  <c r="F3660" i="2" s="1"/>
  <c r="H3660" i="2" s="1"/>
  <c r="E3596" i="2"/>
  <c r="F3596" i="2" s="1"/>
  <c r="H3596" i="2" s="1"/>
  <c r="E3532" i="2"/>
  <c r="F3532" i="2" s="1"/>
  <c r="H3532" i="2" s="1"/>
  <c r="E3468" i="2"/>
  <c r="F3468" i="2" s="1"/>
  <c r="H3468" i="2" s="1"/>
  <c r="E3382" i="2"/>
  <c r="F3382" i="2" s="1"/>
  <c r="H3382" i="2" s="1"/>
  <c r="E3296" i="2"/>
  <c r="F3296" i="2" s="1"/>
  <c r="H3296" i="2" s="1"/>
  <c r="E3212" i="2"/>
  <c r="F3212" i="2" s="1"/>
  <c r="H3212" i="2" s="1"/>
  <c r="E3119" i="2"/>
  <c r="F3119" i="2" s="1"/>
  <c r="H3119" i="2" s="1"/>
  <c r="E2895" i="2"/>
  <c r="F2895" i="2" s="1"/>
  <c r="H2895" i="2" s="1"/>
  <c r="E2383" i="2"/>
  <c r="F2383" i="2" s="1"/>
  <c r="H2383" i="2" s="1"/>
  <c r="E1583" i="2"/>
  <c r="F1583" i="2" s="1"/>
  <c r="H1583" i="2" s="1"/>
  <c r="E5817" i="2"/>
  <c r="E5473" i="2"/>
  <c r="E5185" i="2"/>
  <c r="E4849" i="2"/>
  <c r="E1330" i="2"/>
  <c r="F1330" i="2" s="1"/>
  <c r="H1330" i="2" s="1"/>
  <c r="E5852" i="2"/>
  <c r="E5788" i="2"/>
  <c r="E5724" i="2"/>
  <c r="E5660" i="2"/>
  <c r="E5596" i="2"/>
  <c r="E5532" i="2"/>
  <c r="E5468" i="2"/>
  <c r="E5404" i="2"/>
  <c r="E5340" i="2"/>
  <c r="E5276" i="2"/>
  <c r="E5212" i="2"/>
  <c r="E5148" i="2"/>
  <c r="E5084" i="2"/>
  <c r="E5020" i="2"/>
  <c r="E4956" i="2"/>
  <c r="E4892" i="2"/>
  <c r="E4828" i="2"/>
  <c r="E4764" i="2"/>
  <c r="E4700" i="2"/>
  <c r="E4636" i="2"/>
  <c r="E4572" i="2"/>
  <c r="E4508" i="2"/>
  <c r="E4444" i="2"/>
  <c r="E4380" i="2"/>
  <c r="E4316" i="2"/>
  <c r="E4252" i="2"/>
  <c r="E4188" i="2"/>
  <c r="E4124" i="2"/>
  <c r="E4059" i="2"/>
  <c r="F4059" i="2" s="1"/>
  <c r="H4059" i="2" s="1"/>
  <c r="E3995" i="2"/>
  <c r="F3995" i="2" s="1"/>
  <c r="H3995" i="2" s="1"/>
  <c r="E3931" i="2"/>
  <c r="F3931" i="2" s="1"/>
  <c r="H3931" i="2" s="1"/>
  <c r="E3867" i="2"/>
  <c r="F3867" i="2" s="1"/>
  <c r="H3867" i="2" s="1"/>
  <c r="E3803" i="2"/>
  <c r="F3803" i="2" s="1"/>
  <c r="H3803" i="2" s="1"/>
  <c r="E3739" i="2"/>
  <c r="F3739" i="2" s="1"/>
  <c r="H3739" i="2" s="1"/>
  <c r="E3675" i="2"/>
  <c r="F3675" i="2" s="1"/>
  <c r="H3675" i="2" s="1"/>
  <c r="E3611" i="2"/>
  <c r="F3611" i="2" s="1"/>
  <c r="H3611" i="2" s="1"/>
  <c r="E3547" i="2"/>
  <c r="F3547" i="2" s="1"/>
  <c r="H3547" i="2" s="1"/>
  <c r="E3483" i="2"/>
  <c r="F3483" i="2" s="1"/>
  <c r="H3483" i="2" s="1"/>
  <c r="E3403" i="2"/>
  <c r="F3403" i="2" s="1"/>
  <c r="H3403" i="2" s="1"/>
  <c r="E3317" i="2"/>
  <c r="F3317" i="2" s="1"/>
  <c r="H3317" i="2" s="1"/>
  <c r="E3231" i="2"/>
  <c r="F3231" i="2" s="1"/>
  <c r="H3231" i="2" s="1"/>
  <c r="E3143" i="2"/>
  <c r="F3143" i="2" s="1"/>
  <c r="H3143" i="2" s="1"/>
  <c r="E3007" i="2"/>
  <c r="F3007" i="2" s="1"/>
  <c r="H3007" i="2" s="1"/>
  <c r="E2503" i="2"/>
  <c r="F2503" i="2" s="1"/>
  <c r="H2503" i="2" s="1"/>
  <c r="E1823" i="2"/>
  <c r="F1823" i="2" s="1"/>
  <c r="H1823" i="2" s="1"/>
  <c r="E1297" i="2"/>
  <c r="F1297" i="2" s="1"/>
  <c r="H1297" i="2" s="1"/>
  <c r="E5819" i="2"/>
  <c r="E5755" i="2"/>
  <c r="E5691" i="2"/>
  <c r="E5627" i="2"/>
  <c r="E5563" i="2"/>
  <c r="E5499" i="2"/>
  <c r="E5435" i="2"/>
  <c r="E5371" i="2"/>
  <c r="E5307" i="2"/>
  <c r="E5243" i="2"/>
  <c r="E5179" i="2"/>
  <c r="E5115" i="2"/>
  <c r="E5051" i="2"/>
  <c r="E4987" i="2"/>
  <c r="E4923" i="2"/>
  <c r="E4859" i="2"/>
  <c r="E4795" i="2"/>
  <c r="E4731" i="2"/>
  <c r="E4667" i="2"/>
  <c r="E4603" i="2"/>
  <c r="E4539" i="2"/>
  <c r="E4475" i="2"/>
  <c r="E4411" i="2"/>
  <c r="E4347" i="2"/>
  <c r="E4283" i="2"/>
  <c r="E4219" i="2"/>
  <c r="E4155" i="2"/>
  <c r="E4090" i="2"/>
  <c r="F4090" i="2" s="1"/>
  <c r="H4090" i="2" s="1"/>
  <c r="E4026" i="2"/>
  <c r="F4026" i="2" s="1"/>
  <c r="H4026" i="2" s="1"/>
  <c r="E3962" i="2"/>
  <c r="F3962" i="2" s="1"/>
  <c r="H3962" i="2" s="1"/>
  <c r="E3898" i="2"/>
  <c r="F3898" i="2" s="1"/>
  <c r="H3898" i="2" s="1"/>
  <c r="E3834" i="2"/>
  <c r="F3834" i="2" s="1"/>
  <c r="H3834" i="2" s="1"/>
  <c r="E3770" i="2"/>
  <c r="F3770" i="2" s="1"/>
  <c r="H3770" i="2" s="1"/>
  <c r="E3706" i="2"/>
  <c r="F3706" i="2" s="1"/>
  <c r="H3706" i="2" s="1"/>
  <c r="E3642" i="2"/>
  <c r="F3642" i="2" s="1"/>
  <c r="H3642" i="2" s="1"/>
  <c r="E3578" i="2"/>
  <c r="F3578" i="2" s="1"/>
  <c r="H3578" i="2" s="1"/>
  <c r="E3514" i="2"/>
  <c r="F3514" i="2" s="1"/>
  <c r="H3514" i="2" s="1"/>
  <c r="E3444" i="2"/>
  <c r="F3444" i="2" s="1"/>
  <c r="H3444" i="2" s="1"/>
  <c r="E3358" i="2"/>
  <c r="F3358" i="2" s="1"/>
  <c r="H3358" i="2" s="1"/>
  <c r="E3272" i="2"/>
  <c r="F3272" i="2" s="1"/>
  <c r="H3272" i="2" s="1"/>
  <c r="E3188" i="2"/>
  <c r="F3188" i="2" s="1"/>
  <c r="H3188" i="2" s="1"/>
  <c r="E3091" i="2"/>
  <c r="F3091" i="2" s="1"/>
  <c r="H3091" i="2" s="1"/>
  <c r="E2751" i="2"/>
  <c r="F2751" i="2" s="1"/>
  <c r="H2751" i="2" s="1"/>
  <c r="E2215" i="2"/>
  <c r="F2215" i="2" s="1"/>
  <c r="H2215" i="2" s="1"/>
  <c r="E3064" i="2"/>
  <c r="F3064" i="2" s="1"/>
  <c r="H3064" i="2" s="1"/>
  <c r="E3000" i="2"/>
  <c r="F3000" i="2" s="1"/>
  <c r="H3000" i="2" s="1"/>
  <c r="E2936" i="2"/>
  <c r="F2936" i="2" s="1"/>
  <c r="H2936" i="2" s="1"/>
  <c r="E2872" i="2"/>
  <c r="F2872" i="2" s="1"/>
  <c r="H2872" i="2" s="1"/>
  <c r="E2808" i="2"/>
  <c r="F2808" i="2" s="1"/>
  <c r="H2808" i="2" s="1"/>
  <c r="E2744" i="2"/>
  <c r="F2744" i="2" s="1"/>
  <c r="H2744" i="2" s="1"/>
  <c r="E2680" i="2"/>
  <c r="F2680" i="2" s="1"/>
  <c r="H2680" i="2" s="1"/>
  <c r="E2616" i="2"/>
  <c r="F2616" i="2" s="1"/>
  <c r="H2616" i="2" s="1"/>
  <c r="E2552" i="2"/>
  <c r="F2552" i="2" s="1"/>
  <c r="H2552" i="2" s="1"/>
  <c r="E2488" i="2"/>
  <c r="F2488" i="2" s="1"/>
  <c r="H2488" i="2" s="1"/>
  <c r="E2424" i="2"/>
  <c r="F2424" i="2" s="1"/>
  <c r="H2424" i="2" s="1"/>
  <c r="E2360" i="2"/>
  <c r="F2360" i="2" s="1"/>
  <c r="H2360" i="2" s="1"/>
  <c r="E2292" i="2"/>
  <c r="F2292" i="2" s="1"/>
  <c r="H2292" i="2" s="1"/>
  <c r="E2206" i="2"/>
  <c r="F2206" i="2" s="1"/>
  <c r="H2206" i="2" s="1"/>
  <c r="E2120" i="2"/>
  <c r="F2120" i="2" s="1"/>
  <c r="H2120" i="2" s="1"/>
  <c r="E2036" i="2"/>
  <c r="F2036" i="2" s="1"/>
  <c r="H2036" i="2" s="1"/>
  <c r="E1920" i="2"/>
  <c r="F1920" i="2" s="1"/>
  <c r="H1920" i="2" s="1"/>
  <c r="E1792" i="2"/>
  <c r="F1792" i="2" s="1"/>
  <c r="H1792" i="2" s="1"/>
  <c r="E1664" i="2"/>
  <c r="F1664" i="2" s="1"/>
  <c r="H1664" i="2" s="1"/>
  <c r="E1536" i="2"/>
  <c r="F1536" i="2" s="1"/>
  <c r="H1536" i="2" s="1"/>
  <c r="E1408" i="2"/>
  <c r="F1408" i="2" s="1"/>
  <c r="H1408" i="2" s="1"/>
  <c r="E3134" i="2"/>
  <c r="F3134" i="2" s="1"/>
  <c r="H3134" i="2" s="1"/>
  <c r="E3070" i="2"/>
  <c r="F3070" i="2" s="1"/>
  <c r="H3070" i="2" s="1"/>
  <c r="E3006" i="2"/>
  <c r="F3006" i="2" s="1"/>
  <c r="H3006" i="2" s="1"/>
  <c r="E2942" i="2"/>
  <c r="F2942" i="2" s="1"/>
  <c r="H2942" i="2" s="1"/>
  <c r="E2878" i="2"/>
  <c r="F2878" i="2" s="1"/>
  <c r="H2878" i="2" s="1"/>
  <c r="E2814" i="2"/>
  <c r="F2814" i="2" s="1"/>
  <c r="H2814" i="2" s="1"/>
  <c r="E2750" i="2"/>
  <c r="F2750" i="2" s="1"/>
  <c r="H2750" i="2" s="1"/>
  <c r="E2686" i="2"/>
  <c r="F2686" i="2" s="1"/>
  <c r="H2686" i="2" s="1"/>
  <c r="E2622" i="2"/>
  <c r="F2622" i="2" s="1"/>
  <c r="H2622" i="2" s="1"/>
  <c r="E2558" i="2"/>
  <c r="F2558" i="2" s="1"/>
  <c r="H2558" i="2" s="1"/>
  <c r="E2494" i="2"/>
  <c r="F2494" i="2" s="1"/>
  <c r="H2494" i="2" s="1"/>
  <c r="E2430" i="2"/>
  <c r="F2430" i="2" s="1"/>
  <c r="H2430" i="2" s="1"/>
  <c r="E2366" i="2"/>
  <c r="F2366" i="2" s="1"/>
  <c r="H2366" i="2" s="1"/>
  <c r="E2300" i="2"/>
  <c r="F2300" i="2" s="1"/>
  <c r="H2300" i="2" s="1"/>
  <c r="E2214" i="2"/>
  <c r="F2214" i="2" s="1"/>
  <c r="H2214" i="2" s="1"/>
  <c r="E2128" i="2"/>
  <c r="F2128" i="2" s="1"/>
  <c r="H2128" i="2" s="1"/>
  <c r="E2044" i="2"/>
  <c r="F2044" i="2" s="1"/>
  <c r="H2044" i="2" s="1"/>
  <c r="E1932" i="2"/>
  <c r="F1932" i="2" s="1"/>
  <c r="H1932" i="2" s="1"/>
  <c r="E1804" i="2"/>
  <c r="F1804" i="2" s="1"/>
  <c r="H1804" i="2" s="1"/>
  <c r="E1676" i="2"/>
  <c r="F1676" i="2" s="1"/>
  <c r="H1676" i="2" s="1"/>
  <c r="E1548" i="2"/>
  <c r="F1548" i="2" s="1"/>
  <c r="H1548" i="2" s="1"/>
  <c r="E1420" i="2"/>
  <c r="F1420" i="2" s="1"/>
  <c r="H1420" i="2" s="1"/>
  <c r="E3061" i="2"/>
  <c r="F3061" i="2" s="1"/>
  <c r="H3061" i="2" s="1"/>
  <c r="E2997" i="2"/>
  <c r="F2997" i="2" s="1"/>
  <c r="H2997" i="2" s="1"/>
  <c r="E2933" i="2"/>
  <c r="F2933" i="2" s="1"/>
  <c r="H2933" i="2" s="1"/>
  <c r="E2869" i="2"/>
  <c r="F2869" i="2" s="1"/>
  <c r="H2869" i="2" s="1"/>
  <c r="E2805" i="2"/>
  <c r="F2805" i="2" s="1"/>
  <c r="H2805" i="2" s="1"/>
  <c r="E2741" i="2"/>
  <c r="F2741" i="2" s="1"/>
  <c r="H2741" i="2" s="1"/>
  <c r="E2677" i="2"/>
  <c r="F2677" i="2" s="1"/>
  <c r="H2677" i="2" s="1"/>
  <c r="E2613" i="2"/>
  <c r="F2613" i="2" s="1"/>
  <c r="H2613" i="2" s="1"/>
  <c r="E2549" i="2"/>
  <c r="F2549" i="2" s="1"/>
  <c r="H2549" i="2" s="1"/>
  <c r="E2485" i="2"/>
  <c r="F2485" i="2" s="1"/>
  <c r="H2485" i="2" s="1"/>
  <c r="E2421" i="2"/>
  <c r="F2421" i="2" s="1"/>
  <c r="H2421" i="2" s="1"/>
  <c r="E2357" i="2"/>
  <c r="F2357" i="2" s="1"/>
  <c r="H2357" i="2" s="1"/>
  <c r="E2287" i="2"/>
  <c r="F2287" i="2" s="1"/>
  <c r="H2287" i="2" s="1"/>
  <c r="E2201" i="2"/>
  <c r="F2201" i="2" s="1"/>
  <c r="H2201" i="2" s="1"/>
  <c r="E2117" i="2"/>
  <c r="F2117" i="2" s="1"/>
  <c r="H2117" i="2" s="1"/>
  <c r="E2031" i="2"/>
  <c r="F2031" i="2" s="1"/>
  <c r="H2031" i="2" s="1"/>
  <c r="E1913" i="2"/>
  <c r="F1913" i="2" s="1"/>
  <c r="H1913" i="2" s="1"/>
  <c r="E1785" i="2"/>
  <c r="F1785" i="2" s="1"/>
  <c r="H1785" i="2" s="1"/>
  <c r="E1657" i="2"/>
  <c r="F1657" i="2" s="1"/>
  <c r="H1657" i="2" s="1"/>
  <c r="E1529" i="2"/>
  <c r="F1529" i="2" s="1"/>
  <c r="H1529" i="2" s="1"/>
  <c r="E1401" i="2"/>
  <c r="F1401" i="2" s="1"/>
  <c r="H1401" i="2" s="1"/>
  <c r="E2972" i="2"/>
  <c r="F2972" i="2" s="1"/>
  <c r="H2972" i="2" s="1"/>
  <c r="E2908" i="2"/>
  <c r="F2908" i="2" s="1"/>
  <c r="H2908" i="2" s="1"/>
  <c r="E2844" i="2"/>
  <c r="F2844" i="2" s="1"/>
  <c r="H2844" i="2" s="1"/>
  <c r="E2780" i="2"/>
  <c r="F2780" i="2" s="1"/>
  <c r="H2780" i="2" s="1"/>
  <c r="E2716" i="2"/>
  <c r="F2716" i="2" s="1"/>
  <c r="H2716" i="2" s="1"/>
  <c r="E2652" i="2"/>
  <c r="F2652" i="2" s="1"/>
  <c r="H2652" i="2" s="1"/>
  <c r="E2588" i="2"/>
  <c r="F2588" i="2" s="1"/>
  <c r="H2588" i="2" s="1"/>
  <c r="E2524" i="2"/>
  <c r="F2524" i="2" s="1"/>
  <c r="H2524" i="2" s="1"/>
  <c r="E2460" i="2"/>
  <c r="F2460" i="2" s="1"/>
  <c r="H2460" i="2" s="1"/>
  <c r="E2396" i="2"/>
  <c r="F2396" i="2" s="1"/>
  <c r="H2396" i="2" s="1"/>
  <c r="E2332" i="2"/>
  <c r="F2332" i="2" s="1"/>
  <c r="H2332" i="2" s="1"/>
  <c r="E2254" i="2"/>
  <c r="F2254" i="2" s="1"/>
  <c r="H2254" i="2" s="1"/>
  <c r="E2168" i="2"/>
  <c r="F2168" i="2" s="1"/>
  <c r="H2168" i="2" s="1"/>
  <c r="E2084" i="2"/>
  <c r="F2084" i="2" s="1"/>
  <c r="H2084" i="2" s="1"/>
  <c r="E1992" i="2"/>
  <c r="F1992" i="2" s="1"/>
  <c r="H1992" i="2" s="1"/>
  <c r="E1864" i="2"/>
  <c r="F1864" i="2" s="1"/>
  <c r="H1864" i="2" s="1"/>
  <c r="E1736" i="2"/>
  <c r="F1736" i="2" s="1"/>
  <c r="H1736" i="2" s="1"/>
  <c r="E1608" i="2"/>
  <c r="F1608" i="2" s="1"/>
  <c r="H1608" i="2" s="1"/>
  <c r="E1480" i="2"/>
  <c r="F1480" i="2" s="1"/>
  <c r="H1480" i="2" s="1"/>
  <c r="E1352" i="2"/>
  <c r="F1352" i="2" s="1"/>
  <c r="H1352" i="2" s="1"/>
  <c r="E2987" i="2"/>
  <c r="F2987" i="2" s="1"/>
  <c r="H2987" i="2" s="1"/>
  <c r="E2923" i="2"/>
  <c r="F2923" i="2" s="1"/>
  <c r="H2923" i="2" s="1"/>
  <c r="E2859" i="2"/>
  <c r="F2859" i="2" s="1"/>
  <c r="H2859" i="2" s="1"/>
  <c r="E2795" i="2"/>
  <c r="F2795" i="2" s="1"/>
  <c r="H2795" i="2" s="1"/>
  <c r="E2731" i="2"/>
  <c r="F2731" i="2" s="1"/>
  <c r="H2731" i="2" s="1"/>
  <c r="E2667" i="2"/>
  <c r="F2667" i="2" s="1"/>
  <c r="H2667" i="2" s="1"/>
  <c r="E2603" i="2"/>
  <c r="F2603" i="2" s="1"/>
  <c r="H2603" i="2" s="1"/>
  <c r="E2539" i="2"/>
  <c r="F2539" i="2" s="1"/>
  <c r="H2539" i="2" s="1"/>
  <c r="E2475" i="2"/>
  <c r="F2475" i="2" s="1"/>
  <c r="H2475" i="2" s="1"/>
  <c r="E2411" i="2"/>
  <c r="F2411" i="2" s="1"/>
  <c r="H2411" i="2" s="1"/>
  <c r="E2347" i="2"/>
  <c r="F2347" i="2" s="1"/>
  <c r="H2347" i="2" s="1"/>
  <c r="E2273" i="2"/>
  <c r="F2273" i="2" s="1"/>
  <c r="H2273" i="2" s="1"/>
  <c r="E2189" i="2"/>
  <c r="F2189" i="2" s="1"/>
  <c r="H2189" i="2" s="1"/>
  <c r="E2103" i="2"/>
  <c r="F2103" i="2" s="1"/>
  <c r="H2103" i="2" s="1"/>
  <c r="E2017" i="2"/>
  <c r="F2017" i="2" s="1"/>
  <c r="H2017" i="2" s="1"/>
  <c r="E1895" i="2"/>
  <c r="F1895" i="2" s="1"/>
  <c r="H1895" i="2" s="1"/>
  <c r="E1767" i="2"/>
  <c r="F1767" i="2" s="1"/>
  <c r="H1767" i="2" s="1"/>
  <c r="E1639" i="2"/>
  <c r="F1639" i="2" s="1"/>
  <c r="H1639" i="2" s="1"/>
  <c r="E1511" i="2"/>
  <c r="F1511" i="2" s="1"/>
  <c r="H1511" i="2" s="1"/>
  <c r="E1383" i="2"/>
  <c r="F1383" i="2" s="1"/>
  <c r="H1383" i="2" s="1"/>
  <c r="E3434" i="2"/>
  <c r="F3434" i="2" s="1"/>
  <c r="H3434" i="2" s="1"/>
  <c r="E3370" i="2"/>
  <c r="F3370" i="2" s="1"/>
  <c r="H3370" i="2" s="1"/>
  <c r="E3306" i="2"/>
  <c r="F3306" i="2" s="1"/>
  <c r="H3306" i="2" s="1"/>
  <c r="E3242" i="2"/>
  <c r="F3242" i="2" s="1"/>
  <c r="H3242" i="2" s="1"/>
  <c r="E3178" i="2"/>
  <c r="F3178" i="2" s="1"/>
  <c r="H3178" i="2" s="1"/>
  <c r="E3114" i="2"/>
  <c r="F3114" i="2" s="1"/>
  <c r="H3114" i="2" s="1"/>
  <c r="E3050" i="2"/>
  <c r="F3050" i="2" s="1"/>
  <c r="H3050" i="2" s="1"/>
  <c r="E2986" i="2"/>
  <c r="F2986" i="2" s="1"/>
  <c r="H2986" i="2" s="1"/>
  <c r="E2922" i="2"/>
  <c r="F2922" i="2" s="1"/>
  <c r="H2922" i="2" s="1"/>
  <c r="E2858" i="2"/>
  <c r="F2858" i="2" s="1"/>
  <c r="H2858" i="2" s="1"/>
  <c r="E2794" i="2"/>
  <c r="F2794" i="2" s="1"/>
  <c r="H2794" i="2" s="1"/>
  <c r="E2730" i="2"/>
  <c r="F2730" i="2" s="1"/>
  <c r="H2730" i="2" s="1"/>
  <c r="E2666" i="2"/>
  <c r="F2666" i="2" s="1"/>
  <c r="H2666" i="2" s="1"/>
  <c r="E2602" i="2"/>
  <c r="F2602" i="2" s="1"/>
  <c r="H2602" i="2" s="1"/>
  <c r="E2538" i="2"/>
  <c r="F2538" i="2" s="1"/>
  <c r="H2538" i="2" s="1"/>
  <c r="E2474" i="2"/>
  <c r="F2474" i="2" s="1"/>
  <c r="H2474" i="2" s="1"/>
  <c r="E2410" i="2"/>
  <c r="F2410" i="2" s="1"/>
  <c r="H2410" i="2" s="1"/>
  <c r="E2346" i="2"/>
  <c r="F2346" i="2" s="1"/>
  <c r="H2346" i="2" s="1"/>
  <c r="E2272" i="2"/>
  <c r="F2272" i="2" s="1"/>
  <c r="H2272" i="2" s="1"/>
  <c r="E2188" i="2"/>
  <c r="F2188" i="2" s="1"/>
  <c r="H2188" i="2" s="1"/>
  <c r="E2102" i="2"/>
  <c r="F2102" i="2" s="1"/>
  <c r="H2102" i="2" s="1"/>
  <c r="E2016" i="2"/>
  <c r="F2016" i="2" s="1"/>
  <c r="H2016" i="2" s="1"/>
  <c r="E1892" i="2"/>
  <c r="F1892" i="2" s="1"/>
  <c r="H1892" i="2" s="1"/>
  <c r="E1764" i="2"/>
  <c r="F1764" i="2" s="1"/>
  <c r="H1764" i="2" s="1"/>
  <c r="E1636" i="2"/>
  <c r="F1636" i="2" s="1"/>
  <c r="H1636" i="2" s="1"/>
  <c r="E1508" i="2"/>
  <c r="F1508" i="2" s="1"/>
  <c r="H1508" i="2" s="1"/>
  <c r="E1380" i="2"/>
  <c r="F1380" i="2" s="1"/>
  <c r="H1380" i="2" s="1"/>
  <c r="E3433" i="2"/>
  <c r="F3433" i="2" s="1"/>
  <c r="H3433" i="2" s="1"/>
  <c r="E3369" i="2"/>
  <c r="F3369" i="2" s="1"/>
  <c r="H3369" i="2" s="1"/>
  <c r="E3305" i="2"/>
  <c r="F3305" i="2" s="1"/>
  <c r="H3305" i="2" s="1"/>
  <c r="E3241" i="2"/>
  <c r="F3241" i="2" s="1"/>
  <c r="H3241" i="2" s="1"/>
  <c r="E3177" i="2"/>
  <c r="F3177" i="2" s="1"/>
  <c r="H3177" i="2" s="1"/>
  <c r="E3113" i="2"/>
  <c r="F3113" i="2" s="1"/>
  <c r="H3113" i="2" s="1"/>
  <c r="E3049" i="2"/>
  <c r="F3049" i="2" s="1"/>
  <c r="H3049" i="2" s="1"/>
  <c r="E2985" i="2"/>
  <c r="F2985" i="2" s="1"/>
  <c r="H2985" i="2" s="1"/>
  <c r="E2921" i="2"/>
  <c r="F2921" i="2" s="1"/>
  <c r="H2921" i="2" s="1"/>
  <c r="E2857" i="2"/>
  <c r="F2857" i="2" s="1"/>
  <c r="H2857" i="2" s="1"/>
  <c r="E2793" i="2"/>
  <c r="F2793" i="2" s="1"/>
  <c r="H2793" i="2" s="1"/>
  <c r="E2729" i="2"/>
  <c r="F2729" i="2" s="1"/>
  <c r="H2729" i="2" s="1"/>
  <c r="E2665" i="2"/>
  <c r="F2665" i="2" s="1"/>
  <c r="H2665" i="2" s="1"/>
  <c r="E2601" i="2"/>
  <c r="F2601" i="2" s="1"/>
  <c r="H2601" i="2" s="1"/>
  <c r="E2537" i="2"/>
  <c r="F2537" i="2" s="1"/>
  <c r="H2537" i="2" s="1"/>
  <c r="E2473" i="2"/>
  <c r="F2473" i="2" s="1"/>
  <c r="H2473" i="2" s="1"/>
  <c r="E2409" i="2"/>
  <c r="F2409" i="2" s="1"/>
  <c r="H2409" i="2" s="1"/>
  <c r="E2345" i="2"/>
  <c r="F2345" i="2" s="1"/>
  <c r="H2345" i="2" s="1"/>
  <c r="E2271" i="2"/>
  <c r="F2271" i="2" s="1"/>
  <c r="H2271" i="2" s="1"/>
  <c r="E2185" i="2"/>
  <c r="F2185" i="2" s="1"/>
  <c r="H2185" i="2" s="1"/>
  <c r="E2101" i="2"/>
  <c r="F2101" i="2" s="1"/>
  <c r="H2101" i="2" s="1"/>
  <c r="E2015" i="2"/>
  <c r="F2015" i="2" s="1"/>
  <c r="H2015" i="2" s="1"/>
  <c r="E1889" i="2"/>
  <c r="F1889" i="2" s="1"/>
  <c r="H1889" i="2" s="1"/>
  <c r="E1761" i="2"/>
  <c r="F1761" i="2" s="1"/>
  <c r="H1761" i="2" s="1"/>
  <c r="E1633" i="2"/>
  <c r="F1633" i="2" s="1"/>
  <c r="H1633" i="2" s="1"/>
  <c r="E1505" i="2"/>
  <c r="F1505" i="2" s="1"/>
  <c r="H1505" i="2" s="1"/>
  <c r="E1377" i="2"/>
  <c r="F1377" i="2" s="1"/>
  <c r="H1377" i="2" s="1"/>
  <c r="E2267" i="2"/>
  <c r="F2267" i="2" s="1"/>
  <c r="H2267" i="2" s="1"/>
  <c r="E2203" i="2"/>
  <c r="F2203" i="2" s="1"/>
  <c r="H2203" i="2" s="1"/>
  <c r="E2139" i="2"/>
  <c r="F2139" i="2" s="1"/>
  <c r="H2139" i="2" s="1"/>
  <c r="E2075" i="2"/>
  <c r="F2075" i="2" s="1"/>
  <c r="H2075" i="2" s="1"/>
  <c r="E2011" i="2"/>
  <c r="F2011" i="2" s="1"/>
  <c r="H2011" i="2" s="1"/>
  <c r="E1947" i="2"/>
  <c r="F1947" i="2" s="1"/>
  <c r="H1947" i="2" s="1"/>
  <c r="E1883" i="2"/>
  <c r="F1883" i="2" s="1"/>
  <c r="H1883" i="2" s="1"/>
  <c r="E1819" i="2"/>
  <c r="F1819" i="2" s="1"/>
  <c r="H1819" i="2" s="1"/>
  <c r="E1755" i="2"/>
  <c r="F1755" i="2" s="1"/>
  <c r="H1755" i="2" s="1"/>
  <c r="E1691" i="2"/>
  <c r="F1691" i="2" s="1"/>
  <c r="H1691" i="2" s="1"/>
  <c r="E1627" i="2"/>
  <c r="F1627" i="2" s="1"/>
  <c r="H1627" i="2" s="1"/>
  <c r="E1563" i="2"/>
  <c r="F1563" i="2" s="1"/>
  <c r="H1563" i="2" s="1"/>
  <c r="E1499" i="2"/>
  <c r="F1499" i="2" s="1"/>
  <c r="H1499" i="2" s="1"/>
  <c r="E1435" i="2"/>
  <c r="F1435" i="2" s="1"/>
  <c r="H1435" i="2" s="1"/>
  <c r="E1371" i="2"/>
  <c r="F1371" i="2" s="1"/>
  <c r="H1371" i="2" s="1"/>
  <c r="E2282" i="2"/>
  <c r="F2282" i="2" s="1"/>
  <c r="H2282" i="2" s="1"/>
  <c r="E2218" i="2"/>
  <c r="F2218" i="2" s="1"/>
  <c r="H2218" i="2" s="1"/>
  <c r="E2154" i="2"/>
  <c r="F2154" i="2" s="1"/>
  <c r="H2154" i="2" s="1"/>
  <c r="E2090" i="2"/>
  <c r="F2090" i="2" s="1"/>
  <c r="H2090" i="2" s="1"/>
  <c r="E2026" i="2"/>
  <c r="F2026" i="2" s="1"/>
  <c r="H2026" i="2" s="1"/>
  <c r="E1962" i="2"/>
  <c r="F1962" i="2" s="1"/>
  <c r="H1962" i="2" s="1"/>
  <c r="E1898" i="2"/>
  <c r="F1898" i="2" s="1"/>
  <c r="H1898" i="2" s="1"/>
  <c r="E1834" i="2"/>
  <c r="F1834" i="2" s="1"/>
  <c r="H1834" i="2" s="1"/>
  <c r="E1770" i="2"/>
  <c r="F1770" i="2" s="1"/>
  <c r="H1770" i="2" s="1"/>
  <c r="E1706" i="2"/>
  <c r="F1706" i="2" s="1"/>
  <c r="H1706" i="2" s="1"/>
  <c r="E1642" i="2"/>
  <c r="F1642" i="2" s="1"/>
  <c r="H1642" i="2" s="1"/>
  <c r="E1578" i="2"/>
  <c r="F1578" i="2" s="1"/>
  <c r="H1578" i="2" s="1"/>
  <c r="E1514" i="2"/>
  <c r="F1514" i="2" s="1"/>
  <c r="H1514" i="2" s="1"/>
  <c r="E1450" i="2"/>
  <c r="F1450" i="2" s="1"/>
  <c r="H1450" i="2" s="1"/>
  <c r="E1386" i="2"/>
  <c r="F1386" i="2" s="1"/>
  <c r="H1386" i="2" s="1"/>
  <c r="E1998" i="2"/>
  <c r="F1998" i="2" s="1"/>
  <c r="H1998" i="2" s="1"/>
  <c r="E1934" i="2"/>
  <c r="F1934" i="2" s="1"/>
  <c r="H1934" i="2" s="1"/>
  <c r="E1870" i="2"/>
  <c r="F1870" i="2" s="1"/>
  <c r="H1870" i="2" s="1"/>
  <c r="E1806" i="2"/>
  <c r="F1806" i="2" s="1"/>
  <c r="H1806" i="2" s="1"/>
  <c r="E1742" i="2"/>
  <c r="F1742" i="2" s="1"/>
  <c r="H1742" i="2" s="1"/>
  <c r="E1678" i="2"/>
  <c r="F1678" i="2" s="1"/>
  <c r="H1678" i="2" s="1"/>
  <c r="E1614" i="2"/>
  <c r="F1614" i="2" s="1"/>
  <c r="H1614" i="2" s="1"/>
  <c r="E1550" i="2"/>
  <c r="F1550" i="2" s="1"/>
  <c r="H1550" i="2" s="1"/>
  <c r="E1486" i="2"/>
  <c r="F1486" i="2" s="1"/>
  <c r="H1486" i="2" s="1"/>
  <c r="E1422" i="2"/>
  <c r="F1422" i="2" s="1"/>
  <c r="H1422" i="2" s="1"/>
  <c r="E1358" i="2"/>
  <c r="F1358" i="2" s="1"/>
  <c r="H1358" i="2" s="1"/>
  <c r="E1973" i="2"/>
  <c r="F1973" i="2" s="1"/>
  <c r="H1973" i="2" s="1"/>
  <c r="E1909" i="2"/>
  <c r="F1909" i="2" s="1"/>
  <c r="H1909" i="2" s="1"/>
  <c r="E1845" i="2"/>
  <c r="F1845" i="2" s="1"/>
  <c r="H1845" i="2" s="1"/>
  <c r="E1781" i="2"/>
  <c r="F1781" i="2" s="1"/>
  <c r="H1781" i="2" s="1"/>
  <c r="E1717" i="2"/>
  <c r="F1717" i="2" s="1"/>
  <c r="H1717" i="2" s="1"/>
  <c r="E1653" i="2"/>
  <c r="F1653" i="2" s="1"/>
  <c r="H1653" i="2" s="1"/>
  <c r="E1589" i="2"/>
  <c r="F1589" i="2" s="1"/>
  <c r="H1589" i="2" s="1"/>
  <c r="E1525" i="2"/>
  <c r="F1525" i="2" s="1"/>
  <c r="H1525" i="2" s="1"/>
  <c r="E1461" i="2"/>
  <c r="F1461" i="2" s="1"/>
  <c r="H1461" i="2" s="1"/>
  <c r="E1397" i="2"/>
  <c r="F1397" i="2" s="1"/>
  <c r="H1397" i="2" s="1"/>
  <c r="E1333" i="2"/>
  <c r="F1333" i="2" s="1"/>
  <c r="H1333" i="2" s="1"/>
  <c r="E1312" i="2"/>
  <c r="F1312" i="2" s="1"/>
  <c r="H1312" i="2" s="1"/>
  <c r="E5834" i="2"/>
  <c r="E5770" i="2"/>
  <c r="E5706" i="2"/>
  <c r="E5642" i="2"/>
  <c r="E5578" i="2"/>
  <c r="E5514" i="2"/>
  <c r="E5450" i="2"/>
  <c r="E5386" i="2"/>
  <c r="E5322" i="2"/>
  <c r="E5258" i="2"/>
  <c r="E5194" i="2"/>
  <c r="E5130" i="2"/>
  <c r="E5066" i="2"/>
  <c r="E5002" i="2"/>
  <c r="E4938" i="2"/>
  <c r="E4874" i="2"/>
  <c r="E4810" i="2"/>
  <c r="E4746" i="2"/>
  <c r="E4682" i="2"/>
  <c r="E4618" i="2"/>
  <c r="E4554" i="2"/>
  <c r="E4490" i="2"/>
  <c r="E4426" i="2"/>
  <c r="E4362" i="2"/>
  <c r="E4298" i="2"/>
  <c r="E4234" i="2"/>
  <c r="E4170" i="2"/>
  <c r="E4106" i="2"/>
  <c r="E4041" i="2"/>
  <c r="F4041" i="2" s="1"/>
  <c r="H4041" i="2" s="1"/>
  <c r="E3977" i="2"/>
  <c r="F3977" i="2" s="1"/>
  <c r="H3977" i="2" s="1"/>
  <c r="E3913" i="2"/>
  <c r="F3913" i="2" s="1"/>
  <c r="H3913" i="2" s="1"/>
  <c r="E3849" i="2"/>
  <c r="F3849" i="2" s="1"/>
  <c r="H3849" i="2" s="1"/>
  <c r="E3785" i="2"/>
  <c r="F3785" i="2" s="1"/>
  <c r="H3785" i="2" s="1"/>
  <c r="E3721" i="2"/>
  <c r="F3721" i="2" s="1"/>
  <c r="H3721" i="2" s="1"/>
  <c r="E3657" i="2"/>
  <c r="F3657" i="2" s="1"/>
  <c r="H3657" i="2" s="1"/>
  <c r="E3593" i="2"/>
  <c r="F3593" i="2" s="1"/>
  <c r="H3593" i="2" s="1"/>
  <c r="E3529" i="2"/>
  <c r="F3529" i="2" s="1"/>
  <c r="H3529" i="2" s="1"/>
  <c r="E3463" i="2"/>
  <c r="F3463" i="2" s="1"/>
  <c r="H3463" i="2" s="1"/>
  <c r="E3379" i="2"/>
  <c r="F3379" i="2" s="1"/>
  <c r="H3379" i="2" s="1"/>
  <c r="E3293" i="2"/>
  <c r="F3293" i="2" s="1"/>
  <c r="H3293" i="2" s="1"/>
  <c r="E3207" i="2"/>
  <c r="F3207" i="2" s="1"/>
  <c r="H3207" i="2" s="1"/>
  <c r="E3115" i="2"/>
  <c r="F3115" i="2" s="1"/>
  <c r="H3115" i="2" s="1"/>
  <c r="E2871" i="2"/>
  <c r="F2871" i="2" s="1"/>
  <c r="H2871" i="2" s="1"/>
  <c r="E2359" i="2"/>
  <c r="F2359" i="2" s="1"/>
  <c r="H2359" i="2" s="1"/>
  <c r="E1535" i="2"/>
  <c r="F1535" i="2" s="1"/>
  <c r="H1535" i="2" s="1"/>
  <c r="E5737" i="2"/>
  <c r="E5457" i="2"/>
  <c r="E5137" i="2"/>
  <c r="E4857" i="2"/>
  <c r="E4593" i="2"/>
  <c r="E4385" i="2"/>
  <c r="E4241" i="2"/>
  <c r="E4161" i="2"/>
  <c r="E4080" i="2"/>
  <c r="F4080" i="2" s="1"/>
  <c r="H4080" i="2" s="1"/>
  <c r="E4008" i="2"/>
  <c r="F4008" i="2" s="1"/>
  <c r="H4008" i="2" s="1"/>
  <c r="E3944" i="2"/>
  <c r="F3944" i="2" s="1"/>
  <c r="H3944" i="2" s="1"/>
  <c r="E3880" i="2"/>
  <c r="F3880" i="2" s="1"/>
  <c r="H3880" i="2" s="1"/>
  <c r="E3816" i="2"/>
  <c r="F3816" i="2" s="1"/>
  <c r="H3816" i="2" s="1"/>
  <c r="E3752" i="2"/>
  <c r="F3752" i="2" s="1"/>
  <c r="H3752" i="2" s="1"/>
  <c r="E3688" i="2"/>
  <c r="F3688" i="2" s="1"/>
  <c r="H3688" i="2" s="1"/>
  <c r="E3624" i="2"/>
  <c r="F3624" i="2" s="1"/>
  <c r="H3624" i="2" s="1"/>
  <c r="E3560" i="2"/>
  <c r="F3560" i="2" s="1"/>
  <c r="H3560" i="2" s="1"/>
  <c r="E3496" i="2"/>
  <c r="F3496" i="2" s="1"/>
  <c r="H3496" i="2" s="1"/>
  <c r="E3420" i="2"/>
  <c r="F3420" i="2" s="1"/>
  <c r="H3420" i="2" s="1"/>
  <c r="E3334" i="2"/>
  <c r="F3334" i="2" s="1"/>
  <c r="H3334" i="2" s="1"/>
  <c r="E3248" i="2"/>
  <c r="F3248" i="2" s="1"/>
  <c r="H3248" i="2" s="1"/>
  <c r="E3164" i="2"/>
  <c r="F3164" i="2" s="1"/>
  <c r="H3164" i="2" s="1"/>
  <c r="E3052" i="2"/>
  <c r="F3052" i="2" s="1"/>
  <c r="H3052" i="2" s="1"/>
  <c r="E2607" i="2"/>
  <c r="F2607" i="2" s="1"/>
  <c r="H2607" i="2" s="1"/>
  <c r="E2023" i="2"/>
  <c r="F2023" i="2" s="1"/>
  <c r="H2023" i="2" s="1"/>
  <c r="E1310" i="2"/>
  <c r="F1310" i="2" s="1"/>
  <c r="H1310" i="2" s="1"/>
  <c r="E5832" i="2"/>
  <c r="E5768" i="2"/>
  <c r="E5704" i="2"/>
  <c r="E5640" i="2"/>
  <c r="E5576" i="2"/>
  <c r="E5512" i="2"/>
  <c r="E5448" i="2"/>
  <c r="E5384" i="2"/>
  <c r="E5320" i="2"/>
  <c r="E5256" i="2"/>
  <c r="E5192" i="2"/>
  <c r="E5128" i="2"/>
  <c r="E5064" i="2"/>
  <c r="E5000" i="2"/>
  <c r="E4936" i="2"/>
  <c r="E4872" i="2"/>
  <c r="E4808" i="2"/>
  <c r="E4744" i="2"/>
  <c r="E4680" i="2"/>
  <c r="E4616" i="2"/>
  <c r="E4552" i="2"/>
  <c r="E4488" i="2"/>
  <c r="E4424" i="2"/>
  <c r="E4360" i="2"/>
  <c r="E4296" i="2"/>
  <c r="E4232" i="2"/>
  <c r="E4168" i="2"/>
  <c r="E4104" i="2"/>
  <c r="E4039" i="2"/>
  <c r="F4039" i="2" s="1"/>
  <c r="H4039" i="2" s="1"/>
  <c r="E3975" i="2"/>
  <c r="F3975" i="2" s="1"/>
  <c r="H3975" i="2" s="1"/>
  <c r="E3911" i="2"/>
  <c r="F3911" i="2" s="1"/>
  <c r="H3911" i="2" s="1"/>
  <c r="E3847" i="2"/>
  <c r="F3847" i="2" s="1"/>
  <c r="H3847" i="2" s="1"/>
  <c r="E3783" i="2"/>
  <c r="F3783" i="2" s="1"/>
  <c r="H3783" i="2" s="1"/>
  <c r="E3719" i="2"/>
  <c r="F3719" i="2" s="1"/>
  <c r="H3719" i="2" s="1"/>
  <c r="E3655" i="2"/>
  <c r="F3655" i="2" s="1"/>
  <c r="H3655" i="2" s="1"/>
  <c r="E3591" i="2"/>
  <c r="F3591" i="2" s="1"/>
  <c r="H3591" i="2" s="1"/>
  <c r="E3527" i="2"/>
  <c r="F3527" i="2" s="1"/>
  <c r="H3527" i="2" s="1"/>
  <c r="E3461" i="2"/>
  <c r="F3461" i="2" s="1"/>
  <c r="H3461" i="2" s="1"/>
  <c r="E3375" i="2"/>
  <c r="F3375" i="2" s="1"/>
  <c r="H3375" i="2" s="1"/>
  <c r="E3291" i="2"/>
  <c r="F3291" i="2" s="1"/>
  <c r="H3291" i="2" s="1"/>
  <c r="E3205" i="2"/>
  <c r="F3205" i="2" s="1"/>
  <c r="H3205" i="2" s="1"/>
  <c r="E3111" i="2"/>
  <c r="F3111" i="2" s="1"/>
  <c r="H3111" i="2" s="1"/>
  <c r="E2855" i="2"/>
  <c r="F2855" i="2" s="1"/>
  <c r="H2855" i="2" s="1"/>
  <c r="E2343" i="2"/>
  <c r="F2343" i="2" s="1"/>
  <c r="H2343" i="2" s="1"/>
  <c r="E1503" i="2"/>
  <c r="F1503" i="2" s="1"/>
  <c r="H1503" i="2" s="1"/>
  <c r="E5497" i="2"/>
  <c r="E5121" i="2"/>
  <c r="E4745" i="2"/>
  <c r="E4441" i="2"/>
  <c r="E1285" i="2"/>
  <c r="F1285" i="2" s="1"/>
  <c r="H1285" i="2" s="1"/>
  <c r="E5807" i="2"/>
  <c r="E5743" i="2"/>
  <c r="E5679" i="2"/>
  <c r="E5615" i="2"/>
  <c r="E5551" i="2"/>
  <c r="E5487" i="2"/>
  <c r="E5423" i="2"/>
  <c r="E5359" i="2"/>
  <c r="E5295" i="2"/>
  <c r="E5231" i="2"/>
  <c r="E5167" i="2"/>
  <c r="E5103" i="2"/>
  <c r="E5039" i="2"/>
  <c r="E4975" i="2"/>
  <c r="E4911" i="2"/>
  <c r="E4847" i="2"/>
  <c r="E4783" i="2"/>
  <c r="E4719" i="2"/>
  <c r="E4655" i="2"/>
  <c r="E4591" i="2"/>
  <c r="E4527" i="2"/>
  <c r="E4463" i="2"/>
  <c r="E4399" i="2"/>
  <c r="E4335" i="2"/>
  <c r="E4271" i="2"/>
  <c r="E4207" i="2"/>
  <c r="E4143" i="2"/>
  <c r="E4078" i="2"/>
  <c r="F4078" i="2" s="1"/>
  <c r="H4078" i="2" s="1"/>
  <c r="E4014" i="2"/>
  <c r="F4014" i="2" s="1"/>
  <c r="H4014" i="2" s="1"/>
  <c r="E3950" i="2"/>
  <c r="F3950" i="2" s="1"/>
  <c r="H3950" i="2" s="1"/>
  <c r="E3886" i="2"/>
  <c r="F3886" i="2" s="1"/>
  <c r="H3886" i="2" s="1"/>
  <c r="E3822" i="2"/>
  <c r="F3822" i="2" s="1"/>
  <c r="H3822" i="2" s="1"/>
  <c r="E3758" i="2"/>
  <c r="F3758" i="2" s="1"/>
  <c r="H3758" i="2" s="1"/>
  <c r="E3694" i="2"/>
  <c r="F3694" i="2" s="1"/>
  <c r="H3694" i="2" s="1"/>
  <c r="E3630" i="2"/>
  <c r="F3630" i="2" s="1"/>
  <c r="H3630" i="2" s="1"/>
  <c r="E3566" i="2"/>
  <c r="F3566" i="2" s="1"/>
  <c r="H3566" i="2" s="1"/>
  <c r="E3502" i="2"/>
  <c r="F3502" i="2" s="1"/>
  <c r="H3502" i="2" s="1"/>
  <c r="E3428" i="2"/>
  <c r="F3428" i="2" s="1"/>
  <c r="H3428" i="2" s="1"/>
  <c r="E3342" i="2"/>
  <c r="F3342" i="2" s="1"/>
  <c r="H3342" i="2" s="1"/>
  <c r="E3256" i="2"/>
  <c r="F3256" i="2" s="1"/>
  <c r="H3256" i="2" s="1"/>
  <c r="E3172" i="2"/>
  <c r="F3172" i="2" s="1"/>
  <c r="H3172" i="2" s="1"/>
  <c r="E3068" i="2"/>
  <c r="F3068" i="2" s="1"/>
  <c r="H3068" i="2" s="1"/>
  <c r="E2655" i="2"/>
  <c r="F2655" i="2" s="1"/>
  <c r="H2655" i="2" s="1"/>
  <c r="E2087" i="2"/>
  <c r="F2087" i="2" s="1"/>
  <c r="H2087" i="2" s="1"/>
  <c r="E5753" i="2"/>
  <c r="E5393" i="2"/>
  <c r="E5041" i="2"/>
  <c r="E4681" i="2"/>
  <c r="E5854" i="2"/>
  <c r="E5790" i="2"/>
  <c r="E5726" i="2"/>
  <c r="E5662" i="2"/>
  <c r="E5598" i="2"/>
  <c r="E5534" i="2"/>
  <c r="E5470" i="2"/>
  <c r="E5406" i="2"/>
  <c r="E5342" i="2"/>
  <c r="E5278" i="2"/>
  <c r="E5214" i="2"/>
  <c r="E5150" i="2"/>
  <c r="E5086" i="2"/>
  <c r="E5022" i="2"/>
  <c r="E4958" i="2"/>
  <c r="E4894" i="2"/>
  <c r="E4830" i="2"/>
  <c r="E4766" i="2"/>
  <c r="E4702" i="2"/>
  <c r="E4638" i="2"/>
  <c r="E4574" i="2"/>
  <c r="E4510" i="2"/>
  <c r="E4446" i="2"/>
  <c r="E4382" i="2"/>
  <c r="E4318" i="2"/>
  <c r="E4254" i="2"/>
  <c r="E4190" i="2"/>
  <c r="E4126" i="2"/>
  <c r="E4061" i="2"/>
  <c r="F4061" i="2" s="1"/>
  <c r="H4061" i="2" s="1"/>
  <c r="E3997" i="2"/>
  <c r="F3997" i="2" s="1"/>
  <c r="H3997" i="2" s="1"/>
  <c r="E3933" i="2"/>
  <c r="F3933" i="2" s="1"/>
  <c r="H3933" i="2" s="1"/>
  <c r="E3869" i="2"/>
  <c r="F3869" i="2" s="1"/>
  <c r="H3869" i="2" s="1"/>
  <c r="E3805" i="2"/>
  <c r="F3805" i="2" s="1"/>
  <c r="H3805" i="2" s="1"/>
  <c r="E3741" i="2"/>
  <c r="F3741" i="2" s="1"/>
  <c r="H3741" i="2" s="1"/>
  <c r="E3677" i="2"/>
  <c r="F3677" i="2" s="1"/>
  <c r="H3677" i="2" s="1"/>
  <c r="E3613" i="2"/>
  <c r="F3613" i="2" s="1"/>
  <c r="H3613" i="2" s="1"/>
  <c r="E3549" i="2"/>
  <c r="F3549" i="2" s="1"/>
  <c r="H3549" i="2" s="1"/>
  <c r="E3485" i="2"/>
  <c r="F3485" i="2" s="1"/>
  <c r="H3485" i="2" s="1"/>
  <c r="E3405" i="2"/>
  <c r="F3405" i="2" s="1"/>
  <c r="H3405" i="2" s="1"/>
  <c r="E3319" i="2"/>
  <c r="F3319" i="2" s="1"/>
  <c r="H3319" i="2" s="1"/>
  <c r="E3235" i="2"/>
  <c r="F3235" i="2" s="1"/>
  <c r="H3235" i="2" s="1"/>
  <c r="E3147" i="2"/>
  <c r="F3147" i="2" s="1"/>
  <c r="H3147" i="2" s="1"/>
  <c r="E3015" i="2"/>
  <c r="F3015" i="2" s="1"/>
  <c r="H3015" i="2" s="1"/>
  <c r="E2519" i="2"/>
  <c r="F2519" i="2" s="1"/>
  <c r="H2519" i="2" s="1"/>
  <c r="E1855" i="2"/>
  <c r="F1855" i="2" s="1"/>
  <c r="H1855" i="2" s="1"/>
  <c r="E5801" i="2"/>
  <c r="E5505" i="2"/>
  <c r="E5201" i="2"/>
  <c r="E4929" i="2"/>
  <c r="E4657" i="2"/>
  <c r="E4425" i="2"/>
  <c r="E4281" i="2"/>
  <c r="E1307" i="2"/>
  <c r="F1307" i="2" s="1"/>
  <c r="H1307" i="2" s="1"/>
  <c r="E5829" i="2"/>
  <c r="E5765" i="2"/>
  <c r="E5701" i="2"/>
  <c r="E5637" i="2"/>
  <c r="E5573" i="2"/>
  <c r="E5509" i="2"/>
  <c r="E5445" i="2"/>
  <c r="E5381" i="2"/>
  <c r="E5317" i="2"/>
  <c r="E5253" i="2"/>
  <c r="E5189" i="2"/>
  <c r="E5125" i="2"/>
  <c r="E5061" i="2"/>
  <c r="E4997" i="2"/>
  <c r="E4933" i="2"/>
  <c r="E4869" i="2"/>
  <c r="E4805" i="2"/>
  <c r="E4741" i="2"/>
  <c r="E4677" i="2"/>
  <c r="E4613" i="2"/>
  <c r="E4549" i="2"/>
  <c r="E4485" i="2"/>
  <c r="E4421" i="2"/>
  <c r="E4357" i="2"/>
  <c r="E4293" i="2"/>
  <c r="E4229" i="2"/>
  <c r="E4165" i="2"/>
  <c r="E4100" i="2"/>
  <c r="F4100" i="2" s="1"/>
  <c r="H4100" i="2" s="1"/>
  <c r="E4036" i="2"/>
  <c r="F4036" i="2" s="1"/>
  <c r="H4036" i="2" s="1"/>
  <c r="E3972" i="2"/>
  <c r="F3972" i="2" s="1"/>
  <c r="H3972" i="2" s="1"/>
  <c r="E3908" i="2"/>
  <c r="F3908" i="2" s="1"/>
  <c r="H3908" i="2" s="1"/>
  <c r="E3844" i="2"/>
  <c r="F3844" i="2" s="1"/>
  <c r="H3844" i="2" s="1"/>
  <c r="E3780" i="2"/>
  <c r="F3780" i="2" s="1"/>
  <c r="H3780" i="2" s="1"/>
  <c r="E3716" i="2"/>
  <c r="F3716" i="2" s="1"/>
  <c r="H3716" i="2" s="1"/>
  <c r="E3652" i="2"/>
  <c r="F3652" i="2" s="1"/>
  <c r="H3652" i="2" s="1"/>
  <c r="E3588" i="2"/>
  <c r="F3588" i="2" s="1"/>
  <c r="H3588" i="2" s="1"/>
  <c r="E3524" i="2"/>
  <c r="F3524" i="2" s="1"/>
  <c r="H3524" i="2" s="1"/>
  <c r="E3456" i="2"/>
  <c r="F3456" i="2" s="1"/>
  <c r="H3456" i="2" s="1"/>
  <c r="E3372" i="2"/>
  <c r="F3372" i="2" s="1"/>
  <c r="H3372" i="2" s="1"/>
  <c r="E3286" i="2"/>
  <c r="F3286" i="2" s="1"/>
  <c r="H3286" i="2" s="1"/>
  <c r="E3200" i="2"/>
  <c r="F3200" i="2" s="1"/>
  <c r="H3200" i="2" s="1"/>
  <c r="E3107" i="2"/>
  <c r="F3107" i="2" s="1"/>
  <c r="H3107" i="2" s="1"/>
  <c r="E2831" i="2"/>
  <c r="F2831" i="2" s="1"/>
  <c r="H2831" i="2" s="1"/>
  <c r="E2319" i="2"/>
  <c r="F2319" i="2" s="1"/>
  <c r="H2319" i="2" s="1"/>
  <c r="E1455" i="2"/>
  <c r="F1455" i="2" s="1"/>
  <c r="H1455" i="2" s="1"/>
  <c r="E5777" i="2"/>
  <c r="E5441" i="2"/>
  <c r="E5153" i="2"/>
  <c r="E4785" i="2"/>
  <c r="E1322" i="2"/>
  <c r="F1322" i="2" s="1"/>
  <c r="H1322" i="2" s="1"/>
  <c r="E5844" i="2"/>
  <c r="E5780" i="2"/>
  <c r="E5716" i="2"/>
  <c r="E5652" i="2"/>
  <c r="E5588" i="2"/>
  <c r="E5524" i="2"/>
  <c r="E5460" i="2"/>
  <c r="E5396" i="2"/>
  <c r="E5332" i="2"/>
  <c r="E5268" i="2"/>
  <c r="E5204" i="2"/>
  <c r="E5140" i="2"/>
  <c r="E5076" i="2"/>
  <c r="E5012" i="2"/>
  <c r="E4948" i="2"/>
  <c r="E4884" i="2"/>
  <c r="E4820" i="2"/>
  <c r="E4756" i="2"/>
  <c r="E4692" i="2"/>
  <c r="E4628" i="2"/>
  <c r="E4564" i="2"/>
  <c r="E4500" i="2"/>
  <c r="E4436" i="2"/>
  <c r="E4372" i="2"/>
  <c r="E4308" i="2"/>
  <c r="E4244" i="2"/>
  <c r="E4180" i="2"/>
  <c r="E4116" i="2"/>
  <c r="E4051" i="2"/>
  <c r="F4051" i="2" s="1"/>
  <c r="H4051" i="2" s="1"/>
  <c r="E3987" i="2"/>
  <c r="F3987" i="2" s="1"/>
  <c r="H3987" i="2" s="1"/>
  <c r="E3923" i="2"/>
  <c r="F3923" i="2" s="1"/>
  <c r="H3923" i="2" s="1"/>
  <c r="E3859" i="2"/>
  <c r="F3859" i="2" s="1"/>
  <c r="H3859" i="2" s="1"/>
  <c r="E3795" i="2"/>
  <c r="F3795" i="2" s="1"/>
  <c r="H3795" i="2" s="1"/>
  <c r="E3731" i="2"/>
  <c r="F3731" i="2" s="1"/>
  <c r="H3731" i="2" s="1"/>
  <c r="E3667" i="2"/>
  <c r="F3667" i="2" s="1"/>
  <c r="H3667" i="2" s="1"/>
  <c r="E3603" i="2"/>
  <c r="F3603" i="2" s="1"/>
  <c r="H3603" i="2" s="1"/>
  <c r="E3539" i="2"/>
  <c r="F3539" i="2" s="1"/>
  <c r="H3539" i="2" s="1"/>
  <c r="E3475" i="2"/>
  <c r="F3475" i="2" s="1"/>
  <c r="H3475" i="2" s="1"/>
  <c r="E3391" i="2"/>
  <c r="F3391" i="2" s="1"/>
  <c r="H3391" i="2" s="1"/>
  <c r="E3307" i="2"/>
  <c r="F3307" i="2" s="1"/>
  <c r="H3307" i="2" s="1"/>
  <c r="E3221" i="2"/>
  <c r="F3221" i="2" s="1"/>
  <c r="H3221" i="2" s="1"/>
  <c r="E3131" i="2"/>
  <c r="F3131" i="2" s="1"/>
  <c r="H3131" i="2" s="1"/>
  <c r="E2951" i="2"/>
  <c r="F2951" i="2" s="1"/>
  <c r="H2951" i="2" s="1"/>
  <c r="E2439" i="2"/>
  <c r="F2439" i="2" s="1"/>
  <c r="H2439" i="2" s="1"/>
  <c r="E1695" i="2"/>
  <c r="F1695" i="2" s="1"/>
  <c r="H1695" i="2" s="1"/>
  <c r="E1289" i="2"/>
  <c r="F1289" i="2" s="1"/>
  <c r="H1289" i="2" s="1"/>
  <c r="E5811" i="2"/>
  <c r="E5747" i="2"/>
  <c r="E5683" i="2"/>
  <c r="E5619" i="2"/>
  <c r="E5555" i="2"/>
  <c r="E5491" i="2"/>
  <c r="E5427" i="2"/>
  <c r="E5363" i="2"/>
  <c r="E5299" i="2"/>
  <c r="E5235" i="2"/>
  <c r="E5171" i="2"/>
  <c r="E5107" i="2"/>
  <c r="E5043" i="2"/>
  <c r="E4979" i="2"/>
  <c r="E4915" i="2"/>
  <c r="E4851" i="2"/>
  <c r="E4787" i="2"/>
  <c r="E4723" i="2"/>
  <c r="E4659" i="2"/>
  <c r="E4595" i="2"/>
  <c r="E4531" i="2"/>
  <c r="E4467" i="2"/>
  <c r="E4403" i="2"/>
  <c r="E4339" i="2"/>
  <c r="E4275" i="2"/>
  <c r="E4211" i="2"/>
  <c r="E4147" i="2"/>
  <c r="E4082" i="2"/>
  <c r="F4082" i="2" s="1"/>
  <c r="H4082" i="2" s="1"/>
  <c r="E4018" i="2"/>
  <c r="F4018" i="2" s="1"/>
  <c r="H4018" i="2" s="1"/>
  <c r="E3954" i="2"/>
  <c r="F3954" i="2" s="1"/>
  <c r="H3954" i="2" s="1"/>
  <c r="E3890" i="2"/>
  <c r="F3890" i="2" s="1"/>
  <c r="H3890" i="2" s="1"/>
  <c r="E3826" i="2"/>
  <c r="F3826" i="2" s="1"/>
  <c r="H3826" i="2" s="1"/>
  <c r="E3762" i="2"/>
  <c r="F3762" i="2" s="1"/>
  <c r="H3762" i="2" s="1"/>
  <c r="E3698" i="2"/>
  <c r="F3698" i="2" s="1"/>
  <c r="H3698" i="2" s="1"/>
  <c r="E3634" i="2"/>
  <c r="F3634" i="2" s="1"/>
  <c r="H3634" i="2" s="1"/>
  <c r="E3570" i="2"/>
  <c r="F3570" i="2" s="1"/>
  <c r="H3570" i="2" s="1"/>
  <c r="E3506" i="2"/>
  <c r="F3506" i="2" s="1"/>
  <c r="H3506" i="2" s="1"/>
  <c r="E3432" i="2"/>
  <c r="F3432" i="2" s="1"/>
  <c r="H3432" i="2" s="1"/>
  <c r="E3348" i="2"/>
  <c r="F3348" i="2" s="1"/>
  <c r="H3348" i="2" s="1"/>
  <c r="E3262" i="2"/>
  <c r="F3262" i="2" s="1"/>
  <c r="H3262" i="2" s="1"/>
  <c r="E3176" i="2"/>
  <c r="F3176" i="2" s="1"/>
  <c r="H3176" i="2" s="1"/>
  <c r="E3076" i="2"/>
  <c r="F3076" i="2" s="1"/>
  <c r="H3076" i="2" s="1"/>
  <c r="E2687" i="2"/>
  <c r="F2687" i="2" s="1"/>
  <c r="H2687" i="2" s="1"/>
  <c r="E2129" i="2"/>
  <c r="F2129" i="2" s="1"/>
  <c r="H2129" i="2" s="1"/>
  <c r="E3056" i="2"/>
  <c r="F3056" i="2" s="1"/>
  <c r="H3056" i="2" s="1"/>
  <c r="E2992" i="2"/>
  <c r="F2992" i="2" s="1"/>
  <c r="H2992" i="2" s="1"/>
  <c r="E2928" i="2"/>
  <c r="F2928" i="2" s="1"/>
  <c r="H2928" i="2" s="1"/>
  <c r="E2864" i="2"/>
  <c r="F2864" i="2" s="1"/>
  <c r="H2864" i="2" s="1"/>
  <c r="E2800" i="2"/>
  <c r="F2800" i="2" s="1"/>
  <c r="H2800" i="2" s="1"/>
  <c r="E2736" i="2"/>
  <c r="F2736" i="2" s="1"/>
  <c r="H2736" i="2" s="1"/>
  <c r="E2672" i="2"/>
  <c r="F2672" i="2" s="1"/>
  <c r="H2672" i="2" s="1"/>
  <c r="E2608" i="2"/>
  <c r="F2608" i="2" s="1"/>
  <c r="H2608" i="2" s="1"/>
  <c r="E2544" i="2"/>
  <c r="F2544" i="2" s="1"/>
  <c r="H2544" i="2" s="1"/>
  <c r="E2480" i="2"/>
  <c r="F2480" i="2" s="1"/>
  <c r="H2480" i="2" s="1"/>
  <c r="E2416" i="2"/>
  <c r="F2416" i="2" s="1"/>
  <c r="H2416" i="2" s="1"/>
  <c r="E2352" i="2"/>
  <c r="F2352" i="2" s="1"/>
  <c r="H2352" i="2" s="1"/>
  <c r="E2280" i="2"/>
  <c r="F2280" i="2" s="1"/>
  <c r="H2280" i="2" s="1"/>
  <c r="E2196" i="2"/>
  <c r="F2196" i="2" s="1"/>
  <c r="H2196" i="2" s="1"/>
  <c r="E2110" i="2"/>
  <c r="F2110" i="2" s="1"/>
  <c r="H2110" i="2" s="1"/>
  <c r="E2024" i="2"/>
  <c r="F2024" i="2" s="1"/>
  <c r="H2024" i="2" s="1"/>
  <c r="E1904" i="2"/>
  <c r="F1904" i="2" s="1"/>
  <c r="H1904" i="2" s="1"/>
  <c r="E1776" i="2"/>
  <c r="F1776" i="2" s="1"/>
  <c r="H1776" i="2" s="1"/>
  <c r="E1648" i="2"/>
  <c r="F1648" i="2" s="1"/>
  <c r="H1648" i="2" s="1"/>
  <c r="E1520" i="2"/>
  <c r="F1520" i="2" s="1"/>
  <c r="H1520" i="2" s="1"/>
  <c r="E1392" i="2"/>
  <c r="F1392" i="2" s="1"/>
  <c r="H1392" i="2" s="1"/>
  <c r="E3126" i="2"/>
  <c r="F3126" i="2" s="1"/>
  <c r="H3126" i="2" s="1"/>
  <c r="E3062" i="2"/>
  <c r="F3062" i="2" s="1"/>
  <c r="H3062" i="2" s="1"/>
  <c r="E2998" i="2"/>
  <c r="F2998" i="2" s="1"/>
  <c r="H2998" i="2" s="1"/>
  <c r="E2934" i="2"/>
  <c r="F2934" i="2" s="1"/>
  <c r="H2934" i="2" s="1"/>
  <c r="E2870" i="2"/>
  <c r="F2870" i="2" s="1"/>
  <c r="H2870" i="2" s="1"/>
  <c r="E2806" i="2"/>
  <c r="F2806" i="2" s="1"/>
  <c r="H2806" i="2" s="1"/>
  <c r="E2742" i="2"/>
  <c r="F2742" i="2" s="1"/>
  <c r="H2742" i="2" s="1"/>
  <c r="E2678" i="2"/>
  <c r="F2678" i="2" s="1"/>
  <c r="H2678" i="2" s="1"/>
  <c r="E2614" i="2"/>
  <c r="F2614" i="2" s="1"/>
  <c r="H2614" i="2" s="1"/>
  <c r="E2550" i="2"/>
  <c r="F2550" i="2" s="1"/>
  <c r="H2550" i="2" s="1"/>
  <c r="E2486" i="2"/>
  <c r="F2486" i="2" s="1"/>
  <c r="H2486" i="2" s="1"/>
  <c r="E2422" i="2"/>
  <c r="F2422" i="2" s="1"/>
  <c r="H2422" i="2" s="1"/>
  <c r="E2358" i="2"/>
  <c r="F2358" i="2" s="1"/>
  <c r="H2358" i="2" s="1"/>
  <c r="E2288" i="2"/>
  <c r="F2288" i="2" s="1"/>
  <c r="H2288" i="2" s="1"/>
  <c r="E2204" i="2"/>
  <c r="F2204" i="2" s="1"/>
  <c r="H2204" i="2" s="1"/>
  <c r="E2118" i="2"/>
  <c r="F2118" i="2" s="1"/>
  <c r="H2118" i="2" s="1"/>
  <c r="E2032" i="2"/>
  <c r="F2032" i="2" s="1"/>
  <c r="H2032" i="2" s="1"/>
  <c r="E1916" i="2"/>
  <c r="F1916" i="2" s="1"/>
  <c r="H1916" i="2" s="1"/>
  <c r="E1788" i="2"/>
  <c r="F1788" i="2" s="1"/>
  <c r="H1788" i="2" s="1"/>
  <c r="E1660" i="2"/>
  <c r="F1660" i="2" s="1"/>
  <c r="H1660" i="2" s="1"/>
  <c r="E1532" i="2"/>
  <c r="F1532" i="2" s="1"/>
  <c r="H1532" i="2" s="1"/>
  <c r="E1404" i="2"/>
  <c r="F1404" i="2" s="1"/>
  <c r="H1404" i="2" s="1"/>
  <c r="E3053" i="2"/>
  <c r="F3053" i="2" s="1"/>
  <c r="H3053" i="2" s="1"/>
  <c r="E2989" i="2"/>
  <c r="F2989" i="2" s="1"/>
  <c r="H2989" i="2" s="1"/>
  <c r="E2925" i="2"/>
  <c r="F2925" i="2" s="1"/>
  <c r="H2925" i="2" s="1"/>
  <c r="E2861" i="2"/>
  <c r="F2861" i="2" s="1"/>
  <c r="H2861" i="2" s="1"/>
  <c r="E2797" i="2"/>
  <c r="F2797" i="2" s="1"/>
  <c r="H2797" i="2" s="1"/>
  <c r="E2733" i="2"/>
  <c r="F2733" i="2" s="1"/>
  <c r="H2733" i="2" s="1"/>
  <c r="E2669" i="2"/>
  <c r="F2669" i="2" s="1"/>
  <c r="H2669" i="2" s="1"/>
  <c r="E2605" i="2"/>
  <c r="F2605" i="2" s="1"/>
  <c r="H2605" i="2" s="1"/>
  <c r="E2541" i="2"/>
  <c r="F2541" i="2" s="1"/>
  <c r="H2541" i="2" s="1"/>
  <c r="E2477" i="2"/>
  <c r="F2477" i="2" s="1"/>
  <c r="H2477" i="2" s="1"/>
  <c r="E2413" i="2"/>
  <c r="F2413" i="2" s="1"/>
  <c r="H2413" i="2" s="1"/>
  <c r="E2349" i="2"/>
  <c r="F2349" i="2" s="1"/>
  <c r="H2349" i="2" s="1"/>
  <c r="E2277" i="2"/>
  <c r="F2277" i="2" s="1"/>
  <c r="H2277" i="2" s="1"/>
  <c r="E2191" i="2"/>
  <c r="F2191" i="2" s="1"/>
  <c r="H2191" i="2" s="1"/>
  <c r="E2105" i="2"/>
  <c r="F2105" i="2" s="1"/>
  <c r="H2105" i="2" s="1"/>
  <c r="E2021" i="2"/>
  <c r="F2021" i="2" s="1"/>
  <c r="H2021" i="2" s="1"/>
  <c r="E1897" i="2"/>
  <c r="F1897" i="2" s="1"/>
  <c r="H1897" i="2" s="1"/>
  <c r="E1769" i="2"/>
  <c r="F1769" i="2" s="1"/>
  <c r="H1769" i="2" s="1"/>
  <c r="E1641" i="2"/>
  <c r="F1641" i="2" s="1"/>
  <c r="H1641" i="2" s="1"/>
  <c r="E1513" i="2"/>
  <c r="F1513" i="2" s="1"/>
  <c r="H1513" i="2" s="1"/>
  <c r="E1385" i="2"/>
  <c r="F1385" i="2" s="1"/>
  <c r="H1385" i="2" s="1"/>
  <c r="E2964" i="2"/>
  <c r="F2964" i="2" s="1"/>
  <c r="H2964" i="2" s="1"/>
  <c r="E2900" i="2"/>
  <c r="F2900" i="2" s="1"/>
  <c r="H2900" i="2" s="1"/>
  <c r="E2836" i="2"/>
  <c r="F2836" i="2" s="1"/>
  <c r="H2836" i="2" s="1"/>
  <c r="E2772" i="2"/>
  <c r="F2772" i="2" s="1"/>
  <c r="H2772" i="2" s="1"/>
  <c r="E2708" i="2"/>
  <c r="F2708" i="2" s="1"/>
  <c r="H2708" i="2" s="1"/>
  <c r="E2644" i="2"/>
  <c r="F2644" i="2" s="1"/>
  <c r="H2644" i="2" s="1"/>
  <c r="E2580" i="2"/>
  <c r="F2580" i="2" s="1"/>
  <c r="H2580" i="2" s="1"/>
  <c r="E2516" i="2"/>
  <c r="F2516" i="2" s="1"/>
  <c r="H2516" i="2" s="1"/>
  <c r="E2452" i="2"/>
  <c r="F2452" i="2" s="1"/>
  <c r="H2452" i="2" s="1"/>
  <c r="E2388" i="2"/>
  <c r="F2388" i="2" s="1"/>
  <c r="H2388" i="2" s="1"/>
  <c r="E2324" i="2"/>
  <c r="F2324" i="2" s="1"/>
  <c r="H2324" i="2" s="1"/>
  <c r="E2244" i="2"/>
  <c r="F2244" i="2" s="1"/>
  <c r="H2244" i="2" s="1"/>
  <c r="E2158" i="2"/>
  <c r="F2158" i="2" s="1"/>
  <c r="H2158" i="2" s="1"/>
  <c r="E2072" i="2"/>
  <c r="F2072" i="2" s="1"/>
  <c r="H2072" i="2" s="1"/>
  <c r="E1976" i="2"/>
  <c r="F1976" i="2" s="1"/>
  <c r="H1976" i="2" s="1"/>
  <c r="E1848" i="2"/>
  <c r="F1848" i="2" s="1"/>
  <c r="H1848" i="2" s="1"/>
  <c r="E1720" i="2"/>
  <c r="F1720" i="2" s="1"/>
  <c r="H1720" i="2" s="1"/>
  <c r="E1592" i="2"/>
  <c r="F1592" i="2" s="1"/>
  <c r="H1592" i="2" s="1"/>
  <c r="E1464" i="2"/>
  <c r="F1464" i="2" s="1"/>
  <c r="H1464" i="2" s="1"/>
  <c r="E1336" i="2"/>
  <c r="F1336" i="2" s="1"/>
  <c r="H1336" i="2" s="1"/>
  <c r="E2979" i="2"/>
  <c r="F2979" i="2" s="1"/>
  <c r="H2979" i="2" s="1"/>
  <c r="E2915" i="2"/>
  <c r="F2915" i="2" s="1"/>
  <c r="H2915" i="2" s="1"/>
  <c r="E2851" i="2"/>
  <c r="F2851" i="2" s="1"/>
  <c r="H2851" i="2" s="1"/>
  <c r="E2787" i="2"/>
  <c r="F2787" i="2" s="1"/>
  <c r="H2787" i="2" s="1"/>
  <c r="E2723" i="2"/>
  <c r="F2723" i="2" s="1"/>
  <c r="H2723" i="2" s="1"/>
  <c r="E2659" i="2"/>
  <c r="F2659" i="2" s="1"/>
  <c r="H2659" i="2" s="1"/>
  <c r="E2595" i="2"/>
  <c r="F2595" i="2" s="1"/>
  <c r="H2595" i="2" s="1"/>
  <c r="E2531" i="2"/>
  <c r="F2531" i="2" s="1"/>
  <c r="H2531" i="2" s="1"/>
  <c r="E2467" i="2"/>
  <c r="F2467" i="2" s="1"/>
  <c r="H2467" i="2" s="1"/>
  <c r="E2403" i="2"/>
  <c r="F2403" i="2" s="1"/>
  <c r="H2403" i="2" s="1"/>
  <c r="E2339" i="2"/>
  <c r="F2339" i="2" s="1"/>
  <c r="H2339" i="2" s="1"/>
  <c r="E2263" i="2"/>
  <c r="F2263" i="2" s="1"/>
  <c r="H2263" i="2" s="1"/>
  <c r="E2177" i="2"/>
  <c r="F2177" i="2" s="1"/>
  <c r="H2177" i="2" s="1"/>
  <c r="E2093" i="2"/>
  <c r="F2093" i="2" s="1"/>
  <c r="H2093" i="2" s="1"/>
  <c r="E2007" i="2"/>
  <c r="F2007" i="2" s="1"/>
  <c r="H2007" i="2" s="1"/>
  <c r="E1879" i="2"/>
  <c r="F1879" i="2" s="1"/>
  <c r="H1879" i="2" s="1"/>
  <c r="E1751" i="2"/>
  <c r="F1751" i="2" s="1"/>
  <c r="H1751" i="2" s="1"/>
  <c r="E1623" i="2"/>
  <c r="F1623" i="2" s="1"/>
  <c r="H1623" i="2" s="1"/>
  <c r="E1495" i="2"/>
  <c r="F1495" i="2" s="1"/>
  <c r="H1495" i="2" s="1"/>
  <c r="E1367" i="2"/>
  <c r="F1367" i="2" s="1"/>
  <c r="H1367" i="2" s="1"/>
  <c r="E3426" i="2"/>
  <c r="F3426" i="2" s="1"/>
  <c r="H3426" i="2" s="1"/>
  <c r="E3362" i="2"/>
  <c r="F3362" i="2" s="1"/>
  <c r="H3362" i="2" s="1"/>
  <c r="E3298" i="2"/>
  <c r="F3298" i="2" s="1"/>
  <c r="H3298" i="2" s="1"/>
  <c r="E3234" i="2"/>
  <c r="F3234" i="2" s="1"/>
  <c r="H3234" i="2" s="1"/>
  <c r="E3170" i="2"/>
  <c r="F3170" i="2" s="1"/>
  <c r="H3170" i="2" s="1"/>
  <c r="E3106" i="2"/>
  <c r="F3106" i="2" s="1"/>
  <c r="H3106" i="2" s="1"/>
  <c r="E3042" i="2"/>
  <c r="F3042" i="2" s="1"/>
  <c r="H3042" i="2" s="1"/>
  <c r="E2978" i="2"/>
  <c r="F2978" i="2" s="1"/>
  <c r="H2978" i="2" s="1"/>
  <c r="E2914" i="2"/>
  <c r="F2914" i="2" s="1"/>
  <c r="H2914" i="2" s="1"/>
  <c r="E2850" i="2"/>
  <c r="F2850" i="2" s="1"/>
  <c r="H2850" i="2" s="1"/>
  <c r="E2786" i="2"/>
  <c r="F2786" i="2" s="1"/>
  <c r="H2786" i="2" s="1"/>
  <c r="E2722" i="2"/>
  <c r="F2722" i="2" s="1"/>
  <c r="H2722" i="2" s="1"/>
  <c r="E2658" i="2"/>
  <c r="F2658" i="2" s="1"/>
  <c r="H2658" i="2" s="1"/>
  <c r="E2594" i="2"/>
  <c r="F2594" i="2" s="1"/>
  <c r="H2594" i="2" s="1"/>
  <c r="E2530" i="2"/>
  <c r="F2530" i="2" s="1"/>
  <c r="H2530" i="2" s="1"/>
  <c r="E2466" i="2"/>
  <c r="F2466" i="2" s="1"/>
  <c r="H2466" i="2" s="1"/>
  <c r="E2402" i="2"/>
  <c r="F2402" i="2" s="1"/>
  <c r="H2402" i="2" s="1"/>
  <c r="E2338" i="2"/>
  <c r="F2338" i="2" s="1"/>
  <c r="H2338" i="2" s="1"/>
  <c r="E2262" i="2"/>
  <c r="F2262" i="2" s="1"/>
  <c r="H2262" i="2" s="1"/>
  <c r="E2176" i="2"/>
  <c r="F2176" i="2" s="1"/>
  <c r="H2176" i="2" s="1"/>
  <c r="E2092" i="2"/>
  <c r="F2092" i="2" s="1"/>
  <c r="H2092" i="2" s="1"/>
  <c r="E2004" i="2"/>
  <c r="F2004" i="2" s="1"/>
  <c r="H2004" i="2" s="1"/>
  <c r="E1876" i="2"/>
  <c r="F1876" i="2" s="1"/>
  <c r="H1876" i="2" s="1"/>
  <c r="E1748" i="2"/>
  <c r="F1748" i="2" s="1"/>
  <c r="H1748" i="2" s="1"/>
  <c r="E1620" i="2"/>
  <c r="F1620" i="2" s="1"/>
  <c r="H1620" i="2" s="1"/>
  <c r="E1492" i="2"/>
  <c r="F1492" i="2" s="1"/>
  <c r="H1492" i="2" s="1"/>
  <c r="E1364" i="2"/>
  <c r="F1364" i="2" s="1"/>
  <c r="H1364" i="2" s="1"/>
  <c r="E3425" i="2"/>
  <c r="F3425" i="2" s="1"/>
  <c r="H3425" i="2" s="1"/>
  <c r="E3361" i="2"/>
  <c r="F3361" i="2" s="1"/>
  <c r="H3361" i="2" s="1"/>
  <c r="E3297" i="2"/>
  <c r="F3297" i="2" s="1"/>
  <c r="H3297" i="2" s="1"/>
  <c r="E3233" i="2"/>
  <c r="F3233" i="2" s="1"/>
  <c r="H3233" i="2" s="1"/>
  <c r="E3169" i="2"/>
  <c r="F3169" i="2" s="1"/>
  <c r="H3169" i="2" s="1"/>
  <c r="E3105" i="2"/>
  <c r="F3105" i="2" s="1"/>
  <c r="H3105" i="2" s="1"/>
  <c r="E3041" i="2"/>
  <c r="F3041" i="2" s="1"/>
  <c r="H3041" i="2" s="1"/>
  <c r="E2977" i="2"/>
  <c r="F2977" i="2" s="1"/>
  <c r="H2977" i="2" s="1"/>
  <c r="E2913" i="2"/>
  <c r="F2913" i="2" s="1"/>
  <c r="H2913" i="2" s="1"/>
  <c r="E2849" i="2"/>
  <c r="F2849" i="2" s="1"/>
  <c r="H2849" i="2" s="1"/>
  <c r="E2785" i="2"/>
  <c r="F2785" i="2" s="1"/>
  <c r="H2785" i="2" s="1"/>
  <c r="E2721" i="2"/>
  <c r="F2721" i="2" s="1"/>
  <c r="H2721" i="2" s="1"/>
  <c r="E2657" i="2"/>
  <c r="F2657" i="2" s="1"/>
  <c r="H2657" i="2" s="1"/>
  <c r="E2593" i="2"/>
  <c r="F2593" i="2" s="1"/>
  <c r="H2593" i="2" s="1"/>
  <c r="E2529" i="2"/>
  <c r="F2529" i="2" s="1"/>
  <c r="H2529" i="2" s="1"/>
  <c r="E2465" i="2"/>
  <c r="F2465" i="2" s="1"/>
  <c r="H2465" i="2" s="1"/>
  <c r="E2401" i="2"/>
  <c r="F2401" i="2" s="1"/>
  <c r="H2401" i="2" s="1"/>
  <c r="E2337" i="2"/>
  <c r="F2337" i="2" s="1"/>
  <c r="H2337" i="2" s="1"/>
  <c r="E2261" i="2"/>
  <c r="F2261" i="2" s="1"/>
  <c r="H2261" i="2" s="1"/>
  <c r="E2175" i="2"/>
  <c r="F2175" i="2" s="1"/>
  <c r="H2175" i="2" s="1"/>
  <c r="E2089" i="2"/>
  <c r="F2089" i="2" s="1"/>
  <c r="H2089" i="2" s="1"/>
  <c r="E2001" i="2"/>
  <c r="F2001" i="2" s="1"/>
  <c r="H2001" i="2" s="1"/>
  <c r="E1873" i="2"/>
  <c r="F1873" i="2" s="1"/>
  <c r="H1873" i="2" s="1"/>
  <c r="E1745" i="2"/>
  <c r="F1745" i="2" s="1"/>
  <c r="H1745" i="2" s="1"/>
  <c r="E1617" i="2"/>
  <c r="F1617" i="2" s="1"/>
  <c r="H1617" i="2" s="1"/>
  <c r="E1489" i="2"/>
  <c r="F1489" i="2" s="1"/>
  <c r="H1489" i="2" s="1"/>
  <c r="E1361" i="2"/>
  <c r="F1361" i="2" s="1"/>
  <c r="H1361" i="2" s="1"/>
  <c r="E2259" i="2"/>
  <c r="F2259" i="2" s="1"/>
  <c r="H2259" i="2" s="1"/>
  <c r="E2195" i="2"/>
  <c r="F2195" i="2" s="1"/>
  <c r="H2195" i="2" s="1"/>
  <c r="E2131" i="2"/>
  <c r="F2131" i="2" s="1"/>
  <c r="H2131" i="2" s="1"/>
  <c r="E2067" i="2"/>
  <c r="F2067" i="2" s="1"/>
  <c r="H2067" i="2" s="1"/>
  <c r="E2003" i="2"/>
  <c r="F2003" i="2" s="1"/>
  <c r="H2003" i="2" s="1"/>
  <c r="E1939" i="2"/>
  <c r="F1939" i="2" s="1"/>
  <c r="H1939" i="2" s="1"/>
  <c r="E1875" i="2"/>
  <c r="F1875" i="2" s="1"/>
  <c r="H1875" i="2" s="1"/>
  <c r="E1811" i="2"/>
  <c r="F1811" i="2" s="1"/>
  <c r="H1811" i="2" s="1"/>
  <c r="E1747" i="2"/>
  <c r="F1747" i="2" s="1"/>
  <c r="H1747" i="2" s="1"/>
  <c r="E1683" i="2"/>
  <c r="F1683" i="2" s="1"/>
  <c r="H1683" i="2" s="1"/>
  <c r="E1619" i="2"/>
  <c r="F1619" i="2" s="1"/>
  <c r="H1619" i="2" s="1"/>
  <c r="E1555" i="2"/>
  <c r="F1555" i="2" s="1"/>
  <c r="H1555" i="2" s="1"/>
  <c r="E1491" i="2"/>
  <c r="F1491" i="2" s="1"/>
  <c r="H1491" i="2" s="1"/>
  <c r="E1427" i="2"/>
  <c r="F1427" i="2" s="1"/>
  <c r="H1427" i="2" s="1"/>
  <c r="E1363" i="2"/>
  <c r="F1363" i="2" s="1"/>
  <c r="H1363" i="2" s="1"/>
  <c r="E2274" i="2"/>
  <c r="F2274" i="2" s="1"/>
  <c r="H2274" i="2" s="1"/>
  <c r="E2210" i="2"/>
  <c r="F2210" i="2" s="1"/>
  <c r="H2210" i="2" s="1"/>
  <c r="E2146" i="2"/>
  <c r="F2146" i="2" s="1"/>
  <c r="H2146" i="2" s="1"/>
  <c r="E2082" i="2"/>
  <c r="F2082" i="2" s="1"/>
  <c r="H2082" i="2" s="1"/>
  <c r="E2018" i="2"/>
  <c r="F2018" i="2" s="1"/>
  <c r="H2018" i="2" s="1"/>
  <c r="E1954" i="2"/>
  <c r="F1954" i="2" s="1"/>
  <c r="H1954" i="2" s="1"/>
  <c r="E1890" i="2"/>
  <c r="F1890" i="2" s="1"/>
  <c r="H1890" i="2" s="1"/>
  <c r="E1826" i="2"/>
  <c r="F1826" i="2" s="1"/>
  <c r="H1826" i="2" s="1"/>
  <c r="E1762" i="2"/>
  <c r="F1762" i="2" s="1"/>
  <c r="H1762" i="2" s="1"/>
  <c r="E1698" i="2"/>
  <c r="F1698" i="2" s="1"/>
  <c r="H1698" i="2" s="1"/>
  <c r="E1634" i="2"/>
  <c r="F1634" i="2" s="1"/>
  <c r="H1634" i="2" s="1"/>
  <c r="E1570" i="2"/>
  <c r="F1570" i="2" s="1"/>
  <c r="H1570" i="2" s="1"/>
  <c r="E1506" i="2"/>
  <c r="F1506" i="2" s="1"/>
  <c r="H1506" i="2" s="1"/>
  <c r="E1442" i="2"/>
  <c r="F1442" i="2" s="1"/>
  <c r="H1442" i="2" s="1"/>
  <c r="E1378" i="2"/>
  <c r="F1378" i="2" s="1"/>
  <c r="H1378" i="2" s="1"/>
  <c r="E1990" i="2"/>
  <c r="F1990" i="2" s="1"/>
  <c r="H1990" i="2" s="1"/>
  <c r="E1926" i="2"/>
  <c r="F1926" i="2" s="1"/>
  <c r="H1926" i="2" s="1"/>
  <c r="E1862" i="2"/>
  <c r="F1862" i="2" s="1"/>
  <c r="H1862" i="2" s="1"/>
  <c r="E1798" i="2"/>
  <c r="F1798" i="2" s="1"/>
  <c r="H1798" i="2" s="1"/>
  <c r="E1734" i="2"/>
  <c r="F1734" i="2" s="1"/>
  <c r="H1734" i="2" s="1"/>
  <c r="E1670" i="2"/>
  <c r="F1670" i="2" s="1"/>
  <c r="H1670" i="2" s="1"/>
  <c r="E1606" i="2"/>
  <c r="F1606" i="2" s="1"/>
  <c r="H1606" i="2" s="1"/>
  <c r="E1542" i="2"/>
  <c r="F1542" i="2" s="1"/>
  <c r="H1542" i="2" s="1"/>
  <c r="E1478" i="2"/>
  <c r="F1478" i="2" s="1"/>
  <c r="H1478" i="2" s="1"/>
  <c r="E1414" i="2"/>
  <c r="F1414" i="2" s="1"/>
  <c r="H1414" i="2" s="1"/>
  <c r="E1350" i="2"/>
  <c r="F1350" i="2" s="1"/>
  <c r="H1350" i="2" s="1"/>
  <c r="E1965" i="2"/>
  <c r="F1965" i="2" s="1"/>
  <c r="H1965" i="2" s="1"/>
  <c r="E1901" i="2"/>
  <c r="F1901" i="2" s="1"/>
  <c r="H1901" i="2" s="1"/>
  <c r="E1837" i="2"/>
  <c r="F1837" i="2" s="1"/>
  <c r="H1837" i="2" s="1"/>
  <c r="E1773" i="2"/>
  <c r="F1773" i="2" s="1"/>
  <c r="H1773" i="2" s="1"/>
  <c r="E1709" i="2"/>
  <c r="F1709" i="2" s="1"/>
  <c r="H1709" i="2" s="1"/>
  <c r="E1645" i="2"/>
  <c r="F1645" i="2" s="1"/>
  <c r="H1645" i="2" s="1"/>
  <c r="E1581" i="2"/>
  <c r="F1581" i="2" s="1"/>
  <c r="H1581" i="2" s="1"/>
  <c r="E1517" i="2"/>
  <c r="F1517" i="2" s="1"/>
  <c r="H1517" i="2" s="1"/>
  <c r="E1453" i="2"/>
  <c r="F1453" i="2" s="1"/>
  <c r="H1453" i="2" s="1"/>
  <c r="E1389" i="2"/>
  <c r="F1389" i="2" s="1"/>
  <c r="H1389" i="2" s="1"/>
  <c r="E1304" i="2"/>
  <c r="F1304" i="2" s="1"/>
  <c r="H1304" i="2" s="1"/>
  <c r="E5826" i="2"/>
  <c r="E5762" i="2"/>
  <c r="E5698" i="2"/>
  <c r="E5634" i="2"/>
  <c r="E5570" i="2"/>
  <c r="E5506" i="2"/>
  <c r="E5442" i="2"/>
  <c r="E5378" i="2"/>
  <c r="E5314" i="2"/>
  <c r="E5250" i="2"/>
  <c r="E5186" i="2"/>
  <c r="E5122" i="2"/>
  <c r="E5058" i="2"/>
  <c r="E4994" i="2"/>
  <c r="E4930" i="2"/>
  <c r="E4866" i="2"/>
  <c r="E4802" i="2"/>
  <c r="E4738" i="2"/>
  <c r="E4674" i="2"/>
  <c r="E4610" i="2"/>
  <c r="E4546" i="2"/>
  <c r="E4482" i="2"/>
  <c r="E4418" i="2"/>
  <c r="E4354" i="2"/>
  <c r="E4290" i="2"/>
  <c r="E4226" i="2"/>
  <c r="E4162" i="2"/>
  <c r="E4097" i="2"/>
  <c r="F4097" i="2" s="1"/>
  <c r="H4097" i="2" s="1"/>
  <c r="E4033" i="2"/>
  <c r="F4033" i="2" s="1"/>
  <c r="H4033" i="2" s="1"/>
  <c r="E3969" i="2"/>
  <c r="F3969" i="2" s="1"/>
  <c r="H3969" i="2" s="1"/>
  <c r="E3905" i="2"/>
  <c r="F3905" i="2" s="1"/>
  <c r="H3905" i="2" s="1"/>
  <c r="E3841" i="2"/>
  <c r="F3841" i="2" s="1"/>
  <c r="H3841" i="2" s="1"/>
  <c r="E3777" i="2"/>
  <c r="F3777" i="2" s="1"/>
  <c r="H3777" i="2" s="1"/>
  <c r="E3713" i="2"/>
  <c r="F3713" i="2" s="1"/>
  <c r="H3713" i="2" s="1"/>
  <c r="E3649" i="2"/>
  <c r="F3649" i="2" s="1"/>
  <c r="H3649" i="2" s="1"/>
  <c r="E3585" i="2"/>
  <c r="F3585" i="2" s="1"/>
  <c r="H3585" i="2" s="1"/>
  <c r="E3521" i="2"/>
  <c r="F3521" i="2" s="1"/>
  <c r="H3521" i="2" s="1"/>
  <c r="E3453" i="2"/>
  <c r="F3453" i="2" s="1"/>
  <c r="H3453" i="2" s="1"/>
  <c r="E3367" i="2"/>
  <c r="F3367" i="2" s="1"/>
  <c r="H3367" i="2" s="1"/>
  <c r="E3283" i="2"/>
  <c r="F3283" i="2" s="1"/>
  <c r="H3283" i="2" s="1"/>
  <c r="E3197" i="2"/>
  <c r="F3197" i="2" s="1"/>
  <c r="H3197" i="2" s="1"/>
  <c r="E3101" i="2"/>
  <c r="F3101" i="2" s="1"/>
  <c r="H3101" i="2" s="1"/>
  <c r="E2807" i="2"/>
  <c r="F2807" i="2" s="1"/>
  <c r="H2807" i="2" s="1"/>
  <c r="E2289" i="2"/>
  <c r="F2289" i="2" s="1"/>
  <c r="H2289" i="2" s="1"/>
  <c r="E1407" i="2"/>
  <c r="F1407" i="2" s="1"/>
  <c r="H1407" i="2" s="1"/>
  <c r="E5713" i="2"/>
  <c r="E5417" i="2"/>
  <c r="E5105" i="2"/>
  <c r="E4833" i="2"/>
  <c r="E4553" i="2"/>
  <c r="E4353" i="2"/>
  <c r="E4233" i="2"/>
  <c r="E4137" i="2"/>
  <c r="E4064" i="2"/>
  <c r="F4064" i="2" s="1"/>
  <c r="H4064" i="2" s="1"/>
  <c r="E4000" i="2"/>
  <c r="F4000" i="2" s="1"/>
  <c r="H4000" i="2" s="1"/>
  <c r="E3936" i="2"/>
  <c r="F3936" i="2" s="1"/>
  <c r="H3936" i="2" s="1"/>
  <c r="E3872" i="2"/>
  <c r="F3872" i="2" s="1"/>
  <c r="H3872" i="2" s="1"/>
  <c r="E3808" i="2"/>
  <c r="F3808" i="2" s="1"/>
  <c r="H3808" i="2" s="1"/>
  <c r="E3744" i="2"/>
  <c r="F3744" i="2" s="1"/>
  <c r="H3744" i="2" s="1"/>
  <c r="E3680" i="2"/>
  <c r="F3680" i="2" s="1"/>
  <c r="H3680" i="2" s="1"/>
  <c r="E3616" i="2"/>
  <c r="F3616" i="2" s="1"/>
  <c r="H3616" i="2" s="1"/>
  <c r="E3552" i="2"/>
  <c r="F3552" i="2" s="1"/>
  <c r="H3552" i="2" s="1"/>
  <c r="E3488" i="2"/>
  <c r="F3488" i="2" s="1"/>
  <c r="H3488" i="2" s="1"/>
  <c r="E3408" i="2"/>
  <c r="F3408" i="2" s="1"/>
  <c r="H3408" i="2" s="1"/>
  <c r="E3324" i="2"/>
  <c r="F3324" i="2" s="1"/>
  <c r="H3324" i="2" s="1"/>
  <c r="E3238" i="2"/>
  <c r="F3238" i="2" s="1"/>
  <c r="H3238" i="2" s="1"/>
  <c r="E3151" i="2"/>
  <c r="F3151" i="2" s="1"/>
  <c r="H3151" i="2" s="1"/>
  <c r="E3028" i="2"/>
  <c r="F3028" i="2" s="1"/>
  <c r="H3028" i="2" s="1"/>
  <c r="E2543" i="2"/>
  <c r="F2543" i="2" s="1"/>
  <c r="H2543" i="2" s="1"/>
  <c r="E1903" i="2"/>
  <c r="F1903" i="2" s="1"/>
  <c r="H1903" i="2" s="1"/>
  <c r="E1302" i="2"/>
  <c r="F1302" i="2" s="1"/>
  <c r="H1302" i="2" s="1"/>
  <c r="E5824" i="2"/>
  <c r="E5760" i="2"/>
  <c r="E5696" i="2"/>
  <c r="E5632" i="2"/>
  <c r="E5568" i="2"/>
  <c r="E5504" i="2"/>
  <c r="E5440" i="2"/>
  <c r="E5376" i="2"/>
  <c r="E5312" i="2"/>
  <c r="E5248" i="2"/>
  <c r="E5184" i="2"/>
  <c r="E5120" i="2"/>
  <c r="E5056" i="2"/>
  <c r="E4992" i="2"/>
  <c r="E4928" i="2"/>
  <c r="E4864" i="2"/>
  <c r="E4800" i="2"/>
  <c r="E4736" i="2"/>
  <c r="E4672" i="2"/>
  <c r="E4608" i="2"/>
  <c r="E4544" i="2"/>
  <c r="E4480" i="2"/>
  <c r="E4416" i="2"/>
  <c r="E4352" i="2"/>
  <c r="E4288" i="2"/>
  <c r="E4224" i="2"/>
  <c r="E4160" i="2"/>
  <c r="E4095" i="2"/>
  <c r="F4095" i="2" s="1"/>
  <c r="H4095" i="2" s="1"/>
  <c r="E4031" i="2"/>
  <c r="F4031" i="2" s="1"/>
  <c r="H4031" i="2" s="1"/>
  <c r="E3967" i="2"/>
  <c r="F3967" i="2" s="1"/>
  <c r="H3967" i="2" s="1"/>
  <c r="E3903" i="2"/>
  <c r="F3903" i="2" s="1"/>
  <c r="H3903" i="2" s="1"/>
  <c r="E3839" i="2"/>
  <c r="F3839" i="2" s="1"/>
  <c r="H3839" i="2" s="1"/>
  <c r="E3775" i="2"/>
  <c r="F3775" i="2" s="1"/>
  <c r="H3775" i="2" s="1"/>
  <c r="E3711" i="2"/>
  <c r="F3711" i="2" s="1"/>
  <c r="H3711" i="2" s="1"/>
  <c r="E3647" i="2"/>
  <c r="F3647" i="2" s="1"/>
  <c r="H3647" i="2" s="1"/>
  <c r="E3583" i="2"/>
  <c r="F3583" i="2" s="1"/>
  <c r="H3583" i="2" s="1"/>
  <c r="E3519" i="2"/>
  <c r="F3519" i="2" s="1"/>
  <c r="H3519" i="2" s="1"/>
  <c r="E3451" i="2"/>
  <c r="F3451" i="2" s="1"/>
  <c r="H3451" i="2" s="1"/>
  <c r="E3365" i="2"/>
  <c r="F3365" i="2" s="1"/>
  <c r="H3365" i="2" s="1"/>
  <c r="E3279" i="2"/>
  <c r="F3279" i="2" s="1"/>
  <c r="H3279" i="2" s="1"/>
  <c r="E3195" i="2"/>
  <c r="F3195" i="2" s="1"/>
  <c r="H3195" i="2" s="1"/>
  <c r="E3099" i="2"/>
  <c r="F3099" i="2" s="1"/>
  <c r="H3099" i="2" s="1"/>
  <c r="E2791" i="2"/>
  <c r="F2791" i="2" s="1"/>
  <c r="H2791" i="2" s="1"/>
  <c r="E2269" i="2"/>
  <c r="F2269" i="2" s="1"/>
  <c r="H2269" i="2" s="1"/>
  <c r="E1375" i="2"/>
  <c r="F1375" i="2" s="1"/>
  <c r="H1375" i="2" s="1"/>
  <c r="E5849" i="2"/>
  <c r="E5449" i="2"/>
  <c r="E5065" i="2"/>
  <c r="E4705" i="2"/>
  <c r="E4377" i="2"/>
  <c r="E1277" i="2"/>
  <c r="F1277" i="2" s="1"/>
  <c r="H1277" i="2" s="1"/>
  <c r="E5799" i="2"/>
  <c r="E5735" i="2"/>
  <c r="E5671" i="2"/>
  <c r="E5607" i="2"/>
  <c r="E5543" i="2"/>
  <c r="E5479" i="2"/>
  <c r="E5415" i="2"/>
  <c r="E5351" i="2"/>
  <c r="E5287" i="2"/>
  <c r="E5223" i="2"/>
  <c r="E5159" i="2"/>
  <c r="E5095" i="2"/>
  <c r="E5031" i="2"/>
  <c r="E4967" i="2"/>
  <c r="E4903" i="2"/>
  <c r="E4839" i="2"/>
  <c r="E4775" i="2"/>
  <c r="E4711" i="2"/>
  <c r="E4647" i="2"/>
  <c r="E4583" i="2"/>
  <c r="E4519" i="2"/>
  <c r="E4455" i="2"/>
  <c r="E4391" i="2"/>
  <c r="E4327" i="2"/>
  <c r="E4263" i="2"/>
  <c r="E4199" i="2"/>
  <c r="E4135" i="2"/>
  <c r="E4070" i="2"/>
  <c r="F4070" i="2" s="1"/>
  <c r="H4070" i="2" s="1"/>
  <c r="E4006" i="2"/>
  <c r="F4006" i="2" s="1"/>
  <c r="H4006" i="2" s="1"/>
  <c r="E3942" i="2"/>
  <c r="F3942" i="2" s="1"/>
  <c r="H3942" i="2" s="1"/>
  <c r="E3878" i="2"/>
  <c r="F3878" i="2" s="1"/>
  <c r="H3878" i="2" s="1"/>
  <c r="E3814" i="2"/>
  <c r="F3814" i="2" s="1"/>
  <c r="H3814" i="2" s="1"/>
  <c r="E3750" i="2"/>
  <c r="F3750" i="2" s="1"/>
  <c r="H3750" i="2" s="1"/>
  <c r="E3686" i="2"/>
  <c r="F3686" i="2" s="1"/>
  <c r="H3686" i="2" s="1"/>
  <c r="E3622" i="2"/>
  <c r="F3622" i="2" s="1"/>
  <c r="H3622" i="2" s="1"/>
  <c r="E3558" i="2"/>
  <c r="F3558" i="2" s="1"/>
  <c r="H3558" i="2" s="1"/>
  <c r="E3494" i="2"/>
  <c r="F3494" i="2" s="1"/>
  <c r="H3494" i="2" s="1"/>
  <c r="E3416" i="2"/>
  <c r="F3416" i="2" s="1"/>
  <c r="H3416" i="2" s="1"/>
  <c r="E3332" i="2"/>
  <c r="F3332" i="2" s="1"/>
  <c r="H3332" i="2" s="1"/>
  <c r="E3246" i="2"/>
  <c r="F3246" i="2" s="1"/>
  <c r="H3246" i="2" s="1"/>
  <c r="E3160" i="2"/>
  <c r="F3160" i="2" s="1"/>
  <c r="H3160" i="2" s="1"/>
  <c r="E3047" i="2"/>
  <c r="F3047" i="2" s="1"/>
  <c r="H3047" i="2" s="1"/>
  <c r="E2591" i="2"/>
  <c r="F2591" i="2" s="1"/>
  <c r="H2591" i="2" s="1"/>
  <c r="E1999" i="2"/>
  <c r="F1999" i="2" s="1"/>
  <c r="H1999" i="2" s="1"/>
  <c r="E5705" i="2"/>
  <c r="E5337" i="2"/>
  <c r="E5001" i="2"/>
  <c r="E4633" i="2"/>
  <c r="E1324" i="2"/>
  <c r="F1324" i="2" s="1"/>
  <c r="H1324" i="2" s="1"/>
  <c r="E5846" i="2"/>
  <c r="E5782" i="2"/>
  <c r="E5718" i="2"/>
  <c r="E5654" i="2"/>
  <c r="E5590" i="2"/>
  <c r="E5526" i="2"/>
  <c r="E5462" i="2"/>
  <c r="E5398" i="2"/>
  <c r="E5334" i="2"/>
  <c r="E5270" i="2"/>
  <c r="E5206" i="2"/>
  <c r="E5142" i="2"/>
  <c r="E5078" i="2"/>
  <c r="E5014" i="2"/>
  <c r="E4950" i="2"/>
  <c r="E4886" i="2"/>
  <c r="E4822" i="2"/>
  <c r="E4758" i="2"/>
  <c r="E4694" i="2"/>
  <c r="E4630" i="2"/>
  <c r="E4566" i="2"/>
  <c r="E4502" i="2"/>
  <c r="E4438" i="2"/>
  <c r="E4374" i="2"/>
  <c r="E4310" i="2"/>
  <c r="E4246" i="2"/>
  <c r="E4182" i="2"/>
  <c r="E4118" i="2"/>
  <c r="E4053" i="2"/>
  <c r="F4053" i="2" s="1"/>
  <c r="H4053" i="2" s="1"/>
  <c r="E3989" i="2"/>
  <c r="F3989" i="2" s="1"/>
  <c r="H3989" i="2" s="1"/>
  <c r="E3925" i="2"/>
  <c r="F3925" i="2" s="1"/>
  <c r="H3925" i="2" s="1"/>
  <c r="E3861" i="2"/>
  <c r="F3861" i="2" s="1"/>
  <c r="H3861" i="2" s="1"/>
  <c r="E3797" i="2"/>
  <c r="F3797" i="2" s="1"/>
  <c r="H3797" i="2" s="1"/>
  <c r="E3733" i="2"/>
  <c r="F3733" i="2" s="1"/>
  <c r="H3733" i="2" s="1"/>
  <c r="E3669" i="2"/>
  <c r="F3669" i="2" s="1"/>
  <c r="H3669" i="2" s="1"/>
  <c r="E3605" i="2"/>
  <c r="F3605" i="2" s="1"/>
  <c r="H3605" i="2" s="1"/>
  <c r="E3541" i="2"/>
  <c r="F3541" i="2" s="1"/>
  <c r="H3541" i="2" s="1"/>
  <c r="E3477" i="2"/>
  <c r="F3477" i="2" s="1"/>
  <c r="H3477" i="2" s="1"/>
  <c r="E3395" i="2"/>
  <c r="F3395" i="2" s="1"/>
  <c r="H3395" i="2" s="1"/>
  <c r="E3309" i="2"/>
  <c r="F3309" i="2" s="1"/>
  <c r="H3309" i="2" s="1"/>
  <c r="E3223" i="2"/>
  <c r="F3223" i="2" s="1"/>
  <c r="H3223" i="2" s="1"/>
  <c r="E3133" i="2"/>
  <c r="F3133" i="2" s="1"/>
  <c r="H3133" i="2" s="1"/>
  <c r="E2967" i="2"/>
  <c r="F2967" i="2" s="1"/>
  <c r="H2967" i="2" s="1"/>
  <c r="E2455" i="2"/>
  <c r="F2455" i="2" s="1"/>
  <c r="H2455" i="2" s="1"/>
  <c r="E1727" i="2"/>
  <c r="F1727" i="2" s="1"/>
  <c r="H1727" i="2" s="1"/>
  <c r="E5769" i="2"/>
  <c r="E5465" i="2"/>
  <c r="E5169" i="2"/>
  <c r="E4905" i="2"/>
  <c r="E4625" i="2"/>
  <c r="E4409" i="2"/>
  <c r="E4265" i="2"/>
  <c r="E1299" i="2"/>
  <c r="F1299" i="2" s="1"/>
  <c r="H1299" i="2" s="1"/>
  <c r="E5821" i="2"/>
  <c r="E5757" i="2"/>
  <c r="E5693" i="2"/>
  <c r="E5629" i="2"/>
  <c r="E5565" i="2"/>
  <c r="E5501" i="2"/>
  <c r="E5437" i="2"/>
  <c r="E5373" i="2"/>
  <c r="E5309" i="2"/>
  <c r="E5245" i="2"/>
  <c r="E5181" i="2"/>
  <c r="E5117" i="2"/>
  <c r="E5053" i="2"/>
  <c r="E4989" i="2"/>
  <c r="E4925" i="2"/>
  <c r="E4861" i="2"/>
  <c r="E4797" i="2"/>
  <c r="E4733" i="2"/>
  <c r="E4669" i="2"/>
  <c r="E4605" i="2"/>
  <c r="E4541" i="2"/>
  <c r="E4477" i="2"/>
  <c r="E4413" i="2"/>
  <c r="E4349" i="2"/>
  <c r="E4285" i="2"/>
  <c r="E4221" i="2"/>
  <c r="E4157" i="2"/>
  <c r="E4092" i="2"/>
  <c r="F4092" i="2" s="1"/>
  <c r="H4092" i="2" s="1"/>
  <c r="E4028" i="2"/>
  <c r="F4028" i="2" s="1"/>
  <c r="H4028" i="2" s="1"/>
  <c r="E3964" i="2"/>
  <c r="F3964" i="2" s="1"/>
  <c r="H3964" i="2" s="1"/>
  <c r="E3900" i="2"/>
  <c r="F3900" i="2" s="1"/>
  <c r="H3900" i="2" s="1"/>
  <c r="E3836" i="2"/>
  <c r="F3836" i="2" s="1"/>
  <c r="H3836" i="2" s="1"/>
  <c r="E3772" i="2"/>
  <c r="F3772" i="2" s="1"/>
  <c r="H3772" i="2" s="1"/>
  <c r="E3708" i="2"/>
  <c r="F3708" i="2" s="1"/>
  <c r="H3708" i="2" s="1"/>
  <c r="E3644" i="2"/>
  <c r="F3644" i="2" s="1"/>
  <c r="H3644" i="2" s="1"/>
  <c r="E3580" i="2"/>
  <c r="F3580" i="2" s="1"/>
  <c r="H3580" i="2" s="1"/>
  <c r="E3516" i="2"/>
  <c r="F3516" i="2" s="1"/>
  <c r="H3516" i="2" s="1"/>
  <c r="E3446" i="2"/>
  <c r="F3446" i="2" s="1"/>
  <c r="H3446" i="2" s="1"/>
  <c r="E3360" i="2"/>
  <c r="F3360" i="2" s="1"/>
  <c r="H3360" i="2" s="1"/>
  <c r="E3276" i="2"/>
  <c r="F3276" i="2" s="1"/>
  <c r="H3276" i="2" s="1"/>
  <c r="E3190" i="2"/>
  <c r="F3190" i="2" s="1"/>
  <c r="H3190" i="2" s="1"/>
  <c r="E3093" i="2"/>
  <c r="F3093" i="2" s="1"/>
  <c r="H3093" i="2" s="1"/>
  <c r="E2767" i="2"/>
  <c r="F2767" i="2" s="1"/>
  <c r="H2767" i="2" s="1"/>
  <c r="E2237" i="2"/>
  <c r="F2237" i="2" s="1"/>
  <c r="H2237" i="2" s="1"/>
  <c r="E1303" i="2"/>
  <c r="F1303" i="2" s="1"/>
  <c r="H1303" i="2" s="1"/>
  <c r="E5721" i="2"/>
  <c r="E5409" i="2"/>
  <c r="E5097" i="2"/>
  <c r="E4753" i="2"/>
  <c r="E1314" i="2"/>
  <c r="F1314" i="2" s="1"/>
  <c r="H1314" i="2" s="1"/>
  <c r="E5836" i="2"/>
  <c r="E5772" i="2"/>
  <c r="E5708" i="2"/>
  <c r="E5644" i="2"/>
  <c r="E5580" i="2"/>
  <c r="E5516" i="2"/>
  <c r="E5452" i="2"/>
  <c r="E5388" i="2"/>
  <c r="E5324" i="2"/>
  <c r="E5260" i="2"/>
  <c r="E5196" i="2"/>
  <c r="E5132" i="2"/>
  <c r="E5068" i="2"/>
  <c r="E5004" i="2"/>
  <c r="E4940" i="2"/>
  <c r="E4876" i="2"/>
  <c r="E4812" i="2"/>
  <c r="E4748" i="2"/>
  <c r="E4684" i="2"/>
  <c r="E4620" i="2"/>
  <c r="E4556" i="2"/>
  <c r="E4492" i="2"/>
  <c r="E4428" i="2"/>
  <c r="E4364" i="2"/>
  <c r="E4300" i="2"/>
  <c r="E4236" i="2"/>
  <c r="E4172" i="2"/>
  <c r="E4108" i="2"/>
  <c r="E4043" i="2"/>
  <c r="F4043" i="2" s="1"/>
  <c r="H4043" i="2" s="1"/>
  <c r="E3979" i="2"/>
  <c r="F3979" i="2" s="1"/>
  <c r="H3979" i="2" s="1"/>
  <c r="E3915" i="2"/>
  <c r="F3915" i="2" s="1"/>
  <c r="H3915" i="2" s="1"/>
  <c r="E3851" i="2"/>
  <c r="F3851" i="2" s="1"/>
  <c r="H3851" i="2" s="1"/>
  <c r="E3787" i="2"/>
  <c r="F3787" i="2" s="1"/>
  <c r="H3787" i="2" s="1"/>
  <c r="E3723" i="2"/>
  <c r="F3723" i="2" s="1"/>
  <c r="H3723" i="2" s="1"/>
  <c r="E3659" i="2"/>
  <c r="F3659" i="2" s="1"/>
  <c r="H3659" i="2" s="1"/>
  <c r="E3595" i="2"/>
  <c r="F3595" i="2" s="1"/>
  <c r="H3595" i="2" s="1"/>
  <c r="E3531" i="2"/>
  <c r="F3531" i="2" s="1"/>
  <c r="H3531" i="2" s="1"/>
  <c r="E3467" i="2"/>
  <c r="F3467" i="2" s="1"/>
  <c r="H3467" i="2" s="1"/>
  <c r="E3381" i="2"/>
  <c r="F3381" i="2" s="1"/>
  <c r="H3381" i="2" s="1"/>
  <c r="E3295" i="2"/>
  <c r="F3295" i="2" s="1"/>
  <c r="H3295" i="2" s="1"/>
  <c r="E3211" i="2"/>
  <c r="F3211" i="2" s="1"/>
  <c r="H3211" i="2" s="1"/>
  <c r="E3117" i="2"/>
  <c r="F3117" i="2" s="1"/>
  <c r="H3117" i="2" s="1"/>
  <c r="E2887" i="2"/>
  <c r="F2887" i="2" s="1"/>
  <c r="H2887" i="2" s="1"/>
  <c r="E2375" i="2"/>
  <c r="F2375" i="2" s="1"/>
  <c r="H2375" i="2" s="1"/>
  <c r="E1567" i="2"/>
  <c r="F1567" i="2" s="1"/>
  <c r="H1567" i="2" s="1"/>
  <c r="E1281" i="2"/>
  <c r="F1281" i="2" s="1"/>
  <c r="H1281" i="2" s="1"/>
  <c r="E5803" i="2"/>
  <c r="E5739" i="2"/>
  <c r="E5675" i="2"/>
  <c r="E5611" i="2"/>
  <c r="E5547" i="2"/>
  <c r="E5483" i="2"/>
  <c r="E5419" i="2"/>
  <c r="E5355" i="2"/>
  <c r="E5291" i="2"/>
  <c r="E5227" i="2"/>
  <c r="E5163" i="2"/>
  <c r="E5099" i="2"/>
  <c r="E5035" i="2"/>
  <c r="E4971" i="2"/>
  <c r="E4907" i="2"/>
  <c r="E4843" i="2"/>
  <c r="E4779" i="2"/>
  <c r="E4715" i="2"/>
  <c r="E4651" i="2"/>
  <c r="E4587" i="2"/>
  <c r="E4523" i="2"/>
  <c r="E4459" i="2"/>
  <c r="E4395" i="2"/>
  <c r="E4331" i="2"/>
  <c r="E4267" i="2"/>
  <c r="E4203" i="2"/>
  <c r="E4139" i="2"/>
  <c r="E4074" i="2"/>
  <c r="F4074" i="2" s="1"/>
  <c r="H4074" i="2" s="1"/>
  <c r="E4010" i="2"/>
  <c r="F4010" i="2" s="1"/>
  <c r="H4010" i="2" s="1"/>
  <c r="E3946" i="2"/>
  <c r="F3946" i="2" s="1"/>
  <c r="H3946" i="2" s="1"/>
  <c r="E3882" i="2"/>
  <c r="F3882" i="2" s="1"/>
  <c r="H3882" i="2" s="1"/>
  <c r="E3818" i="2"/>
  <c r="F3818" i="2" s="1"/>
  <c r="H3818" i="2" s="1"/>
  <c r="E3754" i="2"/>
  <c r="F3754" i="2" s="1"/>
  <c r="H3754" i="2" s="1"/>
  <c r="E3690" i="2"/>
  <c r="F3690" i="2" s="1"/>
  <c r="H3690" i="2" s="1"/>
  <c r="E3626" i="2"/>
  <c r="F3626" i="2" s="1"/>
  <c r="H3626" i="2" s="1"/>
  <c r="E3562" i="2"/>
  <c r="F3562" i="2" s="1"/>
  <c r="H3562" i="2" s="1"/>
  <c r="E3498" i="2"/>
  <c r="F3498" i="2" s="1"/>
  <c r="H3498" i="2" s="1"/>
  <c r="E3422" i="2"/>
  <c r="F3422" i="2" s="1"/>
  <c r="H3422" i="2" s="1"/>
  <c r="E3336" i="2"/>
  <c r="F3336" i="2" s="1"/>
  <c r="H3336" i="2" s="1"/>
  <c r="E3252" i="2"/>
  <c r="F3252" i="2" s="1"/>
  <c r="H3252" i="2" s="1"/>
  <c r="E3166" i="2"/>
  <c r="F3166" i="2" s="1"/>
  <c r="H3166" i="2" s="1"/>
  <c r="E3059" i="2"/>
  <c r="F3059" i="2" s="1"/>
  <c r="H3059" i="2" s="1"/>
  <c r="E2623" i="2"/>
  <c r="F2623" i="2" s="1"/>
  <c r="H2623" i="2" s="1"/>
  <c r="E2045" i="2"/>
  <c r="F2045" i="2" s="1"/>
  <c r="H2045" i="2" s="1"/>
  <c r="E3048" i="2"/>
  <c r="F3048" i="2" s="1"/>
  <c r="H3048" i="2" s="1"/>
  <c r="E2984" i="2"/>
  <c r="F2984" i="2" s="1"/>
  <c r="H2984" i="2" s="1"/>
  <c r="E2920" i="2"/>
  <c r="F2920" i="2" s="1"/>
  <c r="H2920" i="2" s="1"/>
  <c r="E2856" i="2"/>
  <c r="F2856" i="2" s="1"/>
  <c r="H2856" i="2" s="1"/>
  <c r="E2792" i="2"/>
  <c r="F2792" i="2" s="1"/>
  <c r="H2792" i="2" s="1"/>
  <c r="E2728" i="2"/>
  <c r="F2728" i="2" s="1"/>
  <c r="H2728" i="2" s="1"/>
  <c r="E2664" i="2"/>
  <c r="F2664" i="2" s="1"/>
  <c r="H2664" i="2" s="1"/>
  <c r="E2600" i="2"/>
  <c r="F2600" i="2" s="1"/>
  <c r="H2600" i="2" s="1"/>
  <c r="E2536" i="2"/>
  <c r="F2536" i="2" s="1"/>
  <c r="H2536" i="2" s="1"/>
  <c r="E2472" i="2"/>
  <c r="F2472" i="2" s="1"/>
  <c r="H2472" i="2" s="1"/>
  <c r="E2408" i="2"/>
  <c r="F2408" i="2" s="1"/>
  <c r="H2408" i="2" s="1"/>
  <c r="E2344" i="2"/>
  <c r="F2344" i="2" s="1"/>
  <c r="H2344" i="2" s="1"/>
  <c r="E2270" i="2"/>
  <c r="F2270" i="2" s="1"/>
  <c r="H2270" i="2" s="1"/>
  <c r="E2184" i="2"/>
  <c r="F2184" i="2" s="1"/>
  <c r="H2184" i="2" s="1"/>
  <c r="E2100" i="2"/>
  <c r="F2100" i="2" s="1"/>
  <c r="H2100" i="2" s="1"/>
  <c r="E2014" i="2"/>
  <c r="F2014" i="2" s="1"/>
  <c r="H2014" i="2" s="1"/>
  <c r="E1888" i="2"/>
  <c r="F1888" i="2" s="1"/>
  <c r="H1888" i="2" s="1"/>
  <c r="E1760" i="2"/>
  <c r="F1760" i="2" s="1"/>
  <c r="H1760" i="2" s="1"/>
  <c r="E1632" i="2"/>
  <c r="F1632" i="2" s="1"/>
  <c r="H1632" i="2" s="1"/>
  <c r="E1504" i="2"/>
  <c r="F1504" i="2" s="1"/>
  <c r="H1504" i="2" s="1"/>
  <c r="E1376" i="2"/>
  <c r="F1376" i="2" s="1"/>
  <c r="H1376" i="2" s="1"/>
  <c r="E3118" i="2"/>
  <c r="F3118" i="2" s="1"/>
  <c r="H3118" i="2" s="1"/>
  <c r="E3054" i="2"/>
  <c r="F3054" i="2" s="1"/>
  <c r="H3054" i="2" s="1"/>
  <c r="E2990" i="2"/>
  <c r="F2990" i="2" s="1"/>
  <c r="H2990" i="2" s="1"/>
  <c r="E2926" i="2"/>
  <c r="F2926" i="2" s="1"/>
  <c r="H2926" i="2" s="1"/>
  <c r="E2862" i="2"/>
  <c r="F2862" i="2" s="1"/>
  <c r="H2862" i="2" s="1"/>
  <c r="E2798" i="2"/>
  <c r="F2798" i="2" s="1"/>
  <c r="H2798" i="2" s="1"/>
  <c r="E2734" i="2"/>
  <c r="F2734" i="2" s="1"/>
  <c r="H2734" i="2" s="1"/>
  <c r="E2670" i="2"/>
  <c r="F2670" i="2" s="1"/>
  <c r="H2670" i="2" s="1"/>
  <c r="E2606" i="2"/>
  <c r="F2606" i="2" s="1"/>
  <c r="H2606" i="2" s="1"/>
  <c r="E2542" i="2"/>
  <c r="F2542" i="2" s="1"/>
  <c r="H2542" i="2" s="1"/>
  <c r="E2478" i="2"/>
  <c r="F2478" i="2" s="1"/>
  <c r="H2478" i="2" s="1"/>
  <c r="E2414" i="2"/>
  <c r="F2414" i="2" s="1"/>
  <c r="H2414" i="2" s="1"/>
  <c r="E2350" i="2"/>
  <c r="F2350" i="2" s="1"/>
  <c r="H2350" i="2" s="1"/>
  <c r="E2278" i="2"/>
  <c r="F2278" i="2" s="1"/>
  <c r="H2278" i="2" s="1"/>
  <c r="E2192" i="2"/>
  <c r="F2192" i="2" s="1"/>
  <c r="H2192" i="2" s="1"/>
  <c r="E2108" i="2"/>
  <c r="F2108" i="2" s="1"/>
  <c r="H2108" i="2" s="1"/>
  <c r="E2022" i="2"/>
  <c r="F2022" i="2" s="1"/>
  <c r="H2022" i="2" s="1"/>
  <c r="E1900" i="2"/>
  <c r="F1900" i="2" s="1"/>
  <c r="H1900" i="2" s="1"/>
  <c r="E1772" i="2"/>
  <c r="F1772" i="2" s="1"/>
  <c r="H1772" i="2" s="1"/>
  <c r="E1644" i="2"/>
  <c r="F1644" i="2" s="1"/>
  <c r="H1644" i="2" s="1"/>
  <c r="E1516" i="2"/>
  <c r="F1516" i="2" s="1"/>
  <c r="H1516" i="2" s="1"/>
  <c r="E1388" i="2"/>
  <c r="F1388" i="2" s="1"/>
  <c r="H1388" i="2" s="1"/>
  <c r="E3045" i="2"/>
  <c r="F3045" i="2" s="1"/>
  <c r="H3045" i="2" s="1"/>
  <c r="E2981" i="2"/>
  <c r="F2981" i="2" s="1"/>
  <c r="H2981" i="2" s="1"/>
  <c r="E2917" i="2"/>
  <c r="F2917" i="2" s="1"/>
  <c r="H2917" i="2" s="1"/>
  <c r="E2853" i="2"/>
  <c r="F2853" i="2" s="1"/>
  <c r="H2853" i="2" s="1"/>
  <c r="E2789" i="2"/>
  <c r="F2789" i="2" s="1"/>
  <c r="H2789" i="2" s="1"/>
  <c r="E2725" i="2"/>
  <c r="F2725" i="2" s="1"/>
  <c r="H2725" i="2" s="1"/>
  <c r="E2661" i="2"/>
  <c r="F2661" i="2" s="1"/>
  <c r="H2661" i="2" s="1"/>
  <c r="E2597" i="2"/>
  <c r="F2597" i="2" s="1"/>
  <c r="H2597" i="2" s="1"/>
  <c r="E2533" i="2"/>
  <c r="F2533" i="2" s="1"/>
  <c r="H2533" i="2" s="1"/>
  <c r="E2469" i="2"/>
  <c r="F2469" i="2" s="1"/>
  <c r="H2469" i="2" s="1"/>
  <c r="E2405" i="2"/>
  <c r="F2405" i="2" s="1"/>
  <c r="H2405" i="2" s="1"/>
  <c r="E2341" i="2"/>
  <c r="F2341" i="2" s="1"/>
  <c r="H2341" i="2" s="1"/>
  <c r="E2265" i="2"/>
  <c r="F2265" i="2" s="1"/>
  <c r="H2265" i="2" s="1"/>
  <c r="E2181" i="2"/>
  <c r="F2181" i="2" s="1"/>
  <c r="H2181" i="2" s="1"/>
  <c r="E2095" i="2"/>
  <c r="F2095" i="2" s="1"/>
  <c r="H2095" i="2" s="1"/>
  <c r="E2009" i="2"/>
  <c r="F2009" i="2" s="1"/>
  <c r="H2009" i="2" s="1"/>
  <c r="E1881" i="2"/>
  <c r="F1881" i="2" s="1"/>
  <c r="H1881" i="2" s="1"/>
  <c r="E1753" i="2"/>
  <c r="F1753" i="2" s="1"/>
  <c r="H1753" i="2" s="1"/>
  <c r="E1625" i="2"/>
  <c r="F1625" i="2" s="1"/>
  <c r="H1625" i="2" s="1"/>
  <c r="E1497" i="2"/>
  <c r="F1497" i="2" s="1"/>
  <c r="H1497" i="2" s="1"/>
  <c r="E1369" i="2"/>
  <c r="F1369" i="2" s="1"/>
  <c r="H1369" i="2" s="1"/>
  <c r="E2956" i="2"/>
  <c r="F2956" i="2" s="1"/>
  <c r="H2956" i="2" s="1"/>
  <c r="E2892" i="2"/>
  <c r="F2892" i="2" s="1"/>
  <c r="H2892" i="2" s="1"/>
  <c r="E2828" i="2"/>
  <c r="F2828" i="2" s="1"/>
  <c r="H2828" i="2" s="1"/>
  <c r="E2764" i="2"/>
  <c r="F2764" i="2" s="1"/>
  <c r="H2764" i="2" s="1"/>
  <c r="E2700" i="2"/>
  <c r="F2700" i="2" s="1"/>
  <c r="H2700" i="2" s="1"/>
  <c r="E2636" i="2"/>
  <c r="F2636" i="2" s="1"/>
  <c r="H2636" i="2" s="1"/>
  <c r="E2572" i="2"/>
  <c r="F2572" i="2" s="1"/>
  <c r="H2572" i="2" s="1"/>
  <c r="E2508" i="2"/>
  <c r="F2508" i="2" s="1"/>
  <c r="H2508" i="2" s="1"/>
  <c r="E2444" i="2"/>
  <c r="F2444" i="2" s="1"/>
  <c r="H2444" i="2" s="1"/>
  <c r="E2380" i="2"/>
  <c r="F2380" i="2" s="1"/>
  <c r="H2380" i="2" s="1"/>
  <c r="E2316" i="2"/>
  <c r="F2316" i="2" s="1"/>
  <c r="H2316" i="2" s="1"/>
  <c r="E2232" i="2"/>
  <c r="F2232" i="2" s="1"/>
  <c r="H2232" i="2" s="1"/>
  <c r="E2148" i="2"/>
  <c r="F2148" i="2" s="1"/>
  <c r="H2148" i="2" s="1"/>
  <c r="E2062" i="2"/>
  <c r="F2062" i="2" s="1"/>
  <c r="H2062" i="2" s="1"/>
  <c r="E1960" i="2"/>
  <c r="F1960" i="2" s="1"/>
  <c r="H1960" i="2" s="1"/>
  <c r="E1832" i="2"/>
  <c r="F1832" i="2" s="1"/>
  <c r="H1832" i="2" s="1"/>
  <c r="E1704" i="2"/>
  <c r="F1704" i="2" s="1"/>
  <c r="H1704" i="2" s="1"/>
  <c r="E1576" i="2"/>
  <c r="F1576" i="2" s="1"/>
  <c r="H1576" i="2" s="1"/>
  <c r="E1448" i="2"/>
  <c r="F1448" i="2" s="1"/>
  <c r="H1448" i="2" s="1"/>
  <c r="E3035" i="2"/>
  <c r="F3035" i="2" s="1"/>
  <c r="H3035" i="2" s="1"/>
  <c r="E2971" i="2"/>
  <c r="F2971" i="2" s="1"/>
  <c r="H2971" i="2" s="1"/>
  <c r="E2907" i="2"/>
  <c r="F2907" i="2" s="1"/>
  <c r="H2907" i="2" s="1"/>
  <c r="E2843" i="2"/>
  <c r="F2843" i="2" s="1"/>
  <c r="H2843" i="2" s="1"/>
  <c r="E2779" i="2"/>
  <c r="F2779" i="2" s="1"/>
  <c r="H2779" i="2" s="1"/>
  <c r="E2715" i="2"/>
  <c r="F2715" i="2" s="1"/>
  <c r="H2715" i="2" s="1"/>
  <c r="E2651" i="2"/>
  <c r="F2651" i="2" s="1"/>
  <c r="H2651" i="2" s="1"/>
  <c r="E2587" i="2"/>
  <c r="F2587" i="2" s="1"/>
  <c r="H2587" i="2" s="1"/>
  <c r="E2523" i="2"/>
  <c r="F2523" i="2" s="1"/>
  <c r="H2523" i="2" s="1"/>
  <c r="E2459" i="2"/>
  <c r="F2459" i="2" s="1"/>
  <c r="H2459" i="2" s="1"/>
  <c r="E2395" i="2"/>
  <c r="F2395" i="2" s="1"/>
  <c r="H2395" i="2" s="1"/>
  <c r="E2331" i="2"/>
  <c r="F2331" i="2" s="1"/>
  <c r="H2331" i="2" s="1"/>
  <c r="E2253" i="2"/>
  <c r="F2253" i="2" s="1"/>
  <c r="H2253" i="2" s="1"/>
  <c r="E2167" i="2"/>
  <c r="F2167" i="2" s="1"/>
  <c r="H2167" i="2" s="1"/>
  <c r="E2081" i="2"/>
  <c r="F2081" i="2" s="1"/>
  <c r="H2081" i="2" s="1"/>
  <c r="E1991" i="2"/>
  <c r="F1991" i="2" s="1"/>
  <c r="H1991" i="2" s="1"/>
  <c r="E1863" i="2"/>
  <c r="F1863" i="2" s="1"/>
  <c r="H1863" i="2" s="1"/>
  <c r="E1735" i="2"/>
  <c r="F1735" i="2" s="1"/>
  <c r="H1735" i="2" s="1"/>
  <c r="E1607" i="2"/>
  <c r="F1607" i="2" s="1"/>
  <c r="H1607" i="2" s="1"/>
  <c r="E1479" i="2"/>
  <c r="F1479" i="2" s="1"/>
  <c r="H1479" i="2" s="1"/>
  <c r="E1351" i="2"/>
  <c r="F1351" i="2" s="1"/>
  <c r="H1351" i="2" s="1"/>
  <c r="E3418" i="2"/>
  <c r="F3418" i="2" s="1"/>
  <c r="H3418" i="2" s="1"/>
  <c r="E3354" i="2"/>
  <c r="F3354" i="2" s="1"/>
  <c r="H3354" i="2" s="1"/>
  <c r="E3290" i="2"/>
  <c r="F3290" i="2" s="1"/>
  <c r="H3290" i="2" s="1"/>
  <c r="E3226" i="2"/>
  <c r="F3226" i="2" s="1"/>
  <c r="H3226" i="2" s="1"/>
  <c r="E3162" i="2"/>
  <c r="F3162" i="2" s="1"/>
  <c r="H3162" i="2" s="1"/>
  <c r="E3098" i="2"/>
  <c r="F3098" i="2" s="1"/>
  <c r="H3098" i="2" s="1"/>
  <c r="E3034" i="2"/>
  <c r="F3034" i="2" s="1"/>
  <c r="H3034" i="2" s="1"/>
  <c r="E2970" i="2"/>
  <c r="F2970" i="2" s="1"/>
  <c r="H2970" i="2" s="1"/>
  <c r="E2906" i="2"/>
  <c r="F2906" i="2" s="1"/>
  <c r="H2906" i="2" s="1"/>
  <c r="E2842" i="2"/>
  <c r="F2842" i="2" s="1"/>
  <c r="H2842" i="2" s="1"/>
  <c r="E2778" i="2"/>
  <c r="F2778" i="2" s="1"/>
  <c r="H2778" i="2" s="1"/>
  <c r="E2714" i="2"/>
  <c r="F2714" i="2" s="1"/>
  <c r="H2714" i="2" s="1"/>
  <c r="E2650" i="2"/>
  <c r="F2650" i="2" s="1"/>
  <c r="H2650" i="2" s="1"/>
  <c r="E2586" i="2"/>
  <c r="F2586" i="2" s="1"/>
  <c r="H2586" i="2" s="1"/>
  <c r="E2522" i="2"/>
  <c r="F2522" i="2" s="1"/>
  <c r="H2522" i="2" s="1"/>
  <c r="E2458" i="2"/>
  <c r="F2458" i="2" s="1"/>
  <c r="H2458" i="2" s="1"/>
  <c r="E2394" i="2"/>
  <c r="F2394" i="2" s="1"/>
  <c r="H2394" i="2" s="1"/>
  <c r="E2330" i="2"/>
  <c r="F2330" i="2" s="1"/>
  <c r="H2330" i="2" s="1"/>
  <c r="E2252" i="2"/>
  <c r="F2252" i="2" s="1"/>
  <c r="H2252" i="2" s="1"/>
  <c r="E2166" i="2"/>
  <c r="F2166" i="2" s="1"/>
  <c r="H2166" i="2" s="1"/>
  <c r="E2080" i="2"/>
  <c r="F2080" i="2" s="1"/>
  <c r="H2080" i="2" s="1"/>
  <c r="E1988" i="2"/>
  <c r="F1988" i="2" s="1"/>
  <c r="H1988" i="2" s="1"/>
  <c r="E1860" i="2"/>
  <c r="F1860" i="2" s="1"/>
  <c r="H1860" i="2" s="1"/>
  <c r="E1732" i="2"/>
  <c r="F1732" i="2" s="1"/>
  <c r="H1732" i="2" s="1"/>
  <c r="E1604" i="2"/>
  <c r="F1604" i="2" s="1"/>
  <c r="H1604" i="2" s="1"/>
  <c r="E1476" i="2"/>
  <c r="F1476" i="2" s="1"/>
  <c r="H1476" i="2" s="1"/>
  <c r="E1348" i="2"/>
  <c r="F1348" i="2" s="1"/>
  <c r="H1348" i="2" s="1"/>
  <c r="E3417" i="2"/>
  <c r="F3417" i="2" s="1"/>
  <c r="H3417" i="2" s="1"/>
  <c r="E3353" i="2"/>
  <c r="F3353" i="2" s="1"/>
  <c r="H3353" i="2" s="1"/>
  <c r="E3289" i="2"/>
  <c r="F3289" i="2" s="1"/>
  <c r="H3289" i="2" s="1"/>
  <c r="E3225" i="2"/>
  <c r="F3225" i="2" s="1"/>
  <c r="H3225" i="2" s="1"/>
  <c r="E3161" i="2"/>
  <c r="F3161" i="2" s="1"/>
  <c r="H3161" i="2" s="1"/>
  <c r="E3097" i="2"/>
  <c r="F3097" i="2" s="1"/>
  <c r="H3097" i="2" s="1"/>
  <c r="E3033" i="2"/>
  <c r="F3033" i="2" s="1"/>
  <c r="H3033" i="2" s="1"/>
  <c r="E2969" i="2"/>
  <c r="F2969" i="2" s="1"/>
  <c r="H2969" i="2" s="1"/>
  <c r="E2905" i="2"/>
  <c r="F2905" i="2" s="1"/>
  <c r="H2905" i="2" s="1"/>
  <c r="E2841" i="2"/>
  <c r="F2841" i="2" s="1"/>
  <c r="H2841" i="2" s="1"/>
  <c r="E2777" i="2"/>
  <c r="F2777" i="2" s="1"/>
  <c r="H2777" i="2" s="1"/>
  <c r="E2713" i="2"/>
  <c r="F2713" i="2" s="1"/>
  <c r="H2713" i="2" s="1"/>
  <c r="E2649" i="2"/>
  <c r="F2649" i="2" s="1"/>
  <c r="H2649" i="2" s="1"/>
  <c r="E2585" i="2"/>
  <c r="F2585" i="2" s="1"/>
  <c r="H2585" i="2" s="1"/>
  <c r="E2521" i="2"/>
  <c r="F2521" i="2" s="1"/>
  <c r="H2521" i="2" s="1"/>
  <c r="E2457" i="2"/>
  <c r="F2457" i="2" s="1"/>
  <c r="H2457" i="2" s="1"/>
  <c r="E2393" i="2"/>
  <c r="F2393" i="2" s="1"/>
  <c r="H2393" i="2" s="1"/>
  <c r="E2329" i="2"/>
  <c r="F2329" i="2" s="1"/>
  <c r="H2329" i="2" s="1"/>
  <c r="E2249" i="2"/>
  <c r="F2249" i="2" s="1"/>
  <c r="H2249" i="2" s="1"/>
  <c r="E2165" i="2"/>
  <c r="F2165" i="2" s="1"/>
  <c r="H2165" i="2" s="1"/>
  <c r="E2079" i="2"/>
  <c r="F2079" i="2" s="1"/>
  <c r="H2079" i="2" s="1"/>
  <c r="E1985" i="2"/>
  <c r="F1985" i="2" s="1"/>
  <c r="H1985" i="2" s="1"/>
  <c r="E1857" i="2"/>
  <c r="F1857" i="2" s="1"/>
  <c r="H1857" i="2" s="1"/>
  <c r="E1729" i="2"/>
  <c r="F1729" i="2" s="1"/>
  <c r="H1729" i="2" s="1"/>
  <c r="E1601" i="2"/>
  <c r="F1601" i="2" s="1"/>
  <c r="H1601" i="2" s="1"/>
  <c r="E1473" i="2"/>
  <c r="F1473" i="2" s="1"/>
  <c r="H1473" i="2" s="1"/>
  <c r="E1345" i="2"/>
  <c r="F1345" i="2" s="1"/>
  <c r="H1345" i="2" s="1"/>
  <c r="E2251" i="2"/>
  <c r="F2251" i="2" s="1"/>
  <c r="H2251" i="2" s="1"/>
  <c r="E2187" i="2"/>
  <c r="F2187" i="2" s="1"/>
  <c r="H2187" i="2" s="1"/>
  <c r="E2123" i="2"/>
  <c r="F2123" i="2" s="1"/>
  <c r="H2123" i="2" s="1"/>
  <c r="E2059" i="2"/>
  <c r="F2059" i="2" s="1"/>
  <c r="H2059" i="2" s="1"/>
  <c r="E1995" i="2"/>
  <c r="F1995" i="2" s="1"/>
  <c r="H1995" i="2" s="1"/>
  <c r="E1931" i="2"/>
  <c r="F1931" i="2" s="1"/>
  <c r="H1931" i="2" s="1"/>
  <c r="E1867" i="2"/>
  <c r="F1867" i="2" s="1"/>
  <c r="H1867" i="2" s="1"/>
  <c r="E1803" i="2"/>
  <c r="F1803" i="2" s="1"/>
  <c r="H1803" i="2" s="1"/>
  <c r="E1739" i="2"/>
  <c r="F1739" i="2" s="1"/>
  <c r="H1739" i="2" s="1"/>
  <c r="E1675" i="2"/>
  <c r="F1675" i="2" s="1"/>
  <c r="H1675" i="2" s="1"/>
  <c r="E1611" i="2"/>
  <c r="F1611" i="2" s="1"/>
  <c r="H1611" i="2" s="1"/>
  <c r="E1547" i="2"/>
  <c r="F1547" i="2" s="1"/>
  <c r="H1547" i="2" s="1"/>
  <c r="E1483" i="2"/>
  <c r="F1483" i="2" s="1"/>
  <c r="H1483" i="2" s="1"/>
  <c r="E1419" i="2"/>
  <c r="F1419" i="2" s="1"/>
  <c r="H1419" i="2" s="1"/>
  <c r="E1355" i="2"/>
  <c r="F1355" i="2" s="1"/>
  <c r="H1355" i="2" s="1"/>
  <c r="E2266" i="2"/>
  <c r="F2266" i="2" s="1"/>
  <c r="H2266" i="2" s="1"/>
  <c r="E2202" i="2"/>
  <c r="F2202" i="2" s="1"/>
  <c r="H2202" i="2" s="1"/>
  <c r="E2138" i="2"/>
  <c r="F2138" i="2" s="1"/>
  <c r="H2138" i="2" s="1"/>
  <c r="E2074" i="2"/>
  <c r="F2074" i="2" s="1"/>
  <c r="H2074" i="2" s="1"/>
  <c r="E2010" i="2"/>
  <c r="F2010" i="2" s="1"/>
  <c r="H2010" i="2" s="1"/>
  <c r="E1946" i="2"/>
  <c r="F1946" i="2" s="1"/>
  <c r="H1946" i="2" s="1"/>
  <c r="E1882" i="2"/>
  <c r="F1882" i="2" s="1"/>
  <c r="H1882" i="2" s="1"/>
  <c r="E1818" i="2"/>
  <c r="F1818" i="2" s="1"/>
  <c r="H1818" i="2" s="1"/>
  <c r="E1754" i="2"/>
  <c r="F1754" i="2" s="1"/>
  <c r="H1754" i="2" s="1"/>
  <c r="E1690" i="2"/>
  <c r="F1690" i="2" s="1"/>
  <c r="H1690" i="2" s="1"/>
  <c r="E1626" i="2"/>
  <c r="F1626" i="2" s="1"/>
  <c r="H1626" i="2" s="1"/>
  <c r="E1562" i="2"/>
  <c r="F1562" i="2" s="1"/>
  <c r="H1562" i="2" s="1"/>
  <c r="E1498" i="2"/>
  <c r="F1498" i="2" s="1"/>
  <c r="H1498" i="2" s="1"/>
  <c r="E1434" i="2"/>
  <c r="F1434" i="2" s="1"/>
  <c r="H1434" i="2" s="1"/>
  <c r="E1370" i="2"/>
  <c r="F1370" i="2" s="1"/>
  <c r="H1370" i="2" s="1"/>
  <c r="E1982" i="2"/>
  <c r="F1982" i="2" s="1"/>
  <c r="H1982" i="2" s="1"/>
  <c r="E1918" i="2"/>
  <c r="F1918" i="2" s="1"/>
  <c r="H1918" i="2" s="1"/>
  <c r="E1854" i="2"/>
  <c r="F1854" i="2" s="1"/>
  <c r="H1854" i="2" s="1"/>
  <c r="E1790" i="2"/>
  <c r="F1790" i="2" s="1"/>
  <c r="H1790" i="2" s="1"/>
  <c r="E1726" i="2"/>
  <c r="F1726" i="2" s="1"/>
  <c r="H1726" i="2" s="1"/>
  <c r="E1662" i="2"/>
  <c r="F1662" i="2" s="1"/>
  <c r="H1662" i="2" s="1"/>
  <c r="E1598" i="2"/>
  <c r="F1598" i="2" s="1"/>
  <c r="H1598" i="2" s="1"/>
  <c r="E1534" i="2"/>
  <c r="F1534" i="2" s="1"/>
  <c r="H1534" i="2" s="1"/>
  <c r="E1470" i="2"/>
  <c r="F1470" i="2" s="1"/>
  <c r="H1470" i="2" s="1"/>
  <c r="E1406" i="2"/>
  <c r="F1406" i="2" s="1"/>
  <c r="H1406" i="2" s="1"/>
  <c r="E1342" i="2"/>
  <c r="F1342" i="2" s="1"/>
  <c r="H1342" i="2" s="1"/>
  <c r="E1957" i="2"/>
  <c r="F1957" i="2" s="1"/>
  <c r="H1957" i="2" s="1"/>
  <c r="E1893" i="2"/>
  <c r="F1893" i="2" s="1"/>
  <c r="H1893" i="2" s="1"/>
  <c r="E1829" i="2"/>
  <c r="F1829" i="2" s="1"/>
  <c r="H1829" i="2" s="1"/>
  <c r="E1765" i="2"/>
  <c r="F1765" i="2" s="1"/>
  <c r="H1765" i="2" s="1"/>
  <c r="E1701" i="2"/>
  <c r="F1701" i="2" s="1"/>
  <c r="H1701" i="2" s="1"/>
  <c r="E1637" i="2"/>
  <c r="F1637" i="2" s="1"/>
  <c r="H1637" i="2" s="1"/>
  <c r="E1573" i="2"/>
  <c r="F1573" i="2" s="1"/>
  <c r="H1573" i="2" s="1"/>
  <c r="E1509" i="2"/>
  <c r="F1509" i="2" s="1"/>
  <c r="H1509" i="2" s="1"/>
  <c r="E1445" i="2"/>
  <c r="F1445" i="2" s="1"/>
  <c r="H1445" i="2" s="1"/>
  <c r="E1381" i="2"/>
  <c r="F1381" i="2" s="1"/>
  <c r="H1381" i="2" s="1"/>
  <c r="E1296" i="2"/>
  <c r="F1296" i="2" s="1"/>
  <c r="H1296" i="2" s="1"/>
  <c r="E5818" i="2"/>
  <c r="E5754" i="2"/>
  <c r="E5690" i="2"/>
  <c r="E5626" i="2"/>
  <c r="E5562" i="2"/>
  <c r="E5498" i="2"/>
  <c r="E5434" i="2"/>
  <c r="E5370" i="2"/>
  <c r="E5306" i="2"/>
  <c r="E5242" i="2"/>
  <c r="E5178" i="2"/>
  <c r="E5114" i="2"/>
  <c r="E5050" i="2"/>
  <c r="E4986" i="2"/>
  <c r="E4922" i="2"/>
  <c r="E4858" i="2"/>
  <c r="E4794" i="2"/>
  <c r="E4730" i="2"/>
  <c r="E4666" i="2"/>
  <c r="E4602" i="2"/>
  <c r="E4538" i="2"/>
  <c r="E4474" i="2"/>
  <c r="E4410" i="2"/>
  <c r="E4346" i="2"/>
  <c r="E4282" i="2"/>
  <c r="E4218" i="2"/>
  <c r="E4154" i="2"/>
  <c r="E4089" i="2"/>
  <c r="F4089" i="2" s="1"/>
  <c r="H4089" i="2" s="1"/>
  <c r="E4025" i="2"/>
  <c r="F4025" i="2" s="1"/>
  <c r="H4025" i="2" s="1"/>
  <c r="E3961" i="2"/>
  <c r="F3961" i="2" s="1"/>
  <c r="H3961" i="2" s="1"/>
  <c r="E3897" i="2"/>
  <c r="F3897" i="2" s="1"/>
  <c r="H3897" i="2" s="1"/>
  <c r="E3833" i="2"/>
  <c r="F3833" i="2" s="1"/>
  <c r="H3833" i="2" s="1"/>
  <c r="E3769" i="2"/>
  <c r="F3769" i="2" s="1"/>
  <c r="H3769" i="2" s="1"/>
  <c r="E3705" i="2"/>
  <c r="F3705" i="2" s="1"/>
  <c r="H3705" i="2" s="1"/>
  <c r="E3641" i="2"/>
  <c r="F3641" i="2" s="1"/>
  <c r="H3641" i="2" s="1"/>
  <c r="E3577" i="2"/>
  <c r="F3577" i="2" s="1"/>
  <c r="H3577" i="2" s="1"/>
  <c r="E3513" i="2"/>
  <c r="F3513" i="2" s="1"/>
  <c r="H3513" i="2" s="1"/>
  <c r="E3443" i="2"/>
  <c r="F3443" i="2" s="1"/>
  <c r="H3443" i="2" s="1"/>
  <c r="E3357" i="2"/>
  <c r="F3357" i="2" s="1"/>
  <c r="H3357" i="2" s="1"/>
  <c r="E3271" i="2"/>
  <c r="F3271" i="2" s="1"/>
  <c r="H3271" i="2" s="1"/>
  <c r="E3187" i="2"/>
  <c r="F3187" i="2" s="1"/>
  <c r="H3187" i="2" s="1"/>
  <c r="E3088" i="2"/>
  <c r="F3088" i="2" s="1"/>
  <c r="H3088" i="2" s="1"/>
  <c r="E2743" i="2"/>
  <c r="F2743" i="2" s="1"/>
  <c r="H2743" i="2" s="1"/>
  <c r="E2205" i="2"/>
  <c r="F2205" i="2" s="1"/>
  <c r="H2205" i="2" s="1"/>
  <c r="E5681" i="2"/>
  <c r="E5377" i="2"/>
  <c r="E5073" i="2"/>
  <c r="E4809" i="2"/>
  <c r="E4521" i="2"/>
  <c r="E4337" i="2"/>
  <c r="E4217" i="2"/>
  <c r="E4129" i="2"/>
  <c r="E4056" i="2"/>
  <c r="F4056" i="2" s="1"/>
  <c r="H4056" i="2" s="1"/>
  <c r="E3992" i="2"/>
  <c r="F3992" i="2" s="1"/>
  <c r="H3992" i="2" s="1"/>
  <c r="E3928" i="2"/>
  <c r="F3928" i="2" s="1"/>
  <c r="H3928" i="2" s="1"/>
  <c r="E3864" i="2"/>
  <c r="F3864" i="2" s="1"/>
  <c r="H3864" i="2" s="1"/>
  <c r="E3800" i="2"/>
  <c r="F3800" i="2" s="1"/>
  <c r="H3800" i="2" s="1"/>
  <c r="E3736" i="2"/>
  <c r="F3736" i="2" s="1"/>
  <c r="H3736" i="2" s="1"/>
  <c r="E3672" i="2"/>
  <c r="F3672" i="2" s="1"/>
  <c r="H3672" i="2" s="1"/>
  <c r="E3608" i="2"/>
  <c r="F3608" i="2" s="1"/>
  <c r="H3608" i="2" s="1"/>
  <c r="E3544" i="2"/>
  <c r="F3544" i="2" s="1"/>
  <c r="H3544" i="2" s="1"/>
  <c r="E3480" i="2"/>
  <c r="F3480" i="2" s="1"/>
  <c r="H3480" i="2" s="1"/>
  <c r="E3398" i="2"/>
  <c r="F3398" i="2" s="1"/>
  <c r="H3398" i="2" s="1"/>
  <c r="E3312" i="2"/>
  <c r="F3312" i="2" s="1"/>
  <c r="H3312" i="2" s="1"/>
  <c r="E3228" i="2"/>
  <c r="F3228" i="2" s="1"/>
  <c r="H3228" i="2" s="1"/>
  <c r="E3139" i="2"/>
  <c r="F3139" i="2" s="1"/>
  <c r="H3139" i="2" s="1"/>
  <c r="E2991" i="2"/>
  <c r="F2991" i="2" s="1"/>
  <c r="H2991" i="2" s="1"/>
  <c r="E2479" i="2"/>
  <c r="F2479" i="2" s="1"/>
  <c r="H2479" i="2" s="1"/>
  <c r="E1775" i="2"/>
  <c r="F1775" i="2" s="1"/>
  <c r="H1775" i="2" s="1"/>
  <c r="E1294" i="2"/>
  <c r="F1294" i="2" s="1"/>
  <c r="H1294" i="2" s="1"/>
  <c r="E5816" i="2"/>
  <c r="E5752" i="2"/>
  <c r="E5688" i="2"/>
  <c r="E5624" i="2"/>
  <c r="E5560" i="2"/>
  <c r="E5496" i="2"/>
  <c r="E5432" i="2"/>
  <c r="E5368" i="2"/>
  <c r="E5304" i="2"/>
  <c r="E5240" i="2"/>
  <c r="E5176" i="2"/>
  <c r="E5112" i="2"/>
  <c r="E5048" i="2"/>
  <c r="E4984" i="2"/>
  <c r="E4920" i="2"/>
  <c r="E4856" i="2"/>
  <c r="E4792" i="2"/>
  <c r="E4728" i="2"/>
  <c r="E4664" i="2"/>
  <c r="E4600" i="2"/>
  <c r="E4536" i="2"/>
  <c r="E4472" i="2"/>
  <c r="E4408" i="2"/>
  <c r="E4344" i="2"/>
  <c r="E4280" i="2"/>
  <c r="E4216" i="2"/>
  <c r="E4152" i="2"/>
  <c r="E4087" i="2"/>
  <c r="F4087" i="2" s="1"/>
  <c r="H4087" i="2" s="1"/>
  <c r="E4023" i="2"/>
  <c r="F4023" i="2" s="1"/>
  <c r="H4023" i="2" s="1"/>
  <c r="E3959" i="2"/>
  <c r="F3959" i="2" s="1"/>
  <c r="H3959" i="2" s="1"/>
  <c r="E3895" i="2"/>
  <c r="F3895" i="2" s="1"/>
  <c r="H3895" i="2" s="1"/>
  <c r="E3831" i="2"/>
  <c r="F3831" i="2" s="1"/>
  <c r="H3831" i="2" s="1"/>
  <c r="E3767" i="2"/>
  <c r="F3767" i="2" s="1"/>
  <c r="H3767" i="2" s="1"/>
  <c r="E3703" i="2"/>
  <c r="F3703" i="2" s="1"/>
  <c r="H3703" i="2" s="1"/>
  <c r="E3639" i="2"/>
  <c r="F3639" i="2" s="1"/>
  <c r="H3639" i="2" s="1"/>
  <c r="E3575" i="2"/>
  <c r="F3575" i="2" s="1"/>
  <c r="H3575" i="2" s="1"/>
  <c r="E3511" i="2"/>
  <c r="F3511" i="2" s="1"/>
  <c r="H3511" i="2" s="1"/>
  <c r="E3439" i="2"/>
  <c r="F3439" i="2" s="1"/>
  <c r="H3439" i="2" s="1"/>
  <c r="E3355" i="2"/>
  <c r="F3355" i="2" s="1"/>
  <c r="H3355" i="2" s="1"/>
  <c r="E3269" i="2"/>
  <c r="F3269" i="2" s="1"/>
  <c r="H3269" i="2" s="1"/>
  <c r="E3183" i="2"/>
  <c r="F3183" i="2" s="1"/>
  <c r="H3183" i="2" s="1"/>
  <c r="E3085" i="2"/>
  <c r="F3085" i="2" s="1"/>
  <c r="H3085" i="2" s="1"/>
  <c r="E2727" i="2"/>
  <c r="F2727" i="2" s="1"/>
  <c r="H2727" i="2" s="1"/>
  <c r="E2183" i="2"/>
  <c r="F2183" i="2" s="1"/>
  <c r="H2183" i="2" s="1"/>
  <c r="E1327" i="2"/>
  <c r="F1327" i="2" s="1"/>
  <c r="H1327" i="2" s="1"/>
  <c r="E5809" i="2"/>
  <c r="E5401" i="2"/>
  <c r="E5017" i="2"/>
  <c r="E4673" i="2"/>
  <c r="E4153" i="2"/>
  <c r="E5855" i="2"/>
  <c r="E5791" i="2"/>
  <c r="E5727" i="2"/>
  <c r="E5663" i="2"/>
  <c r="E5599" i="2"/>
  <c r="E5535" i="2"/>
  <c r="E5471" i="2"/>
  <c r="E5407" i="2"/>
  <c r="E5343" i="2"/>
  <c r="E5279" i="2"/>
  <c r="E5215" i="2"/>
  <c r="E5151" i="2"/>
  <c r="E5087" i="2"/>
  <c r="E5023" i="2"/>
  <c r="E4959" i="2"/>
  <c r="E4895" i="2"/>
  <c r="E4831" i="2"/>
  <c r="E4767" i="2"/>
  <c r="E4703" i="2"/>
  <c r="E4639" i="2"/>
  <c r="E4575" i="2"/>
  <c r="E4511" i="2"/>
  <c r="E4447" i="2"/>
  <c r="E4383" i="2"/>
  <c r="E4319" i="2"/>
  <c r="E4255" i="2"/>
  <c r="E4191" i="2"/>
  <c r="E4127" i="2"/>
  <c r="E4062" i="2"/>
  <c r="F4062" i="2" s="1"/>
  <c r="H4062" i="2" s="1"/>
  <c r="E3998" i="2"/>
  <c r="F3998" i="2" s="1"/>
  <c r="H3998" i="2" s="1"/>
  <c r="E3934" i="2"/>
  <c r="F3934" i="2" s="1"/>
  <c r="H3934" i="2" s="1"/>
  <c r="E3870" i="2"/>
  <c r="F3870" i="2" s="1"/>
  <c r="H3870" i="2" s="1"/>
  <c r="E3806" i="2"/>
  <c r="F3806" i="2" s="1"/>
  <c r="H3806" i="2" s="1"/>
  <c r="E3742" i="2"/>
  <c r="F3742" i="2" s="1"/>
  <c r="H3742" i="2" s="1"/>
  <c r="E3678" i="2"/>
  <c r="F3678" i="2" s="1"/>
  <c r="H3678" i="2" s="1"/>
  <c r="E3614" i="2"/>
  <c r="F3614" i="2" s="1"/>
  <c r="H3614" i="2" s="1"/>
  <c r="E3550" i="2"/>
  <c r="F3550" i="2" s="1"/>
  <c r="H3550" i="2" s="1"/>
  <c r="E3486" i="2"/>
  <c r="F3486" i="2" s="1"/>
  <c r="H3486" i="2" s="1"/>
  <c r="E3406" i="2"/>
  <c r="F3406" i="2" s="1"/>
  <c r="H3406" i="2" s="1"/>
  <c r="E3320" i="2"/>
  <c r="F3320" i="2" s="1"/>
  <c r="H3320" i="2" s="1"/>
  <c r="E3236" i="2"/>
  <c r="F3236" i="2" s="1"/>
  <c r="H3236" i="2" s="1"/>
  <c r="E3148" i="2"/>
  <c r="F3148" i="2" s="1"/>
  <c r="H3148" i="2" s="1"/>
  <c r="E3020" i="2"/>
  <c r="F3020" i="2" s="1"/>
  <c r="H3020" i="2" s="1"/>
  <c r="E2527" i="2"/>
  <c r="F2527" i="2" s="1"/>
  <c r="H2527" i="2" s="1"/>
  <c r="E1871" i="2"/>
  <c r="F1871" i="2" s="1"/>
  <c r="H1871" i="2" s="1"/>
  <c r="E5665" i="2"/>
  <c r="E5297" i="2"/>
  <c r="E4953" i="2"/>
  <c r="E4585" i="2"/>
  <c r="E1316" i="2"/>
  <c r="F1316" i="2" s="1"/>
  <c r="H1316" i="2" s="1"/>
  <c r="E5838" i="2"/>
  <c r="E5774" i="2"/>
  <c r="E5710" i="2"/>
  <c r="E5646" i="2"/>
  <c r="E5582" i="2"/>
  <c r="E5518" i="2"/>
  <c r="E5454" i="2"/>
  <c r="E5390" i="2"/>
  <c r="E5326" i="2"/>
  <c r="E5262" i="2"/>
  <c r="E5198" i="2"/>
  <c r="E5134" i="2"/>
  <c r="E5070" i="2"/>
  <c r="E5006" i="2"/>
  <c r="E4942" i="2"/>
  <c r="E4878" i="2"/>
  <c r="E4814" i="2"/>
  <c r="E4750" i="2"/>
  <c r="E4686" i="2"/>
  <c r="E4622" i="2"/>
  <c r="E4558" i="2"/>
  <c r="E4494" i="2"/>
  <c r="E4430" i="2"/>
  <c r="E4366" i="2"/>
  <c r="E4302" i="2"/>
  <c r="E4238" i="2"/>
  <c r="E4174" i="2"/>
  <c r="E4110" i="2"/>
  <c r="E4045" i="2"/>
  <c r="F4045" i="2" s="1"/>
  <c r="H4045" i="2" s="1"/>
  <c r="E3981" i="2"/>
  <c r="F3981" i="2" s="1"/>
  <c r="H3981" i="2" s="1"/>
  <c r="E3917" i="2"/>
  <c r="F3917" i="2" s="1"/>
  <c r="H3917" i="2" s="1"/>
  <c r="E3853" i="2"/>
  <c r="F3853" i="2" s="1"/>
  <c r="H3853" i="2" s="1"/>
  <c r="E3789" i="2"/>
  <c r="F3789" i="2" s="1"/>
  <c r="H3789" i="2" s="1"/>
  <c r="E3725" i="2"/>
  <c r="F3725" i="2" s="1"/>
  <c r="H3725" i="2" s="1"/>
  <c r="E3661" i="2"/>
  <c r="F3661" i="2" s="1"/>
  <c r="H3661" i="2" s="1"/>
  <c r="E3597" i="2"/>
  <c r="F3597" i="2" s="1"/>
  <c r="H3597" i="2" s="1"/>
  <c r="E3533" i="2"/>
  <c r="F3533" i="2" s="1"/>
  <c r="H3533" i="2" s="1"/>
  <c r="E3469" i="2"/>
  <c r="F3469" i="2" s="1"/>
  <c r="H3469" i="2" s="1"/>
  <c r="E3383" i="2"/>
  <c r="F3383" i="2" s="1"/>
  <c r="H3383" i="2" s="1"/>
  <c r="E3299" i="2"/>
  <c r="F3299" i="2" s="1"/>
  <c r="H3299" i="2" s="1"/>
  <c r="E3213" i="2"/>
  <c r="F3213" i="2" s="1"/>
  <c r="H3213" i="2" s="1"/>
  <c r="E3120" i="2"/>
  <c r="F3120" i="2" s="1"/>
  <c r="H3120" i="2" s="1"/>
  <c r="E2903" i="2"/>
  <c r="F2903" i="2" s="1"/>
  <c r="H2903" i="2" s="1"/>
  <c r="E2391" i="2"/>
  <c r="F2391" i="2" s="1"/>
  <c r="H2391" i="2" s="1"/>
  <c r="E1599" i="2"/>
  <c r="F1599" i="2" s="1"/>
  <c r="H1599" i="2" s="1"/>
  <c r="E5729" i="2"/>
  <c r="E5425" i="2"/>
  <c r="E5145" i="2"/>
  <c r="E4865" i="2"/>
  <c r="E4601" i="2"/>
  <c r="E4393" i="2"/>
  <c r="E4249" i="2"/>
  <c r="E1291" i="2"/>
  <c r="F1291" i="2" s="1"/>
  <c r="H1291" i="2" s="1"/>
  <c r="E5813" i="2"/>
  <c r="E5749" i="2"/>
  <c r="E5685" i="2"/>
  <c r="E5621" i="2"/>
  <c r="E5557" i="2"/>
  <c r="E5493" i="2"/>
  <c r="E5429" i="2"/>
  <c r="E5365" i="2"/>
  <c r="E5301" i="2"/>
  <c r="E5237" i="2"/>
  <c r="E5173" i="2"/>
  <c r="E5109" i="2"/>
  <c r="E5045" i="2"/>
  <c r="E4981" i="2"/>
  <c r="E4917" i="2"/>
  <c r="E4853" i="2"/>
  <c r="E4789" i="2"/>
  <c r="E4725" i="2"/>
  <c r="E4661" i="2"/>
  <c r="E4597" i="2"/>
  <c r="E4533" i="2"/>
  <c r="E4469" i="2"/>
  <c r="E4405" i="2"/>
  <c r="E4341" i="2"/>
  <c r="E4277" i="2"/>
  <c r="E4213" i="2"/>
  <c r="E4149" i="2"/>
  <c r="E4084" i="2"/>
  <c r="F4084" i="2" s="1"/>
  <c r="H4084" i="2" s="1"/>
  <c r="E4020" i="2"/>
  <c r="F4020" i="2" s="1"/>
  <c r="H4020" i="2" s="1"/>
  <c r="E3956" i="2"/>
  <c r="F3956" i="2" s="1"/>
  <c r="H3956" i="2" s="1"/>
  <c r="E3892" i="2"/>
  <c r="F3892" i="2" s="1"/>
  <c r="H3892" i="2" s="1"/>
  <c r="E3828" i="2"/>
  <c r="F3828" i="2" s="1"/>
  <c r="H3828" i="2" s="1"/>
  <c r="E3764" i="2"/>
  <c r="F3764" i="2" s="1"/>
  <c r="H3764" i="2" s="1"/>
  <c r="E3700" i="2"/>
  <c r="F3700" i="2" s="1"/>
  <c r="H3700" i="2" s="1"/>
  <c r="E3636" i="2"/>
  <c r="F3636" i="2" s="1"/>
  <c r="H3636" i="2" s="1"/>
  <c r="E3572" i="2"/>
  <c r="F3572" i="2" s="1"/>
  <c r="H3572" i="2" s="1"/>
  <c r="E3508" i="2"/>
  <c r="F3508" i="2" s="1"/>
  <c r="H3508" i="2" s="1"/>
  <c r="E3436" i="2"/>
  <c r="F3436" i="2" s="1"/>
  <c r="H3436" i="2" s="1"/>
  <c r="E3350" i="2"/>
  <c r="F3350" i="2" s="1"/>
  <c r="H3350" i="2" s="1"/>
  <c r="E3264" i="2"/>
  <c r="F3264" i="2" s="1"/>
  <c r="H3264" i="2" s="1"/>
  <c r="E3180" i="2"/>
  <c r="F3180" i="2" s="1"/>
  <c r="H3180" i="2" s="1"/>
  <c r="E3080" i="2"/>
  <c r="F3080" i="2" s="1"/>
  <c r="H3080" i="2" s="1"/>
  <c r="E2703" i="2"/>
  <c r="F2703" i="2" s="1"/>
  <c r="H2703" i="2" s="1"/>
  <c r="E2151" i="2"/>
  <c r="F2151" i="2" s="1"/>
  <c r="H2151" i="2" s="1"/>
  <c r="E5673" i="2"/>
  <c r="E5369" i="2"/>
  <c r="E5057" i="2"/>
  <c r="E4713" i="2"/>
  <c r="E1306" i="2"/>
  <c r="F1306" i="2" s="1"/>
  <c r="H1306" i="2" s="1"/>
  <c r="E5828" i="2"/>
  <c r="E5764" i="2"/>
  <c r="E5700" i="2"/>
  <c r="E5636" i="2"/>
  <c r="E5572" i="2"/>
  <c r="E5508" i="2"/>
  <c r="E5444" i="2"/>
  <c r="E5380" i="2"/>
  <c r="E5316" i="2"/>
  <c r="E5252" i="2"/>
  <c r="E5188" i="2"/>
  <c r="E5124" i="2"/>
  <c r="E5060" i="2"/>
  <c r="E4996" i="2"/>
  <c r="E4932" i="2"/>
  <c r="E4868" i="2"/>
  <c r="E4804" i="2"/>
  <c r="E4740" i="2"/>
  <c r="E4676" i="2"/>
  <c r="E4612" i="2"/>
  <c r="E4548" i="2"/>
  <c r="E4484" i="2"/>
  <c r="E4420" i="2"/>
  <c r="E4356" i="2"/>
  <c r="E4292" i="2"/>
  <c r="E4228" i="2"/>
  <c r="E4164" i="2"/>
  <c r="E4099" i="2"/>
  <c r="F4099" i="2" s="1"/>
  <c r="H4099" i="2" s="1"/>
  <c r="E4035" i="2"/>
  <c r="F4035" i="2" s="1"/>
  <c r="H4035" i="2" s="1"/>
  <c r="E3971" i="2"/>
  <c r="F3971" i="2" s="1"/>
  <c r="H3971" i="2" s="1"/>
  <c r="E3907" i="2"/>
  <c r="F3907" i="2" s="1"/>
  <c r="H3907" i="2" s="1"/>
  <c r="E3843" i="2"/>
  <c r="F3843" i="2" s="1"/>
  <c r="H3843" i="2" s="1"/>
  <c r="E3779" i="2"/>
  <c r="F3779" i="2" s="1"/>
  <c r="H3779" i="2" s="1"/>
  <c r="E3715" i="2"/>
  <c r="F3715" i="2" s="1"/>
  <c r="H3715" i="2" s="1"/>
  <c r="E3651" i="2"/>
  <c r="F3651" i="2" s="1"/>
  <c r="H3651" i="2" s="1"/>
  <c r="E3587" i="2"/>
  <c r="F3587" i="2" s="1"/>
  <c r="H3587" i="2" s="1"/>
  <c r="E3523" i="2"/>
  <c r="F3523" i="2" s="1"/>
  <c r="H3523" i="2" s="1"/>
  <c r="E3455" i="2"/>
  <c r="F3455" i="2" s="1"/>
  <c r="H3455" i="2" s="1"/>
  <c r="E3371" i="2"/>
  <c r="F3371" i="2" s="1"/>
  <c r="H3371" i="2" s="1"/>
  <c r="E3285" i="2"/>
  <c r="F3285" i="2" s="1"/>
  <c r="H3285" i="2" s="1"/>
  <c r="E3199" i="2"/>
  <c r="F3199" i="2" s="1"/>
  <c r="H3199" i="2" s="1"/>
  <c r="E3104" i="2"/>
  <c r="F3104" i="2" s="1"/>
  <c r="H3104" i="2" s="1"/>
  <c r="E2823" i="2"/>
  <c r="F2823" i="2" s="1"/>
  <c r="H2823" i="2" s="1"/>
  <c r="E2311" i="2"/>
  <c r="F2311" i="2" s="1"/>
  <c r="H2311" i="2" s="1"/>
  <c r="E1439" i="2"/>
  <c r="F1439" i="2" s="1"/>
  <c r="H1439" i="2" s="1"/>
  <c r="E1273" i="2"/>
  <c r="F1273" i="2" s="1"/>
  <c r="H1273" i="2" s="1"/>
  <c r="E5859" i="2"/>
  <c r="E5795" i="2"/>
  <c r="E5731" i="2"/>
  <c r="E5667" i="2"/>
  <c r="E5603" i="2"/>
  <c r="E5539" i="2"/>
  <c r="E5475" i="2"/>
  <c r="E5411" i="2"/>
  <c r="E5347" i="2"/>
  <c r="E5283" i="2"/>
  <c r="E5219" i="2"/>
  <c r="E5155" i="2"/>
  <c r="E5091" i="2"/>
  <c r="E5027" i="2"/>
  <c r="E4963" i="2"/>
  <c r="E4899" i="2"/>
  <c r="E4835" i="2"/>
  <c r="E4771" i="2"/>
  <c r="E4707" i="2"/>
  <c r="E4643" i="2"/>
  <c r="E4579" i="2"/>
  <c r="E4515" i="2"/>
  <c r="E4451" i="2"/>
  <c r="E4387" i="2"/>
  <c r="E4323" i="2"/>
  <c r="E4259" i="2"/>
  <c r="E4195" i="2"/>
  <c r="E4131" i="2"/>
  <c r="E4066" i="2"/>
  <c r="F4066" i="2" s="1"/>
  <c r="H4066" i="2" s="1"/>
  <c r="E4002" i="2"/>
  <c r="F4002" i="2" s="1"/>
  <c r="H4002" i="2" s="1"/>
  <c r="E3938" i="2"/>
  <c r="F3938" i="2" s="1"/>
  <c r="H3938" i="2" s="1"/>
  <c r="E3874" i="2"/>
  <c r="F3874" i="2" s="1"/>
  <c r="H3874" i="2" s="1"/>
  <c r="E3810" i="2"/>
  <c r="F3810" i="2" s="1"/>
  <c r="H3810" i="2" s="1"/>
  <c r="E3746" i="2"/>
  <c r="F3746" i="2" s="1"/>
  <c r="H3746" i="2" s="1"/>
  <c r="E3682" i="2"/>
  <c r="F3682" i="2" s="1"/>
  <c r="H3682" i="2" s="1"/>
  <c r="E3618" i="2"/>
  <c r="F3618" i="2" s="1"/>
  <c r="H3618" i="2" s="1"/>
  <c r="E3554" i="2"/>
  <c r="F3554" i="2" s="1"/>
  <c r="H3554" i="2" s="1"/>
  <c r="E3490" i="2"/>
  <c r="F3490" i="2" s="1"/>
  <c r="H3490" i="2" s="1"/>
  <c r="E3412" i="2"/>
  <c r="F3412" i="2" s="1"/>
  <c r="H3412" i="2" s="1"/>
  <c r="E3326" i="2"/>
  <c r="F3326" i="2" s="1"/>
  <c r="H3326" i="2" s="1"/>
  <c r="E3240" i="2"/>
  <c r="F3240" i="2" s="1"/>
  <c r="H3240" i="2" s="1"/>
  <c r="E3155" i="2"/>
  <c r="F3155" i="2" s="1"/>
  <c r="H3155" i="2" s="1"/>
  <c r="E3036" i="2"/>
  <c r="F3036" i="2" s="1"/>
  <c r="H3036" i="2" s="1"/>
  <c r="E2559" i="2"/>
  <c r="F2559" i="2" s="1"/>
  <c r="H2559" i="2" s="1"/>
  <c r="E1935" i="2"/>
  <c r="F1935" i="2" s="1"/>
  <c r="H1935" i="2" s="1"/>
  <c r="E3040" i="2"/>
  <c r="F3040" i="2" s="1"/>
  <c r="H3040" i="2" s="1"/>
  <c r="E2976" i="2"/>
  <c r="F2976" i="2" s="1"/>
  <c r="H2976" i="2" s="1"/>
  <c r="E2912" i="2"/>
  <c r="F2912" i="2" s="1"/>
  <c r="H2912" i="2" s="1"/>
  <c r="E2848" i="2"/>
  <c r="F2848" i="2" s="1"/>
  <c r="H2848" i="2" s="1"/>
  <c r="E2784" i="2"/>
  <c r="F2784" i="2" s="1"/>
  <c r="H2784" i="2" s="1"/>
  <c r="E2720" i="2"/>
  <c r="F2720" i="2" s="1"/>
  <c r="H2720" i="2" s="1"/>
  <c r="E2656" i="2"/>
  <c r="F2656" i="2" s="1"/>
  <c r="H2656" i="2" s="1"/>
  <c r="E2592" i="2"/>
  <c r="F2592" i="2" s="1"/>
  <c r="H2592" i="2" s="1"/>
  <c r="E2528" i="2"/>
  <c r="F2528" i="2" s="1"/>
  <c r="H2528" i="2" s="1"/>
  <c r="E2464" i="2"/>
  <c r="F2464" i="2" s="1"/>
  <c r="H2464" i="2" s="1"/>
  <c r="E2400" i="2"/>
  <c r="F2400" i="2" s="1"/>
  <c r="H2400" i="2" s="1"/>
  <c r="E2336" i="2"/>
  <c r="F2336" i="2" s="1"/>
  <c r="H2336" i="2" s="1"/>
  <c r="E2260" i="2"/>
  <c r="F2260" i="2" s="1"/>
  <c r="H2260" i="2" s="1"/>
  <c r="E2174" i="2"/>
  <c r="F2174" i="2" s="1"/>
  <c r="H2174" i="2" s="1"/>
  <c r="E2088" i="2"/>
  <c r="F2088" i="2" s="1"/>
  <c r="H2088" i="2" s="1"/>
  <c r="E2000" i="2"/>
  <c r="F2000" i="2" s="1"/>
  <c r="H2000" i="2" s="1"/>
  <c r="E1872" i="2"/>
  <c r="F1872" i="2" s="1"/>
  <c r="H1872" i="2" s="1"/>
  <c r="E1744" i="2"/>
  <c r="F1744" i="2" s="1"/>
  <c r="H1744" i="2" s="1"/>
  <c r="E1616" i="2"/>
  <c r="F1616" i="2" s="1"/>
  <c r="H1616" i="2" s="1"/>
  <c r="E1488" i="2"/>
  <c r="F1488" i="2" s="1"/>
  <c r="H1488" i="2" s="1"/>
  <c r="E1360" i="2"/>
  <c r="F1360" i="2" s="1"/>
  <c r="H1360" i="2" s="1"/>
  <c r="E3110" i="2"/>
  <c r="F3110" i="2" s="1"/>
  <c r="H3110" i="2" s="1"/>
  <c r="E3046" i="2"/>
  <c r="F3046" i="2" s="1"/>
  <c r="H3046" i="2" s="1"/>
  <c r="E2982" i="2"/>
  <c r="F2982" i="2" s="1"/>
  <c r="H2982" i="2" s="1"/>
  <c r="E2918" i="2"/>
  <c r="F2918" i="2" s="1"/>
  <c r="H2918" i="2" s="1"/>
  <c r="E2854" i="2"/>
  <c r="F2854" i="2" s="1"/>
  <c r="H2854" i="2" s="1"/>
  <c r="E2790" i="2"/>
  <c r="F2790" i="2" s="1"/>
  <c r="H2790" i="2" s="1"/>
  <c r="E2726" i="2"/>
  <c r="F2726" i="2" s="1"/>
  <c r="H2726" i="2" s="1"/>
  <c r="E2662" i="2"/>
  <c r="F2662" i="2" s="1"/>
  <c r="H2662" i="2" s="1"/>
  <c r="E2598" i="2"/>
  <c r="F2598" i="2" s="1"/>
  <c r="H2598" i="2" s="1"/>
  <c r="E2534" i="2"/>
  <c r="F2534" i="2" s="1"/>
  <c r="H2534" i="2" s="1"/>
  <c r="E2470" i="2"/>
  <c r="F2470" i="2" s="1"/>
  <c r="H2470" i="2" s="1"/>
  <c r="E2406" i="2"/>
  <c r="F2406" i="2" s="1"/>
  <c r="H2406" i="2" s="1"/>
  <c r="E2342" i="2"/>
  <c r="F2342" i="2" s="1"/>
  <c r="H2342" i="2" s="1"/>
  <c r="E2268" i="2"/>
  <c r="F2268" i="2" s="1"/>
  <c r="H2268" i="2" s="1"/>
  <c r="E2182" i="2"/>
  <c r="F2182" i="2" s="1"/>
  <c r="H2182" i="2" s="1"/>
  <c r="E2096" i="2"/>
  <c r="F2096" i="2" s="1"/>
  <c r="H2096" i="2" s="1"/>
  <c r="E2012" i="2"/>
  <c r="F2012" i="2" s="1"/>
  <c r="H2012" i="2" s="1"/>
  <c r="E1884" i="2"/>
  <c r="F1884" i="2" s="1"/>
  <c r="H1884" i="2" s="1"/>
  <c r="E1756" i="2"/>
  <c r="F1756" i="2" s="1"/>
  <c r="H1756" i="2" s="1"/>
  <c r="E1628" i="2"/>
  <c r="F1628" i="2" s="1"/>
  <c r="H1628" i="2" s="1"/>
  <c r="E1500" i="2"/>
  <c r="F1500" i="2" s="1"/>
  <c r="H1500" i="2" s="1"/>
  <c r="E1372" i="2"/>
  <c r="F1372" i="2" s="1"/>
  <c r="H1372" i="2" s="1"/>
  <c r="E3037" i="2"/>
  <c r="F3037" i="2" s="1"/>
  <c r="H3037" i="2" s="1"/>
  <c r="E2973" i="2"/>
  <c r="F2973" i="2" s="1"/>
  <c r="H2973" i="2" s="1"/>
  <c r="E2909" i="2"/>
  <c r="F2909" i="2" s="1"/>
  <c r="H2909" i="2" s="1"/>
  <c r="E2845" i="2"/>
  <c r="F2845" i="2" s="1"/>
  <c r="H2845" i="2" s="1"/>
  <c r="E2781" i="2"/>
  <c r="F2781" i="2" s="1"/>
  <c r="H2781" i="2" s="1"/>
  <c r="E2717" i="2"/>
  <c r="F2717" i="2" s="1"/>
  <c r="H2717" i="2" s="1"/>
  <c r="E2653" i="2"/>
  <c r="F2653" i="2" s="1"/>
  <c r="H2653" i="2" s="1"/>
  <c r="E2589" i="2"/>
  <c r="F2589" i="2" s="1"/>
  <c r="H2589" i="2" s="1"/>
  <c r="E2525" i="2"/>
  <c r="F2525" i="2" s="1"/>
  <c r="H2525" i="2" s="1"/>
  <c r="E2461" i="2"/>
  <c r="F2461" i="2" s="1"/>
  <c r="H2461" i="2" s="1"/>
  <c r="E2397" i="2"/>
  <c r="F2397" i="2" s="1"/>
  <c r="H2397" i="2" s="1"/>
  <c r="E2333" i="2"/>
  <c r="F2333" i="2" s="1"/>
  <c r="H2333" i="2" s="1"/>
  <c r="E2255" i="2"/>
  <c r="F2255" i="2" s="1"/>
  <c r="H2255" i="2" s="1"/>
  <c r="E2169" i="2"/>
  <c r="F2169" i="2" s="1"/>
  <c r="H2169" i="2" s="1"/>
  <c r="E2085" i="2"/>
  <c r="F2085" i="2" s="1"/>
  <c r="H2085" i="2" s="1"/>
  <c r="E1993" i="2"/>
  <c r="F1993" i="2" s="1"/>
  <c r="H1993" i="2" s="1"/>
  <c r="E1865" i="2"/>
  <c r="F1865" i="2" s="1"/>
  <c r="H1865" i="2" s="1"/>
  <c r="E1737" i="2"/>
  <c r="F1737" i="2" s="1"/>
  <c r="H1737" i="2" s="1"/>
  <c r="E1609" i="2"/>
  <c r="F1609" i="2" s="1"/>
  <c r="H1609" i="2" s="1"/>
  <c r="E1481" i="2"/>
  <c r="F1481" i="2" s="1"/>
  <c r="H1481" i="2" s="1"/>
  <c r="E1353" i="2"/>
  <c r="F1353" i="2" s="1"/>
  <c r="H1353" i="2" s="1"/>
  <c r="E2948" i="2"/>
  <c r="F2948" i="2" s="1"/>
  <c r="H2948" i="2" s="1"/>
  <c r="E2884" i="2"/>
  <c r="F2884" i="2" s="1"/>
  <c r="H2884" i="2" s="1"/>
  <c r="E2820" i="2"/>
  <c r="F2820" i="2" s="1"/>
  <c r="H2820" i="2" s="1"/>
  <c r="E2756" i="2"/>
  <c r="F2756" i="2" s="1"/>
  <c r="H2756" i="2" s="1"/>
  <c r="E2692" i="2"/>
  <c r="F2692" i="2" s="1"/>
  <c r="H2692" i="2" s="1"/>
  <c r="E2628" i="2"/>
  <c r="F2628" i="2" s="1"/>
  <c r="H2628" i="2" s="1"/>
  <c r="E2564" i="2"/>
  <c r="F2564" i="2" s="1"/>
  <c r="H2564" i="2" s="1"/>
  <c r="E2500" i="2"/>
  <c r="F2500" i="2" s="1"/>
  <c r="H2500" i="2" s="1"/>
  <c r="E2436" i="2"/>
  <c r="F2436" i="2" s="1"/>
  <c r="H2436" i="2" s="1"/>
  <c r="E2372" i="2"/>
  <c r="F2372" i="2" s="1"/>
  <c r="H2372" i="2" s="1"/>
  <c r="E2308" i="2"/>
  <c r="F2308" i="2" s="1"/>
  <c r="H2308" i="2" s="1"/>
  <c r="E2222" i="2"/>
  <c r="F2222" i="2" s="1"/>
  <c r="H2222" i="2" s="1"/>
  <c r="E2136" i="2"/>
  <c r="F2136" i="2" s="1"/>
  <c r="H2136" i="2" s="1"/>
  <c r="E2052" i="2"/>
  <c r="F2052" i="2" s="1"/>
  <c r="H2052" i="2" s="1"/>
  <c r="E1944" i="2"/>
  <c r="F1944" i="2" s="1"/>
  <c r="H1944" i="2" s="1"/>
  <c r="E1816" i="2"/>
  <c r="F1816" i="2" s="1"/>
  <c r="H1816" i="2" s="1"/>
  <c r="E1688" i="2"/>
  <c r="F1688" i="2" s="1"/>
  <c r="H1688" i="2" s="1"/>
  <c r="E1560" i="2"/>
  <c r="F1560" i="2" s="1"/>
  <c r="H1560" i="2" s="1"/>
  <c r="E1432" i="2"/>
  <c r="F1432" i="2" s="1"/>
  <c r="H1432" i="2" s="1"/>
  <c r="E3027" i="2"/>
  <c r="F3027" i="2" s="1"/>
  <c r="H3027" i="2" s="1"/>
  <c r="E2963" i="2"/>
  <c r="F2963" i="2" s="1"/>
  <c r="H2963" i="2" s="1"/>
  <c r="E2899" i="2"/>
  <c r="F2899" i="2" s="1"/>
  <c r="H2899" i="2" s="1"/>
  <c r="E2835" i="2"/>
  <c r="F2835" i="2" s="1"/>
  <c r="H2835" i="2" s="1"/>
  <c r="E2771" i="2"/>
  <c r="F2771" i="2" s="1"/>
  <c r="H2771" i="2" s="1"/>
  <c r="E2707" i="2"/>
  <c r="F2707" i="2" s="1"/>
  <c r="H2707" i="2" s="1"/>
  <c r="E2643" i="2"/>
  <c r="F2643" i="2" s="1"/>
  <c r="H2643" i="2" s="1"/>
  <c r="E2579" i="2"/>
  <c r="F2579" i="2" s="1"/>
  <c r="H2579" i="2" s="1"/>
  <c r="E2515" i="2"/>
  <c r="F2515" i="2" s="1"/>
  <c r="H2515" i="2" s="1"/>
  <c r="E2451" i="2"/>
  <c r="F2451" i="2" s="1"/>
  <c r="H2451" i="2" s="1"/>
  <c r="E2387" i="2"/>
  <c r="F2387" i="2" s="1"/>
  <c r="H2387" i="2" s="1"/>
  <c r="E2323" i="2"/>
  <c r="F2323" i="2" s="1"/>
  <c r="H2323" i="2" s="1"/>
  <c r="E2241" i="2"/>
  <c r="F2241" i="2" s="1"/>
  <c r="H2241" i="2" s="1"/>
  <c r="E2157" i="2"/>
  <c r="F2157" i="2" s="1"/>
  <c r="H2157" i="2" s="1"/>
  <c r="E2071" i="2"/>
  <c r="F2071" i="2" s="1"/>
  <c r="H2071" i="2" s="1"/>
  <c r="E1975" i="2"/>
  <c r="F1975" i="2" s="1"/>
  <c r="H1975" i="2" s="1"/>
  <c r="E1847" i="2"/>
  <c r="F1847" i="2" s="1"/>
  <c r="H1847" i="2" s="1"/>
  <c r="E1719" i="2"/>
  <c r="F1719" i="2" s="1"/>
  <c r="H1719" i="2" s="1"/>
  <c r="E1591" i="2"/>
  <c r="F1591" i="2" s="1"/>
  <c r="H1591" i="2" s="1"/>
  <c r="E1463" i="2"/>
  <c r="F1463" i="2" s="1"/>
  <c r="H1463" i="2" s="1"/>
  <c r="E1335" i="2"/>
  <c r="F1335" i="2" s="1"/>
  <c r="H1335" i="2" s="1"/>
  <c r="E3410" i="2"/>
  <c r="F3410" i="2" s="1"/>
  <c r="H3410" i="2" s="1"/>
  <c r="E3346" i="2"/>
  <c r="F3346" i="2" s="1"/>
  <c r="H3346" i="2" s="1"/>
  <c r="E3282" i="2"/>
  <c r="F3282" i="2" s="1"/>
  <c r="H3282" i="2" s="1"/>
  <c r="E3218" i="2"/>
  <c r="F3218" i="2" s="1"/>
  <c r="H3218" i="2" s="1"/>
  <c r="E3154" i="2"/>
  <c r="F3154" i="2" s="1"/>
  <c r="H3154" i="2" s="1"/>
  <c r="E3090" i="2"/>
  <c r="F3090" i="2" s="1"/>
  <c r="H3090" i="2" s="1"/>
  <c r="E3026" i="2"/>
  <c r="F3026" i="2" s="1"/>
  <c r="H3026" i="2" s="1"/>
  <c r="E2962" i="2"/>
  <c r="F2962" i="2" s="1"/>
  <c r="H2962" i="2" s="1"/>
  <c r="E2898" i="2"/>
  <c r="F2898" i="2" s="1"/>
  <c r="H2898" i="2" s="1"/>
  <c r="E2834" i="2"/>
  <c r="F2834" i="2" s="1"/>
  <c r="H2834" i="2" s="1"/>
  <c r="E2770" i="2"/>
  <c r="F2770" i="2" s="1"/>
  <c r="H2770" i="2" s="1"/>
  <c r="E2706" i="2"/>
  <c r="F2706" i="2" s="1"/>
  <c r="H2706" i="2" s="1"/>
  <c r="E2642" i="2"/>
  <c r="F2642" i="2" s="1"/>
  <c r="H2642" i="2" s="1"/>
  <c r="E2578" i="2"/>
  <c r="F2578" i="2" s="1"/>
  <c r="H2578" i="2" s="1"/>
  <c r="E2514" i="2"/>
  <c r="F2514" i="2" s="1"/>
  <c r="H2514" i="2" s="1"/>
  <c r="E2450" i="2"/>
  <c r="F2450" i="2" s="1"/>
  <c r="H2450" i="2" s="1"/>
  <c r="E2386" i="2"/>
  <c r="F2386" i="2" s="1"/>
  <c r="H2386" i="2" s="1"/>
  <c r="E2322" i="2"/>
  <c r="F2322" i="2" s="1"/>
  <c r="H2322" i="2" s="1"/>
  <c r="E2240" i="2"/>
  <c r="F2240" i="2" s="1"/>
  <c r="H2240" i="2" s="1"/>
  <c r="E2156" i="2"/>
  <c r="F2156" i="2" s="1"/>
  <c r="H2156" i="2" s="1"/>
  <c r="E2070" i="2"/>
  <c r="F2070" i="2" s="1"/>
  <c r="H2070" i="2" s="1"/>
  <c r="E1972" i="2"/>
  <c r="F1972" i="2" s="1"/>
  <c r="H1972" i="2" s="1"/>
  <c r="E1844" i="2"/>
  <c r="F1844" i="2" s="1"/>
  <c r="H1844" i="2" s="1"/>
  <c r="E1716" i="2"/>
  <c r="F1716" i="2" s="1"/>
  <c r="H1716" i="2" s="1"/>
  <c r="E1588" i="2"/>
  <c r="F1588" i="2" s="1"/>
  <c r="H1588" i="2" s="1"/>
  <c r="E1460" i="2"/>
  <c r="F1460" i="2" s="1"/>
  <c r="H1460" i="2" s="1"/>
  <c r="E1332" i="2"/>
  <c r="F1332" i="2" s="1"/>
  <c r="H1332" i="2" s="1"/>
  <c r="E3409" i="2"/>
  <c r="F3409" i="2" s="1"/>
  <c r="H3409" i="2" s="1"/>
  <c r="E3345" i="2"/>
  <c r="F3345" i="2" s="1"/>
  <c r="H3345" i="2" s="1"/>
  <c r="E3281" i="2"/>
  <c r="F3281" i="2" s="1"/>
  <c r="H3281" i="2" s="1"/>
  <c r="E3217" i="2"/>
  <c r="F3217" i="2" s="1"/>
  <c r="H3217" i="2" s="1"/>
  <c r="E3153" i="2"/>
  <c r="F3153" i="2" s="1"/>
  <c r="H3153" i="2" s="1"/>
  <c r="E3089" i="2"/>
  <c r="F3089" i="2" s="1"/>
  <c r="H3089" i="2" s="1"/>
  <c r="E3025" i="2"/>
  <c r="F3025" i="2" s="1"/>
  <c r="H3025" i="2" s="1"/>
  <c r="E2961" i="2"/>
  <c r="F2961" i="2" s="1"/>
  <c r="H2961" i="2" s="1"/>
  <c r="E2897" i="2"/>
  <c r="F2897" i="2" s="1"/>
  <c r="H2897" i="2" s="1"/>
  <c r="E2833" i="2"/>
  <c r="F2833" i="2" s="1"/>
  <c r="H2833" i="2" s="1"/>
  <c r="E2769" i="2"/>
  <c r="F2769" i="2" s="1"/>
  <c r="H2769" i="2" s="1"/>
  <c r="E2705" i="2"/>
  <c r="F2705" i="2" s="1"/>
  <c r="H2705" i="2" s="1"/>
  <c r="E2641" i="2"/>
  <c r="F2641" i="2" s="1"/>
  <c r="H2641" i="2" s="1"/>
  <c r="E2577" i="2"/>
  <c r="F2577" i="2" s="1"/>
  <c r="H2577" i="2" s="1"/>
  <c r="E2513" i="2"/>
  <c r="F2513" i="2" s="1"/>
  <c r="H2513" i="2" s="1"/>
  <c r="E2449" i="2"/>
  <c r="F2449" i="2" s="1"/>
  <c r="H2449" i="2" s="1"/>
  <c r="E2385" i="2"/>
  <c r="F2385" i="2" s="1"/>
  <c r="H2385" i="2" s="1"/>
  <c r="E2321" i="2"/>
  <c r="F2321" i="2" s="1"/>
  <c r="H2321" i="2" s="1"/>
  <c r="E2239" i="2"/>
  <c r="F2239" i="2" s="1"/>
  <c r="H2239" i="2" s="1"/>
  <c r="E2153" i="2"/>
  <c r="F2153" i="2" s="1"/>
  <c r="H2153" i="2" s="1"/>
  <c r="E2069" i="2"/>
  <c r="F2069" i="2" s="1"/>
  <c r="H2069" i="2" s="1"/>
  <c r="E1969" i="2"/>
  <c r="F1969" i="2" s="1"/>
  <c r="H1969" i="2" s="1"/>
  <c r="E1841" i="2"/>
  <c r="F1841" i="2" s="1"/>
  <c r="H1841" i="2" s="1"/>
  <c r="E1713" i="2"/>
  <c r="F1713" i="2" s="1"/>
  <c r="H1713" i="2" s="1"/>
  <c r="E1585" i="2"/>
  <c r="F1585" i="2" s="1"/>
  <c r="H1585" i="2" s="1"/>
  <c r="E1457" i="2"/>
  <c r="F1457" i="2" s="1"/>
  <c r="H1457" i="2" s="1"/>
  <c r="E2307" i="2"/>
  <c r="F2307" i="2" s="1"/>
  <c r="H2307" i="2" s="1"/>
  <c r="E2243" i="2"/>
  <c r="F2243" i="2" s="1"/>
  <c r="H2243" i="2" s="1"/>
  <c r="E2179" i="2"/>
  <c r="F2179" i="2" s="1"/>
  <c r="H2179" i="2" s="1"/>
  <c r="E2115" i="2"/>
  <c r="F2115" i="2" s="1"/>
  <c r="H2115" i="2" s="1"/>
  <c r="E2051" i="2"/>
  <c r="F2051" i="2" s="1"/>
  <c r="H2051" i="2" s="1"/>
  <c r="E1987" i="2"/>
  <c r="F1987" i="2" s="1"/>
  <c r="H1987" i="2" s="1"/>
  <c r="E1923" i="2"/>
  <c r="F1923" i="2" s="1"/>
  <c r="H1923" i="2" s="1"/>
  <c r="E1859" i="2"/>
  <c r="F1859" i="2" s="1"/>
  <c r="H1859" i="2" s="1"/>
  <c r="E1795" i="2"/>
  <c r="F1795" i="2" s="1"/>
  <c r="H1795" i="2" s="1"/>
  <c r="E1731" i="2"/>
  <c r="F1731" i="2" s="1"/>
  <c r="H1731" i="2" s="1"/>
  <c r="E1667" i="2"/>
  <c r="F1667" i="2" s="1"/>
  <c r="H1667" i="2" s="1"/>
  <c r="E1603" i="2"/>
  <c r="F1603" i="2" s="1"/>
  <c r="H1603" i="2" s="1"/>
  <c r="E1539" i="2"/>
  <c r="F1539" i="2" s="1"/>
  <c r="H1539" i="2" s="1"/>
  <c r="E1475" i="2"/>
  <c r="F1475" i="2" s="1"/>
  <c r="H1475" i="2" s="1"/>
  <c r="E1411" i="2"/>
  <c r="F1411" i="2" s="1"/>
  <c r="H1411" i="2" s="1"/>
  <c r="E1347" i="2"/>
  <c r="F1347" i="2" s="1"/>
  <c r="H1347" i="2" s="1"/>
  <c r="E2258" i="2"/>
  <c r="F2258" i="2" s="1"/>
  <c r="H2258" i="2" s="1"/>
  <c r="E2194" i="2"/>
  <c r="F2194" i="2" s="1"/>
  <c r="H2194" i="2" s="1"/>
  <c r="E2130" i="2"/>
  <c r="F2130" i="2" s="1"/>
  <c r="H2130" i="2" s="1"/>
  <c r="E2066" i="2"/>
  <c r="F2066" i="2" s="1"/>
  <c r="H2066" i="2" s="1"/>
  <c r="E2002" i="2"/>
  <c r="F2002" i="2" s="1"/>
  <c r="H2002" i="2" s="1"/>
  <c r="E1938" i="2"/>
  <c r="F1938" i="2" s="1"/>
  <c r="H1938" i="2" s="1"/>
  <c r="E1874" i="2"/>
  <c r="F1874" i="2" s="1"/>
  <c r="H1874" i="2" s="1"/>
  <c r="E1810" i="2"/>
  <c r="F1810" i="2" s="1"/>
  <c r="H1810" i="2" s="1"/>
  <c r="E1746" i="2"/>
  <c r="F1746" i="2" s="1"/>
  <c r="H1746" i="2" s="1"/>
  <c r="E1682" i="2"/>
  <c r="F1682" i="2" s="1"/>
  <c r="H1682" i="2" s="1"/>
  <c r="E1618" i="2"/>
  <c r="F1618" i="2" s="1"/>
  <c r="H1618" i="2" s="1"/>
  <c r="E1554" i="2"/>
  <c r="F1554" i="2" s="1"/>
  <c r="H1554" i="2" s="1"/>
  <c r="E1490" i="2"/>
  <c r="F1490" i="2" s="1"/>
  <c r="H1490" i="2" s="1"/>
  <c r="E1426" i="2"/>
  <c r="F1426" i="2" s="1"/>
  <c r="H1426" i="2" s="1"/>
  <c r="E1362" i="2"/>
  <c r="F1362" i="2" s="1"/>
  <c r="H1362" i="2" s="1"/>
  <c r="E1974" i="2"/>
  <c r="F1974" i="2" s="1"/>
  <c r="H1974" i="2" s="1"/>
  <c r="E1910" i="2"/>
  <c r="F1910" i="2" s="1"/>
  <c r="H1910" i="2" s="1"/>
  <c r="E1846" i="2"/>
  <c r="F1846" i="2" s="1"/>
  <c r="H1846" i="2" s="1"/>
  <c r="E1782" i="2"/>
  <c r="F1782" i="2" s="1"/>
  <c r="H1782" i="2" s="1"/>
  <c r="E1718" i="2"/>
  <c r="F1718" i="2" s="1"/>
  <c r="H1718" i="2" s="1"/>
  <c r="E1654" i="2"/>
  <c r="F1654" i="2" s="1"/>
  <c r="H1654" i="2" s="1"/>
  <c r="E1590" i="2"/>
  <c r="F1590" i="2" s="1"/>
  <c r="H1590" i="2" s="1"/>
  <c r="E1526" i="2"/>
  <c r="F1526" i="2" s="1"/>
  <c r="H1526" i="2" s="1"/>
  <c r="E1462" i="2"/>
  <c r="F1462" i="2" s="1"/>
  <c r="H1462" i="2" s="1"/>
  <c r="E1398" i="2"/>
  <c r="F1398" i="2" s="1"/>
  <c r="H1398" i="2" s="1"/>
  <c r="E1334" i="2"/>
  <c r="F1334" i="2" s="1"/>
  <c r="H1334" i="2" s="1"/>
  <c r="E1949" i="2"/>
  <c r="F1949" i="2" s="1"/>
  <c r="H1949" i="2" s="1"/>
  <c r="E1885" i="2"/>
  <c r="F1885" i="2" s="1"/>
  <c r="H1885" i="2" s="1"/>
  <c r="E1821" i="2"/>
  <c r="F1821" i="2" s="1"/>
  <c r="H1821" i="2" s="1"/>
  <c r="E1757" i="2"/>
  <c r="F1757" i="2" s="1"/>
  <c r="H1757" i="2" s="1"/>
  <c r="E1693" i="2"/>
  <c r="F1693" i="2" s="1"/>
  <c r="H1693" i="2" s="1"/>
  <c r="E1629" i="2"/>
  <c r="F1629" i="2" s="1"/>
  <c r="H1629" i="2" s="1"/>
  <c r="E1565" i="2"/>
  <c r="F1565" i="2" s="1"/>
  <c r="H1565" i="2" s="1"/>
  <c r="E1501" i="2"/>
  <c r="F1501" i="2" s="1"/>
  <c r="H1501" i="2" s="1"/>
  <c r="E1437" i="2"/>
  <c r="F1437" i="2" s="1"/>
  <c r="H1437" i="2" s="1"/>
  <c r="E1373" i="2"/>
  <c r="F1373" i="2" s="1"/>
  <c r="H1373" i="2" s="1"/>
  <c r="E1288" i="2"/>
  <c r="F1288" i="2" s="1"/>
  <c r="H1288" i="2" s="1"/>
  <c r="E5810" i="2"/>
  <c r="E5746" i="2"/>
  <c r="E5682" i="2"/>
  <c r="E5618" i="2"/>
  <c r="E5554" i="2"/>
  <c r="E5490" i="2"/>
  <c r="E5426" i="2"/>
  <c r="E5362" i="2"/>
  <c r="E5298" i="2"/>
  <c r="E5234" i="2"/>
  <c r="E5170" i="2"/>
  <c r="E5106" i="2"/>
  <c r="E5042" i="2"/>
  <c r="E4978" i="2"/>
  <c r="E4914" i="2"/>
  <c r="E4850" i="2"/>
  <c r="E4786" i="2"/>
  <c r="E4722" i="2"/>
  <c r="E4658" i="2"/>
  <c r="E4594" i="2"/>
  <c r="E4530" i="2"/>
  <c r="E4466" i="2"/>
  <c r="E4402" i="2"/>
  <c r="E4338" i="2"/>
  <c r="E4274" i="2"/>
  <c r="E4210" i="2"/>
  <c r="E4146" i="2"/>
  <c r="E4081" i="2"/>
  <c r="F4081" i="2" s="1"/>
  <c r="H4081" i="2" s="1"/>
  <c r="E4017" i="2"/>
  <c r="F4017" i="2" s="1"/>
  <c r="H4017" i="2" s="1"/>
  <c r="E3953" i="2"/>
  <c r="F3953" i="2" s="1"/>
  <c r="H3953" i="2" s="1"/>
  <c r="E3889" i="2"/>
  <c r="F3889" i="2" s="1"/>
  <c r="H3889" i="2" s="1"/>
  <c r="E3825" i="2"/>
  <c r="F3825" i="2" s="1"/>
  <c r="H3825" i="2" s="1"/>
  <c r="E3761" i="2"/>
  <c r="F3761" i="2" s="1"/>
  <c r="H3761" i="2" s="1"/>
  <c r="E3697" i="2"/>
  <c r="F3697" i="2" s="1"/>
  <c r="H3697" i="2" s="1"/>
  <c r="E3633" i="2"/>
  <c r="F3633" i="2" s="1"/>
  <c r="H3633" i="2" s="1"/>
  <c r="E3569" i="2"/>
  <c r="F3569" i="2" s="1"/>
  <c r="H3569" i="2" s="1"/>
  <c r="E3505" i="2"/>
  <c r="F3505" i="2" s="1"/>
  <c r="H3505" i="2" s="1"/>
  <c r="E3431" i="2"/>
  <c r="F3431" i="2" s="1"/>
  <c r="H3431" i="2" s="1"/>
  <c r="E3347" i="2"/>
  <c r="F3347" i="2" s="1"/>
  <c r="H3347" i="2" s="1"/>
  <c r="E3261" i="2"/>
  <c r="F3261" i="2" s="1"/>
  <c r="H3261" i="2" s="1"/>
  <c r="E3175" i="2"/>
  <c r="F3175" i="2" s="1"/>
  <c r="H3175" i="2" s="1"/>
  <c r="E3075" i="2"/>
  <c r="F3075" i="2" s="1"/>
  <c r="H3075" i="2" s="1"/>
  <c r="E2679" i="2"/>
  <c r="F2679" i="2" s="1"/>
  <c r="H2679" i="2" s="1"/>
  <c r="E2119" i="2"/>
  <c r="F2119" i="2" s="1"/>
  <c r="H2119" i="2" s="1"/>
  <c r="E1311" i="2"/>
  <c r="F1311" i="2" s="1"/>
  <c r="H1311" i="2" s="1"/>
  <c r="E5641" i="2"/>
  <c r="E5345" i="2"/>
  <c r="E5033" i="2"/>
  <c r="E4761" i="2"/>
  <c r="E4505" i="2"/>
  <c r="E4321" i="2"/>
  <c r="E4209" i="2"/>
  <c r="E4121" i="2"/>
  <c r="E4048" i="2"/>
  <c r="F4048" i="2" s="1"/>
  <c r="H4048" i="2" s="1"/>
  <c r="E3984" i="2"/>
  <c r="F3984" i="2" s="1"/>
  <c r="H3984" i="2" s="1"/>
  <c r="E3920" i="2"/>
  <c r="F3920" i="2" s="1"/>
  <c r="H3920" i="2" s="1"/>
  <c r="E3856" i="2"/>
  <c r="F3856" i="2" s="1"/>
  <c r="H3856" i="2" s="1"/>
  <c r="E3792" i="2"/>
  <c r="F3792" i="2" s="1"/>
  <c r="H3792" i="2" s="1"/>
  <c r="E3728" i="2"/>
  <c r="F3728" i="2" s="1"/>
  <c r="H3728" i="2" s="1"/>
  <c r="E3664" i="2"/>
  <c r="F3664" i="2" s="1"/>
  <c r="H3664" i="2" s="1"/>
  <c r="E3600" i="2"/>
  <c r="F3600" i="2" s="1"/>
  <c r="H3600" i="2" s="1"/>
  <c r="E3536" i="2"/>
  <c r="F3536" i="2" s="1"/>
  <c r="H3536" i="2" s="1"/>
  <c r="E3472" i="2"/>
  <c r="F3472" i="2" s="1"/>
  <c r="H3472" i="2" s="1"/>
  <c r="E3388" i="2"/>
  <c r="F3388" i="2" s="1"/>
  <c r="H3388" i="2" s="1"/>
  <c r="E3302" i="2"/>
  <c r="F3302" i="2" s="1"/>
  <c r="H3302" i="2" s="1"/>
  <c r="E3216" i="2"/>
  <c r="F3216" i="2" s="1"/>
  <c r="H3216" i="2" s="1"/>
  <c r="E3125" i="2"/>
  <c r="F3125" i="2" s="1"/>
  <c r="H3125" i="2" s="1"/>
  <c r="E2927" i="2"/>
  <c r="F2927" i="2" s="1"/>
  <c r="H2927" i="2" s="1"/>
  <c r="E2415" i="2"/>
  <c r="F2415" i="2" s="1"/>
  <c r="H2415" i="2" s="1"/>
  <c r="E1647" i="2"/>
  <c r="F1647" i="2" s="1"/>
  <c r="H1647" i="2" s="1"/>
  <c r="E1286" i="2"/>
  <c r="F1286" i="2" s="1"/>
  <c r="H1286" i="2" s="1"/>
  <c r="E5808" i="2"/>
  <c r="E5744" i="2"/>
  <c r="E5680" i="2"/>
  <c r="E5616" i="2"/>
  <c r="E5552" i="2"/>
  <c r="E5488" i="2"/>
  <c r="E5424" i="2"/>
  <c r="E5360" i="2"/>
  <c r="E5296" i="2"/>
  <c r="E5232" i="2"/>
  <c r="E5168" i="2"/>
  <c r="E5104" i="2"/>
  <c r="E5040" i="2"/>
  <c r="E4976" i="2"/>
  <c r="E4912" i="2"/>
  <c r="E4848" i="2"/>
  <c r="E4784" i="2"/>
  <c r="E4720" i="2"/>
  <c r="E4656" i="2"/>
  <c r="E4592" i="2"/>
  <c r="E4528" i="2"/>
  <c r="E4464" i="2"/>
  <c r="E4400" i="2"/>
  <c r="E4336" i="2"/>
  <c r="E4272" i="2"/>
  <c r="E4208" i="2"/>
  <c r="E4144" i="2"/>
  <c r="E4079" i="2"/>
  <c r="F4079" i="2" s="1"/>
  <c r="H4079" i="2" s="1"/>
  <c r="E4015" i="2"/>
  <c r="F4015" i="2" s="1"/>
  <c r="H4015" i="2" s="1"/>
  <c r="E3951" i="2"/>
  <c r="F3951" i="2" s="1"/>
  <c r="H3951" i="2" s="1"/>
  <c r="E3887" i="2"/>
  <c r="F3887" i="2" s="1"/>
  <c r="H3887" i="2" s="1"/>
  <c r="E3823" i="2"/>
  <c r="F3823" i="2" s="1"/>
  <c r="H3823" i="2" s="1"/>
  <c r="E3759" i="2"/>
  <c r="F3759" i="2" s="1"/>
  <c r="H3759" i="2" s="1"/>
  <c r="E3695" i="2"/>
  <c r="F3695" i="2" s="1"/>
  <c r="H3695" i="2" s="1"/>
  <c r="E3631" i="2"/>
  <c r="F3631" i="2" s="1"/>
  <c r="H3631" i="2" s="1"/>
  <c r="E3567" i="2"/>
  <c r="F3567" i="2" s="1"/>
  <c r="H3567" i="2" s="1"/>
  <c r="E3503" i="2"/>
  <c r="F3503" i="2" s="1"/>
  <c r="H3503" i="2" s="1"/>
  <c r="E3429" i="2"/>
  <c r="F3429" i="2" s="1"/>
  <c r="H3429" i="2" s="1"/>
  <c r="E3343" i="2"/>
  <c r="F3343" i="2" s="1"/>
  <c r="H3343" i="2" s="1"/>
  <c r="E3259" i="2"/>
  <c r="F3259" i="2" s="1"/>
  <c r="H3259" i="2" s="1"/>
  <c r="E3173" i="2"/>
  <c r="F3173" i="2" s="1"/>
  <c r="H3173" i="2" s="1"/>
  <c r="E3071" i="2"/>
  <c r="F3071" i="2" s="1"/>
  <c r="H3071" i="2" s="1"/>
  <c r="E2663" i="2"/>
  <c r="F2663" i="2" s="1"/>
  <c r="H2663" i="2" s="1"/>
  <c r="E2097" i="2"/>
  <c r="F2097" i="2" s="1"/>
  <c r="H2097" i="2" s="1"/>
  <c r="E1271" i="2"/>
  <c r="F1271" i="2" s="1"/>
  <c r="H1271" i="2" s="1"/>
  <c r="E5745" i="2"/>
  <c r="E5361" i="2"/>
  <c r="E4977" i="2"/>
  <c r="E4641" i="2"/>
  <c r="E1325" i="2"/>
  <c r="F1325" i="2" s="1"/>
  <c r="H1325" i="2" s="1"/>
  <c r="E5847" i="2"/>
  <c r="E5783" i="2"/>
  <c r="E5719" i="2"/>
  <c r="E5655" i="2"/>
  <c r="E5591" i="2"/>
  <c r="E5527" i="2"/>
  <c r="E5463" i="2"/>
  <c r="E5399" i="2"/>
  <c r="E5335" i="2"/>
  <c r="E5271" i="2"/>
  <c r="E5207" i="2"/>
  <c r="E5143" i="2"/>
  <c r="E5079" i="2"/>
  <c r="E5015" i="2"/>
  <c r="E4951" i="2"/>
  <c r="E4887" i="2"/>
  <c r="E4823" i="2"/>
  <c r="E4759" i="2"/>
  <c r="E4695" i="2"/>
  <c r="E4631" i="2"/>
  <c r="E4567" i="2"/>
  <c r="E4503" i="2"/>
  <c r="E4439" i="2"/>
  <c r="E4375" i="2"/>
  <c r="E4311" i="2"/>
  <c r="E4247" i="2"/>
  <c r="E4183" i="2"/>
  <c r="E4119" i="2"/>
  <c r="E4054" i="2"/>
  <c r="F4054" i="2" s="1"/>
  <c r="H4054" i="2" s="1"/>
  <c r="E3990" i="2"/>
  <c r="F3990" i="2" s="1"/>
  <c r="H3990" i="2" s="1"/>
  <c r="E3926" i="2"/>
  <c r="F3926" i="2" s="1"/>
  <c r="H3926" i="2" s="1"/>
  <c r="E3862" i="2"/>
  <c r="F3862" i="2" s="1"/>
  <c r="H3862" i="2" s="1"/>
  <c r="E3798" i="2"/>
  <c r="F3798" i="2" s="1"/>
  <c r="H3798" i="2" s="1"/>
  <c r="E3734" i="2"/>
  <c r="F3734" i="2" s="1"/>
  <c r="H3734" i="2" s="1"/>
  <c r="E3670" i="2"/>
  <c r="F3670" i="2" s="1"/>
  <c r="H3670" i="2" s="1"/>
  <c r="E3606" i="2"/>
  <c r="F3606" i="2" s="1"/>
  <c r="H3606" i="2" s="1"/>
  <c r="E3542" i="2"/>
  <c r="F3542" i="2" s="1"/>
  <c r="H3542" i="2" s="1"/>
  <c r="E3478" i="2"/>
  <c r="F3478" i="2" s="1"/>
  <c r="H3478" i="2" s="1"/>
  <c r="E3396" i="2"/>
  <c r="F3396" i="2" s="1"/>
  <c r="H3396" i="2" s="1"/>
  <c r="E3310" i="2"/>
  <c r="F3310" i="2" s="1"/>
  <c r="H3310" i="2" s="1"/>
  <c r="E3224" i="2"/>
  <c r="F3224" i="2" s="1"/>
  <c r="H3224" i="2" s="1"/>
  <c r="E3135" i="2"/>
  <c r="F3135" i="2" s="1"/>
  <c r="H3135" i="2" s="1"/>
  <c r="E2975" i="2"/>
  <c r="F2975" i="2" s="1"/>
  <c r="H2975" i="2" s="1"/>
  <c r="E2463" i="2"/>
  <c r="F2463" i="2" s="1"/>
  <c r="H2463" i="2" s="1"/>
  <c r="E1743" i="2"/>
  <c r="F1743" i="2" s="1"/>
  <c r="H1743" i="2" s="1"/>
  <c r="E5609" i="2"/>
  <c r="E5249" i="2"/>
  <c r="E4913" i="2"/>
  <c r="E4545" i="2"/>
  <c r="E1308" i="2"/>
  <c r="F1308" i="2" s="1"/>
  <c r="H1308" i="2" s="1"/>
  <c r="E5830" i="2"/>
  <c r="E5766" i="2"/>
  <c r="E5702" i="2"/>
  <c r="E5638" i="2"/>
  <c r="E5574" i="2"/>
  <c r="E5510" i="2"/>
  <c r="E5446" i="2"/>
  <c r="E5382" i="2"/>
  <c r="E5318" i="2"/>
  <c r="E5254" i="2"/>
  <c r="E5190" i="2"/>
  <c r="E5126" i="2"/>
  <c r="E5062" i="2"/>
  <c r="E4998" i="2"/>
  <c r="E4934" i="2"/>
  <c r="E4870" i="2"/>
  <c r="E4806" i="2"/>
  <c r="E4742" i="2"/>
  <c r="E4678" i="2"/>
  <c r="E4614" i="2"/>
  <c r="E4550" i="2"/>
  <c r="E4486" i="2"/>
  <c r="E4422" i="2"/>
  <c r="E4358" i="2"/>
  <c r="E4294" i="2"/>
  <c r="E4230" i="2"/>
  <c r="E4166" i="2"/>
  <c r="E4101" i="2"/>
  <c r="F4101" i="2" s="1"/>
  <c r="H4101" i="2" s="1"/>
  <c r="E4037" i="2"/>
  <c r="F4037" i="2" s="1"/>
  <c r="H4037" i="2" s="1"/>
  <c r="E3973" i="2"/>
  <c r="F3973" i="2" s="1"/>
  <c r="H3973" i="2" s="1"/>
  <c r="E3909" i="2"/>
  <c r="F3909" i="2" s="1"/>
  <c r="H3909" i="2" s="1"/>
  <c r="E3845" i="2"/>
  <c r="F3845" i="2" s="1"/>
  <c r="H3845" i="2" s="1"/>
  <c r="E3781" i="2"/>
  <c r="F3781" i="2" s="1"/>
  <c r="H3781" i="2" s="1"/>
  <c r="E3717" i="2"/>
  <c r="F3717" i="2" s="1"/>
  <c r="H3717" i="2" s="1"/>
  <c r="E3653" i="2"/>
  <c r="F3653" i="2" s="1"/>
  <c r="H3653" i="2" s="1"/>
  <c r="E3589" i="2"/>
  <c r="F3589" i="2" s="1"/>
  <c r="H3589" i="2" s="1"/>
  <c r="E3525" i="2"/>
  <c r="F3525" i="2" s="1"/>
  <c r="H3525" i="2" s="1"/>
  <c r="E3459" i="2"/>
  <c r="F3459" i="2" s="1"/>
  <c r="H3459" i="2" s="1"/>
  <c r="E3373" i="2"/>
  <c r="F3373" i="2" s="1"/>
  <c r="H3373" i="2" s="1"/>
  <c r="E3287" i="2"/>
  <c r="F3287" i="2" s="1"/>
  <c r="H3287" i="2" s="1"/>
  <c r="E3203" i="2"/>
  <c r="F3203" i="2" s="1"/>
  <c r="H3203" i="2" s="1"/>
  <c r="E3108" i="2"/>
  <c r="F3108" i="2" s="1"/>
  <c r="H3108" i="2" s="1"/>
  <c r="E2839" i="2"/>
  <c r="F2839" i="2" s="1"/>
  <c r="H2839" i="2" s="1"/>
  <c r="E2327" i="2"/>
  <c r="F2327" i="2" s="1"/>
  <c r="H2327" i="2" s="1"/>
  <c r="E1471" i="2"/>
  <c r="F1471" i="2" s="1"/>
  <c r="H1471" i="2" s="1"/>
  <c r="E5697" i="2"/>
  <c r="E5385" i="2"/>
  <c r="E5113" i="2"/>
  <c r="E4825" i="2"/>
  <c r="E4561" i="2"/>
  <c r="E4369" i="2"/>
  <c r="E4225" i="2"/>
  <c r="E1283" i="2"/>
  <c r="F1283" i="2" s="1"/>
  <c r="H1283" i="2" s="1"/>
  <c r="E5805" i="2"/>
  <c r="E5741" i="2"/>
  <c r="E5677" i="2"/>
  <c r="E5613" i="2"/>
  <c r="E5549" i="2"/>
  <c r="E5485" i="2"/>
  <c r="E5421" i="2"/>
  <c r="E5357" i="2"/>
  <c r="E5293" i="2"/>
  <c r="E5229" i="2"/>
  <c r="E5165" i="2"/>
  <c r="E5101" i="2"/>
  <c r="E5037" i="2"/>
  <c r="E4973" i="2"/>
  <c r="E4909" i="2"/>
  <c r="E4845" i="2"/>
  <c r="E4781" i="2"/>
  <c r="E4717" i="2"/>
  <c r="E4653" i="2"/>
  <c r="E4589" i="2"/>
  <c r="E4525" i="2"/>
  <c r="E4461" i="2"/>
  <c r="E4397" i="2"/>
  <c r="E4333" i="2"/>
  <c r="E4269" i="2"/>
  <c r="E4205" i="2"/>
  <c r="E4141" i="2"/>
  <c r="E4076" i="2"/>
  <c r="F4076" i="2" s="1"/>
  <c r="H4076" i="2" s="1"/>
  <c r="E4012" i="2"/>
  <c r="F4012" i="2" s="1"/>
  <c r="H4012" i="2" s="1"/>
  <c r="E3948" i="2"/>
  <c r="F3948" i="2" s="1"/>
  <c r="H3948" i="2" s="1"/>
  <c r="E3884" i="2"/>
  <c r="F3884" i="2" s="1"/>
  <c r="H3884" i="2" s="1"/>
  <c r="E3820" i="2"/>
  <c r="F3820" i="2" s="1"/>
  <c r="H3820" i="2" s="1"/>
  <c r="E3756" i="2"/>
  <c r="F3756" i="2" s="1"/>
  <c r="H3756" i="2" s="1"/>
  <c r="E3692" i="2"/>
  <c r="F3692" i="2" s="1"/>
  <c r="H3692" i="2" s="1"/>
  <c r="E3628" i="2"/>
  <c r="F3628" i="2" s="1"/>
  <c r="H3628" i="2" s="1"/>
  <c r="E3564" i="2"/>
  <c r="F3564" i="2" s="1"/>
  <c r="H3564" i="2" s="1"/>
  <c r="E3500" i="2"/>
  <c r="F3500" i="2" s="1"/>
  <c r="H3500" i="2" s="1"/>
  <c r="E3424" i="2"/>
  <c r="F3424" i="2" s="1"/>
  <c r="H3424" i="2" s="1"/>
  <c r="E3340" i="2"/>
  <c r="F3340" i="2" s="1"/>
  <c r="H3340" i="2" s="1"/>
  <c r="E3254" i="2"/>
  <c r="F3254" i="2" s="1"/>
  <c r="H3254" i="2" s="1"/>
  <c r="E3168" i="2"/>
  <c r="F3168" i="2" s="1"/>
  <c r="H3168" i="2" s="1"/>
  <c r="E3063" i="2"/>
  <c r="F3063" i="2" s="1"/>
  <c r="H3063" i="2" s="1"/>
  <c r="E2639" i="2"/>
  <c r="F2639" i="2" s="1"/>
  <c r="H2639" i="2" s="1"/>
  <c r="E2065" i="2"/>
  <c r="F2065" i="2" s="1"/>
  <c r="H2065" i="2" s="1"/>
  <c r="E5625" i="2"/>
  <c r="E5329" i="2"/>
  <c r="E5025" i="2"/>
  <c r="E4665" i="2"/>
  <c r="E1298" i="2"/>
  <c r="F1298" i="2" s="1"/>
  <c r="H1298" i="2" s="1"/>
  <c r="E5820" i="2"/>
  <c r="E5756" i="2"/>
  <c r="E5692" i="2"/>
  <c r="E5628" i="2"/>
  <c r="E5564" i="2"/>
  <c r="E5500" i="2"/>
  <c r="E5436" i="2"/>
  <c r="E5372" i="2"/>
  <c r="E5308" i="2"/>
  <c r="E5244" i="2"/>
  <c r="E5180" i="2"/>
  <c r="E5116" i="2"/>
  <c r="E5052" i="2"/>
  <c r="E4988" i="2"/>
  <c r="E4924" i="2"/>
  <c r="E4860" i="2"/>
  <c r="E4796" i="2"/>
  <c r="E4732" i="2"/>
  <c r="E4668" i="2"/>
  <c r="E4604" i="2"/>
  <c r="E4540" i="2"/>
  <c r="E4476" i="2"/>
  <c r="E4412" i="2"/>
  <c r="E4348" i="2"/>
  <c r="E4284" i="2"/>
  <c r="E4220" i="2"/>
  <c r="E4156" i="2"/>
  <c r="E4091" i="2"/>
  <c r="F4091" i="2" s="1"/>
  <c r="H4091" i="2" s="1"/>
  <c r="E4027" i="2"/>
  <c r="F4027" i="2" s="1"/>
  <c r="H4027" i="2" s="1"/>
  <c r="E3963" i="2"/>
  <c r="F3963" i="2" s="1"/>
  <c r="H3963" i="2" s="1"/>
  <c r="E3899" i="2"/>
  <c r="F3899" i="2" s="1"/>
  <c r="H3899" i="2" s="1"/>
  <c r="E3835" i="2"/>
  <c r="F3835" i="2" s="1"/>
  <c r="H3835" i="2" s="1"/>
  <c r="E3771" i="2"/>
  <c r="F3771" i="2" s="1"/>
  <c r="H3771" i="2" s="1"/>
  <c r="E3707" i="2"/>
  <c r="F3707" i="2" s="1"/>
  <c r="H3707" i="2" s="1"/>
  <c r="E3643" i="2"/>
  <c r="F3643" i="2" s="1"/>
  <c r="H3643" i="2" s="1"/>
  <c r="E3579" i="2"/>
  <c r="F3579" i="2" s="1"/>
  <c r="H3579" i="2" s="1"/>
  <c r="E3515" i="2"/>
  <c r="F3515" i="2" s="1"/>
  <c r="H3515" i="2" s="1"/>
  <c r="E3445" i="2"/>
  <c r="F3445" i="2" s="1"/>
  <c r="H3445" i="2" s="1"/>
  <c r="E3359" i="2"/>
  <c r="F3359" i="2" s="1"/>
  <c r="H3359" i="2" s="1"/>
  <c r="E3275" i="2"/>
  <c r="F3275" i="2" s="1"/>
  <c r="H3275" i="2" s="1"/>
  <c r="E3189" i="2"/>
  <c r="F3189" i="2" s="1"/>
  <c r="H3189" i="2" s="1"/>
  <c r="E3092" i="2"/>
  <c r="F3092" i="2" s="1"/>
  <c r="H3092" i="2" s="1"/>
  <c r="E2759" i="2"/>
  <c r="F2759" i="2" s="1"/>
  <c r="H2759" i="2" s="1"/>
  <c r="E2225" i="2"/>
  <c r="F2225" i="2" s="1"/>
  <c r="H2225" i="2" s="1"/>
  <c r="E1329" i="2"/>
  <c r="F1329" i="2" s="1"/>
  <c r="H1329" i="2" s="1"/>
  <c r="E5851" i="2"/>
  <c r="E5787" i="2"/>
  <c r="E5723" i="2"/>
  <c r="E5659" i="2"/>
  <c r="E5595" i="2"/>
  <c r="E5531" i="2"/>
  <c r="E5467" i="2"/>
  <c r="E5403" i="2"/>
  <c r="E5339" i="2"/>
  <c r="E5275" i="2"/>
  <c r="E5211" i="2"/>
  <c r="E5147" i="2"/>
  <c r="E5083" i="2"/>
  <c r="E5019" i="2"/>
  <c r="E4955" i="2"/>
  <c r="E4891" i="2"/>
  <c r="E4827" i="2"/>
  <c r="E4763" i="2"/>
  <c r="E4699" i="2"/>
  <c r="E4635" i="2"/>
  <c r="E4571" i="2"/>
  <c r="E4507" i="2"/>
  <c r="E4443" i="2"/>
  <c r="E4379" i="2"/>
  <c r="E4315" i="2"/>
  <c r="E4251" i="2"/>
  <c r="E4187" i="2"/>
  <c r="E4123" i="2"/>
  <c r="E4058" i="2"/>
  <c r="F4058" i="2" s="1"/>
  <c r="H4058" i="2" s="1"/>
  <c r="E3994" i="2"/>
  <c r="F3994" i="2" s="1"/>
  <c r="H3994" i="2" s="1"/>
  <c r="E3930" i="2"/>
  <c r="F3930" i="2" s="1"/>
  <c r="H3930" i="2" s="1"/>
  <c r="E3866" i="2"/>
  <c r="F3866" i="2" s="1"/>
  <c r="H3866" i="2" s="1"/>
  <c r="E3802" i="2"/>
  <c r="F3802" i="2" s="1"/>
  <c r="H3802" i="2" s="1"/>
  <c r="E3738" i="2"/>
  <c r="F3738" i="2" s="1"/>
  <c r="H3738" i="2" s="1"/>
  <c r="E3674" i="2"/>
  <c r="F3674" i="2" s="1"/>
  <c r="H3674" i="2" s="1"/>
  <c r="E3610" i="2"/>
  <c r="F3610" i="2" s="1"/>
  <c r="H3610" i="2" s="1"/>
  <c r="E3546" i="2"/>
  <c r="F3546" i="2" s="1"/>
  <c r="H3546" i="2" s="1"/>
  <c r="E3482" i="2"/>
  <c r="F3482" i="2" s="1"/>
  <c r="H3482" i="2" s="1"/>
  <c r="E3400" i="2"/>
  <c r="F3400" i="2" s="1"/>
  <c r="H3400" i="2" s="1"/>
  <c r="E3316" i="2"/>
  <c r="F3316" i="2" s="1"/>
  <c r="H3316" i="2" s="1"/>
  <c r="E3230" i="2"/>
  <c r="F3230" i="2" s="1"/>
  <c r="H3230" i="2" s="1"/>
  <c r="E3141" i="2"/>
  <c r="F3141" i="2" s="1"/>
  <c r="H3141" i="2" s="1"/>
  <c r="E3004" i="2"/>
  <c r="F3004" i="2" s="1"/>
  <c r="H3004" i="2" s="1"/>
  <c r="E2495" i="2"/>
  <c r="F2495" i="2" s="1"/>
  <c r="H2495" i="2" s="1"/>
  <c r="E1807" i="2"/>
  <c r="F1807" i="2" s="1"/>
  <c r="H1807" i="2" s="1"/>
  <c r="E3032" i="2"/>
  <c r="F3032" i="2" s="1"/>
  <c r="H3032" i="2" s="1"/>
  <c r="E2968" i="2"/>
  <c r="F2968" i="2" s="1"/>
  <c r="H2968" i="2" s="1"/>
  <c r="E2904" i="2"/>
  <c r="F2904" i="2" s="1"/>
  <c r="H2904" i="2" s="1"/>
  <c r="E2840" i="2"/>
  <c r="F2840" i="2" s="1"/>
  <c r="H2840" i="2" s="1"/>
  <c r="E2776" i="2"/>
  <c r="F2776" i="2" s="1"/>
  <c r="H2776" i="2" s="1"/>
  <c r="E2712" i="2"/>
  <c r="F2712" i="2" s="1"/>
  <c r="H2712" i="2" s="1"/>
  <c r="E2648" i="2"/>
  <c r="F2648" i="2" s="1"/>
  <c r="H2648" i="2" s="1"/>
  <c r="E2584" i="2"/>
  <c r="F2584" i="2" s="1"/>
  <c r="H2584" i="2" s="1"/>
  <c r="E2520" i="2"/>
  <c r="F2520" i="2" s="1"/>
  <c r="H2520" i="2" s="1"/>
  <c r="E2456" i="2"/>
  <c r="F2456" i="2" s="1"/>
  <c r="H2456" i="2" s="1"/>
  <c r="E2392" i="2"/>
  <c r="F2392" i="2" s="1"/>
  <c r="H2392" i="2" s="1"/>
  <c r="E2328" i="2"/>
  <c r="F2328" i="2" s="1"/>
  <c r="H2328" i="2" s="1"/>
  <c r="E2248" i="2"/>
  <c r="F2248" i="2" s="1"/>
  <c r="H2248" i="2" s="1"/>
  <c r="E2164" i="2"/>
  <c r="F2164" i="2" s="1"/>
  <c r="H2164" i="2" s="1"/>
  <c r="E2078" i="2"/>
  <c r="F2078" i="2" s="1"/>
  <c r="H2078" i="2" s="1"/>
  <c r="E1984" i="2"/>
  <c r="F1984" i="2" s="1"/>
  <c r="H1984" i="2" s="1"/>
  <c r="E1856" i="2"/>
  <c r="F1856" i="2" s="1"/>
  <c r="H1856" i="2" s="1"/>
  <c r="E1728" i="2"/>
  <c r="F1728" i="2" s="1"/>
  <c r="H1728" i="2" s="1"/>
  <c r="E1600" i="2"/>
  <c r="F1600" i="2" s="1"/>
  <c r="H1600" i="2" s="1"/>
  <c r="E1472" i="2"/>
  <c r="F1472" i="2" s="1"/>
  <c r="H1472" i="2" s="1"/>
  <c r="E1344" i="2"/>
  <c r="F1344" i="2" s="1"/>
  <c r="H1344" i="2" s="1"/>
  <c r="E3102" i="2"/>
  <c r="F3102" i="2" s="1"/>
  <c r="H3102" i="2" s="1"/>
  <c r="E3038" i="2"/>
  <c r="F3038" i="2" s="1"/>
  <c r="H3038" i="2" s="1"/>
  <c r="E2974" i="2"/>
  <c r="F2974" i="2" s="1"/>
  <c r="H2974" i="2" s="1"/>
  <c r="E2910" i="2"/>
  <c r="F2910" i="2" s="1"/>
  <c r="H2910" i="2" s="1"/>
  <c r="E2846" i="2"/>
  <c r="F2846" i="2" s="1"/>
  <c r="H2846" i="2" s="1"/>
  <c r="E2782" i="2"/>
  <c r="F2782" i="2" s="1"/>
  <c r="H2782" i="2" s="1"/>
  <c r="E2718" i="2"/>
  <c r="F2718" i="2" s="1"/>
  <c r="H2718" i="2" s="1"/>
  <c r="E2654" i="2"/>
  <c r="F2654" i="2" s="1"/>
  <c r="H2654" i="2" s="1"/>
  <c r="E2590" i="2"/>
  <c r="F2590" i="2" s="1"/>
  <c r="H2590" i="2" s="1"/>
  <c r="E2526" i="2"/>
  <c r="F2526" i="2" s="1"/>
  <c r="H2526" i="2" s="1"/>
  <c r="E2462" i="2"/>
  <c r="F2462" i="2" s="1"/>
  <c r="H2462" i="2" s="1"/>
  <c r="E2398" i="2"/>
  <c r="F2398" i="2" s="1"/>
  <c r="H2398" i="2" s="1"/>
  <c r="E2334" i="2"/>
  <c r="F2334" i="2" s="1"/>
  <c r="H2334" i="2" s="1"/>
  <c r="E2256" i="2"/>
  <c r="F2256" i="2" s="1"/>
  <c r="H2256" i="2" s="1"/>
  <c r="E2172" i="2"/>
  <c r="F2172" i="2" s="1"/>
  <c r="H2172" i="2" s="1"/>
  <c r="E2086" i="2"/>
  <c r="F2086" i="2" s="1"/>
  <c r="H2086" i="2" s="1"/>
  <c r="E1996" i="2"/>
  <c r="F1996" i="2" s="1"/>
  <c r="H1996" i="2" s="1"/>
  <c r="E1868" i="2"/>
  <c r="F1868" i="2" s="1"/>
  <c r="H1868" i="2" s="1"/>
  <c r="E1740" i="2"/>
  <c r="F1740" i="2" s="1"/>
  <c r="H1740" i="2" s="1"/>
  <c r="E1612" i="2"/>
  <c r="F1612" i="2" s="1"/>
  <c r="H1612" i="2" s="1"/>
  <c r="E1484" i="2"/>
  <c r="F1484" i="2" s="1"/>
  <c r="H1484" i="2" s="1"/>
  <c r="E1356" i="2"/>
  <c r="F1356" i="2" s="1"/>
  <c r="H1356" i="2" s="1"/>
  <c r="E3029" i="2"/>
  <c r="F3029" i="2" s="1"/>
  <c r="H3029" i="2" s="1"/>
  <c r="E2965" i="2"/>
  <c r="F2965" i="2" s="1"/>
  <c r="H2965" i="2" s="1"/>
  <c r="E2901" i="2"/>
  <c r="F2901" i="2" s="1"/>
  <c r="H2901" i="2" s="1"/>
  <c r="E2837" i="2"/>
  <c r="F2837" i="2" s="1"/>
  <c r="H2837" i="2" s="1"/>
  <c r="E2773" i="2"/>
  <c r="F2773" i="2" s="1"/>
  <c r="H2773" i="2" s="1"/>
  <c r="E2709" i="2"/>
  <c r="F2709" i="2" s="1"/>
  <c r="H2709" i="2" s="1"/>
  <c r="E2645" i="2"/>
  <c r="F2645" i="2" s="1"/>
  <c r="H2645" i="2" s="1"/>
  <c r="E2581" i="2"/>
  <c r="F2581" i="2" s="1"/>
  <c r="H2581" i="2" s="1"/>
  <c r="E2517" i="2"/>
  <c r="F2517" i="2" s="1"/>
  <c r="H2517" i="2" s="1"/>
  <c r="E2453" i="2"/>
  <c r="F2453" i="2" s="1"/>
  <c r="H2453" i="2" s="1"/>
  <c r="E2389" i="2"/>
  <c r="F2389" i="2" s="1"/>
  <c r="H2389" i="2" s="1"/>
  <c r="E2325" i="2"/>
  <c r="F2325" i="2" s="1"/>
  <c r="H2325" i="2" s="1"/>
  <c r="E2245" i="2"/>
  <c r="F2245" i="2" s="1"/>
  <c r="H2245" i="2" s="1"/>
  <c r="E2159" i="2"/>
  <c r="F2159" i="2" s="1"/>
  <c r="H2159" i="2" s="1"/>
  <c r="E2073" i="2"/>
  <c r="F2073" i="2" s="1"/>
  <c r="H2073" i="2" s="1"/>
  <c r="E1977" i="2"/>
  <c r="F1977" i="2" s="1"/>
  <c r="H1977" i="2" s="1"/>
  <c r="E1849" i="2"/>
  <c r="F1849" i="2" s="1"/>
  <c r="H1849" i="2" s="1"/>
  <c r="E1721" i="2"/>
  <c r="F1721" i="2" s="1"/>
  <c r="H1721" i="2" s="1"/>
  <c r="E1593" i="2"/>
  <c r="F1593" i="2" s="1"/>
  <c r="H1593" i="2" s="1"/>
  <c r="E1465" i="2"/>
  <c r="F1465" i="2" s="1"/>
  <c r="H1465" i="2" s="1"/>
  <c r="E1337" i="2"/>
  <c r="F1337" i="2" s="1"/>
  <c r="H1337" i="2" s="1"/>
  <c r="E2940" i="2"/>
  <c r="F2940" i="2" s="1"/>
  <c r="H2940" i="2" s="1"/>
  <c r="E2876" i="2"/>
  <c r="F2876" i="2" s="1"/>
  <c r="H2876" i="2" s="1"/>
  <c r="E2812" i="2"/>
  <c r="F2812" i="2" s="1"/>
  <c r="H2812" i="2" s="1"/>
  <c r="E2748" i="2"/>
  <c r="F2748" i="2" s="1"/>
  <c r="H2748" i="2" s="1"/>
  <c r="E2684" i="2"/>
  <c r="F2684" i="2" s="1"/>
  <c r="H2684" i="2" s="1"/>
  <c r="E2620" i="2"/>
  <c r="F2620" i="2" s="1"/>
  <c r="H2620" i="2" s="1"/>
  <c r="E2556" i="2"/>
  <c r="F2556" i="2" s="1"/>
  <c r="H2556" i="2" s="1"/>
  <c r="E2492" i="2"/>
  <c r="F2492" i="2" s="1"/>
  <c r="H2492" i="2" s="1"/>
  <c r="E2428" i="2"/>
  <c r="F2428" i="2" s="1"/>
  <c r="H2428" i="2" s="1"/>
  <c r="E2364" i="2"/>
  <c r="F2364" i="2" s="1"/>
  <c r="H2364" i="2" s="1"/>
  <c r="E2296" i="2"/>
  <c r="F2296" i="2" s="1"/>
  <c r="H2296" i="2" s="1"/>
  <c r="E2212" i="2"/>
  <c r="F2212" i="2" s="1"/>
  <c r="H2212" i="2" s="1"/>
  <c r="E2126" i="2"/>
  <c r="F2126" i="2" s="1"/>
  <c r="H2126" i="2" s="1"/>
  <c r="E2040" i="2"/>
  <c r="F2040" i="2" s="1"/>
  <c r="H2040" i="2" s="1"/>
  <c r="E1928" i="2"/>
  <c r="F1928" i="2" s="1"/>
  <c r="H1928" i="2" s="1"/>
  <c r="E1800" i="2"/>
  <c r="F1800" i="2" s="1"/>
  <c r="H1800" i="2" s="1"/>
  <c r="E1672" i="2"/>
  <c r="F1672" i="2" s="1"/>
  <c r="H1672" i="2" s="1"/>
  <c r="E1544" i="2"/>
  <c r="F1544" i="2" s="1"/>
  <c r="H1544" i="2" s="1"/>
  <c r="E1416" i="2"/>
  <c r="F1416" i="2" s="1"/>
  <c r="H1416" i="2" s="1"/>
  <c r="E3019" i="2"/>
  <c r="F3019" i="2" s="1"/>
  <c r="H3019" i="2" s="1"/>
  <c r="E2955" i="2"/>
  <c r="F2955" i="2" s="1"/>
  <c r="H2955" i="2" s="1"/>
  <c r="E2891" i="2"/>
  <c r="F2891" i="2" s="1"/>
  <c r="H2891" i="2" s="1"/>
  <c r="E2827" i="2"/>
  <c r="F2827" i="2" s="1"/>
  <c r="H2827" i="2" s="1"/>
  <c r="E2763" i="2"/>
  <c r="F2763" i="2" s="1"/>
  <c r="H2763" i="2" s="1"/>
  <c r="E2699" i="2"/>
  <c r="F2699" i="2" s="1"/>
  <c r="H2699" i="2" s="1"/>
  <c r="E2635" i="2"/>
  <c r="F2635" i="2" s="1"/>
  <c r="H2635" i="2" s="1"/>
  <c r="E2571" i="2"/>
  <c r="F2571" i="2" s="1"/>
  <c r="H2571" i="2" s="1"/>
  <c r="E2507" i="2"/>
  <c r="F2507" i="2" s="1"/>
  <c r="H2507" i="2" s="1"/>
  <c r="E2443" i="2"/>
  <c r="F2443" i="2" s="1"/>
  <c r="H2443" i="2" s="1"/>
  <c r="E2379" i="2"/>
  <c r="F2379" i="2" s="1"/>
  <c r="H2379" i="2" s="1"/>
  <c r="E2315" i="2"/>
  <c r="F2315" i="2" s="1"/>
  <c r="H2315" i="2" s="1"/>
  <c r="E2231" i="2"/>
  <c r="F2231" i="2" s="1"/>
  <c r="H2231" i="2" s="1"/>
  <c r="E2145" i="2"/>
  <c r="F2145" i="2" s="1"/>
  <c r="H2145" i="2" s="1"/>
  <c r="E2061" i="2"/>
  <c r="F2061" i="2" s="1"/>
  <c r="H2061" i="2" s="1"/>
  <c r="E1959" i="2"/>
  <c r="F1959" i="2" s="1"/>
  <c r="H1959" i="2" s="1"/>
  <c r="E1831" i="2"/>
  <c r="F1831" i="2" s="1"/>
  <c r="H1831" i="2" s="1"/>
  <c r="E1703" i="2"/>
  <c r="F1703" i="2" s="1"/>
  <c r="H1703" i="2" s="1"/>
  <c r="E1575" i="2"/>
  <c r="F1575" i="2" s="1"/>
  <c r="H1575" i="2" s="1"/>
  <c r="E1447" i="2"/>
  <c r="F1447" i="2" s="1"/>
  <c r="H1447" i="2" s="1"/>
  <c r="E3466" i="2"/>
  <c r="F3466" i="2" s="1"/>
  <c r="H3466" i="2" s="1"/>
  <c r="E3402" i="2"/>
  <c r="F3402" i="2" s="1"/>
  <c r="H3402" i="2" s="1"/>
  <c r="E3338" i="2"/>
  <c r="F3338" i="2" s="1"/>
  <c r="H3338" i="2" s="1"/>
  <c r="E3274" i="2"/>
  <c r="F3274" i="2" s="1"/>
  <c r="H3274" i="2" s="1"/>
  <c r="E3210" i="2"/>
  <c r="F3210" i="2" s="1"/>
  <c r="H3210" i="2" s="1"/>
  <c r="E3146" i="2"/>
  <c r="F3146" i="2" s="1"/>
  <c r="H3146" i="2" s="1"/>
  <c r="E3082" i="2"/>
  <c r="F3082" i="2" s="1"/>
  <c r="H3082" i="2" s="1"/>
  <c r="E3018" i="2"/>
  <c r="F3018" i="2" s="1"/>
  <c r="H3018" i="2" s="1"/>
  <c r="E2954" i="2"/>
  <c r="F2954" i="2" s="1"/>
  <c r="H2954" i="2" s="1"/>
  <c r="E2890" i="2"/>
  <c r="F2890" i="2" s="1"/>
  <c r="H2890" i="2" s="1"/>
  <c r="E2826" i="2"/>
  <c r="F2826" i="2" s="1"/>
  <c r="H2826" i="2" s="1"/>
  <c r="E2762" i="2"/>
  <c r="F2762" i="2" s="1"/>
  <c r="H2762" i="2" s="1"/>
  <c r="E2698" i="2"/>
  <c r="F2698" i="2" s="1"/>
  <c r="H2698" i="2" s="1"/>
  <c r="E2634" i="2"/>
  <c r="F2634" i="2" s="1"/>
  <c r="H2634" i="2" s="1"/>
  <c r="E2570" i="2"/>
  <c r="F2570" i="2" s="1"/>
  <c r="H2570" i="2" s="1"/>
  <c r="E2506" i="2"/>
  <c r="F2506" i="2" s="1"/>
  <c r="H2506" i="2" s="1"/>
  <c r="E2442" i="2"/>
  <c r="F2442" i="2" s="1"/>
  <c r="H2442" i="2" s="1"/>
  <c r="E2378" i="2"/>
  <c r="F2378" i="2" s="1"/>
  <c r="H2378" i="2" s="1"/>
  <c r="E2314" i="2"/>
  <c r="F2314" i="2" s="1"/>
  <c r="H2314" i="2" s="1"/>
  <c r="E2230" i="2"/>
  <c r="F2230" i="2" s="1"/>
  <c r="H2230" i="2" s="1"/>
  <c r="E2144" i="2"/>
  <c r="F2144" i="2" s="1"/>
  <c r="H2144" i="2" s="1"/>
  <c r="E2060" i="2"/>
  <c r="F2060" i="2" s="1"/>
  <c r="H2060" i="2" s="1"/>
  <c r="E1956" i="2"/>
  <c r="F1956" i="2" s="1"/>
  <c r="H1956" i="2" s="1"/>
  <c r="E1828" i="2"/>
  <c r="F1828" i="2" s="1"/>
  <c r="H1828" i="2" s="1"/>
  <c r="E1700" i="2"/>
  <c r="F1700" i="2" s="1"/>
  <c r="H1700" i="2" s="1"/>
  <c r="E1572" i="2"/>
  <c r="F1572" i="2" s="1"/>
  <c r="H1572" i="2" s="1"/>
  <c r="E1444" i="2"/>
  <c r="F1444" i="2" s="1"/>
  <c r="H1444" i="2" s="1"/>
  <c r="E3465" i="2"/>
  <c r="F3465" i="2" s="1"/>
  <c r="H3465" i="2" s="1"/>
  <c r="E3401" i="2"/>
  <c r="F3401" i="2" s="1"/>
  <c r="H3401" i="2" s="1"/>
  <c r="E3337" i="2"/>
  <c r="F3337" i="2" s="1"/>
  <c r="H3337" i="2" s="1"/>
  <c r="E3273" i="2"/>
  <c r="F3273" i="2" s="1"/>
  <c r="H3273" i="2" s="1"/>
  <c r="E3209" i="2"/>
  <c r="F3209" i="2" s="1"/>
  <c r="H3209" i="2" s="1"/>
  <c r="E3145" i="2"/>
  <c r="F3145" i="2" s="1"/>
  <c r="H3145" i="2" s="1"/>
  <c r="E3081" i="2"/>
  <c r="F3081" i="2" s="1"/>
  <c r="H3081" i="2" s="1"/>
  <c r="E3017" i="2"/>
  <c r="F3017" i="2" s="1"/>
  <c r="H3017" i="2" s="1"/>
  <c r="E2953" i="2"/>
  <c r="F2953" i="2" s="1"/>
  <c r="H2953" i="2" s="1"/>
  <c r="E2889" i="2"/>
  <c r="F2889" i="2" s="1"/>
  <c r="H2889" i="2" s="1"/>
  <c r="E2825" i="2"/>
  <c r="F2825" i="2" s="1"/>
  <c r="H2825" i="2" s="1"/>
  <c r="E2761" i="2"/>
  <c r="F2761" i="2" s="1"/>
  <c r="H2761" i="2" s="1"/>
  <c r="E2697" i="2"/>
  <c r="F2697" i="2" s="1"/>
  <c r="H2697" i="2" s="1"/>
  <c r="E2633" i="2"/>
  <c r="F2633" i="2" s="1"/>
  <c r="H2633" i="2" s="1"/>
  <c r="E2569" i="2"/>
  <c r="F2569" i="2" s="1"/>
  <c r="H2569" i="2" s="1"/>
  <c r="E2505" i="2"/>
  <c r="F2505" i="2" s="1"/>
  <c r="H2505" i="2" s="1"/>
  <c r="E2441" i="2"/>
  <c r="F2441" i="2" s="1"/>
  <c r="H2441" i="2" s="1"/>
  <c r="E2377" i="2"/>
  <c r="F2377" i="2" s="1"/>
  <c r="H2377" i="2" s="1"/>
  <c r="E2313" i="2"/>
  <c r="F2313" i="2" s="1"/>
  <c r="H2313" i="2" s="1"/>
  <c r="E2229" i="2"/>
  <c r="F2229" i="2" s="1"/>
  <c r="H2229" i="2" s="1"/>
  <c r="E2143" i="2"/>
  <c r="F2143" i="2" s="1"/>
  <c r="H2143" i="2" s="1"/>
  <c r="E2057" i="2"/>
  <c r="F2057" i="2" s="1"/>
  <c r="H2057" i="2" s="1"/>
  <c r="E1953" i="2"/>
  <c r="F1953" i="2" s="1"/>
  <c r="H1953" i="2" s="1"/>
  <c r="E1825" i="2"/>
  <c r="F1825" i="2" s="1"/>
  <c r="H1825" i="2" s="1"/>
  <c r="E1697" i="2"/>
  <c r="F1697" i="2" s="1"/>
  <c r="H1697" i="2" s="1"/>
  <c r="E1569" i="2"/>
  <c r="F1569" i="2" s="1"/>
  <c r="H1569" i="2" s="1"/>
  <c r="E1441" i="2"/>
  <c r="F1441" i="2" s="1"/>
  <c r="H1441" i="2" s="1"/>
  <c r="E2299" i="2"/>
  <c r="F2299" i="2" s="1"/>
  <c r="H2299" i="2" s="1"/>
  <c r="E2235" i="2"/>
  <c r="F2235" i="2" s="1"/>
  <c r="H2235" i="2" s="1"/>
  <c r="E2171" i="2"/>
  <c r="F2171" i="2" s="1"/>
  <c r="H2171" i="2" s="1"/>
  <c r="E2107" i="2"/>
  <c r="F2107" i="2" s="1"/>
  <c r="H2107" i="2" s="1"/>
  <c r="E2043" i="2"/>
  <c r="F2043" i="2" s="1"/>
  <c r="H2043" i="2" s="1"/>
  <c r="E1979" i="2"/>
  <c r="F1979" i="2" s="1"/>
  <c r="H1979" i="2" s="1"/>
  <c r="E1915" i="2"/>
  <c r="F1915" i="2" s="1"/>
  <c r="H1915" i="2" s="1"/>
  <c r="E1851" i="2"/>
  <c r="F1851" i="2" s="1"/>
  <c r="H1851" i="2" s="1"/>
  <c r="E1787" i="2"/>
  <c r="F1787" i="2" s="1"/>
  <c r="H1787" i="2" s="1"/>
  <c r="E1723" i="2"/>
  <c r="F1723" i="2" s="1"/>
  <c r="H1723" i="2" s="1"/>
  <c r="E1659" i="2"/>
  <c r="F1659" i="2" s="1"/>
  <c r="H1659" i="2" s="1"/>
  <c r="E1595" i="2"/>
  <c r="F1595" i="2" s="1"/>
  <c r="H1595" i="2" s="1"/>
  <c r="E1531" i="2"/>
  <c r="F1531" i="2" s="1"/>
  <c r="H1531" i="2" s="1"/>
  <c r="E1467" i="2"/>
  <c r="F1467" i="2" s="1"/>
  <c r="H1467" i="2" s="1"/>
  <c r="E1403" i="2"/>
  <c r="F1403" i="2" s="1"/>
  <c r="H1403" i="2" s="1"/>
  <c r="E1339" i="2"/>
  <c r="F1339" i="2" s="1"/>
  <c r="H1339" i="2" s="1"/>
  <c r="E2250" i="2"/>
  <c r="F2250" i="2" s="1"/>
  <c r="H2250" i="2" s="1"/>
  <c r="E2186" i="2"/>
  <c r="F2186" i="2" s="1"/>
  <c r="H2186" i="2" s="1"/>
  <c r="E2122" i="2"/>
  <c r="F2122" i="2" s="1"/>
  <c r="H2122" i="2" s="1"/>
  <c r="E2058" i="2"/>
  <c r="F2058" i="2" s="1"/>
  <c r="H2058" i="2" s="1"/>
  <c r="E1994" i="2"/>
  <c r="F1994" i="2" s="1"/>
  <c r="H1994" i="2" s="1"/>
  <c r="E1930" i="2"/>
  <c r="F1930" i="2" s="1"/>
  <c r="H1930" i="2" s="1"/>
  <c r="E1866" i="2"/>
  <c r="F1866" i="2" s="1"/>
  <c r="H1866" i="2" s="1"/>
  <c r="E1802" i="2"/>
  <c r="F1802" i="2" s="1"/>
  <c r="H1802" i="2" s="1"/>
  <c r="E1738" i="2"/>
  <c r="F1738" i="2" s="1"/>
  <c r="H1738" i="2" s="1"/>
  <c r="E1674" i="2"/>
  <c r="F1674" i="2" s="1"/>
  <c r="H1674" i="2" s="1"/>
  <c r="E1610" i="2"/>
  <c r="F1610" i="2" s="1"/>
  <c r="H1610" i="2" s="1"/>
  <c r="E1546" i="2"/>
  <c r="F1546" i="2" s="1"/>
  <c r="H1546" i="2" s="1"/>
  <c r="E1482" i="2"/>
  <c r="F1482" i="2" s="1"/>
  <c r="H1482" i="2" s="1"/>
  <c r="E1418" i="2"/>
  <c r="F1418" i="2" s="1"/>
  <c r="H1418" i="2" s="1"/>
  <c r="E1354" i="2"/>
  <c r="F1354" i="2" s="1"/>
  <c r="H1354" i="2" s="1"/>
  <c r="E1966" i="2"/>
  <c r="F1966" i="2" s="1"/>
  <c r="H1966" i="2" s="1"/>
  <c r="E1902" i="2"/>
  <c r="F1902" i="2" s="1"/>
  <c r="H1902" i="2" s="1"/>
  <c r="E1838" i="2"/>
  <c r="F1838" i="2" s="1"/>
  <c r="H1838" i="2" s="1"/>
  <c r="E1774" i="2"/>
  <c r="F1774" i="2" s="1"/>
  <c r="H1774" i="2" s="1"/>
  <c r="E1710" i="2"/>
  <c r="F1710" i="2" s="1"/>
  <c r="H1710" i="2" s="1"/>
  <c r="E1646" i="2"/>
  <c r="F1646" i="2" s="1"/>
  <c r="H1646" i="2" s="1"/>
  <c r="E1582" i="2"/>
  <c r="F1582" i="2" s="1"/>
  <c r="H1582" i="2" s="1"/>
  <c r="E1518" i="2"/>
  <c r="F1518" i="2" s="1"/>
  <c r="H1518" i="2" s="1"/>
  <c r="E1454" i="2"/>
  <c r="F1454" i="2" s="1"/>
  <c r="H1454" i="2" s="1"/>
  <c r="E1390" i="2"/>
  <c r="F1390" i="2" s="1"/>
  <c r="H1390" i="2" s="1"/>
  <c r="E2005" i="2"/>
  <c r="F2005" i="2" s="1"/>
  <c r="H2005" i="2" s="1"/>
  <c r="E1941" i="2"/>
  <c r="F1941" i="2" s="1"/>
  <c r="H1941" i="2" s="1"/>
  <c r="E1877" i="2"/>
  <c r="F1877" i="2" s="1"/>
  <c r="H1877" i="2" s="1"/>
  <c r="E1813" i="2"/>
  <c r="F1813" i="2" s="1"/>
  <c r="H1813" i="2" s="1"/>
  <c r="E1749" i="2"/>
  <c r="F1749" i="2" s="1"/>
  <c r="H1749" i="2" s="1"/>
  <c r="E1685" i="2"/>
  <c r="F1685" i="2" s="1"/>
  <c r="H1685" i="2" s="1"/>
  <c r="E1621" i="2"/>
  <c r="F1621" i="2" s="1"/>
  <c r="H1621" i="2" s="1"/>
  <c r="E1557" i="2"/>
  <c r="F1557" i="2" s="1"/>
  <c r="H1557" i="2" s="1"/>
  <c r="E1493" i="2"/>
  <c r="F1493" i="2" s="1"/>
  <c r="H1493" i="2" s="1"/>
  <c r="E1429" i="2"/>
  <c r="F1429" i="2" s="1"/>
  <c r="H1429" i="2" s="1"/>
  <c r="E1365" i="2"/>
  <c r="F1365" i="2" s="1"/>
  <c r="H1365" i="2" s="1"/>
  <c r="E1280" i="2"/>
  <c r="F1280" i="2" s="1"/>
  <c r="H1280" i="2" s="1"/>
  <c r="E5802" i="2"/>
  <c r="E5738" i="2"/>
  <c r="E5674" i="2"/>
  <c r="E5610" i="2"/>
  <c r="E5546" i="2"/>
  <c r="E5482" i="2"/>
  <c r="E5418" i="2"/>
  <c r="E5354" i="2"/>
  <c r="E5290" i="2"/>
  <c r="E5226" i="2"/>
  <c r="E5162" i="2"/>
  <c r="E5098" i="2"/>
  <c r="E5034" i="2"/>
  <c r="E4970" i="2"/>
  <c r="E4906" i="2"/>
  <c r="E4842" i="2"/>
  <c r="E4778" i="2"/>
  <c r="E4714" i="2"/>
  <c r="E4650" i="2"/>
  <c r="E4586" i="2"/>
  <c r="E4522" i="2"/>
  <c r="E4458" i="2"/>
  <c r="E4394" i="2"/>
  <c r="E4330" i="2"/>
  <c r="E4266" i="2"/>
  <c r="E4202" i="2"/>
  <c r="E4138" i="2"/>
  <c r="E4073" i="2"/>
  <c r="F4073" i="2" s="1"/>
  <c r="H4073" i="2" s="1"/>
  <c r="E4009" i="2"/>
  <c r="F4009" i="2" s="1"/>
  <c r="H4009" i="2" s="1"/>
  <c r="E3945" i="2"/>
  <c r="F3945" i="2" s="1"/>
  <c r="H3945" i="2" s="1"/>
  <c r="E3881" i="2"/>
  <c r="F3881" i="2" s="1"/>
  <c r="H3881" i="2" s="1"/>
  <c r="E3817" i="2"/>
  <c r="F3817" i="2" s="1"/>
  <c r="H3817" i="2" s="1"/>
  <c r="E3753" i="2"/>
  <c r="F3753" i="2" s="1"/>
  <c r="H3753" i="2" s="1"/>
  <c r="E3689" i="2"/>
  <c r="F3689" i="2" s="1"/>
  <c r="H3689" i="2" s="1"/>
  <c r="E3625" i="2"/>
  <c r="F3625" i="2" s="1"/>
  <c r="H3625" i="2" s="1"/>
  <c r="E3561" i="2"/>
  <c r="F3561" i="2" s="1"/>
  <c r="H3561" i="2" s="1"/>
  <c r="E3497" i="2"/>
  <c r="F3497" i="2" s="1"/>
  <c r="H3497" i="2" s="1"/>
  <c r="E3421" i="2"/>
  <c r="F3421" i="2" s="1"/>
  <c r="H3421" i="2" s="1"/>
  <c r="E3335" i="2"/>
  <c r="F3335" i="2" s="1"/>
  <c r="H3335" i="2" s="1"/>
  <c r="E3251" i="2"/>
  <c r="F3251" i="2" s="1"/>
  <c r="H3251" i="2" s="1"/>
  <c r="E3165" i="2"/>
  <c r="F3165" i="2" s="1"/>
  <c r="H3165" i="2" s="1"/>
  <c r="E3055" i="2"/>
  <c r="F3055" i="2" s="1"/>
  <c r="H3055" i="2" s="1"/>
  <c r="E2615" i="2"/>
  <c r="F2615" i="2" s="1"/>
  <c r="H2615" i="2" s="1"/>
  <c r="E2033" i="2"/>
  <c r="F2033" i="2" s="1"/>
  <c r="H2033" i="2" s="1"/>
  <c r="E1287" i="2"/>
  <c r="F1287" i="2" s="1"/>
  <c r="H1287" i="2" s="1"/>
  <c r="E5601" i="2"/>
  <c r="E5305" i="2"/>
  <c r="E4993" i="2"/>
  <c r="E4729" i="2"/>
  <c r="E4481" i="2"/>
  <c r="E4305" i="2"/>
  <c r="E4201" i="2"/>
  <c r="E4113" i="2"/>
  <c r="E4040" i="2"/>
  <c r="F4040" i="2" s="1"/>
  <c r="H4040" i="2" s="1"/>
  <c r="E3976" i="2"/>
  <c r="F3976" i="2" s="1"/>
  <c r="H3976" i="2" s="1"/>
  <c r="E3912" i="2"/>
  <c r="F3912" i="2" s="1"/>
  <c r="H3912" i="2" s="1"/>
  <c r="E3848" i="2"/>
  <c r="F3848" i="2" s="1"/>
  <c r="H3848" i="2" s="1"/>
  <c r="E3784" i="2"/>
  <c r="F3784" i="2" s="1"/>
  <c r="H3784" i="2" s="1"/>
  <c r="E3720" i="2"/>
  <c r="F3720" i="2" s="1"/>
  <c r="H3720" i="2" s="1"/>
  <c r="E3656" i="2"/>
  <c r="F3656" i="2" s="1"/>
  <c r="H3656" i="2" s="1"/>
  <c r="E3592" i="2"/>
  <c r="F3592" i="2" s="1"/>
  <c r="H3592" i="2" s="1"/>
  <c r="E3528" i="2"/>
  <c r="F3528" i="2" s="1"/>
  <c r="H3528" i="2" s="1"/>
  <c r="E3462" i="2"/>
  <c r="F3462" i="2" s="1"/>
  <c r="H3462" i="2" s="1"/>
  <c r="E3376" i="2"/>
  <c r="F3376" i="2" s="1"/>
  <c r="H3376" i="2" s="1"/>
  <c r="E3292" i="2"/>
  <c r="F3292" i="2" s="1"/>
  <c r="H3292" i="2" s="1"/>
  <c r="E3206" i="2"/>
  <c r="F3206" i="2" s="1"/>
  <c r="H3206" i="2" s="1"/>
  <c r="E3112" i="2"/>
  <c r="F3112" i="2" s="1"/>
  <c r="H3112" i="2" s="1"/>
  <c r="E2863" i="2"/>
  <c r="F2863" i="2" s="1"/>
  <c r="H2863" i="2" s="1"/>
  <c r="E2351" i="2"/>
  <c r="F2351" i="2" s="1"/>
  <c r="H2351" i="2" s="1"/>
  <c r="E1519" i="2"/>
  <c r="F1519" i="2" s="1"/>
  <c r="H1519" i="2" s="1"/>
  <c r="E1278" i="2"/>
  <c r="F1278" i="2" s="1"/>
  <c r="H1278" i="2" s="1"/>
  <c r="E5800" i="2"/>
  <c r="E5736" i="2"/>
  <c r="E5672" i="2"/>
  <c r="E5608" i="2"/>
  <c r="E5544" i="2"/>
  <c r="E5480" i="2"/>
  <c r="E5416" i="2"/>
  <c r="E5352" i="2"/>
  <c r="E5288" i="2"/>
  <c r="E5224" i="2"/>
  <c r="E5160" i="2"/>
  <c r="E5096" i="2"/>
  <c r="E5032" i="2"/>
  <c r="E4968" i="2"/>
  <c r="E4904" i="2"/>
  <c r="E4840" i="2"/>
  <c r="E4776" i="2"/>
  <c r="E4712" i="2"/>
  <c r="E4648" i="2"/>
  <c r="E4584" i="2"/>
  <c r="E4520" i="2"/>
  <c r="E4456" i="2"/>
  <c r="E4392" i="2"/>
  <c r="E4328" i="2"/>
  <c r="E4264" i="2"/>
  <c r="E4200" i="2"/>
  <c r="E4136" i="2"/>
  <c r="E4071" i="2"/>
  <c r="F4071" i="2" s="1"/>
  <c r="H4071" i="2" s="1"/>
  <c r="E4007" i="2"/>
  <c r="F4007" i="2" s="1"/>
  <c r="H4007" i="2" s="1"/>
  <c r="E3943" i="2"/>
  <c r="F3943" i="2" s="1"/>
  <c r="H3943" i="2" s="1"/>
  <c r="E3879" i="2"/>
  <c r="F3879" i="2" s="1"/>
  <c r="H3879" i="2" s="1"/>
  <c r="E3815" i="2"/>
  <c r="F3815" i="2" s="1"/>
  <c r="H3815" i="2" s="1"/>
  <c r="E3751" i="2"/>
  <c r="F3751" i="2" s="1"/>
  <c r="H3751" i="2" s="1"/>
  <c r="E3687" i="2"/>
  <c r="F3687" i="2" s="1"/>
  <c r="H3687" i="2" s="1"/>
  <c r="E3623" i="2"/>
  <c r="F3623" i="2" s="1"/>
  <c r="H3623" i="2" s="1"/>
  <c r="E3559" i="2"/>
  <c r="F3559" i="2" s="1"/>
  <c r="H3559" i="2" s="1"/>
  <c r="E3495" i="2"/>
  <c r="F3495" i="2" s="1"/>
  <c r="H3495" i="2" s="1"/>
  <c r="E3419" i="2"/>
  <c r="F3419" i="2" s="1"/>
  <c r="H3419" i="2" s="1"/>
  <c r="E3333" i="2"/>
  <c r="F3333" i="2" s="1"/>
  <c r="H3333" i="2" s="1"/>
  <c r="E3247" i="2"/>
  <c r="F3247" i="2" s="1"/>
  <c r="H3247" i="2" s="1"/>
  <c r="E3163" i="2"/>
  <c r="F3163" i="2" s="1"/>
  <c r="H3163" i="2" s="1"/>
  <c r="E3051" i="2"/>
  <c r="F3051" i="2" s="1"/>
  <c r="H3051" i="2" s="1"/>
  <c r="E2599" i="2"/>
  <c r="F2599" i="2" s="1"/>
  <c r="H2599" i="2" s="1"/>
  <c r="E2013" i="2"/>
  <c r="F2013" i="2" s="1"/>
  <c r="H2013" i="2" s="1"/>
  <c r="E5689" i="2"/>
  <c r="E5321" i="2"/>
  <c r="E4921" i="2"/>
  <c r="E4609" i="2"/>
  <c r="E1317" i="2"/>
  <c r="F1317" i="2" s="1"/>
  <c r="H1317" i="2" s="1"/>
  <c r="E5839" i="2"/>
  <c r="E5775" i="2"/>
  <c r="E5711" i="2"/>
  <c r="E5647" i="2"/>
  <c r="E5583" i="2"/>
  <c r="E5519" i="2"/>
  <c r="E5455" i="2"/>
  <c r="E5391" i="2"/>
  <c r="E5327" i="2"/>
  <c r="E5263" i="2"/>
  <c r="E5199" i="2"/>
  <c r="E5135" i="2"/>
  <c r="E5071" i="2"/>
  <c r="E5007" i="2"/>
  <c r="E4943" i="2"/>
  <c r="E4879" i="2"/>
  <c r="E4815" i="2"/>
  <c r="E4751" i="2"/>
  <c r="E4687" i="2"/>
  <c r="E4623" i="2"/>
  <c r="E4559" i="2"/>
  <c r="E4495" i="2"/>
  <c r="E4431" i="2"/>
  <c r="E4367" i="2"/>
  <c r="E4303" i="2"/>
  <c r="E4239" i="2"/>
  <c r="E4175" i="2"/>
  <c r="E4111" i="2"/>
  <c r="E4046" i="2"/>
  <c r="F4046" i="2" s="1"/>
  <c r="H4046" i="2" s="1"/>
  <c r="E3982" i="2"/>
  <c r="F3982" i="2" s="1"/>
  <c r="H3982" i="2" s="1"/>
  <c r="E3918" i="2"/>
  <c r="F3918" i="2" s="1"/>
  <c r="H3918" i="2" s="1"/>
  <c r="E3854" i="2"/>
  <c r="F3854" i="2" s="1"/>
  <c r="H3854" i="2" s="1"/>
  <c r="E3790" i="2"/>
  <c r="F3790" i="2" s="1"/>
  <c r="H3790" i="2" s="1"/>
  <c r="E3726" i="2"/>
  <c r="F3726" i="2" s="1"/>
  <c r="H3726" i="2" s="1"/>
  <c r="E3662" i="2"/>
  <c r="F3662" i="2" s="1"/>
  <c r="H3662" i="2" s="1"/>
  <c r="E3598" i="2"/>
  <c r="F3598" i="2" s="1"/>
  <c r="H3598" i="2" s="1"/>
  <c r="E3534" i="2"/>
  <c r="F3534" i="2" s="1"/>
  <c r="H3534" i="2" s="1"/>
  <c r="E3470" i="2"/>
  <c r="F3470" i="2" s="1"/>
  <c r="H3470" i="2" s="1"/>
  <c r="E3384" i="2"/>
  <c r="F3384" i="2" s="1"/>
  <c r="H3384" i="2" s="1"/>
  <c r="E3300" i="2"/>
  <c r="F3300" i="2" s="1"/>
  <c r="H3300" i="2" s="1"/>
  <c r="E3214" i="2"/>
  <c r="F3214" i="2" s="1"/>
  <c r="H3214" i="2" s="1"/>
  <c r="E3123" i="2"/>
  <c r="F3123" i="2" s="1"/>
  <c r="H3123" i="2" s="1"/>
  <c r="E2911" i="2"/>
  <c r="F2911" i="2" s="1"/>
  <c r="H2911" i="2" s="1"/>
  <c r="E2399" i="2"/>
  <c r="F2399" i="2" s="1"/>
  <c r="H2399" i="2" s="1"/>
  <c r="E1615" i="2"/>
  <c r="F1615" i="2" s="1"/>
  <c r="H1615" i="2" s="1"/>
  <c r="E5569" i="2"/>
  <c r="E5209" i="2"/>
  <c r="E4873" i="2"/>
  <c r="E4513" i="2"/>
  <c r="E1300" i="2"/>
  <c r="F1300" i="2" s="1"/>
  <c r="H1300" i="2" s="1"/>
  <c r="E5822" i="2"/>
  <c r="E5758" i="2"/>
  <c r="E5694" i="2"/>
  <c r="E5630" i="2"/>
  <c r="E5566" i="2"/>
  <c r="E5502" i="2"/>
  <c r="E5438" i="2"/>
  <c r="E5374" i="2"/>
  <c r="E5310" i="2"/>
  <c r="E5246" i="2"/>
  <c r="E5182" i="2"/>
  <c r="E5118" i="2"/>
  <c r="E5054" i="2"/>
  <c r="E4990" i="2"/>
  <c r="E4926" i="2"/>
  <c r="E4862" i="2"/>
  <c r="E4798" i="2"/>
  <c r="E4734" i="2"/>
  <c r="E4670" i="2"/>
  <c r="E4606" i="2"/>
  <c r="E4542" i="2"/>
  <c r="E4478" i="2"/>
  <c r="E4414" i="2"/>
  <c r="E4350" i="2"/>
  <c r="E4286" i="2"/>
  <c r="E4222" i="2"/>
  <c r="E4158" i="2"/>
  <c r="E4093" i="2"/>
  <c r="F4093" i="2" s="1"/>
  <c r="H4093" i="2" s="1"/>
  <c r="E4029" i="2"/>
  <c r="F4029" i="2" s="1"/>
  <c r="H4029" i="2" s="1"/>
  <c r="E3965" i="2"/>
  <c r="F3965" i="2" s="1"/>
  <c r="H3965" i="2" s="1"/>
  <c r="E3901" i="2"/>
  <c r="F3901" i="2" s="1"/>
  <c r="H3901" i="2" s="1"/>
  <c r="E3837" i="2"/>
  <c r="F3837" i="2" s="1"/>
  <c r="H3837" i="2" s="1"/>
  <c r="E3773" i="2"/>
  <c r="F3773" i="2" s="1"/>
  <c r="H3773" i="2" s="1"/>
  <c r="E3709" i="2"/>
  <c r="F3709" i="2" s="1"/>
  <c r="H3709" i="2" s="1"/>
  <c r="E3645" i="2"/>
  <c r="F3645" i="2" s="1"/>
  <c r="H3645" i="2" s="1"/>
  <c r="E3581" i="2"/>
  <c r="F3581" i="2" s="1"/>
  <c r="H3581" i="2" s="1"/>
  <c r="E3517" i="2"/>
  <c r="F3517" i="2" s="1"/>
  <c r="H3517" i="2" s="1"/>
  <c r="E3447" i="2"/>
  <c r="F3447" i="2" s="1"/>
  <c r="H3447" i="2" s="1"/>
  <c r="E3363" i="2"/>
  <c r="F3363" i="2" s="1"/>
  <c r="H3363" i="2" s="1"/>
  <c r="E3277" i="2"/>
  <c r="F3277" i="2" s="1"/>
  <c r="H3277" i="2" s="1"/>
  <c r="E3191" i="2"/>
  <c r="F3191" i="2" s="1"/>
  <c r="H3191" i="2" s="1"/>
  <c r="E3095" i="2"/>
  <c r="F3095" i="2" s="1"/>
  <c r="H3095" i="2" s="1"/>
  <c r="E2775" i="2"/>
  <c r="F2775" i="2" s="1"/>
  <c r="H2775" i="2" s="1"/>
  <c r="E2247" i="2"/>
  <c r="F2247" i="2" s="1"/>
  <c r="H2247" i="2" s="1"/>
  <c r="E1343" i="2"/>
  <c r="F1343" i="2" s="1"/>
  <c r="H1343" i="2" s="1"/>
  <c r="E5649" i="2"/>
  <c r="E5353" i="2"/>
  <c r="E5081" i="2"/>
  <c r="E4801" i="2"/>
  <c r="E4529" i="2"/>
  <c r="E4345" i="2"/>
  <c r="F4345" i="2" s="1"/>
  <c r="E4072" i="2"/>
  <c r="F4072" i="2" s="1"/>
  <c r="H4072" i="2" s="1"/>
  <c r="E1275" i="2"/>
  <c r="F1275" i="2" s="1"/>
  <c r="H1275" i="2" s="1"/>
  <c r="E5797" i="2"/>
  <c r="E5733" i="2"/>
  <c r="E5669" i="2"/>
  <c r="E5605" i="2"/>
  <c r="E5541" i="2"/>
  <c r="E5477" i="2"/>
  <c r="E5413" i="2"/>
  <c r="E5349" i="2"/>
  <c r="E5285" i="2"/>
  <c r="E5221" i="2"/>
  <c r="E5157" i="2"/>
  <c r="E5093" i="2"/>
  <c r="E5029" i="2"/>
  <c r="E4965" i="2"/>
  <c r="E4901" i="2"/>
  <c r="E4837" i="2"/>
  <c r="E4773" i="2"/>
  <c r="E4709" i="2"/>
  <c r="E4645" i="2"/>
  <c r="E4581" i="2"/>
  <c r="E4517" i="2"/>
  <c r="E4453" i="2"/>
  <c r="E4389" i="2"/>
  <c r="E4325" i="2"/>
  <c r="E4261" i="2"/>
  <c r="E4197" i="2"/>
  <c r="E4133" i="2"/>
  <c r="E4068" i="2"/>
  <c r="F4068" i="2" s="1"/>
  <c r="H4068" i="2" s="1"/>
  <c r="E4004" i="2"/>
  <c r="F4004" i="2" s="1"/>
  <c r="H4004" i="2" s="1"/>
  <c r="E3940" i="2"/>
  <c r="F3940" i="2" s="1"/>
  <c r="H3940" i="2" s="1"/>
  <c r="E3876" i="2"/>
  <c r="F3876" i="2" s="1"/>
  <c r="H3876" i="2" s="1"/>
  <c r="E3812" i="2"/>
  <c r="F3812" i="2" s="1"/>
  <c r="H3812" i="2" s="1"/>
  <c r="E3748" i="2"/>
  <c r="F3748" i="2" s="1"/>
  <c r="H3748" i="2" s="1"/>
  <c r="E3684" i="2"/>
  <c r="F3684" i="2" s="1"/>
  <c r="H3684" i="2" s="1"/>
  <c r="E3620" i="2"/>
  <c r="F3620" i="2" s="1"/>
  <c r="H3620" i="2" s="1"/>
  <c r="E3556" i="2"/>
  <c r="F3556" i="2" s="1"/>
  <c r="H3556" i="2" s="1"/>
  <c r="E3492" i="2"/>
  <c r="F3492" i="2" s="1"/>
  <c r="H3492" i="2" s="1"/>
  <c r="E3414" i="2"/>
  <c r="F3414" i="2" s="1"/>
  <c r="H3414" i="2" s="1"/>
  <c r="E3328" i="2"/>
  <c r="F3328" i="2" s="1"/>
  <c r="H3328" i="2" s="1"/>
  <c r="E3244" i="2"/>
  <c r="F3244" i="2" s="1"/>
  <c r="H3244" i="2" s="1"/>
  <c r="E3157" i="2"/>
  <c r="F3157" i="2" s="1"/>
  <c r="H3157" i="2" s="1"/>
  <c r="E3043" i="2"/>
  <c r="F3043" i="2" s="1"/>
  <c r="H3043" i="2" s="1"/>
  <c r="E2575" i="2"/>
  <c r="F2575" i="2" s="1"/>
  <c r="H2575" i="2" s="1"/>
  <c r="E1967" i="2"/>
  <c r="F1967" i="2" s="1"/>
  <c r="H1967" i="2" s="1"/>
  <c r="E5585" i="2"/>
  <c r="E5289" i="2"/>
  <c r="E4985" i="2"/>
  <c r="E4577" i="2"/>
  <c r="E1290" i="2"/>
  <c r="F1290" i="2" s="1"/>
  <c r="H1290" i="2" s="1"/>
  <c r="E5812" i="2"/>
  <c r="E5748" i="2"/>
  <c r="E5684" i="2"/>
  <c r="E5620" i="2"/>
  <c r="E5556" i="2"/>
  <c r="E5492" i="2"/>
  <c r="E5428" i="2"/>
  <c r="E5364" i="2"/>
  <c r="E5300" i="2"/>
  <c r="E5236" i="2"/>
  <c r="E5172" i="2"/>
  <c r="E5108" i="2"/>
  <c r="E5044" i="2"/>
  <c r="E4980" i="2"/>
  <c r="E4916" i="2"/>
  <c r="E4852" i="2"/>
  <c r="E4788" i="2"/>
  <c r="E4724" i="2"/>
  <c r="E4660" i="2"/>
  <c r="E4596" i="2"/>
  <c r="E4532" i="2"/>
  <c r="E4468" i="2"/>
  <c r="E4404" i="2"/>
  <c r="E4340" i="2"/>
  <c r="E4276" i="2"/>
  <c r="E4212" i="2"/>
  <c r="E4148" i="2"/>
  <c r="E4083" i="2"/>
  <c r="F4083" i="2" s="1"/>
  <c r="H4083" i="2" s="1"/>
  <c r="E4019" i="2"/>
  <c r="F4019" i="2" s="1"/>
  <c r="H4019" i="2" s="1"/>
  <c r="E3955" i="2"/>
  <c r="F3955" i="2" s="1"/>
  <c r="H3955" i="2" s="1"/>
  <c r="E3891" i="2"/>
  <c r="F3891" i="2" s="1"/>
  <c r="H3891" i="2" s="1"/>
  <c r="E3827" i="2"/>
  <c r="F3827" i="2" s="1"/>
  <c r="H3827" i="2" s="1"/>
  <c r="E3763" i="2"/>
  <c r="F3763" i="2" s="1"/>
  <c r="H3763" i="2" s="1"/>
  <c r="E3699" i="2"/>
  <c r="F3699" i="2" s="1"/>
  <c r="H3699" i="2" s="1"/>
  <c r="E3635" i="2"/>
  <c r="F3635" i="2" s="1"/>
  <c r="H3635" i="2" s="1"/>
  <c r="E3571" i="2"/>
  <c r="F3571" i="2" s="1"/>
  <c r="H3571" i="2" s="1"/>
  <c r="E3507" i="2"/>
  <c r="F3507" i="2" s="1"/>
  <c r="H3507" i="2" s="1"/>
  <c r="E3435" i="2"/>
  <c r="F3435" i="2" s="1"/>
  <c r="H3435" i="2" s="1"/>
  <c r="E3349" i="2"/>
  <c r="F3349" i="2" s="1"/>
  <c r="H3349" i="2" s="1"/>
  <c r="E3263" i="2"/>
  <c r="F3263" i="2" s="1"/>
  <c r="H3263" i="2" s="1"/>
  <c r="E3179" i="2"/>
  <c r="F3179" i="2" s="1"/>
  <c r="H3179" i="2" s="1"/>
  <c r="E3079" i="2"/>
  <c r="F3079" i="2" s="1"/>
  <c r="H3079" i="2" s="1"/>
  <c r="E2695" i="2"/>
  <c r="F2695" i="2" s="1"/>
  <c r="H2695" i="2" s="1"/>
  <c r="E2141" i="2"/>
  <c r="F2141" i="2" s="1"/>
  <c r="H2141" i="2" s="1"/>
  <c r="E1321" i="2"/>
  <c r="F1321" i="2" s="1"/>
  <c r="H1321" i="2" s="1"/>
  <c r="E5843" i="2"/>
  <c r="E5779" i="2"/>
  <c r="E5715" i="2"/>
  <c r="E5651" i="2"/>
  <c r="E5587" i="2"/>
  <c r="E5523" i="2"/>
  <c r="E5459" i="2"/>
  <c r="E5395" i="2"/>
  <c r="E5331" i="2"/>
  <c r="E5267" i="2"/>
  <c r="E5203" i="2"/>
  <c r="E5139" i="2"/>
  <c r="E5075" i="2"/>
  <c r="E5011" i="2"/>
  <c r="E4947" i="2"/>
  <c r="E4883" i="2"/>
  <c r="E4819" i="2"/>
  <c r="E4755" i="2"/>
  <c r="E4691" i="2"/>
  <c r="E4627" i="2"/>
  <c r="E4563" i="2"/>
  <c r="E4499" i="2"/>
  <c r="E4435" i="2"/>
  <c r="E4371" i="2"/>
  <c r="E4307" i="2"/>
  <c r="E4243" i="2"/>
  <c r="E4179" i="2"/>
  <c r="E4115" i="2"/>
  <c r="E4050" i="2"/>
  <c r="F4050" i="2" s="1"/>
  <c r="H4050" i="2" s="1"/>
  <c r="E3986" i="2"/>
  <c r="F3986" i="2" s="1"/>
  <c r="H3986" i="2" s="1"/>
  <c r="E3922" i="2"/>
  <c r="F3922" i="2" s="1"/>
  <c r="H3922" i="2" s="1"/>
  <c r="E3858" i="2"/>
  <c r="F3858" i="2" s="1"/>
  <c r="H3858" i="2" s="1"/>
  <c r="E3794" i="2"/>
  <c r="F3794" i="2" s="1"/>
  <c r="H3794" i="2" s="1"/>
  <c r="E3730" i="2"/>
  <c r="F3730" i="2" s="1"/>
  <c r="H3730" i="2" s="1"/>
  <c r="E3666" i="2"/>
  <c r="F3666" i="2" s="1"/>
  <c r="H3666" i="2" s="1"/>
  <c r="E3602" i="2"/>
  <c r="F3602" i="2" s="1"/>
  <c r="H3602" i="2" s="1"/>
  <c r="E3538" i="2"/>
  <c r="F3538" i="2" s="1"/>
  <c r="H3538" i="2" s="1"/>
  <c r="E3474" i="2"/>
  <c r="F3474" i="2" s="1"/>
  <c r="H3474" i="2" s="1"/>
  <c r="E3390" i="2"/>
  <c r="F3390" i="2" s="1"/>
  <c r="H3390" i="2" s="1"/>
  <c r="E3304" i="2"/>
  <c r="F3304" i="2" s="1"/>
  <c r="H3304" i="2" s="1"/>
  <c r="E3220" i="2"/>
  <c r="F3220" i="2" s="1"/>
  <c r="H3220" i="2" s="1"/>
  <c r="E3128" i="2"/>
  <c r="F3128" i="2" s="1"/>
  <c r="H3128" i="2" s="1"/>
  <c r="E2943" i="2"/>
  <c r="F2943" i="2" s="1"/>
  <c r="H2943" i="2" s="1"/>
  <c r="E2431" i="2"/>
  <c r="F2431" i="2" s="1"/>
  <c r="H2431" i="2" s="1"/>
  <c r="E1679" i="2"/>
  <c r="F1679" i="2" s="1"/>
  <c r="H1679" i="2" s="1"/>
  <c r="E3024" i="2"/>
  <c r="F3024" i="2" s="1"/>
  <c r="H3024" i="2" s="1"/>
  <c r="E2960" i="2"/>
  <c r="F2960" i="2" s="1"/>
  <c r="H2960" i="2" s="1"/>
  <c r="E2896" i="2"/>
  <c r="F2896" i="2" s="1"/>
  <c r="H2896" i="2" s="1"/>
  <c r="E2832" i="2"/>
  <c r="F2832" i="2" s="1"/>
  <c r="H2832" i="2" s="1"/>
  <c r="E2768" i="2"/>
  <c r="F2768" i="2" s="1"/>
  <c r="H2768" i="2" s="1"/>
  <c r="E2704" i="2"/>
  <c r="F2704" i="2" s="1"/>
  <c r="H2704" i="2" s="1"/>
  <c r="E2640" i="2"/>
  <c r="F2640" i="2" s="1"/>
  <c r="H2640" i="2" s="1"/>
  <c r="E2576" i="2"/>
  <c r="F2576" i="2" s="1"/>
  <c r="H2576" i="2" s="1"/>
  <c r="E2512" i="2"/>
  <c r="F2512" i="2" s="1"/>
  <c r="H2512" i="2" s="1"/>
  <c r="E2448" i="2"/>
  <c r="F2448" i="2" s="1"/>
  <c r="H2448" i="2" s="1"/>
  <c r="E2384" i="2"/>
  <c r="F2384" i="2" s="1"/>
  <c r="H2384" i="2" s="1"/>
  <c r="E2320" i="2"/>
  <c r="F2320" i="2" s="1"/>
  <c r="H2320" i="2" s="1"/>
  <c r="E2238" i="2"/>
  <c r="F2238" i="2" s="1"/>
  <c r="H2238" i="2" s="1"/>
  <c r="E2152" i="2"/>
  <c r="F2152" i="2" s="1"/>
  <c r="H2152" i="2" s="1"/>
  <c r="E2068" i="2"/>
  <c r="F2068" i="2" s="1"/>
  <c r="H2068" i="2" s="1"/>
  <c r="E1968" i="2"/>
  <c r="F1968" i="2" s="1"/>
  <c r="H1968" i="2" s="1"/>
  <c r="E1840" i="2"/>
  <c r="F1840" i="2" s="1"/>
  <c r="H1840" i="2" s="1"/>
  <c r="E1712" i="2"/>
  <c r="F1712" i="2" s="1"/>
  <c r="H1712" i="2" s="1"/>
  <c r="E1584" i="2"/>
  <c r="F1584" i="2" s="1"/>
  <c r="H1584" i="2" s="1"/>
  <c r="E1456" i="2"/>
  <c r="F1456" i="2" s="1"/>
  <c r="H1456" i="2" s="1"/>
  <c r="E3158" i="2"/>
  <c r="F3158" i="2" s="1"/>
  <c r="H3158" i="2" s="1"/>
  <c r="E3094" i="2"/>
  <c r="F3094" i="2" s="1"/>
  <c r="H3094" i="2" s="1"/>
  <c r="E3030" i="2"/>
  <c r="F3030" i="2" s="1"/>
  <c r="H3030" i="2" s="1"/>
  <c r="E2966" i="2"/>
  <c r="F2966" i="2" s="1"/>
  <c r="H2966" i="2" s="1"/>
  <c r="E2902" i="2"/>
  <c r="F2902" i="2" s="1"/>
  <c r="H2902" i="2" s="1"/>
  <c r="E2838" i="2"/>
  <c r="F2838" i="2" s="1"/>
  <c r="H2838" i="2" s="1"/>
  <c r="E2774" i="2"/>
  <c r="F2774" i="2" s="1"/>
  <c r="H2774" i="2" s="1"/>
  <c r="E2710" i="2"/>
  <c r="F2710" i="2" s="1"/>
  <c r="H2710" i="2" s="1"/>
  <c r="E2646" i="2"/>
  <c r="F2646" i="2" s="1"/>
  <c r="H2646" i="2" s="1"/>
  <c r="E2582" i="2"/>
  <c r="F2582" i="2" s="1"/>
  <c r="H2582" i="2" s="1"/>
  <c r="E2518" i="2"/>
  <c r="F2518" i="2" s="1"/>
  <c r="H2518" i="2" s="1"/>
  <c r="E2454" i="2"/>
  <c r="F2454" i="2" s="1"/>
  <c r="H2454" i="2" s="1"/>
  <c r="E2390" i="2"/>
  <c r="F2390" i="2" s="1"/>
  <c r="H2390" i="2" s="1"/>
  <c r="E2326" i="2"/>
  <c r="F2326" i="2" s="1"/>
  <c r="H2326" i="2" s="1"/>
  <c r="E2246" i="2"/>
  <c r="F2246" i="2" s="1"/>
  <c r="H2246" i="2" s="1"/>
  <c r="E2160" i="2"/>
  <c r="F2160" i="2" s="1"/>
  <c r="H2160" i="2" s="1"/>
  <c r="E2076" i="2"/>
  <c r="F2076" i="2" s="1"/>
  <c r="H2076" i="2" s="1"/>
  <c r="E1980" i="2"/>
  <c r="F1980" i="2" s="1"/>
  <c r="H1980" i="2" s="1"/>
  <c r="E1852" i="2"/>
  <c r="F1852" i="2" s="1"/>
  <c r="H1852" i="2" s="1"/>
  <c r="E1724" i="2"/>
  <c r="F1724" i="2" s="1"/>
  <c r="H1724" i="2" s="1"/>
  <c r="E1596" i="2"/>
  <c r="F1596" i="2" s="1"/>
  <c r="H1596" i="2" s="1"/>
  <c r="E1468" i="2"/>
  <c r="F1468" i="2" s="1"/>
  <c r="H1468" i="2" s="1"/>
  <c r="E1340" i="2"/>
  <c r="F1340" i="2" s="1"/>
  <c r="H1340" i="2" s="1"/>
  <c r="E3021" i="2"/>
  <c r="F3021" i="2" s="1"/>
  <c r="H3021" i="2" s="1"/>
  <c r="E2957" i="2"/>
  <c r="F2957" i="2" s="1"/>
  <c r="H2957" i="2" s="1"/>
  <c r="E2893" i="2"/>
  <c r="F2893" i="2" s="1"/>
  <c r="H2893" i="2" s="1"/>
  <c r="E2829" i="2"/>
  <c r="F2829" i="2" s="1"/>
  <c r="H2829" i="2" s="1"/>
  <c r="E2765" i="2"/>
  <c r="F2765" i="2" s="1"/>
  <c r="H2765" i="2" s="1"/>
  <c r="E2701" i="2"/>
  <c r="F2701" i="2" s="1"/>
  <c r="H2701" i="2" s="1"/>
  <c r="E2637" i="2"/>
  <c r="F2637" i="2" s="1"/>
  <c r="H2637" i="2" s="1"/>
  <c r="E2573" i="2"/>
  <c r="F2573" i="2" s="1"/>
  <c r="H2573" i="2" s="1"/>
  <c r="E2509" i="2"/>
  <c r="F2509" i="2" s="1"/>
  <c r="H2509" i="2" s="1"/>
  <c r="E2445" i="2"/>
  <c r="F2445" i="2" s="1"/>
  <c r="H2445" i="2" s="1"/>
  <c r="E2381" i="2"/>
  <c r="F2381" i="2" s="1"/>
  <c r="H2381" i="2" s="1"/>
  <c r="E2317" i="2"/>
  <c r="F2317" i="2" s="1"/>
  <c r="H2317" i="2" s="1"/>
  <c r="E2233" i="2"/>
  <c r="F2233" i="2" s="1"/>
  <c r="H2233" i="2" s="1"/>
  <c r="E2149" i="2"/>
  <c r="F2149" i="2" s="1"/>
  <c r="H2149" i="2" s="1"/>
  <c r="E2063" i="2"/>
  <c r="F2063" i="2" s="1"/>
  <c r="H2063" i="2" s="1"/>
  <c r="E1961" i="2"/>
  <c r="F1961" i="2" s="1"/>
  <c r="H1961" i="2" s="1"/>
  <c r="E1833" i="2"/>
  <c r="F1833" i="2" s="1"/>
  <c r="H1833" i="2" s="1"/>
  <c r="E1705" i="2"/>
  <c r="F1705" i="2" s="1"/>
  <c r="H1705" i="2" s="1"/>
  <c r="E1577" i="2"/>
  <c r="F1577" i="2" s="1"/>
  <c r="H1577" i="2" s="1"/>
  <c r="E1449" i="2"/>
  <c r="F1449" i="2" s="1"/>
  <c r="H1449" i="2" s="1"/>
  <c r="E2996" i="2"/>
  <c r="F2996" i="2" s="1"/>
  <c r="H2996" i="2" s="1"/>
  <c r="E2932" i="2"/>
  <c r="F2932" i="2" s="1"/>
  <c r="H2932" i="2" s="1"/>
  <c r="E2868" i="2"/>
  <c r="F2868" i="2" s="1"/>
  <c r="H2868" i="2" s="1"/>
  <c r="E2804" i="2"/>
  <c r="F2804" i="2" s="1"/>
  <c r="H2804" i="2" s="1"/>
  <c r="E2740" i="2"/>
  <c r="F2740" i="2" s="1"/>
  <c r="H2740" i="2" s="1"/>
  <c r="E2676" i="2"/>
  <c r="F2676" i="2" s="1"/>
  <c r="H2676" i="2" s="1"/>
  <c r="E2612" i="2"/>
  <c r="F2612" i="2" s="1"/>
  <c r="H2612" i="2" s="1"/>
  <c r="E2548" i="2"/>
  <c r="F2548" i="2" s="1"/>
  <c r="H2548" i="2" s="1"/>
  <c r="E2484" i="2"/>
  <c r="F2484" i="2" s="1"/>
  <c r="H2484" i="2" s="1"/>
  <c r="E2420" i="2"/>
  <c r="F2420" i="2" s="1"/>
  <c r="H2420" i="2" s="1"/>
  <c r="E2356" i="2"/>
  <c r="F2356" i="2" s="1"/>
  <c r="H2356" i="2" s="1"/>
  <c r="E2286" i="2"/>
  <c r="F2286" i="2" s="1"/>
  <c r="H2286" i="2" s="1"/>
  <c r="E2200" i="2"/>
  <c r="F2200" i="2" s="1"/>
  <c r="H2200" i="2" s="1"/>
  <c r="E2116" i="2"/>
  <c r="F2116" i="2" s="1"/>
  <c r="H2116" i="2" s="1"/>
  <c r="E2030" i="2"/>
  <c r="F2030" i="2" s="1"/>
  <c r="H2030" i="2" s="1"/>
  <c r="E1912" i="2"/>
  <c r="F1912" i="2" s="1"/>
  <c r="H1912" i="2" s="1"/>
  <c r="E1784" i="2"/>
  <c r="F1784" i="2" s="1"/>
  <c r="H1784" i="2" s="1"/>
  <c r="E1656" i="2"/>
  <c r="F1656" i="2" s="1"/>
  <c r="H1656" i="2" s="1"/>
  <c r="E1528" i="2"/>
  <c r="F1528" i="2" s="1"/>
  <c r="H1528" i="2" s="1"/>
  <c r="E1400" i="2"/>
  <c r="F1400" i="2" s="1"/>
  <c r="H1400" i="2" s="1"/>
  <c r="E3011" i="2"/>
  <c r="F3011" i="2" s="1"/>
  <c r="H3011" i="2" s="1"/>
  <c r="E2947" i="2"/>
  <c r="F2947" i="2" s="1"/>
  <c r="H2947" i="2" s="1"/>
  <c r="E2883" i="2"/>
  <c r="F2883" i="2" s="1"/>
  <c r="H2883" i="2" s="1"/>
  <c r="E2819" i="2"/>
  <c r="F2819" i="2" s="1"/>
  <c r="H2819" i="2" s="1"/>
  <c r="E2755" i="2"/>
  <c r="F2755" i="2" s="1"/>
  <c r="H2755" i="2" s="1"/>
  <c r="E2691" i="2"/>
  <c r="F2691" i="2" s="1"/>
  <c r="H2691" i="2" s="1"/>
  <c r="E2627" i="2"/>
  <c r="F2627" i="2" s="1"/>
  <c r="H2627" i="2" s="1"/>
  <c r="E2563" i="2"/>
  <c r="F2563" i="2" s="1"/>
  <c r="H2563" i="2" s="1"/>
  <c r="E2499" i="2"/>
  <c r="F2499" i="2" s="1"/>
  <c r="H2499" i="2" s="1"/>
  <c r="E2435" i="2"/>
  <c r="F2435" i="2" s="1"/>
  <c r="H2435" i="2" s="1"/>
  <c r="E2371" i="2"/>
  <c r="F2371" i="2" s="1"/>
  <c r="H2371" i="2" s="1"/>
  <c r="E2305" i="2"/>
  <c r="F2305" i="2" s="1"/>
  <c r="H2305" i="2" s="1"/>
  <c r="E2221" i="2"/>
  <c r="F2221" i="2" s="1"/>
  <c r="H2221" i="2" s="1"/>
  <c r="E2135" i="2"/>
  <c r="F2135" i="2" s="1"/>
  <c r="H2135" i="2" s="1"/>
  <c r="E2049" i="2"/>
  <c r="F2049" i="2" s="1"/>
  <c r="H2049" i="2" s="1"/>
  <c r="E1943" i="2"/>
  <c r="F1943" i="2" s="1"/>
  <c r="H1943" i="2" s="1"/>
  <c r="E1815" i="2"/>
  <c r="F1815" i="2" s="1"/>
  <c r="H1815" i="2" s="1"/>
  <c r="E1687" i="2"/>
  <c r="F1687" i="2" s="1"/>
  <c r="H1687" i="2" s="1"/>
  <c r="E1559" i="2"/>
  <c r="F1559" i="2" s="1"/>
  <c r="H1559" i="2" s="1"/>
  <c r="E1431" i="2"/>
  <c r="F1431" i="2" s="1"/>
  <c r="H1431" i="2" s="1"/>
  <c r="E3458" i="2"/>
  <c r="F3458" i="2" s="1"/>
  <c r="H3458" i="2" s="1"/>
  <c r="E3394" i="2"/>
  <c r="F3394" i="2" s="1"/>
  <c r="H3394" i="2" s="1"/>
  <c r="E3330" i="2"/>
  <c r="F3330" i="2" s="1"/>
  <c r="H3330" i="2" s="1"/>
  <c r="E3266" i="2"/>
  <c r="F3266" i="2" s="1"/>
  <c r="H3266" i="2" s="1"/>
  <c r="E3202" i="2"/>
  <c r="F3202" i="2" s="1"/>
  <c r="H3202" i="2" s="1"/>
  <c r="E3138" i="2"/>
  <c r="F3138" i="2" s="1"/>
  <c r="H3138" i="2" s="1"/>
  <c r="E3074" i="2"/>
  <c r="F3074" i="2" s="1"/>
  <c r="H3074" i="2" s="1"/>
  <c r="E3010" i="2"/>
  <c r="F3010" i="2" s="1"/>
  <c r="H3010" i="2" s="1"/>
  <c r="E2946" i="2"/>
  <c r="F2946" i="2" s="1"/>
  <c r="H2946" i="2" s="1"/>
  <c r="E2882" i="2"/>
  <c r="F2882" i="2" s="1"/>
  <c r="H2882" i="2" s="1"/>
  <c r="E2818" i="2"/>
  <c r="F2818" i="2" s="1"/>
  <c r="H2818" i="2" s="1"/>
  <c r="E2754" i="2"/>
  <c r="F2754" i="2" s="1"/>
  <c r="H2754" i="2" s="1"/>
  <c r="E2690" i="2"/>
  <c r="F2690" i="2" s="1"/>
  <c r="H2690" i="2" s="1"/>
  <c r="E2626" i="2"/>
  <c r="F2626" i="2" s="1"/>
  <c r="H2626" i="2" s="1"/>
  <c r="E2562" i="2"/>
  <c r="F2562" i="2" s="1"/>
  <c r="H2562" i="2" s="1"/>
  <c r="E2498" i="2"/>
  <c r="F2498" i="2" s="1"/>
  <c r="H2498" i="2" s="1"/>
  <c r="E2434" i="2"/>
  <c r="F2434" i="2" s="1"/>
  <c r="H2434" i="2" s="1"/>
  <c r="E2370" i="2"/>
  <c r="F2370" i="2" s="1"/>
  <c r="H2370" i="2" s="1"/>
  <c r="E2304" i="2"/>
  <c r="F2304" i="2" s="1"/>
  <c r="H2304" i="2" s="1"/>
  <c r="E2220" i="2"/>
  <c r="F2220" i="2" s="1"/>
  <c r="H2220" i="2" s="1"/>
  <c r="E2134" i="2"/>
  <c r="F2134" i="2" s="1"/>
  <c r="H2134" i="2" s="1"/>
  <c r="E2048" i="2"/>
  <c r="F2048" i="2" s="1"/>
  <c r="H2048" i="2" s="1"/>
  <c r="E1940" i="2"/>
  <c r="F1940" i="2" s="1"/>
  <c r="H1940" i="2" s="1"/>
  <c r="E1812" i="2"/>
  <c r="F1812" i="2" s="1"/>
  <c r="H1812" i="2" s="1"/>
  <c r="E1684" i="2"/>
  <c r="F1684" i="2" s="1"/>
  <c r="H1684" i="2" s="1"/>
  <c r="E1556" i="2"/>
  <c r="F1556" i="2" s="1"/>
  <c r="H1556" i="2" s="1"/>
  <c r="E1428" i="2"/>
  <c r="F1428" i="2" s="1"/>
  <c r="H1428" i="2" s="1"/>
  <c r="E3457" i="2"/>
  <c r="F3457" i="2" s="1"/>
  <c r="H3457" i="2" s="1"/>
  <c r="E3393" i="2"/>
  <c r="F3393" i="2" s="1"/>
  <c r="H3393" i="2" s="1"/>
  <c r="E3329" i="2"/>
  <c r="F3329" i="2" s="1"/>
  <c r="H3329" i="2" s="1"/>
  <c r="E3265" i="2"/>
  <c r="F3265" i="2" s="1"/>
  <c r="H3265" i="2" s="1"/>
  <c r="E3201" i="2"/>
  <c r="F3201" i="2" s="1"/>
  <c r="H3201" i="2" s="1"/>
  <c r="E3137" i="2"/>
  <c r="F3137" i="2" s="1"/>
  <c r="H3137" i="2" s="1"/>
  <c r="E3073" i="2"/>
  <c r="F3073" i="2" s="1"/>
  <c r="H3073" i="2" s="1"/>
  <c r="E3009" i="2"/>
  <c r="F3009" i="2" s="1"/>
  <c r="H3009" i="2" s="1"/>
  <c r="E2945" i="2"/>
  <c r="F2945" i="2" s="1"/>
  <c r="H2945" i="2" s="1"/>
  <c r="E2881" i="2"/>
  <c r="F2881" i="2" s="1"/>
  <c r="H2881" i="2" s="1"/>
  <c r="E2817" i="2"/>
  <c r="F2817" i="2" s="1"/>
  <c r="H2817" i="2" s="1"/>
  <c r="E2753" i="2"/>
  <c r="F2753" i="2" s="1"/>
  <c r="H2753" i="2" s="1"/>
  <c r="E2689" i="2"/>
  <c r="F2689" i="2" s="1"/>
  <c r="H2689" i="2" s="1"/>
  <c r="E2625" i="2"/>
  <c r="F2625" i="2" s="1"/>
  <c r="H2625" i="2" s="1"/>
  <c r="E2561" i="2"/>
  <c r="F2561" i="2" s="1"/>
  <c r="H2561" i="2" s="1"/>
  <c r="E2497" i="2"/>
  <c r="F2497" i="2" s="1"/>
  <c r="H2497" i="2" s="1"/>
  <c r="E2433" i="2"/>
  <c r="F2433" i="2" s="1"/>
  <c r="H2433" i="2" s="1"/>
  <c r="E2369" i="2"/>
  <c r="F2369" i="2" s="1"/>
  <c r="H2369" i="2" s="1"/>
  <c r="E2303" i="2"/>
  <c r="F2303" i="2" s="1"/>
  <c r="H2303" i="2" s="1"/>
  <c r="E2217" i="2"/>
  <c r="F2217" i="2" s="1"/>
  <c r="H2217" i="2" s="1"/>
  <c r="E2133" i="2"/>
  <c r="F2133" i="2" s="1"/>
  <c r="H2133" i="2" s="1"/>
  <c r="E2047" i="2"/>
  <c r="F2047" i="2" s="1"/>
  <c r="H2047" i="2" s="1"/>
  <c r="E1937" i="2"/>
  <c r="F1937" i="2" s="1"/>
  <c r="H1937" i="2" s="1"/>
  <c r="E1809" i="2"/>
  <c r="F1809" i="2" s="1"/>
  <c r="H1809" i="2" s="1"/>
  <c r="E1681" i="2"/>
  <c r="F1681" i="2" s="1"/>
  <c r="H1681" i="2" s="1"/>
  <c r="E1553" i="2"/>
  <c r="F1553" i="2" s="1"/>
  <c r="H1553" i="2" s="1"/>
  <c r="E1425" i="2"/>
  <c r="F1425" i="2" s="1"/>
  <c r="H1425" i="2" s="1"/>
  <c r="E2291" i="2"/>
  <c r="F2291" i="2" s="1"/>
  <c r="H2291" i="2" s="1"/>
  <c r="E2227" i="2"/>
  <c r="F2227" i="2" s="1"/>
  <c r="H2227" i="2" s="1"/>
  <c r="E2163" i="2"/>
  <c r="F2163" i="2" s="1"/>
  <c r="H2163" i="2" s="1"/>
  <c r="E2099" i="2"/>
  <c r="F2099" i="2" s="1"/>
  <c r="H2099" i="2" s="1"/>
  <c r="E2035" i="2"/>
  <c r="F2035" i="2" s="1"/>
  <c r="H2035" i="2" s="1"/>
  <c r="E1971" i="2"/>
  <c r="F1971" i="2" s="1"/>
  <c r="H1971" i="2" s="1"/>
  <c r="E1907" i="2"/>
  <c r="F1907" i="2" s="1"/>
  <c r="H1907" i="2" s="1"/>
  <c r="E1843" i="2"/>
  <c r="F1843" i="2" s="1"/>
  <c r="H1843" i="2" s="1"/>
  <c r="E1779" i="2"/>
  <c r="F1779" i="2" s="1"/>
  <c r="H1779" i="2" s="1"/>
  <c r="E1715" i="2"/>
  <c r="F1715" i="2" s="1"/>
  <c r="H1715" i="2" s="1"/>
  <c r="E1651" i="2"/>
  <c r="F1651" i="2" s="1"/>
  <c r="H1651" i="2" s="1"/>
  <c r="E1587" i="2"/>
  <c r="F1587" i="2" s="1"/>
  <c r="H1587" i="2" s="1"/>
  <c r="E1523" i="2"/>
  <c r="F1523" i="2" s="1"/>
  <c r="H1523" i="2" s="1"/>
  <c r="E1459" i="2"/>
  <c r="F1459" i="2" s="1"/>
  <c r="H1459" i="2" s="1"/>
  <c r="E1395" i="2"/>
  <c r="F1395" i="2" s="1"/>
  <c r="H1395" i="2" s="1"/>
  <c r="E2306" i="2"/>
  <c r="F2306" i="2" s="1"/>
  <c r="H2306" i="2" s="1"/>
  <c r="E2242" i="2"/>
  <c r="F2242" i="2" s="1"/>
  <c r="H2242" i="2" s="1"/>
  <c r="E2178" i="2"/>
  <c r="F2178" i="2" s="1"/>
  <c r="H2178" i="2" s="1"/>
  <c r="E2114" i="2"/>
  <c r="F2114" i="2" s="1"/>
  <c r="H2114" i="2" s="1"/>
  <c r="E2050" i="2"/>
  <c r="F2050" i="2" s="1"/>
  <c r="H2050" i="2" s="1"/>
  <c r="E1986" i="2"/>
  <c r="F1986" i="2" s="1"/>
  <c r="H1986" i="2" s="1"/>
  <c r="E1922" i="2"/>
  <c r="F1922" i="2" s="1"/>
  <c r="H1922" i="2" s="1"/>
  <c r="E1858" i="2"/>
  <c r="F1858" i="2" s="1"/>
  <c r="H1858" i="2" s="1"/>
  <c r="E1794" i="2"/>
  <c r="F1794" i="2" s="1"/>
  <c r="H1794" i="2" s="1"/>
  <c r="E1730" i="2"/>
  <c r="F1730" i="2" s="1"/>
  <c r="H1730" i="2" s="1"/>
  <c r="E1666" i="2"/>
  <c r="F1666" i="2" s="1"/>
  <c r="H1666" i="2" s="1"/>
  <c r="E1602" i="2"/>
  <c r="F1602" i="2" s="1"/>
  <c r="H1602" i="2" s="1"/>
  <c r="E1538" i="2"/>
  <c r="F1538" i="2" s="1"/>
  <c r="H1538" i="2" s="1"/>
  <c r="E1474" i="2"/>
  <c r="F1474" i="2" s="1"/>
  <c r="H1474" i="2" s="1"/>
  <c r="E1410" i="2"/>
  <c r="F1410" i="2" s="1"/>
  <c r="H1410" i="2" s="1"/>
  <c r="E1346" i="2"/>
  <c r="F1346" i="2" s="1"/>
  <c r="H1346" i="2" s="1"/>
  <c r="E1958" i="2"/>
  <c r="F1958" i="2" s="1"/>
  <c r="H1958" i="2" s="1"/>
  <c r="E1894" i="2"/>
  <c r="F1894" i="2" s="1"/>
  <c r="H1894" i="2" s="1"/>
  <c r="E1830" i="2"/>
  <c r="F1830" i="2" s="1"/>
  <c r="H1830" i="2" s="1"/>
  <c r="E1766" i="2"/>
  <c r="F1766" i="2" s="1"/>
  <c r="H1766" i="2" s="1"/>
  <c r="E1702" i="2"/>
  <c r="F1702" i="2" s="1"/>
  <c r="H1702" i="2" s="1"/>
  <c r="E1638" i="2"/>
  <c r="F1638" i="2" s="1"/>
  <c r="H1638" i="2" s="1"/>
  <c r="E1574" i="2"/>
  <c r="F1574" i="2" s="1"/>
  <c r="H1574" i="2" s="1"/>
  <c r="E1510" i="2"/>
  <c r="F1510" i="2" s="1"/>
  <c r="H1510" i="2" s="1"/>
  <c r="E1446" i="2"/>
  <c r="F1446" i="2" s="1"/>
  <c r="H1446" i="2" s="1"/>
  <c r="E1382" i="2"/>
  <c r="F1382" i="2" s="1"/>
  <c r="H1382" i="2" s="1"/>
  <c r="E1997" i="2"/>
  <c r="F1997" i="2" s="1"/>
  <c r="H1997" i="2" s="1"/>
  <c r="E1933" i="2"/>
  <c r="F1933" i="2" s="1"/>
  <c r="H1933" i="2" s="1"/>
  <c r="E1869" i="2"/>
  <c r="F1869" i="2" s="1"/>
  <c r="H1869" i="2" s="1"/>
  <c r="E1805" i="2"/>
  <c r="F1805" i="2" s="1"/>
  <c r="H1805" i="2" s="1"/>
  <c r="E1741" i="2"/>
  <c r="F1741" i="2" s="1"/>
  <c r="H1741" i="2" s="1"/>
  <c r="E1677" i="2"/>
  <c r="F1677" i="2" s="1"/>
  <c r="H1677" i="2" s="1"/>
  <c r="E1613" i="2"/>
  <c r="F1613" i="2" s="1"/>
  <c r="H1613" i="2" s="1"/>
  <c r="E1549" i="2"/>
  <c r="F1549" i="2" s="1"/>
  <c r="H1549" i="2" s="1"/>
  <c r="E1485" i="2"/>
  <c r="F1485" i="2" s="1"/>
  <c r="H1485" i="2" s="1"/>
  <c r="E1421" i="2"/>
  <c r="F1421" i="2" s="1"/>
  <c r="H1421" i="2" s="1"/>
  <c r="E1357" i="2"/>
  <c r="F1357" i="2" s="1"/>
  <c r="H1357" i="2" s="1"/>
  <c r="K4842" i="8" l="1"/>
  <c r="J4842" i="8"/>
  <c r="I4842" i="8"/>
  <c r="F4843" i="8"/>
  <c r="H4843" i="8" s="1"/>
  <c r="J4578" i="8"/>
  <c r="I4578" i="8"/>
  <c r="F4579" i="8"/>
  <c r="H4579" i="8" s="1"/>
  <c r="K4578" i="8"/>
  <c r="J4600" i="8"/>
  <c r="I4600" i="8"/>
  <c r="K4600" i="8"/>
  <c r="F4601" i="8"/>
  <c r="H4601" i="8" s="1"/>
  <c r="F5242" i="8"/>
  <c r="H5242" i="8" s="1"/>
  <c r="J5241" i="8"/>
  <c r="I5241" i="8"/>
  <c r="K5241" i="8"/>
  <c r="J4778" i="8"/>
  <c r="K4778" i="8"/>
  <c r="I4778" i="8"/>
  <c r="F4779" i="8"/>
  <c r="H4779" i="8" s="1"/>
  <c r="F5470" i="8"/>
  <c r="H5470" i="8" s="1"/>
  <c r="I5469" i="8"/>
  <c r="J5469" i="8"/>
  <c r="K5469" i="8"/>
  <c r="F4418" i="8"/>
  <c r="H4418" i="8" s="1"/>
  <c r="K4417" i="8"/>
  <c r="I4417" i="8"/>
  <c r="J4417" i="8"/>
  <c r="K4216" i="8"/>
  <c r="I4216" i="8"/>
  <c r="J4216" i="8"/>
  <c r="F4217" i="8"/>
  <c r="H4217" i="8" s="1"/>
  <c r="F5042" i="8"/>
  <c r="H5042" i="8" s="1"/>
  <c r="K5041" i="8"/>
  <c r="I5041" i="8"/>
  <c r="J5041" i="8"/>
  <c r="I4868" i="8"/>
  <c r="K4868" i="8"/>
  <c r="J4868" i="8"/>
  <c r="F4869" i="8"/>
  <c r="H4869" i="8" s="1"/>
  <c r="F4755" i="8"/>
  <c r="H4755" i="8" s="1"/>
  <c r="K4754" i="8"/>
  <c r="J4754" i="8"/>
  <c r="I4754" i="8"/>
  <c r="F5514" i="8"/>
  <c r="H5514" i="8" s="1"/>
  <c r="K5513" i="8"/>
  <c r="I5513" i="8"/>
  <c r="J5513" i="8"/>
  <c r="F4667" i="8"/>
  <c r="H4667" i="8" s="1"/>
  <c r="J4666" i="8"/>
  <c r="K4666" i="8"/>
  <c r="I4666" i="8"/>
  <c r="K5086" i="8"/>
  <c r="I5086" i="8"/>
  <c r="F5087" i="8"/>
  <c r="H5087" i="8" s="1"/>
  <c r="J5086" i="8"/>
  <c r="F4800" i="8"/>
  <c r="H4800" i="8" s="1"/>
  <c r="J4799" i="8"/>
  <c r="I4799" i="8"/>
  <c r="K4799" i="8"/>
  <c r="F4711" i="8"/>
  <c r="H4711" i="8" s="1"/>
  <c r="K4710" i="8"/>
  <c r="I4710" i="8"/>
  <c r="J4710" i="8"/>
  <c r="F5624" i="8"/>
  <c r="H5624" i="8" s="1"/>
  <c r="I5623" i="8"/>
  <c r="K5623" i="8"/>
  <c r="J5623" i="8"/>
  <c r="F4349" i="8"/>
  <c r="H4349" i="8" s="1"/>
  <c r="I4348" i="8"/>
  <c r="K4348" i="8"/>
  <c r="J4348" i="8"/>
  <c r="F4689" i="8"/>
  <c r="H4689" i="8" s="1"/>
  <c r="I4688" i="8"/>
  <c r="J4688" i="8"/>
  <c r="K4688" i="8"/>
  <c r="F4239" i="8"/>
  <c r="H4239" i="8" s="1"/>
  <c r="I4238" i="8"/>
  <c r="K4238" i="8"/>
  <c r="J4238" i="8"/>
  <c r="F4646" i="8"/>
  <c r="H4646" i="8" s="1"/>
  <c r="I4645" i="8"/>
  <c r="J4645" i="8"/>
  <c r="K4645" i="8"/>
  <c r="I5601" i="8"/>
  <c r="J5601" i="8"/>
  <c r="F5602" i="8"/>
  <c r="H5602" i="8" s="1"/>
  <c r="K5601" i="8"/>
  <c r="F5734" i="8"/>
  <c r="H5734" i="8" s="1"/>
  <c r="K5733" i="8"/>
  <c r="I5733" i="8"/>
  <c r="J5733" i="8"/>
  <c r="J4304" i="8"/>
  <c r="K4304" i="8"/>
  <c r="I4304" i="8"/>
  <c r="F4305" i="8"/>
  <c r="H4305" i="8" s="1"/>
  <c r="F4327" i="8"/>
  <c r="H4327" i="8" s="1"/>
  <c r="I4326" i="8"/>
  <c r="K4326" i="8"/>
  <c r="J4326" i="8"/>
  <c r="F5197" i="8"/>
  <c r="H5197" i="8" s="1"/>
  <c r="I5196" i="8"/>
  <c r="K5196" i="8"/>
  <c r="J5196" i="8"/>
  <c r="F4151" i="8"/>
  <c r="H4151" i="8" s="1"/>
  <c r="J4150" i="8"/>
  <c r="K4150" i="8"/>
  <c r="I4150" i="8"/>
  <c r="F4372" i="8"/>
  <c r="H4372" i="8" s="1"/>
  <c r="J4371" i="8"/>
  <c r="K4371" i="8"/>
  <c r="I4371" i="8"/>
  <c r="F5691" i="8"/>
  <c r="H5691" i="8" s="1"/>
  <c r="K5690" i="8"/>
  <c r="J5690" i="8"/>
  <c r="I5690" i="8"/>
  <c r="F4464" i="8"/>
  <c r="H4464" i="8" s="1"/>
  <c r="J4463" i="8"/>
  <c r="K4463" i="8"/>
  <c r="I4463" i="8"/>
  <c r="F4557" i="8"/>
  <c r="H4557" i="8" s="1"/>
  <c r="K4556" i="8"/>
  <c r="J4556" i="8"/>
  <c r="I4556" i="8"/>
  <c r="F5130" i="8"/>
  <c r="H5130" i="8" s="1"/>
  <c r="K5129" i="8"/>
  <c r="J5129" i="8"/>
  <c r="I5129" i="8"/>
  <c r="J5667" i="7"/>
  <c r="F5668" i="7"/>
  <c r="H5668" i="7" s="1"/>
  <c r="I5667" i="7"/>
  <c r="K5667" i="7"/>
  <c r="J5557" i="7"/>
  <c r="I5557" i="7"/>
  <c r="F5558" i="7"/>
  <c r="H5558" i="7" s="1"/>
  <c r="K5557" i="7"/>
  <c r="F5536" i="7"/>
  <c r="H5536" i="7" s="1"/>
  <c r="J5535" i="7"/>
  <c r="K5535" i="7"/>
  <c r="I5535" i="7"/>
  <c r="F4821" i="7"/>
  <c r="H4821" i="7" s="1"/>
  <c r="K4820" i="7"/>
  <c r="J4820" i="7"/>
  <c r="I4820" i="7"/>
  <c r="F4843" i="7"/>
  <c r="H4843" i="7" s="1"/>
  <c r="I4842" i="7"/>
  <c r="K4842" i="7"/>
  <c r="J4842" i="7"/>
  <c r="K5085" i="7"/>
  <c r="I5085" i="7"/>
  <c r="J5085" i="7"/>
  <c r="F5086" i="7"/>
  <c r="H5086" i="7" s="1"/>
  <c r="F4601" i="7"/>
  <c r="H4601" i="7" s="1"/>
  <c r="K4600" i="7"/>
  <c r="J4600" i="7"/>
  <c r="I4600" i="7"/>
  <c r="F4976" i="7"/>
  <c r="H4976" i="7" s="1"/>
  <c r="K4975" i="7"/>
  <c r="J4975" i="7"/>
  <c r="I4975" i="7"/>
  <c r="F5398" i="7"/>
  <c r="H5398" i="7" s="1"/>
  <c r="I5397" i="7"/>
  <c r="J5397" i="7"/>
  <c r="K5397" i="7"/>
  <c r="F4350" i="7"/>
  <c r="H4350" i="7" s="1"/>
  <c r="J4349" i="7"/>
  <c r="I4349" i="7"/>
  <c r="K4349" i="7"/>
  <c r="I4238" i="7"/>
  <c r="F4239" i="7"/>
  <c r="H4239" i="7" s="1"/>
  <c r="K4238" i="7"/>
  <c r="J4238" i="7"/>
  <c r="F5845" i="7"/>
  <c r="H5845" i="7" s="1"/>
  <c r="I5844" i="7"/>
  <c r="J5844" i="7"/>
  <c r="K5844" i="7"/>
  <c r="F5357" i="7"/>
  <c r="H5357" i="7" s="1"/>
  <c r="J5356" i="7"/>
  <c r="I5356" i="7"/>
  <c r="K5356" i="7"/>
  <c r="F4667" i="7"/>
  <c r="H4667" i="7" s="1"/>
  <c r="K4666" i="7"/>
  <c r="I4666" i="7"/>
  <c r="J4666" i="7"/>
  <c r="K4326" i="7"/>
  <c r="I4326" i="7"/>
  <c r="J4326" i="7"/>
  <c r="F4327" i="7"/>
  <c r="H4327" i="7" s="1"/>
  <c r="F5470" i="7"/>
  <c r="H5470" i="7" s="1"/>
  <c r="J5469" i="7"/>
  <c r="K5469" i="7"/>
  <c r="I5469" i="7"/>
  <c r="F4777" i="7"/>
  <c r="H4777" i="7" s="1"/>
  <c r="I4776" i="7"/>
  <c r="K4776" i="7"/>
  <c r="J4776" i="7"/>
  <c r="F4623" i="7"/>
  <c r="H4623" i="7" s="1"/>
  <c r="J4622" i="7"/>
  <c r="K4622" i="7"/>
  <c r="I4622" i="7"/>
  <c r="F5020" i="7"/>
  <c r="H5020" i="7" s="1"/>
  <c r="K5019" i="7"/>
  <c r="I5019" i="7"/>
  <c r="J5019" i="7"/>
  <c r="F4151" i="7"/>
  <c r="H4151" i="7" s="1"/>
  <c r="K4150" i="7"/>
  <c r="J4150" i="7"/>
  <c r="I4150" i="7"/>
  <c r="F4865" i="7"/>
  <c r="H4865" i="7" s="1"/>
  <c r="K4864" i="7"/>
  <c r="J4864" i="7"/>
  <c r="I4864" i="7"/>
  <c r="F4998" i="7"/>
  <c r="H4998" i="7" s="1"/>
  <c r="I4997" i="7"/>
  <c r="J4997" i="7"/>
  <c r="K4997" i="7"/>
  <c r="F4755" i="7"/>
  <c r="H4755" i="7" s="1"/>
  <c r="K4754" i="7"/>
  <c r="I4754" i="7"/>
  <c r="J4754" i="7"/>
  <c r="F4535" i="7"/>
  <c r="H4535" i="7" s="1"/>
  <c r="I4534" i="7"/>
  <c r="K4534" i="7"/>
  <c r="J4534" i="7"/>
  <c r="F4441" i="7"/>
  <c r="H4441" i="7" s="1"/>
  <c r="J4440" i="7"/>
  <c r="I4440" i="7"/>
  <c r="K4440" i="7"/>
  <c r="F4559" i="7"/>
  <c r="H4559" i="7" s="1"/>
  <c r="I4558" i="7"/>
  <c r="J4558" i="7"/>
  <c r="K4558" i="7"/>
  <c r="F5646" i="7"/>
  <c r="H5646" i="7" s="1"/>
  <c r="J5645" i="7"/>
  <c r="K5645" i="7"/>
  <c r="I5645" i="7"/>
  <c r="I5711" i="7"/>
  <c r="F5712" i="7"/>
  <c r="H5712" i="7" s="1"/>
  <c r="K5711" i="7"/>
  <c r="J5711" i="7"/>
  <c r="F4464" i="7"/>
  <c r="H4464" i="7" s="1"/>
  <c r="I4463" i="7"/>
  <c r="J4463" i="7"/>
  <c r="K4463" i="7"/>
  <c r="F4283" i="7"/>
  <c r="H4283" i="7" s="1"/>
  <c r="J4282" i="7"/>
  <c r="I4282" i="7"/>
  <c r="K4282" i="7"/>
  <c r="F4129" i="7"/>
  <c r="H4129" i="7" s="1"/>
  <c r="K4128" i="7"/>
  <c r="J4128" i="7"/>
  <c r="I4128" i="7"/>
  <c r="F5624" i="7"/>
  <c r="H5624" i="7" s="1"/>
  <c r="J5623" i="7"/>
  <c r="I5623" i="7"/>
  <c r="K5623" i="7"/>
  <c r="F4219" i="7"/>
  <c r="H4219" i="7" s="1"/>
  <c r="K4218" i="7"/>
  <c r="I4218" i="7"/>
  <c r="J4218" i="7"/>
  <c r="K4172" i="7"/>
  <c r="F4173" i="7"/>
  <c r="H4173" i="7" s="1"/>
  <c r="J4172" i="7"/>
  <c r="I4172" i="7"/>
  <c r="F4583" i="7"/>
  <c r="H4583" i="7" s="1"/>
  <c r="K4582" i="7"/>
  <c r="J4582" i="7"/>
  <c r="I4582" i="7"/>
  <c r="I4371" i="7"/>
  <c r="K4371" i="7"/>
  <c r="F4372" i="7"/>
  <c r="H4372" i="7" s="1"/>
  <c r="J4371" i="7"/>
  <c r="F5065" i="7"/>
  <c r="H5065" i="7" s="1"/>
  <c r="K5064" i="7"/>
  <c r="J5064" i="7"/>
  <c r="I5064" i="7"/>
  <c r="F4418" i="7"/>
  <c r="H4418" i="7" s="1"/>
  <c r="J4417" i="7"/>
  <c r="K4417" i="7"/>
  <c r="I4417" i="7"/>
  <c r="F4195" i="7"/>
  <c r="H4195" i="7" s="1"/>
  <c r="K4194" i="7"/>
  <c r="J4194" i="7"/>
  <c r="I4194" i="7"/>
  <c r="F5426" i="7"/>
  <c r="H5426" i="7" s="1"/>
  <c r="I5425" i="7"/>
  <c r="J5425" i="7"/>
  <c r="K5425" i="7"/>
  <c r="F4261" i="7"/>
  <c r="H4261" i="7" s="1"/>
  <c r="I4260" i="7"/>
  <c r="J4260" i="7"/>
  <c r="K4260" i="7"/>
  <c r="F4396" i="7"/>
  <c r="H4396" i="7" s="1"/>
  <c r="K4395" i="7"/>
  <c r="J4395" i="7"/>
  <c r="I4395" i="7"/>
  <c r="F4306" i="7"/>
  <c r="H4306" i="7" s="1"/>
  <c r="K4305" i="7"/>
  <c r="I4305" i="7"/>
  <c r="J4305" i="7"/>
  <c r="F4511" i="7"/>
  <c r="H4511" i="7" s="1"/>
  <c r="K4510" i="7"/>
  <c r="J4510" i="7"/>
  <c r="I4510" i="7"/>
  <c r="F4905" i="2"/>
  <c r="H4905" i="2" s="1"/>
  <c r="F4368" i="2"/>
  <c r="H4368" i="2" s="1"/>
  <c r="F5016" i="2"/>
  <c r="H5016" i="2" s="1"/>
  <c r="F5082" i="2"/>
  <c r="H5082" i="2" s="1"/>
  <c r="H4641" i="2"/>
  <c r="F4642" i="2" s="1"/>
  <c r="H4642" i="2" s="1"/>
  <c r="F4641" i="2"/>
  <c r="F5060" i="2"/>
  <c r="H5060" i="2" s="1"/>
  <c r="F4575" i="2"/>
  <c r="H4575" i="2" s="1"/>
  <c r="H5148" i="2"/>
  <c r="K5148" i="2" s="1"/>
  <c r="F5148" i="2"/>
  <c r="F4125" i="2"/>
  <c r="H4125" i="2" s="1"/>
  <c r="F5664" i="2"/>
  <c r="H5664" i="2" s="1"/>
  <c r="F5284" i="2"/>
  <c r="H5284" i="2" s="1"/>
  <c r="F5620" i="2"/>
  <c r="H5620" i="2" s="1"/>
  <c r="F4751" i="2"/>
  <c r="H4751" i="2" s="1"/>
  <c r="F5126" i="2"/>
  <c r="H5126" i="2" s="1"/>
  <c r="F4950" i="2"/>
  <c r="H4950" i="2" s="1"/>
  <c r="K4950" i="2" s="1"/>
  <c r="F4951" i="2"/>
  <c r="H4951" i="2" s="1"/>
  <c r="F4839" i="2"/>
  <c r="H4839" i="2" s="1"/>
  <c r="F5598" i="2"/>
  <c r="H5598" i="2" s="1"/>
  <c r="H4619" i="2"/>
  <c r="F4619" i="2"/>
  <c r="H5730" i="2"/>
  <c r="K5730" i="2" s="1"/>
  <c r="F5730" i="2"/>
  <c r="H5422" i="2"/>
  <c r="F5422" i="2"/>
  <c r="F5399" i="2"/>
  <c r="H5399" i="2" s="1"/>
  <c r="F5353" i="2"/>
  <c r="H5353" i="2" s="1"/>
  <c r="F4414" i="2"/>
  <c r="H4414" i="2" s="1"/>
  <c r="F4729" i="2"/>
  <c r="H4729" i="2" s="1"/>
  <c r="F4597" i="2"/>
  <c r="H4597" i="2" s="1"/>
  <c r="F4191" i="2"/>
  <c r="H4191" i="2" s="1"/>
  <c r="F5215" i="2"/>
  <c r="H5215" i="2" s="1"/>
  <c r="F4391" i="2"/>
  <c r="H4391" i="2" s="1"/>
  <c r="H4663" i="2"/>
  <c r="F4663" i="2"/>
  <c r="H4257" i="2"/>
  <c r="F4258" i="2" s="1"/>
  <c r="H4258" i="2" s="1"/>
  <c r="F4259" i="2" s="1"/>
  <c r="F4257" i="2"/>
  <c r="F4817" i="2"/>
  <c r="H4817" i="2" s="1"/>
  <c r="F4169" i="2"/>
  <c r="H4169" i="2" s="1"/>
  <c r="F5510" i="2"/>
  <c r="H5510" i="2" s="1"/>
  <c r="H5488" i="2"/>
  <c r="F5488" i="2"/>
  <c r="F5554" i="2"/>
  <c r="H5554" i="2" s="1"/>
  <c r="F4861" i="2"/>
  <c r="H4861" i="2" s="1"/>
  <c r="F4552" i="2"/>
  <c r="H4552" i="2" s="1"/>
  <c r="F5576" i="2"/>
  <c r="H5576" i="2" s="1"/>
  <c r="F5642" i="2"/>
  <c r="H5642" i="2" s="1"/>
  <c r="F4685" i="2"/>
  <c r="H4685" i="2" s="1"/>
  <c r="F4235" i="2"/>
  <c r="H4235" i="2" s="1"/>
  <c r="F5038" i="2"/>
  <c r="H5038" i="2" s="1"/>
  <c r="F4773" i="2"/>
  <c r="H4773" i="2" s="1"/>
  <c r="F5797" i="2"/>
  <c r="H5797" i="2" s="1"/>
  <c r="F4707" i="2"/>
  <c r="H4707" i="2" s="1"/>
  <c r="F4213" i="2"/>
  <c r="H4213" i="2" s="1"/>
  <c r="H5376" i="2"/>
  <c r="K5376" i="2" s="1"/>
  <c r="F5376" i="2"/>
  <c r="H5261" i="2"/>
  <c r="F5261" i="2"/>
  <c r="H4279" i="2"/>
  <c r="F4280" i="2" s="1"/>
  <c r="H4280" i="2" s="1"/>
  <c r="F4281" i="2" s="1"/>
  <c r="F4279" i="2"/>
  <c r="F4460" i="2"/>
  <c r="H4460" i="2" s="1"/>
  <c r="F4972" i="2"/>
  <c r="H4972" i="2" s="1"/>
  <c r="H4529" i="2"/>
  <c r="J4529" i="2" s="1"/>
  <c r="F4529" i="2"/>
  <c r="H5104" i="2"/>
  <c r="F5104" i="2"/>
  <c r="H5170" i="2"/>
  <c r="K5170" i="2" s="1"/>
  <c r="F5170" i="2"/>
  <c r="H5752" i="2"/>
  <c r="F5752" i="2"/>
  <c r="H4994" i="2"/>
  <c r="F4994" i="2"/>
  <c r="H5192" i="2"/>
  <c r="K5192" i="2" s="1"/>
  <c r="F5192" i="2"/>
  <c r="H4795" i="2"/>
  <c r="F4795" i="2"/>
  <c r="H5307" i="2"/>
  <c r="K5307" i="2" s="1"/>
  <c r="F5307" i="2"/>
  <c r="H5819" i="2"/>
  <c r="F5819" i="2"/>
  <c r="H4301" i="2"/>
  <c r="F4302" i="2" s="1"/>
  <c r="H4302" i="2" s="1"/>
  <c r="F4303" i="2" s="1"/>
  <c r="F4301" i="2"/>
  <c r="H5330" i="2"/>
  <c r="F5330" i="2"/>
  <c r="H5686" i="2"/>
  <c r="K5686" i="2" s="1"/>
  <c r="F5686" i="2"/>
  <c r="H4437" i="2"/>
  <c r="F4437" i="2"/>
  <c r="F5841" i="2"/>
  <c r="H5841" i="2" s="1"/>
  <c r="F5466" i="2"/>
  <c r="H5466" i="2" s="1"/>
  <c r="F4883" i="2"/>
  <c r="H4883" i="2" s="1"/>
  <c r="F4323" i="2"/>
  <c r="H4323" i="2" s="1"/>
  <c r="F5444" i="2"/>
  <c r="H5444" i="2" s="1"/>
  <c r="F5708" i="2"/>
  <c r="H5708" i="2" s="1"/>
  <c r="F4147" i="2"/>
  <c r="H4147" i="2" s="1"/>
  <c r="F5532" i="2"/>
  <c r="H5532" i="2" s="1"/>
  <c r="F5238" i="2"/>
  <c r="H5238" i="2" s="1"/>
  <c r="F4103" i="2"/>
  <c r="F4483" i="2"/>
  <c r="H4483" i="2" s="1"/>
  <c r="F4506" i="2"/>
  <c r="H4506" i="2" s="1"/>
  <c r="F4624" i="8"/>
  <c r="H4624" i="8" s="1"/>
  <c r="I4623" i="8"/>
  <c r="J4623" i="8"/>
  <c r="K4623" i="8"/>
  <c r="F4910" i="8"/>
  <c r="H4910" i="8" s="1"/>
  <c r="K4909" i="8"/>
  <c r="I4909" i="8"/>
  <c r="J4909" i="8"/>
  <c r="F5338" i="8"/>
  <c r="H5338" i="8" s="1"/>
  <c r="K5337" i="8"/>
  <c r="J5337" i="8"/>
  <c r="I5337" i="8"/>
  <c r="F4888" i="8"/>
  <c r="H4888" i="8" s="1"/>
  <c r="J4887" i="8"/>
  <c r="I4887" i="8"/>
  <c r="K4887" i="8"/>
  <c r="F5114" i="8"/>
  <c r="H5114" i="8" s="1"/>
  <c r="K5113" i="8"/>
  <c r="J5113" i="8"/>
  <c r="I5113" i="8"/>
  <c r="F5066" i="8"/>
  <c r="H5066" i="8" s="1"/>
  <c r="K5065" i="8"/>
  <c r="J5065" i="8"/>
  <c r="I5065" i="8"/>
  <c r="F5314" i="8"/>
  <c r="H5314" i="8" s="1"/>
  <c r="K5313" i="8"/>
  <c r="J5313" i="8"/>
  <c r="I5313" i="8"/>
  <c r="F4956" i="8"/>
  <c r="H4956" i="8" s="1"/>
  <c r="I4955" i="8"/>
  <c r="J4955" i="8"/>
  <c r="K4955" i="8"/>
  <c r="F5161" i="8"/>
  <c r="H5161" i="8" s="1"/>
  <c r="I5160" i="8"/>
  <c r="K5160" i="8"/>
  <c r="J5160" i="8"/>
  <c r="F5005" i="8"/>
  <c r="H5005" i="8" s="1"/>
  <c r="K5004" i="8"/>
  <c r="J5004" i="8"/>
  <c r="I5004" i="8"/>
  <c r="I5266" i="8"/>
  <c r="F5267" i="8"/>
  <c r="H5267" i="8" s="1"/>
  <c r="J5266" i="8"/>
  <c r="K5266" i="8"/>
  <c r="K4199" i="8"/>
  <c r="F4200" i="8"/>
  <c r="H4200" i="8" s="1"/>
  <c r="J4199" i="8"/>
  <c r="I4199" i="8"/>
  <c r="F4735" i="8"/>
  <c r="H4735" i="8" s="1"/>
  <c r="K4734" i="8"/>
  <c r="J4734" i="8"/>
  <c r="I4734" i="8"/>
  <c r="F4130" i="8"/>
  <c r="H4130" i="8" s="1"/>
  <c r="K4129" i="8"/>
  <c r="J4129" i="8"/>
  <c r="I4129" i="8"/>
  <c r="F5581" i="8"/>
  <c r="H5581" i="8" s="1"/>
  <c r="I5580" i="8"/>
  <c r="K5580" i="8"/>
  <c r="J5580" i="8"/>
  <c r="F4822" i="8"/>
  <c r="H4822" i="8" s="1"/>
  <c r="K4821" i="8"/>
  <c r="J4821" i="8"/>
  <c r="I4821" i="8"/>
  <c r="F5560" i="8"/>
  <c r="H5560" i="8" s="1"/>
  <c r="I5559" i="8"/>
  <c r="J5559" i="8"/>
  <c r="K5559" i="8"/>
  <c r="F5714" i="8"/>
  <c r="H5714" i="8" s="1"/>
  <c r="K5713" i="8"/>
  <c r="I5713" i="8"/>
  <c r="J5713" i="8"/>
  <c r="F5026" i="8"/>
  <c r="H5026" i="8" s="1"/>
  <c r="I5025" i="8"/>
  <c r="J5025" i="8"/>
  <c r="K5025" i="8"/>
  <c r="F5359" i="8"/>
  <c r="H5359" i="8" s="1"/>
  <c r="K5358" i="8"/>
  <c r="J5358" i="8"/>
  <c r="I5358" i="8"/>
  <c r="F4488" i="8"/>
  <c r="H4488" i="8" s="1"/>
  <c r="I4487" i="8"/>
  <c r="J4487" i="8"/>
  <c r="K4487" i="8"/>
  <c r="F5669" i="8"/>
  <c r="H5669" i="8" s="1"/>
  <c r="J5668" i="8"/>
  <c r="I5668" i="8"/>
  <c r="K5668" i="8"/>
  <c r="F5290" i="8"/>
  <c r="H5290" i="8" s="1"/>
  <c r="I5289" i="8"/>
  <c r="K5289" i="8"/>
  <c r="J5289" i="8"/>
  <c r="F5456" i="8"/>
  <c r="H5456" i="8" s="1"/>
  <c r="I5455" i="8"/>
  <c r="K5455" i="8"/>
  <c r="J5455" i="8"/>
  <c r="F4267" i="8"/>
  <c r="H4267" i="8" s="1"/>
  <c r="I4266" i="8"/>
  <c r="J4266" i="8"/>
  <c r="K4266" i="8"/>
  <c r="F4442" i="8"/>
  <c r="H4442" i="8" s="1"/>
  <c r="K4441" i="8"/>
  <c r="I4441" i="8"/>
  <c r="J4441" i="8"/>
  <c r="F4539" i="8"/>
  <c r="H4539" i="8" s="1"/>
  <c r="J4538" i="8"/>
  <c r="K4538" i="8"/>
  <c r="I4538" i="8"/>
  <c r="J5224" i="8"/>
  <c r="F5225" i="8"/>
  <c r="H5225" i="8" s="1"/>
  <c r="I5224" i="8"/>
  <c r="K5224" i="8"/>
  <c r="F4396" i="8"/>
  <c r="H4396" i="8" s="1"/>
  <c r="I4395" i="8"/>
  <c r="K4395" i="8"/>
  <c r="J4395" i="8"/>
  <c r="K5382" i="8"/>
  <c r="F5383" i="8"/>
  <c r="H5383" i="8" s="1"/>
  <c r="J5382" i="8"/>
  <c r="I5382" i="8"/>
  <c r="I5546" i="8"/>
  <c r="F5547" i="8"/>
  <c r="H5547" i="8" s="1"/>
  <c r="K5546" i="8"/>
  <c r="J5546" i="8"/>
  <c r="K4107" i="8"/>
  <c r="F4108" i="8"/>
  <c r="H4108" i="8" s="1"/>
  <c r="J4107" i="8"/>
  <c r="I4107" i="8"/>
  <c r="F4988" i="8"/>
  <c r="H4988" i="8" s="1"/>
  <c r="K4987" i="8"/>
  <c r="J4987" i="8"/>
  <c r="I4987" i="8"/>
  <c r="F4511" i="8"/>
  <c r="H4511" i="8" s="1"/>
  <c r="K4510" i="8"/>
  <c r="J4510" i="8"/>
  <c r="I4510" i="8"/>
  <c r="F5440" i="8"/>
  <c r="H5440" i="8" s="1"/>
  <c r="J5439" i="8"/>
  <c r="K5439" i="8"/>
  <c r="I5439" i="8"/>
  <c r="J4173" i="8"/>
  <c r="F4174" i="8"/>
  <c r="H4174" i="8" s="1"/>
  <c r="K4173" i="8"/>
  <c r="I4173" i="8"/>
  <c r="J5182" i="8"/>
  <c r="F5183" i="8"/>
  <c r="H5183" i="8" s="1"/>
  <c r="I5182" i="8"/>
  <c r="K5182" i="8"/>
  <c r="F4288" i="8"/>
  <c r="H4288" i="8" s="1"/>
  <c r="K4287" i="8"/>
  <c r="J4287" i="8"/>
  <c r="I4287" i="8"/>
  <c r="F5500" i="8"/>
  <c r="H5500" i="8" s="1"/>
  <c r="I5499" i="8"/>
  <c r="K5499" i="8"/>
  <c r="J5499" i="8"/>
  <c r="F4695" i="7"/>
  <c r="H4695" i="7" s="1"/>
  <c r="K4694" i="7"/>
  <c r="J4694" i="7"/>
  <c r="I4694" i="7"/>
  <c r="F5581" i="7"/>
  <c r="H5581" i="7" s="1"/>
  <c r="I5580" i="7"/>
  <c r="K5580" i="7"/>
  <c r="J5580" i="7"/>
  <c r="F5497" i="7"/>
  <c r="H5497" i="7" s="1"/>
  <c r="I5496" i="7"/>
  <c r="K5496" i="7"/>
  <c r="J5496" i="7"/>
  <c r="F4109" i="7"/>
  <c r="H4109" i="7" s="1"/>
  <c r="I4108" i="7"/>
  <c r="K4108" i="7"/>
  <c r="J4108" i="7"/>
  <c r="F5449" i="7"/>
  <c r="H5449" i="7" s="1"/>
  <c r="J5448" i="7"/>
  <c r="I5448" i="7"/>
  <c r="K5448" i="7"/>
  <c r="J5045" i="7"/>
  <c r="F5046" i="7"/>
  <c r="H5046" i="7" s="1"/>
  <c r="K5045" i="7"/>
  <c r="I5045" i="7"/>
  <c r="F5757" i="7"/>
  <c r="H5757" i="7" s="1"/>
  <c r="I5756" i="7"/>
  <c r="J5756" i="7"/>
  <c r="K5756" i="7"/>
  <c r="F4647" i="7"/>
  <c r="H4647" i="7" s="1"/>
  <c r="K4646" i="7"/>
  <c r="I4646" i="7"/>
  <c r="J4646" i="7"/>
  <c r="K5311" i="7"/>
  <c r="F5312" i="7"/>
  <c r="H5312" i="7" s="1"/>
  <c r="J5311" i="7"/>
  <c r="I5311" i="7"/>
  <c r="F4890" i="7"/>
  <c r="H4890" i="7" s="1"/>
  <c r="K4889" i="7"/>
  <c r="I4889" i="7"/>
  <c r="J4889" i="7"/>
  <c r="F5290" i="7"/>
  <c r="H5290" i="7" s="1"/>
  <c r="I5289" i="7"/>
  <c r="K5289" i="7"/>
  <c r="J5289" i="7"/>
  <c r="F5404" i="7"/>
  <c r="H5404" i="7" s="1"/>
  <c r="J5403" i="7"/>
  <c r="I5403" i="7"/>
  <c r="K5403" i="7"/>
  <c r="J5108" i="7"/>
  <c r="F5109" i="7"/>
  <c r="H5109" i="7" s="1"/>
  <c r="K5108" i="7"/>
  <c r="I5108" i="7"/>
  <c r="F5244" i="7"/>
  <c r="H5244" i="7" s="1"/>
  <c r="K5243" i="7"/>
  <c r="I5243" i="7"/>
  <c r="J5243" i="7"/>
  <c r="F5691" i="7"/>
  <c r="H5691" i="7" s="1"/>
  <c r="J5690" i="7"/>
  <c r="I5690" i="7"/>
  <c r="K5690" i="7"/>
  <c r="F5804" i="7"/>
  <c r="H5804" i="7" s="1"/>
  <c r="K5803" i="7"/>
  <c r="J5803" i="7"/>
  <c r="I5803" i="7"/>
  <c r="I5823" i="7"/>
  <c r="F5824" i="7"/>
  <c r="H5824" i="7" s="1"/>
  <c r="J5823" i="7"/>
  <c r="K5823" i="7"/>
  <c r="F5515" i="7"/>
  <c r="H5515" i="7" s="1"/>
  <c r="J5514" i="7"/>
  <c r="K5514" i="7"/>
  <c r="I5514" i="7"/>
  <c r="F5161" i="7"/>
  <c r="H5161" i="7" s="1"/>
  <c r="I5160" i="7"/>
  <c r="K5160" i="7"/>
  <c r="J5160" i="7"/>
  <c r="F5735" i="7"/>
  <c r="H5735" i="7" s="1"/>
  <c r="J5734" i="7"/>
  <c r="K5734" i="7"/>
  <c r="I5734" i="7"/>
  <c r="F5185" i="7"/>
  <c r="H5185" i="7" s="1"/>
  <c r="J5184" i="7"/>
  <c r="I5184" i="7"/>
  <c r="K5184" i="7"/>
  <c r="I4909" i="7"/>
  <c r="F4910" i="7"/>
  <c r="H4910" i="7" s="1"/>
  <c r="K4909" i="7"/>
  <c r="J4909" i="7"/>
  <c r="K5335" i="7"/>
  <c r="F5336" i="7"/>
  <c r="H5336" i="7" s="1"/>
  <c r="I5335" i="7"/>
  <c r="J5335" i="7"/>
  <c r="I4955" i="7"/>
  <c r="F4956" i="7"/>
  <c r="H4956" i="7" s="1"/>
  <c r="K4955" i="7"/>
  <c r="J4955" i="7"/>
  <c r="F5198" i="7"/>
  <c r="H5198" i="7" s="1"/>
  <c r="J5197" i="7"/>
  <c r="I5197" i="7"/>
  <c r="K5197" i="7"/>
  <c r="F5222" i="7"/>
  <c r="H5222" i="7" s="1"/>
  <c r="I5221" i="7"/>
  <c r="K5221" i="7"/>
  <c r="J5221" i="7"/>
  <c r="K5607" i="7"/>
  <c r="F5608" i="7"/>
  <c r="H5608" i="7" s="1"/>
  <c r="I5607" i="7"/>
  <c r="J5607" i="7"/>
  <c r="F4488" i="7"/>
  <c r="H4488" i="7" s="1"/>
  <c r="J4487" i="7"/>
  <c r="I4487" i="7"/>
  <c r="K4487" i="7"/>
  <c r="K5819" i="2"/>
  <c r="F5820" i="2"/>
  <c r="H5820" i="2" s="1"/>
  <c r="F5171" i="2"/>
  <c r="H5171" i="2" s="1"/>
  <c r="K5104" i="2"/>
  <c r="F5105" i="2"/>
  <c r="H5105" i="2" s="1"/>
  <c r="K5752" i="2"/>
  <c r="F5753" i="2"/>
  <c r="H5753" i="2" s="1"/>
  <c r="F5149" i="2"/>
  <c r="H5149" i="2" s="1"/>
  <c r="I5149" i="2" s="1"/>
  <c r="K5422" i="2"/>
  <c r="F5423" i="2"/>
  <c r="H5423" i="2" s="1"/>
  <c r="K5488" i="2"/>
  <c r="F5489" i="2"/>
  <c r="H5489" i="2" s="1"/>
  <c r="K5261" i="2"/>
  <c r="F5262" i="2"/>
  <c r="H5262" i="2" s="1"/>
  <c r="K4994" i="2"/>
  <c r="F4995" i="2"/>
  <c r="F5193" i="2"/>
  <c r="H5193" i="2" s="1"/>
  <c r="K5330" i="2"/>
  <c r="F5331" i="2"/>
  <c r="H5331" i="2" s="1"/>
  <c r="J5331" i="2" s="1"/>
  <c r="H4995" i="2"/>
  <c r="K4795" i="2"/>
  <c r="F4796" i="2"/>
  <c r="H4796" i="2" s="1"/>
  <c r="K4663" i="2"/>
  <c r="F4664" i="2"/>
  <c r="H4664" i="2" s="1"/>
  <c r="K4641" i="2"/>
  <c r="K4619" i="2"/>
  <c r="F4620" i="2"/>
  <c r="H4620" i="2" s="1"/>
  <c r="J4620" i="2" s="1"/>
  <c r="K4437" i="2"/>
  <c r="F4438" i="2"/>
  <c r="H4438" i="2" s="1"/>
  <c r="K4279" i="2"/>
  <c r="H4103" i="2"/>
  <c r="F4104" i="2" s="1"/>
  <c r="H4104" i="2" s="1"/>
  <c r="J5104" i="2"/>
  <c r="I5104" i="2"/>
  <c r="J5192" i="2"/>
  <c r="J5819" i="2"/>
  <c r="I5819" i="2"/>
  <c r="J5330" i="2"/>
  <c r="I5330" i="2"/>
  <c r="J4619" i="2"/>
  <c r="I4619" i="2"/>
  <c r="J4437" i="2"/>
  <c r="I4437" i="2"/>
  <c r="J4663" i="2"/>
  <c r="I4663" i="2"/>
  <c r="J4257" i="2"/>
  <c r="I4257" i="2"/>
  <c r="J4995" i="2"/>
  <c r="I4995" i="2"/>
  <c r="J5170" i="2"/>
  <c r="J5686" i="2"/>
  <c r="J5422" i="2"/>
  <c r="I5422" i="2"/>
  <c r="I4301" i="2"/>
  <c r="J5730" i="2"/>
  <c r="I5730" i="2"/>
  <c r="I4529" i="2"/>
  <c r="J5488" i="2"/>
  <c r="I5488" i="2"/>
  <c r="J5105" i="2"/>
  <c r="I5105" i="2"/>
  <c r="J4950" i="2"/>
  <c r="I4950" i="2"/>
  <c r="J5307" i="2"/>
  <c r="I5307" i="2"/>
  <c r="J5262" i="2"/>
  <c r="I5262" i="2"/>
  <c r="J5752" i="2"/>
  <c r="I5752" i="2"/>
  <c r="J4994" i="2"/>
  <c r="I4994" i="2"/>
  <c r="J4795" i="2"/>
  <c r="I4795" i="2"/>
  <c r="J4641" i="2"/>
  <c r="I4641" i="2"/>
  <c r="J5376" i="2"/>
  <c r="I5376" i="2"/>
  <c r="J5148" i="2"/>
  <c r="I5148" i="2"/>
  <c r="J5261" i="2"/>
  <c r="I5261" i="2"/>
  <c r="J4279" i="2"/>
  <c r="I4279" i="2"/>
  <c r="J5691" i="8" l="1"/>
  <c r="K5691" i="8"/>
  <c r="F5692" i="8"/>
  <c r="H5692" i="8" s="1"/>
  <c r="I5691" i="8"/>
  <c r="K4305" i="8"/>
  <c r="J4305" i="8"/>
  <c r="I4305" i="8"/>
  <c r="F4306" i="8"/>
  <c r="H4306" i="8" s="1"/>
  <c r="F4870" i="8"/>
  <c r="H4870" i="8" s="1"/>
  <c r="I4869" i="8"/>
  <c r="K4869" i="8"/>
  <c r="J4869" i="8"/>
  <c r="I4217" i="8"/>
  <c r="J4217" i="8"/>
  <c r="F4218" i="8"/>
  <c r="H4218" i="8" s="1"/>
  <c r="K4217" i="8"/>
  <c r="F5603" i="8"/>
  <c r="H5603" i="8" s="1"/>
  <c r="I5602" i="8"/>
  <c r="J5602" i="8"/>
  <c r="K5602" i="8"/>
  <c r="J5087" i="8"/>
  <c r="F5088" i="8"/>
  <c r="H5088" i="8" s="1"/>
  <c r="I5087" i="8"/>
  <c r="K5087" i="8"/>
  <c r="F4580" i="8"/>
  <c r="H4580" i="8" s="1"/>
  <c r="J4579" i="8"/>
  <c r="I4579" i="8"/>
  <c r="K4579" i="8"/>
  <c r="I5130" i="8"/>
  <c r="F5131" i="8"/>
  <c r="H5131" i="8" s="1"/>
  <c r="K5130" i="8"/>
  <c r="J5130" i="8"/>
  <c r="I4464" i="8"/>
  <c r="F4465" i="8"/>
  <c r="H4465" i="8" s="1"/>
  <c r="J4464" i="8"/>
  <c r="K4464" i="8"/>
  <c r="F4373" i="8"/>
  <c r="H4373" i="8" s="1"/>
  <c r="J4372" i="8"/>
  <c r="I4372" i="8"/>
  <c r="K4372" i="8"/>
  <c r="F5198" i="8"/>
  <c r="H5198" i="8" s="1"/>
  <c r="K5197" i="8"/>
  <c r="I5197" i="8"/>
  <c r="J5197" i="8"/>
  <c r="K4239" i="8"/>
  <c r="J4239" i="8"/>
  <c r="F4240" i="8"/>
  <c r="H4240" i="8" s="1"/>
  <c r="I4239" i="8"/>
  <c r="F4350" i="8"/>
  <c r="H4350" i="8" s="1"/>
  <c r="K4349" i="8"/>
  <c r="J4349" i="8"/>
  <c r="I4349" i="8"/>
  <c r="F4712" i="8"/>
  <c r="H4712" i="8" s="1"/>
  <c r="I4711" i="8"/>
  <c r="J4711" i="8"/>
  <c r="K4711" i="8"/>
  <c r="K5514" i="8"/>
  <c r="I5514" i="8"/>
  <c r="J5514" i="8"/>
  <c r="F5515" i="8"/>
  <c r="H5515" i="8" s="1"/>
  <c r="F5471" i="8"/>
  <c r="H5471" i="8" s="1"/>
  <c r="J5470" i="8"/>
  <c r="K5470" i="8"/>
  <c r="I5470" i="8"/>
  <c r="K5242" i="8"/>
  <c r="F5243" i="8"/>
  <c r="H5243" i="8" s="1"/>
  <c r="I5242" i="8"/>
  <c r="J5242" i="8"/>
  <c r="K4779" i="8"/>
  <c r="F4780" i="8"/>
  <c r="H4780" i="8" s="1"/>
  <c r="I4779" i="8"/>
  <c r="J4779" i="8"/>
  <c r="I4601" i="8"/>
  <c r="J4601" i="8"/>
  <c r="F4602" i="8"/>
  <c r="H4602" i="8" s="1"/>
  <c r="K4601" i="8"/>
  <c r="F4844" i="8"/>
  <c r="H4844" i="8" s="1"/>
  <c r="K4843" i="8"/>
  <c r="J4843" i="8"/>
  <c r="I4843" i="8"/>
  <c r="K4557" i="8"/>
  <c r="F4558" i="8"/>
  <c r="H4558" i="8" s="1"/>
  <c r="I4557" i="8"/>
  <c r="J4557" i="8"/>
  <c r="F4152" i="8"/>
  <c r="H4152" i="8" s="1"/>
  <c r="J4151" i="8"/>
  <c r="I4151" i="8"/>
  <c r="K4151" i="8"/>
  <c r="F4328" i="8"/>
  <c r="H4328" i="8" s="1"/>
  <c r="I4327" i="8"/>
  <c r="K4327" i="8"/>
  <c r="J4327" i="8"/>
  <c r="F5735" i="8"/>
  <c r="H5735" i="8" s="1"/>
  <c r="K5734" i="8"/>
  <c r="I5734" i="8"/>
  <c r="J5734" i="8"/>
  <c r="F4647" i="8"/>
  <c r="H4647" i="8" s="1"/>
  <c r="K4646" i="8"/>
  <c r="I4646" i="8"/>
  <c r="J4646" i="8"/>
  <c r="F4690" i="8"/>
  <c r="H4690" i="8" s="1"/>
  <c r="J4689" i="8"/>
  <c r="K4689" i="8"/>
  <c r="I4689" i="8"/>
  <c r="F5625" i="8"/>
  <c r="H5625" i="8" s="1"/>
  <c r="K5624" i="8"/>
  <c r="J5624" i="8"/>
  <c r="I5624" i="8"/>
  <c r="F4801" i="8"/>
  <c r="H4801" i="8" s="1"/>
  <c r="K4800" i="8"/>
  <c r="J4800" i="8"/>
  <c r="I4800" i="8"/>
  <c r="F4668" i="8"/>
  <c r="H4668" i="8" s="1"/>
  <c r="J4667" i="8"/>
  <c r="I4667" i="8"/>
  <c r="K4667" i="8"/>
  <c r="F4756" i="8"/>
  <c r="H4756" i="8" s="1"/>
  <c r="K4755" i="8"/>
  <c r="J4755" i="8"/>
  <c r="I4755" i="8"/>
  <c r="F5043" i="8"/>
  <c r="H5043" i="8" s="1"/>
  <c r="K5042" i="8"/>
  <c r="I5042" i="8"/>
  <c r="J5042" i="8"/>
  <c r="F4419" i="8"/>
  <c r="H4419" i="8" s="1"/>
  <c r="J4418" i="8"/>
  <c r="K4418" i="8"/>
  <c r="I4418" i="8"/>
  <c r="F5087" i="7"/>
  <c r="H5087" i="7" s="1"/>
  <c r="K5086" i="7"/>
  <c r="J5086" i="7"/>
  <c r="I5086" i="7"/>
  <c r="K5558" i="7"/>
  <c r="I5558" i="7"/>
  <c r="J5558" i="7"/>
  <c r="F5559" i="7"/>
  <c r="H5559" i="7" s="1"/>
  <c r="F4822" i="7"/>
  <c r="H4822" i="7" s="1"/>
  <c r="K4821" i="7"/>
  <c r="J4821" i="7"/>
  <c r="I4821" i="7"/>
  <c r="F4977" i="7"/>
  <c r="H4977" i="7" s="1"/>
  <c r="J4976" i="7"/>
  <c r="I4976" i="7"/>
  <c r="K4976" i="7"/>
  <c r="I5668" i="7"/>
  <c r="F5669" i="7"/>
  <c r="H5669" i="7" s="1"/>
  <c r="J5668" i="7"/>
  <c r="K5668" i="7"/>
  <c r="J5398" i="7"/>
  <c r="I5398" i="7"/>
  <c r="K5398" i="7"/>
  <c r="I4601" i="7"/>
  <c r="F4602" i="7"/>
  <c r="H4602" i="7" s="1"/>
  <c r="K4601" i="7"/>
  <c r="J4601" i="7"/>
  <c r="F4844" i="7"/>
  <c r="H4844" i="7" s="1"/>
  <c r="J4843" i="7"/>
  <c r="K4843" i="7"/>
  <c r="I4843" i="7"/>
  <c r="K5536" i="7"/>
  <c r="I5536" i="7"/>
  <c r="J5536" i="7"/>
  <c r="F5537" i="7"/>
  <c r="H5537" i="7" s="1"/>
  <c r="F4220" i="7"/>
  <c r="H4220" i="7" s="1"/>
  <c r="I4219" i="7"/>
  <c r="K4219" i="7"/>
  <c r="J4219" i="7"/>
  <c r="F4328" i="7"/>
  <c r="H4328" i="7" s="1"/>
  <c r="I4327" i="7"/>
  <c r="K4327" i="7"/>
  <c r="J4327" i="7"/>
  <c r="F4512" i="7"/>
  <c r="H4512" i="7" s="1"/>
  <c r="K4511" i="7"/>
  <c r="J4511" i="7"/>
  <c r="I4511" i="7"/>
  <c r="F4584" i="7"/>
  <c r="H4584" i="7" s="1"/>
  <c r="I4583" i="7"/>
  <c r="K4583" i="7"/>
  <c r="J4583" i="7"/>
  <c r="K4372" i="7"/>
  <c r="F4373" i="7"/>
  <c r="H4373" i="7" s="1"/>
  <c r="J4372" i="7"/>
  <c r="I4372" i="7"/>
  <c r="J4173" i="7"/>
  <c r="F4174" i="7"/>
  <c r="H4174" i="7" s="1"/>
  <c r="I4173" i="7"/>
  <c r="K4173" i="7"/>
  <c r="J5712" i="7"/>
  <c r="F5713" i="7"/>
  <c r="H5713" i="7" s="1"/>
  <c r="I5712" i="7"/>
  <c r="K5712" i="7"/>
  <c r="F4240" i="7"/>
  <c r="H4240" i="7" s="1"/>
  <c r="J4239" i="7"/>
  <c r="I4239" i="7"/>
  <c r="K4239" i="7"/>
  <c r="F4307" i="7"/>
  <c r="H4307" i="7" s="1"/>
  <c r="I4306" i="7"/>
  <c r="K4306" i="7"/>
  <c r="J4306" i="7"/>
  <c r="F4262" i="7"/>
  <c r="H4262" i="7" s="1"/>
  <c r="I4261" i="7"/>
  <c r="K4261" i="7"/>
  <c r="J4261" i="7"/>
  <c r="F5625" i="7"/>
  <c r="H5625" i="7" s="1"/>
  <c r="J5624" i="7"/>
  <c r="K5624" i="7"/>
  <c r="I5624" i="7"/>
  <c r="F4284" i="7"/>
  <c r="H4284" i="7" s="1"/>
  <c r="I4283" i="7"/>
  <c r="J4283" i="7"/>
  <c r="K4283" i="7"/>
  <c r="F5647" i="7"/>
  <c r="H5647" i="7" s="1"/>
  <c r="J5646" i="7"/>
  <c r="K5646" i="7"/>
  <c r="I5646" i="7"/>
  <c r="F4442" i="7"/>
  <c r="H4442" i="7" s="1"/>
  <c r="K4441" i="7"/>
  <c r="J4441" i="7"/>
  <c r="I4441" i="7"/>
  <c r="F4999" i="7"/>
  <c r="H4999" i="7" s="1"/>
  <c r="I4998" i="7"/>
  <c r="K4998" i="7"/>
  <c r="J4998" i="7"/>
  <c r="J4151" i="7"/>
  <c r="F4152" i="7"/>
  <c r="H4152" i="7" s="1"/>
  <c r="I4151" i="7"/>
  <c r="K4151" i="7"/>
  <c r="F5021" i="7"/>
  <c r="H5021" i="7" s="1"/>
  <c r="J5020" i="7"/>
  <c r="I5020" i="7"/>
  <c r="K5020" i="7"/>
  <c r="F4778" i="7"/>
  <c r="H4778" i="7" s="1"/>
  <c r="I4777" i="7"/>
  <c r="K4777" i="7"/>
  <c r="J4777" i="7"/>
  <c r="J5357" i="7"/>
  <c r="I5357" i="7"/>
  <c r="K5357" i="7"/>
  <c r="F5358" i="7"/>
  <c r="H5358" i="7" s="1"/>
  <c r="F4196" i="7"/>
  <c r="H4196" i="7" s="1"/>
  <c r="K4195" i="7"/>
  <c r="I4195" i="7"/>
  <c r="J4195" i="7"/>
  <c r="J4396" i="7"/>
  <c r="I4396" i="7"/>
  <c r="F4397" i="7"/>
  <c r="H4397" i="7" s="1"/>
  <c r="K4396" i="7"/>
  <c r="I5426" i="7"/>
  <c r="J5426" i="7"/>
  <c r="K5426" i="7"/>
  <c r="F5427" i="7"/>
  <c r="H5427" i="7" s="1"/>
  <c r="F4419" i="7"/>
  <c r="H4419" i="7" s="1"/>
  <c r="J4418" i="7"/>
  <c r="K4418" i="7"/>
  <c r="I4418" i="7"/>
  <c r="F5066" i="7"/>
  <c r="H5066" i="7" s="1"/>
  <c r="J5065" i="7"/>
  <c r="I5065" i="7"/>
  <c r="K5065" i="7"/>
  <c r="I4129" i="7"/>
  <c r="K4129" i="7"/>
  <c r="F4130" i="7"/>
  <c r="H4130" i="7" s="1"/>
  <c r="J4129" i="7"/>
  <c r="F4465" i="7"/>
  <c r="H4465" i="7" s="1"/>
  <c r="K4464" i="7"/>
  <c r="J4464" i="7"/>
  <c r="I4464" i="7"/>
  <c r="F4560" i="7"/>
  <c r="H4560" i="7" s="1"/>
  <c r="K4559" i="7"/>
  <c r="I4559" i="7"/>
  <c r="J4559" i="7"/>
  <c r="F4536" i="7"/>
  <c r="H4536" i="7" s="1"/>
  <c r="K4535" i="7"/>
  <c r="J4535" i="7"/>
  <c r="I4535" i="7"/>
  <c r="F4756" i="7"/>
  <c r="H4756" i="7" s="1"/>
  <c r="J4755" i="7"/>
  <c r="I4755" i="7"/>
  <c r="K4755" i="7"/>
  <c r="F4866" i="7"/>
  <c r="H4866" i="7" s="1"/>
  <c r="J4865" i="7"/>
  <c r="K4865" i="7"/>
  <c r="I4865" i="7"/>
  <c r="F4624" i="7"/>
  <c r="H4624" i="7" s="1"/>
  <c r="K4623" i="7"/>
  <c r="J4623" i="7"/>
  <c r="I4623" i="7"/>
  <c r="F5471" i="7"/>
  <c r="H5471" i="7" s="1"/>
  <c r="K5470" i="7"/>
  <c r="I5470" i="7"/>
  <c r="J5470" i="7"/>
  <c r="I4667" i="7"/>
  <c r="K4667" i="7"/>
  <c r="F4668" i="7"/>
  <c r="H4668" i="7" s="1"/>
  <c r="J4667" i="7"/>
  <c r="F5846" i="7"/>
  <c r="H5846" i="7" s="1"/>
  <c r="I5845" i="7"/>
  <c r="J5845" i="7"/>
  <c r="K5845" i="7"/>
  <c r="F4351" i="7"/>
  <c r="H4351" i="7" s="1"/>
  <c r="K4350" i="7"/>
  <c r="J4350" i="7"/>
  <c r="I4350" i="7"/>
  <c r="J5060" i="2"/>
  <c r="K5060" i="2"/>
  <c r="I5060" i="2"/>
  <c r="F5061" i="2"/>
  <c r="H5061" i="2" s="1"/>
  <c r="F4148" i="2"/>
  <c r="H4148" i="2" s="1"/>
  <c r="I4147" i="2"/>
  <c r="K4147" i="2"/>
  <c r="J4147" i="2"/>
  <c r="F5643" i="2"/>
  <c r="H5643" i="2" s="1"/>
  <c r="J5642" i="2"/>
  <c r="K5642" i="2"/>
  <c r="I5642" i="2"/>
  <c r="F4170" i="2"/>
  <c r="H4170" i="2" s="1"/>
  <c r="J4169" i="2"/>
  <c r="K4169" i="2"/>
  <c r="I4169" i="2"/>
  <c r="F4192" i="2"/>
  <c r="H4192" i="2" s="1"/>
  <c r="F4193" i="2" s="1"/>
  <c r="I4191" i="2"/>
  <c r="K4191" i="2"/>
  <c r="J4191" i="2"/>
  <c r="K5126" i="2"/>
  <c r="F5127" i="2"/>
  <c r="H5127" i="2" s="1"/>
  <c r="J5126" i="2"/>
  <c r="I5126" i="2"/>
  <c r="J4575" i="2"/>
  <c r="I4575" i="2"/>
  <c r="K4575" i="2"/>
  <c r="F4576" i="2"/>
  <c r="H4576" i="2" s="1"/>
  <c r="K4597" i="2"/>
  <c r="F4598" i="2"/>
  <c r="H4598" i="2" s="1"/>
  <c r="J4597" i="2"/>
  <c r="I4597" i="2"/>
  <c r="F5709" i="2"/>
  <c r="H5709" i="2" s="1"/>
  <c r="J5708" i="2"/>
  <c r="I5708" i="2"/>
  <c r="K5708" i="2"/>
  <c r="F4973" i="2"/>
  <c r="H4973" i="2" s="1"/>
  <c r="I4973" i="2" s="1"/>
  <c r="J4972" i="2"/>
  <c r="I4972" i="2"/>
  <c r="K4972" i="2"/>
  <c r="I5576" i="2"/>
  <c r="K5576" i="2"/>
  <c r="J5576" i="2"/>
  <c r="F5577" i="2"/>
  <c r="H5577" i="2" s="1"/>
  <c r="J4751" i="2"/>
  <c r="I4751" i="2"/>
  <c r="K4751" i="2"/>
  <c r="F4752" i="2"/>
  <c r="H4752" i="2" s="1"/>
  <c r="F5445" i="2"/>
  <c r="H5445" i="2" s="1"/>
  <c r="I5445" i="2" s="1"/>
  <c r="J5444" i="2"/>
  <c r="I5444" i="2"/>
  <c r="K5444" i="2"/>
  <c r="K4460" i="2"/>
  <c r="J4460" i="2"/>
  <c r="F4461" i="2"/>
  <c r="H4461" i="2" s="1"/>
  <c r="I4460" i="2"/>
  <c r="J4707" i="2"/>
  <c r="I4707" i="2"/>
  <c r="F4708" i="2"/>
  <c r="H4708" i="2" s="1"/>
  <c r="K4707" i="2"/>
  <c r="K4552" i="2"/>
  <c r="J4552" i="2"/>
  <c r="I4552" i="2"/>
  <c r="F4553" i="2"/>
  <c r="H4553" i="2" s="1"/>
  <c r="J4729" i="2"/>
  <c r="F4730" i="2"/>
  <c r="H4730" i="2" s="1"/>
  <c r="F4731" i="2" s="1"/>
  <c r="H4731" i="2" s="1"/>
  <c r="I4729" i="2"/>
  <c r="K4729" i="2"/>
  <c r="J5620" i="2"/>
  <c r="I5620" i="2"/>
  <c r="F5621" i="2"/>
  <c r="H5621" i="2" s="1"/>
  <c r="K5620" i="2"/>
  <c r="I4506" i="2"/>
  <c r="F4507" i="2"/>
  <c r="H4507" i="2" s="1"/>
  <c r="K4506" i="2"/>
  <c r="J4506" i="2"/>
  <c r="F4324" i="2"/>
  <c r="H4324" i="2" s="1"/>
  <c r="F4325" i="2" s="1"/>
  <c r="I4323" i="2"/>
  <c r="K4323" i="2"/>
  <c r="J4323" i="2"/>
  <c r="K5797" i="2"/>
  <c r="F5798" i="2"/>
  <c r="H5798" i="2" s="1"/>
  <c r="J5797" i="2"/>
  <c r="I5797" i="2"/>
  <c r="J4861" i="2"/>
  <c r="K4861" i="2"/>
  <c r="I4861" i="2"/>
  <c r="F4862" i="2"/>
  <c r="H4862" i="2" s="1"/>
  <c r="J4414" i="2"/>
  <c r="K4414" i="2"/>
  <c r="F4415" i="2"/>
  <c r="H4415" i="2" s="1"/>
  <c r="I4414" i="2"/>
  <c r="I5284" i="2"/>
  <c r="K5284" i="2"/>
  <c r="F5285" i="2"/>
  <c r="H5285" i="2" s="1"/>
  <c r="J5284" i="2"/>
  <c r="J4104" i="2"/>
  <c r="I4104" i="2"/>
  <c r="J5753" i="2"/>
  <c r="I5753" i="2"/>
  <c r="F4484" i="2"/>
  <c r="H4484" i="2" s="1"/>
  <c r="J4484" i="2" s="1"/>
  <c r="J4483" i="2"/>
  <c r="K4483" i="2"/>
  <c r="I4483" i="2"/>
  <c r="F4884" i="2"/>
  <c r="H4884" i="2" s="1"/>
  <c r="I4883" i="2"/>
  <c r="K4883" i="2"/>
  <c r="J4883" i="2"/>
  <c r="J4773" i="2"/>
  <c r="I4773" i="2"/>
  <c r="K4773" i="2"/>
  <c r="F4774" i="2"/>
  <c r="H4774" i="2" s="1"/>
  <c r="J5554" i="2"/>
  <c r="I5554" i="2"/>
  <c r="K5554" i="2"/>
  <c r="F5555" i="2"/>
  <c r="H5555" i="2" s="1"/>
  <c r="J5353" i="2"/>
  <c r="I5353" i="2"/>
  <c r="K5353" i="2"/>
  <c r="F5354" i="2"/>
  <c r="H5354" i="2" s="1"/>
  <c r="J5598" i="2"/>
  <c r="I5598" i="2"/>
  <c r="K5598" i="2"/>
  <c r="F5599" i="2"/>
  <c r="H5599" i="2" s="1"/>
  <c r="K5664" i="2"/>
  <c r="F5665" i="2"/>
  <c r="H5665" i="2" s="1"/>
  <c r="K5665" i="2" s="1"/>
  <c r="J5664" i="2"/>
  <c r="I5664" i="2"/>
  <c r="J5082" i="2"/>
  <c r="I5082" i="2"/>
  <c r="K5082" i="2"/>
  <c r="F5083" i="2"/>
  <c r="H5083" i="2" s="1"/>
  <c r="K4817" i="2"/>
  <c r="F4818" i="2"/>
  <c r="H4818" i="2" s="1"/>
  <c r="I4818" i="2" s="1"/>
  <c r="J4817" i="2"/>
  <c r="I4817" i="2"/>
  <c r="J5423" i="2"/>
  <c r="I5423" i="2"/>
  <c r="F4214" i="2"/>
  <c r="H4214" i="2" s="1"/>
  <c r="F4215" i="2" s="1"/>
  <c r="I4213" i="2"/>
  <c r="K4213" i="2"/>
  <c r="J4213" i="2"/>
  <c r="J5193" i="2"/>
  <c r="I5193" i="2"/>
  <c r="I5466" i="2"/>
  <c r="K5466" i="2"/>
  <c r="F5467" i="2"/>
  <c r="H5467" i="2" s="1"/>
  <c r="J5466" i="2"/>
  <c r="F5039" i="2"/>
  <c r="H5039" i="2" s="1"/>
  <c r="J5039" i="2" s="1"/>
  <c r="J5038" i="2"/>
  <c r="I5038" i="2"/>
  <c r="K5038" i="2"/>
  <c r="J5399" i="2"/>
  <c r="I5399" i="2"/>
  <c r="K5399" i="2"/>
  <c r="F5400" i="2"/>
  <c r="H5400" i="2" s="1"/>
  <c r="J4839" i="2"/>
  <c r="K4839" i="2"/>
  <c r="I4839" i="2"/>
  <c r="F4840" i="2"/>
  <c r="H4840" i="2" s="1"/>
  <c r="I4840" i="2" s="1"/>
  <c r="K4125" i="2"/>
  <c r="J4125" i="2"/>
  <c r="F4126" i="2"/>
  <c r="H4126" i="2" s="1"/>
  <c r="I4125" i="2"/>
  <c r="K5016" i="2"/>
  <c r="J5016" i="2"/>
  <c r="F5017" i="2"/>
  <c r="H5017" i="2" s="1"/>
  <c r="I5016" i="2"/>
  <c r="K5238" i="2"/>
  <c r="J5238" i="2"/>
  <c r="I5238" i="2"/>
  <c r="F5239" i="2"/>
  <c r="H5239" i="2" s="1"/>
  <c r="J5841" i="2"/>
  <c r="K5841" i="2"/>
  <c r="F5842" i="2"/>
  <c r="H5842" i="2" s="1"/>
  <c r="I5842" i="2" s="1"/>
  <c r="I5841" i="2"/>
  <c r="F4236" i="2"/>
  <c r="H4236" i="2" s="1"/>
  <c r="J4235" i="2"/>
  <c r="I4235" i="2"/>
  <c r="K4235" i="2"/>
  <c r="K4391" i="2"/>
  <c r="F4392" i="2"/>
  <c r="H4392" i="2" s="1"/>
  <c r="K4392" i="2" s="1"/>
  <c r="J4391" i="2"/>
  <c r="I4391" i="2"/>
  <c r="F4952" i="2"/>
  <c r="H4952" i="2" s="1"/>
  <c r="I4952" i="2" s="1"/>
  <c r="K4951" i="2"/>
  <c r="J4951" i="2"/>
  <c r="I4951" i="2"/>
  <c r="K4368" i="2"/>
  <c r="F4369" i="2"/>
  <c r="H4369" i="2" s="1"/>
  <c r="F4370" i="2" s="1"/>
  <c r="H4370" i="2" s="1"/>
  <c r="J4368" i="2"/>
  <c r="I4368" i="2"/>
  <c r="I5489" i="2"/>
  <c r="J5489" i="2"/>
  <c r="F5533" i="2"/>
  <c r="H5533" i="2" s="1"/>
  <c r="I5533" i="2" s="1"/>
  <c r="I5532" i="2"/>
  <c r="K5532" i="2"/>
  <c r="J5532" i="2"/>
  <c r="J4685" i="2"/>
  <c r="K4685" i="2"/>
  <c r="I4685" i="2"/>
  <c r="F4686" i="2"/>
  <c r="H4686" i="2" s="1"/>
  <c r="F4687" i="2" s="1"/>
  <c r="H4687" i="2" s="1"/>
  <c r="K5510" i="2"/>
  <c r="J5510" i="2"/>
  <c r="F5511" i="2"/>
  <c r="H5511" i="2" s="1"/>
  <c r="I5510" i="2"/>
  <c r="F5216" i="2"/>
  <c r="H5216" i="2" s="1"/>
  <c r="I5215" i="2"/>
  <c r="K5215" i="2"/>
  <c r="J5215" i="2"/>
  <c r="F4906" i="2"/>
  <c r="H4906" i="2" s="1"/>
  <c r="J4905" i="2"/>
  <c r="I4905" i="2"/>
  <c r="K4905" i="2"/>
  <c r="J5149" i="2"/>
  <c r="K4301" i="2"/>
  <c r="F5308" i="2"/>
  <c r="H5308" i="2" s="1"/>
  <c r="I5308" i="2" s="1"/>
  <c r="I5686" i="2"/>
  <c r="I5192" i="2"/>
  <c r="J4301" i="2"/>
  <c r="F5377" i="2"/>
  <c r="H5377" i="2" s="1"/>
  <c r="I5331" i="2"/>
  <c r="K4257" i="2"/>
  <c r="F4530" i="2"/>
  <c r="H4530" i="2" s="1"/>
  <c r="F5687" i="2"/>
  <c r="H5687" i="2" s="1"/>
  <c r="I5687" i="2" s="1"/>
  <c r="F5731" i="2"/>
  <c r="H5731" i="2" s="1"/>
  <c r="K5731" i="2" s="1"/>
  <c r="I5170" i="2"/>
  <c r="K4529" i="2"/>
  <c r="I4288" i="8"/>
  <c r="F4289" i="8"/>
  <c r="H4289" i="8" s="1"/>
  <c r="K4288" i="8"/>
  <c r="J4288" i="8"/>
  <c r="F4512" i="8"/>
  <c r="H4512" i="8" s="1"/>
  <c r="J4511" i="8"/>
  <c r="I4511" i="8"/>
  <c r="K4511" i="8"/>
  <c r="F4397" i="8"/>
  <c r="H4397" i="8" s="1"/>
  <c r="J4396" i="8"/>
  <c r="K4396" i="8"/>
  <c r="I4396" i="8"/>
  <c r="F4540" i="8"/>
  <c r="H4540" i="8" s="1"/>
  <c r="K4539" i="8"/>
  <c r="J4539" i="8"/>
  <c r="I4539" i="8"/>
  <c r="F4268" i="8"/>
  <c r="H4268" i="8" s="1"/>
  <c r="I4267" i="8"/>
  <c r="K4267" i="8"/>
  <c r="J4267" i="8"/>
  <c r="J5669" i="8"/>
  <c r="F5670" i="8"/>
  <c r="H5670" i="8" s="1"/>
  <c r="K5669" i="8"/>
  <c r="I5669" i="8"/>
  <c r="I5359" i="8"/>
  <c r="F5360" i="8"/>
  <c r="H5360" i="8" s="1"/>
  <c r="K5359" i="8"/>
  <c r="J5359" i="8"/>
  <c r="I4200" i="8"/>
  <c r="F4201" i="8"/>
  <c r="H4201" i="8" s="1"/>
  <c r="K4200" i="8"/>
  <c r="J4200" i="8"/>
  <c r="J5560" i="8"/>
  <c r="F5561" i="8"/>
  <c r="H5561" i="8" s="1"/>
  <c r="K5560" i="8"/>
  <c r="I5560" i="8"/>
  <c r="F5006" i="8"/>
  <c r="H5006" i="8" s="1"/>
  <c r="K5005" i="8"/>
  <c r="J5005" i="8"/>
  <c r="I5005" i="8"/>
  <c r="J4956" i="8"/>
  <c r="F4957" i="8"/>
  <c r="H4957" i="8" s="1"/>
  <c r="K4956" i="8"/>
  <c r="I4956" i="8"/>
  <c r="F5027" i="8"/>
  <c r="H5027" i="8" s="1"/>
  <c r="I5026" i="8"/>
  <c r="J5026" i="8"/>
  <c r="K5026" i="8"/>
  <c r="K5581" i="8"/>
  <c r="F5582" i="8"/>
  <c r="H5582" i="8" s="1"/>
  <c r="I5581" i="8"/>
  <c r="J5581" i="8"/>
  <c r="F4736" i="8"/>
  <c r="H4736" i="8" s="1"/>
  <c r="I4735" i="8"/>
  <c r="J4735" i="8"/>
  <c r="K4735" i="8"/>
  <c r="F5315" i="8"/>
  <c r="H5315" i="8" s="1"/>
  <c r="K5314" i="8"/>
  <c r="I5314" i="8"/>
  <c r="J5314" i="8"/>
  <c r="F5339" i="8"/>
  <c r="H5339" i="8" s="1"/>
  <c r="K5338" i="8"/>
  <c r="J5338" i="8"/>
  <c r="I5338" i="8"/>
  <c r="F5184" i="8"/>
  <c r="H5184" i="8" s="1"/>
  <c r="J5183" i="8"/>
  <c r="K5183" i="8"/>
  <c r="I5183" i="8"/>
  <c r="K5547" i="8"/>
  <c r="F5548" i="8"/>
  <c r="H5548" i="8" s="1"/>
  <c r="J5547" i="8"/>
  <c r="I5547" i="8"/>
  <c r="F5384" i="8"/>
  <c r="H5384" i="8" s="1"/>
  <c r="J5383" i="8"/>
  <c r="I5383" i="8"/>
  <c r="K5383" i="8"/>
  <c r="F5226" i="8"/>
  <c r="H5226" i="8" s="1"/>
  <c r="K5225" i="8"/>
  <c r="J5225" i="8"/>
  <c r="I5225" i="8"/>
  <c r="F5441" i="8"/>
  <c r="H5441" i="8" s="1"/>
  <c r="K5440" i="8"/>
  <c r="I5440" i="8"/>
  <c r="J5440" i="8"/>
  <c r="F4989" i="8"/>
  <c r="H4989" i="8" s="1"/>
  <c r="K4988" i="8"/>
  <c r="J4988" i="8"/>
  <c r="I4988" i="8"/>
  <c r="J4442" i="8"/>
  <c r="F4443" i="8"/>
  <c r="H4443" i="8" s="1"/>
  <c r="K4442" i="8"/>
  <c r="I4442" i="8"/>
  <c r="F5457" i="8"/>
  <c r="H5457" i="8" s="1"/>
  <c r="K5456" i="8"/>
  <c r="J5456" i="8"/>
  <c r="I5456" i="8"/>
  <c r="F5291" i="8"/>
  <c r="H5291" i="8" s="1"/>
  <c r="K5290" i="8"/>
  <c r="J5290" i="8"/>
  <c r="I5290" i="8"/>
  <c r="J4488" i="8"/>
  <c r="F4489" i="8"/>
  <c r="H4489" i="8" s="1"/>
  <c r="K4488" i="8"/>
  <c r="I4488" i="8"/>
  <c r="I5267" i="8"/>
  <c r="F5268" i="8"/>
  <c r="H5268" i="8" s="1"/>
  <c r="J5267" i="8"/>
  <c r="K5267" i="8"/>
  <c r="F5501" i="8"/>
  <c r="H5501" i="8" s="1"/>
  <c r="J5500" i="8"/>
  <c r="I5500" i="8"/>
  <c r="K5500" i="8"/>
  <c r="F5715" i="8"/>
  <c r="H5715" i="8" s="1"/>
  <c r="J5714" i="8"/>
  <c r="K5714" i="8"/>
  <c r="I5714" i="8"/>
  <c r="F4823" i="8"/>
  <c r="H4823" i="8" s="1"/>
  <c r="I4822" i="8"/>
  <c r="K4822" i="8"/>
  <c r="J4822" i="8"/>
  <c r="F4131" i="8"/>
  <c r="H4131" i="8" s="1"/>
  <c r="K4130" i="8"/>
  <c r="J4130" i="8"/>
  <c r="I4130" i="8"/>
  <c r="F5162" i="8"/>
  <c r="H5162" i="8" s="1"/>
  <c r="K5161" i="8"/>
  <c r="J5161" i="8"/>
  <c r="I5161" i="8"/>
  <c r="F5067" i="8"/>
  <c r="H5067" i="8" s="1"/>
  <c r="K5066" i="8"/>
  <c r="J5066" i="8"/>
  <c r="I5066" i="8"/>
  <c r="F5115" i="8"/>
  <c r="H5115" i="8" s="1"/>
  <c r="J5114" i="8"/>
  <c r="I5114" i="8"/>
  <c r="K5114" i="8"/>
  <c r="F4889" i="8"/>
  <c r="H4889" i="8" s="1"/>
  <c r="K4888" i="8"/>
  <c r="I4888" i="8"/>
  <c r="J4888" i="8"/>
  <c r="J4910" i="8"/>
  <c r="F4911" i="8"/>
  <c r="H4911" i="8" s="1"/>
  <c r="K4910" i="8"/>
  <c r="I4910" i="8"/>
  <c r="F4625" i="8"/>
  <c r="H4625" i="8" s="1"/>
  <c r="I4624" i="8"/>
  <c r="K4624" i="8"/>
  <c r="J4624" i="8"/>
  <c r="J4174" i="8"/>
  <c r="F4175" i="8"/>
  <c r="H4175" i="8" s="1"/>
  <c r="I4174" i="8"/>
  <c r="K4174" i="8"/>
  <c r="F4109" i="8"/>
  <c r="H4109" i="8" s="1"/>
  <c r="K4108" i="8"/>
  <c r="I4108" i="8"/>
  <c r="J4108" i="8"/>
  <c r="F5186" i="7"/>
  <c r="H5186" i="7" s="1"/>
  <c r="I5185" i="7"/>
  <c r="J5185" i="7"/>
  <c r="K5185" i="7"/>
  <c r="F5162" i="7"/>
  <c r="H5162" i="7" s="1"/>
  <c r="J5161" i="7"/>
  <c r="K5161" i="7"/>
  <c r="I5161" i="7"/>
  <c r="F5291" i="7"/>
  <c r="H5291" i="7" s="1"/>
  <c r="J5290" i="7"/>
  <c r="I5290" i="7"/>
  <c r="K5290" i="7"/>
  <c r="F4648" i="7"/>
  <c r="H4648" i="7" s="1"/>
  <c r="K4647" i="7"/>
  <c r="I4647" i="7"/>
  <c r="J4647" i="7"/>
  <c r="K5449" i="7"/>
  <c r="F5450" i="7"/>
  <c r="H5450" i="7" s="1"/>
  <c r="I5449" i="7"/>
  <c r="J5449" i="7"/>
  <c r="F4110" i="7"/>
  <c r="H4110" i="7" s="1"/>
  <c r="K4109" i="7"/>
  <c r="I4109" i="7"/>
  <c r="J4109" i="7"/>
  <c r="F5498" i="7"/>
  <c r="H5498" i="7" s="1"/>
  <c r="I5497" i="7"/>
  <c r="J5497" i="7"/>
  <c r="K5497" i="7"/>
  <c r="F4696" i="7"/>
  <c r="H4696" i="7" s="1"/>
  <c r="J4695" i="7"/>
  <c r="K4695" i="7"/>
  <c r="I4695" i="7"/>
  <c r="F5337" i="7"/>
  <c r="H5337" i="7" s="1"/>
  <c r="K5336" i="7"/>
  <c r="J5336" i="7"/>
  <c r="I5336" i="7"/>
  <c r="J5109" i="7"/>
  <c r="F5110" i="7"/>
  <c r="H5110" i="7" s="1"/>
  <c r="K5109" i="7"/>
  <c r="I5109" i="7"/>
  <c r="F5609" i="7"/>
  <c r="H5609" i="7" s="1"/>
  <c r="K5608" i="7"/>
  <c r="I5608" i="7"/>
  <c r="J5608" i="7"/>
  <c r="K5312" i="7"/>
  <c r="F5313" i="7"/>
  <c r="H5313" i="7" s="1"/>
  <c r="I5312" i="7"/>
  <c r="J5312" i="7"/>
  <c r="F4957" i="7"/>
  <c r="H4957" i="7" s="1"/>
  <c r="K4956" i="7"/>
  <c r="I4956" i="7"/>
  <c r="J4956" i="7"/>
  <c r="F4911" i="7"/>
  <c r="H4911" i="7" s="1"/>
  <c r="J4910" i="7"/>
  <c r="K4910" i="7"/>
  <c r="I4910" i="7"/>
  <c r="F5825" i="7"/>
  <c r="H5825" i="7" s="1"/>
  <c r="I5824" i="7"/>
  <c r="K5824" i="7"/>
  <c r="J5824" i="7"/>
  <c r="F5047" i="7"/>
  <c r="H5047" i="7" s="1"/>
  <c r="K5046" i="7"/>
  <c r="J5046" i="7"/>
  <c r="I5046" i="7"/>
  <c r="F4489" i="7"/>
  <c r="H4489" i="7" s="1"/>
  <c r="I4488" i="7"/>
  <c r="K4488" i="7"/>
  <c r="J4488" i="7"/>
  <c r="F5223" i="7"/>
  <c r="H5223" i="7" s="1"/>
  <c r="I5222" i="7"/>
  <c r="K5222" i="7"/>
  <c r="J5222" i="7"/>
  <c r="F5199" i="7"/>
  <c r="H5199" i="7" s="1"/>
  <c r="K5198" i="7"/>
  <c r="J5198" i="7"/>
  <c r="I5198" i="7"/>
  <c r="J5735" i="7"/>
  <c r="F5736" i="7"/>
  <c r="H5736" i="7" s="1"/>
  <c r="K5735" i="7"/>
  <c r="I5735" i="7"/>
  <c r="F5516" i="7"/>
  <c r="H5516" i="7" s="1"/>
  <c r="I5515" i="7"/>
  <c r="K5515" i="7"/>
  <c r="J5515" i="7"/>
  <c r="F5805" i="7"/>
  <c r="H5805" i="7" s="1"/>
  <c r="I5804" i="7"/>
  <c r="J5804" i="7"/>
  <c r="K5804" i="7"/>
  <c r="I5691" i="7"/>
  <c r="F5692" i="7"/>
  <c r="H5692" i="7" s="1"/>
  <c r="K5691" i="7"/>
  <c r="J5691" i="7"/>
  <c r="K5244" i="7"/>
  <c r="F5245" i="7"/>
  <c r="H5245" i="7" s="1"/>
  <c r="I5244" i="7"/>
  <c r="J5244" i="7"/>
  <c r="F5405" i="7"/>
  <c r="H5405" i="7" s="1"/>
  <c r="J5404" i="7"/>
  <c r="I5404" i="7"/>
  <c r="K5404" i="7"/>
  <c r="I4890" i="7"/>
  <c r="F4891" i="7"/>
  <c r="H4891" i="7" s="1"/>
  <c r="J4890" i="7"/>
  <c r="K4890" i="7"/>
  <c r="I5757" i="7"/>
  <c r="F5758" i="7"/>
  <c r="H5758" i="7" s="1"/>
  <c r="K5757" i="7"/>
  <c r="J5757" i="7"/>
  <c r="F5582" i="7"/>
  <c r="H5582" i="7" s="1"/>
  <c r="J5581" i="7"/>
  <c r="I5581" i="7"/>
  <c r="K5581" i="7"/>
  <c r="K5820" i="2"/>
  <c r="F5821" i="2"/>
  <c r="H5821" i="2" s="1"/>
  <c r="I5820" i="2"/>
  <c r="J5820" i="2"/>
  <c r="K5842" i="2"/>
  <c r="F5843" i="2"/>
  <c r="H5843" i="2" s="1"/>
  <c r="J5842" i="2"/>
  <c r="K5400" i="2"/>
  <c r="F5401" i="2"/>
  <c r="H5401" i="2" s="1"/>
  <c r="K5687" i="2"/>
  <c r="F5688" i="2"/>
  <c r="H5688" i="2" s="1"/>
  <c r="J5687" i="2"/>
  <c r="K5445" i="2"/>
  <c r="F5446" i="2"/>
  <c r="H5446" i="2" s="1"/>
  <c r="J5445" i="2"/>
  <c r="I5039" i="2"/>
  <c r="K4952" i="2"/>
  <c r="F4953" i="2"/>
  <c r="H4953" i="2" s="1"/>
  <c r="J4952" i="2"/>
  <c r="K5533" i="2"/>
  <c r="F5534" i="2"/>
  <c r="H5534" i="2" s="1"/>
  <c r="J5533" i="2"/>
  <c r="K5354" i="2"/>
  <c r="F5355" i="2"/>
  <c r="H5355" i="2" s="1"/>
  <c r="K5308" i="2"/>
  <c r="F5309" i="2"/>
  <c r="H5309" i="2" s="1"/>
  <c r="J5308" i="2"/>
  <c r="K4973" i="2"/>
  <c r="F4974" i="2"/>
  <c r="H4974" i="2" s="1"/>
  <c r="J4973" i="2"/>
  <c r="K5171" i="2"/>
  <c r="F5172" i="2"/>
  <c r="H5172" i="2" s="1"/>
  <c r="J5171" i="2"/>
  <c r="I5171" i="2"/>
  <c r="K5555" i="2"/>
  <c r="F5556" i="2"/>
  <c r="H5556" i="2" s="1"/>
  <c r="K5239" i="2"/>
  <c r="F5240" i="2"/>
  <c r="H5240" i="2" s="1"/>
  <c r="K5331" i="2"/>
  <c r="F5332" i="2"/>
  <c r="H5332" i="2" s="1"/>
  <c r="K5039" i="2"/>
  <c r="F5040" i="2"/>
  <c r="H5040" i="2" s="1"/>
  <c r="K5467" i="2"/>
  <c r="F5468" i="2"/>
  <c r="H5468" i="2" s="1"/>
  <c r="K5599" i="2"/>
  <c r="F5600" i="2"/>
  <c r="H5600" i="2" s="1"/>
  <c r="K5149" i="2"/>
  <c r="F5150" i="2"/>
  <c r="H5150" i="2" s="1"/>
  <c r="K5083" i="2"/>
  <c r="F5084" i="2"/>
  <c r="H5084" i="2" s="1"/>
  <c r="K5709" i="2"/>
  <c r="F5710" i="2"/>
  <c r="H5710" i="2" s="1"/>
  <c r="K5511" i="2"/>
  <c r="F5512" i="2"/>
  <c r="H5512" i="2" s="1"/>
  <c r="K5262" i="2"/>
  <c r="F5263" i="2"/>
  <c r="H5263" i="2" s="1"/>
  <c r="K5377" i="2"/>
  <c r="F5378" i="2"/>
  <c r="H5378" i="2" s="1"/>
  <c r="K5489" i="2"/>
  <c r="F5490" i="2"/>
  <c r="H5490" i="2" s="1"/>
  <c r="K5643" i="2"/>
  <c r="F5644" i="2"/>
  <c r="H5644" i="2" s="1"/>
  <c r="K5105" i="2"/>
  <c r="F5106" i="2"/>
  <c r="H5106" i="2" s="1"/>
  <c r="K5577" i="2"/>
  <c r="F5578" i="2"/>
  <c r="H5578" i="2" s="1"/>
  <c r="K5061" i="2"/>
  <c r="F5062" i="2"/>
  <c r="H5062" i="2" s="1"/>
  <c r="K4995" i="2"/>
  <c r="F4996" i="2"/>
  <c r="H4996" i="2" s="1"/>
  <c r="K5753" i="2"/>
  <c r="F5754" i="2"/>
  <c r="H5754" i="2" s="1"/>
  <c r="K5285" i="2"/>
  <c r="F5286" i="2"/>
  <c r="H5286" i="2" s="1"/>
  <c r="F5732" i="2"/>
  <c r="H5732" i="2" s="1"/>
  <c r="K5127" i="2"/>
  <c r="F5128" i="2"/>
  <c r="H5128" i="2" s="1"/>
  <c r="K5216" i="2"/>
  <c r="F5217" i="2"/>
  <c r="H5217" i="2" s="1"/>
  <c r="K5017" i="2"/>
  <c r="F5018" i="2"/>
  <c r="H5018" i="2" s="1"/>
  <c r="K5193" i="2"/>
  <c r="F5194" i="2"/>
  <c r="H5194" i="2" s="1"/>
  <c r="K5621" i="2"/>
  <c r="F5622" i="2"/>
  <c r="H5622" i="2" s="1"/>
  <c r="K5423" i="2"/>
  <c r="F5424" i="2"/>
  <c r="H5424" i="2" s="1"/>
  <c r="K4906" i="2"/>
  <c r="F4907" i="2"/>
  <c r="H4907" i="2" s="1"/>
  <c r="J4906" i="2"/>
  <c r="I4906" i="2"/>
  <c r="K4884" i="2"/>
  <c r="F4885" i="2"/>
  <c r="H4885" i="2" s="1"/>
  <c r="I4884" i="2"/>
  <c r="J4884" i="2"/>
  <c r="K4862" i="2"/>
  <c r="F4863" i="2"/>
  <c r="H4863" i="2" s="1"/>
  <c r="J4862" i="2"/>
  <c r="I4862" i="2"/>
  <c r="K4840" i="2"/>
  <c r="F4841" i="2"/>
  <c r="H4841" i="2" s="1"/>
  <c r="J4840" i="2"/>
  <c r="K4818" i="2"/>
  <c r="J4818" i="2"/>
  <c r="K4796" i="2"/>
  <c r="F4797" i="2"/>
  <c r="H4797" i="2" s="1"/>
  <c r="J4796" i="2"/>
  <c r="I4796" i="2"/>
  <c r="K4774" i="2"/>
  <c r="F4775" i="2"/>
  <c r="H4775" i="2" s="1"/>
  <c r="J4774" i="2"/>
  <c r="I4774" i="2"/>
  <c r="K4752" i="2"/>
  <c r="F4753" i="2"/>
  <c r="H4753" i="2" s="1"/>
  <c r="K4730" i="2"/>
  <c r="K4708" i="2"/>
  <c r="F4709" i="2"/>
  <c r="H4709" i="2" s="1"/>
  <c r="J4708" i="2"/>
  <c r="I4708" i="2"/>
  <c r="K4686" i="2"/>
  <c r="K4664" i="2"/>
  <c r="F4665" i="2"/>
  <c r="H4665" i="2" s="1"/>
  <c r="J4664" i="2"/>
  <c r="I4664" i="2"/>
  <c r="K4642" i="2"/>
  <c r="F4643" i="2"/>
  <c r="H4643" i="2" s="1"/>
  <c r="I4642" i="2"/>
  <c r="J4642" i="2"/>
  <c r="I4620" i="2"/>
  <c r="K4620" i="2"/>
  <c r="F4621" i="2"/>
  <c r="H4621" i="2" s="1"/>
  <c r="K4598" i="2"/>
  <c r="F4599" i="2"/>
  <c r="H4599" i="2" s="1"/>
  <c r="K4576" i="2"/>
  <c r="F4577" i="2"/>
  <c r="H4577" i="2" s="1"/>
  <c r="K4553" i="2"/>
  <c r="F4554" i="2"/>
  <c r="H4554" i="2" s="1"/>
  <c r="I4553" i="2"/>
  <c r="J4553" i="2"/>
  <c r="K4530" i="2"/>
  <c r="F4531" i="2"/>
  <c r="H4531" i="2" s="1"/>
  <c r="J4530" i="2"/>
  <c r="I4530" i="2"/>
  <c r="K4507" i="2"/>
  <c r="F4508" i="2"/>
  <c r="H4508" i="2" s="1"/>
  <c r="J4507" i="2"/>
  <c r="I4507" i="2"/>
  <c r="I4484" i="2"/>
  <c r="K4484" i="2"/>
  <c r="F4485" i="2"/>
  <c r="H4485" i="2" s="1"/>
  <c r="K4461" i="2"/>
  <c r="F4462" i="2"/>
  <c r="H4462" i="2" s="1"/>
  <c r="J4461" i="2"/>
  <c r="I4461" i="2"/>
  <c r="K4438" i="2"/>
  <c r="F4439" i="2"/>
  <c r="H4439" i="2" s="1"/>
  <c r="J4438" i="2"/>
  <c r="I4438" i="2"/>
  <c r="K4415" i="2"/>
  <c r="F4416" i="2"/>
  <c r="H4416" i="2" s="1"/>
  <c r="J4392" i="2"/>
  <c r="K4369" i="2"/>
  <c r="I4369" i="2"/>
  <c r="J4236" i="2"/>
  <c r="F4237" i="2"/>
  <c r="H4237" i="2" s="1"/>
  <c r="F4238" i="2" s="1"/>
  <c r="K4324" i="2"/>
  <c r="H4325" i="2"/>
  <c r="F4326" i="2" s="1"/>
  <c r="I4324" i="2"/>
  <c r="J4324" i="2"/>
  <c r="K4302" i="2"/>
  <c r="H4303" i="2"/>
  <c r="F4304" i="2" s="1"/>
  <c r="J4302" i="2"/>
  <c r="I4302" i="2"/>
  <c r="K4280" i="2"/>
  <c r="H4281" i="2"/>
  <c r="F4282" i="2" s="1"/>
  <c r="J4280" i="2"/>
  <c r="I4280" i="2"/>
  <c r="K4258" i="2"/>
  <c r="H4259" i="2"/>
  <c r="F4260" i="2" s="1"/>
  <c r="I4258" i="2"/>
  <c r="J4258" i="2"/>
  <c r="I4236" i="2"/>
  <c r="K4236" i="2"/>
  <c r="K4214" i="2"/>
  <c r="H4215" i="2"/>
  <c r="F4216" i="2" s="1"/>
  <c r="I4214" i="2"/>
  <c r="J4214" i="2"/>
  <c r="K4192" i="2"/>
  <c r="H4193" i="2"/>
  <c r="F4194" i="2" s="1"/>
  <c r="J4192" i="2"/>
  <c r="I4192" i="2"/>
  <c r="K4170" i="2"/>
  <c r="K4148" i="2"/>
  <c r="K4104" i="2"/>
  <c r="F4105" i="2"/>
  <c r="H4105" i="2" s="1"/>
  <c r="K4103" i="2"/>
  <c r="I4103" i="2"/>
  <c r="J4103" i="2"/>
  <c r="F4307" i="8" l="1"/>
  <c r="H4307" i="8" s="1"/>
  <c r="K4306" i="8"/>
  <c r="J4306" i="8"/>
  <c r="I4306" i="8"/>
  <c r="F4241" i="8"/>
  <c r="H4241" i="8" s="1"/>
  <c r="J4240" i="8"/>
  <c r="K4240" i="8"/>
  <c r="I4240" i="8"/>
  <c r="F4219" i="8"/>
  <c r="H4219" i="8" s="1"/>
  <c r="K4218" i="8"/>
  <c r="J4218" i="8"/>
  <c r="I4218" i="8"/>
  <c r="K4780" i="8"/>
  <c r="F4781" i="8"/>
  <c r="H4781" i="8" s="1"/>
  <c r="J4780" i="8"/>
  <c r="I4780" i="8"/>
  <c r="F5132" i="8"/>
  <c r="H5132" i="8" s="1"/>
  <c r="I5131" i="8"/>
  <c r="K5131" i="8"/>
  <c r="J5131" i="8"/>
  <c r="F5089" i="8"/>
  <c r="H5089" i="8" s="1"/>
  <c r="J5088" i="8"/>
  <c r="I5088" i="8"/>
  <c r="K5088" i="8"/>
  <c r="F4420" i="8"/>
  <c r="H4420" i="8" s="1"/>
  <c r="I4419" i="8"/>
  <c r="J4419" i="8"/>
  <c r="K4419" i="8"/>
  <c r="F4757" i="8"/>
  <c r="H4757" i="8" s="1"/>
  <c r="J4756" i="8"/>
  <c r="I4756" i="8"/>
  <c r="K4756" i="8"/>
  <c r="F4802" i="8"/>
  <c r="H4802" i="8" s="1"/>
  <c r="I4801" i="8"/>
  <c r="K4801" i="8"/>
  <c r="J4801" i="8"/>
  <c r="F4691" i="8"/>
  <c r="H4691" i="8" s="1"/>
  <c r="I4690" i="8"/>
  <c r="J4690" i="8"/>
  <c r="K4690" i="8"/>
  <c r="F5736" i="8"/>
  <c r="H5736" i="8" s="1"/>
  <c r="I5735" i="8"/>
  <c r="J5735" i="8"/>
  <c r="K5735" i="8"/>
  <c r="F4153" i="8"/>
  <c r="H4153" i="8" s="1"/>
  <c r="K4152" i="8"/>
  <c r="J4152" i="8"/>
  <c r="I4152" i="8"/>
  <c r="F4845" i="8"/>
  <c r="H4845" i="8" s="1"/>
  <c r="J4844" i="8"/>
  <c r="I4844" i="8"/>
  <c r="K4844" i="8"/>
  <c r="I5471" i="8"/>
  <c r="F5472" i="8"/>
  <c r="H5472" i="8" s="1"/>
  <c r="J5471" i="8"/>
  <c r="K5471" i="8"/>
  <c r="F4713" i="8"/>
  <c r="H4713" i="8" s="1"/>
  <c r="J4712" i="8"/>
  <c r="K4712" i="8"/>
  <c r="I4712" i="8"/>
  <c r="F4374" i="8"/>
  <c r="H4374" i="8" s="1"/>
  <c r="K4373" i="8"/>
  <c r="J4373" i="8"/>
  <c r="I4373" i="8"/>
  <c r="F5516" i="8"/>
  <c r="H5516" i="8" s="1"/>
  <c r="K5515" i="8"/>
  <c r="I5515" i="8"/>
  <c r="J5515" i="8"/>
  <c r="F4603" i="8"/>
  <c r="H4603" i="8" s="1"/>
  <c r="K4602" i="8"/>
  <c r="I4602" i="8"/>
  <c r="J4602" i="8"/>
  <c r="F5693" i="8"/>
  <c r="H5693" i="8" s="1"/>
  <c r="K5692" i="8"/>
  <c r="J5692" i="8"/>
  <c r="I5692" i="8"/>
  <c r="F4559" i="8"/>
  <c r="H4559" i="8" s="1"/>
  <c r="J4558" i="8"/>
  <c r="K4558" i="8"/>
  <c r="I4558" i="8"/>
  <c r="F5244" i="8"/>
  <c r="H5244" i="8" s="1"/>
  <c r="J5243" i="8"/>
  <c r="I5243" i="8"/>
  <c r="K5243" i="8"/>
  <c r="F4466" i="8"/>
  <c r="H4466" i="8" s="1"/>
  <c r="J4465" i="8"/>
  <c r="I4465" i="8"/>
  <c r="K4465" i="8"/>
  <c r="F5044" i="8"/>
  <c r="H5044" i="8" s="1"/>
  <c r="K5043" i="8"/>
  <c r="I5043" i="8"/>
  <c r="J5043" i="8"/>
  <c r="F4669" i="8"/>
  <c r="H4669" i="8" s="1"/>
  <c r="I4668" i="8"/>
  <c r="K4668" i="8"/>
  <c r="J4668" i="8"/>
  <c r="F5626" i="8"/>
  <c r="H5626" i="8" s="1"/>
  <c r="I5625" i="8"/>
  <c r="K5625" i="8"/>
  <c r="J5625" i="8"/>
  <c r="F4648" i="8"/>
  <c r="H4648" i="8" s="1"/>
  <c r="J4647" i="8"/>
  <c r="I4647" i="8"/>
  <c r="K4647" i="8"/>
  <c r="K4328" i="8"/>
  <c r="J4328" i="8"/>
  <c r="I4328" i="8"/>
  <c r="F4329" i="8"/>
  <c r="H4329" i="8" s="1"/>
  <c r="F4351" i="8"/>
  <c r="H4351" i="8" s="1"/>
  <c r="J4350" i="8"/>
  <c r="K4350" i="8"/>
  <c r="I4350" i="8"/>
  <c r="F5199" i="8"/>
  <c r="H5199" i="8" s="1"/>
  <c r="I5198" i="8"/>
  <c r="J5198" i="8"/>
  <c r="K5198" i="8"/>
  <c r="F4581" i="8"/>
  <c r="H4581" i="8" s="1"/>
  <c r="J4580" i="8"/>
  <c r="I4580" i="8"/>
  <c r="K4580" i="8"/>
  <c r="J5603" i="8"/>
  <c r="I5603" i="8"/>
  <c r="K5603" i="8"/>
  <c r="F5604" i="8"/>
  <c r="H5604" i="8" s="1"/>
  <c r="I4870" i="8"/>
  <c r="J4870" i="8"/>
  <c r="F4871" i="8"/>
  <c r="H4871" i="8" s="1"/>
  <c r="K4870" i="8"/>
  <c r="I5559" i="7"/>
  <c r="J5559" i="7"/>
  <c r="F5560" i="7"/>
  <c r="H5560" i="7" s="1"/>
  <c r="K5559" i="7"/>
  <c r="F4845" i="7"/>
  <c r="H4845" i="7" s="1"/>
  <c r="J4844" i="7"/>
  <c r="K4844" i="7"/>
  <c r="I4844" i="7"/>
  <c r="F4978" i="7"/>
  <c r="H4978" i="7" s="1"/>
  <c r="J4977" i="7"/>
  <c r="I4977" i="7"/>
  <c r="K4977" i="7"/>
  <c r="F5538" i="7"/>
  <c r="H5538" i="7" s="1"/>
  <c r="J5537" i="7"/>
  <c r="I5537" i="7"/>
  <c r="K5537" i="7"/>
  <c r="K5669" i="7"/>
  <c r="F5670" i="7"/>
  <c r="H5670" i="7" s="1"/>
  <c r="I5669" i="7"/>
  <c r="J5669" i="7"/>
  <c r="F4603" i="7"/>
  <c r="H4603" i="7" s="1"/>
  <c r="J4602" i="7"/>
  <c r="I4602" i="7"/>
  <c r="K4602" i="7"/>
  <c r="F4823" i="7"/>
  <c r="H4823" i="7" s="1"/>
  <c r="I4822" i="7"/>
  <c r="K4822" i="7"/>
  <c r="J4822" i="7"/>
  <c r="F5088" i="7"/>
  <c r="H5088" i="7" s="1"/>
  <c r="I5087" i="7"/>
  <c r="J5087" i="7"/>
  <c r="K5087" i="7"/>
  <c r="F4625" i="7"/>
  <c r="H4625" i="7" s="1"/>
  <c r="J4624" i="7"/>
  <c r="I4624" i="7"/>
  <c r="K4624" i="7"/>
  <c r="F4352" i="7"/>
  <c r="H4352" i="7" s="1"/>
  <c r="K4351" i="7"/>
  <c r="I4351" i="7"/>
  <c r="J4351" i="7"/>
  <c r="F4131" i="7"/>
  <c r="H4131" i="7" s="1"/>
  <c r="J4130" i="7"/>
  <c r="I4130" i="7"/>
  <c r="K4130" i="7"/>
  <c r="J4397" i="7"/>
  <c r="F4398" i="7"/>
  <c r="H4398" i="7" s="1"/>
  <c r="I4397" i="7"/>
  <c r="K4397" i="7"/>
  <c r="J4152" i="7"/>
  <c r="F4153" i="7"/>
  <c r="H4153" i="7" s="1"/>
  <c r="I4152" i="7"/>
  <c r="K4152" i="7"/>
  <c r="F4175" i="7"/>
  <c r="H4175" i="7" s="1"/>
  <c r="J4174" i="7"/>
  <c r="I4174" i="7"/>
  <c r="K4174" i="7"/>
  <c r="F5847" i="7"/>
  <c r="H5847" i="7" s="1"/>
  <c r="J5846" i="7"/>
  <c r="I5846" i="7"/>
  <c r="K5846" i="7"/>
  <c r="J5471" i="7"/>
  <c r="K5471" i="7"/>
  <c r="I5471" i="7"/>
  <c r="F5472" i="7"/>
  <c r="H5472" i="7" s="1"/>
  <c r="K4756" i="7"/>
  <c r="I4756" i="7"/>
  <c r="F4757" i="7"/>
  <c r="H4757" i="7" s="1"/>
  <c r="J4756" i="7"/>
  <c r="F4561" i="7"/>
  <c r="H4561" i="7" s="1"/>
  <c r="J4560" i="7"/>
  <c r="I4560" i="7"/>
  <c r="K4560" i="7"/>
  <c r="F4420" i="7"/>
  <c r="H4420" i="7" s="1"/>
  <c r="I4419" i="7"/>
  <c r="J4419" i="7"/>
  <c r="K4419" i="7"/>
  <c r="F4197" i="7"/>
  <c r="H4197" i="7" s="1"/>
  <c r="J4196" i="7"/>
  <c r="K4196" i="7"/>
  <c r="I4196" i="7"/>
  <c r="F4779" i="7"/>
  <c r="H4779" i="7" s="1"/>
  <c r="I4778" i="7"/>
  <c r="J4778" i="7"/>
  <c r="K4778" i="7"/>
  <c r="F5648" i="7"/>
  <c r="H5648" i="7" s="1"/>
  <c r="J5647" i="7"/>
  <c r="I5647" i="7"/>
  <c r="K5647" i="7"/>
  <c r="F5626" i="7"/>
  <c r="H5626" i="7" s="1"/>
  <c r="J5625" i="7"/>
  <c r="K5625" i="7"/>
  <c r="I5625" i="7"/>
  <c r="F4263" i="7"/>
  <c r="H4263" i="7" s="1"/>
  <c r="I4262" i="7"/>
  <c r="J4262" i="7"/>
  <c r="K4262" i="7"/>
  <c r="F4241" i="7"/>
  <c r="H4241" i="7" s="1"/>
  <c r="I4240" i="7"/>
  <c r="K4240" i="7"/>
  <c r="J4240" i="7"/>
  <c r="F4585" i="7"/>
  <c r="H4585" i="7" s="1"/>
  <c r="K4584" i="7"/>
  <c r="I4584" i="7"/>
  <c r="J4584" i="7"/>
  <c r="F4329" i="7"/>
  <c r="H4329" i="7" s="1"/>
  <c r="I4328" i="7"/>
  <c r="K4328" i="7"/>
  <c r="J4328" i="7"/>
  <c r="J5427" i="7"/>
  <c r="K5427" i="7"/>
  <c r="I5427" i="7"/>
  <c r="F5428" i="7"/>
  <c r="H5428" i="7" s="1"/>
  <c r="K5358" i="7"/>
  <c r="J5358" i="7"/>
  <c r="I5358" i="7"/>
  <c r="F5359" i="7"/>
  <c r="H5359" i="7" s="1"/>
  <c r="F4669" i="7"/>
  <c r="H4669" i="7" s="1"/>
  <c r="K4668" i="7"/>
  <c r="I4668" i="7"/>
  <c r="J4668" i="7"/>
  <c r="F5714" i="7"/>
  <c r="H5714" i="7" s="1"/>
  <c r="K5713" i="7"/>
  <c r="J5713" i="7"/>
  <c r="I5713" i="7"/>
  <c r="F4374" i="7"/>
  <c r="H4374" i="7" s="1"/>
  <c r="K4373" i="7"/>
  <c r="J4373" i="7"/>
  <c r="I4373" i="7"/>
  <c r="F4867" i="7"/>
  <c r="H4867" i="7" s="1"/>
  <c r="I4866" i="7"/>
  <c r="J4866" i="7"/>
  <c r="K4866" i="7"/>
  <c r="F4537" i="7"/>
  <c r="H4537" i="7" s="1"/>
  <c r="K4536" i="7"/>
  <c r="I4536" i="7"/>
  <c r="J4536" i="7"/>
  <c r="F4466" i="7"/>
  <c r="H4466" i="7" s="1"/>
  <c r="I4465" i="7"/>
  <c r="J4465" i="7"/>
  <c r="K4465" i="7"/>
  <c r="I5066" i="7"/>
  <c r="K5066" i="7"/>
  <c r="J5066" i="7"/>
  <c r="F5067" i="7"/>
  <c r="H5067" i="7" s="1"/>
  <c r="F5022" i="7"/>
  <c r="H5022" i="7" s="1"/>
  <c r="K5021" i="7"/>
  <c r="I5021" i="7"/>
  <c r="J5021" i="7"/>
  <c r="F5000" i="7"/>
  <c r="H5000" i="7" s="1"/>
  <c r="I4999" i="7"/>
  <c r="K4999" i="7"/>
  <c r="J4999" i="7"/>
  <c r="F4443" i="7"/>
  <c r="H4443" i="7" s="1"/>
  <c r="J4442" i="7"/>
  <c r="I4442" i="7"/>
  <c r="K4442" i="7"/>
  <c r="F4285" i="7"/>
  <c r="H4285" i="7" s="1"/>
  <c r="I4284" i="7"/>
  <c r="K4284" i="7"/>
  <c r="J4284" i="7"/>
  <c r="F4308" i="7"/>
  <c r="H4308" i="7" s="1"/>
  <c r="J4307" i="7"/>
  <c r="I4307" i="7"/>
  <c r="K4307" i="7"/>
  <c r="F4513" i="7"/>
  <c r="H4513" i="7" s="1"/>
  <c r="K4512" i="7"/>
  <c r="J4512" i="7"/>
  <c r="I4512" i="7"/>
  <c r="F4221" i="7"/>
  <c r="H4221" i="7" s="1"/>
  <c r="I4220" i="7"/>
  <c r="J4220" i="7"/>
  <c r="K4220" i="7"/>
  <c r="F5666" i="2"/>
  <c r="H5666" i="2" s="1"/>
  <c r="K5666" i="2" s="1"/>
  <c r="J5354" i="2"/>
  <c r="I5354" i="2"/>
  <c r="J4752" i="2"/>
  <c r="I4752" i="2"/>
  <c r="I4392" i="2"/>
  <c r="F4819" i="2"/>
  <c r="H4819" i="2" s="1"/>
  <c r="J5216" i="2"/>
  <c r="I5216" i="2"/>
  <c r="J5017" i="2"/>
  <c r="I5017" i="2"/>
  <c r="I5285" i="2"/>
  <c r="J5285" i="2"/>
  <c r="J5621" i="2"/>
  <c r="I5621" i="2"/>
  <c r="J5665" i="2"/>
  <c r="I5665" i="2"/>
  <c r="I4598" i="2"/>
  <c r="J4598" i="2"/>
  <c r="J5127" i="2"/>
  <c r="I5127" i="2"/>
  <c r="F4393" i="2"/>
  <c r="H4393" i="2" s="1"/>
  <c r="I4393" i="2" s="1"/>
  <c r="J5377" i="2"/>
  <c r="I5377" i="2"/>
  <c r="J5511" i="2"/>
  <c r="I5511" i="2"/>
  <c r="F4171" i="2"/>
  <c r="H4171" i="2" s="1"/>
  <c r="F4172" i="2" s="1"/>
  <c r="I4170" i="2"/>
  <c r="J4170" i="2"/>
  <c r="F4149" i="2"/>
  <c r="H4149" i="2" s="1"/>
  <c r="F4150" i="2" s="1"/>
  <c r="J4148" i="2"/>
  <c r="I4148" i="2"/>
  <c r="I5239" i="2"/>
  <c r="J5239" i="2"/>
  <c r="I5400" i="2"/>
  <c r="J5400" i="2"/>
  <c r="J5083" i="2"/>
  <c r="I5083" i="2"/>
  <c r="J5599" i="2"/>
  <c r="I5599" i="2"/>
  <c r="J5555" i="2"/>
  <c r="I5555" i="2"/>
  <c r="I5577" i="2"/>
  <c r="J5577" i="2"/>
  <c r="I4576" i="2"/>
  <c r="J4576" i="2"/>
  <c r="J5061" i="2"/>
  <c r="I5061" i="2"/>
  <c r="J4369" i="2"/>
  <c r="K4126" i="2"/>
  <c r="J4126" i="2"/>
  <c r="I4126" i="2"/>
  <c r="F4127" i="2"/>
  <c r="H4127" i="2" s="1"/>
  <c r="I5467" i="2"/>
  <c r="J5467" i="2"/>
  <c r="J4415" i="2"/>
  <c r="I4415" i="2"/>
  <c r="J5731" i="2"/>
  <c r="I5731" i="2"/>
  <c r="I4686" i="2"/>
  <c r="J4686" i="2"/>
  <c r="J5798" i="2"/>
  <c r="I5798" i="2"/>
  <c r="K5798" i="2"/>
  <c r="F5799" i="2"/>
  <c r="H5799" i="2" s="1"/>
  <c r="J4730" i="2"/>
  <c r="I4730" i="2"/>
  <c r="J5709" i="2"/>
  <c r="I5709" i="2"/>
  <c r="J5643" i="2"/>
  <c r="I5643" i="2"/>
  <c r="K4175" i="8"/>
  <c r="F4176" i="8"/>
  <c r="H4176" i="8" s="1"/>
  <c r="I4175" i="8"/>
  <c r="J4175" i="8"/>
  <c r="F4490" i="8"/>
  <c r="H4490" i="8" s="1"/>
  <c r="K4489" i="8"/>
  <c r="I4489" i="8"/>
  <c r="J4489" i="8"/>
  <c r="F4444" i="8"/>
  <c r="H4444" i="8" s="1"/>
  <c r="J4443" i="8"/>
  <c r="K4443" i="8"/>
  <c r="I4443" i="8"/>
  <c r="F4202" i="8"/>
  <c r="H4202" i="8" s="1"/>
  <c r="I4201" i="8"/>
  <c r="K4201" i="8"/>
  <c r="J4201" i="8"/>
  <c r="F5671" i="8"/>
  <c r="H5671" i="8" s="1"/>
  <c r="K5670" i="8"/>
  <c r="J5670" i="8"/>
  <c r="I5670" i="8"/>
  <c r="F4290" i="8"/>
  <c r="H4290" i="8" s="1"/>
  <c r="I4289" i="8"/>
  <c r="K4289" i="8"/>
  <c r="J4289" i="8"/>
  <c r="F4890" i="8"/>
  <c r="H4890" i="8" s="1"/>
  <c r="K4889" i="8"/>
  <c r="J4889" i="8"/>
  <c r="I4889" i="8"/>
  <c r="F5068" i="8"/>
  <c r="H5068" i="8" s="1"/>
  <c r="I5067" i="8"/>
  <c r="K5067" i="8"/>
  <c r="J5067" i="8"/>
  <c r="F5163" i="8"/>
  <c r="H5163" i="8" s="1"/>
  <c r="J5162" i="8"/>
  <c r="I5162" i="8"/>
  <c r="K5162" i="8"/>
  <c r="F4132" i="8"/>
  <c r="H4132" i="8" s="1"/>
  <c r="J4131" i="8"/>
  <c r="I4131" i="8"/>
  <c r="K4131" i="8"/>
  <c r="F4824" i="8"/>
  <c r="H4824" i="8" s="1"/>
  <c r="K4823" i="8"/>
  <c r="J4823" i="8"/>
  <c r="I4823" i="8"/>
  <c r="J5501" i="8"/>
  <c r="F5502" i="8"/>
  <c r="H5502" i="8" s="1"/>
  <c r="K5501" i="8"/>
  <c r="I5501" i="8"/>
  <c r="F5292" i="8"/>
  <c r="H5292" i="8" s="1"/>
  <c r="K5291" i="8"/>
  <c r="J5291" i="8"/>
  <c r="I5291" i="8"/>
  <c r="F4990" i="8"/>
  <c r="H4990" i="8" s="1"/>
  <c r="I4989" i="8"/>
  <c r="K4989" i="8"/>
  <c r="J4989" i="8"/>
  <c r="K5384" i="8"/>
  <c r="F5385" i="8"/>
  <c r="H5385" i="8" s="1"/>
  <c r="I5384" i="8"/>
  <c r="J5384" i="8"/>
  <c r="K5184" i="8"/>
  <c r="F5185" i="8"/>
  <c r="H5185" i="8" s="1"/>
  <c r="J5184" i="8"/>
  <c r="I5184" i="8"/>
  <c r="F5340" i="8"/>
  <c r="H5340" i="8" s="1"/>
  <c r="K5339" i="8"/>
  <c r="J5339" i="8"/>
  <c r="I5339" i="8"/>
  <c r="F5316" i="8"/>
  <c r="H5316" i="8" s="1"/>
  <c r="I5315" i="8"/>
  <c r="K5315" i="8"/>
  <c r="J5315" i="8"/>
  <c r="K4736" i="8"/>
  <c r="F4737" i="8"/>
  <c r="H4737" i="8" s="1"/>
  <c r="I4736" i="8"/>
  <c r="J4736" i="8"/>
  <c r="F5028" i="8"/>
  <c r="H5028" i="8" s="1"/>
  <c r="J5027" i="8"/>
  <c r="K5027" i="8"/>
  <c r="I5027" i="8"/>
  <c r="F5007" i="8"/>
  <c r="H5007" i="8" s="1"/>
  <c r="K5006" i="8"/>
  <c r="J5006" i="8"/>
  <c r="I5006" i="8"/>
  <c r="F4269" i="8"/>
  <c r="H4269" i="8" s="1"/>
  <c r="I4268" i="8"/>
  <c r="K4268" i="8"/>
  <c r="J4268" i="8"/>
  <c r="F4541" i="8"/>
  <c r="H4541" i="8" s="1"/>
  <c r="J4540" i="8"/>
  <c r="K4540" i="8"/>
  <c r="I4540" i="8"/>
  <c r="F4513" i="8"/>
  <c r="H4513" i="8" s="1"/>
  <c r="I4512" i="8"/>
  <c r="J4512" i="8"/>
  <c r="K4512" i="8"/>
  <c r="F4912" i="8"/>
  <c r="H4912" i="8" s="1"/>
  <c r="K4911" i="8"/>
  <c r="J4911" i="8"/>
  <c r="I4911" i="8"/>
  <c r="F5269" i="8"/>
  <c r="H5269" i="8" s="1"/>
  <c r="I5268" i="8"/>
  <c r="J5268" i="8"/>
  <c r="K5268" i="8"/>
  <c r="F5549" i="8"/>
  <c r="H5549" i="8" s="1"/>
  <c r="I5548" i="8"/>
  <c r="K5548" i="8"/>
  <c r="J5548" i="8"/>
  <c r="F5583" i="8"/>
  <c r="H5583" i="8" s="1"/>
  <c r="K5582" i="8"/>
  <c r="I5582" i="8"/>
  <c r="J5582" i="8"/>
  <c r="F4958" i="8"/>
  <c r="H4958" i="8" s="1"/>
  <c r="J4957" i="8"/>
  <c r="K4957" i="8"/>
  <c r="I4957" i="8"/>
  <c r="K5561" i="8"/>
  <c r="F5562" i="8"/>
  <c r="H5562" i="8" s="1"/>
  <c r="I5561" i="8"/>
  <c r="J5561" i="8"/>
  <c r="J5360" i="8"/>
  <c r="F5361" i="8"/>
  <c r="H5361" i="8" s="1"/>
  <c r="K5360" i="8"/>
  <c r="I5360" i="8"/>
  <c r="F4110" i="8"/>
  <c r="H4110" i="8" s="1"/>
  <c r="I4109" i="8"/>
  <c r="J4109" i="8"/>
  <c r="K4109" i="8"/>
  <c r="F4626" i="8"/>
  <c r="H4626" i="8" s="1"/>
  <c r="J4625" i="8"/>
  <c r="K4625" i="8"/>
  <c r="I4625" i="8"/>
  <c r="F5116" i="8"/>
  <c r="H5116" i="8" s="1"/>
  <c r="K5115" i="8"/>
  <c r="J5115" i="8"/>
  <c r="I5115" i="8"/>
  <c r="F5716" i="8"/>
  <c r="H5716" i="8" s="1"/>
  <c r="K5715" i="8"/>
  <c r="J5715" i="8"/>
  <c r="I5715" i="8"/>
  <c r="F5458" i="8"/>
  <c r="H5458" i="8" s="1"/>
  <c r="I5457" i="8"/>
  <c r="J5457" i="8"/>
  <c r="K5457" i="8"/>
  <c r="F5442" i="8"/>
  <c r="H5442" i="8" s="1"/>
  <c r="J5441" i="8"/>
  <c r="I5441" i="8"/>
  <c r="K5441" i="8"/>
  <c r="F5227" i="8"/>
  <c r="H5227" i="8" s="1"/>
  <c r="I5226" i="8"/>
  <c r="K5226" i="8"/>
  <c r="J5226" i="8"/>
  <c r="F4398" i="8"/>
  <c r="H4398" i="8" s="1"/>
  <c r="K4397" i="8"/>
  <c r="J4397" i="8"/>
  <c r="I4397" i="8"/>
  <c r="F5314" i="7"/>
  <c r="H5314" i="7" s="1"/>
  <c r="J5313" i="7"/>
  <c r="I5313" i="7"/>
  <c r="K5313" i="7"/>
  <c r="F5406" i="7"/>
  <c r="H5406" i="7" s="1"/>
  <c r="J5405" i="7"/>
  <c r="K5405" i="7"/>
  <c r="I5405" i="7"/>
  <c r="F5806" i="7"/>
  <c r="H5806" i="7" s="1"/>
  <c r="J5805" i="7"/>
  <c r="K5805" i="7"/>
  <c r="I5805" i="7"/>
  <c r="F5517" i="7"/>
  <c r="H5517" i="7" s="1"/>
  <c r="K5516" i="7"/>
  <c r="I5516" i="7"/>
  <c r="J5516" i="7"/>
  <c r="F5200" i="7"/>
  <c r="H5200" i="7" s="1"/>
  <c r="I5199" i="7"/>
  <c r="K5199" i="7"/>
  <c r="J5199" i="7"/>
  <c r="F5048" i="7"/>
  <c r="H5048" i="7" s="1"/>
  <c r="K5047" i="7"/>
  <c r="I5047" i="7"/>
  <c r="J5047" i="7"/>
  <c r="F4912" i="7"/>
  <c r="H4912" i="7" s="1"/>
  <c r="J4911" i="7"/>
  <c r="K4911" i="7"/>
  <c r="I4911" i="7"/>
  <c r="K5337" i="7"/>
  <c r="F5338" i="7"/>
  <c r="H5338" i="7" s="1"/>
  <c r="J5337" i="7"/>
  <c r="I5337" i="7"/>
  <c r="F5499" i="7"/>
  <c r="H5499" i="7" s="1"/>
  <c r="K5498" i="7"/>
  <c r="J5498" i="7"/>
  <c r="I5498" i="7"/>
  <c r="F5693" i="7"/>
  <c r="H5693" i="7" s="1"/>
  <c r="I5692" i="7"/>
  <c r="J5692" i="7"/>
  <c r="K5692" i="7"/>
  <c r="F5451" i="7"/>
  <c r="H5451" i="7" s="1"/>
  <c r="J5450" i="7"/>
  <c r="I5450" i="7"/>
  <c r="K5450" i="7"/>
  <c r="F5759" i="7"/>
  <c r="H5759" i="7" s="1"/>
  <c r="K5758" i="7"/>
  <c r="J5758" i="7"/>
  <c r="I5758" i="7"/>
  <c r="K5736" i="7"/>
  <c r="F5737" i="7"/>
  <c r="H5737" i="7" s="1"/>
  <c r="J5736" i="7"/>
  <c r="I5736" i="7"/>
  <c r="F4892" i="7"/>
  <c r="H4892" i="7" s="1"/>
  <c r="J4891" i="7"/>
  <c r="K4891" i="7"/>
  <c r="I4891" i="7"/>
  <c r="F5246" i="7"/>
  <c r="H5246" i="7" s="1"/>
  <c r="I5245" i="7"/>
  <c r="J5245" i="7"/>
  <c r="K5245" i="7"/>
  <c r="J5110" i="7"/>
  <c r="F5111" i="7"/>
  <c r="H5111" i="7" s="1"/>
  <c r="K5110" i="7"/>
  <c r="I5110" i="7"/>
  <c r="F5583" i="7"/>
  <c r="H5583" i="7" s="1"/>
  <c r="J5582" i="7"/>
  <c r="I5582" i="7"/>
  <c r="K5582" i="7"/>
  <c r="F5224" i="7"/>
  <c r="H5224" i="7" s="1"/>
  <c r="K5223" i="7"/>
  <c r="I5223" i="7"/>
  <c r="J5223" i="7"/>
  <c r="F4490" i="7"/>
  <c r="H4490" i="7" s="1"/>
  <c r="I4489" i="7"/>
  <c r="J4489" i="7"/>
  <c r="K4489" i="7"/>
  <c r="F5826" i="7"/>
  <c r="H5826" i="7" s="1"/>
  <c r="I5825" i="7"/>
  <c r="K5825" i="7"/>
  <c r="J5825" i="7"/>
  <c r="I4957" i="7"/>
  <c r="F4958" i="7"/>
  <c r="H4958" i="7" s="1"/>
  <c r="J4957" i="7"/>
  <c r="K4957" i="7"/>
  <c r="F5610" i="7"/>
  <c r="H5610" i="7" s="1"/>
  <c r="I5609" i="7"/>
  <c r="J5609" i="7"/>
  <c r="K5609" i="7"/>
  <c r="F4697" i="7"/>
  <c r="H4697" i="7" s="1"/>
  <c r="J4696" i="7"/>
  <c r="K4696" i="7"/>
  <c r="I4696" i="7"/>
  <c r="F4111" i="7"/>
  <c r="H4111" i="7" s="1"/>
  <c r="K4110" i="7"/>
  <c r="J4110" i="7"/>
  <c r="I4110" i="7"/>
  <c r="F4649" i="7"/>
  <c r="H4649" i="7" s="1"/>
  <c r="K4648" i="7"/>
  <c r="J4648" i="7"/>
  <c r="I4648" i="7"/>
  <c r="F5292" i="7"/>
  <c r="H5292" i="7" s="1"/>
  <c r="J5291" i="7"/>
  <c r="I5291" i="7"/>
  <c r="K5291" i="7"/>
  <c r="F5163" i="7"/>
  <c r="H5163" i="7" s="1"/>
  <c r="J5162" i="7"/>
  <c r="K5162" i="7"/>
  <c r="I5162" i="7"/>
  <c r="F5187" i="7"/>
  <c r="H5187" i="7" s="1"/>
  <c r="I5186" i="7"/>
  <c r="J5186" i="7"/>
  <c r="K5186" i="7"/>
  <c r="K5821" i="2"/>
  <c r="F5822" i="2"/>
  <c r="H5822" i="2" s="1"/>
  <c r="I5821" i="2"/>
  <c r="J5821" i="2"/>
  <c r="K5843" i="2"/>
  <c r="F5844" i="2"/>
  <c r="H5844" i="2" s="1"/>
  <c r="I5843" i="2"/>
  <c r="J5843" i="2"/>
  <c r="K5263" i="2"/>
  <c r="F5264" i="2"/>
  <c r="H5264" i="2" s="1"/>
  <c r="J5263" i="2"/>
  <c r="I5263" i="2"/>
  <c r="K4996" i="2"/>
  <c r="F4997" i="2"/>
  <c r="H4997" i="2" s="1"/>
  <c r="I4996" i="2"/>
  <c r="J4996" i="2"/>
  <c r="K5332" i="2"/>
  <c r="F5333" i="2"/>
  <c r="H5333" i="2" s="1"/>
  <c r="J5332" i="2"/>
  <c r="I5332" i="2"/>
  <c r="K5622" i="2"/>
  <c r="F5623" i="2"/>
  <c r="H5623" i="2" s="1"/>
  <c r="I5622" i="2"/>
  <c r="J5622" i="2"/>
  <c r="K5194" i="2"/>
  <c r="F5195" i="2"/>
  <c r="H5195" i="2" s="1"/>
  <c r="I5194" i="2"/>
  <c r="J5194" i="2"/>
  <c r="K5732" i="2"/>
  <c r="F5733" i="2"/>
  <c r="H5733" i="2" s="1"/>
  <c r="J5732" i="2"/>
  <c r="I5732" i="2"/>
  <c r="K5062" i="2"/>
  <c r="F5063" i="2"/>
  <c r="H5063" i="2" s="1"/>
  <c r="J5062" i="2"/>
  <c r="I5062" i="2"/>
  <c r="K5490" i="2"/>
  <c r="F5491" i="2"/>
  <c r="H5491" i="2" s="1"/>
  <c r="J5490" i="2"/>
  <c r="I5490" i="2"/>
  <c r="K5710" i="2"/>
  <c r="F5711" i="2"/>
  <c r="H5711" i="2" s="1"/>
  <c r="I5710" i="2"/>
  <c r="J5710" i="2"/>
  <c r="K5468" i="2"/>
  <c r="F5469" i="2"/>
  <c r="H5469" i="2" s="1"/>
  <c r="J5468" i="2"/>
  <c r="I5468" i="2"/>
  <c r="K5556" i="2"/>
  <c r="F5557" i="2"/>
  <c r="H5557" i="2" s="1"/>
  <c r="J5556" i="2"/>
  <c r="I5556" i="2"/>
  <c r="K5446" i="2"/>
  <c r="F5447" i="2"/>
  <c r="H5447" i="2" s="1"/>
  <c r="J5446" i="2"/>
  <c r="I5446" i="2"/>
  <c r="K5106" i="2"/>
  <c r="F5107" i="2"/>
  <c r="H5107" i="2" s="1"/>
  <c r="J5106" i="2"/>
  <c r="I5106" i="2"/>
  <c r="K5128" i="2"/>
  <c r="F5129" i="2"/>
  <c r="H5129" i="2" s="1"/>
  <c r="I5128" i="2"/>
  <c r="J5128" i="2"/>
  <c r="K4974" i="2"/>
  <c r="F4975" i="2"/>
  <c r="H4975" i="2" s="1"/>
  <c r="J4974" i="2"/>
  <c r="I4974" i="2"/>
  <c r="K5534" i="2"/>
  <c r="F5535" i="2"/>
  <c r="H5535" i="2" s="1"/>
  <c r="J5534" i="2"/>
  <c r="I5534" i="2"/>
  <c r="K5018" i="2"/>
  <c r="F5019" i="2"/>
  <c r="H5019" i="2" s="1"/>
  <c r="J5018" i="2"/>
  <c r="I5018" i="2"/>
  <c r="K5286" i="2"/>
  <c r="F5287" i="2"/>
  <c r="H5287" i="2" s="1"/>
  <c r="J5286" i="2"/>
  <c r="I5286" i="2"/>
  <c r="K5578" i="2"/>
  <c r="F5579" i="2"/>
  <c r="H5579" i="2" s="1"/>
  <c r="J5578" i="2"/>
  <c r="I5578" i="2"/>
  <c r="K5378" i="2"/>
  <c r="F5379" i="2"/>
  <c r="H5379" i="2" s="1"/>
  <c r="I5378" i="2"/>
  <c r="J5378" i="2"/>
  <c r="K5084" i="2"/>
  <c r="F5085" i="2"/>
  <c r="H5085" i="2" s="1"/>
  <c r="J5084" i="2"/>
  <c r="I5084" i="2"/>
  <c r="K5040" i="2"/>
  <c r="F5041" i="2"/>
  <c r="H5041" i="2" s="1"/>
  <c r="J5040" i="2"/>
  <c r="I5040" i="2"/>
  <c r="K5688" i="2"/>
  <c r="F5689" i="2"/>
  <c r="H5689" i="2" s="1"/>
  <c r="I5688" i="2"/>
  <c r="J5688" i="2"/>
  <c r="K5172" i="2"/>
  <c r="F5173" i="2"/>
  <c r="H5173" i="2" s="1"/>
  <c r="J5172" i="2"/>
  <c r="I5172" i="2"/>
  <c r="K5217" i="2"/>
  <c r="F5218" i="2"/>
  <c r="H5218" i="2" s="1"/>
  <c r="I5217" i="2"/>
  <c r="J5217" i="2"/>
  <c r="K5754" i="2"/>
  <c r="F5755" i="2"/>
  <c r="H5755" i="2" s="1"/>
  <c r="J5754" i="2"/>
  <c r="I5754" i="2"/>
  <c r="K5150" i="2"/>
  <c r="F5151" i="2"/>
  <c r="H5151" i="2" s="1"/>
  <c r="I5150" i="2"/>
  <c r="J5150" i="2"/>
  <c r="K5309" i="2"/>
  <c r="F5310" i="2"/>
  <c r="H5310" i="2" s="1"/>
  <c r="I5309" i="2"/>
  <c r="J5309" i="2"/>
  <c r="K4953" i="2"/>
  <c r="F4954" i="2"/>
  <c r="H4954" i="2" s="1"/>
  <c r="J4953" i="2"/>
  <c r="I4953" i="2"/>
  <c r="K5401" i="2"/>
  <c r="F5402" i="2"/>
  <c r="H5402" i="2" s="1"/>
  <c r="J5401" i="2"/>
  <c r="I5401" i="2"/>
  <c r="K5424" i="2"/>
  <c r="F5425" i="2"/>
  <c r="H5425" i="2" s="1"/>
  <c r="J5424" i="2"/>
  <c r="I5424" i="2"/>
  <c r="K5644" i="2"/>
  <c r="F5645" i="2"/>
  <c r="H5645" i="2" s="1"/>
  <c r="J5644" i="2"/>
  <c r="I5644" i="2"/>
  <c r="K5512" i="2"/>
  <c r="F5513" i="2"/>
  <c r="H5513" i="2" s="1"/>
  <c r="J5512" i="2"/>
  <c r="I5512" i="2"/>
  <c r="K5600" i="2"/>
  <c r="F5601" i="2"/>
  <c r="H5601" i="2" s="1"/>
  <c r="I5600" i="2"/>
  <c r="J5600" i="2"/>
  <c r="K5240" i="2"/>
  <c r="F5241" i="2"/>
  <c r="H5241" i="2" s="1"/>
  <c r="J5240" i="2"/>
  <c r="I5240" i="2"/>
  <c r="F5667" i="2"/>
  <c r="H5667" i="2" s="1"/>
  <c r="K5355" i="2"/>
  <c r="F5356" i="2"/>
  <c r="H5356" i="2" s="1"/>
  <c r="I5355" i="2"/>
  <c r="J5355" i="2"/>
  <c r="K4907" i="2"/>
  <c r="F4908" i="2"/>
  <c r="H4908" i="2" s="1"/>
  <c r="I4907" i="2"/>
  <c r="J4907" i="2"/>
  <c r="K4885" i="2"/>
  <c r="F4886" i="2"/>
  <c r="H4886" i="2" s="1"/>
  <c r="I4885" i="2"/>
  <c r="J4885" i="2"/>
  <c r="K4863" i="2"/>
  <c r="F4864" i="2"/>
  <c r="H4864" i="2" s="1"/>
  <c r="J4863" i="2"/>
  <c r="I4863" i="2"/>
  <c r="K4841" i="2"/>
  <c r="F4842" i="2"/>
  <c r="H4842" i="2" s="1"/>
  <c r="J4841" i="2"/>
  <c r="I4841" i="2"/>
  <c r="K4819" i="2"/>
  <c r="F4820" i="2"/>
  <c r="H4820" i="2" s="1"/>
  <c r="J4819" i="2"/>
  <c r="I4819" i="2"/>
  <c r="K4797" i="2"/>
  <c r="F4798" i="2"/>
  <c r="H4798" i="2" s="1"/>
  <c r="J4797" i="2"/>
  <c r="I4797" i="2"/>
  <c r="K4775" i="2"/>
  <c r="F4776" i="2"/>
  <c r="H4776" i="2" s="1"/>
  <c r="J4775" i="2"/>
  <c r="I4775" i="2"/>
  <c r="K4753" i="2"/>
  <c r="F4754" i="2"/>
  <c r="H4754" i="2" s="1"/>
  <c r="J4753" i="2"/>
  <c r="I4753" i="2"/>
  <c r="K4731" i="2"/>
  <c r="F4732" i="2"/>
  <c r="H4732" i="2" s="1"/>
  <c r="J4731" i="2"/>
  <c r="I4731" i="2"/>
  <c r="K4709" i="2"/>
  <c r="F4710" i="2"/>
  <c r="H4710" i="2" s="1"/>
  <c r="J4709" i="2"/>
  <c r="I4709" i="2"/>
  <c r="K4687" i="2"/>
  <c r="F4688" i="2"/>
  <c r="H4688" i="2" s="1"/>
  <c r="J4687" i="2"/>
  <c r="I4687" i="2"/>
  <c r="K4665" i="2"/>
  <c r="F4666" i="2"/>
  <c r="H4666" i="2" s="1"/>
  <c r="J4665" i="2"/>
  <c r="I4665" i="2"/>
  <c r="K4643" i="2"/>
  <c r="F4644" i="2"/>
  <c r="H4644" i="2" s="1"/>
  <c r="J4643" i="2"/>
  <c r="I4643" i="2"/>
  <c r="K4621" i="2"/>
  <c r="F4622" i="2"/>
  <c r="H4622" i="2" s="1"/>
  <c r="J4621" i="2"/>
  <c r="I4621" i="2"/>
  <c r="K4599" i="2"/>
  <c r="F4600" i="2"/>
  <c r="H4600" i="2" s="1"/>
  <c r="J4599" i="2"/>
  <c r="I4599" i="2"/>
  <c r="K4577" i="2"/>
  <c r="F4578" i="2"/>
  <c r="H4578" i="2" s="1"/>
  <c r="I4577" i="2"/>
  <c r="J4577" i="2"/>
  <c r="K4554" i="2"/>
  <c r="F4555" i="2"/>
  <c r="H4555" i="2" s="1"/>
  <c r="J4554" i="2"/>
  <c r="I4554" i="2"/>
  <c r="K4531" i="2"/>
  <c r="F4532" i="2"/>
  <c r="H4532" i="2" s="1"/>
  <c r="I4531" i="2"/>
  <c r="J4531" i="2"/>
  <c r="K4508" i="2"/>
  <c r="F4509" i="2"/>
  <c r="H4509" i="2" s="1"/>
  <c r="J4508" i="2"/>
  <c r="I4508" i="2"/>
  <c r="K4485" i="2"/>
  <c r="F4486" i="2"/>
  <c r="H4486" i="2" s="1"/>
  <c r="J4485" i="2"/>
  <c r="I4485" i="2"/>
  <c r="K4462" i="2"/>
  <c r="F4463" i="2"/>
  <c r="H4463" i="2" s="1"/>
  <c r="J4462" i="2"/>
  <c r="I4462" i="2"/>
  <c r="K4439" i="2"/>
  <c r="F4440" i="2"/>
  <c r="H4440" i="2" s="1"/>
  <c r="J4439" i="2"/>
  <c r="I4439" i="2"/>
  <c r="K4416" i="2"/>
  <c r="F4417" i="2"/>
  <c r="H4417" i="2" s="1"/>
  <c r="J4416" i="2"/>
  <c r="I4416" i="2"/>
  <c r="K4393" i="2"/>
  <c r="F4394" i="2"/>
  <c r="H4394" i="2" s="1"/>
  <c r="J4393" i="2"/>
  <c r="K4370" i="2"/>
  <c r="F4371" i="2"/>
  <c r="H4371" i="2" s="1"/>
  <c r="I4370" i="2"/>
  <c r="J4370" i="2"/>
  <c r="K4325" i="2"/>
  <c r="H4326" i="2"/>
  <c r="F4327" i="2" s="1"/>
  <c r="I4325" i="2"/>
  <c r="J4325" i="2"/>
  <c r="K4303" i="2"/>
  <c r="H4304" i="2"/>
  <c r="F4305" i="2" s="1"/>
  <c r="J4303" i="2"/>
  <c r="I4303" i="2"/>
  <c r="K4281" i="2"/>
  <c r="H4282" i="2"/>
  <c r="F4283" i="2" s="1"/>
  <c r="J4281" i="2"/>
  <c r="I4281" i="2"/>
  <c r="K4259" i="2"/>
  <c r="H4260" i="2"/>
  <c r="F4261" i="2" s="1"/>
  <c r="J4259" i="2"/>
  <c r="I4259" i="2"/>
  <c r="K4237" i="2"/>
  <c r="H4238" i="2"/>
  <c r="F4239" i="2" s="1"/>
  <c r="J4237" i="2"/>
  <c r="I4237" i="2"/>
  <c r="K4215" i="2"/>
  <c r="H4216" i="2"/>
  <c r="F4217" i="2" s="1"/>
  <c r="I4215" i="2"/>
  <c r="J4215" i="2"/>
  <c r="K4193" i="2"/>
  <c r="H4194" i="2"/>
  <c r="F4195" i="2" s="1"/>
  <c r="J4193" i="2"/>
  <c r="I4193" i="2"/>
  <c r="K4171" i="2"/>
  <c r="H4172" i="2"/>
  <c r="F4173" i="2" s="1"/>
  <c r="J4171" i="2"/>
  <c r="I4171" i="2"/>
  <c r="K4149" i="2"/>
  <c r="H4150" i="2"/>
  <c r="F4151" i="2" s="1"/>
  <c r="I4149" i="2"/>
  <c r="J4149" i="2"/>
  <c r="K4105" i="2"/>
  <c r="F4106" i="2"/>
  <c r="H4106" i="2" s="1"/>
  <c r="J4105" i="2"/>
  <c r="I4105" i="2"/>
  <c r="F4872" i="8" l="1"/>
  <c r="H4872" i="8" s="1"/>
  <c r="K4871" i="8"/>
  <c r="J4871" i="8"/>
  <c r="I4871" i="8"/>
  <c r="I5472" i="8"/>
  <c r="K5472" i="8"/>
  <c r="J5472" i="8"/>
  <c r="F5473" i="8"/>
  <c r="H5473" i="8" s="1"/>
  <c r="F4782" i="8"/>
  <c r="H4782" i="8" s="1"/>
  <c r="K4781" i="8"/>
  <c r="I4781" i="8"/>
  <c r="J4781" i="8"/>
  <c r="K4581" i="8"/>
  <c r="F4582" i="8"/>
  <c r="H4582" i="8" s="1"/>
  <c r="J4581" i="8"/>
  <c r="I4581" i="8"/>
  <c r="F4352" i="8"/>
  <c r="H4352" i="8" s="1"/>
  <c r="J4351" i="8"/>
  <c r="K4351" i="8"/>
  <c r="I4351" i="8"/>
  <c r="F4649" i="8"/>
  <c r="H4649" i="8" s="1"/>
  <c r="J4648" i="8"/>
  <c r="K4648" i="8"/>
  <c r="I4648" i="8"/>
  <c r="F4670" i="8"/>
  <c r="H4670" i="8" s="1"/>
  <c r="I4669" i="8"/>
  <c r="J4669" i="8"/>
  <c r="K4669" i="8"/>
  <c r="F4467" i="8"/>
  <c r="H4467" i="8" s="1"/>
  <c r="J4466" i="8"/>
  <c r="K4466" i="8"/>
  <c r="I4466" i="8"/>
  <c r="F4560" i="8"/>
  <c r="H4560" i="8" s="1"/>
  <c r="J4559" i="8"/>
  <c r="K4559" i="8"/>
  <c r="I4559" i="8"/>
  <c r="F4604" i="8"/>
  <c r="H4604" i="8" s="1"/>
  <c r="J4603" i="8"/>
  <c r="I4603" i="8"/>
  <c r="K4603" i="8"/>
  <c r="F4375" i="8"/>
  <c r="H4375" i="8" s="1"/>
  <c r="K4374" i="8"/>
  <c r="J4374" i="8"/>
  <c r="I4374" i="8"/>
  <c r="F4154" i="8"/>
  <c r="H4154" i="8" s="1"/>
  <c r="I4153" i="8"/>
  <c r="J4153" i="8"/>
  <c r="K4153" i="8"/>
  <c r="F4692" i="8"/>
  <c r="H4692" i="8" s="1"/>
  <c r="I4691" i="8"/>
  <c r="J4691" i="8"/>
  <c r="K4691" i="8"/>
  <c r="F4758" i="8"/>
  <c r="H4758" i="8" s="1"/>
  <c r="K4757" i="8"/>
  <c r="J4757" i="8"/>
  <c r="I4757" i="8"/>
  <c r="F5090" i="8"/>
  <c r="H5090" i="8" s="1"/>
  <c r="K5089" i="8"/>
  <c r="I5089" i="8"/>
  <c r="J5089" i="8"/>
  <c r="J4241" i="8"/>
  <c r="F4242" i="8"/>
  <c r="H4242" i="8" s="1"/>
  <c r="K4241" i="8"/>
  <c r="I4241" i="8"/>
  <c r="F5605" i="8"/>
  <c r="H5605" i="8" s="1"/>
  <c r="I5604" i="8"/>
  <c r="K5604" i="8"/>
  <c r="J5604" i="8"/>
  <c r="K4329" i="8"/>
  <c r="J4329" i="8"/>
  <c r="I4329" i="8"/>
  <c r="F4330" i="8"/>
  <c r="H4330" i="8" s="1"/>
  <c r="I5199" i="8"/>
  <c r="K5199" i="8"/>
  <c r="J5199" i="8"/>
  <c r="F5200" i="8"/>
  <c r="H5200" i="8" s="1"/>
  <c r="F5627" i="8"/>
  <c r="H5627" i="8" s="1"/>
  <c r="K5626" i="8"/>
  <c r="J5626" i="8"/>
  <c r="I5626" i="8"/>
  <c r="F5045" i="8"/>
  <c r="H5045" i="8" s="1"/>
  <c r="K5044" i="8"/>
  <c r="I5044" i="8"/>
  <c r="J5044" i="8"/>
  <c r="I5244" i="8"/>
  <c r="F5245" i="8"/>
  <c r="H5245" i="8" s="1"/>
  <c r="J5244" i="8"/>
  <c r="K5244" i="8"/>
  <c r="J5693" i="8"/>
  <c r="F5694" i="8"/>
  <c r="H5694" i="8" s="1"/>
  <c r="K5693" i="8"/>
  <c r="I5693" i="8"/>
  <c r="F5517" i="8"/>
  <c r="H5517" i="8" s="1"/>
  <c r="K5516" i="8"/>
  <c r="J5516" i="8"/>
  <c r="I5516" i="8"/>
  <c r="F4714" i="8"/>
  <c r="H4714" i="8" s="1"/>
  <c r="I4713" i="8"/>
  <c r="J4713" i="8"/>
  <c r="K4713" i="8"/>
  <c r="F4846" i="8"/>
  <c r="H4846" i="8" s="1"/>
  <c r="K4845" i="8"/>
  <c r="I4845" i="8"/>
  <c r="J4845" i="8"/>
  <c r="F5737" i="8"/>
  <c r="H5737" i="8" s="1"/>
  <c r="J5736" i="8"/>
  <c r="K5736" i="8"/>
  <c r="I5736" i="8"/>
  <c r="K4802" i="8"/>
  <c r="J4802" i="8"/>
  <c r="F4803" i="8"/>
  <c r="H4803" i="8" s="1"/>
  <c r="I4802" i="8"/>
  <c r="I4420" i="8"/>
  <c r="F4421" i="8"/>
  <c r="H4421" i="8" s="1"/>
  <c r="K4420" i="8"/>
  <c r="J4420" i="8"/>
  <c r="K5132" i="8"/>
  <c r="J5132" i="8"/>
  <c r="I5132" i="8"/>
  <c r="F5133" i="8"/>
  <c r="H5133" i="8" s="1"/>
  <c r="I4219" i="8"/>
  <c r="K4219" i="8"/>
  <c r="J4219" i="8"/>
  <c r="F4220" i="8"/>
  <c r="H4220" i="8" s="1"/>
  <c r="F4308" i="8"/>
  <c r="H4308" i="8" s="1"/>
  <c r="I4307" i="8"/>
  <c r="K4307" i="8"/>
  <c r="J4307" i="8"/>
  <c r="J5088" i="7"/>
  <c r="F5089" i="7"/>
  <c r="H5089" i="7" s="1"/>
  <c r="K5088" i="7"/>
  <c r="I5088" i="7"/>
  <c r="F4604" i="7"/>
  <c r="H4604" i="7" s="1"/>
  <c r="I4603" i="7"/>
  <c r="J4603" i="7"/>
  <c r="K4603" i="7"/>
  <c r="F5539" i="7"/>
  <c r="H5539" i="7" s="1"/>
  <c r="K5538" i="7"/>
  <c r="J5538" i="7"/>
  <c r="I5538" i="7"/>
  <c r="I4845" i="7"/>
  <c r="K4845" i="7"/>
  <c r="J4845" i="7"/>
  <c r="F4846" i="7"/>
  <c r="H4846" i="7" s="1"/>
  <c r="I5560" i="7"/>
  <c r="F5561" i="7"/>
  <c r="H5561" i="7" s="1"/>
  <c r="K5560" i="7"/>
  <c r="J5560" i="7"/>
  <c r="F5671" i="7"/>
  <c r="H5671" i="7" s="1"/>
  <c r="I5670" i="7"/>
  <c r="K5670" i="7"/>
  <c r="J5670" i="7"/>
  <c r="F4824" i="7"/>
  <c r="H4824" i="7" s="1"/>
  <c r="K4823" i="7"/>
  <c r="J4823" i="7"/>
  <c r="I4823" i="7"/>
  <c r="F4979" i="7"/>
  <c r="H4979" i="7" s="1"/>
  <c r="J4978" i="7"/>
  <c r="I4978" i="7"/>
  <c r="K4978" i="7"/>
  <c r="F4222" i="7"/>
  <c r="H4222" i="7" s="1"/>
  <c r="K4221" i="7"/>
  <c r="J4221" i="7"/>
  <c r="I4221" i="7"/>
  <c r="F4286" i="7"/>
  <c r="H4286" i="7" s="1"/>
  <c r="J4285" i="7"/>
  <c r="I4285" i="7"/>
  <c r="K4285" i="7"/>
  <c r="F4538" i="7"/>
  <c r="H4538" i="7" s="1"/>
  <c r="I4537" i="7"/>
  <c r="K4537" i="7"/>
  <c r="J4537" i="7"/>
  <c r="F4670" i="7"/>
  <c r="H4670" i="7" s="1"/>
  <c r="K4669" i="7"/>
  <c r="I4669" i="7"/>
  <c r="J4669" i="7"/>
  <c r="F4176" i="7"/>
  <c r="H4176" i="7" s="1"/>
  <c r="J4175" i="7"/>
  <c r="I4175" i="7"/>
  <c r="K4175" i="7"/>
  <c r="K5359" i="7"/>
  <c r="F5360" i="7"/>
  <c r="H5360" i="7" s="1"/>
  <c r="J5359" i="7"/>
  <c r="I5359" i="7"/>
  <c r="F4154" i="7"/>
  <c r="H4154" i="7" s="1"/>
  <c r="K4153" i="7"/>
  <c r="I4153" i="7"/>
  <c r="J4153" i="7"/>
  <c r="F5023" i="7"/>
  <c r="H5023" i="7" s="1"/>
  <c r="K5022" i="7"/>
  <c r="J5022" i="7"/>
  <c r="I5022" i="7"/>
  <c r="F4868" i="7"/>
  <c r="H4868" i="7" s="1"/>
  <c r="J4867" i="7"/>
  <c r="K4867" i="7"/>
  <c r="I4867" i="7"/>
  <c r="F4242" i="7"/>
  <c r="H4242" i="7" s="1"/>
  <c r="I4241" i="7"/>
  <c r="K4241" i="7"/>
  <c r="J4241" i="7"/>
  <c r="F5627" i="7"/>
  <c r="H5627" i="7" s="1"/>
  <c r="J5626" i="7"/>
  <c r="K5626" i="7"/>
  <c r="I5626" i="7"/>
  <c r="F4198" i="7"/>
  <c r="H4198" i="7" s="1"/>
  <c r="K4197" i="7"/>
  <c r="J4197" i="7"/>
  <c r="I4197" i="7"/>
  <c r="F4562" i="7"/>
  <c r="H4562" i="7" s="1"/>
  <c r="I4561" i="7"/>
  <c r="J4561" i="7"/>
  <c r="K4561" i="7"/>
  <c r="F4132" i="7"/>
  <c r="H4132" i="7" s="1"/>
  <c r="K4131" i="7"/>
  <c r="I4131" i="7"/>
  <c r="J4131" i="7"/>
  <c r="F4353" i="7"/>
  <c r="H4353" i="7" s="1"/>
  <c r="I4352" i="7"/>
  <c r="K4352" i="7"/>
  <c r="J4352" i="7"/>
  <c r="F4514" i="7"/>
  <c r="H4514" i="7" s="1"/>
  <c r="K4513" i="7"/>
  <c r="J4513" i="7"/>
  <c r="I4513" i="7"/>
  <c r="F4444" i="7"/>
  <c r="H4444" i="7" s="1"/>
  <c r="J4443" i="7"/>
  <c r="I4443" i="7"/>
  <c r="K4443" i="7"/>
  <c r="F4467" i="7"/>
  <c r="H4467" i="7" s="1"/>
  <c r="I4466" i="7"/>
  <c r="J4466" i="7"/>
  <c r="K4466" i="7"/>
  <c r="J5714" i="7"/>
  <c r="I5714" i="7"/>
  <c r="F5715" i="7"/>
  <c r="H5715" i="7" s="1"/>
  <c r="K5714" i="7"/>
  <c r="F4330" i="7"/>
  <c r="H4330" i="7" s="1"/>
  <c r="I4329" i="7"/>
  <c r="K4329" i="7"/>
  <c r="J4329" i="7"/>
  <c r="I5847" i="7"/>
  <c r="F5848" i="7"/>
  <c r="H5848" i="7" s="1"/>
  <c r="K5847" i="7"/>
  <c r="J5847" i="7"/>
  <c r="J5067" i="7"/>
  <c r="F5068" i="7"/>
  <c r="H5068" i="7" s="1"/>
  <c r="K5067" i="7"/>
  <c r="I5067" i="7"/>
  <c r="F5429" i="7"/>
  <c r="H5429" i="7" s="1"/>
  <c r="J5428" i="7"/>
  <c r="I5428" i="7"/>
  <c r="K5428" i="7"/>
  <c r="F5473" i="7"/>
  <c r="H5473" i="7" s="1"/>
  <c r="J5472" i="7"/>
  <c r="K5472" i="7"/>
  <c r="I5472" i="7"/>
  <c r="K4757" i="7"/>
  <c r="I4757" i="7"/>
  <c r="J4757" i="7"/>
  <c r="F4758" i="7"/>
  <c r="H4758" i="7" s="1"/>
  <c r="F4399" i="7"/>
  <c r="H4399" i="7" s="1"/>
  <c r="I4398" i="7"/>
  <c r="K4398" i="7"/>
  <c r="J4398" i="7"/>
  <c r="F4309" i="7"/>
  <c r="H4309" i="7" s="1"/>
  <c r="J4308" i="7"/>
  <c r="I4308" i="7"/>
  <c r="K4308" i="7"/>
  <c r="K5000" i="7"/>
  <c r="J5000" i="7"/>
  <c r="I5000" i="7"/>
  <c r="F5001" i="7"/>
  <c r="H5001" i="7" s="1"/>
  <c r="K4374" i="7"/>
  <c r="F4375" i="7"/>
  <c r="H4375" i="7" s="1"/>
  <c r="I4374" i="7"/>
  <c r="J4374" i="7"/>
  <c r="F4586" i="7"/>
  <c r="H4586" i="7" s="1"/>
  <c r="I4585" i="7"/>
  <c r="J4585" i="7"/>
  <c r="K4585" i="7"/>
  <c r="F4264" i="7"/>
  <c r="H4264" i="7" s="1"/>
  <c r="I4263" i="7"/>
  <c r="K4263" i="7"/>
  <c r="J4263" i="7"/>
  <c r="I5648" i="7"/>
  <c r="K5648" i="7"/>
  <c r="J5648" i="7"/>
  <c r="F5649" i="7"/>
  <c r="H5649" i="7" s="1"/>
  <c r="F4780" i="7"/>
  <c r="H4780" i="7" s="1"/>
  <c r="K4779" i="7"/>
  <c r="I4779" i="7"/>
  <c r="J4779" i="7"/>
  <c r="I4420" i="7"/>
  <c r="J4420" i="7"/>
  <c r="K4420" i="7"/>
  <c r="F4421" i="7"/>
  <c r="H4421" i="7" s="1"/>
  <c r="F4626" i="7"/>
  <c r="H4626" i="7" s="1"/>
  <c r="I4625" i="7"/>
  <c r="J4625" i="7"/>
  <c r="K4625" i="7"/>
  <c r="J5666" i="2"/>
  <c r="I5666" i="2"/>
  <c r="I4127" i="2"/>
  <c r="K4127" i="2"/>
  <c r="F4128" i="2"/>
  <c r="H4128" i="2" s="1"/>
  <c r="J4127" i="2"/>
  <c r="K5799" i="2"/>
  <c r="F5800" i="2"/>
  <c r="H5800" i="2" s="1"/>
  <c r="J5799" i="2"/>
  <c r="I5799" i="2"/>
  <c r="F5362" i="8"/>
  <c r="H5362" i="8" s="1"/>
  <c r="K5361" i="8"/>
  <c r="J5361" i="8"/>
  <c r="I5361" i="8"/>
  <c r="F4399" i="8"/>
  <c r="H4399" i="8" s="1"/>
  <c r="I4398" i="8"/>
  <c r="K4398" i="8"/>
  <c r="J4398" i="8"/>
  <c r="F5717" i="8"/>
  <c r="H5717" i="8" s="1"/>
  <c r="K5716" i="8"/>
  <c r="J5716" i="8"/>
  <c r="I5716" i="8"/>
  <c r="F4111" i="8"/>
  <c r="H4111" i="8" s="1"/>
  <c r="I4110" i="8"/>
  <c r="K4110" i="8"/>
  <c r="J4110" i="8"/>
  <c r="F5584" i="8"/>
  <c r="H5584" i="8" s="1"/>
  <c r="J5583" i="8"/>
  <c r="I5583" i="8"/>
  <c r="K5583" i="8"/>
  <c r="F5270" i="8"/>
  <c r="H5270" i="8" s="1"/>
  <c r="I5269" i="8"/>
  <c r="J5269" i="8"/>
  <c r="K5269" i="8"/>
  <c r="F4270" i="8"/>
  <c r="H4270" i="8" s="1"/>
  <c r="I4269" i="8"/>
  <c r="K4269" i="8"/>
  <c r="J4269" i="8"/>
  <c r="J5007" i="8"/>
  <c r="F5008" i="8"/>
  <c r="H5008" i="8" s="1"/>
  <c r="K5007" i="8"/>
  <c r="I5007" i="8"/>
  <c r="F5029" i="8"/>
  <c r="H5029" i="8" s="1"/>
  <c r="K5028" i="8"/>
  <c r="I5028" i="8"/>
  <c r="J5028" i="8"/>
  <c r="F5317" i="8"/>
  <c r="H5317" i="8" s="1"/>
  <c r="J5316" i="8"/>
  <c r="I5316" i="8"/>
  <c r="K5316" i="8"/>
  <c r="F4825" i="8"/>
  <c r="H4825" i="8" s="1"/>
  <c r="J4824" i="8"/>
  <c r="I4824" i="8"/>
  <c r="K4824" i="8"/>
  <c r="F5069" i="8"/>
  <c r="H5069" i="8" s="1"/>
  <c r="J5068" i="8"/>
  <c r="I5068" i="8"/>
  <c r="K5068" i="8"/>
  <c r="F4291" i="8"/>
  <c r="H4291" i="8" s="1"/>
  <c r="J4290" i="8"/>
  <c r="I4290" i="8"/>
  <c r="K4290" i="8"/>
  <c r="K5671" i="8"/>
  <c r="F5672" i="8"/>
  <c r="H5672" i="8" s="1"/>
  <c r="J5671" i="8"/>
  <c r="I5671" i="8"/>
  <c r="J4444" i="8"/>
  <c r="F4445" i="8"/>
  <c r="H4445" i="8" s="1"/>
  <c r="K4444" i="8"/>
  <c r="I4444" i="8"/>
  <c r="F5228" i="8"/>
  <c r="H5228" i="8" s="1"/>
  <c r="J5227" i="8"/>
  <c r="K5227" i="8"/>
  <c r="I5227" i="8"/>
  <c r="F5117" i="8"/>
  <c r="H5117" i="8" s="1"/>
  <c r="I5116" i="8"/>
  <c r="K5116" i="8"/>
  <c r="J5116" i="8"/>
  <c r="F4959" i="8"/>
  <c r="H4959" i="8" s="1"/>
  <c r="J4958" i="8"/>
  <c r="I4958" i="8"/>
  <c r="K4958" i="8"/>
  <c r="F5550" i="8"/>
  <c r="H5550" i="8" s="1"/>
  <c r="J5549" i="8"/>
  <c r="K5549" i="8"/>
  <c r="I5549" i="8"/>
  <c r="J4912" i="8"/>
  <c r="F4913" i="8"/>
  <c r="H4913" i="8" s="1"/>
  <c r="K4912" i="8"/>
  <c r="I4912" i="8"/>
  <c r="F5186" i="8"/>
  <c r="H5186" i="8" s="1"/>
  <c r="K5185" i="8"/>
  <c r="I5185" i="8"/>
  <c r="J5185" i="8"/>
  <c r="F5503" i="8"/>
  <c r="H5503" i="8" s="1"/>
  <c r="I5502" i="8"/>
  <c r="K5502" i="8"/>
  <c r="J5502" i="8"/>
  <c r="I5562" i="8"/>
  <c r="F5563" i="8"/>
  <c r="H5563" i="8" s="1"/>
  <c r="K5562" i="8"/>
  <c r="J5562" i="8"/>
  <c r="F5443" i="8"/>
  <c r="H5443" i="8" s="1"/>
  <c r="I5442" i="8"/>
  <c r="J5442" i="8"/>
  <c r="K5442" i="8"/>
  <c r="F5459" i="8"/>
  <c r="H5459" i="8" s="1"/>
  <c r="K5458" i="8"/>
  <c r="I5458" i="8"/>
  <c r="J5458" i="8"/>
  <c r="F4627" i="8"/>
  <c r="H4627" i="8" s="1"/>
  <c r="I4626" i="8"/>
  <c r="K4626" i="8"/>
  <c r="J4626" i="8"/>
  <c r="F4738" i="8"/>
  <c r="H4738" i="8" s="1"/>
  <c r="J4737" i="8"/>
  <c r="K4737" i="8"/>
  <c r="I4737" i="8"/>
  <c r="F5386" i="8"/>
  <c r="H5386" i="8" s="1"/>
  <c r="I5385" i="8"/>
  <c r="J5385" i="8"/>
  <c r="K5385" i="8"/>
  <c r="K4176" i="8"/>
  <c r="F4177" i="8"/>
  <c r="H4177" i="8" s="1"/>
  <c r="I4176" i="8"/>
  <c r="J4176" i="8"/>
  <c r="K4513" i="8"/>
  <c r="F4514" i="8"/>
  <c r="H4514" i="8" s="1"/>
  <c r="J4513" i="8"/>
  <c r="I4513" i="8"/>
  <c r="F4542" i="8"/>
  <c r="H4542" i="8" s="1"/>
  <c r="I4541" i="8"/>
  <c r="K4541" i="8"/>
  <c r="J4541" i="8"/>
  <c r="F5341" i="8"/>
  <c r="H5341" i="8" s="1"/>
  <c r="K5340" i="8"/>
  <c r="J5340" i="8"/>
  <c r="I5340" i="8"/>
  <c r="F4991" i="8"/>
  <c r="H4991" i="8" s="1"/>
  <c r="J4990" i="8"/>
  <c r="K4990" i="8"/>
  <c r="I4990" i="8"/>
  <c r="F5293" i="8"/>
  <c r="H5293" i="8" s="1"/>
  <c r="I5292" i="8"/>
  <c r="K5292" i="8"/>
  <c r="J5292" i="8"/>
  <c r="F4133" i="8"/>
  <c r="H4133" i="8" s="1"/>
  <c r="J4132" i="8"/>
  <c r="K4132" i="8"/>
  <c r="I4132" i="8"/>
  <c r="F5164" i="8"/>
  <c r="H5164" i="8" s="1"/>
  <c r="K5163" i="8"/>
  <c r="J5163" i="8"/>
  <c r="I5163" i="8"/>
  <c r="J4890" i="8"/>
  <c r="F4891" i="8"/>
  <c r="H4891" i="8" s="1"/>
  <c r="K4890" i="8"/>
  <c r="I4890" i="8"/>
  <c r="F4203" i="8"/>
  <c r="H4203" i="8" s="1"/>
  <c r="K4202" i="8"/>
  <c r="J4202" i="8"/>
  <c r="I4202" i="8"/>
  <c r="J4490" i="8"/>
  <c r="F4491" i="8"/>
  <c r="H4491" i="8" s="1"/>
  <c r="I4490" i="8"/>
  <c r="K4490" i="8"/>
  <c r="F5164" i="7"/>
  <c r="H5164" i="7" s="1"/>
  <c r="J5163" i="7"/>
  <c r="K5163" i="7"/>
  <c r="I5163" i="7"/>
  <c r="K5292" i="7"/>
  <c r="F5293" i="7"/>
  <c r="H5293" i="7" s="1"/>
  <c r="J5292" i="7"/>
  <c r="I5292" i="7"/>
  <c r="F4698" i="7"/>
  <c r="H4698" i="7" s="1"/>
  <c r="K4697" i="7"/>
  <c r="I4697" i="7"/>
  <c r="J4697" i="7"/>
  <c r="F4491" i="7"/>
  <c r="H4491" i="7" s="1"/>
  <c r="J4490" i="7"/>
  <c r="I4490" i="7"/>
  <c r="K4490" i="7"/>
  <c r="F5112" i="7"/>
  <c r="H5112" i="7" s="1"/>
  <c r="I5111" i="7"/>
  <c r="J5111" i="7"/>
  <c r="K5111" i="7"/>
  <c r="K5246" i="7"/>
  <c r="F5247" i="7"/>
  <c r="H5247" i="7" s="1"/>
  <c r="I5246" i="7"/>
  <c r="J5246" i="7"/>
  <c r="F5760" i="7"/>
  <c r="H5760" i="7" s="1"/>
  <c r="K5759" i="7"/>
  <c r="J5759" i="7"/>
  <c r="I5759" i="7"/>
  <c r="J5693" i="7"/>
  <c r="F5694" i="7"/>
  <c r="H5694" i="7" s="1"/>
  <c r="K5693" i="7"/>
  <c r="I5693" i="7"/>
  <c r="F5500" i="7"/>
  <c r="H5500" i="7" s="1"/>
  <c r="I5499" i="7"/>
  <c r="K5499" i="7"/>
  <c r="J5499" i="7"/>
  <c r="F5049" i="7"/>
  <c r="H5049" i="7" s="1"/>
  <c r="I5048" i="7"/>
  <c r="J5048" i="7"/>
  <c r="K5048" i="7"/>
  <c r="F5518" i="7"/>
  <c r="H5518" i="7" s="1"/>
  <c r="I5517" i="7"/>
  <c r="J5517" i="7"/>
  <c r="K5517" i="7"/>
  <c r="F5407" i="7"/>
  <c r="H5407" i="7" s="1"/>
  <c r="J5406" i="7"/>
  <c r="K5406" i="7"/>
  <c r="I5406" i="7"/>
  <c r="F4959" i="7"/>
  <c r="H4959" i="7" s="1"/>
  <c r="J4958" i="7"/>
  <c r="I4958" i="7"/>
  <c r="K4958" i="7"/>
  <c r="F5188" i="7"/>
  <c r="H5188" i="7" s="1"/>
  <c r="I5187" i="7"/>
  <c r="J5187" i="7"/>
  <c r="K5187" i="7"/>
  <c r="F4650" i="7"/>
  <c r="H4650" i="7" s="1"/>
  <c r="J4649" i="7"/>
  <c r="K4649" i="7"/>
  <c r="I4649" i="7"/>
  <c r="F4112" i="7"/>
  <c r="H4112" i="7" s="1"/>
  <c r="J4111" i="7"/>
  <c r="I4111" i="7"/>
  <c r="K4111" i="7"/>
  <c r="F5611" i="7"/>
  <c r="H5611" i="7" s="1"/>
  <c r="K5610" i="7"/>
  <c r="I5610" i="7"/>
  <c r="J5610" i="7"/>
  <c r="F5827" i="7"/>
  <c r="H5827" i="7" s="1"/>
  <c r="I5826" i="7"/>
  <c r="J5826" i="7"/>
  <c r="K5826" i="7"/>
  <c r="F5225" i="7"/>
  <c r="H5225" i="7" s="1"/>
  <c r="I5224" i="7"/>
  <c r="J5224" i="7"/>
  <c r="K5224" i="7"/>
  <c r="F5738" i="7"/>
  <c r="H5738" i="7" s="1"/>
  <c r="K5737" i="7"/>
  <c r="J5737" i="7"/>
  <c r="I5737" i="7"/>
  <c r="F5584" i="7"/>
  <c r="H5584" i="7" s="1"/>
  <c r="J5583" i="7"/>
  <c r="K5583" i="7"/>
  <c r="I5583" i="7"/>
  <c r="I4892" i="7"/>
  <c r="F4893" i="7"/>
  <c r="H4893" i="7" s="1"/>
  <c r="K4892" i="7"/>
  <c r="J4892" i="7"/>
  <c r="F5339" i="7"/>
  <c r="H5339" i="7" s="1"/>
  <c r="J5338" i="7"/>
  <c r="I5338" i="7"/>
  <c r="K5338" i="7"/>
  <c r="F5452" i="7"/>
  <c r="H5452" i="7" s="1"/>
  <c r="J5451" i="7"/>
  <c r="K5451" i="7"/>
  <c r="I5451" i="7"/>
  <c r="I4912" i="7"/>
  <c r="F4913" i="7"/>
  <c r="H4913" i="7" s="1"/>
  <c r="K4912" i="7"/>
  <c r="J4912" i="7"/>
  <c r="F5201" i="7"/>
  <c r="H5201" i="7" s="1"/>
  <c r="K5200" i="7"/>
  <c r="J5200" i="7"/>
  <c r="I5200" i="7"/>
  <c r="F5807" i="7"/>
  <c r="H5807" i="7" s="1"/>
  <c r="J5806" i="7"/>
  <c r="K5806" i="7"/>
  <c r="I5806" i="7"/>
  <c r="F5315" i="7"/>
  <c r="H5315" i="7" s="1"/>
  <c r="I5314" i="7"/>
  <c r="K5314" i="7"/>
  <c r="J5314" i="7"/>
  <c r="K5844" i="2"/>
  <c r="F5845" i="2"/>
  <c r="H5845" i="2" s="1"/>
  <c r="J5844" i="2"/>
  <c r="I5844" i="2"/>
  <c r="K5822" i="2"/>
  <c r="F5823" i="2"/>
  <c r="H5823" i="2" s="1"/>
  <c r="J5822" i="2"/>
  <c r="I5822" i="2"/>
  <c r="K5356" i="2"/>
  <c r="F5357" i="2"/>
  <c r="H5357" i="2" s="1"/>
  <c r="J5356" i="2"/>
  <c r="I5356" i="2"/>
  <c r="K5425" i="2"/>
  <c r="F5426" i="2"/>
  <c r="H5426" i="2" s="1"/>
  <c r="J5425" i="2"/>
  <c r="I5425" i="2"/>
  <c r="K5218" i="2"/>
  <c r="F5219" i="2"/>
  <c r="H5219" i="2" s="1"/>
  <c r="J5218" i="2"/>
  <c r="I5218" i="2"/>
  <c r="K5085" i="2"/>
  <c r="F5086" i="2"/>
  <c r="H5086" i="2" s="1"/>
  <c r="I5085" i="2"/>
  <c r="J5085" i="2"/>
  <c r="K4975" i="2"/>
  <c r="F4976" i="2"/>
  <c r="H4976" i="2" s="1"/>
  <c r="J4975" i="2"/>
  <c r="I4975" i="2"/>
  <c r="K5063" i="2"/>
  <c r="F5064" i="2"/>
  <c r="H5064" i="2" s="1"/>
  <c r="I5063" i="2"/>
  <c r="J5063" i="2"/>
  <c r="K5264" i="2"/>
  <c r="F5265" i="2"/>
  <c r="H5265" i="2" s="1"/>
  <c r="J5264" i="2"/>
  <c r="I5264" i="2"/>
  <c r="K5513" i="2"/>
  <c r="F5514" i="2"/>
  <c r="H5514" i="2" s="1"/>
  <c r="I5513" i="2"/>
  <c r="J5513" i="2"/>
  <c r="K5151" i="2"/>
  <c r="F5152" i="2"/>
  <c r="H5152" i="2" s="1"/>
  <c r="J5151" i="2"/>
  <c r="I5151" i="2"/>
  <c r="K5579" i="2"/>
  <c r="F5580" i="2"/>
  <c r="H5580" i="2" s="1"/>
  <c r="I5579" i="2"/>
  <c r="J5579" i="2"/>
  <c r="K5107" i="2"/>
  <c r="F5108" i="2"/>
  <c r="H5108" i="2" s="1"/>
  <c r="J5107" i="2"/>
  <c r="I5107" i="2"/>
  <c r="K5711" i="2"/>
  <c r="F5712" i="2"/>
  <c r="H5712" i="2" s="1"/>
  <c r="I5711" i="2"/>
  <c r="J5711" i="2"/>
  <c r="K5333" i="2"/>
  <c r="F5334" i="2"/>
  <c r="H5334" i="2" s="1"/>
  <c r="J5333" i="2"/>
  <c r="I5333" i="2"/>
  <c r="K5601" i="2"/>
  <c r="F5602" i="2"/>
  <c r="H5602" i="2" s="1"/>
  <c r="I5601" i="2"/>
  <c r="J5601" i="2"/>
  <c r="K5402" i="2"/>
  <c r="F5403" i="2"/>
  <c r="H5403" i="2" s="1"/>
  <c r="I5402" i="2"/>
  <c r="J5402" i="2"/>
  <c r="K5755" i="2"/>
  <c r="F5756" i="2"/>
  <c r="H5756" i="2" s="1"/>
  <c r="I5755" i="2"/>
  <c r="J5755" i="2"/>
  <c r="K5379" i="2"/>
  <c r="F5380" i="2"/>
  <c r="H5380" i="2" s="1"/>
  <c r="I5379" i="2"/>
  <c r="J5379" i="2"/>
  <c r="K5129" i="2"/>
  <c r="F5130" i="2"/>
  <c r="H5130" i="2" s="1"/>
  <c r="J5129" i="2"/>
  <c r="I5129" i="2"/>
  <c r="K5447" i="2"/>
  <c r="F5448" i="2"/>
  <c r="H5448" i="2" s="1"/>
  <c r="J5447" i="2"/>
  <c r="I5447" i="2"/>
  <c r="K4997" i="2"/>
  <c r="F4998" i="2"/>
  <c r="H4998" i="2" s="1"/>
  <c r="I4997" i="2"/>
  <c r="J4997" i="2"/>
  <c r="K5645" i="2"/>
  <c r="F5646" i="2"/>
  <c r="H5646" i="2" s="1"/>
  <c r="J5645" i="2"/>
  <c r="I5645" i="2"/>
  <c r="K5173" i="2"/>
  <c r="F5174" i="2"/>
  <c r="H5174" i="2" s="1"/>
  <c r="I5173" i="2"/>
  <c r="J5173" i="2"/>
  <c r="K5287" i="2"/>
  <c r="F5288" i="2"/>
  <c r="H5288" i="2" s="1"/>
  <c r="J5287" i="2"/>
  <c r="I5287" i="2"/>
  <c r="K5469" i="2"/>
  <c r="F5470" i="2"/>
  <c r="H5470" i="2" s="1"/>
  <c r="I5469" i="2"/>
  <c r="J5469" i="2"/>
  <c r="K5733" i="2"/>
  <c r="F5734" i="2"/>
  <c r="H5734" i="2" s="1"/>
  <c r="J5733" i="2"/>
  <c r="I5733" i="2"/>
  <c r="K5667" i="2"/>
  <c r="F5668" i="2"/>
  <c r="H5668" i="2" s="1"/>
  <c r="I5667" i="2"/>
  <c r="J5667" i="2"/>
  <c r="K5310" i="2"/>
  <c r="F5311" i="2"/>
  <c r="H5311" i="2" s="1"/>
  <c r="I5310" i="2"/>
  <c r="J5310" i="2"/>
  <c r="K5041" i="2"/>
  <c r="F5042" i="2"/>
  <c r="H5042" i="2" s="1"/>
  <c r="J5041" i="2"/>
  <c r="I5041" i="2"/>
  <c r="K5535" i="2"/>
  <c r="F5536" i="2"/>
  <c r="H5536" i="2" s="1"/>
  <c r="I5535" i="2"/>
  <c r="J5535" i="2"/>
  <c r="K5491" i="2"/>
  <c r="F5492" i="2"/>
  <c r="H5492" i="2" s="1"/>
  <c r="I5491" i="2"/>
  <c r="J5491" i="2"/>
  <c r="K5623" i="2"/>
  <c r="F5624" i="2"/>
  <c r="H5624" i="2" s="1"/>
  <c r="J5623" i="2"/>
  <c r="I5623" i="2"/>
  <c r="K5241" i="2"/>
  <c r="F5242" i="2"/>
  <c r="H5242" i="2" s="1"/>
  <c r="I5241" i="2"/>
  <c r="J5241" i="2"/>
  <c r="K4954" i="2"/>
  <c r="F4955" i="2"/>
  <c r="H4955" i="2" s="1"/>
  <c r="I4954" i="2"/>
  <c r="J4954" i="2"/>
  <c r="K5689" i="2"/>
  <c r="F5690" i="2"/>
  <c r="H5690" i="2" s="1"/>
  <c r="I5689" i="2"/>
  <c r="J5689" i="2"/>
  <c r="K5019" i="2"/>
  <c r="F5020" i="2"/>
  <c r="H5020" i="2" s="1"/>
  <c r="J5019" i="2"/>
  <c r="I5019" i="2"/>
  <c r="K5557" i="2"/>
  <c r="F5558" i="2"/>
  <c r="H5558" i="2" s="1"/>
  <c r="I5557" i="2"/>
  <c r="J5557" i="2"/>
  <c r="K5195" i="2"/>
  <c r="F5196" i="2"/>
  <c r="H5196" i="2" s="1"/>
  <c r="J5195" i="2"/>
  <c r="I5195" i="2"/>
  <c r="K4908" i="2"/>
  <c r="F4909" i="2"/>
  <c r="H4909" i="2" s="1"/>
  <c r="J4908" i="2"/>
  <c r="I4908" i="2"/>
  <c r="K4886" i="2"/>
  <c r="F4887" i="2"/>
  <c r="H4887" i="2" s="1"/>
  <c r="I4886" i="2"/>
  <c r="J4886" i="2"/>
  <c r="K4864" i="2"/>
  <c r="F4865" i="2"/>
  <c r="H4865" i="2" s="1"/>
  <c r="J4864" i="2"/>
  <c r="I4864" i="2"/>
  <c r="K4842" i="2"/>
  <c r="F4843" i="2"/>
  <c r="H4843" i="2" s="1"/>
  <c r="J4842" i="2"/>
  <c r="I4842" i="2"/>
  <c r="K4820" i="2"/>
  <c r="F4821" i="2"/>
  <c r="H4821" i="2" s="1"/>
  <c r="J4820" i="2"/>
  <c r="I4820" i="2"/>
  <c r="K4798" i="2"/>
  <c r="F4799" i="2"/>
  <c r="H4799" i="2" s="1"/>
  <c r="J4798" i="2"/>
  <c r="I4798" i="2"/>
  <c r="K4776" i="2"/>
  <c r="F4777" i="2"/>
  <c r="H4777" i="2" s="1"/>
  <c r="J4776" i="2"/>
  <c r="I4776" i="2"/>
  <c r="K4754" i="2"/>
  <c r="F4755" i="2"/>
  <c r="H4755" i="2" s="1"/>
  <c r="J4754" i="2"/>
  <c r="I4754" i="2"/>
  <c r="K4732" i="2"/>
  <c r="F4733" i="2"/>
  <c r="H4733" i="2" s="1"/>
  <c r="J4732" i="2"/>
  <c r="I4732" i="2"/>
  <c r="K4710" i="2"/>
  <c r="F4711" i="2"/>
  <c r="H4711" i="2" s="1"/>
  <c r="J4710" i="2"/>
  <c r="I4710" i="2"/>
  <c r="K4688" i="2"/>
  <c r="F4689" i="2"/>
  <c r="H4689" i="2" s="1"/>
  <c r="J4688" i="2"/>
  <c r="I4688" i="2"/>
  <c r="K4666" i="2"/>
  <c r="F4667" i="2"/>
  <c r="H4667" i="2" s="1"/>
  <c r="J4666" i="2"/>
  <c r="I4666" i="2"/>
  <c r="K4644" i="2"/>
  <c r="F4645" i="2"/>
  <c r="H4645" i="2" s="1"/>
  <c r="J4644" i="2"/>
  <c r="I4644" i="2"/>
  <c r="K4622" i="2"/>
  <c r="F4623" i="2"/>
  <c r="H4623" i="2" s="1"/>
  <c r="J4622" i="2"/>
  <c r="I4622" i="2"/>
  <c r="K4600" i="2"/>
  <c r="F4601" i="2"/>
  <c r="H4601" i="2" s="1"/>
  <c r="J4600" i="2"/>
  <c r="I4600" i="2"/>
  <c r="K4578" i="2"/>
  <c r="F4579" i="2"/>
  <c r="H4579" i="2" s="1"/>
  <c r="J4578" i="2"/>
  <c r="I4578" i="2"/>
  <c r="K4555" i="2"/>
  <c r="F4556" i="2"/>
  <c r="H4556" i="2" s="1"/>
  <c r="J4555" i="2"/>
  <c r="I4555" i="2"/>
  <c r="K4532" i="2"/>
  <c r="F4533" i="2"/>
  <c r="H4533" i="2" s="1"/>
  <c r="J4532" i="2"/>
  <c r="I4532" i="2"/>
  <c r="K4509" i="2"/>
  <c r="F4510" i="2"/>
  <c r="H4510" i="2" s="1"/>
  <c r="J4509" i="2"/>
  <c r="I4509" i="2"/>
  <c r="K4486" i="2"/>
  <c r="F4487" i="2"/>
  <c r="H4487" i="2" s="1"/>
  <c r="J4486" i="2"/>
  <c r="I4486" i="2"/>
  <c r="K4463" i="2"/>
  <c r="F4464" i="2"/>
  <c r="H4464" i="2" s="1"/>
  <c r="J4463" i="2"/>
  <c r="I4463" i="2"/>
  <c r="K4440" i="2"/>
  <c r="F4441" i="2"/>
  <c r="H4441" i="2" s="1"/>
  <c r="J4440" i="2"/>
  <c r="I4440" i="2"/>
  <c r="K4417" i="2"/>
  <c r="F4418" i="2"/>
  <c r="H4418" i="2" s="1"/>
  <c r="J4417" i="2"/>
  <c r="I4417" i="2"/>
  <c r="K4394" i="2"/>
  <c r="F4395" i="2"/>
  <c r="H4395" i="2" s="1"/>
  <c r="J4394" i="2"/>
  <c r="I4394" i="2"/>
  <c r="K4371" i="2"/>
  <c r="F4372" i="2"/>
  <c r="H4372" i="2" s="1"/>
  <c r="J4371" i="2"/>
  <c r="I4371" i="2"/>
  <c r="K4326" i="2"/>
  <c r="H4327" i="2"/>
  <c r="F4328" i="2" s="1"/>
  <c r="J4326" i="2"/>
  <c r="I4326" i="2"/>
  <c r="K4304" i="2"/>
  <c r="H4305" i="2"/>
  <c r="F4306" i="2" s="1"/>
  <c r="J4304" i="2"/>
  <c r="I4304" i="2"/>
  <c r="K4282" i="2"/>
  <c r="H4283" i="2"/>
  <c r="F4284" i="2" s="1"/>
  <c r="J4282" i="2"/>
  <c r="I4282" i="2"/>
  <c r="K4260" i="2"/>
  <c r="H4261" i="2"/>
  <c r="F4262" i="2" s="1"/>
  <c r="I4260" i="2"/>
  <c r="J4260" i="2"/>
  <c r="K4238" i="2"/>
  <c r="H4239" i="2"/>
  <c r="F4240" i="2" s="1"/>
  <c r="J4238" i="2"/>
  <c r="I4238" i="2"/>
  <c r="K4216" i="2"/>
  <c r="H4217" i="2"/>
  <c r="F4218" i="2" s="1"/>
  <c r="J4216" i="2"/>
  <c r="I4216" i="2"/>
  <c r="K4194" i="2"/>
  <c r="H4195" i="2"/>
  <c r="F4196" i="2" s="1"/>
  <c r="J4194" i="2"/>
  <c r="I4194" i="2"/>
  <c r="K4172" i="2"/>
  <c r="H4173" i="2"/>
  <c r="F4174" i="2" s="1"/>
  <c r="J4172" i="2"/>
  <c r="I4172" i="2"/>
  <c r="K4150" i="2"/>
  <c r="H4151" i="2"/>
  <c r="F4152" i="2" s="1"/>
  <c r="J4150" i="2"/>
  <c r="I4150" i="2"/>
  <c r="K4106" i="2"/>
  <c r="F4107" i="2"/>
  <c r="H4107" i="2" s="1"/>
  <c r="J4106" i="2"/>
  <c r="I4106" i="2"/>
  <c r="I4803" i="8" l="1"/>
  <c r="F4804" i="8"/>
  <c r="H4804" i="8" s="1"/>
  <c r="K4803" i="8"/>
  <c r="J4803" i="8"/>
  <c r="K5133" i="8"/>
  <c r="I5133" i="8"/>
  <c r="J5133" i="8"/>
  <c r="F5134" i="8"/>
  <c r="H5134" i="8" s="1"/>
  <c r="F4331" i="8"/>
  <c r="H4331" i="8" s="1"/>
  <c r="I4330" i="8"/>
  <c r="K4330" i="8"/>
  <c r="J4330" i="8"/>
  <c r="J5473" i="8"/>
  <c r="K5473" i="8"/>
  <c r="I5473" i="8"/>
  <c r="F5474" i="8"/>
  <c r="H5474" i="8" s="1"/>
  <c r="F5246" i="8"/>
  <c r="H5246" i="8" s="1"/>
  <c r="J5245" i="8"/>
  <c r="K5245" i="8"/>
  <c r="I5245" i="8"/>
  <c r="F4243" i="8"/>
  <c r="H4243" i="8" s="1"/>
  <c r="I4242" i="8"/>
  <c r="K4242" i="8"/>
  <c r="J4242" i="8"/>
  <c r="I4582" i="8"/>
  <c r="F4583" i="8"/>
  <c r="H4583" i="8" s="1"/>
  <c r="J4582" i="8"/>
  <c r="K4582" i="8"/>
  <c r="F4309" i="8"/>
  <c r="H4309" i="8" s="1"/>
  <c r="K4308" i="8"/>
  <c r="J4308" i="8"/>
  <c r="I4308" i="8"/>
  <c r="J4846" i="8"/>
  <c r="I4846" i="8"/>
  <c r="K4846" i="8"/>
  <c r="F4847" i="8"/>
  <c r="H4847" i="8" s="1"/>
  <c r="F5518" i="8"/>
  <c r="H5518" i="8" s="1"/>
  <c r="K5517" i="8"/>
  <c r="I5517" i="8"/>
  <c r="J5517" i="8"/>
  <c r="K5627" i="8"/>
  <c r="J5627" i="8"/>
  <c r="I5627" i="8"/>
  <c r="F5628" i="8"/>
  <c r="H5628" i="8" s="1"/>
  <c r="F4759" i="8"/>
  <c r="H4759" i="8" s="1"/>
  <c r="I4758" i="8"/>
  <c r="K4758" i="8"/>
  <c r="J4758" i="8"/>
  <c r="F4155" i="8"/>
  <c r="H4155" i="8" s="1"/>
  <c r="K4154" i="8"/>
  <c r="I4154" i="8"/>
  <c r="J4154" i="8"/>
  <c r="F4605" i="8"/>
  <c r="H4605" i="8" s="1"/>
  <c r="J4604" i="8"/>
  <c r="I4604" i="8"/>
  <c r="K4604" i="8"/>
  <c r="K4467" i="8"/>
  <c r="I4467" i="8"/>
  <c r="J4467" i="8"/>
  <c r="F4468" i="8"/>
  <c r="H4468" i="8" s="1"/>
  <c r="F4650" i="8"/>
  <c r="H4650" i="8" s="1"/>
  <c r="I4649" i="8"/>
  <c r="J4649" i="8"/>
  <c r="K4649" i="8"/>
  <c r="J5200" i="8"/>
  <c r="F5201" i="8"/>
  <c r="H5201" i="8" s="1"/>
  <c r="K5200" i="8"/>
  <c r="I5200" i="8"/>
  <c r="F4221" i="8"/>
  <c r="H4221" i="8" s="1"/>
  <c r="K4220" i="8"/>
  <c r="J4220" i="8"/>
  <c r="I4220" i="8"/>
  <c r="F4422" i="8"/>
  <c r="H4422" i="8" s="1"/>
  <c r="K4421" i="8"/>
  <c r="I4421" i="8"/>
  <c r="J4421" i="8"/>
  <c r="F5695" i="8"/>
  <c r="H5695" i="8" s="1"/>
  <c r="I5694" i="8"/>
  <c r="J5694" i="8"/>
  <c r="K5694" i="8"/>
  <c r="F5738" i="8"/>
  <c r="H5738" i="8" s="1"/>
  <c r="K5737" i="8"/>
  <c r="I5737" i="8"/>
  <c r="J5737" i="8"/>
  <c r="F4715" i="8"/>
  <c r="H4715" i="8" s="1"/>
  <c r="I4714" i="8"/>
  <c r="J4714" i="8"/>
  <c r="K4714" i="8"/>
  <c r="F5046" i="8"/>
  <c r="H5046" i="8" s="1"/>
  <c r="K5045" i="8"/>
  <c r="I5045" i="8"/>
  <c r="J5045" i="8"/>
  <c r="F5606" i="8"/>
  <c r="H5606" i="8" s="1"/>
  <c r="I5605" i="8"/>
  <c r="J5605" i="8"/>
  <c r="K5605" i="8"/>
  <c r="K5090" i="8"/>
  <c r="J5090" i="8"/>
  <c r="I5090" i="8"/>
  <c r="F5091" i="8"/>
  <c r="H5091" i="8" s="1"/>
  <c r="F4693" i="8"/>
  <c r="H4693" i="8" s="1"/>
  <c r="I4692" i="8"/>
  <c r="J4692" i="8"/>
  <c r="K4692" i="8"/>
  <c r="F4376" i="8"/>
  <c r="H4376" i="8" s="1"/>
  <c r="K4375" i="8"/>
  <c r="J4375" i="8"/>
  <c r="I4375" i="8"/>
  <c r="J4560" i="8"/>
  <c r="I4560" i="8"/>
  <c r="K4560" i="8"/>
  <c r="F4561" i="8"/>
  <c r="H4561" i="8" s="1"/>
  <c r="F4671" i="8"/>
  <c r="H4671" i="8" s="1"/>
  <c r="J4670" i="8"/>
  <c r="K4670" i="8"/>
  <c r="I4670" i="8"/>
  <c r="K4352" i="8"/>
  <c r="J4352" i="8"/>
  <c r="I4352" i="8"/>
  <c r="F4353" i="8"/>
  <c r="H4353" i="8" s="1"/>
  <c r="F4783" i="8"/>
  <c r="H4783" i="8" s="1"/>
  <c r="J4782" i="8"/>
  <c r="K4782" i="8"/>
  <c r="I4782" i="8"/>
  <c r="F4873" i="8"/>
  <c r="H4873" i="8" s="1"/>
  <c r="J4872" i="8"/>
  <c r="K4872" i="8"/>
  <c r="I4872" i="8"/>
  <c r="F4847" i="7"/>
  <c r="H4847" i="7" s="1"/>
  <c r="J4846" i="7"/>
  <c r="I4846" i="7"/>
  <c r="K4846" i="7"/>
  <c r="F4980" i="7"/>
  <c r="H4980" i="7" s="1"/>
  <c r="I4979" i="7"/>
  <c r="K4979" i="7"/>
  <c r="J4979" i="7"/>
  <c r="F5672" i="7"/>
  <c r="H5672" i="7" s="1"/>
  <c r="J5671" i="7"/>
  <c r="K5671" i="7"/>
  <c r="I5671" i="7"/>
  <c r="F4605" i="7"/>
  <c r="H4605" i="7" s="1"/>
  <c r="I4604" i="7"/>
  <c r="J4604" i="7"/>
  <c r="K4604" i="7"/>
  <c r="F5562" i="7"/>
  <c r="H5562" i="7" s="1"/>
  <c r="J5561" i="7"/>
  <c r="I5561" i="7"/>
  <c r="K5561" i="7"/>
  <c r="K5089" i="7"/>
  <c r="F5090" i="7"/>
  <c r="H5090" i="7" s="1"/>
  <c r="J5089" i="7"/>
  <c r="I5089" i="7"/>
  <c r="F4825" i="7"/>
  <c r="H4825" i="7" s="1"/>
  <c r="I4824" i="7"/>
  <c r="K4824" i="7"/>
  <c r="J4824" i="7"/>
  <c r="F5540" i="7"/>
  <c r="H5540" i="7" s="1"/>
  <c r="K5539" i="7"/>
  <c r="I5539" i="7"/>
  <c r="J5539" i="7"/>
  <c r="F4759" i="7"/>
  <c r="H4759" i="7" s="1"/>
  <c r="K4758" i="7"/>
  <c r="I4758" i="7"/>
  <c r="J4758" i="7"/>
  <c r="F5716" i="7"/>
  <c r="H5716" i="7" s="1"/>
  <c r="K5715" i="7"/>
  <c r="I5715" i="7"/>
  <c r="J5715" i="7"/>
  <c r="J4375" i="7"/>
  <c r="F4376" i="7"/>
  <c r="H4376" i="7" s="1"/>
  <c r="K4375" i="7"/>
  <c r="I4375" i="7"/>
  <c r="I5848" i="7"/>
  <c r="J5848" i="7"/>
  <c r="K5848" i="7"/>
  <c r="F5849" i="7"/>
  <c r="H5849" i="7" s="1"/>
  <c r="I5360" i="7"/>
  <c r="F5361" i="7"/>
  <c r="H5361" i="7" s="1"/>
  <c r="J5360" i="7"/>
  <c r="K5360" i="7"/>
  <c r="F4265" i="7"/>
  <c r="H4265" i="7" s="1"/>
  <c r="J4264" i="7"/>
  <c r="I4264" i="7"/>
  <c r="K4264" i="7"/>
  <c r="J4309" i="7"/>
  <c r="F4310" i="7"/>
  <c r="H4310" i="7" s="1"/>
  <c r="I4309" i="7"/>
  <c r="K4309" i="7"/>
  <c r="F5430" i="7"/>
  <c r="H5430" i="7" s="1"/>
  <c r="I5429" i="7"/>
  <c r="J5429" i="7"/>
  <c r="K5429" i="7"/>
  <c r="I4444" i="7"/>
  <c r="J4444" i="7"/>
  <c r="K4444" i="7"/>
  <c r="F4445" i="7"/>
  <c r="H4445" i="7" s="1"/>
  <c r="F4354" i="7"/>
  <c r="H4354" i="7" s="1"/>
  <c r="J4353" i="7"/>
  <c r="I4353" i="7"/>
  <c r="K4353" i="7"/>
  <c r="F4199" i="7"/>
  <c r="H4199" i="7" s="1"/>
  <c r="K4198" i="7"/>
  <c r="J4198" i="7"/>
  <c r="I4198" i="7"/>
  <c r="J5627" i="7"/>
  <c r="I5627" i="7"/>
  <c r="K5627" i="7"/>
  <c r="F5628" i="7"/>
  <c r="H5628" i="7" s="1"/>
  <c r="K4868" i="7"/>
  <c r="J4868" i="7"/>
  <c r="I4868" i="7"/>
  <c r="F4869" i="7"/>
  <c r="H4869" i="7" s="1"/>
  <c r="I4670" i="7"/>
  <c r="K4670" i="7"/>
  <c r="J4670" i="7"/>
  <c r="F4671" i="7"/>
  <c r="H4671" i="7" s="1"/>
  <c r="F4287" i="7"/>
  <c r="H4287" i="7" s="1"/>
  <c r="I4286" i="7"/>
  <c r="K4286" i="7"/>
  <c r="J4286" i="7"/>
  <c r="I4780" i="7"/>
  <c r="K4780" i="7"/>
  <c r="F4781" i="7"/>
  <c r="H4781" i="7" s="1"/>
  <c r="J4780" i="7"/>
  <c r="F4422" i="7"/>
  <c r="H4422" i="7" s="1"/>
  <c r="J4421" i="7"/>
  <c r="I4421" i="7"/>
  <c r="K4421" i="7"/>
  <c r="K5649" i="7"/>
  <c r="I5649" i="7"/>
  <c r="J5649" i="7"/>
  <c r="F5650" i="7"/>
  <c r="H5650" i="7" s="1"/>
  <c r="F5002" i="7"/>
  <c r="H5002" i="7" s="1"/>
  <c r="J5001" i="7"/>
  <c r="I5001" i="7"/>
  <c r="K5001" i="7"/>
  <c r="F5069" i="7"/>
  <c r="H5069" i="7" s="1"/>
  <c r="K5068" i="7"/>
  <c r="J5068" i="7"/>
  <c r="I5068" i="7"/>
  <c r="F4627" i="7"/>
  <c r="H4627" i="7" s="1"/>
  <c r="J4626" i="7"/>
  <c r="I4626" i="7"/>
  <c r="K4626" i="7"/>
  <c r="F4587" i="7"/>
  <c r="H4587" i="7" s="1"/>
  <c r="K4586" i="7"/>
  <c r="I4586" i="7"/>
  <c r="J4586" i="7"/>
  <c r="F4400" i="7"/>
  <c r="H4400" i="7" s="1"/>
  <c r="J4399" i="7"/>
  <c r="K4399" i="7"/>
  <c r="I4399" i="7"/>
  <c r="F5474" i="7"/>
  <c r="H5474" i="7" s="1"/>
  <c r="J5473" i="7"/>
  <c r="K5473" i="7"/>
  <c r="I5473" i="7"/>
  <c r="F4331" i="7"/>
  <c r="H4331" i="7" s="1"/>
  <c r="I4330" i="7"/>
  <c r="K4330" i="7"/>
  <c r="J4330" i="7"/>
  <c r="F4468" i="7"/>
  <c r="H4468" i="7" s="1"/>
  <c r="K4467" i="7"/>
  <c r="J4467" i="7"/>
  <c r="I4467" i="7"/>
  <c r="F4515" i="7"/>
  <c r="H4515" i="7" s="1"/>
  <c r="J4514" i="7"/>
  <c r="K4514" i="7"/>
  <c r="I4514" i="7"/>
  <c r="F4133" i="7"/>
  <c r="H4133" i="7" s="1"/>
  <c r="K4132" i="7"/>
  <c r="J4132" i="7"/>
  <c r="I4132" i="7"/>
  <c r="F4563" i="7"/>
  <c r="H4563" i="7" s="1"/>
  <c r="J4562" i="7"/>
  <c r="I4562" i="7"/>
  <c r="K4562" i="7"/>
  <c r="K4242" i="7"/>
  <c r="J4242" i="7"/>
  <c r="F4243" i="7"/>
  <c r="H4243" i="7" s="1"/>
  <c r="I4242" i="7"/>
  <c r="F5024" i="7"/>
  <c r="H5024" i="7" s="1"/>
  <c r="K5023" i="7"/>
  <c r="J5023" i="7"/>
  <c r="I5023" i="7"/>
  <c r="J4154" i="7"/>
  <c r="I4154" i="7"/>
  <c r="K4154" i="7"/>
  <c r="F4155" i="7"/>
  <c r="H4155" i="7" s="1"/>
  <c r="F4177" i="7"/>
  <c r="H4177" i="7" s="1"/>
  <c r="K4176" i="7"/>
  <c r="J4176" i="7"/>
  <c r="I4176" i="7"/>
  <c r="F4539" i="7"/>
  <c r="H4539" i="7" s="1"/>
  <c r="K4538" i="7"/>
  <c r="I4538" i="7"/>
  <c r="J4538" i="7"/>
  <c r="F4223" i="7"/>
  <c r="H4223" i="7" s="1"/>
  <c r="K4222" i="7"/>
  <c r="J4222" i="7"/>
  <c r="I4222" i="7"/>
  <c r="K4128" i="2"/>
  <c r="J4128" i="2"/>
  <c r="F4129" i="2"/>
  <c r="H4129" i="2" s="1"/>
  <c r="I4128" i="2"/>
  <c r="K5800" i="2"/>
  <c r="F5801" i="2"/>
  <c r="H5801" i="2" s="1"/>
  <c r="J5800" i="2"/>
  <c r="I5800" i="2"/>
  <c r="F4178" i="8"/>
  <c r="H4178" i="8" s="1"/>
  <c r="I4177" i="8"/>
  <c r="J4177" i="8"/>
  <c r="K4177" i="8"/>
  <c r="F4914" i="8"/>
  <c r="H4914" i="8" s="1"/>
  <c r="K4913" i="8"/>
  <c r="J4913" i="8"/>
  <c r="I4913" i="8"/>
  <c r="F4446" i="8"/>
  <c r="H4446" i="8" s="1"/>
  <c r="I4445" i="8"/>
  <c r="J4445" i="8"/>
  <c r="K4445" i="8"/>
  <c r="I4203" i="8"/>
  <c r="F4204" i="8"/>
  <c r="H4204" i="8" s="1"/>
  <c r="J4203" i="8"/>
  <c r="K4203" i="8"/>
  <c r="K5164" i="8"/>
  <c r="F5165" i="8"/>
  <c r="H5165" i="8" s="1"/>
  <c r="I5164" i="8"/>
  <c r="J5164" i="8"/>
  <c r="F4992" i="8"/>
  <c r="H4992" i="8" s="1"/>
  <c r="I4991" i="8"/>
  <c r="K4991" i="8"/>
  <c r="J4991" i="8"/>
  <c r="F4543" i="8"/>
  <c r="H4543" i="8" s="1"/>
  <c r="J4542" i="8"/>
  <c r="K4542" i="8"/>
  <c r="I4542" i="8"/>
  <c r="F5387" i="8"/>
  <c r="H5387" i="8" s="1"/>
  <c r="J5386" i="8"/>
  <c r="K5386" i="8"/>
  <c r="I5386" i="8"/>
  <c r="F4628" i="8"/>
  <c r="H4628" i="8" s="1"/>
  <c r="J4627" i="8"/>
  <c r="K4627" i="8"/>
  <c r="I4627" i="8"/>
  <c r="F5460" i="8"/>
  <c r="H5460" i="8" s="1"/>
  <c r="I5459" i="8"/>
  <c r="J5459" i="8"/>
  <c r="K5459" i="8"/>
  <c r="F5504" i="8"/>
  <c r="H5504" i="8" s="1"/>
  <c r="I5503" i="8"/>
  <c r="K5503" i="8"/>
  <c r="J5503" i="8"/>
  <c r="F4960" i="8"/>
  <c r="H4960" i="8" s="1"/>
  <c r="K4959" i="8"/>
  <c r="J4959" i="8"/>
  <c r="I4959" i="8"/>
  <c r="F4292" i="8"/>
  <c r="H4292" i="8" s="1"/>
  <c r="J4291" i="8"/>
  <c r="I4291" i="8"/>
  <c r="K4291" i="8"/>
  <c r="F5030" i="8"/>
  <c r="H5030" i="8" s="1"/>
  <c r="K5029" i="8"/>
  <c r="I5029" i="8"/>
  <c r="J5029" i="8"/>
  <c r="F4271" i="8"/>
  <c r="H4271" i="8" s="1"/>
  <c r="J4270" i="8"/>
  <c r="I4270" i="8"/>
  <c r="K4270" i="8"/>
  <c r="F5585" i="8"/>
  <c r="H5585" i="8" s="1"/>
  <c r="I5584" i="8"/>
  <c r="K5584" i="8"/>
  <c r="J5584" i="8"/>
  <c r="F5718" i="8"/>
  <c r="H5718" i="8" s="1"/>
  <c r="K5717" i="8"/>
  <c r="I5717" i="8"/>
  <c r="J5717" i="8"/>
  <c r="F4400" i="8"/>
  <c r="H4400" i="8" s="1"/>
  <c r="K4399" i="8"/>
  <c r="J4399" i="8"/>
  <c r="I4399" i="8"/>
  <c r="F5363" i="8"/>
  <c r="H5363" i="8" s="1"/>
  <c r="J5362" i="8"/>
  <c r="I5362" i="8"/>
  <c r="K5362" i="8"/>
  <c r="F4492" i="8"/>
  <c r="H4492" i="8" s="1"/>
  <c r="J4491" i="8"/>
  <c r="K4491" i="8"/>
  <c r="I4491" i="8"/>
  <c r="F4892" i="8"/>
  <c r="H4892" i="8" s="1"/>
  <c r="J4891" i="8"/>
  <c r="I4891" i="8"/>
  <c r="K4891" i="8"/>
  <c r="F4515" i="8"/>
  <c r="H4515" i="8" s="1"/>
  <c r="J4514" i="8"/>
  <c r="I4514" i="8"/>
  <c r="K4514" i="8"/>
  <c r="K5563" i="8"/>
  <c r="F5564" i="8"/>
  <c r="H5564" i="8" s="1"/>
  <c r="J5563" i="8"/>
  <c r="I5563" i="8"/>
  <c r="F5673" i="8"/>
  <c r="H5673" i="8" s="1"/>
  <c r="I5672" i="8"/>
  <c r="J5672" i="8"/>
  <c r="K5672" i="8"/>
  <c r="F5009" i="8"/>
  <c r="H5009" i="8" s="1"/>
  <c r="J5008" i="8"/>
  <c r="K5008" i="8"/>
  <c r="I5008" i="8"/>
  <c r="F4134" i="8"/>
  <c r="H4134" i="8" s="1"/>
  <c r="J4133" i="8"/>
  <c r="K4133" i="8"/>
  <c r="I4133" i="8"/>
  <c r="F5294" i="8"/>
  <c r="H5294" i="8" s="1"/>
  <c r="K5293" i="8"/>
  <c r="J5293" i="8"/>
  <c r="I5293" i="8"/>
  <c r="F5342" i="8"/>
  <c r="H5342" i="8" s="1"/>
  <c r="K5341" i="8"/>
  <c r="J5341" i="8"/>
  <c r="I5341" i="8"/>
  <c r="F4739" i="8"/>
  <c r="H4739" i="8" s="1"/>
  <c r="I4738" i="8"/>
  <c r="K4738" i="8"/>
  <c r="J4738" i="8"/>
  <c r="I5443" i="8"/>
  <c r="K5443" i="8"/>
  <c r="J5443" i="8"/>
  <c r="F5187" i="8"/>
  <c r="H5187" i="8" s="1"/>
  <c r="K5186" i="8"/>
  <c r="I5186" i="8"/>
  <c r="J5186" i="8"/>
  <c r="F5551" i="8"/>
  <c r="H5551" i="8" s="1"/>
  <c r="J5550" i="8"/>
  <c r="K5550" i="8"/>
  <c r="I5550" i="8"/>
  <c r="F5118" i="8"/>
  <c r="H5118" i="8" s="1"/>
  <c r="K5117" i="8"/>
  <c r="I5117" i="8"/>
  <c r="J5117" i="8"/>
  <c r="K5228" i="8"/>
  <c r="F5229" i="8"/>
  <c r="H5229" i="8" s="1"/>
  <c r="J5228" i="8"/>
  <c r="I5228" i="8"/>
  <c r="F5070" i="8"/>
  <c r="H5070" i="8" s="1"/>
  <c r="K5069" i="8"/>
  <c r="J5069" i="8"/>
  <c r="I5069" i="8"/>
  <c r="F4826" i="8"/>
  <c r="H4826" i="8" s="1"/>
  <c r="K4825" i="8"/>
  <c r="I4825" i="8"/>
  <c r="J4825" i="8"/>
  <c r="F5318" i="8"/>
  <c r="H5318" i="8" s="1"/>
  <c r="I5317" i="8"/>
  <c r="K5317" i="8"/>
  <c r="J5317" i="8"/>
  <c r="K5270" i="8"/>
  <c r="F5271" i="8"/>
  <c r="H5271" i="8" s="1"/>
  <c r="J5270" i="8"/>
  <c r="I5270" i="8"/>
  <c r="F4112" i="8"/>
  <c r="H4112" i="8" s="1"/>
  <c r="J4111" i="8"/>
  <c r="K4111" i="8"/>
  <c r="I4111" i="8"/>
  <c r="F5453" i="7"/>
  <c r="H5453" i="7" s="1"/>
  <c r="I5452" i="7"/>
  <c r="J5452" i="7"/>
  <c r="K5452" i="7"/>
  <c r="F5585" i="7"/>
  <c r="H5585" i="7" s="1"/>
  <c r="I5584" i="7"/>
  <c r="K5584" i="7"/>
  <c r="J5584" i="7"/>
  <c r="F5695" i="7"/>
  <c r="H5695" i="7" s="1"/>
  <c r="J5694" i="7"/>
  <c r="I5694" i="7"/>
  <c r="K5694" i="7"/>
  <c r="F5294" i="7"/>
  <c r="H5294" i="7" s="1"/>
  <c r="K5293" i="7"/>
  <c r="J5293" i="7"/>
  <c r="I5293" i="7"/>
  <c r="I4913" i="7"/>
  <c r="F4914" i="7"/>
  <c r="H4914" i="7" s="1"/>
  <c r="J4913" i="7"/>
  <c r="K4913" i="7"/>
  <c r="F5226" i="7"/>
  <c r="H5226" i="7" s="1"/>
  <c r="J5225" i="7"/>
  <c r="K5225" i="7"/>
  <c r="I5225" i="7"/>
  <c r="F5612" i="7"/>
  <c r="H5612" i="7" s="1"/>
  <c r="I5611" i="7"/>
  <c r="J5611" i="7"/>
  <c r="K5611" i="7"/>
  <c r="F4651" i="7"/>
  <c r="H4651" i="7" s="1"/>
  <c r="K4650" i="7"/>
  <c r="I4650" i="7"/>
  <c r="J4650" i="7"/>
  <c r="F4960" i="7"/>
  <c r="H4960" i="7" s="1"/>
  <c r="J4959" i="7"/>
  <c r="K4959" i="7"/>
  <c r="I4959" i="7"/>
  <c r="F5519" i="7"/>
  <c r="H5519" i="7" s="1"/>
  <c r="K5518" i="7"/>
  <c r="J5518" i="7"/>
  <c r="I5518" i="7"/>
  <c r="F5050" i="7"/>
  <c r="H5050" i="7" s="1"/>
  <c r="I5049" i="7"/>
  <c r="J5049" i="7"/>
  <c r="K5049" i="7"/>
  <c r="F5501" i="7"/>
  <c r="H5501" i="7" s="1"/>
  <c r="K5500" i="7"/>
  <c r="I5500" i="7"/>
  <c r="J5500" i="7"/>
  <c r="F4699" i="7"/>
  <c r="H4699" i="7" s="1"/>
  <c r="J4698" i="7"/>
  <c r="K4698" i="7"/>
  <c r="I4698" i="7"/>
  <c r="F5165" i="7"/>
  <c r="H5165" i="7" s="1"/>
  <c r="J5164" i="7"/>
  <c r="I5164" i="7"/>
  <c r="K5164" i="7"/>
  <c r="F4894" i="7"/>
  <c r="H4894" i="7" s="1"/>
  <c r="K4893" i="7"/>
  <c r="J4893" i="7"/>
  <c r="I4893" i="7"/>
  <c r="F5316" i="7"/>
  <c r="H5316" i="7" s="1"/>
  <c r="I5315" i="7"/>
  <c r="K5315" i="7"/>
  <c r="J5315" i="7"/>
  <c r="F5808" i="7"/>
  <c r="H5808" i="7" s="1"/>
  <c r="I5807" i="7"/>
  <c r="K5807" i="7"/>
  <c r="J5807" i="7"/>
  <c r="F5202" i="7"/>
  <c r="H5202" i="7" s="1"/>
  <c r="J5201" i="7"/>
  <c r="I5201" i="7"/>
  <c r="K5201" i="7"/>
  <c r="K5339" i="7"/>
  <c r="F5340" i="7"/>
  <c r="H5340" i="7" s="1"/>
  <c r="I5339" i="7"/>
  <c r="J5339" i="7"/>
  <c r="F5248" i="7"/>
  <c r="H5248" i="7" s="1"/>
  <c r="K5247" i="7"/>
  <c r="I5247" i="7"/>
  <c r="J5247" i="7"/>
  <c r="F5739" i="7"/>
  <c r="H5739" i="7" s="1"/>
  <c r="K5738" i="7"/>
  <c r="I5738" i="7"/>
  <c r="J5738" i="7"/>
  <c r="F5828" i="7"/>
  <c r="H5828" i="7" s="1"/>
  <c r="J5827" i="7"/>
  <c r="K5827" i="7"/>
  <c r="I5827" i="7"/>
  <c r="F4113" i="7"/>
  <c r="H4113" i="7" s="1"/>
  <c r="K4112" i="7"/>
  <c r="I4112" i="7"/>
  <c r="J4112" i="7"/>
  <c r="F5189" i="7"/>
  <c r="H5189" i="7" s="1"/>
  <c r="J5188" i="7"/>
  <c r="I5188" i="7"/>
  <c r="K5188" i="7"/>
  <c r="I5407" i="7"/>
  <c r="F5408" i="7"/>
  <c r="H5408" i="7" s="1"/>
  <c r="K5407" i="7"/>
  <c r="J5407" i="7"/>
  <c r="F5761" i="7"/>
  <c r="H5761" i="7" s="1"/>
  <c r="J5760" i="7"/>
  <c r="I5760" i="7"/>
  <c r="K5760" i="7"/>
  <c r="F5113" i="7"/>
  <c r="H5113" i="7" s="1"/>
  <c r="J5112" i="7"/>
  <c r="K5112" i="7"/>
  <c r="I5112" i="7"/>
  <c r="F4492" i="7"/>
  <c r="H4492" i="7" s="1"/>
  <c r="K4491" i="7"/>
  <c r="J4491" i="7"/>
  <c r="I4491" i="7"/>
  <c r="K5823" i="2"/>
  <c r="F5824" i="2"/>
  <c r="H5824" i="2" s="1"/>
  <c r="J5823" i="2"/>
  <c r="I5823" i="2"/>
  <c r="K5845" i="2"/>
  <c r="F5846" i="2"/>
  <c r="H5846" i="2" s="1"/>
  <c r="I5845" i="2"/>
  <c r="J5845" i="2"/>
  <c r="K5558" i="2"/>
  <c r="F5559" i="2"/>
  <c r="H5559" i="2" s="1"/>
  <c r="I5558" i="2"/>
  <c r="J5558" i="2"/>
  <c r="K5690" i="2"/>
  <c r="F5691" i="2"/>
  <c r="H5691" i="2" s="1"/>
  <c r="J5690" i="2"/>
  <c r="I5690" i="2"/>
  <c r="K5242" i="2"/>
  <c r="F5243" i="2"/>
  <c r="H5243" i="2" s="1"/>
  <c r="I5242" i="2"/>
  <c r="J5242" i="2"/>
  <c r="K5492" i="2"/>
  <c r="F5493" i="2"/>
  <c r="H5493" i="2" s="1"/>
  <c r="J5492" i="2"/>
  <c r="I5492" i="2"/>
  <c r="K5042" i="2"/>
  <c r="F5043" i="2"/>
  <c r="H5043" i="2" s="1"/>
  <c r="I5042" i="2"/>
  <c r="J5042" i="2"/>
  <c r="K5668" i="2"/>
  <c r="F5669" i="2"/>
  <c r="H5669" i="2" s="1"/>
  <c r="J5668" i="2"/>
  <c r="I5668" i="2"/>
  <c r="K5470" i="2"/>
  <c r="F5471" i="2"/>
  <c r="H5471" i="2" s="1"/>
  <c r="I5470" i="2"/>
  <c r="J5470" i="2"/>
  <c r="K5174" i="2"/>
  <c r="F5175" i="2"/>
  <c r="H5175" i="2" s="1"/>
  <c r="J5174" i="2"/>
  <c r="I5174" i="2"/>
  <c r="K4998" i="2"/>
  <c r="F4999" i="2"/>
  <c r="H4999" i="2" s="1"/>
  <c r="I4998" i="2"/>
  <c r="J4998" i="2"/>
  <c r="K5130" i="2"/>
  <c r="F5131" i="2"/>
  <c r="H5131" i="2" s="1"/>
  <c r="I5130" i="2"/>
  <c r="J5130" i="2"/>
  <c r="K5756" i="2"/>
  <c r="F5757" i="2"/>
  <c r="H5757" i="2" s="1"/>
  <c r="J5756" i="2"/>
  <c r="I5756" i="2"/>
  <c r="K5602" i="2"/>
  <c r="F5603" i="2"/>
  <c r="H5603" i="2" s="1"/>
  <c r="J5602" i="2"/>
  <c r="I5602" i="2"/>
  <c r="K5712" i="2"/>
  <c r="F5713" i="2"/>
  <c r="H5713" i="2" s="1"/>
  <c r="I5712" i="2"/>
  <c r="J5712" i="2"/>
  <c r="K5580" i="2"/>
  <c r="F5581" i="2"/>
  <c r="H5581" i="2" s="1"/>
  <c r="I5580" i="2"/>
  <c r="J5580" i="2"/>
  <c r="K5514" i="2"/>
  <c r="F5515" i="2"/>
  <c r="H5515" i="2" s="1"/>
  <c r="J5514" i="2"/>
  <c r="I5514" i="2"/>
  <c r="K5064" i="2"/>
  <c r="F5065" i="2"/>
  <c r="H5065" i="2" s="1"/>
  <c r="I5064" i="2"/>
  <c r="J5064" i="2"/>
  <c r="K5086" i="2"/>
  <c r="F5087" i="2"/>
  <c r="H5087" i="2" s="1"/>
  <c r="J5086" i="2"/>
  <c r="I5086" i="2"/>
  <c r="K5426" i="2"/>
  <c r="F5427" i="2"/>
  <c r="H5427" i="2" s="1"/>
  <c r="J5426" i="2"/>
  <c r="I5426" i="2"/>
  <c r="K5196" i="2"/>
  <c r="F5197" i="2"/>
  <c r="H5197" i="2" s="1"/>
  <c r="J5196" i="2"/>
  <c r="I5196" i="2"/>
  <c r="K5020" i="2"/>
  <c r="F5021" i="2"/>
  <c r="H5021" i="2" s="1"/>
  <c r="J5020" i="2"/>
  <c r="I5020" i="2"/>
  <c r="K4955" i="2"/>
  <c r="F4956" i="2"/>
  <c r="H4956" i="2" s="1"/>
  <c r="J4955" i="2"/>
  <c r="I4955" i="2"/>
  <c r="K5624" i="2"/>
  <c r="F5625" i="2"/>
  <c r="H5625" i="2" s="1"/>
  <c r="I5624" i="2"/>
  <c r="J5624" i="2"/>
  <c r="K5536" i="2"/>
  <c r="F5537" i="2"/>
  <c r="H5537" i="2" s="1"/>
  <c r="I5536" i="2"/>
  <c r="J5536" i="2"/>
  <c r="K5311" i="2"/>
  <c r="F5312" i="2"/>
  <c r="H5312" i="2" s="1"/>
  <c r="J5311" i="2"/>
  <c r="I5311" i="2"/>
  <c r="K5734" i="2"/>
  <c r="F5735" i="2"/>
  <c r="H5735" i="2" s="1"/>
  <c r="I5734" i="2"/>
  <c r="J5734" i="2"/>
  <c r="K5288" i="2"/>
  <c r="F5289" i="2"/>
  <c r="H5289" i="2" s="1"/>
  <c r="I5288" i="2"/>
  <c r="J5288" i="2"/>
  <c r="K5646" i="2"/>
  <c r="F5647" i="2"/>
  <c r="H5647" i="2" s="1"/>
  <c r="I5646" i="2"/>
  <c r="J5646" i="2"/>
  <c r="K5448" i="2"/>
  <c r="F5449" i="2"/>
  <c r="H5449" i="2" s="1"/>
  <c r="I5448" i="2"/>
  <c r="J5448" i="2"/>
  <c r="K5380" i="2"/>
  <c r="F5381" i="2"/>
  <c r="H5381" i="2" s="1"/>
  <c r="J5380" i="2"/>
  <c r="I5380" i="2"/>
  <c r="K5403" i="2"/>
  <c r="F5404" i="2"/>
  <c r="H5404" i="2" s="1"/>
  <c r="J5403" i="2"/>
  <c r="I5403" i="2"/>
  <c r="K5334" i="2"/>
  <c r="F5335" i="2"/>
  <c r="H5335" i="2" s="1"/>
  <c r="I5334" i="2"/>
  <c r="J5334" i="2"/>
  <c r="K5108" i="2"/>
  <c r="F5109" i="2"/>
  <c r="H5109" i="2" s="1"/>
  <c r="I5108" i="2"/>
  <c r="J5108" i="2"/>
  <c r="K5152" i="2"/>
  <c r="F5153" i="2"/>
  <c r="H5153" i="2" s="1"/>
  <c r="I5152" i="2"/>
  <c r="J5152" i="2"/>
  <c r="K5265" i="2"/>
  <c r="F5266" i="2"/>
  <c r="H5266" i="2" s="1"/>
  <c r="I5265" i="2"/>
  <c r="J5265" i="2"/>
  <c r="K4976" i="2"/>
  <c r="F4977" i="2"/>
  <c r="H4977" i="2" s="1"/>
  <c r="I4976" i="2"/>
  <c r="J4976" i="2"/>
  <c r="K5219" i="2"/>
  <c r="F5220" i="2"/>
  <c r="H5220" i="2" s="1"/>
  <c r="J5219" i="2"/>
  <c r="I5219" i="2"/>
  <c r="K5357" i="2"/>
  <c r="F5358" i="2"/>
  <c r="H5358" i="2" s="1"/>
  <c r="J5357" i="2"/>
  <c r="I5357" i="2"/>
  <c r="K4909" i="2"/>
  <c r="F4910" i="2"/>
  <c r="H4910" i="2" s="1"/>
  <c r="J4909" i="2"/>
  <c r="I4909" i="2"/>
  <c r="K4887" i="2"/>
  <c r="F4888" i="2"/>
  <c r="H4888" i="2" s="1"/>
  <c r="I4887" i="2"/>
  <c r="J4887" i="2"/>
  <c r="K4865" i="2"/>
  <c r="F4866" i="2"/>
  <c r="H4866" i="2" s="1"/>
  <c r="I4865" i="2"/>
  <c r="J4865" i="2"/>
  <c r="K4843" i="2"/>
  <c r="F4844" i="2"/>
  <c r="H4844" i="2" s="1"/>
  <c r="J4843" i="2"/>
  <c r="I4843" i="2"/>
  <c r="K4821" i="2"/>
  <c r="F4822" i="2"/>
  <c r="H4822" i="2" s="1"/>
  <c r="J4821" i="2"/>
  <c r="I4821" i="2"/>
  <c r="K4799" i="2"/>
  <c r="F4800" i="2"/>
  <c r="H4800" i="2" s="1"/>
  <c r="J4799" i="2"/>
  <c r="I4799" i="2"/>
  <c r="K4777" i="2"/>
  <c r="F4778" i="2"/>
  <c r="H4778" i="2" s="1"/>
  <c r="J4777" i="2"/>
  <c r="I4777" i="2"/>
  <c r="K4755" i="2"/>
  <c r="F4756" i="2"/>
  <c r="H4756" i="2" s="1"/>
  <c r="J4755" i="2"/>
  <c r="I4755" i="2"/>
  <c r="K4733" i="2"/>
  <c r="F4734" i="2"/>
  <c r="H4734" i="2" s="1"/>
  <c r="J4733" i="2"/>
  <c r="I4733" i="2"/>
  <c r="K4711" i="2"/>
  <c r="F4712" i="2"/>
  <c r="H4712" i="2" s="1"/>
  <c r="J4711" i="2"/>
  <c r="I4711" i="2"/>
  <c r="K4689" i="2"/>
  <c r="F4690" i="2"/>
  <c r="H4690" i="2" s="1"/>
  <c r="I4689" i="2"/>
  <c r="J4689" i="2"/>
  <c r="K4667" i="2"/>
  <c r="F4668" i="2"/>
  <c r="H4668" i="2" s="1"/>
  <c r="J4667" i="2"/>
  <c r="I4667" i="2"/>
  <c r="K4645" i="2"/>
  <c r="F4646" i="2"/>
  <c r="H4646" i="2" s="1"/>
  <c r="J4645" i="2"/>
  <c r="I4645" i="2"/>
  <c r="K4623" i="2"/>
  <c r="F4624" i="2"/>
  <c r="H4624" i="2" s="1"/>
  <c r="J4623" i="2"/>
  <c r="I4623" i="2"/>
  <c r="K4601" i="2"/>
  <c r="F4602" i="2"/>
  <c r="H4602" i="2" s="1"/>
  <c r="J4601" i="2"/>
  <c r="I4601" i="2"/>
  <c r="K4579" i="2"/>
  <c r="F4580" i="2"/>
  <c r="H4580" i="2" s="1"/>
  <c r="J4579" i="2"/>
  <c r="I4579" i="2"/>
  <c r="K4556" i="2"/>
  <c r="F4557" i="2"/>
  <c r="H4557" i="2" s="1"/>
  <c r="J4556" i="2"/>
  <c r="I4556" i="2"/>
  <c r="K4533" i="2"/>
  <c r="F4534" i="2"/>
  <c r="H4534" i="2" s="1"/>
  <c r="J4533" i="2"/>
  <c r="I4533" i="2"/>
  <c r="K4510" i="2"/>
  <c r="F4511" i="2"/>
  <c r="H4511" i="2" s="1"/>
  <c r="I4510" i="2"/>
  <c r="J4510" i="2"/>
  <c r="K4487" i="2"/>
  <c r="F4488" i="2"/>
  <c r="H4488" i="2" s="1"/>
  <c r="J4487" i="2"/>
  <c r="I4487" i="2"/>
  <c r="K4464" i="2"/>
  <c r="F4465" i="2"/>
  <c r="H4465" i="2" s="1"/>
  <c r="J4464" i="2"/>
  <c r="I4464" i="2"/>
  <c r="K4441" i="2"/>
  <c r="F4442" i="2"/>
  <c r="H4442" i="2" s="1"/>
  <c r="J4441" i="2"/>
  <c r="I4441" i="2"/>
  <c r="K4418" i="2"/>
  <c r="F4419" i="2"/>
  <c r="H4419" i="2" s="1"/>
  <c r="J4418" i="2"/>
  <c r="I4418" i="2"/>
  <c r="K4395" i="2"/>
  <c r="F4396" i="2"/>
  <c r="H4396" i="2" s="1"/>
  <c r="J4395" i="2"/>
  <c r="I4395" i="2"/>
  <c r="K4372" i="2"/>
  <c r="F4373" i="2"/>
  <c r="H4373" i="2" s="1"/>
  <c r="J4372" i="2"/>
  <c r="I4372" i="2"/>
  <c r="K4327" i="2"/>
  <c r="H4328" i="2"/>
  <c r="F4329" i="2" s="1"/>
  <c r="I4327" i="2"/>
  <c r="J4327" i="2"/>
  <c r="K4305" i="2"/>
  <c r="H4306" i="2"/>
  <c r="F4307" i="2" s="1"/>
  <c r="J4305" i="2"/>
  <c r="I4305" i="2"/>
  <c r="K4283" i="2"/>
  <c r="H4284" i="2"/>
  <c r="F4285" i="2" s="1"/>
  <c r="J4283" i="2"/>
  <c r="I4283" i="2"/>
  <c r="K4261" i="2"/>
  <c r="H4262" i="2"/>
  <c r="F4263" i="2" s="1"/>
  <c r="I4261" i="2"/>
  <c r="J4261" i="2"/>
  <c r="K4239" i="2"/>
  <c r="H4240" i="2"/>
  <c r="F4241" i="2" s="1"/>
  <c r="J4239" i="2"/>
  <c r="I4239" i="2"/>
  <c r="K4217" i="2"/>
  <c r="H4218" i="2"/>
  <c r="F4219" i="2" s="1"/>
  <c r="J4217" i="2"/>
  <c r="I4217" i="2"/>
  <c r="K4195" i="2"/>
  <c r="H4196" i="2"/>
  <c r="F4197" i="2" s="1"/>
  <c r="J4195" i="2"/>
  <c r="I4195" i="2"/>
  <c r="K4173" i="2"/>
  <c r="H4174" i="2"/>
  <c r="F4175" i="2" s="1"/>
  <c r="J4173" i="2"/>
  <c r="I4173" i="2"/>
  <c r="K4151" i="2"/>
  <c r="H4152" i="2"/>
  <c r="F4153" i="2" s="1"/>
  <c r="J4151" i="2"/>
  <c r="I4151" i="2"/>
  <c r="K4107" i="2"/>
  <c r="F4108" i="2"/>
  <c r="H4108" i="2" s="1"/>
  <c r="J4107" i="2"/>
  <c r="I4107" i="2"/>
  <c r="F4354" i="8" l="1"/>
  <c r="H4354" i="8" s="1"/>
  <c r="I4353" i="8"/>
  <c r="K4353" i="8"/>
  <c r="J4353" i="8"/>
  <c r="F4562" i="8"/>
  <c r="H4562" i="8" s="1"/>
  <c r="I4561" i="8"/>
  <c r="K4561" i="8"/>
  <c r="J4561" i="8"/>
  <c r="K5474" i="8"/>
  <c r="F5475" i="8"/>
  <c r="H5475" i="8" s="1"/>
  <c r="I5474" i="8"/>
  <c r="J5474" i="8"/>
  <c r="F5135" i="8"/>
  <c r="H5135" i="8" s="1"/>
  <c r="I5134" i="8"/>
  <c r="J5134" i="8"/>
  <c r="K5134" i="8"/>
  <c r="F4874" i="8"/>
  <c r="H4874" i="8" s="1"/>
  <c r="K4873" i="8"/>
  <c r="J4873" i="8"/>
  <c r="I4873" i="8"/>
  <c r="F4694" i="8"/>
  <c r="H4694" i="8" s="1"/>
  <c r="K4693" i="8"/>
  <c r="I4693" i="8"/>
  <c r="J4693" i="8"/>
  <c r="F5607" i="8"/>
  <c r="H5607" i="8" s="1"/>
  <c r="I5606" i="8"/>
  <c r="K5606" i="8"/>
  <c r="J5606" i="8"/>
  <c r="F4716" i="8"/>
  <c r="H4716" i="8" s="1"/>
  <c r="I4715" i="8"/>
  <c r="J4715" i="8"/>
  <c r="K4715" i="8"/>
  <c r="K5695" i="8"/>
  <c r="F5696" i="8"/>
  <c r="H5696" i="8" s="1"/>
  <c r="J5695" i="8"/>
  <c r="I5695" i="8"/>
  <c r="J4221" i="8"/>
  <c r="F4222" i="8"/>
  <c r="H4222" i="8" s="1"/>
  <c r="I4221" i="8"/>
  <c r="K4221" i="8"/>
  <c r="F4651" i="8"/>
  <c r="H4651" i="8" s="1"/>
  <c r="I4650" i="8"/>
  <c r="J4650" i="8"/>
  <c r="K4650" i="8"/>
  <c r="F4606" i="8"/>
  <c r="H4606" i="8" s="1"/>
  <c r="J4605" i="8"/>
  <c r="I4605" i="8"/>
  <c r="K4605" i="8"/>
  <c r="F4760" i="8"/>
  <c r="H4760" i="8" s="1"/>
  <c r="I4759" i="8"/>
  <c r="K4759" i="8"/>
  <c r="J4759" i="8"/>
  <c r="F5519" i="8"/>
  <c r="H5519" i="8" s="1"/>
  <c r="I5518" i="8"/>
  <c r="K5518" i="8"/>
  <c r="J5518" i="8"/>
  <c r="F4310" i="8"/>
  <c r="H4310" i="8" s="1"/>
  <c r="K4309" i="8"/>
  <c r="J4309" i="8"/>
  <c r="I4309" i="8"/>
  <c r="F4244" i="8"/>
  <c r="H4244" i="8" s="1"/>
  <c r="J4243" i="8"/>
  <c r="I4243" i="8"/>
  <c r="K4243" i="8"/>
  <c r="I4468" i="8"/>
  <c r="K4468" i="8"/>
  <c r="F4469" i="8"/>
  <c r="H4469" i="8" s="1"/>
  <c r="J4468" i="8"/>
  <c r="I5628" i="8"/>
  <c r="F5629" i="8"/>
  <c r="H5629" i="8" s="1"/>
  <c r="J5628" i="8"/>
  <c r="K5628" i="8"/>
  <c r="K4847" i="8"/>
  <c r="I4847" i="8"/>
  <c r="J4847" i="8"/>
  <c r="F4848" i="8"/>
  <c r="H4848" i="8" s="1"/>
  <c r="F5092" i="8"/>
  <c r="H5092" i="8" s="1"/>
  <c r="K5091" i="8"/>
  <c r="J5091" i="8"/>
  <c r="I5091" i="8"/>
  <c r="J4583" i="8"/>
  <c r="K4583" i="8"/>
  <c r="F4584" i="8"/>
  <c r="H4584" i="8" s="1"/>
  <c r="I4583" i="8"/>
  <c r="K4804" i="8"/>
  <c r="F4805" i="8"/>
  <c r="H4805" i="8" s="1"/>
  <c r="J4804" i="8"/>
  <c r="I4804" i="8"/>
  <c r="F5202" i="8"/>
  <c r="H5202" i="8" s="1"/>
  <c r="J5201" i="8"/>
  <c r="K5201" i="8"/>
  <c r="I5201" i="8"/>
  <c r="F4784" i="8"/>
  <c r="H4784" i="8" s="1"/>
  <c r="J4783" i="8"/>
  <c r="I4783" i="8"/>
  <c r="K4783" i="8"/>
  <c r="F4672" i="8"/>
  <c r="H4672" i="8" s="1"/>
  <c r="I4671" i="8"/>
  <c r="J4671" i="8"/>
  <c r="K4671" i="8"/>
  <c r="K4376" i="8"/>
  <c r="J4376" i="8"/>
  <c r="I4376" i="8"/>
  <c r="F4377" i="8"/>
  <c r="H4377" i="8" s="1"/>
  <c r="K5046" i="8"/>
  <c r="I5046" i="8"/>
  <c r="J5046" i="8"/>
  <c r="F5047" i="8"/>
  <c r="H5047" i="8" s="1"/>
  <c r="F5739" i="8"/>
  <c r="H5739" i="8" s="1"/>
  <c r="K5738" i="8"/>
  <c r="I5738" i="8"/>
  <c r="J5738" i="8"/>
  <c r="J4422" i="8"/>
  <c r="K4422" i="8"/>
  <c r="F4423" i="8"/>
  <c r="H4423" i="8" s="1"/>
  <c r="I4422" i="8"/>
  <c r="I4155" i="8"/>
  <c r="J4155" i="8"/>
  <c r="K4155" i="8"/>
  <c r="F4156" i="8"/>
  <c r="H4156" i="8" s="1"/>
  <c r="I5246" i="8"/>
  <c r="K5246" i="8"/>
  <c r="J5246" i="8"/>
  <c r="F5247" i="8"/>
  <c r="H5247" i="8" s="1"/>
  <c r="F4332" i="8"/>
  <c r="H4332" i="8" s="1"/>
  <c r="I4331" i="8"/>
  <c r="K4331" i="8"/>
  <c r="J4331" i="8"/>
  <c r="K5090" i="7"/>
  <c r="I5090" i="7"/>
  <c r="J5090" i="7"/>
  <c r="F5091" i="7"/>
  <c r="H5091" i="7" s="1"/>
  <c r="I5540" i="7"/>
  <c r="J5540" i="7"/>
  <c r="K5540" i="7"/>
  <c r="F5541" i="7"/>
  <c r="H5541" i="7" s="1"/>
  <c r="I4605" i="7"/>
  <c r="K4605" i="7"/>
  <c r="J4605" i="7"/>
  <c r="F4606" i="7"/>
  <c r="H4606" i="7" s="1"/>
  <c r="F4981" i="7"/>
  <c r="H4981" i="7" s="1"/>
  <c r="J4980" i="7"/>
  <c r="I4980" i="7"/>
  <c r="K4980" i="7"/>
  <c r="F4826" i="7"/>
  <c r="H4826" i="7" s="1"/>
  <c r="K4825" i="7"/>
  <c r="J4825" i="7"/>
  <c r="I4825" i="7"/>
  <c r="F5563" i="7"/>
  <c r="H5563" i="7" s="1"/>
  <c r="K5562" i="7"/>
  <c r="I5562" i="7"/>
  <c r="J5562" i="7"/>
  <c r="F5673" i="7"/>
  <c r="H5673" i="7" s="1"/>
  <c r="K5672" i="7"/>
  <c r="I5672" i="7"/>
  <c r="J5672" i="7"/>
  <c r="F4848" i="7"/>
  <c r="H4848" i="7" s="1"/>
  <c r="J4847" i="7"/>
  <c r="K4847" i="7"/>
  <c r="I4847" i="7"/>
  <c r="J5024" i="7"/>
  <c r="K5024" i="7"/>
  <c r="I5024" i="7"/>
  <c r="F5025" i="7"/>
  <c r="H5025" i="7" s="1"/>
  <c r="F4156" i="7"/>
  <c r="H4156" i="7" s="1"/>
  <c r="J4155" i="7"/>
  <c r="I4155" i="7"/>
  <c r="K4155" i="7"/>
  <c r="J5628" i="7"/>
  <c r="F5629" i="7"/>
  <c r="H5629" i="7" s="1"/>
  <c r="I5628" i="7"/>
  <c r="K5628" i="7"/>
  <c r="F4446" i="7"/>
  <c r="H4446" i="7" s="1"/>
  <c r="I4445" i="7"/>
  <c r="K4445" i="7"/>
  <c r="J4445" i="7"/>
  <c r="F4244" i="7"/>
  <c r="H4244" i="7" s="1"/>
  <c r="I4243" i="7"/>
  <c r="J4243" i="7"/>
  <c r="K4243" i="7"/>
  <c r="F4311" i="7"/>
  <c r="H4311" i="7" s="1"/>
  <c r="K4310" i="7"/>
  <c r="J4310" i="7"/>
  <c r="I4310" i="7"/>
  <c r="K5361" i="7"/>
  <c r="F5362" i="7"/>
  <c r="H5362" i="7" s="1"/>
  <c r="I5361" i="7"/>
  <c r="J5361" i="7"/>
  <c r="K4376" i="7"/>
  <c r="J4376" i="7"/>
  <c r="F4377" i="7"/>
  <c r="H4377" i="7" s="1"/>
  <c r="I4376" i="7"/>
  <c r="F4540" i="7"/>
  <c r="H4540" i="7" s="1"/>
  <c r="K4539" i="7"/>
  <c r="I4539" i="7"/>
  <c r="J4539" i="7"/>
  <c r="K4563" i="7"/>
  <c r="F4564" i="7"/>
  <c r="H4564" i="7" s="1"/>
  <c r="J4563" i="7"/>
  <c r="I4563" i="7"/>
  <c r="F4332" i="7"/>
  <c r="H4332" i="7" s="1"/>
  <c r="K4331" i="7"/>
  <c r="J4331" i="7"/>
  <c r="I4331" i="7"/>
  <c r="F4401" i="7"/>
  <c r="H4401" i="7" s="1"/>
  <c r="J4400" i="7"/>
  <c r="I4400" i="7"/>
  <c r="K4400" i="7"/>
  <c r="K4627" i="7"/>
  <c r="I4627" i="7"/>
  <c r="J4627" i="7"/>
  <c r="F4628" i="7"/>
  <c r="H4628" i="7" s="1"/>
  <c r="F5003" i="7"/>
  <c r="H5003" i="7" s="1"/>
  <c r="K5002" i="7"/>
  <c r="I5002" i="7"/>
  <c r="J5002" i="7"/>
  <c r="F4423" i="7"/>
  <c r="H4423" i="7" s="1"/>
  <c r="J4422" i="7"/>
  <c r="K4422" i="7"/>
  <c r="I4422" i="7"/>
  <c r="F4288" i="7"/>
  <c r="H4288" i="7" s="1"/>
  <c r="K4287" i="7"/>
  <c r="J4287" i="7"/>
  <c r="I4287" i="7"/>
  <c r="F4516" i="7"/>
  <c r="H4516" i="7" s="1"/>
  <c r="K4515" i="7"/>
  <c r="J4515" i="7"/>
  <c r="I4515" i="7"/>
  <c r="F5651" i="7"/>
  <c r="H5651" i="7" s="1"/>
  <c r="I5650" i="7"/>
  <c r="J5650" i="7"/>
  <c r="K5650" i="7"/>
  <c r="I4671" i="7"/>
  <c r="J4671" i="7"/>
  <c r="F4672" i="7"/>
  <c r="H4672" i="7" s="1"/>
  <c r="K4671" i="7"/>
  <c r="J4869" i="7"/>
  <c r="K4869" i="7"/>
  <c r="I4869" i="7"/>
  <c r="F4870" i="7"/>
  <c r="H4870" i="7" s="1"/>
  <c r="I5849" i="7"/>
  <c r="F5850" i="7"/>
  <c r="H5850" i="7" s="1"/>
  <c r="J5849" i="7"/>
  <c r="K5849" i="7"/>
  <c r="J4781" i="7"/>
  <c r="K4781" i="7"/>
  <c r="I4781" i="7"/>
  <c r="F4782" i="7"/>
  <c r="H4782" i="7" s="1"/>
  <c r="K4223" i="7"/>
  <c r="I4223" i="7"/>
  <c r="J4223" i="7"/>
  <c r="F4224" i="7"/>
  <c r="H4224" i="7" s="1"/>
  <c r="J4177" i="7"/>
  <c r="F4178" i="7"/>
  <c r="H4178" i="7" s="1"/>
  <c r="K4177" i="7"/>
  <c r="I4177" i="7"/>
  <c r="J4133" i="7"/>
  <c r="I4133" i="7"/>
  <c r="F4134" i="7"/>
  <c r="H4134" i="7" s="1"/>
  <c r="K4133" i="7"/>
  <c r="F4469" i="7"/>
  <c r="H4469" i="7" s="1"/>
  <c r="K4468" i="7"/>
  <c r="J4468" i="7"/>
  <c r="I4468" i="7"/>
  <c r="F5475" i="7"/>
  <c r="H5475" i="7" s="1"/>
  <c r="I5474" i="7"/>
  <c r="K5474" i="7"/>
  <c r="J5474" i="7"/>
  <c r="F4588" i="7"/>
  <c r="H4588" i="7" s="1"/>
  <c r="I4587" i="7"/>
  <c r="K4587" i="7"/>
  <c r="J4587" i="7"/>
  <c r="J5069" i="7"/>
  <c r="F5070" i="7"/>
  <c r="H5070" i="7" s="1"/>
  <c r="K5069" i="7"/>
  <c r="I5069" i="7"/>
  <c r="I4199" i="7"/>
  <c r="J4199" i="7"/>
  <c r="F4200" i="7"/>
  <c r="H4200" i="7" s="1"/>
  <c r="K4199" i="7"/>
  <c r="F4355" i="7"/>
  <c r="H4355" i="7" s="1"/>
  <c r="K4354" i="7"/>
  <c r="J4354" i="7"/>
  <c r="I4354" i="7"/>
  <c r="I5430" i="7"/>
  <c r="K5430" i="7"/>
  <c r="F5431" i="7"/>
  <c r="H5431" i="7" s="1"/>
  <c r="J5430" i="7"/>
  <c r="F4266" i="7"/>
  <c r="H4266" i="7" s="1"/>
  <c r="K4265" i="7"/>
  <c r="J4265" i="7"/>
  <c r="I4265" i="7"/>
  <c r="F5717" i="7"/>
  <c r="H5717" i="7" s="1"/>
  <c r="I5716" i="7"/>
  <c r="J5716" i="7"/>
  <c r="K5716" i="7"/>
  <c r="K4759" i="7"/>
  <c r="I4759" i="7"/>
  <c r="J4759" i="7"/>
  <c r="F4760" i="7"/>
  <c r="H4760" i="7" s="1"/>
  <c r="F5802" i="2"/>
  <c r="H5802" i="2" s="1"/>
  <c r="I5801" i="2"/>
  <c r="J5801" i="2"/>
  <c r="K5801" i="2"/>
  <c r="J4129" i="2"/>
  <c r="I4129" i="2"/>
  <c r="K4129" i="2"/>
  <c r="F4130" i="2"/>
  <c r="H4130" i="2" s="1"/>
  <c r="F5230" i="8"/>
  <c r="H5230" i="8" s="1"/>
  <c r="J5229" i="8"/>
  <c r="K5229" i="8"/>
  <c r="I5229" i="8"/>
  <c r="F4113" i="8"/>
  <c r="H4113" i="8" s="1"/>
  <c r="K4112" i="8"/>
  <c r="I4112" i="8"/>
  <c r="J4112" i="8"/>
  <c r="I4826" i="8"/>
  <c r="F4827" i="8"/>
  <c r="H4827" i="8" s="1"/>
  <c r="K4826" i="8"/>
  <c r="J4826" i="8"/>
  <c r="F5552" i="8"/>
  <c r="H5552" i="8" s="1"/>
  <c r="K5551" i="8"/>
  <c r="I5551" i="8"/>
  <c r="J5551" i="8"/>
  <c r="F5565" i="8"/>
  <c r="H5565" i="8" s="1"/>
  <c r="K5564" i="8"/>
  <c r="J5564" i="8"/>
  <c r="I5564" i="8"/>
  <c r="F4205" i="8"/>
  <c r="H4205" i="8" s="1"/>
  <c r="K4204" i="8"/>
  <c r="J4204" i="8"/>
  <c r="I4204" i="8"/>
  <c r="I4739" i="8"/>
  <c r="F4740" i="8"/>
  <c r="H4740" i="8" s="1"/>
  <c r="K4739" i="8"/>
  <c r="J4739" i="8"/>
  <c r="I5294" i="8"/>
  <c r="F5295" i="8"/>
  <c r="H5295" i="8" s="1"/>
  <c r="K5294" i="8"/>
  <c r="J5294" i="8"/>
  <c r="F5674" i="8"/>
  <c r="H5674" i="8" s="1"/>
  <c r="K5673" i="8"/>
  <c r="I5673" i="8"/>
  <c r="J5673" i="8"/>
  <c r="F4516" i="8"/>
  <c r="H4516" i="8" s="1"/>
  <c r="J4515" i="8"/>
  <c r="I4515" i="8"/>
  <c r="K4515" i="8"/>
  <c r="J4492" i="8"/>
  <c r="F4493" i="8"/>
  <c r="H4493" i="8" s="1"/>
  <c r="K4492" i="8"/>
  <c r="I4492" i="8"/>
  <c r="I4400" i="8"/>
  <c r="F4401" i="8"/>
  <c r="H4401" i="8" s="1"/>
  <c r="K4400" i="8"/>
  <c r="J4400" i="8"/>
  <c r="F5586" i="8"/>
  <c r="H5586" i="8" s="1"/>
  <c r="I5585" i="8"/>
  <c r="J5585" i="8"/>
  <c r="K5585" i="8"/>
  <c r="I4271" i="8"/>
  <c r="F4272" i="8"/>
  <c r="H4272" i="8" s="1"/>
  <c r="J4271" i="8"/>
  <c r="K4271" i="8"/>
  <c r="F4961" i="8"/>
  <c r="H4961" i="8" s="1"/>
  <c r="K4960" i="8"/>
  <c r="J4960" i="8"/>
  <c r="I4960" i="8"/>
  <c r="F4544" i="8"/>
  <c r="H4544" i="8" s="1"/>
  <c r="J4543" i="8"/>
  <c r="I4543" i="8"/>
  <c r="K4543" i="8"/>
  <c r="J4446" i="8"/>
  <c r="F4447" i="8"/>
  <c r="H4447" i="8" s="1"/>
  <c r="K4446" i="8"/>
  <c r="I4446" i="8"/>
  <c r="F4179" i="8"/>
  <c r="H4179" i="8" s="1"/>
  <c r="I4178" i="8"/>
  <c r="K4178" i="8"/>
  <c r="J4178" i="8"/>
  <c r="F5272" i="8"/>
  <c r="H5272" i="8" s="1"/>
  <c r="I5271" i="8"/>
  <c r="J5271" i="8"/>
  <c r="K5271" i="8"/>
  <c r="I5318" i="8"/>
  <c r="F5319" i="8"/>
  <c r="H5319" i="8" s="1"/>
  <c r="K5318" i="8"/>
  <c r="J5318" i="8"/>
  <c r="F5071" i="8"/>
  <c r="H5071" i="8" s="1"/>
  <c r="J5070" i="8"/>
  <c r="I5070" i="8"/>
  <c r="K5070" i="8"/>
  <c r="F5119" i="8"/>
  <c r="H5119" i="8" s="1"/>
  <c r="I5118" i="8"/>
  <c r="J5118" i="8"/>
  <c r="K5118" i="8"/>
  <c r="F5188" i="8"/>
  <c r="H5188" i="8" s="1"/>
  <c r="J5187" i="8"/>
  <c r="K5187" i="8"/>
  <c r="I5187" i="8"/>
  <c r="F5166" i="8"/>
  <c r="H5166" i="8" s="1"/>
  <c r="J5165" i="8"/>
  <c r="I5165" i="8"/>
  <c r="K5165" i="8"/>
  <c r="I5342" i="8"/>
  <c r="F5343" i="8"/>
  <c r="H5343" i="8" s="1"/>
  <c r="K5342" i="8"/>
  <c r="J5342" i="8"/>
  <c r="F4135" i="8"/>
  <c r="H4135" i="8" s="1"/>
  <c r="I4134" i="8"/>
  <c r="K4134" i="8"/>
  <c r="J4134" i="8"/>
  <c r="F5010" i="8"/>
  <c r="H5010" i="8" s="1"/>
  <c r="K5009" i="8"/>
  <c r="I5009" i="8"/>
  <c r="J5009" i="8"/>
  <c r="J4892" i="8"/>
  <c r="F4893" i="8"/>
  <c r="H4893" i="8" s="1"/>
  <c r="K4892" i="8"/>
  <c r="I4892" i="8"/>
  <c r="J5363" i="8"/>
  <c r="F5364" i="8"/>
  <c r="H5364" i="8" s="1"/>
  <c r="K5363" i="8"/>
  <c r="I5363" i="8"/>
  <c r="I5718" i="8"/>
  <c r="F5719" i="8"/>
  <c r="H5719" i="8" s="1"/>
  <c r="K5718" i="8"/>
  <c r="J5718" i="8"/>
  <c r="J5030" i="8"/>
  <c r="F5031" i="8"/>
  <c r="H5031" i="8" s="1"/>
  <c r="K5030" i="8"/>
  <c r="I5030" i="8"/>
  <c r="F4293" i="8"/>
  <c r="H4293" i="8" s="1"/>
  <c r="I4292" i="8"/>
  <c r="K4292" i="8"/>
  <c r="J4292" i="8"/>
  <c r="F5505" i="8"/>
  <c r="H5505" i="8" s="1"/>
  <c r="J5504" i="8"/>
  <c r="K5504" i="8"/>
  <c r="I5504" i="8"/>
  <c r="K5460" i="8"/>
  <c r="F5461" i="8"/>
  <c r="H5461" i="8" s="1"/>
  <c r="I5460" i="8"/>
  <c r="J5460" i="8"/>
  <c r="F4629" i="8"/>
  <c r="H4629" i="8" s="1"/>
  <c r="I4628" i="8"/>
  <c r="K4628" i="8"/>
  <c r="J4628" i="8"/>
  <c r="F5388" i="8"/>
  <c r="H5388" i="8" s="1"/>
  <c r="K5387" i="8"/>
  <c r="I5387" i="8"/>
  <c r="J5387" i="8"/>
  <c r="F4993" i="8"/>
  <c r="H4993" i="8" s="1"/>
  <c r="I4992" i="8"/>
  <c r="K4992" i="8"/>
  <c r="J4992" i="8"/>
  <c r="F4915" i="8"/>
  <c r="H4915" i="8" s="1"/>
  <c r="I4914" i="8"/>
  <c r="J4914" i="8"/>
  <c r="K4914" i="8"/>
  <c r="F5762" i="7"/>
  <c r="H5762" i="7" s="1"/>
  <c r="I5761" i="7"/>
  <c r="J5761" i="7"/>
  <c r="K5761" i="7"/>
  <c r="F5829" i="7"/>
  <c r="H5829" i="7" s="1"/>
  <c r="K5828" i="7"/>
  <c r="J5828" i="7"/>
  <c r="I5828" i="7"/>
  <c r="J5808" i="7"/>
  <c r="F5809" i="7"/>
  <c r="H5809" i="7" s="1"/>
  <c r="K5808" i="7"/>
  <c r="I5808" i="7"/>
  <c r="I4894" i="7"/>
  <c r="F4895" i="7"/>
  <c r="H4895" i="7" s="1"/>
  <c r="K4894" i="7"/>
  <c r="J4894" i="7"/>
  <c r="F5166" i="7"/>
  <c r="H5166" i="7" s="1"/>
  <c r="J5165" i="7"/>
  <c r="K5165" i="7"/>
  <c r="I5165" i="7"/>
  <c r="F5696" i="7"/>
  <c r="H5696" i="7" s="1"/>
  <c r="J5695" i="7"/>
  <c r="K5695" i="7"/>
  <c r="I5695" i="7"/>
  <c r="K5453" i="7"/>
  <c r="F5454" i="7"/>
  <c r="H5454" i="7" s="1"/>
  <c r="J5453" i="7"/>
  <c r="I5453" i="7"/>
  <c r="F5114" i="7"/>
  <c r="H5114" i="7" s="1"/>
  <c r="I5113" i="7"/>
  <c r="J5113" i="7"/>
  <c r="K5113" i="7"/>
  <c r="J5050" i="7"/>
  <c r="F5051" i="7"/>
  <c r="H5051" i="7" s="1"/>
  <c r="K5050" i="7"/>
  <c r="I5050" i="7"/>
  <c r="F5409" i="7"/>
  <c r="H5409" i="7" s="1"/>
  <c r="I5408" i="7"/>
  <c r="K5408" i="7"/>
  <c r="J5408" i="7"/>
  <c r="F4493" i="7"/>
  <c r="H4493" i="7" s="1"/>
  <c r="K4492" i="7"/>
  <c r="J4492" i="7"/>
  <c r="I4492" i="7"/>
  <c r="F5190" i="7"/>
  <c r="H5190" i="7" s="1"/>
  <c r="I5189" i="7"/>
  <c r="J5189" i="7"/>
  <c r="K5189" i="7"/>
  <c r="F4114" i="7"/>
  <c r="H4114" i="7" s="1"/>
  <c r="I4113" i="7"/>
  <c r="K4113" i="7"/>
  <c r="J4113" i="7"/>
  <c r="F5740" i="7"/>
  <c r="H5740" i="7" s="1"/>
  <c r="K5739" i="7"/>
  <c r="J5739" i="7"/>
  <c r="I5739" i="7"/>
  <c r="F5249" i="7"/>
  <c r="H5249" i="7" s="1"/>
  <c r="I5248" i="7"/>
  <c r="J5248" i="7"/>
  <c r="K5248" i="7"/>
  <c r="K5202" i="7"/>
  <c r="F5203" i="7"/>
  <c r="H5203" i="7" s="1"/>
  <c r="J5202" i="7"/>
  <c r="I5202" i="7"/>
  <c r="K5316" i="7"/>
  <c r="F5317" i="7"/>
  <c r="H5317" i="7" s="1"/>
  <c r="J5316" i="7"/>
  <c r="I5316" i="7"/>
  <c r="J4699" i="7"/>
  <c r="F4700" i="7"/>
  <c r="H4700" i="7" s="1"/>
  <c r="K4699" i="7"/>
  <c r="I4699" i="7"/>
  <c r="F5502" i="7"/>
  <c r="H5502" i="7" s="1"/>
  <c r="J5501" i="7"/>
  <c r="K5501" i="7"/>
  <c r="I5501" i="7"/>
  <c r="I5519" i="7"/>
  <c r="F5520" i="7"/>
  <c r="H5520" i="7" s="1"/>
  <c r="K5519" i="7"/>
  <c r="J5519" i="7"/>
  <c r="I4960" i="7"/>
  <c r="F4961" i="7"/>
  <c r="H4961" i="7" s="1"/>
  <c r="K4960" i="7"/>
  <c r="J4960" i="7"/>
  <c r="J4651" i="7"/>
  <c r="F4652" i="7"/>
  <c r="H4652" i="7" s="1"/>
  <c r="K4651" i="7"/>
  <c r="I4651" i="7"/>
  <c r="K5226" i="7"/>
  <c r="F5227" i="7"/>
  <c r="H5227" i="7" s="1"/>
  <c r="I5226" i="7"/>
  <c r="J5226" i="7"/>
  <c r="K5294" i="7"/>
  <c r="F5295" i="7"/>
  <c r="H5295" i="7" s="1"/>
  <c r="I5294" i="7"/>
  <c r="J5294" i="7"/>
  <c r="I5585" i="7"/>
  <c r="F5586" i="7"/>
  <c r="H5586" i="7" s="1"/>
  <c r="J5585" i="7"/>
  <c r="K5585" i="7"/>
  <c r="J5612" i="7"/>
  <c r="F5613" i="7"/>
  <c r="H5613" i="7" s="1"/>
  <c r="I5612" i="7"/>
  <c r="K5612" i="7"/>
  <c r="F5341" i="7"/>
  <c r="H5341" i="7" s="1"/>
  <c r="J5340" i="7"/>
  <c r="K5340" i="7"/>
  <c r="I5340" i="7"/>
  <c r="I4914" i="7"/>
  <c r="F4915" i="7"/>
  <c r="H4915" i="7" s="1"/>
  <c r="K4914" i="7"/>
  <c r="J4914" i="7"/>
  <c r="K5824" i="2"/>
  <c r="F5825" i="2"/>
  <c r="H5825" i="2" s="1"/>
  <c r="J5824" i="2"/>
  <c r="I5824" i="2"/>
  <c r="K5846" i="2"/>
  <c r="F5847" i="2"/>
  <c r="H5847" i="2" s="1"/>
  <c r="I5846" i="2"/>
  <c r="J5846" i="2"/>
  <c r="K5220" i="2"/>
  <c r="F5221" i="2"/>
  <c r="H5221" i="2" s="1"/>
  <c r="J5220" i="2"/>
  <c r="I5220" i="2"/>
  <c r="K5266" i="2"/>
  <c r="F5267" i="2"/>
  <c r="H5267" i="2" s="1"/>
  <c r="I5266" i="2"/>
  <c r="J5266" i="2"/>
  <c r="K5109" i="2"/>
  <c r="F5110" i="2"/>
  <c r="H5110" i="2" s="1"/>
  <c r="J5109" i="2"/>
  <c r="I5109" i="2"/>
  <c r="K5404" i="2"/>
  <c r="F5405" i="2"/>
  <c r="H5405" i="2" s="1"/>
  <c r="I5404" i="2"/>
  <c r="J5404" i="2"/>
  <c r="K5449" i="2"/>
  <c r="F5450" i="2"/>
  <c r="H5450" i="2" s="1"/>
  <c r="I5449" i="2"/>
  <c r="J5449" i="2"/>
  <c r="K5289" i="2"/>
  <c r="F5290" i="2"/>
  <c r="H5290" i="2" s="1"/>
  <c r="J5289" i="2"/>
  <c r="I5289" i="2"/>
  <c r="K5312" i="2"/>
  <c r="F5313" i="2"/>
  <c r="H5313" i="2" s="1"/>
  <c r="J5312" i="2"/>
  <c r="I5312" i="2"/>
  <c r="K5625" i="2"/>
  <c r="F5626" i="2"/>
  <c r="H5626" i="2" s="1"/>
  <c r="I5625" i="2"/>
  <c r="J5625" i="2"/>
  <c r="K5021" i="2"/>
  <c r="F5022" i="2"/>
  <c r="H5022" i="2" s="1"/>
  <c r="J5021" i="2"/>
  <c r="I5021" i="2"/>
  <c r="K5427" i="2"/>
  <c r="F5428" i="2"/>
  <c r="H5428" i="2" s="1"/>
  <c r="J5427" i="2"/>
  <c r="I5427" i="2"/>
  <c r="K5065" i="2"/>
  <c r="F5066" i="2"/>
  <c r="H5066" i="2" s="1"/>
  <c r="I5065" i="2"/>
  <c r="J5065" i="2"/>
  <c r="K5581" i="2"/>
  <c r="F5582" i="2"/>
  <c r="H5582" i="2" s="1"/>
  <c r="I5581" i="2"/>
  <c r="J5581" i="2"/>
  <c r="K5603" i="2"/>
  <c r="F5604" i="2"/>
  <c r="H5604" i="2" s="1"/>
  <c r="J5603" i="2"/>
  <c r="I5603" i="2"/>
  <c r="K5131" i="2"/>
  <c r="F5132" i="2"/>
  <c r="H5132" i="2" s="1"/>
  <c r="J5131" i="2"/>
  <c r="I5131" i="2"/>
  <c r="K5175" i="2"/>
  <c r="F5176" i="2"/>
  <c r="H5176" i="2" s="1"/>
  <c r="J5175" i="2"/>
  <c r="I5175" i="2"/>
  <c r="K5669" i="2"/>
  <c r="F5670" i="2"/>
  <c r="H5670" i="2" s="1"/>
  <c r="I5669" i="2"/>
  <c r="J5669" i="2"/>
  <c r="K5493" i="2"/>
  <c r="F5494" i="2"/>
  <c r="H5494" i="2" s="1"/>
  <c r="J5493" i="2"/>
  <c r="I5493" i="2"/>
  <c r="K5691" i="2"/>
  <c r="F5692" i="2"/>
  <c r="H5692" i="2" s="1"/>
  <c r="I5691" i="2"/>
  <c r="J5691" i="2"/>
  <c r="K5358" i="2"/>
  <c r="F5359" i="2"/>
  <c r="H5359" i="2" s="1"/>
  <c r="J5358" i="2"/>
  <c r="I5358" i="2"/>
  <c r="K4977" i="2"/>
  <c r="F4978" i="2"/>
  <c r="H4978" i="2" s="1"/>
  <c r="I4977" i="2"/>
  <c r="J4977" i="2"/>
  <c r="K5153" i="2"/>
  <c r="F5154" i="2"/>
  <c r="H5154" i="2" s="1"/>
  <c r="J5153" i="2"/>
  <c r="I5153" i="2"/>
  <c r="K5335" i="2"/>
  <c r="F5336" i="2"/>
  <c r="H5336" i="2" s="1"/>
  <c r="J5335" i="2"/>
  <c r="I5335" i="2"/>
  <c r="K5381" i="2"/>
  <c r="F5382" i="2"/>
  <c r="H5382" i="2" s="1"/>
  <c r="J5381" i="2"/>
  <c r="I5381" i="2"/>
  <c r="K5647" i="2"/>
  <c r="F5648" i="2"/>
  <c r="H5648" i="2" s="1"/>
  <c r="I5647" i="2"/>
  <c r="J5647" i="2"/>
  <c r="K5735" i="2"/>
  <c r="F5736" i="2"/>
  <c r="H5736" i="2" s="1"/>
  <c r="I5735" i="2"/>
  <c r="J5735" i="2"/>
  <c r="K5537" i="2"/>
  <c r="F5538" i="2"/>
  <c r="H5538" i="2" s="1"/>
  <c r="I5537" i="2"/>
  <c r="J5537" i="2"/>
  <c r="K4956" i="2"/>
  <c r="F4957" i="2"/>
  <c r="H4957" i="2" s="1"/>
  <c r="J4956" i="2"/>
  <c r="I4956" i="2"/>
  <c r="K5197" i="2"/>
  <c r="F5198" i="2"/>
  <c r="H5198" i="2" s="1"/>
  <c r="I5197" i="2"/>
  <c r="J5197" i="2"/>
  <c r="K5087" i="2"/>
  <c r="F5088" i="2"/>
  <c r="H5088" i="2" s="1"/>
  <c r="J5087" i="2"/>
  <c r="I5087" i="2"/>
  <c r="K5515" i="2"/>
  <c r="F5516" i="2"/>
  <c r="H5516" i="2" s="1"/>
  <c r="I5515" i="2"/>
  <c r="J5515" i="2"/>
  <c r="K5713" i="2"/>
  <c r="F5714" i="2"/>
  <c r="H5714" i="2" s="1"/>
  <c r="J5713" i="2"/>
  <c r="I5713" i="2"/>
  <c r="K5757" i="2"/>
  <c r="F5758" i="2"/>
  <c r="H5758" i="2" s="1"/>
  <c r="J5757" i="2"/>
  <c r="I5757" i="2"/>
  <c r="K4999" i="2"/>
  <c r="F5000" i="2"/>
  <c r="H5000" i="2" s="1"/>
  <c r="J4999" i="2"/>
  <c r="I4999" i="2"/>
  <c r="K5471" i="2"/>
  <c r="F5472" i="2"/>
  <c r="H5472" i="2" s="1"/>
  <c r="J5471" i="2"/>
  <c r="I5471" i="2"/>
  <c r="K5043" i="2"/>
  <c r="F5044" i="2"/>
  <c r="H5044" i="2" s="1"/>
  <c r="I5043" i="2"/>
  <c r="J5043" i="2"/>
  <c r="K5243" i="2"/>
  <c r="F5244" i="2"/>
  <c r="H5244" i="2" s="1"/>
  <c r="I5243" i="2"/>
  <c r="J5243" i="2"/>
  <c r="K5559" i="2"/>
  <c r="F5560" i="2"/>
  <c r="H5560" i="2" s="1"/>
  <c r="I5559" i="2"/>
  <c r="J5559" i="2"/>
  <c r="K4910" i="2"/>
  <c r="F4911" i="2"/>
  <c r="H4911" i="2" s="1"/>
  <c r="J4910" i="2"/>
  <c r="I4910" i="2"/>
  <c r="K4888" i="2"/>
  <c r="F4889" i="2"/>
  <c r="H4889" i="2" s="1"/>
  <c r="J4888" i="2"/>
  <c r="I4888" i="2"/>
  <c r="K4866" i="2"/>
  <c r="F4867" i="2"/>
  <c r="H4867" i="2" s="1"/>
  <c r="I4866" i="2"/>
  <c r="J4866" i="2"/>
  <c r="K4844" i="2"/>
  <c r="F4845" i="2"/>
  <c r="H4845" i="2" s="1"/>
  <c r="J4844" i="2"/>
  <c r="I4844" i="2"/>
  <c r="K4822" i="2"/>
  <c r="F4823" i="2"/>
  <c r="H4823" i="2" s="1"/>
  <c r="J4822" i="2"/>
  <c r="I4822" i="2"/>
  <c r="K4800" i="2"/>
  <c r="F4801" i="2"/>
  <c r="H4801" i="2" s="1"/>
  <c r="I4800" i="2"/>
  <c r="J4800" i="2"/>
  <c r="K4778" i="2"/>
  <c r="F4779" i="2"/>
  <c r="H4779" i="2" s="1"/>
  <c r="J4778" i="2"/>
  <c r="I4778" i="2"/>
  <c r="K4756" i="2"/>
  <c r="F4757" i="2"/>
  <c r="H4757" i="2" s="1"/>
  <c r="J4756" i="2"/>
  <c r="I4756" i="2"/>
  <c r="K4734" i="2"/>
  <c r="F4735" i="2"/>
  <c r="H4735" i="2" s="1"/>
  <c r="J4734" i="2"/>
  <c r="I4734" i="2"/>
  <c r="K4712" i="2"/>
  <c r="F4713" i="2"/>
  <c r="H4713" i="2" s="1"/>
  <c r="J4712" i="2"/>
  <c r="I4712" i="2"/>
  <c r="K4690" i="2"/>
  <c r="F4691" i="2"/>
  <c r="H4691" i="2" s="1"/>
  <c r="J4690" i="2"/>
  <c r="I4690" i="2"/>
  <c r="K4668" i="2"/>
  <c r="F4669" i="2"/>
  <c r="H4669" i="2" s="1"/>
  <c r="J4668" i="2"/>
  <c r="I4668" i="2"/>
  <c r="K4646" i="2"/>
  <c r="F4647" i="2"/>
  <c r="H4647" i="2" s="1"/>
  <c r="J4646" i="2"/>
  <c r="I4646" i="2"/>
  <c r="K4624" i="2"/>
  <c r="F4625" i="2"/>
  <c r="H4625" i="2" s="1"/>
  <c r="J4624" i="2"/>
  <c r="I4624" i="2"/>
  <c r="K4602" i="2"/>
  <c r="F4603" i="2"/>
  <c r="H4603" i="2" s="1"/>
  <c r="J4602" i="2"/>
  <c r="I4602" i="2"/>
  <c r="K4580" i="2"/>
  <c r="F4581" i="2"/>
  <c r="H4581" i="2" s="1"/>
  <c r="I4580" i="2"/>
  <c r="J4580" i="2"/>
  <c r="K4557" i="2"/>
  <c r="F4558" i="2"/>
  <c r="H4558" i="2" s="1"/>
  <c r="I4557" i="2"/>
  <c r="J4557" i="2"/>
  <c r="K4534" i="2"/>
  <c r="F4535" i="2"/>
  <c r="H4535" i="2" s="1"/>
  <c r="J4534" i="2"/>
  <c r="I4534" i="2"/>
  <c r="K4511" i="2"/>
  <c r="F4512" i="2"/>
  <c r="H4512" i="2" s="1"/>
  <c r="I4511" i="2"/>
  <c r="J4511" i="2"/>
  <c r="K4488" i="2"/>
  <c r="F4489" i="2"/>
  <c r="H4489" i="2" s="1"/>
  <c r="J4488" i="2"/>
  <c r="I4488" i="2"/>
  <c r="K4465" i="2"/>
  <c r="F4466" i="2"/>
  <c r="H4466" i="2" s="1"/>
  <c r="J4465" i="2"/>
  <c r="I4465" i="2"/>
  <c r="K4442" i="2"/>
  <c r="F4443" i="2"/>
  <c r="H4443" i="2" s="1"/>
  <c r="J4442" i="2"/>
  <c r="I4442" i="2"/>
  <c r="K4419" i="2"/>
  <c r="F4420" i="2"/>
  <c r="H4420" i="2" s="1"/>
  <c r="J4419" i="2"/>
  <c r="I4419" i="2"/>
  <c r="K4396" i="2"/>
  <c r="F4397" i="2"/>
  <c r="H4397" i="2" s="1"/>
  <c r="J4396" i="2"/>
  <c r="I4396" i="2"/>
  <c r="K4373" i="2"/>
  <c r="F4374" i="2"/>
  <c r="H4374" i="2" s="1"/>
  <c r="I4373" i="2"/>
  <c r="J4373" i="2"/>
  <c r="K4328" i="2"/>
  <c r="H4329" i="2"/>
  <c r="F4330" i="2" s="1"/>
  <c r="I4328" i="2"/>
  <c r="J4328" i="2"/>
  <c r="K4306" i="2"/>
  <c r="H4307" i="2"/>
  <c r="F4308" i="2" s="1"/>
  <c r="J4306" i="2"/>
  <c r="I4306" i="2"/>
  <c r="K4284" i="2"/>
  <c r="H4285" i="2"/>
  <c r="F4286" i="2" s="1"/>
  <c r="J4284" i="2"/>
  <c r="I4284" i="2"/>
  <c r="K4262" i="2"/>
  <c r="H4263" i="2"/>
  <c r="F4264" i="2" s="1"/>
  <c r="J4262" i="2"/>
  <c r="I4262" i="2"/>
  <c r="K4240" i="2"/>
  <c r="H4241" i="2"/>
  <c r="F4242" i="2" s="1"/>
  <c r="J4240" i="2"/>
  <c r="I4240" i="2"/>
  <c r="K4218" i="2"/>
  <c r="H4219" i="2"/>
  <c r="F4220" i="2" s="1"/>
  <c r="J4218" i="2"/>
  <c r="I4218" i="2"/>
  <c r="K4196" i="2"/>
  <c r="H4197" i="2"/>
  <c r="F4198" i="2" s="1"/>
  <c r="J4196" i="2"/>
  <c r="I4196" i="2"/>
  <c r="K4174" i="2"/>
  <c r="H4175" i="2"/>
  <c r="F4176" i="2" s="1"/>
  <c r="J4174" i="2"/>
  <c r="I4174" i="2"/>
  <c r="K4152" i="2"/>
  <c r="H4153" i="2"/>
  <c r="F4154" i="2" s="1"/>
  <c r="J4152" i="2"/>
  <c r="I4152" i="2"/>
  <c r="K4108" i="2"/>
  <c r="F4109" i="2"/>
  <c r="H4109" i="2" s="1"/>
  <c r="J4108" i="2"/>
  <c r="I4108" i="2"/>
  <c r="F4157" i="8" l="1"/>
  <c r="H4157" i="8" s="1"/>
  <c r="J4156" i="8"/>
  <c r="K4156" i="8"/>
  <c r="I4156" i="8"/>
  <c r="J4377" i="8"/>
  <c r="I4377" i="8"/>
  <c r="F4378" i="8"/>
  <c r="H4378" i="8" s="1"/>
  <c r="K4377" i="8"/>
  <c r="I4805" i="8"/>
  <c r="F4806" i="8"/>
  <c r="H4806" i="8" s="1"/>
  <c r="J4805" i="8"/>
  <c r="K4805" i="8"/>
  <c r="J5629" i="8"/>
  <c r="F5630" i="8"/>
  <c r="H5630" i="8" s="1"/>
  <c r="K5629" i="8"/>
  <c r="I5629" i="8"/>
  <c r="F4223" i="8"/>
  <c r="H4223" i="8" s="1"/>
  <c r="J4222" i="8"/>
  <c r="I4222" i="8"/>
  <c r="K4222" i="8"/>
  <c r="F4333" i="8"/>
  <c r="H4333" i="8" s="1"/>
  <c r="J4332" i="8"/>
  <c r="K4332" i="8"/>
  <c r="I4332" i="8"/>
  <c r="F5740" i="8"/>
  <c r="H5740" i="8" s="1"/>
  <c r="K5739" i="8"/>
  <c r="I5739" i="8"/>
  <c r="J5739" i="8"/>
  <c r="F4785" i="8"/>
  <c r="H4785" i="8" s="1"/>
  <c r="I4784" i="8"/>
  <c r="K4784" i="8"/>
  <c r="J4784" i="8"/>
  <c r="F5093" i="8"/>
  <c r="H5093" i="8" s="1"/>
  <c r="K5092" i="8"/>
  <c r="J5092" i="8"/>
  <c r="I5092" i="8"/>
  <c r="K4244" i="8"/>
  <c r="J4244" i="8"/>
  <c r="I4244" i="8"/>
  <c r="F4245" i="8"/>
  <c r="H4245" i="8" s="1"/>
  <c r="K5519" i="8"/>
  <c r="J5519" i="8"/>
  <c r="I5519" i="8"/>
  <c r="F5520" i="8"/>
  <c r="H5520" i="8" s="1"/>
  <c r="K4606" i="8"/>
  <c r="F4607" i="8"/>
  <c r="H4607" i="8" s="1"/>
  <c r="J4606" i="8"/>
  <c r="I4606" i="8"/>
  <c r="F4717" i="8"/>
  <c r="H4717" i="8" s="1"/>
  <c r="I4716" i="8"/>
  <c r="J4716" i="8"/>
  <c r="K4716" i="8"/>
  <c r="F4695" i="8"/>
  <c r="H4695" i="8" s="1"/>
  <c r="I4694" i="8"/>
  <c r="J4694" i="8"/>
  <c r="K4694" i="8"/>
  <c r="F5136" i="8"/>
  <c r="H5136" i="8" s="1"/>
  <c r="K5135" i="8"/>
  <c r="I5135" i="8"/>
  <c r="J5135" i="8"/>
  <c r="F4563" i="8"/>
  <c r="H4563" i="8" s="1"/>
  <c r="J4562" i="8"/>
  <c r="K4562" i="8"/>
  <c r="I4562" i="8"/>
  <c r="F5248" i="8"/>
  <c r="H5248" i="8" s="1"/>
  <c r="J5247" i="8"/>
  <c r="I5247" i="8"/>
  <c r="K5247" i="8"/>
  <c r="F5048" i="8"/>
  <c r="H5048" i="8" s="1"/>
  <c r="K5047" i="8"/>
  <c r="I5047" i="8"/>
  <c r="J5047" i="8"/>
  <c r="I4848" i="8"/>
  <c r="K4848" i="8"/>
  <c r="F4849" i="8"/>
  <c r="H4849" i="8" s="1"/>
  <c r="J4848" i="8"/>
  <c r="F4424" i="8"/>
  <c r="H4424" i="8" s="1"/>
  <c r="K4423" i="8"/>
  <c r="J4423" i="8"/>
  <c r="I4423" i="8"/>
  <c r="I4584" i="8"/>
  <c r="F4585" i="8"/>
  <c r="H4585" i="8" s="1"/>
  <c r="J4584" i="8"/>
  <c r="K4584" i="8"/>
  <c r="F4470" i="8"/>
  <c r="H4470" i="8" s="1"/>
  <c r="K4469" i="8"/>
  <c r="I4469" i="8"/>
  <c r="J4469" i="8"/>
  <c r="F5697" i="8"/>
  <c r="H5697" i="8" s="1"/>
  <c r="K5696" i="8"/>
  <c r="J5696" i="8"/>
  <c r="I5696" i="8"/>
  <c r="K5475" i="8"/>
  <c r="F5476" i="8"/>
  <c r="H5476" i="8" s="1"/>
  <c r="I5475" i="8"/>
  <c r="J5475" i="8"/>
  <c r="F4673" i="8"/>
  <c r="H4673" i="8" s="1"/>
  <c r="K4672" i="8"/>
  <c r="I4672" i="8"/>
  <c r="J4672" i="8"/>
  <c r="F5203" i="8"/>
  <c r="H5203" i="8" s="1"/>
  <c r="K5202" i="8"/>
  <c r="I5202" i="8"/>
  <c r="J5202" i="8"/>
  <c r="K4310" i="8"/>
  <c r="J4310" i="8"/>
  <c r="I4310" i="8"/>
  <c r="F4311" i="8"/>
  <c r="H4311" i="8" s="1"/>
  <c r="F4761" i="8"/>
  <c r="H4761" i="8" s="1"/>
  <c r="K4760" i="8"/>
  <c r="J4760" i="8"/>
  <c r="I4760" i="8"/>
  <c r="F4652" i="8"/>
  <c r="H4652" i="8" s="1"/>
  <c r="I4651" i="8"/>
  <c r="J4651" i="8"/>
  <c r="K4651" i="8"/>
  <c r="K5607" i="8"/>
  <c r="I5607" i="8"/>
  <c r="J5607" i="8"/>
  <c r="F5608" i="8"/>
  <c r="H5608" i="8" s="1"/>
  <c r="J4874" i="8"/>
  <c r="F4875" i="8"/>
  <c r="H4875" i="8" s="1"/>
  <c r="K4874" i="8"/>
  <c r="I4874" i="8"/>
  <c r="F4355" i="8"/>
  <c r="H4355" i="8" s="1"/>
  <c r="J4354" i="8"/>
  <c r="I4354" i="8"/>
  <c r="K4354" i="8"/>
  <c r="I5673" i="7"/>
  <c r="F5674" i="7"/>
  <c r="H5674" i="7" s="1"/>
  <c r="K5673" i="7"/>
  <c r="J5673" i="7"/>
  <c r="F4827" i="7"/>
  <c r="H4827" i="7" s="1"/>
  <c r="I4826" i="7"/>
  <c r="K4826" i="7"/>
  <c r="J4826" i="7"/>
  <c r="J5541" i="7"/>
  <c r="I5541" i="7"/>
  <c r="F5542" i="7"/>
  <c r="H5542" i="7" s="1"/>
  <c r="K5541" i="7"/>
  <c r="F4849" i="7"/>
  <c r="H4849" i="7" s="1"/>
  <c r="I4848" i="7"/>
  <c r="K4848" i="7"/>
  <c r="J4848" i="7"/>
  <c r="F5564" i="7"/>
  <c r="H5564" i="7" s="1"/>
  <c r="K5563" i="7"/>
  <c r="J5563" i="7"/>
  <c r="I5563" i="7"/>
  <c r="F4982" i="7"/>
  <c r="H4982" i="7" s="1"/>
  <c r="K4981" i="7"/>
  <c r="J4981" i="7"/>
  <c r="I4981" i="7"/>
  <c r="F4607" i="7"/>
  <c r="H4607" i="7" s="1"/>
  <c r="K4606" i="7"/>
  <c r="I4606" i="7"/>
  <c r="J4606" i="7"/>
  <c r="I5091" i="7"/>
  <c r="J5091" i="7"/>
  <c r="K5091" i="7"/>
  <c r="F5092" i="7"/>
  <c r="H5092" i="7" s="1"/>
  <c r="F4225" i="7"/>
  <c r="H4225" i="7" s="1"/>
  <c r="K4224" i="7"/>
  <c r="J4224" i="7"/>
  <c r="I4224" i="7"/>
  <c r="F5432" i="7"/>
  <c r="H5432" i="7" s="1"/>
  <c r="J5431" i="7"/>
  <c r="K5431" i="7"/>
  <c r="I5431" i="7"/>
  <c r="F4201" i="7"/>
  <c r="H4201" i="7" s="1"/>
  <c r="K4200" i="7"/>
  <c r="I4200" i="7"/>
  <c r="J4200" i="7"/>
  <c r="F4673" i="7"/>
  <c r="H4673" i="7" s="1"/>
  <c r="I4672" i="7"/>
  <c r="J4672" i="7"/>
  <c r="K4672" i="7"/>
  <c r="J4377" i="7"/>
  <c r="F4378" i="7"/>
  <c r="H4378" i="7" s="1"/>
  <c r="K4377" i="7"/>
  <c r="I4377" i="7"/>
  <c r="F5851" i="7"/>
  <c r="H5851" i="7" s="1"/>
  <c r="I5850" i="7"/>
  <c r="K5850" i="7"/>
  <c r="J5850" i="7"/>
  <c r="F4565" i="7"/>
  <c r="H4565" i="7" s="1"/>
  <c r="K4564" i="7"/>
  <c r="J4564" i="7"/>
  <c r="I4564" i="7"/>
  <c r="F5718" i="7"/>
  <c r="H5718" i="7" s="1"/>
  <c r="I5717" i="7"/>
  <c r="K5717" i="7"/>
  <c r="J5717" i="7"/>
  <c r="F4589" i="7"/>
  <c r="H4589" i="7" s="1"/>
  <c r="I4588" i="7"/>
  <c r="J4588" i="7"/>
  <c r="K4588" i="7"/>
  <c r="F4470" i="7"/>
  <c r="H4470" i="7" s="1"/>
  <c r="K4469" i="7"/>
  <c r="J4469" i="7"/>
  <c r="I4469" i="7"/>
  <c r="F4517" i="7"/>
  <c r="H4517" i="7" s="1"/>
  <c r="I4516" i="7"/>
  <c r="K4516" i="7"/>
  <c r="J4516" i="7"/>
  <c r="F4289" i="7"/>
  <c r="H4289" i="7" s="1"/>
  <c r="I4288" i="7"/>
  <c r="K4288" i="7"/>
  <c r="J4288" i="7"/>
  <c r="K5003" i="7"/>
  <c r="I5003" i="7"/>
  <c r="J5003" i="7"/>
  <c r="F5004" i="7"/>
  <c r="H5004" i="7" s="1"/>
  <c r="F4402" i="7"/>
  <c r="H4402" i="7" s="1"/>
  <c r="K4401" i="7"/>
  <c r="J4401" i="7"/>
  <c r="I4401" i="7"/>
  <c r="F4312" i="7"/>
  <c r="H4312" i="7" s="1"/>
  <c r="I4311" i="7"/>
  <c r="K4311" i="7"/>
  <c r="J4311" i="7"/>
  <c r="F4447" i="7"/>
  <c r="H4447" i="7" s="1"/>
  <c r="J4446" i="7"/>
  <c r="I4446" i="7"/>
  <c r="K4446" i="7"/>
  <c r="F4157" i="7"/>
  <c r="H4157" i="7" s="1"/>
  <c r="I4156" i="7"/>
  <c r="K4156" i="7"/>
  <c r="J4156" i="7"/>
  <c r="F4761" i="7"/>
  <c r="H4761" i="7" s="1"/>
  <c r="K4760" i="7"/>
  <c r="J4760" i="7"/>
  <c r="I4760" i="7"/>
  <c r="F4783" i="7"/>
  <c r="H4783" i="7" s="1"/>
  <c r="K4782" i="7"/>
  <c r="I4782" i="7"/>
  <c r="J4782" i="7"/>
  <c r="F4871" i="7"/>
  <c r="H4871" i="7" s="1"/>
  <c r="K4870" i="7"/>
  <c r="I4870" i="7"/>
  <c r="J4870" i="7"/>
  <c r="F4629" i="7"/>
  <c r="H4629" i="7" s="1"/>
  <c r="K4628" i="7"/>
  <c r="I4628" i="7"/>
  <c r="J4628" i="7"/>
  <c r="K5025" i="7"/>
  <c r="I5025" i="7"/>
  <c r="J5025" i="7"/>
  <c r="F5026" i="7"/>
  <c r="H5026" i="7" s="1"/>
  <c r="F4135" i="7"/>
  <c r="H4135" i="7" s="1"/>
  <c r="J4134" i="7"/>
  <c r="K4134" i="7"/>
  <c r="I4134" i="7"/>
  <c r="F5071" i="7"/>
  <c r="H5071" i="7" s="1"/>
  <c r="J5070" i="7"/>
  <c r="K5070" i="7"/>
  <c r="I5070" i="7"/>
  <c r="J4178" i="7"/>
  <c r="I4178" i="7"/>
  <c r="F4179" i="7"/>
  <c r="H4179" i="7" s="1"/>
  <c r="K4178" i="7"/>
  <c r="K5362" i="7"/>
  <c r="I5362" i="7"/>
  <c r="F5363" i="7"/>
  <c r="H5363" i="7" s="1"/>
  <c r="J5362" i="7"/>
  <c r="F5630" i="7"/>
  <c r="H5630" i="7" s="1"/>
  <c r="J5629" i="7"/>
  <c r="I5629" i="7"/>
  <c r="K5629" i="7"/>
  <c r="F4267" i="7"/>
  <c r="H4267" i="7" s="1"/>
  <c r="I4266" i="7"/>
  <c r="K4266" i="7"/>
  <c r="J4266" i="7"/>
  <c r="F4356" i="7"/>
  <c r="H4356" i="7" s="1"/>
  <c r="I4355" i="7"/>
  <c r="J4355" i="7"/>
  <c r="K4355" i="7"/>
  <c r="I5475" i="7"/>
  <c r="J5475" i="7"/>
  <c r="K5475" i="7"/>
  <c r="F5476" i="7"/>
  <c r="H5476" i="7" s="1"/>
  <c r="I5651" i="7"/>
  <c r="F5652" i="7"/>
  <c r="H5652" i="7" s="1"/>
  <c r="K5651" i="7"/>
  <c r="J5651" i="7"/>
  <c r="F4424" i="7"/>
  <c r="H4424" i="7" s="1"/>
  <c r="K4423" i="7"/>
  <c r="J4423" i="7"/>
  <c r="I4423" i="7"/>
  <c r="F4333" i="7"/>
  <c r="H4333" i="7" s="1"/>
  <c r="I4332" i="7"/>
  <c r="J4332" i="7"/>
  <c r="K4332" i="7"/>
  <c r="F4541" i="7"/>
  <c r="H4541" i="7" s="1"/>
  <c r="I4540" i="7"/>
  <c r="J4540" i="7"/>
  <c r="K4540" i="7"/>
  <c r="F4245" i="7"/>
  <c r="H4245" i="7" s="1"/>
  <c r="I4244" i="7"/>
  <c r="J4244" i="7"/>
  <c r="K4244" i="7"/>
  <c r="F4131" i="2"/>
  <c r="H4131" i="2" s="1"/>
  <c r="K4130" i="2"/>
  <c r="J4130" i="2"/>
  <c r="I4130" i="2"/>
  <c r="J5802" i="2"/>
  <c r="I5802" i="2"/>
  <c r="F5803" i="2"/>
  <c r="H5803" i="2" s="1"/>
  <c r="K5802" i="2"/>
  <c r="F5720" i="8"/>
  <c r="H5720" i="8" s="1"/>
  <c r="K5719" i="8"/>
  <c r="J5719" i="8"/>
  <c r="I5719" i="8"/>
  <c r="F4273" i="8"/>
  <c r="H4273" i="8" s="1"/>
  <c r="K4272" i="8"/>
  <c r="J4272" i="8"/>
  <c r="I4272" i="8"/>
  <c r="J4993" i="8"/>
  <c r="K4993" i="8"/>
  <c r="I4993" i="8"/>
  <c r="F4630" i="8"/>
  <c r="H4630" i="8" s="1"/>
  <c r="I4629" i="8"/>
  <c r="J4629" i="8"/>
  <c r="K4629" i="8"/>
  <c r="K4135" i="8"/>
  <c r="F4136" i="8"/>
  <c r="H4136" i="8" s="1"/>
  <c r="I4135" i="8"/>
  <c r="J4135" i="8"/>
  <c r="F5167" i="8"/>
  <c r="H5167" i="8" s="1"/>
  <c r="I5166" i="8"/>
  <c r="K5166" i="8"/>
  <c r="J5166" i="8"/>
  <c r="J5119" i="8"/>
  <c r="F5120" i="8"/>
  <c r="H5120" i="8" s="1"/>
  <c r="I5119" i="8"/>
  <c r="K5119" i="8"/>
  <c r="F5273" i="8"/>
  <c r="H5273" i="8" s="1"/>
  <c r="J5272" i="8"/>
  <c r="K5272" i="8"/>
  <c r="I5272" i="8"/>
  <c r="F4517" i="8"/>
  <c r="H4517" i="8" s="1"/>
  <c r="J4516" i="8"/>
  <c r="K4516" i="8"/>
  <c r="I4516" i="8"/>
  <c r="F4894" i="8"/>
  <c r="H4894" i="8" s="1"/>
  <c r="J4893" i="8"/>
  <c r="I4893" i="8"/>
  <c r="K4893" i="8"/>
  <c r="F4828" i="8"/>
  <c r="H4828" i="8" s="1"/>
  <c r="K4827" i="8"/>
  <c r="J4827" i="8"/>
  <c r="I4827" i="8"/>
  <c r="F5462" i="8"/>
  <c r="H5462" i="8" s="1"/>
  <c r="J5461" i="8"/>
  <c r="K5461" i="8"/>
  <c r="I5461" i="8"/>
  <c r="J5364" i="8"/>
  <c r="F5365" i="8"/>
  <c r="H5365" i="8" s="1"/>
  <c r="K5364" i="8"/>
  <c r="I5364" i="8"/>
  <c r="F5344" i="8"/>
  <c r="H5344" i="8" s="1"/>
  <c r="K5343" i="8"/>
  <c r="J5343" i="8"/>
  <c r="I5343" i="8"/>
  <c r="F4448" i="8"/>
  <c r="H4448" i="8" s="1"/>
  <c r="K4447" i="8"/>
  <c r="J4447" i="8"/>
  <c r="I4447" i="8"/>
  <c r="F4494" i="8"/>
  <c r="H4494" i="8" s="1"/>
  <c r="K4493" i="8"/>
  <c r="I4493" i="8"/>
  <c r="J4493" i="8"/>
  <c r="F4114" i="8"/>
  <c r="H4114" i="8" s="1"/>
  <c r="K4113" i="8"/>
  <c r="J4113" i="8"/>
  <c r="I4113" i="8"/>
  <c r="F4916" i="8"/>
  <c r="H4916" i="8" s="1"/>
  <c r="K4915" i="8"/>
  <c r="J4915" i="8"/>
  <c r="I4915" i="8"/>
  <c r="F5389" i="8"/>
  <c r="H5389" i="8" s="1"/>
  <c r="J5388" i="8"/>
  <c r="K5388" i="8"/>
  <c r="I5388" i="8"/>
  <c r="F5506" i="8"/>
  <c r="H5506" i="8" s="1"/>
  <c r="K5505" i="8"/>
  <c r="J5505" i="8"/>
  <c r="I5505" i="8"/>
  <c r="F4294" i="8"/>
  <c r="H4294" i="8" s="1"/>
  <c r="I4293" i="8"/>
  <c r="K4293" i="8"/>
  <c r="J4293" i="8"/>
  <c r="F5011" i="8"/>
  <c r="H5011" i="8" s="1"/>
  <c r="K5010" i="8"/>
  <c r="I5010" i="8"/>
  <c r="J5010" i="8"/>
  <c r="F5189" i="8"/>
  <c r="H5189" i="8" s="1"/>
  <c r="K5188" i="8"/>
  <c r="J5188" i="8"/>
  <c r="I5188" i="8"/>
  <c r="F5072" i="8"/>
  <c r="H5072" i="8" s="1"/>
  <c r="K5071" i="8"/>
  <c r="J5071" i="8"/>
  <c r="I5071" i="8"/>
  <c r="K4179" i="8"/>
  <c r="F4180" i="8"/>
  <c r="H4180" i="8" s="1"/>
  <c r="J4179" i="8"/>
  <c r="I4179" i="8"/>
  <c r="F4545" i="8"/>
  <c r="H4545" i="8" s="1"/>
  <c r="J4544" i="8"/>
  <c r="K4544" i="8"/>
  <c r="I4544" i="8"/>
  <c r="F4962" i="8"/>
  <c r="H4962" i="8" s="1"/>
  <c r="I4961" i="8"/>
  <c r="K4961" i="8"/>
  <c r="J4961" i="8"/>
  <c r="F5587" i="8"/>
  <c r="H5587" i="8" s="1"/>
  <c r="J5586" i="8"/>
  <c r="K5586" i="8"/>
  <c r="I5586" i="8"/>
  <c r="F5675" i="8"/>
  <c r="H5675" i="8" s="1"/>
  <c r="J5674" i="8"/>
  <c r="I5674" i="8"/>
  <c r="K5674" i="8"/>
  <c r="J4205" i="8"/>
  <c r="F4206" i="8"/>
  <c r="H4206" i="8" s="1"/>
  <c r="I4205" i="8"/>
  <c r="K4205" i="8"/>
  <c r="F5566" i="8"/>
  <c r="H5566" i="8" s="1"/>
  <c r="K5565" i="8"/>
  <c r="J5565" i="8"/>
  <c r="I5565" i="8"/>
  <c r="F5032" i="8"/>
  <c r="H5032" i="8" s="1"/>
  <c r="K5031" i="8"/>
  <c r="I5031" i="8"/>
  <c r="J5031" i="8"/>
  <c r="F5320" i="8"/>
  <c r="H5320" i="8" s="1"/>
  <c r="K5319" i="8"/>
  <c r="J5319" i="8"/>
  <c r="I5319" i="8"/>
  <c r="F4402" i="8"/>
  <c r="H4402" i="8" s="1"/>
  <c r="K4401" i="8"/>
  <c r="J4401" i="8"/>
  <c r="I4401" i="8"/>
  <c r="F5296" i="8"/>
  <c r="H5296" i="8" s="1"/>
  <c r="K5295" i="8"/>
  <c r="J5295" i="8"/>
  <c r="I5295" i="8"/>
  <c r="F4741" i="8"/>
  <c r="H4741" i="8" s="1"/>
  <c r="J4740" i="8"/>
  <c r="K4740" i="8"/>
  <c r="I4740" i="8"/>
  <c r="F5553" i="8"/>
  <c r="H5553" i="8" s="1"/>
  <c r="K5552" i="8"/>
  <c r="I5552" i="8"/>
  <c r="J5552" i="8"/>
  <c r="I5230" i="8"/>
  <c r="F5231" i="8"/>
  <c r="H5231" i="8" s="1"/>
  <c r="J5230" i="8"/>
  <c r="K5230" i="8"/>
  <c r="K5295" i="7"/>
  <c r="F5296" i="7"/>
  <c r="H5296" i="7" s="1"/>
  <c r="J5295" i="7"/>
  <c r="I5295" i="7"/>
  <c r="F4653" i="7"/>
  <c r="H4653" i="7" s="1"/>
  <c r="J4652" i="7"/>
  <c r="K4652" i="7"/>
  <c r="I4652" i="7"/>
  <c r="J5520" i="7"/>
  <c r="F5521" i="7"/>
  <c r="H5521" i="7" s="1"/>
  <c r="I5520" i="7"/>
  <c r="K5520" i="7"/>
  <c r="F5204" i="7"/>
  <c r="H5204" i="7" s="1"/>
  <c r="J5203" i="7"/>
  <c r="I5203" i="7"/>
  <c r="K5203" i="7"/>
  <c r="F4896" i="7"/>
  <c r="H4896" i="7" s="1"/>
  <c r="K4895" i="7"/>
  <c r="J4895" i="7"/>
  <c r="I4895" i="7"/>
  <c r="F5741" i="7"/>
  <c r="H5741" i="7" s="1"/>
  <c r="I5740" i="7"/>
  <c r="K5740" i="7"/>
  <c r="J5740" i="7"/>
  <c r="F5191" i="7"/>
  <c r="H5191" i="7" s="1"/>
  <c r="J5190" i="7"/>
  <c r="I5190" i="7"/>
  <c r="K5190" i="7"/>
  <c r="F4494" i="7"/>
  <c r="H4494" i="7" s="1"/>
  <c r="I4493" i="7"/>
  <c r="K4493" i="7"/>
  <c r="J4493" i="7"/>
  <c r="J5696" i="7"/>
  <c r="F5697" i="7"/>
  <c r="H5697" i="7" s="1"/>
  <c r="I5696" i="7"/>
  <c r="K5696" i="7"/>
  <c r="K5762" i="7"/>
  <c r="F5763" i="7"/>
  <c r="H5763" i="7" s="1"/>
  <c r="I5762" i="7"/>
  <c r="J5762" i="7"/>
  <c r="I4915" i="7"/>
  <c r="F4916" i="7"/>
  <c r="H4916" i="7" s="1"/>
  <c r="J4915" i="7"/>
  <c r="K4915" i="7"/>
  <c r="F5614" i="7"/>
  <c r="H5614" i="7" s="1"/>
  <c r="K5613" i="7"/>
  <c r="I5613" i="7"/>
  <c r="J5613" i="7"/>
  <c r="F5587" i="7"/>
  <c r="H5587" i="7" s="1"/>
  <c r="K5586" i="7"/>
  <c r="J5586" i="7"/>
  <c r="I5586" i="7"/>
  <c r="F5228" i="7"/>
  <c r="H5228" i="7" s="1"/>
  <c r="J5227" i="7"/>
  <c r="K5227" i="7"/>
  <c r="I5227" i="7"/>
  <c r="I4961" i="7"/>
  <c r="F4962" i="7"/>
  <c r="H4962" i="7" s="1"/>
  <c r="J4961" i="7"/>
  <c r="K4961" i="7"/>
  <c r="F4701" i="7"/>
  <c r="H4701" i="7" s="1"/>
  <c r="K4700" i="7"/>
  <c r="I4700" i="7"/>
  <c r="J4700" i="7"/>
  <c r="F5318" i="7"/>
  <c r="H5318" i="7" s="1"/>
  <c r="J5317" i="7"/>
  <c r="I5317" i="7"/>
  <c r="K5317" i="7"/>
  <c r="F5052" i="7"/>
  <c r="H5052" i="7" s="1"/>
  <c r="K5051" i="7"/>
  <c r="I5051" i="7"/>
  <c r="J5051" i="7"/>
  <c r="F5455" i="7"/>
  <c r="H5455" i="7" s="1"/>
  <c r="J5454" i="7"/>
  <c r="K5454" i="7"/>
  <c r="I5454" i="7"/>
  <c r="I5809" i="7"/>
  <c r="F5810" i="7"/>
  <c r="H5810" i="7" s="1"/>
  <c r="K5809" i="7"/>
  <c r="J5809" i="7"/>
  <c r="F5342" i="7"/>
  <c r="H5342" i="7" s="1"/>
  <c r="J5341" i="7"/>
  <c r="I5341" i="7"/>
  <c r="K5341" i="7"/>
  <c r="F5503" i="7"/>
  <c r="H5503" i="7" s="1"/>
  <c r="J5502" i="7"/>
  <c r="I5502" i="7"/>
  <c r="K5502" i="7"/>
  <c r="F5250" i="7"/>
  <c r="H5250" i="7" s="1"/>
  <c r="I5249" i="7"/>
  <c r="K5249" i="7"/>
  <c r="J5249" i="7"/>
  <c r="F4115" i="7"/>
  <c r="H4115" i="7" s="1"/>
  <c r="K4114" i="7"/>
  <c r="I4114" i="7"/>
  <c r="J4114" i="7"/>
  <c r="F5410" i="7"/>
  <c r="H5410" i="7" s="1"/>
  <c r="K5409" i="7"/>
  <c r="J5409" i="7"/>
  <c r="I5409" i="7"/>
  <c r="F5115" i="7"/>
  <c r="H5115" i="7" s="1"/>
  <c r="J5114" i="7"/>
  <c r="K5114" i="7"/>
  <c r="I5114" i="7"/>
  <c r="F5167" i="7"/>
  <c r="H5167" i="7" s="1"/>
  <c r="J5166" i="7"/>
  <c r="I5166" i="7"/>
  <c r="K5166" i="7"/>
  <c r="F5830" i="7"/>
  <c r="H5830" i="7" s="1"/>
  <c r="J5829" i="7"/>
  <c r="I5829" i="7"/>
  <c r="K5829" i="7"/>
  <c r="K5847" i="2"/>
  <c r="F5848" i="2"/>
  <c r="H5848" i="2" s="1"/>
  <c r="I5847" i="2"/>
  <c r="J5847" i="2"/>
  <c r="K5825" i="2"/>
  <c r="F5826" i="2"/>
  <c r="H5826" i="2" s="1"/>
  <c r="J5825" i="2"/>
  <c r="I5825" i="2"/>
  <c r="K5044" i="2"/>
  <c r="F5045" i="2"/>
  <c r="H5045" i="2" s="1"/>
  <c r="J5044" i="2"/>
  <c r="I5044" i="2"/>
  <c r="K5359" i="2"/>
  <c r="F5360" i="2"/>
  <c r="H5360" i="2" s="1"/>
  <c r="I5359" i="2"/>
  <c r="J5359" i="2"/>
  <c r="K5088" i="2"/>
  <c r="F5089" i="2"/>
  <c r="H5089" i="2" s="1"/>
  <c r="J5088" i="2"/>
  <c r="I5088" i="2"/>
  <c r="K5244" i="2"/>
  <c r="F5245" i="2"/>
  <c r="H5245" i="2" s="1"/>
  <c r="I5244" i="2"/>
  <c r="J5244" i="2"/>
  <c r="K5472" i="2"/>
  <c r="F5473" i="2"/>
  <c r="H5473" i="2" s="1"/>
  <c r="I5472" i="2"/>
  <c r="J5472" i="2"/>
  <c r="K5758" i="2"/>
  <c r="F5759" i="2"/>
  <c r="H5759" i="2" s="1"/>
  <c r="I5758" i="2"/>
  <c r="J5758" i="2"/>
  <c r="K5516" i="2"/>
  <c r="F5517" i="2"/>
  <c r="H5517" i="2" s="1"/>
  <c r="I5516" i="2"/>
  <c r="J5516" i="2"/>
  <c r="K5198" i="2"/>
  <c r="F5199" i="2"/>
  <c r="H5199" i="2" s="1"/>
  <c r="J5198" i="2"/>
  <c r="I5198" i="2"/>
  <c r="K5538" i="2"/>
  <c r="F5539" i="2"/>
  <c r="H5539" i="2" s="1"/>
  <c r="J5538" i="2"/>
  <c r="I5538" i="2"/>
  <c r="K5648" i="2"/>
  <c r="F5649" i="2"/>
  <c r="H5649" i="2" s="1"/>
  <c r="I5648" i="2"/>
  <c r="J5648" i="2"/>
  <c r="K5336" i="2"/>
  <c r="F5337" i="2"/>
  <c r="H5337" i="2" s="1"/>
  <c r="I5336" i="2"/>
  <c r="J5336" i="2"/>
  <c r="K4978" i="2"/>
  <c r="F4979" i="2"/>
  <c r="H4979" i="2" s="1"/>
  <c r="J4978" i="2"/>
  <c r="I4978" i="2"/>
  <c r="K5692" i="2"/>
  <c r="F5693" i="2"/>
  <c r="H5693" i="2" s="1"/>
  <c r="J5692" i="2"/>
  <c r="I5692" i="2"/>
  <c r="K5670" i="2"/>
  <c r="F5671" i="2"/>
  <c r="H5671" i="2" s="1"/>
  <c r="J5670" i="2"/>
  <c r="I5670" i="2"/>
  <c r="K5132" i="2"/>
  <c r="F5133" i="2"/>
  <c r="H5133" i="2" s="1"/>
  <c r="J5132" i="2"/>
  <c r="I5132" i="2"/>
  <c r="K5582" i="2"/>
  <c r="F5583" i="2"/>
  <c r="H5583" i="2" s="1"/>
  <c r="J5582" i="2"/>
  <c r="I5582" i="2"/>
  <c r="K5428" i="2"/>
  <c r="F5429" i="2"/>
  <c r="H5429" i="2" s="1"/>
  <c r="J5428" i="2"/>
  <c r="I5428" i="2"/>
  <c r="K5626" i="2"/>
  <c r="F5627" i="2"/>
  <c r="H5627" i="2" s="1"/>
  <c r="I5626" i="2"/>
  <c r="J5626" i="2"/>
  <c r="K5290" i="2"/>
  <c r="F5291" i="2"/>
  <c r="H5291" i="2" s="1"/>
  <c r="J5290" i="2"/>
  <c r="I5290" i="2"/>
  <c r="K5405" i="2"/>
  <c r="F5406" i="2"/>
  <c r="H5406" i="2" s="1"/>
  <c r="J5405" i="2"/>
  <c r="I5405" i="2"/>
  <c r="K5267" i="2"/>
  <c r="F5268" i="2"/>
  <c r="H5268" i="2" s="1"/>
  <c r="J5267" i="2"/>
  <c r="I5267" i="2"/>
  <c r="K5560" i="2"/>
  <c r="F5561" i="2"/>
  <c r="H5561" i="2" s="1"/>
  <c r="J5560" i="2"/>
  <c r="I5560" i="2"/>
  <c r="K5714" i="2"/>
  <c r="F5715" i="2"/>
  <c r="H5715" i="2" s="1"/>
  <c r="I5714" i="2"/>
  <c r="J5714" i="2"/>
  <c r="K4957" i="2"/>
  <c r="F4958" i="2"/>
  <c r="H4958" i="2" s="1"/>
  <c r="I4957" i="2"/>
  <c r="J4957" i="2"/>
  <c r="K5736" i="2"/>
  <c r="F5737" i="2"/>
  <c r="H5737" i="2" s="1"/>
  <c r="J5736" i="2"/>
  <c r="I5736" i="2"/>
  <c r="K5382" i="2"/>
  <c r="F5383" i="2"/>
  <c r="H5383" i="2" s="1"/>
  <c r="I5382" i="2"/>
  <c r="J5382" i="2"/>
  <c r="K5154" i="2"/>
  <c r="F5155" i="2"/>
  <c r="H5155" i="2" s="1"/>
  <c r="J5154" i="2"/>
  <c r="I5154" i="2"/>
  <c r="K5494" i="2"/>
  <c r="F5495" i="2"/>
  <c r="H5495" i="2" s="1"/>
  <c r="J5494" i="2"/>
  <c r="I5494" i="2"/>
  <c r="K5176" i="2"/>
  <c r="F5177" i="2"/>
  <c r="H5177" i="2" s="1"/>
  <c r="I5176" i="2"/>
  <c r="J5176" i="2"/>
  <c r="K5604" i="2"/>
  <c r="F5605" i="2"/>
  <c r="H5605" i="2" s="1"/>
  <c r="J5604" i="2"/>
  <c r="I5604" i="2"/>
  <c r="K5066" i="2"/>
  <c r="F5067" i="2"/>
  <c r="H5067" i="2" s="1"/>
  <c r="J5066" i="2"/>
  <c r="I5066" i="2"/>
  <c r="K5022" i="2"/>
  <c r="F5023" i="2"/>
  <c r="H5023" i="2" s="1"/>
  <c r="I5022" i="2"/>
  <c r="J5022" i="2"/>
  <c r="K5313" i="2"/>
  <c r="F5314" i="2"/>
  <c r="H5314" i="2" s="1"/>
  <c r="J5313" i="2"/>
  <c r="I5313" i="2"/>
  <c r="K5450" i="2"/>
  <c r="F5451" i="2"/>
  <c r="H5451" i="2" s="1"/>
  <c r="I5450" i="2"/>
  <c r="J5450" i="2"/>
  <c r="K5110" i="2"/>
  <c r="F5111" i="2"/>
  <c r="H5111" i="2" s="1"/>
  <c r="I5110" i="2"/>
  <c r="J5110" i="2"/>
  <c r="K5221" i="2"/>
  <c r="F5222" i="2"/>
  <c r="H5222" i="2" s="1"/>
  <c r="J5221" i="2"/>
  <c r="I5221" i="2"/>
  <c r="K5000" i="2"/>
  <c r="F5001" i="2"/>
  <c r="H5001" i="2" s="1"/>
  <c r="J5000" i="2"/>
  <c r="I5000" i="2"/>
  <c r="K4911" i="2"/>
  <c r="F4912" i="2"/>
  <c r="H4912" i="2" s="1"/>
  <c r="J4911" i="2"/>
  <c r="I4911" i="2"/>
  <c r="K4889" i="2"/>
  <c r="F4890" i="2"/>
  <c r="H4890" i="2" s="1"/>
  <c r="J4889" i="2"/>
  <c r="I4889" i="2"/>
  <c r="K4867" i="2"/>
  <c r="F4868" i="2"/>
  <c r="H4868" i="2" s="1"/>
  <c r="J4867" i="2"/>
  <c r="I4867" i="2"/>
  <c r="K4845" i="2"/>
  <c r="F4846" i="2"/>
  <c r="H4846" i="2" s="1"/>
  <c r="I4845" i="2"/>
  <c r="J4845" i="2"/>
  <c r="K4823" i="2"/>
  <c r="F4824" i="2"/>
  <c r="H4824" i="2" s="1"/>
  <c r="J4823" i="2"/>
  <c r="I4823" i="2"/>
  <c r="K4801" i="2"/>
  <c r="F4802" i="2"/>
  <c r="H4802" i="2" s="1"/>
  <c r="J4801" i="2"/>
  <c r="I4801" i="2"/>
  <c r="K4779" i="2"/>
  <c r="F4780" i="2"/>
  <c r="H4780" i="2" s="1"/>
  <c r="J4779" i="2"/>
  <c r="I4779" i="2"/>
  <c r="K4757" i="2"/>
  <c r="F4758" i="2"/>
  <c r="H4758" i="2" s="1"/>
  <c r="J4757" i="2"/>
  <c r="I4757" i="2"/>
  <c r="K4735" i="2"/>
  <c r="F4736" i="2"/>
  <c r="H4736" i="2" s="1"/>
  <c r="J4735" i="2"/>
  <c r="I4735" i="2"/>
  <c r="K4713" i="2"/>
  <c r="F4714" i="2"/>
  <c r="H4714" i="2" s="1"/>
  <c r="J4713" i="2"/>
  <c r="I4713" i="2"/>
  <c r="K4691" i="2"/>
  <c r="F4692" i="2"/>
  <c r="H4692" i="2" s="1"/>
  <c r="I4691" i="2"/>
  <c r="J4691" i="2"/>
  <c r="K4669" i="2"/>
  <c r="F4670" i="2"/>
  <c r="H4670" i="2" s="1"/>
  <c r="J4669" i="2"/>
  <c r="I4669" i="2"/>
  <c r="K4647" i="2"/>
  <c r="F4648" i="2"/>
  <c r="H4648" i="2" s="1"/>
  <c r="J4647" i="2"/>
  <c r="I4647" i="2"/>
  <c r="K4625" i="2"/>
  <c r="F4626" i="2"/>
  <c r="H4626" i="2" s="1"/>
  <c r="I4625" i="2"/>
  <c r="J4625" i="2"/>
  <c r="K4603" i="2"/>
  <c r="F4604" i="2"/>
  <c r="H4604" i="2" s="1"/>
  <c r="J4603" i="2"/>
  <c r="I4603" i="2"/>
  <c r="K4581" i="2"/>
  <c r="F4582" i="2"/>
  <c r="H4582" i="2" s="1"/>
  <c r="J4581" i="2"/>
  <c r="I4581" i="2"/>
  <c r="K4558" i="2"/>
  <c r="F4559" i="2"/>
  <c r="H4559" i="2" s="1"/>
  <c r="J4558" i="2"/>
  <c r="I4558" i="2"/>
  <c r="K4535" i="2"/>
  <c r="F4536" i="2"/>
  <c r="H4536" i="2" s="1"/>
  <c r="J4535" i="2"/>
  <c r="I4535" i="2"/>
  <c r="K4512" i="2"/>
  <c r="F4513" i="2"/>
  <c r="H4513" i="2" s="1"/>
  <c r="J4512" i="2"/>
  <c r="I4512" i="2"/>
  <c r="K4489" i="2"/>
  <c r="F4490" i="2"/>
  <c r="H4490" i="2" s="1"/>
  <c r="J4489" i="2"/>
  <c r="I4489" i="2"/>
  <c r="K4466" i="2"/>
  <c r="F4467" i="2"/>
  <c r="H4467" i="2" s="1"/>
  <c r="J4466" i="2"/>
  <c r="I4466" i="2"/>
  <c r="K4443" i="2"/>
  <c r="F4444" i="2"/>
  <c r="H4444" i="2" s="1"/>
  <c r="J4443" i="2"/>
  <c r="I4443" i="2"/>
  <c r="K4420" i="2"/>
  <c r="F4421" i="2"/>
  <c r="H4421" i="2" s="1"/>
  <c r="I4420" i="2"/>
  <c r="J4420" i="2"/>
  <c r="K4397" i="2"/>
  <c r="F4398" i="2"/>
  <c r="H4398" i="2" s="1"/>
  <c r="J4397" i="2"/>
  <c r="I4397" i="2"/>
  <c r="K4374" i="2"/>
  <c r="F4375" i="2"/>
  <c r="H4375" i="2" s="1"/>
  <c r="J4374" i="2"/>
  <c r="I4374" i="2"/>
  <c r="K4329" i="2"/>
  <c r="H4330" i="2"/>
  <c r="F4331" i="2" s="1"/>
  <c r="J4329" i="2"/>
  <c r="I4329" i="2"/>
  <c r="K4307" i="2"/>
  <c r="H4308" i="2"/>
  <c r="F4309" i="2" s="1"/>
  <c r="J4307" i="2"/>
  <c r="I4307" i="2"/>
  <c r="K4285" i="2"/>
  <c r="H4286" i="2"/>
  <c r="F4287" i="2" s="1"/>
  <c r="J4285" i="2"/>
  <c r="I4285" i="2"/>
  <c r="K4263" i="2"/>
  <c r="H4264" i="2"/>
  <c r="F4265" i="2" s="1"/>
  <c r="J4263" i="2"/>
  <c r="I4263" i="2"/>
  <c r="K4241" i="2"/>
  <c r="H4242" i="2"/>
  <c r="F4243" i="2" s="1"/>
  <c r="J4241" i="2"/>
  <c r="I4241" i="2"/>
  <c r="K4219" i="2"/>
  <c r="H4220" i="2"/>
  <c r="F4221" i="2" s="1"/>
  <c r="I4219" i="2"/>
  <c r="J4219" i="2"/>
  <c r="K4197" i="2"/>
  <c r="H4198" i="2"/>
  <c r="F4199" i="2" s="1"/>
  <c r="I4197" i="2"/>
  <c r="J4197" i="2"/>
  <c r="K4175" i="2"/>
  <c r="H4176" i="2"/>
  <c r="F4177" i="2" s="1"/>
  <c r="J4175" i="2"/>
  <c r="I4175" i="2"/>
  <c r="K4153" i="2"/>
  <c r="H4154" i="2"/>
  <c r="F4155" i="2" s="1"/>
  <c r="J4153" i="2"/>
  <c r="I4153" i="2"/>
  <c r="K4109" i="2"/>
  <c r="F4110" i="2"/>
  <c r="H4110" i="2" s="1"/>
  <c r="J4109" i="2"/>
  <c r="I4109" i="2"/>
  <c r="F5609" i="8" l="1"/>
  <c r="H5609" i="8" s="1"/>
  <c r="K5608" i="8"/>
  <c r="I5608" i="8"/>
  <c r="J5608" i="8"/>
  <c r="K4245" i="8"/>
  <c r="F4246" i="8"/>
  <c r="H4246" i="8" s="1"/>
  <c r="J4245" i="8"/>
  <c r="I4245" i="8"/>
  <c r="I4378" i="8"/>
  <c r="F4379" i="8"/>
  <c r="H4379" i="8" s="1"/>
  <c r="K4378" i="8"/>
  <c r="J4378" i="8"/>
  <c r="F5049" i="8"/>
  <c r="H5049" i="8" s="1"/>
  <c r="I5048" i="8"/>
  <c r="J5048" i="8"/>
  <c r="K5048" i="8"/>
  <c r="F4696" i="8"/>
  <c r="H4696" i="8" s="1"/>
  <c r="I4695" i="8"/>
  <c r="J4695" i="8"/>
  <c r="K4695" i="8"/>
  <c r="F4786" i="8"/>
  <c r="H4786" i="8" s="1"/>
  <c r="J4785" i="8"/>
  <c r="I4785" i="8"/>
  <c r="K4785" i="8"/>
  <c r="F4312" i="8"/>
  <c r="H4312" i="8" s="1"/>
  <c r="K4311" i="8"/>
  <c r="J4311" i="8"/>
  <c r="I4311" i="8"/>
  <c r="K5520" i="8"/>
  <c r="J5520" i="8"/>
  <c r="F5521" i="8"/>
  <c r="H5521" i="8" s="1"/>
  <c r="I5520" i="8"/>
  <c r="F5477" i="8"/>
  <c r="H5477" i="8" s="1"/>
  <c r="J5476" i="8"/>
  <c r="I5476" i="8"/>
  <c r="K5476" i="8"/>
  <c r="F4356" i="8"/>
  <c r="H4356" i="8" s="1"/>
  <c r="K4355" i="8"/>
  <c r="J4355" i="8"/>
  <c r="I4355" i="8"/>
  <c r="F5204" i="8"/>
  <c r="H5204" i="8" s="1"/>
  <c r="J5203" i="8"/>
  <c r="I5203" i="8"/>
  <c r="K5203" i="8"/>
  <c r="F4425" i="8"/>
  <c r="H4425" i="8" s="1"/>
  <c r="I4424" i="8"/>
  <c r="J4424" i="8"/>
  <c r="K4424" i="8"/>
  <c r="K4333" i="8"/>
  <c r="I4333" i="8"/>
  <c r="J4333" i="8"/>
  <c r="F4334" i="8"/>
  <c r="H4334" i="8" s="1"/>
  <c r="F4850" i="8"/>
  <c r="H4850" i="8" s="1"/>
  <c r="K4849" i="8"/>
  <c r="J4849" i="8"/>
  <c r="I4849" i="8"/>
  <c r="J4470" i="8"/>
  <c r="F4471" i="8"/>
  <c r="H4471" i="8" s="1"/>
  <c r="I4470" i="8"/>
  <c r="K4470" i="8"/>
  <c r="F4564" i="8"/>
  <c r="H4564" i="8" s="1"/>
  <c r="I4563" i="8"/>
  <c r="K4563" i="8"/>
  <c r="J4563" i="8"/>
  <c r="F4876" i="8"/>
  <c r="H4876" i="8" s="1"/>
  <c r="K4875" i="8"/>
  <c r="J4875" i="8"/>
  <c r="I4875" i="8"/>
  <c r="F4586" i="8"/>
  <c r="H4586" i="8" s="1"/>
  <c r="K4585" i="8"/>
  <c r="J4585" i="8"/>
  <c r="I4585" i="8"/>
  <c r="F4807" i="8"/>
  <c r="H4807" i="8" s="1"/>
  <c r="J4806" i="8"/>
  <c r="K4806" i="8"/>
  <c r="I4806" i="8"/>
  <c r="K4607" i="8"/>
  <c r="F4608" i="8"/>
  <c r="H4608" i="8" s="1"/>
  <c r="J4607" i="8"/>
  <c r="I4607" i="8"/>
  <c r="K5630" i="8"/>
  <c r="F5631" i="8"/>
  <c r="H5631" i="8" s="1"/>
  <c r="J5630" i="8"/>
  <c r="I5630" i="8"/>
  <c r="F4762" i="8"/>
  <c r="H4762" i="8" s="1"/>
  <c r="K4761" i="8"/>
  <c r="J4761" i="8"/>
  <c r="I4761" i="8"/>
  <c r="F4653" i="8"/>
  <c r="H4653" i="8" s="1"/>
  <c r="I4652" i="8"/>
  <c r="J4652" i="8"/>
  <c r="K4652" i="8"/>
  <c r="F4674" i="8"/>
  <c r="H4674" i="8" s="1"/>
  <c r="I4673" i="8"/>
  <c r="J4673" i="8"/>
  <c r="K4673" i="8"/>
  <c r="F5698" i="8"/>
  <c r="H5698" i="8" s="1"/>
  <c r="J5697" i="8"/>
  <c r="I5697" i="8"/>
  <c r="K5697" i="8"/>
  <c r="F5249" i="8"/>
  <c r="H5249" i="8" s="1"/>
  <c r="J5248" i="8"/>
  <c r="K5248" i="8"/>
  <c r="I5248" i="8"/>
  <c r="K5136" i="8"/>
  <c r="F5137" i="8"/>
  <c r="H5137" i="8" s="1"/>
  <c r="J5136" i="8"/>
  <c r="I5136" i="8"/>
  <c r="F4718" i="8"/>
  <c r="H4718" i="8" s="1"/>
  <c r="J4717" i="8"/>
  <c r="K4717" i="8"/>
  <c r="I4717" i="8"/>
  <c r="F5094" i="8"/>
  <c r="H5094" i="8" s="1"/>
  <c r="I5093" i="8"/>
  <c r="J5093" i="8"/>
  <c r="K5093" i="8"/>
  <c r="F5741" i="8"/>
  <c r="H5741" i="8" s="1"/>
  <c r="J5740" i="8"/>
  <c r="K5740" i="8"/>
  <c r="I5740" i="8"/>
  <c r="F4224" i="8"/>
  <c r="H4224" i="8" s="1"/>
  <c r="K4223" i="8"/>
  <c r="J4223" i="8"/>
  <c r="I4223" i="8"/>
  <c r="K4157" i="8"/>
  <c r="F4158" i="8"/>
  <c r="H4158" i="8" s="1"/>
  <c r="J4157" i="8"/>
  <c r="I4157" i="8"/>
  <c r="F4983" i="7"/>
  <c r="H4983" i="7" s="1"/>
  <c r="J4982" i="7"/>
  <c r="I4982" i="7"/>
  <c r="K4982" i="7"/>
  <c r="F4850" i="7"/>
  <c r="H4850" i="7" s="1"/>
  <c r="J4849" i="7"/>
  <c r="K4849" i="7"/>
  <c r="I4849" i="7"/>
  <c r="F4828" i="7"/>
  <c r="H4828" i="7" s="1"/>
  <c r="J4827" i="7"/>
  <c r="K4827" i="7"/>
  <c r="I4827" i="7"/>
  <c r="J5092" i="7"/>
  <c r="F5093" i="7"/>
  <c r="H5093" i="7" s="1"/>
  <c r="K5092" i="7"/>
  <c r="I5092" i="7"/>
  <c r="K5542" i="7"/>
  <c r="I5542" i="7"/>
  <c r="J5542" i="7"/>
  <c r="F5543" i="7"/>
  <c r="H5543" i="7" s="1"/>
  <c r="J5674" i="7"/>
  <c r="F5675" i="7"/>
  <c r="H5675" i="7" s="1"/>
  <c r="I5674" i="7"/>
  <c r="K5674" i="7"/>
  <c r="F4608" i="7"/>
  <c r="H4608" i="7" s="1"/>
  <c r="J4607" i="7"/>
  <c r="I4607" i="7"/>
  <c r="K4607" i="7"/>
  <c r="F5565" i="7"/>
  <c r="H5565" i="7" s="1"/>
  <c r="I5564" i="7"/>
  <c r="K5564" i="7"/>
  <c r="J5564" i="7"/>
  <c r="F4180" i="7"/>
  <c r="H4180" i="7" s="1"/>
  <c r="J4179" i="7"/>
  <c r="K4179" i="7"/>
  <c r="I4179" i="7"/>
  <c r="F4246" i="7"/>
  <c r="H4246" i="7" s="1"/>
  <c r="J4245" i="7"/>
  <c r="I4245" i="7"/>
  <c r="K4245" i="7"/>
  <c r="J4333" i="7"/>
  <c r="F4334" i="7"/>
  <c r="H4334" i="7" s="1"/>
  <c r="I4333" i="7"/>
  <c r="K4333" i="7"/>
  <c r="F5477" i="7"/>
  <c r="H5477" i="7" s="1"/>
  <c r="I5476" i="7"/>
  <c r="J5476" i="7"/>
  <c r="K5476" i="7"/>
  <c r="F5027" i="7"/>
  <c r="H5027" i="7" s="1"/>
  <c r="K5026" i="7"/>
  <c r="I5026" i="7"/>
  <c r="J5026" i="7"/>
  <c r="I5363" i="7"/>
  <c r="K5363" i="7"/>
  <c r="F5364" i="7"/>
  <c r="H5364" i="7" s="1"/>
  <c r="J5363" i="7"/>
  <c r="F4268" i="7"/>
  <c r="H4268" i="7" s="1"/>
  <c r="I4267" i="7"/>
  <c r="K4267" i="7"/>
  <c r="J4267" i="7"/>
  <c r="F5072" i="7"/>
  <c r="H5072" i="7" s="1"/>
  <c r="K5071" i="7"/>
  <c r="I5071" i="7"/>
  <c r="J5071" i="7"/>
  <c r="F4872" i="7"/>
  <c r="H4872" i="7" s="1"/>
  <c r="K4871" i="7"/>
  <c r="I4871" i="7"/>
  <c r="J4871" i="7"/>
  <c r="F4762" i="7"/>
  <c r="H4762" i="7" s="1"/>
  <c r="I4761" i="7"/>
  <c r="K4761" i="7"/>
  <c r="J4761" i="7"/>
  <c r="K4447" i="7"/>
  <c r="F4448" i="7"/>
  <c r="H4448" i="7" s="1"/>
  <c r="J4447" i="7"/>
  <c r="I4447" i="7"/>
  <c r="I4402" i="7"/>
  <c r="F4403" i="7"/>
  <c r="H4403" i="7" s="1"/>
  <c r="K4402" i="7"/>
  <c r="J4402" i="7"/>
  <c r="F4290" i="7"/>
  <c r="H4290" i="7" s="1"/>
  <c r="I4289" i="7"/>
  <c r="K4289" i="7"/>
  <c r="J4289" i="7"/>
  <c r="F4518" i="7"/>
  <c r="H4518" i="7" s="1"/>
  <c r="K4517" i="7"/>
  <c r="J4517" i="7"/>
  <c r="I4517" i="7"/>
  <c r="F4471" i="7"/>
  <c r="H4471" i="7" s="1"/>
  <c r="J4470" i="7"/>
  <c r="I4470" i="7"/>
  <c r="K4470" i="7"/>
  <c r="F5719" i="7"/>
  <c r="H5719" i="7" s="1"/>
  <c r="J5718" i="7"/>
  <c r="K5718" i="7"/>
  <c r="I5718" i="7"/>
  <c r="F5852" i="7"/>
  <c r="H5852" i="7" s="1"/>
  <c r="I5851" i="7"/>
  <c r="K5851" i="7"/>
  <c r="J5851" i="7"/>
  <c r="F4674" i="7"/>
  <c r="H4674" i="7" s="1"/>
  <c r="I4673" i="7"/>
  <c r="J4673" i="7"/>
  <c r="K4673" i="7"/>
  <c r="F5433" i="7"/>
  <c r="H5433" i="7" s="1"/>
  <c r="J5432" i="7"/>
  <c r="I5432" i="7"/>
  <c r="K5432" i="7"/>
  <c r="F4542" i="7"/>
  <c r="H4542" i="7" s="1"/>
  <c r="K4541" i="7"/>
  <c r="J4541" i="7"/>
  <c r="I4541" i="7"/>
  <c r="I4424" i="7"/>
  <c r="K4424" i="7"/>
  <c r="F4425" i="7"/>
  <c r="H4425" i="7" s="1"/>
  <c r="J4424" i="7"/>
  <c r="F5005" i="7"/>
  <c r="H5005" i="7" s="1"/>
  <c r="I5004" i="7"/>
  <c r="J5004" i="7"/>
  <c r="K5004" i="7"/>
  <c r="F5653" i="7"/>
  <c r="H5653" i="7" s="1"/>
  <c r="J5652" i="7"/>
  <c r="K5652" i="7"/>
  <c r="I5652" i="7"/>
  <c r="K4378" i="7"/>
  <c r="F4379" i="7"/>
  <c r="H4379" i="7" s="1"/>
  <c r="I4378" i="7"/>
  <c r="J4378" i="7"/>
  <c r="K4356" i="7"/>
  <c r="J4356" i="7"/>
  <c r="I4356" i="7"/>
  <c r="F4357" i="7"/>
  <c r="H4357" i="7" s="1"/>
  <c r="J5630" i="7"/>
  <c r="F5631" i="7"/>
  <c r="H5631" i="7" s="1"/>
  <c r="I5630" i="7"/>
  <c r="K5630" i="7"/>
  <c r="F4136" i="7"/>
  <c r="H4136" i="7" s="1"/>
  <c r="K4135" i="7"/>
  <c r="I4135" i="7"/>
  <c r="J4135" i="7"/>
  <c r="F4630" i="7"/>
  <c r="H4630" i="7" s="1"/>
  <c r="K4629" i="7"/>
  <c r="I4629" i="7"/>
  <c r="J4629" i="7"/>
  <c r="F4784" i="7"/>
  <c r="H4784" i="7" s="1"/>
  <c r="K4783" i="7"/>
  <c r="J4783" i="7"/>
  <c r="I4783" i="7"/>
  <c r="F4158" i="7"/>
  <c r="H4158" i="7" s="1"/>
  <c r="K4157" i="7"/>
  <c r="J4157" i="7"/>
  <c r="I4157" i="7"/>
  <c r="F4313" i="7"/>
  <c r="H4313" i="7" s="1"/>
  <c r="I4312" i="7"/>
  <c r="J4312" i="7"/>
  <c r="K4312" i="7"/>
  <c r="F4590" i="7"/>
  <c r="H4590" i="7" s="1"/>
  <c r="I4589" i="7"/>
  <c r="K4589" i="7"/>
  <c r="J4589" i="7"/>
  <c r="F4566" i="7"/>
  <c r="H4566" i="7" s="1"/>
  <c r="K4565" i="7"/>
  <c r="J4565" i="7"/>
  <c r="I4565" i="7"/>
  <c r="F4202" i="7"/>
  <c r="H4202" i="7" s="1"/>
  <c r="J4201" i="7"/>
  <c r="I4201" i="7"/>
  <c r="K4201" i="7"/>
  <c r="F4226" i="7"/>
  <c r="H4226" i="7" s="1"/>
  <c r="K4225" i="7"/>
  <c r="I4225" i="7"/>
  <c r="J4225" i="7"/>
  <c r="K5803" i="2"/>
  <c r="F5804" i="2"/>
  <c r="H5804" i="2" s="1"/>
  <c r="J5803" i="2"/>
  <c r="I5803" i="2"/>
  <c r="F4132" i="2"/>
  <c r="H4132" i="2" s="1"/>
  <c r="K4131" i="2"/>
  <c r="I4131" i="2"/>
  <c r="J4131" i="2"/>
  <c r="F4207" i="8"/>
  <c r="H4207" i="8" s="1"/>
  <c r="I4206" i="8"/>
  <c r="K4206" i="8"/>
  <c r="J4206" i="8"/>
  <c r="J5365" i="8"/>
  <c r="F5366" i="8"/>
  <c r="H5366" i="8" s="1"/>
  <c r="I5365" i="8"/>
  <c r="K5365" i="8"/>
  <c r="F4137" i="8"/>
  <c r="H4137" i="8" s="1"/>
  <c r="J4136" i="8"/>
  <c r="K4136" i="8"/>
  <c r="I4136" i="8"/>
  <c r="J4273" i="8"/>
  <c r="F4274" i="8"/>
  <c r="H4274" i="8" s="1"/>
  <c r="I4273" i="8"/>
  <c r="K4273" i="8"/>
  <c r="K5553" i="8"/>
  <c r="I5553" i="8"/>
  <c r="J5553" i="8"/>
  <c r="F5297" i="8"/>
  <c r="H5297" i="8" s="1"/>
  <c r="K5296" i="8"/>
  <c r="J5296" i="8"/>
  <c r="I5296" i="8"/>
  <c r="F5321" i="8"/>
  <c r="H5321" i="8" s="1"/>
  <c r="I5320" i="8"/>
  <c r="K5320" i="8"/>
  <c r="J5320" i="8"/>
  <c r="F5588" i="8"/>
  <c r="H5588" i="8" s="1"/>
  <c r="K5587" i="8"/>
  <c r="I5587" i="8"/>
  <c r="J5587" i="8"/>
  <c r="K4545" i="8"/>
  <c r="F4546" i="8"/>
  <c r="H4546" i="8" s="1"/>
  <c r="J4545" i="8"/>
  <c r="I4545" i="8"/>
  <c r="F5073" i="8"/>
  <c r="H5073" i="8" s="1"/>
  <c r="J5072" i="8"/>
  <c r="I5072" i="8"/>
  <c r="K5072" i="8"/>
  <c r="F4295" i="8"/>
  <c r="H4295" i="8" s="1"/>
  <c r="J4294" i="8"/>
  <c r="I4294" i="8"/>
  <c r="K4294" i="8"/>
  <c r="F5390" i="8"/>
  <c r="H5390" i="8" s="1"/>
  <c r="I5389" i="8"/>
  <c r="K5389" i="8"/>
  <c r="J5389" i="8"/>
  <c r="J4494" i="8"/>
  <c r="F4495" i="8"/>
  <c r="H4495" i="8" s="1"/>
  <c r="K4494" i="8"/>
  <c r="I4494" i="8"/>
  <c r="F5345" i="8"/>
  <c r="H5345" i="8" s="1"/>
  <c r="J5344" i="8"/>
  <c r="K5344" i="8"/>
  <c r="I5344" i="8"/>
  <c r="K5462" i="8"/>
  <c r="F5463" i="8"/>
  <c r="H5463" i="8" s="1"/>
  <c r="I5462" i="8"/>
  <c r="J5462" i="8"/>
  <c r="F4829" i="8"/>
  <c r="H4829" i="8" s="1"/>
  <c r="J4828" i="8"/>
  <c r="I4828" i="8"/>
  <c r="K4828" i="8"/>
  <c r="F5274" i="8"/>
  <c r="H5274" i="8" s="1"/>
  <c r="I5273" i="8"/>
  <c r="J5273" i="8"/>
  <c r="K5273" i="8"/>
  <c r="F5168" i="8"/>
  <c r="H5168" i="8" s="1"/>
  <c r="J5167" i="8"/>
  <c r="K5167" i="8"/>
  <c r="I5167" i="8"/>
  <c r="F5232" i="8"/>
  <c r="H5232" i="8" s="1"/>
  <c r="K5231" i="8"/>
  <c r="J5231" i="8"/>
  <c r="I5231" i="8"/>
  <c r="I4180" i="8"/>
  <c r="F4181" i="8"/>
  <c r="H4181" i="8" s="1"/>
  <c r="J4180" i="8"/>
  <c r="K4180" i="8"/>
  <c r="F5121" i="8"/>
  <c r="H5121" i="8" s="1"/>
  <c r="J5120" i="8"/>
  <c r="I5120" i="8"/>
  <c r="K5120" i="8"/>
  <c r="I5720" i="8"/>
  <c r="F5721" i="8"/>
  <c r="H5721" i="8" s="1"/>
  <c r="K5720" i="8"/>
  <c r="J5720" i="8"/>
  <c r="F4742" i="8"/>
  <c r="H4742" i="8" s="1"/>
  <c r="J4741" i="8"/>
  <c r="I4741" i="8"/>
  <c r="K4741" i="8"/>
  <c r="F4403" i="8"/>
  <c r="H4403" i="8" s="1"/>
  <c r="K4402" i="8"/>
  <c r="J4402" i="8"/>
  <c r="I4402" i="8"/>
  <c r="F5033" i="8"/>
  <c r="H5033" i="8" s="1"/>
  <c r="J5032" i="8"/>
  <c r="K5032" i="8"/>
  <c r="I5032" i="8"/>
  <c r="F5567" i="8"/>
  <c r="H5567" i="8" s="1"/>
  <c r="J5566" i="8"/>
  <c r="I5566" i="8"/>
  <c r="K5566" i="8"/>
  <c r="F5676" i="8"/>
  <c r="H5676" i="8" s="1"/>
  <c r="K5675" i="8"/>
  <c r="J5675" i="8"/>
  <c r="I5675" i="8"/>
  <c r="F4963" i="8"/>
  <c r="H4963" i="8" s="1"/>
  <c r="K4962" i="8"/>
  <c r="J4962" i="8"/>
  <c r="I4962" i="8"/>
  <c r="K5189" i="8"/>
  <c r="F5190" i="8"/>
  <c r="H5190" i="8" s="1"/>
  <c r="I5189" i="8"/>
  <c r="J5189" i="8"/>
  <c r="F5012" i="8"/>
  <c r="H5012" i="8" s="1"/>
  <c r="J5011" i="8"/>
  <c r="K5011" i="8"/>
  <c r="I5011" i="8"/>
  <c r="F5507" i="8"/>
  <c r="H5507" i="8" s="1"/>
  <c r="K5506" i="8"/>
  <c r="I5506" i="8"/>
  <c r="J5506" i="8"/>
  <c r="J4916" i="8"/>
  <c r="F4917" i="8"/>
  <c r="H4917" i="8" s="1"/>
  <c r="K4916" i="8"/>
  <c r="I4916" i="8"/>
  <c r="F4115" i="8"/>
  <c r="H4115" i="8" s="1"/>
  <c r="K4114" i="8"/>
  <c r="J4114" i="8"/>
  <c r="I4114" i="8"/>
  <c r="J4448" i="8"/>
  <c r="F4449" i="8"/>
  <c r="H4449" i="8" s="1"/>
  <c r="K4448" i="8"/>
  <c r="I4448" i="8"/>
  <c r="J4894" i="8"/>
  <c r="F4895" i="8"/>
  <c r="H4895" i="8" s="1"/>
  <c r="K4894" i="8"/>
  <c r="I4894" i="8"/>
  <c r="K4517" i="8"/>
  <c r="F4518" i="8"/>
  <c r="H4518" i="8" s="1"/>
  <c r="J4517" i="8"/>
  <c r="I4517" i="8"/>
  <c r="F4631" i="8"/>
  <c r="H4631" i="8" s="1"/>
  <c r="I4630" i="8"/>
  <c r="J4630" i="8"/>
  <c r="K4630" i="8"/>
  <c r="F5811" i="7"/>
  <c r="H5811" i="7" s="1"/>
  <c r="J5810" i="7"/>
  <c r="I5810" i="7"/>
  <c r="K5810" i="7"/>
  <c r="K5763" i="7"/>
  <c r="F5764" i="7"/>
  <c r="H5764" i="7" s="1"/>
  <c r="I5763" i="7"/>
  <c r="J5763" i="7"/>
  <c r="F5522" i="7"/>
  <c r="H5522" i="7" s="1"/>
  <c r="I5521" i="7"/>
  <c r="K5521" i="7"/>
  <c r="J5521" i="7"/>
  <c r="K5296" i="7"/>
  <c r="F5297" i="7"/>
  <c r="H5297" i="7" s="1"/>
  <c r="I5296" i="7"/>
  <c r="J5296" i="7"/>
  <c r="F5831" i="7"/>
  <c r="H5831" i="7" s="1"/>
  <c r="I5830" i="7"/>
  <c r="K5830" i="7"/>
  <c r="J5830" i="7"/>
  <c r="F5168" i="7"/>
  <c r="H5168" i="7" s="1"/>
  <c r="J5167" i="7"/>
  <c r="I5167" i="7"/>
  <c r="K5167" i="7"/>
  <c r="K5410" i="7"/>
  <c r="F5411" i="7"/>
  <c r="H5411" i="7" s="1"/>
  <c r="J5410" i="7"/>
  <c r="I5410" i="7"/>
  <c r="K5250" i="7"/>
  <c r="F5251" i="7"/>
  <c r="H5251" i="7" s="1"/>
  <c r="J5250" i="7"/>
  <c r="I5250" i="7"/>
  <c r="I5503" i="7"/>
  <c r="F5504" i="7"/>
  <c r="H5504" i="7" s="1"/>
  <c r="K5503" i="7"/>
  <c r="J5503" i="7"/>
  <c r="F5053" i="7"/>
  <c r="H5053" i="7" s="1"/>
  <c r="K5052" i="7"/>
  <c r="I5052" i="7"/>
  <c r="J5052" i="7"/>
  <c r="F4702" i="7"/>
  <c r="H4702" i="7" s="1"/>
  <c r="J4701" i="7"/>
  <c r="K4701" i="7"/>
  <c r="I4701" i="7"/>
  <c r="F5229" i="7"/>
  <c r="H5229" i="7" s="1"/>
  <c r="J5228" i="7"/>
  <c r="I5228" i="7"/>
  <c r="K5228" i="7"/>
  <c r="F5615" i="7"/>
  <c r="H5615" i="7" s="1"/>
  <c r="J5614" i="7"/>
  <c r="I5614" i="7"/>
  <c r="K5614" i="7"/>
  <c r="F4495" i="7"/>
  <c r="H4495" i="7" s="1"/>
  <c r="I4494" i="7"/>
  <c r="K4494" i="7"/>
  <c r="J4494" i="7"/>
  <c r="J5191" i="7"/>
  <c r="I5191" i="7"/>
  <c r="K5191" i="7"/>
  <c r="I4896" i="7"/>
  <c r="F4897" i="7"/>
  <c r="H4897" i="7" s="1"/>
  <c r="K4896" i="7"/>
  <c r="J4896" i="7"/>
  <c r="F5205" i="7"/>
  <c r="H5205" i="7" s="1"/>
  <c r="J5204" i="7"/>
  <c r="I5204" i="7"/>
  <c r="K5204" i="7"/>
  <c r="I4962" i="7"/>
  <c r="F4963" i="7"/>
  <c r="H4963" i="7" s="1"/>
  <c r="K4962" i="7"/>
  <c r="J4962" i="7"/>
  <c r="F4917" i="7"/>
  <c r="H4917" i="7" s="1"/>
  <c r="J4916" i="7"/>
  <c r="K4916" i="7"/>
  <c r="I4916" i="7"/>
  <c r="F5698" i="7"/>
  <c r="H5698" i="7" s="1"/>
  <c r="K5697" i="7"/>
  <c r="J5697" i="7"/>
  <c r="I5697" i="7"/>
  <c r="F5116" i="7"/>
  <c r="H5116" i="7" s="1"/>
  <c r="J5115" i="7"/>
  <c r="I5115" i="7"/>
  <c r="K5115" i="7"/>
  <c r="F4116" i="7"/>
  <c r="H4116" i="7" s="1"/>
  <c r="J4115" i="7"/>
  <c r="I4115" i="7"/>
  <c r="K4115" i="7"/>
  <c r="F5343" i="7"/>
  <c r="H5343" i="7" s="1"/>
  <c r="I5342" i="7"/>
  <c r="K5342" i="7"/>
  <c r="J5342" i="7"/>
  <c r="F5456" i="7"/>
  <c r="H5456" i="7" s="1"/>
  <c r="I5455" i="7"/>
  <c r="K5455" i="7"/>
  <c r="J5455" i="7"/>
  <c r="K5318" i="7"/>
  <c r="F5319" i="7"/>
  <c r="H5319" i="7" s="1"/>
  <c r="J5318" i="7"/>
  <c r="I5318" i="7"/>
  <c r="F5588" i="7"/>
  <c r="H5588" i="7" s="1"/>
  <c r="J5587" i="7"/>
  <c r="I5587" i="7"/>
  <c r="K5587" i="7"/>
  <c r="F5742" i="7"/>
  <c r="H5742" i="7" s="1"/>
  <c r="I5741" i="7"/>
  <c r="J5741" i="7"/>
  <c r="K5741" i="7"/>
  <c r="F4654" i="7"/>
  <c r="H4654" i="7" s="1"/>
  <c r="K4653" i="7"/>
  <c r="I4653" i="7"/>
  <c r="J4653" i="7"/>
  <c r="K5826" i="2"/>
  <c r="F5827" i="2"/>
  <c r="H5827" i="2" s="1"/>
  <c r="I5826" i="2"/>
  <c r="J5826" i="2"/>
  <c r="K5848" i="2"/>
  <c r="F5849" i="2"/>
  <c r="H5849" i="2" s="1"/>
  <c r="J5848" i="2"/>
  <c r="I5848" i="2"/>
  <c r="K5222" i="2"/>
  <c r="F5223" i="2"/>
  <c r="H5223" i="2" s="1"/>
  <c r="J5222" i="2"/>
  <c r="I5222" i="2"/>
  <c r="K5451" i="2"/>
  <c r="F5452" i="2"/>
  <c r="H5452" i="2" s="1"/>
  <c r="J5451" i="2"/>
  <c r="I5451" i="2"/>
  <c r="K5023" i="2"/>
  <c r="F5024" i="2"/>
  <c r="H5024" i="2" s="1"/>
  <c r="I5023" i="2"/>
  <c r="J5023" i="2"/>
  <c r="K5605" i="2"/>
  <c r="F5606" i="2"/>
  <c r="H5606" i="2" s="1"/>
  <c r="J5605" i="2"/>
  <c r="I5605" i="2"/>
  <c r="K5495" i="2"/>
  <c r="F5496" i="2"/>
  <c r="H5496" i="2" s="1"/>
  <c r="J5495" i="2"/>
  <c r="I5495" i="2"/>
  <c r="K5383" i="2"/>
  <c r="F5384" i="2"/>
  <c r="H5384" i="2" s="1"/>
  <c r="J5383" i="2"/>
  <c r="I5383" i="2"/>
  <c r="K4958" i="2"/>
  <c r="F4959" i="2"/>
  <c r="H4959" i="2" s="1"/>
  <c r="J4958" i="2"/>
  <c r="I4958" i="2"/>
  <c r="K5561" i="2"/>
  <c r="F5562" i="2"/>
  <c r="H5562" i="2" s="1"/>
  <c r="J5561" i="2"/>
  <c r="I5561" i="2"/>
  <c r="K5406" i="2"/>
  <c r="F5407" i="2"/>
  <c r="H5407" i="2" s="1"/>
  <c r="J5406" i="2"/>
  <c r="I5406" i="2"/>
  <c r="K5627" i="2"/>
  <c r="F5628" i="2"/>
  <c r="H5628" i="2" s="1"/>
  <c r="J5627" i="2"/>
  <c r="I5627" i="2"/>
  <c r="K5583" i="2"/>
  <c r="F5584" i="2"/>
  <c r="H5584" i="2" s="1"/>
  <c r="J5583" i="2"/>
  <c r="I5583" i="2"/>
  <c r="K5671" i="2"/>
  <c r="F5672" i="2"/>
  <c r="H5672" i="2" s="1"/>
  <c r="J5671" i="2"/>
  <c r="I5671" i="2"/>
  <c r="K4979" i="2"/>
  <c r="F4980" i="2"/>
  <c r="H4980" i="2" s="1"/>
  <c r="I4979" i="2"/>
  <c r="J4979" i="2"/>
  <c r="K5649" i="2"/>
  <c r="F5650" i="2"/>
  <c r="H5650" i="2" s="1"/>
  <c r="I5649" i="2"/>
  <c r="J5649" i="2"/>
  <c r="K5199" i="2"/>
  <c r="F5200" i="2"/>
  <c r="H5200" i="2" s="1"/>
  <c r="I5199" i="2"/>
  <c r="J5199" i="2"/>
  <c r="K5759" i="2"/>
  <c r="F5760" i="2"/>
  <c r="H5760" i="2" s="1"/>
  <c r="J5759" i="2"/>
  <c r="I5759" i="2"/>
  <c r="K5245" i="2"/>
  <c r="F5246" i="2"/>
  <c r="H5246" i="2" s="1"/>
  <c r="I5245" i="2"/>
  <c r="J5245" i="2"/>
  <c r="K5360" i="2"/>
  <c r="F5361" i="2"/>
  <c r="H5361" i="2" s="1"/>
  <c r="I5360" i="2"/>
  <c r="J5360" i="2"/>
  <c r="K5001" i="2"/>
  <c r="F5002" i="2"/>
  <c r="H5002" i="2" s="1"/>
  <c r="J5001" i="2"/>
  <c r="I5001" i="2"/>
  <c r="K5111" i="2"/>
  <c r="F5112" i="2"/>
  <c r="H5112" i="2" s="1"/>
  <c r="J5111" i="2"/>
  <c r="I5111" i="2"/>
  <c r="K5314" i="2"/>
  <c r="F5315" i="2"/>
  <c r="H5315" i="2" s="1"/>
  <c r="J5314" i="2"/>
  <c r="I5314" i="2"/>
  <c r="K5067" i="2"/>
  <c r="F5068" i="2"/>
  <c r="H5068" i="2" s="1"/>
  <c r="J5067" i="2"/>
  <c r="I5067" i="2"/>
  <c r="K5177" i="2"/>
  <c r="F5178" i="2"/>
  <c r="H5178" i="2" s="1"/>
  <c r="J5177" i="2"/>
  <c r="I5177" i="2"/>
  <c r="K5155" i="2"/>
  <c r="F5156" i="2"/>
  <c r="H5156" i="2" s="1"/>
  <c r="I5155" i="2"/>
  <c r="J5155" i="2"/>
  <c r="K5737" i="2"/>
  <c r="F5738" i="2"/>
  <c r="H5738" i="2" s="1"/>
  <c r="J5737" i="2"/>
  <c r="I5737" i="2"/>
  <c r="K5715" i="2"/>
  <c r="F5716" i="2"/>
  <c r="H5716" i="2" s="1"/>
  <c r="J5715" i="2"/>
  <c r="I5715" i="2"/>
  <c r="K5268" i="2"/>
  <c r="F5269" i="2"/>
  <c r="H5269" i="2" s="1"/>
  <c r="I5268" i="2"/>
  <c r="J5268" i="2"/>
  <c r="K5291" i="2"/>
  <c r="F5292" i="2"/>
  <c r="H5292" i="2" s="1"/>
  <c r="J5291" i="2"/>
  <c r="I5291" i="2"/>
  <c r="K5429" i="2"/>
  <c r="F5430" i="2"/>
  <c r="H5430" i="2" s="1"/>
  <c r="J5429" i="2"/>
  <c r="I5429" i="2"/>
  <c r="K5133" i="2"/>
  <c r="F5134" i="2"/>
  <c r="H5134" i="2" s="1"/>
  <c r="J5133" i="2"/>
  <c r="I5133" i="2"/>
  <c r="K5693" i="2"/>
  <c r="F5694" i="2"/>
  <c r="H5694" i="2" s="1"/>
  <c r="J5693" i="2"/>
  <c r="I5693" i="2"/>
  <c r="K5337" i="2"/>
  <c r="F5338" i="2"/>
  <c r="H5338" i="2" s="1"/>
  <c r="I5337" i="2"/>
  <c r="J5337" i="2"/>
  <c r="K5539" i="2"/>
  <c r="F5540" i="2"/>
  <c r="H5540" i="2" s="1"/>
  <c r="I5539" i="2"/>
  <c r="J5539" i="2"/>
  <c r="K5517" i="2"/>
  <c r="F5518" i="2"/>
  <c r="H5518" i="2" s="1"/>
  <c r="I5517" i="2"/>
  <c r="J5517" i="2"/>
  <c r="K5473" i="2"/>
  <c r="F5474" i="2"/>
  <c r="H5474" i="2" s="1"/>
  <c r="J5473" i="2"/>
  <c r="I5473" i="2"/>
  <c r="K5089" i="2"/>
  <c r="F5090" i="2"/>
  <c r="H5090" i="2" s="1"/>
  <c r="I5089" i="2"/>
  <c r="J5089" i="2"/>
  <c r="K5045" i="2"/>
  <c r="F5046" i="2"/>
  <c r="H5046" i="2" s="1"/>
  <c r="I5045" i="2"/>
  <c r="J5045" i="2"/>
  <c r="K4912" i="2"/>
  <c r="F4913" i="2"/>
  <c r="H4913" i="2" s="1"/>
  <c r="J4912" i="2"/>
  <c r="I4912" i="2"/>
  <c r="K4890" i="2"/>
  <c r="F4891" i="2"/>
  <c r="H4891" i="2" s="1"/>
  <c r="J4890" i="2"/>
  <c r="I4890" i="2"/>
  <c r="K4868" i="2"/>
  <c r="F4869" i="2"/>
  <c r="H4869" i="2" s="1"/>
  <c r="J4868" i="2"/>
  <c r="I4868" i="2"/>
  <c r="K4846" i="2"/>
  <c r="F4847" i="2"/>
  <c r="H4847" i="2" s="1"/>
  <c r="J4846" i="2"/>
  <c r="I4846" i="2"/>
  <c r="K4824" i="2"/>
  <c r="F4825" i="2"/>
  <c r="H4825" i="2" s="1"/>
  <c r="J4824" i="2"/>
  <c r="I4824" i="2"/>
  <c r="K4802" i="2"/>
  <c r="F4803" i="2"/>
  <c r="H4803" i="2" s="1"/>
  <c r="I4802" i="2"/>
  <c r="J4802" i="2"/>
  <c r="K4780" i="2"/>
  <c r="F4781" i="2"/>
  <c r="H4781" i="2" s="1"/>
  <c r="J4780" i="2"/>
  <c r="I4780" i="2"/>
  <c r="K4758" i="2"/>
  <c r="F4759" i="2"/>
  <c r="H4759" i="2" s="1"/>
  <c r="I4758" i="2"/>
  <c r="J4758" i="2"/>
  <c r="K4736" i="2"/>
  <c r="F4737" i="2"/>
  <c r="H4737" i="2" s="1"/>
  <c r="J4736" i="2"/>
  <c r="I4736" i="2"/>
  <c r="K4714" i="2"/>
  <c r="F4715" i="2"/>
  <c r="H4715" i="2" s="1"/>
  <c r="J4714" i="2"/>
  <c r="I4714" i="2"/>
  <c r="K4692" i="2"/>
  <c r="F4693" i="2"/>
  <c r="H4693" i="2" s="1"/>
  <c r="I4692" i="2"/>
  <c r="J4692" i="2"/>
  <c r="K4670" i="2"/>
  <c r="F4671" i="2"/>
  <c r="H4671" i="2" s="1"/>
  <c r="J4670" i="2"/>
  <c r="I4670" i="2"/>
  <c r="K4648" i="2"/>
  <c r="F4649" i="2"/>
  <c r="H4649" i="2" s="1"/>
  <c r="I4648" i="2"/>
  <c r="J4648" i="2"/>
  <c r="K4626" i="2"/>
  <c r="F4627" i="2"/>
  <c r="H4627" i="2" s="1"/>
  <c r="J4626" i="2"/>
  <c r="I4626" i="2"/>
  <c r="K4604" i="2"/>
  <c r="F4605" i="2"/>
  <c r="H4605" i="2" s="1"/>
  <c r="J4604" i="2"/>
  <c r="I4604" i="2"/>
  <c r="K4582" i="2"/>
  <c r="F4583" i="2"/>
  <c r="H4583" i="2" s="1"/>
  <c r="J4582" i="2"/>
  <c r="I4582" i="2"/>
  <c r="K4559" i="2"/>
  <c r="F4560" i="2"/>
  <c r="H4560" i="2" s="1"/>
  <c r="J4559" i="2"/>
  <c r="I4559" i="2"/>
  <c r="K4536" i="2"/>
  <c r="F4537" i="2"/>
  <c r="H4537" i="2" s="1"/>
  <c r="J4536" i="2"/>
  <c r="I4536" i="2"/>
  <c r="K4513" i="2"/>
  <c r="F4514" i="2"/>
  <c r="H4514" i="2" s="1"/>
  <c r="J4513" i="2"/>
  <c r="I4513" i="2"/>
  <c r="K4490" i="2"/>
  <c r="F4491" i="2"/>
  <c r="H4491" i="2" s="1"/>
  <c r="J4490" i="2"/>
  <c r="I4490" i="2"/>
  <c r="K4467" i="2"/>
  <c r="F4468" i="2"/>
  <c r="H4468" i="2" s="1"/>
  <c r="J4467" i="2"/>
  <c r="I4467" i="2"/>
  <c r="K4444" i="2"/>
  <c r="F4445" i="2"/>
  <c r="H4445" i="2" s="1"/>
  <c r="J4444" i="2"/>
  <c r="I4444" i="2"/>
  <c r="K4421" i="2"/>
  <c r="F4422" i="2"/>
  <c r="H4422" i="2" s="1"/>
  <c r="J4421" i="2"/>
  <c r="I4421" i="2"/>
  <c r="K4398" i="2"/>
  <c r="F4399" i="2"/>
  <c r="H4399" i="2" s="1"/>
  <c r="J4398" i="2"/>
  <c r="I4398" i="2"/>
  <c r="K4375" i="2"/>
  <c r="F4376" i="2"/>
  <c r="H4376" i="2" s="1"/>
  <c r="J4375" i="2"/>
  <c r="I4375" i="2"/>
  <c r="K4330" i="2"/>
  <c r="H4331" i="2"/>
  <c r="F4332" i="2" s="1"/>
  <c r="J4330" i="2"/>
  <c r="I4330" i="2"/>
  <c r="K4308" i="2"/>
  <c r="H4309" i="2"/>
  <c r="F4310" i="2" s="1"/>
  <c r="I4308" i="2"/>
  <c r="J4308" i="2"/>
  <c r="K4286" i="2"/>
  <c r="H4287" i="2"/>
  <c r="F4288" i="2" s="1"/>
  <c r="J4286" i="2"/>
  <c r="I4286" i="2"/>
  <c r="K4264" i="2"/>
  <c r="H4265" i="2"/>
  <c r="F4266" i="2" s="1"/>
  <c r="J4264" i="2"/>
  <c r="I4264" i="2"/>
  <c r="K4242" i="2"/>
  <c r="H4243" i="2"/>
  <c r="F4244" i="2" s="1"/>
  <c r="J4242" i="2"/>
  <c r="I4242" i="2"/>
  <c r="K4220" i="2"/>
  <c r="H4221" i="2"/>
  <c r="F4222" i="2" s="1"/>
  <c r="J4220" i="2"/>
  <c r="I4220" i="2"/>
  <c r="K4198" i="2"/>
  <c r="H4199" i="2"/>
  <c r="F4200" i="2" s="1"/>
  <c r="I4198" i="2"/>
  <c r="J4198" i="2"/>
  <c r="K4176" i="2"/>
  <c r="H4177" i="2"/>
  <c r="F4178" i="2" s="1"/>
  <c r="J4176" i="2"/>
  <c r="I4176" i="2"/>
  <c r="K4154" i="2"/>
  <c r="H4155" i="2"/>
  <c r="F4156" i="2" s="1"/>
  <c r="J4154" i="2"/>
  <c r="I4154" i="2"/>
  <c r="K4110" i="2"/>
  <c r="F4111" i="2"/>
  <c r="H4111" i="2" s="1"/>
  <c r="F4112" i="2" s="1"/>
  <c r="J4110" i="2"/>
  <c r="I4110" i="2"/>
  <c r="J5521" i="8" l="1"/>
  <c r="F5522" i="8"/>
  <c r="H5522" i="8" s="1"/>
  <c r="K5521" i="8"/>
  <c r="I5521" i="8"/>
  <c r="F4247" i="8"/>
  <c r="H4247" i="8" s="1"/>
  <c r="K4246" i="8"/>
  <c r="I4246" i="8"/>
  <c r="J4246" i="8"/>
  <c r="F5742" i="8"/>
  <c r="H5742" i="8" s="1"/>
  <c r="K5741" i="8"/>
  <c r="I5741" i="8"/>
  <c r="J5741" i="8"/>
  <c r="F4719" i="8"/>
  <c r="H4719" i="8" s="1"/>
  <c r="I4718" i="8"/>
  <c r="J4718" i="8"/>
  <c r="K4718" i="8"/>
  <c r="J5249" i="8"/>
  <c r="K5249" i="8"/>
  <c r="F5250" i="8"/>
  <c r="H5250" i="8" s="1"/>
  <c r="I5249" i="8"/>
  <c r="F4675" i="8"/>
  <c r="H4675" i="8" s="1"/>
  <c r="K4674" i="8"/>
  <c r="I4674" i="8"/>
  <c r="J4674" i="8"/>
  <c r="K4762" i="8"/>
  <c r="J4762" i="8"/>
  <c r="F4763" i="8"/>
  <c r="H4763" i="8" s="1"/>
  <c r="I4762" i="8"/>
  <c r="J4586" i="8"/>
  <c r="K4586" i="8"/>
  <c r="I4586" i="8"/>
  <c r="F4587" i="8"/>
  <c r="H4587" i="8" s="1"/>
  <c r="J4564" i="8"/>
  <c r="K4564" i="8"/>
  <c r="I4564" i="8"/>
  <c r="F4565" i="8"/>
  <c r="H4565" i="8" s="1"/>
  <c r="F4851" i="8"/>
  <c r="H4851" i="8" s="1"/>
  <c r="I4850" i="8"/>
  <c r="J4850" i="8"/>
  <c r="K4850" i="8"/>
  <c r="I4425" i="8"/>
  <c r="K4425" i="8"/>
  <c r="F4426" i="8"/>
  <c r="H4426" i="8" s="1"/>
  <c r="J4425" i="8"/>
  <c r="F4357" i="8"/>
  <c r="H4357" i="8" s="1"/>
  <c r="I4356" i="8"/>
  <c r="K4356" i="8"/>
  <c r="J4356" i="8"/>
  <c r="I4786" i="8"/>
  <c r="F4787" i="8"/>
  <c r="H4787" i="8" s="1"/>
  <c r="K4786" i="8"/>
  <c r="J4786" i="8"/>
  <c r="F5050" i="8"/>
  <c r="H5050" i="8" s="1"/>
  <c r="K5049" i="8"/>
  <c r="J5049" i="8"/>
  <c r="I5049" i="8"/>
  <c r="K4334" i="8"/>
  <c r="J4334" i="8"/>
  <c r="F4335" i="8"/>
  <c r="H4335" i="8" s="1"/>
  <c r="I4334" i="8"/>
  <c r="F4159" i="8"/>
  <c r="H4159" i="8" s="1"/>
  <c r="K4158" i="8"/>
  <c r="J4158" i="8"/>
  <c r="I4158" i="8"/>
  <c r="J5137" i="8"/>
  <c r="F5138" i="8"/>
  <c r="H5138" i="8" s="1"/>
  <c r="K5137" i="8"/>
  <c r="I5137" i="8"/>
  <c r="F5632" i="8"/>
  <c r="H5632" i="8" s="1"/>
  <c r="K5631" i="8"/>
  <c r="J5631" i="8"/>
  <c r="I5631" i="8"/>
  <c r="I4471" i="8"/>
  <c r="K4471" i="8"/>
  <c r="J4471" i="8"/>
  <c r="F4472" i="8"/>
  <c r="H4472" i="8" s="1"/>
  <c r="F4380" i="8"/>
  <c r="H4380" i="8" s="1"/>
  <c r="J4379" i="8"/>
  <c r="I4379" i="8"/>
  <c r="K4379" i="8"/>
  <c r="J4608" i="8"/>
  <c r="K4608" i="8"/>
  <c r="I4608" i="8"/>
  <c r="F4609" i="8"/>
  <c r="H4609" i="8" s="1"/>
  <c r="J4224" i="8"/>
  <c r="K4224" i="8"/>
  <c r="I4224" i="8"/>
  <c r="F4225" i="8"/>
  <c r="H4225" i="8" s="1"/>
  <c r="J5094" i="8"/>
  <c r="F5095" i="8"/>
  <c r="H5095" i="8" s="1"/>
  <c r="I5094" i="8"/>
  <c r="K5094" i="8"/>
  <c r="K5698" i="8"/>
  <c r="F5699" i="8"/>
  <c r="H5699" i="8" s="1"/>
  <c r="J5698" i="8"/>
  <c r="I5698" i="8"/>
  <c r="F4654" i="8"/>
  <c r="H4654" i="8" s="1"/>
  <c r="J4653" i="8"/>
  <c r="I4653" i="8"/>
  <c r="K4653" i="8"/>
  <c r="F4808" i="8"/>
  <c r="H4808" i="8" s="1"/>
  <c r="J4807" i="8"/>
  <c r="I4807" i="8"/>
  <c r="K4807" i="8"/>
  <c r="J4876" i="8"/>
  <c r="F4877" i="8"/>
  <c r="H4877" i="8" s="1"/>
  <c r="K4876" i="8"/>
  <c r="I4876" i="8"/>
  <c r="K5204" i="8"/>
  <c r="F5205" i="8"/>
  <c r="H5205" i="8" s="1"/>
  <c r="J5204" i="8"/>
  <c r="I5204" i="8"/>
  <c r="J5477" i="8"/>
  <c r="I5477" i="8"/>
  <c r="K5477" i="8"/>
  <c r="F5478" i="8"/>
  <c r="H5478" i="8" s="1"/>
  <c r="I4312" i="8"/>
  <c r="F4313" i="8"/>
  <c r="H4313" i="8" s="1"/>
  <c r="J4312" i="8"/>
  <c r="K4312" i="8"/>
  <c r="F4697" i="8"/>
  <c r="H4697" i="8" s="1"/>
  <c r="J4696" i="8"/>
  <c r="K4696" i="8"/>
  <c r="I4696" i="8"/>
  <c r="F5610" i="8"/>
  <c r="H5610" i="8" s="1"/>
  <c r="I5609" i="8"/>
  <c r="K5609" i="8"/>
  <c r="J5609" i="8"/>
  <c r="K5675" i="7"/>
  <c r="I5675" i="7"/>
  <c r="F5676" i="7"/>
  <c r="H5676" i="7" s="1"/>
  <c r="J5675" i="7"/>
  <c r="J5093" i="7"/>
  <c r="K5093" i="7"/>
  <c r="F5094" i="7"/>
  <c r="H5094" i="7" s="1"/>
  <c r="I5093" i="7"/>
  <c r="K5565" i="7"/>
  <c r="I5565" i="7"/>
  <c r="J5565" i="7"/>
  <c r="F5566" i="7"/>
  <c r="H5566" i="7" s="1"/>
  <c r="F4851" i="7"/>
  <c r="H4851" i="7" s="1"/>
  <c r="K4850" i="7"/>
  <c r="I4850" i="7"/>
  <c r="J4850" i="7"/>
  <c r="J5543" i="7"/>
  <c r="F5544" i="7"/>
  <c r="H5544" i="7" s="1"/>
  <c r="I5543" i="7"/>
  <c r="K5543" i="7"/>
  <c r="F4609" i="7"/>
  <c r="H4609" i="7" s="1"/>
  <c r="I4608" i="7"/>
  <c r="K4608" i="7"/>
  <c r="J4608" i="7"/>
  <c r="F4829" i="7"/>
  <c r="H4829" i="7" s="1"/>
  <c r="I4828" i="7"/>
  <c r="K4828" i="7"/>
  <c r="J4828" i="7"/>
  <c r="F4984" i="7"/>
  <c r="H4984" i="7" s="1"/>
  <c r="J4983" i="7"/>
  <c r="I4983" i="7"/>
  <c r="K4983" i="7"/>
  <c r="I4357" i="7"/>
  <c r="F4358" i="7"/>
  <c r="H4358" i="7" s="1"/>
  <c r="K4357" i="7"/>
  <c r="J4357" i="7"/>
  <c r="F4426" i="7"/>
  <c r="H4426" i="7" s="1"/>
  <c r="J4425" i="7"/>
  <c r="I4425" i="7"/>
  <c r="K4425" i="7"/>
  <c r="F5365" i="7"/>
  <c r="H5365" i="7" s="1"/>
  <c r="K5364" i="7"/>
  <c r="J5364" i="7"/>
  <c r="I5364" i="7"/>
  <c r="F4449" i="7"/>
  <c r="H4449" i="7" s="1"/>
  <c r="K4448" i="7"/>
  <c r="I4448" i="7"/>
  <c r="J4448" i="7"/>
  <c r="I4226" i="7"/>
  <c r="J4226" i="7"/>
  <c r="K4226" i="7"/>
  <c r="F4227" i="7"/>
  <c r="H4227" i="7" s="1"/>
  <c r="F4567" i="7"/>
  <c r="H4567" i="7" s="1"/>
  <c r="K4566" i="7"/>
  <c r="J4566" i="7"/>
  <c r="I4566" i="7"/>
  <c r="I4313" i="7"/>
  <c r="K4313" i="7"/>
  <c r="J4313" i="7"/>
  <c r="F4314" i="7"/>
  <c r="H4314" i="7" s="1"/>
  <c r="K4784" i="7"/>
  <c r="I4784" i="7"/>
  <c r="J4784" i="7"/>
  <c r="F4785" i="7"/>
  <c r="H4785" i="7" s="1"/>
  <c r="F4137" i="7"/>
  <c r="H4137" i="7" s="1"/>
  <c r="J4136" i="7"/>
  <c r="K4136" i="7"/>
  <c r="I4136" i="7"/>
  <c r="I5653" i="7"/>
  <c r="K5653" i="7"/>
  <c r="F5654" i="7"/>
  <c r="H5654" i="7" s="1"/>
  <c r="J5653" i="7"/>
  <c r="K5433" i="7"/>
  <c r="F5434" i="7"/>
  <c r="H5434" i="7" s="1"/>
  <c r="I5433" i="7"/>
  <c r="J5433" i="7"/>
  <c r="J5852" i="7"/>
  <c r="I5852" i="7"/>
  <c r="F5853" i="7"/>
  <c r="H5853" i="7" s="1"/>
  <c r="K5852" i="7"/>
  <c r="F4472" i="7"/>
  <c r="H4472" i="7" s="1"/>
  <c r="J4471" i="7"/>
  <c r="I4471" i="7"/>
  <c r="K4471" i="7"/>
  <c r="F4291" i="7"/>
  <c r="H4291" i="7" s="1"/>
  <c r="K4290" i="7"/>
  <c r="I4290" i="7"/>
  <c r="J4290" i="7"/>
  <c r="K4872" i="7"/>
  <c r="I4872" i="7"/>
  <c r="J4872" i="7"/>
  <c r="F4873" i="7"/>
  <c r="H4873" i="7" s="1"/>
  <c r="F4269" i="7"/>
  <c r="H4269" i="7" s="1"/>
  <c r="I4268" i="7"/>
  <c r="K4268" i="7"/>
  <c r="J4268" i="7"/>
  <c r="F5478" i="7"/>
  <c r="H5478" i="7" s="1"/>
  <c r="I5477" i="7"/>
  <c r="J5477" i="7"/>
  <c r="K5477" i="7"/>
  <c r="K4246" i="7"/>
  <c r="F4247" i="7"/>
  <c r="H4247" i="7" s="1"/>
  <c r="J4246" i="7"/>
  <c r="I4246" i="7"/>
  <c r="F5632" i="7"/>
  <c r="H5632" i="7" s="1"/>
  <c r="J5631" i="7"/>
  <c r="K5631" i="7"/>
  <c r="I5631" i="7"/>
  <c r="F4380" i="7"/>
  <c r="H4380" i="7" s="1"/>
  <c r="J4379" i="7"/>
  <c r="K4379" i="7"/>
  <c r="I4379" i="7"/>
  <c r="F4404" i="7"/>
  <c r="H4404" i="7" s="1"/>
  <c r="J4403" i="7"/>
  <c r="K4403" i="7"/>
  <c r="I4403" i="7"/>
  <c r="F4335" i="7"/>
  <c r="H4335" i="7" s="1"/>
  <c r="I4334" i="7"/>
  <c r="K4334" i="7"/>
  <c r="J4334" i="7"/>
  <c r="F4203" i="7"/>
  <c r="H4203" i="7" s="1"/>
  <c r="I4202" i="7"/>
  <c r="K4202" i="7"/>
  <c r="J4202" i="7"/>
  <c r="F4591" i="7"/>
  <c r="H4591" i="7" s="1"/>
  <c r="K4590" i="7"/>
  <c r="J4590" i="7"/>
  <c r="I4590" i="7"/>
  <c r="J4158" i="7"/>
  <c r="F4159" i="7"/>
  <c r="H4159" i="7" s="1"/>
  <c r="K4158" i="7"/>
  <c r="I4158" i="7"/>
  <c r="K4630" i="7"/>
  <c r="I4630" i="7"/>
  <c r="J4630" i="7"/>
  <c r="F4631" i="7"/>
  <c r="H4631" i="7" s="1"/>
  <c r="I5005" i="7"/>
  <c r="J5005" i="7"/>
  <c r="K5005" i="7"/>
  <c r="F5006" i="7"/>
  <c r="H5006" i="7" s="1"/>
  <c r="F4543" i="7"/>
  <c r="H4543" i="7" s="1"/>
  <c r="K4542" i="7"/>
  <c r="I4542" i="7"/>
  <c r="J4542" i="7"/>
  <c r="F4675" i="7"/>
  <c r="H4675" i="7" s="1"/>
  <c r="J4674" i="7"/>
  <c r="K4674" i="7"/>
  <c r="I4674" i="7"/>
  <c r="I5719" i="7"/>
  <c r="K5719" i="7"/>
  <c r="J5719" i="7"/>
  <c r="F5720" i="7"/>
  <c r="H5720" i="7" s="1"/>
  <c r="F4519" i="7"/>
  <c r="H4519" i="7" s="1"/>
  <c r="J4518" i="7"/>
  <c r="K4518" i="7"/>
  <c r="I4518" i="7"/>
  <c r="F4763" i="7"/>
  <c r="H4763" i="7" s="1"/>
  <c r="I4762" i="7"/>
  <c r="J4762" i="7"/>
  <c r="K4762" i="7"/>
  <c r="K5072" i="7"/>
  <c r="J5072" i="7"/>
  <c r="F5073" i="7"/>
  <c r="H5073" i="7" s="1"/>
  <c r="I5072" i="7"/>
  <c r="F5028" i="7"/>
  <c r="H5028" i="7" s="1"/>
  <c r="K5027" i="7"/>
  <c r="I5027" i="7"/>
  <c r="J5027" i="7"/>
  <c r="F4181" i="7"/>
  <c r="H4181" i="7" s="1"/>
  <c r="J4180" i="7"/>
  <c r="I4180" i="7"/>
  <c r="K4180" i="7"/>
  <c r="K4132" i="2"/>
  <c r="F4133" i="2"/>
  <c r="H4133" i="2" s="1"/>
  <c r="J4132" i="2"/>
  <c r="I4132" i="2"/>
  <c r="K5804" i="2"/>
  <c r="F5805" i="2"/>
  <c r="H5805" i="2" s="1"/>
  <c r="J5804" i="2"/>
  <c r="I5804" i="2"/>
  <c r="I5274" i="8"/>
  <c r="F5275" i="8"/>
  <c r="H5275" i="8" s="1"/>
  <c r="K5274" i="8"/>
  <c r="J5274" i="8"/>
  <c r="F4830" i="8"/>
  <c r="H4830" i="8" s="1"/>
  <c r="K4829" i="8"/>
  <c r="J4829" i="8"/>
  <c r="I4829" i="8"/>
  <c r="F5346" i="8"/>
  <c r="H5346" i="8" s="1"/>
  <c r="K5345" i="8"/>
  <c r="I5345" i="8"/>
  <c r="J5345" i="8"/>
  <c r="F5391" i="8"/>
  <c r="H5391" i="8" s="1"/>
  <c r="J5390" i="8"/>
  <c r="I5390" i="8"/>
  <c r="K5390" i="8"/>
  <c r="F5322" i="8"/>
  <c r="H5322" i="8" s="1"/>
  <c r="K5321" i="8"/>
  <c r="J5321" i="8"/>
  <c r="I5321" i="8"/>
  <c r="F5298" i="8"/>
  <c r="H5298" i="8" s="1"/>
  <c r="K5297" i="8"/>
  <c r="J5297" i="8"/>
  <c r="I5297" i="8"/>
  <c r="F4450" i="8"/>
  <c r="H4450" i="8" s="1"/>
  <c r="K4449" i="8"/>
  <c r="I4449" i="8"/>
  <c r="J4449" i="8"/>
  <c r="F5013" i="8"/>
  <c r="H5013" i="8" s="1"/>
  <c r="K5012" i="8"/>
  <c r="J5012" i="8"/>
  <c r="I5012" i="8"/>
  <c r="F4964" i="8"/>
  <c r="H4964" i="8" s="1"/>
  <c r="K4963" i="8"/>
  <c r="J4963" i="8"/>
  <c r="I4963" i="8"/>
  <c r="F5568" i="8"/>
  <c r="H5568" i="8" s="1"/>
  <c r="K5567" i="8"/>
  <c r="J5567" i="8"/>
  <c r="I5567" i="8"/>
  <c r="F4404" i="8"/>
  <c r="H4404" i="8" s="1"/>
  <c r="K4403" i="8"/>
  <c r="J4403" i="8"/>
  <c r="I4403" i="8"/>
  <c r="F5122" i="8"/>
  <c r="H5122" i="8" s="1"/>
  <c r="K5121" i="8"/>
  <c r="J5121" i="8"/>
  <c r="I5121" i="8"/>
  <c r="F4918" i="8"/>
  <c r="H4918" i="8" s="1"/>
  <c r="K4917" i="8"/>
  <c r="J4917" i="8"/>
  <c r="I4917" i="8"/>
  <c r="F4632" i="8"/>
  <c r="H4632" i="8" s="1"/>
  <c r="I4631" i="8"/>
  <c r="J4631" i="8"/>
  <c r="K4631" i="8"/>
  <c r="F5233" i="8"/>
  <c r="H5233" i="8" s="1"/>
  <c r="J5232" i="8"/>
  <c r="K5232" i="8"/>
  <c r="I5232" i="8"/>
  <c r="F5464" i="8"/>
  <c r="H5464" i="8" s="1"/>
  <c r="J5463" i="8"/>
  <c r="K5463" i="8"/>
  <c r="I5463" i="8"/>
  <c r="F4496" i="8"/>
  <c r="H4496" i="8" s="1"/>
  <c r="J4495" i="8"/>
  <c r="K4495" i="8"/>
  <c r="I4495" i="8"/>
  <c r="F4138" i="8"/>
  <c r="H4138" i="8" s="1"/>
  <c r="I4137" i="8"/>
  <c r="J4137" i="8"/>
  <c r="K4137" i="8"/>
  <c r="F4208" i="8"/>
  <c r="H4208" i="8" s="1"/>
  <c r="K4207" i="8"/>
  <c r="I4207" i="8"/>
  <c r="J4207" i="8"/>
  <c r="K5168" i="8"/>
  <c r="F5169" i="8"/>
  <c r="H5169" i="8" s="1"/>
  <c r="I5168" i="8"/>
  <c r="J5168" i="8"/>
  <c r="F4296" i="8"/>
  <c r="H4296" i="8" s="1"/>
  <c r="J4295" i="8"/>
  <c r="I4295" i="8"/>
  <c r="K4295" i="8"/>
  <c r="F5074" i="8"/>
  <c r="H5074" i="8" s="1"/>
  <c r="J5073" i="8"/>
  <c r="I5073" i="8"/>
  <c r="K5073" i="8"/>
  <c r="F5589" i="8"/>
  <c r="H5589" i="8" s="1"/>
  <c r="I5588" i="8"/>
  <c r="K5588" i="8"/>
  <c r="J5588" i="8"/>
  <c r="F5191" i="8"/>
  <c r="H5191" i="8" s="1"/>
  <c r="K5190" i="8"/>
  <c r="J5190" i="8"/>
  <c r="I5190" i="8"/>
  <c r="J5721" i="8"/>
  <c r="F5722" i="8"/>
  <c r="H5722" i="8" s="1"/>
  <c r="K5721" i="8"/>
  <c r="I5721" i="8"/>
  <c r="I4518" i="8"/>
  <c r="F4519" i="8"/>
  <c r="H4519" i="8" s="1"/>
  <c r="J4518" i="8"/>
  <c r="K4518" i="8"/>
  <c r="F4896" i="8"/>
  <c r="H4896" i="8" s="1"/>
  <c r="J4895" i="8"/>
  <c r="K4895" i="8"/>
  <c r="I4895" i="8"/>
  <c r="K4115" i="8"/>
  <c r="F4116" i="8"/>
  <c r="H4116" i="8" s="1"/>
  <c r="J4115" i="8"/>
  <c r="I4115" i="8"/>
  <c r="F5508" i="8"/>
  <c r="H5508" i="8" s="1"/>
  <c r="J5507" i="8"/>
  <c r="K5507" i="8"/>
  <c r="I5507" i="8"/>
  <c r="F5677" i="8"/>
  <c r="H5677" i="8" s="1"/>
  <c r="K5676" i="8"/>
  <c r="J5676" i="8"/>
  <c r="I5676" i="8"/>
  <c r="F5034" i="8"/>
  <c r="H5034" i="8" s="1"/>
  <c r="K5033" i="8"/>
  <c r="I5033" i="8"/>
  <c r="J5033" i="8"/>
  <c r="F4743" i="8"/>
  <c r="H4743" i="8" s="1"/>
  <c r="J4742" i="8"/>
  <c r="K4742" i="8"/>
  <c r="I4742" i="8"/>
  <c r="F4182" i="8"/>
  <c r="H4182" i="8" s="1"/>
  <c r="J4181" i="8"/>
  <c r="K4181" i="8"/>
  <c r="I4181" i="8"/>
  <c r="F4275" i="8"/>
  <c r="H4275" i="8" s="1"/>
  <c r="I4274" i="8"/>
  <c r="K4274" i="8"/>
  <c r="J4274" i="8"/>
  <c r="F5367" i="8"/>
  <c r="H5367" i="8" s="1"/>
  <c r="K5366" i="8"/>
  <c r="J5366" i="8"/>
  <c r="I5366" i="8"/>
  <c r="F4547" i="8"/>
  <c r="H4547" i="8" s="1"/>
  <c r="J4546" i="8"/>
  <c r="I4546" i="8"/>
  <c r="K4546" i="8"/>
  <c r="F5344" i="7"/>
  <c r="H5344" i="7" s="1"/>
  <c r="I5343" i="7"/>
  <c r="J5343" i="7"/>
  <c r="K5343" i="7"/>
  <c r="F5206" i="7"/>
  <c r="H5206" i="7" s="1"/>
  <c r="I5205" i="7"/>
  <c r="K5205" i="7"/>
  <c r="J5205" i="7"/>
  <c r="F5505" i="7"/>
  <c r="H5505" i="7" s="1"/>
  <c r="K5504" i="7"/>
  <c r="I5504" i="7"/>
  <c r="J5504" i="7"/>
  <c r="I5411" i="7"/>
  <c r="F5412" i="7"/>
  <c r="H5412" i="7" s="1"/>
  <c r="J5411" i="7"/>
  <c r="K5411" i="7"/>
  <c r="K5764" i="7"/>
  <c r="F5765" i="7"/>
  <c r="H5765" i="7" s="1"/>
  <c r="J5764" i="7"/>
  <c r="I5764" i="7"/>
  <c r="K5742" i="7"/>
  <c r="F5743" i="7"/>
  <c r="H5743" i="7" s="1"/>
  <c r="J5742" i="7"/>
  <c r="I5742" i="7"/>
  <c r="F4898" i="7"/>
  <c r="H4898" i="7" s="1"/>
  <c r="J4897" i="7"/>
  <c r="K4897" i="7"/>
  <c r="I4897" i="7"/>
  <c r="F4496" i="7"/>
  <c r="H4496" i="7" s="1"/>
  <c r="I4495" i="7"/>
  <c r="K4495" i="7"/>
  <c r="J4495" i="7"/>
  <c r="F5230" i="7"/>
  <c r="H5230" i="7" s="1"/>
  <c r="J5229" i="7"/>
  <c r="I5229" i="7"/>
  <c r="K5229" i="7"/>
  <c r="I5831" i="7"/>
  <c r="F5832" i="7"/>
  <c r="H5832" i="7" s="1"/>
  <c r="K5831" i="7"/>
  <c r="J5831" i="7"/>
  <c r="F5523" i="7"/>
  <c r="H5523" i="7" s="1"/>
  <c r="J5522" i="7"/>
  <c r="I5522" i="7"/>
  <c r="K5522" i="7"/>
  <c r="F4655" i="7"/>
  <c r="H4655" i="7" s="1"/>
  <c r="J4654" i="7"/>
  <c r="K4654" i="7"/>
  <c r="I4654" i="7"/>
  <c r="J5588" i="7"/>
  <c r="F5589" i="7"/>
  <c r="H5589" i="7" s="1"/>
  <c r="K5588" i="7"/>
  <c r="I5588" i="7"/>
  <c r="F4117" i="7"/>
  <c r="H4117" i="7" s="1"/>
  <c r="J4116" i="7"/>
  <c r="I4116" i="7"/>
  <c r="K4116" i="7"/>
  <c r="F5117" i="7"/>
  <c r="H5117" i="7" s="1"/>
  <c r="K5116" i="7"/>
  <c r="J5116" i="7"/>
  <c r="I5116" i="7"/>
  <c r="I4917" i="7"/>
  <c r="F4918" i="7"/>
  <c r="H4918" i="7" s="1"/>
  <c r="K4917" i="7"/>
  <c r="J4917" i="7"/>
  <c r="F5699" i="7"/>
  <c r="H5699" i="7" s="1"/>
  <c r="K5698" i="7"/>
  <c r="J5698" i="7"/>
  <c r="I5698" i="7"/>
  <c r="F5252" i="7"/>
  <c r="H5252" i="7" s="1"/>
  <c r="I5251" i="7"/>
  <c r="J5251" i="7"/>
  <c r="K5251" i="7"/>
  <c r="F5298" i="7"/>
  <c r="H5298" i="7" s="1"/>
  <c r="I5297" i="7"/>
  <c r="K5297" i="7"/>
  <c r="J5297" i="7"/>
  <c r="F5457" i="7"/>
  <c r="H5457" i="7" s="1"/>
  <c r="J5456" i="7"/>
  <c r="I5456" i="7"/>
  <c r="K5456" i="7"/>
  <c r="K5319" i="7"/>
  <c r="F5320" i="7"/>
  <c r="H5320" i="7" s="1"/>
  <c r="I5319" i="7"/>
  <c r="J5319" i="7"/>
  <c r="I4963" i="7"/>
  <c r="F4964" i="7"/>
  <c r="H4964" i="7" s="1"/>
  <c r="J4963" i="7"/>
  <c r="K4963" i="7"/>
  <c r="F5616" i="7"/>
  <c r="H5616" i="7" s="1"/>
  <c r="K5615" i="7"/>
  <c r="J5615" i="7"/>
  <c r="I5615" i="7"/>
  <c r="F4703" i="7"/>
  <c r="H4703" i="7" s="1"/>
  <c r="I4702" i="7"/>
  <c r="J4702" i="7"/>
  <c r="K4702" i="7"/>
  <c r="J5053" i="7"/>
  <c r="F5054" i="7"/>
  <c r="H5054" i="7" s="1"/>
  <c r="K5053" i="7"/>
  <c r="I5053" i="7"/>
  <c r="F5169" i="7"/>
  <c r="H5169" i="7" s="1"/>
  <c r="J5168" i="7"/>
  <c r="K5168" i="7"/>
  <c r="I5168" i="7"/>
  <c r="K5811" i="7"/>
  <c r="F5812" i="7"/>
  <c r="H5812" i="7" s="1"/>
  <c r="J5811" i="7"/>
  <c r="I5811" i="7"/>
  <c r="K5827" i="2"/>
  <c r="F5828" i="2"/>
  <c r="H5828" i="2" s="1"/>
  <c r="J5827" i="2"/>
  <c r="I5827" i="2"/>
  <c r="K5849" i="2"/>
  <c r="F5850" i="2"/>
  <c r="H5850" i="2" s="1"/>
  <c r="J5849" i="2"/>
  <c r="I5849" i="2"/>
  <c r="K5090" i="2"/>
  <c r="F5091" i="2"/>
  <c r="H5091" i="2" s="1"/>
  <c r="J5090" i="2"/>
  <c r="I5090" i="2"/>
  <c r="K5518" i="2"/>
  <c r="F5519" i="2"/>
  <c r="H5519" i="2" s="1"/>
  <c r="J5518" i="2"/>
  <c r="I5518" i="2"/>
  <c r="K5338" i="2"/>
  <c r="F5339" i="2"/>
  <c r="H5339" i="2" s="1"/>
  <c r="J5338" i="2"/>
  <c r="I5338" i="2"/>
  <c r="K5134" i="2"/>
  <c r="F5135" i="2"/>
  <c r="H5135" i="2" s="1"/>
  <c r="I5134" i="2"/>
  <c r="J5134" i="2"/>
  <c r="K5292" i="2"/>
  <c r="F5293" i="2"/>
  <c r="H5293" i="2" s="1"/>
  <c r="J5292" i="2"/>
  <c r="I5292" i="2"/>
  <c r="K5716" i="2"/>
  <c r="F5717" i="2"/>
  <c r="H5717" i="2" s="1"/>
  <c r="I5716" i="2"/>
  <c r="J5716" i="2"/>
  <c r="K5156" i="2"/>
  <c r="F5157" i="2"/>
  <c r="H5157" i="2" s="1"/>
  <c r="J5156" i="2"/>
  <c r="I5156" i="2"/>
  <c r="K5068" i="2"/>
  <c r="F5069" i="2"/>
  <c r="H5069" i="2" s="1"/>
  <c r="J5068" i="2"/>
  <c r="I5068" i="2"/>
  <c r="K5112" i="2"/>
  <c r="F5113" i="2"/>
  <c r="H5113" i="2" s="1"/>
  <c r="J5112" i="2"/>
  <c r="I5112" i="2"/>
  <c r="K5361" i="2"/>
  <c r="F5362" i="2"/>
  <c r="H5362" i="2" s="1"/>
  <c r="J5361" i="2"/>
  <c r="I5361" i="2"/>
  <c r="K5760" i="2"/>
  <c r="F5761" i="2"/>
  <c r="H5761" i="2" s="1"/>
  <c r="J5760" i="2"/>
  <c r="I5760" i="2"/>
  <c r="K5650" i="2"/>
  <c r="F5651" i="2"/>
  <c r="H5651" i="2" s="1"/>
  <c r="J5650" i="2"/>
  <c r="I5650" i="2"/>
  <c r="K5672" i="2"/>
  <c r="F5673" i="2"/>
  <c r="H5673" i="2" s="1"/>
  <c r="I5672" i="2"/>
  <c r="J5672" i="2"/>
  <c r="K5628" i="2"/>
  <c r="F5629" i="2"/>
  <c r="H5629" i="2" s="1"/>
  <c r="I5628" i="2"/>
  <c r="J5628" i="2"/>
  <c r="K5562" i="2"/>
  <c r="F5563" i="2"/>
  <c r="H5563" i="2" s="1"/>
  <c r="J5562" i="2"/>
  <c r="I5562" i="2"/>
  <c r="K5384" i="2"/>
  <c r="F5385" i="2"/>
  <c r="H5385" i="2" s="1"/>
  <c r="I5384" i="2"/>
  <c r="J5384" i="2"/>
  <c r="K5606" i="2"/>
  <c r="F5607" i="2"/>
  <c r="H5607" i="2" s="1"/>
  <c r="J5606" i="2"/>
  <c r="I5606" i="2"/>
  <c r="K5452" i="2"/>
  <c r="F5453" i="2"/>
  <c r="H5453" i="2" s="1"/>
  <c r="J5452" i="2"/>
  <c r="I5452" i="2"/>
  <c r="K5046" i="2"/>
  <c r="F5047" i="2"/>
  <c r="H5047" i="2" s="1"/>
  <c r="J5046" i="2"/>
  <c r="I5046" i="2"/>
  <c r="K5474" i="2"/>
  <c r="F5475" i="2"/>
  <c r="H5475" i="2" s="1"/>
  <c r="J5474" i="2"/>
  <c r="I5474" i="2"/>
  <c r="K5540" i="2"/>
  <c r="F5541" i="2"/>
  <c r="H5541" i="2" s="1"/>
  <c r="J5540" i="2"/>
  <c r="I5540" i="2"/>
  <c r="K5694" i="2"/>
  <c r="F5695" i="2"/>
  <c r="H5695" i="2" s="1"/>
  <c r="I5694" i="2"/>
  <c r="J5694" i="2"/>
  <c r="K5430" i="2"/>
  <c r="F5431" i="2"/>
  <c r="H5431" i="2" s="1"/>
  <c r="I5430" i="2"/>
  <c r="J5430" i="2"/>
  <c r="K5269" i="2"/>
  <c r="F5270" i="2"/>
  <c r="H5270" i="2" s="1"/>
  <c r="I5269" i="2"/>
  <c r="J5269" i="2"/>
  <c r="K5738" i="2"/>
  <c r="F5739" i="2"/>
  <c r="H5739" i="2" s="1"/>
  <c r="J5738" i="2"/>
  <c r="I5738" i="2"/>
  <c r="K5178" i="2"/>
  <c r="F5179" i="2"/>
  <c r="H5179" i="2" s="1"/>
  <c r="J5178" i="2"/>
  <c r="I5178" i="2"/>
  <c r="K5315" i="2"/>
  <c r="F5316" i="2"/>
  <c r="H5316" i="2" s="1"/>
  <c r="J5315" i="2"/>
  <c r="I5315" i="2"/>
  <c r="K5002" i="2"/>
  <c r="F5003" i="2"/>
  <c r="H5003" i="2" s="1"/>
  <c r="I5002" i="2"/>
  <c r="J5002" i="2"/>
  <c r="K5246" i="2"/>
  <c r="F5247" i="2"/>
  <c r="H5247" i="2" s="1"/>
  <c r="I5246" i="2"/>
  <c r="J5246" i="2"/>
  <c r="K5200" i="2"/>
  <c r="F5201" i="2"/>
  <c r="H5201" i="2" s="1"/>
  <c r="I5200" i="2"/>
  <c r="J5200" i="2"/>
  <c r="K4980" i="2"/>
  <c r="F4981" i="2"/>
  <c r="H4981" i="2" s="1"/>
  <c r="J4980" i="2"/>
  <c r="I4980" i="2"/>
  <c r="K5584" i="2"/>
  <c r="F5585" i="2"/>
  <c r="H5585" i="2" s="1"/>
  <c r="J5584" i="2"/>
  <c r="I5584" i="2"/>
  <c r="K5407" i="2"/>
  <c r="F5408" i="2"/>
  <c r="H5408" i="2" s="1"/>
  <c r="J5407" i="2"/>
  <c r="I5407" i="2"/>
  <c r="K4959" i="2"/>
  <c r="F4960" i="2"/>
  <c r="H4960" i="2" s="1"/>
  <c r="J4959" i="2"/>
  <c r="I4959" i="2"/>
  <c r="K5496" i="2"/>
  <c r="F5497" i="2"/>
  <c r="H5497" i="2" s="1"/>
  <c r="I5496" i="2"/>
  <c r="J5496" i="2"/>
  <c r="K5024" i="2"/>
  <c r="F5025" i="2"/>
  <c r="H5025" i="2" s="1"/>
  <c r="J5024" i="2"/>
  <c r="I5024" i="2"/>
  <c r="K5223" i="2"/>
  <c r="F5224" i="2"/>
  <c r="H5224" i="2" s="1"/>
  <c r="J5223" i="2"/>
  <c r="I5223" i="2"/>
  <c r="K4913" i="2"/>
  <c r="F4914" i="2"/>
  <c r="H4914" i="2" s="1"/>
  <c r="J4913" i="2"/>
  <c r="I4913" i="2"/>
  <c r="K4891" i="2"/>
  <c r="F4892" i="2"/>
  <c r="H4892" i="2" s="1"/>
  <c r="I4891" i="2"/>
  <c r="J4891" i="2"/>
  <c r="K4869" i="2"/>
  <c r="F4870" i="2"/>
  <c r="H4870" i="2" s="1"/>
  <c r="J4869" i="2"/>
  <c r="I4869" i="2"/>
  <c r="K4847" i="2"/>
  <c r="F4848" i="2"/>
  <c r="H4848" i="2" s="1"/>
  <c r="J4847" i="2"/>
  <c r="I4847" i="2"/>
  <c r="K4825" i="2"/>
  <c r="F4826" i="2"/>
  <c r="H4826" i="2" s="1"/>
  <c r="J4825" i="2"/>
  <c r="I4825" i="2"/>
  <c r="K4803" i="2"/>
  <c r="F4804" i="2"/>
  <c r="H4804" i="2" s="1"/>
  <c r="J4803" i="2"/>
  <c r="I4803" i="2"/>
  <c r="K4781" i="2"/>
  <c r="F4782" i="2"/>
  <c r="H4782" i="2" s="1"/>
  <c r="J4781" i="2"/>
  <c r="I4781" i="2"/>
  <c r="K4759" i="2"/>
  <c r="F4760" i="2"/>
  <c r="H4760" i="2" s="1"/>
  <c r="I4759" i="2"/>
  <c r="J4759" i="2"/>
  <c r="K4737" i="2"/>
  <c r="F4738" i="2"/>
  <c r="H4738" i="2" s="1"/>
  <c r="J4737" i="2"/>
  <c r="I4737" i="2"/>
  <c r="K4715" i="2"/>
  <c r="F4716" i="2"/>
  <c r="H4716" i="2" s="1"/>
  <c r="J4715" i="2"/>
  <c r="I4715" i="2"/>
  <c r="K4693" i="2"/>
  <c r="F4694" i="2"/>
  <c r="H4694" i="2" s="1"/>
  <c r="J4693" i="2"/>
  <c r="I4693" i="2"/>
  <c r="K4671" i="2"/>
  <c r="F4672" i="2"/>
  <c r="H4672" i="2" s="1"/>
  <c r="J4671" i="2"/>
  <c r="I4671" i="2"/>
  <c r="K4649" i="2"/>
  <c r="F4650" i="2"/>
  <c r="H4650" i="2" s="1"/>
  <c r="J4649" i="2"/>
  <c r="I4649" i="2"/>
  <c r="K4627" i="2"/>
  <c r="F4628" i="2"/>
  <c r="H4628" i="2" s="1"/>
  <c r="J4627" i="2"/>
  <c r="I4627" i="2"/>
  <c r="K4605" i="2"/>
  <c r="F4606" i="2"/>
  <c r="H4606" i="2" s="1"/>
  <c r="J4605" i="2"/>
  <c r="I4605" i="2"/>
  <c r="K4583" i="2"/>
  <c r="F4584" i="2"/>
  <c r="H4584" i="2" s="1"/>
  <c r="J4583" i="2"/>
  <c r="I4583" i="2"/>
  <c r="K4560" i="2"/>
  <c r="F4561" i="2"/>
  <c r="H4561" i="2" s="1"/>
  <c r="J4560" i="2"/>
  <c r="I4560" i="2"/>
  <c r="K4537" i="2"/>
  <c r="F4538" i="2"/>
  <c r="H4538" i="2" s="1"/>
  <c r="I4537" i="2"/>
  <c r="J4537" i="2"/>
  <c r="K4514" i="2"/>
  <c r="F4515" i="2"/>
  <c r="H4515" i="2" s="1"/>
  <c r="J4514" i="2"/>
  <c r="I4514" i="2"/>
  <c r="K4491" i="2"/>
  <c r="F4492" i="2"/>
  <c r="H4492" i="2" s="1"/>
  <c r="J4491" i="2"/>
  <c r="I4491" i="2"/>
  <c r="K4468" i="2"/>
  <c r="F4469" i="2"/>
  <c r="H4469" i="2" s="1"/>
  <c r="J4468" i="2"/>
  <c r="I4468" i="2"/>
  <c r="K4445" i="2"/>
  <c r="F4446" i="2"/>
  <c r="H4446" i="2" s="1"/>
  <c r="J4445" i="2"/>
  <c r="I4445" i="2"/>
  <c r="K4422" i="2"/>
  <c r="F4423" i="2"/>
  <c r="H4423" i="2" s="1"/>
  <c r="J4422" i="2"/>
  <c r="I4422" i="2"/>
  <c r="K4399" i="2"/>
  <c r="F4400" i="2"/>
  <c r="H4400" i="2" s="1"/>
  <c r="J4399" i="2"/>
  <c r="I4399" i="2"/>
  <c r="K4376" i="2"/>
  <c r="F4377" i="2"/>
  <c r="H4377" i="2" s="1"/>
  <c r="J4376" i="2"/>
  <c r="I4376" i="2"/>
  <c r="K4331" i="2"/>
  <c r="H4332" i="2"/>
  <c r="F4333" i="2" s="1"/>
  <c r="J4331" i="2"/>
  <c r="I4331" i="2"/>
  <c r="K4309" i="2"/>
  <c r="H4310" i="2"/>
  <c r="F4311" i="2" s="1"/>
  <c r="J4309" i="2"/>
  <c r="I4309" i="2"/>
  <c r="K4287" i="2"/>
  <c r="H4288" i="2"/>
  <c r="F4289" i="2" s="1"/>
  <c r="I4287" i="2"/>
  <c r="J4287" i="2"/>
  <c r="K4265" i="2"/>
  <c r="H4266" i="2"/>
  <c r="F4267" i="2" s="1"/>
  <c r="I4265" i="2"/>
  <c r="J4265" i="2"/>
  <c r="K4243" i="2"/>
  <c r="H4244" i="2"/>
  <c r="F4245" i="2" s="1"/>
  <c r="J4243" i="2"/>
  <c r="I4243" i="2"/>
  <c r="K4221" i="2"/>
  <c r="H4222" i="2"/>
  <c r="F4223" i="2" s="1"/>
  <c r="I4221" i="2"/>
  <c r="J4221" i="2"/>
  <c r="K4199" i="2"/>
  <c r="H4200" i="2"/>
  <c r="F4201" i="2" s="1"/>
  <c r="I4199" i="2"/>
  <c r="J4199" i="2"/>
  <c r="K4177" i="2"/>
  <c r="H4178" i="2"/>
  <c r="F4179" i="2" s="1"/>
  <c r="J4177" i="2"/>
  <c r="I4177" i="2"/>
  <c r="K4155" i="2"/>
  <c r="H4156" i="2"/>
  <c r="F4157" i="2" s="1"/>
  <c r="I4155" i="2"/>
  <c r="J4155" i="2"/>
  <c r="K4111" i="2"/>
  <c r="H4112" i="2"/>
  <c r="F4113" i="2" s="1"/>
  <c r="H4113" i="2" s="1"/>
  <c r="J4111" i="2"/>
  <c r="I4111" i="2"/>
  <c r="K4587" i="8" l="1"/>
  <c r="F4588" i="8"/>
  <c r="H4588" i="8" s="1"/>
  <c r="I4587" i="8"/>
  <c r="J4587" i="8"/>
  <c r="I4313" i="8"/>
  <c r="F4314" i="8"/>
  <c r="H4314" i="8" s="1"/>
  <c r="J4313" i="8"/>
  <c r="K4313" i="8"/>
  <c r="J5205" i="8"/>
  <c r="I5205" i="8"/>
  <c r="F5206" i="8"/>
  <c r="H5206" i="8" s="1"/>
  <c r="K5205" i="8"/>
  <c r="K5699" i="8"/>
  <c r="J5699" i="8"/>
  <c r="I5699" i="8"/>
  <c r="F5700" i="8"/>
  <c r="H5700" i="8" s="1"/>
  <c r="F5611" i="8"/>
  <c r="H5611" i="8" s="1"/>
  <c r="K5610" i="8"/>
  <c r="I5610" i="8"/>
  <c r="J5610" i="8"/>
  <c r="J4808" i="8"/>
  <c r="I4808" i="8"/>
  <c r="K4808" i="8"/>
  <c r="F4809" i="8"/>
  <c r="H4809" i="8" s="1"/>
  <c r="J4380" i="8"/>
  <c r="I4380" i="8"/>
  <c r="K4380" i="8"/>
  <c r="F4381" i="8"/>
  <c r="H4381" i="8" s="1"/>
  <c r="F5633" i="8"/>
  <c r="H5633" i="8" s="1"/>
  <c r="K5632" i="8"/>
  <c r="J5632" i="8"/>
  <c r="I5632" i="8"/>
  <c r="I4159" i="8"/>
  <c r="F4160" i="8"/>
  <c r="H4160" i="8" s="1"/>
  <c r="K4159" i="8"/>
  <c r="J4159" i="8"/>
  <c r="F5051" i="8"/>
  <c r="H5051" i="8" s="1"/>
  <c r="I5050" i="8"/>
  <c r="J5050" i="8"/>
  <c r="K5050" i="8"/>
  <c r="F4358" i="8"/>
  <c r="H4358" i="8" s="1"/>
  <c r="K4357" i="8"/>
  <c r="J4357" i="8"/>
  <c r="I4357" i="8"/>
  <c r="K4851" i="8"/>
  <c r="F4852" i="8"/>
  <c r="H4852" i="8" s="1"/>
  <c r="I4851" i="8"/>
  <c r="J4851" i="8"/>
  <c r="F4676" i="8"/>
  <c r="H4676" i="8" s="1"/>
  <c r="K4675" i="8"/>
  <c r="I4675" i="8"/>
  <c r="J4675" i="8"/>
  <c r="F4720" i="8"/>
  <c r="H4720" i="8" s="1"/>
  <c r="I4719" i="8"/>
  <c r="K4719" i="8"/>
  <c r="J4719" i="8"/>
  <c r="F4248" i="8"/>
  <c r="H4248" i="8" s="1"/>
  <c r="K4247" i="8"/>
  <c r="I4247" i="8"/>
  <c r="J4247" i="8"/>
  <c r="F5479" i="8"/>
  <c r="H5479" i="8" s="1"/>
  <c r="J5478" i="8"/>
  <c r="K5478" i="8"/>
  <c r="I5478" i="8"/>
  <c r="I4609" i="8"/>
  <c r="J4609" i="8"/>
  <c r="F4610" i="8"/>
  <c r="H4610" i="8" s="1"/>
  <c r="K4609" i="8"/>
  <c r="F4473" i="8"/>
  <c r="H4473" i="8" s="1"/>
  <c r="K4472" i="8"/>
  <c r="I4472" i="8"/>
  <c r="J4472" i="8"/>
  <c r="K4565" i="8"/>
  <c r="J4565" i="8"/>
  <c r="I4565" i="8"/>
  <c r="F4566" i="8"/>
  <c r="H4566" i="8" s="1"/>
  <c r="K4335" i="8"/>
  <c r="F4336" i="8"/>
  <c r="H4336" i="8" s="1"/>
  <c r="I4335" i="8"/>
  <c r="J4335" i="8"/>
  <c r="I4426" i="8"/>
  <c r="J4426" i="8"/>
  <c r="F4427" i="8"/>
  <c r="H4427" i="8" s="1"/>
  <c r="K4426" i="8"/>
  <c r="K4763" i="8"/>
  <c r="J4763" i="8"/>
  <c r="I4763" i="8"/>
  <c r="F4764" i="8"/>
  <c r="H4764" i="8" s="1"/>
  <c r="K5250" i="8"/>
  <c r="F5251" i="8"/>
  <c r="H5251" i="8" s="1"/>
  <c r="I5250" i="8"/>
  <c r="J5250" i="8"/>
  <c r="F4226" i="8"/>
  <c r="H4226" i="8" s="1"/>
  <c r="I4225" i="8"/>
  <c r="K4225" i="8"/>
  <c r="J4225" i="8"/>
  <c r="I4877" i="8"/>
  <c r="K4877" i="8"/>
  <c r="F4878" i="8"/>
  <c r="H4878" i="8" s="1"/>
  <c r="J4877" i="8"/>
  <c r="I5095" i="8"/>
  <c r="K5095" i="8"/>
  <c r="F5096" i="8"/>
  <c r="H5096" i="8" s="1"/>
  <c r="J5095" i="8"/>
  <c r="F5139" i="8"/>
  <c r="H5139" i="8" s="1"/>
  <c r="K5138" i="8"/>
  <c r="I5138" i="8"/>
  <c r="J5138" i="8"/>
  <c r="I4787" i="8"/>
  <c r="K4787" i="8"/>
  <c r="J4787" i="8"/>
  <c r="F4788" i="8"/>
  <c r="H4788" i="8" s="1"/>
  <c r="F5523" i="8"/>
  <c r="H5523" i="8" s="1"/>
  <c r="J5522" i="8"/>
  <c r="I5522" i="8"/>
  <c r="K5522" i="8"/>
  <c r="F4698" i="8"/>
  <c r="H4698" i="8" s="1"/>
  <c r="K4697" i="8"/>
  <c r="I4697" i="8"/>
  <c r="J4697" i="8"/>
  <c r="F4655" i="8"/>
  <c r="H4655" i="8" s="1"/>
  <c r="I4654" i="8"/>
  <c r="J4654" i="8"/>
  <c r="K4654" i="8"/>
  <c r="F5743" i="8"/>
  <c r="H5743" i="8" s="1"/>
  <c r="K5742" i="8"/>
  <c r="I5742" i="8"/>
  <c r="J5742" i="8"/>
  <c r="F4830" i="7"/>
  <c r="H4830" i="7" s="1"/>
  <c r="I4829" i="7"/>
  <c r="J4829" i="7"/>
  <c r="K4829" i="7"/>
  <c r="K5094" i="7"/>
  <c r="I5094" i="7"/>
  <c r="F5095" i="7"/>
  <c r="H5095" i="7" s="1"/>
  <c r="J5094" i="7"/>
  <c r="K4609" i="7"/>
  <c r="F4610" i="7"/>
  <c r="H4610" i="7" s="1"/>
  <c r="I4609" i="7"/>
  <c r="J4609" i="7"/>
  <c r="F5567" i="7"/>
  <c r="H5567" i="7" s="1"/>
  <c r="J5566" i="7"/>
  <c r="K5566" i="7"/>
  <c r="I5566" i="7"/>
  <c r="F4852" i="7"/>
  <c r="H4852" i="7" s="1"/>
  <c r="K4851" i="7"/>
  <c r="J4851" i="7"/>
  <c r="I4851" i="7"/>
  <c r="J5676" i="7"/>
  <c r="I5676" i="7"/>
  <c r="F5677" i="7"/>
  <c r="H5677" i="7" s="1"/>
  <c r="K5676" i="7"/>
  <c r="J4984" i="7"/>
  <c r="K4984" i="7"/>
  <c r="F4985" i="7"/>
  <c r="H4985" i="7" s="1"/>
  <c r="I4984" i="7"/>
  <c r="I5544" i="7"/>
  <c r="J5544" i="7"/>
  <c r="F5545" i="7"/>
  <c r="H5545" i="7" s="1"/>
  <c r="K5544" i="7"/>
  <c r="I5720" i="7"/>
  <c r="J5720" i="7"/>
  <c r="F5721" i="7"/>
  <c r="H5721" i="7" s="1"/>
  <c r="K5720" i="7"/>
  <c r="K4631" i="7"/>
  <c r="I4631" i="7"/>
  <c r="J4631" i="7"/>
  <c r="F4632" i="7"/>
  <c r="H4632" i="7" s="1"/>
  <c r="J4873" i="7"/>
  <c r="K4873" i="7"/>
  <c r="I4873" i="7"/>
  <c r="F4874" i="7"/>
  <c r="H4874" i="7" s="1"/>
  <c r="K4314" i="7"/>
  <c r="J4314" i="7"/>
  <c r="F4315" i="7"/>
  <c r="H4315" i="7" s="1"/>
  <c r="I4314" i="7"/>
  <c r="F4228" i="7"/>
  <c r="H4228" i="7" s="1"/>
  <c r="J4227" i="7"/>
  <c r="I4227" i="7"/>
  <c r="K4227" i="7"/>
  <c r="F5435" i="7"/>
  <c r="H5435" i="7" s="1"/>
  <c r="I5434" i="7"/>
  <c r="K5434" i="7"/>
  <c r="J5434" i="7"/>
  <c r="I4358" i="7"/>
  <c r="F4359" i="7"/>
  <c r="H4359" i="7" s="1"/>
  <c r="K4358" i="7"/>
  <c r="J4358" i="7"/>
  <c r="J4181" i="7"/>
  <c r="I4181" i="7"/>
  <c r="K4181" i="7"/>
  <c r="F4182" i="7"/>
  <c r="H4182" i="7" s="1"/>
  <c r="I4763" i="7"/>
  <c r="F4764" i="7"/>
  <c r="H4764" i="7" s="1"/>
  <c r="K4763" i="7"/>
  <c r="J4763" i="7"/>
  <c r="F4544" i="7"/>
  <c r="H4544" i="7" s="1"/>
  <c r="I4543" i="7"/>
  <c r="J4543" i="7"/>
  <c r="K4543" i="7"/>
  <c r="F4592" i="7"/>
  <c r="H4592" i="7" s="1"/>
  <c r="K4591" i="7"/>
  <c r="I4591" i="7"/>
  <c r="J4591" i="7"/>
  <c r="K4335" i="7"/>
  <c r="J4335" i="7"/>
  <c r="F4336" i="7"/>
  <c r="H4336" i="7" s="1"/>
  <c r="I4335" i="7"/>
  <c r="J4380" i="7"/>
  <c r="I4380" i="7"/>
  <c r="F4381" i="7"/>
  <c r="H4381" i="7" s="1"/>
  <c r="K4380" i="7"/>
  <c r="I5478" i="7"/>
  <c r="K5478" i="7"/>
  <c r="J5478" i="7"/>
  <c r="F5479" i="7"/>
  <c r="H5479" i="7" s="1"/>
  <c r="F4473" i="7"/>
  <c r="H4473" i="7" s="1"/>
  <c r="J4472" i="7"/>
  <c r="K4472" i="7"/>
  <c r="I4472" i="7"/>
  <c r="F4138" i="7"/>
  <c r="H4138" i="7" s="1"/>
  <c r="J4137" i="7"/>
  <c r="K4137" i="7"/>
  <c r="I4137" i="7"/>
  <c r="K5365" i="7"/>
  <c r="F5366" i="7"/>
  <c r="H5366" i="7" s="1"/>
  <c r="J5365" i="7"/>
  <c r="I5365" i="7"/>
  <c r="F5007" i="7"/>
  <c r="H5007" i="7" s="1"/>
  <c r="I5006" i="7"/>
  <c r="K5006" i="7"/>
  <c r="J5006" i="7"/>
  <c r="J4785" i="7"/>
  <c r="K4785" i="7"/>
  <c r="I4785" i="7"/>
  <c r="F4786" i="7"/>
  <c r="H4786" i="7" s="1"/>
  <c r="F5074" i="7"/>
  <c r="H5074" i="7" s="1"/>
  <c r="I5073" i="7"/>
  <c r="J5073" i="7"/>
  <c r="K5073" i="7"/>
  <c r="J5853" i="7"/>
  <c r="I5853" i="7"/>
  <c r="K5853" i="7"/>
  <c r="F5854" i="7"/>
  <c r="H5854" i="7" s="1"/>
  <c r="F5655" i="7"/>
  <c r="H5655" i="7" s="1"/>
  <c r="I5654" i="7"/>
  <c r="K5654" i="7"/>
  <c r="J5654" i="7"/>
  <c r="F4160" i="7"/>
  <c r="H4160" i="7" s="1"/>
  <c r="K4159" i="7"/>
  <c r="I4159" i="7"/>
  <c r="J4159" i="7"/>
  <c r="K4247" i="7"/>
  <c r="F4248" i="7"/>
  <c r="H4248" i="7" s="1"/>
  <c r="J4247" i="7"/>
  <c r="I4247" i="7"/>
  <c r="J5028" i="7"/>
  <c r="F5029" i="7"/>
  <c r="H5029" i="7" s="1"/>
  <c r="I5028" i="7"/>
  <c r="K5028" i="7"/>
  <c r="F4520" i="7"/>
  <c r="H4520" i="7" s="1"/>
  <c r="J4519" i="7"/>
  <c r="K4519" i="7"/>
  <c r="I4519" i="7"/>
  <c r="J4675" i="7"/>
  <c r="F4676" i="7"/>
  <c r="H4676" i="7" s="1"/>
  <c r="K4675" i="7"/>
  <c r="I4675" i="7"/>
  <c r="I4203" i="7"/>
  <c r="J4203" i="7"/>
  <c r="F4204" i="7"/>
  <c r="H4204" i="7" s="1"/>
  <c r="K4203" i="7"/>
  <c r="K4404" i="7"/>
  <c r="F4405" i="7"/>
  <c r="H4405" i="7" s="1"/>
  <c r="J4404" i="7"/>
  <c r="I4404" i="7"/>
  <c r="I5632" i="7"/>
  <c r="F5633" i="7"/>
  <c r="H5633" i="7" s="1"/>
  <c r="J5632" i="7"/>
  <c r="K5632" i="7"/>
  <c r="F4270" i="7"/>
  <c r="H4270" i="7" s="1"/>
  <c r="I4269" i="7"/>
  <c r="K4269" i="7"/>
  <c r="J4269" i="7"/>
  <c r="F4292" i="7"/>
  <c r="H4292" i="7" s="1"/>
  <c r="I4291" i="7"/>
  <c r="K4291" i="7"/>
  <c r="J4291" i="7"/>
  <c r="F4568" i="7"/>
  <c r="H4568" i="7" s="1"/>
  <c r="K4567" i="7"/>
  <c r="J4567" i="7"/>
  <c r="I4567" i="7"/>
  <c r="F4450" i="7"/>
  <c r="H4450" i="7" s="1"/>
  <c r="K4449" i="7"/>
  <c r="J4449" i="7"/>
  <c r="I4449" i="7"/>
  <c r="F4427" i="7"/>
  <c r="H4427" i="7" s="1"/>
  <c r="I4426" i="7"/>
  <c r="J4426" i="7"/>
  <c r="K4426" i="7"/>
  <c r="K4113" i="2"/>
  <c r="I4113" i="2"/>
  <c r="F4114" i="2"/>
  <c r="H4114" i="2" s="1"/>
  <c r="J4113" i="2"/>
  <c r="K5805" i="2"/>
  <c r="F5806" i="2"/>
  <c r="H5806" i="2" s="1"/>
  <c r="I5805" i="2"/>
  <c r="J5805" i="2"/>
  <c r="I4133" i="2"/>
  <c r="F4134" i="2"/>
  <c r="H4134" i="2" s="1"/>
  <c r="J4133" i="2"/>
  <c r="K4133" i="2"/>
  <c r="F5323" i="8"/>
  <c r="H5323" i="8" s="1"/>
  <c r="K5322" i="8"/>
  <c r="J5322" i="8"/>
  <c r="I5322" i="8"/>
  <c r="F4276" i="8"/>
  <c r="H4276" i="8" s="1"/>
  <c r="K4275" i="8"/>
  <c r="J4275" i="8"/>
  <c r="I4275" i="8"/>
  <c r="J5677" i="8"/>
  <c r="F5678" i="8"/>
  <c r="H5678" i="8" s="1"/>
  <c r="K5677" i="8"/>
  <c r="I5677" i="8"/>
  <c r="J4896" i="8"/>
  <c r="F4897" i="8"/>
  <c r="H4897" i="8" s="1"/>
  <c r="I4896" i="8"/>
  <c r="K4896" i="8"/>
  <c r="J5191" i="8"/>
  <c r="K5191" i="8"/>
  <c r="I5191" i="8"/>
  <c r="K5589" i="8"/>
  <c r="F5590" i="8"/>
  <c r="H5590" i="8" s="1"/>
  <c r="J5589" i="8"/>
  <c r="I5589" i="8"/>
  <c r="I4296" i="8"/>
  <c r="F4297" i="8"/>
  <c r="H4297" i="8" s="1"/>
  <c r="K4296" i="8"/>
  <c r="J4296" i="8"/>
  <c r="F4139" i="8"/>
  <c r="H4139" i="8" s="1"/>
  <c r="J4138" i="8"/>
  <c r="I4138" i="8"/>
  <c r="K4138" i="8"/>
  <c r="K5464" i="8"/>
  <c r="F5465" i="8"/>
  <c r="H5465" i="8" s="1"/>
  <c r="I5464" i="8"/>
  <c r="J5464" i="8"/>
  <c r="F5276" i="8"/>
  <c r="H5276" i="8" s="1"/>
  <c r="K5275" i="8"/>
  <c r="J5275" i="8"/>
  <c r="I5275" i="8"/>
  <c r="J4918" i="8"/>
  <c r="F4919" i="8"/>
  <c r="H4919" i="8" s="1"/>
  <c r="K4918" i="8"/>
  <c r="I4918" i="8"/>
  <c r="F4831" i="8"/>
  <c r="H4831" i="8" s="1"/>
  <c r="K4830" i="8"/>
  <c r="J4830" i="8"/>
  <c r="I4830" i="8"/>
  <c r="F4405" i="8"/>
  <c r="H4405" i="8" s="1"/>
  <c r="K4404" i="8"/>
  <c r="J4404" i="8"/>
  <c r="I4404" i="8"/>
  <c r="F5569" i="8"/>
  <c r="H5569" i="8" s="1"/>
  <c r="I5568" i="8"/>
  <c r="K5568" i="8"/>
  <c r="J5568" i="8"/>
  <c r="F4520" i="8"/>
  <c r="H4520" i="8" s="1"/>
  <c r="I4519" i="8"/>
  <c r="K4519" i="8"/>
  <c r="J4519" i="8"/>
  <c r="K5722" i="8"/>
  <c r="F5723" i="8"/>
  <c r="H5723" i="8" s="1"/>
  <c r="J5722" i="8"/>
  <c r="I5722" i="8"/>
  <c r="F4548" i="8"/>
  <c r="H4548" i="8" s="1"/>
  <c r="K4547" i="8"/>
  <c r="J4547" i="8"/>
  <c r="I4547" i="8"/>
  <c r="F5368" i="8"/>
  <c r="H5368" i="8" s="1"/>
  <c r="K5367" i="8"/>
  <c r="J5367" i="8"/>
  <c r="I5367" i="8"/>
  <c r="J4182" i="8"/>
  <c r="F4183" i="8"/>
  <c r="H4183" i="8" s="1"/>
  <c r="K4182" i="8"/>
  <c r="I4182" i="8"/>
  <c r="K4743" i="8"/>
  <c r="F4744" i="8"/>
  <c r="H4744" i="8" s="1"/>
  <c r="I4743" i="8"/>
  <c r="J4743" i="8"/>
  <c r="F5035" i="8"/>
  <c r="H5035" i="8" s="1"/>
  <c r="K5034" i="8"/>
  <c r="I5034" i="8"/>
  <c r="J5034" i="8"/>
  <c r="I5508" i="8"/>
  <c r="F5509" i="8"/>
  <c r="H5509" i="8" s="1"/>
  <c r="K5508" i="8"/>
  <c r="J5508" i="8"/>
  <c r="F5075" i="8"/>
  <c r="H5075" i="8" s="1"/>
  <c r="K5074" i="8"/>
  <c r="J5074" i="8"/>
  <c r="I5074" i="8"/>
  <c r="F4209" i="8"/>
  <c r="H4209" i="8" s="1"/>
  <c r="K4208" i="8"/>
  <c r="J4208" i="8"/>
  <c r="I4208" i="8"/>
  <c r="J4496" i="8"/>
  <c r="F4497" i="8"/>
  <c r="H4497" i="8" s="1"/>
  <c r="K4496" i="8"/>
  <c r="I4496" i="8"/>
  <c r="J5233" i="8"/>
  <c r="F5234" i="8"/>
  <c r="H5234" i="8" s="1"/>
  <c r="K5233" i="8"/>
  <c r="I5233" i="8"/>
  <c r="F5014" i="8"/>
  <c r="H5014" i="8" s="1"/>
  <c r="I5013" i="8"/>
  <c r="J5013" i="8"/>
  <c r="K5013" i="8"/>
  <c r="F4633" i="8"/>
  <c r="H4633" i="8" s="1"/>
  <c r="I4632" i="8"/>
  <c r="K4632" i="8"/>
  <c r="J4632" i="8"/>
  <c r="F5123" i="8"/>
  <c r="H5123" i="8" s="1"/>
  <c r="K5122" i="8"/>
  <c r="J5122" i="8"/>
  <c r="I5122" i="8"/>
  <c r="F4965" i="8"/>
  <c r="H4965" i="8" s="1"/>
  <c r="K4964" i="8"/>
  <c r="J4964" i="8"/>
  <c r="I4964" i="8"/>
  <c r="J4450" i="8"/>
  <c r="F4451" i="8"/>
  <c r="H4451" i="8" s="1"/>
  <c r="K4450" i="8"/>
  <c r="I4450" i="8"/>
  <c r="I5298" i="8"/>
  <c r="F5299" i="8"/>
  <c r="H5299" i="8" s="1"/>
  <c r="K5298" i="8"/>
  <c r="J5298" i="8"/>
  <c r="I5391" i="8"/>
  <c r="F5392" i="8"/>
  <c r="H5392" i="8" s="1"/>
  <c r="K5391" i="8"/>
  <c r="J5391" i="8"/>
  <c r="I5346" i="8"/>
  <c r="F5347" i="8"/>
  <c r="H5347" i="8" s="1"/>
  <c r="J5346" i="8"/>
  <c r="K5346" i="8"/>
  <c r="F4117" i="8"/>
  <c r="H4117" i="8" s="1"/>
  <c r="K4116" i="8"/>
  <c r="J4116" i="8"/>
  <c r="I4116" i="8"/>
  <c r="K5169" i="8"/>
  <c r="I5169" i="8"/>
  <c r="J5169" i="8"/>
  <c r="F5055" i="7"/>
  <c r="H5055" i="7" s="1"/>
  <c r="J5054" i="7"/>
  <c r="K5054" i="7"/>
  <c r="I5054" i="7"/>
  <c r="F4965" i="7"/>
  <c r="H4965" i="7" s="1"/>
  <c r="K4964" i="7"/>
  <c r="J4964" i="7"/>
  <c r="I4964" i="7"/>
  <c r="K5320" i="7"/>
  <c r="F5321" i="7"/>
  <c r="H5321" i="7" s="1"/>
  <c r="J5320" i="7"/>
  <c r="I5320" i="7"/>
  <c r="F5590" i="7"/>
  <c r="H5590" i="7" s="1"/>
  <c r="K5589" i="7"/>
  <c r="J5589" i="7"/>
  <c r="I5589" i="7"/>
  <c r="I4898" i="7"/>
  <c r="F4899" i="7"/>
  <c r="H4899" i="7" s="1"/>
  <c r="J4898" i="7"/>
  <c r="K4898" i="7"/>
  <c r="I5616" i="7"/>
  <c r="F5617" i="7"/>
  <c r="H5617" i="7" s="1"/>
  <c r="K5616" i="7"/>
  <c r="J5616" i="7"/>
  <c r="F5253" i="7"/>
  <c r="H5253" i="7" s="1"/>
  <c r="J5252" i="7"/>
  <c r="K5252" i="7"/>
  <c r="I5252" i="7"/>
  <c r="F5700" i="7"/>
  <c r="H5700" i="7" s="1"/>
  <c r="J5699" i="7"/>
  <c r="K5699" i="7"/>
  <c r="I5699" i="7"/>
  <c r="F4118" i="7"/>
  <c r="H4118" i="7" s="1"/>
  <c r="K4117" i="7"/>
  <c r="I4117" i="7"/>
  <c r="J4117" i="7"/>
  <c r="F5744" i="7"/>
  <c r="H5744" i="7" s="1"/>
  <c r="J5743" i="7"/>
  <c r="K5743" i="7"/>
  <c r="I5743" i="7"/>
  <c r="F5766" i="7"/>
  <c r="H5766" i="7" s="1"/>
  <c r="K5765" i="7"/>
  <c r="J5765" i="7"/>
  <c r="I5765" i="7"/>
  <c r="F5506" i="7"/>
  <c r="H5506" i="7" s="1"/>
  <c r="I5505" i="7"/>
  <c r="K5505" i="7"/>
  <c r="J5505" i="7"/>
  <c r="F5345" i="7"/>
  <c r="H5345" i="7" s="1"/>
  <c r="I5344" i="7"/>
  <c r="J5344" i="7"/>
  <c r="K5344" i="7"/>
  <c r="F5813" i="7"/>
  <c r="H5813" i="7" s="1"/>
  <c r="I5812" i="7"/>
  <c r="J5812" i="7"/>
  <c r="K5812" i="7"/>
  <c r="F4919" i="7"/>
  <c r="H4919" i="7" s="1"/>
  <c r="J4918" i="7"/>
  <c r="I4918" i="7"/>
  <c r="K4918" i="7"/>
  <c r="F4656" i="7"/>
  <c r="H4656" i="7" s="1"/>
  <c r="K4655" i="7"/>
  <c r="I4655" i="7"/>
  <c r="J4655" i="7"/>
  <c r="F5524" i="7"/>
  <c r="H5524" i="7" s="1"/>
  <c r="I5523" i="7"/>
  <c r="K5523" i="7"/>
  <c r="J5523" i="7"/>
  <c r="F5231" i="7"/>
  <c r="H5231" i="7" s="1"/>
  <c r="I5230" i="7"/>
  <c r="K5230" i="7"/>
  <c r="J5230" i="7"/>
  <c r="F4497" i="7"/>
  <c r="H4497" i="7" s="1"/>
  <c r="K4496" i="7"/>
  <c r="J4496" i="7"/>
  <c r="I4496" i="7"/>
  <c r="I5169" i="7"/>
  <c r="K5169" i="7"/>
  <c r="J5169" i="7"/>
  <c r="F4704" i="7"/>
  <c r="H4704" i="7" s="1"/>
  <c r="K4703" i="7"/>
  <c r="I4703" i="7"/>
  <c r="J4703" i="7"/>
  <c r="K5457" i="7"/>
  <c r="F5458" i="7"/>
  <c r="H5458" i="7" s="1"/>
  <c r="J5457" i="7"/>
  <c r="I5457" i="7"/>
  <c r="F5299" i="7"/>
  <c r="H5299" i="7" s="1"/>
  <c r="I5298" i="7"/>
  <c r="K5298" i="7"/>
  <c r="J5298" i="7"/>
  <c r="F5118" i="7"/>
  <c r="H5118" i="7" s="1"/>
  <c r="J5117" i="7"/>
  <c r="K5117" i="7"/>
  <c r="I5117" i="7"/>
  <c r="F5413" i="7"/>
  <c r="H5413" i="7" s="1"/>
  <c r="J5412" i="7"/>
  <c r="K5412" i="7"/>
  <c r="I5412" i="7"/>
  <c r="J5832" i="7"/>
  <c r="F5833" i="7"/>
  <c r="H5833" i="7" s="1"/>
  <c r="K5832" i="7"/>
  <c r="I5832" i="7"/>
  <c r="F5207" i="7"/>
  <c r="H5207" i="7" s="1"/>
  <c r="I5206" i="7"/>
  <c r="J5206" i="7"/>
  <c r="K5206" i="7"/>
  <c r="K5850" i="2"/>
  <c r="F5851" i="2"/>
  <c r="H5851" i="2" s="1"/>
  <c r="J5850" i="2"/>
  <c r="I5850" i="2"/>
  <c r="K5828" i="2"/>
  <c r="F5829" i="2"/>
  <c r="H5829" i="2" s="1"/>
  <c r="J5828" i="2"/>
  <c r="I5828" i="2"/>
  <c r="K5025" i="2"/>
  <c r="F5026" i="2"/>
  <c r="H5026" i="2" s="1"/>
  <c r="J5025" i="2"/>
  <c r="I5025" i="2"/>
  <c r="K4960" i="2"/>
  <c r="F4961" i="2"/>
  <c r="H4961" i="2" s="1"/>
  <c r="I4960" i="2"/>
  <c r="J4960" i="2"/>
  <c r="K5585" i="2"/>
  <c r="F5586" i="2"/>
  <c r="H5586" i="2" s="1"/>
  <c r="J5585" i="2"/>
  <c r="I5585" i="2"/>
  <c r="K5201" i="2"/>
  <c r="F5202" i="2"/>
  <c r="H5202" i="2" s="1"/>
  <c r="J5201" i="2"/>
  <c r="I5201" i="2"/>
  <c r="K5003" i="2"/>
  <c r="F5004" i="2"/>
  <c r="H5004" i="2" s="1"/>
  <c r="I5003" i="2"/>
  <c r="J5003" i="2"/>
  <c r="K5179" i="2"/>
  <c r="F5180" i="2"/>
  <c r="H5180" i="2" s="1"/>
  <c r="I5179" i="2"/>
  <c r="J5179" i="2"/>
  <c r="K5270" i="2"/>
  <c r="F5271" i="2"/>
  <c r="H5271" i="2" s="1"/>
  <c r="J5270" i="2"/>
  <c r="I5270" i="2"/>
  <c r="K5695" i="2"/>
  <c r="F5696" i="2"/>
  <c r="H5696" i="2" s="1"/>
  <c r="J5695" i="2"/>
  <c r="I5695" i="2"/>
  <c r="K5475" i="2"/>
  <c r="F5476" i="2"/>
  <c r="H5476" i="2" s="1"/>
  <c r="J5475" i="2"/>
  <c r="I5475" i="2"/>
  <c r="K5453" i="2"/>
  <c r="F5454" i="2"/>
  <c r="H5454" i="2" s="1"/>
  <c r="I5453" i="2"/>
  <c r="J5453" i="2"/>
  <c r="K5385" i="2"/>
  <c r="F5386" i="2"/>
  <c r="H5386" i="2" s="1"/>
  <c r="J5385" i="2"/>
  <c r="I5385" i="2"/>
  <c r="K5629" i="2"/>
  <c r="F5630" i="2"/>
  <c r="H5630" i="2" s="1"/>
  <c r="J5629" i="2"/>
  <c r="I5629" i="2"/>
  <c r="K5651" i="2"/>
  <c r="F5652" i="2"/>
  <c r="H5652" i="2" s="1"/>
  <c r="J5651" i="2"/>
  <c r="I5651" i="2"/>
  <c r="K5362" i="2"/>
  <c r="F5363" i="2"/>
  <c r="H5363" i="2" s="1"/>
  <c r="J5362" i="2"/>
  <c r="I5362" i="2"/>
  <c r="K5069" i="2"/>
  <c r="F5070" i="2"/>
  <c r="H5070" i="2" s="1"/>
  <c r="J5069" i="2"/>
  <c r="I5069" i="2"/>
  <c r="K5717" i="2"/>
  <c r="F5718" i="2"/>
  <c r="H5718" i="2" s="1"/>
  <c r="J5717" i="2"/>
  <c r="I5717" i="2"/>
  <c r="K5135" i="2"/>
  <c r="F5136" i="2"/>
  <c r="H5136" i="2" s="1"/>
  <c r="J5135" i="2"/>
  <c r="I5135" i="2"/>
  <c r="K5519" i="2"/>
  <c r="F5520" i="2"/>
  <c r="H5520" i="2" s="1"/>
  <c r="J5519" i="2"/>
  <c r="I5519" i="2"/>
  <c r="K5224" i="2"/>
  <c r="F5225" i="2"/>
  <c r="H5225" i="2" s="1"/>
  <c r="J5224" i="2"/>
  <c r="I5224" i="2"/>
  <c r="K5497" i="2"/>
  <c r="F5498" i="2"/>
  <c r="H5498" i="2" s="1"/>
  <c r="J5497" i="2"/>
  <c r="I5497" i="2"/>
  <c r="K5408" i="2"/>
  <c r="F5409" i="2"/>
  <c r="H5409" i="2" s="1"/>
  <c r="I5408" i="2"/>
  <c r="J5408" i="2"/>
  <c r="K4981" i="2"/>
  <c r="F4982" i="2"/>
  <c r="H4982" i="2" s="1"/>
  <c r="J4981" i="2"/>
  <c r="I4981" i="2"/>
  <c r="K5247" i="2"/>
  <c r="F5248" i="2"/>
  <c r="H5248" i="2" s="1"/>
  <c r="J5247" i="2"/>
  <c r="I5247" i="2"/>
  <c r="K5316" i="2"/>
  <c r="F5317" i="2"/>
  <c r="H5317" i="2" s="1"/>
  <c r="J5316" i="2"/>
  <c r="I5316" i="2"/>
  <c r="K5739" i="2"/>
  <c r="F5740" i="2"/>
  <c r="H5740" i="2" s="1"/>
  <c r="I5739" i="2"/>
  <c r="J5739" i="2"/>
  <c r="K5431" i="2"/>
  <c r="F5432" i="2"/>
  <c r="H5432" i="2" s="1"/>
  <c r="J5431" i="2"/>
  <c r="I5431" i="2"/>
  <c r="K5541" i="2"/>
  <c r="F5542" i="2"/>
  <c r="H5542" i="2" s="1"/>
  <c r="J5541" i="2"/>
  <c r="I5541" i="2"/>
  <c r="K5047" i="2"/>
  <c r="F5048" i="2"/>
  <c r="H5048" i="2" s="1"/>
  <c r="I5047" i="2"/>
  <c r="J5047" i="2"/>
  <c r="K5607" i="2"/>
  <c r="F5608" i="2"/>
  <c r="H5608" i="2" s="1"/>
  <c r="J5607" i="2"/>
  <c r="I5607" i="2"/>
  <c r="K5563" i="2"/>
  <c r="F5564" i="2"/>
  <c r="H5564" i="2" s="1"/>
  <c r="I5563" i="2"/>
  <c r="J5563" i="2"/>
  <c r="K5673" i="2"/>
  <c r="F5674" i="2"/>
  <c r="H5674" i="2" s="1"/>
  <c r="I5673" i="2"/>
  <c r="J5673" i="2"/>
  <c r="K5761" i="2"/>
  <c r="F5762" i="2"/>
  <c r="H5762" i="2" s="1"/>
  <c r="I5761" i="2"/>
  <c r="J5761" i="2"/>
  <c r="K5113" i="2"/>
  <c r="F5114" i="2"/>
  <c r="H5114" i="2" s="1"/>
  <c r="I5113" i="2"/>
  <c r="J5113" i="2"/>
  <c r="K5157" i="2"/>
  <c r="F5158" i="2"/>
  <c r="H5158" i="2" s="1"/>
  <c r="I5157" i="2"/>
  <c r="J5157" i="2"/>
  <c r="K5293" i="2"/>
  <c r="F5294" i="2"/>
  <c r="H5294" i="2" s="1"/>
  <c r="I5293" i="2"/>
  <c r="J5293" i="2"/>
  <c r="K5339" i="2"/>
  <c r="F5340" i="2"/>
  <c r="H5340" i="2" s="1"/>
  <c r="I5339" i="2"/>
  <c r="J5339" i="2"/>
  <c r="K5091" i="2"/>
  <c r="F5092" i="2"/>
  <c r="H5092" i="2" s="1"/>
  <c r="J5091" i="2"/>
  <c r="I5091" i="2"/>
  <c r="K4914" i="2"/>
  <c r="F4915" i="2"/>
  <c r="H4915" i="2" s="1"/>
  <c r="I4914" i="2"/>
  <c r="J4914" i="2"/>
  <c r="K4892" i="2"/>
  <c r="F4893" i="2"/>
  <c r="H4893" i="2" s="1"/>
  <c r="J4892" i="2"/>
  <c r="I4892" i="2"/>
  <c r="K4870" i="2"/>
  <c r="F4871" i="2"/>
  <c r="H4871" i="2" s="1"/>
  <c r="J4870" i="2"/>
  <c r="I4870" i="2"/>
  <c r="K4848" i="2"/>
  <c r="F4849" i="2"/>
  <c r="H4849" i="2" s="1"/>
  <c r="J4848" i="2"/>
  <c r="I4848" i="2"/>
  <c r="K4826" i="2"/>
  <c r="F4827" i="2"/>
  <c r="H4827" i="2" s="1"/>
  <c r="J4826" i="2"/>
  <c r="I4826" i="2"/>
  <c r="K4804" i="2"/>
  <c r="F4805" i="2"/>
  <c r="H4805" i="2" s="1"/>
  <c r="J4804" i="2"/>
  <c r="I4804" i="2"/>
  <c r="K4782" i="2"/>
  <c r="F4783" i="2"/>
  <c r="H4783" i="2" s="1"/>
  <c r="J4782" i="2"/>
  <c r="I4782" i="2"/>
  <c r="K4760" i="2"/>
  <c r="F4761" i="2"/>
  <c r="H4761" i="2" s="1"/>
  <c r="J4760" i="2"/>
  <c r="I4760" i="2"/>
  <c r="K4738" i="2"/>
  <c r="F4739" i="2"/>
  <c r="H4739" i="2" s="1"/>
  <c r="J4738" i="2"/>
  <c r="I4738" i="2"/>
  <c r="K4716" i="2"/>
  <c r="F4717" i="2"/>
  <c r="H4717" i="2" s="1"/>
  <c r="J4716" i="2"/>
  <c r="I4716" i="2"/>
  <c r="K4694" i="2"/>
  <c r="F4695" i="2"/>
  <c r="H4695" i="2" s="1"/>
  <c r="I4694" i="2"/>
  <c r="J4694" i="2"/>
  <c r="K4672" i="2"/>
  <c r="F4673" i="2"/>
  <c r="H4673" i="2" s="1"/>
  <c r="J4672" i="2"/>
  <c r="I4672" i="2"/>
  <c r="K4650" i="2"/>
  <c r="F4651" i="2"/>
  <c r="H4651" i="2" s="1"/>
  <c r="J4650" i="2"/>
  <c r="I4650" i="2"/>
  <c r="K4628" i="2"/>
  <c r="F4629" i="2"/>
  <c r="H4629" i="2" s="1"/>
  <c r="J4628" i="2"/>
  <c r="I4628" i="2"/>
  <c r="K4606" i="2"/>
  <c r="F4607" i="2"/>
  <c r="H4607" i="2" s="1"/>
  <c r="J4606" i="2"/>
  <c r="I4606" i="2"/>
  <c r="K4584" i="2"/>
  <c r="F4585" i="2"/>
  <c r="H4585" i="2" s="1"/>
  <c r="J4584" i="2"/>
  <c r="I4584" i="2"/>
  <c r="K4561" i="2"/>
  <c r="F4562" i="2"/>
  <c r="H4562" i="2" s="1"/>
  <c r="I4561" i="2"/>
  <c r="J4561" i="2"/>
  <c r="K4538" i="2"/>
  <c r="F4539" i="2"/>
  <c r="H4539" i="2" s="1"/>
  <c r="J4538" i="2"/>
  <c r="I4538" i="2"/>
  <c r="K4515" i="2"/>
  <c r="F4516" i="2"/>
  <c r="H4516" i="2" s="1"/>
  <c r="J4515" i="2"/>
  <c r="I4515" i="2"/>
  <c r="K4492" i="2"/>
  <c r="F4493" i="2"/>
  <c r="H4493" i="2" s="1"/>
  <c r="J4492" i="2"/>
  <c r="I4492" i="2"/>
  <c r="K4469" i="2"/>
  <c r="F4470" i="2"/>
  <c r="H4470" i="2" s="1"/>
  <c r="J4469" i="2"/>
  <c r="I4469" i="2"/>
  <c r="K4446" i="2"/>
  <c r="F4447" i="2"/>
  <c r="H4447" i="2" s="1"/>
  <c r="J4446" i="2"/>
  <c r="I4446" i="2"/>
  <c r="K4423" i="2"/>
  <c r="F4424" i="2"/>
  <c r="H4424" i="2" s="1"/>
  <c r="I4423" i="2"/>
  <c r="J4423" i="2"/>
  <c r="K4400" i="2"/>
  <c r="F4401" i="2"/>
  <c r="H4401" i="2" s="1"/>
  <c r="J4400" i="2"/>
  <c r="I4400" i="2"/>
  <c r="K4377" i="2"/>
  <c r="F4378" i="2"/>
  <c r="H4378" i="2" s="1"/>
  <c r="J4377" i="2"/>
  <c r="I4377" i="2"/>
  <c r="K4332" i="2"/>
  <c r="H4333" i="2"/>
  <c r="F4334" i="2" s="1"/>
  <c r="J4332" i="2"/>
  <c r="I4332" i="2"/>
  <c r="K4310" i="2"/>
  <c r="H4311" i="2"/>
  <c r="F4312" i="2" s="1"/>
  <c r="J4310" i="2"/>
  <c r="I4310" i="2"/>
  <c r="K4288" i="2"/>
  <c r="H4289" i="2"/>
  <c r="F4290" i="2" s="1"/>
  <c r="J4288" i="2"/>
  <c r="I4288" i="2"/>
  <c r="K4266" i="2"/>
  <c r="H4267" i="2"/>
  <c r="F4268" i="2" s="1"/>
  <c r="J4266" i="2"/>
  <c r="I4266" i="2"/>
  <c r="K4244" i="2"/>
  <c r="H4245" i="2"/>
  <c r="F4246" i="2" s="1"/>
  <c r="J4244" i="2"/>
  <c r="I4244" i="2"/>
  <c r="K4222" i="2"/>
  <c r="H4223" i="2"/>
  <c r="F4224" i="2" s="1"/>
  <c r="J4222" i="2"/>
  <c r="I4222" i="2"/>
  <c r="K4200" i="2"/>
  <c r="H4201" i="2"/>
  <c r="F4202" i="2" s="1"/>
  <c r="I4200" i="2"/>
  <c r="J4200" i="2"/>
  <c r="K4178" i="2"/>
  <c r="H4179" i="2"/>
  <c r="F4180" i="2" s="1"/>
  <c r="J4178" i="2"/>
  <c r="I4178" i="2"/>
  <c r="K4156" i="2"/>
  <c r="H4157" i="2"/>
  <c r="F4158" i="2" s="1"/>
  <c r="I4156" i="2"/>
  <c r="J4156" i="2"/>
  <c r="K4112" i="2"/>
  <c r="J4112" i="2"/>
  <c r="I4112" i="2"/>
  <c r="I4788" i="8" l="1"/>
  <c r="J4788" i="8"/>
  <c r="F4789" i="8"/>
  <c r="H4789" i="8" s="1"/>
  <c r="K4788" i="8"/>
  <c r="I4764" i="8"/>
  <c r="K4764" i="8"/>
  <c r="F4765" i="8"/>
  <c r="H4765" i="8" s="1"/>
  <c r="J4764" i="8"/>
  <c r="F4810" i="8"/>
  <c r="H4810" i="8" s="1"/>
  <c r="I4809" i="8"/>
  <c r="J4809" i="8"/>
  <c r="K4809" i="8"/>
  <c r="F5701" i="8"/>
  <c r="H5701" i="8" s="1"/>
  <c r="K5700" i="8"/>
  <c r="J5700" i="8"/>
  <c r="I5700" i="8"/>
  <c r="I4336" i="8"/>
  <c r="F4337" i="8"/>
  <c r="H4337" i="8" s="1"/>
  <c r="K4336" i="8"/>
  <c r="J4336" i="8"/>
  <c r="J4852" i="8"/>
  <c r="I4852" i="8"/>
  <c r="K4852" i="8"/>
  <c r="F4853" i="8"/>
  <c r="H4853" i="8" s="1"/>
  <c r="J4314" i="8"/>
  <c r="I4314" i="8"/>
  <c r="K4314" i="8"/>
  <c r="F4315" i="8"/>
  <c r="H4315" i="8" s="1"/>
  <c r="F5744" i="8"/>
  <c r="H5744" i="8" s="1"/>
  <c r="K5743" i="8"/>
  <c r="I5743" i="8"/>
  <c r="J5743" i="8"/>
  <c r="F4699" i="8"/>
  <c r="H4699" i="8" s="1"/>
  <c r="J4698" i="8"/>
  <c r="K4698" i="8"/>
  <c r="I4698" i="8"/>
  <c r="F4227" i="8"/>
  <c r="H4227" i="8" s="1"/>
  <c r="K4226" i="8"/>
  <c r="J4226" i="8"/>
  <c r="I4226" i="8"/>
  <c r="I4473" i="8"/>
  <c r="F4474" i="8"/>
  <c r="H4474" i="8" s="1"/>
  <c r="K4473" i="8"/>
  <c r="J4473" i="8"/>
  <c r="F5480" i="8"/>
  <c r="H5480" i="8" s="1"/>
  <c r="J5479" i="8"/>
  <c r="I5479" i="8"/>
  <c r="K5479" i="8"/>
  <c r="F4721" i="8"/>
  <c r="H4721" i="8" s="1"/>
  <c r="I4720" i="8"/>
  <c r="J4720" i="8"/>
  <c r="K4720" i="8"/>
  <c r="F5052" i="8"/>
  <c r="H5052" i="8" s="1"/>
  <c r="K5051" i="8"/>
  <c r="I5051" i="8"/>
  <c r="J5051" i="8"/>
  <c r="K5633" i="8"/>
  <c r="F5634" i="8"/>
  <c r="H5634" i="8" s="1"/>
  <c r="I5633" i="8"/>
  <c r="J5633" i="8"/>
  <c r="K4566" i="8"/>
  <c r="F4567" i="8"/>
  <c r="H4567" i="8" s="1"/>
  <c r="I4566" i="8"/>
  <c r="J4566" i="8"/>
  <c r="F4382" i="8"/>
  <c r="H4382" i="8" s="1"/>
  <c r="K4381" i="8"/>
  <c r="J4381" i="8"/>
  <c r="I4381" i="8"/>
  <c r="I4878" i="8"/>
  <c r="K4878" i="8"/>
  <c r="J4878" i="8"/>
  <c r="F4879" i="8"/>
  <c r="H4879" i="8" s="1"/>
  <c r="F4428" i="8"/>
  <c r="H4428" i="8" s="1"/>
  <c r="K4427" i="8"/>
  <c r="I4427" i="8"/>
  <c r="J4427" i="8"/>
  <c r="K4610" i="8"/>
  <c r="I4610" i="8"/>
  <c r="J4610" i="8"/>
  <c r="F4611" i="8"/>
  <c r="H4611" i="8" s="1"/>
  <c r="I5206" i="8"/>
  <c r="F5207" i="8"/>
  <c r="H5207" i="8" s="1"/>
  <c r="K5206" i="8"/>
  <c r="J5206" i="8"/>
  <c r="K5096" i="8"/>
  <c r="F5097" i="8"/>
  <c r="H5097" i="8" s="1"/>
  <c r="J5096" i="8"/>
  <c r="I5096" i="8"/>
  <c r="I5251" i="8"/>
  <c r="F5252" i="8"/>
  <c r="H5252" i="8" s="1"/>
  <c r="J5251" i="8"/>
  <c r="K5251" i="8"/>
  <c r="F4161" i="8"/>
  <c r="H4161" i="8" s="1"/>
  <c r="J4160" i="8"/>
  <c r="I4160" i="8"/>
  <c r="K4160" i="8"/>
  <c r="F4589" i="8"/>
  <c r="H4589" i="8" s="1"/>
  <c r="J4588" i="8"/>
  <c r="K4588" i="8"/>
  <c r="I4588" i="8"/>
  <c r="F4656" i="8"/>
  <c r="H4656" i="8" s="1"/>
  <c r="K4655" i="8"/>
  <c r="I4655" i="8"/>
  <c r="J4655" i="8"/>
  <c r="I5523" i="8"/>
  <c r="K5523" i="8"/>
  <c r="J5523" i="8"/>
  <c r="F5524" i="8"/>
  <c r="H5524" i="8" s="1"/>
  <c r="F5140" i="8"/>
  <c r="H5140" i="8" s="1"/>
  <c r="J5139" i="8"/>
  <c r="I5139" i="8"/>
  <c r="K5139" i="8"/>
  <c r="K4248" i="8"/>
  <c r="F4249" i="8"/>
  <c r="H4249" i="8" s="1"/>
  <c r="I4248" i="8"/>
  <c r="J4248" i="8"/>
  <c r="F4677" i="8"/>
  <c r="H4677" i="8" s="1"/>
  <c r="K4676" i="8"/>
  <c r="I4676" i="8"/>
  <c r="J4676" i="8"/>
  <c r="I4358" i="8"/>
  <c r="K4358" i="8"/>
  <c r="F4359" i="8"/>
  <c r="H4359" i="8" s="1"/>
  <c r="J4358" i="8"/>
  <c r="J5611" i="8"/>
  <c r="K5611" i="8"/>
  <c r="F5612" i="8"/>
  <c r="H5612" i="8" s="1"/>
  <c r="I5611" i="8"/>
  <c r="F5546" i="7"/>
  <c r="H5546" i="7" s="1"/>
  <c r="J5545" i="7"/>
  <c r="K5545" i="7"/>
  <c r="I5545" i="7"/>
  <c r="F5678" i="7"/>
  <c r="H5678" i="7" s="1"/>
  <c r="J5677" i="7"/>
  <c r="I5677" i="7"/>
  <c r="K5677" i="7"/>
  <c r="K5095" i="7"/>
  <c r="F5096" i="7"/>
  <c r="H5096" i="7" s="1"/>
  <c r="J5095" i="7"/>
  <c r="I5095" i="7"/>
  <c r="F5568" i="7"/>
  <c r="H5568" i="7" s="1"/>
  <c r="I5567" i="7"/>
  <c r="K5567" i="7"/>
  <c r="J5567" i="7"/>
  <c r="F4986" i="7"/>
  <c r="H4986" i="7" s="1"/>
  <c r="I4985" i="7"/>
  <c r="J4985" i="7"/>
  <c r="K4985" i="7"/>
  <c r="F4611" i="7"/>
  <c r="H4611" i="7" s="1"/>
  <c r="J4610" i="7"/>
  <c r="K4610" i="7"/>
  <c r="I4610" i="7"/>
  <c r="F4853" i="7"/>
  <c r="H4853" i="7" s="1"/>
  <c r="I4852" i="7"/>
  <c r="K4852" i="7"/>
  <c r="J4852" i="7"/>
  <c r="F4831" i="7"/>
  <c r="H4831" i="7" s="1"/>
  <c r="K4830" i="7"/>
  <c r="J4830" i="7"/>
  <c r="I4830" i="7"/>
  <c r="F4569" i="7"/>
  <c r="H4569" i="7" s="1"/>
  <c r="K4568" i="7"/>
  <c r="J4568" i="7"/>
  <c r="I4568" i="7"/>
  <c r="J5479" i="7"/>
  <c r="F5480" i="7"/>
  <c r="H5480" i="7" s="1"/>
  <c r="I5479" i="7"/>
  <c r="K5479" i="7"/>
  <c r="K4632" i="7"/>
  <c r="I4632" i="7"/>
  <c r="F4633" i="7"/>
  <c r="H4633" i="7" s="1"/>
  <c r="J4632" i="7"/>
  <c r="J4204" i="7"/>
  <c r="I4204" i="7"/>
  <c r="F4205" i="7"/>
  <c r="H4205" i="7" s="1"/>
  <c r="K4204" i="7"/>
  <c r="J4381" i="7"/>
  <c r="F4382" i="7"/>
  <c r="H4382" i="7" s="1"/>
  <c r="I4381" i="7"/>
  <c r="K4381" i="7"/>
  <c r="J4315" i="7"/>
  <c r="F4316" i="7"/>
  <c r="H4316" i="7" s="1"/>
  <c r="K4315" i="7"/>
  <c r="I4315" i="7"/>
  <c r="J5633" i="7"/>
  <c r="F5634" i="7"/>
  <c r="H5634" i="7" s="1"/>
  <c r="I5633" i="7"/>
  <c r="K5633" i="7"/>
  <c r="K4248" i="7"/>
  <c r="J4248" i="7"/>
  <c r="F4249" i="7"/>
  <c r="H4249" i="7" s="1"/>
  <c r="I4248" i="7"/>
  <c r="J4764" i="7"/>
  <c r="F4765" i="7"/>
  <c r="H4765" i="7" s="1"/>
  <c r="I4764" i="7"/>
  <c r="K4764" i="7"/>
  <c r="F4360" i="7"/>
  <c r="H4360" i="7" s="1"/>
  <c r="K4359" i="7"/>
  <c r="J4359" i="7"/>
  <c r="I4359" i="7"/>
  <c r="F4293" i="7"/>
  <c r="H4293" i="7" s="1"/>
  <c r="I4292" i="7"/>
  <c r="K4292" i="7"/>
  <c r="J4292" i="7"/>
  <c r="F4521" i="7"/>
  <c r="H4521" i="7" s="1"/>
  <c r="I4520" i="7"/>
  <c r="K4520" i="7"/>
  <c r="J4520" i="7"/>
  <c r="J5074" i="7"/>
  <c r="K5074" i="7"/>
  <c r="F5075" i="7"/>
  <c r="H5075" i="7" s="1"/>
  <c r="I5074" i="7"/>
  <c r="K5007" i="7"/>
  <c r="F5008" i="7"/>
  <c r="H5008" i="7" s="1"/>
  <c r="I5007" i="7"/>
  <c r="J5007" i="7"/>
  <c r="J4138" i="7"/>
  <c r="I4138" i="7"/>
  <c r="F4139" i="7"/>
  <c r="H4139" i="7" s="1"/>
  <c r="K4138" i="7"/>
  <c r="F4593" i="7"/>
  <c r="H4593" i="7" s="1"/>
  <c r="J4592" i="7"/>
  <c r="I4592" i="7"/>
  <c r="K4592" i="7"/>
  <c r="I4450" i="7"/>
  <c r="J4450" i="7"/>
  <c r="F4451" i="7"/>
  <c r="H4451" i="7" s="1"/>
  <c r="K4450" i="7"/>
  <c r="J5655" i="7"/>
  <c r="I5655" i="7"/>
  <c r="F5656" i="7"/>
  <c r="H5656" i="7" s="1"/>
  <c r="K5655" i="7"/>
  <c r="K5854" i="7"/>
  <c r="J5854" i="7"/>
  <c r="F5855" i="7"/>
  <c r="H5855" i="7" s="1"/>
  <c r="I5854" i="7"/>
  <c r="J4786" i="7"/>
  <c r="F4787" i="7"/>
  <c r="H4787" i="7" s="1"/>
  <c r="K4786" i="7"/>
  <c r="I4786" i="7"/>
  <c r="K4182" i="7"/>
  <c r="J4182" i="7"/>
  <c r="F4183" i="7"/>
  <c r="H4183" i="7" s="1"/>
  <c r="I4182" i="7"/>
  <c r="F4875" i="7"/>
  <c r="H4875" i="7" s="1"/>
  <c r="K4874" i="7"/>
  <c r="J4874" i="7"/>
  <c r="I4874" i="7"/>
  <c r="F4337" i="7"/>
  <c r="H4337" i="7" s="1"/>
  <c r="J4336" i="7"/>
  <c r="I4336" i="7"/>
  <c r="K4336" i="7"/>
  <c r="K5721" i="7"/>
  <c r="I5721" i="7"/>
  <c r="F5722" i="7"/>
  <c r="H5722" i="7" s="1"/>
  <c r="J5721" i="7"/>
  <c r="I4405" i="7"/>
  <c r="K4405" i="7"/>
  <c r="F4406" i="7"/>
  <c r="H4406" i="7" s="1"/>
  <c r="J4405" i="7"/>
  <c r="J4676" i="7"/>
  <c r="K4676" i="7"/>
  <c r="F4677" i="7"/>
  <c r="H4677" i="7" s="1"/>
  <c r="I4676" i="7"/>
  <c r="F5030" i="7"/>
  <c r="H5030" i="7" s="1"/>
  <c r="J5029" i="7"/>
  <c r="I5029" i="7"/>
  <c r="K5029" i="7"/>
  <c r="K5366" i="7"/>
  <c r="J5366" i="7"/>
  <c r="F5367" i="7"/>
  <c r="H5367" i="7" s="1"/>
  <c r="I5366" i="7"/>
  <c r="J4427" i="7"/>
  <c r="F4428" i="7"/>
  <c r="H4428" i="7" s="1"/>
  <c r="K4427" i="7"/>
  <c r="I4427" i="7"/>
  <c r="F4271" i="7"/>
  <c r="H4271" i="7" s="1"/>
  <c r="I4270" i="7"/>
  <c r="J4270" i="7"/>
  <c r="K4270" i="7"/>
  <c r="F4161" i="7"/>
  <c r="H4161" i="7" s="1"/>
  <c r="J4160" i="7"/>
  <c r="K4160" i="7"/>
  <c r="I4160" i="7"/>
  <c r="F4474" i="7"/>
  <c r="H4474" i="7" s="1"/>
  <c r="J4473" i="7"/>
  <c r="I4473" i="7"/>
  <c r="K4473" i="7"/>
  <c r="F4545" i="7"/>
  <c r="H4545" i="7" s="1"/>
  <c r="K4544" i="7"/>
  <c r="J4544" i="7"/>
  <c r="I4544" i="7"/>
  <c r="J5435" i="7"/>
  <c r="K5435" i="7"/>
  <c r="F5436" i="7"/>
  <c r="H5436" i="7" s="1"/>
  <c r="I5435" i="7"/>
  <c r="F4229" i="7"/>
  <c r="H4229" i="7" s="1"/>
  <c r="I4228" i="7"/>
  <c r="K4228" i="7"/>
  <c r="J4228" i="7"/>
  <c r="I5806" i="2"/>
  <c r="J5806" i="2"/>
  <c r="K5806" i="2"/>
  <c r="F5807" i="2"/>
  <c r="H5807" i="2" s="1"/>
  <c r="K4114" i="2"/>
  <c r="J4114" i="2"/>
  <c r="F4115" i="2"/>
  <c r="H4115" i="2" s="1"/>
  <c r="I4114" i="2"/>
  <c r="K4134" i="2"/>
  <c r="J4134" i="2"/>
  <c r="I4134" i="2"/>
  <c r="F4135" i="2"/>
  <c r="H4135" i="2" s="1"/>
  <c r="F4118" i="8"/>
  <c r="H4118" i="8" s="1"/>
  <c r="J4117" i="8"/>
  <c r="K4117" i="8"/>
  <c r="I4117" i="8"/>
  <c r="F4966" i="8"/>
  <c r="H4966" i="8" s="1"/>
  <c r="K4965" i="8"/>
  <c r="J4965" i="8"/>
  <c r="I4965" i="8"/>
  <c r="F4634" i="8"/>
  <c r="H4634" i="8" s="1"/>
  <c r="I4633" i="8"/>
  <c r="K4633" i="8"/>
  <c r="J4633" i="8"/>
  <c r="J5014" i="8"/>
  <c r="F5015" i="8"/>
  <c r="H5015" i="8" s="1"/>
  <c r="K5014" i="8"/>
  <c r="I5014" i="8"/>
  <c r="F5076" i="8"/>
  <c r="H5076" i="8" s="1"/>
  <c r="K5075" i="8"/>
  <c r="J5075" i="8"/>
  <c r="I5075" i="8"/>
  <c r="F5036" i="8"/>
  <c r="H5036" i="8" s="1"/>
  <c r="K5035" i="8"/>
  <c r="I5035" i="8"/>
  <c r="J5035" i="8"/>
  <c r="F4521" i="8"/>
  <c r="H4521" i="8" s="1"/>
  <c r="J4520" i="8"/>
  <c r="K4520" i="8"/>
  <c r="I4520" i="8"/>
  <c r="F4406" i="8"/>
  <c r="H4406" i="8" s="1"/>
  <c r="K4405" i="8"/>
  <c r="J4405" i="8"/>
  <c r="I4405" i="8"/>
  <c r="F4832" i="8"/>
  <c r="H4832" i="8" s="1"/>
  <c r="K4831" i="8"/>
  <c r="I4831" i="8"/>
  <c r="J4831" i="8"/>
  <c r="F5277" i="8"/>
  <c r="H5277" i="8" s="1"/>
  <c r="K5276" i="8"/>
  <c r="J5276" i="8"/>
  <c r="I5276" i="8"/>
  <c r="F4898" i="8"/>
  <c r="H4898" i="8" s="1"/>
  <c r="J4897" i="8"/>
  <c r="I4897" i="8"/>
  <c r="K4897" i="8"/>
  <c r="F5393" i="8"/>
  <c r="H5393" i="8" s="1"/>
  <c r="I5392" i="8"/>
  <c r="K5392" i="8"/>
  <c r="J5392" i="8"/>
  <c r="F4452" i="8"/>
  <c r="H4452" i="8" s="1"/>
  <c r="K4451" i="8"/>
  <c r="I4451" i="8"/>
  <c r="J4451" i="8"/>
  <c r="F4498" i="8"/>
  <c r="H4498" i="8" s="1"/>
  <c r="J4497" i="8"/>
  <c r="K4497" i="8"/>
  <c r="I4497" i="8"/>
  <c r="K5509" i="8"/>
  <c r="I5509" i="8"/>
  <c r="J5509" i="8"/>
  <c r="F4745" i="8"/>
  <c r="H4745" i="8" s="1"/>
  <c r="J4744" i="8"/>
  <c r="K4744" i="8"/>
  <c r="I4744" i="8"/>
  <c r="F5724" i="8"/>
  <c r="H5724" i="8" s="1"/>
  <c r="J5723" i="8"/>
  <c r="K5723" i="8"/>
  <c r="I5723" i="8"/>
  <c r="F4920" i="8"/>
  <c r="H4920" i="8" s="1"/>
  <c r="K4919" i="8"/>
  <c r="J4919" i="8"/>
  <c r="I4919" i="8"/>
  <c r="J5465" i="8"/>
  <c r="K5465" i="8"/>
  <c r="I5465" i="8"/>
  <c r="F4298" i="8"/>
  <c r="H4298" i="8" s="1"/>
  <c r="K4297" i="8"/>
  <c r="J4297" i="8"/>
  <c r="I4297" i="8"/>
  <c r="I4276" i="8"/>
  <c r="F4277" i="8"/>
  <c r="H4277" i="8" s="1"/>
  <c r="K4276" i="8"/>
  <c r="J4276" i="8"/>
  <c r="F5124" i="8"/>
  <c r="H5124" i="8" s="1"/>
  <c r="I5123" i="8"/>
  <c r="K5123" i="8"/>
  <c r="J5123" i="8"/>
  <c r="F4210" i="8"/>
  <c r="H4210" i="8" s="1"/>
  <c r="I4209" i="8"/>
  <c r="J4209" i="8"/>
  <c r="K4209" i="8"/>
  <c r="F5369" i="8"/>
  <c r="H5369" i="8" s="1"/>
  <c r="I5368" i="8"/>
  <c r="K5368" i="8"/>
  <c r="J5368" i="8"/>
  <c r="F4549" i="8"/>
  <c r="H4549" i="8" s="1"/>
  <c r="I4548" i="8"/>
  <c r="J4548" i="8"/>
  <c r="K4548" i="8"/>
  <c r="F5570" i="8"/>
  <c r="H5570" i="8" s="1"/>
  <c r="K5569" i="8"/>
  <c r="J5569" i="8"/>
  <c r="I5569" i="8"/>
  <c r="K4139" i="8"/>
  <c r="F4140" i="8"/>
  <c r="H4140" i="8" s="1"/>
  <c r="J4139" i="8"/>
  <c r="I4139" i="8"/>
  <c r="F5679" i="8"/>
  <c r="H5679" i="8" s="1"/>
  <c r="K5678" i="8"/>
  <c r="J5678" i="8"/>
  <c r="I5678" i="8"/>
  <c r="F5348" i="8"/>
  <c r="H5348" i="8" s="1"/>
  <c r="I5347" i="8"/>
  <c r="J5347" i="8"/>
  <c r="K5347" i="8"/>
  <c r="F5300" i="8"/>
  <c r="H5300" i="8" s="1"/>
  <c r="J5299" i="8"/>
  <c r="I5299" i="8"/>
  <c r="K5299" i="8"/>
  <c r="F5235" i="8"/>
  <c r="H5235" i="8" s="1"/>
  <c r="I5234" i="8"/>
  <c r="K5234" i="8"/>
  <c r="J5234" i="8"/>
  <c r="K4183" i="8"/>
  <c r="F4184" i="8"/>
  <c r="H4184" i="8" s="1"/>
  <c r="I4183" i="8"/>
  <c r="J4183" i="8"/>
  <c r="I5590" i="8"/>
  <c r="F5591" i="8"/>
  <c r="H5591" i="8" s="1"/>
  <c r="K5590" i="8"/>
  <c r="J5590" i="8"/>
  <c r="F5324" i="8"/>
  <c r="H5324" i="8" s="1"/>
  <c r="J5323" i="8"/>
  <c r="I5323" i="8"/>
  <c r="K5323" i="8"/>
  <c r="F5208" i="7"/>
  <c r="H5208" i="7" s="1"/>
  <c r="J5207" i="7"/>
  <c r="I5207" i="7"/>
  <c r="K5207" i="7"/>
  <c r="F5414" i="7"/>
  <c r="H5414" i="7" s="1"/>
  <c r="K5413" i="7"/>
  <c r="J5413" i="7"/>
  <c r="I5413" i="7"/>
  <c r="F5119" i="7"/>
  <c r="H5119" i="7" s="1"/>
  <c r="K5118" i="7"/>
  <c r="J5118" i="7"/>
  <c r="I5118" i="7"/>
  <c r="F4900" i="7"/>
  <c r="H4900" i="7" s="1"/>
  <c r="J4899" i="7"/>
  <c r="I4899" i="7"/>
  <c r="K4899" i="7"/>
  <c r="F5834" i="7"/>
  <c r="H5834" i="7" s="1"/>
  <c r="K5833" i="7"/>
  <c r="J5833" i="7"/>
  <c r="I5833" i="7"/>
  <c r="F5232" i="7"/>
  <c r="H5232" i="7" s="1"/>
  <c r="I5231" i="7"/>
  <c r="K5231" i="7"/>
  <c r="J5231" i="7"/>
  <c r="F5525" i="7"/>
  <c r="H5525" i="7" s="1"/>
  <c r="K5524" i="7"/>
  <c r="I5524" i="7"/>
  <c r="J5524" i="7"/>
  <c r="F4657" i="7"/>
  <c r="H4657" i="7" s="1"/>
  <c r="K4656" i="7"/>
  <c r="I4656" i="7"/>
  <c r="J4656" i="7"/>
  <c r="F4920" i="7"/>
  <c r="H4920" i="7" s="1"/>
  <c r="I4919" i="7"/>
  <c r="J4919" i="7"/>
  <c r="K4919" i="7"/>
  <c r="F5814" i="7"/>
  <c r="H5814" i="7" s="1"/>
  <c r="J5813" i="7"/>
  <c r="K5813" i="7"/>
  <c r="I5813" i="7"/>
  <c r="F5507" i="7"/>
  <c r="H5507" i="7" s="1"/>
  <c r="K5506" i="7"/>
  <c r="I5506" i="7"/>
  <c r="J5506" i="7"/>
  <c r="K5766" i="7"/>
  <c r="F5767" i="7"/>
  <c r="H5767" i="7" s="1"/>
  <c r="J5766" i="7"/>
  <c r="I5766" i="7"/>
  <c r="F4119" i="7"/>
  <c r="H4119" i="7" s="1"/>
  <c r="I4118" i="7"/>
  <c r="K4118" i="7"/>
  <c r="J4118" i="7"/>
  <c r="J5700" i="7"/>
  <c r="F5701" i="7"/>
  <c r="H5701" i="7" s="1"/>
  <c r="I5700" i="7"/>
  <c r="K5700" i="7"/>
  <c r="F5254" i="7"/>
  <c r="H5254" i="7" s="1"/>
  <c r="J5253" i="7"/>
  <c r="K5253" i="7"/>
  <c r="I5253" i="7"/>
  <c r="I4965" i="7"/>
  <c r="F4966" i="7"/>
  <c r="H4966" i="7" s="1"/>
  <c r="K4965" i="7"/>
  <c r="J4965" i="7"/>
  <c r="F5300" i="7"/>
  <c r="H5300" i="7" s="1"/>
  <c r="I5299" i="7"/>
  <c r="J5299" i="7"/>
  <c r="K5299" i="7"/>
  <c r="F4705" i="7"/>
  <c r="H4705" i="7" s="1"/>
  <c r="J4704" i="7"/>
  <c r="I4704" i="7"/>
  <c r="K4704" i="7"/>
  <c r="F5618" i="7"/>
  <c r="H5618" i="7" s="1"/>
  <c r="J5617" i="7"/>
  <c r="K5617" i="7"/>
  <c r="I5617" i="7"/>
  <c r="F5322" i="7"/>
  <c r="H5322" i="7" s="1"/>
  <c r="I5321" i="7"/>
  <c r="K5321" i="7"/>
  <c r="J5321" i="7"/>
  <c r="F5459" i="7"/>
  <c r="H5459" i="7" s="1"/>
  <c r="J5458" i="7"/>
  <c r="I5458" i="7"/>
  <c r="K5458" i="7"/>
  <c r="F4498" i="7"/>
  <c r="H4498" i="7" s="1"/>
  <c r="K4497" i="7"/>
  <c r="J4497" i="7"/>
  <c r="I4497" i="7"/>
  <c r="K5345" i="7"/>
  <c r="F5346" i="7"/>
  <c r="H5346" i="7" s="1"/>
  <c r="J5345" i="7"/>
  <c r="I5345" i="7"/>
  <c r="F5745" i="7"/>
  <c r="H5745" i="7" s="1"/>
  <c r="J5744" i="7"/>
  <c r="K5744" i="7"/>
  <c r="I5744" i="7"/>
  <c r="F5591" i="7"/>
  <c r="H5591" i="7" s="1"/>
  <c r="I5590" i="7"/>
  <c r="J5590" i="7"/>
  <c r="K5590" i="7"/>
  <c r="F5056" i="7"/>
  <c r="H5056" i="7" s="1"/>
  <c r="I5055" i="7"/>
  <c r="K5055" i="7"/>
  <c r="J5055" i="7"/>
  <c r="K5829" i="2"/>
  <c r="F5830" i="2"/>
  <c r="H5830" i="2" s="1"/>
  <c r="J5829" i="2"/>
  <c r="I5829" i="2"/>
  <c r="K5851" i="2"/>
  <c r="F5852" i="2"/>
  <c r="H5852" i="2" s="1"/>
  <c r="J5851" i="2"/>
  <c r="I5851" i="2"/>
  <c r="K5340" i="2"/>
  <c r="F5341" i="2"/>
  <c r="H5341" i="2" s="1"/>
  <c r="I5340" i="2"/>
  <c r="J5340" i="2"/>
  <c r="K5158" i="2"/>
  <c r="F5159" i="2"/>
  <c r="H5159" i="2" s="1"/>
  <c r="I5158" i="2"/>
  <c r="J5158" i="2"/>
  <c r="K5762" i="2"/>
  <c r="F5763" i="2"/>
  <c r="H5763" i="2" s="1"/>
  <c r="J5762" i="2"/>
  <c r="I5762" i="2"/>
  <c r="K5564" i="2"/>
  <c r="F5565" i="2"/>
  <c r="H5565" i="2" s="1"/>
  <c r="J5564" i="2"/>
  <c r="I5564" i="2"/>
  <c r="K5048" i="2"/>
  <c r="F5049" i="2"/>
  <c r="H5049" i="2" s="1"/>
  <c r="J5048" i="2"/>
  <c r="I5048" i="2"/>
  <c r="K5432" i="2"/>
  <c r="F5433" i="2"/>
  <c r="H5433" i="2" s="1"/>
  <c r="I5432" i="2"/>
  <c r="J5432" i="2"/>
  <c r="K5317" i="2"/>
  <c r="F5318" i="2"/>
  <c r="H5318" i="2" s="1"/>
  <c r="I5317" i="2"/>
  <c r="J5317" i="2"/>
  <c r="K4982" i="2"/>
  <c r="F4983" i="2"/>
  <c r="H4983" i="2" s="1"/>
  <c r="J4982" i="2"/>
  <c r="I4982" i="2"/>
  <c r="K5498" i="2"/>
  <c r="F5499" i="2"/>
  <c r="H5499" i="2" s="1"/>
  <c r="I5498" i="2"/>
  <c r="J5498" i="2"/>
  <c r="K5520" i="2"/>
  <c r="F5521" i="2"/>
  <c r="H5521" i="2" s="1"/>
  <c r="J5520" i="2"/>
  <c r="I5520" i="2"/>
  <c r="K5718" i="2"/>
  <c r="F5719" i="2"/>
  <c r="H5719" i="2" s="1"/>
  <c r="J5718" i="2"/>
  <c r="I5718" i="2"/>
  <c r="K5363" i="2"/>
  <c r="F5364" i="2"/>
  <c r="H5364" i="2" s="1"/>
  <c r="J5363" i="2"/>
  <c r="I5363" i="2"/>
  <c r="K5630" i="2"/>
  <c r="F5631" i="2"/>
  <c r="H5631" i="2" s="1"/>
  <c r="J5630" i="2"/>
  <c r="I5630" i="2"/>
  <c r="K5454" i="2"/>
  <c r="F5455" i="2"/>
  <c r="H5455" i="2" s="1"/>
  <c r="I5454" i="2"/>
  <c r="J5454" i="2"/>
  <c r="K5696" i="2"/>
  <c r="F5697" i="2"/>
  <c r="H5697" i="2" s="1"/>
  <c r="J5696" i="2"/>
  <c r="I5696" i="2"/>
  <c r="K5180" i="2"/>
  <c r="F5181" i="2"/>
  <c r="H5181" i="2" s="1"/>
  <c r="J5180" i="2"/>
  <c r="I5180" i="2"/>
  <c r="K5202" i="2"/>
  <c r="F5203" i="2"/>
  <c r="H5203" i="2" s="1"/>
  <c r="I5202" i="2"/>
  <c r="J5202" i="2"/>
  <c r="K4961" i="2"/>
  <c r="F4962" i="2"/>
  <c r="H4962" i="2" s="1"/>
  <c r="I4961" i="2"/>
  <c r="J4961" i="2"/>
  <c r="K5092" i="2"/>
  <c r="F5093" i="2"/>
  <c r="H5093" i="2" s="1"/>
  <c r="I5092" i="2"/>
  <c r="J5092" i="2"/>
  <c r="K5294" i="2"/>
  <c r="F5295" i="2"/>
  <c r="H5295" i="2" s="1"/>
  <c r="I5294" i="2"/>
  <c r="J5294" i="2"/>
  <c r="K5114" i="2"/>
  <c r="F5115" i="2"/>
  <c r="H5115" i="2" s="1"/>
  <c r="J5114" i="2"/>
  <c r="I5114" i="2"/>
  <c r="K5674" i="2"/>
  <c r="F5675" i="2"/>
  <c r="H5675" i="2" s="1"/>
  <c r="J5674" i="2"/>
  <c r="I5674" i="2"/>
  <c r="K5608" i="2"/>
  <c r="F5609" i="2"/>
  <c r="H5609" i="2" s="1"/>
  <c r="J5608" i="2"/>
  <c r="I5608" i="2"/>
  <c r="K5542" i="2"/>
  <c r="F5543" i="2"/>
  <c r="H5543" i="2" s="1"/>
  <c r="J5542" i="2"/>
  <c r="I5542" i="2"/>
  <c r="K5740" i="2"/>
  <c r="F5741" i="2"/>
  <c r="H5741" i="2" s="1"/>
  <c r="J5740" i="2"/>
  <c r="I5740" i="2"/>
  <c r="K5248" i="2"/>
  <c r="F5249" i="2"/>
  <c r="H5249" i="2" s="1"/>
  <c r="J5248" i="2"/>
  <c r="I5248" i="2"/>
  <c r="K5409" i="2"/>
  <c r="F5410" i="2"/>
  <c r="H5410" i="2" s="1"/>
  <c r="J5409" i="2"/>
  <c r="I5409" i="2"/>
  <c r="K5225" i="2"/>
  <c r="F5226" i="2"/>
  <c r="H5226" i="2" s="1"/>
  <c r="J5225" i="2"/>
  <c r="I5225" i="2"/>
  <c r="K5136" i="2"/>
  <c r="F5137" i="2"/>
  <c r="H5137" i="2" s="1"/>
  <c r="I5136" i="2"/>
  <c r="J5136" i="2"/>
  <c r="K5070" i="2"/>
  <c r="F5071" i="2"/>
  <c r="H5071" i="2" s="1"/>
  <c r="J5070" i="2"/>
  <c r="I5070" i="2"/>
  <c r="K5652" i="2"/>
  <c r="F5653" i="2"/>
  <c r="H5653" i="2" s="1"/>
  <c r="I5652" i="2"/>
  <c r="J5652" i="2"/>
  <c r="K5386" i="2"/>
  <c r="F5387" i="2"/>
  <c r="H5387" i="2" s="1"/>
  <c r="I5386" i="2"/>
  <c r="J5386" i="2"/>
  <c r="K5476" i="2"/>
  <c r="F5477" i="2"/>
  <c r="H5477" i="2" s="1"/>
  <c r="J5476" i="2"/>
  <c r="I5476" i="2"/>
  <c r="K5271" i="2"/>
  <c r="F5272" i="2"/>
  <c r="H5272" i="2" s="1"/>
  <c r="J5271" i="2"/>
  <c r="I5271" i="2"/>
  <c r="K5004" i="2"/>
  <c r="F5005" i="2"/>
  <c r="H5005" i="2" s="1"/>
  <c r="J5004" i="2"/>
  <c r="I5004" i="2"/>
  <c r="K5586" i="2"/>
  <c r="F5587" i="2"/>
  <c r="H5587" i="2" s="1"/>
  <c r="J5586" i="2"/>
  <c r="I5586" i="2"/>
  <c r="K5026" i="2"/>
  <c r="F5027" i="2"/>
  <c r="H5027" i="2" s="1"/>
  <c r="J5026" i="2"/>
  <c r="I5026" i="2"/>
  <c r="K4915" i="2"/>
  <c r="F4916" i="2"/>
  <c r="H4916" i="2" s="1"/>
  <c r="J4915" i="2"/>
  <c r="I4915" i="2"/>
  <c r="K4893" i="2"/>
  <c r="F4894" i="2"/>
  <c r="H4894" i="2" s="1"/>
  <c r="J4893" i="2"/>
  <c r="I4893" i="2"/>
  <c r="K4871" i="2"/>
  <c r="F4872" i="2"/>
  <c r="H4872" i="2" s="1"/>
  <c r="J4871" i="2"/>
  <c r="I4871" i="2"/>
  <c r="K4849" i="2"/>
  <c r="F4850" i="2"/>
  <c r="H4850" i="2" s="1"/>
  <c r="I4849" i="2"/>
  <c r="J4849" i="2"/>
  <c r="K4827" i="2"/>
  <c r="F4828" i="2"/>
  <c r="H4828" i="2" s="1"/>
  <c r="J4827" i="2"/>
  <c r="I4827" i="2"/>
  <c r="K4805" i="2"/>
  <c r="F4806" i="2"/>
  <c r="H4806" i="2" s="1"/>
  <c r="J4805" i="2"/>
  <c r="I4805" i="2"/>
  <c r="K4783" i="2"/>
  <c r="F4784" i="2"/>
  <c r="H4784" i="2" s="1"/>
  <c r="J4783" i="2"/>
  <c r="I4783" i="2"/>
  <c r="K4761" i="2"/>
  <c r="F4762" i="2"/>
  <c r="H4762" i="2" s="1"/>
  <c r="I4761" i="2"/>
  <c r="J4761" i="2"/>
  <c r="K4739" i="2"/>
  <c r="F4740" i="2"/>
  <c r="H4740" i="2" s="1"/>
  <c r="J4739" i="2"/>
  <c r="I4739" i="2"/>
  <c r="K4717" i="2"/>
  <c r="F4718" i="2"/>
  <c r="H4718" i="2" s="1"/>
  <c r="J4717" i="2"/>
  <c r="I4717" i="2"/>
  <c r="K4695" i="2"/>
  <c r="F4696" i="2"/>
  <c r="H4696" i="2" s="1"/>
  <c r="J4695" i="2"/>
  <c r="I4695" i="2"/>
  <c r="K4673" i="2"/>
  <c r="F4674" i="2"/>
  <c r="H4674" i="2" s="1"/>
  <c r="I4673" i="2"/>
  <c r="J4673" i="2"/>
  <c r="K4651" i="2"/>
  <c r="F4652" i="2"/>
  <c r="H4652" i="2" s="1"/>
  <c r="J4651" i="2"/>
  <c r="I4651" i="2"/>
  <c r="K4629" i="2"/>
  <c r="F4630" i="2"/>
  <c r="H4630" i="2" s="1"/>
  <c r="J4629" i="2"/>
  <c r="I4629" i="2"/>
  <c r="K4607" i="2"/>
  <c r="F4608" i="2"/>
  <c r="H4608" i="2" s="1"/>
  <c r="J4607" i="2"/>
  <c r="I4607" i="2"/>
  <c r="K4585" i="2"/>
  <c r="F4586" i="2"/>
  <c r="H4586" i="2" s="1"/>
  <c r="J4585" i="2"/>
  <c r="I4585" i="2"/>
  <c r="K4562" i="2"/>
  <c r="F4563" i="2"/>
  <c r="H4563" i="2" s="1"/>
  <c r="J4562" i="2"/>
  <c r="I4562" i="2"/>
  <c r="K4539" i="2"/>
  <c r="F4540" i="2"/>
  <c r="H4540" i="2" s="1"/>
  <c r="J4539" i="2"/>
  <c r="I4539" i="2"/>
  <c r="K4516" i="2"/>
  <c r="F4517" i="2"/>
  <c r="H4517" i="2" s="1"/>
  <c r="J4516" i="2"/>
  <c r="I4516" i="2"/>
  <c r="K4493" i="2"/>
  <c r="F4494" i="2"/>
  <c r="H4494" i="2" s="1"/>
  <c r="J4493" i="2"/>
  <c r="I4493" i="2"/>
  <c r="K4470" i="2"/>
  <c r="F4471" i="2"/>
  <c r="H4471" i="2" s="1"/>
  <c r="J4470" i="2"/>
  <c r="I4470" i="2"/>
  <c r="K4447" i="2"/>
  <c r="F4448" i="2"/>
  <c r="H4448" i="2" s="1"/>
  <c r="J4447" i="2"/>
  <c r="I4447" i="2"/>
  <c r="K4424" i="2"/>
  <c r="F4425" i="2"/>
  <c r="H4425" i="2" s="1"/>
  <c r="J4424" i="2"/>
  <c r="I4424" i="2"/>
  <c r="K4401" i="2"/>
  <c r="F4402" i="2"/>
  <c r="H4402" i="2" s="1"/>
  <c r="J4401" i="2"/>
  <c r="I4401" i="2"/>
  <c r="K4378" i="2"/>
  <c r="F4379" i="2"/>
  <c r="H4379" i="2" s="1"/>
  <c r="I4378" i="2"/>
  <c r="J4378" i="2"/>
  <c r="K4333" i="2"/>
  <c r="H4334" i="2"/>
  <c r="F4335" i="2" s="1"/>
  <c r="J4333" i="2"/>
  <c r="I4333" i="2"/>
  <c r="K4311" i="2"/>
  <c r="H4312" i="2"/>
  <c r="F4313" i="2" s="1"/>
  <c r="I4311" i="2"/>
  <c r="J4311" i="2"/>
  <c r="K4289" i="2"/>
  <c r="H4290" i="2"/>
  <c r="F4291" i="2" s="1"/>
  <c r="I4289" i="2"/>
  <c r="J4289" i="2"/>
  <c r="K4267" i="2"/>
  <c r="H4268" i="2"/>
  <c r="F4269" i="2" s="1"/>
  <c r="I4267" i="2"/>
  <c r="J4267" i="2"/>
  <c r="K4245" i="2"/>
  <c r="H4246" i="2"/>
  <c r="F4247" i="2" s="1"/>
  <c r="J4245" i="2"/>
  <c r="I4245" i="2"/>
  <c r="K4223" i="2"/>
  <c r="H4224" i="2"/>
  <c r="F4225" i="2" s="1"/>
  <c r="I4223" i="2"/>
  <c r="J4223" i="2"/>
  <c r="K4201" i="2"/>
  <c r="H4202" i="2"/>
  <c r="F4203" i="2" s="1"/>
  <c r="I4201" i="2"/>
  <c r="J4201" i="2"/>
  <c r="K4179" i="2"/>
  <c r="H4180" i="2"/>
  <c r="F4181" i="2" s="1"/>
  <c r="J4179" i="2"/>
  <c r="I4179" i="2"/>
  <c r="K4157" i="2"/>
  <c r="H4158" i="2"/>
  <c r="F4159" i="2" s="1"/>
  <c r="J4157" i="2"/>
  <c r="I4157" i="2"/>
  <c r="J4611" i="8" l="1"/>
  <c r="I4611" i="8"/>
  <c r="K4611" i="8"/>
  <c r="F4612" i="8"/>
  <c r="H4612" i="8" s="1"/>
  <c r="F4880" i="8"/>
  <c r="H4880" i="8" s="1"/>
  <c r="J4879" i="8"/>
  <c r="I4879" i="8"/>
  <c r="K4879" i="8"/>
  <c r="I4853" i="8"/>
  <c r="J4853" i="8"/>
  <c r="F4854" i="8"/>
  <c r="H4854" i="8" s="1"/>
  <c r="K4853" i="8"/>
  <c r="I4765" i="8"/>
  <c r="F4766" i="8"/>
  <c r="H4766" i="8" s="1"/>
  <c r="K4765" i="8"/>
  <c r="J4765" i="8"/>
  <c r="F4568" i="8"/>
  <c r="H4568" i="8" s="1"/>
  <c r="J4567" i="8"/>
  <c r="I4567" i="8"/>
  <c r="K4567" i="8"/>
  <c r="F4678" i="8"/>
  <c r="H4678" i="8" s="1"/>
  <c r="I4677" i="8"/>
  <c r="K4677" i="8"/>
  <c r="J4677" i="8"/>
  <c r="K5140" i="8"/>
  <c r="J5140" i="8"/>
  <c r="I5140" i="8"/>
  <c r="F5141" i="8"/>
  <c r="H5141" i="8" s="1"/>
  <c r="F4657" i="8"/>
  <c r="H4657" i="8" s="1"/>
  <c r="I4656" i="8"/>
  <c r="J4656" i="8"/>
  <c r="K4656" i="8"/>
  <c r="F4162" i="8"/>
  <c r="H4162" i="8" s="1"/>
  <c r="I4161" i="8"/>
  <c r="K4161" i="8"/>
  <c r="J4161" i="8"/>
  <c r="F5053" i="8"/>
  <c r="H5053" i="8" s="1"/>
  <c r="I5052" i="8"/>
  <c r="J5052" i="8"/>
  <c r="K5052" i="8"/>
  <c r="J5480" i="8"/>
  <c r="K5480" i="8"/>
  <c r="I5480" i="8"/>
  <c r="F5481" i="8"/>
  <c r="H5481" i="8" s="1"/>
  <c r="I4227" i="8"/>
  <c r="K4227" i="8"/>
  <c r="J4227" i="8"/>
  <c r="F4228" i="8"/>
  <c r="H4228" i="8" s="1"/>
  <c r="K5744" i="8"/>
  <c r="I5744" i="8"/>
  <c r="F5745" i="8"/>
  <c r="H5745" i="8" s="1"/>
  <c r="J5744" i="8"/>
  <c r="F5702" i="8"/>
  <c r="H5702" i="8" s="1"/>
  <c r="K5701" i="8"/>
  <c r="I5701" i="8"/>
  <c r="J5701" i="8"/>
  <c r="J5097" i="8"/>
  <c r="F5098" i="8"/>
  <c r="H5098" i="8" s="1"/>
  <c r="I5097" i="8"/>
  <c r="K5097" i="8"/>
  <c r="K5524" i="8"/>
  <c r="J5524" i="8"/>
  <c r="I5524" i="8"/>
  <c r="F5525" i="8"/>
  <c r="H5525" i="8" s="1"/>
  <c r="I4315" i="8"/>
  <c r="J4315" i="8"/>
  <c r="F4316" i="8"/>
  <c r="H4316" i="8" s="1"/>
  <c r="K4315" i="8"/>
  <c r="K4359" i="8"/>
  <c r="I4359" i="8"/>
  <c r="F4360" i="8"/>
  <c r="H4360" i="8" s="1"/>
  <c r="J4359" i="8"/>
  <c r="F4790" i="8"/>
  <c r="H4790" i="8" s="1"/>
  <c r="K4789" i="8"/>
  <c r="I4789" i="8"/>
  <c r="J4789" i="8"/>
  <c r="I4249" i="8"/>
  <c r="F4250" i="8"/>
  <c r="H4250" i="8" s="1"/>
  <c r="J4249" i="8"/>
  <c r="K4249" i="8"/>
  <c r="I5252" i="8"/>
  <c r="J5252" i="8"/>
  <c r="K5252" i="8"/>
  <c r="F5253" i="8"/>
  <c r="H5253" i="8" s="1"/>
  <c r="J5207" i="8"/>
  <c r="F5208" i="8"/>
  <c r="H5208" i="8" s="1"/>
  <c r="K5207" i="8"/>
  <c r="I5207" i="8"/>
  <c r="F5635" i="8"/>
  <c r="H5635" i="8" s="1"/>
  <c r="K5634" i="8"/>
  <c r="J5634" i="8"/>
  <c r="I5634" i="8"/>
  <c r="F4475" i="8"/>
  <c r="H4475" i="8" s="1"/>
  <c r="K4474" i="8"/>
  <c r="I4474" i="8"/>
  <c r="J4474" i="8"/>
  <c r="K4337" i="8"/>
  <c r="J4337" i="8"/>
  <c r="I4337" i="8"/>
  <c r="F4338" i="8"/>
  <c r="H4338" i="8" s="1"/>
  <c r="I5612" i="8"/>
  <c r="F5613" i="8"/>
  <c r="H5613" i="8" s="1"/>
  <c r="K5612" i="8"/>
  <c r="J5612" i="8"/>
  <c r="J4589" i="8"/>
  <c r="K4589" i="8"/>
  <c r="F4590" i="8"/>
  <c r="H4590" i="8" s="1"/>
  <c r="I4589" i="8"/>
  <c r="J4428" i="8"/>
  <c r="F4429" i="8"/>
  <c r="H4429" i="8" s="1"/>
  <c r="K4428" i="8"/>
  <c r="I4428" i="8"/>
  <c r="K4382" i="8"/>
  <c r="F4383" i="8"/>
  <c r="H4383" i="8" s="1"/>
  <c r="J4382" i="8"/>
  <c r="I4382" i="8"/>
  <c r="F4722" i="8"/>
  <c r="H4722" i="8" s="1"/>
  <c r="J4721" i="8"/>
  <c r="I4721" i="8"/>
  <c r="K4721" i="8"/>
  <c r="F4700" i="8"/>
  <c r="H4700" i="8" s="1"/>
  <c r="J4699" i="8"/>
  <c r="K4699" i="8"/>
  <c r="I4699" i="8"/>
  <c r="I4810" i="8"/>
  <c r="F4811" i="8"/>
  <c r="H4811" i="8" s="1"/>
  <c r="J4810" i="8"/>
  <c r="K4810" i="8"/>
  <c r="I5546" i="7"/>
  <c r="J5546" i="7"/>
  <c r="F5547" i="7"/>
  <c r="H5547" i="7" s="1"/>
  <c r="K5546" i="7"/>
  <c r="K5568" i="7"/>
  <c r="F5569" i="7"/>
  <c r="H5569" i="7" s="1"/>
  <c r="I5568" i="7"/>
  <c r="J5568" i="7"/>
  <c r="F5679" i="7"/>
  <c r="H5679" i="7" s="1"/>
  <c r="K5678" i="7"/>
  <c r="I5678" i="7"/>
  <c r="J5678" i="7"/>
  <c r="F4612" i="7"/>
  <c r="H4612" i="7" s="1"/>
  <c r="K4611" i="7"/>
  <c r="J4611" i="7"/>
  <c r="I4611" i="7"/>
  <c r="F4832" i="7"/>
  <c r="H4832" i="7" s="1"/>
  <c r="I4831" i="7"/>
  <c r="K4831" i="7"/>
  <c r="J4831" i="7"/>
  <c r="F5097" i="7"/>
  <c r="H5097" i="7" s="1"/>
  <c r="K5096" i="7"/>
  <c r="I5096" i="7"/>
  <c r="J5096" i="7"/>
  <c r="F4854" i="7"/>
  <c r="H4854" i="7" s="1"/>
  <c r="K4853" i="7"/>
  <c r="I4853" i="7"/>
  <c r="J4853" i="7"/>
  <c r="F4987" i="7"/>
  <c r="H4987" i="7" s="1"/>
  <c r="J4986" i="7"/>
  <c r="I4986" i="7"/>
  <c r="K4986" i="7"/>
  <c r="K4183" i="7"/>
  <c r="F4184" i="7"/>
  <c r="H4184" i="7" s="1"/>
  <c r="J4183" i="7"/>
  <c r="I4183" i="7"/>
  <c r="K5367" i="7"/>
  <c r="F5368" i="7"/>
  <c r="H5368" i="7" s="1"/>
  <c r="I5367" i="7"/>
  <c r="J5367" i="7"/>
  <c r="F4678" i="7"/>
  <c r="H4678" i="7" s="1"/>
  <c r="K4677" i="7"/>
  <c r="I4677" i="7"/>
  <c r="J4677" i="7"/>
  <c r="F5723" i="7"/>
  <c r="H5723" i="7" s="1"/>
  <c r="J5722" i="7"/>
  <c r="K5722" i="7"/>
  <c r="I5722" i="7"/>
  <c r="F5657" i="7"/>
  <c r="H5657" i="7" s="1"/>
  <c r="J5656" i="7"/>
  <c r="I5656" i="7"/>
  <c r="K5656" i="7"/>
  <c r="F4250" i="7"/>
  <c r="H4250" i="7" s="1"/>
  <c r="K4249" i="7"/>
  <c r="J4249" i="7"/>
  <c r="I4249" i="7"/>
  <c r="F4206" i="7"/>
  <c r="H4206" i="7" s="1"/>
  <c r="J4205" i="7"/>
  <c r="I4205" i="7"/>
  <c r="K4205" i="7"/>
  <c r="K4428" i="7"/>
  <c r="F4429" i="7"/>
  <c r="H4429" i="7" s="1"/>
  <c r="J4428" i="7"/>
  <c r="I4428" i="7"/>
  <c r="F4788" i="7"/>
  <c r="H4788" i="7" s="1"/>
  <c r="I4787" i="7"/>
  <c r="J4787" i="7"/>
  <c r="K4787" i="7"/>
  <c r="I5008" i="7"/>
  <c r="F5009" i="7"/>
  <c r="H5009" i="7" s="1"/>
  <c r="J5008" i="7"/>
  <c r="K5008" i="7"/>
  <c r="F4317" i="7"/>
  <c r="H4317" i="7" s="1"/>
  <c r="I4316" i="7"/>
  <c r="K4316" i="7"/>
  <c r="J4316" i="7"/>
  <c r="F5481" i="7"/>
  <c r="H5481" i="7" s="1"/>
  <c r="K5480" i="7"/>
  <c r="J5480" i="7"/>
  <c r="I5480" i="7"/>
  <c r="F4230" i="7"/>
  <c r="H4230" i="7" s="1"/>
  <c r="I4229" i="7"/>
  <c r="K4229" i="7"/>
  <c r="J4229" i="7"/>
  <c r="F4546" i="7"/>
  <c r="H4546" i="7" s="1"/>
  <c r="K4545" i="7"/>
  <c r="I4545" i="7"/>
  <c r="J4545" i="7"/>
  <c r="I4161" i="7"/>
  <c r="F4162" i="7"/>
  <c r="H4162" i="7" s="1"/>
  <c r="K4161" i="7"/>
  <c r="J4161" i="7"/>
  <c r="F4876" i="7"/>
  <c r="H4876" i="7" s="1"/>
  <c r="K4875" i="7"/>
  <c r="I4875" i="7"/>
  <c r="J4875" i="7"/>
  <c r="F4594" i="7"/>
  <c r="H4594" i="7" s="1"/>
  <c r="J4593" i="7"/>
  <c r="I4593" i="7"/>
  <c r="K4593" i="7"/>
  <c r="F4522" i="7"/>
  <c r="H4522" i="7" s="1"/>
  <c r="J4521" i="7"/>
  <c r="K4521" i="7"/>
  <c r="I4521" i="7"/>
  <c r="F4361" i="7"/>
  <c r="H4361" i="7" s="1"/>
  <c r="I4360" i="7"/>
  <c r="K4360" i="7"/>
  <c r="J4360" i="7"/>
  <c r="J5855" i="7"/>
  <c r="I5855" i="7"/>
  <c r="F5856" i="7"/>
  <c r="H5856" i="7" s="1"/>
  <c r="K5855" i="7"/>
  <c r="J4451" i="7"/>
  <c r="F4452" i="7"/>
  <c r="H4452" i="7" s="1"/>
  <c r="I4451" i="7"/>
  <c r="K4451" i="7"/>
  <c r="K4139" i="7"/>
  <c r="F4140" i="7"/>
  <c r="H4140" i="7" s="1"/>
  <c r="I4139" i="7"/>
  <c r="J4139" i="7"/>
  <c r="I5075" i="7"/>
  <c r="J5075" i="7"/>
  <c r="F5076" i="7"/>
  <c r="H5076" i="7" s="1"/>
  <c r="K5075" i="7"/>
  <c r="F4634" i="7"/>
  <c r="H4634" i="7" s="1"/>
  <c r="K4633" i="7"/>
  <c r="I4633" i="7"/>
  <c r="J4633" i="7"/>
  <c r="I5436" i="7"/>
  <c r="K5436" i="7"/>
  <c r="F5437" i="7"/>
  <c r="H5437" i="7" s="1"/>
  <c r="J5436" i="7"/>
  <c r="I4765" i="7"/>
  <c r="K4765" i="7"/>
  <c r="J4765" i="7"/>
  <c r="F4766" i="7"/>
  <c r="H4766" i="7" s="1"/>
  <c r="I5634" i="7"/>
  <c r="F5635" i="7"/>
  <c r="H5635" i="7" s="1"/>
  <c r="J5634" i="7"/>
  <c r="K5634" i="7"/>
  <c r="F4383" i="7"/>
  <c r="H4383" i="7" s="1"/>
  <c r="J4382" i="7"/>
  <c r="I4382" i="7"/>
  <c r="K4382" i="7"/>
  <c r="F4407" i="7"/>
  <c r="H4407" i="7" s="1"/>
  <c r="J4406" i="7"/>
  <c r="I4406" i="7"/>
  <c r="K4406" i="7"/>
  <c r="F4475" i="7"/>
  <c r="H4475" i="7" s="1"/>
  <c r="J4474" i="7"/>
  <c r="I4474" i="7"/>
  <c r="K4474" i="7"/>
  <c r="F4272" i="7"/>
  <c r="H4272" i="7" s="1"/>
  <c r="K4271" i="7"/>
  <c r="I4271" i="7"/>
  <c r="J4271" i="7"/>
  <c r="I5030" i="7"/>
  <c r="F5031" i="7"/>
  <c r="H5031" i="7" s="1"/>
  <c r="J5030" i="7"/>
  <c r="K5030" i="7"/>
  <c r="K4337" i="7"/>
  <c r="I4337" i="7"/>
  <c r="F4338" i="7"/>
  <c r="H4338" i="7" s="1"/>
  <c r="J4337" i="7"/>
  <c r="F4294" i="7"/>
  <c r="H4294" i="7" s="1"/>
  <c r="I4293" i="7"/>
  <c r="J4293" i="7"/>
  <c r="K4293" i="7"/>
  <c r="F4570" i="7"/>
  <c r="H4570" i="7" s="1"/>
  <c r="K4569" i="7"/>
  <c r="J4569" i="7"/>
  <c r="I4569" i="7"/>
  <c r="F4116" i="2"/>
  <c r="H4116" i="2" s="1"/>
  <c r="J4115" i="2"/>
  <c r="K4115" i="2"/>
  <c r="I4115" i="2"/>
  <c r="I4135" i="2"/>
  <c r="F4136" i="2"/>
  <c r="H4136" i="2" s="1"/>
  <c r="K4135" i="2"/>
  <c r="J4135" i="2"/>
  <c r="K5807" i="2"/>
  <c r="F5808" i="2"/>
  <c r="H5808" i="2" s="1"/>
  <c r="J5807" i="2"/>
  <c r="I5807" i="2"/>
  <c r="F5725" i="8"/>
  <c r="H5725" i="8" s="1"/>
  <c r="I5724" i="8"/>
  <c r="J5724" i="8"/>
  <c r="K5724" i="8"/>
  <c r="F4278" i="8"/>
  <c r="H4278" i="8" s="1"/>
  <c r="K4277" i="8"/>
  <c r="J4277" i="8"/>
  <c r="I4277" i="8"/>
  <c r="F4185" i="8"/>
  <c r="H4185" i="8" s="1"/>
  <c r="I4184" i="8"/>
  <c r="J4184" i="8"/>
  <c r="K4184" i="8"/>
  <c r="F4211" i="8"/>
  <c r="H4211" i="8" s="1"/>
  <c r="J4210" i="8"/>
  <c r="I4210" i="8"/>
  <c r="K4210" i="8"/>
  <c r="F5125" i="8"/>
  <c r="H5125" i="8" s="1"/>
  <c r="K5124" i="8"/>
  <c r="J5124" i="8"/>
  <c r="I5124" i="8"/>
  <c r="F4299" i="8"/>
  <c r="H4299" i="8" s="1"/>
  <c r="K4298" i="8"/>
  <c r="J4298" i="8"/>
  <c r="I4298" i="8"/>
  <c r="J5015" i="8"/>
  <c r="K5015" i="8"/>
  <c r="I5015" i="8"/>
  <c r="F5301" i="8"/>
  <c r="H5301" i="8" s="1"/>
  <c r="I5300" i="8"/>
  <c r="K5300" i="8"/>
  <c r="J5300" i="8"/>
  <c r="K4549" i="8"/>
  <c r="F4550" i="8"/>
  <c r="H4550" i="8" s="1"/>
  <c r="I4549" i="8"/>
  <c r="J4549" i="8"/>
  <c r="J4498" i="8"/>
  <c r="F4499" i="8"/>
  <c r="H4499" i="8" s="1"/>
  <c r="K4498" i="8"/>
  <c r="I4498" i="8"/>
  <c r="K5393" i="8"/>
  <c r="F5394" i="8"/>
  <c r="H5394" i="8" s="1"/>
  <c r="J5393" i="8"/>
  <c r="I5393" i="8"/>
  <c r="F4899" i="8"/>
  <c r="H4899" i="8" s="1"/>
  <c r="K4898" i="8"/>
  <c r="J4898" i="8"/>
  <c r="I4898" i="8"/>
  <c r="F5278" i="8"/>
  <c r="H5278" i="8" s="1"/>
  <c r="K5277" i="8"/>
  <c r="J5277" i="8"/>
  <c r="I5277" i="8"/>
  <c r="F4407" i="8"/>
  <c r="H4407" i="8" s="1"/>
  <c r="K4406" i="8"/>
  <c r="I4406" i="8"/>
  <c r="J4406" i="8"/>
  <c r="F5037" i="8"/>
  <c r="H5037" i="8" s="1"/>
  <c r="J5036" i="8"/>
  <c r="K5036" i="8"/>
  <c r="I5036" i="8"/>
  <c r="F5077" i="8"/>
  <c r="H5077" i="8" s="1"/>
  <c r="K5076" i="8"/>
  <c r="J5076" i="8"/>
  <c r="I5076" i="8"/>
  <c r="F4921" i="8"/>
  <c r="H4921" i="8" s="1"/>
  <c r="K4920" i="8"/>
  <c r="J4920" i="8"/>
  <c r="I4920" i="8"/>
  <c r="F4746" i="8"/>
  <c r="H4746" i="8" s="1"/>
  <c r="I4745" i="8"/>
  <c r="J4745" i="8"/>
  <c r="K4745" i="8"/>
  <c r="F5592" i="8"/>
  <c r="H5592" i="8" s="1"/>
  <c r="J5591" i="8"/>
  <c r="I5591" i="8"/>
  <c r="K5591" i="8"/>
  <c r="F4141" i="8"/>
  <c r="H4141" i="8" s="1"/>
  <c r="K4140" i="8"/>
  <c r="I4140" i="8"/>
  <c r="J4140" i="8"/>
  <c r="F5325" i="8"/>
  <c r="H5325" i="8" s="1"/>
  <c r="K5324" i="8"/>
  <c r="J5324" i="8"/>
  <c r="I5324" i="8"/>
  <c r="F5236" i="8"/>
  <c r="H5236" i="8" s="1"/>
  <c r="J5235" i="8"/>
  <c r="K5235" i="8"/>
  <c r="I5235" i="8"/>
  <c r="K5348" i="8"/>
  <c r="F5349" i="8"/>
  <c r="H5349" i="8" s="1"/>
  <c r="J5348" i="8"/>
  <c r="I5348" i="8"/>
  <c r="F5680" i="8"/>
  <c r="H5680" i="8" s="1"/>
  <c r="K5679" i="8"/>
  <c r="J5679" i="8"/>
  <c r="I5679" i="8"/>
  <c r="F5571" i="8"/>
  <c r="H5571" i="8" s="1"/>
  <c r="I5570" i="8"/>
  <c r="K5570" i="8"/>
  <c r="J5570" i="8"/>
  <c r="F5370" i="8"/>
  <c r="H5370" i="8" s="1"/>
  <c r="J5369" i="8"/>
  <c r="I5369" i="8"/>
  <c r="K5369" i="8"/>
  <c r="J4452" i="8"/>
  <c r="F4453" i="8"/>
  <c r="H4453" i="8" s="1"/>
  <c r="I4452" i="8"/>
  <c r="K4452" i="8"/>
  <c r="F4833" i="8"/>
  <c r="H4833" i="8" s="1"/>
  <c r="K4832" i="8"/>
  <c r="J4832" i="8"/>
  <c r="I4832" i="8"/>
  <c r="F4522" i="8"/>
  <c r="H4522" i="8" s="1"/>
  <c r="K4521" i="8"/>
  <c r="J4521" i="8"/>
  <c r="I4521" i="8"/>
  <c r="F4635" i="8"/>
  <c r="H4635" i="8" s="1"/>
  <c r="I4634" i="8"/>
  <c r="J4634" i="8"/>
  <c r="K4634" i="8"/>
  <c r="F4967" i="8"/>
  <c r="H4967" i="8" s="1"/>
  <c r="K4966" i="8"/>
  <c r="J4966" i="8"/>
  <c r="I4966" i="8"/>
  <c r="F4119" i="8"/>
  <c r="H4119" i="8" s="1"/>
  <c r="J4118" i="8"/>
  <c r="K4118" i="8"/>
  <c r="I4118" i="8"/>
  <c r="F4120" i="7"/>
  <c r="H4120" i="7" s="1"/>
  <c r="J4119" i="7"/>
  <c r="K4119" i="7"/>
  <c r="I4119" i="7"/>
  <c r="F5508" i="7"/>
  <c r="H5508" i="7" s="1"/>
  <c r="K5507" i="7"/>
  <c r="J5507" i="7"/>
  <c r="I5507" i="7"/>
  <c r="I4920" i="7"/>
  <c r="F4921" i="7"/>
  <c r="H4921" i="7" s="1"/>
  <c r="J4920" i="7"/>
  <c r="K4920" i="7"/>
  <c r="J5525" i="7"/>
  <c r="F5526" i="7"/>
  <c r="H5526" i="7" s="1"/>
  <c r="I5525" i="7"/>
  <c r="K5525" i="7"/>
  <c r="F5057" i="7"/>
  <c r="H5057" i="7" s="1"/>
  <c r="I5056" i="7"/>
  <c r="J5056" i="7"/>
  <c r="K5056" i="7"/>
  <c r="F5746" i="7"/>
  <c r="H5746" i="7" s="1"/>
  <c r="K5745" i="7"/>
  <c r="I5745" i="7"/>
  <c r="J5745" i="7"/>
  <c r="F4499" i="7"/>
  <c r="H4499" i="7" s="1"/>
  <c r="K4498" i="7"/>
  <c r="J4498" i="7"/>
  <c r="I4498" i="7"/>
  <c r="F5323" i="7"/>
  <c r="H5323" i="7" s="1"/>
  <c r="J5322" i="7"/>
  <c r="I5322" i="7"/>
  <c r="K5322" i="7"/>
  <c r="F5768" i="7"/>
  <c r="H5768" i="7" s="1"/>
  <c r="K5767" i="7"/>
  <c r="J5767" i="7"/>
  <c r="I5767" i="7"/>
  <c r="F5120" i="7"/>
  <c r="H5120" i="7" s="1"/>
  <c r="K5119" i="7"/>
  <c r="J5119" i="7"/>
  <c r="I5119" i="7"/>
  <c r="F5415" i="7"/>
  <c r="H5415" i="7" s="1"/>
  <c r="J5414" i="7"/>
  <c r="I5414" i="7"/>
  <c r="K5414" i="7"/>
  <c r="F5255" i="7"/>
  <c r="H5255" i="7" s="1"/>
  <c r="K5254" i="7"/>
  <c r="I5254" i="7"/>
  <c r="J5254" i="7"/>
  <c r="F5815" i="7"/>
  <c r="H5815" i="7" s="1"/>
  <c r="K5814" i="7"/>
  <c r="J5814" i="7"/>
  <c r="I5814" i="7"/>
  <c r="F4658" i="7"/>
  <c r="H4658" i="7" s="1"/>
  <c r="K4657" i="7"/>
  <c r="I4657" i="7"/>
  <c r="J4657" i="7"/>
  <c r="F5233" i="7"/>
  <c r="H5233" i="7" s="1"/>
  <c r="J5232" i="7"/>
  <c r="I5232" i="7"/>
  <c r="K5232" i="7"/>
  <c r="F5835" i="7"/>
  <c r="H5835" i="7" s="1"/>
  <c r="I5834" i="7"/>
  <c r="K5834" i="7"/>
  <c r="J5834" i="7"/>
  <c r="I4900" i="7"/>
  <c r="F4901" i="7"/>
  <c r="H4901" i="7" s="1"/>
  <c r="K4900" i="7"/>
  <c r="J4900" i="7"/>
  <c r="F4967" i="7"/>
  <c r="H4967" i="7" s="1"/>
  <c r="J4966" i="7"/>
  <c r="K4966" i="7"/>
  <c r="I4966" i="7"/>
  <c r="F5347" i="7"/>
  <c r="H5347" i="7" s="1"/>
  <c r="J5346" i="7"/>
  <c r="K5346" i="7"/>
  <c r="I5346" i="7"/>
  <c r="K5591" i="7"/>
  <c r="F5592" i="7"/>
  <c r="H5592" i="7" s="1"/>
  <c r="I5591" i="7"/>
  <c r="J5591" i="7"/>
  <c r="F5460" i="7"/>
  <c r="H5460" i="7" s="1"/>
  <c r="J5459" i="7"/>
  <c r="I5459" i="7"/>
  <c r="K5459" i="7"/>
  <c r="F5619" i="7"/>
  <c r="H5619" i="7" s="1"/>
  <c r="J5618" i="7"/>
  <c r="I5618" i="7"/>
  <c r="K5618" i="7"/>
  <c r="F4706" i="7"/>
  <c r="H4706" i="7" s="1"/>
  <c r="J4705" i="7"/>
  <c r="I4705" i="7"/>
  <c r="K4705" i="7"/>
  <c r="K5300" i="7"/>
  <c r="F5301" i="7"/>
  <c r="H5301" i="7" s="1"/>
  <c r="I5300" i="7"/>
  <c r="J5300" i="7"/>
  <c r="F5702" i="7"/>
  <c r="H5702" i="7" s="1"/>
  <c r="J5701" i="7"/>
  <c r="K5701" i="7"/>
  <c r="I5701" i="7"/>
  <c r="F5209" i="7"/>
  <c r="H5209" i="7" s="1"/>
  <c r="I5208" i="7"/>
  <c r="K5208" i="7"/>
  <c r="J5208" i="7"/>
  <c r="K5830" i="2"/>
  <c r="F5831" i="2"/>
  <c r="H5831" i="2" s="1"/>
  <c r="J5830" i="2"/>
  <c r="I5830" i="2"/>
  <c r="K5852" i="2"/>
  <c r="F5853" i="2"/>
  <c r="H5853" i="2" s="1"/>
  <c r="J5852" i="2"/>
  <c r="I5852" i="2"/>
  <c r="K5477" i="2"/>
  <c r="F5478" i="2"/>
  <c r="H5478" i="2" s="1"/>
  <c r="J5477" i="2"/>
  <c r="I5477" i="2"/>
  <c r="K5005" i="2"/>
  <c r="F5006" i="2"/>
  <c r="H5006" i="2" s="1"/>
  <c r="I5005" i="2"/>
  <c r="J5005" i="2"/>
  <c r="K5272" i="2"/>
  <c r="F5273" i="2"/>
  <c r="H5273" i="2" s="1"/>
  <c r="J5272" i="2"/>
  <c r="I5272" i="2"/>
  <c r="K5387" i="2"/>
  <c r="F5388" i="2"/>
  <c r="H5388" i="2" s="1"/>
  <c r="J5387" i="2"/>
  <c r="I5387" i="2"/>
  <c r="K5071" i="2"/>
  <c r="F5072" i="2"/>
  <c r="H5072" i="2" s="1"/>
  <c r="J5071" i="2"/>
  <c r="I5071" i="2"/>
  <c r="K5226" i="2"/>
  <c r="F5227" i="2"/>
  <c r="H5227" i="2" s="1"/>
  <c r="J5226" i="2"/>
  <c r="I5226" i="2"/>
  <c r="K5249" i="2"/>
  <c r="F5250" i="2"/>
  <c r="H5250" i="2" s="1"/>
  <c r="J5249" i="2"/>
  <c r="I5249" i="2"/>
  <c r="K5543" i="2"/>
  <c r="F5544" i="2"/>
  <c r="H5544" i="2" s="1"/>
  <c r="J5543" i="2"/>
  <c r="I5543" i="2"/>
  <c r="K5675" i="2"/>
  <c r="F5676" i="2"/>
  <c r="H5676" i="2" s="1"/>
  <c r="I5675" i="2"/>
  <c r="J5675" i="2"/>
  <c r="K5295" i="2"/>
  <c r="F5296" i="2"/>
  <c r="H5296" i="2" s="1"/>
  <c r="J5295" i="2"/>
  <c r="I5295" i="2"/>
  <c r="K4962" i="2"/>
  <c r="F4963" i="2"/>
  <c r="H4963" i="2" s="1"/>
  <c r="J4962" i="2"/>
  <c r="I4962" i="2"/>
  <c r="K5181" i="2"/>
  <c r="F5182" i="2"/>
  <c r="H5182" i="2" s="1"/>
  <c r="I5181" i="2"/>
  <c r="J5181" i="2"/>
  <c r="K5455" i="2"/>
  <c r="F5456" i="2"/>
  <c r="H5456" i="2" s="1"/>
  <c r="I5455" i="2"/>
  <c r="J5455" i="2"/>
  <c r="K5364" i="2"/>
  <c r="F5365" i="2"/>
  <c r="H5365" i="2" s="1"/>
  <c r="I5364" i="2"/>
  <c r="J5364" i="2"/>
  <c r="K5521" i="2"/>
  <c r="F5522" i="2"/>
  <c r="H5522" i="2" s="1"/>
  <c r="I5521" i="2"/>
  <c r="J5521" i="2"/>
  <c r="K4983" i="2"/>
  <c r="F4984" i="2"/>
  <c r="H4984" i="2" s="1"/>
  <c r="I4983" i="2"/>
  <c r="J4983" i="2"/>
  <c r="K5433" i="2"/>
  <c r="F5434" i="2"/>
  <c r="H5434" i="2" s="1"/>
  <c r="J5433" i="2"/>
  <c r="I5433" i="2"/>
  <c r="K5565" i="2"/>
  <c r="F5566" i="2"/>
  <c r="H5566" i="2" s="1"/>
  <c r="J5565" i="2"/>
  <c r="I5565" i="2"/>
  <c r="K5159" i="2"/>
  <c r="F5160" i="2"/>
  <c r="H5160" i="2" s="1"/>
  <c r="J5159" i="2"/>
  <c r="I5159" i="2"/>
  <c r="K5587" i="2"/>
  <c r="F5588" i="2"/>
  <c r="H5588" i="2" s="1"/>
  <c r="J5587" i="2"/>
  <c r="I5587" i="2"/>
  <c r="K5027" i="2"/>
  <c r="F5028" i="2"/>
  <c r="H5028" i="2" s="1"/>
  <c r="J5027" i="2"/>
  <c r="I5027" i="2"/>
  <c r="K5653" i="2"/>
  <c r="F5654" i="2"/>
  <c r="H5654" i="2" s="1"/>
  <c r="I5653" i="2"/>
  <c r="J5653" i="2"/>
  <c r="K5137" i="2"/>
  <c r="F5138" i="2"/>
  <c r="H5138" i="2" s="1"/>
  <c r="I5137" i="2"/>
  <c r="J5137" i="2"/>
  <c r="K5410" i="2"/>
  <c r="F5411" i="2"/>
  <c r="H5411" i="2" s="1"/>
  <c r="I5410" i="2"/>
  <c r="J5410" i="2"/>
  <c r="K5741" i="2"/>
  <c r="F5742" i="2"/>
  <c r="H5742" i="2" s="1"/>
  <c r="J5741" i="2"/>
  <c r="I5741" i="2"/>
  <c r="K5609" i="2"/>
  <c r="F5610" i="2"/>
  <c r="H5610" i="2" s="1"/>
  <c r="I5609" i="2"/>
  <c r="J5609" i="2"/>
  <c r="K5115" i="2"/>
  <c r="F5116" i="2"/>
  <c r="H5116" i="2" s="1"/>
  <c r="J5115" i="2"/>
  <c r="I5115" i="2"/>
  <c r="K5093" i="2"/>
  <c r="F5094" i="2"/>
  <c r="H5094" i="2" s="1"/>
  <c r="I5093" i="2"/>
  <c r="J5093" i="2"/>
  <c r="K5203" i="2"/>
  <c r="F5204" i="2"/>
  <c r="H5204" i="2" s="1"/>
  <c r="I5203" i="2"/>
  <c r="J5203" i="2"/>
  <c r="K5697" i="2"/>
  <c r="F5698" i="2"/>
  <c r="H5698" i="2" s="1"/>
  <c r="J5697" i="2"/>
  <c r="I5697" i="2"/>
  <c r="K5631" i="2"/>
  <c r="F5632" i="2"/>
  <c r="H5632" i="2" s="1"/>
  <c r="J5631" i="2"/>
  <c r="I5631" i="2"/>
  <c r="K5719" i="2"/>
  <c r="F5720" i="2"/>
  <c r="H5720" i="2" s="1"/>
  <c r="J5719" i="2"/>
  <c r="I5719" i="2"/>
  <c r="K5499" i="2"/>
  <c r="F5500" i="2"/>
  <c r="H5500" i="2" s="1"/>
  <c r="I5499" i="2"/>
  <c r="J5499" i="2"/>
  <c r="K5318" i="2"/>
  <c r="F5319" i="2"/>
  <c r="H5319" i="2" s="1"/>
  <c r="J5318" i="2"/>
  <c r="I5318" i="2"/>
  <c r="K5049" i="2"/>
  <c r="F5050" i="2"/>
  <c r="H5050" i="2" s="1"/>
  <c r="I5049" i="2"/>
  <c r="J5049" i="2"/>
  <c r="K5763" i="2"/>
  <c r="F5764" i="2"/>
  <c r="H5764" i="2" s="1"/>
  <c r="J5763" i="2"/>
  <c r="I5763" i="2"/>
  <c r="K5341" i="2"/>
  <c r="F5342" i="2"/>
  <c r="H5342" i="2" s="1"/>
  <c r="I5341" i="2"/>
  <c r="J5341" i="2"/>
  <c r="K4916" i="2"/>
  <c r="F4917" i="2"/>
  <c r="H4917" i="2" s="1"/>
  <c r="J4916" i="2"/>
  <c r="I4916" i="2"/>
  <c r="K4894" i="2"/>
  <c r="F4895" i="2"/>
  <c r="H4895" i="2" s="1"/>
  <c r="I4894" i="2"/>
  <c r="J4894" i="2"/>
  <c r="K4872" i="2"/>
  <c r="F4873" i="2"/>
  <c r="H4873" i="2" s="1"/>
  <c r="J4872" i="2"/>
  <c r="I4872" i="2"/>
  <c r="K4850" i="2"/>
  <c r="F4851" i="2"/>
  <c r="H4851" i="2" s="1"/>
  <c r="I4850" i="2"/>
  <c r="J4850" i="2"/>
  <c r="K4828" i="2"/>
  <c r="F4829" i="2"/>
  <c r="H4829" i="2" s="1"/>
  <c r="J4828" i="2"/>
  <c r="I4828" i="2"/>
  <c r="K4806" i="2"/>
  <c r="F4807" i="2"/>
  <c r="H4807" i="2" s="1"/>
  <c r="J4806" i="2"/>
  <c r="I4806" i="2"/>
  <c r="K4784" i="2"/>
  <c r="F4785" i="2"/>
  <c r="H4785" i="2" s="1"/>
  <c r="J4784" i="2"/>
  <c r="I4784" i="2"/>
  <c r="K4762" i="2"/>
  <c r="F4763" i="2"/>
  <c r="H4763" i="2" s="1"/>
  <c r="J4762" i="2"/>
  <c r="I4762" i="2"/>
  <c r="K4740" i="2"/>
  <c r="F4741" i="2"/>
  <c r="H4741" i="2" s="1"/>
  <c r="J4740" i="2"/>
  <c r="I4740" i="2"/>
  <c r="K4718" i="2"/>
  <c r="F4719" i="2"/>
  <c r="H4719" i="2" s="1"/>
  <c r="J4718" i="2"/>
  <c r="I4718" i="2"/>
  <c r="K4696" i="2"/>
  <c r="F4697" i="2"/>
  <c r="H4697" i="2" s="1"/>
  <c r="I4696" i="2"/>
  <c r="J4696" i="2"/>
  <c r="K4674" i="2"/>
  <c r="F4675" i="2"/>
  <c r="H4675" i="2" s="1"/>
  <c r="J4674" i="2"/>
  <c r="I4674" i="2"/>
  <c r="K4652" i="2"/>
  <c r="F4653" i="2"/>
  <c r="H4653" i="2" s="1"/>
  <c r="I4652" i="2"/>
  <c r="J4652" i="2"/>
  <c r="K4630" i="2"/>
  <c r="F4631" i="2"/>
  <c r="H4631" i="2" s="1"/>
  <c r="J4630" i="2"/>
  <c r="I4630" i="2"/>
  <c r="K4608" i="2"/>
  <c r="F4609" i="2"/>
  <c r="H4609" i="2" s="1"/>
  <c r="J4608" i="2"/>
  <c r="I4608" i="2"/>
  <c r="K4586" i="2"/>
  <c r="F4587" i="2"/>
  <c r="H4587" i="2" s="1"/>
  <c r="J4586" i="2"/>
  <c r="I4586" i="2"/>
  <c r="K4563" i="2"/>
  <c r="F4564" i="2"/>
  <c r="H4564" i="2" s="1"/>
  <c r="I4563" i="2"/>
  <c r="J4563" i="2"/>
  <c r="K4540" i="2"/>
  <c r="F4541" i="2"/>
  <c r="H4541" i="2" s="1"/>
  <c r="J4540" i="2"/>
  <c r="I4540" i="2"/>
  <c r="K4517" i="2"/>
  <c r="F4518" i="2"/>
  <c r="H4518" i="2" s="1"/>
  <c r="I4517" i="2"/>
  <c r="J4517" i="2"/>
  <c r="K4494" i="2"/>
  <c r="F4495" i="2"/>
  <c r="H4495" i="2" s="1"/>
  <c r="J4494" i="2"/>
  <c r="I4494" i="2"/>
  <c r="K4471" i="2"/>
  <c r="F4472" i="2"/>
  <c r="H4472" i="2" s="1"/>
  <c r="J4471" i="2"/>
  <c r="I4471" i="2"/>
  <c r="K4448" i="2"/>
  <c r="F4449" i="2"/>
  <c r="H4449" i="2" s="1"/>
  <c r="J4448" i="2"/>
  <c r="I4448" i="2"/>
  <c r="K4425" i="2"/>
  <c r="F4426" i="2"/>
  <c r="H4426" i="2" s="1"/>
  <c r="J4425" i="2"/>
  <c r="I4425" i="2"/>
  <c r="K4402" i="2"/>
  <c r="F4403" i="2"/>
  <c r="H4403" i="2" s="1"/>
  <c r="J4402" i="2"/>
  <c r="I4402" i="2"/>
  <c r="K4379" i="2"/>
  <c r="F4380" i="2"/>
  <c r="H4380" i="2" s="1"/>
  <c r="J4379" i="2"/>
  <c r="I4379" i="2"/>
  <c r="K4334" i="2"/>
  <c r="H4335" i="2"/>
  <c r="F4336" i="2" s="1"/>
  <c r="J4334" i="2"/>
  <c r="I4334" i="2"/>
  <c r="K4312" i="2"/>
  <c r="H4313" i="2"/>
  <c r="F4314" i="2" s="1"/>
  <c r="J4312" i="2"/>
  <c r="I4312" i="2"/>
  <c r="K4290" i="2"/>
  <c r="H4291" i="2"/>
  <c r="F4292" i="2" s="1"/>
  <c r="J4290" i="2"/>
  <c r="I4290" i="2"/>
  <c r="K4268" i="2"/>
  <c r="H4269" i="2"/>
  <c r="F4270" i="2" s="1"/>
  <c r="J4268" i="2"/>
  <c r="I4268" i="2"/>
  <c r="K4246" i="2"/>
  <c r="H4247" i="2"/>
  <c r="F4248" i="2" s="1"/>
  <c r="J4246" i="2"/>
  <c r="I4246" i="2"/>
  <c r="K4224" i="2"/>
  <c r="H4225" i="2"/>
  <c r="F4226" i="2" s="1"/>
  <c r="I4224" i="2"/>
  <c r="J4224" i="2"/>
  <c r="K4202" i="2"/>
  <c r="H4203" i="2"/>
  <c r="F4204" i="2" s="1"/>
  <c r="J4202" i="2"/>
  <c r="I4202" i="2"/>
  <c r="K4180" i="2"/>
  <c r="H4181" i="2"/>
  <c r="F4182" i="2" s="1"/>
  <c r="J4180" i="2"/>
  <c r="I4180" i="2"/>
  <c r="K4158" i="2"/>
  <c r="H4159" i="2"/>
  <c r="F4160" i="2" s="1"/>
  <c r="I4158" i="2"/>
  <c r="J4158" i="2"/>
  <c r="I5702" i="8" l="1"/>
  <c r="K5702" i="8"/>
  <c r="F5703" i="8"/>
  <c r="H5703" i="8" s="1"/>
  <c r="J5702" i="8"/>
  <c r="F5526" i="8"/>
  <c r="H5526" i="8" s="1"/>
  <c r="I5525" i="8"/>
  <c r="J5525" i="8"/>
  <c r="K5525" i="8"/>
  <c r="K4228" i="8"/>
  <c r="F4229" i="8"/>
  <c r="H4229" i="8" s="1"/>
  <c r="I4228" i="8"/>
  <c r="J4228" i="8"/>
  <c r="K4811" i="8"/>
  <c r="J4811" i="8"/>
  <c r="I4811" i="8"/>
  <c r="F4812" i="8"/>
  <c r="H4812" i="8" s="1"/>
  <c r="I4429" i="8"/>
  <c r="F4430" i="8"/>
  <c r="H4430" i="8" s="1"/>
  <c r="K4429" i="8"/>
  <c r="J4429" i="8"/>
  <c r="J5613" i="8"/>
  <c r="K5613" i="8"/>
  <c r="F5614" i="8"/>
  <c r="H5614" i="8" s="1"/>
  <c r="I5613" i="8"/>
  <c r="K5208" i="8"/>
  <c r="I5208" i="8"/>
  <c r="F5209" i="8"/>
  <c r="H5209" i="8" s="1"/>
  <c r="J5208" i="8"/>
  <c r="F4251" i="8"/>
  <c r="H4251" i="8" s="1"/>
  <c r="I4250" i="8"/>
  <c r="K4250" i="8"/>
  <c r="J4250" i="8"/>
  <c r="K4766" i="8"/>
  <c r="J4766" i="8"/>
  <c r="I4766" i="8"/>
  <c r="F4767" i="8"/>
  <c r="H4767" i="8" s="1"/>
  <c r="I4360" i="8"/>
  <c r="F4361" i="8"/>
  <c r="H4361" i="8" s="1"/>
  <c r="K4360" i="8"/>
  <c r="J4360" i="8"/>
  <c r="F4723" i="8"/>
  <c r="H4723" i="8" s="1"/>
  <c r="I4722" i="8"/>
  <c r="J4722" i="8"/>
  <c r="K4722" i="8"/>
  <c r="J4475" i="8"/>
  <c r="F4476" i="8"/>
  <c r="H4476" i="8" s="1"/>
  <c r="I4475" i="8"/>
  <c r="K4475" i="8"/>
  <c r="F4679" i="8"/>
  <c r="H4679" i="8" s="1"/>
  <c r="K4678" i="8"/>
  <c r="I4678" i="8"/>
  <c r="J4678" i="8"/>
  <c r="J4880" i="8"/>
  <c r="I4880" i="8"/>
  <c r="F4881" i="8"/>
  <c r="H4881" i="8" s="1"/>
  <c r="K4880" i="8"/>
  <c r="F4658" i="8"/>
  <c r="H4658" i="8" s="1"/>
  <c r="J4657" i="8"/>
  <c r="K4657" i="8"/>
  <c r="I4657" i="8"/>
  <c r="K4338" i="8"/>
  <c r="J4338" i="8"/>
  <c r="I4338" i="8"/>
  <c r="F4339" i="8"/>
  <c r="H4339" i="8" s="1"/>
  <c r="F5254" i="8"/>
  <c r="H5254" i="8" s="1"/>
  <c r="J5253" i="8"/>
  <c r="K5253" i="8"/>
  <c r="I5253" i="8"/>
  <c r="J5481" i="8"/>
  <c r="F5482" i="8"/>
  <c r="H5482" i="8" s="1"/>
  <c r="K5481" i="8"/>
  <c r="I5481" i="8"/>
  <c r="F5142" i="8"/>
  <c r="H5142" i="8" s="1"/>
  <c r="K5141" i="8"/>
  <c r="I5141" i="8"/>
  <c r="J5141" i="8"/>
  <c r="F4613" i="8"/>
  <c r="H4613" i="8" s="1"/>
  <c r="J4612" i="8"/>
  <c r="K4612" i="8"/>
  <c r="I4612" i="8"/>
  <c r="F5054" i="8"/>
  <c r="H5054" i="8" s="1"/>
  <c r="I5053" i="8"/>
  <c r="J5053" i="8"/>
  <c r="K5053" i="8"/>
  <c r="F4591" i="8"/>
  <c r="H4591" i="8" s="1"/>
  <c r="J4590" i="8"/>
  <c r="K4590" i="8"/>
  <c r="I4590" i="8"/>
  <c r="K4316" i="8"/>
  <c r="F4317" i="8"/>
  <c r="H4317" i="8" s="1"/>
  <c r="J4316" i="8"/>
  <c r="I4316" i="8"/>
  <c r="F5746" i="8"/>
  <c r="H5746" i="8" s="1"/>
  <c r="I5745" i="8"/>
  <c r="J5745" i="8"/>
  <c r="K5745" i="8"/>
  <c r="K4854" i="8"/>
  <c r="J4854" i="8"/>
  <c r="I4854" i="8"/>
  <c r="F4855" i="8"/>
  <c r="H4855" i="8" s="1"/>
  <c r="F4384" i="8"/>
  <c r="H4384" i="8" s="1"/>
  <c r="J4383" i="8"/>
  <c r="I4383" i="8"/>
  <c r="K4383" i="8"/>
  <c r="K5098" i="8"/>
  <c r="J5098" i="8"/>
  <c r="I5098" i="8"/>
  <c r="F5099" i="8"/>
  <c r="H5099" i="8" s="1"/>
  <c r="F4701" i="8"/>
  <c r="H4701" i="8" s="1"/>
  <c r="I4700" i="8"/>
  <c r="K4700" i="8"/>
  <c r="J4700" i="8"/>
  <c r="F5636" i="8"/>
  <c r="H5636" i="8" s="1"/>
  <c r="K5635" i="8"/>
  <c r="J5635" i="8"/>
  <c r="I5635" i="8"/>
  <c r="J4790" i="8"/>
  <c r="I4790" i="8"/>
  <c r="K4790" i="8"/>
  <c r="F4791" i="8"/>
  <c r="H4791" i="8" s="1"/>
  <c r="F4163" i="8"/>
  <c r="H4163" i="8" s="1"/>
  <c r="I4162" i="8"/>
  <c r="J4162" i="8"/>
  <c r="K4162" i="8"/>
  <c r="F4569" i="8"/>
  <c r="H4569" i="8" s="1"/>
  <c r="I4568" i="8"/>
  <c r="J4568" i="8"/>
  <c r="K4568" i="8"/>
  <c r="F4833" i="7"/>
  <c r="H4833" i="7" s="1"/>
  <c r="K4832" i="7"/>
  <c r="J4832" i="7"/>
  <c r="I4832" i="7"/>
  <c r="J5569" i="7"/>
  <c r="F5570" i="7"/>
  <c r="H5570" i="7" s="1"/>
  <c r="K5569" i="7"/>
  <c r="I5569" i="7"/>
  <c r="F4988" i="7"/>
  <c r="H4988" i="7" s="1"/>
  <c r="K4987" i="7"/>
  <c r="J4987" i="7"/>
  <c r="I4987" i="7"/>
  <c r="I5097" i="7"/>
  <c r="K5097" i="7"/>
  <c r="J5097" i="7"/>
  <c r="F5098" i="7"/>
  <c r="H5098" i="7" s="1"/>
  <c r="K5547" i="7"/>
  <c r="J5547" i="7"/>
  <c r="I5547" i="7"/>
  <c r="F5548" i="7"/>
  <c r="H5548" i="7" s="1"/>
  <c r="F4613" i="7"/>
  <c r="H4613" i="7" s="1"/>
  <c r="K4612" i="7"/>
  <c r="J4612" i="7"/>
  <c r="I4612" i="7"/>
  <c r="F4855" i="7"/>
  <c r="H4855" i="7" s="1"/>
  <c r="I4854" i="7"/>
  <c r="K4854" i="7"/>
  <c r="J4854" i="7"/>
  <c r="F5680" i="7"/>
  <c r="H5680" i="7" s="1"/>
  <c r="I5679" i="7"/>
  <c r="J5679" i="7"/>
  <c r="K5679" i="7"/>
  <c r="F4767" i="7"/>
  <c r="H4767" i="7" s="1"/>
  <c r="K4766" i="7"/>
  <c r="I4766" i="7"/>
  <c r="J4766" i="7"/>
  <c r="J4338" i="7"/>
  <c r="F4339" i="7"/>
  <c r="H4339" i="7" s="1"/>
  <c r="I4338" i="7"/>
  <c r="K4338" i="7"/>
  <c r="F5077" i="7"/>
  <c r="H5077" i="7" s="1"/>
  <c r="K5076" i="7"/>
  <c r="I5076" i="7"/>
  <c r="J5076" i="7"/>
  <c r="F4453" i="7"/>
  <c r="H4453" i="7" s="1"/>
  <c r="J4452" i="7"/>
  <c r="I4452" i="7"/>
  <c r="K4452" i="7"/>
  <c r="F5010" i="7"/>
  <c r="H5010" i="7" s="1"/>
  <c r="I5009" i="7"/>
  <c r="K5009" i="7"/>
  <c r="J5009" i="7"/>
  <c r="I4429" i="7"/>
  <c r="K4429" i="7"/>
  <c r="F4430" i="7"/>
  <c r="H4430" i="7" s="1"/>
  <c r="J4429" i="7"/>
  <c r="F5369" i="7"/>
  <c r="H5369" i="7" s="1"/>
  <c r="I5368" i="7"/>
  <c r="J5368" i="7"/>
  <c r="K5368" i="7"/>
  <c r="F4571" i="7"/>
  <c r="H4571" i="7" s="1"/>
  <c r="J4570" i="7"/>
  <c r="K4570" i="7"/>
  <c r="I4570" i="7"/>
  <c r="F4476" i="7"/>
  <c r="H4476" i="7" s="1"/>
  <c r="K4475" i="7"/>
  <c r="I4475" i="7"/>
  <c r="J4475" i="7"/>
  <c r="I4383" i="7"/>
  <c r="F4384" i="7"/>
  <c r="H4384" i="7" s="1"/>
  <c r="J4383" i="7"/>
  <c r="K4383" i="7"/>
  <c r="F4635" i="7"/>
  <c r="H4635" i="7" s="1"/>
  <c r="K4634" i="7"/>
  <c r="I4634" i="7"/>
  <c r="J4634" i="7"/>
  <c r="F4362" i="7"/>
  <c r="H4362" i="7" s="1"/>
  <c r="J4361" i="7"/>
  <c r="K4361" i="7"/>
  <c r="I4361" i="7"/>
  <c r="F4523" i="7"/>
  <c r="H4523" i="7" s="1"/>
  <c r="K4522" i="7"/>
  <c r="J4522" i="7"/>
  <c r="I4522" i="7"/>
  <c r="F4877" i="7"/>
  <c r="H4877" i="7" s="1"/>
  <c r="J4876" i="7"/>
  <c r="K4876" i="7"/>
  <c r="I4876" i="7"/>
  <c r="F4547" i="7"/>
  <c r="H4547" i="7" s="1"/>
  <c r="K4546" i="7"/>
  <c r="J4546" i="7"/>
  <c r="I4546" i="7"/>
  <c r="I5481" i="7"/>
  <c r="F5482" i="7"/>
  <c r="H5482" i="7" s="1"/>
  <c r="K5481" i="7"/>
  <c r="J5481" i="7"/>
  <c r="F4251" i="7"/>
  <c r="H4251" i="7" s="1"/>
  <c r="I4250" i="7"/>
  <c r="K4250" i="7"/>
  <c r="J4250" i="7"/>
  <c r="I5723" i="7"/>
  <c r="F5724" i="7"/>
  <c r="H5724" i="7" s="1"/>
  <c r="K5723" i="7"/>
  <c r="J5723" i="7"/>
  <c r="K5437" i="7"/>
  <c r="F5438" i="7"/>
  <c r="H5438" i="7" s="1"/>
  <c r="J5437" i="7"/>
  <c r="I5437" i="7"/>
  <c r="F5857" i="7"/>
  <c r="H5857" i="7" s="1"/>
  <c r="K5856" i="7"/>
  <c r="J5856" i="7"/>
  <c r="I5856" i="7"/>
  <c r="J4140" i="7"/>
  <c r="F4141" i="7"/>
  <c r="H4141" i="7" s="1"/>
  <c r="I4140" i="7"/>
  <c r="K4140" i="7"/>
  <c r="J4162" i="7"/>
  <c r="I4162" i="7"/>
  <c r="K4162" i="7"/>
  <c r="F4163" i="7"/>
  <c r="H4163" i="7" s="1"/>
  <c r="F4185" i="7"/>
  <c r="H4185" i="7" s="1"/>
  <c r="K4184" i="7"/>
  <c r="I4184" i="7"/>
  <c r="J4184" i="7"/>
  <c r="F5032" i="7"/>
  <c r="H5032" i="7" s="1"/>
  <c r="K5031" i="7"/>
  <c r="J5031" i="7"/>
  <c r="I5031" i="7"/>
  <c r="F5636" i="7"/>
  <c r="H5636" i="7" s="1"/>
  <c r="I5635" i="7"/>
  <c r="J5635" i="7"/>
  <c r="K5635" i="7"/>
  <c r="F4295" i="7"/>
  <c r="H4295" i="7" s="1"/>
  <c r="K4294" i="7"/>
  <c r="J4294" i="7"/>
  <c r="I4294" i="7"/>
  <c r="F4273" i="7"/>
  <c r="H4273" i="7" s="1"/>
  <c r="K4272" i="7"/>
  <c r="J4272" i="7"/>
  <c r="I4272" i="7"/>
  <c r="F4408" i="7"/>
  <c r="H4408" i="7" s="1"/>
  <c r="I4407" i="7"/>
  <c r="K4407" i="7"/>
  <c r="J4407" i="7"/>
  <c r="F4595" i="7"/>
  <c r="H4595" i="7" s="1"/>
  <c r="K4594" i="7"/>
  <c r="I4594" i="7"/>
  <c r="J4594" i="7"/>
  <c r="F4231" i="7"/>
  <c r="H4231" i="7" s="1"/>
  <c r="I4230" i="7"/>
  <c r="K4230" i="7"/>
  <c r="J4230" i="7"/>
  <c r="I4317" i="7"/>
  <c r="K4317" i="7"/>
  <c r="F4318" i="7"/>
  <c r="H4318" i="7" s="1"/>
  <c r="J4317" i="7"/>
  <c r="J4788" i="7"/>
  <c r="F4789" i="7"/>
  <c r="H4789" i="7" s="1"/>
  <c r="K4788" i="7"/>
  <c r="I4788" i="7"/>
  <c r="F4207" i="7"/>
  <c r="H4207" i="7" s="1"/>
  <c r="K4206" i="7"/>
  <c r="J4206" i="7"/>
  <c r="I4206" i="7"/>
  <c r="F5658" i="7"/>
  <c r="H5658" i="7" s="1"/>
  <c r="K5657" i="7"/>
  <c r="J5657" i="7"/>
  <c r="I5657" i="7"/>
  <c r="F4679" i="7"/>
  <c r="H4679" i="7" s="1"/>
  <c r="K4678" i="7"/>
  <c r="I4678" i="7"/>
  <c r="J4678" i="7"/>
  <c r="K4136" i="2"/>
  <c r="F4137" i="2"/>
  <c r="H4137" i="2" s="1"/>
  <c r="J4136" i="2"/>
  <c r="I4136" i="2"/>
  <c r="K5808" i="2"/>
  <c r="F5809" i="2"/>
  <c r="H5809" i="2" s="1"/>
  <c r="J5808" i="2"/>
  <c r="I5808" i="2"/>
  <c r="F4117" i="2"/>
  <c r="H4117" i="2" s="1"/>
  <c r="K4116" i="2"/>
  <c r="J4116" i="2"/>
  <c r="I4116" i="2"/>
  <c r="F4142" i="8"/>
  <c r="H4142" i="8" s="1"/>
  <c r="I4141" i="8"/>
  <c r="K4141" i="8"/>
  <c r="J4141" i="8"/>
  <c r="F4747" i="8"/>
  <c r="H4747" i="8" s="1"/>
  <c r="K4746" i="8"/>
  <c r="J4746" i="8"/>
  <c r="I4746" i="8"/>
  <c r="F5078" i="8"/>
  <c r="H5078" i="8" s="1"/>
  <c r="K5077" i="8"/>
  <c r="J5077" i="8"/>
  <c r="I5077" i="8"/>
  <c r="I5278" i="8"/>
  <c r="F5279" i="8"/>
  <c r="H5279" i="8" s="1"/>
  <c r="K5278" i="8"/>
  <c r="J5278" i="8"/>
  <c r="F4900" i="8"/>
  <c r="H4900" i="8" s="1"/>
  <c r="I4899" i="8"/>
  <c r="K4899" i="8"/>
  <c r="J4899" i="8"/>
  <c r="F5302" i="8"/>
  <c r="H5302" i="8" s="1"/>
  <c r="K5301" i="8"/>
  <c r="J5301" i="8"/>
  <c r="I5301" i="8"/>
  <c r="F4636" i="8"/>
  <c r="H4636" i="8" s="1"/>
  <c r="I4635" i="8"/>
  <c r="K4635" i="8"/>
  <c r="J4635" i="8"/>
  <c r="I4550" i="8"/>
  <c r="F4551" i="8"/>
  <c r="H4551" i="8" s="1"/>
  <c r="J4550" i="8"/>
  <c r="K4550" i="8"/>
  <c r="K5370" i="8"/>
  <c r="F5371" i="8"/>
  <c r="H5371" i="8" s="1"/>
  <c r="J5370" i="8"/>
  <c r="I5370" i="8"/>
  <c r="F5681" i="8"/>
  <c r="H5681" i="8" s="1"/>
  <c r="I5680" i="8"/>
  <c r="K5680" i="8"/>
  <c r="J5680" i="8"/>
  <c r="F5237" i="8"/>
  <c r="H5237" i="8" s="1"/>
  <c r="K5236" i="8"/>
  <c r="I5236" i="8"/>
  <c r="J5236" i="8"/>
  <c r="F5326" i="8"/>
  <c r="H5326" i="8" s="1"/>
  <c r="I5325" i="8"/>
  <c r="J5325" i="8"/>
  <c r="K5325" i="8"/>
  <c r="F4212" i="8"/>
  <c r="H4212" i="8" s="1"/>
  <c r="I4211" i="8"/>
  <c r="K4211" i="8"/>
  <c r="J4211" i="8"/>
  <c r="K4278" i="8"/>
  <c r="J4278" i="8"/>
  <c r="I4278" i="8"/>
  <c r="F4968" i="8"/>
  <c r="H4968" i="8" s="1"/>
  <c r="K4967" i="8"/>
  <c r="J4967" i="8"/>
  <c r="I4967" i="8"/>
  <c r="F4834" i="8"/>
  <c r="H4834" i="8" s="1"/>
  <c r="I4833" i="8"/>
  <c r="K4833" i="8"/>
  <c r="J4833" i="8"/>
  <c r="F4500" i="8"/>
  <c r="H4500" i="8" s="1"/>
  <c r="K4499" i="8"/>
  <c r="I4499" i="8"/>
  <c r="J4499" i="8"/>
  <c r="J5125" i="8"/>
  <c r="K5125" i="8"/>
  <c r="I5125" i="8"/>
  <c r="F5593" i="8"/>
  <c r="H5593" i="8" s="1"/>
  <c r="I5592" i="8"/>
  <c r="K5592" i="8"/>
  <c r="J5592" i="8"/>
  <c r="F4922" i="8"/>
  <c r="H4922" i="8" s="1"/>
  <c r="K4921" i="8"/>
  <c r="J4921" i="8"/>
  <c r="I4921" i="8"/>
  <c r="K5037" i="8"/>
  <c r="I5037" i="8"/>
  <c r="J5037" i="8"/>
  <c r="F4408" i="8"/>
  <c r="H4408" i="8" s="1"/>
  <c r="K4407" i="8"/>
  <c r="J4407" i="8"/>
  <c r="I4407" i="8"/>
  <c r="F4523" i="8"/>
  <c r="H4523" i="8" s="1"/>
  <c r="I4522" i="8"/>
  <c r="J4522" i="8"/>
  <c r="K4522" i="8"/>
  <c r="F4300" i="8"/>
  <c r="H4300" i="8" s="1"/>
  <c r="J4299" i="8"/>
  <c r="I4299" i="8"/>
  <c r="K4299" i="8"/>
  <c r="F4454" i="8"/>
  <c r="H4454" i="8" s="1"/>
  <c r="K4453" i="8"/>
  <c r="I4453" i="8"/>
  <c r="J4453" i="8"/>
  <c r="K5349" i="8"/>
  <c r="F5350" i="8"/>
  <c r="H5350" i="8" s="1"/>
  <c r="I5349" i="8"/>
  <c r="J5349" i="8"/>
  <c r="K4119" i="8"/>
  <c r="F4120" i="8"/>
  <c r="H4120" i="8" s="1"/>
  <c r="J4119" i="8"/>
  <c r="I4119" i="8"/>
  <c r="F5395" i="8"/>
  <c r="H5395" i="8" s="1"/>
  <c r="J5394" i="8"/>
  <c r="K5394" i="8"/>
  <c r="I5394" i="8"/>
  <c r="F5572" i="8"/>
  <c r="H5572" i="8" s="1"/>
  <c r="J5571" i="8"/>
  <c r="K5571" i="8"/>
  <c r="I5571" i="8"/>
  <c r="F4186" i="8"/>
  <c r="H4186" i="8" s="1"/>
  <c r="K4185" i="8"/>
  <c r="J4185" i="8"/>
  <c r="I4185" i="8"/>
  <c r="F5726" i="8"/>
  <c r="H5726" i="8" s="1"/>
  <c r="K5725" i="8"/>
  <c r="I5725" i="8"/>
  <c r="J5725" i="8"/>
  <c r="F5234" i="7"/>
  <c r="H5234" i="7" s="1"/>
  <c r="I5233" i="7"/>
  <c r="J5233" i="7"/>
  <c r="K5233" i="7"/>
  <c r="F5816" i="7"/>
  <c r="H5816" i="7" s="1"/>
  <c r="J5815" i="7"/>
  <c r="K5815" i="7"/>
  <c r="I5815" i="7"/>
  <c r="F5256" i="7"/>
  <c r="H5256" i="7" s="1"/>
  <c r="K5255" i="7"/>
  <c r="I5255" i="7"/>
  <c r="J5255" i="7"/>
  <c r="F5121" i="7"/>
  <c r="H5121" i="7" s="1"/>
  <c r="J5120" i="7"/>
  <c r="I5120" i="7"/>
  <c r="K5120" i="7"/>
  <c r="F5324" i="7"/>
  <c r="H5324" i="7" s="1"/>
  <c r="I5323" i="7"/>
  <c r="K5323" i="7"/>
  <c r="J5323" i="7"/>
  <c r="F5210" i="7"/>
  <c r="H5210" i="7" s="1"/>
  <c r="J5209" i="7"/>
  <c r="I5209" i="7"/>
  <c r="K5209" i="7"/>
  <c r="K4706" i="7"/>
  <c r="J4706" i="7"/>
  <c r="I4706" i="7"/>
  <c r="F5461" i="7"/>
  <c r="H5461" i="7" s="1"/>
  <c r="J5460" i="7"/>
  <c r="I5460" i="7"/>
  <c r="K5460" i="7"/>
  <c r="J5526" i="7"/>
  <c r="F5527" i="7"/>
  <c r="H5527" i="7" s="1"/>
  <c r="I5526" i="7"/>
  <c r="K5526" i="7"/>
  <c r="F5509" i="7"/>
  <c r="H5509" i="7" s="1"/>
  <c r="J5508" i="7"/>
  <c r="K5508" i="7"/>
  <c r="I5508" i="7"/>
  <c r="I5592" i="7"/>
  <c r="F5593" i="7"/>
  <c r="H5593" i="7" s="1"/>
  <c r="K5592" i="7"/>
  <c r="J5592" i="7"/>
  <c r="F5348" i="7"/>
  <c r="H5348" i="7" s="1"/>
  <c r="J5347" i="7"/>
  <c r="I5347" i="7"/>
  <c r="K5347" i="7"/>
  <c r="F4968" i="7"/>
  <c r="H4968" i="7" s="1"/>
  <c r="J4967" i="7"/>
  <c r="I4967" i="7"/>
  <c r="K4967" i="7"/>
  <c r="F5836" i="7"/>
  <c r="H5836" i="7" s="1"/>
  <c r="I5835" i="7"/>
  <c r="K5835" i="7"/>
  <c r="J5835" i="7"/>
  <c r="F4659" i="7"/>
  <c r="H4659" i="7" s="1"/>
  <c r="K4658" i="7"/>
  <c r="I4658" i="7"/>
  <c r="J4658" i="7"/>
  <c r="F5416" i="7"/>
  <c r="H5416" i="7" s="1"/>
  <c r="K5415" i="7"/>
  <c r="J5415" i="7"/>
  <c r="I5415" i="7"/>
  <c r="K5768" i="7"/>
  <c r="F5769" i="7"/>
  <c r="H5769" i="7" s="1"/>
  <c r="J5768" i="7"/>
  <c r="I5768" i="7"/>
  <c r="F4500" i="7"/>
  <c r="H4500" i="7" s="1"/>
  <c r="K4499" i="7"/>
  <c r="J4499" i="7"/>
  <c r="I4499" i="7"/>
  <c r="F5302" i="7"/>
  <c r="H5302" i="7" s="1"/>
  <c r="J5301" i="7"/>
  <c r="K5301" i="7"/>
  <c r="I5301" i="7"/>
  <c r="F5703" i="7"/>
  <c r="H5703" i="7" s="1"/>
  <c r="J5702" i="7"/>
  <c r="K5702" i="7"/>
  <c r="I5702" i="7"/>
  <c r="J5619" i="7"/>
  <c r="I5619" i="7"/>
  <c r="K5619" i="7"/>
  <c r="I4921" i="7"/>
  <c r="F4922" i="7"/>
  <c r="H4922" i="7" s="1"/>
  <c r="J4921" i="7"/>
  <c r="K4921" i="7"/>
  <c r="I4901" i="7"/>
  <c r="F4902" i="7"/>
  <c r="H4902" i="7" s="1"/>
  <c r="K4901" i="7"/>
  <c r="J4901" i="7"/>
  <c r="K5746" i="7"/>
  <c r="F5747" i="7"/>
  <c r="H5747" i="7" s="1"/>
  <c r="I5746" i="7"/>
  <c r="J5746" i="7"/>
  <c r="F5058" i="7"/>
  <c r="H5058" i="7" s="1"/>
  <c r="J5057" i="7"/>
  <c r="K5057" i="7"/>
  <c r="I5057" i="7"/>
  <c r="F4121" i="7"/>
  <c r="H4121" i="7" s="1"/>
  <c r="J4120" i="7"/>
  <c r="I4120" i="7"/>
  <c r="K4120" i="7"/>
  <c r="K5853" i="2"/>
  <c r="F5854" i="2"/>
  <c r="H5854" i="2" s="1"/>
  <c r="I5853" i="2"/>
  <c r="J5853" i="2"/>
  <c r="K5831" i="2"/>
  <c r="F5832" i="2"/>
  <c r="H5832" i="2" s="1"/>
  <c r="I5831" i="2"/>
  <c r="J5831" i="2"/>
  <c r="K5764" i="2"/>
  <c r="F5765" i="2"/>
  <c r="H5765" i="2" s="1"/>
  <c r="I5764" i="2"/>
  <c r="J5764" i="2"/>
  <c r="K5319" i="2"/>
  <c r="F5320" i="2"/>
  <c r="H5320" i="2" s="1"/>
  <c r="I5319" i="2"/>
  <c r="J5319" i="2"/>
  <c r="K5720" i="2"/>
  <c r="F5721" i="2"/>
  <c r="H5721" i="2" s="1"/>
  <c r="I5720" i="2"/>
  <c r="J5720" i="2"/>
  <c r="K5698" i="2"/>
  <c r="F5699" i="2"/>
  <c r="H5699" i="2" s="1"/>
  <c r="I5698" i="2"/>
  <c r="J5698" i="2"/>
  <c r="K5094" i="2"/>
  <c r="F5095" i="2"/>
  <c r="H5095" i="2" s="1"/>
  <c r="J5094" i="2"/>
  <c r="I5094" i="2"/>
  <c r="K5610" i="2"/>
  <c r="F5611" i="2"/>
  <c r="H5611" i="2" s="1"/>
  <c r="I5610" i="2"/>
  <c r="J5610" i="2"/>
  <c r="K5411" i="2"/>
  <c r="F5412" i="2"/>
  <c r="H5412" i="2" s="1"/>
  <c r="J5411" i="2"/>
  <c r="I5411" i="2"/>
  <c r="K5654" i="2"/>
  <c r="F5655" i="2"/>
  <c r="H5655" i="2" s="1"/>
  <c r="J5654" i="2"/>
  <c r="I5654" i="2"/>
  <c r="K5588" i="2"/>
  <c r="F5589" i="2"/>
  <c r="H5589" i="2" s="1"/>
  <c r="J5588" i="2"/>
  <c r="I5588" i="2"/>
  <c r="K5566" i="2"/>
  <c r="F5567" i="2"/>
  <c r="H5567" i="2" s="1"/>
  <c r="I5566" i="2"/>
  <c r="J5566" i="2"/>
  <c r="K4984" i="2"/>
  <c r="F4985" i="2"/>
  <c r="H4985" i="2" s="1"/>
  <c r="I4984" i="2"/>
  <c r="J4984" i="2"/>
  <c r="K5365" i="2"/>
  <c r="F5366" i="2"/>
  <c r="H5366" i="2" s="1"/>
  <c r="I5365" i="2"/>
  <c r="J5365" i="2"/>
  <c r="K5182" i="2"/>
  <c r="F5183" i="2"/>
  <c r="H5183" i="2" s="1"/>
  <c r="J5182" i="2"/>
  <c r="I5182" i="2"/>
  <c r="K5296" i="2"/>
  <c r="F5297" i="2"/>
  <c r="H5297" i="2" s="1"/>
  <c r="J5296" i="2"/>
  <c r="I5296" i="2"/>
  <c r="K5544" i="2"/>
  <c r="F5545" i="2"/>
  <c r="H5545" i="2" s="1"/>
  <c r="I5544" i="2"/>
  <c r="J5544" i="2"/>
  <c r="K5227" i="2"/>
  <c r="F5228" i="2"/>
  <c r="H5228" i="2" s="1"/>
  <c r="J5227" i="2"/>
  <c r="I5227" i="2"/>
  <c r="K5388" i="2"/>
  <c r="F5389" i="2"/>
  <c r="H5389" i="2" s="1"/>
  <c r="J5388" i="2"/>
  <c r="I5388" i="2"/>
  <c r="K5006" i="2"/>
  <c r="F5007" i="2"/>
  <c r="H5007" i="2" s="1"/>
  <c r="J5006" i="2"/>
  <c r="I5006" i="2"/>
  <c r="K5342" i="2"/>
  <c r="F5343" i="2"/>
  <c r="H5343" i="2" s="1"/>
  <c r="I5342" i="2"/>
  <c r="J5342" i="2"/>
  <c r="K5050" i="2"/>
  <c r="F5051" i="2"/>
  <c r="H5051" i="2" s="1"/>
  <c r="I5050" i="2"/>
  <c r="J5050" i="2"/>
  <c r="K5500" i="2"/>
  <c r="F5501" i="2"/>
  <c r="H5501" i="2" s="1"/>
  <c r="J5500" i="2"/>
  <c r="I5500" i="2"/>
  <c r="K5632" i="2"/>
  <c r="F5633" i="2"/>
  <c r="H5633" i="2" s="1"/>
  <c r="I5632" i="2"/>
  <c r="J5632" i="2"/>
  <c r="K5204" i="2"/>
  <c r="F5205" i="2"/>
  <c r="H5205" i="2" s="1"/>
  <c r="I5204" i="2"/>
  <c r="J5204" i="2"/>
  <c r="K5116" i="2"/>
  <c r="F5117" i="2"/>
  <c r="H5117" i="2" s="1"/>
  <c r="J5116" i="2"/>
  <c r="I5116" i="2"/>
  <c r="K5742" i="2"/>
  <c r="F5743" i="2"/>
  <c r="H5743" i="2" s="1"/>
  <c r="J5742" i="2"/>
  <c r="I5742" i="2"/>
  <c r="K5138" i="2"/>
  <c r="F5139" i="2"/>
  <c r="H5139" i="2" s="1"/>
  <c r="J5138" i="2"/>
  <c r="I5138" i="2"/>
  <c r="K5028" i="2"/>
  <c r="F5029" i="2"/>
  <c r="H5029" i="2" s="1"/>
  <c r="I5028" i="2"/>
  <c r="J5028" i="2"/>
  <c r="K5160" i="2"/>
  <c r="F5161" i="2"/>
  <c r="H5161" i="2" s="1"/>
  <c r="J5160" i="2"/>
  <c r="I5160" i="2"/>
  <c r="K5434" i="2"/>
  <c r="F5435" i="2"/>
  <c r="H5435" i="2" s="1"/>
  <c r="J5434" i="2"/>
  <c r="I5434" i="2"/>
  <c r="K5522" i="2"/>
  <c r="F5523" i="2"/>
  <c r="H5523" i="2" s="1"/>
  <c r="I5522" i="2"/>
  <c r="J5522" i="2"/>
  <c r="K5456" i="2"/>
  <c r="F5457" i="2"/>
  <c r="H5457" i="2" s="1"/>
  <c r="I5456" i="2"/>
  <c r="J5456" i="2"/>
  <c r="K4963" i="2"/>
  <c r="F4964" i="2"/>
  <c r="H4964" i="2" s="1"/>
  <c r="J4963" i="2"/>
  <c r="I4963" i="2"/>
  <c r="K5676" i="2"/>
  <c r="F5677" i="2"/>
  <c r="H5677" i="2" s="1"/>
  <c r="I5676" i="2"/>
  <c r="J5676" i="2"/>
  <c r="K5250" i="2"/>
  <c r="F5251" i="2"/>
  <c r="H5251" i="2" s="1"/>
  <c r="I5250" i="2"/>
  <c r="J5250" i="2"/>
  <c r="K5072" i="2"/>
  <c r="F5073" i="2"/>
  <c r="H5073" i="2" s="1"/>
  <c r="J5072" i="2"/>
  <c r="I5072" i="2"/>
  <c r="K5273" i="2"/>
  <c r="F5274" i="2"/>
  <c r="H5274" i="2" s="1"/>
  <c r="J5273" i="2"/>
  <c r="I5273" i="2"/>
  <c r="K5478" i="2"/>
  <c r="F5479" i="2"/>
  <c r="H5479" i="2" s="1"/>
  <c r="J5478" i="2"/>
  <c r="I5478" i="2"/>
  <c r="K4917" i="2"/>
  <c r="F4918" i="2"/>
  <c r="H4918" i="2" s="1"/>
  <c r="I4917" i="2"/>
  <c r="J4917" i="2"/>
  <c r="K4895" i="2"/>
  <c r="F4896" i="2"/>
  <c r="H4896" i="2" s="1"/>
  <c r="J4895" i="2"/>
  <c r="I4895" i="2"/>
  <c r="K4873" i="2"/>
  <c r="F4874" i="2"/>
  <c r="H4874" i="2" s="1"/>
  <c r="J4873" i="2"/>
  <c r="I4873" i="2"/>
  <c r="K4851" i="2"/>
  <c r="F4852" i="2"/>
  <c r="H4852" i="2" s="1"/>
  <c r="I4851" i="2"/>
  <c r="J4851" i="2"/>
  <c r="K4829" i="2"/>
  <c r="F4830" i="2"/>
  <c r="H4830" i="2" s="1"/>
  <c r="J4829" i="2"/>
  <c r="I4829" i="2"/>
  <c r="K4807" i="2"/>
  <c r="F4808" i="2"/>
  <c r="H4808" i="2" s="1"/>
  <c r="J4807" i="2"/>
  <c r="I4807" i="2"/>
  <c r="K4785" i="2"/>
  <c r="F4786" i="2"/>
  <c r="H4786" i="2" s="1"/>
  <c r="J4785" i="2"/>
  <c r="I4785" i="2"/>
  <c r="K4763" i="2"/>
  <c r="F4764" i="2"/>
  <c r="H4764" i="2" s="1"/>
  <c r="J4763" i="2"/>
  <c r="I4763" i="2"/>
  <c r="K4741" i="2"/>
  <c r="F4742" i="2"/>
  <c r="H4742" i="2" s="1"/>
  <c r="J4741" i="2"/>
  <c r="I4741" i="2"/>
  <c r="K4719" i="2"/>
  <c r="F4720" i="2"/>
  <c r="H4720" i="2" s="1"/>
  <c r="J4719" i="2"/>
  <c r="I4719" i="2"/>
  <c r="K4697" i="2"/>
  <c r="F4698" i="2"/>
  <c r="H4698" i="2" s="1"/>
  <c r="J4697" i="2"/>
  <c r="I4697" i="2"/>
  <c r="K4675" i="2"/>
  <c r="F4676" i="2"/>
  <c r="H4676" i="2" s="1"/>
  <c r="J4675" i="2"/>
  <c r="I4675" i="2"/>
  <c r="K4653" i="2"/>
  <c r="F4654" i="2"/>
  <c r="H4654" i="2" s="1"/>
  <c r="J4653" i="2"/>
  <c r="I4653" i="2"/>
  <c r="K4631" i="2"/>
  <c r="F4632" i="2"/>
  <c r="H4632" i="2" s="1"/>
  <c r="I4631" i="2"/>
  <c r="J4631" i="2"/>
  <c r="K4609" i="2"/>
  <c r="F4610" i="2"/>
  <c r="H4610" i="2" s="1"/>
  <c r="I4609" i="2"/>
  <c r="J4609" i="2"/>
  <c r="K4587" i="2"/>
  <c r="F4588" i="2"/>
  <c r="H4588" i="2" s="1"/>
  <c r="J4587" i="2"/>
  <c r="I4587" i="2"/>
  <c r="K4564" i="2"/>
  <c r="F4565" i="2"/>
  <c r="H4565" i="2" s="1"/>
  <c r="J4564" i="2"/>
  <c r="I4564" i="2"/>
  <c r="K4541" i="2"/>
  <c r="F4542" i="2"/>
  <c r="H4542" i="2" s="1"/>
  <c r="J4541" i="2"/>
  <c r="I4541" i="2"/>
  <c r="K4518" i="2"/>
  <c r="F4519" i="2"/>
  <c r="H4519" i="2" s="1"/>
  <c r="J4518" i="2"/>
  <c r="I4518" i="2"/>
  <c r="K4495" i="2"/>
  <c r="F4496" i="2"/>
  <c r="H4496" i="2" s="1"/>
  <c r="J4495" i="2"/>
  <c r="I4495" i="2"/>
  <c r="K4472" i="2"/>
  <c r="F4473" i="2"/>
  <c r="H4473" i="2" s="1"/>
  <c r="J4472" i="2"/>
  <c r="I4472" i="2"/>
  <c r="K4449" i="2"/>
  <c r="F4450" i="2"/>
  <c r="H4450" i="2" s="1"/>
  <c r="J4449" i="2"/>
  <c r="I4449" i="2"/>
  <c r="K4426" i="2"/>
  <c r="F4427" i="2"/>
  <c r="H4427" i="2" s="1"/>
  <c r="I4426" i="2"/>
  <c r="J4426" i="2"/>
  <c r="K4403" i="2"/>
  <c r="F4404" i="2"/>
  <c r="H4404" i="2" s="1"/>
  <c r="J4403" i="2"/>
  <c r="I4403" i="2"/>
  <c r="K4380" i="2"/>
  <c r="F4381" i="2"/>
  <c r="H4381" i="2" s="1"/>
  <c r="I4380" i="2"/>
  <c r="J4380" i="2"/>
  <c r="K4335" i="2"/>
  <c r="H4336" i="2"/>
  <c r="F4337" i="2" s="1"/>
  <c r="J4335" i="2"/>
  <c r="I4335" i="2"/>
  <c r="K4313" i="2"/>
  <c r="H4314" i="2"/>
  <c r="F4315" i="2" s="1"/>
  <c r="J4313" i="2"/>
  <c r="I4313" i="2"/>
  <c r="K4291" i="2"/>
  <c r="H4292" i="2"/>
  <c r="F4293" i="2" s="1"/>
  <c r="J4291" i="2"/>
  <c r="I4291" i="2"/>
  <c r="K4269" i="2"/>
  <c r="H4270" i="2"/>
  <c r="F4271" i="2" s="1"/>
  <c r="J4269" i="2"/>
  <c r="I4269" i="2"/>
  <c r="K4247" i="2"/>
  <c r="H4248" i="2"/>
  <c r="F4249" i="2" s="1"/>
  <c r="I4247" i="2"/>
  <c r="J4247" i="2"/>
  <c r="K4225" i="2"/>
  <c r="H4226" i="2"/>
  <c r="F4227" i="2" s="1"/>
  <c r="I4225" i="2"/>
  <c r="J4225" i="2"/>
  <c r="K4203" i="2"/>
  <c r="H4204" i="2"/>
  <c r="F4205" i="2" s="1"/>
  <c r="J4203" i="2"/>
  <c r="I4203" i="2"/>
  <c r="K4181" i="2"/>
  <c r="H4182" i="2"/>
  <c r="F4183" i="2" s="1"/>
  <c r="J4181" i="2"/>
  <c r="I4181" i="2"/>
  <c r="K4159" i="2"/>
  <c r="H4160" i="2"/>
  <c r="F4161" i="2" s="1"/>
  <c r="J4159" i="2"/>
  <c r="I4159" i="2"/>
  <c r="K4791" i="8" l="1"/>
  <c r="F4792" i="8"/>
  <c r="H4792" i="8" s="1"/>
  <c r="J4791" i="8"/>
  <c r="I4791" i="8"/>
  <c r="K4339" i="8"/>
  <c r="J4339" i="8"/>
  <c r="F4340" i="8"/>
  <c r="H4340" i="8" s="1"/>
  <c r="I4339" i="8"/>
  <c r="J4812" i="8"/>
  <c r="I4812" i="8"/>
  <c r="F4813" i="8"/>
  <c r="H4813" i="8" s="1"/>
  <c r="K4812" i="8"/>
  <c r="K5482" i="8"/>
  <c r="I5482" i="8"/>
  <c r="F5483" i="8"/>
  <c r="H5483" i="8" s="1"/>
  <c r="J5482" i="8"/>
  <c r="J4476" i="8"/>
  <c r="F4477" i="8"/>
  <c r="H4477" i="8" s="1"/>
  <c r="K4476" i="8"/>
  <c r="I4476" i="8"/>
  <c r="K4361" i="8"/>
  <c r="J4361" i="8"/>
  <c r="F4362" i="8"/>
  <c r="H4362" i="8" s="1"/>
  <c r="I4361" i="8"/>
  <c r="F5615" i="8"/>
  <c r="H5615" i="8" s="1"/>
  <c r="J5614" i="8"/>
  <c r="I5614" i="8"/>
  <c r="K5614" i="8"/>
  <c r="F4570" i="8"/>
  <c r="H4570" i="8" s="1"/>
  <c r="I4569" i="8"/>
  <c r="K4569" i="8"/>
  <c r="J4569" i="8"/>
  <c r="F4702" i="8"/>
  <c r="H4702" i="8" s="1"/>
  <c r="J4701" i="8"/>
  <c r="I4701" i="8"/>
  <c r="K4701" i="8"/>
  <c r="I4384" i="8"/>
  <c r="F4385" i="8"/>
  <c r="H4385" i="8" s="1"/>
  <c r="K4384" i="8"/>
  <c r="J4384" i="8"/>
  <c r="I5746" i="8"/>
  <c r="F5747" i="8"/>
  <c r="H5747" i="8" s="1"/>
  <c r="J5746" i="8"/>
  <c r="K5746" i="8"/>
  <c r="J4591" i="8"/>
  <c r="I4591" i="8"/>
  <c r="K4591" i="8"/>
  <c r="F4592" i="8"/>
  <c r="H4592" i="8" s="1"/>
  <c r="J4613" i="8"/>
  <c r="I4613" i="8"/>
  <c r="F4614" i="8"/>
  <c r="H4614" i="8" s="1"/>
  <c r="K4613" i="8"/>
  <c r="F4252" i="8"/>
  <c r="H4252" i="8" s="1"/>
  <c r="J4251" i="8"/>
  <c r="I4251" i="8"/>
  <c r="K4251" i="8"/>
  <c r="K5526" i="8"/>
  <c r="J5526" i="8"/>
  <c r="I5526" i="8"/>
  <c r="F5527" i="8"/>
  <c r="H5527" i="8" s="1"/>
  <c r="F5100" i="8"/>
  <c r="H5100" i="8" s="1"/>
  <c r="K5099" i="8"/>
  <c r="J5099" i="8"/>
  <c r="I5099" i="8"/>
  <c r="I4855" i="8"/>
  <c r="F4856" i="8"/>
  <c r="H4856" i="8" s="1"/>
  <c r="J4855" i="8"/>
  <c r="K4855" i="8"/>
  <c r="F4768" i="8"/>
  <c r="H4768" i="8" s="1"/>
  <c r="I4767" i="8"/>
  <c r="K4767" i="8"/>
  <c r="J4767" i="8"/>
  <c r="F4882" i="8"/>
  <c r="H4882" i="8" s="1"/>
  <c r="K4881" i="8"/>
  <c r="I4881" i="8"/>
  <c r="J4881" i="8"/>
  <c r="F5210" i="8"/>
  <c r="H5210" i="8" s="1"/>
  <c r="I5209" i="8"/>
  <c r="K5209" i="8"/>
  <c r="J5209" i="8"/>
  <c r="F5704" i="8"/>
  <c r="H5704" i="8" s="1"/>
  <c r="I5703" i="8"/>
  <c r="K5703" i="8"/>
  <c r="J5703" i="8"/>
  <c r="F4318" i="8"/>
  <c r="H4318" i="8" s="1"/>
  <c r="J4317" i="8"/>
  <c r="I4317" i="8"/>
  <c r="K4317" i="8"/>
  <c r="I4430" i="8"/>
  <c r="K4430" i="8"/>
  <c r="J4430" i="8"/>
  <c r="F4431" i="8"/>
  <c r="H4431" i="8" s="1"/>
  <c r="I4229" i="8"/>
  <c r="F4230" i="8"/>
  <c r="H4230" i="8" s="1"/>
  <c r="J4229" i="8"/>
  <c r="K4229" i="8"/>
  <c r="F4164" i="8"/>
  <c r="H4164" i="8" s="1"/>
  <c r="K4163" i="8"/>
  <c r="J4163" i="8"/>
  <c r="I4163" i="8"/>
  <c r="I5636" i="8"/>
  <c r="J5636" i="8"/>
  <c r="K5636" i="8"/>
  <c r="F5637" i="8"/>
  <c r="H5637" i="8" s="1"/>
  <c r="J5054" i="8"/>
  <c r="F5055" i="8"/>
  <c r="H5055" i="8" s="1"/>
  <c r="K5054" i="8"/>
  <c r="I5054" i="8"/>
  <c r="J5142" i="8"/>
  <c r="K5142" i="8"/>
  <c r="F5143" i="8"/>
  <c r="H5143" i="8" s="1"/>
  <c r="I5142" i="8"/>
  <c r="F5255" i="8"/>
  <c r="H5255" i="8" s="1"/>
  <c r="J5254" i="8"/>
  <c r="I5254" i="8"/>
  <c r="K5254" i="8"/>
  <c r="F4659" i="8"/>
  <c r="H4659" i="8" s="1"/>
  <c r="I4658" i="8"/>
  <c r="J4658" i="8"/>
  <c r="K4658" i="8"/>
  <c r="F4680" i="8"/>
  <c r="H4680" i="8" s="1"/>
  <c r="J4679" i="8"/>
  <c r="K4679" i="8"/>
  <c r="I4679" i="8"/>
  <c r="F4724" i="8"/>
  <c r="H4724" i="8" s="1"/>
  <c r="J4723" i="8"/>
  <c r="K4723" i="8"/>
  <c r="I4723" i="8"/>
  <c r="K4855" i="7"/>
  <c r="J4855" i="7"/>
  <c r="I4855" i="7"/>
  <c r="F4856" i="7"/>
  <c r="H4856" i="7" s="1"/>
  <c r="F4834" i="7"/>
  <c r="H4834" i="7" s="1"/>
  <c r="K4833" i="7"/>
  <c r="J4833" i="7"/>
  <c r="I4833" i="7"/>
  <c r="J5098" i="7"/>
  <c r="F5099" i="7"/>
  <c r="H5099" i="7" s="1"/>
  <c r="K5098" i="7"/>
  <c r="I5098" i="7"/>
  <c r="J5570" i="7"/>
  <c r="F5571" i="7"/>
  <c r="H5571" i="7" s="1"/>
  <c r="I5570" i="7"/>
  <c r="K5570" i="7"/>
  <c r="J5680" i="7"/>
  <c r="I5680" i="7"/>
  <c r="K5680" i="7"/>
  <c r="F5681" i="7"/>
  <c r="H5681" i="7" s="1"/>
  <c r="J5548" i="7"/>
  <c r="F5549" i="7"/>
  <c r="H5549" i="7" s="1"/>
  <c r="K5548" i="7"/>
  <c r="I5548" i="7"/>
  <c r="J4613" i="7"/>
  <c r="F4614" i="7"/>
  <c r="H4614" i="7" s="1"/>
  <c r="K4613" i="7"/>
  <c r="I4613" i="7"/>
  <c r="F4989" i="7"/>
  <c r="H4989" i="7" s="1"/>
  <c r="K4988" i="7"/>
  <c r="I4988" i="7"/>
  <c r="J4988" i="7"/>
  <c r="J4163" i="7"/>
  <c r="F4164" i="7"/>
  <c r="H4164" i="7" s="1"/>
  <c r="K4163" i="7"/>
  <c r="I4163" i="7"/>
  <c r="K4318" i="7"/>
  <c r="J4318" i="7"/>
  <c r="F4319" i="7"/>
  <c r="H4319" i="7" s="1"/>
  <c r="I4318" i="7"/>
  <c r="F4431" i="7"/>
  <c r="H4431" i="7" s="1"/>
  <c r="I4430" i="7"/>
  <c r="K4430" i="7"/>
  <c r="J4430" i="7"/>
  <c r="F5439" i="7"/>
  <c r="H5439" i="7" s="1"/>
  <c r="J5438" i="7"/>
  <c r="I5438" i="7"/>
  <c r="K5438" i="7"/>
  <c r="K4339" i="7"/>
  <c r="J4339" i="7"/>
  <c r="I4339" i="7"/>
  <c r="F4340" i="7"/>
  <c r="H4340" i="7" s="1"/>
  <c r="F4680" i="7"/>
  <c r="H4680" i="7" s="1"/>
  <c r="I4679" i="7"/>
  <c r="J4679" i="7"/>
  <c r="K4679" i="7"/>
  <c r="F4208" i="7"/>
  <c r="H4208" i="7" s="1"/>
  <c r="K4207" i="7"/>
  <c r="I4207" i="7"/>
  <c r="J4207" i="7"/>
  <c r="F4596" i="7"/>
  <c r="H4596" i="7" s="1"/>
  <c r="I4595" i="7"/>
  <c r="K4595" i="7"/>
  <c r="J4595" i="7"/>
  <c r="F4409" i="7"/>
  <c r="H4409" i="7" s="1"/>
  <c r="J4408" i="7"/>
  <c r="I4408" i="7"/>
  <c r="K4408" i="7"/>
  <c r="J4295" i="7"/>
  <c r="F4296" i="7"/>
  <c r="H4296" i="7" s="1"/>
  <c r="I4295" i="7"/>
  <c r="K4295" i="7"/>
  <c r="F5033" i="7"/>
  <c r="H5033" i="7" s="1"/>
  <c r="J5032" i="7"/>
  <c r="I5032" i="7"/>
  <c r="K5032" i="7"/>
  <c r="F4252" i="7"/>
  <c r="H4252" i="7" s="1"/>
  <c r="K4251" i="7"/>
  <c r="I4251" i="7"/>
  <c r="J4251" i="7"/>
  <c r="F4548" i="7"/>
  <c r="H4548" i="7" s="1"/>
  <c r="K4547" i="7"/>
  <c r="J4547" i="7"/>
  <c r="I4547" i="7"/>
  <c r="F4524" i="7"/>
  <c r="H4524" i="7" s="1"/>
  <c r="J4523" i="7"/>
  <c r="I4523" i="7"/>
  <c r="K4523" i="7"/>
  <c r="J4635" i="7"/>
  <c r="K4635" i="7"/>
  <c r="F4636" i="7"/>
  <c r="H4636" i="7" s="1"/>
  <c r="I4635" i="7"/>
  <c r="F4477" i="7"/>
  <c r="H4477" i="7" s="1"/>
  <c r="I4476" i="7"/>
  <c r="J4476" i="7"/>
  <c r="K4476" i="7"/>
  <c r="F4572" i="7"/>
  <c r="H4572" i="7" s="1"/>
  <c r="K4571" i="7"/>
  <c r="J4571" i="7"/>
  <c r="I4571" i="7"/>
  <c r="F4454" i="7"/>
  <c r="H4454" i="7" s="1"/>
  <c r="K4453" i="7"/>
  <c r="J4453" i="7"/>
  <c r="I4453" i="7"/>
  <c r="I4789" i="7"/>
  <c r="F4790" i="7"/>
  <c r="H4790" i="7" s="1"/>
  <c r="K4789" i="7"/>
  <c r="J4789" i="7"/>
  <c r="K4141" i="7"/>
  <c r="I4141" i="7"/>
  <c r="J4141" i="7"/>
  <c r="F4142" i="7"/>
  <c r="H4142" i="7" s="1"/>
  <c r="J5724" i="7"/>
  <c r="I5724" i="7"/>
  <c r="K5724" i="7"/>
  <c r="F5725" i="7"/>
  <c r="H5725" i="7" s="1"/>
  <c r="F5483" i="7"/>
  <c r="H5483" i="7" s="1"/>
  <c r="K5482" i="7"/>
  <c r="I5482" i="7"/>
  <c r="J5482" i="7"/>
  <c r="I4384" i="7"/>
  <c r="J4384" i="7"/>
  <c r="K4384" i="7"/>
  <c r="F4385" i="7"/>
  <c r="H4385" i="7" s="1"/>
  <c r="I5658" i="7"/>
  <c r="F5659" i="7"/>
  <c r="H5659" i="7" s="1"/>
  <c r="J5658" i="7"/>
  <c r="K5658" i="7"/>
  <c r="F4232" i="7"/>
  <c r="H4232" i="7" s="1"/>
  <c r="I4231" i="7"/>
  <c r="K4231" i="7"/>
  <c r="J4231" i="7"/>
  <c r="K4273" i="7"/>
  <c r="F4274" i="7"/>
  <c r="H4274" i="7" s="1"/>
  <c r="I4273" i="7"/>
  <c r="J4273" i="7"/>
  <c r="K5636" i="7"/>
  <c r="F5637" i="7"/>
  <c r="H5637" i="7" s="1"/>
  <c r="I5636" i="7"/>
  <c r="J5636" i="7"/>
  <c r="F4186" i="7"/>
  <c r="H4186" i="7" s="1"/>
  <c r="I4185" i="7"/>
  <c r="K4185" i="7"/>
  <c r="J4185" i="7"/>
  <c r="F5858" i="7"/>
  <c r="H5858" i="7" s="1"/>
  <c r="I5857" i="7"/>
  <c r="K5857" i="7"/>
  <c r="J5857" i="7"/>
  <c r="K4877" i="7"/>
  <c r="I4877" i="7"/>
  <c r="F4878" i="7"/>
  <c r="H4878" i="7" s="1"/>
  <c r="J4877" i="7"/>
  <c r="F4363" i="7"/>
  <c r="H4363" i="7" s="1"/>
  <c r="K4362" i="7"/>
  <c r="I4362" i="7"/>
  <c r="J4362" i="7"/>
  <c r="J5369" i="7"/>
  <c r="F5370" i="7"/>
  <c r="H5370" i="7" s="1"/>
  <c r="K5369" i="7"/>
  <c r="I5369" i="7"/>
  <c r="J5010" i="7"/>
  <c r="F5011" i="7"/>
  <c r="H5011" i="7" s="1"/>
  <c r="K5010" i="7"/>
  <c r="I5010" i="7"/>
  <c r="K5077" i="7"/>
  <c r="I5077" i="7"/>
  <c r="J5077" i="7"/>
  <c r="F5078" i="7"/>
  <c r="H5078" i="7" s="1"/>
  <c r="F4768" i="7"/>
  <c r="H4768" i="7" s="1"/>
  <c r="K4767" i="7"/>
  <c r="I4767" i="7"/>
  <c r="J4767" i="7"/>
  <c r="K5809" i="2"/>
  <c r="F5810" i="2"/>
  <c r="H5810" i="2" s="1"/>
  <c r="J5809" i="2"/>
  <c r="I5809" i="2"/>
  <c r="F4138" i="2"/>
  <c r="H4138" i="2" s="1"/>
  <c r="K4137" i="2"/>
  <c r="J4137" i="2"/>
  <c r="I4137" i="2"/>
  <c r="K4117" i="2"/>
  <c r="F4118" i="2"/>
  <c r="H4118" i="2" s="1"/>
  <c r="J4117" i="2"/>
  <c r="I4117" i="2"/>
  <c r="I4186" i="8"/>
  <c r="F4187" i="8"/>
  <c r="H4187" i="8" s="1"/>
  <c r="K4186" i="8"/>
  <c r="J4186" i="8"/>
  <c r="K5572" i="8"/>
  <c r="F5573" i="8"/>
  <c r="H5573" i="8" s="1"/>
  <c r="I5572" i="8"/>
  <c r="J5572" i="8"/>
  <c r="F5396" i="8"/>
  <c r="H5396" i="8" s="1"/>
  <c r="K5395" i="8"/>
  <c r="I5395" i="8"/>
  <c r="J5395" i="8"/>
  <c r="J4300" i="8"/>
  <c r="K4300" i="8"/>
  <c r="I4300" i="8"/>
  <c r="I4408" i="8"/>
  <c r="F4409" i="8"/>
  <c r="H4409" i="8" s="1"/>
  <c r="J4408" i="8"/>
  <c r="K4408" i="8"/>
  <c r="I5326" i="8"/>
  <c r="F5327" i="8"/>
  <c r="H5327" i="8" s="1"/>
  <c r="K5326" i="8"/>
  <c r="J5326" i="8"/>
  <c r="F5682" i="8"/>
  <c r="H5682" i="8" s="1"/>
  <c r="J5681" i="8"/>
  <c r="I5681" i="8"/>
  <c r="K5681" i="8"/>
  <c r="I4834" i="8"/>
  <c r="F4835" i="8"/>
  <c r="H4835" i="8" s="1"/>
  <c r="J4834" i="8"/>
  <c r="K4834" i="8"/>
  <c r="F5280" i="8"/>
  <c r="H5280" i="8" s="1"/>
  <c r="K5279" i="8"/>
  <c r="J5279" i="8"/>
  <c r="I5279" i="8"/>
  <c r="J4922" i="8"/>
  <c r="F4923" i="8"/>
  <c r="H4923" i="8" s="1"/>
  <c r="K4922" i="8"/>
  <c r="I4922" i="8"/>
  <c r="F5372" i="8"/>
  <c r="H5372" i="8" s="1"/>
  <c r="K5371" i="8"/>
  <c r="I5371" i="8"/>
  <c r="J5371" i="8"/>
  <c r="F5079" i="8"/>
  <c r="H5079" i="8" s="1"/>
  <c r="K5078" i="8"/>
  <c r="J5078" i="8"/>
  <c r="I5078" i="8"/>
  <c r="F4748" i="8"/>
  <c r="H4748" i="8" s="1"/>
  <c r="J4747" i="8"/>
  <c r="I4747" i="8"/>
  <c r="K4747" i="8"/>
  <c r="K5726" i="8"/>
  <c r="F5727" i="8"/>
  <c r="H5727" i="8" s="1"/>
  <c r="I5726" i="8"/>
  <c r="J5726" i="8"/>
  <c r="J4454" i="8"/>
  <c r="F4455" i="8"/>
  <c r="H4455" i="8" s="1"/>
  <c r="I4454" i="8"/>
  <c r="K4454" i="8"/>
  <c r="K4523" i="8"/>
  <c r="F4524" i="8"/>
  <c r="H4524" i="8" s="1"/>
  <c r="J4523" i="8"/>
  <c r="I4523" i="8"/>
  <c r="I4212" i="8"/>
  <c r="J4212" i="8"/>
  <c r="K4212" i="8"/>
  <c r="J5237" i="8"/>
  <c r="I5237" i="8"/>
  <c r="K5237" i="8"/>
  <c r="F4637" i="8"/>
  <c r="H4637" i="8" s="1"/>
  <c r="I4636" i="8"/>
  <c r="J4636" i="8"/>
  <c r="K4636" i="8"/>
  <c r="J4500" i="8"/>
  <c r="F4501" i="8"/>
  <c r="H4501" i="8" s="1"/>
  <c r="I4500" i="8"/>
  <c r="K4500" i="8"/>
  <c r="F4969" i="8"/>
  <c r="H4969" i="8" s="1"/>
  <c r="K4968" i="8"/>
  <c r="J4968" i="8"/>
  <c r="I4968" i="8"/>
  <c r="F4121" i="8"/>
  <c r="H4121" i="8" s="1"/>
  <c r="K4120" i="8"/>
  <c r="J4120" i="8"/>
  <c r="I4120" i="8"/>
  <c r="F5351" i="8"/>
  <c r="H5351" i="8" s="1"/>
  <c r="K5350" i="8"/>
  <c r="J5350" i="8"/>
  <c r="I5350" i="8"/>
  <c r="K5593" i="8"/>
  <c r="F5594" i="8"/>
  <c r="H5594" i="8" s="1"/>
  <c r="J5593" i="8"/>
  <c r="I5593" i="8"/>
  <c r="I4551" i="8"/>
  <c r="J4551" i="8"/>
  <c r="K4551" i="8"/>
  <c r="I5302" i="8"/>
  <c r="F5303" i="8"/>
  <c r="H5303" i="8" s="1"/>
  <c r="K5302" i="8"/>
  <c r="J5302" i="8"/>
  <c r="J4900" i="8"/>
  <c r="F4901" i="8"/>
  <c r="H4901" i="8" s="1"/>
  <c r="K4900" i="8"/>
  <c r="I4900" i="8"/>
  <c r="F4143" i="8"/>
  <c r="H4143" i="8" s="1"/>
  <c r="I4142" i="8"/>
  <c r="K4142" i="8"/>
  <c r="J4142" i="8"/>
  <c r="F4122" i="7"/>
  <c r="H4122" i="7" s="1"/>
  <c r="J4121" i="7"/>
  <c r="I4121" i="7"/>
  <c r="K4121" i="7"/>
  <c r="I5769" i="7"/>
  <c r="F5770" i="7"/>
  <c r="H5770" i="7" s="1"/>
  <c r="J5769" i="7"/>
  <c r="K5769" i="7"/>
  <c r="F5594" i="7"/>
  <c r="H5594" i="7" s="1"/>
  <c r="J5593" i="7"/>
  <c r="K5593" i="7"/>
  <c r="I5593" i="7"/>
  <c r="K5461" i="7"/>
  <c r="F5462" i="7"/>
  <c r="H5462" i="7" s="1"/>
  <c r="J5461" i="7"/>
  <c r="I5461" i="7"/>
  <c r="F4903" i="7"/>
  <c r="H4903" i="7" s="1"/>
  <c r="J4902" i="7"/>
  <c r="K4902" i="7"/>
  <c r="I4902" i="7"/>
  <c r="K5302" i="7"/>
  <c r="F5303" i="7"/>
  <c r="H5303" i="7" s="1"/>
  <c r="J5302" i="7"/>
  <c r="I5302" i="7"/>
  <c r="K5836" i="7"/>
  <c r="F5837" i="7"/>
  <c r="H5837" i="7" s="1"/>
  <c r="I5836" i="7"/>
  <c r="J5836" i="7"/>
  <c r="F5349" i="7"/>
  <c r="H5349" i="7" s="1"/>
  <c r="J5348" i="7"/>
  <c r="K5348" i="7"/>
  <c r="I5348" i="7"/>
  <c r="F5528" i="7"/>
  <c r="H5528" i="7" s="1"/>
  <c r="I5527" i="7"/>
  <c r="J5527" i="7"/>
  <c r="K5527" i="7"/>
  <c r="K5324" i="7"/>
  <c r="F5325" i="7"/>
  <c r="H5325" i="7" s="1"/>
  <c r="J5324" i="7"/>
  <c r="I5324" i="7"/>
  <c r="F5122" i="7"/>
  <c r="H5122" i="7" s="1"/>
  <c r="I5121" i="7"/>
  <c r="J5121" i="7"/>
  <c r="K5121" i="7"/>
  <c r="F5817" i="7"/>
  <c r="H5817" i="7" s="1"/>
  <c r="I5816" i="7"/>
  <c r="J5816" i="7"/>
  <c r="K5816" i="7"/>
  <c r="K5747" i="7"/>
  <c r="F5748" i="7"/>
  <c r="H5748" i="7" s="1"/>
  <c r="I5747" i="7"/>
  <c r="J5747" i="7"/>
  <c r="I4922" i="7"/>
  <c r="F4923" i="7"/>
  <c r="H4923" i="7" s="1"/>
  <c r="J4922" i="7"/>
  <c r="K4922" i="7"/>
  <c r="I5703" i="7"/>
  <c r="F5704" i="7"/>
  <c r="H5704" i="7" s="1"/>
  <c r="K5703" i="7"/>
  <c r="J5703" i="7"/>
  <c r="F4501" i="7"/>
  <c r="H4501" i="7" s="1"/>
  <c r="K4500" i="7"/>
  <c r="J4500" i="7"/>
  <c r="I4500" i="7"/>
  <c r="K5416" i="7"/>
  <c r="F5417" i="7"/>
  <c r="H5417" i="7" s="1"/>
  <c r="J5416" i="7"/>
  <c r="I5416" i="7"/>
  <c r="J4659" i="7"/>
  <c r="F4660" i="7"/>
  <c r="H4660" i="7" s="1"/>
  <c r="K4659" i="7"/>
  <c r="I4659" i="7"/>
  <c r="I4968" i="7"/>
  <c r="F4969" i="7"/>
  <c r="H4969" i="7" s="1"/>
  <c r="J4968" i="7"/>
  <c r="K4968" i="7"/>
  <c r="I5509" i="7"/>
  <c r="K5509" i="7"/>
  <c r="J5509" i="7"/>
  <c r="J5058" i="7"/>
  <c r="F5059" i="7"/>
  <c r="H5059" i="7" s="1"/>
  <c r="K5058" i="7"/>
  <c r="I5058" i="7"/>
  <c r="K5210" i="7"/>
  <c r="F5211" i="7"/>
  <c r="H5211" i="7" s="1"/>
  <c r="I5210" i="7"/>
  <c r="J5210" i="7"/>
  <c r="K5256" i="7"/>
  <c r="F5257" i="7"/>
  <c r="H5257" i="7" s="1"/>
  <c r="J5256" i="7"/>
  <c r="I5256" i="7"/>
  <c r="K5234" i="7"/>
  <c r="F5235" i="7"/>
  <c r="H5235" i="7" s="1"/>
  <c r="J5234" i="7"/>
  <c r="I5234" i="7"/>
  <c r="K5832" i="2"/>
  <c r="F5833" i="2"/>
  <c r="H5833" i="2" s="1"/>
  <c r="I5832" i="2"/>
  <c r="J5832" i="2"/>
  <c r="K5854" i="2"/>
  <c r="F5855" i="2"/>
  <c r="H5855" i="2" s="1"/>
  <c r="J5854" i="2"/>
  <c r="I5854" i="2"/>
  <c r="K5479" i="2"/>
  <c r="F5480" i="2"/>
  <c r="H5480" i="2" s="1"/>
  <c r="I5479" i="2"/>
  <c r="J5479" i="2"/>
  <c r="K5251" i="2"/>
  <c r="F5252" i="2"/>
  <c r="H5252" i="2" s="1"/>
  <c r="J5251" i="2"/>
  <c r="I5251" i="2"/>
  <c r="K4964" i="2"/>
  <c r="F4965" i="2"/>
  <c r="H4965" i="2" s="1"/>
  <c r="J4964" i="2"/>
  <c r="I4964" i="2"/>
  <c r="K5523" i="2"/>
  <c r="F5524" i="2"/>
  <c r="H5524" i="2" s="1"/>
  <c r="J5523" i="2"/>
  <c r="I5523" i="2"/>
  <c r="K5161" i="2"/>
  <c r="F5162" i="2"/>
  <c r="H5162" i="2" s="1"/>
  <c r="J5161" i="2"/>
  <c r="I5161" i="2"/>
  <c r="K5139" i="2"/>
  <c r="F5140" i="2"/>
  <c r="H5140" i="2" s="1"/>
  <c r="I5139" i="2"/>
  <c r="J5139" i="2"/>
  <c r="K5117" i="2"/>
  <c r="F5118" i="2"/>
  <c r="H5118" i="2" s="1"/>
  <c r="I5117" i="2"/>
  <c r="J5117" i="2"/>
  <c r="K5633" i="2"/>
  <c r="F5634" i="2"/>
  <c r="H5634" i="2" s="1"/>
  <c r="J5633" i="2"/>
  <c r="I5633" i="2"/>
  <c r="K5051" i="2"/>
  <c r="F5052" i="2"/>
  <c r="H5052" i="2" s="1"/>
  <c r="J5051" i="2"/>
  <c r="I5051" i="2"/>
  <c r="K5007" i="2"/>
  <c r="F5008" i="2"/>
  <c r="H5008" i="2" s="1"/>
  <c r="J5007" i="2"/>
  <c r="I5007" i="2"/>
  <c r="K5228" i="2"/>
  <c r="F5229" i="2"/>
  <c r="H5229" i="2" s="1"/>
  <c r="I5228" i="2"/>
  <c r="J5228" i="2"/>
  <c r="K5297" i="2"/>
  <c r="F5298" i="2"/>
  <c r="H5298" i="2" s="1"/>
  <c r="J5297" i="2"/>
  <c r="I5297" i="2"/>
  <c r="K5366" i="2"/>
  <c r="F5367" i="2"/>
  <c r="H5367" i="2" s="1"/>
  <c r="J5366" i="2"/>
  <c r="I5366" i="2"/>
  <c r="K5567" i="2"/>
  <c r="F5568" i="2"/>
  <c r="H5568" i="2" s="1"/>
  <c r="I5567" i="2"/>
  <c r="J5567" i="2"/>
  <c r="K5655" i="2"/>
  <c r="F5656" i="2"/>
  <c r="H5656" i="2" s="1"/>
  <c r="J5655" i="2"/>
  <c r="I5655" i="2"/>
  <c r="K5611" i="2"/>
  <c r="F5612" i="2"/>
  <c r="H5612" i="2" s="1"/>
  <c r="I5611" i="2"/>
  <c r="J5611" i="2"/>
  <c r="K5699" i="2"/>
  <c r="F5700" i="2"/>
  <c r="H5700" i="2" s="1"/>
  <c r="I5699" i="2"/>
  <c r="J5699" i="2"/>
  <c r="K5320" i="2"/>
  <c r="F5321" i="2"/>
  <c r="H5321" i="2" s="1"/>
  <c r="I5320" i="2"/>
  <c r="J5320" i="2"/>
  <c r="K5274" i="2"/>
  <c r="F5275" i="2"/>
  <c r="H5275" i="2" s="1"/>
  <c r="I5274" i="2"/>
  <c r="J5274" i="2"/>
  <c r="K5073" i="2"/>
  <c r="F5074" i="2"/>
  <c r="H5074" i="2" s="1"/>
  <c r="J5073" i="2"/>
  <c r="I5073" i="2"/>
  <c r="K5677" i="2"/>
  <c r="F5678" i="2"/>
  <c r="H5678" i="2" s="1"/>
  <c r="J5677" i="2"/>
  <c r="I5677" i="2"/>
  <c r="K5457" i="2"/>
  <c r="F5458" i="2"/>
  <c r="H5458" i="2" s="1"/>
  <c r="I5457" i="2"/>
  <c r="J5457" i="2"/>
  <c r="K5435" i="2"/>
  <c r="F5436" i="2"/>
  <c r="H5436" i="2" s="1"/>
  <c r="I5435" i="2"/>
  <c r="J5435" i="2"/>
  <c r="K5029" i="2"/>
  <c r="F5030" i="2"/>
  <c r="H5030" i="2" s="1"/>
  <c r="I5029" i="2"/>
  <c r="J5029" i="2"/>
  <c r="K5743" i="2"/>
  <c r="F5744" i="2"/>
  <c r="H5744" i="2" s="1"/>
  <c r="I5743" i="2"/>
  <c r="J5743" i="2"/>
  <c r="K5205" i="2"/>
  <c r="F5206" i="2"/>
  <c r="H5206" i="2" s="1"/>
  <c r="J5205" i="2"/>
  <c r="I5205" i="2"/>
  <c r="K5501" i="2"/>
  <c r="F5502" i="2"/>
  <c r="H5502" i="2" s="1"/>
  <c r="J5501" i="2"/>
  <c r="I5501" i="2"/>
  <c r="K5343" i="2"/>
  <c r="F5344" i="2"/>
  <c r="H5344" i="2" s="1"/>
  <c r="I5343" i="2"/>
  <c r="J5343" i="2"/>
  <c r="K5389" i="2"/>
  <c r="F5390" i="2"/>
  <c r="H5390" i="2" s="1"/>
  <c r="J5389" i="2"/>
  <c r="I5389" i="2"/>
  <c r="K5545" i="2"/>
  <c r="F5546" i="2"/>
  <c r="H5546" i="2" s="1"/>
  <c r="J5545" i="2"/>
  <c r="I5545" i="2"/>
  <c r="K5183" i="2"/>
  <c r="F5184" i="2"/>
  <c r="H5184" i="2" s="1"/>
  <c r="I5183" i="2"/>
  <c r="J5183" i="2"/>
  <c r="K4985" i="2"/>
  <c r="F4986" i="2"/>
  <c r="H4986" i="2" s="1"/>
  <c r="I4985" i="2"/>
  <c r="J4985" i="2"/>
  <c r="K5589" i="2"/>
  <c r="F5590" i="2"/>
  <c r="H5590" i="2" s="1"/>
  <c r="J5589" i="2"/>
  <c r="I5589" i="2"/>
  <c r="K5412" i="2"/>
  <c r="F5413" i="2"/>
  <c r="H5413" i="2" s="1"/>
  <c r="J5412" i="2"/>
  <c r="I5412" i="2"/>
  <c r="K5095" i="2"/>
  <c r="F5096" i="2"/>
  <c r="H5096" i="2" s="1"/>
  <c r="I5095" i="2"/>
  <c r="J5095" i="2"/>
  <c r="K5721" i="2"/>
  <c r="F5722" i="2"/>
  <c r="H5722" i="2" s="1"/>
  <c r="I5721" i="2"/>
  <c r="J5721" i="2"/>
  <c r="K5765" i="2"/>
  <c r="F5766" i="2"/>
  <c r="H5766" i="2" s="1"/>
  <c r="I5765" i="2"/>
  <c r="J5765" i="2"/>
  <c r="K4918" i="2"/>
  <c r="F4919" i="2"/>
  <c r="H4919" i="2" s="1"/>
  <c r="J4918" i="2"/>
  <c r="I4918" i="2"/>
  <c r="K4896" i="2"/>
  <c r="F4897" i="2"/>
  <c r="H4897" i="2" s="1"/>
  <c r="J4896" i="2"/>
  <c r="I4896" i="2"/>
  <c r="K4874" i="2"/>
  <c r="F4875" i="2"/>
  <c r="H4875" i="2" s="1"/>
  <c r="J4874" i="2"/>
  <c r="I4874" i="2"/>
  <c r="K4852" i="2"/>
  <c r="F4853" i="2"/>
  <c r="H4853" i="2" s="1"/>
  <c r="J4852" i="2"/>
  <c r="I4852" i="2"/>
  <c r="K4830" i="2"/>
  <c r="F4831" i="2"/>
  <c r="H4831" i="2" s="1"/>
  <c r="J4830" i="2"/>
  <c r="I4830" i="2"/>
  <c r="K4808" i="2"/>
  <c r="F4809" i="2"/>
  <c r="H4809" i="2" s="1"/>
  <c r="J4808" i="2"/>
  <c r="I4808" i="2"/>
  <c r="K4786" i="2"/>
  <c r="F4787" i="2"/>
  <c r="H4787" i="2" s="1"/>
  <c r="I4786" i="2"/>
  <c r="J4786" i="2"/>
  <c r="K4764" i="2"/>
  <c r="F4765" i="2"/>
  <c r="H4765" i="2" s="1"/>
  <c r="J4764" i="2"/>
  <c r="I4764" i="2"/>
  <c r="K4742" i="2"/>
  <c r="F4743" i="2"/>
  <c r="H4743" i="2" s="1"/>
  <c r="J4742" i="2"/>
  <c r="I4742" i="2"/>
  <c r="K4720" i="2"/>
  <c r="F4721" i="2"/>
  <c r="H4721" i="2" s="1"/>
  <c r="J4720" i="2"/>
  <c r="I4720" i="2"/>
  <c r="K4698" i="2"/>
  <c r="F4699" i="2"/>
  <c r="H4699" i="2" s="1"/>
  <c r="I4698" i="2"/>
  <c r="J4698" i="2"/>
  <c r="K4676" i="2"/>
  <c r="F4677" i="2"/>
  <c r="H4677" i="2" s="1"/>
  <c r="I4676" i="2"/>
  <c r="J4676" i="2"/>
  <c r="K4654" i="2"/>
  <c r="F4655" i="2"/>
  <c r="H4655" i="2" s="1"/>
  <c r="J4654" i="2"/>
  <c r="I4654" i="2"/>
  <c r="K4632" i="2"/>
  <c r="F4633" i="2"/>
  <c r="H4633" i="2" s="1"/>
  <c r="I4632" i="2"/>
  <c r="J4632" i="2"/>
  <c r="K4610" i="2"/>
  <c r="F4611" i="2"/>
  <c r="H4611" i="2" s="1"/>
  <c r="J4610" i="2"/>
  <c r="I4610" i="2"/>
  <c r="K4588" i="2"/>
  <c r="F4589" i="2"/>
  <c r="H4589" i="2" s="1"/>
  <c r="J4588" i="2"/>
  <c r="I4588" i="2"/>
  <c r="K4565" i="2"/>
  <c r="F4566" i="2"/>
  <c r="H4566" i="2" s="1"/>
  <c r="I4565" i="2"/>
  <c r="J4565" i="2"/>
  <c r="K4542" i="2"/>
  <c r="F4543" i="2"/>
  <c r="H4543" i="2" s="1"/>
  <c r="J4542" i="2"/>
  <c r="I4542" i="2"/>
  <c r="K4519" i="2"/>
  <c r="F4520" i="2"/>
  <c r="H4520" i="2" s="1"/>
  <c r="J4519" i="2"/>
  <c r="I4519" i="2"/>
  <c r="K4496" i="2"/>
  <c r="F4497" i="2"/>
  <c r="H4497" i="2" s="1"/>
  <c r="J4496" i="2"/>
  <c r="I4496" i="2"/>
  <c r="K4473" i="2"/>
  <c r="F4474" i="2"/>
  <c r="H4474" i="2" s="1"/>
  <c r="J4473" i="2"/>
  <c r="I4473" i="2"/>
  <c r="K4450" i="2"/>
  <c r="F4451" i="2"/>
  <c r="H4451" i="2" s="1"/>
  <c r="I4450" i="2"/>
  <c r="J4450" i="2"/>
  <c r="K4427" i="2"/>
  <c r="F4428" i="2"/>
  <c r="H4428" i="2" s="1"/>
  <c r="J4427" i="2"/>
  <c r="I4427" i="2"/>
  <c r="K4404" i="2"/>
  <c r="F4405" i="2"/>
  <c r="H4405" i="2" s="1"/>
  <c r="J4404" i="2"/>
  <c r="I4404" i="2"/>
  <c r="K4381" i="2"/>
  <c r="F4382" i="2"/>
  <c r="H4382" i="2" s="1"/>
  <c r="J4381" i="2"/>
  <c r="I4381" i="2"/>
  <c r="K4336" i="2"/>
  <c r="H4337" i="2"/>
  <c r="F4338" i="2" s="1"/>
  <c r="J4336" i="2"/>
  <c r="I4336" i="2"/>
  <c r="K4314" i="2"/>
  <c r="H4315" i="2"/>
  <c r="F4316" i="2" s="1"/>
  <c r="J4314" i="2"/>
  <c r="I4314" i="2"/>
  <c r="K4292" i="2"/>
  <c r="H4293" i="2"/>
  <c r="F4294" i="2" s="1"/>
  <c r="J4292" i="2"/>
  <c r="I4292" i="2"/>
  <c r="K4270" i="2"/>
  <c r="H4271" i="2"/>
  <c r="F4272" i="2" s="1"/>
  <c r="I4270" i="2"/>
  <c r="J4270" i="2"/>
  <c r="K4248" i="2"/>
  <c r="H4249" i="2"/>
  <c r="F4250" i="2" s="1"/>
  <c r="J4248" i="2"/>
  <c r="I4248" i="2"/>
  <c r="K4226" i="2"/>
  <c r="H4227" i="2"/>
  <c r="F4228" i="2" s="1"/>
  <c r="I4226" i="2"/>
  <c r="J4226" i="2"/>
  <c r="K4204" i="2"/>
  <c r="H4205" i="2"/>
  <c r="F4206" i="2" s="1"/>
  <c r="I4204" i="2"/>
  <c r="J4204" i="2"/>
  <c r="K4182" i="2"/>
  <c r="H4183" i="2"/>
  <c r="F4184" i="2" s="1"/>
  <c r="J4182" i="2"/>
  <c r="I4182" i="2"/>
  <c r="K4160" i="2"/>
  <c r="H4161" i="2"/>
  <c r="F4162" i="2" s="1"/>
  <c r="I4160" i="2"/>
  <c r="J4160" i="2"/>
  <c r="F5638" i="8" l="1"/>
  <c r="H5638" i="8" s="1"/>
  <c r="I5637" i="8"/>
  <c r="J5637" i="8"/>
  <c r="K5637" i="8"/>
  <c r="F4593" i="8"/>
  <c r="H4593" i="8" s="1"/>
  <c r="J4592" i="8"/>
  <c r="K4592" i="8"/>
  <c r="I4592" i="8"/>
  <c r="J5143" i="8"/>
  <c r="F5144" i="8"/>
  <c r="H5144" i="8" s="1"/>
  <c r="I5143" i="8"/>
  <c r="K5143" i="8"/>
  <c r="I4340" i="8"/>
  <c r="F4341" i="8"/>
  <c r="H4341" i="8" s="1"/>
  <c r="K4340" i="8"/>
  <c r="J4340" i="8"/>
  <c r="F4231" i="8"/>
  <c r="H4231" i="8" s="1"/>
  <c r="K4230" i="8"/>
  <c r="I4230" i="8"/>
  <c r="J4230" i="8"/>
  <c r="I4385" i="8"/>
  <c r="K4385" i="8"/>
  <c r="F4386" i="8"/>
  <c r="H4386" i="8" s="1"/>
  <c r="J4385" i="8"/>
  <c r="K5483" i="8"/>
  <c r="F5484" i="8"/>
  <c r="H5484" i="8" s="1"/>
  <c r="I5483" i="8"/>
  <c r="J5483" i="8"/>
  <c r="F4725" i="8"/>
  <c r="H4725" i="8" s="1"/>
  <c r="K4724" i="8"/>
  <c r="J4724" i="8"/>
  <c r="I4724" i="8"/>
  <c r="F4660" i="8"/>
  <c r="H4660" i="8" s="1"/>
  <c r="I4659" i="8"/>
  <c r="J4659" i="8"/>
  <c r="K4659" i="8"/>
  <c r="F4319" i="8"/>
  <c r="H4319" i="8" s="1"/>
  <c r="I4318" i="8"/>
  <c r="K4318" i="8"/>
  <c r="J4318" i="8"/>
  <c r="F5211" i="8"/>
  <c r="H5211" i="8" s="1"/>
  <c r="J5210" i="8"/>
  <c r="I5210" i="8"/>
  <c r="K5210" i="8"/>
  <c r="J4768" i="8"/>
  <c r="I4768" i="8"/>
  <c r="F4769" i="8"/>
  <c r="H4769" i="8" s="1"/>
  <c r="K4768" i="8"/>
  <c r="K5100" i="8"/>
  <c r="J5100" i="8"/>
  <c r="I5100" i="8"/>
  <c r="F5101" i="8"/>
  <c r="H5101" i="8" s="1"/>
  <c r="K4252" i="8"/>
  <c r="F4253" i="8"/>
  <c r="H4253" i="8" s="1"/>
  <c r="J4252" i="8"/>
  <c r="I4252" i="8"/>
  <c r="F4571" i="8"/>
  <c r="H4571" i="8" s="1"/>
  <c r="K4570" i="8"/>
  <c r="J4570" i="8"/>
  <c r="I4570" i="8"/>
  <c r="F4432" i="8"/>
  <c r="H4432" i="8" s="1"/>
  <c r="K4431" i="8"/>
  <c r="J4431" i="8"/>
  <c r="I4431" i="8"/>
  <c r="F5528" i="8"/>
  <c r="H5528" i="8" s="1"/>
  <c r="J5527" i="8"/>
  <c r="I5527" i="8"/>
  <c r="K5527" i="8"/>
  <c r="I4614" i="8"/>
  <c r="K4614" i="8"/>
  <c r="J4614" i="8"/>
  <c r="F4615" i="8"/>
  <c r="H4615" i="8" s="1"/>
  <c r="J4813" i="8"/>
  <c r="K4813" i="8"/>
  <c r="I4813" i="8"/>
  <c r="F4814" i="8"/>
  <c r="H4814" i="8" s="1"/>
  <c r="K4362" i="8"/>
  <c r="J4362" i="8"/>
  <c r="I4362" i="8"/>
  <c r="F4363" i="8"/>
  <c r="H4363" i="8" s="1"/>
  <c r="K5055" i="8"/>
  <c r="F5056" i="8"/>
  <c r="H5056" i="8" s="1"/>
  <c r="I5055" i="8"/>
  <c r="J5055" i="8"/>
  <c r="I4856" i="8"/>
  <c r="F4857" i="8"/>
  <c r="H4857" i="8" s="1"/>
  <c r="K4856" i="8"/>
  <c r="J4856" i="8"/>
  <c r="J5747" i="8"/>
  <c r="F5748" i="8"/>
  <c r="H5748" i="8" s="1"/>
  <c r="K5747" i="8"/>
  <c r="I5747" i="8"/>
  <c r="F4478" i="8"/>
  <c r="H4478" i="8" s="1"/>
  <c r="I4477" i="8"/>
  <c r="J4477" i="8"/>
  <c r="K4477" i="8"/>
  <c r="I4792" i="8"/>
  <c r="F4793" i="8"/>
  <c r="H4793" i="8" s="1"/>
  <c r="K4792" i="8"/>
  <c r="J4792" i="8"/>
  <c r="F4681" i="8"/>
  <c r="H4681" i="8" s="1"/>
  <c r="J4680" i="8"/>
  <c r="K4680" i="8"/>
  <c r="I4680" i="8"/>
  <c r="F5256" i="8"/>
  <c r="H5256" i="8" s="1"/>
  <c r="I5255" i="8"/>
  <c r="J5255" i="8"/>
  <c r="K5255" i="8"/>
  <c r="I4164" i="8"/>
  <c r="F4165" i="8"/>
  <c r="H4165" i="8" s="1"/>
  <c r="J4164" i="8"/>
  <c r="K4164" i="8"/>
  <c r="K5704" i="8"/>
  <c r="J5704" i="8"/>
  <c r="I5704" i="8"/>
  <c r="F5705" i="8"/>
  <c r="H5705" i="8" s="1"/>
  <c r="J4882" i="8"/>
  <c r="I4882" i="8"/>
  <c r="K4882" i="8"/>
  <c r="F4703" i="8"/>
  <c r="H4703" i="8" s="1"/>
  <c r="J4702" i="8"/>
  <c r="K4702" i="8"/>
  <c r="I4702" i="8"/>
  <c r="K5615" i="8"/>
  <c r="I5615" i="8"/>
  <c r="F5616" i="8"/>
  <c r="H5616" i="8" s="1"/>
  <c r="J5615" i="8"/>
  <c r="F5572" i="7"/>
  <c r="H5572" i="7" s="1"/>
  <c r="I5571" i="7"/>
  <c r="J5571" i="7"/>
  <c r="K5571" i="7"/>
  <c r="F4990" i="7"/>
  <c r="H4990" i="7" s="1"/>
  <c r="K4989" i="7"/>
  <c r="J4989" i="7"/>
  <c r="I4989" i="7"/>
  <c r="F4835" i="7"/>
  <c r="H4835" i="7" s="1"/>
  <c r="K4834" i="7"/>
  <c r="J4834" i="7"/>
  <c r="I4834" i="7"/>
  <c r="F5550" i="7"/>
  <c r="H5550" i="7" s="1"/>
  <c r="J5549" i="7"/>
  <c r="K5549" i="7"/>
  <c r="I5549" i="7"/>
  <c r="F5682" i="7"/>
  <c r="H5682" i="7" s="1"/>
  <c r="K5681" i="7"/>
  <c r="J5681" i="7"/>
  <c r="I5681" i="7"/>
  <c r="I4856" i="7"/>
  <c r="K4856" i="7"/>
  <c r="J4856" i="7"/>
  <c r="F4857" i="7"/>
  <c r="H4857" i="7" s="1"/>
  <c r="F4615" i="7"/>
  <c r="H4615" i="7" s="1"/>
  <c r="K4614" i="7"/>
  <c r="I4614" i="7"/>
  <c r="J4614" i="7"/>
  <c r="J5099" i="7"/>
  <c r="F5100" i="7"/>
  <c r="H5100" i="7" s="1"/>
  <c r="I5099" i="7"/>
  <c r="K5099" i="7"/>
  <c r="I4385" i="7"/>
  <c r="K4385" i="7"/>
  <c r="F4386" i="7"/>
  <c r="H4386" i="7" s="1"/>
  <c r="J4385" i="7"/>
  <c r="F5726" i="7"/>
  <c r="H5726" i="7" s="1"/>
  <c r="K5725" i="7"/>
  <c r="J5725" i="7"/>
  <c r="I5725" i="7"/>
  <c r="J4340" i="7"/>
  <c r="I4340" i="7"/>
  <c r="K4340" i="7"/>
  <c r="F4341" i="7"/>
  <c r="H4341" i="7" s="1"/>
  <c r="J4878" i="7"/>
  <c r="F4879" i="7"/>
  <c r="H4879" i="7" s="1"/>
  <c r="I4878" i="7"/>
  <c r="K4878" i="7"/>
  <c r="F4637" i="7"/>
  <c r="H4637" i="7" s="1"/>
  <c r="I4636" i="7"/>
  <c r="K4636" i="7"/>
  <c r="J4636" i="7"/>
  <c r="F5012" i="7"/>
  <c r="H5012" i="7" s="1"/>
  <c r="K5011" i="7"/>
  <c r="I5011" i="7"/>
  <c r="J5011" i="7"/>
  <c r="I4274" i="7"/>
  <c r="K4274" i="7"/>
  <c r="J4274" i="7"/>
  <c r="F4275" i="7"/>
  <c r="H4275" i="7" s="1"/>
  <c r="J4790" i="7"/>
  <c r="K4790" i="7"/>
  <c r="F4791" i="7"/>
  <c r="H4791" i="7" s="1"/>
  <c r="I4790" i="7"/>
  <c r="F4769" i="7"/>
  <c r="H4769" i="7" s="1"/>
  <c r="K4768" i="7"/>
  <c r="I4768" i="7"/>
  <c r="J4768" i="7"/>
  <c r="F4187" i="7"/>
  <c r="H4187" i="7" s="1"/>
  <c r="K4186" i="7"/>
  <c r="J4186" i="7"/>
  <c r="I4186" i="7"/>
  <c r="K4232" i="7"/>
  <c r="J4232" i="7"/>
  <c r="F4233" i="7"/>
  <c r="H4233" i="7" s="1"/>
  <c r="I4232" i="7"/>
  <c r="J4572" i="7"/>
  <c r="F4573" i="7"/>
  <c r="H4573" i="7" s="1"/>
  <c r="K4572" i="7"/>
  <c r="I4572" i="7"/>
  <c r="F4549" i="7"/>
  <c r="H4549" i="7" s="1"/>
  <c r="J4548" i="7"/>
  <c r="I4548" i="7"/>
  <c r="K4548" i="7"/>
  <c r="J5033" i="7"/>
  <c r="I5033" i="7"/>
  <c r="K5033" i="7"/>
  <c r="F5034" i="7"/>
  <c r="H5034" i="7" s="1"/>
  <c r="K4409" i="7"/>
  <c r="F4410" i="7"/>
  <c r="H4410" i="7" s="1"/>
  <c r="I4409" i="7"/>
  <c r="J4409" i="7"/>
  <c r="K4208" i="7"/>
  <c r="F4209" i="7"/>
  <c r="H4209" i="7" s="1"/>
  <c r="I4208" i="7"/>
  <c r="J4208" i="7"/>
  <c r="K4431" i="7"/>
  <c r="J4431" i="7"/>
  <c r="F4432" i="7"/>
  <c r="H4432" i="7" s="1"/>
  <c r="I4431" i="7"/>
  <c r="I5078" i="7"/>
  <c r="J5078" i="7"/>
  <c r="F5079" i="7"/>
  <c r="H5079" i="7" s="1"/>
  <c r="K5078" i="7"/>
  <c r="F4143" i="7"/>
  <c r="H4143" i="7" s="1"/>
  <c r="I4142" i="7"/>
  <c r="J4142" i="7"/>
  <c r="K4142" i="7"/>
  <c r="I4319" i="7"/>
  <c r="F4320" i="7"/>
  <c r="H4320" i="7" s="1"/>
  <c r="K4319" i="7"/>
  <c r="J4319" i="7"/>
  <c r="F5371" i="7"/>
  <c r="H5371" i="7" s="1"/>
  <c r="J5370" i="7"/>
  <c r="I5370" i="7"/>
  <c r="K5370" i="7"/>
  <c r="J5637" i="7"/>
  <c r="F5638" i="7"/>
  <c r="H5638" i="7" s="1"/>
  <c r="I5637" i="7"/>
  <c r="K5637" i="7"/>
  <c r="I5659" i="7"/>
  <c r="F5660" i="7"/>
  <c r="H5660" i="7" s="1"/>
  <c r="K5659" i="7"/>
  <c r="J5659" i="7"/>
  <c r="I4296" i="7"/>
  <c r="F4297" i="7"/>
  <c r="H4297" i="7" s="1"/>
  <c r="K4296" i="7"/>
  <c r="J4296" i="7"/>
  <c r="F4165" i="7"/>
  <c r="H4165" i="7" s="1"/>
  <c r="K4164" i="7"/>
  <c r="I4164" i="7"/>
  <c r="J4164" i="7"/>
  <c r="J4363" i="7"/>
  <c r="F4364" i="7"/>
  <c r="H4364" i="7" s="1"/>
  <c r="I4363" i="7"/>
  <c r="K4363" i="7"/>
  <c r="K5858" i="7"/>
  <c r="J5858" i="7"/>
  <c r="I5858" i="7"/>
  <c r="F5859" i="7"/>
  <c r="H5859" i="7" s="1"/>
  <c r="J5483" i="7"/>
  <c r="F5484" i="7"/>
  <c r="H5484" i="7" s="1"/>
  <c r="K5483" i="7"/>
  <c r="I5483" i="7"/>
  <c r="F4455" i="7"/>
  <c r="H4455" i="7" s="1"/>
  <c r="I4454" i="7"/>
  <c r="K4454" i="7"/>
  <c r="J4454" i="7"/>
  <c r="I4477" i="7"/>
  <c r="F4478" i="7"/>
  <c r="H4478" i="7" s="1"/>
  <c r="K4477" i="7"/>
  <c r="J4477" i="7"/>
  <c r="F4525" i="7"/>
  <c r="H4525" i="7" s="1"/>
  <c r="K4524" i="7"/>
  <c r="I4524" i="7"/>
  <c r="J4524" i="7"/>
  <c r="F4253" i="7"/>
  <c r="H4253" i="7" s="1"/>
  <c r="K4252" i="7"/>
  <c r="J4252" i="7"/>
  <c r="I4252" i="7"/>
  <c r="I4596" i="7"/>
  <c r="J4596" i="7"/>
  <c r="K4596" i="7"/>
  <c r="F4681" i="7"/>
  <c r="H4681" i="7" s="1"/>
  <c r="J4680" i="7"/>
  <c r="I4680" i="7"/>
  <c r="K4680" i="7"/>
  <c r="F5440" i="7"/>
  <c r="H5440" i="7" s="1"/>
  <c r="J5439" i="7"/>
  <c r="K5439" i="7"/>
  <c r="I5439" i="7"/>
  <c r="K4138" i="2"/>
  <c r="J4138" i="2"/>
  <c r="I4138" i="2"/>
  <c r="F4139" i="2"/>
  <c r="H4139" i="2" s="1"/>
  <c r="K4118" i="2"/>
  <c r="J4118" i="2"/>
  <c r="F4119" i="2"/>
  <c r="H4119" i="2" s="1"/>
  <c r="I4118" i="2"/>
  <c r="K5810" i="2"/>
  <c r="F5811" i="2"/>
  <c r="H5811" i="2" s="1"/>
  <c r="J5810" i="2"/>
  <c r="I5810" i="2"/>
  <c r="F4456" i="8"/>
  <c r="H4456" i="8" s="1"/>
  <c r="I4455" i="8"/>
  <c r="J4455" i="8"/>
  <c r="K4455" i="8"/>
  <c r="F4144" i="8"/>
  <c r="H4144" i="8" s="1"/>
  <c r="J4143" i="8"/>
  <c r="K4143" i="8"/>
  <c r="I4143" i="8"/>
  <c r="F4749" i="8"/>
  <c r="H4749" i="8" s="1"/>
  <c r="K4748" i="8"/>
  <c r="J4748" i="8"/>
  <c r="I4748" i="8"/>
  <c r="K5372" i="8"/>
  <c r="F5373" i="8"/>
  <c r="H5373" i="8" s="1"/>
  <c r="J5372" i="8"/>
  <c r="I5372" i="8"/>
  <c r="F5574" i="8"/>
  <c r="H5574" i="8" s="1"/>
  <c r="K5573" i="8"/>
  <c r="J5573" i="8"/>
  <c r="I5573" i="8"/>
  <c r="F5304" i="8"/>
  <c r="H5304" i="8" s="1"/>
  <c r="K5303" i="8"/>
  <c r="J5303" i="8"/>
  <c r="I5303" i="8"/>
  <c r="F4122" i="8"/>
  <c r="H4122" i="8" s="1"/>
  <c r="I4121" i="8"/>
  <c r="J4121" i="8"/>
  <c r="K4121" i="8"/>
  <c r="F4638" i="8"/>
  <c r="H4638" i="8" s="1"/>
  <c r="I4637" i="8"/>
  <c r="J4637" i="8"/>
  <c r="K4637" i="8"/>
  <c r="F4836" i="8"/>
  <c r="H4836" i="8" s="1"/>
  <c r="K4835" i="8"/>
  <c r="J4835" i="8"/>
  <c r="I4835" i="8"/>
  <c r="F4410" i="8"/>
  <c r="H4410" i="8" s="1"/>
  <c r="J4409" i="8"/>
  <c r="K4409" i="8"/>
  <c r="I4409" i="8"/>
  <c r="F4525" i="8"/>
  <c r="H4525" i="8" s="1"/>
  <c r="J4524" i="8"/>
  <c r="K4524" i="8"/>
  <c r="I4524" i="8"/>
  <c r="I5727" i="8"/>
  <c r="F5728" i="8"/>
  <c r="H5728" i="8" s="1"/>
  <c r="K5727" i="8"/>
  <c r="J5727" i="8"/>
  <c r="I5280" i="8"/>
  <c r="F5281" i="8"/>
  <c r="H5281" i="8" s="1"/>
  <c r="K5280" i="8"/>
  <c r="J5280" i="8"/>
  <c r="F5683" i="8"/>
  <c r="H5683" i="8" s="1"/>
  <c r="I5682" i="8"/>
  <c r="J5682" i="8"/>
  <c r="K5682" i="8"/>
  <c r="F5080" i="8"/>
  <c r="H5080" i="8" s="1"/>
  <c r="K5079" i="8"/>
  <c r="J5079" i="8"/>
  <c r="I5079" i="8"/>
  <c r="J5594" i="8"/>
  <c r="F5595" i="8"/>
  <c r="H5595" i="8" s="1"/>
  <c r="I5594" i="8"/>
  <c r="K5594" i="8"/>
  <c r="F4502" i="8"/>
  <c r="H4502" i="8" s="1"/>
  <c r="K4501" i="8"/>
  <c r="I4501" i="8"/>
  <c r="J4501" i="8"/>
  <c r="K4187" i="8"/>
  <c r="F4188" i="8"/>
  <c r="H4188" i="8" s="1"/>
  <c r="J4187" i="8"/>
  <c r="I4187" i="8"/>
  <c r="F4902" i="8"/>
  <c r="H4902" i="8" s="1"/>
  <c r="K4901" i="8"/>
  <c r="J4901" i="8"/>
  <c r="I4901" i="8"/>
  <c r="I5351" i="8"/>
  <c r="F5352" i="8"/>
  <c r="H5352" i="8" s="1"/>
  <c r="J5351" i="8"/>
  <c r="K5351" i="8"/>
  <c r="F4970" i="8"/>
  <c r="H4970" i="8" s="1"/>
  <c r="K4969" i="8"/>
  <c r="J4969" i="8"/>
  <c r="I4969" i="8"/>
  <c r="F4924" i="8"/>
  <c r="H4924" i="8" s="1"/>
  <c r="K4923" i="8"/>
  <c r="J4923" i="8"/>
  <c r="I4923" i="8"/>
  <c r="F5328" i="8"/>
  <c r="H5328" i="8" s="1"/>
  <c r="K5327" i="8"/>
  <c r="J5327" i="8"/>
  <c r="I5327" i="8"/>
  <c r="F5397" i="8"/>
  <c r="H5397" i="8" s="1"/>
  <c r="I5396" i="8"/>
  <c r="K5396" i="8"/>
  <c r="J5396" i="8"/>
  <c r="F5529" i="7"/>
  <c r="H5529" i="7" s="1"/>
  <c r="I5528" i="7"/>
  <c r="J5528" i="7"/>
  <c r="K5528" i="7"/>
  <c r="F4661" i="7"/>
  <c r="H4661" i="7" s="1"/>
  <c r="K4660" i="7"/>
  <c r="I4660" i="7"/>
  <c r="J4660" i="7"/>
  <c r="J5704" i="7"/>
  <c r="F5705" i="7"/>
  <c r="H5705" i="7" s="1"/>
  <c r="K5704" i="7"/>
  <c r="I5704" i="7"/>
  <c r="K5748" i="7"/>
  <c r="F5749" i="7"/>
  <c r="H5749" i="7" s="1"/>
  <c r="I5748" i="7"/>
  <c r="J5748" i="7"/>
  <c r="F5123" i="7"/>
  <c r="H5123" i="7" s="1"/>
  <c r="I5122" i="7"/>
  <c r="K5122" i="7"/>
  <c r="J5122" i="7"/>
  <c r="F4502" i="7"/>
  <c r="H4502" i="7" s="1"/>
  <c r="K4501" i="7"/>
  <c r="J4501" i="7"/>
  <c r="I4501" i="7"/>
  <c r="F5463" i="7"/>
  <c r="H5463" i="7" s="1"/>
  <c r="K5462" i="7"/>
  <c r="J5462" i="7"/>
  <c r="I5462" i="7"/>
  <c r="F5771" i="7"/>
  <c r="H5771" i="7" s="1"/>
  <c r="K5770" i="7"/>
  <c r="I5770" i="7"/>
  <c r="J5770" i="7"/>
  <c r="F5258" i="7"/>
  <c r="H5258" i="7" s="1"/>
  <c r="I5257" i="7"/>
  <c r="J5257" i="7"/>
  <c r="K5257" i="7"/>
  <c r="F5326" i="7"/>
  <c r="H5326" i="7" s="1"/>
  <c r="J5325" i="7"/>
  <c r="K5325" i="7"/>
  <c r="I5325" i="7"/>
  <c r="F5350" i="7"/>
  <c r="H5350" i="7" s="1"/>
  <c r="I5349" i="7"/>
  <c r="J5349" i="7"/>
  <c r="K5349" i="7"/>
  <c r="F4970" i="7"/>
  <c r="H4970" i="7" s="1"/>
  <c r="J4969" i="7"/>
  <c r="K4969" i="7"/>
  <c r="I4969" i="7"/>
  <c r="I5417" i="7"/>
  <c r="F5418" i="7"/>
  <c r="H5418" i="7" s="1"/>
  <c r="J5417" i="7"/>
  <c r="K5417" i="7"/>
  <c r="I4923" i="7"/>
  <c r="F4924" i="7"/>
  <c r="H4924" i="7" s="1"/>
  <c r="K4923" i="7"/>
  <c r="J4923" i="7"/>
  <c r="I5817" i="7"/>
  <c r="F5818" i="7"/>
  <c r="H5818" i="7" s="1"/>
  <c r="J5817" i="7"/>
  <c r="K5817" i="7"/>
  <c r="K5303" i="7"/>
  <c r="F5304" i="7"/>
  <c r="H5304" i="7" s="1"/>
  <c r="I5303" i="7"/>
  <c r="J5303" i="7"/>
  <c r="F5236" i="7"/>
  <c r="H5236" i="7" s="1"/>
  <c r="I5235" i="7"/>
  <c r="J5235" i="7"/>
  <c r="K5235" i="7"/>
  <c r="F5212" i="7"/>
  <c r="H5212" i="7" s="1"/>
  <c r="K5211" i="7"/>
  <c r="J5211" i="7"/>
  <c r="I5211" i="7"/>
  <c r="I5059" i="7"/>
  <c r="K5059" i="7"/>
  <c r="J5059" i="7"/>
  <c r="F5838" i="7"/>
  <c r="H5838" i="7" s="1"/>
  <c r="I5837" i="7"/>
  <c r="K5837" i="7"/>
  <c r="J5837" i="7"/>
  <c r="F4904" i="7"/>
  <c r="H4904" i="7" s="1"/>
  <c r="J4903" i="7"/>
  <c r="I4903" i="7"/>
  <c r="K4903" i="7"/>
  <c r="F5595" i="7"/>
  <c r="H5595" i="7" s="1"/>
  <c r="J5594" i="7"/>
  <c r="I5594" i="7"/>
  <c r="K5594" i="7"/>
  <c r="F4123" i="7"/>
  <c r="H4123" i="7" s="1"/>
  <c r="K4122" i="7"/>
  <c r="I4122" i="7"/>
  <c r="J4122" i="7"/>
  <c r="K5833" i="2"/>
  <c r="F5834" i="2"/>
  <c r="H5834" i="2" s="1"/>
  <c r="J5833" i="2"/>
  <c r="I5833" i="2"/>
  <c r="K5855" i="2"/>
  <c r="F5856" i="2"/>
  <c r="H5856" i="2" s="1"/>
  <c r="I5855" i="2"/>
  <c r="J5855" i="2"/>
  <c r="K5590" i="2"/>
  <c r="F5591" i="2"/>
  <c r="H5591" i="2" s="1"/>
  <c r="J5590" i="2"/>
  <c r="I5590" i="2"/>
  <c r="K5502" i="2"/>
  <c r="F5503" i="2"/>
  <c r="H5503" i="2" s="1"/>
  <c r="I5502" i="2"/>
  <c r="J5502" i="2"/>
  <c r="K5678" i="2"/>
  <c r="F5679" i="2"/>
  <c r="H5679" i="2" s="1"/>
  <c r="I5678" i="2"/>
  <c r="J5678" i="2"/>
  <c r="K5656" i="2"/>
  <c r="F5657" i="2"/>
  <c r="H5657" i="2" s="1"/>
  <c r="J5656" i="2"/>
  <c r="I5656" i="2"/>
  <c r="K5480" i="2"/>
  <c r="F5481" i="2"/>
  <c r="H5481" i="2" s="1"/>
  <c r="I5480" i="2"/>
  <c r="J5480" i="2"/>
  <c r="K5096" i="2"/>
  <c r="F5097" i="2"/>
  <c r="H5097" i="2" s="1"/>
  <c r="J5096" i="2"/>
  <c r="I5096" i="2"/>
  <c r="K5390" i="2"/>
  <c r="F5391" i="2"/>
  <c r="H5391" i="2" s="1"/>
  <c r="J5390" i="2"/>
  <c r="I5390" i="2"/>
  <c r="K5436" i="2"/>
  <c r="F5437" i="2"/>
  <c r="H5437" i="2" s="1"/>
  <c r="I5436" i="2"/>
  <c r="J5436" i="2"/>
  <c r="K5700" i="2"/>
  <c r="F5701" i="2"/>
  <c r="H5701" i="2" s="1"/>
  <c r="J5700" i="2"/>
  <c r="I5700" i="2"/>
  <c r="K4965" i="2"/>
  <c r="F4966" i="2"/>
  <c r="H4966" i="2" s="1"/>
  <c r="J4965" i="2"/>
  <c r="I4965" i="2"/>
  <c r="K5722" i="2"/>
  <c r="F5723" i="2"/>
  <c r="H5723" i="2" s="1"/>
  <c r="J5722" i="2"/>
  <c r="I5722" i="2"/>
  <c r="K5413" i="2"/>
  <c r="F5414" i="2"/>
  <c r="H5414" i="2" s="1"/>
  <c r="J5413" i="2"/>
  <c r="I5413" i="2"/>
  <c r="K5206" i="2"/>
  <c r="F5207" i="2"/>
  <c r="H5207" i="2" s="1"/>
  <c r="I5206" i="2"/>
  <c r="J5206" i="2"/>
  <c r="K5030" i="2"/>
  <c r="F5031" i="2"/>
  <c r="H5031" i="2" s="1"/>
  <c r="J5030" i="2"/>
  <c r="I5030" i="2"/>
  <c r="K5458" i="2"/>
  <c r="F5459" i="2"/>
  <c r="H5459" i="2" s="1"/>
  <c r="J5458" i="2"/>
  <c r="I5458" i="2"/>
  <c r="K5074" i="2"/>
  <c r="F5075" i="2"/>
  <c r="H5075" i="2" s="1"/>
  <c r="J5074" i="2"/>
  <c r="I5074" i="2"/>
  <c r="K5321" i="2"/>
  <c r="F5322" i="2"/>
  <c r="H5322" i="2" s="1"/>
  <c r="J5321" i="2"/>
  <c r="I5321" i="2"/>
  <c r="K5612" i="2"/>
  <c r="F5613" i="2"/>
  <c r="H5613" i="2" s="1"/>
  <c r="J5612" i="2"/>
  <c r="I5612" i="2"/>
  <c r="K5568" i="2"/>
  <c r="F5569" i="2"/>
  <c r="H5569" i="2" s="1"/>
  <c r="I5568" i="2"/>
  <c r="J5568" i="2"/>
  <c r="K5298" i="2"/>
  <c r="F5299" i="2"/>
  <c r="H5299" i="2" s="1"/>
  <c r="J5298" i="2"/>
  <c r="I5298" i="2"/>
  <c r="K5008" i="2"/>
  <c r="F5009" i="2"/>
  <c r="H5009" i="2" s="1"/>
  <c r="J5008" i="2"/>
  <c r="I5008" i="2"/>
  <c r="K5634" i="2"/>
  <c r="F5635" i="2"/>
  <c r="H5635" i="2" s="1"/>
  <c r="I5634" i="2"/>
  <c r="J5634" i="2"/>
  <c r="K5140" i="2"/>
  <c r="F5141" i="2"/>
  <c r="H5141" i="2" s="1"/>
  <c r="I5140" i="2"/>
  <c r="J5140" i="2"/>
  <c r="K5524" i="2"/>
  <c r="F5525" i="2"/>
  <c r="H5525" i="2" s="1"/>
  <c r="I5524" i="2"/>
  <c r="J5524" i="2"/>
  <c r="K5252" i="2"/>
  <c r="F5253" i="2"/>
  <c r="H5253" i="2" s="1"/>
  <c r="I5252" i="2"/>
  <c r="J5252" i="2"/>
  <c r="K5344" i="2"/>
  <c r="F5345" i="2"/>
  <c r="H5345" i="2" s="1"/>
  <c r="J5344" i="2"/>
  <c r="I5344" i="2"/>
  <c r="K5546" i="2"/>
  <c r="F5547" i="2"/>
  <c r="H5547" i="2" s="1"/>
  <c r="J5546" i="2"/>
  <c r="I5546" i="2"/>
  <c r="K4986" i="2"/>
  <c r="F4987" i="2"/>
  <c r="H4987" i="2" s="1"/>
  <c r="I4986" i="2"/>
  <c r="J4986" i="2"/>
  <c r="K5766" i="2"/>
  <c r="F5767" i="2"/>
  <c r="H5767" i="2" s="1"/>
  <c r="J5766" i="2"/>
  <c r="I5766" i="2"/>
  <c r="K5184" i="2"/>
  <c r="F5185" i="2"/>
  <c r="H5185" i="2" s="1"/>
  <c r="J5184" i="2"/>
  <c r="I5184" i="2"/>
  <c r="K5744" i="2"/>
  <c r="F5745" i="2"/>
  <c r="H5745" i="2" s="1"/>
  <c r="I5744" i="2"/>
  <c r="J5744" i="2"/>
  <c r="K5275" i="2"/>
  <c r="F5276" i="2"/>
  <c r="H5276" i="2" s="1"/>
  <c r="J5275" i="2"/>
  <c r="I5275" i="2"/>
  <c r="K5367" i="2"/>
  <c r="F5368" i="2"/>
  <c r="H5368" i="2" s="1"/>
  <c r="J5367" i="2"/>
  <c r="I5367" i="2"/>
  <c r="K5229" i="2"/>
  <c r="F5230" i="2"/>
  <c r="H5230" i="2" s="1"/>
  <c r="J5229" i="2"/>
  <c r="I5229" i="2"/>
  <c r="K5052" i="2"/>
  <c r="F5053" i="2"/>
  <c r="H5053" i="2" s="1"/>
  <c r="J5052" i="2"/>
  <c r="I5052" i="2"/>
  <c r="K5118" i="2"/>
  <c r="F5119" i="2"/>
  <c r="H5119" i="2" s="1"/>
  <c r="I5118" i="2"/>
  <c r="J5118" i="2"/>
  <c r="K5162" i="2"/>
  <c r="F5163" i="2"/>
  <c r="H5163" i="2" s="1"/>
  <c r="J5162" i="2"/>
  <c r="I5162" i="2"/>
  <c r="K4919" i="2"/>
  <c r="F4920" i="2"/>
  <c r="H4920" i="2" s="1"/>
  <c r="J4919" i="2"/>
  <c r="I4919" i="2"/>
  <c r="K4897" i="2"/>
  <c r="F4898" i="2"/>
  <c r="H4898" i="2" s="1"/>
  <c r="J4897" i="2"/>
  <c r="I4897" i="2"/>
  <c r="K4875" i="2"/>
  <c r="F4876" i="2"/>
  <c r="H4876" i="2" s="1"/>
  <c r="I4875" i="2"/>
  <c r="J4875" i="2"/>
  <c r="K4853" i="2"/>
  <c r="F4854" i="2"/>
  <c r="H4854" i="2" s="1"/>
  <c r="J4853" i="2"/>
  <c r="I4853" i="2"/>
  <c r="K4831" i="2"/>
  <c r="F4832" i="2"/>
  <c r="H4832" i="2" s="1"/>
  <c r="J4831" i="2"/>
  <c r="I4831" i="2"/>
  <c r="K4809" i="2"/>
  <c r="F4810" i="2"/>
  <c r="H4810" i="2" s="1"/>
  <c r="J4809" i="2"/>
  <c r="I4809" i="2"/>
  <c r="K4787" i="2"/>
  <c r="F4788" i="2"/>
  <c r="H4788" i="2" s="1"/>
  <c r="J4787" i="2"/>
  <c r="I4787" i="2"/>
  <c r="K4765" i="2"/>
  <c r="F4766" i="2"/>
  <c r="H4766" i="2" s="1"/>
  <c r="I4765" i="2"/>
  <c r="J4765" i="2"/>
  <c r="K4743" i="2"/>
  <c r="F4744" i="2"/>
  <c r="H4744" i="2" s="1"/>
  <c r="J4743" i="2"/>
  <c r="I4743" i="2"/>
  <c r="K4721" i="2"/>
  <c r="F4722" i="2"/>
  <c r="H4722" i="2" s="1"/>
  <c r="J4721" i="2"/>
  <c r="I4721" i="2"/>
  <c r="K4699" i="2"/>
  <c r="F4700" i="2"/>
  <c r="H4700" i="2" s="1"/>
  <c r="J4699" i="2"/>
  <c r="I4699" i="2"/>
  <c r="K4677" i="2"/>
  <c r="F4678" i="2"/>
  <c r="H4678" i="2" s="1"/>
  <c r="J4677" i="2"/>
  <c r="I4677" i="2"/>
  <c r="K4655" i="2"/>
  <c r="F4656" i="2"/>
  <c r="H4656" i="2" s="1"/>
  <c r="J4655" i="2"/>
  <c r="I4655" i="2"/>
  <c r="K4633" i="2"/>
  <c r="F4634" i="2"/>
  <c r="H4634" i="2" s="1"/>
  <c r="J4633" i="2"/>
  <c r="I4633" i="2"/>
  <c r="K4611" i="2"/>
  <c r="F4612" i="2"/>
  <c r="H4612" i="2" s="1"/>
  <c r="J4611" i="2"/>
  <c r="I4611" i="2"/>
  <c r="K4589" i="2"/>
  <c r="F4590" i="2"/>
  <c r="H4590" i="2" s="1"/>
  <c r="J4589" i="2"/>
  <c r="I4589" i="2"/>
  <c r="K4566" i="2"/>
  <c r="F4567" i="2"/>
  <c r="H4567" i="2" s="1"/>
  <c r="I4566" i="2"/>
  <c r="J4566" i="2"/>
  <c r="K4543" i="2"/>
  <c r="F4544" i="2"/>
  <c r="H4544" i="2" s="1"/>
  <c r="J4543" i="2"/>
  <c r="I4543" i="2"/>
  <c r="K4520" i="2"/>
  <c r="F4521" i="2"/>
  <c r="H4521" i="2" s="1"/>
  <c r="I4520" i="2"/>
  <c r="J4520" i="2"/>
  <c r="K4497" i="2"/>
  <c r="F4498" i="2"/>
  <c r="H4498" i="2" s="1"/>
  <c r="J4497" i="2"/>
  <c r="I4497" i="2"/>
  <c r="K4474" i="2"/>
  <c r="F4475" i="2"/>
  <c r="H4475" i="2" s="1"/>
  <c r="J4474" i="2"/>
  <c r="I4474" i="2"/>
  <c r="K4451" i="2"/>
  <c r="F4452" i="2"/>
  <c r="H4452" i="2" s="1"/>
  <c r="J4451" i="2"/>
  <c r="I4451" i="2"/>
  <c r="K4428" i="2"/>
  <c r="F4429" i="2"/>
  <c r="H4429" i="2" s="1"/>
  <c r="J4428" i="2"/>
  <c r="I4428" i="2"/>
  <c r="K4405" i="2"/>
  <c r="F4406" i="2"/>
  <c r="H4406" i="2" s="1"/>
  <c r="J4405" i="2"/>
  <c r="I4405" i="2"/>
  <c r="K4382" i="2"/>
  <c r="F4383" i="2"/>
  <c r="H4383" i="2" s="1"/>
  <c r="J4382" i="2"/>
  <c r="I4382" i="2"/>
  <c r="K4337" i="2"/>
  <c r="H4338" i="2"/>
  <c r="F4339" i="2" s="1"/>
  <c r="J4337" i="2"/>
  <c r="I4337" i="2"/>
  <c r="K4315" i="2"/>
  <c r="H4316" i="2"/>
  <c r="F4317" i="2" s="1"/>
  <c r="J4315" i="2"/>
  <c r="I4315" i="2"/>
  <c r="K4293" i="2"/>
  <c r="H4294" i="2"/>
  <c r="F4295" i="2" s="1"/>
  <c r="I4293" i="2"/>
  <c r="J4293" i="2"/>
  <c r="K4271" i="2"/>
  <c r="H4272" i="2"/>
  <c r="F4273" i="2" s="1"/>
  <c r="I4271" i="2"/>
  <c r="J4271" i="2"/>
  <c r="K4249" i="2"/>
  <c r="H4250" i="2"/>
  <c r="F4251" i="2" s="1"/>
  <c r="J4249" i="2"/>
  <c r="I4249" i="2"/>
  <c r="K4227" i="2"/>
  <c r="H4228" i="2"/>
  <c r="F4229" i="2" s="1"/>
  <c r="I4227" i="2"/>
  <c r="J4227" i="2"/>
  <c r="K4205" i="2"/>
  <c r="H4206" i="2"/>
  <c r="F4207" i="2" s="1"/>
  <c r="J4205" i="2"/>
  <c r="I4205" i="2"/>
  <c r="K4183" i="2"/>
  <c r="H4184" i="2"/>
  <c r="F4185" i="2" s="1"/>
  <c r="J4183" i="2"/>
  <c r="I4183" i="2"/>
  <c r="K4161" i="2"/>
  <c r="H4162" i="2"/>
  <c r="F4163" i="2" s="1"/>
  <c r="J4161" i="2"/>
  <c r="I4161" i="2"/>
  <c r="F4770" i="8" l="1"/>
  <c r="H4770" i="8" s="1"/>
  <c r="I4769" i="8"/>
  <c r="K4769" i="8"/>
  <c r="J4769" i="8"/>
  <c r="F4704" i="8"/>
  <c r="H4704" i="8" s="1"/>
  <c r="J4703" i="8"/>
  <c r="K4703" i="8"/>
  <c r="I4703" i="8"/>
  <c r="I4363" i="8"/>
  <c r="K4363" i="8"/>
  <c r="F4364" i="8"/>
  <c r="H4364" i="8" s="1"/>
  <c r="J4363" i="8"/>
  <c r="J4615" i="8"/>
  <c r="K4615" i="8"/>
  <c r="I4615" i="8"/>
  <c r="F4616" i="8"/>
  <c r="H4616" i="8" s="1"/>
  <c r="J5616" i="8"/>
  <c r="F5617" i="8"/>
  <c r="H5617" i="8" s="1"/>
  <c r="I5616" i="8"/>
  <c r="K5616" i="8"/>
  <c r="K4165" i="8"/>
  <c r="J4165" i="8"/>
  <c r="F4166" i="8"/>
  <c r="H4166" i="8" s="1"/>
  <c r="I4165" i="8"/>
  <c r="K4857" i="8"/>
  <c r="J4857" i="8"/>
  <c r="I4857" i="8"/>
  <c r="F4858" i="8"/>
  <c r="H4858" i="8" s="1"/>
  <c r="J4253" i="8"/>
  <c r="F4254" i="8"/>
  <c r="H4254" i="8" s="1"/>
  <c r="I4253" i="8"/>
  <c r="K4253" i="8"/>
  <c r="F4342" i="8"/>
  <c r="H4342" i="8" s="1"/>
  <c r="I4341" i="8"/>
  <c r="K4341" i="8"/>
  <c r="J4341" i="8"/>
  <c r="F4387" i="8"/>
  <c r="H4387" i="8" s="1"/>
  <c r="I4386" i="8"/>
  <c r="K4386" i="8"/>
  <c r="J4386" i="8"/>
  <c r="F4682" i="8"/>
  <c r="H4682" i="8" s="1"/>
  <c r="I4681" i="8"/>
  <c r="J4681" i="8"/>
  <c r="K4681" i="8"/>
  <c r="J4478" i="8"/>
  <c r="F4479" i="8"/>
  <c r="H4479" i="8" s="1"/>
  <c r="I4478" i="8"/>
  <c r="K4478" i="8"/>
  <c r="J4432" i="8"/>
  <c r="K4432" i="8"/>
  <c r="I4432" i="8"/>
  <c r="F4433" i="8"/>
  <c r="H4433" i="8" s="1"/>
  <c r="F4320" i="8"/>
  <c r="H4320" i="8" s="1"/>
  <c r="K4319" i="8"/>
  <c r="J4319" i="8"/>
  <c r="I4319" i="8"/>
  <c r="F4726" i="8"/>
  <c r="H4726" i="8" s="1"/>
  <c r="I4725" i="8"/>
  <c r="K4725" i="8"/>
  <c r="J4725" i="8"/>
  <c r="I4593" i="8"/>
  <c r="F4594" i="8"/>
  <c r="H4594" i="8" s="1"/>
  <c r="J4593" i="8"/>
  <c r="K4593" i="8"/>
  <c r="K5705" i="8"/>
  <c r="J5705" i="8"/>
  <c r="I5705" i="8"/>
  <c r="F5706" i="8"/>
  <c r="H5706" i="8" s="1"/>
  <c r="F4815" i="8"/>
  <c r="H4815" i="8" s="1"/>
  <c r="I4814" i="8"/>
  <c r="K4814" i="8"/>
  <c r="J4814" i="8"/>
  <c r="F5102" i="8"/>
  <c r="H5102" i="8" s="1"/>
  <c r="J5101" i="8"/>
  <c r="K5101" i="8"/>
  <c r="I5101" i="8"/>
  <c r="F4794" i="8"/>
  <c r="H4794" i="8" s="1"/>
  <c r="K4793" i="8"/>
  <c r="J4793" i="8"/>
  <c r="I4793" i="8"/>
  <c r="F5749" i="8"/>
  <c r="H5749" i="8" s="1"/>
  <c r="I5748" i="8"/>
  <c r="J5748" i="8"/>
  <c r="K5748" i="8"/>
  <c r="K5056" i="8"/>
  <c r="I5056" i="8"/>
  <c r="J5056" i="8"/>
  <c r="F5057" i="8"/>
  <c r="H5057" i="8" s="1"/>
  <c r="F5485" i="8"/>
  <c r="H5485" i="8" s="1"/>
  <c r="K5484" i="8"/>
  <c r="I5484" i="8"/>
  <c r="J5484" i="8"/>
  <c r="K5144" i="8"/>
  <c r="F5145" i="8"/>
  <c r="H5145" i="8" s="1"/>
  <c r="J5144" i="8"/>
  <c r="I5144" i="8"/>
  <c r="I5256" i="8"/>
  <c r="F5257" i="8"/>
  <c r="H5257" i="8" s="1"/>
  <c r="J5256" i="8"/>
  <c r="K5256" i="8"/>
  <c r="I5528" i="8"/>
  <c r="F5529" i="8"/>
  <c r="H5529" i="8" s="1"/>
  <c r="K5528" i="8"/>
  <c r="J5528" i="8"/>
  <c r="I4571" i="8"/>
  <c r="K4571" i="8"/>
  <c r="F4572" i="8"/>
  <c r="H4572" i="8" s="1"/>
  <c r="J4571" i="8"/>
  <c r="I5211" i="8"/>
  <c r="F5212" i="8"/>
  <c r="H5212" i="8" s="1"/>
  <c r="J5211" i="8"/>
  <c r="K5211" i="8"/>
  <c r="F4661" i="8"/>
  <c r="H4661" i="8" s="1"/>
  <c r="I4660" i="8"/>
  <c r="J4660" i="8"/>
  <c r="K4660" i="8"/>
  <c r="K4231" i="8"/>
  <c r="J4231" i="8"/>
  <c r="F4232" i="8"/>
  <c r="H4232" i="8" s="1"/>
  <c r="I4231" i="8"/>
  <c r="K5638" i="8"/>
  <c r="J5638" i="8"/>
  <c r="I5638" i="8"/>
  <c r="F5639" i="8"/>
  <c r="H5639" i="8" s="1"/>
  <c r="F4836" i="7"/>
  <c r="H4836" i="7" s="1"/>
  <c r="K4835" i="7"/>
  <c r="J4835" i="7"/>
  <c r="I4835" i="7"/>
  <c r="F4858" i="7"/>
  <c r="H4858" i="7" s="1"/>
  <c r="I4857" i="7"/>
  <c r="K4857" i="7"/>
  <c r="J4857" i="7"/>
  <c r="J5550" i="7"/>
  <c r="I5550" i="7"/>
  <c r="F5551" i="7"/>
  <c r="H5551" i="7" s="1"/>
  <c r="K5550" i="7"/>
  <c r="F4991" i="7"/>
  <c r="H4991" i="7" s="1"/>
  <c r="I4990" i="7"/>
  <c r="J4990" i="7"/>
  <c r="K4990" i="7"/>
  <c r="I5100" i="7"/>
  <c r="J5100" i="7"/>
  <c r="F5101" i="7"/>
  <c r="H5101" i="7" s="1"/>
  <c r="K5100" i="7"/>
  <c r="F4616" i="7"/>
  <c r="H4616" i="7" s="1"/>
  <c r="I4615" i="7"/>
  <c r="J4615" i="7"/>
  <c r="K4615" i="7"/>
  <c r="F5683" i="7"/>
  <c r="H5683" i="7" s="1"/>
  <c r="K5682" i="7"/>
  <c r="J5682" i="7"/>
  <c r="I5682" i="7"/>
  <c r="J5572" i="7"/>
  <c r="I5572" i="7"/>
  <c r="K5572" i="7"/>
  <c r="F5573" i="7"/>
  <c r="H5573" i="7" s="1"/>
  <c r="F4254" i="7"/>
  <c r="H4254" i="7" s="1"/>
  <c r="K4253" i="7"/>
  <c r="I4253" i="7"/>
  <c r="J4253" i="7"/>
  <c r="F4166" i="7"/>
  <c r="H4166" i="7" s="1"/>
  <c r="I4165" i="7"/>
  <c r="J4165" i="7"/>
  <c r="K4165" i="7"/>
  <c r="K5371" i="7"/>
  <c r="F5372" i="7"/>
  <c r="H5372" i="7" s="1"/>
  <c r="I5371" i="7"/>
  <c r="J5371" i="7"/>
  <c r="F4144" i="7"/>
  <c r="H4144" i="7" s="1"/>
  <c r="K4143" i="7"/>
  <c r="I4143" i="7"/>
  <c r="J4143" i="7"/>
  <c r="F4550" i="7"/>
  <c r="H4550" i="7" s="1"/>
  <c r="I4549" i="7"/>
  <c r="J4549" i="7"/>
  <c r="K4549" i="7"/>
  <c r="F4682" i="7"/>
  <c r="H4682" i="7" s="1"/>
  <c r="K4681" i="7"/>
  <c r="J4681" i="7"/>
  <c r="I4681" i="7"/>
  <c r="I5034" i="7"/>
  <c r="J5034" i="7"/>
  <c r="F5035" i="7"/>
  <c r="H5035" i="7" s="1"/>
  <c r="K5034" i="7"/>
  <c r="K4791" i="7"/>
  <c r="I4791" i="7"/>
  <c r="F4792" i="7"/>
  <c r="H4792" i="7" s="1"/>
  <c r="J4791" i="7"/>
  <c r="I5079" i="7"/>
  <c r="F5080" i="7"/>
  <c r="H5080" i="7" s="1"/>
  <c r="K5079" i="7"/>
  <c r="J5079" i="7"/>
  <c r="F4880" i="7"/>
  <c r="H4880" i="7" s="1"/>
  <c r="K4879" i="7"/>
  <c r="J4879" i="7"/>
  <c r="I4879" i="7"/>
  <c r="K4364" i="7"/>
  <c r="F4365" i="7"/>
  <c r="H4365" i="7" s="1"/>
  <c r="J4364" i="7"/>
  <c r="I4364" i="7"/>
  <c r="F4298" i="7"/>
  <c r="H4298" i="7" s="1"/>
  <c r="I4297" i="7"/>
  <c r="K4297" i="7"/>
  <c r="J4297" i="7"/>
  <c r="F5639" i="7"/>
  <c r="H5639" i="7" s="1"/>
  <c r="J5638" i="7"/>
  <c r="I5638" i="7"/>
  <c r="K5638" i="7"/>
  <c r="I4320" i="7"/>
  <c r="K4320" i="7"/>
  <c r="J4320" i="7"/>
  <c r="F4321" i="7"/>
  <c r="H4321" i="7" s="1"/>
  <c r="K4209" i="7"/>
  <c r="F4210" i="7"/>
  <c r="H4210" i="7" s="1"/>
  <c r="J4209" i="7"/>
  <c r="I4209" i="7"/>
  <c r="F4574" i="7"/>
  <c r="H4574" i="7" s="1"/>
  <c r="K4573" i="7"/>
  <c r="J4573" i="7"/>
  <c r="I4573" i="7"/>
  <c r="F4770" i="7"/>
  <c r="H4770" i="7" s="1"/>
  <c r="J4769" i="7"/>
  <c r="K4769" i="7"/>
  <c r="I4769" i="7"/>
  <c r="J5012" i="7"/>
  <c r="F5013" i="7"/>
  <c r="H5013" i="7" s="1"/>
  <c r="I5012" i="7"/>
  <c r="K5012" i="7"/>
  <c r="F5727" i="7"/>
  <c r="H5727" i="7" s="1"/>
  <c r="K5726" i="7"/>
  <c r="J5726" i="7"/>
  <c r="I5726" i="7"/>
  <c r="F4526" i="7"/>
  <c r="H4526" i="7" s="1"/>
  <c r="I4525" i="7"/>
  <c r="J4525" i="7"/>
  <c r="K4525" i="7"/>
  <c r="J4455" i="7"/>
  <c r="K4455" i="7"/>
  <c r="F4456" i="7"/>
  <c r="H4456" i="7" s="1"/>
  <c r="I4455" i="7"/>
  <c r="K4187" i="7"/>
  <c r="F4188" i="7"/>
  <c r="H4188" i="7" s="1"/>
  <c r="I4187" i="7"/>
  <c r="J4187" i="7"/>
  <c r="F4276" i="7"/>
  <c r="H4276" i="7" s="1"/>
  <c r="K4275" i="7"/>
  <c r="J4275" i="7"/>
  <c r="I4275" i="7"/>
  <c r="K4341" i="7"/>
  <c r="F4342" i="7"/>
  <c r="H4342" i="7" s="1"/>
  <c r="J4341" i="7"/>
  <c r="I4341" i="7"/>
  <c r="F5441" i="7"/>
  <c r="H5441" i="7" s="1"/>
  <c r="K5440" i="7"/>
  <c r="J5440" i="7"/>
  <c r="I5440" i="7"/>
  <c r="K5859" i="7"/>
  <c r="J5859" i="7"/>
  <c r="I5859" i="7"/>
  <c r="J4386" i="7"/>
  <c r="I4386" i="7"/>
  <c r="K4386" i="7"/>
  <c r="F4387" i="7"/>
  <c r="H4387" i="7" s="1"/>
  <c r="F4433" i="7"/>
  <c r="H4433" i="7" s="1"/>
  <c r="K4432" i="7"/>
  <c r="J4432" i="7"/>
  <c r="I4432" i="7"/>
  <c r="F4234" i="7"/>
  <c r="H4234" i="7" s="1"/>
  <c r="K4233" i="7"/>
  <c r="J4233" i="7"/>
  <c r="I4233" i="7"/>
  <c r="F4479" i="7"/>
  <c r="H4479" i="7" s="1"/>
  <c r="K4478" i="7"/>
  <c r="J4478" i="7"/>
  <c r="I4478" i="7"/>
  <c r="K5484" i="7"/>
  <c r="J5484" i="7"/>
  <c r="I5484" i="7"/>
  <c r="F5485" i="7"/>
  <c r="H5485" i="7" s="1"/>
  <c r="F5661" i="7"/>
  <c r="H5661" i="7" s="1"/>
  <c r="I5660" i="7"/>
  <c r="K5660" i="7"/>
  <c r="J5660" i="7"/>
  <c r="J4410" i="7"/>
  <c r="I4410" i="7"/>
  <c r="K4410" i="7"/>
  <c r="F4411" i="7"/>
  <c r="H4411" i="7" s="1"/>
  <c r="J4637" i="7"/>
  <c r="K4637" i="7"/>
  <c r="I4637" i="7"/>
  <c r="F4638" i="7"/>
  <c r="H4638" i="7" s="1"/>
  <c r="K4119" i="2"/>
  <c r="J4119" i="2"/>
  <c r="I4119" i="2"/>
  <c r="F4120" i="2"/>
  <c r="H4120" i="2" s="1"/>
  <c r="K4139" i="2"/>
  <c r="F4140" i="2"/>
  <c r="H4140" i="2" s="1"/>
  <c r="J4139" i="2"/>
  <c r="I4139" i="2"/>
  <c r="K5811" i="2"/>
  <c r="J5811" i="2"/>
  <c r="F5812" i="2"/>
  <c r="H5812" i="2" s="1"/>
  <c r="I5811" i="2"/>
  <c r="F5398" i="8"/>
  <c r="H5398" i="8" s="1"/>
  <c r="J5397" i="8"/>
  <c r="I5397" i="8"/>
  <c r="K5397" i="8"/>
  <c r="J4502" i="8"/>
  <c r="F4503" i="8"/>
  <c r="H4503" i="8" s="1"/>
  <c r="K4502" i="8"/>
  <c r="I4502" i="8"/>
  <c r="F5282" i="8"/>
  <c r="H5282" i="8" s="1"/>
  <c r="K5281" i="8"/>
  <c r="J5281" i="8"/>
  <c r="I5281" i="8"/>
  <c r="F4123" i="8"/>
  <c r="H4123" i="8" s="1"/>
  <c r="K4122" i="8"/>
  <c r="J4122" i="8"/>
  <c r="I4122" i="8"/>
  <c r="F5575" i="8"/>
  <c r="H5575" i="8" s="1"/>
  <c r="K5574" i="8"/>
  <c r="J5574" i="8"/>
  <c r="I5574" i="8"/>
  <c r="F4750" i="8"/>
  <c r="H4750" i="8" s="1"/>
  <c r="J4749" i="8"/>
  <c r="I4749" i="8"/>
  <c r="K4749" i="8"/>
  <c r="F4145" i="8"/>
  <c r="H4145" i="8" s="1"/>
  <c r="I4144" i="8"/>
  <c r="J4144" i="8"/>
  <c r="K4144" i="8"/>
  <c r="F4925" i="8"/>
  <c r="H4925" i="8" s="1"/>
  <c r="K4924" i="8"/>
  <c r="I4924" i="8"/>
  <c r="J4924" i="8"/>
  <c r="J4902" i="8"/>
  <c r="F4903" i="8"/>
  <c r="H4903" i="8" s="1"/>
  <c r="I4902" i="8"/>
  <c r="K4902" i="8"/>
  <c r="F5374" i="8"/>
  <c r="H5374" i="8" s="1"/>
  <c r="I5373" i="8"/>
  <c r="K5373" i="8"/>
  <c r="J5373" i="8"/>
  <c r="I5352" i="8"/>
  <c r="K5352" i="8"/>
  <c r="J5352" i="8"/>
  <c r="J4188" i="8"/>
  <c r="F4189" i="8"/>
  <c r="H4189" i="8" s="1"/>
  <c r="K4188" i="8"/>
  <c r="I4188" i="8"/>
  <c r="F5596" i="8"/>
  <c r="H5596" i="8" s="1"/>
  <c r="I5595" i="8"/>
  <c r="J5595" i="8"/>
  <c r="K5595" i="8"/>
  <c r="F5081" i="8"/>
  <c r="H5081" i="8" s="1"/>
  <c r="K5080" i="8"/>
  <c r="J5080" i="8"/>
  <c r="I5080" i="8"/>
  <c r="K4525" i="8"/>
  <c r="F4526" i="8"/>
  <c r="H4526" i="8" s="1"/>
  <c r="J4525" i="8"/>
  <c r="I4525" i="8"/>
  <c r="F4411" i="8"/>
  <c r="H4411" i="8" s="1"/>
  <c r="K4410" i="8"/>
  <c r="J4410" i="8"/>
  <c r="I4410" i="8"/>
  <c r="F4639" i="8"/>
  <c r="H4639" i="8" s="1"/>
  <c r="I4638" i="8"/>
  <c r="J4638" i="8"/>
  <c r="K4638" i="8"/>
  <c r="I5328" i="8"/>
  <c r="F5329" i="8"/>
  <c r="H5329" i="8" s="1"/>
  <c r="K5328" i="8"/>
  <c r="J5328" i="8"/>
  <c r="F4971" i="8"/>
  <c r="H4971" i="8" s="1"/>
  <c r="J4970" i="8"/>
  <c r="I4970" i="8"/>
  <c r="K4970" i="8"/>
  <c r="J4456" i="8"/>
  <c r="F4457" i="8"/>
  <c r="H4457" i="8" s="1"/>
  <c r="K4456" i="8"/>
  <c r="I4456" i="8"/>
  <c r="F5729" i="8"/>
  <c r="H5729" i="8" s="1"/>
  <c r="K5728" i="8"/>
  <c r="I5728" i="8"/>
  <c r="J5728" i="8"/>
  <c r="I5304" i="8"/>
  <c r="F5305" i="8"/>
  <c r="H5305" i="8" s="1"/>
  <c r="K5304" i="8"/>
  <c r="J5304" i="8"/>
  <c r="F5684" i="8"/>
  <c r="H5684" i="8" s="1"/>
  <c r="I5683" i="8"/>
  <c r="K5683" i="8"/>
  <c r="J5683" i="8"/>
  <c r="F4837" i="8"/>
  <c r="H4837" i="8" s="1"/>
  <c r="J4836" i="8"/>
  <c r="K4836" i="8"/>
  <c r="I4836" i="8"/>
  <c r="K5304" i="7"/>
  <c r="F5305" i="7"/>
  <c r="H5305" i="7" s="1"/>
  <c r="J5304" i="7"/>
  <c r="I5304" i="7"/>
  <c r="F5750" i="7"/>
  <c r="H5750" i="7" s="1"/>
  <c r="I5749" i="7"/>
  <c r="J5749" i="7"/>
  <c r="K5749" i="7"/>
  <c r="K5838" i="7"/>
  <c r="F5839" i="7"/>
  <c r="H5839" i="7" s="1"/>
  <c r="I5838" i="7"/>
  <c r="J5838" i="7"/>
  <c r="F5772" i="7"/>
  <c r="H5772" i="7" s="1"/>
  <c r="J5771" i="7"/>
  <c r="I5771" i="7"/>
  <c r="K5771" i="7"/>
  <c r="K5418" i="7"/>
  <c r="F5419" i="7"/>
  <c r="H5419" i="7" s="1"/>
  <c r="J5418" i="7"/>
  <c r="I5418" i="7"/>
  <c r="K5326" i="7"/>
  <c r="F5327" i="7"/>
  <c r="H5327" i="7" s="1"/>
  <c r="J5326" i="7"/>
  <c r="I5326" i="7"/>
  <c r="F5706" i="7"/>
  <c r="H5706" i="7" s="1"/>
  <c r="J5705" i="7"/>
  <c r="K5705" i="7"/>
  <c r="I5705" i="7"/>
  <c r="F4925" i="7"/>
  <c r="H4925" i="7" s="1"/>
  <c r="I4924" i="7"/>
  <c r="K4924" i="7"/>
  <c r="J4924" i="7"/>
  <c r="F4124" i="7"/>
  <c r="H4124" i="7" s="1"/>
  <c r="K4123" i="7"/>
  <c r="J4123" i="7"/>
  <c r="I4123" i="7"/>
  <c r="I4904" i="7"/>
  <c r="J4904" i="7"/>
  <c r="K4904" i="7"/>
  <c r="F5237" i="7"/>
  <c r="H5237" i="7" s="1"/>
  <c r="I5236" i="7"/>
  <c r="K5236" i="7"/>
  <c r="J5236" i="7"/>
  <c r="I5818" i="7"/>
  <c r="K5818" i="7"/>
  <c r="J5818" i="7"/>
  <c r="F5351" i="7"/>
  <c r="H5351" i="7" s="1"/>
  <c r="K5350" i="7"/>
  <c r="J5350" i="7"/>
  <c r="I5350" i="7"/>
  <c r="F5259" i="7"/>
  <c r="H5259" i="7" s="1"/>
  <c r="I5258" i="7"/>
  <c r="K5258" i="7"/>
  <c r="J5258" i="7"/>
  <c r="F5464" i="7"/>
  <c r="H5464" i="7" s="1"/>
  <c r="K5463" i="7"/>
  <c r="J5463" i="7"/>
  <c r="I5463" i="7"/>
  <c r="F4503" i="7"/>
  <c r="H4503" i="7" s="1"/>
  <c r="K4502" i="7"/>
  <c r="J4502" i="7"/>
  <c r="I4502" i="7"/>
  <c r="F5124" i="7"/>
  <c r="H5124" i="7" s="1"/>
  <c r="I5123" i="7"/>
  <c r="K5123" i="7"/>
  <c r="J5123" i="7"/>
  <c r="F5530" i="7"/>
  <c r="H5530" i="7" s="1"/>
  <c r="J5529" i="7"/>
  <c r="K5529" i="7"/>
  <c r="I5529" i="7"/>
  <c r="K5595" i="7"/>
  <c r="F5596" i="7"/>
  <c r="H5596" i="7" s="1"/>
  <c r="J5595" i="7"/>
  <c r="I5595" i="7"/>
  <c r="F5213" i="7"/>
  <c r="H5213" i="7" s="1"/>
  <c r="J5212" i="7"/>
  <c r="K5212" i="7"/>
  <c r="I5212" i="7"/>
  <c r="I4970" i="7"/>
  <c r="F4971" i="7"/>
  <c r="H4971" i="7" s="1"/>
  <c r="J4970" i="7"/>
  <c r="K4970" i="7"/>
  <c r="F4662" i="7"/>
  <c r="H4662" i="7" s="1"/>
  <c r="J4661" i="7"/>
  <c r="K4661" i="7"/>
  <c r="I4661" i="7"/>
  <c r="K5856" i="2"/>
  <c r="F5857" i="2"/>
  <c r="H5857" i="2" s="1"/>
  <c r="J5856" i="2"/>
  <c r="I5856" i="2"/>
  <c r="K5834" i="2"/>
  <c r="F5835" i="2"/>
  <c r="H5835" i="2" s="1"/>
  <c r="I5834" i="2"/>
  <c r="J5834" i="2"/>
  <c r="K5119" i="2"/>
  <c r="F5120" i="2"/>
  <c r="H5120" i="2" s="1"/>
  <c r="I5119" i="2"/>
  <c r="J5119" i="2"/>
  <c r="K5163" i="2"/>
  <c r="F5164" i="2"/>
  <c r="H5164" i="2" s="1"/>
  <c r="I5163" i="2"/>
  <c r="J5163" i="2"/>
  <c r="K5368" i="2"/>
  <c r="F5369" i="2"/>
  <c r="H5369" i="2" s="1"/>
  <c r="I5368" i="2"/>
  <c r="J5368" i="2"/>
  <c r="K5767" i="2"/>
  <c r="F5768" i="2"/>
  <c r="H5768" i="2" s="1"/>
  <c r="I5767" i="2"/>
  <c r="J5767" i="2"/>
  <c r="K5253" i="2"/>
  <c r="F5254" i="2"/>
  <c r="H5254" i="2" s="1"/>
  <c r="J5253" i="2"/>
  <c r="I5253" i="2"/>
  <c r="K5141" i="2"/>
  <c r="F5142" i="2"/>
  <c r="H5142" i="2" s="1"/>
  <c r="I5141" i="2"/>
  <c r="J5141" i="2"/>
  <c r="K5569" i="2"/>
  <c r="F5570" i="2"/>
  <c r="H5570" i="2" s="1"/>
  <c r="J5569" i="2"/>
  <c r="I5569" i="2"/>
  <c r="K5207" i="2"/>
  <c r="F5208" i="2"/>
  <c r="H5208" i="2" s="1"/>
  <c r="J5207" i="2"/>
  <c r="I5207" i="2"/>
  <c r="K5701" i="2"/>
  <c r="F5702" i="2"/>
  <c r="H5702" i="2" s="1"/>
  <c r="J5701" i="2"/>
  <c r="I5701" i="2"/>
  <c r="K5481" i="2"/>
  <c r="F5482" i="2"/>
  <c r="H5482" i="2" s="1"/>
  <c r="I5481" i="2"/>
  <c r="J5481" i="2"/>
  <c r="K5591" i="2"/>
  <c r="F5592" i="2"/>
  <c r="H5592" i="2" s="1"/>
  <c r="J5591" i="2"/>
  <c r="I5591" i="2"/>
  <c r="K5230" i="2"/>
  <c r="F5231" i="2"/>
  <c r="H5231" i="2" s="1"/>
  <c r="J5230" i="2"/>
  <c r="I5230" i="2"/>
  <c r="K5053" i="2"/>
  <c r="F5054" i="2"/>
  <c r="H5054" i="2" s="1"/>
  <c r="J5053" i="2"/>
  <c r="I5053" i="2"/>
  <c r="K5745" i="2"/>
  <c r="F5746" i="2"/>
  <c r="H5746" i="2" s="1"/>
  <c r="I5745" i="2"/>
  <c r="J5745" i="2"/>
  <c r="K5547" i="2"/>
  <c r="F5548" i="2"/>
  <c r="H5548" i="2" s="1"/>
  <c r="J5547" i="2"/>
  <c r="I5547" i="2"/>
  <c r="K5009" i="2"/>
  <c r="F5010" i="2"/>
  <c r="H5010" i="2" s="1"/>
  <c r="I5009" i="2"/>
  <c r="J5009" i="2"/>
  <c r="K5322" i="2"/>
  <c r="F5323" i="2"/>
  <c r="H5323" i="2" s="1"/>
  <c r="I5322" i="2"/>
  <c r="J5322" i="2"/>
  <c r="K5459" i="2"/>
  <c r="F5460" i="2"/>
  <c r="H5460" i="2" s="1"/>
  <c r="I5459" i="2"/>
  <c r="J5459" i="2"/>
  <c r="K5723" i="2"/>
  <c r="F5724" i="2"/>
  <c r="H5724" i="2" s="1"/>
  <c r="I5723" i="2"/>
  <c r="J5723" i="2"/>
  <c r="K5391" i="2"/>
  <c r="F5392" i="2"/>
  <c r="H5392" i="2" s="1"/>
  <c r="I5391" i="2"/>
  <c r="J5391" i="2"/>
  <c r="K5679" i="2"/>
  <c r="F5680" i="2"/>
  <c r="H5680" i="2" s="1"/>
  <c r="I5679" i="2"/>
  <c r="J5679" i="2"/>
  <c r="K5276" i="2"/>
  <c r="F5277" i="2"/>
  <c r="H5277" i="2" s="1"/>
  <c r="J5276" i="2"/>
  <c r="I5276" i="2"/>
  <c r="K4987" i="2"/>
  <c r="F4988" i="2"/>
  <c r="H4988" i="2" s="1"/>
  <c r="J4987" i="2"/>
  <c r="I4987" i="2"/>
  <c r="K5525" i="2"/>
  <c r="F5526" i="2"/>
  <c r="H5526" i="2" s="1"/>
  <c r="J5525" i="2"/>
  <c r="I5525" i="2"/>
  <c r="K5635" i="2"/>
  <c r="F5636" i="2"/>
  <c r="H5636" i="2" s="1"/>
  <c r="I5635" i="2"/>
  <c r="J5635" i="2"/>
  <c r="K5613" i="2"/>
  <c r="F5614" i="2"/>
  <c r="H5614" i="2" s="1"/>
  <c r="I5613" i="2"/>
  <c r="J5613" i="2"/>
  <c r="K5031" i="2"/>
  <c r="F5032" i="2"/>
  <c r="H5032" i="2" s="1"/>
  <c r="I5031" i="2"/>
  <c r="J5031" i="2"/>
  <c r="K4966" i="2"/>
  <c r="F4967" i="2"/>
  <c r="H4967" i="2" s="1"/>
  <c r="I4966" i="2"/>
  <c r="J4966" i="2"/>
  <c r="K5657" i="2"/>
  <c r="F5658" i="2"/>
  <c r="H5658" i="2" s="1"/>
  <c r="J5657" i="2"/>
  <c r="I5657" i="2"/>
  <c r="K5185" i="2"/>
  <c r="F5186" i="2"/>
  <c r="H5186" i="2" s="1"/>
  <c r="J5185" i="2"/>
  <c r="I5185" i="2"/>
  <c r="K5345" i="2"/>
  <c r="F5346" i="2"/>
  <c r="H5346" i="2" s="1"/>
  <c r="J5345" i="2"/>
  <c r="I5345" i="2"/>
  <c r="K5299" i="2"/>
  <c r="F5300" i="2"/>
  <c r="H5300" i="2" s="1"/>
  <c r="I5299" i="2"/>
  <c r="J5299" i="2"/>
  <c r="K5075" i="2"/>
  <c r="F5076" i="2"/>
  <c r="H5076" i="2" s="1"/>
  <c r="J5075" i="2"/>
  <c r="I5075" i="2"/>
  <c r="K5414" i="2"/>
  <c r="F5415" i="2"/>
  <c r="H5415" i="2" s="1"/>
  <c r="I5414" i="2"/>
  <c r="J5414" i="2"/>
  <c r="K5437" i="2"/>
  <c r="F5438" i="2"/>
  <c r="H5438" i="2" s="1"/>
  <c r="I5437" i="2"/>
  <c r="J5437" i="2"/>
  <c r="K5097" i="2"/>
  <c r="F5098" i="2"/>
  <c r="H5098" i="2" s="1"/>
  <c r="J5097" i="2"/>
  <c r="I5097" i="2"/>
  <c r="K5503" i="2"/>
  <c r="F5504" i="2"/>
  <c r="H5504" i="2" s="1"/>
  <c r="I5503" i="2"/>
  <c r="J5503" i="2"/>
  <c r="K4920" i="2"/>
  <c r="F4921" i="2"/>
  <c r="H4921" i="2" s="1"/>
  <c r="J4920" i="2"/>
  <c r="I4920" i="2"/>
  <c r="K4898" i="2"/>
  <c r="F4899" i="2"/>
  <c r="H4899" i="2" s="1"/>
  <c r="J4898" i="2"/>
  <c r="I4898" i="2"/>
  <c r="K4876" i="2"/>
  <c r="F4877" i="2"/>
  <c r="H4877" i="2" s="1"/>
  <c r="J4876" i="2"/>
  <c r="I4876" i="2"/>
  <c r="K4854" i="2"/>
  <c r="F4855" i="2"/>
  <c r="H4855" i="2" s="1"/>
  <c r="J4854" i="2"/>
  <c r="I4854" i="2"/>
  <c r="K4832" i="2"/>
  <c r="F4833" i="2"/>
  <c r="H4833" i="2" s="1"/>
  <c r="J4832" i="2"/>
  <c r="I4832" i="2"/>
  <c r="K4810" i="2"/>
  <c r="F4811" i="2"/>
  <c r="H4811" i="2" s="1"/>
  <c r="J4810" i="2"/>
  <c r="I4810" i="2"/>
  <c r="K4788" i="2"/>
  <c r="F4789" i="2"/>
  <c r="H4789" i="2" s="1"/>
  <c r="J4788" i="2"/>
  <c r="I4788" i="2"/>
  <c r="K4766" i="2"/>
  <c r="F4767" i="2"/>
  <c r="H4767" i="2" s="1"/>
  <c r="J4766" i="2"/>
  <c r="I4766" i="2"/>
  <c r="K4744" i="2"/>
  <c r="F4745" i="2"/>
  <c r="H4745" i="2" s="1"/>
  <c r="J4744" i="2"/>
  <c r="I4744" i="2"/>
  <c r="K4722" i="2"/>
  <c r="F4723" i="2"/>
  <c r="H4723" i="2" s="1"/>
  <c r="J4722" i="2"/>
  <c r="I4722" i="2"/>
  <c r="K4700" i="2"/>
  <c r="F4701" i="2"/>
  <c r="H4701" i="2" s="1"/>
  <c r="J4700" i="2"/>
  <c r="I4700" i="2"/>
  <c r="K4678" i="2"/>
  <c r="F4679" i="2"/>
  <c r="H4679" i="2" s="1"/>
  <c r="J4678" i="2"/>
  <c r="I4678" i="2"/>
  <c r="K4656" i="2"/>
  <c r="F4657" i="2"/>
  <c r="H4657" i="2" s="1"/>
  <c r="J4656" i="2"/>
  <c r="I4656" i="2"/>
  <c r="K4634" i="2"/>
  <c r="F4635" i="2"/>
  <c r="H4635" i="2" s="1"/>
  <c r="I4634" i="2"/>
  <c r="J4634" i="2"/>
  <c r="K4612" i="2"/>
  <c r="F4613" i="2"/>
  <c r="H4613" i="2" s="1"/>
  <c r="J4612" i="2"/>
  <c r="I4612" i="2"/>
  <c r="K4590" i="2"/>
  <c r="F4591" i="2"/>
  <c r="H4591" i="2" s="1"/>
  <c r="J4590" i="2"/>
  <c r="I4590" i="2"/>
  <c r="K4567" i="2"/>
  <c r="F4568" i="2"/>
  <c r="H4568" i="2" s="1"/>
  <c r="J4567" i="2"/>
  <c r="I4567" i="2"/>
  <c r="K4544" i="2"/>
  <c r="F4545" i="2"/>
  <c r="H4545" i="2" s="1"/>
  <c r="J4544" i="2"/>
  <c r="I4544" i="2"/>
  <c r="K4521" i="2"/>
  <c r="F4522" i="2"/>
  <c r="H4522" i="2" s="1"/>
  <c r="J4521" i="2"/>
  <c r="I4521" i="2"/>
  <c r="K4498" i="2"/>
  <c r="F4499" i="2"/>
  <c r="H4499" i="2" s="1"/>
  <c r="J4498" i="2"/>
  <c r="I4498" i="2"/>
  <c r="K4475" i="2"/>
  <c r="F4476" i="2"/>
  <c r="H4476" i="2" s="1"/>
  <c r="J4475" i="2"/>
  <c r="I4475" i="2"/>
  <c r="K4452" i="2"/>
  <c r="F4453" i="2"/>
  <c r="H4453" i="2" s="1"/>
  <c r="J4452" i="2"/>
  <c r="I4452" i="2"/>
  <c r="K4429" i="2"/>
  <c r="F4430" i="2"/>
  <c r="H4430" i="2" s="1"/>
  <c r="I4429" i="2"/>
  <c r="J4429" i="2"/>
  <c r="K4406" i="2"/>
  <c r="F4407" i="2"/>
  <c r="H4407" i="2" s="1"/>
  <c r="J4406" i="2"/>
  <c r="I4406" i="2"/>
  <c r="K4383" i="2"/>
  <c r="F4384" i="2"/>
  <c r="H4384" i="2" s="1"/>
  <c r="J4383" i="2"/>
  <c r="I4383" i="2"/>
  <c r="K4338" i="2"/>
  <c r="H4339" i="2"/>
  <c r="F4340" i="2" s="1"/>
  <c r="J4338" i="2"/>
  <c r="I4338" i="2"/>
  <c r="K4316" i="2"/>
  <c r="H4317" i="2"/>
  <c r="F4318" i="2" s="1"/>
  <c r="J4316" i="2"/>
  <c r="I4316" i="2"/>
  <c r="K4294" i="2"/>
  <c r="H4295" i="2"/>
  <c r="F4296" i="2" s="1"/>
  <c r="I4294" i="2"/>
  <c r="J4294" i="2"/>
  <c r="K4272" i="2"/>
  <c r="H4273" i="2"/>
  <c r="F4274" i="2" s="1"/>
  <c r="J4272" i="2"/>
  <c r="I4272" i="2"/>
  <c r="K4250" i="2"/>
  <c r="H4251" i="2"/>
  <c r="F4252" i="2" s="1"/>
  <c r="J4250" i="2"/>
  <c r="I4250" i="2"/>
  <c r="K4228" i="2"/>
  <c r="H4229" i="2"/>
  <c r="F4230" i="2" s="1"/>
  <c r="J4228" i="2"/>
  <c r="I4228" i="2"/>
  <c r="K4206" i="2"/>
  <c r="H4207" i="2"/>
  <c r="F4208" i="2" s="1"/>
  <c r="J4206" i="2"/>
  <c r="I4206" i="2"/>
  <c r="K4184" i="2"/>
  <c r="H4185" i="2"/>
  <c r="F4186" i="2" s="1"/>
  <c r="J4184" i="2"/>
  <c r="I4184" i="2"/>
  <c r="K4162" i="2"/>
  <c r="H4163" i="2"/>
  <c r="F4164" i="2" s="1"/>
  <c r="J4162" i="2"/>
  <c r="I4162" i="2"/>
  <c r="K5257" i="8" l="1"/>
  <c r="F5258" i="8"/>
  <c r="H5258" i="8" s="1"/>
  <c r="J5257" i="8"/>
  <c r="I5257" i="8"/>
  <c r="F5058" i="8"/>
  <c r="H5058" i="8" s="1"/>
  <c r="I5057" i="8"/>
  <c r="J5057" i="8"/>
  <c r="K5057" i="8"/>
  <c r="J4616" i="8"/>
  <c r="F4617" i="8"/>
  <c r="H4617" i="8" s="1"/>
  <c r="I4616" i="8"/>
  <c r="K4616" i="8"/>
  <c r="K5212" i="8"/>
  <c r="J5212" i="8"/>
  <c r="F5213" i="8"/>
  <c r="H5213" i="8" s="1"/>
  <c r="I5212" i="8"/>
  <c r="F5530" i="8"/>
  <c r="H5530" i="8" s="1"/>
  <c r="K5529" i="8"/>
  <c r="J5529" i="8"/>
  <c r="I5529" i="8"/>
  <c r="F5146" i="8"/>
  <c r="H5146" i="8" s="1"/>
  <c r="I5145" i="8"/>
  <c r="K5145" i="8"/>
  <c r="J5145" i="8"/>
  <c r="K4594" i="8"/>
  <c r="I4594" i="8"/>
  <c r="F4595" i="8"/>
  <c r="H4595" i="8" s="1"/>
  <c r="J4594" i="8"/>
  <c r="F4480" i="8"/>
  <c r="H4480" i="8" s="1"/>
  <c r="K4479" i="8"/>
  <c r="I4479" i="8"/>
  <c r="J4479" i="8"/>
  <c r="F4255" i="8"/>
  <c r="H4255" i="8" s="1"/>
  <c r="J4254" i="8"/>
  <c r="K4254" i="8"/>
  <c r="I4254" i="8"/>
  <c r="I4232" i="8"/>
  <c r="K4232" i="8"/>
  <c r="F4233" i="8"/>
  <c r="H4233" i="8" s="1"/>
  <c r="J4232" i="8"/>
  <c r="K4166" i="8"/>
  <c r="F4167" i="8"/>
  <c r="H4167" i="8" s="1"/>
  <c r="J4166" i="8"/>
  <c r="I4166" i="8"/>
  <c r="I4794" i="8"/>
  <c r="K4794" i="8"/>
  <c r="J4794" i="8"/>
  <c r="F4816" i="8"/>
  <c r="H4816" i="8" s="1"/>
  <c r="K4815" i="8"/>
  <c r="J4815" i="8"/>
  <c r="I4815" i="8"/>
  <c r="I4320" i="8"/>
  <c r="F4321" i="8"/>
  <c r="H4321" i="8" s="1"/>
  <c r="K4320" i="8"/>
  <c r="J4320" i="8"/>
  <c r="F4388" i="8"/>
  <c r="H4388" i="8" s="1"/>
  <c r="J4387" i="8"/>
  <c r="I4387" i="8"/>
  <c r="K4387" i="8"/>
  <c r="F4705" i="8"/>
  <c r="H4705" i="8" s="1"/>
  <c r="K4704" i="8"/>
  <c r="I4704" i="8"/>
  <c r="J4704" i="8"/>
  <c r="J5639" i="8"/>
  <c r="F5640" i="8"/>
  <c r="H5640" i="8" s="1"/>
  <c r="K5639" i="8"/>
  <c r="I5639" i="8"/>
  <c r="F5707" i="8"/>
  <c r="H5707" i="8" s="1"/>
  <c r="I5706" i="8"/>
  <c r="K5706" i="8"/>
  <c r="J5706" i="8"/>
  <c r="F4434" i="8"/>
  <c r="H4434" i="8" s="1"/>
  <c r="J4433" i="8"/>
  <c r="K4433" i="8"/>
  <c r="I4433" i="8"/>
  <c r="F4859" i="8"/>
  <c r="H4859" i="8" s="1"/>
  <c r="K4858" i="8"/>
  <c r="I4858" i="8"/>
  <c r="J4858" i="8"/>
  <c r="F4573" i="8"/>
  <c r="H4573" i="8" s="1"/>
  <c r="K4572" i="8"/>
  <c r="I4572" i="8"/>
  <c r="J4572" i="8"/>
  <c r="F4365" i="8"/>
  <c r="H4365" i="8" s="1"/>
  <c r="K4364" i="8"/>
  <c r="J4364" i="8"/>
  <c r="I4364" i="8"/>
  <c r="J5617" i="8"/>
  <c r="K5617" i="8"/>
  <c r="I5617" i="8"/>
  <c r="F5618" i="8"/>
  <c r="H5618" i="8" s="1"/>
  <c r="F4662" i="8"/>
  <c r="H4662" i="8" s="1"/>
  <c r="I4661" i="8"/>
  <c r="K4661" i="8"/>
  <c r="J4661" i="8"/>
  <c r="F5486" i="8"/>
  <c r="H5486" i="8" s="1"/>
  <c r="I5485" i="8"/>
  <c r="J5485" i="8"/>
  <c r="K5485" i="8"/>
  <c r="F5750" i="8"/>
  <c r="H5750" i="8" s="1"/>
  <c r="K5749" i="8"/>
  <c r="I5749" i="8"/>
  <c r="J5749" i="8"/>
  <c r="K5102" i="8"/>
  <c r="I5102" i="8"/>
  <c r="F5103" i="8"/>
  <c r="H5103" i="8" s="1"/>
  <c r="J5102" i="8"/>
  <c r="F4727" i="8"/>
  <c r="H4727" i="8" s="1"/>
  <c r="K4726" i="8"/>
  <c r="J4726" i="8"/>
  <c r="I4726" i="8"/>
  <c r="F4683" i="8"/>
  <c r="H4683" i="8" s="1"/>
  <c r="I4682" i="8"/>
  <c r="J4682" i="8"/>
  <c r="K4682" i="8"/>
  <c r="F4343" i="8"/>
  <c r="H4343" i="8" s="1"/>
  <c r="K4342" i="8"/>
  <c r="I4342" i="8"/>
  <c r="J4342" i="8"/>
  <c r="I4770" i="8"/>
  <c r="F4771" i="8"/>
  <c r="H4771" i="8" s="1"/>
  <c r="K4770" i="8"/>
  <c r="J4770" i="8"/>
  <c r="F5684" i="7"/>
  <c r="H5684" i="7" s="1"/>
  <c r="K5683" i="7"/>
  <c r="I5683" i="7"/>
  <c r="J5683" i="7"/>
  <c r="K5573" i="7"/>
  <c r="I5573" i="7"/>
  <c r="F5574" i="7"/>
  <c r="H5574" i="7" s="1"/>
  <c r="J5573" i="7"/>
  <c r="K4616" i="7"/>
  <c r="J4616" i="7"/>
  <c r="I4616" i="7"/>
  <c r="F4617" i="7"/>
  <c r="H4617" i="7" s="1"/>
  <c r="I4991" i="7"/>
  <c r="F4992" i="7"/>
  <c r="H4992" i="7" s="1"/>
  <c r="J4991" i="7"/>
  <c r="K4991" i="7"/>
  <c r="F4859" i="7"/>
  <c r="H4859" i="7" s="1"/>
  <c r="K4858" i="7"/>
  <c r="J4858" i="7"/>
  <c r="I4858" i="7"/>
  <c r="I5101" i="7"/>
  <c r="J5101" i="7"/>
  <c r="F5102" i="7"/>
  <c r="H5102" i="7" s="1"/>
  <c r="K5101" i="7"/>
  <c r="K5551" i="7"/>
  <c r="J5551" i="7"/>
  <c r="F5552" i="7"/>
  <c r="H5552" i="7" s="1"/>
  <c r="I5551" i="7"/>
  <c r="F4837" i="7"/>
  <c r="H4837" i="7" s="1"/>
  <c r="J4836" i="7"/>
  <c r="I4836" i="7"/>
  <c r="K4836" i="7"/>
  <c r="K5661" i="7"/>
  <c r="I5661" i="7"/>
  <c r="F5662" i="7"/>
  <c r="H5662" i="7" s="1"/>
  <c r="J5661" i="7"/>
  <c r="F4480" i="7"/>
  <c r="H4480" i="7" s="1"/>
  <c r="K4479" i="7"/>
  <c r="J4479" i="7"/>
  <c r="I4479" i="7"/>
  <c r="F4434" i="7"/>
  <c r="H4434" i="7" s="1"/>
  <c r="K4433" i="7"/>
  <c r="J4433" i="7"/>
  <c r="I4433" i="7"/>
  <c r="F4322" i="7"/>
  <c r="H4322" i="7" s="1"/>
  <c r="I4321" i="7"/>
  <c r="K4321" i="7"/>
  <c r="J4321" i="7"/>
  <c r="I4411" i="7"/>
  <c r="K4411" i="7"/>
  <c r="J4411" i="7"/>
  <c r="F4412" i="7"/>
  <c r="H4412" i="7" s="1"/>
  <c r="F5486" i="7"/>
  <c r="H5486" i="7" s="1"/>
  <c r="J5485" i="7"/>
  <c r="K5485" i="7"/>
  <c r="I5485" i="7"/>
  <c r="F4388" i="7"/>
  <c r="H4388" i="7" s="1"/>
  <c r="J4387" i="7"/>
  <c r="I4387" i="7"/>
  <c r="K4387" i="7"/>
  <c r="F4793" i="7"/>
  <c r="H4793" i="7" s="1"/>
  <c r="K4792" i="7"/>
  <c r="I4792" i="7"/>
  <c r="J4792" i="7"/>
  <c r="I4638" i="7"/>
  <c r="J4638" i="7"/>
  <c r="K4638" i="7"/>
  <c r="F4639" i="7"/>
  <c r="H4639" i="7" s="1"/>
  <c r="K5013" i="7"/>
  <c r="J5013" i="7"/>
  <c r="F5014" i="7"/>
  <c r="H5014" i="7" s="1"/>
  <c r="I5013" i="7"/>
  <c r="J5441" i="7"/>
  <c r="I5441" i="7"/>
  <c r="K5441" i="7"/>
  <c r="F5442" i="7"/>
  <c r="H5442" i="7" s="1"/>
  <c r="F4277" i="7"/>
  <c r="H4277" i="7" s="1"/>
  <c r="J4276" i="7"/>
  <c r="I4276" i="7"/>
  <c r="K4276" i="7"/>
  <c r="F4527" i="7"/>
  <c r="H4527" i="7" s="1"/>
  <c r="K4526" i="7"/>
  <c r="J4526" i="7"/>
  <c r="I4526" i="7"/>
  <c r="K4574" i="7"/>
  <c r="J4574" i="7"/>
  <c r="I4574" i="7"/>
  <c r="F4299" i="7"/>
  <c r="H4299" i="7" s="1"/>
  <c r="J4298" i="7"/>
  <c r="I4298" i="7"/>
  <c r="K4298" i="7"/>
  <c r="F4881" i="7"/>
  <c r="H4881" i="7" s="1"/>
  <c r="J4880" i="7"/>
  <c r="I4880" i="7"/>
  <c r="K4880" i="7"/>
  <c r="I4682" i="7"/>
  <c r="J4682" i="7"/>
  <c r="F4683" i="7"/>
  <c r="H4683" i="7" s="1"/>
  <c r="K4682" i="7"/>
  <c r="F4145" i="7"/>
  <c r="H4145" i="7" s="1"/>
  <c r="K4144" i="7"/>
  <c r="J4144" i="7"/>
  <c r="I4144" i="7"/>
  <c r="K4166" i="7"/>
  <c r="I4166" i="7"/>
  <c r="J4166" i="7"/>
  <c r="F4167" i="7"/>
  <c r="H4167" i="7" s="1"/>
  <c r="J4234" i="7"/>
  <c r="K4234" i="7"/>
  <c r="I4234" i="7"/>
  <c r="K4456" i="7"/>
  <c r="J4456" i="7"/>
  <c r="I4456" i="7"/>
  <c r="F4457" i="7"/>
  <c r="H4457" i="7" s="1"/>
  <c r="F5036" i="7"/>
  <c r="H5036" i="7" s="1"/>
  <c r="K5035" i="7"/>
  <c r="J5035" i="7"/>
  <c r="I5035" i="7"/>
  <c r="F4343" i="7"/>
  <c r="H4343" i="7" s="1"/>
  <c r="J4342" i="7"/>
  <c r="I4342" i="7"/>
  <c r="K4342" i="7"/>
  <c r="K4188" i="7"/>
  <c r="I4188" i="7"/>
  <c r="F4189" i="7"/>
  <c r="H4189" i="7" s="1"/>
  <c r="J4188" i="7"/>
  <c r="J4210" i="7"/>
  <c r="F4211" i="7"/>
  <c r="H4211" i="7" s="1"/>
  <c r="I4210" i="7"/>
  <c r="K4210" i="7"/>
  <c r="K4365" i="7"/>
  <c r="F4366" i="7"/>
  <c r="H4366" i="7" s="1"/>
  <c r="J4365" i="7"/>
  <c r="I4365" i="7"/>
  <c r="F5081" i="7"/>
  <c r="H5081" i="7" s="1"/>
  <c r="I5080" i="7"/>
  <c r="J5080" i="7"/>
  <c r="K5080" i="7"/>
  <c r="F5373" i="7"/>
  <c r="H5373" i="7" s="1"/>
  <c r="I5372" i="7"/>
  <c r="J5372" i="7"/>
  <c r="K5372" i="7"/>
  <c r="I5727" i="7"/>
  <c r="F5728" i="7"/>
  <c r="H5728" i="7" s="1"/>
  <c r="K5727" i="7"/>
  <c r="J5727" i="7"/>
  <c r="F4771" i="7"/>
  <c r="H4771" i="7" s="1"/>
  <c r="K4770" i="7"/>
  <c r="J4770" i="7"/>
  <c r="I4770" i="7"/>
  <c r="F5640" i="7"/>
  <c r="H5640" i="7" s="1"/>
  <c r="J5639" i="7"/>
  <c r="I5639" i="7"/>
  <c r="K5639" i="7"/>
  <c r="F4551" i="7"/>
  <c r="H4551" i="7" s="1"/>
  <c r="K4550" i="7"/>
  <c r="J4550" i="7"/>
  <c r="I4550" i="7"/>
  <c r="F4255" i="7"/>
  <c r="H4255" i="7" s="1"/>
  <c r="I4254" i="7"/>
  <c r="K4254" i="7"/>
  <c r="J4254" i="7"/>
  <c r="F4141" i="2"/>
  <c r="H4141" i="2" s="1"/>
  <c r="K4140" i="2"/>
  <c r="J4140" i="2"/>
  <c r="I4140" i="2"/>
  <c r="K4120" i="2"/>
  <c r="F4121" i="2"/>
  <c r="H4121" i="2" s="1"/>
  <c r="J4120" i="2"/>
  <c r="I4120" i="2"/>
  <c r="J5812" i="2"/>
  <c r="I5812" i="2"/>
  <c r="K5812" i="2"/>
  <c r="F5813" i="2"/>
  <c r="H5813" i="2" s="1"/>
  <c r="F5685" i="8"/>
  <c r="H5685" i="8" s="1"/>
  <c r="K5684" i="8"/>
  <c r="J5684" i="8"/>
  <c r="I5684" i="8"/>
  <c r="I5575" i="8"/>
  <c r="K5575" i="8"/>
  <c r="J5575" i="8"/>
  <c r="F4458" i="8"/>
  <c r="H4458" i="8" s="1"/>
  <c r="K4457" i="8"/>
  <c r="I4457" i="8"/>
  <c r="J4457" i="8"/>
  <c r="F4527" i="8"/>
  <c r="H4527" i="8" s="1"/>
  <c r="J4526" i="8"/>
  <c r="K4526" i="8"/>
  <c r="I4526" i="8"/>
  <c r="J4189" i="8"/>
  <c r="F4190" i="8"/>
  <c r="H4190" i="8" s="1"/>
  <c r="I4189" i="8"/>
  <c r="K4189" i="8"/>
  <c r="F5375" i="8"/>
  <c r="H5375" i="8" s="1"/>
  <c r="I5374" i="8"/>
  <c r="K5374" i="8"/>
  <c r="J5374" i="8"/>
  <c r="F4926" i="8"/>
  <c r="H4926" i="8" s="1"/>
  <c r="I4925" i="8"/>
  <c r="K4925" i="8"/>
  <c r="J4925" i="8"/>
  <c r="F4146" i="8"/>
  <c r="H4146" i="8" s="1"/>
  <c r="K4145" i="8"/>
  <c r="J4145" i="8"/>
  <c r="I4145" i="8"/>
  <c r="J4971" i="8"/>
  <c r="I4971" i="8"/>
  <c r="K4971" i="8"/>
  <c r="F4640" i="8"/>
  <c r="H4640" i="8" s="1"/>
  <c r="K4639" i="8"/>
  <c r="I4639" i="8"/>
  <c r="J4639" i="8"/>
  <c r="K5081" i="8"/>
  <c r="J5081" i="8"/>
  <c r="I5081" i="8"/>
  <c r="F4504" i="8"/>
  <c r="H4504" i="8" s="1"/>
  <c r="I4503" i="8"/>
  <c r="K4503" i="8"/>
  <c r="J4503" i="8"/>
  <c r="F4904" i="8"/>
  <c r="H4904" i="8" s="1"/>
  <c r="K4903" i="8"/>
  <c r="J4903" i="8"/>
  <c r="I4903" i="8"/>
  <c r="J4750" i="8"/>
  <c r="K4750" i="8"/>
  <c r="I4750" i="8"/>
  <c r="I5282" i="8"/>
  <c r="F5283" i="8"/>
  <c r="H5283" i="8" s="1"/>
  <c r="K5282" i="8"/>
  <c r="J5282" i="8"/>
  <c r="F4838" i="8"/>
  <c r="H4838" i="8" s="1"/>
  <c r="I4837" i="8"/>
  <c r="K4837" i="8"/>
  <c r="J4837" i="8"/>
  <c r="K5329" i="8"/>
  <c r="J5329" i="8"/>
  <c r="I5329" i="8"/>
  <c r="F5306" i="8"/>
  <c r="H5306" i="8" s="1"/>
  <c r="K5305" i="8"/>
  <c r="J5305" i="8"/>
  <c r="I5305" i="8"/>
  <c r="K5729" i="8"/>
  <c r="I5729" i="8"/>
  <c r="J5729" i="8"/>
  <c r="F4412" i="8"/>
  <c r="H4412" i="8" s="1"/>
  <c r="J4411" i="8"/>
  <c r="I4411" i="8"/>
  <c r="K4411" i="8"/>
  <c r="F5597" i="8"/>
  <c r="H5597" i="8" s="1"/>
  <c r="I5596" i="8"/>
  <c r="K5596" i="8"/>
  <c r="J5596" i="8"/>
  <c r="K4123" i="8"/>
  <c r="F4124" i="8"/>
  <c r="H4124" i="8" s="1"/>
  <c r="I4123" i="8"/>
  <c r="J4123" i="8"/>
  <c r="J5398" i="8"/>
  <c r="I5398" i="8"/>
  <c r="K5398" i="8"/>
  <c r="I4971" i="7"/>
  <c r="K4971" i="7"/>
  <c r="J4971" i="7"/>
  <c r="J4662" i="7"/>
  <c r="K4662" i="7"/>
  <c r="I4662" i="7"/>
  <c r="F4504" i="7"/>
  <c r="H4504" i="7" s="1"/>
  <c r="K4503" i="7"/>
  <c r="J4503" i="7"/>
  <c r="I4503" i="7"/>
  <c r="J4124" i="7"/>
  <c r="K4124" i="7"/>
  <c r="I4124" i="7"/>
  <c r="J5706" i="7"/>
  <c r="F5707" i="7"/>
  <c r="H5707" i="7" s="1"/>
  <c r="K5706" i="7"/>
  <c r="I5706" i="7"/>
  <c r="K5772" i="7"/>
  <c r="F5773" i="7"/>
  <c r="H5773" i="7" s="1"/>
  <c r="J5772" i="7"/>
  <c r="I5772" i="7"/>
  <c r="K5351" i="7"/>
  <c r="F5352" i="7"/>
  <c r="H5352" i="7" s="1"/>
  <c r="J5351" i="7"/>
  <c r="I5351" i="7"/>
  <c r="K5750" i="7"/>
  <c r="F5751" i="7"/>
  <c r="H5751" i="7" s="1"/>
  <c r="I5750" i="7"/>
  <c r="J5750" i="7"/>
  <c r="F5597" i="7"/>
  <c r="H5597" i="7" s="1"/>
  <c r="J5596" i="7"/>
  <c r="K5596" i="7"/>
  <c r="I5596" i="7"/>
  <c r="F5214" i="7"/>
  <c r="H5214" i="7" s="1"/>
  <c r="K5213" i="7"/>
  <c r="I5213" i="7"/>
  <c r="J5213" i="7"/>
  <c r="F5531" i="7"/>
  <c r="H5531" i="7" s="1"/>
  <c r="J5530" i="7"/>
  <c r="I5530" i="7"/>
  <c r="K5530" i="7"/>
  <c r="F5125" i="7"/>
  <c r="H5125" i="7" s="1"/>
  <c r="J5124" i="7"/>
  <c r="I5124" i="7"/>
  <c r="K5124" i="7"/>
  <c r="F5465" i="7"/>
  <c r="H5465" i="7" s="1"/>
  <c r="J5464" i="7"/>
  <c r="K5464" i="7"/>
  <c r="I5464" i="7"/>
  <c r="K5327" i="7"/>
  <c r="F5328" i="7"/>
  <c r="H5328" i="7" s="1"/>
  <c r="J5327" i="7"/>
  <c r="I5327" i="7"/>
  <c r="I4925" i="7"/>
  <c r="F4926" i="7"/>
  <c r="H4926" i="7" s="1"/>
  <c r="J4925" i="7"/>
  <c r="K4925" i="7"/>
  <c r="I5839" i="7"/>
  <c r="F5840" i="7"/>
  <c r="H5840" i="7" s="1"/>
  <c r="K5839" i="7"/>
  <c r="J5839" i="7"/>
  <c r="F5306" i="7"/>
  <c r="H5306" i="7" s="1"/>
  <c r="J5305" i="7"/>
  <c r="I5305" i="7"/>
  <c r="K5305" i="7"/>
  <c r="K5237" i="7"/>
  <c r="I5237" i="7"/>
  <c r="J5237" i="7"/>
  <c r="F5260" i="7"/>
  <c r="H5260" i="7" s="1"/>
  <c r="K5259" i="7"/>
  <c r="I5259" i="7"/>
  <c r="J5259" i="7"/>
  <c r="F5420" i="7"/>
  <c r="H5420" i="7" s="1"/>
  <c r="I5419" i="7"/>
  <c r="J5419" i="7"/>
  <c r="K5419" i="7"/>
  <c r="K5835" i="2"/>
  <c r="F5836" i="2"/>
  <c r="H5836" i="2" s="1"/>
  <c r="J5835" i="2"/>
  <c r="I5835" i="2"/>
  <c r="K5857" i="2"/>
  <c r="F5858" i="2"/>
  <c r="H5858" i="2" s="1"/>
  <c r="J5857" i="2"/>
  <c r="I5857" i="2"/>
  <c r="K5098" i="2"/>
  <c r="F5099" i="2"/>
  <c r="H5099" i="2" s="1"/>
  <c r="I5098" i="2"/>
  <c r="J5098" i="2"/>
  <c r="K5415" i="2"/>
  <c r="F5416" i="2"/>
  <c r="H5416" i="2" s="1"/>
  <c r="J5415" i="2"/>
  <c r="I5415" i="2"/>
  <c r="K5300" i="2"/>
  <c r="F5301" i="2"/>
  <c r="H5301" i="2" s="1"/>
  <c r="I5300" i="2"/>
  <c r="J5300" i="2"/>
  <c r="K5186" i="2"/>
  <c r="F5187" i="2"/>
  <c r="H5187" i="2" s="1"/>
  <c r="I5186" i="2"/>
  <c r="J5186" i="2"/>
  <c r="K4967" i="2"/>
  <c r="F4968" i="2"/>
  <c r="H4968" i="2" s="1"/>
  <c r="I4967" i="2"/>
  <c r="J4967" i="2"/>
  <c r="K5614" i="2"/>
  <c r="F5615" i="2"/>
  <c r="H5615" i="2" s="1"/>
  <c r="I5614" i="2"/>
  <c r="J5614" i="2"/>
  <c r="K5526" i="2"/>
  <c r="F5527" i="2"/>
  <c r="H5527" i="2" s="1"/>
  <c r="J5526" i="2"/>
  <c r="I5526" i="2"/>
  <c r="K5277" i="2"/>
  <c r="F5278" i="2"/>
  <c r="H5278" i="2" s="1"/>
  <c r="J5277" i="2"/>
  <c r="I5277" i="2"/>
  <c r="K5392" i="2"/>
  <c r="F5393" i="2"/>
  <c r="H5393" i="2" s="1"/>
  <c r="J5392" i="2"/>
  <c r="I5392" i="2"/>
  <c r="K5460" i="2"/>
  <c r="F5461" i="2"/>
  <c r="H5461" i="2" s="1"/>
  <c r="J5460" i="2"/>
  <c r="I5460" i="2"/>
  <c r="K5010" i="2"/>
  <c r="F5011" i="2"/>
  <c r="H5011" i="2" s="1"/>
  <c r="J5010" i="2"/>
  <c r="I5010" i="2"/>
  <c r="K5746" i="2"/>
  <c r="F5747" i="2"/>
  <c r="H5747" i="2" s="1"/>
  <c r="J5746" i="2"/>
  <c r="I5746" i="2"/>
  <c r="K5231" i="2"/>
  <c r="F5232" i="2"/>
  <c r="H5232" i="2" s="1"/>
  <c r="J5231" i="2"/>
  <c r="I5231" i="2"/>
  <c r="K5482" i="2"/>
  <c r="F5483" i="2"/>
  <c r="H5483" i="2" s="1"/>
  <c r="I5482" i="2"/>
  <c r="J5482" i="2"/>
  <c r="K5208" i="2"/>
  <c r="F5209" i="2"/>
  <c r="H5209" i="2" s="1"/>
  <c r="J5208" i="2"/>
  <c r="I5208" i="2"/>
  <c r="K5142" i="2"/>
  <c r="F5143" i="2"/>
  <c r="H5143" i="2" s="1"/>
  <c r="I5142" i="2"/>
  <c r="J5142" i="2"/>
  <c r="K5768" i="2"/>
  <c r="F5769" i="2"/>
  <c r="H5769" i="2" s="1"/>
  <c r="J5768" i="2"/>
  <c r="I5768" i="2"/>
  <c r="K5164" i="2"/>
  <c r="F5165" i="2"/>
  <c r="H5165" i="2" s="1"/>
  <c r="I5164" i="2"/>
  <c r="J5164" i="2"/>
  <c r="K5504" i="2"/>
  <c r="F5505" i="2"/>
  <c r="H5505" i="2" s="1"/>
  <c r="J5504" i="2"/>
  <c r="I5504" i="2"/>
  <c r="K5438" i="2"/>
  <c r="F5439" i="2"/>
  <c r="H5439" i="2" s="1"/>
  <c r="J5438" i="2"/>
  <c r="I5438" i="2"/>
  <c r="K5076" i="2"/>
  <c r="F5077" i="2"/>
  <c r="H5077" i="2" s="1"/>
  <c r="J5076" i="2"/>
  <c r="I5076" i="2"/>
  <c r="K5346" i="2"/>
  <c r="F5347" i="2"/>
  <c r="H5347" i="2" s="1"/>
  <c r="J5346" i="2"/>
  <c r="I5346" i="2"/>
  <c r="K5658" i="2"/>
  <c r="F5659" i="2"/>
  <c r="H5659" i="2" s="1"/>
  <c r="J5658" i="2"/>
  <c r="I5658" i="2"/>
  <c r="K5032" i="2"/>
  <c r="F5033" i="2"/>
  <c r="H5033" i="2" s="1"/>
  <c r="J5032" i="2"/>
  <c r="I5032" i="2"/>
  <c r="K5636" i="2"/>
  <c r="F5637" i="2"/>
  <c r="H5637" i="2" s="1"/>
  <c r="I5636" i="2"/>
  <c r="J5636" i="2"/>
  <c r="K4988" i="2"/>
  <c r="F4989" i="2"/>
  <c r="H4989" i="2" s="1"/>
  <c r="J4988" i="2"/>
  <c r="I4988" i="2"/>
  <c r="K5680" i="2"/>
  <c r="F5681" i="2"/>
  <c r="H5681" i="2" s="1"/>
  <c r="J5680" i="2"/>
  <c r="I5680" i="2"/>
  <c r="K5724" i="2"/>
  <c r="F5725" i="2"/>
  <c r="H5725" i="2" s="1"/>
  <c r="I5724" i="2"/>
  <c r="J5724" i="2"/>
  <c r="K5323" i="2"/>
  <c r="F5324" i="2"/>
  <c r="H5324" i="2" s="1"/>
  <c r="I5323" i="2"/>
  <c r="J5323" i="2"/>
  <c r="K5548" i="2"/>
  <c r="F5549" i="2"/>
  <c r="H5549" i="2" s="1"/>
  <c r="I5548" i="2"/>
  <c r="J5548" i="2"/>
  <c r="K5054" i="2"/>
  <c r="F5055" i="2"/>
  <c r="H5055" i="2" s="1"/>
  <c r="I5054" i="2"/>
  <c r="J5054" i="2"/>
  <c r="K5592" i="2"/>
  <c r="F5593" i="2"/>
  <c r="H5593" i="2" s="1"/>
  <c r="I5592" i="2"/>
  <c r="J5592" i="2"/>
  <c r="K5702" i="2"/>
  <c r="F5703" i="2"/>
  <c r="H5703" i="2" s="1"/>
  <c r="J5702" i="2"/>
  <c r="I5702" i="2"/>
  <c r="K5570" i="2"/>
  <c r="F5571" i="2"/>
  <c r="H5571" i="2" s="1"/>
  <c r="J5570" i="2"/>
  <c r="I5570" i="2"/>
  <c r="K5254" i="2"/>
  <c r="F5255" i="2"/>
  <c r="H5255" i="2" s="1"/>
  <c r="I5254" i="2"/>
  <c r="J5254" i="2"/>
  <c r="K5369" i="2"/>
  <c r="F5370" i="2"/>
  <c r="H5370" i="2" s="1"/>
  <c r="I5369" i="2"/>
  <c r="J5369" i="2"/>
  <c r="K5120" i="2"/>
  <c r="F5121" i="2"/>
  <c r="H5121" i="2" s="1"/>
  <c r="I5120" i="2"/>
  <c r="J5120" i="2"/>
  <c r="K4921" i="2"/>
  <c r="F4922" i="2"/>
  <c r="H4922" i="2" s="1"/>
  <c r="I4921" i="2"/>
  <c r="J4921" i="2"/>
  <c r="K4899" i="2"/>
  <c r="F4900" i="2"/>
  <c r="H4900" i="2" s="1"/>
  <c r="J4899" i="2"/>
  <c r="I4899" i="2"/>
  <c r="K4877" i="2"/>
  <c r="F4878" i="2"/>
  <c r="H4878" i="2" s="1"/>
  <c r="I4877" i="2"/>
  <c r="J4877" i="2"/>
  <c r="K4855" i="2"/>
  <c r="F4856" i="2"/>
  <c r="H4856" i="2" s="1"/>
  <c r="J4855" i="2"/>
  <c r="I4855" i="2"/>
  <c r="K4833" i="2"/>
  <c r="F4834" i="2"/>
  <c r="H4834" i="2" s="1"/>
  <c r="J4833" i="2"/>
  <c r="I4833" i="2"/>
  <c r="K4811" i="2"/>
  <c r="F4812" i="2"/>
  <c r="H4812" i="2" s="1"/>
  <c r="J4811" i="2"/>
  <c r="I4811" i="2"/>
  <c r="K4789" i="2"/>
  <c r="F4790" i="2"/>
  <c r="H4790" i="2" s="1"/>
  <c r="J4789" i="2"/>
  <c r="I4789" i="2"/>
  <c r="K4767" i="2"/>
  <c r="F4768" i="2"/>
  <c r="H4768" i="2" s="1"/>
  <c r="J4767" i="2"/>
  <c r="I4767" i="2"/>
  <c r="K4745" i="2"/>
  <c r="F4746" i="2"/>
  <c r="H4746" i="2" s="1"/>
  <c r="J4745" i="2"/>
  <c r="I4745" i="2"/>
  <c r="K4723" i="2"/>
  <c r="F4724" i="2"/>
  <c r="H4724" i="2" s="1"/>
  <c r="J4723" i="2"/>
  <c r="I4723" i="2"/>
  <c r="K4701" i="2"/>
  <c r="F4702" i="2"/>
  <c r="H4702" i="2" s="1"/>
  <c r="J4701" i="2"/>
  <c r="I4701" i="2"/>
  <c r="K4679" i="2"/>
  <c r="F4680" i="2"/>
  <c r="H4680" i="2" s="1"/>
  <c r="I4679" i="2"/>
  <c r="J4679" i="2"/>
  <c r="K4657" i="2"/>
  <c r="F4658" i="2"/>
  <c r="H4658" i="2" s="1"/>
  <c r="J4657" i="2"/>
  <c r="I4657" i="2"/>
  <c r="K4635" i="2"/>
  <c r="F4636" i="2"/>
  <c r="H4636" i="2" s="1"/>
  <c r="J4635" i="2"/>
  <c r="I4635" i="2"/>
  <c r="K4613" i="2"/>
  <c r="F4614" i="2"/>
  <c r="H4614" i="2" s="1"/>
  <c r="J4613" i="2"/>
  <c r="I4613" i="2"/>
  <c r="K4591" i="2"/>
  <c r="F4592" i="2"/>
  <c r="H4592" i="2" s="1"/>
  <c r="J4591" i="2"/>
  <c r="I4591" i="2"/>
  <c r="K4568" i="2"/>
  <c r="F4569" i="2"/>
  <c r="H4569" i="2" s="1"/>
  <c r="J4568" i="2"/>
  <c r="I4568" i="2"/>
  <c r="K4545" i="2"/>
  <c r="F4546" i="2"/>
  <c r="H4546" i="2" s="1"/>
  <c r="J4545" i="2"/>
  <c r="I4545" i="2"/>
  <c r="K4522" i="2"/>
  <c r="F4523" i="2"/>
  <c r="H4523" i="2" s="1"/>
  <c r="J4522" i="2"/>
  <c r="I4522" i="2"/>
  <c r="K4499" i="2"/>
  <c r="F4500" i="2"/>
  <c r="H4500" i="2" s="1"/>
  <c r="J4499" i="2"/>
  <c r="I4499" i="2"/>
  <c r="K4476" i="2"/>
  <c r="F4477" i="2"/>
  <c r="H4477" i="2" s="1"/>
  <c r="J4476" i="2"/>
  <c r="I4476" i="2"/>
  <c r="K4453" i="2"/>
  <c r="F4454" i="2"/>
  <c r="H4454" i="2" s="1"/>
  <c r="J4453" i="2"/>
  <c r="I4453" i="2"/>
  <c r="K4430" i="2"/>
  <c r="F4431" i="2"/>
  <c r="H4431" i="2" s="1"/>
  <c r="J4430" i="2"/>
  <c r="I4430" i="2"/>
  <c r="K4407" i="2"/>
  <c r="F4408" i="2"/>
  <c r="H4408" i="2" s="1"/>
  <c r="J4407" i="2"/>
  <c r="I4407" i="2"/>
  <c r="K4384" i="2"/>
  <c r="F4385" i="2"/>
  <c r="H4385" i="2" s="1"/>
  <c r="J4384" i="2"/>
  <c r="I4384" i="2"/>
  <c r="K4339" i="2"/>
  <c r="H4340" i="2"/>
  <c r="F4341" i="2" s="1"/>
  <c r="J4339" i="2"/>
  <c r="I4339" i="2"/>
  <c r="K4317" i="2"/>
  <c r="H4318" i="2"/>
  <c r="F4319" i="2" s="1"/>
  <c r="I4317" i="2"/>
  <c r="J4317" i="2"/>
  <c r="K4295" i="2"/>
  <c r="H4296" i="2"/>
  <c r="F4297" i="2" s="1"/>
  <c r="I4295" i="2"/>
  <c r="J4295" i="2"/>
  <c r="K4273" i="2"/>
  <c r="H4274" i="2"/>
  <c r="F4275" i="2" s="1"/>
  <c r="J4273" i="2"/>
  <c r="I4273" i="2"/>
  <c r="K4251" i="2"/>
  <c r="H4252" i="2"/>
  <c r="F4253" i="2" s="1"/>
  <c r="J4251" i="2"/>
  <c r="I4251" i="2"/>
  <c r="K4229" i="2"/>
  <c r="H4230" i="2"/>
  <c r="F4231" i="2" s="1"/>
  <c r="I4229" i="2"/>
  <c r="J4229" i="2"/>
  <c r="K4207" i="2"/>
  <c r="H4208" i="2"/>
  <c r="F4209" i="2" s="1"/>
  <c r="J4207" i="2"/>
  <c r="I4207" i="2"/>
  <c r="K4185" i="2"/>
  <c r="H4186" i="2"/>
  <c r="F4187" i="2" s="1"/>
  <c r="J4185" i="2"/>
  <c r="I4185" i="2"/>
  <c r="K4163" i="2"/>
  <c r="H4164" i="2"/>
  <c r="F4165" i="2" s="1"/>
  <c r="J4163" i="2"/>
  <c r="I4163" i="2"/>
  <c r="F4684" i="8" l="1"/>
  <c r="H4684" i="8" s="1"/>
  <c r="I4683" i="8"/>
  <c r="J4683" i="8"/>
  <c r="K4683" i="8"/>
  <c r="F5487" i="8"/>
  <c r="H5487" i="8" s="1"/>
  <c r="I5486" i="8"/>
  <c r="K5486" i="8"/>
  <c r="J5486" i="8"/>
  <c r="I4573" i="8"/>
  <c r="F4574" i="8"/>
  <c r="H4574" i="8" s="1"/>
  <c r="K4573" i="8"/>
  <c r="J4573" i="8"/>
  <c r="J4434" i="8"/>
  <c r="F4435" i="8"/>
  <c r="H4435" i="8" s="1"/>
  <c r="K4434" i="8"/>
  <c r="I4434" i="8"/>
  <c r="K4388" i="8"/>
  <c r="F4389" i="8"/>
  <c r="H4389" i="8" s="1"/>
  <c r="I4388" i="8"/>
  <c r="J4388" i="8"/>
  <c r="I4816" i="8"/>
  <c r="K4816" i="8"/>
  <c r="J4816" i="8"/>
  <c r="F4322" i="8"/>
  <c r="H4322" i="8" s="1"/>
  <c r="I4321" i="8"/>
  <c r="K4321" i="8"/>
  <c r="J4321" i="8"/>
  <c r="K4480" i="8"/>
  <c r="J4480" i="8"/>
  <c r="F4481" i="8"/>
  <c r="H4481" i="8" s="1"/>
  <c r="I4480" i="8"/>
  <c r="J5146" i="8"/>
  <c r="F5147" i="8"/>
  <c r="H5147" i="8" s="1"/>
  <c r="K5146" i="8"/>
  <c r="I5146" i="8"/>
  <c r="F5059" i="8"/>
  <c r="H5059" i="8" s="1"/>
  <c r="K5058" i="8"/>
  <c r="J5058" i="8"/>
  <c r="I5058" i="8"/>
  <c r="K5213" i="8"/>
  <c r="J5213" i="8"/>
  <c r="F5214" i="8"/>
  <c r="H5214" i="8" s="1"/>
  <c r="I5213" i="8"/>
  <c r="F4344" i="8"/>
  <c r="H4344" i="8" s="1"/>
  <c r="J4343" i="8"/>
  <c r="K4343" i="8"/>
  <c r="I4343" i="8"/>
  <c r="F4728" i="8"/>
  <c r="H4728" i="8" s="1"/>
  <c r="K4727" i="8"/>
  <c r="J4727" i="8"/>
  <c r="I4727" i="8"/>
  <c r="J5750" i="8"/>
  <c r="K5750" i="8"/>
  <c r="F5751" i="8"/>
  <c r="H5751" i="8" s="1"/>
  <c r="I5750" i="8"/>
  <c r="I4662" i="8"/>
  <c r="J4662" i="8"/>
  <c r="K4662" i="8"/>
  <c r="F4366" i="8"/>
  <c r="H4366" i="8" s="1"/>
  <c r="K4365" i="8"/>
  <c r="J4365" i="8"/>
  <c r="I4365" i="8"/>
  <c r="F4860" i="8"/>
  <c r="H4860" i="8" s="1"/>
  <c r="I4859" i="8"/>
  <c r="J4859" i="8"/>
  <c r="K4859" i="8"/>
  <c r="K5707" i="8"/>
  <c r="I5707" i="8"/>
  <c r="J5707" i="8"/>
  <c r="F4706" i="8"/>
  <c r="H4706" i="8" s="1"/>
  <c r="I4705" i="8"/>
  <c r="J4705" i="8"/>
  <c r="K4705" i="8"/>
  <c r="F4234" i="8"/>
  <c r="H4234" i="8" s="1"/>
  <c r="K4233" i="8"/>
  <c r="I4233" i="8"/>
  <c r="J4233" i="8"/>
  <c r="I5618" i="8"/>
  <c r="K5618" i="8"/>
  <c r="F5619" i="8"/>
  <c r="H5619" i="8" s="1"/>
  <c r="J5618" i="8"/>
  <c r="F4596" i="8"/>
  <c r="H4596" i="8" s="1"/>
  <c r="J4595" i="8"/>
  <c r="I4595" i="8"/>
  <c r="K4595" i="8"/>
  <c r="I4617" i="8"/>
  <c r="F4618" i="8"/>
  <c r="H4618" i="8" s="1"/>
  <c r="J4617" i="8"/>
  <c r="K4617" i="8"/>
  <c r="K5258" i="8"/>
  <c r="I5258" i="8"/>
  <c r="J5258" i="8"/>
  <c r="F5259" i="8"/>
  <c r="H5259" i="8" s="1"/>
  <c r="J5103" i="8"/>
  <c r="I5103" i="8"/>
  <c r="K5103" i="8"/>
  <c r="K4167" i="8"/>
  <c r="J4167" i="8"/>
  <c r="F4168" i="8"/>
  <c r="H4168" i="8" s="1"/>
  <c r="I4167" i="8"/>
  <c r="K4771" i="8"/>
  <c r="I4771" i="8"/>
  <c r="F4772" i="8"/>
  <c r="H4772" i="8" s="1"/>
  <c r="J4771" i="8"/>
  <c r="I5640" i="8"/>
  <c r="K5640" i="8"/>
  <c r="F5641" i="8"/>
  <c r="H5641" i="8" s="1"/>
  <c r="J5640" i="8"/>
  <c r="F4256" i="8"/>
  <c r="H4256" i="8" s="1"/>
  <c r="K4255" i="8"/>
  <c r="I4255" i="8"/>
  <c r="J4255" i="8"/>
  <c r="J5530" i="8"/>
  <c r="F5531" i="8"/>
  <c r="H5531" i="8" s="1"/>
  <c r="K5530" i="8"/>
  <c r="I5530" i="8"/>
  <c r="F4860" i="7"/>
  <c r="H4860" i="7" s="1"/>
  <c r="J4859" i="7"/>
  <c r="K4859" i="7"/>
  <c r="I4859" i="7"/>
  <c r="I5684" i="7"/>
  <c r="F5685" i="7"/>
  <c r="H5685" i="7" s="1"/>
  <c r="J5684" i="7"/>
  <c r="K5684" i="7"/>
  <c r="F5575" i="7"/>
  <c r="H5575" i="7" s="1"/>
  <c r="J5574" i="7"/>
  <c r="K5574" i="7"/>
  <c r="I5574" i="7"/>
  <c r="J4992" i="7"/>
  <c r="I4992" i="7"/>
  <c r="K4992" i="7"/>
  <c r="F4993" i="7"/>
  <c r="H4993" i="7" s="1"/>
  <c r="K5102" i="7"/>
  <c r="I5102" i="7"/>
  <c r="J5102" i="7"/>
  <c r="F5103" i="7"/>
  <c r="H5103" i="7" s="1"/>
  <c r="F4838" i="7"/>
  <c r="H4838" i="7" s="1"/>
  <c r="K4837" i="7"/>
  <c r="J4837" i="7"/>
  <c r="I4837" i="7"/>
  <c r="K4617" i="7"/>
  <c r="F4618" i="7"/>
  <c r="H4618" i="7" s="1"/>
  <c r="J4617" i="7"/>
  <c r="I4617" i="7"/>
  <c r="F5553" i="7"/>
  <c r="H5553" i="7" s="1"/>
  <c r="J5552" i="7"/>
  <c r="I5552" i="7"/>
  <c r="K5552" i="7"/>
  <c r="F4882" i="7"/>
  <c r="H4882" i="7" s="1"/>
  <c r="J4881" i="7"/>
  <c r="K4881" i="7"/>
  <c r="I4881" i="7"/>
  <c r="J4551" i="7"/>
  <c r="I4551" i="7"/>
  <c r="K4551" i="7"/>
  <c r="F4772" i="7"/>
  <c r="H4772" i="7" s="1"/>
  <c r="I4771" i="7"/>
  <c r="J4771" i="7"/>
  <c r="K4771" i="7"/>
  <c r="K5373" i="7"/>
  <c r="I5373" i="7"/>
  <c r="F5374" i="7"/>
  <c r="H5374" i="7" s="1"/>
  <c r="J5373" i="7"/>
  <c r="F5037" i="7"/>
  <c r="H5037" i="7" s="1"/>
  <c r="J5036" i="7"/>
  <c r="K5036" i="7"/>
  <c r="I5036" i="7"/>
  <c r="F4168" i="7"/>
  <c r="H4168" i="7" s="1"/>
  <c r="J4167" i="7"/>
  <c r="I4167" i="7"/>
  <c r="K4167" i="7"/>
  <c r="F4367" i="7"/>
  <c r="H4367" i="7" s="1"/>
  <c r="J4366" i="7"/>
  <c r="I4366" i="7"/>
  <c r="K4366" i="7"/>
  <c r="J5014" i="7"/>
  <c r="I5014" i="7"/>
  <c r="K5014" i="7"/>
  <c r="F5015" i="7"/>
  <c r="H5015" i="7" s="1"/>
  <c r="F4458" i="7"/>
  <c r="H4458" i="7" s="1"/>
  <c r="K4457" i="7"/>
  <c r="J4457" i="7"/>
  <c r="I4457" i="7"/>
  <c r="J4683" i="7"/>
  <c r="F4684" i="7"/>
  <c r="H4684" i="7" s="1"/>
  <c r="K4683" i="7"/>
  <c r="I4683" i="7"/>
  <c r="F4278" i="7"/>
  <c r="H4278" i="7" s="1"/>
  <c r="K4277" i="7"/>
  <c r="I4277" i="7"/>
  <c r="J4277" i="7"/>
  <c r="F4794" i="7"/>
  <c r="H4794" i="7" s="1"/>
  <c r="K4793" i="7"/>
  <c r="J4793" i="7"/>
  <c r="I4793" i="7"/>
  <c r="I5486" i="7"/>
  <c r="F5487" i="7"/>
  <c r="H5487" i="7" s="1"/>
  <c r="J5486" i="7"/>
  <c r="K5486" i="7"/>
  <c r="I4322" i="7"/>
  <c r="K4322" i="7"/>
  <c r="J4322" i="7"/>
  <c r="J4480" i="7"/>
  <c r="K4480" i="7"/>
  <c r="I4480" i="7"/>
  <c r="F4481" i="7"/>
  <c r="H4481" i="7" s="1"/>
  <c r="J4527" i="7"/>
  <c r="K4527" i="7"/>
  <c r="F4528" i="7"/>
  <c r="H4528" i="7" s="1"/>
  <c r="I4527" i="7"/>
  <c r="F5443" i="7"/>
  <c r="H5443" i="7" s="1"/>
  <c r="I5442" i="7"/>
  <c r="K5442" i="7"/>
  <c r="J5442" i="7"/>
  <c r="I4639" i="7"/>
  <c r="F4640" i="7"/>
  <c r="H4640" i="7" s="1"/>
  <c r="J4639" i="7"/>
  <c r="K4639" i="7"/>
  <c r="F4413" i="7"/>
  <c r="H4413" i="7" s="1"/>
  <c r="J4412" i="7"/>
  <c r="I4412" i="7"/>
  <c r="K4412" i="7"/>
  <c r="J4145" i="7"/>
  <c r="F4146" i="7"/>
  <c r="H4146" i="7" s="1"/>
  <c r="I4145" i="7"/>
  <c r="K4145" i="7"/>
  <c r="F5729" i="7"/>
  <c r="H5729" i="7" s="1"/>
  <c r="J5728" i="7"/>
  <c r="K5728" i="7"/>
  <c r="I5728" i="7"/>
  <c r="K4211" i="7"/>
  <c r="F4212" i="7"/>
  <c r="H4212" i="7" s="1"/>
  <c r="I4211" i="7"/>
  <c r="J4211" i="7"/>
  <c r="F4300" i="7"/>
  <c r="H4300" i="7" s="1"/>
  <c r="I4299" i="7"/>
  <c r="J4299" i="7"/>
  <c r="K4299" i="7"/>
  <c r="J5662" i="7"/>
  <c r="K5662" i="7"/>
  <c r="F5663" i="7"/>
  <c r="H5663" i="7" s="1"/>
  <c r="I5662" i="7"/>
  <c r="F4190" i="7"/>
  <c r="H4190" i="7" s="1"/>
  <c r="K4189" i="7"/>
  <c r="J4189" i="7"/>
  <c r="I4189" i="7"/>
  <c r="F4256" i="7"/>
  <c r="H4256" i="7" s="1"/>
  <c r="I4255" i="7"/>
  <c r="J4255" i="7"/>
  <c r="K4255" i="7"/>
  <c r="I5640" i="7"/>
  <c r="F5641" i="7"/>
  <c r="H5641" i="7" s="1"/>
  <c r="K5640" i="7"/>
  <c r="J5640" i="7"/>
  <c r="I5081" i="7"/>
  <c r="K5081" i="7"/>
  <c r="J5081" i="7"/>
  <c r="K4343" i="7"/>
  <c r="F4344" i="7"/>
  <c r="H4344" i="7" s="1"/>
  <c r="J4343" i="7"/>
  <c r="I4343" i="7"/>
  <c r="J4388" i="7"/>
  <c r="K4388" i="7"/>
  <c r="F4389" i="7"/>
  <c r="H4389" i="7" s="1"/>
  <c r="I4388" i="7"/>
  <c r="F4435" i="7"/>
  <c r="H4435" i="7" s="1"/>
  <c r="J4434" i="7"/>
  <c r="I4434" i="7"/>
  <c r="K4434" i="7"/>
  <c r="K4121" i="2"/>
  <c r="F4122" i="2"/>
  <c r="H4122" i="2" s="1"/>
  <c r="J4121" i="2"/>
  <c r="I4121" i="2"/>
  <c r="K5813" i="2"/>
  <c r="F5814" i="2"/>
  <c r="H5814" i="2" s="1"/>
  <c r="J5813" i="2"/>
  <c r="I5813" i="2"/>
  <c r="K4141" i="2"/>
  <c r="F4142" i="2"/>
  <c r="H4142" i="2" s="1"/>
  <c r="J4141" i="2"/>
  <c r="I4141" i="2"/>
  <c r="J4458" i="8"/>
  <c r="F4459" i="8"/>
  <c r="H4459" i="8" s="1"/>
  <c r="K4458" i="8"/>
  <c r="I4458" i="8"/>
  <c r="I5283" i="8"/>
  <c r="K5283" i="8"/>
  <c r="J5283" i="8"/>
  <c r="J5685" i="8"/>
  <c r="I5685" i="8"/>
  <c r="K5685" i="8"/>
  <c r="F4927" i="8"/>
  <c r="H4927" i="8" s="1"/>
  <c r="J4926" i="8"/>
  <c r="K4926" i="8"/>
  <c r="I4926" i="8"/>
  <c r="J4504" i="8"/>
  <c r="F4505" i="8"/>
  <c r="H4505" i="8" s="1"/>
  <c r="K4504" i="8"/>
  <c r="I4504" i="8"/>
  <c r="I5375" i="8"/>
  <c r="K5375" i="8"/>
  <c r="J5375" i="8"/>
  <c r="F4528" i="8"/>
  <c r="H4528" i="8" s="1"/>
  <c r="J4527" i="8"/>
  <c r="K4527" i="8"/>
  <c r="I4527" i="8"/>
  <c r="I4124" i="8"/>
  <c r="K4124" i="8"/>
  <c r="J4124" i="8"/>
  <c r="I5306" i="8"/>
  <c r="K5306" i="8"/>
  <c r="J5306" i="8"/>
  <c r="K4904" i="8"/>
  <c r="I4904" i="8"/>
  <c r="J4904" i="8"/>
  <c r="I5597" i="8"/>
  <c r="J5597" i="8"/>
  <c r="K5597" i="8"/>
  <c r="F4413" i="8"/>
  <c r="H4413" i="8" s="1"/>
  <c r="J4412" i="8"/>
  <c r="I4412" i="8"/>
  <c r="K4412" i="8"/>
  <c r="K4640" i="8"/>
  <c r="I4640" i="8"/>
  <c r="J4640" i="8"/>
  <c r="K4838" i="8"/>
  <c r="J4838" i="8"/>
  <c r="I4838" i="8"/>
  <c r="J4190" i="8"/>
  <c r="I4190" i="8"/>
  <c r="K4190" i="8"/>
  <c r="J4146" i="8"/>
  <c r="K4146" i="8"/>
  <c r="I4146" i="8"/>
  <c r="J5260" i="7"/>
  <c r="I5260" i="7"/>
  <c r="K5260" i="7"/>
  <c r="K5328" i="7"/>
  <c r="F5329" i="7"/>
  <c r="H5329" i="7" s="1"/>
  <c r="I5328" i="7"/>
  <c r="J5328" i="7"/>
  <c r="K5465" i="7"/>
  <c r="I5465" i="7"/>
  <c r="J5465" i="7"/>
  <c r="K5531" i="7"/>
  <c r="J5531" i="7"/>
  <c r="I5531" i="7"/>
  <c r="I5707" i="7"/>
  <c r="K5707" i="7"/>
  <c r="J5707" i="7"/>
  <c r="F4505" i="7"/>
  <c r="H4505" i="7" s="1"/>
  <c r="K4504" i="7"/>
  <c r="J4504" i="7"/>
  <c r="I4504" i="7"/>
  <c r="K5751" i="7"/>
  <c r="I5751" i="7"/>
  <c r="J5751" i="7"/>
  <c r="J5306" i="7"/>
  <c r="I5306" i="7"/>
  <c r="K5306" i="7"/>
  <c r="F5774" i="7"/>
  <c r="H5774" i="7" s="1"/>
  <c r="I5773" i="7"/>
  <c r="K5773" i="7"/>
  <c r="J5773" i="7"/>
  <c r="F5421" i="7"/>
  <c r="H5421" i="7" s="1"/>
  <c r="K5420" i="7"/>
  <c r="J5420" i="7"/>
  <c r="I5420" i="7"/>
  <c r="J5597" i="7"/>
  <c r="I5597" i="7"/>
  <c r="K5597" i="7"/>
  <c r="F4927" i="7"/>
  <c r="H4927" i="7" s="1"/>
  <c r="I4926" i="7"/>
  <c r="J4926" i="7"/>
  <c r="K4926" i="7"/>
  <c r="I5125" i="7"/>
  <c r="J5125" i="7"/>
  <c r="K5125" i="7"/>
  <c r="I5214" i="7"/>
  <c r="J5214" i="7"/>
  <c r="K5214" i="7"/>
  <c r="K5840" i="7"/>
  <c r="I5840" i="7"/>
  <c r="J5840" i="7"/>
  <c r="I5352" i="7"/>
  <c r="J5352" i="7"/>
  <c r="K5352" i="7"/>
  <c r="K5858" i="2"/>
  <c r="F5859" i="2"/>
  <c r="H5859" i="2" s="1"/>
  <c r="I5858" i="2"/>
  <c r="J5858" i="2"/>
  <c r="K5836" i="2"/>
  <c r="F5837" i="2"/>
  <c r="H5837" i="2" s="1"/>
  <c r="J5836" i="2"/>
  <c r="I5836" i="2"/>
  <c r="K5121" i="2"/>
  <c r="F5122" i="2"/>
  <c r="H5122" i="2" s="1"/>
  <c r="J5121" i="2"/>
  <c r="I5121" i="2"/>
  <c r="K5055" i="2"/>
  <c r="F5056" i="2"/>
  <c r="H5056" i="2" s="1"/>
  <c r="J5055" i="2"/>
  <c r="I5055" i="2"/>
  <c r="K5681" i="2"/>
  <c r="F5682" i="2"/>
  <c r="H5682" i="2" s="1"/>
  <c r="J5681" i="2"/>
  <c r="I5681" i="2"/>
  <c r="K5077" i="2"/>
  <c r="F5078" i="2"/>
  <c r="H5078" i="2" s="1"/>
  <c r="J5077" i="2"/>
  <c r="I5077" i="2"/>
  <c r="K5769" i="2"/>
  <c r="F5770" i="2"/>
  <c r="H5770" i="2" s="1"/>
  <c r="J5769" i="2"/>
  <c r="I5769" i="2"/>
  <c r="K5232" i="2"/>
  <c r="F5233" i="2"/>
  <c r="H5233" i="2" s="1"/>
  <c r="I5232" i="2"/>
  <c r="J5232" i="2"/>
  <c r="K5393" i="2"/>
  <c r="F5394" i="2"/>
  <c r="H5394" i="2" s="1"/>
  <c r="I5393" i="2"/>
  <c r="J5393" i="2"/>
  <c r="K5527" i="2"/>
  <c r="F5528" i="2"/>
  <c r="H5528" i="2" s="1"/>
  <c r="J5527" i="2"/>
  <c r="I5527" i="2"/>
  <c r="K5099" i="2"/>
  <c r="F5100" i="2"/>
  <c r="H5100" i="2" s="1"/>
  <c r="I5099" i="2"/>
  <c r="J5099" i="2"/>
  <c r="K5370" i="2"/>
  <c r="F5371" i="2"/>
  <c r="H5371" i="2" s="1"/>
  <c r="J5370" i="2"/>
  <c r="I5370" i="2"/>
  <c r="K5571" i="2"/>
  <c r="F5572" i="2"/>
  <c r="H5572" i="2" s="1"/>
  <c r="J5571" i="2"/>
  <c r="I5571" i="2"/>
  <c r="K5593" i="2"/>
  <c r="F5594" i="2"/>
  <c r="H5594" i="2" s="1"/>
  <c r="J5593" i="2"/>
  <c r="I5593" i="2"/>
  <c r="K5549" i="2"/>
  <c r="F5550" i="2"/>
  <c r="H5550" i="2" s="1"/>
  <c r="I5549" i="2"/>
  <c r="J5549" i="2"/>
  <c r="K5725" i="2"/>
  <c r="F5726" i="2"/>
  <c r="H5726" i="2" s="1"/>
  <c r="I5725" i="2"/>
  <c r="J5725" i="2"/>
  <c r="K4989" i="2"/>
  <c r="F4990" i="2"/>
  <c r="H4990" i="2" s="1"/>
  <c r="J4989" i="2"/>
  <c r="I4989" i="2"/>
  <c r="K5033" i="2"/>
  <c r="F5034" i="2"/>
  <c r="H5034" i="2" s="1"/>
  <c r="J5033" i="2"/>
  <c r="I5033" i="2"/>
  <c r="K5347" i="2"/>
  <c r="F5348" i="2"/>
  <c r="H5348" i="2" s="1"/>
  <c r="I5347" i="2"/>
  <c r="J5347" i="2"/>
  <c r="K5439" i="2"/>
  <c r="F5440" i="2"/>
  <c r="H5440" i="2" s="1"/>
  <c r="I5439" i="2"/>
  <c r="J5439" i="2"/>
  <c r="K5165" i="2"/>
  <c r="F5166" i="2"/>
  <c r="H5166" i="2" s="1"/>
  <c r="J5165" i="2"/>
  <c r="I5165" i="2"/>
  <c r="K5143" i="2"/>
  <c r="F5144" i="2"/>
  <c r="H5144" i="2" s="1"/>
  <c r="I5143" i="2"/>
  <c r="J5143" i="2"/>
  <c r="K5483" i="2"/>
  <c r="F5484" i="2"/>
  <c r="H5484" i="2" s="1"/>
  <c r="I5483" i="2"/>
  <c r="J5483" i="2"/>
  <c r="K5747" i="2"/>
  <c r="F5748" i="2"/>
  <c r="H5748" i="2" s="1"/>
  <c r="I5747" i="2"/>
  <c r="J5747" i="2"/>
  <c r="K5461" i="2"/>
  <c r="F5462" i="2"/>
  <c r="H5462" i="2" s="1"/>
  <c r="I5461" i="2"/>
  <c r="J5461" i="2"/>
  <c r="K5278" i="2"/>
  <c r="F5279" i="2"/>
  <c r="H5279" i="2" s="1"/>
  <c r="I5278" i="2"/>
  <c r="J5278" i="2"/>
  <c r="K5615" i="2"/>
  <c r="F5616" i="2"/>
  <c r="H5616" i="2" s="1"/>
  <c r="J5615" i="2"/>
  <c r="I5615" i="2"/>
  <c r="K5187" i="2"/>
  <c r="F5188" i="2"/>
  <c r="H5188" i="2" s="1"/>
  <c r="I5187" i="2"/>
  <c r="J5187" i="2"/>
  <c r="K5416" i="2"/>
  <c r="F5417" i="2"/>
  <c r="H5417" i="2" s="1"/>
  <c r="I5416" i="2"/>
  <c r="J5416" i="2"/>
  <c r="K5255" i="2"/>
  <c r="F5256" i="2"/>
  <c r="H5256" i="2" s="1"/>
  <c r="J5255" i="2"/>
  <c r="I5255" i="2"/>
  <c r="K5324" i="2"/>
  <c r="F5325" i="2"/>
  <c r="H5325" i="2" s="1"/>
  <c r="I5324" i="2"/>
  <c r="J5324" i="2"/>
  <c r="K5659" i="2"/>
  <c r="F5660" i="2"/>
  <c r="H5660" i="2" s="1"/>
  <c r="J5659" i="2"/>
  <c r="I5659" i="2"/>
  <c r="K5209" i="2"/>
  <c r="F5210" i="2"/>
  <c r="H5210" i="2" s="1"/>
  <c r="J5209" i="2"/>
  <c r="I5209" i="2"/>
  <c r="K4968" i="2"/>
  <c r="F4969" i="2"/>
  <c r="H4969" i="2" s="1"/>
  <c r="J4968" i="2"/>
  <c r="I4968" i="2"/>
  <c r="K5703" i="2"/>
  <c r="F5704" i="2"/>
  <c r="H5704" i="2" s="1"/>
  <c r="I5703" i="2"/>
  <c r="J5703" i="2"/>
  <c r="K5637" i="2"/>
  <c r="F5638" i="2"/>
  <c r="H5638" i="2" s="1"/>
  <c r="J5637" i="2"/>
  <c r="I5637" i="2"/>
  <c r="K5505" i="2"/>
  <c r="F5506" i="2"/>
  <c r="H5506" i="2" s="1"/>
  <c r="I5505" i="2"/>
  <c r="J5505" i="2"/>
  <c r="K5011" i="2"/>
  <c r="F5012" i="2"/>
  <c r="H5012" i="2" s="1"/>
  <c r="I5011" i="2"/>
  <c r="J5011" i="2"/>
  <c r="K5301" i="2"/>
  <c r="F5302" i="2"/>
  <c r="H5302" i="2" s="1"/>
  <c r="J5301" i="2"/>
  <c r="I5301" i="2"/>
  <c r="K4922" i="2"/>
  <c r="F4923" i="2"/>
  <c r="H4923" i="2" s="1"/>
  <c r="J4922" i="2"/>
  <c r="I4922" i="2"/>
  <c r="K4900" i="2"/>
  <c r="F4901" i="2"/>
  <c r="H4901" i="2" s="1"/>
  <c r="J4900" i="2"/>
  <c r="I4900" i="2"/>
  <c r="K4878" i="2"/>
  <c r="F4879" i="2"/>
  <c r="H4879" i="2" s="1"/>
  <c r="J4878" i="2"/>
  <c r="I4878" i="2"/>
  <c r="K4856" i="2"/>
  <c r="F4857" i="2"/>
  <c r="H4857" i="2" s="1"/>
  <c r="I4856" i="2"/>
  <c r="J4856" i="2"/>
  <c r="K4834" i="2"/>
  <c r="F4835" i="2"/>
  <c r="H4835" i="2" s="1"/>
  <c r="I4834" i="2"/>
  <c r="J4834" i="2"/>
  <c r="K4812" i="2"/>
  <c r="F4813" i="2"/>
  <c r="H4813" i="2" s="1"/>
  <c r="J4812" i="2"/>
  <c r="I4812" i="2"/>
  <c r="K4790" i="2"/>
  <c r="F4791" i="2"/>
  <c r="H4791" i="2" s="1"/>
  <c r="J4790" i="2"/>
  <c r="I4790" i="2"/>
  <c r="K4768" i="2"/>
  <c r="F4769" i="2"/>
  <c r="H4769" i="2" s="1"/>
  <c r="I4768" i="2"/>
  <c r="J4768" i="2"/>
  <c r="K4746" i="2"/>
  <c r="F4747" i="2"/>
  <c r="H4747" i="2" s="1"/>
  <c r="J4746" i="2"/>
  <c r="I4746" i="2"/>
  <c r="K4724" i="2"/>
  <c r="F4725" i="2"/>
  <c r="H4725" i="2" s="1"/>
  <c r="J4724" i="2"/>
  <c r="I4724" i="2"/>
  <c r="K4702" i="2"/>
  <c r="F4703" i="2"/>
  <c r="H4703" i="2" s="1"/>
  <c r="J4702" i="2"/>
  <c r="I4702" i="2"/>
  <c r="K4680" i="2"/>
  <c r="F4681" i="2"/>
  <c r="H4681" i="2" s="1"/>
  <c r="J4680" i="2"/>
  <c r="I4680" i="2"/>
  <c r="K4658" i="2"/>
  <c r="F4659" i="2"/>
  <c r="H4659" i="2" s="1"/>
  <c r="J4658" i="2"/>
  <c r="I4658" i="2"/>
  <c r="K4636" i="2"/>
  <c r="F4637" i="2"/>
  <c r="H4637" i="2" s="1"/>
  <c r="J4636" i="2"/>
  <c r="I4636" i="2"/>
  <c r="K4614" i="2"/>
  <c r="F4615" i="2"/>
  <c r="H4615" i="2" s="1"/>
  <c r="J4614" i="2"/>
  <c r="I4614" i="2"/>
  <c r="K4592" i="2"/>
  <c r="F4593" i="2"/>
  <c r="H4593" i="2" s="1"/>
  <c r="I4592" i="2"/>
  <c r="J4592" i="2"/>
  <c r="K4569" i="2"/>
  <c r="F4570" i="2"/>
  <c r="H4570" i="2" s="1"/>
  <c r="J4569" i="2"/>
  <c r="I4569" i="2"/>
  <c r="K4546" i="2"/>
  <c r="F4547" i="2"/>
  <c r="H4547" i="2" s="1"/>
  <c r="J4546" i="2"/>
  <c r="I4546" i="2"/>
  <c r="K4523" i="2"/>
  <c r="F4524" i="2"/>
  <c r="H4524" i="2" s="1"/>
  <c r="I4523" i="2"/>
  <c r="J4523" i="2"/>
  <c r="K4500" i="2"/>
  <c r="F4501" i="2"/>
  <c r="H4501" i="2" s="1"/>
  <c r="J4500" i="2"/>
  <c r="I4500" i="2"/>
  <c r="K4477" i="2"/>
  <c r="F4478" i="2"/>
  <c r="H4478" i="2" s="1"/>
  <c r="J4477" i="2"/>
  <c r="I4477" i="2"/>
  <c r="K4454" i="2"/>
  <c r="F4455" i="2"/>
  <c r="H4455" i="2" s="1"/>
  <c r="J4454" i="2"/>
  <c r="I4454" i="2"/>
  <c r="K4431" i="2"/>
  <c r="F4432" i="2"/>
  <c r="H4432" i="2" s="1"/>
  <c r="J4431" i="2"/>
  <c r="I4431" i="2"/>
  <c r="K4408" i="2"/>
  <c r="F4409" i="2"/>
  <c r="H4409" i="2" s="1"/>
  <c r="J4408" i="2"/>
  <c r="I4408" i="2"/>
  <c r="K4385" i="2"/>
  <c r="F4386" i="2"/>
  <c r="H4386" i="2" s="1"/>
  <c r="I4385" i="2"/>
  <c r="J4385" i="2"/>
  <c r="K4340" i="2"/>
  <c r="H4341" i="2"/>
  <c r="F4342" i="2" s="1"/>
  <c r="J4340" i="2"/>
  <c r="I4340" i="2"/>
  <c r="K4318" i="2"/>
  <c r="H4319" i="2"/>
  <c r="F4320" i="2" s="1"/>
  <c r="J4318" i="2"/>
  <c r="I4318" i="2"/>
  <c r="K4296" i="2"/>
  <c r="H4297" i="2"/>
  <c r="F4298" i="2" s="1"/>
  <c r="I4296" i="2"/>
  <c r="J4296" i="2"/>
  <c r="K4274" i="2"/>
  <c r="H4275" i="2"/>
  <c r="F4276" i="2" s="1"/>
  <c r="J4274" i="2"/>
  <c r="I4274" i="2"/>
  <c r="K4252" i="2"/>
  <c r="H4253" i="2"/>
  <c r="F4254" i="2" s="1"/>
  <c r="J4252" i="2"/>
  <c r="I4252" i="2"/>
  <c r="K4230" i="2"/>
  <c r="H4231" i="2"/>
  <c r="F4232" i="2" s="1"/>
  <c r="J4230" i="2"/>
  <c r="I4230" i="2"/>
  <c r="K4208" i="2"/>
  <c r="H4209" i="2"/>
  <c r="F4210" i="2" s="1"/>
  <c r="J4208" i="2"/>
  <c r="I4208" i="2"/>
  <c r="K4186" i="2"/>
  <c r="H4187" i="2"/>
  <c r="F4188" i="2" s="1"/>
  <c r="J4186" i="2"/>
  <c r="I4186" i="2"/>
  <c r="K4164" i="2"/>
  <c r="H4165" i="2"/>
  <c r="F4166" i="2" s="1"/>
  <c r="J4164" i="2"/>
  <c r="I4164" i="2"/>
  <c r="J4618" i="8" l="1"/>
  <c r="K4618" i="8"/>
  <c r="I4618" i="8"/>
  <c r="I5619" i="8"/>
  <c r="K5619" i="8"/>
  <c r="J5619" i="8"/>
  <c r="K4728" i="8"/>
  <c r="I4728" i="8"/>
  <c r="J4728" i="8"/>
  <c r="J4322" i="8"/>
  <c r="I4322" i="8"/>
  <c r="K4322" i="8"/>
  <c r="I4256" i="8"/>
  <c r="J4256" i="8"/>
  <c r="K4256" i="8"/>
  <c r="I5259" i="8"/>
  <c r="J5259" i="8"/>
  <c r="K5259" i="8"/>
  <c r="F5260" i="8"/>
  <c r="H5260" i="8" s="1"/>
  <c r="I5487" i="8"/>
  <c r="K5487" i="8"/>
  <c r="J5487" i="8"/>
  <c r="I4860" i="8"/>
  <c r="K4860" i="8"/>
  <c r="J4860" i="8"/>
  <c r="K4706" i="8"/>
  <c r="I4706" i="8"/>
  <c r="J4706" i="8"/>
  <c r="I4481" i="8"/>
  <c r="F4482" i="8"/>
  <c r="H4482" i="8" s="1"/>
  <c r="K4481" i="8"/>
  <c r="J4481" i="8"/>
  <c r="I4344" i="8"/>
  <c r="J4344" i="8"/>
  <c r="K4344" i="8"/>
  <c r="I5059" i="8"/>
  <c r="J5059" i="8"/>
  <c r="K5059" i="8"/>
  <c r="I4772" i="8"/>
  <c r="K4772" i="8"/>
  <c r="J4772" i="8"/>
  <c r="K5641" i="8"/>
  <c r="J5641" i="8"/>
  <c r="I5641" i="8"/>
  <c r="I4168" i="8"/>
  <c r="K4168" i="8"/>
  <c r="J4168" i="8"/>
  <c r="J4366" i="8"/>
  <c r="I4366" i="8"/>
  <c r="F4367" i="8"/>
  <c r="H4367" i="8" s="1"/>
  <c r="K4366" i="8"/>
  <c r="K5751" i="8"/>
  <c r="J5751" i="8"/>
  <c r="I5751" i="8"/>
  <c r="K4435" i="8"/>
  <c r="I4435" i="8"/>
  <c r="J4435" i="8"/>
  <c r="F4436" i="8"/>
  <c r="H4436" i="8" s="1"/>
  <c r="K5531" i="8"/>
  <c r="J5531" i="8"/>
  <c r="I5531" i="8"/>
  <c r="I4596" i="8"/>
  <c r="K4596" i="8"/>
  <c r="J4596" i="8"/>
  <c r="J4234" i="8"/>
  <c r="K4234" i="8"/>
  <c r="I4234" i="8"/>
  <c r="K5214" i="8"/>
  <c r="J5214" i="8"/>
  <c r="I5214" i="8"/>
  <c r="F4390" i="8"/>
  <c r="H4390" i="8" s="1"/>
  <c r="K4389" i="8"/>
  <c r="J4389" i="8"/>
  <c r="I4389" i="8"/>
  <c r="J4574" i="8"/>
  <c r="K4574" i="8"/>
  <c r="I4574" i="8"/>
  <c r="K5147" i="8"/>
  <c r="J5147" i="8"/>
  <c r="I5147" i="8"/>
  <c r="I4684" i="8"/>
  <c r="J4684" i="8"/>
  <c r="K4684" i="8"/>
  <c r="J5575" i="7"/>
  <c r="K5575" i="7"/>
  <c r="I5575" i="7"/>
  <c r="J4860" i="7"/>
  <c r="I4860" i="7"/>
  <c r="K4860" i="7"/>
  <c r="J4993" i="7"/>
  <c r="I4993" i="7"/>
  <c r="K4993" i="7"/>
  <c r="I5685" i="7"/>
  <c r="J5685" i="7"/>
  <c r="K5685" i="7"/>
  <c r="J5553" i="7"/>
  <c r="I5553" i="7"/>
  <c r="K5553" i="7"/>
  <c r="K4838" i="7"/>
  <c r="J4838" i="7"/>
  <c r="I4838" i="7"/>
  <c r="I5103" i="7"/>
  <c r="J5103" i="7"/>
  <c r="K5103" i="7"/>
  <c r="J4618" i="7"/>
  <c r="K4618" i="7"/>
  <c r="I4618" i="7"/>
  <c r="I4300" i="7"/>
  <c r="K4300" i="7"/>
  <c r="J4300" i="7"/>
  <c r="J5641" i="7"/>
  <c r="K5641" i="7"/>
  <c r="I5641" i="7"/>
  <c r="K4278" i="7"/>
  <c r="J4278" i="7"/>
  <c r="I4278" i="7"/>
  <c r="I4458" i="7"/>
  <c r="K4458" i="7"/>
  <c r="J4458" i="7"/>
  <c r="F4459" i="7"/>
  <c r="H4459" i="7" s="1"/>
  <c r="J4367" i="7"/>
  <c r="K4367" i="7"/>
  <c r="I4367" i="7"/>
  <c r="J5037" i="7"/>
  <c r="K5037" i="7"/>
  <c r="I5037" i="7"/>
  <c r="I4772" i="7"/>
  <c r="J4772" i="7"/>
  <c r="K4772" i="7"/>
  <c r="K4413" i="7"/>
  <c r="J4413" i="7"/>
  <c r="I4413" i="7"/>
  <c r="K5015" i="7"/>
  <c r="J5015" i="7"/>
  <c r="I5015" i="7"/>
  <c r="I4435" i="7"/>
  <c r="K4435" i="7"/>
  <c r="F4436" i="7"/>
  <c r="H4436" i="7" s="1"/>
  <c r="J4435" i="7"/>
  <c r="F5375" i="7"/>
  <c r="H5375" i="7" s="1"/>
  <c r="I5374" i="7"/>
  <c r="J5374" i="7"/>
  <c r="K5374" i="7"/>
  <c r="I5729" i="7"/>
  <c r="J5729" i="7"/>
  <c r="K5729" i="7"/>
  <c r="I5443" i="7"/>
  <c r="K5443" i="7"/>
  <c r="J5443" i="7"/>
  <c r="I5663" i="7"/>
  <c r="K5663" i="7"/>
  <c r="J5663" i="7"/>
  <c r="K4528" i="7"/>
  <c r="J4528" i="7"/>
  <c r="I4528" i="7"/>
  <c r="K4684" i="7"/>
  <c r="I4684" i="7"/>
  <c r="J4684" i="7"/>
  <c r="K4146" i="7"/>
  <c r="I4146" i="7"/>
  <c r="J4146" i="7"/>
  <c r="K4640" i="7"/>
  <c r="I4640" i="7"/>
  <c r="J4640" i="7"/>
  <c r="I4794" i="7"/>
  <c r="K4794" i="7"/>
  <c r="J4794" i="7"/>
  <c r="K4168" i="7"/>
  <c r="J4168" i="7"/>
  <c r="I4168" i="7"/>
  <c r="J4344" i="7"/>
  <c r="I4344" i="7"/>
  <c r="K4344" i="7"/>
  <c r="K4256" i="7"/>
  <c r="J4256" i="7"/>
  <c r="I4256" i="7"/>
  <c r="F4482" i="7"/>
  <c r="H4482" i="7" s="1"/>
  <c r="J4481" i="7"/>
  <c r="I4481" i="7"/>
  <c r="K4481" i="7"/>
  <c r="J4190" i="7"/>
  <c r="K4190" i="7"/>
  <c r="I4190" i="7"/>
  <c r="F4390" i="7"/>
  <c r="H4390" i="7" s="1"/>
  <c r="J4389" i="7"/>
  <c r="I4389" i="7"/>
  <c r="K4389" i="7"/>
  <c r="I4212" i="7"/>
  <c r="K4212" i="7"/>
  <c r="J4212" i="7"/>
  <c r="J5487" i="7"/>
  <c r="K5487" i="7"/>
  <c r="I5487" i="7"/>
  <c r="I4882" i="7"/>
  <c r="J4882" i="7"/>
  <c r="K4882" i="7"/>
  <c r="K5814" i="2"/>
  <c r="F5815" i="2"/>
  <c r="H5815" i="2" s="1"/>
  <c r="J5814" i="2"/>
  <c r="I5814" i="2"/>
  <c r="J4142" i="2"/>
  <c r="I4142" i="2"/>
  <c r="K4142" i="2"/>
  <c r="F4143" i="2"/>
  <c r="H4143" i="2" s="1"/>
  <c r="K4122" i="2"/>
  <c r="F4123" i="2"/>
  <c r="H4123" i="2" s="1"/>
  <c r="I4122" i="2"/>
  <c r="J4122" i="2"/>
  <c r="I4413" i="8"/>
  <c r="J4413" i="8"/>
  <c r="K4413" i="8"/>
  <c r="K4505" i="8"/>
  <c r="I4505" i="8"/>
  <c r="J4505" i="8"/>
  <c r="F4928" i="8"/>
  <c r="H4928" i="8" s="1"/>
  <c r="J4927" i="8"/>
  <c r="I4927" i="8"/>
  <c r="K4927" i="8"/>
  <c r="J4528" i="8"/>
  <c r="K4528" i="8"/>
  <c r="I4528" i="8"/>
  <c r="J4459" i="8"/>
  <c r="K4459" i="8"/>
  <c r="I4459" i="8"/>
  <c r="F4928" i="7"/>
  <c r="H4928" i="7" s="1"/>
  <c r="J4927" i="7"/>
  <c r="K4927" i="7"/>
  <c r="I4927" i="7"/>
  <c r="J5421" i="7"/>
  <c r="K5421" i="7"/>
  <c r="I5421" i="7"/>
  <c r="I5329" i="7"/>
  <c r="J5329" i="7"/>
  <c r="K5329" i="7"/>
  <c r="K5774" i="7"/>
  <c r="F5775" i="7"/>
  <c r="H5775" i="7" s="1"/>
  <c r="J5774" i="7"/>
  <c r="I5774" i="7"/>
  <c r="K4505" i="7"/>
  <c r="J4505" i="7"/>
  <c r="I4505" i="7"/>
  <c r="K5859" i="2"/>
  <c r="J5859" i="2"/>
  <c r="I5859" i="2"/>
  <c r="K5837" i="2"/>
  <c r="F5838" i="2"/>
  <c r="H5838" i="2" s="1"/>
  <c r="I5837" i="2"/>
  <c r="J5837" i="2"/>
  <c r="K5302" i="2"/>
  <c r="F5303" i="2"/>
  <c r="H5303" i="2" s="1"/>
  <c r="I5302" i="2"/>
  <c r="J5302" i="2"/>
  <c r="K5210" i="2"/>
  <c r="F5211" i="2"/>
  <c r="H5211" i="2" s="1"/>
  <c r="J5210" i="2"/>
  <c r="I5210" i="2"/>
  <c r="K5417" i="2"/>
  <c r="F5418" i="2"/>
  <c r="H5418" i="2" s="1"/>
  <c r="I5417" i="2"/>
  <c r="J5417" i="2"/>
  <c r="K5462" i="2"/>
  <c r="F5463" i="2"/>
  <c r="H5463" i="2" s="1"/>
  <c r="J5462" i="2"/>
  <c r="I5462" i="2"/>
  <c r="K5166" i="2"/>
  <c r="F5167" i="2"/>
  <c r="H5167" i="2" s="1"/>
  <c r="J5166" i="2"/>
  <c r="I5166" i="2"/>
  <c r="K4990" i="2"/>
  <c r="F4991" i="2"/>
  <c r="H4991" i="2" s="1"/>
  <c r="J4990" i="2"/>
  <c r="I4990" i="2"/>
  <c r="K5572" i="2"/>
  <c r="F5573" i="2"/>
  <c r="H5573" i="2" s="1"/>
  <c r="J5572" i="2"/>
  <c r="I5572" i="2"/>
  <c r="K5770" i="2"/>
  <c r="F5771" i="2"/>
  <c r="H5771" i="2" s="1"/>
  <c r="I5770" i="2"/>
  <c r="J5770" i="2"/>
  <c r="K5122" i="2"/>
  <c r="F5123" i="2"/>
  <c r="H5123" i="2" s="1"/>
  <c r="J5122" i="2"/>
  <c r="I5122" i="2"/>
  <c r="K5704" i="2"/>
  <c r="F5705" i="2"/>
  <c r="H5705" i="2" s="1"/>
  <c r="J5704" i="2"/>
  <c r="I5704" i="2"/>
  <c r="K5325" i="2"/>
  <c r="F5326" i="2"/>
  <c r="H5326" i="2" s="1"/>
  <c r="J5325" i="2"/>
  <c r="I5325" i="2"/>
  <c r="K5616" i="2"/>
  <c r="F5617" i="2"/>
  <c r="H5617" i="2" s="1"/>
  <c r="J5616" i="2"/>
  <c r="I5616" i="2"/>
  <c r="K5484" i="2"/>
  <c r="F5485" i="2"/>
  <c r="H5485" i="2" s="1"/>
  <c r="I5484" i="2"/>
  <c r="J5484" i="2"/>
  <c r="K5348" i="2"/>
  <c r="F5349" i="2"/>
  <c r="H5349" i="2" s="1"/>
  <c r="J5348" i="2"/>
  <c r="I5348" i="2"/>
  <c r="K5550" i="2"/>
  <c r="F5551" i="2"/>
  <c r="H5551" i="2" s="1"/>
  <c r="J5550" i="2"/>
  <c r="I5550" i="2"/>
  <c r="K5100" i="2"/>
  <c r="F5101" i="2"/>
  <c r="H5101" i="2" s="1"/>
  <c r="J5100" i="2"/>
  <c r="I5100" i="2"/>
  <c r="K5394" i="2"/>
  <c r="F5395" i="2"/>
  <c r="H5395" i="2" s="1"/>
  <c r="J5394" i="2"/>
  <c r="I5394" i="2"/>
  <c r="K5682" i="2"/>
  <c r="F5683" i="2"/>
  <c r="H5683" i="2" s="1"/>
  <c r="J5682" i="2"/>
  <c r="I5682" i="2"/>
  <c r="K5012" i="2"/>
  <c r="F5013" i="2"/>
  <c r="H5013" i="2" s="1"/>
  <c r="J5012" i="2"/>
  <c r="I5012" i="2"/>
  <c r="K5638" i="2"/>
  <c r="F5639" i="2"/>
  <c r="H5639" i="2" s="1"/>
  <c r="J5638" i="2"/>
  <c r="I5638" i="2"/>
  <c r="K4969" i="2"/>
  <c r="F4970" i="2"/>
  <c r="H4970" i="2" s="1"/>
  <c r="J4969" i="2"/>
  <c r="I4969" i="2"/>
  <c r="K5660" i="2"/>
  <c r="F5661" i="2"/>
  <c r="H5661" i="2" s="1"/>
  <c r="J5660" i="2"/>
  <c r="I5660" i="2"/>
  <c r="K5256" i="2"/>
  <c r="F5257" i="2"/>
  <c r="H5257" i="2" s="1"/>
  <c r="I5256" i="2"/>
  <c r="J5256" i="2"/>
  <c r="K5188" i="2"/>
  <c r="F5189" i="2"/>
  <c r="H5189" i="2" s="1"/>
  <c r="J5188" i="2"/>
  <c r="I5188" i="2"/>
  <c r="K5279" i="2"/>
  <c r="F5280" i="2"/>
  <c r="H5280" i="2" s="1"/>
  <c r="J5279" i="2"/>
  <c r="I5279" i="2"/>
  <c r="K5748" i="2"/>
  <c r="F5749" i="2"/>
  <c r="H5749" i="2" s="1"/>
  <c r="J5748" i="2"/>
  <c r="I5748" i="2"/>
  <c r="K5144" i="2"/>
  <c r="F5145" i="2"/>
  <c r="H5145" i="2" s="1"/>
  <c r="J5144" i="2"/>
  <c r="I5144" i="2"/>
  <c r="K5440" i="2"/>
  <c r="F5441" i="2"/>
  <c r="H5441" i="2" s="1"/>
  <c r="I5440" i="2"/>
  <c r="J5440" i="2"/>
  <c r="K5034" i="2"/>
  <c r="F5035" i="2"/>
  <c r="H5035" i="2" s="1"/>
  <c r="J5034" i="2"/>
  <c r="I5034" i="2"/>
  <c r="K5726" i="2"/>
  <c r="F5727" i="2"/>
  <c r="H5727" i="2" s="1"/>
  <c r="I5726" i="2"/>
  <c r="J5726" i="2"/>
  <c r="K5594" i="2"/>
  <c r="F5595" i="2"/>
  <c r="H5595" i="2" s="1"/>
  <c r="J5594" i="2"/>
  <c r="I5594" i="2"/>
  <c r="K5371" i="2"/>
  <c r="F5372" i="2"/>
  <c r="H5372" i="2" s="1"/>
  <c r="J5371" i="2"/>
  <c r="I5371" i="2"/>
  <c r="K5528" i="2"/>
  <c r="F5529" i="2"/>
  <c r="H5529" i="2" s="1"/>
  <c r="J5528" i="2"/>
  <c r="I5528" i="2"/>
  <c r="K5233" i="2"/>
  <c r="F5234" i="2"/>
  <c r="H5234" i="2" s="1"/>
  <c r="J5233" i="2"/>
  <c r="I5233" i="2"/>
  <c r="K5078" i="2"/>
  <c r="F5079" i="2"/>
  <c r="H5079" i="2" s="1"/>
  <c r="I5078" i="2"/>
  <c r="J5078" i="2"/>
  <c r="K5056" i="2"/>
  <c r="F5057" i="2"/>
  <c r="H5057" i="2" s="1"/>
  <c r="I5056" i="2"/>
  <c r="J5056" i="2"/>
  <c r="K5506" i="2"/>
  <c r="F5507" i="2"/>
  <c r="H5507" i="2" s="1"/>
  <c r="I5506" i="2"/>
  <c r="J5506" i="2"/>
  <c r="K4923" i="2"/>
  <c r="F4924" i="2"/>
  <c r="H4924" i="2" s="1"/>
  <c r="J4923" i="2"/>
  <c r="I4923" i="2"/>
  <c r="K4901" i="2"/>
  <c r="F4902" i="2"/>
  <c r="H4902" i="2" s="1"/>
  <c r="J4901" i="2"/>
  <c r="I4901" i="2"/>
  <c r="K4879" i="2"/>
  <c r="F4880" i="2"/>
  <c r="H4880" i="2" s="1"/>
  <c r="J4879" i="2"/>
  <c r="I4879" i="2"/>
  <c r="K4857" i="2"/>
  <c r="F4858" i="2"/>
  <c r="H4858" i="2" s="1"/>
  <c r="J4857" i="2"/>
  <c r="I4857" i="2"/>
  <c r="K4835" i="2"/>
  <c r="F4836" i="2"/>
  <c r="H4836" i="2" s="1"/>
  <c r="J4835" i="2"/>
  <c r="I4835" i="2"/>
  <c r="K4813" i="2"/>
  <c r="F4814" i="2"/>
  <c r="H4814" i="2" s="1"/>
  <c r="J4813" i="2"/>
  <c r="I4813" i="2"/>
  <c r="K4791" i="2"/>
  <c r="F4792" i="2"/>
  <c r="H4792" i="2" s="1"/>
  <c r="J4791" i="2"/>
  <c r="I4791" i="2"/>
  <c r="K4769" i="2"/>
  <c r="F4770" i="2"/>
  <c r="H4770" i="2" s="1"/>
  <c r="J4769" i="2"/>
  <c r="I4769" i="2"/>
  <c r="K4747" i="2"/>
  <c r="F4748" i="2"/>
  <c r="H4748" i="2" s="1"/>
  <c r="J4747" i="2"/>
  <c r="I4747" i="2"/>
  <c r="K4725" i="2"/>
  <c r="F4726" i="2"/>
  <c r="H4726" i="2" s="1"/>
  <c r="I4725" i="2"/>
  <c r="J4725" i="2"/>
  <c r="K4703" i="2"/>
  <c r="F4704" i="2"/>
  <c r="H4704" i="2" s="1"/>
  <c r="I4703" i="2"/>
  <c r="J4703" i="2"/>
  <c r="K4681" i="2"/>
  <c r="F4682" i="2"/>
  <c r="H4682" i="2" s="1"/>
  <c r="J4681" i="2"/>
  <c r="I4681" i="2"/>
  <c r="K4659" i="2"/>
  <c r="F4660" i="2"/>
  <c r="H4660" i="2" s="1"/>
  <c r="J4659" i="2"/>
  <c r="I4659" i="2"/>
  <c r="K4637" i="2"/>
  <c r="F4638" i="2"/>
  <c r="H4638" i="2" s="1"/>
  <c r="J4637" i="2"/>
  <c r="I4637" i="2"/>
  <c r="K4615" i="2"/>
  <c r="F4616" i="2"/>
  <c r="H4616" i="2" s="1"/>
  <c r="J4615" i="2"/>
  <c r="I4615" i="2"/>
  <c r="K4593" i="2"/>
  <c r="F4594" i="2"/>
  <c r="H4594" i="2" s="1"/>
  <c r="I4593" i="2"/>
  <c r="J4593" i="2"/>
  <c r="K4570" i="2"/>
  <c r="F4571" i="2"/>
  <c r="H4571" i="2" s="1"/>
  <c r="J4570" i="2"/>
  <c r="I4570" i="2"/>
  <c r="K4547" i="2"/>
  <c r="F4548" i="2"/>
  <c r="H4548" i="2" s="1"/>
  <c r="I4547" i="2"/>
  <c r="J4547" i="2"/>
  <c r="K4524" i="2"/>
  <c r="F4525" i="2"/>
  <c r="H4525" i="2" s="1"/>
  <c r="J4524" i="2"/>
  <c r="I4524" i="2"/>
  <c r="K4501" i="2"/>
  <c r="F4502" i="2"/>
  <c r="H4502" i="2" s="1"/>
  <c r="J4501" i="2"/>
  <c r="I4501" i="2"/>
  <c r="K4478" i="2"/>
  <c r="F4479" i="2"/>
  <c r="H4479" i="2" s="1"/>
  <c r="J4478" i="2"/>
  <c r="I4478" i="2"/>
  <c r="K4455" i="2"/>
  <c r="F4456" i="2"/>
  <c r="H4456" i="2" s="1"/>
  <c r="J4455" i="2"/>
  <c r="I4455" i="2"/>
  <c r="K4432" i="2"/>
  <c r="F4433" i="2"/>
  <c r="H4433" i="2" s="1"/>
  <c r="J4432" i="2"/>
  <c r="I4432" i="2"/>
  <c r="K4409" i="2"/>
  <c r="F4410" i="2"/>
  <c r="H4410" i="2" s="1"/>
  <c r="J4409" i="2"/>
  <c r="I4409" i="2"/>
  <c r="K4386" i="2"/>
  <c r="F4387" i="2"/>
  <c r="H4387" i="2" s="1"/>
  <c r="J4386" i="2"/>
  <c r="I4386" i="2"/>
  <c r="K4341" i="2"/>
  <c r="H4342" i="2"/>
  <c r="F4343" i="2" s="1"/>
  <c r="J4341" i="2"/>
  <c r="I4341" i="2"/>
  <c r="K4319" i="2"/>
  <c r="H4320" i="2"/>
  <c r="F4321" i="2" s="1"/>
  <c r="J4319" i="2"/>
  <c r="I4319" i="2"/>
  <c r="K4297" i="2"/>
  <c r="H4298" i="2"/>
  <c r="F4299" i="2" s="1"/>
  <c r="J4297" i="2"/>
  <c r="I4297" i="2"/>
  <c r="K4275" i="2"/>
  <c r="H4276" i="2"/>
  <c r="F4277" i="2" s="1"/>
  <c r="I4275" i="2"/>
  <c r="J4275" i="2"/>
  <c r="K4253" i="2"/>
  <c r="H4254" i="2"/>
  <c r="F4255" i="2" s="1"/>
  <c r="J4253" i="2"/>
  <c r="I4253" i="2"/>
  <c r="K4231" i="2"/>
  <c r="H4232" i="2"/>
  <c r="F4233" i="2" s="1"/>
  <c r="J4231" i="2"/>
  <c r="I4231" i="2"/>
  <c r="K4209" i="2"/>
  <c r="H4210" i="2"/>
  <c r="F4211" i="2" s="1"/>
  <c r="J4209" i="2"/>
  <c r="I4209" i="2"/>
  <c r="K4187" i="2"/>
  <c r="H4188" i="2"/>
  <c r="F4189" i="2" s="1"/>
  <c r="J4187" i="2"/>
  <c r="I4187" i="2"/>
  <c r="K4165" i="2"/>
  <c r="H4166" i="2"/>
  <c r="F4167" i="2" s="1"/>
  <c r="J4165" i="2"/>
  <c r="I4165" i="2"/>
  <c r="J4482" i="8" l="1"/>
  <c r="K4482" i="8"/>
  <c r="I4482" i="8"/>
  <c r="J5260" i="8"/>
  <c r="K5260" i="8"/>
  <c r="I5260" i="8"/>
  <c r="K4436" i="8"/>
  <c r="J4436" i="8"/>
  <c r="I4436" i="8"/>
  <c r="I4367" i="8"/>
  <c r="K4367" i="8"/>
  <c r="J4367" i="8"/>
  <c r="J4390" i="8"/>
  <c r="K4390" i="8"/>
  <c r="I4390" i="8"/>
  <c r="K4436" i="7"/>
  <c r="J4436" i="7"/>
  <c r="I4436" i="7"/>
  <c r="K4482" i="7"/>
  <c r="J4482" i="7"/>
  <c r="I4482" i="7"/>
  <c r="J4390" i="7"/>
  <c r="I4390" i="7"/>
  <c r="K4390" i="7"/>
  <c r="K4459" i="7"/>
  <c r="J4459" i="7"/>
  <c r="I4459" i="7"/>
  <c r="I5375" i="7"/>
  <c r="K5375" i="7"/>
  <c r="J5375" i="7"/>
  <c r="K4143" i="2"/>
  <c r="J4143" i="2"/>
  <c r="F4144" i="2"/>
  <c r="H4144" i="2" s="1"/>
  <c r="I4143" i="2"/>
  <c r="K4123" i="2"/>
  <c r="J4123" i="2"/>
  <c r="I4123" i="2"/>
  <c r="F4124" i="2"/>
  <c r="H4124" i="2" s="1"/>
  <c r="F5816" i="2"/>
  <c r="H5816" i="2" s="1"/>
  <c r="I5815" i="2"/>
  <c r="J5815" i="2"/>
  <c r="K5815" i="2"/>
  <c r="J4928" i="8"/>
  <c r="F4929" i="8"/>
  <c r="H4929" i="8" s="1"/>
  <c r="K4928" i="8"/>
  <c r="I4928" i="8"/>
  <c r="F5776" i="7"/>
  <c r="H5776" i="7" s="1"/>
  <c r="I5775" i="7"/>
  <c r="K5775" i="7"/>
  <c r="J5775" i="7"/>
  <c r="I4928" i="7"/>
  <c r="F4929" i="7"/>
  <c r="H4929" i="7" s="1"/>
  <c r="J4928" i="7"/>
  <c r="K4928" i="7"/>
  <c r="K5838" i="2"/>
  <c r="F5839" i="2"/>
  <c r="H5839" i="2" s="1"/>
  <c r="J5838" i="2"/>
  <c r="I5838" i="2"/>
  <c r="K5529" i="2"/>
  <c r="F5530" i="2"/>
  <c r="H5530" i="2" s="1"/>
  <c r="I5529" i="2"/>
  <c r="J5529" i="2"/>
  <c r="K5079" i="2"/>
  <c r="F5080" i="2"/>
  <c r="H5080" i="2" s="1"/>
  <c r="J5079" i="2"/>
  <c r="I5079" i="2"/>
  <c r="K5234" i="2"/>
  <c r="F5235" i="2"/>
  <c r="H5235" i="2" s="1"/>
  <c r="J5234" i="2"/>
  <c r="I5234" i="2"/>
  <c r="K5372" i="2"/>
  <c r="F5373" i="2"/>
  <c r="H5373" i="2" s="1"/>
  <c r="I5372" i="2"/>
  <c r="J5372" i="2"/>
  <c r="K5441" i="2"/>
  <c r="F5442" i="2"/>
  <c r="H5442" i="2" s="1"/>
  <c r="J5441" i="2"/>
  <c r="I5441" i="2"/>
  <c r="K5749" i="2"/>
  <c r="F5750" i="2"/>
  <c r="H5750" i="2" s="1"/>
  <c r="J5749" i="2"/>
  <c r="I5749" i="2"/>
  <c r="K5189" i="2"/>
  <c r="F5190" i="2"/>
  <c r="H5190" i="2" s="1"/>
  <c r="J5189" i="2"/>
  <c r="I5189" i="2"/>
  <c r="K5661" i="2"/>
  <c r="F5662" i="2"/>
  <c r="H5662" i="2" s="1"/>
  <c r="I5661" i="2"/>
  <c r="J5661" i="2"/>
  <c r="K5639" i="2"/>
  <c r="F5640" i="2"/>
  <c r="H5640" i="2" s="1"/>
  <c r="J5639" i="2"/>
  <c r="I5639" i="2"/>
  <c r="K5683" i="2"/>
  <c r="F5684" i="2"/>
  <c r="H5684" i="2" s="1"/>
  <c r="J5683" i="2"/>
  <c r="I5683" i="2"/>
  <c r="K5101" i="2"/>
  <c r="F5102" i="2"/>
  <c r="H5102" i="2" s="1"/>
  <c r="J5101" i="2"/>
  <c r="I5101" i="2"/>
  <c r="K5349" i="2"/>
  <c r="F5350" i="2"/>
  <c r="H5350" i="2" s="1"/>
  <c r="I5349" i="2"/>
  <c r="J5349" i="2"/>
  <c r="K5617" i="2"/>
  <c r="F5618" i="2"/>
  <c r="H5618" i="2" s="1"/>
  <c r="J5617" i="2"/>
  <c r="I5617" i="2"/>
  <c r="K5705" i="2"/>
  <c r="F5706" i="2"/>
  <c r="H5706" i="2" s="1"/>
  <c r="I5705" i="2"/>
  <c r="J5705" i="2"/>
  <c r="K5771" i="2"/>
  <c r="F5772" i="2"/>
  <c r="H5772" i="2" s="1"/>
  <c r="I5771" i="2"/>
  <c r="J5771" i="2"/>
  <c r="K4991" i="2"/>
  <c r="F4992" i="2"/>
  <c r="H4992" i="2" s="1"/>
  <c r="I4991" i="2"/>
  <c r="J4991" i="2"/>
  <c r="K5463" i="2"/>
  <c r="F5464" i="2"/>
  <c r="H5464" i="2" s="1"/>
  <c r="J5463" i="2"/>
  <c r="I5463" i="2"/>
  <c r="K5211" i="2"/>
  <c r="F5212" i="2"/>
  <c r="H5212" i="2" s="1"/>
  <c r="I5211" i="2"/>
  <c r="J5211" i="2"/>
  <c r="K5057" i="2"/>
  <c r="F5058" i="2"/>
  <c r="H5058" i="2" s="1"/>
  <c r="I5057" i="2"/>
  <c r="J5057" i="2"/>
  <c r="K5727" i="2"/>
  <c r="F5728" i="2"/>
  <c r="H5728" i="2" s="1"/>
  <c r="J5727" i="2"/>
  <c r="I5727" i="2"/>
  <c r="K5507" i="2"/>
  <c r="F5508" i="2"/>
  <c r="H5508" i="2" s="1"/>
  <c r="J5507" i="2"/>
  <c r="I5507" i="2"/>
  <c r="K5035" i="2"/>
  <c r="F5036" i="2"/>
  <c r="H5036" i="2" s="1"/>
  <c r="J5035" i="2"/>
  <c r="I5035" i="2"/>
  <c r="K5145" i="2"/>
  <c r="F5146" i="2"/>
  <c r="H5146" i="2" s="1"/>
  <c r="I5145" i="2"/>
  <c r="J5145" i="2"/>
  <c r="K5280" i="2"/>
  <c r="F5281" i="2"/>
  <c r="H5281" i="2" s="1"/>
  <c r="J5280" i="2"/>
  <c r="I5280" i="2"/>
  <c r="K5257" i="2"/>
  <c r="F5258" i="2"/>
  <c r="H5258" i="2" s="1"/>
  <c r="J5257" i="2"/>
  <c r="I5257" i="2"/>
  <c r="K4970" i="2"/>
  <c r="F4971" i="2"/>
  <c r="H4971" i="2" s="1"/>
  <c r="J4970" i="2"/>
  <c r="I4970" i="2"/>
  <c r="K5013" i="2"/>
  <c r="F5014" i="2"/>
  <c r="H5014" i="2" s="1"/>
  <c r="J5013" i="2"/>
  <c r="I5013" i="2"/>
  <c r="K5395" i="2"/>
  <c r="F5396" i="2"/>
  <c r="H5396" i="2" s="1"/>
  <c r="J5395" i="2"/>
  <c r="I5395" i="2"/>
  <c r="K5551" i="2"/>
  <c r="F5552" i="2"/>
  <c r="H5552" i="2" s="1"/>
  <c r="J5551" i="2"/>
  <c r="I5551" i="2"/>
  <c r="K5485" i="2"/>
  <c r="F5486" i="2"/>
  <c r="H5486" i="2" s="1"/>
  <c r="J5485" i="2"/>
  <c r="I5485" i="2"/>
  <c r="K5326" i="2"/>
  <c r="F5327" i="2"/>
  <c r="H5327" i="2" s="1"/>
  <c r="J5326" i="2"/>
  <c r="I5326" i="2"/>
  <c r="K5123" i="2"/>
  <c r="F5124" i="2"/>
  <c r="H5124" i="2" s="1"/>
  <c r="I5123" i="2"/>
  <c r="J5123" i="2"/>
  <c r="K5573" i="2"/>
  <c r="F5574" i="2"/>
  <c r="H5574" i="2" s="1"/>
  <c r="I5573" i="2"/>
  <c r="J5573" i="2"/>
  <c r="K5167" i="2"/>
  <c r="F5168" i="2"/>
  <c r="H5168" i="2" s="1"/>
  <c r="I5167" i="2"/>
  <c r="J5167" i="2"/>
  <c r="K5418" i="2"/>
  <c r="F5419" i="2"/>
  <c r="H5419" i="2" s="1"/>
  <c r="J5418" i="2"/>
  <c r="I5418" i="2"/>
  <c r="K5303" i="2"/>
  <c r="F5304" i="2"/>
  <c r="H5304" i="2" s="1"/>
  <c r="J5303" i="2"/>
  <c r="I5303" i="2"/>
  <c r="K5595" i="2"/>
  <c r="F5596" i="2"/>
  <c r="H5596" i="2" s="1"/>
  <c r="J5595" i="2"/>
  <c r="I5595" i="2"/>
  <c r="K4924" i="2"/>
  <c r="F4925" i="2"/>
  <c r="H4925" i="2" s="1"/>
  <c r="J4924" i="2"/>
  <c r="I4924" i="2"/>
  <c r="K4902" i="2"/>
  <c r="F4903" i="2"/>
  <c r="H4903" i="2" s="1"/>
  <c r="I4902" i="2"/>
  <c r="J4902" i="2"/>
  <c r="K4880" i="2"/>
  <c r="F4881" i="2"/>
  <c r="H4881" i="2" s="1"/>
  <c r="J4880" i="2"/>
  <c r="I4880" i="2"/>
  <c r="K4858" i="2"/>
  <c r="F4859" i="2"/>
  <c r="H4859" i="2" s="1"/>
  <c r="J4858" i="2"/>
  <c r="I4858" i="2"/>
  <c r="K4836" i="2"/>
  <c r="F4837" i="2"/>
  <c r="H4837" i="2" s="1"/>
  <c r="J4836" i="2"/>
  <c r="I4836" i="2"/>
  <c r="K4814" i="2"/>
  <c r="F4815" i="2"/>
  <c r="H4815" i="2" s="1"/>
  <c r="J4814" i="2"/>
  <c r="I4814" i="2"/>
  <c r="K4792" i="2"/>
  <c r="F4793" i="2"/>
  <c r="H4793" i="2" s="1"/>
  <c r="I4792" i="2"/>
  <c r="J4792" i="2"/>
  <c r="K4770" i="2"/>
  <c r="F4771" i="2"/>
  <c r="H4771" i="2" s="1"/>
  <c r="J4770" i="2"/>
  <c r="I4770" i="2"/>
  <c r="K4748" i="2"/>
  <c r="F4749" i="2"/>
  <c r="H4749" i="2" s="1"/>
  <c r="J4748" i="2"/>
  <c r="I4748" i="2"/>
  <c r="K4726" i="2"/>
  <c r="F4727" i="2"/>
  <c r="H4727" i="2" s="1"/>
  <c r="J4726" i="2"/>
  <c r="I4726" i="2"/>
  <c r="K4704" i="2"/>
  <c r="F4705" i="2"/>
  <c r="H4705" i="2" s="1"/>
  <c r="J4704" i="2"/>
  <c r="I4704" i="2"/>
  <c r="K4682" i="2"/>
  <c r="F4683" i="2"/>
  <c r="H4683" i="2" s="1"/>
  <c r="J4682" i="2"/>
  <c r="I4682" i="2"/>
  <c r="K4660" i="2"/>
  <c r="F4661" i="2"/>
  <c r="H4661" i="2" s="1"/>
  <c r="F4662" i="2" s="1"/>
  <c r="I4660" i="2"/>
  <c r="J4660" i="2"/>
  <c r="K4638" i="2"/>
  <c r="F4639" i="2"/>
  <c r="H4639" i="2" s="1"/>
  <c r="J4638" i="2"/>
  <c r="I4638" i="2"/>
  <c r="K4616" i="2"/>
  <c r="F4617" i="2"/>
  <c r="H4617" i="2" s="1"/>
  <c r="J4616" i="2"/>
  <c r="I4616" i="2"/>
  <c r="K4594" i="2"/>
  <c r="F4595" i="2"/>
  <c r="H4595" i="2" s="1"/>
  <c r="J4594" i="2"/>
  <c r="I4594" i="2"/>
  <c r="K4571" i="2"/>
  <c r="F4572" i="2"/>
  <c r="H4572" i="2" s="1"/>
  <c r="J4571" i="2"/>
  <c r="I4571" i="2"/>
  <c r="K4548" i="2"/>
  <c r="F4549" i="2"/>
  <c r="H4549" i="2" s="1"/>
  <c r="J4548" i="2"/>
  <c r="I4548" i="2"/>
  <c r="K4525" i="2"/>
  <c r="F4526" i="2"/>
  <c r="H4526" i="2" s="1"/>
  <c r="J4525" i="2"/>
  <c r="I4525" i="2"/>
  <c r="K4502" i="2"/>
  <c r="F4503" i="2"/>
  <c r="H4503" i="2" s="1"/>
  <c r="J4502" i="2"/>
  <c r="I4502" i="2"/>
  <c r="K4479" i="2"/>
  <c r="F4480" i="2"/>
  <c r="H4480" i="2" s="1"/>
  <c r="J4479" i="2"/>
  <c r="I4479" i="2"/>
  <c r="K4456" i="2"/>
  <c r="F4457" i="2"/>
  <c r="H4457" i="2" s="1"/>
  <c r="J4456" i="2"/>
  <c r="I4456" i="2"/>
  <c r="K4433" i="2"/>
  <c r="F4434" i="2"/>
  <c r="H4434" i="2" s="1"/>
  <c r="J4433" i="2"/>
  <c r="I4433" i="2"/>
  <c r="K4410" i="2"/>
  <c r="F4411" i="2"/>
  <c r="H4411" i="2" s="1"/>
  <c r="J4410" i="2"/>
  <c r="I4410" i="2"/>
  <c r="K4387" i="2"/>
  <c r="F4388" i="2"/>
  <c r="H4388" i="2" s="1"/>
  <c r="I4387" i="2"/>
  <c r="J4387" i="2"/>
  <c r="K4342" i="2"/>
  <c r="H4343" i="2"/>
  <c r="F4344" i="2" s="1"/>
  <c r="I4342" i="2"/>
  <c r="J4342" i="2"/>
  <c r="K4320" i="2"/>
  <c r="H4321" i="2"/>
  <c r="F4322" i="2" s="1"/>
  <c r="J4320" i="2"/>
  <c r="I4320" i="2"/>
  <c r="K4298" i="2"/>
  <c r="H4299" i="2"/>
  <c r="F4300" i="2" s="1"/>
  <c r="J4298" i="2"/>
  <c r="I4298" i="2"/>
  <c r="K4276" i="2"/>
  <c r="H4277" i="2"/>
  <c r="F4278" i="2" s="1"/>
  <c r="J4276" i="2"/>
  <c r="I4276" i="2"/>
  <c r="K4254" i="2"/>
  <c r="H4255" i="2"/>
  <c r="F4256" i="2" s="1"/>
  <c r="J4254" i="2"/>
  <c r="I4254" i="2"/>
  <c r="K4232" i="2"/>
  <c r="H4233" i="2"/>
  <c r="F4234" i="2" s="1"/>
  <c r="J4232" i="2"/>
  <c r="I4232" i="2"/>
  <c r="K4210" i="2"/>
  <c r="H4211" i="2"/>
  <c r="F4212" i="2" s="1"/>
  <c r="J4210" i="2"/>
  <c r="I4210" i="2"/>
  <c r="K4188" i="2"/>
  <c r="H4189" i="2"/>
  <c r="F4190" i="2" s="1"/>
  <c r="J4188" i="2"/>
  <c r="I4188" i="2"/>
  <c r="K4166" i="2"/>
  <c r="H4167" i="2"/>
  <c r="F4168" i="2" s="1"/>
  <c r="I4166" i="2"/>
  <c r="J4166" i="2"/>
  <c r="K4124" i="2" l="1"/>
  <c r="J4124" i="2"/>
  <c r="I4124" i="2"/>
  <c r="K4144" i="2"/>
  <c r="J4144" i="2"/>
  <c r="I4144" i="2"/>
  <c r="F4145" i="2"/>
  <c r="H4145" i="2" s="1"/>
  <c r="K5816" i="2"/>
  <c r="J5816" i="2"/>
  <c r="F5817" i="2"/>
  <c r="H5817" i="2" s="1"/>
  <c r="I5816" i="2"/>
  <c r="F4930" i="8"/>
  <c r="H4930" i="8" s="1"/>
  <c r="I4929" i="8"/>
  <c r="J4929" i="8"/>
  <c r="K4929" i="8"/>
  <c r="I4929" i="7"/>
  <c r="F4930" i="7"/>
  <c r="H4930" i="7" s="1"/>
  <c r="J4929" i="7"/>
  <c r="K4929" i="7"/>
  <c r="F5777" i="7"/>
  <c r="H5777" i="7" s="1"/>
  <c r="I5776" i="7"/>
  <c r="K5776" i="7"/>
  <c r="J5776" i="7"/>
  <c r="K5839" i="2"/>
  <c r="F5840" i="2"/>
  <c r="H5840" i="2" s="1"/>
  <c r="J5839" i="2"/>
  <c r="I5839" i="2"/>
  <c r="K5014" i="2"/>
  <c r="F5015" i="2"/>
  <c r="H5015" i="2" s="1"/>
  <c r="J5014" i="2"/>
  <c r="I5014" i="2"/>
  <c r="K5258" i="2"/>
  <c r="F5259" i="2"/>
  <c r="H5259" i="2" s="1"/>
  <c r="J5258" i="2"/>
  <c r="I5258" i="2"/>
  <c r="K5327" i="2"/>
  <c r="F5328" i="2"/>
  <c r="H5328" i="2" s="1"/>
  <c r="J5327" i="2"/>
  <c r="I5327" i="2"/>
  <c r="K4971" i="2"/>
  <c r="I4971" i="2"/>
  <c r="J4971" i="2"/>
  <c r="K5662" i="2"/>
  <c r="F5663" i="2"/>
  <c r="H5663" i="2" s="1"/>
  <c r="J5662" i="2"/>
  <c r="I5662" i="2"/>
  <c r="K5146" i="2"/>
  <c r="F5147" i="2"/>
  <c r="H5147" i="2" s="1"/>
  <c r="I5146" i="2"/>
  <c r="J5146" i="2"/>
  <c r="K5168" i="2"/>
  <c r="F5169" i="2"/>
  <c r="H5169" i="2" s="1"/>
  <c r="J5168" i="2"/>
  <c r="I5168" i="2"/>
  <c r="K5396" i="2"/>
  <c r="F5397" i="2"/>
  <c r="H5397" i="2" s="1"/>
  <c r="J5396" i="2"/>
  <c r="I5396" i="2"/>
  <c r="K5036" i="2"/>
  <c r="F5037" i="2"/>
  <c r="H5037" i="2" s="1"/>
  <c r="J5036" i="2"/>
  <c r="I5036" i="2"/>
  <c r="K4992" i="2"/>
  <c r="F4993" i="2"/>
  <c r="H4993" i="2" s="1"/>
  <c r="J4992" i="2"/>
  <c r="I4992" i="2"/>
  <c r="K5684" i="2"/>
  <c r="F5685" i="2"/>
  <c r="H5685" i="2" s="1"/>
  <c r="J5684" i="2"/>
  <c r="I5684" i="2"/>
  <c r="K5080" i="2"/>
  <c r="F5081" i="2"/>
  <c r="H5081" i="2" s="1"/>
  <c r="J5080" i="2"/>
  <c r="I5080" i="2"/>
  <c r="K5508" i="2"/>
  <c r="F5509" i="2"/>
  <c r="H5509" i="2" s="1"/>
  <c r="J5508" i="2"/>
  <c r="I5508" i="2"/>
  <c r="K5596" i="2"/>
  <c r="F5597" i="2"/>
  <c r="H5597" i="2" s="1"/>
  <c r="I5596" i="2"/>
  <c r="J5596" i="2"/>
  <c r="K5552" i="2"/>
  <c r="F5553" i="2"/>
  <c r="H5553" i="2" s="1"/>
  <c r="J5552" i="2"/>
  <c r="I5552" i="2"/>
  <c r="K5304" i="2"/>
  <c r="F5305" i="2"/>
  <c r="H5305" i="2" s="1"/>
  <c r="J5304" i="2"/>
  <c r="I5304" i="2"/>
  <c r="K5124" i="2"/>
  <c r="F5125" i="2"/>
  <c r="H5125" i="2" s="1"/>
  <c r="J5124" i="2"/>
  <c r="I5124" i="2"/>
  <c r="K5486" i="2"/>
  <c r="F5487" i="2"/>
  <c r="H5487" i="2" s="1"/>
  <c r="I5486" i="2"/>
  <c r="J5486" i="2"/>
  <c r="K5281" i="2"/>
  <c r="F5282" i="2"/>
  <c r="H5282" i="2" s="1"/>
  <c r="J5281" i="2"/>
  <c r="I5281" i="2"/>
  <c r="K5728" i="2"/>
  <c r="F5729" i="2"/>
  <c r="H5729" i="2" s="1"/>
  <c r="J5728" i="2"/>
  <c r="I5728" i="2"/>
  <c r="K5212" i="2"/>
  <c r="F5213" i="2"/>
  <c r="H5213" i="2" s="1"/>
  <c r="I5212" i="2"/>
  <c r="J5212" i="2"/>
  <c r="K5706" i="2"/>
  <c r="F5707" i="2"/>
  <c r="H5707" i="2" s="1"/>
  <c r="J5706" i="2"/>
  <c r="I5706" i="2"/>
  <c r="K5350" i="2"/>
  <c r="F5351" i="2"/>
  <c r="H5351" i="2" s="1"/>
  <c r="J5350" i="2"/>
  <c r="I5350" i="2"/>
  <c r="K5750" i="2"/>
  <c r="F5751" i="2"/>
  <c r="H5751" i="2" s="1"/>
  <c r="I5750" i="2"/>
  <c r="J5750" i="2"/>
  <c r="K5373" i="2"/>
  <c r="F5374" i="2"/>
  <c r="H5374" i="2" s="1"/>
  <c r="I5373" i="2"/>
  <c r="J5373" i="2"/>
  <c r="K5419" i="2"/>
  <c r="F5420" i="2"/>
  <c r="H5420" i="2" s="1"/>
  <c r="I5419" i="2"/>
  <c r="J5419" i="2"/>
  <c r="K5574" i="2"/>
  <c r="F5575" i="2"/>
  <c r="H5575" i="2" s="1"/>
  <c r="J5574" i="2"/>
  <c r="I5574" i="2"/>
  <c r="K5058" i="2"/>
  <c r="F5059" i="2"/>
  <c r="H5059" i="2" s="1"/>
  <c r="J5058" i="2"/>
  <c r="I5058" i="2"/>
  <c r="K5464" i="2"/>
  <c r="F5465" i="2"/>
  <c r="H5465" i="2" s="1"/>
  <c r="J5464" i="2"/>
  <c r="I5464" i="2"/>
  <c r="K5772" i="2"/>
  <c r="F5773" i="2"/>
  <c r="H5773" i="2" s="1"/>
  <c r="I5772" i="2"/>
  <c r="J5772" i="2"/>
  <c r="K5618" i="2"/>
  <c r="F5619" i="2"/>
  <c r="H5619" i="2" s="1"/>
  <c r="J5618" i="2"/>
  <c r="I5618" i="2"/>
  <c r="K5102" i="2"/>
  <c r="F5103" i="2"/>
  <c r="H5103" i="2" s="1"/>
  <c r="J5102" i="2"/>
  <c r="I5102" i="2"/>
  <c r="K5640" i="2"/>
  <c r="F5641" i="2"/>
  <c r="H5641" i="2" s="1"/>
  <c r="I5640" i="2"/>
  <c r="J5640" i="2"/>
  <c r="K5190" i="2"/>
  <c r="F5191" i="2"/>
  <c r="H5191" i="2" s="1"/>
  <c r="J5190" i="2"/>
  <c r="I5190" i="2"/>
  <c r="K5442" i="2"/>
  <c r="F5443" i="2"/>
  <c r="H5443" i="2" s="1"/>
  <c r="I5442" i="2"/>
  <c r="J5442" i="2"/>
  <c r="K5235" i="2"/>
  <c r="F5236" i="2"/>
  <c r="H5236" i="2" s="1"/>
  <c r="J5235" i="2"/>
  <c r="I5235" i="2"/>
  <c r="K5530" i="2"/>
  <c r="F5531" i="2"/>
  <c r="H5531" i="2" s="1"/>
  <c r="J5530" i="2"/>
  <c r="I5530" i="2"/>
  <c r="K4925" i="2"/>
  <c r="F4926" i="2"/>
  <c r="H4926" i="2" s="1"/>
  <c r="F4927" i="2" s="1"/>
  <c r="H4927" i="2" s="1"/>
  <c r="J4925" i="2"/>
  <c r="I4925" i="2"/>
  <c r="K4903" i="2"/>
  <c r="F4904" i="2"/>
  <c r="H4904" i="2" s="1"/>
  <c r="J4903" i="2"/>
  <c r="I4903" i="2"/>
  <c r="K4881" i="2"/>
  <c r="F4882" i="2"/>
  <c r="H4882" i="2" s="1"/>
  <c r="J4881" i="2"/>
  <c r="I4881" i="2"/>
  <c r="K4859" i="2"/>
  <c r="F4860" i="2"/>
  <c r="H4860" i="2" s="1"/>
  <c r="I4859" i="2"/>
  <c r="J4859" i="2"/>
  <c r="K4837" i="2"/>
  <c r="F4838" i="2"/>
  <c r="H4838" i="2" s="1"/>
  <c r="J4837" i="2"/>
  <c r="I4837" i="2"/>
  <c r="K4815" i="2"/>
  <c r="F4816" i="2"/>
  <c r="H4816" i="2" s="1"/>
  <c r="J4815" i="2"/>
  <c r="I4815" i="2"/>
  <c r="K4793" i="2"/>
  <c r="F4794" i="2"/>
  <c r="H4794" i="2" s="1"/>
  <c r="I4793" i="2"/>
  <c r="J4793" i="2"/>
  <c r="K4771" i="2"/>
  <c r="F4772" i="2"/>
  <c r="H4772" i="2" s="1"/>
  <c r="J4771" i="2"/>
  <c r="I4771" i="2"/>
  <c r="K4749" i="2"/>
  <c r="F4750" i="2"/>
  <c r="H4750" i="2" s="1"/>
  <c r="J4749" i="2"/>
  <c r="I4749" i="2"/>
  <c r="K4727" i="2"/>
  <c r="F4728" i="2"/>
  <c r="H4728" i="2" s="1"/>
  <c r="J4727" i="2"/>
  <c r="I4727" i="2"/>
  <c r="K4705" i="2"/>
  <c r="F4706" i="2"/>
  <c r="H4706" i="2" s="1"/>
  <c r="I4705" i="2"/>
  <c r="J4705" i="2"/>
  <c r="K4683" i="2"/>
  <c r="F4684" i="2"/>
  <c r="H4684" i="2" s="1"/>
  <c r="I4683" i="2"/>
  <c r="J4683" i="2"/>
  <c r="K4661" i="2"/>
  <c r="H4662" i="2"/>
  <c r="I4661" i="2"/>
  <c r="J4661" i="2"/>
  <c r="K4639" i="2"/>
  <c r="F4640" i="2"/>
  <c r="H4640" i="2" s="1"/>
  <c r="J4639" i="2"/>
  <c r="I4639" i="2"/>
  <c r="K4617" i="2"/>
  <c r="F4618" i="2"/>
  <c r="H4618" i="2" s="1"/>
  <c r="J4617" i="2"/>
  <c r="I4617" i="2"/>
  <c r="K4595" i="2"/>
  <c r="F4596" i="2"/>
  <c r="H4596" i="2" s="1"/>
  <c r="J4595" i="2"/>
  <c r="I4595" i="2"/>
  <c r="K4572" i="2"/>
  <c r="F4573" i="2"/>
  <c r="H4573" i="2" s="1"/>
  <c r="J4572" i="2"/>
  <c r="I4572" i="2"/>
  <c r="K4549" i="2"/>
  <c r="F4550" i="2"/>
  <c r="H4550" i="2" s="1"/>
  <c r="J4549" i="2"/>
  <c r="I4549" i="2"/>
  <c r="K4526" i="2"/>
  <c r="F4527" i="2"/>
  <c r="H4527" i="2" s="1"/>
  <c r="J4526" i="2"/>
  <c r="I4526" i="2"/>
  <c r="K4503" i="2"/>
  <c r="F4504" i="2"/>
  <c r="H4504" i="2" s="1"/>
  <c r="J4503" i="2"/>
  <c r="I4503" i="2"/>
  <c r="K4480" i="2"/>
  <c r="F4481" i="2"/>
  <c r="H4481" i="2" s="1"/>
  <c r="J4480" i="2"/>
  <c r="I4480" i="2"/>
  <c r="K4457" i="2"/>
  <c r="F4458" i="2"/>
  <c r="H4458" i="2" s="1"/>
  <c r="J4457" i="2"/>
  <c r="I4457" i="2"/>
  <c r="K4434" i="2"/>
  <c r="F4435" i="2"/>
  <c r="H4435" i="2" s="1"/>
  <c r="J4434" i="2"/>
  <c r="I4434" i="2"/>
  <c r="K4411" i="2"/>
  <c r="F4412" i="2"/>
  <c r="H4412" i="2" s="1"/>
  <c r="I4411" i="2"/>
  <c r="J4411" i="2"/>
  <c r="K4388" i="2"/>
  <c r="F4389" i="2"/>
  <c r="H4389" i="2" s="1"/>
  <c r="J4388" i="2"/>
  <c r="I4388" i="2"/>
  <c r="K4343" i="2"/>
  <c r="H4344" i="2"/>
  <c r="H4345" i="2" s="1"/>
  <c r="F4346" i="2" s="1"/>
  <c r="I4343" i="2"/>
  <c r="J4343" i="2"/>
  <c r="K4321" i="2"/>
  <c r="H4322" i="2"/>
  <c r="I4321" i="2"/>
  <c r="J4321" i="2"/>
  <c r="K4299" i="2"/>
  <c r="H4300" i="2"/>
  <c r="J4299" i="2"/>
  <c r="I4299" i="2"/>
  <c r="K4277" i="2"/>
  <c r="H4278" i="2"/>
  <c r="J4277" i="2"/>
  <c r="I4277" i="2"/>
  <c r="K4255" i="2"/>
  <c r="H4256" i="2"/>
  <c r="J4255" i="2"/>
  <c r="I4255" i="2"/>
  <c r="K4233" i="2"/>
  <c r="H4234" i="2"/>
  <c r="I4233" i="2"/>
  <c r="J4233" i="2"/>
  <c r="K4211" i="2"/>
  <c r="H4212" i="2"/>
  <c r="J4211" i="2"/>
  <c r="I4211" i="2"/>
  <c r="K4189" i="2"/>
  <c r="H4190" i="2"/>
  <c r="J4189" i="2"/>
  <c r="I4189" i="2"/>
  <c r="K4167" i="2"/>
  <c r="H4168" i="2"/>
  <c r="I4167" i="2"/>
  <c r="J4167" i="2"/>
  <c r="K4927" i="2" l="1"/>
  <c r="J4927" i="2"/>
  <c r="F4928" i="2"/>
  <c r="H4928" i="2" s="1"/>
  <c r="I4927" i="2"/>
  <c r="F4146" i="2"/>
  <c r="H4146" i="2" s="1"/>
  <c r="J4145" i="2"/>
  <c r="K4145" i="2"/>
  <c r="I4145" i="2"/>
  <c r="K5817" i="2"/>
  <c r="F5818" i="2"/>
  <c r="H5818" i="2" s="1"/>
  <c r="J5817" i="2"/>
  <c r="I5817" i="2"/>
  <c r="J4930" i="8"/>
  <c r="F4931" i="8"/>
  <c r="H4931" i="8" s="1"/>
  <c r="K4930" i="8"/>
  <c r="I4930" i="8"/>
  <c r="F5778" i="7"/>
  <c r="H5778" i="7" s="1"/>
  <c r="I5777" i="7"/>
  <c r="J5777" i="7"/>
  <c r="K5777" i="7"/>
  <c r="I4930" i="7"/>
  <c r="F4931" i="7"/>
  <c r="H4931" i="7" s="1"/>
  <c r="K4930" i="7"/>
  <c r="J4930" i="7"/>
  <c r="K5840" i="2"/>
  <c r="I5840" i="2"/>
  <c r="J5840" i="2"/>
  <c r="K5328" i="2"/>
  <c r="F5329" i="2"/>
  <c r="H5329" i="2" s="1"/>
  <c r="J5328" i="2"/>
  <c r="I5328" i="2"/>
  <c r="K5531" i="2"/>
  <c r="J5531" i="2"/>
  <c r="I5531" i="2"/>
  <c r="K5641" i="2"/>
  <c r="J5641" i="2"/>
  <c r="I5641" i="2"/>
  <c r="K5465" i="2"/>
  <c r="J5465" i="2"/>
  <c r="I5465" i="2"/>
  <c r="K5374" i="2"/>
  <c r="F5375" i="2"/>
  <c r="H5375" i="2" s="1"/>
  <c r="J5374" i="2"/>
  <c r="I5374" i="2"/>
  <c r="K5213" i="2"/>
  <c r="F5214" i="2"/>
  <c r="H5214" i="2" s="1"/>
  <c r="J5213" i="2"/>
  <c r="I5213" i="2"/>
  <c r="K5125" i="2"/>
  <c r="J5125" i="2"/>
  <c r="I5125" i="2"/>
  <c r="K5509" i="2"/>
  <c r="I5509" i="2"/>
  <c r="J5509" i="2"/>
  <c r="K5037" i="2"/>
  <c r="J5037" i="2"/>
  <c r="I5037" i="2"/>
  <c r="K5169" i="2"/>
  <c r="J5169" i="2"/>
  <c r="I5169" i="2"/>
  <c r="K5015" i="2"/>
  <c r="J5015" i="2"/>
  <c r="I5015" i="2"/>
  <c r="K5443" i="2"/>
  <c r="J5443" i="2"/>
  <c r="I5443" i="2"/>
  <c r="K5619" i="2"/>
  <c r="J5619" i="2"/>
  <c r="I5619" i="2"/>
  <c r="K5575" i="2"/>
  <c r="J5575" i="2"/>
  <c r="I5575" i="2"/>
  <c r="K5351" i="2"/>
  <c r="F5352" i="2"/>
  <c r="H5352" i="2" s="1"/>
  <c r="J5351" i="2"/>
  <c r="I5351" i="2"/>
  <c r="K5282" i="2"/>
  <c r="F5283" i="2"/>
  <c r="H5283" i="2" s="1"/>
  <c r="I5282" i="2"/>
  <c r="J5282" i="2"/>
  <c r="K5553" i="2"/>
  <c r="J5553" i="2"/>
  <c r="I5553" i="2"/>
  <c r="K5685" i="2"/>
  <c r="I5685" i="2"/>
  <c r="J5685" i="2"/>
  <c r="K5663" i="2"/>
  <c r="J5663" i="2"/>
  <c r="I5663" i="2"/>
  <c r="K5191" i="2"/>
  <c r="I5191" i="2"/>
  <c r="J5191" i="2"/>
  <c r="K5236" i="2"/>
  <c r="F5237" i="2"/>
  <c r="H5237" i="2" s="1"/>
  <c r="J5236" i="2"/>
  <c r="I5236" i="2"/>
  <c r="K5773" i="2"/>
  <c r="F5774" i="2"/>
  <c r="H5774" i="2" s="1"/>
  <c r="J5773" i="2"/>
  <c r="I5773" i="2"/>
  <c r="K5059" i="2"/>
  <c r="J5059" i="2"/>
  <c r="I5059" i="2"/>
  <c r="K5751" i="2"/>
  <c r="I5751" i="2"/>
  <c r="J5751" i="2"/>
  <c r="K5729" i="2"/>
  <c r="I5729" i="2"/>
  <c r="J5729" i="2"/>
  <c r="K5305" i="2"/>
  <c r="F5306" i="2"/>
  <c r="H5306" i="2" s="1"/>
  <c r="J5305" i="2"/>
  <c r="I5305" i="2"/>
  <c r="K4993" i="2"/>
  <c r="J4993" i="2"/>
  <c r="I4993" i="2"/>
  <c r="K5147" i="2"/>
  <c r="J5147" i="2"/>
  <c r="I5147" i="2"/>
  <c r="K5259" i="2"/>
  <c r="F5260" i="2"/>
  <c r="H5260" i="2" s="1"/>
  <c r="J5259" i="2"/>
  <c r="I5259" i="2"/>
  <c r="K5103" i="2"/>
  <c r="J5103" i="2"/>
  <c r="I5103" i="2"/>
  <c r="K5420" i="2"/>
  <c r="F5421" i="2"/>
  <c r="H5421" i="2" s="1"/>
  <c r="J5420" i="2"/>
  <c r="I5420" i="2"/>
  <c r="K5707" i="2"/>
  <c r="J5707" i="2"/>
  <c r="I5707" i="2"/>
  <c r="K5487" i="2"/>
  <c r="I5487" i="2"/>
  <c r="J5487" i="2"/>
  <c r="K5597" i="2"/>
  <c r="J5597" i="2"/>
  <c r="I5597" i="2"/>
  <c r="K5081" i="2"/>
  <c r="I5081" i="2"/>
  <c r="J5081" i="2"/>
  <c r="K5397" i="2"/>
  <c r="F5398" i="2"/>
  <c r="H5398" i="2" s="1"/>
  <c r="J5397" i="2"/>
  <c r="I5397" i="2"/>
  <c r="K4926" i="2"/>
  <c r="J4926" i="2"/>
  <c r="I4926" i="2"/>
  <c r="K4904" i="2"/>
  <c r="I4904" i="2"/>
  <c r="J4904" i="2"/>
  <c r="K4882" i="2"/>
  <c r="J4882" i="2"/>
  <c r="I4882" i="2"/>
  <c r="K4860" i="2"/>
  <c r="J4860" i="2"/>
  <c r="I4860" i="2"/>
  <c r="K4838" i="2"/>
  <c r="J4838" i="2"/>
  <c r="I4838" i="2"/>
  <c r="K4816" i="2"/>
  <c r="J4816" i="2"/>
  <c r="I4816" i="2"/>
  <c r="K4794" i="2"/>
  <c r="J4794" i="2"/>
  <c r="I4794" i="2"/>
  <c r="K4772" i="2"/>
  <c r="I4772" i="2"/>
  <c r="J4772" i="2"/>
  <c r="K4750" i="2"/>
  <c r="J4750" i="2"/>
  <c r="I4750" i="2"/>
  <c r="K4728" i="2"/>
  <c r="I4728" i="2"/>
  <c r="J4728" i="2"/>
  <c r="K4706" i="2"/>
  <c r="J4706" i="2"/>
  <c r="I4706" i="2"/>
  <c r="K4684" i="2"/>
  <c r="J4684" i="2"/>
  <c r="I4684" i="2"/>
  <c r="K4662" i="2"/>
  <c r="J4662" i="2"/>
  <c r="I4662" i="2"/>
  <c r="K4640" i="2"/>
  <c r="J4640" i="2"/>
  <c r="I4640" i="2"/>
  <c r="K4618" i="2"/>
  <c r="J4618" i="2"/>
  <c r="I4618" i="2"/>
  <c r="K4596" i="2"/>
  <c r="J4596" i="2"/>
  <c r="I4596" i="2"/>
  <c r="K4573" i="2"/>
  <c r="F4574" i="2"/>
  <c r="H4574" i="2" s="1"/>
  <c r="J4573" i="2"/>
  <c r="I4573" i="2"/>
  <c r="K4550" i="2"/>
  <c r="F4551" i="2"/>
  <c r="H4551" i="2" s="1"/>
  <c r="J4550" i="2"/>
  <c r="I4550" i="2"/>
  <c r="K4527" i="2"/>
  <c r="F4528" i="2"/>
  <c r="H4528" i="2" s="1"/>
  <c r="J4527" i="2"/>
  <c r="I4527" i="2"/>
  <c r="K4504" i="2"/>
  <c r="F4505" i="2"/>
  <c r="H4505" i="2" s="1"/>
  <c r="J4504" i="2"/>
  <c r="I4504" i="2"/>
  <c r="K4481" i="2"/>
  <c r="F4482" i="2"/>
  <c r="H4482" i="2" s="1"/>
  <c r="J4481" i="2"/>
  <c r="I4481" i="2"/>
  <c r="K4458" i="2"/>
  <c r="F4459" i="2"/>
  <c r="H4459" i="2" s="1"/>
  <c r="J4458" i="2"/>
  <c r="I4458" i="2"/>
  <c r="K4435" i="2"/>
  <c r="F4436" i="2"/>
  <c r="H4436" i="2" s="1"/>
  <c r="J4435" i="2"/>
  <c r="I4435" i="2"/>
  <c r="K4412" i="2"/>
  <c r="F4413" i="2"/>
  <c r="H4413" i="2" s="1"/>
  <c r="J4412" i="2"/>
  <c r="I4412" i="2"/>
  <c r="K4389" i="2"/>
  <c r="F4390" i="2"/>
  <c r="H4390" i="2" s="1"/>
  <c r="J4389" i="2"/>
  <c r="I4389" i="2"/>
  <c r="K4345" i="2"/>
  <c r="J4345" i="2"/>
  <c r="H4346" i="2"/>
  <c r="F4347" i="2" s="1"/>
  <c r="I4345" i="2"/>
  <c r="K4344" i="2"/>
  <c r="I4344" i="2"/>
  <c r="J4344" i="2"/>
  <c r="K4322" i="2"/>
  <c r="J4322" i="2"/>
  <c r="I4322" i="2"/>
  <c r="K4300" i="2"/>
  <c r="J4300" i="2"/>
  <c r="I4300" i="2"/>
  <c r="K4278" i="2"/>
  <c r="J4278" i="2"/>
  <c r="I4278" i="2"/>
  <c r="K4256" i="2"/>
  <c r="J4256" i="2"/>
  <c r="I4256" i="2"/>
  <c r="K4234" i="2"/>
  <c r="J4234" i="2"/>
  <c r="I4234" i="2"/>
  <c r="K4212" i="2"/>
  <c r="I4212" i="2"/>
  <c r="J4212" i="2"/>
  <c r="K4190" i="2"/>
  <c r="J4190" i="2"/>
  <c r="I4190" i="2"/>
  <c r="K4168" i="2"/>
  <c r="J4168" i="2"/>
  <c r="I4168" i="2"/>
  <c r="I4146" i="2" l="1"/>
  <c r="K4146" i="2"/>
  <c r="J4146" i="2"/>
  <c r="K4928" i="2"/>
  <c r="F4929" i="2"/>
  <c r="H4929" i="2" s="1"/>
  <c r="J4928" i="2"/>
  <c r="I4928" i="2"/>
  <c r="K5818" i="2"/>
  <c r="J5818" i="2"/>
  <c r="I5818" i="2"/>
  <c r="F4932" i="8"/>
  <c r="H4932" i="8" s="1"/>
  <c r="J4931" i="8"/>
  <c r="I4931" i="8"/>
  <c r="K4931" i="8"/>
  <c r="I4931" i="7"/>
  <c r="F4932" i="7"/>
  <c r="H4932" i="7" s="1"/>
  <c r="J4931" i="7"/>
  <c r="K4931" i="7"/>
  <c r="F5779" i="7"/>
  <c r="H5779" i="7" s="1"/>
  <c r="J5778" i="7"/>
  <c r="I5778" i="7"/>
  <c r="K5778" i="7"/>
  <c r="K5421" i="2"/>
  <c r="J5421" i="2"/>
  <c r="I5421" i="2"/>
  <c r="K5306" i="2"/>
  <c r="I5306" i="2"/>
  <c r="J5306" i="2"/>
  <c r="K5283" i="2"/>
  <c r="J5283" i="2"/>
  <c r="I5283" i="2"/>
  <c r="K5214" i="2"/>
  <c r="I5214" i="2"/>
  <c r="J5214" i="2"/>
  <c r="K5329" i="2"/>
  <c r="J5329" i="2"/>
  <c r="I5329" i="2"/>
  <c r="K5398" i="2"/>
  <c r="I5398" i="2"/>
  <c r="J5398" i="2"/>
  <c r="K5237" i="2"/>
  <c r="J5237" i="2"/>
  <c r="I5237" i="2"/>
  <c r="K5774" i="2"/>
  <c r="F5775" i="2"/>
  <c r="H5775" i="2" s="1"/>
  <c r="J5774" i="2"/>
  <c r="I5774" i="2"/>
  <c r="K5352" i="2"/>
  <c r="J5352" i="2"/>
  <c r="I5352" i="2"/>
  <c r="K5375" i="2"/>
  <c r="J5375" i="2"/>
  <c r="I5375" i="2"/>
  <c r="K5260" i="2"/>
  <c r="I5260" i="2"/>
  <c r="J5260" i="2"/>
  <c r="K4574" i="2"/>
  <c r="J4574" i="2"/>
  <c r="I4574" i="2"/>
  <c r="K4551" i="2"/>
  <c r="I4551" i="2"/>
  <c r="J4551" i="2"/>
  <c r="K4528" i="2"/>
  <c r="I4528" i="2"/>
  <c r="J4528" i="2"/>
  <c r="K4505" i="2"/>
  <c r="J4505" i="2"/>
  <c r="I4505" i="2"/>
  <c r="K4482" i="2"/>
  <c r="J4482" i="2"/>
  <c r="I4482" i="2"/>
  <c r="K4459" i="2"/>
  <c r="J4459" i="2"/>
  <c r="I4459" i="2"/>
  <c r="K4436" i="2"/>
  <c r="J4436" i="2"/>
  <c r="I4436" i="2"/>
  <c r="K4413" i="2"/>
  <c r="I4413" i="2"/>
  <c r="J4413" i="2"/>
  <c r="K4390" i="2"/>
  <c r="I4390" i="2"/>
  <c r="J4390" i="2"/>
  <c r="K4346" i="2"/>
  <c r="H4347" i="2"/>
  <c r="F4348" i="2" s="1"/>
  <c r="J4346" i="2"/>
  <c r="I4346" i="2"/>
  <c r="K4929" i="2" l="1"/>
  <c r="F4930" i="2"/>
  <c r="H4930" i="2" s="1"/>
  <c r="J4929" i="2"/>
  <c r="I4929" i="2"/>
  <c r="J4932" i="8"/>
  <c r="F4933" i="8"/>
  <c r="H4933" i="8" s="1"/>
  <c r="K4932" i="8"/>
  <c r="I4932" i="8"/>
  <c r="F5780" i="7"/>
  <c r="H5780" i="7" s="1"/>
  <c r="I5779" i="7"/>
  <c r="K5779" i="7"/>
  <c r="J5779" i="7"/>
  <c r="F4933" i="7"/>
  <c r="H4933" i="7" s="1"/>
  <c r="K4932" i="7"/>
  <c r="J4932" i="7"/>
  <c r="I4932" i="7"/>
  <c r="K5775" i="2"/>
  <c r="F5776" i="2"/>
  <c r="H5776" i="2" s="1"/>
  <c r="I5775" i="2"/>
  <c r="J5775" i="2"/>
  <c r="J4347" i="2"/>
  <c r="I4347" i="2"/>
  <c r="K4347" i="2"/>
  <c r="H4348" i="2"/>
  <c r="F4349" i="2" s="1"/>
  <c r="K4930" i="2" l="1"/>
  <c r="F4931" i="2"/>
  <c r="H4931" i="2" s="1"/>
  <c r="J4930" i="2"/>
  <c r="I4930" i="2"/>
  <c r="F4934" i="8"/>
  <c r="H4934" i="8" s="1"/>
  <c r="I4933" i="8"/>
  <c r="K4933" i="8"/>
  <c r="J4933" i="8"/>
  <c r="F5781" i="7"/>
  <c r="H5781" i="7" s="1"/>
  <c r="I5780" i="7"/>
  <c r="K5780" i="7"/>
  <c r="J5780" i="7"/>
  <c r="I4933" i="7"/>
  <c r="F4934" i="7"/>
  <c r="H4934" i="7" s="1"/>
  <c r="K4933" i="7"/>
  <c r="J4933" i="7"/>
  <c r="K5776" i="2"/>
  <c r="F5777" i="2"/>
  <c r="H5777" i="2" s="1"/>
  <c r="I5776" i="2"/>
  <c r="J5776" i="2"/>
  <c r="K4348" i="2"/>
  <c r="H4349" i="2"/>
  <c r="F4350" i="2" s="1"/>
  <c r="I4348" i="2"/>
  <c r="J4348" i="2"/>
  <c r="I4931" i="2" l="1"/>
  <c r="J4931" i="2"/>
  <c r="F4932" i="2"/>
  <c r="H4932" i="2" s="1"/>
  <c r="K4931" i="2"/>
  <c r="F4935" i="8"/>
  <c r="H4935" i="8" s="1"/>
  <c r="J4934" i="8"/>
  <c r="K4934" i="8"/>
  <c r="I4934" i="8"/>
  <c r="F4935" i="7"/>
  <c r="H4935" i="7" s="1"/>
  <c r="J4934" i="7"/>
  <c r="K4934" i="7"/>
  <c r="I4934" i="7"/>
  <c r="F5782" i="7"/>
  <c r="H5782" i="7" s="1"/>
  <c r="I5781" i="7"/>
  <c r="J5781" i="7"/>
  <c r="K5781" i="7"/>
  <c r="K5777" i="2"/>
  <c r="F5778" i="2"/>
  <c r="H5778" i="2" s="1"/>
  <c r="I5777" i="2"/>
  <c r="J5777" i="2"/>
  <c r="K4349" i="2"/>
  <c r="H4350" i="2"/>
  <c r="F4351" i="2" s="1"/>
  <c r="J4349" i="2"/>
  <c r="I4349" i="2"/>
  <c r="K4932" i="2" l="1"/>
  <c r="F4933" i="2"/>
  <c r="H4933" i="2" s="1"/>
  <c r="J4932" i="2"/>
  <c r="I4932" i="2"/>
  <c r="F4936" i="8"/>
  <c r="H4936" i="8" s="1"/>
  <c r="J4935" i="8"/>
  <c r="K4935" i="8"/>
  <c r="I4935" i="8"/>
  <c r="J5782" i="7"/>
  <c r="F5783" i="7"/>
  <c r="H5783" i="7" s="1"/>
  <c r="I5782" i="7"/>
  <c r="K5782" i="7"/>
  <c r="F4936" i="7"/>
  <c r="H4936" i="7" s="1"/>
  <c r="I4935" i="7"/>
  <c r="J4935" i="7"/>
  <c r="K4935" i="7"/>
  <c r="K5778" i="2"/>
  <c r="F5779" i="2"/>
  <c r="H5779" i="2" s="1"/>
  <c r="J5778" i="2"/>
  <c r="I5778" i="2"/>
  <c r="I4350" i="2"/>
  <c r="H4351" i="2"/>
  <c r="F4352" i="2" s="1"/>
  <c r="K4350" i="2"/>
  <c r="J4350" i="2"/>
  <c r="F4934" i="2" l="1"/>
  <c r="H4934" i="2" s="1"/>
  <c r="I4933" i="2"/>
  <c r="J4933" i="2"/>
  <c r="K4933" i="2"/>
  <c r="F4937" i="8"/>
  <c r="H4937" i="8" s="1"/>
  <c r="K4936" i="8"/>
  <c r="I4936" i="8"/>
  <c r="J4936" i="8"/>
  <c r="I4936" i="7"/>
  <c r="F4937" i="7"/>
  <c r="H4937" i="7" s="1"/>
  <c r="J4936" i="7"/>
  <c r="K4936" i="7"/>
  <c r="F5784" i="7"/>
  <c r="H5784" i="7" s="1"/>
  <c r="I5783" i="7"/>
  <c r="J5783" i="7"/>
  <c r="K5783" i="7"/>
  <c r="K5779" i="2"/>
  <c r="F5780" i="2"/>
  <c r="H5780" i="2" s="1"/>
  <c r="J5779" i="2"/>
  <c r="I5779" i="2"/>
  <c r="K4351" i="2"/>
  <c r="H4352" i="2"/>
  <c r="F4353" i="2" s="1"/>
  <c r="J4351" i="2"/>
  <c r="I4351" i="2"/>
  <c r="K4934" i="2" l="1"/>
  <c r="F4935" i="2"/>
  <c r="H4935" i="2" s="1"/>
  <c r="I4934" i="2"/>
  <c r="J4934" i="2"/>
  <c r="F4938" i="8"/>
  <c r="H4938" i="8" s="1"/>
  <c r="K4937" i="8"/>
  <c r="I4937" i="8"/>
  <c r="J4937" i="8"/>
  <c r="F5785" i="7"/>
  <c r="H5785" i="7" s="1"/>
  <c r="I5784" i="7"/>
  <c r="K5784" i="7"/>
  <c r="J5784" i="7"/>
  <c r="I4937" i="7"/>
  <c r="F4938" i="7"/>
  <c r="H4938" i="7" s="1"/>
  <c r="J4937" i="7"/>
  <c r="K4937" i="7"/>
  <c r="K5780" i="2"/>
  <c r="F5781" i="2"/>
  <c r="H5781" i="2" s="1"/>
  <c r="J5780" i="2"/>
  <c r="I5780" i="2"/>
  <c r="K4352" i="2"/>
  <c r="H4353" i="2"/>
  <c r="F4354" i="2" s="1"/>
  <c r="J4352" i="2"/>
  <c r="I4352" i="2"/>
  <c r="I4935" i="2" l="1"/>
  <c r="K4935" i="2"/>
  <c r="J4935" i="2"/>
  <c r="F4936" i="2"/>
  <c r="H4936" i="2" s="1"/>
  <c r="F4939" i="8"/>
  <c r="H4939" i="8" s="1"/>
  <c r="K4938" i="8"/>
  <c r="I4938" i="8"/>
  <c r="J4938" i="8"/>
  <c r="F5786" i="7"/>
  <c r="H5786" i="7" s="1"/>
  <c r="K5785" i="7"/>
  <c r="J5785" i="7"/>
  <c r="I5785" i="7"/>
  <c r="I4938" i="7"/>
  <c r="F4939" i="7"/>
  <c r="H4939" i="7" s="1"/>
  <c r="J4938" i="7"/>
  <c r="K4938" i="7"/>
  <c r="K5781" i="2"/>
  <c r="F5782" i="2"/>
  <c r="H5782" i="2" s="1"/>
  <c r="J5781" i="2"/>
  <c r="I5781" i="2"/>
  <c r="K4353" i="2"/>
  <c r="H4354" i="2"/>
  <c r="F4355" i="2" s="1"/>
  <c r="J4353" i="2"/>
  <c r="I4353" i="2"/>
  <c r="K4936" i="2" l="1"/>
  <c r="F4937" i="2"/>
  <c r="H4937" i="2" s="1"/>
  <c r="J4936" i="2"/>
  <c r="I4936" i="2"/>
  <c r="F4940" i="8"/>
  <c r="H4940" i="8" s="1"/>
  <c r="K4939" i="8"/>
  <c r="I4939" i="8"/>
  <c r="J4939" i="8"/>
  <c r="F5787" i="7"/>
  <c r="H5787" i="7" s="1"/>
  <c r="I5786" i="7"/>
  <c r="K5786" i="7"/>
  <c r="J5786" i="7"/>
  <c r="I4939" i="7"/>
  <c r="F4940" i="7"/>
  <c r="H4940" i="7" s="1"/>
  <c r="J4939" i="7"/>
  <c r="K4939" i="7"/>
  <c r="K5782" i="2"/>
  <c r="F5783" i="2"/>
  <c r="H5783" i="2" s="1"/>
  <c r="J5782" i="2"/>
  <c r="I5782" i="2"/>
  <c r="K4354" i="2"/>
  <c r="H4355" i="2"/>
  <c r="F4356" i="2" s="1"/>
  <c r="J4354" i="2"/>
  <c r="I4354" i="2"/>
  <c r="K4937" i="2" l="1"/>
  <c r="F4938" i="2"/>
  <c r="H4938" i="2" s="1"/>
  <c r="J4937" i="2"/>
  <c r="I4937" i="2"/>
  <c r="J4940" i="8"/>
  <c r="F4941" i="8"/>
  <c r="H4941" i="8" s="1"/>
  <c r="K4940" i="8"/>
  <c r="I4940" i="8"/>
  <c r="F5788" i="7"/>
  <c r="H5788" i="7" s="1"/>
  <c r="I5787" i="7"/>
  <c r="K5787" i="7"/>
  <c r="J5787" i="7"/>
  <c r="F4941" i="7"/>
  <c r="H4941" i="7" s="1"/>
  <c r="K4940" i="7"/>
  <c r="I4940" i="7"/>
  <c r="J4940" i="7"/>
  <c r="K5783" i="2"/>
  <c r="F5784" i="2"/>
  <c r="H5784" i="2" s="1"/>
  <c r="I5783" i="2"/>
  <c r="J5783" i="2"/>
  <c r="K4355" i="2"/>
  <c r="H4356" i="2"/>
  <c r="F4357" i="2" s="1"/>
  <c r="J4355" i="2"/>
  <c r="I4355" i="2"/>
  <c r="F4939" i="2" l="1"/>
  <c r="H4939" i="2" s="1"/>
  <c r="J4938" i="2"/>
  <c r="I4938" i="2"/>
  <c r="K4938" i="2"/>
  <c r="F4942" i="8"/>
  <c r="H4942" i="8" s="1"/>
  <c r="I4941" i="8"/>
  <c r="J4941" i="8"/>
  <c r="K4941" i="8"/>
  <c r="I4941" i="7"/>
  <c r="F4942" i="7"/>
  <c r="H4942" i="7" s="1"/>
  <c r="K4941" i="7"/>
  <c r="J4941" i="7"/>
  <c r="F5789" i="7"/>
  <c r="H5789" i="7" s="1"/>
  <c r="J5788" i="7"/>
  <c r="K5788" i="7"/>
  <c r="I5788" i="7"/>
  <c r="K5784" i="2"/>
  <c r="F5785" i="2"/>
  <c r="H5785" i="2" s="1"/>
  <c r="J5784" i="2"/>
  <c r="I5784" i="2"/>
  <c r="K4356" i="2"/>
  <c r="H4357" i="2"/>
  <c r="F4358" i="2" s="1"/>
  <c r="J4356" i="2"/>
  <c r="I4356" i="2"/>
  <c r="J4939" i="2" l="1"/>
  <c r="I4939" i="2"/>
  <c r="K4939" i="2"/>
  <c r="F4940" i="2"/>
  <c r="H4940" i="2" s="1"/>
  <c r="F4943" i="8"/>
  <c r="H4943" i="8" s="1"/>
  <c r="K4942" i="8"/>
  <c r="I4942" i="8"/>
  <c r="J4942" i="8"/>
  <c r="F5790" i="7"/>
  <c r="H5790" i="7" s="1"/>
  <c r="J5789" i="7"/>
  <c r="K5789" i="7"/>
  <c r="I5789" i="7"/>
  <c r="F4943" i="7"/>
  <c r="H4943" i="7" s="1"/>
  <c r="I4942" i="7"/>
  <c r="J4942" i="7"/>
  <c r="K4942" i="7"/>
  <c r="K5785" i="2"/>
  <c r="F5786" i="2"/>
  <c r="H5786" i="2" s="1"/>
  <c r="J5785" i="2"/>
  <c r="I5785" i="2"/>
  <c r="H4358" i="2"/>
  <c r="F4359" i="2" s="1"/>
  <c r="I4357" i="2"/>
  <c r="J4357" i="2"/>
  <c r="K4357" i="2"/>
  <c r="I4940" i="2" l="1"/>
  <c r="K4940" i="2"/>
  <c r="F4941" i="2"/>
  <c r="H4941" i="2" s="1"/>
  <c r="J4940" i="2"/>
  <c r="F4944" i="8"/>
  <c r="H4944" i="8" s="1"/>
  <c r="K4943" i="8"/>
  <c r="I4943" i="8"/>
  <c r="J4943" i="8"/>
  <c r="F4944" i="7"/>
  <c r="H4944" i="7" s="1"/>
  <c r="J4943" i="7"/>
  <c r="I4943" i="7"/>
  <c r="K4943" i="7"/>
  <c r="F5791" i="7"/>
  <c r="H5791" i="7" s="1"/>
  <c r="I5790" i="7"/>
  <c r="J5790" i="7"/>
  <c r="K5790" i="7"/>
  <c r="K5786" i="2"/>
  <c r="F5787" i="2"/>
  <c r="H5787" i="2" s="1"/>
  <c r="J5786" i="2"/>
  <c r="I5786" i="2"/>
  <c r="H4359" i="2"/>
  <c r="F4360" i="2" s="1"/>
  <c r="J4358" i="2"/>
  <c r="I4358" i="2"/>
  <c r="K4358" i="2"/>
  <c r="J4941" i="2" l="1"/>
  <c r="K4941" i="2"/>
  <c r="F4942" i="2"/>
  <c r="H4942" i="2" s="1"/>
  <c r="I4941" i="2"/>
  <c r="J4944" i="8"/>
  <c r="F4945" i="8"/>
  <c r="H4945" i="8" s="1"/>
  <c r="K4944" i="8"/>
  <c r="I4944" i="8"/>
  <c r="I4944" i="7"/>
  <c r="F4945" i="7"/>
  <c r="H4945" i="7" s="1"/>
  <c r="K4944" i="7"/>
  <c r="J4944" i="7"/>
  <c r="F5792" i="7"/>
  <c r="H5792" i="7" s="1"/>
  <c r="K5791" i="7"/>
  <c r="J5791" i="7"/>
  <c r="I5791" i="7"/>
  <c r="K5787" i="2"/>
  <c r="F5788" i="2"/>
  <c r="H5788" i="2" s="1"/>
  <c r="J5787" i="2"/>
  <c r="I5787" i="2"/>
  <c r="K4359" i="2"/>
  <c r="H4360" i="2"/>
  <c r="F4361" i="2" s="1"/>
  <c r="I4359" i="2"/>
  <c r="J4359" i="2"/>
  <c r="I4942" i="2" l="1"/>
  <c r="F4943" i="2"/>
  <c r="H4943" i="2" s="1"/>
  <c r="K4942" i="2"/>
  <c r="J4942" i="2"/>
  <c r="F4946" i="8"/>
  <c r="H4946" i="8" s="1"/>
  <c r="K4945" i="8"/>
  <c r="I4945" i="8"/>
  <c r="J4945" i="8"/>
  <c r="I4945" i="7"/>
  <c r="F4946" i="7"/>
  <c r="H4946" i="7" s="1"/>
  <c r="J4945" i="7"/>
  <c r="K4945" i="7"/>
  <c r="J5792" i="7"/>
  <c r="F5793" i="7"/>
  <c r="H5793" i="7" s="1"/>
  <c r="I5792" i="7"/>
  <c r="K5792" i="7"/>
  <c r="K5788" i="2"/>
  <c r="F5789" i="2"/>
  <c r="H5789" i="2" s="1"/>
  <c r="J5788" i="2"/>
  <c r="I5788" i="2"/>
  <c r="K4360" i="2"/>
  <c r="H4361" i="2"/>
  <c r="F4362" i="2" s="1"/>
  <c r="J4360" i="2"/>
  <c r="I4360" i="2"/>
  <c r="I4943" i="2" l="1"/>
  <c r="K4943" i="2"/>
  <c r="F4944" i="2"/>
  <c r="H4944" i="2" s="1"/>
  <c r="J4943" i="2"/>
  <c r="F4947" i="8"/>
  <c r="H4947" i="8" s="1"/>
  <c r="K4946" i="8"/>
  <c r="I4946" i="8"/>
  <c r="J4946" i="8"/>
  <c r="I5793" i="7"/>
  <c r="F5794" i="7"/>
  <c r="H5794" i="7" s="1"/>
  <c r="K5793" i="7"/>
  <c r="J5793" i="7"/>
  <c r="I4946" i="7"/>
  <c r="F4947" i="7"/>
  <c r="H4947" i="7" s="1"/>
  <c r="J4946" i="7"/>
  <c r="K4946" i="7"/>
  <c r="K5789" i="2"/>
  <c r="F5790" i="2"/>
  <c r="H5790" i="2" s="1"/>
  <c r="J5789" i="2"/>
  <c r="I5789" i="2"/>
  <c r="K4361" i="2"/>
  <c r="H4362" i="2"/>
  <c r="F4363" i="2" s="1"/>
  <c r="I4361" i="2"/>
  <c r="J4361" i="2"/>
  <c r="F4945" i="2" l="1"/>
  <c r="H4945" i="2" s="1"/>
  <c r="I4944" i="2"/>
  <c r="K4944" i="2"/>
  <c r="J4944" i="2"/>
  <c r="F4948" i="8"/>
  <c r="H4948" i="8" s="1"/>
  <c r="K4947" i="8"/>
  <c r="I4947" i="8"/>
  <c r="J4947" i="8"/>
  <c r="I4947" i="7"/>
  <c r="F4948" i="7"/>
  <c r="H4948" i="7" s="1"/>
  <c r="J4947" i="7"/>
  <c r="K4947" i="7"/>
  <c r="F5795" i="7"/>
  <c r="H5795" i="7" s="1"/>
  <c r="K5794" i="7"/>
  <c r="J5794" i="7"/>
  <c r="I5794" i="7"/>
  <c r="K5790" i="2"/>
  <c r="F5791" i="2"/>
  <c r="H5791" i="2" s="1"/>
  <c r="I5790" i="2"/>
  <c r="J5790" i="2"/>
  <c r="K4362" i="2"/>
  <c r="H4363" i="2"/>
  <c r="F4364" i="2" s="1"/>
  <c r="J4362" i="2"/>
  <c r="I4362" i="2"/>
  <c r="K4945" i="2" l="1"/>
  <c r="J4945" i="2"/>
  <c r="F4946" i="2"/>
  <c r="H4946" i="2" s="1"/>
  <c r="I4945" i="2"/>
  <c r="J4948" i="8"/>
  <c r="F4949" i="8"/>
  <c r="H4949" i="8" s="1"/>
  <c r="K4948" i="8"/>
  <c r="I4948" i="8"/>
  <c r="F5796" i="7"/>
  <c r="H5796" i="7" s="1"/>
  <c r="I5795" i="7"/>
  <c r="K5795" i="7"/>
  <c r="J5795" i="7"/>
  <c r="F4949" i="7"/>
  <c r="H4949" i="7" s="1"/>
  <c r="J4948" i="7"/>
  <c r="I4948" i="7"/>
  <c r="K4948" i="7"/>
  <c r="K5791" i="2"/>
  <c r="F5792" i="2"/>
  <c r="H5792" i="2" s="1"/>
  <c r="I5791" i="2"/>
  <c r="J5791" i="2"/>
  <c r="J4363" i="2"/>
  <c r="K4363" i="2"/>
  <c r="I4363" i="2"/>
  <c r="H4364" i="2"/>
  <c r="F4365" i="2" s="1"/>
  <c r="K4946" i="2" l="1"/>
  <c r="F4947" i="2"/>
  <c r="H4947" i="2" s="1"/>
  <c r="J4946" i="2"/>
  <c r="I4946" i="2"/>
  <c r="K4949" i="8"/>
  <c r="K7" i="8" s="1"/>
  <c r="I4949" i="8"/>
  <c r="I7" i="8" s="1"/>
  <c r="J4949" i="8"/>
  <c r="J7" i="8" s="1"/>
  <c r="I4949" i="7"/>
  <c r="K4949" i="7"/>
  <c r="J4949" i="7"/>
  <c r="I5796" i="7"/>
  <c r="I7" i="7" s="1"/>
  <c r="J5796" i="7"/>
  <c r="J7" i="7" s="1"/>
  <c r="K5796" i="7"/>
  <c r="K7" i="7" s="1"/>
  <c r="K5792" i="2"/>
  <c r="F5793" i="2"/>
  <c r="H5793" i="2" s="1"/>
  <c r="J5792" i="2"/>
  <c r="I5792" i="2"/>
  <c r="J4364" i="2"/>
  <c r="H4365" i="2"/>
  <c r="F4366" i="2" s="1"/>
  <c r="I4364" i="2"/>
  <c r="K4364" i="2"/>
  <c r="F4948" i="2" l="1"/>
  <c r="H4948" i="2" s="1"/>
  <c r="K4947" i="2"/>
  <c r="J4947" i="2"/>
  <c r="I4947" i="2"/>
  <c r="K5793" i="2"/>
  <c r="F5794" i="2"/>
  <c r="H5794" i="2" s="1"/>
  <c r="I5793" i="2"/>
  <c r="J5793" i="2"/>
  <c r="K4365" i="2"/>
  <c r="H4366" i="2"/>
  <c r="F4367" i="2" s="1"/>
  <c r="J4365" i="2"/>
  <c r="I4365" i="2"/>
  <c r="F4949" i="2" l="1"/>
  <c r="H4949" i="2" s="1"/>
  <c r="K4948" i="2"/>
  <c r="J4948" i="2"/>
  <c r="I4948" i="2"/>
  <c r="K5794" i="2"/>
  <c r="F5795" i="2"/>
  <c r="H5795" i="2" s="1"/>
  <c r="J5794" i="2"/>
  <c r="I5794" i="2"/>
  <c r="H4367" i="2"/>
  <c r="K4366" i="2"/>
  <c r="I4366" i="2"/>
  <c r="J4366" i="2"/>
  <c r="K4949" i="2" l="1"/>
  <c r="I4949" i="2"/>
  <c r="J4949" i="2"/>
  <c r="K5795" i="2"/>
  <c r="F5796" i="2"/>
  <c r="H5796" i="2" s="1"/>
  <c r="J5795" i="2"/>
  <c r="I5795" i="2"/>
  <c r="K4367" i="2"/>
  <c r="J4367" i="2"/>
  <c r="I4367" i="2"/>
  <c r="I7" i="2" l="1"/>
  <c r="K7" i="2"/>
  <c r="K5796" i="2"/>
  <c r="J5796" i="2"/>
  <c r="J7" i="2" s="1"/>
  <c r="I5796" i="2"/>
</calcChain>
</file>

<file path=xl/sharedStrings.xml><?xml version="1.0" encoding="utf-8"?>
<sst xmlns="http://schemas.openxmlformats.org/spreadsheetml/2006/main" count="72" uniqueCount="24">
  <si>
    <t>Average</t>
  </si>
  <si>
    <t>Standard deviation</t>
  </si>
  <si>
    <t>Variance</t>
  </si>
  <si>
    <t>Constant (mu)</t>
  </si>
  <si>
    <t>ARCH (alpha)</t>
  </si>
  <si>
    <t>GARCH (beta)</t>
  </si>
  <si>
    <t>RMSE</t>
  </si>
  <si>
    <t>Volatility</t>
  </si>
  <si>
    <t>Date</t>
  </si>
  <si>
    <t>Return</t>
  </si>
  <si>
    <t>Residual</t>
  </si>
  <si>
    <t>Squared residual</t>
  </si>
  <si>
    <t>Conditional variance</t>
  </si>
  <si>
    <t>Realised</t>
  </si>
  <si>
    <t>GARCH</t>
  </si>
  <si>
    <t xml:space="preserve"> </t>
  </si>
  <si>
    <t>Unconditional variance (omega)</t>
  </si>
  <si>
    <t>alpha + beta</t>
  </si>
  <si>
    <t>Lagged sq resid</t>
  </si>
  <si>
    <t>RSE</t>
  </si>
  <si>
    <t>PE</t>
  </si>
  <si>
    <t>Accuracy</t>
  </si>
  <si>
    <t>QLIKE</t>
  </si>
  <si>
    <t>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</si>
</sst>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%"/>
    <numFmt numFmtId="165" formatCode="0.000000"/>
    <numFmt numFmtId="166" formatCode="0.000%"/>
  </numFmts>
  <fonts count="5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212121"/>
      <name val="Courier New"/>
      <family val="3"/>
    </font>
    <font>
      <sz val="11"/>
      <color rgb="FF21212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2" fillId="0" borderId="0" xfId="3"/>
    <xf numFmtId="16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164" fontId="0" fillId="0" borderId="0" xfId="4" applyNumberFormat="1" applyFont="1" applyAlignment="1">
      <alignment horizontal="center"/>
    </xf>
    <xf numFmtId="2" fontId="2" fillId="0" borderId="0" xfId="3" applyNumberFormat="1" applyAlignment="1">
      <alignment horizontal="center"/>
    </xf>
    <xf numFmtId="165" fontId="0" fillId="0" borderId="0" xfId="4" applyNumberFormat="1" applyFont="1" applyAlignment="1">
      <alignment horizontal="center"/>
    </xf>
    <xf numFmtId="2" fontId="2" fillId="0" borderId="0" xfId="3" applyNumberFormat="1"/>
    <xf numFmtId="10" fontId="2" fillId="0" borderId="0" xfId="2" applyNumberFormat="1" applyFont="1"/>
    <xf numFmtId="10" fontId="0" fillId="0" borderId="0" xfId="4" applyNumberFormat="1" applyFont="1" applyAlignment="1">
      <alignment horizontal="center"/>
    </xf>
    <xf numFmtId="164" fontId="2" fillId="0" borderId="0" xfId="2" applyNumberFormat="1" applyFont="1" applyAlignment="1">
      <alignment horizontal="center"/>
    </xf>
    <xf numFmtId="10" fontId="2" fillId="0" borderId="0" xfId="3" applyNumberFormat="1"/>
    <xf numFmtId="166" fontId="2" fillId="0" borderId="0" xfId="3" applyNumberFormat="1"/>
    <xf numFmtId="0" fontId="2" fillId="0" borderId="0" xfId="3" applyAlignment="1">
      <alignment horizontal="center"/>
    </xf>
    <xf numFmtId="0" fontId="2" fillId="0" borderId="0" xfId="3" applyAlignment="1">
      <alignment horizontal="center"/>
    </xf>
    <xf numFmtId="14" fontId="2" fillId="0" borderId="0" xfId="3" applyNumberFormat="1"/>
    <xf numFmtId="43" fontId="0" fillId="0" borderId="0" xfId="1" applyFont="1"/>
    <xf numFmtId="10" fontId="0" fillId="0" borderId="0" xfId="2" applyNumberFormat="1" applyFont="1" applyAlignment="1">
      <alignment horizontal="center"/>
    </xf>
    <xf numFmtId="10" fontId="2" fillId="0" borderId="0" xfId="2" applyNumberFormat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14" fontId="0" fillId="0" borderId="0" xfId="0" applyNumberFormat="1"/>
    <xf numFmtId="10" fontId="0" fillId="0" borderId="0" xfId="4" applyNumberFormat="1" applyFont="1"/>
    <xf numFmtId="0" fontId="2" fillId="0" borderId="0" xfId="3" applyAlignment="1">
      <alignment horizontal="center"/>
    </xf>
    <xf numFmtId="165" fontId="0" fillId="0" borderId="0" xfId="4" applyNumberFormat="1" applyFont="1" applyFill="1" applyAlignment="1">
      <alignment horizontal="center"/>
    </xf>
    <xf numFmtId="0" fontId="2" fillId="0" borderId="0" xfId="3" applyAlignment="1">
      <alignment horizontal="center"/>
    </xf>
  </cellXfs>
  <cellStyles count="5">
    <cellStyle name="Comma" xfId="1" builtinId="3"/>
    <cellStyle name="Normal" xfId="0" builtinId="0"/>
    <cellStyle name="Normal 2" xfId="3" xr:uid="{41444A35-5629-4470-989B-672186D698AA}"/>
    <cellStyle name="Percent" xfId="2" builtinId="5"/>
    <cellStyle name="Percent 2" xfId="4" xr:uid="{C043733A-EE74-4226-97F1-19DE0C12B3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7D993113-2AF3-4A09-B86F-5A00EAC91E23}"/>
                </a:ext>
              </a:extLst>
            </xdr:cNvPr>
            <xdr:cNvSpPr txBox="1"/>
          </xdr:nvSpPr>
          <xdr:spPr>
            <a:xfrm>
              <a:off x="466534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7D993113-2AF3-4A09-B86F-5A00EAC91E23}"/>
                </a:ext>
              </a:extLst>
            </xdr:cNvPr>
            <xdr:cNvSpPr txBox="1"/>
          </xdr:nvSpPr>
          <xdr:spPr>
            <a:xfrm>
              <a:off x="466534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745E431-713D-4435-AAF6-DC037C38CA28}"/>
                </a:ext>
              </a:extLst>
            </xdr:cNvPr>
            <xdr:cNvSpPr txBox="1"/>
          </xdr:nvSpPr>
          <xdr:spPr>
            <a:xfrm>
              <a:off x="4688205" y="405765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745E431-713D-4435-AAF6-DC037C38CA28}"/>
                </a:ext>
              </a:extLst>
            </xdr:cNvPr>
            <xdr:cNvSpPr txBox="1"/>
          </xdr:nvSpPr>
          <xdr:spPr>
            <a:xfrm>
              <a:off x="4688205" y="405765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E1E27E0C-0AE0-40E2-8C99-2DAE30979F26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E1E27E0C-0AE0-40E2-8C99-2DAE30979F26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90D048B-C2B9-4D74-A1E4-957879A529E5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90D048B-C2B9-4D74-A1E4-957879A529E5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52A8C4A-1CAC-4E57-B0CB-7258DD97BEDB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52A8C4A-1CAC-4E57-B0CB-7258DD97BEDB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3448081A-B8C6-431B-8BB0-64F56A83E226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3448081A-B8C6-431B-8BB0-64F56A83E226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18E92-03A0-4B5A-A6A8-891AA4449DB9}">
  <dimension ref="A1:AD6643"/>
  <sheetViews>
    <sheetView zoomScale="90" zoomScaleNormal="90" workbookViewId="0">
      <selection activeCell="B5" sqref="B5:B9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-1.6413208450505339E-4</v>
      </c>
      <c r="E1" s="3"/>
      <c r="F1" s="3"/>
    </row>
    <row r="2" spans="1:30" ht="16.5" customHeight="1" x14ac:dyDescent="0.3">
      <c r="A2" s="1" t="s">
        <v>1</v>
      </c>
      <c r="B2" s="4">
        <f>_xlfn.STDEV.S(B12:B1269)</f>
        <v>1.2734412140619648E-2</v>
      </c>
      <c r="E2" s="5"/>
      <c r="F2" s="5"/>
    </row>
    <row r="3" spans="1:30" ht="16.5" customHeight="1" x14ac:dyDescent="0.3">
      <c r="A3" s="1" t="s">
        <v>2</v>
      </c>
      <c r="B3" s="6">
        <f>B2^2</f>
        <v>1.6216525256716109E-4</v>
      </c>
      <c r="E3" s="5"/>
      <c r="F3" s="5" t="s">
        <v>15</v>
      </c>
      <c r="H3" s="5"/>
    </row>
    <row r="4" spans="1:30" ht="16.5" customHeight="1" x14ac:dyDescent="0.3">
      <c r="B4" s="3"/>
      <c r="E4" s="5"/>
      <c r="F4" s="5"/>
      <c r="H4" s="5"/>
    </row>
    <row r="5" spans="1:30" ht="16.5" customHeight="1" x14ac:dyDescent="0.3">
      <c r="A5" s="1" t="s">
        <v>3</v>
      </c>
      <c r="B5" s="10">
        <v>3.09E-2</v>
      </c>
      <c r="D5" s="2"/>
      <c r="E5" s="5"/>
      <c r="F5" s="5"/>
      <c r="H5" s="5"/>
    </row>
    <row r="6" spans="1:30" x14ac:dyDescent="0.3">
      <c r="A6" s="1" t="s">
        <v>16</v>
      </c>
      <c r="B6" s="20">
        <v>1.03E-2</v>
      </c>
      <c r="C6" s="2"/>
      <c r="D6" s="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0">
        <v>6.5100000000000005E-2</v>
      </c>
      <c r="C7" s="2"/>
      <c r="F7" s="5"/>
      <c r="I7" s="12">
        <f>AVERAGE(I4103:I5859)</f>
        <v>3.5334391838269239E-3</v>
      </c>
      <c r="J7" s="12">
        <f>1-AVERAGE(J4103:J5859)</f>
        <v>0.56673719050080029</v>
      </c>
      <c r="K7" s="12">
        <f t="shared" ref="K7" si="0">AVERAGE(K4103:K5859)</f>
        <v>0.22856979177788439</v>
      </c>
    </row>
    <row r="8" spans="1:30" x14ac:dyDescent="0.3">
      <c r="A8" s="1" t="s">
        <v>5</v>
      </c>
      <c r="B8" s="20">
        <v>0.92600000000000005</v>
      </c>
      <c r="C8" s="2"/>
      <c r="D8" s="7"/>
      <c r="F8" s="3"/>
      <c r="AD8" s="13"/>
    </row>
    <row r="9" spans="1:30" x14ac:dyDescent="0.3">
      <c r="A9" s="1" t="s">
        <v>17</v>
      </c>
      <c r="B9" s="23">
        <f>SUM(B7,B8)</f>
        <v>0.99110000000000009</v>
      </c>
      <c r="C9" s="2"/>
      <c r="D9" s="7"/>
      <c r="F9" s="3"/>
      <c r="AC9" s="15"/>
      <c r="AD9" s="16"/>
    </row>
    <row r="10" spans="1:30" x14ac:dyDescent="0.3">
      <c r="G10" s="25" t="s">
        <v>7</v>
      </c>
      <c r="H10" s="25"/>
      <c r="AC10" s="15"/>
      <c r="AD10" s="16"/>
    </row>
    <row r="11" spans="1:30" x14ac:dyDescent="0.3">
      <c r="A11" s="3" t="s">
        <v>8</v>
      </c>
      <c r="B11" s="13" t="s">
        <v>9</v>
      </c>
      <c r="C11" s="3" t="s">
        <v>10</v>
      </c>
      <c r="D11" s="3" t="s">
        <v>11</v>
      </c>
      <c r="E11" s="3" t="s">
        <v>18</v>
      </c>
      <c r="F11" s="3" t="s">
        <v>12</v>
      </c>
      <c r="G11" s="13" t="s">
        <v>13</v>
      </c>
      <c r="H11" s="13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15">
        <v>36529</v>
      </c>
      <c r="B12" s="17">
        <v>-3.9099175340936404E-2</v>
      </c>
      <c r="C12" s="9">
        <f>B12-B$5</f>
        <v>-6.9999175340936401E-2</v>
      </c>
      <c r="D12" s="6">
        <f>C12^2</f>
        <v>4.8998845484111587E-3</v>
      </c>
      <c r="E12" s="9"/>
      <c r="F12" s="6">
        <f>B6/(1-B7-B8)</f>
        <v>1.1573033707865288</v>
      </c>
      <c r="G12" s="17">
        <v>1.6470144304666898E-2</v>
      </c>
      <c r="H12" s="9">
        <f>SQRT(F12)/100</f>
        <v>1.0757803543412237E-2</v>
      </c>
      <c r="AC12" s="15"/>
      <c r="AD12" s="16"/>
    </row>
    <row r="13" spans="1:30" hidden="1" outlineLevel="1" x14ac:dyDescent="0.3">
      <c r="A13" s="15">
        <v>36530</v>
      </c>
      <c r="B13" s="17">
        <v>1.9203379615859075E-3</v>
      </c>
      <c r="C13" s="9">
        <f t="shared" ref="C13:C76" si="1">B13-B$5</f>
        <v>-2.8979662038414095E-2</v>
      </c>
      <c r="D13" s="6">
        <f t="shared" ref="D13:D76" si="2">C13^2</f>
        <v>8.3982081186069891E-4</v>
      </c>
      <c r="E13" s="6">
        <f>D12</f>
        <v>4.8998845484111587E-3</v>
      </c>
      <c r="F13" s="6">
        <f t="shared" ref="F13:F76" si="3">B$6+B$7*E13+B$8*(G12*100)^2</f>
        <v>2.5225389331213681</v>
      </c>
      <c r="G13" s="17">
        <v>1.7393144348276657E-2</v>
      </c>
      <c r="H13" s="9">
        <f t="shared" ref="H13:H76" si="4">SQRT(F13)/100</f>
        <v>1.5882502740819433E-2</v>
      </c>
      <c r="AC13" s="15"/>
      <c r="AD13" s="16"/>
    </row>
    <row r="14" spans="1:30" hidden="1" outlineLevel="1" x14ac:dyDescent="0.3">
      <c r="A14" s="15">
        <v>36531</v>
      </c>
      <c r="B14" s="17">
        <v>9.5522174005521429E-4</v>
      </c>
      <c r="C14" s="9">
        <f t="shared" si="1"/>
        <v>-2.9944778259944786E-2</v>
      </c>
      <c r="D14" s="6">
        <f t="shared" si="2"/>
        <v>8.9668974503726191E-4</v>
      </c>
      <c r="E14" s="6">
        <f t="shared" ref="E14:E77" si="5">D13</f>
        <v>8.3982081186069891E-4</v>
      </c>
      <c r="F14" s="6">
        <f t="shared" si="3"/>
        <v>2.811703487497943</v>
      </c>
      <c r="G14" s="17">
        <v>9.250285579090186E-3</v>
      </c>
      <c r="H14" s="9">
        <f t="shared" si="4"/>
        <v>1.6768134921624239E-2</v>
      </c>
      <c r="AC14" s="15"/>
      <c r="AD14" s="16"/>
    </row>
    <row r="15" spans="1:30" hidden="1" outlineLevel="1" x14ac:dyDescent="0.3">
      <c r="A15" s="15">
        <v>36532</v>
      </c>
      <c r="B15" s="17">
        <v>2.6729949729870629E-2</v>
      </c>
      <c r="C15" s="9">
        <f t="shared" si="1"/>
        <v>-4.1700502701293718E-3</v>
      </c>
      <c r="D15" s="6">
        <f t="shared" si="2"/>
        <v>1.7389319255406046E-5</v>
      </c>
      <c r="E15" s="6">
        <f t="shared" si="5"/>
        <v>8.9668974503726191E-4</v>
      </c>
      <c r="F15" s="6">
        <f t="shared" si="3"/>
        <v>0.80271604781154493</v>
      </c>
      <c r="G15" s="17">
        <v>1.2299854715893104E-2</v>
      </c>
      <c r="H15" s="9">
        <f t="shared" si="4"/>
        <v>8.9594422137292944E-3</v>
      </c>
      <c r="AC15" s="15"/>
      <c r="AD15" s="16"/>
    </row>
    <row r="16" spans="1:30" hidden="1" outlineLevel="1" x14ac:dyDescent="0.3">
      <c r="A16" s="15">
        <v>36535</v>
      </c>
      <c r="B16" s="17">
        <v>1.1127824873137694E-2</v>
      </c>
      <c r="C16" s="9">
        <f t="shared" si="1"/>
        <v>-1.9772175126862308E-2</v>
      </c>
      <c r="D16" s="6">
        <f t="shared" si="2"/>
        <v>3.9093890924731255E-4</v>
      </c>
      <c r="E16" s="6">
        <f t="shared" si="5"/>
        <v>1.7389319255406046E-5</v>
      </c>
      <c r="F16" s="6">
        <f t="shared" si="3"/>
        <v>1.4112134371017242</v>
      </c>
      <c r="G16" s="17">
        <v>8.9606678702679465E-3</v>
      </c>
      <c r="H16" s="9">
        <f t="shared" si="4"/>
        <v>1.1879450480143113E-2</v>
      </c>
      <c r="AC16" s="15"/>
      <c r="AD16" s="16"/>
    </row>
    <row r="17" spans="1:30" hidden="1" outlineLevel="1" x14ac:dyDescent="0.3">
      <c r="A17" s="15">
        <v>36536</v>
      </c>
      <c r="B17" s="17">
        <v>-1.314857678889764E-2</v>
      </c>
      <c r="C17" s="9">
        <f t="shared" si="1"/>
        <v>-4.4048576788897641E-2</v>
      </c>
      <c r="D17" s="6">
        <f t="shared" si="2"/>
        <v>1.940277117127412E-3</v>
      </c>
      <c r="E17" s="6">
        <f t="shared" si="5"/>
        <v>3.9093890924731255E-4</v>
      </c>
      <c r="F17" s="6">
        <f t="shared" si="3"/>
        <v>0.75384389611138825</v>
      </c>
      <c r="G17" s="17">
        <v>8.5567657937064886E-3</v>
      </c>
      <c r="H17" s="9">
        <f t="shared" si="4"/>
        <v>8.6824184194922802E-3</v>
      </c>
      <c r="AC17" s="15"/>
      <c r="AD17" s="16"/>
    </row>
    <row r="18" spans="1:30" hidden="1" outlineLevel="1" x14ac:dyDescent="0.3">
      <c r="A18" s="15">
        <v>36537</v>
      </c>
      <c r="B18" s="17">
        <v>-4.3960196786097146E-3</v>
      </c>
      <c r="C18" s="9">
        <f t="shared" si="1"/>
        <v>-3.5296019678609715E-2</v>
      </c>
      <c r="D18" s="6">
        <f t="shared" si="2"/>
        <v>1.2458090051528042E-3</v>
      </c>
      <c r="E18" s="6">
        <f t="shared" si="5"/>
        <v>1.940277117127412E-3</v>
      </c>
      <c r="F18" s="6">
        <f t="shared" si="3"/>
        <v>0.68842722229600373</v>
      </c>
      <c r="G18" s="17">
        <v>6.6958218950287744E-3</v>
      </c>
      <c r="H18" s="9">
        <f t="shared" si="4"/>
        <v>8.2971514527336657E-3</v>
      </c>
      <c r="AC18" s="15"/>
      <c r="AD18" s="16"/>
    </row>
    <row r="19" spans="1:30" hidden="1" outlineLevel="1" x14ac:dyDescent="0.3">
      <c r="A19" s="15">
        <v>36538</v>
      </c>
      <c r="B19" s="17">
        <v>1.2096245165411667E-2</v>
      </c>
      <c r="C19" s="9">
        <f t="shared" si="1"/>
        <v>-1.8803754834588335E-2</v>
      </c>
      <c r="D19" s="6">
        <f t="shared" si="2"/>
        <v>3.5358119587930415E-4</v>
      </c>
      <c r="E19" s="6">
        <f t="shared" si="5"/>
        <v>1.2458090051528042E-3</v>
      </c>
      <c r="F19" s="6">
        <f t="shared" si="3"/>
        <v>0.42554422783674212</v>
      </c>
      <c r="G19" s="17">
        <v>7.8560419612463631E-3</v>
      </c>
      <c r="H19" s="9">
        <f t="shared" si="4"/>
        <v>6.5233751067736564E-3</v>
      </c>
      <c r="AC19" s="15"/>
      <c r="AD19" s="16"/>
    </row>
    <row r="20" spans="1:30" hidden="1" outlineLevel="1" x14ac:dyDescent="0.3">
      <c r="A20" s="15">
        <v>36539</v>
      </c>
      <c r="B20" s="17">
        <v>1.0614763497344162E-2</v>
      </c>
      <c r="C20" s="9">
        <f t="shared" si="1"/>
        <v>-2.0285236502655839E-2</v>
      </c>
      <c r="D20" s="6">
        <f t="shared" si="2"/>
        <v>4.1149081996868088E-4</v>
      </c>
      <c r="E20" s="6">
        <f t="shared" si="5"/>
        <v>3.5358119587930415E-4</v>
      </c>
      <c r="F20" s="6">
        <f t="shared" si="3"/>
        <v>0.58182609858480872</v>
      </c>
      <c r="G20" s="17">
        <v>9.4472961657359068E-3</v>
      </c>
      <c r="H20" s="9">
        <f t="shared" si="4"/>
        <v>7.627752608631252E-3</v>
      </c>
      <c r="AC20" s="15"/>
      <c r="AD20" s="16"/>
    </row>
    <row r="21" spans="1:30" hidden="1" outlineLevel="1" x14ac:dyDescent="0.3">
      <c r="A21" s="15">
        <v>36543</v>
      </c>
      <c r="B21" s="17">
        <v>-6.8555169767386065E-3</v>
      </c>
      <c r="C21" s="9">
        <f t="shared" si="1"/>
        <v>-3.775551697673861E-2</v>
      </c>
      <c r="D21" s="6">
        <f t="shared" si="2"/>
        <v>1.4254790621807973E-3</v>
      </c>
      <c r="E21" s="6">
        <f t="shared" si="5"/>
        <v>4.1149081996868088E-4</v>
      </c>
      <c r="F21" s="6">
        <f t="shared" si="3"/>
        <v>0.83679479689974867</v>
      </c>
      <c r="G21" s="17">
        <v>5.317626987992926E-3</v>
      </c>
      <c r="H21" s="9">
        <f t="shared" si="4"/>
        <v>9.1476488613181292E-3</v>
      </c>
      <c r="AC21" s="15"/>
      <c r="AD21" s="16"/>
    </row>
    <row r="22" spans="1:30" hidden="1" outlineLevel="1" x14ac:dyDescent="0.3">
      <c r="A22" s="15">
        <v>36544</v>
      </c>
      <c r="B22" s="17">
        <v>5.2215687362559804E-4</v>
      </c>
      <c r="C22" s="9">
        <f t="shared" si="1"/>
        <v>-3.0377843126374402E-2</v>
      </c>
      <c r="D22" s="6">
        <f t="shared" si="2"/>
        <v>9.2281335301061247E-4</v>
      </c>
      <c r="E22" s="6">
        <f t="shared" si="5"/>
        <v>1.4254790621807973E-3</v>
      </c>
      <c r="F22" s="6">
        <f t="shared" si="3"/>
        <v>0.27223927050151642</v>
      </c>
      <c r="G22" s="17">
        <v>5.7215565454413926E-3</v>
      </c>
      <c r="H22" s="9">
        <f t="shared" si="4"/>
        <v>5.2176553211333966E-3</v>
      </c>
      <c r="AC22" s="15"/>
      <c r="AD22" s="16"/>
    </row>
    <row r="23" spans="1:30" hidden="1" outlineLevel="1" x14ac:dyDescent="0.3">
      <c r="A23" s="15">
        <v>36545</v>
      </c>
      <c r="B23" s="17">
        <v>-7.1206125698612868E-3</v>
      </c>
      <c r="C23" s="9">
        <f t="shared" si="1"/>
        <v>-3.8020612569861285E-2</v>
      </c>
      <c r="D23" s="6">
        <f t="shared" si="2"/>
        <v>1.445566980187494E-3</v>
      </c>
      <c r="E23" s="6">
        <f t="shared" si="5"/>
        <v>9.2281335301061247E-4</v>
      </c>
      <c r="F23" s="6">
        <f t="shared" si="3"/>
        <v>0.31349737329212785</v>
      </c>
      <c r="G23" s="17">
        <v>1.1694990282569043E-2</v>
      </c>
      <c r="H23" s="9">
        <f t="shared" si="4"/>
        <v>5.599083615129603E-3</v>
      </c>
      <c r="AC23" s="15"/>
      <c r="AD23" s="16"/>
    </row>
    <row r="24" spans="1:30" hidden="1" outlineLevel="1" x14ac:dyDescent="0.3">
      <c r="A24" s="15">
        <v>36546</v>
      </c>
      <c r="B24" s="17">
        <v>-2.9165681339535805E-3</v>
      </c>
      <c r="C24" s="9">
        <f t="shared" si="1"/>
        <v>-3.3816568133953583E-2</v>
      </c>
      <c r="D24" s="6">
        <f t="shared" si="2"/>
        <v>1.1435602803583249E-3</v>
      </c>
      <c r="E24" s="6">
        <f t="shared" si="5"/>
        <v>1.445566980187494E-3</v>
      </c>
      <c r="F24" s="6">
        <f t="shared" si="3"/>
        <v>1.2769102131993098</v>
      </c>
      <c r="G24" s="17">
        <v>6.4971975964399553E-3</v>
      </c>
      <c r="H24" s="9">
        <f t="shared" si="4"/>
        <v>1.1300045191057024E-2</v>
      </c>
      <c r="AC24" s="15"/>
      <c r="AD24" s="16"/>
    </row>
    <row r="25" spans="1:30" hidden="1" outlineLevel="1" x14ac:dyDescent="0.3">
      <c r="A25" s="15">
        <v>36549</v>
      </c>
      <c r="B25" s="17">
        <v>-2.8022584228460941E-2</v>
      </c>
      <c r="C25" s="9">
        <f t="shared" si="1"/>
        <v>-5.8922584228460945E-2</v>
      </c>
      <c r="D25" s="6">
        <f t="shared" si="2"/>
        <v>3.4718709321600746E-3</v>
      </c>
      <c r="E25" s="6">
        <f t="shared" si="5"/>
        <v>1.1435602803583249E-3</v>
      </c>
      <c r="F25" s="6">
        <f t="shared" si="3"/>
        <v>0.40127216515678571</v>
      </c>
      <c r="G25" s="17">
        <v>2.262108407186517E-2</v>
      </c>
      <c r="H25" s="9">
        <f t="shared" si="4"/>
        <v>6.3346046850358837E-3</v>
      </c>
      <c r="AC25" s="15"/>
      <c r="AD25" s="16"/>
    </row>
    <row r="26" spans="1:30" hidden="1" outlineLevel="1" x14ac:dyDescent="0.3">
      <c r="A26" s="15">
        <v>36550</v>
      </c>
      <c r="B26" s="17">
        <v>6.0464836030405473E-3</v>
      </c>
      <c r="C26" s="9">
        <f t="shared" si="1"/>
        <v>-2.4853516396959454E-2</v>
      </c>
      <c r="D26" s="6">
        <f t="shared" si="2"/>
        <v>6.1769727729393245E-4</v>
      </c>
      <c r="E26" s="6">
        <f t="shared" si="5"/>
        <v>3.4718709321600746E-3</v>
      </c>
      <c r="F26" s="6">
        <f t="shared" si="3"/>
        <v>4.7489925156676751</v>
      </c>
      <c r="G26" s="17">
        <v>1.2307156908671587E-2</v>
      </c>
      <c r="H26" s="9">
        <f t="shared" si="4"/>
        <v>2.1792183267556452E-2</v>
      </c>
      <c r="AC26" s="15"/>
      <c r="AD26" s="16"/>
    </row>
    <row r="27" spans="1:30" hidden="1" outlineLevel="1" x14ac:dyDescent="0.3">
      <c r="A27" s="15">
        <v>36551</v>
      </c>
      <c r="B27" s="17">
        <v>-4.2216197666657615E-3</v>
      </c>
      <c r="C27" s="9">
        <f t="shared" si="1"/>
        <v>-3.5121619766665765E-2</v>
      </c>
      <c r="D27" s="6">
        <f t="shared" si="2"/>
        <v>1.2335281750342473E-3</v>
      </c>
      <c r="E27" s="6">
        <f t="shared" si="5"/>
        <v>6.1769727729393245E-4</v>
      </c>
      <c r="F27" s="6">
        <f t="shared" si="3"/>
        <v>1.4129164015701294</v>
      </c>
      <c r="G27" s="17">
        <v>5.4266831253772952E-3</v>
      </c>
      <c r="H27" s="9">
        <f t="shared" si="4"/>
        <v>1.1886616009487854E-2</v>
      </c>
      <c r="AC27" s="15"/>
      <c r="AD27" s="16"/>
    </row>
    <row r="28" spans="1:30" hidden="1" outlineLevel="1" x14ac:dyDescent="0.3">
      <c r="A28" s="15">
        <v>36552</v>
      </c>
      <c r="B28" s="17">
        <v>-3.9462040244807048E-3</v>
      </c>
      <c r="C28" s="9">
        <f t="shared" si="1"/>
        <v>-3.4846204024480708E-2</v>
      </c>
      <c r="D28" s="6">
        <f t="shared" si="2"/>
        <v>1.2142579349157354E-3</v>
      </c>
      <c r="E28" s="6">
        <f t="shared" si="5"/>
        <v>1.2335281750342473E-3</v>
      </c>
      <c r="F28" s="6">
        <f t="shared" si="3"/>
        <v>0.2830770217067331</v>
      </c>
      <c r="G28" s="17">
        <v>2.3177042512564028E-2</v>
      </c>
      <c r="H28" s="9">
        <f t="shared" si="4"/>
        <v>5.3204983009745724E-3</v>
      </c>
      <c r="AC28" s="15"/>
      <c r="AD28" s="16"/>
    </row>
    <row r="29" spans="1:30" hidden="1" outlineLevel="1" x14ac:dyDescent="0.3">
      <c r="A29" s="15">
        <v>36553</v>
      </c>
      <c r="B29" s="17">
        <v>-2.7840812729738557E-2</v>
      </c>
      <c r="C29" s="9">
        <f t="shared" si="1"/>
        <v>-5.8740812729738558E-2</v>
      </c>
      <c r="D29" s="6">
        <f t="shared" si="2"/>
        <v>3.4504830801502153E-3</v>
      </c>
      <c r="E29" s="6">
        <f t="shared" si="5"/>
        <v>1.2142579349157354E-3</v>
      </c>
      <c r="F29" s="6">
        <f t="shared" si="3"/>
        <v>4.984622322757958</v>
      </c>
      <c r="G29" s="17">
        <v>1.375510579103378E-2</v>
      </c>
      <c r="H29" s="9">
        <f t="shared" si="4"/>
        <v>2.2326267764133701E-2</v>
      </c>
      <c r="AC29" s="15"/>
      <c r="AD29" s="16"/>
    </row>
    <row r="30" spans="1:30" hidden="1" outlineLevel="1" x14ac:dyDescent="0.3">
      <c r="A30" s="15">
        <v>36556</v>
      </c>
      <c r="B30" s="17">
        <v>2.4904850529130058E-2</v>
      </c>
      <c r="C30" s="9">
        <f t="shared" si="1"/>
        <v>-5.995149470869942E-3</v>
      </c>
      <c r="D30" s="6">
        <f t="shared" si="2"/>
        <v>3.5941817178072145E-5</v>
      </c>
      <c r="E30" s="6">
        <f t="shared" si="5"/>
        <v>3.4504830801502153E-3</v>
      </c>
      <c r="F30" s="6">
        <f t="shared" si="3"/>
        <v>1.7625438075351549</v>
      </c>
      <c r="G30" s="17">
        <v>1.7161294051008972E-2</v>
      </c>
      <c r="H30" s="9">
        <f t="shared" si="4"/>
        <v>1.3276083035048987E-2</v>
      </c>
      <c r="AC30" s="15"/>
      <c r="AD30" s="16"/>
    </row>
    <row r="31" spans="1:30" hidden="1" outlineLevel="1" x14ac:dyDescent="0.3">
      <c r="A31" s="15">
        <v>36557</v>
      </c>
      <c r="B31" s="17">
        <v>1.0571740915403229E-2</v>
      </c>
      <c r="C31" s="9">
        <f t="shared" si="1"/>
        <v>-2.0328259084596772E-2</v>
      </c>
      <c r="D31" s="6">
        <f t="shared" si="2"/>
        <v>4.1323811741049118E-4</v>
      </c>
      <c r="E31" s="6">
        <f t="shared" si="5"/>
        <v>3.5941817178072145E-5</v>
      </c>
      <c r="F31" s="6">
        <f t="shared" si="3"/>
        <v>2.7374650648704129</v>
      </c>
      <c r="G31" s="17">
        <v>1.2061849030523429E-2</v>
      </c>
      <c r="H31" s="9">
        <f t="shared" si="4"/>
        <v>1.6545286533845259E-2</v>
      </c>
      <c r="AC31" s="15"/>
      <c r="AD31" s="16"/>
    </row>
    <row r="32" spans="1:30" hidden="1" outlineLevel="1" x14ac:dyDescent="0.3">
      <c r="A32" s="15">
        <v>36558</v>
      </c>
      <c r="B32" s="17">
        <v>-1.135638507492068E-4</v>
      </c>
      <c r="C32" s="9">
        <f t="shared" si="1"/>
        <v>-3.1013563850749208E-2</v>
      </c>
      <c r="D32" s="6">
        <f t="shared" si="2"/>
        <v>9.6184114272449808E-4</v>
      </c>
      <c r="E32" s="6">
        <f t="shared" si="5"/>
        <v>4.1323811741049118E-4</v>
      </c>
      <c r="F32" s="6">
        <f t="shared" si="3"/>
        <v>1.3575476526468302</v>
      </c>
      <c r="G32" s="17">
        <v>8.3472278351153645E-3</v>
      </c>
      <c r="H32" s="9">
        <f t="shared" si="4"/>
        <v>1.1651384693017521E-2</v>
      </c>
      <c r="AC32" s="15"/>
      <c r="AD32" s="16"/>
    </row>
    <row r="33" spans="1:30" hidden="1" outlineLevel="1" x14ac:dyDescent="0.3">
      <c r="A33" s="15">
        <v>36559</v>
      </c>
      <c r="B33" s="17">
        <v>1.1185347697921372E-2</v>
      </c>
      <c r="C33" s="9">
        <f t="shared" si="1"/>
        <v>-1.9714652302078629E-2</v>
      </c>
      <c r="D33" s="6">
        <f t="shared" si="2"/>
        <v>3.8866751539185418E-4</v>
      </c>
      <c r="E33" s="6">
        <f t="shared" si="5"/>
        <v>9.6184114272449808E-4</v>
      </c>
      <c r="F33" s="6">
        <f t="shared" si="3"/>
        <v>0.65556434389845852</v>
      </c>
      <c r="G33" s="17">
        <v>1.2033625174436537E-2</v>
      </c>
      <c r="H33" s="9">
        <f t="shared" si="4"/>
        <v>8.0966928056982537E-3</v>
      </c>
      <c r="AC33" s="15"/>
      <c r="AD33" s="16"/>
    </row>
    <row r="34" spans="1:30" hidden="1" outlineLevel="1" x14ac:dyDescent="0.3">
      <c r="A34" s="15">
        <v>36560</v>
      </c>
      <c r="B34" s="17">
        <v>-4.2113303572368515E-4</v>
      </c>
      <c r="C34" s="9">
        <f t="shared" si="1"/>
        <v>-3.1321133035723689E-2</v>
      </c>
      <c r="D34" s="6">
        <f t="shared" si="2"/>
        <v>9.8101337464150183E-4</v>
      </c>
      <c r="E34" s="6">
        <f t="shared" si="5"/>
        <v>3.8866751539185418E-4</v>
      </c>
      <c r="F34" s="6">
        <f t="shared" si="3"/>
        <v>1.3512486308628437</v>
      </c>
      <c r="G34" s="17">
        <v>7.7223119186829179E-3</v>
      </c>
      <c r="H34" s="9">
        <f t="shared" si="4"/>
        <v>1.1624322048458757E-2</v>
      </c>
      <c r="AC34" s="15"/>
      <c r="AD34" s="16"/>
    </row>
    <row r="35" spans="1:30" hidden="1" outlineLevel="1" x14ac:dyDescent="0.3">
      <c r="A35" s="15">
        <v>36563</v>
      </c>
      <c r="B35" s="17">
        <v>-9.1276014314867879E-5</v>
      </c>
      <c r="C35" s="9">
        <f t="shared" si="1"/>
        <v>-3.0991276014314867E-2</v>
      </c>
      <c r="D35" s="6">
        <f t="shared" si="2"/>
        <v>9.6045918899544797E-4</v>
      </c>
      <c r="E35" s="6">
        <f t="shared" si="5"/>
        <v>9.8101337464150183E-4</v>
      </c>
      <c r="F35" s="6">
        <f t="shared" si="3"/>
        <v>0.56257564265163185</v>
      </c>
      <c r="G35" s="17">
        <v>7.3857511341204156E-3</v>
      </c>
      <c r="H35" s="9">
        <f t="shared" si="4"/>
        <v>7.5005042673918386E-3</v>
      </c>
      <c r="AC35" s="15"/>
      <c r="AD35" s="16"/>
    </row>
    <row r="36" spans="1:30" hidden="1" outlineLevel="1" x14ac:dyDescent="0.3">
      <c r="A36" s="15">
        <v>36564</v>
      </c>
      <c r="B36" s="17">
        <v>1.2198493672593539E-2</v>
      </c>
      <c r="C36" s="9">
        <f t="shared" si="1"/>
        <v>-1.8701506327406463E-2</v>
      </c>
      <c r="D36" s="6">
        <f t="shared" si="2"/>
        <v>3.4974633891402397E-4</v>
      </c>
      <c r="E36" s="6">
        <f t="shared" si="5"/>
        <v>9.6045918899544797E-4</v>
      </c>
      <c r="F36" s="6">
        <f t="shared" si="3"/>
        <v>0.51548922738159453</v>
      </c>
      <c r="G36" s="17">
        <v>4.7335725065751318E-3</v>
      </c>
      <c r="H36" s="9">
        <f t="shared" si="4"/>
        <v>7.1797578467633193E-3</v>
      </c>
      <c r="AC36" s="15"/>
      <c r="AD36" s="16"/>
    </row>
    <row r="37" spans="1:30" hidden="1" outlineLevel="1" x14ac:dyDescent="0.3">
      <c r="A37" s="15">
        <v>36565</v>
      </c>
      <c r="B37" s="17">
        <v>-2.103511705974772E-2</v>
      </c>
      <c r="C37" s="9">
        <f t="shared" si="1"/>
        <v>-5.1935117059747724E-2</v>
      </c>
      <c r="D37" s="6">
        <f t="shared" si="2"/>
        <v>2.6972563840096989E-3</v>
      </c>
      <c r="E37" s="6">
        <f t="shared" si="5"/>
        <v>3.4974633891402397E-4</v>
      </c>
      <c r="F37" s="6">
        <f t="shared" si="3"/>
        <v>0.21780889081720012</v>
      </c>
      <c r="G37" s="17">
        <v>1.0176519529503462E-2</v>
      </c>
      <c r="H37" s="9">
        <f t="shared" si="4"/>
        <v>4.6670000087550897E-3</v>
      </c>
      <c r="AC37" s="15"/>
      <c r="AD37" s="16"/>
    </row>
    <row r="38" spans="1:30" hidden="1" outlineLevel="1" x14ac:dyDescent="0.3">
      <c r="A38" s="15">
        <v>36566</v>
      </c>
      <c r="B38" s="17">
        <v>3.6202428527711398E-3</v>
      </c>
      <c r="C38" s="9">
        <f t="shared" si="1"/>
        <v>-2.7279757147228859E-2</v>
      </c>
      <c r="D38" s="6">
        <f t="shared" si="2"/>
        <v>7.4418515001178399E-4</v>
      </c>
      <c r="E38" s="6">
        <f t="shared" si="5"/>
        <v>2.6972563840096989E-3</v>
      </c>
      <c r="F38" s="6">
        <f t="shared" si="3"/>
        <v>0.96945554193082251</v>
      </c>
      <c r="G38" s="17">
        <v>6.9826803041329209E-3</v>
      </c>
      <c r="H38" s="9">
        <f t="shared" si="4"/>
        <v>9.8460933467585127E-3</v>
      </c>
      <c r="AC38" s="15"/>
      <c r="AD38" s="16"/>
    </row>
    <row r="39" spans="1:30" hidden="1" outlineLevel="1" x14ac:dyDescent="0.3">
      <c r="A39" s="15">
        <v>36567</v>
      </c>
      <c r="B39" s="17">
        <v>-2.1192298989189749E-2</v>
      </c>
      <c r="C39" s="9">
        <f t="shared" si="1"/>
        <v>-5.2092298989189753E-2</v>
      </c>
      <c r="D39" s="6">
        <f t="shared" si="2"/>
        <v>2.7136076139791399E-3</v>
      </c>
      <c r="E39" s="6">
        <f t="shared" si="5"/>
        <v>7.4418515001178399E-4</v>
      </c>
      <c r="F39" s="6">
        <f t="shared" si="3"/>
        <v>0.4618458988205269</v>
      </c>
      <c r="G39" s="17">
        <v>1.4257691838387989E-2</v>
      </c>
      <c r="H39" s="9">
        <f t="shared" si="4"/>
        <v>6.7959245053232234E-3</v>
      </c>
      <c r="AC39" s="15"/>
      <c r="AD39" s="16"/>
    </row>
    <row r="40" spans="1:30" hidden="1" outlineLevel="1" x14ac:dyDescent="0.3">
      <c r="A40" s="15">
        <v>36570</v>
      </c>
      <c r="B40" s="17">
        <v>2.0308868535546701E-3</v>
      </c>
      <c r="C40" s="9">
        <f t="shared" si="1"/>
        <v>-2.886911314644533E-2</v>
      </c>
      <c r="D40" s="6">
        <f t="shared" si="2"/>
        <v>8.3342569386226262E-4</v>
      </c>
      <c r="E40" s="6">
        <f t="shared" si="5"/>
        <v>2.7136076139791399E-3</v>
      </c>
      <c r="F40" s="6">
        <f t="shared" si="3"/>
        <v>1.8928659067867826</v>
      </c>
      <c r="G40" s="17">
        <v>6.7417243436728204E-3</v>
      </c>
      <c r="H40" s="9">
        <f t="shared" si="4"/>
        <v>1.375814633875793E-2</v>
      </c>
      <c r="AC40" s="15"/>
      <c r="AD40" s="16"/>
    </row>
    <row r="41" spans="1:30" hidden="1" outlineLevel="1" x14ac:dyDescent="0.3">
      <c r="A41" s="15">
        <v>36571</v>
      </c>
      <c r="B41" s="17">
        <v>8.6749475530762225E-3</v>
      </c>
      <c r="C41" s="9">
        <f t="shared" si="1"/>
        <v>-2.2225052446923778E-2</v>
      </c>
      <c r="D41" s="6">
        <f t="shared" si="2"/>
        <v>4.9395295626851259E-4</v>
      </c>
      <c r="E41" s="6">
        <f t="shared" si="5"/>
        <v>8.3342569386226262E-4</v>
      </c>
      <c r="F41" s="6">
        <f t="shared" si="3"/>
        <v>0.43122910040008533</v>
      </c>
      <c r="G41" s="17">
        <v>1.4557567898577546E-2</v>
      </c>
      <c r="H41" s="9">
        <f t="shared" si="4"/>
        <v>6.5668036395196503E-3</v>
      </c>
      <c r="AC41" s="15"/>
      <c r="AD41" s="16"/>
    </row>
    <row r="42" spans="1:30" hidden="1" outlineLevel="1" x14ac:dyDescent="0.3">
      <c r="A42" s="15">
        <v>36572</v>
      </c>
      <c r="B42" s="17">
        <v>-1.0309372816678784E-2</v>
      </c>
      <c r="C42" s="9">
        <f t="shared" si="1"/>
        <v>-4.1209372816678788E-2</v>
      </c>
      <c r="D42" s="6">
        <f t="shared" si="2"/>
        <v>1.6982124079440246E-3</v>
      </c>
      <c r="E42" s="6">
        <f t="shared" si="5"/>
        <v>4.9395295626851259E-4</v>
      </c>
      <c r="F42" s="6">
        <f t="shared" si="3"/>
        <v>1.9727371280443533</v>
      </c>
      <c r="G42" s="17">
        <v>7.0050076591746148E-3</v>
      </c>
      <c r="H42" s="9">
        <f t="shared" si="4"/>
        <v>1.4045416078010482E-2</v>
      </c>
      <c r="AC42" s="15"/>
      <c r="AD42" s="16"/>
    </row>
    <row r="43" spans="1:30" hidden="1" outlineLevel="1" x14ac:dyDescent="0.3">
      <c r="A43" s="15">
        <v>36573</v>
      </c>
      <c r="B43" s="17">
        <v>4.2505813747276361E-4</v>
      </c>
      <c r="C43" s="9">
        <f t="shared" si="1"/>
        <v>-3.0474941862527236E-2</v>
      </c>
      <c r="D43" s="6">
        <f t="shared" si="2"/>
        <v>9.2872208152441492E-4</v>
      </c>
      <c r="E43" s="6">
        <f t="shared" si="5"/>
        <v>1.6982124079440246E-3</v>
      </c>
      <c r="F43" s="6">
        <f t="shared" si="3"/>
        <v>0.46479997877293705</v>
      </c>
      <c r="G43" s="17">
        <v>9.4985218652485562E-3</v>
      </c>
      <c r="H43" s="9">
        <f t="shared" si="4"/>
        <v>6.8176240639458629E-3</v>
      </c>
      <c r="AC43" s="15"/>
      <c r="AD43" s="16"/>
    </row>
    <row r="44" spans="1:30" hidden="1" outlineLevel="1" x14ac:dyDescent="0.3">
      <c r="A44" s="15">
        <v>36574</v>
      </c>
      <c r="B44" s="17">
        <v>-3.0847103081690197E-2</v>
      </c>
      <c r="C44" s="9">
        <f t="shared" si="1"/>
        <v>-6.1747103081690194E-2</v>
      </c>
      <c r="D44" s="6">
        <f t="shared" si="2"/>
        <v>3.8127047389808748E-3</v>
      </c>
      <c r="E44" s="6">
        <f t="shared" si="5"/>
        <v>9.2872208152441492E-4</v>
      </c>
      <c r="F44" s="6">
        <f t="shared" si="3"/>
        <v>0.84581541701134866</v>
      </c>
      <c r="G44" s="17">
        <v>1.2643060699701206E-2</v>
      </c>
      <c r="H44" s="9">
        <f t="shared" si="4"/>
        <v>9.1968223697717934E-3</v>
      </c>
      <c r="AC44" s="15"/>
      <c r="AD44" s="16"/>
    </row>
    <row r="45" spans="1:30" hidden="1" outlineLevel="1" x14ac:dyDescent="0.3">
      <c r="A45" s="15">
        <v>36578</v>
      </c>
      <c r="B45" s="17">
        <v>4.5066734811152918E-3</v>
      </c>
      <c r="C45" s="9">
        <f t="shared" si="1"/>
        <v>-2.6393326518884708E-2</v>
      </c>
      <c r="D45" s="6">
        <f t="shared" si="2"/>
        <v>6.9660768473246281E-4</v>
      </c>
      <c r="E45" s="6">
        <f t="shared" si="5"/>
        <v>3.8127047389808748E-3</v>
      </c>
      <c r="F45" s="6">
        <f t="shared" si="3"/>
        <v>1.4907312775881154</v>
      </c>
      <c r="G45" s="17">
        <v>1.3168693551565733E-2</v>
      </c>
      <c r="H45" s="9">
        <f t="shared" si="4"/>
        <v>1.2209550678006604E-2</v>
      </c>
      <c r="AC45" s="15"/>
      <c r="AD45" s="16"/>
    </row>
    <row r="46" spans="1:30" hidden="1" outlineLevel="1" x14ac:dyDescent="0.3">
      <c r="A46" s="15">
        <v>36579</v>
      </c>
      <c r="B46" s="17">
        <v>6.281139106339372E-3</v>
      </c>
      <c r="C46" s="9">
        <f t="shared" si="1"/>
        <v>-2.4618860893660627E-2</v>
      </c>
      <c r="D46" s="6">
        <f t="shared" si="2"/>
        <v>6.0608831170141258E-4</v>
      </c>
      <c r="E46" s="6">
        <f t="shared" si="5"/>
        <v>6.9660768473246281E-4</v>
      </c>
      <c r="F46" s="6">
        <f t="shared" si="3"/>
        <v>1.6161635252180293</v>
      </c>
      <c r="G46" s="17">
        <v>1.2915734753077984E-2</v>
      </c>
      <c r="H46" s="9">
        <f t="shared" si="4"/>
        <v>1.2712842031654563E-2</v>
      </c>
      <c r="AC46" s="15"/>
      <c r="AD46" s="16"/>
    </row>
    <row r="47" spans="1:30" hidden="1" outlineLevel="1" x14ac:dyDescent="0.3">
      <c r="A47" s="15">
        <v>36580</v>
      </c>
      <c r="B47" s="17">
        <v>-5.3497303162509634E-3</v>
      </c>
      <c r="C47" s="9">
        <f t="shared" si="1"/>
        <v>-3.6249730316250964E-2</v>
      </c>
      <c r="D47" s="6">
        <f t="shared" si="2"/>
        <v>1.3140429480009241E-3</v>
      </c>
      <c r="E47" s="6">
        <f t="shared" si="5"/>
        <v>6.0608831170141258E-4</v>
      </c>
      <c r="F47" s="6">
        <f t="shared" si="3"/>
        <v>1.5550575073509745</v>
      </c>
      <c r="G47" s="17">
        <v>1.9219208304792523E-2</v>
      </c>
      <c r="H47" s="9">
        <f t="shared" si="4"/>
        <v>1.2470194494677997E-2</v>
      </c>
      <c r="AC47" s="15"/>
      <c r="AD47" s="16"/>
    </row>
    <row r="48" spans="1:30" hidden="1" outlineLevel="1" x14ac:dyDescent="0.3">
      <c r="A48" s="15">
        <v>36581</v>
      </c>
      <c r="B48" s="17">
        <v>-1.4940089385431822E-2</v>
      </c>
      <c r="C48" s="9">
        <f t="shared" si="1"/>
        <v>-4.5840089385431826E-2</v>
      </c>
      <c r="D48" s="6">
        <f t="shared" si="2"/>
        <v>2.1013137948643797E-3</v>
      </c>
      <c r="E48" s="6">
        <f t="shared" si="5"/>
        <v>1.3140429480009241E-3</v>
      </c>
      <c r="F48" s="6">
        <f t="shared" si="3"/>
        <v>3.4308255266073497</v>
      </c>
      <c r="G48" s="17">
        <v>1.4086967181475408E-2</v>
      </c>
      <c r="H48" s="9">
        <f t="shared" si="4"/>
        <v>1.8522487755718318E-2</v>
      </c>
      <c r="AC48" s="15"/>
      <c r="AD48" s="16"/>
    </row>
    <row r="49" spans="1:30" hidden="1" outlineLevel="1" x14ac:dyDescent="0.3">
      <c r="A49" s="15">
        <v>36584</v>
      </c>
      <c r="B49" s="17">
        <v>1.0957078745978536E-2</v>
      </c>
      <c r="C49" s="9">
        <f t="shared" si="1"/>
        <v>-1.9942921254021466E-2</v>
      </c>
      <c r="D49" s="6">
        <f t="shared" si="2"/>
        <v>3.977201081441011E-4</v>
      </c>
      <c r="E49" s="6">
        <f t="shared" si="5"/>
        <v>2.1013137948643797E-3</v>
      </c>
      <c r="F49" s="6">
        <f t="shared" si="3"/>
        <v>1.8480156824124434</v>
      </c>
      <c r="G49" s="17">
        <v>1.6534462109553009E-2</v>
      </c>
      <c r="H49" s="9">
        <f t="shared" si="4"/>
        <v>1.3594174055132748E-2</v>
      </c>
      <c r="AC49" s="15"/>
      <c r="AD49" s="16"/>
    </row>
    <row r="50" spans="1:30" hidden="1" outlineLevel="1" x14ac:dyDescent="0.3">
      <c r="A50" s="15">
        <v>36585</v>
      </c>
      <c r="B50" s="17">
        <v>1.3535073096647674E-2</v>
      </c>
      <c r="C50" s="9">
        <f t="shared" si="1"/>
        <v>-1.7364926903352326E-2</v>
      </c>
      <c r="D50" s="6">
        <f t="shared" si="2"/>
        <v>3.015406863587694E-4</v>
      </c>
      <c r="E50" s="6">
        <f t="shared" si="5"/>
        <v>3.977201081441011E-4</v>
      </c>
      <c r="F50" s="6">
        <f t="shared" si="3"/>
        <v>2.5419028205348213</v>
      </c>
      <c r="G50" s="17">
        <v>7.645539757139868E-3</v>
      </c>
      <c r="H50" s="9">
        <f t="shared" si="4"/>
        <v>1.5943346011847142E-2</v>
      </c>
      <c r="AC50" s="15"/>
      <c r="AD50" s="16"/>
    </row>
    <row r="51" spans="1:30" hidden="1" outlineLevel="1" x14ac:dyDescent="0.3">
      <c r="A51" s="15">
        <v>36586</v>
      </c>
      <c r="B51" s="17">
        <v>9.302114728483777E-3</v>
      </c>
      <c r="C51" s="9">
        <f t="shared" si="1"/>
        <v>-2.1597885271516223E-2</v>
      </c>
      <c r="D51" s="6">
        <f t="shared" si="2"/>
        <v>4.6646864820157742E-4</v>
      </c>
      <c r="E51" s="6">
        <f t="shared" si="5"/>
        <v>3.015406863587694E-4</v>
      </c>
      <c r="F51" s="6">
        <f t="shared" si="3"/>
        <v>0.55160624622702081</v>
      </c>
      <c r="G51" s="17">
        <v>6.7314436786585887E-3</v>
      </c>
      <c r="H51" s="9">
        <f t="shared" si="4"/>
        <v>7.4270199018652214E-3</v>
      </c>
      <c r="AC51" s="15"/>
      <c r="AD51" s="16"/>
    </row>
    <row r="52" spans="1:30" hidden="1" outlineLevel="1" x14ac:dyDescent="0.3">
      <c r="A52" s="15">
        <v>36587</v>
      </c>
      <c r="B52" s="17">
        <v>1.8617281349900844E-3</v>
      </c>
      <c r="C52" s="9">
        <f t="shared" si="1"/>
        <v>-2.9038271865009915E-2</v>
      </c>
      <c r="D52" s="6">
        <f t="shared" si="2"/>
        <v>8.4322123290622643E-4</v>
      </c>
      <c r="E52" s="6">
        <f t="shared" si="5"/>
        <v>4.6646864820157742E-4</v>
      </c>
      <c r="F52" s="6">
        <f t="shared" si="3"/>
        <v>0.42992257993929966</v>
      </c>
      <c r="G52" s="17">
        <v>7.8662693358282632E-3</v>
      </c>
      <c r="H52" s="9">
        <f t="shared" si="4"/>
        <v>6.5568481752996208E-3</v>
      </c>
      <c r="AC52" s="15"/>
      <c r="AD52" s="16"/>
    </row>
    <row r="53" spans="1:30" hidden="1" outlineLevel="1" x14ac:dyDescent="0.3">
      <c r="A53" s="15">
        <v>36588</v>
      </c>
      <c r="B53" s="17">
        <v>1.9642853797383224E-2</v>
      </c>
      <c r="C53" s="9">
        <f t="shared" si="1"/>
        <v>-1.1257146202616777E-2</v>
      </c>
      <c r="D53" s="6">
        <f t="shared" si="2"/>
        <v>1.2672334062708931E-4</v>
      </c>
      <c r="E53" s="6">
        <f t="shared" si="5"/>
        <v>8.4322123290622643E-4</v>
      </c>
      <c r="F53" s="6">
        <f t="shared" si="3"/>
        <v>0.58334696332497638</v>
      </c>
      <c r="G53" s="17">
        <v>8.811576696150774E-3</v>
      </c>
      <c r="H53" s="9">
        <f t="shared" si="4"/>
        <v>7.6377153869791213E-3</v>
      </c>
      <c r="AC53" s="15"/>
      <c r="AD53" s="16"/>
    </row>
    <row r="54" spans="1:30" hidden="1" outlineLevel="1" x14ac:dyDescent="0.3">
      <c r="A54" s="15">
        <v>36591</v>
      </c>
      <c r="B54" s="17">
        <v>-1.2776701994212901E-2</v>
      </c>
      <c r="C54" s="9">
        <f t="shared" si="1"/>
        <v>-4.3676701994212905E-2</v>
      </c>
      <c r="D54" s="6">
        <f t="shared" si="2"/>
        <v>1.9076542970912814E-3</v>
      </c>
      <c r="E54" s="6">
        <f t="shared" si="5"/>
        <v>1.2672334062708931E-4</v>
      </c>
      <c r="F54" s="6">
        <f t="shared" si="3"/>
        <v>0.72929061434555964</v>
      </c>
      <c r="G54" s="17">
        <v>9.9277365188116928E-3</v>
      </c>
      <c r="H54" s="9">
        <f t="shared" si="4"/>
        <v>8.5398513707532382E-3</v>
      </c>
      <c r="AC54" s="15"/>
      <c r="AD54" s="16"/>
    </row>
    <row r="55" spans="1:30" hidden="1" outlineLevel="1" x14ac:dyDescent="0.3">
      <c r="A55" s="15">
        <v>36592</v>
      </c>
      <c r="B55" s="17">
        <v>-2.596529712029147E-2</v>
      </c>
      <c r="C55" s="9">
        <f t="shared" si="1"/>
        <v>-5.6865297120291466E-2</v>
      </c>
      <c r="D55" s="6">
        <f t="shared" si="2"/>
        <v>3.2336620165790289E-3</v>
      </c>
      <c r="E55" s="6">
        <f t="shared" si="5"/>
        <v>1.9076542970912814E-3</v>
      </c>
      <c r="F55" s="6">
        <f t="shared" si="3"/>
        <v>0.92308934739787285</v>
      </c>
      <c r="G55" s="17">
        <v>1.8942772386763587E-2</v>
      </c>
      <c r="H55" s="9">
        <f t="shared" si="4"/>
        <v>9.6077538863038794E-3</v>
      </c>
      <c r="AC55" s="15"/>
      <c r="AD55" s="16"/>
    </row>
    <row r="56" spans="1:30" hidden="1" outlineLevel="1" x14ac:dyDescent="0.3">
      <c r="A56" s="15">
        <v>36593</v>
      </c>
      <c r="B56" s="17">
        <v>8.1401286069362044E-3</v>
      </c>
      <c r="C56" s="9">
        <f t="shared" si="1"/>
        <v>-2.2759871393063798E-2</v>
      </c>
      <c r="D56" s="6">
        <f t="shared" si="2"/>
        <v>5.1801174582880385E-4</v>
      </c>
      <c r="E56" s="6">
        <f t="shared" si="5"/>
        <v>3.2336620165790289E-3</v>
      </c>
      <c r="F56" s="6">
        <f t="shared" si="3"/>
        <v>3.3332635853490271</v>
      </c>
      <c r="G56" s="17">
        <v>1.236079742632973E-2</v>
      </c>
      <c r="H56" s="9">
        <f t="shared" si="4"/>
        <v>1.8257227569784595E-2</v>
      </c>
      <c r="AC56" s="15"/>
      <c r="AD56" s="16"/>
    </row>
    <row r="57" spans="1:30" hidden="1" outlineLevel="1" x14ac:dyDescent="0.3">
      <c r="A57" s="15">
        <v>36594</v>
      </c>
      <c r="B57" s="17">
        <v>2.5279570403427182E-2</v>
      </c>
      <c r="C57" s="9">
        <f t="shared" si="1"/>
        <v>-5.6204295965728186E-3</v>
      </c>
      <c r="D57" s="6">
        <f t="shared" si="2"/>
        <v>3.1589228850031697E-5</v>
      </c>
      <c r="E57" s="6">
        <f t="shared" si="5"/>
        <v>5.1801174582880385E-4</v>
      </c>
      <c r="F57" s="6">
        <f t="shared" si="3"/>
        <v>1.4251627610813282</v>
      </c>
      <c r="G57" s="17">
        <v>1.6448052163079978E-2</v>
      </c>
      <c r="H57" s="9">
        <f t="shared" si="4"/>
        <v>1.193801809799821E-2</v>
      </c>
      <c r="AC57" s="15"/>
      <c r="AD57" s="16"/>
    </row>
    <row r="58" spans="1:30" hidden="1" outlineLevel="1" x14ac:dyDescent="0.3">
      <c r="A58" s="15">
        <v>36595</v>
      </c>
      <c r="B58" s="17">
        <v>-4.734054939686318E-3</v>
      </c>
      <c r="C58" s="9">
        <f t="shared" si="1"/>
        <v>-3.563405493968632E-2</v>
      </c>
      <c r="D58" s="6">
        <f t="shared" si="2"/>
        <v>1.269785871444583E-3</v>
      </c>
      <c r="E58" s="6">
        <f t="shared" si="5"/>
        <v>3.1589228850031697E-5</v>
      </c>
      <c r="F58" s="6">
        <f t="shared" si="3"/>
        <v>2.5154878252828419</v>
      </c>
      <c r="G58" s="17">
        <v>1.0465883162653516E-2</v>
      </c>
      <c r="H58" s="9">
        <f t="shared" si="4"/>
        <v>1.5860289484378405E-2</v>
      </c>
      <c r="AC58" s="15"/>
      <c r="AD58" s="16"/>
    </row>
    <row r="59" spans="1:30" hidden="1" outlineLevel="1" x14ac:dyDescent="0.3">
      <c r="A59" s="15">
        <v>36598</v>
      </c>
      <c r="B59" s="17">
        <v>-8.2413052331331577E-3</v>
      </c>
      <c r="C59" s="9">
        <f t="shared" si="1"/>
        <v>-3.914130523313316E-2</v>
      </c>
      <c r="D59" s="6">
        <f t="shared" si="2"/>
        <v>1.5320417753532972E-3</v>
      </c>
      <c r="E59" s="6">
        <f t="shared" si="5"/>
        <v>1.269785871444583E-3</v>
      </c>
      <c r="F59" s="6">
        <f t="shared" si="3"/>
        <v>1.0246740811263819</v>
      </c>
      <c r="G59" s="17">
        <v>1.6951506892403524E-2</v>
      </c>
      <c r="H59" s="9">
        <f t="shared" si="4"/>
        <v>1.0122618639099183E-2</v>
      </c>
      <c r="AC59" s="15"/>
      <c r="AD59" s="16"/>
    </row>
    <row r="60" spans="1:30" hidden="1" outlineLevel="1" x14ac:dyDescent="0.3">
      <c r="A60" s="15">
        <v>36599</v>
      </c>
      <c r="B60" s="17">
        <v>-1.7843727175412456E-2</v>
      </c>
      <c r="C60" s="9">
        <f t="shared" si="1"/>
        <v>-4.8743727175412456E-2</v>
      </c>
      <c r="D60" s="6">
        <f t="shared" si="2"/>
        <v>2.3759509389510427E-3</v>
      </c>
      <c r="E60" s="6">
        <f t="shared" si="5"/>
        <v>1.5320417753532972E-3</v>
      </c>
      <c r="F60" s="6">
        <f t="shared" si="3"/>
        <v>2.6712939415684467</v>
      </c>
      <c r="G60" s="17">
        <v>1.5221003098993382E-2</v>
      </c>
      <c r="H60" s="9">
        <f t="shared" si="4"/>
        <v>1.6344093555680738E-2</v>
      </c>
      <c r="AC60" s="15"/>
      <c r="AD60" s="16"/>
    </row>
    <row r="61" spans="1:30" hidden="1" outlineLevel="1" x14ac:dyDescent="0.3">
      <c r="A61" s="15">
        <v>36600</v>
      </c>
      <c r="B61" s="17">
        <v>2.3982619773029915E-2</v>
      </c>
      <c r="C61" s="9">
        <f t="shared" si="1"/>
        <v>-6.9173802269700858E-3</v>
      </c>
      <c r="D61" s="6">
        <f t="shared" si="2"/>
        <v>4.7850149204476713E-5</v>
      </c>
      <c r="E61" s="6">
        <f t="shared" si="5"/>
        <v>2.3759509389510427E-3</v>
      </c>
      <c r="F61" s="6">
        <f t="shared" si="3"/>
        <v>2.1558016156505082</v>
      </c>
      <c r="G61" s="17">
        <v>1.4808062619644248E-2</v>
      </c>
      <c r="H61" s="9">
        <f t="shared" si="4"/>
        <v>1.4682648315785911E-2</v>
      </c>
      <c r="AC61" s="15"/>
      <c r="AD61" s="16"/>
    </row>
    <row r="62" spans="1:30" hidden="1" outlineLevel="1" x14ac:dyDescent="0.3">
      <c r="A62" s="15">
        <v>36601</v>
      </c>
      <c r="B62" s="17">
        <v>4.654577885905279E-2</v>
      </c>
      <c r="C62" s="9">
        <f t="shared" si="1"/>
        <v>1.564577885905279E-2</v>
      </c>
      <c r="D62" s="6">
        <f t="shared" si="2"/>
        <v>2.447903961063832E-4</v>
      </c>
      <c r="E62" s="6">
        <f t="shared" si="5"/>
        <v>4.7850149204476713E-5</v>
      </c>
      <c r="F62" s="6">
        <f t="shared" si="3"/>
        <v>2.0408240487927594</v>
      </c>
      <c r="G62" s="17">
        <v>1.7733610876973251E-2</v>
      </c>
      <c r="H62" s="9">
        <f t="shared" si="4"/>
        <v>1.4285741313606232E-2</v>
      </c>
      <c r="AC62" s="15"/>
      <c r="AD62" s="16"/>
    </row>
    <row r="63" spans="1:30" hidden="1" outlineLevel="1" x14ac:dyDescent="0.3">
      <c r="A63" s="15">
        <v>36602</v>
      </c>
      <c r="B63" s="17">
        <v>4.1054613147593032E-3</v>
      </c>
      <c r="C63" s="9">
        <f t="shared" si="1"/>
        <v>-2.6794538685240697E-2</v>
      </c>
      <c r="D63" s="6">
        <f t="shared" si="2"/>
        <v>7.1794730335486025E-4</v>
      </c>
      <c r="E63" s="6">
        <f t="shared" si="5"/>
        <v>2.447903961063832E-4</v>
      </c>
      <c r="F63" s="6">
        <f t="shared" si="3"/>
        <v>2.9224095767092577</v>
      </c>
      <c r="G63" s="17">
        <v>1.102634199057646E-2</v>
      </c>
      <c r="H63" s="9">
        <f t="shared" si="4"/>
        <v>1.7095056527280796E-2</v>
      </c>
      <c r="AC63" s="15"/>
      <c r="AD63" s="16"/>
    </row>
    <row r="64" spans="1:30" hidden="1" outlineLevel="1" x14ac:dyDescent="0.3">
      <c r="A64" s="15">
        <v>36605</v>
      </c>
      <c r="B64" s="17">
        <v>-5.3678304136330502E-3</v>
      </c>
      <c r="C64" s="9">
        <f t="shared" si="1"/>
        <v>-3.6267830413633052E-2</v>
      </c>
      <c r="D64" s="6">
        <f t="shared" si="2"/>
        <v>1.3153555229120466E-3</v>
      </c>
      <c r="E64" s="6">
        <f t="shared" si="5"/>
        <v>7.1794730335486025E-4</v>
      </c>
      <c r="F64" s="6">
        <f t="shared" si="3"/>
        <v>1.1361795542080144</v>
      </c>
      <c r="G64" s="17">
        <v>9.4055752911229289E-3</v>
      </c>
      <c r="H64" s="9">
        <f t="shared" si="4"/>
        <v>1.0659172360966935E-2</v>
      </c>
      <c r="AC64" s="15"/>
      <c r="AD64" s="16"/>
    </row>
    <row r="65" spans="1:30" hidden="1" outlineLevel="1" x14ac:dyDescent="0.3">
      <c r="A65" s="15">
        <v>36606</v>
      </c>
      <c r="B65" s="17">
        <v>2.5244513080492605E-2</v>
      </c>
      <c r="C65" s="9">
        <f t="shared" si="1"/>
        <v>-5.6554869195073951E-3</v>
      </c>
      <c r="D65" s="6">
        <f t="shared" si="2"/>
        <v>3.1984532296719246E-5</v>
      </c>
      <c r="E65" s="6">
        <f t="shared" si="5"/>
        <v>1.3153555229120466E-3</v>
      </c>
      <c r="F65" s="6">
        <f t="shared" si="3"/>
        <v>0.82957010876219639</v>
      </c>
      <c r="G65" s="17">
        <v>1.7197518383372804E-2</v>
      </c>
      <c r="H65" s="9">
        <f t="shared" si="4"/>
        <v>9.1080739388862911E-3</v>
      </c>
      <c r="AC65" s="15"/>
      <c r="AD65" s="16"/>
    </row>
    <row r="66" spans="1:30" hidden="1" outlineLevel="1" x14ac:dyDescent="0.3">
      <c r="A66" s="15">
        <v>36607</v>
      </c>
      <c r="B66" s="17">
        <v>4.521628609461416E-3</v>
      </c>
      <c r="C66" s="9">
        <f t="shared" si="1"/>
        <v>-2.6378371390538585E-2</v>
      </c>
      <c r="D66" s="6">
        <f t="shared" si="2"/>
        <v>6.9581847721718456E-4</v>
      </c>
      <c r="E66" s="6">
        <f t="shared" si="5"/>
        <v>3.1984532296719246E-5</v>
      </c>
      <c r="F66" s="6">
        <f t="shared" si="3"/>
        <v>2.7489900351331387</v>
      </c>
      <c r="G66" s="17">
        <v>7.4338107775533228E-3</v>
      </c>
      <c r="H66" s="9">
        <f t="shared" si="4"/>
        <v>1.6580078513484604E-2</v>
      </c>
      <c r="AC66" s="15"/>
      <c r="AD66" s="16"/>
    </row>
    <row r="67" spans="1:30" hidden="1" outlineLevel="1" x14ac:dyDescent="0.3">
      <c r="A67" s="15">
        <v>36608</v>
      </c>
      <c r="B67" s="17">
        <v>1.7642498044501385E-2</v>
      </c>
      <c r="C67" s="9">
        <f t="shared" si="1"/>
        <v>-1.3257501955498616E-2</v>
      </c>
      <c r="D67" s="6">
        <f t="shared" si="2"/>
        <v>1.7576135810004961E-4</v>
      </c>
      <c r="E67" s="6">
        <f t="shared" si="5"/>
        <v>6.9581847721718456E-4</v>
      </c>
      <c r="F67" s="6">
        <f t="shared" si="3"/>
        <v>0.52206718296695998</v>
      </c>
      <c r="G67" s="17">
        <v>1.4654754639248264E-2</v>
      </c>
      <c r="H67" s="9">
        <f t="shared" si="4"/>
        <v>7.225421669127415E-3</v>
      </c>
      <c r="AC67" s="15"/>
      <c r="AD67" s="16"/>
    </row>
    <row r="68" spans="1:30" hidden="1" outlineLevel="1" x14ac:dyDescent="0.3">
      <c r="A68" s="15">
        <v>36609</v>
      </c>
      <c r="B68" s="17">
        <v>7.2007983411708149E-5</v>
      </c>
      <c r="C68" s="9">
        <f t="shared" si="1"/>
        <v>-3.0827992016588292E-2</v>
      </c>
      <c r="D68" s="6">
        <f t="shared" si="2"/>
        <v>9.5036509177483144E-4</v>
      </c>
      <c r="E68" s="6">
        <f t="shared" si="5"/>
        <v>1.7576135810004961E-4</v>
      </c>
      <c r="F68" s="6">
        <f t="shared" si="3"/>
        <v>1.9990060206130369</v>
      </c>
      <c r="G68" s="17">
        <v>1.6581799089669832E-2</v>
      </c>
      <c r="H68" s="9">
        <f t="shared" si="4"/>
        <v>1.4138620939161772E-2</v>
      </c>
      <c r="AC68" s="15"/>
      <c r="AD68" s="16"/>
    </row>
    <row r="69" spans="1:30" hidden="1" outlineLevel="1" x14ac:dyDescent="0.3">
      <c r="A69" s="15">
        <v>36612</v>
      </c>
      <c r="B69" s="17">
        <v>-2.3596196528968562E-3</v>
      </c>
      <c r="C69" s="9">
        <f t="shared" si="1"/>
        <v>-3.3259619652896859E-2</v>
      </c>
      <c r="D69" s="6">
        <f t="shared" si="2"/>
        <v>1.106202299455363E-3</v>
      </c>
      <c r="E69" s="6">
        <f t="shared" si="5"/>
        <v>9.5036509177483144E-4</v>
      </c>
      <c r="F69" s="6">
        <f t="shared" si="3"/>
        <v>2.5564549940920975</v>
      </c>
      <c r="G69" s="17">
        <v>6.8508304003445271E-3</v>
      </c>
      <c r="H69" s="9">
        <f t="shared" si="4"/>
        <v>1.5988918018715645E-2</v>
      </c>
      <c r="AC69" s="15"/>
      <c r="AD69" s="16"/>
    </row>
    <row r="70" spans="1:30" hidden="1" outlineLevel="1" x14ac:dyDescent="0.3">
      <c r="A70" s="15">
        <v>36613</v>
      </c>
      <c r="B70" s="17">
        <v>-1.0641384406599235E-2</v>
      </c>
      <c r="C70" s="9">
        <f t="shared" si="1"/>
        <v>-4.1541384406599234E-2</v>
      </c>
      <c r="D70" s="6">
        <f t="shared" si="2"/>
        <v>1.7256866184168461E-3</v>
      </c>
      <c r="E70" s="6">
        <f t="shared" si="5"/>
        <v>1.106202299455363E-3</v>
      </c>
      <c r="F70" s="6">
        <f t="shared" si="3"/>
        <v>0.44497971640357142</v>
      </c>
      <c r="G70" s="17">
        <v>6.76947626130559E-3</v>
      </c>
      <c r="H70" s="9">
        <f t="shared" si="4"/>
        <v>6.6706799983477809E-3</v>
      </c>
      <c r="AC70" s="15"/>
      <c r="AD70" s="16"/>
    </row>
    <row r="71" spans="1:30" hidden="1" outlineLevel="1" x14ac:dyDescent="0.3">
      <c r="A71" s="15">
        <v>36614</v>
      </c>
      <c r="B71" s="17">
        <v>5.2385517153220168E-4</v>
      </c>
      <c r="C71" s="9">
        <f t="shared" si="1"/>
        <v>-3.0376144828467799E-2</v>
      </c>
      <c r="D71" s="6">
        <f t="shared" si="2"/>
        <v>9.2271017464005099E-4</v>
      </c>
      <c r="E71" s="6">
        <f t="shared" si="5"/>
        <v>1.7256866184168461E-3</v>
      </c>
      <c r="F71" s="6">
        <f t="shared" si="3"/>
        <v>0.43475933217189694</v>
      </c>
      <c r="G71" s="17">
        <v>1.0449930848944843E-2</v>
      </c>
      <c r="H71" s="9">
        <f t="shared" si="4"/>
        <v>6.5936282286150841E-3</v>
      </c>
      <c r="AC71" s="15"/>
      <c r="AD71" s="16"/>
    </row>
    <row r="72" spans="1:30" hidden="1" outlineLevel="1" x14ac:dyDescent="0.3">
      <c r="A72" s="15">
        <v>36615</v>
      </c>
      <c r="B72" s="17">
        <v>-1.3749849620435366E-2</v>
      </c>
      <c r="C72" s="9">
        <f t="shared" si="1"/>
        <v>-4.4649849620435368E-2</v>
      </c>
      <c r="D72" s="6">
        <f t="shared" si="2"/>
        <v>1.9936090711274923E-3</v>
      </c>
      <c r="E72" s="6">
        <f t="shared" si="5"/>
        <v>9.2271017464005099E-4</v>
      </c>
      <c r="F72" s="6">
        <f t="shared" si="3"/>
        <v>1.0215618353963405</v>
      </c>
      <c r="G72" s="17">
        <v>1.7316384476328904E-2</v>
      </c>
      <c r="H72" s="9">
        <f t="shared" si="4"/>
        <v>1.0107234218105072E-2</v>
      </c>
      <c r="AC72" s="15"/>
      <c r="AD72" s="16"/>
    </row>
    <row r="73" spans="1:30" hidden="1" outlineLevel="1" x14ac:dyDescent="0.3">
      <c r="A73" s="15">
        <v>36616</v>
      </c>
      <c r="B73" s="17">
        <v>7.1387626855126205E-3</v>
      </c>
      <c r="C73" s="9">
        <f t="shared" si="1"/>
        <v>-2.3761237314487378E-2</v>
      </c>
      <c r="D73" s="6">
        <f t="shared" si="2"/>
        <v>5.6459639871538731E-4</v>
      </c>
      <c r="E73" s="6">
        <f t="shared" si="5"/>
        <v>1.9936090711274923E-3</v>
      </c>
      <c r="F73" s="6">
        <f t="shared" si="3"/>
        <v>2.7871071904852638</v>
      </c>
      <c r="G73" s="17">
        <v>1.6786468586558367E-2</v>
      </c>
      <c r="H73" s="9">
        <f t="shared" si="4"/>
        <v>1.6694631443926109E-2</v>
      </c>
      <c r="AC73" s="15"/>
      <c r="AD73" s="16"/>
    </row>
    <row r="74" spans="1:30" hidden="1" outlineLevel="1" x14ac:dyDescent="0.3">
      <c r="A74" s="15">
        <v>36619</v>
      </c>
      <c r="B74" s="17">
        <v>4.9192256617644203E-3</v>
      </c>
      <c r="C74" s="9">
        <f t="shared" si="1"/>
        <v>-2.598077433823558E-2</v>
      </c>
      <c r="D74" s="6">
        <f t="shared" si="2"/>
        <v>6.7500063521432042E-4</v>
      </c>
      <c r="E74" s="6">
        <f t="shared" si="5"/>
        <v>5.6459639871538731E-4</v>
      </c>
      <c r="F74" s="6">
        <f t="shared" si="3"/>
        <v>2.6196707408711073</v>
      </c>
      <c r="G74" s="17">
        <v>9.5920436132935927E-3</v>
      </c>
      <c r="H74" s="9">
        <f t="shared" si="4"/>
        <v>1.61853969394362E-2</v>
      </c>
      <c r="AC74" s="15"/>
      <c r="AD74" s="16"/>
    </row>
    <row r="75" spans="1:30" hidden="1" outlineLevel="1" x14ac:dyDescent="0.3">
      <c r="A75" s="15">
        <v>36620</v>
      </c>
      <c r="B75" s="17">
        <v>-7.4916139480239426E-3</v>
      </c>
      <c r="C75" s="9">
        <f t="shared" si="1"/>
        <v>-3.8391613948023942E-2</v>
      </c>
      <c r="D75" s="6">
        <f t="shared" si="2"/>
        <v>1.4739160215341066E-3</v>
      </c>
      <c r="E75" s="6">
        <f t="shared" si="5"/>
        <v>6.7500063521432042E-4</v>
      </c>
      <c r="F75" s="6">
        <f t="shared" si="3"/>
        <v>0.86233154683191493</v>
      </c>
      <c r="G75" s="17">
        <v>5.5420907155569597E-2</v>
      </c>
      <c r="H75" s="9">
        <f t="shared" si="4"/>
        <v>9.2861808448463628E-3</v>
      </c>
      <c r="AC75" s="15"/>
      <c r="AD75" s="16"/>
    </row>
    <row r="76" spans="1:30" hidden="1" outlineLevel="1" x14ac:dyDescent="0.3">
      <c r="A76" s="15">
        <v>36621</v>
      </c>
      <c r="B76" s="17">
        <v>-4.936119081065604E-3</v>
      </c>
      <c r="C76" s="9">
        <f t="shared" si="1"/>
        <v>-3.5836119081065605E-2</v>
      </c>
      <c r="D76" s="6">
        <f t="shared" si="2"/>
        <v>1.2842274307923143E-3</v>
      </c>
      <c r="E76" s="6">
        <f t="shared" si="5"/>
        <v>1.4739160215341066E-3</v>
      </c>
      <c r="F76" s="6">
        <f t="shared" si="3"/>
        <v>28.452272508435421</v>
      </c>
      <c r="G76" s="17">
        <v>1.2251655887857645E-2</v>
      </c>
      <c r="H76" s="9">
        <f t="shared" si="4"/>
        <v>5.3340671638474356E-2</v>
      </c>
      <c r="AC76" s="15"/>
      <c r="AD76" s="16"/>
    </row>
    <row r="77" spans="1:30" hidden="1" outlineLevel="1" x14ac:dyDescent="0.3">
      <c r="A77" s="15">
        <v>36622</v>
      </c>
      <c r="B77" s="17">
        <v>9.3485635129860484E-3</v>
      </c>
      <c r="C77" s="9">
        <f t="shared" ref="C77:C140" si="6">B77-B$5</f>
        <v>-2.155143648701395E-2</v>
      </c>
      <c r="D77" s="6">
        <f t="shared" ref="D77:D140" si="7">C77^2</f>
        <v>4.6446441465379621E-4</v>
      </c>
      <c r="E77" s="6">
        <f t="shared" si="5"/>
        <v>1.2842274307923143E-3</v>
      </c>
      <c r="F77" s="6">
        <f t="shared" ref="F77:F140" si="8">B$6+B$7*E77+B$8*(G76*100)^2</f>
        <v>1.4003380498746005</v>
      </c>
      <c r="G77" s="17">
        <v>1.0433262479621582E-2</v>
      </c>
      <c r="H77" s="9">
        <f t="shared" ref="H77:H140" si="9">SQRT(F77)/100</f>
        <v>1.183358800142459E-2</v>
      </c>
      <c r="AC77" s="15"/>
      <c r="AD77" s="16"/>
    </row>
    <row r="78" spans="1:30" hidden="1" outlineLevel="1" x14ac:dyDescent="0.3">
      <c r="A78" s="15">
        <v>36623</v>
      </c>
      <c r="B78" s="17">
        <v>9.9480952948546187E-3</v>
      </c>
      <c r="C78" s="9">
        <f t="shared" si="6"/>
        <v>-2.095190470514538E-2</v>
      </c>
      <c r="D78" s="6">
        <f t="shared" si="7"/>
        <v>4.3898231077349313E-4</v>
      </c>
      <c r="E78" s="6">
        <f t="shared" ref="E78:E141" si="10">D77</f>
        <v>4.6446441465379621E-4</v>
      </c>
      <c r="F78" s="6">
        <f t="shared" si="8"/>
        <v>1.0183087015033663</v>
      </c>
      <c r="G78" s="17">
        <v>5.4260438578743204E-3</v>
      </c>
      <c r="H78" s="9">
        <f t="shared" si="9"/>
        <v>1.0091128289261644E-2</v>
      </c>
      <c r="AC78" s="15"/>
      <c r="AD78" s="16"/>
    </row>
    <row r="79" spans="1:30" hidden="1" outlineLevel="1" x14ac:dyDescent="0.3">
      <c r="A79" s="15">
        <v>36626</v>
      </c>
      <c r="B79" s="17">
        <v>-7.8721113213784839E-3</v>
      </c>
      <c r="C79" s="9">
        <f t="shared" si="6"/>
        <v>-3.8772111321378484E-2</v>
      </c>
      <c r="D79" s="6">
        <f t="shared" si="7"/>
        <v>1.5032766163173656E-3</v>
      </c>
      <c r="E79" s="6">
        <f t="shared" si="10"/>
        <v>4.3898231077349313E-4</v>
      </c>
      <c r="F79" s="6">
        <f t="shared" si="8"/>
        <v>0.28296105278298189</v>
      </c>
      <c r="G79" s="17">
        <v>1.0282853467394498E-2</v>
      </c>
      <c r="H79" s="9">
        <f t="shared" si="9"/>
        <v>5.3194083579189699E-3</v>
      </c>
      <c r="AC79" s="15"/>
      <c r="AD79" s="16"/>
    </row>
    <row r="80" spans="1:30" hidden="1" outlineLevel="1" x14ac:dyDescent="0.3">
      <c r="A80" s="15">
        <v>36627</v>
      </c>
      <c r="B80" s="17">
        <v>-2.5756625353905937E-3</v>
      </c>
      <c r="C80" s="9">
        <f t="shared" si="6"/>
        <v>-3.3475662535390596E-2</v>
      </c>
      <c r="D80" s="6">
        <f t="shared" si="7"/>
        <v>1.1206199821833535E-3</v>
      </c>
      <c r="E80" s="6">
        <f t="shared" si="10"/>
        <v>1.5032766163173656E-3</v>
      </c>
      <c r="F80" s="6">
        <f t="shared" si="8"/>
        <v>0.98952318180718135</v>
      </c>
      <c r="G80" s="17">
        <v>1.1518860890483883E-2</v>
      </c>
      <c r="H80" s="9">
        <f t="shared" si="9"/>
        <v>9.9474779809114507E-3</v>
      </c>
      <c r="AC80" s="15"/>
      <c r="AD80" s="16"/>
    </row>
    <row r="81" spans="1:30" hidden="1" outlineLevel="1" x14ac:dyDescent="0.3">
      <c r="A81" s="15">
        <v>36628</v>
      </c>
      <c r="B81" s="17">
        <v>-2.2522936175411092E-2</v>
      </c>
      <c r="C81" s="9">
        <f t="shared" si="6"/>
        <v>-5.3422936175411093E-2</v>
      </c>
      <c r="D81" s="6">
        <f t="shared" si="7"/>
        <v>2.8540101096020472E-3</v>
      </c>
      <c r="E81" s="6">
        <f t="shared" si="10"/>
        <v>1.1206199821833535E-3</v>
      </c>
      <c r="F81" s="6">
        <f t="shared" si="8"/>
        <v>1.2390282389054359</v>
      </c>
      <c r="G81" s="17">
        <v>1.4942853973206717E-2</v>
      </c>
      <c r="H81" s="9">
        <f t="shared" si="9"/>
        <v>1.1131164534339774E-2</v>
      </c>
      <c r="AC81" s="15"/>
      <c r="AD81" s="16"/>
    </row>
    <row r="82" spans="1:30" hidden="1" outlineLevel="1" x14ac:dyDescent="0.3">
      <c r="A82" s="15">
        <v>36629</v>
      </c>
      <c r="B82" s="17">
        <v>-1.8338180821662553E-2</v>
      </c>
      <c r="C82" s="9">
        <f t="shared" si="6"/>
        <v>-4.923818082166255E-2</v>
      </c>
      <c r="D82" s="6">
        <f t="shared" si="7"/>
        <v>2.4243984506267377E-3</v>
      </c>
      <c r="E82" s="6">
        <f t="shared" si="10"/>
        <v>2.8540101096020472E-3</v>
      </c>
      <c r="F82" s="6">
        <f t="shared" si="8"/>
        <v>2.0781408699041442</v>
      </c>
      <c r="G82" s="17">
        <v>1.4648002973808067E-2</v>
      </c>
      <c r="H82" s="9">
        <f t="shared" si="9"/>
        <v>1.4415758287041803E-2</v>
      </c>
      <c r="AC82" s="15"/>
      <c r="AD82" s="16"/>
    </row>
    <row r="83" spans="1:30" hidden="1" outlineLevel="1" x14ac:dyDescent="0.3">
      <c r="A83" s="15">
        <v>36630</v>
      </c>
      <c r="B83" s="17">
        <v>-6.0045097522019433E-2</v>
      </c>
      <c r="C83" s="9">
        <f t="shared" si="6"/>
        <v>-9.094509752201943E-2</v>
      </c>
      <c r="D83" s="6">
        <f t="shared" si="7"/>
        <v>8.2710107632896247E-3</v>
      </c>
      <c r="E83" s="6">
        <f t="shared" si="10"/>
        <v>2.4243984506267377E-3</v>
      </c>
      <c r="F83" s="6">
        <f t="shared" si="8"/>
        <v>1.9973203861167252</v>
      </c>
      <c r="G83" s="17">
        <v>3.6269036482571827E-2</v>
      </c>
      <c r="H83" s="9">
        <f t="shared" si="9"/>
        <v>1.4132658582576476E-2</v>
      </c>
      <c r="AC83" s="15"/>
      <c r="AD83" s="16"/>
    </row>
    <row r="84" spans="1:30" hidden="1" outlineLevel="1" x14ac:dyDescent="0.3">
      <c r="A84" s="15">
        <v>36633</v>
      </c>
      <c r="B84" s="17">
        <v>3.2548110813340261E-2</v>
      </c>
      <c r="C84" s="9">
        <f t="shared" si="6"/>
        <v>1.648110813340261E-3</v>
      </c>
      <c r="D84" s="6">
        <f t="shared" si="7"/>
        <v>2.7162692530490965E-6</v>
      </c>
      <c r="E84" s="6">
        <f t="shared" si="10"/>
        <v>8.2710107632896247E-3</v>
      </c>
      <c r="F84" s="6">
        <f t="shared" si="8"/>
        <v>12.191840691085099</v>
      </c>
      <c r="G84" s="17">
        <v>2.0250152612618064E-2</v>
      </c>
      <c r="H84" s="9">
        <f t="shared" si="9"/>
        <v>3.4916816422871512E-2</v>
      </c>
      <c r="AC84" s="15"/>
      <c r="AD84" s="16"/>
    </row>
    <row r="85" spans="1:30" hidden="1" outlineLevel="1" x14ac:dyDescent="0.3">
      <c r="A85" s="15">
        <v>36634</v>
      </c>
      <c r="B85" s="17">
        <v>2.8260296800702574E-2</v>
      </c>
      <c r="C85" s="9">
        <f t="shared" si="6"/>
        <v>-2.639703199297426E-3</v>
      </c>
      <c r="D85" s="6">
        <f t="shared" si="7"/>
        <v>6.9680329803810664E-6</v>
      </c>
      <c r="E85" s="6">
        <f t="shared" si="10"/>
        <v>2.7162692530490965E-6</v>
      </c>
      <c r="F85" s="6">
        <f t="shared" si="8"/>
        <v>3.8075361613549528</v>
      </c>
      <c r="G85" s="17">
        <v>1.3578037728748162E-2</v>
      </c>
      <c r="H85" s="9">
        <f t="shared" si="9"/>
        <v>1.9512908961390029E-2</v>
      </c>
      <c r="AC85" s="15"/>
      <c r="AD85" s="16"/>
    </row>
    <row r="86" spans="1:30" hidden="1" outlineLevel="1" x14ac:dyDescent="0.3">
      <c r="A86" s="15">
        <v>36635</v>
      </c>
      <c r="B86" s="17">
        <v>-9.8569083819365338E-3</v>
      </c>
      <c r="C86" s="9">
        <f t="shared" si="6"/>
        <v>-4.0756908381936532E-2</v>
      </c>
      <c r="D86" s="6">
        <f t="shared" si="7"/>
        <v>1.6611255808535684E-3</v>
      </c>
      <c r="E86" s="6">
        <f t="shared" si="10"/>
        <v>6.9680329803810664E-6</v>
      </c>
      <c r="F86" s="6">
        <f t="shared" si="8"/>
        <v>1.7175028389151843</v>
      </c>
      <c r="G86" s="17">
        <v>9.3813007649430676E-3</v>
      </c>
      <c r="H86" s="9">
        <f t="shared" si="9"/>
        <v>1.3105353253213681E-2</v>
      </c>
      <c r="AC86" s="15"/>
      <c r="AD86" s="16"/>
    </row>
    <row r="87" spans="1:30" hidden="1" outlineLevel="1" x14ac:dyDescent="0.3">
      <c r="A87" s="15">
        <v>36636</v>
      </c>
      <c r="B87" s="17">
        <v>4.9406415190102609E-3</v>
      </c>
      <c r="C87" s="9">
        <f t="shared" si="6"/>
        <v>-2.5959358480989739E-2</v>
      </c>
      <c r="D87" s="6">
        <f t="shared" si="7"/>
        <v>6.7388829274453389E-4</v>
      </c>
      <c r="E87" s="6">
        <f t="shared" si="10"/>
        <v>1.6611255808535684E-3</v>
      </c>
      <c r="F87" s="6">
        <f t="shared" si="8"/>
        <v>0.82536966470720963</v>
      </c>
      <c r="G87" s="17">
        <v>5.9097431169487799E-3</v>
      </c>
      <c r="H87" s="9">
        <f t="shared" si="9"/>
        <v>9.0849857716300778E-3</v>
      </c>
      <c r="AC87" s="15"/>
      <c r="AD87" s="16"/>
    </row>
    <row r="88" spans="1:30" hidden="1" outlineLevel="1" x14ac:dyDescent="0.3">
      <c r="A88" s="15">
        <v>36640</v>
      </c>
      <c r="B88" s="17">
        <v>-3.2677404242196268E-3</v>
      </c>
      <c r="C88" s="9">
        <f t="shared" si="6"/>
        <v>-3.4167740424219627E-2</v>
      </c>
      <c r="D88" s="6">
        <f t="shared" si="7"/>
        <v>1.1674344856968521E-3</v>
      </c>
      <c r="E88" s="6">
        <f t="shared" si="10"/>
        <v>6.7388829274453389E-4</v>
      </c>
      <c r="F88" s="6">
        <f t="shared" si="8"/>
        <v>0.33374996006693314</v>
      </c>
      <c r="G88" s="17">
        <v>1.63035608117898E-2</v>
      </c>
      <c r="H88" s="9">
        <f t="shared" si="9"/>
        <v>5.7771096585310985E-3</v>
      </c>
      <c r="AC88" s="15"/>
      <c r="AD88" s="16"/>
    </row>
    <row r="89" spans="1:30" hidden="1" outlineLevel="1" x14ac:dyDescent="0.3">
      <c r="A89" s="15">
        <v>36641</v>
      </c>
      <c r="B89" s="17">
        <v>3.2734293540992124E-2</v>
      </c>
      <c r="C89" s="9">
        <f t="shared" si="6"/>
        <v>1.8342935409921234E-3</v>
      </c>
      <c r="D89" s="6">
        <f t="shared" si="7"/>
        <v>3.3646327945254227E-6</v>
      </c>
      <c r="E89" s="6">
        <f t="shared" si="10"/>
        <v>1.1674344856968521E-3</v>
      </c>
      <c r="F89" s="6">
        <f t="shared" si="8"/>
        <v>2.4717404410159416</v>
      </c>
      <c r="G89" s="17">
        <v>1.2647746288295901E-2</v>
      </c>
      <c r="H89" s="9">
        <f t="shared" si="9"/>
        <v>1.5721769750940705E-2</v>
      </c>
      <c r="AC89" s="15"/>
      <c r="AD89" s="16"/>
    </row>
    <row r="90" spans="1:30" hidden="1" outlineLevel="1" x14ac:dyDescent="0.3">
      <c r="A90" s="15">
        <v>36642</v>
      </c>
      <c r="B90" s="17">
        <v>-1.119653924360052E-2</v>
      </c>
      <c r="C90" s="9">
        <f t="shared" si="6"/>
        <v>-4.2096539243600517E-2</v>
      </c>
      <c r="D90" s="6">
        <f t="shared" si="7"/>
        <v>1.7721186162879983E-3</v>
      </c>
      <c r="E90" s="6">
        <f t="shared" si="10"/>
        <v>3.3646327945254227E-6</v>
      </c>
      <c r="F90" s="6">
        <f t="shared" si="8"/>
        <v>1.491580621000526</v>
      </c>
      <c r="G90" s="17">
        <v>9.9161458509036734E-3</v>
      </c>
      <c r="H90" s="9">
        <f t="shared" si="9"/>
        <v>1.2213028375470704E-2</v>
      </c>
      <c r="AC90" s="15"/>
      <c r="AD90" s="16"/>
    </row>
    <row r="91" spans="1:30" hidden="1" outlineLevel="1" x14ac:dyDescent="0.3">
      <c r="A91" s="15">
        <v>36643</v>
      </c>
      <c r="B91" s="17">
        <v>2.6863820339754103E-3</v>
      </c>
      <c r="C91" s="9">
        <f t="shared" si="6"/>
        <v>-2.821361796602459E-2</v>
      </c>
      <c r="D91" s="6">
        <f t="shared" si="7"/>
        <v>7.9600823873278556E-4</v>
      </c>
      <c r="E91" s="6">
        <f t="shared" si="10"/>
        <v>1.7721186162879983E-3</v>
      </c>
      <c r="F91" s="6">
        <f t="shared" si="8"/>
        <v>0.92095068836893013</v>
      </c>
      <c r="G91" s="17">
        <v>1.8332251733084226E-2</v>
      </c>
      <c r="H91" s="9">
        <f t="shared" si="9"/>
        <v>9.5966175727124296E-3</v>
      </c>
      <c r="AC91" s="15"/>
      <c r="AD91" s="16"/>
    </row>
    <row r="92" spans="1:30" hidden="1" outlineLevel="1" x14ac:dyDescent="0.3">
      <c r="A92" s="15">
        <v>36644</v>
      </c>
      <c r="B92" s="17">
        <v>-8.5626106763077546E-3</v>
      </c>
      <c r="C92" s="9">
        <f t="shared" si="6"/>
        <v>-3.9462610676307755E-2</v>
      </c>
      <c r="D92" s="6">
        <f t="shared" si="7"/>
        <v>1.5572976413898388E-3</v>
      </c>
      <c r="E92" s="6">
        <f t="shared" si="10"/>
        <v>7.9600823873278556E-4</v>
      </c>
      <c r="F92" s="6">
        <f t="shared" si="8"/>
        <v>3.1223734805202121</v>
      </c>
      <c r="G92" s="17">
        <v>1.0630218657156264E-2</v>
      </c>
      <c r="H92" s="9">
        <f t="shared" si="9"/>
        <v>1.7670239049091024E-2</v>
      </c>
      <c r="AC92" s="15"/>
      <c r="AD92" s="16"/>
    </row>
    <row r="93" spans="1:30" hidden="1" outlineLevel="1" x14ac:dyDescent="0.3">
      <c r="A93" s="15">
        <v>36647</v>
      </c>
      <c r="B93" s="17">
        <v>1.0833162628909225E-2</v>
      </c>
      <c r="C93" s="9">
        <f t="shared" si="6"/>
        <v>-2.0066837371090773E-2</v>
      </c>
      <c r="D93" s="6">
        <f t="shared" si="7"/>
        <v>4.0267796207780527E-4</v>
      </c>
      <c r="E93" s="6">
        <f t="shared" si="10"/>
        <v>1.5572976413898388E-3</v>
      </c>
      <c r="F93" s="6">
        <f t="shared" si="8"/>
        <v>1.0567957210287602</v>
      </c>
      <c r="G93" s="17">
        <v>1.3014986437623414E-2</v>
      </c>
      <c r="H93" s="9">
        <f t="shared" si="9"/>
        <v>1.0280057008736673E-2</v>
      </c>
      <c r="AC93" s="15"/>
      <c r="AD93" s="16"/>
    </row>
    <row r="94" spans="1:30" hidden="1" outlineLevel="1" x14ac:dyDescent="0.3">
      <c r="A94" s="15">
        <v>36648</v>
      </c>
      <c r="B94" s="17">
        <v>-1.5069531532927793E-2</v>
      </c>
      <c r="C94" s="9">
        <f t="shared" si="6"/>
        <v>-4.5969531532927793E-2</v>
      </c>
      <c r="D94" s="6">
        <f t="shared" si="7"/>
        <v>2.1131978293568426E-3</v>
      </c>
      <c r="E94" s="6">
        <f t="shared" si="10"/>
        <v>4.0267796207780527E-4</v>
      </c>
      <c r="F94" s="6">
        <f t="shared" si="8"/>
        <v>1.5788764287916197</v>
      </c>
      <c r="G94" s="17">
        <v>6.5556139040042257E-3</v>
      </c>
      <c r="H94" s="9">
        <f t="shared" si="9"/>
        <v>1.2565334968840346E-2</v>
      </c>
      <c r="AC94" s="15"/>
      <c r="AD94" s="16"/>
    </row>
    <row r="95" spans="1:30" hidden="1" outlineLevel="1" x14ac:dyDescent="0.3">
      <c r="A95" s="15">
        <v>36649</v>
      </c>
      <c r="B95" s="17">
        <v>-2.1801501163915989E-2</v>
      </c>
      <c r="C95" s="9">
        <f t="shared" si="6"/>
        <v>-5.270150116391599E-2</v>
      </c>
      <c r="D95" s="6">
        <f t="shared" si="7"/>
        <v>2.7774482249302386E-3</v>
      </c>
      <c r="E95" s="6">
        <f t="shared" si="10"/>
        <v>2.1131978293568426E-3</v>
      </c>
      <c r="F95" s="6">
        <f t="shared" si="8"/>
        <v>0.40839601125523006</v>
      </c>
      <c r="G95" s="17">
        <v>2.0293666395400371E-2</v>
      </c>
      <c r="H95" s="9">
        <f t="shared" si="9"/>
        <v>6.3905869155753614E-3</v>
      </c>
      <c r="AC95" s="15"/>
      <c r="AD95" s="16"/>
    </row>
    <row r="96" spans="1:30" hidden="1" outlineLevel="1" x14ac:dyDescent="0.3">
      <c r="A96" s="15">
        <v>36650</v>
      </c>
      <c r="B96" s="17">
        <v>-3.9155274882061719E-3</v>
      </c>
      <c r="C96" s="9">
        <f t="shared" si="6"/>
        <v>-3.4815527488206169E-2</v>
      </c>
      <c r="D96" s="6">
        <f t="shared" si="7"/>
        <v>1.2121209542820394E-3</v>
      </c>
      <c r="E96" s="6">
        <f t="shared" si="10"/>
        <v>2.7774482249302386E-3</v>
      </c>
      <c r="F96" s="6">
        <f t="shared" si="8"/>
        <v>3.8240534266892916</v>
      </c>
      <c r="G96" s="17">
        <v>7.151271511690406E-3</v>
      </c>
      <c r="H96" s="9">
        <f t="shared" si="9"/>
        <v>1.9555187103910032E-2</v>
      </c>
      <c r="AC96" s="15"/>
      <c r="AD96" s="16"/>
    </row>
    <row r="97" spans="1:30" hidden="1" outlineLevel="1" x14ac:dyDescent="0.3">
      <c r="A97" s="15">
        <v>36651</v>
      </c>
      <c r="B97" s="17">
        <v>1.6227264098328115E-2</v>
      </c>
      <c r="C97" s="9">
        <f t="shared" si="6"/>
        <v>-1.4672735901671886E-2</v>
      </c>
      <c r="D97" s="6">
        <f t="shared" si="7"/>
        <v>2.1528917884021108E-4</v>
      </c>
      <c r="E97" s="6">
        <f t="shared" si="10"/>
        <v>1.2121209542820394E-3</v>
      </c>
      <c r="F97" s="6">
        <f t="shared" si="8"/>
        <v>0.48394164508017462</v>
      </c>
      <c r="G97" s="17">
        <v>1.1352295629847142E-2</v>
      </c>
      <c r="H97" s="9">
        <f t="shared" si="9"/>
        <v>6.9565914432297557E-3</v>
      </c>
      <c r="AC97" s="15"/>
      <c r="AD97" s="16"/>
    </row>
    <row r="98" spans="1:30" hidden="1" outlineLevel="1" x14ac:dyDescent="0.3">
      <c r="A98" s="15">
        <v>36654</v>
      </c>
      <c r="B98" s="17">
        <v>-5.9227005901944492E-3</v>
      </c>
      <c r="C98" s="9">
        <f t="shared" si="6"/>
        <v>-3.6822700590194449E-2</v>
      </c>
      <c r="D98" s="6">
        <f t="shared" si="7"/>
        <v>1.3559112787551067E-3</v>
      </c>
      <c r="E98" s="6">
        <f t="shared" si="10"/>
        <v>2.1528917884021108E-4</v>
      </c>
      <c r="F98" s="6">
        <f t="shared" si="8"/>
        <v>1.2036929601100974</v>
      </c>
      <c r="G98" s="17">
        <v>7.2069138418910704E-3</v>
      </c>
      <c r="H98" s="9">
        <f t="shared" si="9"/>
        <v>1.0971294181226285E-2</v>
      </c>
      <c r="AC98" s="15"/>
      <c r="AD98" s="16"/>
    </row>
    <row r="99" spans="1:30" hidden="1" outlineLevel="1" x14ac:dyDescent="0.3">
      <c r="A99" s="15">
        <v>36655</v>
      </c>
      <c r="B99" s="17">
        <v>-8.482924072719035E-3</v>
      </c>
      <c r="C99" s="9">
        <f t="shared" si="6"/>
        <v>-3.9382924072719039E-2</v>
      </c>
      <c r="D99" s="6">
        <f t="shared" si="7"/>
        <v>1.5510147085175529E-3</v>
      </c>
      <c r="E99" s="6">
        <f t="shared" si="10"/>
        <v>1.3559112787551067E-3</v>
      </c>
      <c r="F99" s="6">
        <f t="shared" si="8"/>
        <v>0.49134903179657169</v>
      </c>
      <c r="G99" s="17">
        <v>1.2486403691234297E-2</v>
      </c>
      <c r="H99" s="9">
        <f t="shared" si="9"/>
        <v>7.0096293182776194E-3</v>
      </c>
      <c r="AC99" s="15"/>
      <c r="AD99" s="16"/>
    </row>
    <row r="100" spans="1:30" hidden="1" outlineLevel="1" x14ac:dyDescent="0.3">
      <c r="A100" s="15">
        <v>36656</v>
      </c>
      <c r="B100" s="17">
        <v>-2.0815054047133946E-2</v>
      </c>
      <c r="C100" s="9">
        <f t="shared" si="6"/>
        <v>-5.1715054047133946E-2</v>
      </c>
      <c r="D100" s="6">
        <f t="shared" si="7"/>
        <v>2.6744468150979852E-3</v>
      </c>
      <c r="E100" s="6">
        <f t="shared" si="10"/>
        <v>1.5510147085175529E-3</v>
      </c>
      <c r="F100" s="6">
        <f t="shared" si="8"/>
        <v>1.4541301373782722</v>
      </c>
      <c r="G100" s="17">
        <v>1.389550585505055E-2</v>
      </c>
      <c r="H100" s="9">
        <f t="shared" si="9"/>
        <v>1.2058731846169696E-2</v>
      </c>
      <c r="AC100" s="15"/>
      <c r="AD100" s="16"/>
    </row>
    <row r="101" spans="1:30" hidden="1" outlineLevel="1" x14ac:dyDescent="0.3">
      <c r="A101" s="15">
        <v>36657</v>
      </c>
      <c r="B101" s="17">
        <v>1.7744106445154239E-2</v>
      </c>
      <c r="C101" s="9">
        <f t="shared" si="6"/>
        <v>-1.3155893554845761E-2</v>
      </c>
      <c r="D101" s="6">
        <f t="shared" si="7"/>
        <v>1.7307753522643224E-4</v>
      </c>
      <c r="E101" s="6">
        <f t="shared" si="10"/>
        <v>2.6744468150979852E-3</v>
      </c>
      <c r="F101" s="6">
        <f t="shared" si="8"/>
        <v>1.7984419747689733</v>
      </c>
      <c r="G101" s="17">
        <v>8.6413983030628229E-3</v>
      </c>
      <c r="H101" s="9">
        <f t="shared" si="9"/>
        <v>1.3410600190778089E-2</v>
      </c>
      <c r="AC101" s="15"/>
      <c r="AD101" s="16"/>
    </row>
    <row r="102" spans="1:30" hidden="1" outlineLevel="1" x14ac:dyDescent="0.3">
      <c r="A102" s="15">
        <v>36658</v>
      </c>
      <c r="B102" s="17">
        <v>9.2973249689617156E-3</v>
      </c>
      <c r="C102" s="9">
        <f t="shared" si="6"/>
        <v>-2.1602675031038285E-2</v>
      </c>
      <c r="D102" s="6">
        <f t="shared" si="7"/>
        <v>4.6667556849664494E-4</v>
      </c>
      <c r="E102" s="6">
        <f t="shared" si="10"/>
        <v>1.7307753522643224E-4</v>
      </c>
      <c r="F102" s="6">
        <f t="shared" si="8"/>
        <v>0.70179032784150264</v>
      </c>
      <c r="G102" s="17">
        <v>9.9521353604482051E-3</v>
      </c>
      <c r="H102" s="9">
        <f t="shared" si="9"/>
        <v>8.3772926882227441E-3</v>
      </c>
      <c r="AC102" s="15"/>
      <c r="AD102" s="16"/>
    </row>
    <row r="103" spans="1:30" hidden="1" outlineLevel="1" x14ac:dyDescent="0.3">
      <c r="A103" s="15">
        <v>36661</v>
      </c>
      <c r="B103" s="17">
        <v>2.1857137432580442E-2</v>
      </c>
      <c r="C103" s="9">
        <f t="shared" si="6"/>
        <v>-9.042862567419558E-3</v>
      </c>
      <c r="D103" s="6">
        <f t="shared" si="7"/>
        <v>8.1773363413237835E-5</v>
      </c>
      <c r="E103" s="6">
        <f t="shared" si="10"/>
        <v>4.6667556849664494E-4</v>
      </c>
      <c r="F103" s="6">
        <f t="shared" si="8"/>
        <v>0.92748706421415861</v>
      </c>
      <c r="G103" s="17">
        <v>1.1672875429968208E-2</v>
      </c>
      <c r="H103" s="9">
        <f t="shared" si="9"/>
        <v>9.6306129826411284E-3</v>
      </c>
      <c r="AC103" s="15"/>
      <c r="AD103" s="16"/>
    </row>
    <row r="104" spans="1:30" hidden="1" outlineLevel="1" x14ac:dyDescent="0.3">
      <c r="A104" s="15">
        <v>36662</v>
      </c>
      <c r="B104" s="17">
        <v>9.3751053963198657E-3</v>
      </c>
      <c r="C104" s="9">
        <f t="shared" si="6"/>
        <v>-2.1524894603680136E-2</v>
      </c>
      <c r="D104" s="6">
        <f t="shared" si="7"/>
        <v>4.6332108769953827E-4</v>
      </c>
      <c r="E104" s="6">
        <f t="shared" si="10"/>
        <v>8.1773363413237835E-5</v>
      </c>
      <c r="F104" s="6">
        <f t="shared" si="8"/>
        <v>1.2720360760868821</v>
      </c>
      <c r="G104" s="17">
        <v>7.3463879996218586E-3</v>
      </c>
      <c r="H104" s="9">
        <f t="shared" si="9"/>
        <v>1.1278457678631781E-2</v>
      </c>
      <c r="AC104" s="15"/>
      <c r="AD104" s="16"/>
    </row>
    <row r="105" spans="1:30" hidden="1" outlineLevel="1" x14ac:dyDescent="0.3">
      <c r="A105" s="15">
        <v>36663</v>
      </c>
      <c r="B105" s="17">
        <v>-1.2519718264099722E-2</v>
      </c>
      <c r="C105" s="9">
        <f t="shared" si="6"/>
        <v>-4.3419718264099724E-2</v>
      </c>
      <c r="D105" s="6">
        <f t="shared" si="7"/>
        <v>1.8852719341337953E-3</v>
      </c>
      <c r="E105" s="6">
        <f t="shared" si="10"/>
        <v>4.6332108769953827E-4</v>
      </c>
      <c r="F105" s="6">
        <f t="shared" si="8"/>
        <v>0.51008696029835865</v>
      </c>
      <c r="G105" s="17">
        <v>9.1409073878817027E-3</v>
      </c>
      <c r="H105" s="9">
        <f t="shared" si="9"/>
        <v>7.1420372464609753E-3</v>
      </c>
      <c r="AC105" s="15"/>
      <c r="AD105" s="16"/>
    </row>
    <row r="106" spans="1:30" hidden="1" outlineLevel="1" x14ac:dyDescent="0.3">
      <c r="A106" s="15">
        <v>36664</v>
      </c>
      <c r="B106" s="17">
        <v>-7.3414895751775485E-3</v>
      </c>
      <c r="C106" s="9">
        <f t="shared" si="6"/>
        <v>-3.8241489575177548E-2</v>
      </c>
      <c r="D106" s="6">
        <f t="shared" si="7"/>
        <v>1.4624115249284131E-3</v>
      </c>
      <c r="E106" s="6">
        <f t="shared" si="10"/>
        <v>1.8852719341337953E-3</v>
      </c>
      <c r="F106" s="6">
        <f t="shared" si="8"/>
        <v>0.78415303091458066</v>
      </c>
      <c r="G106" s="17">
        <v>9.8682464438339963E-3</v>
      </c>
      <c r="H106" s="9">
        <f t="shared" si="9"/>
        <v>8.8552415603109363E-3</v>
      </c>
      <c r="AC106" s="15"/>
      <c r="AD106" s="16"/>
    </row>
    <row r="107" spans="1:30" hidden="1" outlineLevel="1" x14ac:dyDescent="0.3">
      <c r="A107" s="15">
        <v>36665</v>
      </c>
      <c r="B107" s="17">
        <v>-2.1279500834301357E-2</v>
      </c>
      <c r="C107" s="9">
        <f t="shared" si="6"/>
        <v>-5.2179500834301354E-2</v>
      </c>
      <c r="D107" s="6">
        <f t="shared" si="7"/>
        <v>2.7227003073168558E-3</v>
      </c>
      <c r="E107" s="6">
        <f t="shared" si="10"/>
        <v>1.4624115249284131E-3</v>
      </c>
      <c r="F107" s="6">
        <f t="shared" si="8"/>
        <v>0.91215518872427681</v>
      </c>
      <c r="G107" s="17">
        <v>1.2041425713046372E-2</v>
      </c>
      <c r="H107" s="9">
        <f t="shared" si="9"/>
        <v>9.5506815920345534E-3</v>
      </c>
      <c r="AC107" s="15"/>
      <c r="AD107" s="16"/>
    </row>
    <row r="108" spans="1:30" hidden="1" outlineLevel="1" x14ac:dyDescent="0.3">
      <c r="A108" s="15">
        <v>36668</v>
      </c>
      <c r="B108" s="17">
        <v>-4.437836972822325E-3</v>
      </c>
      <c r="C108" s="9">
        <f t="shared" si="6"/>
        <v>-3.5337836972822327E-2</v>
      </c>
      <c r="D108" s="6">
        <f t="shared" si="7"/>
        <v>1.2487627219177687E-3</v>
      </c>
      <c r="E108" s="6">
        <f t="shared" si="10"/>
        <v>2.7227003073168558E-3</v>
      </c>
      <c r="F108" s="6">
        <f t="shared" si="8"/>
        <v>1.3531395892480671</v>
      </c>
      <c r="G108" s="17">
        <v>2.3707136322435624E-2</v>
      </c>
      <c r="H108" s="9">
        <f t="shared" si="9"/>
        <v>1.1632452833551774E-2</v>
      </c>
      <c r="AC108" s="15"/>
      <c r="AD108" s="16"/>
    </row>
    <row r="109" spans="1:30" hidden="1" outlineLevel="1" x14ac:dyDescent="0.3">
      <c r="A109" s="15">
        <v>36669</v>
      </c>
      <c r="B109" s="17">
        <v>-1.9362083559101149E-2</v>
      </c>
      <c r="C109" s="9">
        <f t="shared" si="6"/>
        <v>-5.0262083559101153E-2</v>
      </c>
      <c r="D109" s="6">
        <f t="shared" si="7"/>
        <v>2.5262770437020667E-3</v>
      </c>
      <c r="E109" s="6">
        <f t="shared" si="10"/>
        <v>1.2487627219177687E-3</v>
      </c>
      <c r="F109" s="6">
        <f t="shared" si="8"/>
        <v>5.214763469226857</v>
      </c>
      <c r="G109" s="17">
        <v>9.9870929525091023E-3</v>
      </c>
      <c r="H109" s="9">
        <f t="shared" si="9"/>
        <v>2.2835856605844366E-2</v>
      </c>
      <c r="AC109" s="15"/>
      <c r="AD109" s="16"/>
    </row>
    <row r="110" spans="1:30" hidden="1" outlineLevel="1" x14ac:dyDescent="0.3">
      <c r="A110" s="15">
        <v>36670</v>
      </c>
      <c r="B110" s="17">
        <v>1.8169184098519101E-2</v>
      </c>
      <c r="C110" s="9">
        <f t="shared" si="6"/>
        <v>-1.27308159014809E-2</v>
      </c>
      <c r="D110" s="6">
        <f t="shared" si="7"/>
        <v>1.6207367351739893E-4</v>
      </c>
      <c r="E110" s="6">
        <f t="shared" si="10"/>
        <v>2.5262770437020667E-3</v>
      </c>
      <c r="F110" s="6">
        <f t="shared" si="8"/>
        <v>0.9340756180809926</v>
      </c>
      <c r="G110" s="17">
        <v>1.7338816782015456E-2</v>
      </c>
      <c r="H110" s="9">
        <f t="shared" si="9"/>
        <v>9.6647587558148212E-3</v>
      </c>
      <c r="AC110" s="15"/>
      <c r="AD110" s="16"/>
    </row>
    <row r="111" spans="1:30" hidden="1" outlineLevel="1" x14ac:dyDescent="0.3">
      <c r="A111" s="15">
        <v>36671</v>
      </c>
      <c r="B111" s="17">
        <v>-1.2609113327970519E-2</v>
      </c>
      <c r="C111" s="9">
        <f t="shared" si="6"/>
        <v>-4.3509113327970521E-2</v>
      </c>
      <c r="D111" s="6">
        <f t="shared" si="7"/>
        <v>1.893042942586182E-3</v>
      </c>
      <c r="E111" s="6">
        <f t="shared" si="10"/>
        <v>1.6207367351739893E-4</v>
      </c>
      <c r="F111" s="6">
        <f t="shared" si="8"/>
        <v>2.7941866451229318</v>
      </c>
      <c r="G111" s="17">
        <v>1.6545557180325229E-2</v>
      </c>
      <c r="H111" s="9">
        <f t="shared" si="9"/>
        <v>1.6715820784882002E-2</v>
      </c>
      <c r="AC111" s="15"/>
      <c r="AD111" s="16"/>
    </row>
    <row r="112" spans="1:30" hidden="1" outlineLevel="1" x14ac:dyDescent="0.3">
      <c r="A112" s="15">
        <v>36672</v>
      </c>
      <c r="B112" s="17">
        <v>-2.536655984128445E-3</v>
      </c>
      <c r="C112" s="9">
        <f t="shared" si="6"/>
        <v>-3.3436655984128448E-2</v>
      </c>
      <c r="D112" s="6">
        <f t="shared" si="7"/>
        <v>1.1180099634009527E-3</v>
      </c>
      <c r="E112" s="6">
        <f t="shared" si="10"/>
        <v>1.893042942586182E-3</v>
      </c>
      <c r="F112" s="6">
        <f t="shared" si="8"/>
        <v>2.5453988189881951</v>
      </c>
      <c r="G112" s="17">
        <v>1.0199284096077389E-2</v>
      </c>
      <c r="H112" s="9">
        <f t="shared" si="9"/>
        <v>1.5954306061337156E-2</v>
      </c>
      <c r="AC112" s="15"/>
      <c r="AD112" s="16"/>
    </row>
    <row r="113" spans="1:30" hidden="1" outlineLevel="1" x14ac:dyDescent="0.3">
      <c r="A113" s="15">
        <v>36676</v>
      </c>
      <c r="B113" s="17">
        <v>3.1733002241270403E-2</v>
      </c>
      <c r="C113" s="9">
        <f t="shared" si="6"/>
        <v>8.3300224127040232E-4</v>
      </c>
      <c r="D113" s="6">
        <f t="shared" si="7"/>
        <v>6.9389273396151352E-7</v>
      </c>
      <c r="E113" s="6">
        <f t="shared" si="10"/>
        <v>1.1180099634009527E-3</v>
      </c>
      <c r="F113" s="6">
        <f t="shared" si="8"/>
        <v>0.97364795007994098</v>
      </c>
      <c r="G113" s="17">
        <v>1.2091915190291104E-2</v>
      </c>
      <c r="H113" s="9">
        <f t="shared" si="9"/>
        <v>9.8673600830208943E-3</v>
      </c>
      <c r="AC113" s="15"/>
      <c r="AD113" s="16"/>
    </row>
    <row r="114" spans="1:30" hidden="1" outlineLevel="1" x14ac:dyDescent="0.3">
      <c r="A114" s="15">
        <v>36677</v>
      </c>
      <c r="B114" s="17">
        <v>-1.3014022931003024E-3</v>
      </c>
      <c r="C114" s="9">
        <f t="shared" si="6"/>
        <v>-3.2201402293100305E-2</v>
      </c>
      <c r="D114" s="6">
        <f t="shared" si="7"/>
        <v>1.0369303096420856E-3</v>
      </c>
      <c r="E114" s="6">
        <f t="shared" si="10"/>
        <v>6.9389273396151352E-7</v>
      </c>
      <c r="F114" s="6">
        <f t="shared" si="8"/>
        <v>1.3642455092671422</v>
      </c>
      <c r="G114" s="17">
        <v>9.2434370861679046E-3</v>
      </c>
      <c r="H114" s="9">
        <f t="shared" si="9"/>
        <v>1.1680092076979282E-2</v>
      </c>
      <c r="AC114" s="15"/>
      <c r="AD114" s="16"/>
    </row>
    <row r="115" spans="1:30" hidden="1" outlineLevel="1" x14ac:dyDescent="0.3">
      <c r="A115" s="15">
        <v>36678</v>
      </c>
      <c r="B115" s="17">
        <v>1.9663269874034502E-2</v>
      </c>
      <c r="C115" s="9">
        <f t="shared" si="6"/>
        <v>-1.1236730125965499E-2</v>
      </c>
      <c r="D115" s="6">
        <f t="shared" si="7"/>
        <v>1.2626410392378061E-4</v>
      </c>
      <c r="E115" s="6">
        <f t="shared" si="10"/>
        <v>1.0369303096420856E-3</v>
      </c>
      <c r="F115" s="6">
        <f t="shared" si="8"/>
        <v>0.80155236023980103</v>
      </c>
      <c r="G115" s="17">
        <v>7.492722871692347E-3</v>
      </c>
      <c r="H115" s="9">
        <f t="shared" si="9"/>
        <v>8.9529456618467253E-3</v>
      </c>
      <c r="AC115" s="15"/>
      <c r="AD115" s="16"/>
    </row>
    <row r="116" spans="1:30" hidden="1" outlineLevel="1" x14ac:dyDescent="0.3">
      <c r="A116" s="15">
        <v>36679</v>
      </c>
      <c r="B116" s="17">
        <v>1.9446456896416924E-2</v>
      </c>
      <c r="C116" s="9">
        <f t="shared" si="6"/>
        <v>-1.1453543103583076E-2</v>
      </c>
      <c r="D116" s="6">
        <f t="shared" si="7"/>
        <v>1.3118364962563545E-4</v>
      </c>
      <c r="E116" s="6">
        <f t="shared" si="10"/>
        <v>1.2626410392378061E-4</v>
      </c>
      <c r="F116" s="6">
        <f t="shared" si="8"/>
        <v>0.53017291704931513</v>
      </c>
      <c r="G116" s="17">
        <v>1.1655698261064008E-2</v>
      </c>
      <c r="H116" s="9">
        <f t="shared" si="9"/>
        <v>7.281297391600724E-3</v>
      </c>
      <c r="AC116" s="15"/>
      <c r="AD116" s="16"/>
    </row>
    <row r="117" spans="1:30" hidden="1" outlineLevel="1" x14ac:dyDescent="0.3">
      <c r="A117" s="15">
        <v>36682</v>
      </c>
      <c r="B117" s="17">
        <v>-6.5401690120068801E-3</v>
      </c>
      <c r="C117" s="9">
        <f t="shared" si="6"/>
        <v>-3.7440169012006877E-2</v>
      </c>
      <c r="D117" s="6">
        <f t="shared" si="7"/>
        <v>1.40176625564764E-3</v>
      </c>
      <c r="E117" s="6">
        <f t="shared" si="10"/>
        <v>1.3118364962563545E-4</v>
      </c>
      <c r="F117" s="6">
        <f t="shared" si="8"/>
        <v>1.2683286361400976</v>
      </c>
      <c r="G117" s="17">
        <v>4.5820842688722016E-3</v>
      </c>
      <c r="H117" s="9">
        <f t="shared" si="9"/>
        <v>1.1262009750218198E-2</v>
      </c>
      <c r="AC117" s="15"/>
      <c r="AD117" s="16"/>
    </row>
    <row r="118" spans="1:30" hidden="1" outlineLevel="1" x14ac:dyDescent="0.3">
      <c r="A118" s="15">
        <v>36683</v>
      </c>
      <c r="B118" s="17">
        <v>-6.6929934040420754E-3</v>
      </c>
      <c r="C118" s="9">
        <f t="shared" si="6"/>
        <v>-3.7592993404042076E-2</v>
      </c>
      <c r="D118" s="6">
        <f t="shared" si="7"/>
        <v>1.4132331530763509E-3</v>
      </c>
      <c r="E118" s="6">
        <f t="shared" si="10"/>
        <v>1.40176625564764E-3</v>
      </c>
      <c r="F118" s="6">
        <f t="shared" si="8"/>
        <v>0.20480955023088954</v>
      </c>
      <c r="G118" s="17">
        <v>6.5257594254155629E-3</v>
      </c>
      <c r="H118" s="9">
        <f t="shared" si="9"/>
        <v>4.5255889145048248E-3</v>
      </c>
      <c r="AC118" s="15"/>
      <c r="AD118" s="16"/>
    </row>
    <row r="119" spans="1:30" hidden="1" outlineLevel="1" x14ac:dyDescent="0.3">
      <c r="A119" s="15">
        <v>36684</v>
      </c>
      <c r="B119" s="17">
        <v>9.2312684466811599E-3</v>
      </c>
      <c r="C119" s="9">
        <f t="shared" si="6"/>
        <v>-2.1668731553318839E-2</v>
      </c>
      <c r="D119" s="6">
        <f t="shared" si="7"/>
        <v>4.6953392712979547E-4</v>
      </c>
      <c r="E119" s="6">
        <f t="shared" si="10"/>
        <v>1.4132331530763509E-3</v>
      </c>
      <c r="F119" s="6">
        <f t="shared" si="8"/>
        <v>0.40473406556424979</v>
      </c>
      <c r="G119" s="17">
        <v>7.2359165519659801E-3</v>
      </c>
      <c r="H119" s="9">
        <f t="shared" si="9"/>
        <v>6.3618713093259735E-3</v>
      </c>
      <c r="AC119" s="15"/>
      <c r="AD119" s="16"/>
    </row>
    <row r="120" spans="1:30" hidden="1" outlineLevel="1" x14ac:dyDescent="0.3">
      <c r="A120" s="15">
        <v>36685</v>
      </c>
      <c r="B120" s="17">
        <v>-6.607485476626416E-3</v>
      </c>
      <c r="C120" s="9">
        <f t="shared" si="6"/>
        <v>-3.7507485476626419E-2</v>
      </c>
      <c r="D120" s="6">
        <f t="shared" si="7"/>
        <v>1.4068114667793417E-3</v>
      </c>
      <c r="E120" s="6">
        <f t="shared" si="10"/>
        <v>4.6953392712979547E-4</v>
      </c>
      <c r="F120" s="6">
        <f t="shared" si="8"/>
        <v>0.49517016875201725</v>
      </c>
      <c r="G120" s="17">
        <v>7.8009649412314848E-3</v>
      </c>
      <c r="H120" s="9">
        <f t="shared" si="9"/>
        <v>7.0368328724790472E-3</v>
      </c>
      <c r="AC120" s="15"/>
      <c r="AD120" s="16"/>
    </row>
    <row r="121" spans="1:30" hidden="1" outlineLevel="1" x14ac:dyDescent="0.3">
      <c r="A121" s="15">
        <v>36686</v>
      </c>
      <c r="B121" s="17">
        <v>-3.2344716999091255E-3</v>
      </c>
      <c r="C121" s="9">
        <f t="shared" si="6"/>
        <v>-3.4134471699909123E-2</v>
      </c>
      <c r="D121" s="6">
        <f t="shared" si="7"/>
        <v>1.1651621582318967E-3</v>
      </c>
      <c r="E121" s="6">
        <f t="shared" si="10"/>
        <v>1.4068114667793417E-3</v>
      </c>
      <c r="F121" s="6">
        <f t="shared" si="8"/>
        <v>0.57390938359911614</v>
      </c>
      <c r="G121" s="17">
        <v>8.6990797121891845E-3</v>
      </c>
      <c r="H121" s="9">
        <f t="shared" si="9"/>
        <v>7.5756807192430978E-3</v>
      </c>
      <c r="AC121" s="15"/>
      <c r="AD121" s="16"/>
    </row>
    <row r="122" spans="1:30" hidden="1" outlineLevel="1" x14ac:dyDescent="0.3">
      <c r="A122" s="15">
        <v>36689</v>
      </c>
      <c r="B122" s="17">
        <v>-7.5440522838019922E-3</v>
      </c>
      <c r="C122" s="9">
        <f t="shared" si="6"/>
        <v>-3.8444052283801995E-2</v>
      </c>
      <c r="D122" s="6">
        <f t="shared" si="7"/>
        <v>1.4779451559997015E-3</v>
      </c>
      <c r="E122" s="6">
        <f t="shared" si="10"/>
        <v>1.1651621582318967E-3</v>
      </c>
      <c r="F122" s="6">
        <f t="shared" si="8"/>
        <v>0.71111697944583985</v>
      </c>
      <c r="G122" s="17">
        <v>7.004647262840143E-3</v>
      </c>
      <c r="H122" s="9">
        <f t="shared" si="9"/>
        <v>8.4327752219885473E-3</v>
      </c>
      <c r="AC122" s="15"/>
      <c r="AD122" s="16"/>
    </row>
    <row r="123" spans="1:30" hidden="1" outlineLevel="1" x14ac:dyDescent="0.3">
      <c r="A123" s="15">
        <v>36690</v>
      </c>
      <c r="B123" s="17">
        <v>1.6080212217442429E-2</v>
      </c>
      <c r="C123" s="9">
        <f t="shared" si="6"/>
        <v>-1.4819787782557572E-2</v>
      </c>
      <c r="D123" s="6">
        <f t="shared" si="7"/>
        <v>2.1962610992004266E-4</v>
      </c>
      <c r="E123" s="6">
        <f t="shared" si="10"/>
        <v>1.4779451559997015E-3</v>
      </c>
      <c r="F123" s="6">
        <f t="shared" si="8"/>
        <v>0.46473888537295244</v>
      </c>
      <c r="G123" s="17">
        <v>9.3228039381478209E-3</v>
      </c>
      <c r="H123" s="9">
        <f t="shared" si="9"/>
        <v>6.8171759943025708E-3</v>
      </c>
      <c r="AC123" s="15"/>
      <c r="AD123" s="16"/>
    </row>
    <row r="124" spans="1:30" hidden="1" outlineLevel="1" x14ac:dyDescent="0.3">
      <c r="A124" s="15">
        <v>36691</v>
      </c>
      <c r="B124" s="17">
        <v>7.4837088340838653E-4</v>
      </c>
      <c r="C124" s="9">
        <f t="shared" si="6"/>
        <v>-3.0151629116591614E-2</v>
      </c>
      <c r="D124" s="6">
        <f t="shared" si="7"/>
        <v>9.0912073838449517E-4</v>
      </c>
      <c r="E124" s="6">
        <f t="shared" si="10"/>
        <v>2.1962610992004266E-4</v>
      </c>
      <c r="F124" s="6">
        <f t="shared" si="8"/>
        <v>0.81514417213203416</v>
      </c>
      <c r="G124" s="17">
        <v>8.643883616680394E-3</v>
      </c>
      <c r="H124" s="9">
        <f t="shared" si="9"/>
        <v>9.0285335029119448E-3</v>
      </c>
      <c r="AC124" s="15"/>
      <c r="AD124" s="16"/>
    </row>
    <row r="125" spans="1:30" hidden="1" outlineLevel="1" x14ac:dyDescent="0.3">
      <c r="A125" s="15">
        <v>36692</v>
      </c>
      <c r="B125" s="17">
        <v>5.5538912368463837E-3</v>
      </c>
      <c r="C125" s="9">
        <f t="shared" si="6"/>
        <v>-2.5346108763153616E-2</v>
      </c>
      <c r="D125" s="6">
        <f t="shared" si="7"/>
        <v>6.4242522943361248E-4</v>
      </c>
      <c r="E125" s="6">
        <f t="shared" si="10"/>
        <v>9.0912073838449517E-4</v>
      </c>
      <c r="F125" s="6">
        <f t="shared" si="8"/>
        <v>0.70223604780297655</v>
      </c>
      <c r="G125" s="17">
        <v>7.2406939891123427E-3</v>
      </c>
      <c r="H125" s="9">
        <f t="shared" si="9"/>
        <v>8.3799525523894029E-3</v>
      </c>
      <c r="AC125" s="15"/>
      <c r="AD125" s="16"/>
    </row>
    <row r="126" spans="1:30" hidden="1" outlineLevel="1" x14ac:dyDescent="0.3">
      <c r="A126" s="15">
        <v>36693</v>
      </c>
      <c r="B126" s="17">
        <v>-9.6970509114179711E-3</v>
      </c>
      <c r="C126" s="9">
        <f t="shared" si="6"/>
        <v>-4.0597050911417971E-2</v>
      </c>
      <c r="D126" s="6">
        <f t="shared" si="7"/>
        <v>1.6481205427042627E-3</v>
      </c>
      <c r="E126" s="6">
        <f t="shared" si="10"/>
        <v>6.4242522943361248E-4</v>
      </c>
      <c r="F126" s="6">
        <f t="shared" si="8"/>
        <v>0.49582185573357618</v>
      </c>
      <c r="G126" s="17">
        <v>7.4917953924039434E-3</v>
      </c>
      <c r="H126" s="9">
        <f t="shared" si="9"/>
        <v>7.0414618917777026E-3</v>
      </c>
      <c r="AC126" s="15"/>
      <c r="AD126" s="16"/>
    </row>
    <row r="127" spans="1:30" hidden="1" outlineLevel="1" x14ac:dyDescent="0.3">
      <c r="A127" s="15">
        <v>36696</v>
      </c>
      <c r="B127" s="17">
        <v>1.4601399132715121E-2</v>
      </c>
      <c r="C127" s="9">
        <f t="shared" si="6"/>
        <v>-1.6298600867284879E-2</v>
      </c>
      <c r="D127" s="6">
        <f t="shared" si="7"/>
        <v>2.6564439023105943E-4</v>
      </c>
      <c r="E127" s="6">
        <f t="shared" si="10"/>
        <v>1.6481205427042627E-3</v>
      </c>
      <c r="F127" s="6">
        <f t="shared" si="8"/>
        <v>0.53014329599456245</v>
      </c>
      <c r="G127" s="17">
        <v>1.0805595956525306E-2</v>
      </c>
      <c r="H127" s="9">
        <f t="shared" si="9"/>
        <v>7.2810939836988955E-3</v>
      </c>
      <c r="AC127" s="15"/>
      <c r="AD127" s="16"/>
    </row>
    <row r="128" spans="1:30" hidden="1" outlineLevel="1" x14ac:dyDescent="0.3">
      <c r="A128" s="15">
        <v>36697</v>
      </c>
      <c r="B128" s="17">
        <v>-6.786129112332397E-3</v>
      </c>
      <c r="C128" s="9">
        <f t="shared" si="6"/>
        <v>-3.7686129112332399E-2</v>
      </c>
      <c r="D128" s="6">
        <f t="shared" si="7"/>
        <v>1.4202443274713877E-3</v>
      </c>
      <c r="E128" s="6">
        <f t="shared" si="10"/>
        <v>2.6564439023105943E-4</v>
      </c>
      <c r="F128" s="6">
        <f t="shared" si="8"/>
        <v>1.0915232642645645</v>
      </c>
      <c r="G128" s="17">
        <v>6.9531865500303495E-3</v>
      </c>
      <c r="H128" s="9">
        <f t="shared" si="9"/>
        <v>1.0447599074737529E-2</v>
      </c>
      <c r="AC128" s="15"/>
      <c r="AD128" s="16"/>
    </row>
    <row r="129" spans="1:30" hidden="1" outlineLevel="1" x14ac:dyDescent="0.3">
      <c r="A129" s="15">
        <v>36698</v>
      </c>
      <c r="B129" s="17">
        <v>2.1522632116857928E-3</v>
      </c>
      <c r="C129" s="9">
        <f t="shared" si="6"/>
        <v>-2.8747736788314208E-2</v>
      </c>
      <c r="D129" s="6">
        <f t="shared" si="7"/>
        <v>8.2643237045019417E-4</v>
      </c>
      <c r="E129" s="6">
        <f t="shared" si="10"/>
        <v>1.4202443274713877E-3</v>
      </c>
      <c r="F129" s="6">
        <f t="shared" si="8"/>
        <v>0.45808385553330094</v>
      </c>
      <c r="G129" s="17">
        <v>6.5571193237404521E-3</v>
      </c>
      <c r="H129" s="9">
        <f t="shared" si="9"/>
        <v>6.7681892374053853E-3</v>
      </c>
      <c r="AC129" s="15"/>
      <c r="AD129" s="16"/>
    </row>
    <row r="130" spans="1:30" hidden="1" outlineLevel="1" x14ac:dyDescent="0.3">
      <c r="A130" s="15">
        <v>36699</v>
      </c>
      <c r="B130" s="17">
        <v>-1.8388167747021299E-2</v>
      </c>
      <c r="C130" s="9">
        <f t="shared" si="6"/>
        <v>-4.92881677470213E-2</v>
      </c>
      <c r="D130" s="6">
        <f t="shared" si="7"/>
        <v>2.4293234798585107E-3</v>
      </c>
      <c r="E130" s="6">
        <f t="shared" si="10"/>
        <v>8.2643237045019417E-4</v>
      </c>
      <c r="F130" s="6">
        <f t="shared" si="8"/>
        <v>0.40849503677395066</v>
      </c>
      <c r="G130" s="17">
        <v>1.0053883263947619E-2</v>
      </c>
      <c r="H130" s="9">
        <f t="shared" si="9"/>
        <v>6.391361645017051E-3</v>
      </c>
      <c r="AC130" s="15"/>
      <c r="AD130" s="16"/>
    </row>
    <row r="131" spans="1:30" hidden="1" outlineLevel="1" x14ac:dyDescent="0.3">
      <c r="A131" s="15">
        <v>36700</v>
      </c>
      <c r="B131" s="17">
        <v>-7.3955626336239758E-3</v>
      </c>
      <c r="C131" s="9">
        <f t="shared" si="6"/>
        <v>-3.8295562633623978E-2</v>
      </c>
      <c r="D131" s="6">
        <f t="shared" si="7"/>
        <v>1.466550117425817E-3</v>
      </c>
      <c r="E131" s="6">
        <f t="shared" si="10"/>
        <v>2.4293234798585107E-3</v>
      </c>
      <c r="F131" s="6">
        <f t="shared" si="8"/>
        <v>0.94646421498243538</v>
      </c>
      <c r="G131" s="17">
        <v>9.1635681679682404E-3</v>
      </c>
      <c r="H131" s="9">
        <f t="shared" si="9"/>
        <v>9.72863924185924E-3</v>
      </c>
      <c r="AC131" s="15"/>
      <c r="AD131" s="16"/>
    </row>
    <row r="132" spans="1:30" hidden="1" outlineLevel="1" x14ac:dyDescent="0.3">
      <c r="A132" s="15">
        <v>36703</v>
      </c>
      <c r="B132" s="17">
        <v>9.5486265967421446E-3</v>
      </c>
      <c r="C132" s="9">
        <f t="shared" si="6"/>
        <v>-2.1351373403257858E-2</v>
      </c>
      <c r="D132" s="6">
        <f t="shared" si="7"/>
        <v>4.5588114620534703E-4</v>
      </c>
      <c r="E132" s="6">
        <f t="shared" si="10"/>
        <v>1.466550117425817E-3</v>
      </c>
      <c r="F132" s="6">
        <f t="shared" si="8"/>
        <v>0.78796676174159197</v>
      </c>
      <c r="G132" s="17">
        <v>6.7241173407208569E-3</v>
      </c>
      <c r="H132" s="9">
        <f t="shared" si="9"/>
        <v>8.8767491895490203E-3</v>
      </c>
      <c r="AC132" s="15"/>
      <c r="AD132" s="16"/>
    </row>
    <row r="133" spans="1:30" hidden="1" outlineLevel="1" x14ac:dyDescent="0.3">
      <c r="A133" s="15">
        <v>36704</v>
      </c>
      <c r="B133" s="17">
        <v>-3.2761480918932274E-3</v>
      </c>
      <c r="C133" s="9">
        <f t="shared" si="6"/>
        <v>-3.4176148091893226E-2</v>
      </c>
      <c r="D133" s="6">
        <f t="shared" si="7"/>
        <v>1.168009098399017E-3</v>
      </c>
      <c r="E133" s="6">
        <f t="shared" si="10"/>
        <v>4.5588114620534703E-4</v>
      </c>
      <c r="F133" s="6">
        <f t="shared" si="8"/>
        <v>0.42900904001172785</v>
      </c>
      <c r="G133" s="17">
        <v>6.5522978062596219E-3</v>
      </c>
      <c r="H133" s="9">
        <f t="shared" si="9"/>
        <v>6.5498781668953798E-3</v>
      </c>
      <c r="AC133" s="15"/>
      <c r="AD133" s="16"/>
    </row>
    <row r="134" spans="1:30" hidden="1" outlineLevel="1" x14ac:dyDescent="0.3">
      <c r="A134" s="15">
        <v>36705</v>
      </c>
      <c r="B134" s="17">
        <v>2.9393161919427607E-3</v>
      </c>
      <c r="C134" s="9">
        <f t="shared" si="6"/>
        <v>-2.7960683808057239E-2</v>
      </c>
      <c r="D134" s="6">
        <f t="shared" si="7"/>
        <v>7.8179983901415428E-4</v>
      </c>
      <c r="E134" s="6">
        <f t="shared" si="10"/>
        <v>1.168009098399017E-3</v>
      </c>
      <c r="F134" s="6">
        <f t="shared" si="8"/>
        <v>0.40793197397043546</v>
      </c>
      <c r="G134" s="17">
        <v>9.4327576299283421E-3</v>
      </c>
      <c r="H134" s="9">
        <f t="shared" si="9"/>
        <v>6.386955252469172E-3</v>
      </c>
      <c r="AC134" s="15"/>
      <c r="AD134" s="16"/>
    </row>
    <row r="135" spans="1:30" hidden="1" outlineLevel="1" x14ac:dyDescent="0.3">
      <c r="A135" s="15">
        <v>36706</v>
      </c>
      <c r="B135" s="17">
        <v>-8.5806745620925461E-3</v>
      </c>
      <c r="C135" s="9">
        <f t="shared" si="6"/>
        <v>-3.9480674562092546E-2</v>
      </c>
      <c r="D135" s="6">
        <f t="shared" si="7"/>
        <v>1.5587236638778615E-3</v>
      </c>
      <c r="E135" s="6">
        <f t="shared" si="10"/>
        <v>7.8179983901415428E-4</v>
      </c>
      <c r="F135" s="6">
        <f t="shared" si="8"/>
        <v>0.83427714200555469</v>
      </c>
      <c r="G135" s="17">
        <v>8.7628810045155287E-3</v>
      </c>
      <c r="H135" s="9">
        <f t="shared" si="9"/>
        <v>9.1338772818861241E-3</v>
      </c>
      <c r="AC135" s="15"/>
      <c r="AD135" s="16"/>
    </row>
    <row r="136" spans="1:30" hidden="1" outlineLevel="1" x14ac:dyDescent="0.3">
      <c r="A136" s="15">
        <v>36707</v>
      </c>
      <c r="B136" s="17">
        <v>8.4294618052847339E-3</v>
      </c>
      <c r="C136" s="9">
        <f t="shared" si="6"/>
        <v>-2.2470538194715266E-2</v>
      </c>
      <c r="D136" s="6">
        <f t="shared" si="7"/>
        <v>5.0492508676015758E-4</v>
      </c>
      <c r="E136" s="6">
        <f t="shared" si="10"/>
        <v>1.5587236638778615E-3</v>
      </c>
      <c r="F136" s="6">
        <f t="shared" si="8"/>
        <v>0.72145912611402796</v>
      </c>
      <c r="G136" s="17">
        <v>5.89087275320098E-3</v>
      </c>
      <c r="H136" s="9">
        <f t="shared" si="9"/>
        <v>8.4938750056380505E-3</v>
      </c>
      <c r="AC136" s="15"/>
      <c r="AD136" s="16"/>
    </row>
    <row r="137" spans="1:30" hidden="1" outlineLevel="1" x14ac:dyDescent="0.3">
      <c r="A137" s="15">
        <v>36710</v>
      </c>
      <c r="B137" s="17">
        <v>1.0218521276466797E-2</v>
      </c>
      <c r="C137" s="9">
        <f t="shared" si="6"/>
        <v>-2.0681478723533202E-2</v>
      </c>
      <c r="D137" s="6">
        <f t="shared" si="7"/>
        <v>4.2772356219195653E-4</v>
      </c>
      <c r="E137" s="6">
        <f t="shared" si="10"/>
        <v>5.0492508676015758E-4</v>
      </c>
      <c r="F137" s="6">
        <f t="shared" si="8"/>
        <v>0.33167692603934479</v>
      </c>
      <c r="G137" s="17">
        <v>6.6062800112593632E-3</v>
      </c>
      <c r="H137" s="9">
        <f t="shared" si="9"/>
        <v>5.7591399187669054E-3</v>
      </c>
      <c r="AC137" s="15"/>
      <c r="AD137" s="16"/>
    </row>
    <row r="138" spans="1:30" hidden="1" outlineLevel="1" x14ac:dyDescent="0.3">
      <c r="A138" s="15">
        <v>36712</v>
      </c>
      <c r="B138" s="17">
        <v>-1.598929617329866E-2</v>
      </c>
      <c r="C138" s="9">
        <f t="shared" si="6"/>
        <v>-4.6889296173298664E-2</v>
      </c>
      <c r="D138" s="6">
        <f t="shared" si="7"/>
        <v>2.1986060956273208E-3</v>
      </c>
      <c r="E138" s="6">
        <f t="shared" si="10"/>
        <v>4.2772356219195653E-4</v>
      </c>
      <c r="F138" s="6">
        <f t="shared" si="8"/>
        <v>0.41446142834104677</v>
      </c>
      <c r="G138" s="17">
        <v>8.8739226166030232E-3</v>
      </c>
      <c r="H138" s="9">
        <f t="shared" si="9"/>
        <v>6.4378678795160649E-3</v>
      </c>
      <c r="AC138" s="15"/>
      <c r="AD138" s="16"/>
    </row>
    <row r="139" spans="1:30" hidden="1" outlineLevel="1" x14ac:dyDescent="0.3">
      <c r="A139" s="15">
        <v>36713</v>
      </c>
      <c r="B139" s="17">
        <v>7.1928818771981578E-3</v>
      </c>
      <c r="C139" s="9">
        <f t="shared" si="6"/>
        <v>-2.3707118122801844E-2</v>
      </c>
      <c r="D139" s="6">
        <f t="shared" si="7"/>
        <v>5.620274496884797E-4</v>
      </c>
      <c r="E139" s="6">
        <f t="shared" si="10"/>
        <v>2.1986060956273208E-3</v>
      </c>
      <c r="F139" s="6">
        <f t="shared" si="8"/>
        <v>0.73963574338337235</v>
      </c>
      <c r="G139" s="17">
        <v>9.2271835707480356E-3</v>
      </c>
      <c r="H139" s="9">
        <f t="shared" si="9"/>
        <v>8.6002078078577411E-3</v>
      </c>
      <c r="AC139" s="15"/>
      <c r="AD139" s="16"/>
    </row>
    <row r="140" spans="1:30" hidden="1" outlineLevel="1" x14ac:dyDescent="0.3">
      <c r="A140" s="15">
        <v>36714</v>
      </c>
      <c r="B140" s="17">
        <v>1.5145545764216402E-2</v>
      </c>
      <c r="C140" s="9">
        <f t="shared" si="6"/>
        <v>-1.5754454235783599E-2</v>
      </c>
      <c r="D140" s="6">
        <f t="shared" si="7"/>
        <v>2.4820282826739975E-4</v>
      </c>
      <c r="E140" s="6">
        <f t="shared" si="10"/>
        <v>5.620274496884797E-4</v>
      </c>
      <c r="F140" s="6">
        <f t="shared" si="8"/>
        <v>0.7987414761500703</v>
      </c>
      <c r="G140" s="17">
        <v>9.46227347519666E-3</v>
      </c>
      <c r="H140" s="9">
        <f t="shared" si="9"/>
        <v>8.9372337786927693E-3</v>
      </c>
      <c r="AC140" s="15"/>
      <c r="AD140" s="16"/>
    </row>
    <row r="141" spans="1:30" hidden="1" outlineLevel="1" x14ac:dyDescent="0.3">
      <c r="A141" s="15">
        <v>36717</v>
      </c>
      <c r="B141" s="17">
        <v>-2.2203475506862415E-3</v>
      </c>
      <c r="C141" s="9">
        <f t="shared" ref="C141:C204" si="11">B141-B$5</f>
        <v>-3.3120347550686241E-2</v>
      </c>
      <c r="D141" s="6">
        <f t="shared" ref="D141:D204" si="12">C141^2</f>
        <v>1.096957421878248E-3</v>
      </c>
      <c r="E141" s="6">
        <f t="shared" si="10"/>
        <v>2.4820282826739975E-4</v>
      </c>
      <c r="F141" s="6">
        <f t="shared" ref="F141:F204" si="13">B$6+B$7*E141+B$8*(G140*100)^2</f>
        <v>0.83940673290185941</v>
      </c>
      <c r="G141" s="17">
        <v>5.8933899218798717E-3</v>
      </c>
      <c r="H141" s="9">
        <f t="shared" ref="H141:H204" si="14">SQRT(F141)/100</f>
        <v>9.1619142808796201E-3</v>
      </c>
      <c r="AC141" s="15"/>
      <c r="AD141" s="16"/>
    </row>
    <row r="142" spans="1:30" hidden="1" outlineLevel="1" x14ac:dyDescent="0.3">
      <c r="A142" s="15">
        <v>36718</v>
      </c>
      <c r="B142" s="17">
        <v>3.5582718183720047E-3</v>
      </c>
      <c r="C142" s="9">
        <f t="shared" si="11"/>
        <v>-2.7341728181627997E-2</v>
      </c>
      <c r="D142" s="6">
        <f t="shared" si="12"/>
        <v>7.475700999580306E-4</v>
      </c>
      <c r="E142" s="6">
        <f t="shared" ref="E142:E205" si="15">D141</f>
        <v>1.096957421878248E-3</v>
      </c>
      <c r="F142" s="6">
        <f t="shared" si="13"/>
        <v>0.33199014651054337</v>
      </c>
      <c r="G142" s="17">
        <v>7.9472205705278104E-3</v>
      </c>
      <c r="H142" s="9">
        <f t="shared" si="14"/>
        <v>5.7618586108177227E-3</v>
      </c>
      <c r="AC142" s="15"/>
      <c r="AD142" s="16"/>
    </row>
    <row r="143" spans="1:30" hidden="1" outlineLevel="1" x14ac:dyDescent="0.3">
      <c r="A143" s="15">
        <v>36719</v>
      </c>
      <c r="B143" s="17">
        <v>8.0974542015447362E-3</v>
      </c>
      <c r="C143" s="9">
        <f t="shared" si="11"/>
        <v>-2.2802545798455264E-2</v>
      </c>
      <c r="D143" s="6">
        <f t="shared" si="12"/>
        <v>5.1995609489064983E-4</v>
      </c>
      <c r="E143" s="6">
        <f t="shared" si="15"/>
        <v>7.475700999580306E-4</v>
      </c>
      <c r="F143" s="6">
        <f t="shared" si="13"/>
        <v>0.59519466183021197</v>
      </c>
      <c r="G143" s="17">
        <v>6.3480987376250781E-3</v>
      </c>
      <c r="H143" s="9">
        <f t="shared" si="14"/>
        <v>7.7148860123154896E-3</v>
      </c>
      <c r="AC143" s="15"/>
      <c r="AD143" s="16"/>
    </row>
    <row r="144" spans="1:30" hidden="1" outlineLevel="1" x14ac:dyDescent="0.3">
      <c r="A144" s="15">
        <v>36720</v>
      </c>
      <c r="B144" s="17">
        <v>1.953935942965212E-3</v>
      </c>
      <c r="C144" s="9">
        <f t="shared" si="11"/>
        <v>-2.8946064057034787E-2</v>
      </c>
      <c r="D144" s="6">
        <f t="shared" si="12"/>
        <v>8.3787462439396118E-4</v>
      </c>
      <c r="E144" s="6">
        <f t="shared" si="15"/>
        <v>5.1995609489064983E-4</v>
      </c>
      <c r="F144" s="6">
        <f t="shared" si="13"/>
        <v>0.3834966403569971</v>
      </c>
      <c r="G144" s="17">
        <v>5.1221524304140339E-3</v>
      </c>
      <c r="H144" s="9">
        <f t="shared" si="14"/>
        <v>6.192710556428397E-3</v>
      </c>
      <c r="AC144" s="15"/>
      <c r="AD144" s="16"/>
    </row>
    <row r="145" spans="1:30" hidden="1" outlineLevel="1" x14ac:dyDescent="0.3">
      <c r="A145" s="15">
        <v>36721</v>
      </c>
      <c r="B145" s="17">
        <v>9.4084936601920213E-3</v>
      </c>
      <c r="C145" s="9">
        <f t="shared" si="11"/>
        <v>-2.1491506339807981E-2</v>
      </c>
      <c r="D145" s="6">
        <f t="shared" si="12"/>
        <v>4.6188484475400663E-4</v>
      </c>
      <c r="E145" s="6">
        <f t="shared" si="15"/>
        <v>8.3787462439396118E-4</v>
      </c>
      <c r="F145" s="6">
        <f t="shared" si="13"/>
        <v>0.25330403115691869</v>
      </c>
      <c r="G145" s="17">
        <v>4.5185368010093917E-3</v>
      </c>
      <c r="H145" s="9">
        <f t="shared" si="14"/>
        <v>5.0329318608234577E-3</v>
      </c>
      <c r="AC145" s="15"/>
      <c r="AD145" s="16"/>
    </row>
    <row r="146" spans="1:30" hidden="1" outlineLevel="1" x14ac:dyDescent="0.3">
      <c r="A146" s="15">
        <v>36724</v>
      </c>
      <c r="B146" s="17">
        <v>3.3770226184260321E-4</v>
      </c>
      <c r="C146" s="9">
        <f t="shared" si="11"/>
        <v>-3.0562297738157398E-2</v>
      </c>
      <c r="D146" s="6">
        <f t="shared" si="12"/>
        <v>9.340540430357808E-4</v>
      </c>
      <c r="E146" s="6">
        <f t="shared" si="15"/>
        <v>4.6188484475400663E-4</v>
      </c>
      <c r="F146" s="6">
        <f t="shared" si="13"/>
        <v>0.19939310755581899</v>
      </c>
      <c r="G146" s="17">
        <v>5.2914273945012125E-3</v>
      </c>
      <c r="H146" s="9">
        <f t="shared" si="14"/>
        <v>4.4653455359671664E-3</v>
      </c>
      <c r="AC146" s="15"/>
      <c r="AD146" s="16"/>
    </row>
    <row r="147" spans="1:30" hidden="1" outlineLevel="1" x14ac:dyDescent="0.3">
      <c r="A147" s="15">
        <v>36725</v>
      </c>
      <c r="B147" s="17">
        <v>-1.1151059456171031E-2</v>
      </c>
      <c r="C147" s="9">
        <f t="shared" si="11"/>
        <v>-4.2051059456171033E-2</v>
      </c>
      <c r="D147" s="6">
        <f t="shared" si="12"/>
        <v>1.7682916013864313E-3</v>
      </c>
      <c r="E147" s="6">
        <f t="shared" si="15"/>
        <v>9.340540430357808E-4</v>
      </c>
      <c r="F147" s="6">
        <f t="shared" si="13"/>
        <v>0.26963343476623491</v>
      </c>
      <c r="G147" s="17">
        <v>5.959063888624867E-3</v>
      </c>
      <c r="H147" s="9">
        <f t="shared" si="14"/>
        <v>5.1926239490861937E-3</v>
      </c>
      <c r="AC147" s="15"/>
      <c r="AD147" s="16"/>
    </row>
    <row r="148" spans="1:30" hidden="1" outlineLevel="1" x14ac:dyDescent="0.3">
      <c r="A148" s="15">
        <v>36726</v>
      </c>
      <c r="B148" s="17">
        <v>-7.9175259792382685E-3</v>
      </c>
      <c r="C148" s="9">
        <f t="shared" si="11"/>
        <v>-3.8817525979238265E-2</v>
      </c>
      <c r="D148" s="6">
        <f t="shared" si="12"/>
        <v>1.5068003231488377E-3</v>
      </c>
      <c r="E148" s="6">
        <f t="shared" si="15"/>
        <v>1.7682916013864313E-3</v>
      </c>
      <c r="F148" s="6">
        <f t="shared" si="13"/>
        <v>0.33924181267313197</v>
      </c>
      <c r="G148" s="17">
        <v>5.474596926807072E-3</v>
      </c>
      <c r="H148" s="9">
        <f t="shared" si="14"/>
        <v>5.8244468636354822E-3</v>
      </c>
      <c r="AC148" s="15"/>
      <c r="AD148" s="16"/>
    </row>
    <row r="149" spans="1:30" hidden="1" outlineLevel="1" x14ac:dyDescent="0.3">
      <c r="A149" s="15">
        <v>36727</v>
      </c>
      <c r="B149" s="17">
        <v>9.1418595693572198E-3</v>
      </c>
      <c r="C149" s="9">
        <f t="shared" si="11"/>
        <v>-2.1758140430642781E-2</v>
      </c>
      <c r="D149" s="6">
        <f t="shared" si="12"/>
        <v>4.7341667499957202E-4</v>
      </c>
      <c r="E149" s="6">
        <f t="shared" si="15"/>
        <v>1.5068003231488377E-3</v>
      </c>
      <c r="F149" s="6">
        <f t="shared" si="13"/>
        <v>0.28793151129294725</v>
      </c>
      <c r="G149" s="17">
        <v>7.7839275198405564E-3</v>
      </c>
      <c r="H149" s="9">
        <f t="shared" si="14"/>
        <v>5.3659250022055583E-3</v>
      </c>
      <c r="AC149" s="15"/>
      <c r="AD149" s="16"/>
    </row>
    <row r="150" spans="1:30" hidden="1" outlineLevel="1" x14ac:dyDescent="0.3">
      <c r="A150" s="15">
        <v>36728</v>
      </c>
      <c r="B150" s="17">
        <v>-1.0336950837707689E-2</v>
      </c>
      <c r="C150" s="9">
        <f t="shared" si="11"/>
        <v>-4.1236950837707689E-2</v>
      </c>
      <c r="D150" s="6">
        <f t="shared" si="12"/>
        <v>1.700486114391521E-3</v>
      </c>
      <c r="E150" s="6">
        <f t="shared" si="15"/>
        <v>4.7341667499957202E-4</v>
      </c>
      <c r="F150" s="6">
        <f t="shared" si="13"/>
        <v>0.57138984531759707</v>
      </c>
      <c r="G150" s="17">
        <v>5.5827040337005198E-3</v>
      </c>
      <c r="H150" s="9">
        <f t="shared" si="14"/>
        <v>7.5590333066973391E-3</v>
      </c>
      <c r="AC150" s="15"/>
      <c r="AD150" s="16"/>
    </row>
    <row r="151" spans="1:30" hidden="1" outlineLevel="1" x14ac:dyDescent="0.3">
      <c r="A151" s="15">
        <v>36731</v>
      </c>
      <c r="B151" s="17">
        <v>-1.07999082984729E-2</v>
      </c>
      <c r="C151" s="9">
        <f t="shared" si="11"/>
        <v>-4.16999082984729E-2</v>
      </c>
      <c r="D151" s="6">
        <f t="shared" si="12"/>
        <v>1.738882352101049E-3</v>
      </c>
      <c r="E151" s="6">
        <f t="shared" si="15"/>
        <v>1.700486114391521E-3</v>
      </c>
      <c r="F151" s="6">
        <f t="shared" si="13"/>
        <v>0.29901327252236437</v>
      </c>
      <c r="G151" s="17">
        <v>8.253779629088796E-3</v>
      </c>
      <c r="H151" s="9">
        <f t="shared" si="14"/>
        <v>5.4682106078896078E-3</v>
      </c>
      <c r="AC151" s="15"/>
      <c r="AD151" s="16"/>
    </row>
    <row r="152" spans="1:30" hidden="1" outlineLevel="1" x14ac:dyDescent="0.3">
      <c r="A152" s="15">
        <v>36732</v>
      </c>
      <c r="B152" s="17">
        <v>6.9280732859833419E-3</v>
      </c>
      <c r="C152" s="9">
        <f t="shared" si="11"/>
        <v>-2.3971926714016659E-2</v>
      </c>
      <c r="D152" s="6">
        <f t="shared" si="12"/>
        <v>5.7465327038218556E-4</v>
      </c>
      <c r="E152" s="6">
        <f t="shared" si="15"/>
        <v>1.738882352101049E-3</v>
      </c>
      <c r="F152" s="6">
        <f t="shared" si="13"/>
        <v>0.64124957305421826</v>
      </c>
      <c r="G152" s="17">
        <v>3.9052001120973971E-3</v>
      </c>
      <c r="H152" s="9">
        <f t="shared" si="14"/>
        <v>8.007806023213963E-3</v>
      </c>
      <c r="AC152" s="15"/>
      <c r="AD152" s="16"/>
    </row>
    <row r="153" spans="1:30" hidden="1" outlineLevel="1" x14ac:dyDescent="0.3">
      <c r="A153" s="15">
        <v>36733</v>
      </c>
      <c r="B153" s="17">
        <v>-1.5067422285767624E-2</v>
      </c>
      <c r="C153" s="9">
        <f t="shared" si="11"/>
        <v>-4.5967422285767626E-2</v>
      </c>
      <c r="D153" s="6">
        <f t="shared" si="12"/>
        <v>2.1130039115980861E-3</v>
      </c>
      <c r="E153" s="6">
        <f t="shared" si="15"/>
        <v>5.7465327038218556E-4</v>
      </c>
      <c r="F153" s="6">
        <f t="shared" si="13"/>
        <v>0.15155785402566824</v>
      </c>
      <c r="G153" s="17">
        <v>5.7414672280472591E-3</v>
      </c>
      <c r="H153" s="9">
        <f t="shared" si="14"/>
        <v>3.8930432058438325E-3</v>
      </c>
      <c r="AC153" s="15"/>
      <c r="AD153" s="16"/>
    </row>
    <row r="154" spans="1:30" hidden="1" outlineLevel="1" x14ac:dyDescent="0.3">
      <c r="A154" s="15">
        <v>36734</v>
      </c>
      <c r="B154" s="17">
        <v>-1.9297112785066927E-3</v>
      </c>
      <c r="C154" s="9">
        <f t="shared" si="11"/>
        <v>-3.2829711278506694E-2</v>
      </c>
      <c r="D154" s="6">
        <f t="shared" si="12"/>
        <v>1.0777899426301096E-3</v>
      </c>
      <c r="E154" s="6">
        <f t="shared" si="15"/>
        <v>2.1130039115980861E-3</v>
      </c>
      <c r="F154" s="6">
        <f t="shared" si="13"/>
        <v>0.3156883258733037</v>
      </c>
      <c r="G154" s="17">
        <v>9.4729001388058447E-3</v>
      </c>
      <c r="H154" s="9">
        <f t="shared" si="14"/>
        <v>5.618614828169873E-3</v>
      </c>
      <c r="AC154" s="15"/>
      <c r="AD154" s="16"/>
    </row>
    <row r="155" spans="1:30" hidden="1" outlineLevel="1" x14ac:dyDescent="0.3">
      <c r="A155" s="15">
        <v>36735</v>
      </c>
      <c r="B155" s="17">
        <v>-2.0722035612068663E-2</v>
      </c>
      <c r="C155" s="9">
        <f t="shared" si="11"/>
        <v>-5.1622035612068663E-2</v>
      </c>
      <c r="D155" s="6">
        <f t="shared" si="12"/>
        <v>2.6648345607336852E-3</v>
      </c>
      <c r="E155" s="6">
        <f t="shared" si="15"/>
        <v>1.0777899426301096E-3</v>
      </c>
      <c r="F155" s="6">
        <f t="shared" si="13"/>
        <v>0.84132401511370014</v>
      </c>
      <c r="G155" s="17">
        <v>1.6091076224551356E-2</v>
      </c>
      <c r="H155" s="9">
        <f t="shared" si="14"/>
        <v>9.1723716404957124E-3</v>
      </c>
      <c r="AC155" s="15"/>
      <c r="AD155" s="16"/>
    </row>
    <row r="156" spans="1:30" hidden="1" outlineLevel="1" x14ac:dyDescent="0.3">
      <c r="A156" s="15">
        <v>36738</v>
      </c>
      <c r="B156" s="17">
        <v>7.675250620293993E-3</v>
      </c>
      <c r="C156" s="9">
        <f t="shared" si="11"/>
        <v>-2.3224749379706006E-2</v>
      </c>
      <c r="D156" s="6">
        <f t="shared" si="12"/>
        <v>5.3938898375015449E-4</v>
      </c>
      <c r="E156" s="6">
        <f t="shared" si="15"/>
        <v>2.6648345607336852E-3</v>
      </c>
      <c r="F156" s="6">
        <f t="shared" si="13"/>
        <v>2.4080979981655242</v>
      </c>
      <c r="G156" s="17">
        <v>8.0700602904486655E-3</v>
      </c>
      <c r="H156" s="9">
        <f t="shared" si="14"/>
        <v>1.5518047551691304E-2</v>
      </c>
      <c r="AC156" s="15"/>
      <c r="AD156" s="16"/>
    </row>
    <row r="157" spans="1:30" hidden="1" outlineLevel="1" x14ac:dyDescent="0.3">
      <c r="A157" s="15">
        <v>36739</v>
      </c>
      <c r="B157" s="17">
        <v>5.0681161728076867E-3</v>
      </c>
      <c r="C157" s="9">
        <f t="shared" si="11"/>
        <v>-2.5831883827192315E-2</v>
      </c>
      <c r="D157" s="6">
        <f t="shared" si="12"/>
        <v>6.672862220615599E-4</v>
      </c>
      <c r="E157" s="6">
        <f t="shared" si="15"/>
        <v>5.3938898375015449E-4</v>
      </c>
      <c r="F157" s="6">
        <f t="shared" si="13"/>
        <v>0.61340069904991357</v>
      </c>
      <c r="G157" s="17">
        <v>6.2769450669444777E-3</v>
      </c>
      <c r="H157" s="9">
        <f t="shared" si="14"/>
        <v>7.8319901624677342E-3</v>
      </c>
      <c r="AC157" s="15"/>
      <c r="AD157" s="16"/>
    </row>
    <row r="158" spans="1:30" hidden="1" outlineLevel="1" x14ac:dyDescent="0.3">
      <c r="A158" s="15">
        <v>36740</v>
      </c>
      <c r="B158" s="17">
        <v>4.1711318820502751E-4</v>
      </c>
      <c r="C158" s="9">
        <f t="shared" si="11"/>
        <v>-3.0482886811794972E-2</v>
      </c>
      <c r="D158" s="6">
        <f t="shared" si="12"/>
        <v>9.2920638838070381E-4</v>
      </c>
      <c r="E158" s="6">
        <f t="shared" si="15"/>
        <v>6.672862220615599E-4</v>
      </c>
      <c r="F158" s="6">
        <f t="shared" si="13"/>
        <v>0.37518780493109788</v>
      </c>
      <c r="G158" s="17">
        <v>9.0094107389142256E-3</v>
      </c>
      <c r="H158" s="9">
        <f t="shared" si="14"/>
        <v>6.1252575858579024E-3</v>
      </c>
      <c r="AC158" s="15"/>
      <c r="AD158" s="16"/>
    </row>
    <row r="159" spans="1:30" hidden="1" outlineLevel="1" x14ac:dyDescent="0.3">
      <c r="A159" s="15">
        <v>36741</v>
      </c>
      <c r="B159" s="17">
        <v>9.5876631967519062E-3</v>
      </c>
      <c r="C159" s="9">
        <f t="shared" si="11"/>
        <v>-2.1312336803248094E-2</v>
      </c>
      <c r="D159" s="6">
        <f t="shared" si="12"/>
        <v>4.5421570001508317E-4</v>
      </c>
      <c r="E159" s="6">
        <f t="shared" si="15"/>
        <v>9.2920638838070381E-4</v>
      </c>
      <c r="F159" s="6">
        <f t="shared" si="13"/>
        <v>0.76198989338229073</v>
      </c>
      <c r="G159" s="17">
        <v>1.3151160578706418E-2</v>
      </c>
      <c r="H159" s="9">
        <f t="shared" si="14"/>
        <v>8.7292032476182536E-3</v>
      </c>
      <c r="AC159" s="15"/>
      <c r="AD159" s="16"/>
    </row>
    <row r="160" spans="1:30" hidden="1" outlineLevel="1" x14ac:dyDescent="0.3">
      <c r="A160" s="15">
        <v>36742</v>
      </c>
      <c r="B160" s="17">
        <v>7.113753399424559E-3</v>
      </c>
      <c r="C160" s="9">
        <f t="shared" si="11"/>
        <v>-2.3786246600575441E-2</v>
      </c>
      <c r="D160" s="6">
        <f t="shared" si="12"/>
        <v>5.657855273433867E-4</v>
      </c>
      <c r="E160" s="6">
        <f t="shared" si="15"/>
        <v>4.5421570001508317E-4</v>
      </c>
      <c r="F160" s="6">
        <f t="shared" si="13"/>
        <v>1.6118745769317664</v>
      </c>
      <c r="G160" s="17">
        <v>3.6354659733817481E-3</v>
      </c>
      <c r="H160" s="9">
        <f t="shared" si="14"/>
        <v>1.2695962259442039E-2</v>
      </c>
      <c r="AC160" s="15"/>
      <c r="AD160" s="16"/>
    </row>
    <row r="161" spans="1:30" hidden="1" outlineLevel="1" x14ac:dyDescent="0.3">
      <c r="A161" s="15">
        <v>36745</v>
      </c>
      <c r="B161" s="17">
        <v>1.1141175706903289E-2</v>
      </c>
      <c r="C161" s="9">
        <f t="shared" si="11"/>
        <v>-1.9758824293096711E-2</v>
      </c>
      <c r="D161" s="6">
        <f t="shared" si="12"/>
        <v>3.9041113744546876E-4</v>
      </c>
      <c r="E161" s="6">
        <f t="shared" si="15"/>
        <v>5.657855273433867E-4</v>
      </c>
      <c r="F161" s="6">
        <f t="shared" si="13"/>
        <v>0.13272266756971884</v>
      </c>
      <c r="G161" s="17">
        <v>6.6898262117115626E-3</v>
      </c>
      <c r="H161" s="9">
        <f t="shared" si="14"/>
        <v>3.6431122350226715E-3</v>
      </c>
      <c r="AC161" s="15"/>
      <c r="AD161" s="16"/>
    </row>
    <row r="162" spans="1:30" hidden="1" outlineLevel="1" x14ac:dyDescent="0.3">
      <c r="A162" s="15">
        <v>36746</v>
      </c>
      <c r="B162" s="17">
        <v>2.349738799246901E-3</v>
      </c>
      <c r="C162" s="9">
        <f t="shared" si="11"/>
        <v>-2.8550261200753099E-2</v>
      </c>
      <c r="D162" s="6">
        <f t="shared" si="12"/>
        <v>8.1511741463122776E-4</v>
      </c>
      <c r="E162" s="6">
        <f t="shared" si="15"/>
        <v>3.9041113744546876E-4</v>
      </c>
      <c r="F162" s="6">
        <f t="shared" si="13"/>
        <v>0.4247453698843302</v>
      </c>
      <c r="G162" s="17">
        <v>5.5746557762454936E-3</v>
      </c>
      <c r="H162" s="9">
        <f t="shared" si="14"/>
        <v>6.51724918876308E-3</v>
      </c>
      <c r="AC162" s="15"/>
      <c r="AD162" s="16"/>
    </row>
    <row r="163" spans="1:30" hidden="1" outlineLevel="1" x14ac:dyDescent="0.3">
      <c r="A163" s="15">
        <v>36747</v>
      </c>
      <c r="B163" s="17">
        <v>-6.7193502148898731E-3</v>
      </c>
      <c r="C163" s="9">
        <f t="shared" si="11"/>
        <v>-3.7619350214889873E-2</v>
      </c>
      <c r="D163" s="6">
        <f t="shared" si="12"/>
        <v>1.4152155105905347E-3</v>
      </c>
      <c r="E163" s="6">
        <f t="shared" si="15"/>
        <v>8.1511741463122776E-4</v>
      </c>
      <c r="F163" s="6">
        <f t="shared" si="13"/>
        <v>0.29812411198248084</v>
      </c>
      <c r="G163" s="17">
        <v>8.0874595624346648E-3</v>
      </c>
      <c r="H163" s="9">
        <f t="shared" si="14"/>
        <v>5.4600742850485183E-3</v>
      </c>
      <c r="AC163" s="15"/>
      <c r="AD163" s="16"/>
    </row>
    <row r="164" spans="1:30" hidden="1" outlineLevel="1" x14ac:dyDescent="0.3">
      <c r="A164" s="15">
        <v>36748</v>
      </c>
      <c r="B164" s="17">
        <v>-8.6052210709416724E-3</v>
      </c>
      <c r="C164" s="9">
        <f t="shared" si="11"/>
        <v>-3.9505221070941676E-2</v>
      </c>
      <c r="D164" s="6">
        <f t="shared" si="12"/>
        <v>1.5606624918639742E-3</v>
      </c>
      <c r="E164" s="6">
        <f t="shared" si="15"/>
        <v>1.4152155105905347E-3</v>
      </c>
      <c r="F164" s="6">
        <f t="shared" si="13"/>
        <v>0.61606097066112664</v>
      </c>
      <c r="G164" s="17">
        <v>5.1030250804409549E-3</v>
      </c>
      <c r="H164" s="9">
        <f t="shared" si="14"/>
        <v>7.8489551576061811E-3</v>
      </c>
      <c r="AC164" s="15"/>
      <c r="AD164" s="16"/>
    </row>
    <row r="165" spans="1:30" hidden="1" outlineLevel="1" x14ac:dyDescent="0.3">
      <c r="A165" s="15">
        <v>36749</v>
      </c>
      <c r="B165" s="17">
        <v>7.905641586005931E-3</v>
      </c>
      <c r="C165" s="9">
        <f t="shared" si="11"/>
        <v>-2.2994358413994068E-2</v>
      </c>
      <c r="D165" s="6">
        <f t="shared" si="12"/>
        <v>5.2874051887121974E-4</v>
      </c>
      <c r="E165" s="6">
        <f t="shared" si="15"/>
        <v>1.5606624918639742E-3</v>
      </c>
      <c r="F165" s="6">
        <f t="shared" si="13"/>
        <v>0.25154000876532351</v>
      </c>
      <c r="G165" s="17">
        <v>9.3258918687998439E-3</v>
      </c>
      <c r="H165" s="9">
        <f t="shared" si="14"/>
        <v>5.0153764441497658E-3</v>
      </c>
      <c r="AC165" s="15"/>
      <c r="AD165" s="16"/>
    </row>
    <row r="166" spans="1:30" hidden="1" outlineLevel="1" x14ac:dyDescent="0.3">
      <c r="A166" s="15">
        <v>36752</v>
      </c>
      <c r="B166" s="17">
        <v>1.3309295881221619E-2</v>
      </c>
      <c r="C166" s="9">
        <f t="shared" si="11"/>
        <v>-1.7590704118778382E-2</v>
      </c>
      <c r="D166" s="6">
        <f t="shared" si="12"/>
        <v>3.0943287139440672E-4</v>
      </c>
      <c r="E166" s="6">
        <f t="shared" si="15"/>
        <v>5.2874051887121974E-4</v>
      </c>
      <c r="F166" s="6">
        <f t="shared" si="13"/>
        <v>0.81569754072332412</v>
      </c>
      <c r="G166" s="17">
        <v>7.4811662799853778E-3</v>
      </c>
      <c r="H166" s="9">
        <f t="shared" si="14"/>
        <v>9.0315975371100549E-3</v>
      </c>
      <c r="AC166" s="15"/>
      <c r="AD166" s="16"/>
    </row>
    <row r="167" spans="1:30" hidden="1" outlineLevel="1" x14ac:dyDescent="0.3">
      <c r="A167" s="15">
        <v>36753</v>
      </c>
      <c r="B167" s="17">
        <v>-4.791695036628912E-3</v>
      </c>
      <c r="C167" s="9">
        <f t="shared" si="11"/>
        <v>-3.5691695036628911E-2</v>
      </c>
      <c r="D167" s="6">
        <f t="shared" si="12"/>
        <v>1.2738970945877209E-3</v>
      </c>
      <c r="E167" s="6">
        <f t="shared" si="15"/>
        <v>3.0943287139440672E-4</v>
      </c>
      <c r="F167" s="6">
        <f t="shared" si="13"/>
        <v>0.52858242497532548</v>
      </c>
      <c r="G167" s="17">
        <v>3.7847845136630785E-3</v>
      </c>
      <c r="H167" s="9">
        <f t="shared" si="14"/>
        <v>7.2703674252084767E-3</v>
      </c>
      <c r="AC167" s="15"/>
      <c r="AD167" s="16"/>
    </row>
    <row r="168" spans="1:30" hidden="1" outlineLevel="1" x14ac:dyDescent="0.3">
      <c r="A168" s="15">
        <v>36754</v>
      </c>
      <c r="B168" s="17">
        <v>-3.0901815782686231E-3</v>
      </c>
      <c r="C168" s="9">
        <f t="shared" si="11"/>
        <v>-3.3990181578268622E-2</v>
      </c>
      <c r="D168" s="6">
        <f t="shared" si="12"/>
        <v>1.1553324437236715E-3</v>
      </c>
      <c r="E168" s="6">
        <f t="shared" si="15"/>
        <v>1.2738970945877209E-3</v>
      </c>
      <c r="F168" s="6">
        <f t="shared" si="13"/>
        <v>0.14302866942649708</v>
      </c>
      <c r="G168" s="17">
        <v>9.3989435181289667E-3</v>
      </c>
      <c r="H168" s="9">
        <f t="shared" si="14"/>
        <v>3.7819131326155163E-3</v>
      </c>
      <c r="AC168" s="15"/>
      <c r="AD168" s="16"/>
    </row>
    <row r="169" spans="1:30" hidden="1" outlineLevel="1" x14ac:dyDescent="0.3">
      <c r="A169" s="15">
        <v>36755</v>
      </c>
      <c r="B169" s="17">
        <v>1.0900919209483075E-2</v>
      </c>
      <c r="C169" s="9">
        <f t="shared" si="11"/>
        <v>-1.9999080790516925E-2</v>
      </c>
      <c r="D169" s="6">
        <f t="shared" si="12"/>
        <v>3.9996323246562306E-4</v>
      </c>
      <c r="E169" s="6">
        <f t="shared" si="15"/>
        <v>1.1553324437236715E-3</v>
      </c>
      <c r="F169" s="6">
        <f t="shared" si="13"/>
        <v>0.82840490166170755</v>
      </c>
      <c r="G169" s="17">
        <v>6.442021790417969E-3</v>
      </c>
      <c r="H169" s="9">
        <f t="shared" si="14"/>
        <v>9.1016751296764467E-3</v>
      </c>
      <c r="AC169" s="15"/>
      <c r="AD169" s="16"/>
    </row>
    <row r="170" spans="1:30" hidden="1" outlineLevel="1" x14ac:dyDescent="0.3">
      <c r="A170" s="15">
        <v>36756</v>
      </c>
      <c r="B170" s="17">
        <v>-2.9118370302719417E-3</v>
      </c>
      <c r="C170" s="9">
        <f t="shared" si="11"/>
        <v>-3.3811837030271942E-2</v>
      </c>
      <c r="D170" s="6">
        <f t="shared" si="12"/>
        <v>1.1432403233616688E-3</v>
      </c>
      <c r="E170" s="6">
        <f t="shared" si="15"/>
        <v>3.9996323246562306E-4</v>
      </c>
      <c r="F170" s="6">
        <f t="shared" si="13"/>
        <v>0.39461274797495011</v>
      </c>
      <c r="G170" s="17">
        <v>4.3259459394618723E-3</v>
      </c>
      <c r="H170" s="9">
        <f t="shared" si="14"/>
        <v>6.2818209778292E-3</v>
      </c>
      <c r="AC170" s="15"/>
      <c r="AD170" s="16"/>
    </row>
    <row r="171" spans="1:30" hidden="1" outlineLevel="1" x14ac:dyDescent="0.3">
      <c r="A171" s="15">
        <v>36759</v>
      </c>
      <c r="B171" s="17">
        <v>5.1885713435462369E-3</v>
      </c>
      <c r="C171" s="9">
        <f t="shared" si="11"/>
        <v>-2.5711428656453764E-2</v>
      </c>
      <c r="D171" s="6">
        <f t="shared" si="12"/>
        <v>6.6107756355591183E-4</v>
      </c>
      <c r="E171" s="6">
        <f t="shared" si="15"/>
        <v>1.1432403233616688E-3</v>
      </c>
      <c r="F171" s="6">
        <f t="shared" si="13"/>
        <v>0.18366428953586891</v>
      </c>
      <c r="G171" s="17">
        <v>4.4728807179499506E-3</v>
      </c>
      <c r="H171" s="9">
        <f t="shared" si="14"/>
        <v>4.285607186104076E-3</v>
      </c>
      <c r="AC171" s="15"/>
      <c r="AD171" s="16"/>
    </row>
    <row r="172" spans="1:30" hidden="1" outlineLevel="1" x14ac:dyDescent="0.3">
      <c r="A172" s="15">
        <v>36760</v>
      </c>
      <c r="B172" s="17">
        <v>-9.0070134794204915E-4</v>
      </c>
      <c r="C172" s="9">
        <f t="shared" si="11"/>
        <v>-3.1800701347942051E-2</v>
      </c>
      <c r="D172" s="6">
        <f t="shared" si="12"/>
        <v>1.0112846062210034E-3</v>
      </c>
      <c r="E172" s="6">
        <f t="shared" si="15"/>
        <v>6.6107756355591183E-4</v>
      </c>
      <c r="F172" s="6">
        <f t="shared" si="13"/>
        <v>0.19560472550088592</v>
      </c>
      <c r="G172" s="17">
        <v>5.9727529418773127E-3</v>
      </c>
      <c r="H172" s="9">
        <f t="shared" si="14"/>
        <v>4.4227223008107344E-3</v>
      </c>
      <c r="AC172" s="15"/>
      <c r="AD172" s="16"/>
    </row>
    <row r="173" spans="1:30" hidden="1" outlineLevel="1" x14ac:dyDescent="0.3">
      <c r="A173" s="15">
        <v>36761</v>
      </c>
      <c r="B173" s="17">
        <v>5.2195224413101584E-3</v>
      </c>
      <c r="C173" s="9">
        <f t="shared" si="11"/>
        <v>-2.5680477558689841E-2</v>
      </c>
      <c r="D173" s="6">
        <f t="shared" si="12"/>
        <v>6.5948692764237257E-4</v>
      </c>
      <c r="E173" s="6">
        <f t="shared" si="15"/>
        <v>1.0112846062210034E-3</v>
      </c>
      <c r="F173" s="6">
        <f t="shared" si="13"/>
        <v>0.34070501617342497</v>
      </c>
      <c r="G173" s="17">
        <v>7.8918123995562212E-3</v>
      </c>
      <c r="H173" s="9">
        <f t="shared" si="14"/>
        <v>5.8369942279689205E-3</v>
      </c>
      <c r="AC173" s="15"/>
      <c r="AD173" s="16"/>
    </row>
    <row r="174" spans="1:30" hidden="1" outlineLevel="1" x14ac:dyDescent="0.3">
      <c r="A174" s="15">
        <v>36762</v>
      </c>
      <c r="B174" s="17">
        <v>1.5526681914123141E-3</v>
      </c>
      <c r="C174" s="9">
        <f t="shared" si="11"/>
        <v>-2.9347331808587687E-2</v>
      </c>
      <c r="D174" s="6">
        <f t="shared" si="12"/>
        <v>8.6126588428334268E-4</v>
      </c>
      <c r="E174" s="6">
        <f t="shared" si="15"/>
        <v>6.5948692764237257E-4</v>
      </c>
      <c r="F174" s="6">
        <f t="shared" si="13"/>
        <v>0.58706224191403877</v>
      </c>
      <c r="G174" s="17">
        <v>4.3001146586817904E-3</v>
      </c>
      <c r="H174" s="9">
        <f t="shared" si="14"/>
        <v>7.6619987073480948E-3</v>
      </c>
      <c r="AC174" s="15"/>
      <c r="AD174" s="16"/>
    </row>
    <row r="175" spans="1:30" hidden="1" outlineLevel="1" x14ac:dyDescent="0.3">
      <c r="A175" s="15">
        <v>36763</v>
      </c>
      <c r="B175" s="17">
        <v>-1.234000485541519E-3</v>
      </c>
      <c r="C175" s="9">
        <f t="shared" si="11"/>
        <v>-3.213400048554152E-2</v>
      </c>
      <c r="D175" s="6">
        <f t="shared" si="12"/>
        <v>1.0325939872047826E-3</v>
      </c>
      <c r="E175" s="6">
        <f t="shared" si="15"/>
        <v>8.6126588428334268E-4</v>
      </c>
      <c r="F175" s="6">
        <f t="shared" si="13"/>
        <v>0.18158259948958755</v>
      </c>
      <c r="G175" s="17">
        <v>3.9297864263073655E-3</v>
      </c>
      <c r="H175" s="9">
        <f t="shared" si="14"/>
        <v>4.2612509840372877E-3</v>
      </c>
      <c r="AC175" s="15"/>
      <c r="AD175" s="16"/>
    </row>
    <row r="176" spans="1:30" hidden="1" outlineLevel="1" x14ac:dyDescent="0.3">
      <c r="A176" s="15">
        <v>36766</v>
      </c>
      <c r="B176" s="17">
        <v>5.0587187397785945E-3</v>
      </c>
      <c r="C176" s="9">
        <f t="shared" si="11"/>
        <v>-2.5841281260221408E-2</v>
      </c>
      <c r="D176" s="6">
        <f t="shared" si="12"/>
        <v>6.6777181716987013E-4</v>
      </c>
      <c r="E176" s="6">
        <f t="shared" si="15"/>
        <v>1.0325939872047826E-3</v>
      </c>
      <c r="F176" s="6">
        <f t="shared" si="13"/>
        <v>0.15337145162873489</v>
      </c>
      <c r="G176" s="17">
        <v>8.2340789541974629E-3</v>
      </c>
      <c r="H176" s="9">
        <f t="shared" si="14"/>
        <v>3.9162667379627611E-3</v>
      </c>
      <c r="AC176" s="15"/>
      <c r="AD176" s="16"/>
    </row>
    <row r="177" spans="1:30" hidden="1" outlineLevel="1" x14ac:dyDescent="0.3">
      <c r="A177" s="15">
        <v>36767</v>
      </c>
      <c r="B177" s="17">
        <v>-2.8109135425950635E-3</v>
      </c>
      <c r="C177" s="9">
        <f t="shared" si="11"/>
        <v>-3.3710913542595061E-2</v>
      </c>
      <c r="D177" s="6">
        <f t="shared" si="12"/>
        <v>1.1364256918763192E-3</v>
      </c>
      <c r="E177" s="6">
        <f t="shared" si="15"/>
        <v>6.6777181716987013E-4</v>
      </c>
      <c r="F177" s="6">
        <f t="shared" si="13"/>
        <v>0.63817199257914503</v>
      </c>
      <c r="G177" s="17">
        <v>4.0838825499884875E-3</v>
      </c>
      <c r="H177" s="9">
        <f t="shared" si="14"/>
        <v>7.9885667837174962E-3</v>
      </c>
      <c r="AC177" s="15"/>
      <c r="AD177" s="16"/>
    </row>
    <row r="178" spans="1:30" hidden="1" outlineLevel="1" x14ac:dyDescent="0.3">
      <c r="A178" s="15">
        <v>36768</v>
      </c>
      <c r="B178" s="17">
        <v>-4.813399257303448E-3</v>
      </c>
      <c r="C178" s="9">
        <f t="shared" si="11"/>
        <v>-3.5713399257303449E-2</v>
      </c>
      <c r="D178" s="6">
        <f t="shared" si="12"/>
        <v>1.2754468865115625E-3</v>
      </c>
      <c r="E178" s="6">
        <f t="shared" si="15"/>
        <v>1.1364256918763192E-3</v>
      </c>
      <c r="F178" s="6">
        <f t="shared" si="13"/>
        <v>0.16481315658879148</v>
      </c>
      <c r="G178" s="17">
        <v>3.8098659981479766E-3</v>
      </c>
      <c r="H178" s="9">
        <f t="shared" si="14"/>
        <v>4.0597186674545746E-3</v>
      </c>
      <c r="AC178" s="15"/>
      <c r="AD178" s="16"/>
    </row>
    <row r="179" spans="1:30" hidden="1" outlineLevel="1" x14ac:dyDescent="0.3">
      <c r="A179" s="15">
        <v>36769</v>
      </c>
      <c r="B179" s="17">
        <v>9.9926253998188948E-3</v>
      </c>
      <c r="C179" s="9">
        <f t="shared" si="11"/>
        <v>-2.0907374600181106E-2</v>
      </c>
      <c r="D179" s="6">
        <f t="shared" si="12"/>
        <v>4.3711831267229806E-4</v>
      </c>
      <c r="E179" s="6">
        <f t="shared" si="15"/>
        <v>1.2754468865115625E-3</v>
      </c>
      <c r="F179" s="6">
        <f t="shared" si="13"/>
        <v>0.14479266242710806</v>
      </c>
      <c r="G179" s="17">
        <v>8.815383570582206E-3</v>
      </c>
      <c r="H179" s="9">
        <f t="shared" si="14"/>
        <v>3.8051631032993589E-3</v>
      </c>
      <c r="AC179" s="15"/>
      <c r="AD179" s="16"/>
    </row>
    <row r="180" spans="1:30" hidden="1" outlineLevel="1" x14ac:dyDescent="0.3">
      <c r="A180" s="15">
        <v>36770</v>
      </c>
      <c r="B180" s="17">
        <v>2.0339099284486942E-3</v>
      </c>
      <c r="C180" s="9">
        <f t="shared" si="11"/>
        <v>-2.8866090071551307E-2</v>
      </c>
      <c r="D180" s="6">
        <f t="shared" si="12"/>
        <v>8.3325115601891298E-4</v>
      </c>
      <c r="E180" s="6">
        <f t="shared" si="15"/>
        <v>4.3711831267229806E-4</v>
      </c>
      <c r="F180" s="6">
        <f t="shared" si="13"/>
        <v>0.72993220061965869</v>
      </c>
      <c r="G180" s="17">
        <v>6.8785407363580924E-3</v>
      </c>
      <c r="H180" s="9">
        <f t="shared" si="14"/>
        <v>8.5436069702418942E-3</v>
      </c>
      <c r="AC180" s="15"/>
      <c r="AD180" s="16"/>
    </row>
    <row r="181" spans="1:30" hidden="1" outlineLevel="1" x14ac:dyDescent="0.3">
      <c r="A181" s="15">
        <v>36774</v>
      </c>
      <c r="B181" s="17">
        <v>-9.0428237041058328E-3</v>
      </c>
      <c r="C181" s="9">
        <f t="shared" si="11"/>
        <v>-3.9942823704105831E-2</v>
      </c>
      <c r="D181" s="6">
        <f t="shared" si="12"/>
        <v>1.5954291654572787E-3</v>
      </c>
      <c r="E181" s="6">
        <f t="shared" si="15"/>
        <v>8.3325115601891298E-4</v>
      </c>
      <c r="F181" s="6">
        <f t="shared" si="13"/>
        <v>0.44848487249794816</v>
      </c>
      <c r="G181" s="17">
        <v>5.4510091687998636E-3</v>
      </c>
      <c r="H181" s="9">
        <f t="shared" si="14"/>
        <v>6.6969013170118333E-3</v>
      </c>
      <c r="AC181" s="15"/>
      <c r="AD181" s="16"/>
    </row>
    <row r="182" spans="1:30" hidden="1" outlineLevel="1" x14ac:dyDescent="0.3">
      <c r="A182" s="15">
        <v>36775</v>
      </c>
      <c r="B182" s="17">
        <v>-9.8889266100276804E-3</v>
      </c>
      <c r="C182" s="9">
        <f t="shared" si="11"/>
        <v>-4.0788926610027684E-2</v>
      </c>
      <c r="D182" s="6">
        <f t="shared" si="12"/>
        <v>1.6637365339982246E-3</v>
      </c>
      <c r="E182" s="6">
        <f t="shared" si="15"/>
        <v>1.5954291654572787E-3</v>
      </c>
      <c r="F182" s="6">
        <f t="shared" si="13"/>
        <v>0.28555088131290135</v>
      </c>
      <c r="G182" s="17">
        <v>7.5742952555513691E-3</v>
      </c>
      <c r="H182" s="9">
        <f t="shared" si="14"/>
        <v>5.3436961114279443E-3</v>
      </c>
      <c r="AC182" s="15"/>
      <c r="AD182" s="16"/>
    </row>
    <row r="183" spans="1:30" hidden="1" outlineLevel="1" x14ac:dyDescent="0.3">
      <c r="A183" s="15">
        <v>36776</v>
      </c>
      <c r="B183" s="17">
        <v>6.8520014120358654E-3</v>
      </c>
      <c r="C183" s="9">
        <f t="shared" si="11"/>
        <v>-2.4047998587964137E-2</v>
      </c>
      <c r="D183" s="6">
        <f t="shared" si="12"/>
        <v>5.7830623608672515E-4</v>
      </c>
      <c r="E183" s="6">
        <f t="shared" si="15"/>
        <v>1.6637365339982246E-3</v>
      </c>
      <c r="F183" s="6">
        <f t="shared" si="13"/>
        <v>0.54165403345352481</v>
      </c>
      <c r="G183" s="17">
        <v>4.5678473002469288E-3</v>
      </c>
      <c r="H183" s="9">
        <f t="shared" si="14"/>
        <v>7.3597148956567925E-3</v>
      </c>
      <c r="AC183" s="15"/>
      <c r="AD183" s="16"/>
    </row>
    <row r="184" spans="1:30" hidden="1" outlineLevel="1" x14ac:dyDescent="0.3">
      <c r="A184" s="15">
        <v>36777</v>
      </c>
      <c r="B184" s="17">
        <v>-5.3453467368025556E-3</v>
      </c>
      <c r="C184" s="9">
        <f t="shared" si="11"/>
        <v>-3.6245346736802554E-2</v>
      </c>
      <c r="D184" s="6">
        <f t="shared" si="12"/>
        <v>1.3137251600710436E-3</v>
      </c>
      <c r="E184" s="6">
        <f t="shared" si="15"/>
        <v>5.7830623608672515E-4</v>
      </c>
      <c r="F184" s="6">
        <f t="shared" si="13"/>
        <v>0.20354966789050466</v>
      </c>
      <c r="G184" s="17">
        <v>5.1468082386273558E-3</v>
      </c>
      <c r="H184" s="9">
        <f t="shared" si="14"/>
        <v>4.5116479017151224E-3</v>
      </c>
      <c r="AC184" s="15"/>
      <c r="AD184" s="16"/>
    </row>
    <row r="185" spans="1:30" hidden="1" outlineLevel="1" x14ac:dyDescent="0.3">
      <c r="A185" s="15">
        <v>36780</v>
      </c>
      <c r="B185" s="17">
        <v>-3.5123438910523359E-3</v>
      </c>
      <c r="C185" s="9">
        <f t="shared" si="11"/>
        <v>-3.4412343891052334E-2</v>
      </c>
      <c r="D185" s="6">
        <f t="shared" si="12"/>
        <v>1.184209412076047E-3</v>
      </c>
      <c r="E185" s="6">
        <f t="shared" si="15"/>
        <v>1.3137251600710436E-3</v>
      </c>
      <c r="F185" s="6">
        <f t="shared" si="13"/>
        <v>0.25567954402649512</v>
      </c>
      <c r="G185" s="17">
        <v>1.0541425824657637E-2</v>
      </c>
      <c r="H185" s="9">
        <f t="shared" si="14"/>
        <v>5.0564764809746228E-3</v>
      </c>
      <c r="AC185" s="15"/>
      <c r="AD185" s="16"/>
    </row>
    <row r="186" spans="1:30" hidden="1" outlineLevel="1" x14ac:dyDescent="0.3">
      <c r="A186" s="15">
        <v>36781</v>
      </c>
      <c r="B186" s="17">
        <v>-4.89358622753845E-3</v>
      </c>
      <c r="C186" s="9">
        <f t="shared" si="11"/>
        <v>-3.5793586227538449E-2</v>
      </c>
      <c r="D186" s="6">
        <f t="shared" si="12"/>
        <v>1.2811808150282301E-3</v>
      </c>
      <c r="E186" s="6">
        <f t="shared" si="15"/>
        <v>1.184209412076047E-3</v>
      </c>
      <c r="F186" s="6">
        <f t="shared" si="13"/>
        <v>1.0393636489719142</v>
      </c>
      <c r="G186" s="17">
        <v>7.4949425958956819E-3</v>
      </c>
      <c r="H186" s="9">
        <f t="shared" si="14"/>
        <v>1.0194918582175702E-2</v>
      </c>
      <c r="AC186" s="15"/>
      <c r="AD186" s="16"/>
    </row>
    <row r="187" spans="1:30" hidden="1" outlineLevel="1" x14ac:dyDescent="0.3">
      <c r="A187" s="15">
        <v>36782</v>
      </c>
      <c r="B187" s="17">
        <v>1.9684147521850386E-3</v>
      </c>
      <c r="C187" s="9">
        <f t="shared" si="11"/>
        <v>-2.8931585247814962E-2</v>
      </c>
      <c r="D187" s="6">
        <f t="shared" si="12"/>
        <v>8.3703662495158439E-4</v>
      </c>
      <c r="E187" s="6">
        <f t="shared" si="15"/>
        <v>1.2811808150282301E-3</v>
      </c>
      <c r="F187" s="6">
        <f t="shared" si="13"/>
        <v>0.5305561682871025</v>
      </c>
      <c r="G187" s="17">
        <v>6.5546183779171853E-3</v>
      </c>
      <c r="H187" s="9">
        <f t="shared" si="14"/>
        <v>7.2839286671898592E-3</v>
      </c>
      <c r="AC187" s="15"/>
      <c r="AD187" s="16"/>
    </row>
    <row r="188" spans="1:30" hidden="1" outlineLevel="1" x14ac:dyDescent="0.3">
      <c r="A188" s="15">
        <v>36783</v>
      </c>
      <c r="B188" s="17">
        <v>-2.7244377678344207E-3</v>
      </c>
      <c r="C188" s="9">
        <f t="shared" si="11"/>
        <v>-3.3624437767834421E-2</v>
      </c>
      <c r="D188" s="6">
        <f t="shared" si="12"/>
        <v>1.1306028152029699E-3</v>
      </c>
      <c r="E188" s="6">
        <f t="shared" si="15"/>
        <v>8.3703662495158439E-4</v>
      </c>
      <c r="F188" s="6">
        <f t="shared" si="13"/>
        <v>0.40819207554628545</v>
      </c>
      <c r="G188" s="17">
        <v>7.8564648977608679E-3</v>
      </c>
      <c r="H188" s="9">
        <f t="shared" si="14"/>
        <v>6.3889911218148162E-3</v>
      </c>
      <c r="AC188" s="15"/>
      <c r="AD188" s="16"/>
    </row>
    <row r="189" spans="1:30" hidden="1" outlineLevel="1" x14ac:dyDescent="0.3">
      <c r="A189" s="15">
        <v>36784</v>
      </c>
      <c r="B189" s="17">
        <v>-1.0221718934516205E-2</v>
      </c>
      <c r="C189" s="9">
        <f t="shared" si="11"/>
        <v>-4.1121718934516202E-2</v>
      </c>
      <c r="D189" s="6">
        <f t="shared" si="12"/>
        <v>1.6909957681293484E-3</v>
      </c>
      <c r="E189" s="6">
        <f t="shared" si="15"/>
        <v>1.1306028152029699E-3</v>
      </c>
      <c r="F189" s="6">
        <f t="shared" si="13"/>
        <v>0.58193821903034249</v>
      </c>
      <c r="G189" s="17">
        <v>7.8466742310898414E-3</v>
      </c>
      <c r="H189" s="9">
        <f t="shared" si="14"/>
        <v>7.6284875239482595E-3</v>
      </c>
      <c r="AC189" s="15"/>
      <c r="AD189" s="16"/>
    </row>
    <row r="190" spans="1:30" hidden="1" outlineLevel="1" x14ac:dyDescent="0.3">
      <c r="A190" s="15">
        <v>36787</v>
      </c>
      <c r="B190" s="17">
        <v>-1.4637860201740547E-2</v>
      </c>
      <c r="C190" s="9">
        <f t="shared" si="11"/>
        <v>-4.5537860201740547E-2</v>
      </c>
      <c r="D190" s="6">
        <f t="shared" si="12"/>
        <v>2.0736967117532656E-3</v>
      </c>
      <c r="E190" s="6">
        <f t="shared" si="15"/>
        <v>1.6909957681293484E-3</v>
      </c>
      <c r="F190" s="6">
        <f t="shared" si="13"/>
        <v>0.58055102931125036</v>
      </c>
      <c r="G190" s="17">
        <v>8.6350914717742665E-3</v>
      </c>
      <c r="H190" s="9">
        <f t="shared" si="14"/>
        <v>7.6193899316890877E-3</v>
      </c>
      <c r="AC190" s="15"/>
      <c r="AD190" s="16"/>
    </row>
    <row r="191" spans="1:30" hidden="1" outlineLevel="1" x14ac:dyDescent="0.3">
      <c r="A191" s="15">
        <v>36788</v>
      </c>
      <c r="B191" s="17">
        <v>1.0597786475542824E-2</v>
      </c>
      <c r="C191" s="9">
        <f t="shared" si="11"/>
        <v>-2.0302213524457179E-2</v>
      </c>
      <c r="D191" s="6">
        <f t="shared" si="12"/>
        <v>4.12179873992652E-4</v>
      </c>
      <c r="E191" s="6">
        <f t="shared" si="15"/>
        <v>2.0736967117532656E-3</v>
      </c>
      <c r="F191" s="6">
        <f t="shared" si="13"/>
        <v>0.70090508941784946</v>
      </c>
      <c r="G191" s="17">
        <v>4.9758770837485082E-3</v>
      </c>
      <c r="H191" s="9">
        <f t="shared" si="14"/>
        <v>8.37200746188063E-3</v>
      </c>
      <c r="AC191" s="15"/>
      <c r="AD191" s="16"/>
    </row>
    <row r="192" spans="1:30" hidden="1" outlineLevel="1" x14ac:dyDescent="0.3">
      <c r="A192" s="15">
        <v>36789</v>
      </c>
      <c r="B192" s="17">
        <v>-5.8807128863794461E-3</v>
      </c>
      <c r="C192" s="9">
        <f t="shared" si="11"/>
        <v>-3.6780712886379449E-2</v>
      </c>
      <c r="D192" s="6">
        <f t="shared" si="12"/>
        <v>1.3528208404302792E-3</v>
      </c>
      <c r="E192" s="6">
        <f t="shared" si="15"/>
        <v>4.12179873992652E-4</v>
      </c>
      <c r="F192" s="6">
        <f t="shared" si="13"/>
        <v>0.2395984393986281</v>
      </c>
      <c r="G192" s="17">
        <v>1.5793489520444008E-2</v>
      </c>
      <c r="H192" s="9">
        <f t="shared" si="14"/>
        <v>4.8948793590713564E-3</v>
      </c>
      <c r="AC192" s="15"/>
      <c r="AD192" s="16"/>
    </row>
    <row r="193" spans="1:30" hidden="1" outlineLevel="1" x14ac:dyDescent="0.3">
      <c r="A193" s="15">
        <v>36790</v>
      </c>
      <c r="B193" s="17">
        <v>-1.5790410644262844E-3</v>
      </c>
      <c r="C193" s="9">
        <f t="shared" si="11"/>
        <v>-3.2479041064426284E-2</v>
      </c>
      <c r="D193" s="6">
        <f t="shared" si="12"/>
        <v>1.0548881084646888E-3</v>
      </c>
      <c r="E193" s="6">
        <f t="shared" si="15"/>
        <v>1.3528208404302792E-3</v>
      </c>
      <c r="F193" s="6">
        <f t="shared" si="13"/>
        <v>2.320149790648502</v>
      </c>
      <c r="G193" s="17">
        <v>9.0119406536402959E-3</v>
      </c>
      <c r="H193" s="9">
        <f t="shared" si="14"/>
        <v>1.5232037915684499E-2</v>
      </c>
      <c r="AC193" s="15"/>
      <c r="AD193" s="16"/>
    </row>
    <row r="194" spans="1:30" hidden="1" outlineLevel="1" x14ac:dyDescent="0.3">
      <c r="A194" s="15">
        <v>36791</v>
      </c>
      <c r="B194" s="17">
        <v>-2.2781526774233468E-4</v>
      </c>
      <c r="C194" s="9">
        <f t="shared" si="11"/>
        <v>-3.1127815267742335E-2</v>
      </c>
      <c r="D194" s="6">
        <f t="shared" si="12"/>
        <v>9.6894088334269278E-4</v>
      </c>
      <c r="E194" s="6">
        <f t="shared" si="15"/>
        <v>1.0548881084646888E-3</v>
      </c>
      <c r="F194" s="6">
        <f t="shared" si="13"/>
        <v>0.76242026164810428</v>
      </c>
      <c r="G194" s="17">
        <v>1.7394777244194286E-2</v>
      </c>
      <c r="H194" s="9">
        <f t="shared" si="14"/>
        <v>8.7316680058743892E-3</v>
      </c>
      <c r="AC194" s="15"/>
      <c r="AD194" s="16"/>
    </row>
    <row r="195" spans="1:30" hidden="1" outlineLevel="1" x14ac:dyDescent="0.3">
      <c r="A195" s="15">
        <v>36794</v>
      </c>
      <c r="B195" s="17">
        <v>-6.7110918706929671E-3</v>
      </c>
      <c r="C195" s="9">
        <f t="shared" si="11"/>
        <v>-3.7611091870692968E-2</v>
      </c>
      <c r="D195" s="6">
        <f t="shared" si="12"/>
        <v>1.4145942317057066E-3</v>
      </c>
      <c r="E195" s="6">
        <f t="shared" si="15"/>
        <v>9.6894088334269278E-4</v>
      </c>
      <c r="F195" s="6">
        <f t="shared" si="13"/>
        <v>2.8122379080252964</v>
      </c>
      <c r="G195" s="17">
        <v>9.3742931375435656E-3</v>
      </c>
      <c r="H195" s="9">
        <f t="shared" si="14"/>
        <v>1.6769728405747353E-2</v>
      </c>
      <c r="AC195" s="15"/>
      <c r="AD195" s="16"/>
    </row>
    <row r="196" spans="1:30" hidden="1" outlineLevel="1" x14ac:dyDescent="0.3">
      <c r="A196" s="15">
        <v>36795</v>
      </c>
      <c r="B196" s="17">
        <v>-8.2478336819758434E-3</v>
      </c>
      <c r="C196" s="9">
        <f t="shared" si="11"/>
        <v>-3.9147833681975844E-2</v>
      </c>
      <c r="D196" s="6">
        <f t="shared" si="12"/>
        <v>1.5325528819916424E-3</v>
      </c>
      <c r="E196" s="6">
        <f t="shared" si="15"/>
        <v>1.4145942317057066E-3</v>
      </c>
      <c r="F196" s="6">
        <f t="shared" si="13"/>
        <v>0.82413655321728663</v>
      </c>
      <c r="G196" s="17">
        <v>9.9240624057707651E-3</v>
      </c>
      <c r="H196" s="9">
        <f t="shared" si="14"/>
        <v>9.0781966998809104E-3</v>
      </c>
      <c r="AC196" s="15"/>
      <c r="AD196" s="16"/>
    </row>
    <row r="197" spans="1:30" hidden="1" outlineLevel="1" x14ac:dyDescent="0.3">
      <c r="A197" s="15">
        <v>36796</v>
      </c>
      <c r="B197" s="17">
        <v>-4.4853820545126912E-4</v>
      </c>
      <c r="C197" s="9">
        <f t="shared" si="11"/>
        <v>-3.1348538205451269E-2</v>
      </c>
      <c r="D197" s="6">
        <f t="shared" si="12"/>
        <v>9.8273084761863784E-4</v>
      </c>
      <c r="E197" s="6">
        <f t="shared" si="15"/>
        <v>1.5325528819916424E-3</v>
      </c>
      <c r="F197" s="6">
        <f t="shared" si="13"/>
        <v>0.92238952470005575</v>
      </c>
      <c r="G197" s="17">
        <v>8.2368893658658088E-3</v>
      </c>
      <c r="H197" s="9">
        <f t="shared" si="14"/>
        <v>9.6041112274903168E-3</v>
      </c>
      <c r="AC197" s="15"/>
      <c r="AD197" s="16"/>
    </row>
    <row r="198" spans="1:30" hidden="1" outlineLevel="1" x14ac:dyDescent="0.3">
      <c r="A198" s="15">
        <v>36797</v>
      </c>
      <c r="B198" s="17">
        <v>2.1991619230552293E-2</v>
      </c>
      <c r="C198" s="9">
        <f t="shared" si="11"/>
        <v>-8.9083807694477074E-3</v>
      </c>
      <c r="D198" s="6">
        <f t="shared" si="12"/>
        <v>7.9359247933465733E-5</v>
      </c>
      <c r="E198" s="6">
        <f t="shared" si="15"/>
        <v>9.8273084761863784E-4</v>
      </c>
      <c r="F198" s="6">
        <f t="shared" si="13"/>
        <v>0.6386211436784327</v>
      </c>
      <c r="G198" s="17">
        <v>1.1371426312963378E-2</v>
      </c>
      <c r="H198" s="9">
        <f t="shared" si="14"/>
        <v>7.9913775012724359E-3</v>
      </c>
      <c r="AC198" s="15"/>
      <c r="AD198" s="16"/>
    </row>
    <row r="199" spans="1:30" hidden="1" outlineLevel="1" x14ac:dyDescent="0.3">
      <c r="A199" s="15">
        <v>36798</v>
      </c>
      <c r="B199" s="17">
        <v>-1.5047975625224464E-2</v>
      </c>
      <c r="C199" s="9">
        <f t="shared" si="11"/>
        <v>-4.5947975625224464E-2</v>
      </c>
      <c r="D199" s="6">
        <f t="shared" si="12"/>
        <v>2.1112164640562214E-3</v>
      </c>
      <c r="E199" s="6">
        <f t="shared" si="15"/>
        <v>7.9359247933465733E-5</v>
      </c>
      <c r="F199" s="6">
        <f t="shared" si="13"/>
        <v>1.2077096212691438</v>
      </c>
      <c r="G199" s="17">
        <v>5.9050233569350003E-3</v>
      </c>
      <c r="H199" s="9">
        <f t="shared" si="14"/>
        <v>1.0989584256327187E-2</v>
      </c>
      <c r="AC199" s="15"/>
      <c r="AD199" s="16"/>
    </row>
    <row r="200" spans="1:30" hidden="1" outlineLevel="1" x14ac:dyDescent="0.3">
      <c r="A200" s="15">
        <v>36801</v>
      </c>
      <c r="B200" s="17">
        <v>-1.9495624296586629E-4</v>
      </c>
      <c r="C200" s="9">
        <f t="shared" si="11"/>
        <v>-3.1094956242965866E-2</v>
      </c>
      <c r="D200" s="6">
        <f t="shared" si="12"/>
        <v>9.6689630375196192E-4</v>
      </c>
      <c r="E200" s="6">
        <f t="shared" si="15"/>
        <v>2.1112164640562214E-3</v>
      </c>
      <c r="F200" s="6">
        <f t="shared" si="13"/>
        <v>0.33332716602528767</v>
      </c>
      <c r="G200" s="17">
        <v>7.2698655146831888E-3</v>
      </c>
      <c r="H200" s="9">
        <f t="shared" si="14"/>
        <v>5.7734492811948009E-3</v>
      </c>
      <c r="AC200" s="15"/>
      <c r="AD200" s="16"/>
    </row>
    <row r="201" spans="1:30" hidden="1" outlineLevel="1" x14ac:dyDescent="0.3">
      <c r="A201" s="15">
        <v>36802</v>
      </c>
      <c r="B201" s="17">
        <v>-6.82578809750394E-3</v>
      </c>
      <c r="C201" s="9">
        <f t="shared" si="11"/>
        <v>-3.7725788097503939E-2</v>
      </c>
      <c r="D201" s="6">
        <f t="shared" si="12"/>
        <v>1.4232350875777698E-3</v>
      </c>
      <c r="E201" s="6">
        <f t="shared" si="15"/>
        <v>9.6689630375196192E-4</v>
      </c>
      <c r="F201" s="6">
        <f t="shared" si="13"/>
        <v>0.49976269196000389</v>
      </c>
      <c r="G201" s="17">
        <v>1.5119324954367302E-2</v>
      </c>
      <c r="H201" s="9">
        <f t="shared" si="14"/>
        <v>7.0693895914711322E-3</v>
      </c>
      <c r="AC201" s="15"/>
      <c r="AD201" s="16"/>
    </row>
    <row r="202" spans="1:30" hidden="1" outlineLevel="1" x14ac:dyDescent="0.3">
      <c r="A202" s="15">
        <v>36803</v>
      </c>
      <c r="B202" s="17">
        <v>5.4950086229713785E-3</v>
      </c>
      <c r="C202" s="9">
        <f t="shared" si="11"/>
        <v>-2.5404991377028622E-2</v>
      </c>
      <c r="D202" s="6">
        <f t="shared" si="12"/>
        <v>6.4541358686689867E-4</v>
      </c>
      <c r="E202" s="6">
        <f t="shared" si="15"/>
        <v>1.4232350875777698E-3</v>
      </c>
      <c r="F202" s="6">
        <f t="shared" si="13"/>
        <v>2.1271729729256816</v>
      </c>
      <c r="G202" s="17">
        <v>1.0646660274461334E-2</v>
      </c>
      <c r="H202" s="9">
        <f t="shared" si="14"/>
        <v>1.458483106835894E-2</v>
      </c>
      <c r="AC202" s="15"/>
      <c r="AD202" s="16"/>
    </row>
    <row r="203" spans="1:30" hidden="1" outlineLevel="1" x14ac:dyDescent="0.3">
      <c r="A203" s="15">
        <v>36804</v>
      </c>
      <c r="B203" s="17">
        <v>1.3656262308222365E-3</v>
      </c>
      <c r="C203" s="9">
        <f t="shared" si="11"/>
        <v>-2.9534373769177762E-2</v>
      </c>
      <c r="D203" s="6">
        <f t="shared" si="12"/>
        <v>8.7227923393749546E-4</v>
      </c>
      <c r="E203" s="6">
        <f t="shared" si="15"/>
        <v>6.4541358686689867E-4</v>
      </c>
      <c r="F203" s="6">
        <f t="shared" si="13"/>
        <v>1.0599757489225892</v>
      </c>
      <c r="G203" s="17">
        <v>6.0840691765780977E-3</v>
      </c>
      <c r="H203" s="9">
        <f t="shared" si="14"/>
        <v>1.0295512366670194E-2</v>
      </c>
      <c r="AC203" s="15"/>
      <c r="AD203" s="16"/>
    </row>
    <row r="204" spans="1:30" hidden="1" outlineLevel="1" x14ac:dyDescent="0.3">
      <c r="A204" s="15">
        <v>36805</v>
      </c>
      <c r="B204" s="17">
        <v>-1.9183329360550158E-2</v>
      </c>
      <c r="C204" s="9">
        <f t="shared" si="11"/>
        <v>-5.0083329360550155E-2</v>
      </c>
      <c r="D204" s="6">
        <f t="shared" si="12"/>
        <v>2.5083398798373454E-3</v>
      </c>
      <c r="E204" s="6">
        <f t="shared" si="15"/>
        <v>8.7227923393749546E-4</v>
      </c>
      <c r="F204" s="6">
        <f t="shared" si="13"/>
        <v>0.35312399850041937</v>
      </c>
      <c r="G204" s="17">
        <v>1.8839919900088268E-2</v>
      </c>
      <c r="H204" s="9">
        <f t="shared" si="14"/>
        <v>5.9424237353155772E-3</v>
      </c>
      <c r="AC204" s="15"/>
      <c r="AD204" s="16"/>
    </row>
    <row r="205" spans="1:30" hidden="1" outlineLevel="1" x14ac:dyDescent="0.3">
      <c r="A205" s="15">
        <v>36808</v>
      </c>
      <c r="B205" s="17">
        <v>-4.9519214459810947E-3</v>
      </c>
      <c r="C205" s="9">
        <f t="shared" ref="C205:C268" si="16">B205-B$5</f>
        <v>-3.5851921445981094E-2</v>
      </c>
      <c r="D205" s="6">
        <f t="shared" ref="D205:D268" si="17">C205^2</f>
        <v>1.2853602713687991E-3</v>
      </c>
      <c r="E205" s="6">
        <f t="shared" si="15"/>
        <v>2.5083398798373454E-3</v>
      </c>
      <c r="F205" s="6">
        <f t="shared" ref="F205:F268" si="18">B$6+B$7*E205+B$8*(G204*100)^2</f>
        <v>3.2972316007807083</v>
      </c>
      <c r="G205" s="17">
        <v>8.6450950403665367E-3</v>
      </c>
      <c r="H205" s="9">
        <f t="shared" ref="H205:H268" si="19">SQRT(F205)/100</f>
        <v>1.8158280757771941E-2</v>
      </c>
      <c r="AC205" s="15"/>
      <c r="AD205" s="16"/>
    </row>
    <row r="206" spans="1:30" hidden="1" outlineLevel="1" x14ac:dyDescent="0.3">
      <c r="A206" s="15">
        <v>36809</v>
      </c>
      <c r="B206" s="17">
        <v>-1.0763632361502302E-2</v>
      </c>
      <c r="C206" s="9">
        <f t="shared" si="16"/>
        <v>-4.1663632361502306E-2</v>
      </c>
      <c r="D206" s="6">
        <f t="shared" si="17"/>
        <v>1.7358582615544223E-3</v>
      </c>
      <c r="E206" s="6">
        <f t="shared" ref="E206:E269" si="20">D205</f>
        <v>1.2853602713687991E-3</v>
      </c>
      <c r="F206" s="6">
        <f t="shared" si="18"/>
        <v>0.70245448501320928</v>
      </c>
      <c r="G206" s="17">
        <v>1.033812196523807E-2</v>
      </c>
      <c r="H206" s="9">
        <f t="shared" si="19"/>
        <v>8.3812557830745711E-3</v>
      </c>
      <c r="AC206" s="15"/>
      <c r="AD206" s="16"/>
    </row>
    <row r="207" spans="1:30" hidden="1" outlineLevel="1" x14ac:dyDescent="0.3">
      <c r="A207" s="15">
        <v>36810</v>
      </c>
      <c r="B207" s="17">
        <v>-1.6303582750876559E-2</v>
      </c>
      <c r="C207" s="9">
        <f t="shared" si="16"/>
        <v>-4.7203582750876563E-2</v>
      </c>
      <c r="D207" s="6">
        <f t="shared" si="17"/>
        <v>2.2281782245188514E-3</v>
      </c>
      <c r="E207" s="6">
        <f t="shared" si="20"/>
        <v>1.7358582615544223E-3</v>
      </c>
      <c r="F207" s="6">
        <f t="shared" si="18"/>
        <v>1.0000918553857836</v>
      </c>
      <c r="G207" s="17">
        <v>1.7179163351329196E-2</v>
      </c>
      <c r="H207" s="9">
        <f t="shared" si="19"/>
        <v>1.0000459266382638E-2</v>
      </c>
      <c r="AC207" s="15"/>
      <c r="AD207" s="16"/>
    </row>
    <row r="208" spans="1:30" hidden="1" outlineLevel="1" x14ac:dyDescent="0.3">
      <c r="A208" s="15">
        <v>36811</v>
      </c>
      <c r="B208" s="17">
        <v>-2.5840455121108625E-2</v>
      </c>
      <c r="C208" s="9">
        <f t="shared" si="16"/>
        <v>-5.6740455121108625E-2</v>
      </c>
      <c r="D208" s="6">
        <f t="shared" si="17"/>
        <v>3.2194792473505419E-3</v>
      </c>
      <c r="E208" s="6">
        <f t="shared" si="20"/>
        <v>2.2281782245188514E-3</v>
      </c>
      <c r="F208" s="6">
        <f t="shared" si="18"/>
        <v>2.7432900853647157</v>
      </c>
      <c r="G208" s="17">
        <v>1.8504815882050565E-2</v>
      </c>
      <c r="H208" s="9">
        <f t="shared" si="19"/>
        <v>1.6562880442014656E-2</v>
      </c>
      <c r="AC208" s="15"/>
      <c r="AD208" s="16"/>
    </row>
    <row r="209" spans="1:30" hidden="1" outlineLevel="1" x14ac:dyDescent="0.3">
      <c r="A209" s="15">
        <v>36812</v>
      </c>
      <c r="B209" s="17">
        <v>3.2836407423780939E-2</v>
      </c>
      <c r="C209" s="9">
        <f t="shared" si="16"/>
        <v>1.9364074237809385E-3</v>
      </c>
      <c r="D209" s="6">
        <f t="shared" si="17"/>
        <v>3.7496737108739313E-6</v>
      </c>
      <c r="E209" s="6">
        <f t="shared" si="20"/>
        <v>3.2194792473505419E-3</v>
      </c>
      <c r="F209" s="6">
        <f t="shared" si="18"/>
        <v>3.1813948203717537</v>
      </c>
      <c r="G209" s="17">
        <v>1.473570142606398E-2</v>
      </c>
      <c r="H209" s="9">
        <f t="shared" si="19"/>
        <v>1.7836464953492757E-2</v>
      </c>
      <c r="AC209" s="15"/>
      <c r="AD209" s="16"/>
    </row>
    <row r="210" spans="1:30" hidden="1" outlineLevel="1" x14ac:dyDescent="0.3">
      <c r="A210" s="15">
        <v>36815</v>
      </c>
      <c r="B210" s="17">
        <v>3.2738126193317086E-4</v>
      </c>
      <c r="C210" s="9">
        <f t="shared" si="16"/>
        <v>-3.0572618738066829E-2</v>
      </c>
      <c r="D210" s="6">
        <f t="shared" si="17"/>
        <v>9.3468501650319496E-4</v>
      </c>
      <c r="E210" s="6">
        <f t="shared" si="20"/>
        <v>3.7496737108739313E-6</v>
      </c>
      <c r="F210" s="6">
        <f t="shared" si="18"/>
        <v>2.0210249458614014</v>
      </c>
      <c r="G210" s="17">
        <v>7.1645272341146751E-3</v>
      </c>
      <c r="H210" s="9">
        <f t="shared" si="19"/>
        <v>1.4216275693237667E-2</v>
      </c>
      <c r="AC210" s="15"/>
      <c r="AD210" s="16"/>
    </row>
    <row r="211" spans="1:30" hidden="1" outlineLevel="1" x14ac:dyDescent="0.3">
      <c r="A211" s="15">
        <v>36816</v>
      </c>
      <c r="B211" s="17">
        <v>-1.8094977455256803E-2</v>
      </c>
      <c r="C211" s="9">
        <f t="shared" si="16"/>
        <v>-4.89949774552568E-2</v>
      </c>
      <c r="D211" s="6">
        <f t="shared" si="17"/>
        <v>2.4005078158411222E-3</v>
      </c>
      <c r="E211" s="6">
        <f t="shared" si="20"/>
        <v>9.3468501650319496E-4</v>
      </c>
      <c r="F211" s="6">
        <f t="shared" si="18"/>
        <v>0.48568081951688868</v>
      </c>
      <c r="G211" s="17">
        <v>1.5888905438003576E-2</v>
      </c>
      <c r="H211" s="9">
        <f t="shared" si="19"/>
        <v>6.9690804236777803E-3</v>
      </c>
      <c r="AC211" s="15"/>
      <c r="AD211" s="16"/>
    </row>
    <row r="212" spans="1:30" hidden="1" outlineLevel="1" x14ac:dyDescent="0.3">
      <c r="A212" s="15">
        <v>36817</v>
      </c>
      <c r="B212" s="17">
        <v>-5.8244404405850278E-3</v>
      </c>
      <c r="C212" s="9">
        <f t="shared" si="16"/>
        <v>-3.6724440440585031E-2</v>
      </c>
      <c r="D212" s="6">
        <f t="shared" si="17"/>
        <v>1.3486845256740774E-3</v>
      </c>
      <c r="E212" s="6">
        <f t="shared" si="20"/>
        <v>2.4005078158411222E-3</v>
      </c>
      <c r="F212" s="6">
        <f t="shared" si="18"/>
        <v>2.3482110193838204</v>
      </c>
      <c r="G212" s="17">
        <v>2.88282917322773E-2</v>
      </c>
      <c r="H212" s="9">
        <f t="shared" si="19"/>
        <v>1.5323873594440214E-2</v>
      </c>
      <c r="AC212" s="15"/>
      <c r="AD212" s="16"/>
    </row>
    <row r="213" spans="1:30" hidden="1" outlineLevel="1" x14ac:dyDescent="0.3">
      <c r="A213" s="15">
        <v>36818</v>
      </c>
      <c r="B213" s="17">
        <v>3.4153361859010183E-2</v>
      </c>
      <c r="C213" s="9">
        <f t="shared" si="16"/>
        <v>3.2533618590101822E-3</v>
      </c>
      <c r="D213" s="6">
        <f t="shared" si="17"/>
        <v>1.0584363385662189E-5</v>
      </c>
      <c r="E213" s="6">
        <f t="shared" si="20"/>
        <v>1.3486845256740774E-3</v>
      </c>
      <c r="F213" s="6">
        <f t="shared" si="18"/>
        <v>7.706099742266546</v>
      </c>
      <c r="G213" s="17">
        <v>1.3948537229054186E-2</v>
      </c>
      <c r="H213" s="9">
        <f t="shared" si="19"/>
        <v>2.7759862647834813E-2</v>
      </c>
      <c r="AC213" s="15"/>
      <c r="AD213" s="16"/>
    </row>
    <row r="214" spans="1:30" hidden="1" outlineLevel="1" x14ac:dyDescent="0.3">
      <c r="A214" s="15">
        <v>36819</v>
      </c>
      <c r="B214" s="17">
        <v>5.8657403979807321E-3</v>
      </c>
      <c r="C214" s="9">
        <f t="shared" si="16"/>
        <v>-2.5034259602019267E-2</v>
      </c>
      <c r="D214" s="6">
        <f t="shared" si="17"/>
        <v>6.2671415382129392E-4</v>
      </c>
      <c r="E214" s="6">
        <f t="shared" si="20"/>
        <v>1.0584363385662189E-5</v>
      </c>
      <c r="F214" s="6">
        <f t="shared" si="18"/>
        <v>1.8119419461307329</v>
      </c>
      <c r="G214" s="17">
        <v>1.2128533363226586E-2</v>
      </c>
      <c r="H214" s="9">
        <f t="shared" si="19"/>
        <v>1.3460839298241149E-2</v>
      </c>
      <c r="AC214" s="15"/>
      <c r="AD214" s="16"/>
    </row>
    <row r="215" spans="1:30" hidden="1" outlineLevel="1" x14ac:dyDescent="0.3">
      <c r="A215" s="15">
        <v>36822</v>
      </c>
      <c r="B215" s="17">
        <v>-8.23590308254664E-4</v>
      </c>
      <c r="C215" s="9">
        <f t="shared" si="16"/>
        <v>-3.1723590308254668E-2</v>
      </c>
      <c r="D215" s="6">
        <f t="shared" si="17"/>
        <v>1.0063861820459896E-3</v>
      </c>
      <c r="E215" s="6">
        <f t="shared" si="20"/>
        <v>6.2671415382129392E-4</v>
      </c>
      <c r="F215" s="6">
        <f t="shared" si="18"/>
        <v>1.3724990365786713</v>
      </c>
      <c r="G215" s="17">
        <v>9.0224683721663191E-3</v>
      </c>
      <c r="H215" s="9">
        <f t="shared" si="19"/>
        <v>1.1715370402077228E-2</v>
      </c>
      <c r="AC215" s="15"/>
      <c r="AD215" s="16"/>
    </row>
    <row r="216" spans="1:30" hidden="1" outlineLevel="1" x14ac:dyDescent="0.3">
      <c r="A216" s="15">
        <v>36823</v>
      </c>
      <c r="B216" s="17">
        <v>1.6822131789232203E-3</v>
      </c>
      <c r="C216" s="9">
        <f t="shared" si="16"/>
        <v>-2.9217786821076779E-2</v>
      </c>
      <c r="D216" s="6">
        <f t="shared" si="17"/>
        <v>8.5367906672188787E-4</v>
      </c>
      <c r="E216" s="6">
        <f t="shared" si="20"/>
        <v>1.0063861820459896E-3</v>
      </c>
      <c r="F216" s="6">
        <f t="shared" si="18"/>
        <v>0.76417521871807803</v>
      </c>
      <c r="G216" s="17">
        <v>1.358097807546463E-2</v>
      </c>
      <c r="H216" s="9">
        <f t="shared" si="19"/>
        <v>8.7417116099656259E-3</v>
      </c>
      <c r="AC216" s="15"/>
      <c r="AD216" s="16"/>
    </row>
    <row r="217" spans="1:30" hidden="1" outlineLevel="1" x14ac:dyDescent="0.3">
      <c r="A217" s="15">
        <v>36824</v>
      </c>
      <c r="B217" s="17">
        <v>-2.4054449199316687E-2</v>
      </c>
      <c r="C217" s="9">
        <f t="shared" si="16"/>
        <v>-5.4954449199316691E-2</v>
      </c>
      <c r="D217" s="6">
        <f t="shared" si="17"/>
        <v>3.019991486800279E-3</v>
      </c>
      <c r="E217" s="6">
        <f t="shared" si="20"/>
        <v>8.5367906672188787E-4</v>
      </c>
      <c r="F217" s="6">
        <f t="shared" si="18"/>
        <v>1.7182974349099276</v>
      </c>
      <c r="G217" s="17">
        <v>1.1309603521578743E-2</v>
      </c>
      <c r="H217" s="9">
        <f t="shared" si="19"/>
        <v>1.3108384472962057E-2</v>
      </c>
      <c r="AC217" s="15"/>
      <c r="AD217" s="16"/>
    </row>
    <row r="218" spans="1:30" hidden="1" outlineLevel="1" x14ac:dyDescent="0.3">
      <c r="A218" s="15">
        <v>36825</v>
      </c>
      <c r="B218" s="17">
        <v>-3.3713866204242518E-4</v>
      </c>
      <c r="C218" s="9">
        <f t="shared" si="16"/>
        <v>-3.1237138662042425E-2</v>
      </c>
      <c r="D218" s="6">
        <f t="shared" si="17"/>
        <v>9.7575883179166567E-4</v>
      </c>
      <c r="E218" s="6">
        <f t="shared" si="20"/>
        <v>3.019991486800279E-3</v>
      </c>
      <c r="F218" s="6">
        <f t="shared" si="18"/>
        <v>1.1949166420555275</v>
      </c>
      <c r="G218" s="17">
        <v>1.9165589862228313E-2</v>
      </c>
      <c r="H218" s="9">
        <f t="shared" si="19"/>
        <v>1.0931224277525036E-2</v>
      </c>
      <c r="AC218" s="15"/>
      <c r="AD218" s="16"/>
    </row>
    <row r="219" spans="1:30" hidden="1" outlineLevel="1" x14ac:dyDescent="0.3">
      <c r="A219" s="15">
        <v>36826</v>
      </c>
      <c r="B219" s="17">
        <v>1.1035028060658821E-2</v>
      </c>
      <c r="C219" s="9">
        <f t="shared" si="16"/>
        <v>-1.986497193934118E-2</v>
      </c>
      <c r="D219" s="6">
        <f t="shared" si="17"/>
        <v>3.9461711015081246E-4</v>
      </c>
      <c r="E219" s="6">
        <f t="shared" si="20"/>
        <v>9.7575883179166567E-4</v>
      </c>
      <c r="F219" s="6">
        <f t="shared" si="18"/>
        <v>3.4117451918437474</v>
      </c>
      <c r="G219" s="17">
        <v>8.0664944502261606E-3</v>
      </c>
      <c r="H219" s="9">
        <f t="shared" si="19"/>
        <v>1.847091008002515E-2</v>
      </c>
      <c r="AC219" s="15"/>
      <c r="AD219" s="16"/>
    </row>
    <row r="220" spans="1:30" hidden="1" outlineLevel="1" x14ac:dyDescent="0.3">
      <c r="A220" s="15">
        <v>36829</v>
      </c>
      <c r="B220" s="17">
        <v>1.3735586682098426E-2</v>
      </c>
      <c r="C220" s="9">
        <f t="shared" si="16"/>
        <v>-1.7164413317901576E-2</v>
      </c>
      <c r="D220" s="6">
        <f t="shared" si="17"/>
        <v>2.9461708454775698E-4</v>
      </c>
      <c r="E220" s="6">
        <f t="shared" si="20"/>
        <v>3.9461711015081246E-4</v>
      </c>
      <c r="F220" s="6">
        <f t="shared" si="18"/>
        <v>0.61285845051967347</v>
      </c>
      <c r="G220" s="17">
        <v>1.2005044128721347E-2</v>
      </c>
      <c r="H220" s="9">
        <f t="shared" si="19"/>
        <v>7.8285276426648294E-3</v>
      </c>
      <c r="AC220" s="15"/>
      <c r="AD220" s="16"/>
    </row>
    <row r="221" spans="1:30" hidden="1" outlineLevel="1" x14ac:dyDescent="0.3">
      <c r="A221" s="15">
        <v>36830</v>
      </c>
      <c r="B221" s="17">
        <v>2.1740133035880953E-2</v>
      </c>
      <c r="C221" s="9">
        <f t="shared" si="16"/>
        <v>-9.1598669641190476E-3</v>
      </c>
      <c r="D221" s="6">
        <f t="shared" si="17"/>
        <v>8.3903162800359497E-5</v>
      </c>
      <c r="E221" s="6">
        <f t="shared" si="20"/>
        <v>2.9461708454775698E-4</v>
      </c>
      <c r="F221" s="6">
        <f t="shared" si="18"/>
        <v>1.3448804223435882</v>
      </c>
      <c r="G221" s="17">
        <v>1.0419816048688524E-2</v>
      </c>
      <c r="H221" s="9">
        <f t="shared" si="19"/>
        <v>1.1596897957400454E-2</v>
      </c>
      <c r="AC221" s="15"/>
      <c r="AD221" s="16"/>
    </row>
    <row r="222" spans="1:30" hidden="1" outlineLevel="1" x14ac:dyDescent="0.3">
      <c r="A222" s="15">
        <v>36831</v>
      </c>
      <c r="B222" s="17">
        <v>-5.7391558171637283E-3</v>
      </c>
      <c r="C222" s="9">
        <f t="shared" si="16"/>
        <v>-3.6639155817163732E-2</v>
      </c>
      <c r="D222" s="6">
        <f t="shared" si="17"/>
        <v>1.342427738994403E-3</v>
      </c>
      <c r="E222" s="6">
        <f t="shared" si="20"/>
        <v>8.3903162800359497E-5</v>
      </c>
      <c r="F222" s="6">
        <f t="shared" si="18"/>
        <v>1.0156874277794725</v>
      </c>
      <c r="G222" s="17">
        <v>9.6055209826214905E-3</v>
      </c>
      <c r="H222" s="9">
        <f t="shared" si="19"/>
        <v>1.00781319091361E-2</v>
      </c>
      <c r="AC222" s="15"/>
      <c r="AD222" s="16"/>
    </row>
    <row r="223" spans="1:30" hidden="1" outlineLevel="1" x14ac:dyDescent="0.3">
      <c r="A223" s="15">
        <v>36832</v>
      </c>
      <c r="B223" s="17">
        <v>4.983253778124753E-3</v>
      </c>
      <c r="C223" s="9">
        <f t="shared" si="16"/>
        <v>-2.5916746221875248E-2</v>
      </c>
      <c r="D223" s="6">
        <f t="shared" si="17"/>
        <v>6.7167773472908495E-4</v>
      </c>
      <c r="E223" s="6">
        <f t="shared" si="20"/>
        <v>1.342427738994403E-3</v>
      </c>
      <c r="F223" s="6">
        <f t="shared" si="18"/>
        <v>0.86477086084441535</v>
      </c>
      <c r="G223" s="17">
        <v>5.4317632973068918E-3</v>
      </c>
      <c r="H223" s="9">
        <f t="shared" si="19"/>
        <v>9.2993056775461207E-3</v>
      </c>
      <c r="AC223" s="15"/>
      <c r="AD223" s="16"/>
    </row>
    <row r="224" spans="1:30" hidden="1" outlineLevel="1" x14ac:dyDescent="0.3">
      <c r="A224" s="15">
        <v>36833</v>
      </c>
      <c r="B224" s="17">
        <v>-1.1418559823137184E-3</v>
      </c>
      <c r="C224" s="9">
        <f t="shared" si="16"/>
        <v>-3.2041855982313718E-2</v>
      </c>
      <c r="D224" s="6">
        <f t="shared" si="17"/>
        <v>1.0266805347913333E-3</v>
      </c>
      <c r="E224" s="6">
        <f t="shared" si="20"/>
        <v>6.7167773472908495E-4</v>
      </c>
      <c r="F224" s="6">
        <f t="shared" si="18"/>
        <v>0.28355125253693525</v>
      </c>
      <c r="G224" s="17">
        <v>5.6128029223453139E-3</v>
      </c>
      <c r="H224" s="9">
        <f t="shared" si="19"/>
        <v>5.3249530752574274E-3</v>
      </c>
      <c r="AC224" s="15"/>
      <c r="AD224" s="16"/>
    </row>
    <row r="225" spans="1:30" hidden="1" outlineLevel="1" x14ac:dyDescent="0.3">
      <c r="A225" s="15">
        <v>36836</v>
      </c>
      <c r="B225" s="17">
        <v>3.8476655269594883E-3</v>
      </c>
      <c r="C225" s="9">
        <f t="shared" si="16"/>
        <v>-2.7052334473040514E-2</v>
      </c>
      <c r="D225" s="6">
        <f t="shared" si="17"/>
        <v>7.3182880044125615E-4</v>
      </c>
      <c r="E225" s="6">
        <f t="shared" si="20"/>
        <v>1.0266805347913333E-3</v>
      </c>
      <c r="F225" s="6">
        <f t="shared" si="18"/>
        <v>0.3020897714363307</v>
      </c>
      <c r="G225" s="17">
        <v>5.4907263008253859E-3</v>
      </c>
      <c r="H225" s="9">
        <f t="shared" si="19"/>
        <v>5.4962693841944348E-3</v>
      </c>
      <c r="AC225" s="15"/>
      <c r="AD225" s="16"/>
    </row>
    <row r="226" spans="1:30" hidden="1" outlineLevel="1" x14ac:dyDescent="0.3">
      <c r="A226" s="15">
        <v>36837</v>
      </c>
      <c r="B226" s="17">
        <v>-2.2342150478121839E-4</v>
      </c>
      <c r="C226" s="9">
        <f t="shared" si="16"/>
        <v>-3.1123421504781219E-2</v>
      </c>
      <c r="D226" s="6">
        <f t="shared" si="17"/>
        <v>9.6866736616427803E-4</v>
      </c>
      <c r="E226" s="6">
        <f t="shared" si="20"/>
        <v>7.3182880044125615E-4</v>
      </c>
      <c r="F226" s="6">
        <f t="shared" si="18"/>
        <v>0.28951881943083907</v>
      </c>
      <c r="G226" s="17">
        <v>6.2880274538721958E-3</v>
      </c>
      <c r="H226" s="9">
        <f t="shared" si="19"/>
        <v>5.3806953029403096E-3</v>
      </c>
      <c r="AC226" s="15"/>
      <c r="AD226" s="16"/>
    </row>
    <row r="227" spans="1:30" hidden="1" outlineLevel="1" x14ac:dyDescent="0.3">
      <c r="A227" s="15">
        <v>36838</v>
      </c>
      <c r="B227" s="17">
        <v>-1.5902322423896522E-2</v>
      </c>
      <c r="C227" s="9">
        <f t="shared" si="16"/>
        <v>-4.6802322423896522E-2</v>
      </c>
      <c r="D227" s="6">
        <f t="shared" si="17"/>
        <v>2.1904573842703671E-3</v>
      </c>
      <c r="E227" s="6">
        <f t="shared" si="20"/>
        <v>9.6866736616427803E-4</v>
      </c>
      <c r="F227" s="6">
        <f t="shared" si="18"/>
        <v>0.37649687879916049</v>
      </c>
      <c r="G227" s="17">
        <v>1.0250350200361738E-2</v>
      </c>
      <c r="H227" s="9">
        <f t="shared" si="19"/>
        <v>6.1359341489227249E-3</v>
      </c>
      <c r="AC227" s="15"/>
      <c r="AD227" s="16"/>
    </row>
    <row r="228" spans="1:30" hidden="1" outlineLevel="1" x14ac:dyDescent="0.3">
      <c r="A228" s="15">
        <v>36839</v>
      </c>
      <c r="B228" s="17">
        <v>-6.5067143769416856E-3</v>
      </c>
      <c r="C228" s="9">
        <f t="shared" si="16"/>
        <v>-3.7406714376941687E-2</v>
      </c>
      <c r="D228" s="6">
        <f t="shared" si="17"/>
        <v>1.3992622804780959E-3</v>
      </c>
      <c r="E228" s="6">
        <f t="shared" si="20"/>
        <v>2.1904573842703671E-3</v>
      </c>
      <c r="F228" s="6">
        <f t="shared" si="18"/>
        <v>0.98338782844603367</v>
      </c>
      <c r="G228" s="17">
        <v>2.3281324085300991E-2</v>
      </c>
      <c r="H228" s="9">
        <f t="shared" si="19"/>
        <v>9.9165912915983069E-3</v>
      </c>
      <c r="AC228" s="15"/>
      <c r="AD228" s="16"/>
    </row>
    <row r="229" spans="1:30" hidden="1" outlineLevel="1" x14ac:dyDescent="0.3">
      <c r="A229" s="15">
        <v>36840</v>
      </c>
      <c r="B229" s="17">
        <v>-2.4700136629026658E-2</v>
      </c>
      <c r="C229" s="9">
        <f t="shared" si="16"/>
        <v>-5.5600136629026659E-2</v>
      </c>
      <c r="D229" s="6">
        <f t="shared" si="17"/>
        <v>3.091375193166432E-3</v>
      </c>
      <c r="E229" s="6">
        <f t="shared" si="20"/>
        <v>1.3992622804780959E-3</v>
      </c>
      <c r="F229" s="6">
        <f t="shared" si="18"/>
        <v>5.0294967657606566</v>
      </c>
      <c r="G229" s="17">
        <v>9.4202477172177189E-3</v>
      </c>
      <c r="H229" s="9">
        <f t="shared" si="19"/>
        <v>2.2426539558658302E-2</v>
      </c>
      <c r="AC229" s="15"/>
      <c r="AD229" s="16"/>
    </row>
    <row r="230" spans="1:30" hidden="1" outlineLevel="1" x14ac:dyDescent="0.3">
      <c r="A230" s="15">
        <v>36843</v>
      </c>
      <c r="B230" s="17">
        <v>-1.0834607728651614E-2</v>
      </c>
      <c r="C230" s="9">
        <f t="shared" si="16"/>
        <v>-4.1734607728651618E-2</v>
      </c>
      <c r="D230" s="6">
        <f t="shared" si="17"/>
        <v>1.7417774822644273E-3</v>
      </c>
      <c r="E230" s="6">
        <f t="shared" si="20"/>
        <v>3.091375193166432E-3</v>
      </c>
      <c r="F230" s="6">
        <f t="shared" si="18"/>
        <v>0.83224352944275992</v>
      </c>
      <c r="G230" s="17">
        <v>2.0434675396703395E-2</v>
      </c>
      <c r="H230" s="9">
        <f t="shared" si="19"/>
        <v>9.1227382371893134E-3</v>
      </c>
      <c r="AC230" s="15"/>
      <c r="AD230" s="16"/>
    </row>
    <row r="231" spans="1:30" hidden="1" outlineLevel="1" x14ac:dyDescent="0.3">
      <c r="A231" s="15">
        <v>36844</v>
      </c>
      <c r="B231" s="17">
        <v>2.3181365705911922E-2</v>
      </c>
      <c r="C231" s="9">
        <f t="shared" si="16"/>
        <v>-7.7186342940880788E-3</v>
      </c>
      <c r="D231" s="6">
        <f t="shared" si="17"/>
        <v>5.9577315365872572E-5</v>
      </c>
      <c r="E231" s="6">
        <f t="shared" si="20"/>
        <v>1.7417774822644273E-3</v>
      </c>
      <c r="F231" s="6">
        <f t="shared" si="18"/>
        <v>3.8771667660596569</v>
      </c>
      <c r="G231" s="17">
        <v>1.4216939971542867E-2</v>
      </c>
      <c r="H231" s="9">
        <f t="shared" si="19"/>
        <v>1.9690522507185167E-2</v>
      </c>
      <c r="AC231" s="15"/>
      <c r="AD231" s="16"/>
    </row>
    <row r="232" spans="1:30" hidden="1" outlineLevel="1" x14ac:dyDescent="0.3">
      <c r="A232" s="15">
        <v>36845</v>
      </c>
      <c r="B232" s="17">
        <v>4.9482258797414027E-3</v>
      </c>
      <c r="C232" s="9">
        <f t="shared" si="16"/>
        <v>-2.5951774120258599E-2</v>
      </c>
      <c r="D232" s="6">
        <f t="shared" si="17"/>
        <v>6.7349457998892393E-4</v>
      </c>
      <c r="E232" s="6">
        <f t="shared" si="20"/>
        <v>5.9577315365872572E-5</v>
      </c>
      <c r="F232" s="6">
        <f t="shared" si="18"/>
        <v>1.8819478772334677</v>
      </c>
      <c r="G232" s="17">
        <v>9.7097660626411439E-3</v>
      </c>
      <c r="H232" s="9">
        <f t="shared" si="19"/>
        <v>1.371841053924786E-2</v>
      </c>
      <c r="AC232" s="15"/>
      <c r="AD232" s="16"/>
    </row>
    <row r="233" spans="1:30" hidden="1" outlineLevel="1" x14ac:dyDescent="0.3">
      <c r="A233" s="15">
        <v>36846</v>
      </c>
      <c r="B233" s="17">
        <v>-1.266439019045266E-2</v>
      </c>
      <c r="C233" s="9">
        <f t="shared" si="16"/>
        <v>-4.3564390190452662E-2</v>
      </c>
      <c r="D233" s="6">
        <f t="shared" si="17"/>
        <v>1.8978560926660082E-3</v>
      </c>
      <c r="E233" s="6">
        <f t="shared" si="20"/>
        <v>6.7349457998892393E-4</v>
      </c>
      <c r="F233" s="6">
        <f t="shared" si="18"/>
        <v>0.88337254223583328</v>
      </c>
      <c r="G233" s="17">
        <v>9.4608915661144356E-3</v>
      </c>
      <c r="H233" s="9">
        <f t="shared" si="19"/>
        <v>9.3987900404032491E-3</v>
      </c>
      <c r="AC233" s="15"/>
      <c r="AD233" s="16"/>
    </row>
    <row r="234" spans="1:30" hidden="1" outlineLevel="1" x14ac:dyDescent="0.3">
      <c r="A234" s="15">
        <v>36847</v>
      </c>
      <c r="B234" s="17">
        <v>-3.3576006531082087E-3</v>
      </c>
      <c r="C234" s="9">
        <f t="shared" si="16"/>
        <v>-3.4257600653108206E-2</v>
      </c>
      <c r="D234" s="6">
        <f t="shared" si="17"/>
        <v>1.1735832025078397E-3</v>
      </c>
      <c r="E234" s="6">
        <f t="shared" si="20"/>
        <v>1.8978560926660082E-3</v>
      </c>
      <c r="F234" s="6">
        <f t="shared" si="18"/>
        <v>0.83927197546231147</v>
      </c>
      <c r="G234" s="17">
        <v>1.3866398509398466E-2</v>
      </c>
      <c r="H234" s="9">
        <f t="shared" si="19"/>
        <v>9.1611788295083048E-3</v>
      </c>
      <c r="AC234" s="15"/>
      <c r="AD234" s="16"/>
    </row>
    <row r="235" spans="1:30" hidden="1" outlineLevel="1" x14ac:dyDescent="0.3">
      <c r="A235" s="15">
        <v>36850</v>
      </c>
      <c r="B235" s="17">
        <v>-1.8522173223763802E-2</v>
      </c>
      <c r="C235" s="9">
        <f t="shared" si="16"/>
        <v>-4.9422173223763799E-2</v>
      </c>
      <c r="D235" s="6">
        <f t="shared" si="17"/>
        <v>2.4425512061597154E-3</v>
      </c>
      <c r="E235" s="6">
        <f t="shared" si="20"/>
        <v>1.1735832025078397E-3</v>
      </c>
      <c r="F235" s="6">
        <f t="shared" si="18"/>
        <v>1.7908614908410918</v>
      </c>
      <c r="G235" s="17">
        <v>7.8389062759649363E-3</v>
      </c>
      <c r="H235" s="9">
        <f t="shared" si="19"/>
        <v>1.338230731541124E-2</v>
      </c>
      <c r="AC235" s="15"/>
      <c r="AD235" s="16"/>
    </row>
    <row r="236" spans="1:30" hidden="1" outlineLevel="1" x14ac:dyDescent="0.3">
      <c r="A236" s="15">
        <v>36851</v>
      </c>
      <c r="B236" s="17">
        <v>3.5167569862353015E-3</v>
      </c>
      <c r="C236" s="9">
        <f t="shared" si="16"/>
        <v>-2.7383243013764699E-2</v>
      </c>
      <c r="D236" s="6">
        <f t="shared" si="17"/>
        <v>7.4984199795089326E-4</v>
      </c>
      <c r="E236" s="6">
        <f t="shared" si="20"/>
        <v>2.4425512061597154E-3</v>
      </c>
      <c r="F236" s="6">
        <f t="shared" si="18"/>
        <v>0.57947167193065741</v>
      </c>
      <c r="G236" s="17">
        <v>1.0658289031846674E-2</v>
      </c>
      <c r="H236" s="9">
        <f t="shared" si="19"/>
        <v>7.6123036718897218E-3</v>
      </c>
      <c r="AC236" s="15"/>
      <c r="AD236" s="16"/>
    </row>
    <row r="237" spans="1:30" hidden="1" outlineLevel="1" x14ac:dyDescent="0.3">
      <c r="A237" s="15">
        <v>36852</v>
      </c>
      <c r="B237" s="17">
        <v>-1.8721674274729261E-2</v>
      </c>
      <c r="C237" s="9">
        <f t="shared" si="16"/>
        <v>-4.9621674274729258E-2</v>
      </c>
      <c r="D237" s="6">
        <f t="shared" si="17"/>
        <v>2.4623105578273274E-3</v>
      </c>
      <c r="E237" s="6">
        <f t="shared" si="20"/>
        <v>7.4984199795089326E-4</v>
      </c>
      <c r="F237" s="6">
        <f t="shared" si="18"/>
        <v>1.0622767130139745</v>
      </c>
      <c r="G237" s="17">
        <v>7.5292454677421874E-3</v>
      </c>
      <c r="H237" s="9">
        <f t="shared" si="19"/>
        <v>1.0306680906159724E-2</v>
      </c>
      <c r="AC237" s="15"/>
      <c r="AD237" s="16"/>
    </row>
    <row r="238" spans="1:30" hidden="1" outlineLevel="1" x14ac:dyDescent="0.3">
      <c r="A238" s="15">
        <v>36854</v>
      </c>
      <c r="B238" s="17">
        <v>1.4571644470686212E-2</v>
      </c>
      <c r="C238" s="9">
        <f t="shared" si="16"/>
        <v>-1.632835552931379E-2</v>
      </c>
      <c r="D238" s="6">
        <f t="shared" si="17"/>
        <v>2.6661519429167221E-4</v>
      </c>
      <c r="E238" s="6">
        <f t="shared" si="20"/>
        <v>2.4623105578273274E-3</v>
      </c>
      <c r="F238" s="6">
        <f t="shared" si="18"/>
        <v>0.53540541194047531</v>
      </c>
      <c r="G238" s="17">
        <v>7.2076668002729717E-3</v>
      </c>
      <c r="H238" s="9">
        <f t="shared" si="19"/>
        <v>7.3171402333184468E-3</v>
      </c>
      <c r="AC238" s="15"/>
      <c r="AD238" s="16"/>
    </row>
    <row r="239" spans="1:30" hidden="1" outlineLevel="1" x14ac:dyDescent="0.3">
      <c r="A239" s="15">
        <v>36857</v>
      </c>
      <c r="B239" s="17">
        <v>5.3516641385357947E-3</v>
      </c>
      <c r="C239" s="9">
        <f t="shared" si="16"/>
        <v>-2.5548335861464204E-2</v>
      </c>
      <c r="D239" s="6">
        <f t="shared" si="17"/>
        <v>6.5271746529017784E-4</v>
      </c>
      <c r="E239" s="6">
        <f t="shared" si="20"/>
        <v>2.6661519429167221E-4</v>
      </c>
      <c r="F239" s="6">
        <f t="shared" si="18"/>
        <v>0.49137862276594024</v>
      </c>
      <c r="G239" s="17">
        <v>1.1616797448621888E-2</v>
      </c>
      <c r="H239" s="9">
        <f t="shared" si="19"/>
        <v>7.0098403888101488E-3</v>
      </c>
      <c r="AC239" s="15"/>
      <c r="AD239" s="16"/>
    </row>
    <row r="240" spans="1:30" hidden="1" outlineLevel="1" x14ac:dyDescent="0.3">
      <c r="A240" s="15">
        <v>36858</v>
      </c>
      <c r="B240" s="17">
        <v>-9.5939040319427404E-3</v>
      </c>
      <c r="C240" s="9">
        <f t="shared" si="16"/>
        <v>-4.0493904031942737E-2</v>
      </c>
      <c r="D240" s="6">
        <f t="shared" si="17"/>
        <v>1.6397562637481882E-3</v>
      </c>
      <c r="E240" s="6">
        <f t="shared" si="20"/>
        <v>6.5271746529017784E-4</v>
      </c>
      <c r="F240" s="6">
        <f t="shared" si="18"/>
        <v>1.2599793341379624</v>
      </c>
      <c r="G240" s="17">
        <v>1.1207219559047368E-2</v>
      </c>
      <c r="H240" s="9">
        <f t="shared" si="19"/>
        <v>1.1224880106878481E-2</v>
      </c>
      <c r="AC240" s="15"/>
      <c r="AD240" s="16"/>
    </row>
    <row r="241" spans="1:30" hidden="1" outlineLevel="1" x14ac:dyDescent="0.3">
      <c r="A241" s="15">
        <v>36859</v>
      </c>
      <c r="B241" s="17">
        <v>4.3615037272946022E-3</v>
      </c>
      <c r="C241" s="9">
        <f t="shared" si="16"/>
        <v>-2.6538496272705398E-2</v>
      </c>
      <c r="D241" s="6">
        <f t="shared" si="17"/>
        <v>7.0429178441639827E-4</v>
      </c>
      <c r="E241" s="6">
        <f t="shared" si="20"/>
        <v>1.6397562637481882E-3</v>
      </c>
      <c r="F241" s="6">
        <f t="shared" si="18"/>
        <v>1.1734791405986356</v>
      </c>
      <c r="G241" s="17">
        <v>1.1157450322751238E-2</v>
      </c>
      <c r="H241" s="9">
        <f t="shared" si="19"/>
        <v>1.0832724221536498E-2</v>
      </c>
      <c r="AC241" s="15"/>
      <c r="AD241" s="16"/>
    </row>
    <row r="242" spans="1:30" hidden="1" outlineLevel="1" x14ac:dyDescent="0.3">
      <c r="A242" s="15">
        <v>36860</v>
      </c>
      <c r="B242" s="17">
        <v>-2.031031130031075E-2</v>
      </c>
      <c r="C242" s="9">
        <f t="shared" si="16"/>
        <v>-5.121031130031075E-2</v>
      </c>
      <c r="D242" s="6">
        <f t="shared" si="17"/>
        <v>2.6224959834747351E-3</v>
      </c>
      <c r="E242" s="6">
        <f t="shared" si="20"/>
        <v>7.0429178441639827E-4</v>
      </c>
      <c r="F242" s="6">
        <f t="shared" si="18"/>
        <v>1.1631111901403333</v>
      </c>
      <c r="G242" s="17">
        <v>2.2982104319373961E-2</v>
      </c>
      <c r="H242" s="9">
        <f t="shared" si="19"/>
        <v>1.0784763280389298E-2</v>
      </c>
      <c r="AC242" s="15"/>
      <c r="AD242" s="16"/>
    </row>
    <row r="243" spans="1:30" hidden="1" outlineLevel="1" x14ac:dyDescent="0.3">
      <c r="A243" s="15">
        <v>36861</v>
      </c>
      <c r="B243" s="17">
        <v>2.1293546845936199E-4</v>
      </c>
      <c r="C243" s="9">
        <f t="shared" si="16"/>
        <v>-3.0687064531540638E-2</v>
      </c>
      <c r="D243" s="6">
        <f t="shared" si="17"/>
        <v>9.4169592956293941E-4</v>
      </c>
      <c r="E243" s="6">
        <f t="shared" si="20"/>
        <v>2.6224959834747351E-3</v>
      </c>
      <c r="F243" s="6">
        <f t="shared" si="18"/>
        <v>4.901390845933923</v>
      </c>
      <c r="G243" s="17">
        <v>1.4801315375998351E-2</v>
      </c>
      <c r="H243" s="9">
        <f t="shared" si="19"/>
        <v>2.2139084999010059E-2</v>
      </c>
      <c r="AC243" s="15"/>
      <c r="AD243" s="16"/>
    </row>
    <row r="244" spans="1:30" hidden="1" outlineLevel="1" x14ac:dyDescent="0.3">
      <c r="A244" s="15">
        <v>36864</v>
      </c>
      <c r="B244" s="17">
        <v>7.378255132531885E-3</v>
      </c>
      <c r="C244" s="9">
        <f t="shared" si="16"/>
        <v>-2.3521744867468115E-2</v>
      </c>
      <c r="D244" s="6">
        <f t="shared" si="17"/>
        <v>5.5327248161026268E-4</v>
      </c>
      <c r="E244" s="6">
        <f t="shared" si="20"/>
        <v>9.4169592956293941E-4</v>
      </c>
      <c r="F244" s="6">
        <f t="shared" si="18"/>
        <v>2.039032259726441</v>
      </c>
      <c r="G244" s="17">
        <v>1.0110715002115706E-2</v>
      </c>
      <c r="H244" s="9">
        <f t="shared" si="19"/>
        <v>1.4279468686636911E-2</v>
      </c>
      <c r="AC244" s="15"/>
      <c r="AD244" s="16"/>
    </row>
    <row r="245" spans="1:30" hidden="1" outlineLevel="1" x14ac:dyDescent="0.3">
      <c r="A245" s="15">
        <v>36865</v>
      </c>
      <c r="B245" s="17">
        <v>3.8183337202683791E-2</v>
      </c>
      <c r="C245" s="9">
        <f t="shared" si="16"/>
        <v>7.2833372026837907E-3</v>
      </c>
      <c r="D245" s="6">
        <f t="shared" si="17"/>
        <v>5.3047000807997748E-5</v>
      </c>
      <c r="E245" s="6">
        <f t="shared" si="20"/>
        <v>5.5327248161026268E-4</v>
      </c>
      <c r="F245" s="6">
        <f t="shared" si="18"/>
        <v>0.95695394376666321</v>
      </c>
      <c r="G245" s="17">
        <v>1.4566135705739593E-2</v>
      </c>
      <c r="H245" s="9">
        <f t="shared" si="19"/>
        <v>9.7824022804557723E-3</v>
      </c>
      <c r="AC245" s="15"/>
      <c r="AD245" s="16"/>
    </row>
    <row r="246" spans="1:30" hidden="1" outlineLevel="1" x14ac:dyDescent="0.3">
      <c r="A246" s="15">
        <v>36866</v>
      </c>
      <c r="B246" s="17">
        <v>-1.8387672115670557E-2</v>
      </c>
      <c r="C246" s="9">
        <f t="shared" si="16"/>
        <v>-4.9287672115670561E-2</v>
      </c>
      <c r="D246" s="6">
        <f t="shared" si="17"/>
        <v>2.4292746225818493E-3</v>
      </c>
      <c r="E246" s="6">
        <f t="shared" si="20"/>
        <v>5.3047000807997748E-5</v>
      </c>
      <c r="F246" s="6">
        <f t="shared" si="18"/>
        <v>1.9750190383854354</v>
      </c>
      <c r="G246" s="17">
        <v>1.1145331910306429E-2</v>
      </c>
      <c r="H246" s="9">
        <f t="shared" si="19"/>
        <v>1.4053537057927572E-2</v>
      </c>
      <c r="AC246" s="15"/>
      <c r="AD246" s="16"/>
    </row>
    <row r="247" spans="1:30" hidden="1" outlineLevel="1" x14ac:dyDescent="0.3">
      <c r="A247" s="15">
        <v>36867</v>
      </c>
      <c r="B247" s="17">
        <v>-5.8700596982972676E-3</v>
      </c>
      <c r="C247" s="9">
        <f t="shared" si="16"/>
        <v>-3.6770059698297268E-2</v>
      </c>
      <c r="D247" s="6">
        <f t="shared" si="17"/>
        <v>1.352037290216345E-3</v>
      </c>
      <c r="E247" s="6">
        <f t="shared" si="20"/>
        <v>2.4292746225818493E-3</v>
      </c>
      <c r="F247" s="6">
        <f t="shared" si="18"/>
        <v>1.1607207463776155</v>
      </c>
      <c r="G247" s="17">
        <v>6.2695572540600354E-3</v>
      </c>
      <c r="H247" s="9">
        <f t="shared" si="19"/>
        <v>1.077367507574651E-2</v>
      </c>
      <c r="AC247" s="15"/>
      <c r="AD247" s="16"/>
    </row>
    <row r="248" spans="1:30" hidden="1" outlineLevel="1" x14ac:dyDescent="0.3">
      <c r="A248" s="15">
        <v>36868</v>
      </c>
      <c r="B248" s="17">
        <v>1.9415054389009891E-2</v>
      </c>
      <c r="C248" s="9">
        <f t="shared" si="16"/>
        <v>-1.1484945610990109E-2</v>
      </c>
      <c r="D248" s="6">
        <f t="shared" si="17"/>
        <v>1.3190397568740096E-4</v>
      </c>
      <c r="E248" s="6">
        <f t="shared" si="20"/>
        <v>1.352037290216345E-3</v>
      </c>
      <c r="F248" s="6">
        <f t="shared" si="18"/>
        <v>0.37437406160712794</v>
      </c>
      <c r="G248" s="17">
        <v>1.5165812202379494E-2</v>
      </c>
      <c r="H248" s="9">
        <f t="shared" si="19"/>
        <v>6.11861145691674E-3</v>
      </c>
      <c r="AC248" s="15"/>
      <c r="AD248" s="16"/>
    </row>
    <row r="249" spans="1:30" hidden="1" outlineLevel="1" x14ac:dyDescent="0.3">
      <c r="A249" s="15">
        <v>36871</v>
      </c>
      <c r="B249" s="17">
        <v>7.4979254879871497E-3</v>
      </c>
      <c r="C249" s="9">
        <f t="shared" si="16"/>
        <v>-2.3402074512012851E-2</v>
      </c>
      <c r="D249" s="6">
        <f t="shared" si="17"/>
        <v>5.4765709146580152E-4</v>
      </c>
      <c r="E249" s="6">
        <f t="shared" si="20"/>
        <v>1.3190397568740096E-4</v>
      </c>
      <c r="F249" s="6">
        <f t="shared" si="18"/>
        <v>2.1401258083064416</v>
      </c>
      <c r="G249" s="17">
        <v>1.123090895992779E-2</v>
      </c>
      <c r="H249" s="9">
        <f t="shared" si="19"/>
        <v>1.4629168835947044E-2</v>
      </c>
      <c r="AC249" s="15"/>
      <c r="AD249" s="16"/>
    </row>
    <row r="250" spans="1:30" hidden="1" outlineLevel="1" x14ac:dyDescent="0.3">
      <c r="A250" s="15">
        <v>36872</v>
      </c>
      <c r="B250" s="17">
        <v>-6.5566586647582588E-3</v>
      </c>
      <c r="C250" s="9">
        <f t="shared" si="16"/>
        <v>-3.7456658664758259E-2</v>
      </c>
      <c r="D250" s="6">
        <f t="shared" si="17"/>
        <v>1.4030012783282099E-3</v>
      </c>
      <c r="E250" s="6">
        <f t="shared" si="20"/>
        <v>5.4765709146580152E-4</v>
      </c>
      <c r="F250" s="6">
        <f t="shared" si="18"/>
        <v>1.1783301592495399</v>
      </c>
      <c r="G250" s="17">
        <v>3.2598441294588178E-3</v>
      </c>
      <c r="H250" s="9">
        <f t="shared" si="19"/>
        <v>1.0855091705045793E-2</v>
      </c>
      <c r="AC250" s="15"/>
      <c r="AD250" s="16"/>
    </row>
    <row r="251" spans="1:30" hidden="1" outlineLevel="1" x14ac:dyDescent="0.3">
      <c r="A251" s="15">
        <v>36873</v>
      </c>
      <c r="B251" s="17">
        <v>-8.1943825629417141E-3</v>
      </c>
      <c r="C251" s="9">
        <f t="shared" si="16"/>
        <v>-3.9094382562941718E-2</v>
      </c>
      <c r="D251" s="6">
        <f t="shared" si="17"/>
        <v>1.5283707479776414E-3</v>
      </c>
      <c r="E251" s="6">
        <f t="shared" si="20"/>
        <v>1.4030012783282099E-3</v>
      </c>
      <c r="F251" s="6">
        <f t="shared" si="18"/>
        <v>0.10879350089309867</v>
      </c>
      <c r="G251" s="17">
        <v>1.376188248848915E-2</v>
      </c>
      <c r="H251" s="9">
        <f t="shared" si="19"/>
        <v>3.2983859824632206E-3</v>
      </c>
      <c r="AC251" s="15"/>
      <c r="AD251" s="16"/>
    </row>
    <row r="252" spans="1:30" hidden="1" outlineLevel="1" x14ac:dyDescent="0.3">
      <c r="A252" s="15">
        <v>36874</v>
      </c>
      <c r="B252" s="17">
        <v>-1.4113896457880337E-2</v>
      </c>
      <c r="C252" s="9">
        <f t="shared" si="16"/>
        <v>-4.5013896457880335E-2</v>
      </c>
      <c r="D252" s="6">
        <f t="shared" si="17"/>
        <v>2.0262508743207719E-3</v>
      </c>
      <c r="E252" s="6">
        <f t="shared" si="20"/>
        <v>1.5283707479776414E-3</v>
      </c>
      <c r="F252" s="6">
        <f t="shared" si="18"/>
        <v>1.7641454300815682</v>
      </c>
      <c r="G252" s="17">
        <v>5.7507053476982799E-3</v>
      </c>
      <c r="H252" s="9">
        <f t="shared" si="19"/>
        <v>1.3282113649873533E-2</v>
      </c>
      <c r="AC252" s="15"/>
      <c r="AD252" s="16"/>
    </row>
    <row r="253" spans="1:30" hidden="1" outlineLevel="1" x14ac:dyDescent="0.3">
      <c r="A253" s="15">
        <v>36875</v>
      </c>
      <c r="B253" s="17">
        <v>-2.1696411279960422E-2</v>
      </c>
      <c r="C253" s="9">
        <f t="shared" si="16"/>
        <v>-5.2596411279960426E-2</v>
      </c>
      <c r="D253" s="6">
        <f t="shared" si="17"/>
        <v>2.7663824795307484E-3</v>
      </c>
      <c r="E253" s="6">
        <f t="shared" si="20"/>
        <v>2.0262508743207719E-3</v>
      </c>
      <c r="F253" s="6">
        <f t="shared" si="18"/>
        <v>0.31666577601530044</v>
      </c>
      <c r="G253" s="17">
        <v>1.3680634057139448E-2</v>
      </c>
      <c r="H253" s="9">
        <f t="shared" si="19"/>
        <v>5.6273064250607543E-3</v>
      </c>
      <c r="AC253" s="15"/>
      <c r="AD253" s="16"/>
    </row>
    <row r="254" spans="1:30" hidden="1" outlineLevel="2" x14ac:dyDescent="0.3">
      <c r="A254" s="15">
        <v>36878</v>
      </c>
      <c r="B254" s="17">
        <v>8.0383035218403107E-3</v>
      </c>
      <c r="C254" s="9">
        <f t="shared" si="16"/>
        <v>-2.286169647815969E-2</v>
      </c>
      <c r="D254" s="6">
        <f t="shared" si="17"/>
        <v>5.2265716585949914E-4</v>
      </c>
      <c r="E254" s="6">
        <f t="shared" si="20"/>
        <v>2.7663824795307484E-3</v>
      </c>
      <c r="F254" s="6">
        <f t="shared" si="18"/>
        <v>1.7435793598810863</v>
      </c>
      <c r="G254" s="17">
        <v>1.0172608828446946E-2</v>
      </c>
      <c r="H254" s="9">
        <f t="shared" si="19"/>
        <v>1.3204466516603714E-2</v>
      </c>
      <c r="AC254" s="15"/>
      <c r="AD254" s="16"/>
    </row>
    <row r="255" spans="1:30" hidden="1" outlineLevel="2" x14ac:dyDescent="0.3">
      <c r="A255" s="15">
        <v>36879</v>
      </c>
      <c r="B255" s="17">
        <v>-1.3042648854884372E-2</v>
      </c>
      <c r="C255" s="9">
        <f t="shared" si="16"/>
        <v>-4.3942648854884372E-2</v>
      </c>
      <c r="D255" s="6">
        <f t="shared" si="17"/>
        <v>1.9309563883836709E-3</v>
      </c>
      <c r="E255" s="6">
        <f t="shared" si="20"/>
        <v>5.2265716585949914E-4</v>
      </c>
      <c r="F255" s="6">
        <f t="shared" si="18"/>
        <v>0.96857707066878318</v>
      </c>
      <c r="G255" s="17">
        <v>2.218314568970511E-2</v>
      </c>
      <c r="H255" s="9">
        <f t="shared" si="19"/>
        <v>9.8416313214262571E-3</v>
      </c>
      <c r="AC255" s="15"/>
      <c r="AD255" s="16"/>
    </row>
    <row r="256" spans="1:30" hidden="1" outlineLevel="2" x14ac:dyDescent="0.3">
      <c r="A256" s="15">
        <v>36880</v>
      </c>
      <c r="B256" s="17">
        <v>-3.1796126791934637E-2</v>
      </c>
      <c r="C256" s="9">
        <f t="shared" si="16"/>
        <v>-6.2696126791934634E-2</v>
      </c>
      <c r="D256" s="6">
        <f t="shared" si="17"/>
        <v>3.9308043147103441E-3</v>
      </c>
      <c r="E256" s="6">
        <f t="shared" si="20"/>
        <v>1.9309563883836709E-3</v>
      </c>
      <c r="F256" s="6">
        <f t="shared" si="18"/>
        <v>4.5671971871766033</v>
      </c>
      <c r="G256" s="17">
        <v>1.5189057853168379E-2</v>
      </c>
      <c r="H256" s="9">
        <f t="shared" si="19"/>
        <v>2.1371001818297156E-2</v>
      </c>
      <c r="AC256" s="15"/>
      <c r="AD256" s="16"/>
    </row>
    <row r="257" spans="1:30" hidden="1" outlineLevel="2" x14ac:dyDescent="0.3">
      <c r="A257" s="15">
        <v>36881</v>
      </c>
      <c r="B257" s="17">
        <v>7.9697974334259191E-3</v>
      </c>
      <c r="C257" s="9">
        <f t="shared" si="16"/>
        <v>-2.2930202566574083E-2</v>
      </c>
      <c r="D257" s="6">
        <f t="shared" si="17"/>
        <v>5.257941897441207E-4</v>
      </c>
      <c r="E257" s="6">
        <f t="shared" si="20"/>
        <v>3.9308043147103441E-3</v>
      </c>
      <c r="F257" s="6">
        <f t="shared" si="18"/>
        <v>2.1469071459643447</v>
      </c>
      <c r="G257" s="17">
        <v>1.5520389728319784E-2</v>
      </c>
      <c r="H257" s="9">
        <f t="shared" si="19"/>
        <v>1.4652327958260915E-2</v>
      </c>
      <c r="AC257" s="15"/>
      <c r="AD257" s="16"/>
    </row>
    <row r="258" spans="1:30" hidden="1" outlineLevel="2" x14ac:dyDescent="0.3">
      <c r="A258" s="15">
        <v>36882</v>
      </c>
      <c r="B258" s="17">
        <v>2.4094350723483531E-2</v>
      </c>
      <c r="C258" s="9">
        <f t="shared" si="16"/>
        <v>-6.8056492765164699E-3</v>
      </c>
      <c r="D258" s="6">
        <f t="shared" si="17"/>
        <v>4.6316862074949148E-5</v>
      </c>
      <c r="E258" s="6">
        <f t="shared" si="20"/>
        <v>5.257941897441207E-4</v>
      </c>
      <c r="F258" s="6">
        <f t="shared" si="18"/>
        <v>2.2409061543750837</v>
      </c>
      <c r="G258" s="17">
        <v>9.198382615455785E-3</v>
      </c>
      <c r="H258" s="9">
        <f t="shared" si="19"/>
        <v>1.4969656490297576E-2</v>
      </c>
      <c r="AC258" s="15"/>
      <c r="AD258" s="16"/>
    </row>
    <row r="259" spans="1:30" hidden="1" outlineLevel="2" x14ac:dyDescent="0.3">
      <c r="A259" s="15">
        <v>36886</v>
      </c>
      <c r="B259" s="17">
        <v>7.0503894398193873E-3</v>
      </c>
      <c r="C259" s="9">
        <f t="shared" si="16"/>
        <v>-2.3849610560180614E-2</v>
      </c>
      <c r="D259" s="6">
        <f t="shared" si="17"/>
        <v>5.688039238722787E-4</v>
      </c>
      <c r="E259" s="6">
        <f t="shared" si="20"/>
        <v>4.6316862074949148E-5</v>
      </c>
      <c r="F259" s="6">
        <f t="shared" si="18"/>
        <v>0.79379386300307686</v>
      </c>
      <c r="G259" s="17">
        <v>6.3475607320484101E-3</v>
      </c>
      <c r="H259" s="9">
        <f t="shared" si="19"/>
        <v>8.9095110023113891E-3</v>
      </c>
      <c r="AC259" s="15"/>
      <c r="AD259" s="16"/>
    </row>
    <row r="260" spans="1:30" hidden="1" outlineLevel="2" x14ac:dyDescent="0.3">
      <c r="A260" s="15">
        <v>36887</v>
      </c>
      <c r="B260" s="17">
        <v>1.0385518018902752E-2</v>
      </c>
      <c r="C260" s="9">
        <f t="shared" si="16"/>
        <v>-2.0514481981097246E-2</v>
      </c>
      <c r="D260" s="6">
        <f t="shared" si="17"/>
        <v>4.2084397095276362E-4</v>
      </c>
      <c r="E260" s="6">
        <f t="shared" si="20"/>
        <v>5.688039238722787E-4</v>
      </c>
      <c r="F260" s="6">
        <f t="shared" si="18"/>
        <v>0.38343657144306176</v>
      </c>
      <c r="G260" s="17">
        <v>8.8629659165022478E-3</v>
      </c>
      <c r="H260" s="9">
        <f t="shared" si="19"/>
        <v>6.1922255404907676E-3</v>
      </c>
      <c r="AC260" s="15"/>
      <c r="AD260" s="16"/>
    </row>
    <row r="261" spans="1:30" hidden="1" outlineLevel="2" x14ac:dyDescent="0.3">
      <c r="A261" s="15">
        <v>36888</v>
      </c>
      <c r="B261" s="17">
        <v>3.9802141273001601E-3</v>
      </c>
      <c r="C261" s="9">
        <f t="shared" si="16"/>
        <v>-2.6919785872699841E-2</v>
      </c>
      <c r="D261" s="6">
        <f t="shared" si="17"/>
        <v>7.2467487143200991E-4</v>
      </c>
      <c r="E261" s="6">
        <f t="shared" si="20"/>
        <v>4.2084397095276362E-4</v>
      </c>
      <c r="F261" s="6">
        <f t="shared" si="18"/>
        <v>0.73772044333387476</v>
      </c>
      <c r="G261" s="17">
        <v>4.5708693894940611E-3</v>
      </c>
      <c r="H261" s="9">
        <f t="shared" si="19"/>
        <v>8.589065393474862E-3</v>
      </c>
      <c r="AC261" s="15"/>
      <c r="AD261" s="16"/>
    </row>
    <row r="262" spans="1:30" hidden="1" outlineLevel="2" x14ac:dyDescent="0.3">
      <c r="A262" s="15">
        <v>36889</v>
      </c>
      <c r="B262" s="17">
        <v>-1.0502971973431833E-2</v>
      </c>
      <c r="C262" s="9">
        <f t="shared" si="16"/>
        <v>-4.1402971973431832E-2</v>
      </c>
      <c r="D262" s="6">
        <f t="shared" si="17"/>
        <v>1.7142060882327818E-3</v>
      </c>
      <c r="E262" s="6">
        <f t="shared" si="20"/>
        <v>7.2467487143200991E-4</v>
      </c>
      <c r="F262" s="6">
        <f t="shared" si="18"/>
        <v>0.20381493933016614</v>
      </c>
      <c r="G262" s="17">
        <v>9.7289658037249243E-3</v>
      </c>
      <c r="H262" s="9">
        <f t="shared" si="19"/>
        <v>4.514586795379685E-3</v>
      </c>
      <c r="AC262" s="15"/>
      <c r="AD262" s="16"/>
    </row>
    <row r="263" spans="1:30" hidden="1" outlineLevel="2" x14ac:dyDescent="0.3">
      <c r="A263" s="15">
        <v>36893</v>
      </c>
      <c r="B263" s="17">
        <v>-2.8432334521412632E-2</v>
      </c>
      <c r="C263" s="9">
        <f t="shared" si="16"/>
        <v>-5.9332334521412636E-2</v>
      </c>
      <c r="D263" s="6">
        <f t="shared" si="17"/>
        <v>3.5203259197608134E-3</v>
      </c>
      <c r="E263" s="6">
        <f t="shared" si="20"/>
        <v>1.7142060882327818E-3</v>
      </c>
      <c r="F263" s="6">
        <f t="shared" si="18"/>
        <v>0.88689629696539729</v>
      </c>
      <c r="G263" s="17">
        <v>1.6784415181891797E-2</v>
      </c>
      <c r="H263" s="9">
        <f t="shared" si="19"/>
        <v>9.4175171726171916E-3</v>
      </c>
      <c r="AC263" s="15"/>
      <c r="AD263" s="16"/>
    </row>
    <row r="264" spans="1:30" hidden="1" outlineLevel="2" x14ac:dyDescent="0.3">
      <c r="A264" s="15">
        <v>36894</v>
      </c>
      <c r="B264" s="17">
        <v>4.8884070208401312E-2</v>
      </c>
      <c r="C264" s="9">
        <f t="shared" si="16"/>
        <v>1.7984070208401311E-2</v>
      </c>
      <c r="D264" s="6">
        <f t="shared" si="17"/>
        <v>3.2342678126070758E-4</v>
      </c>
      <c r="E264" s="6">
        <f t="shared" si="20"/>
        <v>3.5203259197608134E-3</v>
      </c>
      <c r="F264" s="6">
        <f t="shared" si="18"/>
        <v>2.6192248243799665</v>
      </c>
      <c r="G264" s="17">
        <v>2.5979152753286858E-2</v>
      </c>
      <c r="H264" s="9">
        <f t="shared" si="19"/>
        <v>1.6184019353609184E-2</v>
      </c>
      <c r="AC264" s="15"/>
      <c r="AD264" s="16"/>
    </row>
    <row r="265" spans="1:30" hidden="1" outlineLevel="2" x14ac:dyDescent="0.3">
      <c r="A265" s="15">
        <v>36895</v>
      </c>
      <c r="B265" s="17">
        <v>-1.0608546388115982E-2</v>
      </c>
      <c r="C265" s="9">
        <f t="shared" si="16"/>
        <v>-4.1508546388115984E-2</v>
      </c>
      <c r="D265" s="6">
        <f t="shared" si="17"/>
        <v>1.7229594232543765E-3</v>
      </c>
      <c r="E265" s="6">
        <f t="shared" si="20"/>
        <v>3.2342678126070758E-4</v>
      </c>
      <c r="F265" s="6">
        <f t="shared" si="18"/>
        <v>6.2600467133134101</v>
      </c>
      <c r="G265" s="17">
        <v>8.6515304705037134E-3</v>
      </c>
      <c r="H265" s="9">
        <f t="shared" si="19"/>
        <v>2.5020085358194544E-2</v>
      </c>
      <c r="AC265" s="15"/>
      <c r="AD265" s="16"/>
    </row>
    <row r="266" spans="1:30" hidden="1" outlineLevel="2" x14ac:dyDescent="0.3">
      <c r="A266" s="15">
        <v>36896</v>
      </c>
      <c r="B266" s="17">
        <v>-2.6592838065878196E-2</v>
      </c>
      <c r="C266" s="9">
        <f t="shared" si="16"/>
        <v>-5.7492838065878196E-2</v>
      </c>
      <c r="D266" s="6">
        <f t="shared" si="17"/>
        <v>3.3054264288692931E-3</v>
      </c>
      <c r="E266" s="6">
        <f t="shared" si="20"/>
        <v>1.7229594232543765E-3</v>
      </c>
      <c r="F266" s="6">
        <f t="shared" si="18"/>
        <v>0.70351371466227575</v>
      </c>
      <c r="G266" s="17">
        <v>1.3910982261705361E-2</v>
      </c>
      <c r="H266" s="9">
        <f t="shared" si="19"/>
        <v>8.3875724417871687E-3</v>
      </c>
      <c r="AC266" s="15"/>
      <c r="AD266" s="16"/>
    </row>
    <row r="267" spans="1:30" hidden="1" outlineLevel="2" x14ac:dyDescent="0.3">
      <c r="A267" s="15">
        <v>36899</v>
      </c>
      <c r="B267" s="17">
        <v>-1.9196526391552463E-3</v>
      </c>
      <c r="C267" s="9">
        <f t="shared" si="16"/>
        <v>-3.2819652639155247E-2</v>
      </c>
      <c r="D267" s="6">
        <f t="shared" si="17"/>
        <v>1.0771295993548099E-3</v>
      </c>
      <c r="E267" s="6">
        <f t="shared" si="20"/>
        <v>3.3054264288692931E-3</v>
      </c>
      <c r="F267" s="6">
        <f t="shared" si="18"/>
        <v>1.8024680417760752</v>
      </c>
      <c r="G267" s="17">
        <v>1.4947990513508572E-2</v>
      </c>
      <c r="H267" s="9">
        <f t="shared" si="19"/>
        <v>1.3425602562924598E-2</v>
      </c>
      <c r="AC267" s="15"/>
      <c r="AD267" s="16"/>
    </row>
    <row r="268" spans="1:30" hidden="1" outlineLevel="2" x14ac:dyDescent="0.3">
      <c r="A268" s="15">
        <v>36900</v>
      </c>
      <c r="B268" s="17">
        <v>3.8049412487930687E-3</v>
      </c>
      <c r="C268" s="9">
        <f t="shared" si="16"/>
        <v>-2.7095058751206932E-2</v>
      </c>
      <c r="D268" s="6">
        <f t="shared" si="17"/>
        <v>7.3414220873135535E-4</v>
      </c>
      <c r="E268" s="6">
        <f t="shared" si="20"/>
        <v>1.0771295993548099E-3</v>
      </c>
      <c r="F268" s="6">
        <f t="shared" si="18"/>
        <v>2.0794469339663029</v>
      </c>
      <c r="G268" s="17">
        <v>9.5446956487595016E-3</v>
      </c>
      <c r="H268" s="9">
        <f t="shared" si="19"/>
        <v>1.4420287562896596E-2</v>
      </c>
      <c r="AC268" s="15"/>
      <c r="AD268" s="16"/>
    </row>
    <row r="269" spans="1:30" hidden="1" outlineLevel="2" x14ac:dyDescent="0.3">
      <c r="A269" s="15">
        <v>36901</v>
      </c>
      <c r="B269" s="17">
        <v>9.5407276525219988E-3</v>
      </c>
      <c r="C269" s="9">
        <f t="shared" ref="C269:C332" si="21">B269-B$5</f>
        <v>-2.1359272347478003E-2</v>
      </c>
      <c r="D269" s="6">
        <f t="shared" ref="D269:D332" si="22">C269^2</f>
        <v>4.5621851521373847E-4</v>
      </c>
      <c r="E269" s="6">
        <f t="shared" si="20"/>
        <v>7.3414220873135535E-4</v>
      </c>
      <c r="F269" s="6">
        <f t="shared" ref="F269:F332" si="23">B$6+B$7*E269+B$8*(G268*100)^2</f>
        <v>0.85394504381196212</v>
      </c>
      <c r="G269" s="17">
        <v>1.3960539242571172E-2</v>
      </c>
      <c r="H269" s="9">
        <f t="shared" ref="H269:H332" si="24">SQRT(F269)/100</f>
        <v>9.2409146939681358E-3</v>
      </c>
      <c r="AC269" s="15"/>
      <c r="AD269" s="16"/>
    </row>
    <row r="270" spans="1:30" hidden="1" outlineLevel="2" x14ac:dyDescent="0.3">
      <c r="A270" s="15">
        <v>36902</v>
      </c>
      <c r="B270" s="17">
        <v>1.0264836357195911E-2</v>
      </c>
      <c r="C270" s="9">
        <f t="shared" si="21"/>
        <v>-2.0635163642804089E-2</v>
      </c>
      <c r="D270" s="6">
        <f t="shared" si="22"/>
        <v>4.2580997856530374E-4</v>
      </c>
      <c r="E270" s="6">
        <f t="shared" ref="E270:E333" si="25">D269</f>
        <v>4.5621851521373847E-4</v>
      </c>
      <c r="F270" s="6">
        <f t="shared" si="23"/>
        <v>1.8150727338609438</v>
      </c>
      <c r="G270" s="17">
        <v>9.7313801253026393E-3</v>
      </c>
      <c r="H270" s="9">
        <f t="shared" si="24"/>
        <v>1.3472463523279415E-2</v>
      </c>
      <c r="AC270" s="15"/>
      <c r="AD270" s="16"/>
    </row>
    <row r="271" spans="1:30" hidden="1" outlineLevel="2" x14ac:dyDescent="0.3">
      <c r="A271" s="15">
        <v>36903</v>
      </c>
      <c r="B271" s="17">
        <v>-6.2523763533276107E-3</v>
      </c>
      <c r="C271" s="9">
        <f t="shared" si="21"/>
        <v>-3.7152376353327611E-2</v>
      </c>
      <c r="D271" s="6">
        <f t="shared" si="22"/>
        <v>1.3802990686992967E-3</v>
      </c>
      <c r="E271" s="6">
        <f t="shared" si="25"/>
        <v>4.2580997856530374E-4</v>
      </c>
      <c r="F271" s="6">
        <f t="shared" si="23"/>
        <v>0.88724748989503655</v>
      </c>
      <c r="G271" s="17">
        <v>1.0164425421109662E-2</v>
      </c>
      <c r="H271" s="9">
        <f t="shared" si="24"/>
        <v>9.4193815608830528E-3</v>
      </c>
      <c r="AC271" s="15"/>
      <c r="AD271" s="16"/>
    </row>
    <row r="272" spans="1:30" hidden="1" outlineLevel="2" x14ac:dyDescent="0.3">
      <c r="A272" s="15">
        <v>36907</v>
      </c>
      <c r="B272" s="17">
        <v>6.1243011332510425E-3</v>
      </c>
      <c r="C272" s="9">
        <f t="shared" si="21"/>
        <v>-2.4775698866748956E-2</v>
      </c>
      <c r="D272" s="6">
        <f t="shared" si="22"/>
        <v>6.1383525433582548E-4</v>
      </c>
      <c r="E272" s="6">
        <f t="shared" si="25"/>
        <v>1.3802990686992967E-3</v>
      </c>
      <c r="F272" s="6">
        <f t="shared" si="23"/>
        <v>0.96709179621781349</v>
      </c>
      <c r="G272" s="17">
        <v>6.6228540470957007E-3</v>
      </c>
      <c r="H272" s="9">
        <f t="shared" si="24"/>
        <v>9.8340825510965357E-3</v>
      </c>
      <c r="AC272" s="15"/>
      <c r="AD272" s="16"/>
    </row>
    <row r="273" spans="1:30" hidden="1" outlineLevel="2" x14ac:dyDescent="0.3">
      <c r="A273" s="15">
        <v>36908</v>
      </c>
      <c r="B273" s="17">
        <v>2.1233583977807247E-3</v>
      </c>
      <c r="C273" s="9">
        <f t="shared" si="21"/>
        <v>-2.8776641602219277E-2</v>
      </c>
      <c r="D273" s="6">
        <f t="shared" si="22"/>
        <v>8.2809510190257724E-4</v>
      </c>
      <c r="E273" s="6">
        <f t="shared" si="25"/>
        <v>6.1383525433582548E-4</v>
      </c>
      <c r="F273" s="6">
        <f t="shared" si="23"/>
        <v>0.41650389312681874</v>
      </c>
      <c r="G273" s="17">
        <v>1.3119593491997608E-2</v>
      </c>
      <c r="H273" s="9">
        <f t="shared" si="24"/>
        <v>6.4537112820982224E-3</v>
      </c>
      <c r="AC273" s="15"/>
      <c r="AD273" s="16"/>
    </row>
    <row r="274" spans="1:30" hidden="1" outlineLevel="2" x14ac:dyDescent="0.3">
      <c r="A274" s="15">
        <v>36909</v>
      </c>
      <c r="B274" s="17">
        <v>1.3819390779689064E-2</v>
      </c>
      <c r="C274" s="9">
        <f t="shared" si="21"/>
        <v>-1.7080609220310936E-2</v>
      </c>
      <c r="D274" s="6">
        <f t="shared" si="22"/>
        <v>2.9174721133697095E-4</v>
      </c>
      <c r="E274" s="6">
        <f t="shared" si="25"/>
        <v>8.2809510190257724E-4</v>
      </c>
      <c r="F274" s="6">
        <f t="shared" si="23"/>
        <v>1.6042196802312969</v>
      </c>
      <c r="G274" s="17">
        <v>1.0106915571485181E-2</v>
      </c>
      <c r="H274" s="9">
        <f t="shared" si="24"/>
        <v>1.266577940843475E-2</v>
      </c>
      <c r="AC274" s="15"/>
      <c r="AD274" s="16"/>
    </row>
    <row r="275" spans="1:30" hidden="1" outlineLevel="2" x14ac:dyDescent="0.3">
      <c r="A275" s="15">
        <v>36910</v>
      </c>
      <c r="B275" s="17">
        <v>-4.0363641042425145E-3</v>
      </c>
      <c r="C275" s="9">
        <f t="shared" si="21"/>
        <v>-3.4936364104242515E-2</v>
      </c>
      <c r="D275" s="6">
        <f t="shared" si="22"/>
        <v>1.2205495368242049E-3</v>
      </c>
      <c r="E275" s="6">
        <f t="shared" si="25"/>
        <v>2.9174721133697095E-4</v>
      </c>
      <c r="F275" s="6">
        <f t="shared" si="23"/>
        <v>0.95622560708159854</v>
      </c>
      <c r="G275" s="17">
        <v>8.3903819193940406E-3</v>
      </c>
      <c r="H275" s="9">
        <f t="shared" si="24"/>
        <v>9.7786788835793077E-3</v>
      </c>
      <c r="AC275" s="15"/>
      <c r="AD275" s="16"/>
    </row>
    <row r="276" spans="1:30" hidden="1" outlineLevel="2" x14ac:dyDescent="0.3">
      <c r="A276" s="15">
        <v>36913</v>
      </c>
      <c r="B276" s="17">
        <v>2.6810157382558582E-4</v>
      </c>
      <c r="C276" s="9">
        <f t="shared" si="21"/>
        <v>-3.0631898426174413E-2</v>
      </c>
      <c r="D276" s="6">
        <f t="shared" si="22"/>
        <v>9.3831320119146645E-4</v>
      </c>
      <c r="E276" s="6">
        <f t="shared" si="25"/>
        <v>1.2205495368242049E-3</v>
      </c>
      <c r="F276" s="6">
        <f t="shared" si="23"/>
        <v>0.66226964883035377</v>
      </c>
      <c r="G276" s="17">
        <v>9.6691532757574444E-3</v>
      </c>
      <c r="H276" s="9">
        <f t="shared" si="24"/>
        <v>8.1379951390397973E-3</v>
      </c>
      <c r="AC276" s="15"/>
      <c r="AD276" s="16"/>
    </row>
    <row r="277" spans="1:30" hidden="1" outlineLevel="2" x14ac:dyDescent="0.3">
      <c r="A277" s="15">
        <v>36914</v>
      </c>
      <c r="B277" s="17">
        <v>1.2947319312044342E-2</v>
      </c>
      <c r="C277" s="9">
        <f t="shared" si="21"/>
        <v>-1.7952680687955656E-2</v>
      </c>
      <c r="D277" s="6">
        <f t="shared" si="22"/>
        <v>3.2229874388369596E-4</v>
      </c>
      <c r="E277" s="6">
        <f t="shared" si="25"/>
        <v>9.3831320119146645E-4</v>
      </c>
      <c r="F277" s="6">
        <f t="shared" si="23"/>
        <v>0.87610186633843956</v>
      </c>
      <c r="G277" s="17">
        <v>8.9221549891650761E-3</v>
      </c>
      <c r="H277" s="9">
        <f t="shared" si="24"/>
        <v>9.36003133722553E-3</v>
      </c>
      <c r="AC277" s="15"/>
      <c r="AD277" s="16"/>
    </row>
    <row r="278" spans="1:30" hidden="1" outlineLevel="2" x14ac:dyDescent="0.3">
      <c r="A278" s="15">
        <v>36915</v>
      </c>
      <c r="B278" s="17">
        <v>2.8627202794213381E-3</v>
      </c>
      <c r="C278" s="9">
        <f t="shared" si="21"/>
        <v>-2.8037279720578661E-2</v>
      </c>
      <c r="D278" s="6">
        <f t="shared" si="22"/>
        <v>7.8608905412997146E-4</v>
      </c>
      <c r="E278" s="6">
        <f t="shared" si="25"/>
        <v>3.2229874388369596E-4</v>
      </c>
      <c r="F278" s="6">
        <f t="shared" si="23"/>
        <v>0.74746188941355385</v>
      </c>
      <c r="G278" s="17">
        <v>5.8870147050703817E-3</v>
      </c>
      <c r="H278" s="9">
        <f t="shared" si="24"/>
        <v>8.6455878308739301E-3</v>
      </c>
      <c r="AC278" s="15"/>
      <c r="AD278" s="16"/>
    </row>
    <row r="279" spans="1:30" hidden="1" outlineLevel="2" x14ac:dyDescent="0.3">
      <c r="A279" s="15">
        <v>36916</v>
      </c>
      <c r="B279" s="17">
        <v>-4.9893659014614644E-3</v>
      </c>
      <c r="C279" s="9">
        <f t="shared" si="21"/>
        <v>-3.5889365901461467E-2</v>
      </c>
      <c r="D279" s="6">
        <f t="shared" si="22"/>
        <v>1.288046584808985E-3</v>
      </c>
      <c r="E279" s="6">
        <f t="shared" si="25"/>
        <v>7.8608905412997146E-4</v>
      </c>
      <c r="F279" s="6">
        <f t="shared" si="23"/>
        <v>0.33127445859266391</v>
      </c>
      <c r="G279" s="17">
        <v>5.5058116217859224E-3</v>
      </c>
      <c r="H279" s="9">
        <f t="shared" si="24"/>
        <v>5.755644695363534E-3</v>
      </c>
      <c r="AC279" s="15"/>
      <c r="AD279" s="16"/>
    </row>
    <row r="280" spans="1:30" hidden="1" outlineLevel="2" x14ac:dyDescent="0.3">
      <c r="A280" s="15">
        <v>36917</v>
      </c>
      <c r="B280" s="17">
        <v>-1.887629230125118E-3</v>
      </c>
      <c r="C280" s="9">
        <f t="shared" si="21"/>
        <v>-3.2787629230125119E-2</v>
      </c>
      <c r="D280" s="6">
        <f t="shared" si="22"/>
        <v>1.0750286305321551E-3</v>
      </c>
      <c r="E280" s="6">
        <f t="shared" si="25"/>
        <v>1.288046584808985E-3</v>
      </c>
      <c r="F280" s="6">
        <f t="shared" si="23"/>
        <v>0.29109113638380157</v>
      </c>
      <c r="G280" s="17">
        <v>9.2217566260541384E-3</v>
      </c>
      <c r="H280" s="9">
        <f t="shared" si="24"/>
        <v>5.3952862424879889E-3</v>
      </c>
      <c r="AC280" s="15"/>
      <c r="AD280" s="16"/>
    </row>
    <row r="281" spans="1:30" hidden="1" outlineLevel="2" x14ac:dyDescent="0.3">
      <c r="A281" s="15">
        <v>36920</v>
      </c>
      <c r="B281" s="17">
        <v>6.7817000552339449E-3</v>
      </c>
      <c r="C281" s="9">
        <f t="shared" si="21"/>
        <v>-2.4118299944766056E-2</v>
      </c>
      <c r="D281" s="6">
        <f t="shared" si="22"/>
        <v>5.8169239222570241E-4</v>
      </c>
      <c r="E281" s="6">
        <f t="shared" si="25"/>
        <v>1.0750286305321551E-3</v>
      </c>
      <c r="F281" s="6">
        <f t="shared" si="23"/>
        <v>0.79784774856565344</v>
      </c>
      <c r="G281" s="17">
        <v>6.5377834675721582E-3</v>
      </c>
      <c r="H281" s="9">
        <f t="shared" si="24"/>
        <v>8.932232355719669E-3</v>
      </c>
      <c r="AC281" s="15"/>
      <c r="AD281" s="16"/>
    </row>
    <row r="282" spans="1:30" hidden="1" outlineLevel="2" x14ac:dyDescent="0.3">
      <c r="A282" s="15">
        <v>36921</v>
      </c>
      <c r="B282" s="17">
        <v>6.9834364221114916E-3</v>
      </c>
      <c r="C282" s="9">
        <f t="shared" si="21"/>
        <v>-2.391656357788851E-2</v>
      </c>
      <c r="D282" s="6">
        <f t="shared" si="22"/>
        <v>5.7200201337518318E-4</v>
      </c>
      <c r="E282" s="6">
        <f t="shared" si="25"/>
        <v>5.8169239222570241E-4</v>
      </c>
      <c r="F282" s="6">
        <f t="shared" si="23"/>
        <v>0.40613446148837595</v>
      </c>
      <c r="G282" s="17">
        <v>9.0330976418010016E-3</v>
      </c>
      <c r="H282" s="9">
        <f t="shared" si="24"/>
        <v>6.3728679688847779E-3</v>
      </c>
      <c r="AC282" s="15"/>
      <c r="AD282" s="16"/>
    </row>
    <row r="283" spans="1:30" hidden="1" outlineLevel="2" x14ac:dyDescent="0.3">
      <c r="A283" s="15">
        <v>36922</v>
      </c>
      <c r="B283" s="17">
        <v>-5.635564807290023E-3</v>
      </c>
      <c r="C283" s="9">
        <f t="shared" si="21"/>
        <v>-3.6535564807290026E-2</v>
      </c>
      <c r="D283" s="6">
        <f t="shared" si="22"/>
        <v>1.3348474957876894E-3</v>
      </c>
      <c r="E283" s="6">
        <f t="shared" si="25"/>
        <v>5.7200201337518318E-4</v>
      </c>
      <c r="F283" s="6">
        <f t="shared" si="23"/>
        <v>0.76592409616950885</v>
      </c>
      <c r="G283" s="17">
        <v>9.2572765623362054E-3</v>
      </c>
      <c r="H283" s="9">
        <f t="shared" si="24"/>
        <v>8.7517089540815329E-3</v>
      </c>
      <c r="AC283" s="15"/>
      <c r="AD283" s="16"/>
    </row>
    <row r="284" spans="1:30" hidden="1" outlineLevel="2" x14ac:dyDescent="0.3">
      <c r="A284" s="15">
        <v>36923</v>
      </c>
      <c r="B284" s="17">
        <v>5.4462740595995068E-3</v>
      </c>
      <c r="C284" s="9">
        <f t="shared" si="21"/>
        <v>-2.5453725940400494E-2</v>
      </c>
      <c r="D284" s="6">
        <f t="shared" si="22"/>
        <v>6.4789216424901701E-4</v>
      </c>
      <c r="E284" s="6">
        <f t="shared" si="25"/>
        <v>1.3348474957876894E-3</v>
      </c>
      <c r="F284" s="6">
        <f t="shared" si="23"/>
        <v>0.8039426867675995</v>
      </c>
      <c r="G284" s="17">
        <v>6.904872526217124E-3</v>
      </c>
      <c r="H284" s="9">
        <f t="shared" si="24"/>
        <v>8.9662851101646301E-3</v>
      </c>
      <c r="AC284" s="15"/>
      <c r="AD284" s="16"/>
    </row>
    <row r="285" spans="1:30" hidden="1" outlineLevel="2" x14ac:dyDescent="0.3">
      <c r="A285" s="15">
        <v>36924</v>
      </c>
      <c r="B285" s="17">
        <v>-1.7628461911447624E-2</v>
      </c>
      <c r="C285" s="9">
        <f t="shared" si="21"/>
        <v>-4.8528461911447621E-2</v>
      </c>
      <c r="D285" s="6">
        <f t="shared" si="22"/>
        <v>2.3550116154908225E-3</v>
      </c>
      <c r="E285" s="6">
        <f t="shared" si="25"/>
        <v>6.4789216424901701E-4</v>
      </c>
      <c r="F285" s="6">
        <f t="shared" si="23"/>
        <v>0.45183364800652515</v>
      </c>
      <c r="G285" s="17">
        <v>9.4597339955262913E-3</v>
      </c>
      <c r="H285" s="9">
        <f t="shared" si="24"/>
        <v>6.7218572434002578E-3</v>
      </c>
      <c r="AC285" s="15"/>
      <c r="AD285" s="16"/>
    </row>
    <row r="286" spans="1:30" hidden="1" outlineLevel="2" x14ac:dyDescent="0.3">
      <c r="A286" s="15">
        <v>36927</v>
      </c>
      <c r="B286" s="17">
        <v>3.5802417417522404E-3</v>
      </c>
      <c r="C286" s="9">
        <f t="shared" si="21"/>
        <v>-2.731975825824776E-2</v>
      </c>
      <c r="D286" s="6">
        <f t="shared" si="22"/>
        <v>7.4636919128909663E-4</v>
      </c>
      <c r="E286" s="6">
        <f t="shared" si="25"/>
        <v>2.3550116154908225E-3</v>
      </c>
      <c r="F286" s="6">
        <f t="shared" si="23"/>
        <v>0.83909892414040088</v>
      </c>
      <c r="G286" s="17">
        <v>5.0521272852516964E-3</v>
      </c>
      <c r="H286" s="9">
        <f t="shared" si="24"/>
        <v>9.1602342990799151E-3</v>
      </c>
      <c r="AC286" s="15"/>
      <c r="AD286" s="16"/>
    </row>
    <row r="287" spans="1:30" hidden="1" outlineLevel="2" x14ac:dyDescent="0.3">
      <c r="A287" s="15">
        <v>36928</v>
      </c>
      <c r="B287" s="17">
        <v>-1.5148687589049139E-3</v>
      </c>
      <c r="C287" s="9">
        <f t="shared" si="21"/>
        <v>-3.2414868758904918E-2</v>
      </c>
      <c r="D287" s="6">
        <f t="shared" si="22"/>
        <v>1.0507237166570301E-3</v>
      </c>
      <c r="E287" s="6">
        <f t="shared" si="25"/>
        <v>7.4636919128909663E-4</v>
      </c>
      <c r="F287" s="6">
        <f t="shared" si="23"/>
        <v>0.24670073701947504</v>
      </c>
      <c r="G287" s="17">
        <v>7.286494628206088E-3</v>
      </c>
      <c r="H287" s="9">
        <f t="shared" si="24"/>
        <v>4.9668977945944793E-3</v>
      </c>
      <c r="AC287" s="15"/>
      <c r="AD287" s="16"/>
    </row>
    <row r="288" spans="1:30" hidden="1" outlineLevel="2" x14ac:dyDescent="0.3">
      <c r="A288" s="15">
        <v>36929</v>
      </c>
      <c r="B288" s="17">
        <v>-8.4436905236490931E-3</v>
      </c>
      <c r="C288" s="9">
        <f t="shared" si="21"/>
        <v>-3.9343690523649097E-2</v>
      </c>
      <c r="D288" s="6">
        <f t="shared" si="22"/>
        <v>1.5479259840206758E-3</v>
      </c>
      <c r="E288" s="6">
        <f t="shared" si="25"/>
        <v>1.0507237166570301E-3</v>
      </c>
      <c r="F288" s="6">
        <f t="shared" si="23"/>
        <v>0.50200961884722783</v>
      </c>
      <c r="G288" s="17">
        <v>8.1932996533453234E-3</v>
      </c>
      <c r="H288" s="9">
        <f t="shared" si="24"/>
        <v>7.0852637131388965E-3</v>
      </c>
      <c r="AC288" s="15"/>
      <c r="AD288" s="16"/>
    </row>
    <row r="289" spans="1:30" hidden="1" outlineLevel="2" x14ac:dyDescent="0.3">
      <c r="A289" s="15">
        <v>36930</v>
      </c>
      <c r="B289" s="17">
        <v>-6.2541706607619121E-3</v>
      </c>
      <c r="C289" s="9">
        <f t="shared" si="21"/>
        <v>-3.7154170660761911E-2</v>
      </c>
      <c r="D289" s="6">
        <f t="shared" si="22"/>
        <v>1.3804323974890211E-3</v>
      </c>
      <c r="E289" s="6">
        <f t="shared" si="25"/>
        <v>1.5479259840206758E-3</v>
      </c>
      <c r="F289" s="6">
        <f t="shared" si="23"/>
        <v>0.63202604426160924</v>
      </c>
      <c r="G289" s="17">
        <v>9.171743849685372E-3</v>
      </c>
      <c r="H289" s="9">
        <f t="shared" si="24"/>
        <v>7.9500065676803636E-3</v>
      </c>
      <c r="AC289" s="15"/>
      <c r="AD289" s="16"/>
    </row>
    <row r="290" spans="1:30" hidden="1" outlineLevel="2" x14ac:dyDescent="0.3">
      <c r="A290" s="15">
        <v>36931</v>
      </c>
      <c r="B290" s="17">
        <v>-1.3425265966797521E-2</v>
      </c>
      <c r="C290" s="9">
        <f t="shared" si="21"/>
        <v>-4.432526596679752E-2</v>
      </c>
      <c r="D290" s="6">
        <f t="shared" si="22"/>
        <v>1.9647292030273386E-3</v>
      </c>
      <c r="E290" s="6">
        <f t="shared" si="25"/>
        <v>1.3804323974890211E-3</v>
      </c>
      <c r="F290" s="6">
        <f t="shared" si="23"/>
        <v>0.78934926351075241</v>
      </c>
      <c r="G290" s="17">
        <v>8.9055734352093824E-3</v>
      </c>
      <c r="H290" s="9">
        <f t="shared" si="24"/>
        <v>8.8845329844103368E-3</v>
      </c>
      <c r="AC290" s="15"/>
      <c r="AD290" s="16"/>
    </row>
    <row r="291" spans="1:30" hidden="1" outlineLevel="2" x14ac:dyDescent="0.3">
      <c r="A291" s="15">
        <v>36934</v>
      </c>
      <c r="B291" s="17">
        <v>1.1757894931238926E-2</v>
      </c>
      <c r="C291" s="9">
        <f t="shared" si="21"/>
        <v>-1.9142105068761073E-2</v>
      </c>
      <c r="D291" s="6">
        <f t="shared" si="22"/>
        <v>3.6642018646348837E-4</v>
      </c>
      <c r="E291" s="6">
        <f t="shared" si="25"/>
        <v>1.9647292030273386E-3</v>
      </c>
      <c r="F291" s="6">
        <f t="shared" si="23"/>
        <v>0.74483144969485615</v>
      </c>
      <c r="G291" s="17">
        <v>5.8628260367223706E-3</v>
      </c>
      <c r="H291" s="9">
        <f t="shared" si="24"/>
        <v>8.6303618098829207E-3</v>
      </c>
      <c r="AC291" s="15"/>
      <c r="AD291" s="16"/>
    </row>
    <row r="292" spans="1:30" hidden="1" outlineLevel="2" x14ac:dyDescent="0.3">
      <c r="A292" s="15">
        <v>36935</v>
      </c>
      <c r="B292" s="17">
        <v>-8.689772585962343E-3</v>
      </c>
      <c r="C292" s="9">
        <f t="shared" si="21"/>
        <v>-3.9589772585962343E-2</v>
      </c>
      <c r="D292" s="6">
        <f t="shared" si="22"/>
        <v>1.5673500934082155E-3</v>
      </c>
      <c r="E292" s="6">
        <f t="shared" si="25"/>
        <v>3.6642018646348837E-4</v>
      </c>
      <c r="F292" s="6">
        <f t="shared" si="23"/>
        <v>0.32861532576155256</v>
      </c>
      <c r="G292" s="17">
        <v>8.5640226292763647E-3</v>
      </c>
      <c r="H292" s="9">
        <f t="shared" si="24"/>
        <v>5.7324979351200166E-3</v>
      </c>
      <c r="AC292" s="15"/>
      <c r="AD292" s="16"/>
    </row>
    <row r="293" spans="1:30" hidden="1" outlineLevel="2" x14ac:dyDescent="0.3">
      <c r="A293" s="15">
        <v>36936</v>
      </c>
      <c r="B293" s="17">
        <v>-2.1861950632091048E-3</v>
      </c>
      <c r="C293" s="9">
        <f t="shared" si="21"/>
        <v>-3.3086195063209103E-2</v>
      </c>
      <c r="D293" s="6">
        <f t="shared" si="22"/>
        <v>1.0946963037607223E-3</v>
      </c>
      <c r="E293" s="6">
        <f t="shared" si="25"/>
        <v>1.5673500934082155E-3</v>
      </c>
      <c r="F293" s="6">
        <f t="shared" si="23"/>
        <v>0.68955343257853685</v>
      </c>
      <c r="G293" s="17">
        <v>9.1477633030964279E-3</v>
      </c>
      <c r="H293" s="9">
        <f t="shared" si="24"/>
        <v>8.3039354078565473E-3</v>
      </c>
      <c r="AC293" s="15"/>
      <c r="AD293" s="16"/>
    </row>
    <row r="294" spans="1:30" hidden="1" outlineLevel="2" x14ac:dyDescent="0.3">
      <c r="A294" s="15">
        <v>36937</v>
      </c>
      <c r="B294" s="17">
        <v>8.0907309292496416E-3</v>
      </c>
      <c r="C294" s="9">
        <f t="shared" si="21"/>
        <v>-2.2809269070750357E-2</v>
      </c>
      <c r="D294" s="6">
        <f t="shared" si="22"/>
        <v>5.2026275554188889E-4</v>
      </c>
      <c r="E294" s="6">
        <f t="shared" si="25"/>
        <v>1.0946963037607223E-3</v>
      </c>
      <c r="F294" s="6">
        <f t="shared" si="23"/>
        <v>0.78526263487153802</v>
      </c>
      <c r="G294" s="17">
        <v>6.6679265149435707E-3</v>
      </c>
      <c r="H294" s="9">
        <f t="shared" si="24"/>
        <v>8.8615045837122826E-3</v>
      </c>
      <c r="AC294" s="15"/>
      <c r="AD294" s="16"/>
    </row>
    <row r="295" spans="1:30" hidden="1" outlineLevel="2" x14ac:dyDescent="0.3">
      <c r="A295" s="15">
        <v>36938</v>
      </c>
      <c r="B295" s="17">
        <v>-1.9086287083201408E-2</v>
      </c>
      <c r="C295" s="9">
        <f t="shared" si="21"/>
        <v>-4.9986287083201408E-2</v>
      </c>
      <c r="D295" s="6">
        <f t="shared" si="22"/>
        <v>2.4986288963642278E-3</v>
      </c>
      <c r="E295" s="6">
        <f t="shared" si="25"/>
        <v>5.2026275554188889E-4</v>
      </c>
      <c r="F295" s="6">
        <f t="shared" si="23"/>
        <v>0.42204498862583212</v>
      </c>
      <c r="G295" s="17">
        <v>1.3903594068734822E-2</v>
      </c>
      <c r="H295" s="9">
        <f t="shared" si="24"/>
        <v>6.49649896964382E-3</v>
      </c>
      <c r="AC295" s="15"/>
      <c r="AD295" s="16"/>
    </row>
    <row r="296" spans="1:30" hidden="1" outlineLevel="2" x14ac:dyDescent="0.3">
      <c r="A296" s="15">
        <v>36942</v>
      </c>
      <c r="B296" s="17">
        <v>-1.7508953990650902E-2</v>
      </c>
      <c r="C296" s="9">
        <f t="shared" si="21"/>
        <v>-4.8408953990650899E-2</v>
      </c>
      <c r="D296" s="6">
        <f t="shared" si="22"/>
        <v>2.3434268264689558E-3</v>
      </c>
      <c r="E296" s="6">
        <f t="shared" si="25"/>
        <v>2.4986288963642278E-3</v>
      </c>
      <c r="F296" s="6">
        <f t="shared" si="23"/>
        <v>1.8005125942818974</v>
      </c>
      <c r="G296" s="17">
        <v>1.1446536495487807E-2</v>
      </c>
      <c r="H296" s="9">
        <f t="shared" si="24"/>
        <v>1.3418318055113678E-2</v>
      </c>
      <c r="AC296" s="15"/>
      <c r="AD296" s="16"/>
    </row>
    <row r="297" spans="1:30" hidden="1" outlineLevel="2" x14ac:dyDescent="0.3">
      <c r="A297" s="15">
        <v>36943</v>
      </c>
      <c r="B297" s="17">
        <v>-1.8680859586076647E-2</v>
      </c>
      <c r="C297" s="9">
        <f t="shared" si="21"/>
        <v>-4.958085958607665E-2</v>
      </c>
      <c r="D297" s="6">
        <f t="shared" si="22"/>
        <v>2.4582616372942488E-3</v>
      </c>
      <c r="E297" s="6">
        <f t="shared" si="25"/>
        <v>2.3434268264689558E-3</v>
      </c>
      <c r="F297" s="6">
        <f t="shared" si="23"/>
        <v>1.2237273681822707</v>
      </c>
      <c r="G297" s="17">
        <v>1.1775127020688938E-2</v>
      </c>
      <c r="H297" s="9">
        <f t="shared" si="24"/>
        <v>1.106222115211168E-2</v>
      </c>
      <c r="AC297" s="15"/>
      <c r="AD297" s="16"/>
    </row>
    <row r="298" spans="1:30" hidden="1" outlineLevel="2" x14ac:dyDescent="0.3">
      <c r="A298" s="15">
        <v>36944</v>
      </c>
      <c r="B298" s="17">
        <v>-1.9537369511656438E-3</v>
      </c>
      <c r="C298" s="9">
        <f t="shared" si="21"/>
        <v>-3.2853736951165641E-2</v>
      </c>
      <c r="D298" s="6">
        <f t="shared" si="22"/>
        <v>1.0793680316563865E-3</v>
      </c>
      <c r="E298" s="6">
        <f t="shared" si="25"/>
        <v>2.4582616372942488E-3</v>
      </c>
      <c r="F298" s="6">
        <f t="shared" si="23"/>
        <v>1.29439252026469</v>
      </c>
      <c r="G298" s="17">
        <v>1.9612483734799162E-2</v>
      </c>
      <c r="H298" s="9">
        <f t="shared" si="24"/>
        <v>1.137713725092868E-2</v>
      </c>
      <c r="AC298" s="15"/>
      <c r="AD298" s="16"/>
    </row>
    <row r="299" spans="1:30" hidden="1" outlineLevel="2" x14ac:dyDescent="0.3">
      <c r="A299" s="15">
        <v>36945</v>
      </c>
      <c r="B299" s="17">
        <v>-5.5709247508441547E-3</v>
      </c>
      <c r="C299" s="9">
        <f t="shared" si="21"/>
        <v>-3.6470924750844153E-2</v>
      </c>
      <c r="D299" s="6">
        <f t="shared" si="22"/>
        <v>1.3301283521817365E-3</v>
      </c>
      <c r="E299" s="6">
        <f t="shared" si="25"/>
        <v>1.0793680316563865E-3</v>
      </c>
      <c r="F299" s="6">
        <f t="shared" si="23"/>
        <v>3.5722248058331343</v>
      </c>
      <c r="G299" s="17">
        <v>2.538838893876284E-2</v>
      </c>
      <c r="H299" s="9">
        <f t="shared" si="24"/>
        <v>1.8900330171277787E-2</v>
      </c>
      <c r="AC299" s="15"/>
      <c r="AD299" s="16"/>
    </row>
    <row r="300" spans="1:30" hidden="1" outlineLevel="2" x14ac:dyDescent="0.3">
      <c r="A300" s="15">
        <v>36948</v>
      </c>
      <c r="B300" s="17">
        <v>1.7338769191571488E-2</v>
      </c>
      <c r="C300" s="9">
        <f t="shared" si="21"/>
        <v>-1.3561230808428512E-2</v>
      </c>
      <c r="D300" s="6">
        <f t="shared" si="22"/>
        <v>1.8390698103947065E-4</v>
      </c>
      <c r="E300" s="6">
        <f t="shared" si="25"/>
        <v>1.3301283521817365E-3</v>
      </c>
      <c r="F300" s="6">
        <f t="shared" si="23"/>
        <v>5.9791075036643164</v>
      </c>
      <c r="G300" s="17">
        <v>1.0153252868950014E-2</v>
      </c>
      <c r="H300" s="9">
        <f t="shared" si="24"/>
        <v>2.4452213608719183E-2</v>
      </c>
      <c r="AC300" s="15"/>
      <c r="AD300" s="16"/>
    </row>
    <row r="301" spans="1:30" hidden="1" outlineLevel="2" x14ac:dyDescent="0.3">
      <c r="A301" s="15">
        <v>36949</v>
      </c>
      <c r="B301" s="17">
        <v>-7.6893961276600607E-3</v>
      </c>
      <c r="C301" s="9">
        <f t="shared" si="21"/>
        <v>-3.8589396127660061E-2</v>
      </c>
      <c r="D301" s="6">
        <f t="shared" si="22"/>
        <v>1.4891414934974654E-3</v>
      </c>
      <c r="E301" s="6">
        <f t="shared" si="25"/>
        <v>1.8390698103947065E-4</v>
      </c>
      <c r="F301" s="6">
        <f t="shared" si="23"/>
        <v>0.96491188812545958</v>
      </c>
      <c r="G301" s="17">
        <v>9.8037726050529649E-3</v>
      </c>
      <c r="H301" s="9">
        <f t="shared" si="24"/>
        <v>9.8229928643232753E-3</v>
      </c>
      <c r="AC301" s="15"/>
      <c r="AD301" s="16"/>
    </row>
    <row r="302" spans="1:30" hidden="1" outlineLevel="2" x14ac:dyDescent="0.3">
      <c r="A302" s="15">
        <v>36950</v>
      </c>
      <c r="B302" s="17">
        <v>-1.4412471713944133E-2</v>
      </c>
      <c r="C302" s="9">
        <f t="shared" si="21"/>
        <v>-4.5312471713944133E-2</v>
      </c>
      <c r="D302" s="6">
        <f t="shared" si="22"/>
        <v>2.0532200928269871E-3</v>
      </c>
      <c r="E302" s="6">
        <f t="shared" si="25"/>
        <v>1.4891414934974654E-3</v>
      </c>
      <c r="F302" s="6">
        <f t="shared" si="23"/>
        <v>0.90041218763132236</v>
      </c>
      <c r="G302" s="17">
        <v>1.6207243012841297E-2</v>
      </c>
      <c r="H302" s="9">
        <f t="shared" si="24"/>
        <v>9.4890051513913838E-3</v>
      </c>
      <c r="AC302" s="15"/>
      <c r="AD302" s="16"/>
    </row>
    <row r="303" spans="1:30" hidden="1" outlineLevel="2" x14ac:dyDescent="0.3">
      <c r="A303" s="15">
        <v>36951</v>
      </c>
      <c r="B303" s="17">
        <v>1.0398636283404812E-3</v>
      </c>
      <c r="C303" s="9">
        <f t="shared" si="21"/>
        <v>-2.9860136371659518E-2</v>
      </c>
      <c r="D303" s="6">
        <f t="shared" si="22"/>
        <v>8.916277441341036E-4</v>
      </c>
      <c r="E303" s="6">
        <f t="shared" si="25"/>
        <v>2.0532200928269871E-3</v>
      </c>
      <c r="F303" s="6">
        <f t="shared" si="23"/>
        <v>2.4428016281037768</v>
      </c>
      <c r="G303" s="17">
        <v>1.964786514441914E-2</v>
      </c>
      <c r="H303" s="9">
        <f t="shared" si="24"/>
        <v>1.5629464572095159E-2</v>
      </c>
      <c r="AC303" s="15"/>
      <c r="AD303" s="16"/>
    </row>
    <row r="304" spans="1:30" hidden="1" outlineLevel="2" x14ac:dyDescent="0.3">
      <c r="A304" s="15">
        <v>36952</v>
      </c>
      <c r="B304" s="17">
        <v>-5.6959822584896772E-3</v>
      </c>
      <c r="C304" s="9">
        <f t="shared" si="21"/>
        <v>-3.659598225848968E-2</v>
      </c>
      <c r="D304" s="6">
        <f t="shared" si="22"/>
        <v>1.3392659174636915E-3</v>
      </c>
      <c r="E304" s="6">
        <f t="shared" si="25"/>
        <v>8.916277441341036E-4</v>
      </c>
      <c r="F304" s="6">
        <f t="shared" si="23"/>
        <v>3.5850755247963217</v>
      </c>
      <c r="G304" s="17">
        <v>1.6470608766665472E-2</v>
      </c>
      <c r="H304" s="9">
        <f t="shared" si="24"/>
        <v>1.8934295668960918E-2</v>
      </c>
      <c r="AC304" s="15"/>
      <c r="AD304" s="16"/>
    </row>
    <row r="305" spans="1:30" hidden="1" outlineLevel="2" x14ac:dyDescent="0.3">
      <c r="A305" s="15">
        <v>36955</v>
      </c>
      <c r="B305" s="17">
        <v>5.8410324552023518E-3</v>
      </c>
      <c r="C305" s="9">
        <f t="shared" si="21"/>
        <v>-2.5058967544797649E-2</v>
      </c>
      <c r="D305" s="6">
        <f t="shared" si="22"/>
        <v>6.2795185441122197E-4</v>
      </c>
      <c r="E305" s="6">
        <f t="shared" si="25"/>
        <v>1.3392659174636915E-3</v>
      </c>
      <c r="F305" s="6">
        <f t="shared" si="23"/>
        <v>2.5224488123298294</v>
      </c>
      <c r="G305" s="17">
        <v>3.2915908952119923E-3</v>
      </c>
      <c r="H305" s="9">
        <f t="shared" si="24"/>
        <v>1.5882219027358327E-2</v>
      </c>
      <c r="AC305" s="15"/>
      <c r="AD305" s="16"/>
    </row>
    <row r="306" spans="1:30" hidden="1" outlineLevel="2" x14ac:dyDescent="0.3">
      <c r="A306" s="15">
        <v>36956</v>
      </c>
      <c r="B306" s="17">
        <v>9.9311208826171581E-3</v>
      </c>
      <c r="C306" s="9">
        <f t="shared" si="21"/>
        <v>-2.0968879117382842E-2</v>
      </c>
      <c r="D306" s="6">
        <f t="shared" si="22"/>
        <v>4.3969389143941426E-4</v>
      </c>
      <c r="E306" s="6">
        <f t="shared" si="25"/>
        <v>6.2795185441122197E-4</v>
      </c>
      <c r="F306" s="6">
        <f t="shared" si="23"/>
        <v>0.11066900362027958</v>
      </c>
      <c r="G306" s="17">
        <v>1.434661805690576E-2</v>
      </c>
      <c r="H306" s="9">
        <f t="shared" si="24"/>
        <v>3.3266951110716408E-3</v>
      </c>
      <c r="AC306" s="15"/>
      <c r="AD306" s="16"/>
    </row>
    <row r="307" spans="1:30" hidden="1" outlineLevel="2" x14ac:dyDescent="0.3">
      <c r="A307" s="15">
        <v>36957</v>
      </c>
      <c r="B307" s="17">
        <v>6.4316298936118134E-3</v>
      </c>
      <c r="C307" s="9">
        <f t="shared" si="21"/>
        <v>-2.4468370106388186E-2</v>
      </c>
      <c r="D307" s="6">
        <f t="shared" si="22"/>
        <v>5.9870113566319106E-4</v>
      </c>
      <c r="E307" s="6">
        <f t="shared" si="25"/>
        <v>4.3969389143941426E-4</v>
      </c>
      <c r="F307" s="6">
        <f t="shared" si="23"/>
        <v>1.9162722880233334</v>
      </c>
      <c r="G307" s="17">
        <v>4.0819531525902123E-3</v>
      </c>
      <c r="H307" s="9">
        <f t="shared" si="24"/>
        <v>1.3842948703304991E-2</v>
      </c>
      <c r="AC307" s="15"/>
      <c r="AD307" s="16"/>
    </row>
    <row r="308" spans="1:30" hidden="1" outlineLevel="2" x14ac:dyDescent="0.3">
      <c r="A308" s="15">
        <v>36958</v>
      </c>
      <c r="B308" s="17">
        <v>2.2559510408205227E-3</v>
      </c>
      <c r="C308" s="9">
        <f t="shared" si="21"/>
        <v>-2.8644048959179477E-2</v>
      </c>
      <c r="D308" s="6">
        <f t="shared" si="22"/>
        <v>8.2048154077587088E-4</v>
      </c>
      <c r="E308" s="6">
        <f t="shared" si="25"/>
        <v>5.9870113566319106E-4</v>
      </c>
      <c r="F308" s="6">
        <f t="shared" si="23"/>
        <v>0.16463225810378695</v>
      </c>
      <c r="G308" s="17">
        <v>4.6426484918069989E-3</v>
      </c>
      <c r="H308" s="9">
        <f t="shared" si="24"/>
        <v>4.057490087526856E-3</v>
      </c>
      <c r="AC308" s="15"/>
      <c r="AD308" s="16"/>
    </row>
    <row r="309" spans="1:30" hidden="1" outlineLevel="2" x14ac:dyDescent="0.3">
      <c r="A309" s="15">
        <v>36959</v>
      </c>
      <c r="B309" s="17">
        <v>-2.5075725323940867E-2</v>
      </c>
      <c r="C309" s="9">
        <f t="shared" si="21"/>
        <v>-5.5975725323940864E-2</v>
      </c>
      <c r="D309" s="6">
        <f t="shared" si="22"/>
        <v>3.1332818255412746E-3</v>
      </c>
      <c r="E309" s="6">
        <f t="shared" si="25"/>
        <v>8.2048154077587088E-4</v>
      </c>
      <c r="F309" s="6">
        <f t="shared" si="23"/>
        <v>0.20994516661940896</v>
      </c>
      <c r="G309" s="17">
        <v>1.3873462917021757E-2</v>
      </c>
      <c r="H309" s="9">
        <f t="shared" si="24"/>
        <v>4.5819773746648834E-3</v>
      </c>
      <c r="AC309" s="15"/>
      <c r="AD309" s="16"/>
    </row>
    <row r="310" spans="1:30" hidden="1" outlineLevel="2" x14ac:dyDescent="0.3">
      <c r="A310" s="15">
        <v>36962</v>
      </c>
      <c r="B310" s="17">
        <v>-4.4140782944442132E-2</v>
      </c>
      <c r="C310" s="9">
        <f t="shared" si="21"/>
        <v>-7.5040782944442136E-2</v>
      </c>
      <c r="D310" s="6">
        <f t="shared" si="22"/>
        <v>5.6311191049148775E-3</v>
      </c>
      <c r="E310" s="6">
        <f t="shared" si="25"/>
        <v>3.1332818255412746E-3</v>
      </c>
      <c r="F310" s="6">
        <f t="shared" si="23"/>
        <v>1.7928037094972376</v>
      </c>
      <c r="G310" s="17">
        <v>1.9953958652978804E-2</v>
      </c>
      <c r="H310" s="9">
        <f t="shared" si="24"/>
        <v>1.3389562014857833E-2</v>
      </c>
      <c r="AC310" s="15"/>
      <c r="AD310" s="16"/>
    </row>
    <row r="311" spans="1:30" hidden="1" outlineLevel="2" x14ac:dyDescent="0.3">
      <c r="A311" s="15">
        <v>36963</v>
      </c>
      <c r="B311" s="17">
        <v>1.4719630139540335E-2</v>
      </c>
      <c r="C311" s="9">
        <f t="shared" si="21"/>
        <v>-1.6180369860459665E-2</v>
      </c>
      <c r="D311" s="6">
        <f t="shared" si="22"/>
        <v>2.6180436882127151E-4</v>
      </c>
      <c r="E311" s="6">
        <f t="shared" si="25"/>
        <v>5.6311191049148775E-3</v>
      </c>
      <c r="F311" s="6">
        <f t="shared" si="23"/>
        <v>3.6976325003172636</v>
      </c>
      <c r="G311" s="17">
        <v>1.3126318928983043E-2</v>
      </c>
      <c r="H311" s="9">
        <f t="shared" si="24"/>
        <v>1.9229229054533788E-2</v>
      </c>
      <c r="AC311" s="15"/>
      <c r="AD311" s="16"/>
    </row>
    <row r="312" spans="1:30" hidden="1" outlineLevel="2" x14ac:dyDescent="0.3">
      <c r="A312" s="15">
        <v>36964</v>
      </c>
      <c r="B312" s="17">
        <v>-2.6181893093703487E-2</v>
      </c>
      <c r="C312" s="9">
        <f t="shared" si="21"/>
        <v>-5.7081893093703484E-2</v>
      </c>
      <c r="D312" s="6">
        <f t="shared" si="22"/>
        <v>3.2583425191609937E-3</v>
      </c>
      <c r="E312" s="6">
        <f t="shared" si="25"/>
        <v>2.6180436882127151E-4</v>
      </c>
      <c r="F312" s="6">
        <f t="shared" si="23"/>
        <v>1.6058173457354155</v>
      </c>
      <c r="G312" s="17">
        <v>2.0008702016284838E-2</v>
      </c>
      <c r="H312" s="9">
        <f t="shared" si="24"/>
        <v>1.2672084855048185E-2</v>
      </c>
      <c r="AC312" s="15"/>
      <c r="AD312" s="16"/>
    </row>
    <row r="313" spans="1:30" hidden="1" outlineLevel="2" x14ac:dyDescent="0.3">
      <c r="A313" s="15">
        <v>36965</v>
      </c>
      <c r="B313" s="17">
        <v>5.8541255173594408E-3</v>
      </c>
      <c r="C313" s="9">
        <f t="shared" si="21"/>
        <v>-2.5045874482640559E-2</v>
      </c>
      <c r="D313" s="6">
        <f t="shared" si="22"/>
        <v>6.2729582860018547E-4</v>
      </c>
      <c r="E313" s="6">
        <f t="shared" si="25"/>
        <v>3.2583425191609937E-3</v>
      </c>
      <c r="F313" s="6">
        <f t="shared" si="23"/>
        <v>3.7177360461442106</v>
      </c>
      <c r="G313" s="17">
        <v>9.2366869741514028E-3</v>
      </c>
      <c r="H313" s="9">
        <f t="shared" si="24"/>
        <v>1.9281431601787795E-2</v>
      </c>
      <c r="AC313" s="15"/>
      <c r="AD313" s="16"/>
    </row>
    <row r="314" spans="1:30" hidden="1" outlineLevel="2" x14ac:dyDescent="0.3">
      <c r="A314" s="15">
        <v>36966</v>
      </c>
      <c r="B314" s="17">
        <v>-1.9819182794662056E-2</v>
      </c>
      <c r="C314" s="9">
        <f t="shared" si="21"/>
        <v>-5.071918279466206E-2</v>
      </c>
      <c r="D314" s="6">
        <f t="shared" si="22"/>
        <v>2.5724355033583438E-3</v>
      </c>
      <c r="E314" s="6">
        <f t="shared" si="25"/>
        <v>6.2729582860018547E-4</v>
      </c>
      <c r="F314" s="6">
        <f t="shared" si="23"/>
        <v>0.80037057371176479</v>
      </c>
      <c r="G314" s="17">
        <v>9.3380085302028001E-3</v>
      </c>
      <c r="H314" s="9">
        <f t="shared" si="24"/>
        <v>8.946343240183471E-3</v>
      </c>
      <c r="AC314" s="15"/>
      <c r="AD314" s="16"/>
    </row>
    <row r="315" spans="1:30" hidden="1" outlineLevel="2" x14ac:dyDescent="0.3">
      <c r="A315" s="15">
        <v>36969</v>
      </c>
      <c r="B315" s="17">
        <v>1.7473135776610381E-2</v>
      </c>
      <c r="C315" s="9">
        <f t="shared" si="21"/>
        <v>-1.3426864223389619E-2</v>
      </c>
      <c r="D315" s="6">
        <f t="shared" si="22"/>
        <v>1.8028068287334012E-4</v>
      </c>
      <c r="E315" s="6">
        <f t="shared" si="25"/>
        <v>2.5724355033583438E-3</v>
      </c>
      <c r="F315" s="6">
        <f t="shared" si="23"/>
        <v>0.81792468020316755</v>
      </c>
      <c r="G315" s="17">
        <v>1.1572795914174197E-2</v>
      </c>
      <c r="H315" s="9">
        <f t="shared" si="24"/>
        <v>9.0439188419797738E-3</v>
      </c>
      <c r="AC315" s="15"/>
      <c r="AD315" s="16"/>
    </row>
    <row r="316" spans="1:30" hidden="1" outlineLevel="2" x14ac:dyDescent="0.3">
      <c r="A316" s="15">
        <v>36970</v>
      </c>
      <c r="B316" s="17">
        <v>-2.4372000192965204E-2</v>
      </c>
      <c r="C316" s="9">
        <f t="shared" si="21"/>
        <v>-5.5272000192965201E-2</v>
      </c>
      <c r="D316" s="6">
        <f t="shared" si="22"/>
        <v>3.0549940053311454E-3</v>
      </c>
      <c r="E316" s="6">
        <f t="shared" si="25"/>
        <v>1.8028068287334012E-4</v>
      </c>
      <c r="F316" s="6">
        <f t="shared" si="23"/>
        <v>1.250499881083091</v>
      </c>
      <c r="G316" s="17">
        <v>1.8049162973401003E-2</v>
      </c>
      <c r="H316" s="9">
        <f t="shared" si="24"/>
        <v>1.1182575200208093E-2</v>
      </c>
      <c r="AC316" s="15"/>
      <c r="AD316" s="16"/>
    </row>
    <row r="317" spans="1:30" hidden="1" outlineLevel="2" x14ac:dyDescent="0.3">
      <c r="A317" s="15">
        <v>36971</v>
      </c>
      <c r="B317" s="17">
        <v>-1.8086277265972124E-2</v>
      </c>
      <c r="C317" s="9">
        <f t="shared" si="21"/>
        <v>-4.8986277265972128E-2</v>
      </c>
      <c r="D317" s="6">
        <f t="shared" si="22"/>
        <v>2.3996553603786979E-3</v>
      </c>
      <c r="E317" s="6">
        <f t="shared" si="25"/>
        <v>3.0549940053311454E-3</v>
      </c>
      <c r="F317" s="6">
        <f t="shared" si="23"/>
        <v>3.0271502303237563</v>
      </c>
      <c r="G317" s="17">
        <v>1.4948087113422605E-2</v>
      </c>
      <c r="H317" s="9">
        <f t="shared" si="24"/>
        <v>1.7398707510397883E-2</v>
      </c>
      <c r="AC317" s="15"/>
      <c r="AD317" s="16"/>
    </row>
    <row r="318" spans="1:30" hidden="1" outlineLevel="2" x14ac:dyDescent="0.3">
      <c r="A318" s="15">
        <v>36972</v>
      </c>
      <c r="B318" s="17">
        <v>-4.071995565797344E-3</v>
      </c>
      <c r="C318" s="9">
        <f t="shared" si="21"/>
        <v>-3.4971995565797345E-2</v>
      </c>
      <c r="D318" s="6">
        <f t="shared" si="22"/>
        <v>1.2230404738541492E-3</v>
      </c>
      <c r="E318" s="6">
        <f t="shared" si="25"/>
        <v>2.3996553603786979E-3</v>
      </c>
      <c r="F318" s="6">
        <f t="shared" si="23"/>
        <v>2.079559772889322</v>
      </c>
      <c r="G318" s="17">
        <v>3.2619377433155003E-2</v>
      </c>
      <c r="H318" s="9">
        <f t="shared" si="24"/>
        <v>1.4420678808188337E-2</v>
      </c>
      <c r="AC318" s="15"/>
      <c r="AD318" s="16"/>
    </row>
    <row r="319" spans="1:30" hidden="1" outlineLevel="2" x14ac:dyDescent="0.3">
      <c r="A319" s="15">
        <v>36973</v>
      </c>
      <c r="B319" s="17">
        <v>1.9713495936903382E-2</v>
      </c>
      <c r="C319" s="9">
        <f t="shared" si="21"/>
        <v>-1.1186504063096618E-2</v>
      </c>
      <c r="D319" s="6">
        <f t="shared" si="22"/>
        <v>1.2513787315367715E-4</v>
      </c>
      <c r="E319" s="6">
        <f t="shared" si="25"/>
        <v>1.2230404738541492E-3</v>
      </c>
      <c r="F319" s="6">
        <f t="shared" si="23"/>
        <v>9.8632398609473668</v>
      </c>
      <c r="G319" s="17">
        <v>9.4125986935690142E-3</v>
      </c>
      <c r="H319" s="9">
        <f t="shared" si="24"/>
        <v>3.1405795422099037E-2</v>
      </c>
      <c r="AC319" s="15"/>
      <c r="AD319" s="16"/>
    </row>
    <row r="320" spans="1:30" hidden="1" outlineLevel="2" x14ac:dyDescent="0.3">
      <c r="A320" s="15">
        <v>36976</v>
      </c>
      <c r="B320" s="17">
        <v>1.1219200545699679E-2</v>
      </c>
      <c r="C320" s="9">
        <f t="shared" si="21"/>
        <v>-1.9680799454300322E-2</v>
      </c>
      <c r="D320" s="6">
        <f t="shared" si="22"/>
        <v>3.8733386716038783E-4</v>
      </c>
      <c r="E320" s="6">
        <f t="shared" si="25"/>
        <v>1.2513787315367715E-4</v>
      </c>
      <c r="F320" s="6">
        <f t="shared" si="23"/>
        <v>0.83071649765434241</v>
      </c>
      <c r="G320" s="17">
        <v>1.0649709140215409E-2</v>
      </c>
      <c r="H320" s="9">
        <f t="shared" si="24"/>
        <v>9.1143650226131641E-3</v>
      </c>
      <c r="AC320" s="15"/>
      <c r="AD320" s="16"/>
    </row>
    <row r="321" spans="1:30" hidden="1" outlineLevel="2" x14ac:dyDescent="0.3">
      <c r="A321" s="15">
        <v>36977</v>
      </c>
      <c r="B321" s="17">
        <v>2.5253479371822912E-2</v>
      </c>
      <c r="C321" s="9">
        <f t="shared" si="21"/>
        <v>-5.6465206281770888E-3</v>
      </c>
      <c r="D321" s="6">
        <f t="shared" si="22"/>
        <v>3.1883195204429389E-5</v>
      </c>
      <c r="E321" s="6">
        <f t="shared" si="25"/>
        <v>3.8733386716038783E-4</v>
      </c>
      <c r="F321" s="6">
        <f t="shared" si="23"/>
        <v>1.0605601976159496</v>
      </c>
      <c r="G321" s="17">
        <v>1.222030898811393E-2</v>
      </c>
      <c r="H321" s="9">
        <f t="shared" si="24"/>
        <v>1.029835034175838E-2</v>
      </c>
      <c r="AC321" s="15"/>
      <c r="AD321" s="16"/>
    </row>
    <row r="322" spans="1:30" hidden="1" outlineLevel="2" x14ac:dyDescent="0.3">
      <c r="A322" s="15">
        <v>36978</v>
      </c>
      <c r="B322" s="17">
        <v>-2.4733008530896751E-2</v>
      </c>
      <c r="C322" s="9">
        <f t="shared" si="21"/>
        <v>-5.5633008530896755E-2</v>
      </c>
      <c r="D322" s="6">
        <f t="shared" si="22"/>
        <v>3.0950316381988313E-3</v>
      </c>
      <c r="E322" s="6">
        <f t="shared" si="25"/>
        <v>3.1883195204429389E-5</v>
      </c>
      <c r="F322" s="6">
        <f t="shared" si="23"/>
        <v>1.3931529889397052</v>
      </c>
      <c r="G322" s="17">
        <v>1.4436176838720774E-2</v>
      </c>
      <c r="H322" s="9">
        <f t="shared" si="24"/>
        <v>1.1803190199855738E-2</v>
      </c>
      <c r="AC322" s="15"/>
      <c r="AD322" s="16"/>
    </row>
    <row r="323" spans="1:30" hidden="1" outlineLevel="2" x14ac:dyDescent="0.3">
      <c r="A323" s="15">
        <v>36979</v>
      </c>
      <c r="B323" s="17">
        <v>-4.6410609049898147E-3</v>
      </c>
      <c r="C323" s="9">
        <f t="shared" si="21"/>
        <v>-3.5541060904989819E-2</v>
      </c>
      <c r="D323" s="6">
        <f t="shared" si="22"/>
        <v>1.2631670102521957E-3</v>
      </c>
      <c r="E323" s="6">
        <f t="shared" si="25"/>
        <v>3.0950316381988313E-3</v>
      </c>
      <c r="F323" s="6">
        <f t="shared" si="23"/>
        <v>1.9403151344759026</v>
      </c>
      <c r="G323" s="17">
        <v>1.4390798069093229E-2</v>
      </c>
      <c r="H323" s="9">
        <f t="shared" si="24"/>
        <v>1.3929519498087158E-2</v>
      </c>
      <c r="AC323" s="15"/>
      <c r="AD323" s="16"/>
    </row>
    <row r="324" spans="1:30" hidden="1" outlineLevel="2" x14ac:dyDescent="0.3">
      <c r="A324" s="15">
        <v>36980</v>
      </c>
      <c r="B324" s="17">
        <v>1.0726709139388717E-2</v>
      </c>
      <c r="C324" s="9">
        <f t="shared" si="21"/>
        <v>-2.0173290860611284E-2</v>
      </c>
      <c r="D324" s="6">
        <f t="shared" si="22"/>
        <v>4.0696166414682272E-4</v>
      </c>
      <c r="E324" s="6">
        <f t="shared" si="25"/>
        <v>1.2631670102521957E-3</v>
      </c>
      <c r="F324" s="6">
        <f t="shared" si="23"/>
        <v>1.9280825717181327</v>
      </c>
      <c r="G324" s="17">
        <v>9.1699919602501127E-3</v>
      </c>
      <c r="H324" s="9">
        <f t="shared" si="24"/>
        <v>1.3885541299200881E-2</v>
      </c>
      <c r="AC324" s="15"/>
      <c r="AD324" s="16"/>
    </row>
    <row r="325" spans="1:30" hidden="1" outlineLevel="2" x14ac:dyDescent="0.3">
      <c r="A325" s="15">
        <v>36983</v>
      </c>
      <c r="B325" s="17">
        <v>-1.2540239994866673E-2</v>
      </c>
      <c r="C325" s="9">
        <f t="shared" si="21"/>
        <v>-4.3440239994866674E-2</v>
      </c>
      <c r="D325" s="6">
        <f t="shared" si="22"/>
        <v>1.8870544508116142E-3</v>
      </c>
      <c r="E325" s="6">
        <f t="shared" si="25"/>
        <v>4.0696166414682272E-4</v>
      </c>
      <c r="F325" s="6">
        <f t="shared" si="23"/>
        <v>0.78898834182707467</v>
      </c>
      <c r="G325" s="17">
        <v>1.6873594585663648E-2</v>
      </c>
      <c r="H325" s="9">
        <f t="shared" si="24"/>
        <v>8.8825015723447785E-3</v>
      </c>
      <c r="AC325" s="15"/>
      <c r="AD325" s="16"/>
    </row>
    <row r="326" spans="1:30" hidden="1" outlineLevel="2" x14ac:dyDescent="0.3">
      <c r="A326" s="15">
        <v>36984</v>
      </c>
      <c r="B326" s="17">
        <v>-3.4998475022444693E-2</v>
      </c>
      <c r="C326" s="9">
        <f t="shared" si="21"/>
        <v>-6.5898475022444697E-2</v>
      </c>
      <c r="D326" s="6">
        <f t="shared" si="22"/>
        <v>4.3426090102837676E-3</v>
      </c>
      <c r="E326" s="6">
        <f t="shared" si="25"/>
        <v>1.8870544508116142E-3</v>
      </c>
      <c r="F326" s="6">
        <f t="shared" si="23"/>
        <v>2.6469133259195337</v>
      </c>
      <c r="G326" s="17">
        <v>1.9377120955544665E-2</v>
      </c>
      <c r="H326" s="9">
        <f t="shared" si="24"/>
        <v>1.626933718969379E-2</v>
      </c>
      <c r="AC326" s="15"/>
      <c r="AD326" s="16"/>
    </row>
    <row r="327" spans="1:30" hidden="1" outlineLevel="2" x14ac:dyDescent="0.3">
      <c r="A327" s="15">
        <v>36985</v>
      </c>
      <c r="B327" s="17">
        <v>-2.905325361392833E-3</v>
      </c>
      <c r="C327" s="9">
        <f t="shared" si="21"/>
        <v>-3.3805325361392836E-2</v>
      </c>
      <c r="D327" s="6">
        <f t="shared" si="22"/>
        <v>1.1428000227896298E-3</v>
      </c>
      <c r="E327" s="6">
        <f t="shared" si="25"/>
        <v>4.3426090102837676E-3</v>
      </c>
      <c r="F327" s="6">
        <f t="shared" si="23"/>
        <v>3.4874609848755531</v>
      </c>
      <c r="G327" s="17">
        <v>1.5019258240795363E-2</v>
      </c>
      <c r="H327" s="9">
        <f t="shared" si="24"/>
        <v>1.8674744937684028E-2</v>
      </c>
      <c r="AC327" s="15"/>
      <c r="AD327" s="16"/>
    </row>
    <row r="328" spans="1:30" hidden="1" outlineLevel="2" x14ac:dyDescent="0.3">
      <c r="A328" s="15">
        <v>36986</v>
      </c>
      <c r="B328" s="17">
        <v>4.2752912917390272E-2</v>
      </c>
      <c r="C328" s="9">
        <f t="shared" si="21"/>
        <v>1.1852912917390272E-2</v>
      </c>
      <c r="D328" s="6">
        <f t="shared" si="22"/>
        <v>1.4049154462723716E-4</v>
      </c>
      <c r="E328" s="6">
        <f t="shared" si="25"/>
        <v>1.1428000227896298E-3</v>
      </c>
      <c r="F328" s="6">
        <f t="shared" si="23"/>
        <v>2.099227769921741</v>
      </c>
      <c r="G328" s="17">
        <v>1.6320314271536771E-2</v>
      </c>
      <c r="H328" s="9">
        <f t="shared" si="24"/>
        <v>1.4488712054291579E-2</v>
      </c>
      <c r="AC328" s="15"/>
      <c r="AD328" s="16"/>
    </row>
    <row r="329" spans="1:30" hidden="1" outlineLevel="2" x14ac:dyDescent="0.3">
      <c r="A329" s="15">
        <v>36987</v>
      </c>
      <c r="B329" s="17">
        <v>-2.0185948377779699E-2</v>
      </c>
      <c r="C329" s="9">
        <f t="shared" si="21"/>
        <v>-5.1085948377779702E-2</v>
      </c>
      <c r="D329" s="6">
        <f t="shared" si="22"/>
        <v>2.6097741216571727E-3</v>
      </c>
      <c r="E329" s="6">
        <f t="shared" si="25"/>
        <v>1.4049154462723716E-4</v>
      </c>
      <c r="F329" s="6">
        <f t="shared" si="23"/>
        <v>2.4767347583547452</v>
      </c>
      <c r="G329" s="17">
        <v>1.6001028400752383E-2</v>
      </c>
      <c r="H329" s="9">
        <f t="shared" si="24"/>
        <v>1.5737645180759239E-2</v>
      </c>
      <c r="AC329" s="15"/>
      <c r="AD329" s="16"/>
    </row>
    <row r="330" spans="1:30" hidden="1" outlineLevel="2" x14ac:dyDescent="0.3">
      <c r="A330" s="15">
        <v>36990</v>
      </c>
      <c r="B330" s="17">
        <v>8.0846258393652542E-3</v>
      </c>
      <c r="C330" s="9">
        <f t="shared" si="21"/>
        <v>-2.2815374160634748E-2</v>
      </c>
      <c r="D330" s="6">
        <f t="shared" si="22"/>
        <v>5.2054129808975971E-4</v>
      </c>
      <c r="E330" s="6">
        <f t="shared" si="25"/>
        <v>2.6097741216571727E-3</v>
      </c>
      <c r="F330" s="6">
        <f t="shared" si="23"/>
        <v>2.3813346417997172</v>
      </c>
      <c r="G330" s="17">
        <v>1.1152759318691292E-2</v>
      </c>
      <c r="H330" s="9">
        <f t="shared" si="24"/>
        <v>1.5431573613211704E-2</v>
      </c>
      <c r="AC330" s="15"/>
      <c r="AD330" s="16"/>
    </row>
    <row r="331" spans="1:30" hidden="1" outlineLevel="2" x14ac:dyDescent="0.3">
      <c r="A331" s="15">
        <v>36991</v>
      </c>
      <c r="B331" s="17">
        <v>2.6706218592037867E-2</v>
      </c>
      <c r="C331" s="9">
        <f t="shared" si="21"/>
        <v>-4.1937814079621334E-3</v>
      </c>
      <c r="D331" s="6">
        <f t="shared" si="22"/>
        <v>1.7587802497768856E-5</v>
      </c>
      <c r="E331" s="6">
        <f t="shared" si="25"/>
        <v>5.2054129808975971E-4</v>
      </c>
      <c r="F331" s="6">
        <f t="shared" si="23"/>
        <v>1.1621301015337753</v>
      </c>
      <c r="G331" s="17">
        <v>1.5188040916411303E-2</v>
      </c>
      <c r="H331" s="9">
        <f t="shared" si="24"/>
        <v>1.0780213826885696E-2</v>
      </c>
      <c r="AC331" s="15"/>
      <c r="AD331" s="16"/>
    </row>
    <row r="332" spans="1:30" hidden="1" outlineLevel="2" x14ac:dyDescent="0.3">
      <c r="A332" s="15">
        <v>36992</v>
      </c>
      <c r="B332" s="17">
        <v>-2.1334217189749754E-3</v>
      </c>
      <c r="C332" s="9">
        <f t="shared" si="21"/>
        <v>-3.3033421718974977E-2</v>
      </c>
      <c r="D332" s="6">
        <f t="shared" si="22"/>
        <v>1.0912069504636478E-3</v>
      </c>
      <c r="E332" s="6">
        <f t="shared" si="25"/>
        <v>1.7587802497768856E-5</v>
      </c>
      <c r="F332" s="6">
        <f t="shared" si="23"/>
        <v>2.1463663394616295</v>
      </c>
      <c r="G332" s="17">
        <v>1.3034568132928694E-2</v>
      </c>
      <c r="H332" s="9">
        <f t="shared" si="24"/>
        <v>1.4650482379299425E-2</v>
      </c>
      <c r="AC332" s="15"/>
      <c r="AD332" s="16"/>
    </row>
    <row r="333" spans="1:30" hidden="1" outlineLevel="2" x14ac:dyDescent="0.3">
      <c r="A333" s="15">
        <v>36993</v>
      </c>
      <c r="B333" s="17">
        <v>1.499139355234331E-2</v>
      </c>
      <c r="C333" s="9">
        <f t="shared" ref="C333:C396" si="26">B333-B$5</f>
        <v>-1.5908606447656688E-2</v>
      </c>
      <c r="D333" s="6">
        <f t="shared" ref="D333:D396" si="27">C333^2</f>
        <v>2.5308375910642396E-4</v>
      </c>
      <c r="E333" s="6">
        <f t="shared" si="25"/>
        <v>1.0912069504636478E-3</v>
      </c>
      <c r="F333" s="6">
        <f t="shared" ref="F333:F396" si="28">B$6+B$7*E333+B$8*(G332*100)^2</f>
        <v>1.5836447265472271</v>
      </c>
      <c r="G333" s="17">
        <v>1.2841868090178185E-2</v>
      </c>
      <c r="H333" s="9">
        <f t="shared" ref="H333:H396" si="29">SQRT(F333)/100</f>
        <v>1.2584294682449339E-2</v>
      </c>
      <c r="AC333" s="15"/>
      <c r="AD333" s="16"/>
    </row>
    <row r="334" spans="1:30" hidden="1" outlineLevel="2" x14ac:dyDescent="0.3">
      <c r="A334" s="15">
        <v>36997</v>
      </c>
      <c r="B334" s="17">
        <v>-3.2328891826147697E-3</v>
      </c>
      <c r="C334" s="9">
        <f t="shared" si="26"/>
        <v>-3.413288918261477E-2</v>
      </c>
      <c r="D334" s="6">
        <f t="shared" si="27"/>
        <v>1.1650541239526604E-3</v>
      </c>
      <c r="E334" s="6">
        <f t="shared" ref="E334:E397" si="30">D333</f>
        <v>2.5308375910642396E-4</v>
      </c>
      <c r="F334" s="6">
        <f t="shared" si="28"/>
        <v>1.5374161899343879</v>
      </c>
      <c r="G334" s="17">
        <v>1.1306740499653807E-2</v>
      </c>
      <c r="H334" s="9">
        <f t="shared" si="29"/>
        <v>1.2399258808228772E-2</v>
      </c>
      <c r="AC334" s="15"/>
      <c r="AD334" s="16"/>
    </row>
    <row r="335" spans="1:30" hidden="1" outlineLevel="2" x14ac:dyDescent="0.3">
      <c r="A335" s="15">
        <v>36998</v>
      </c>
      <c r="B335" s="17">
        <v>1.0229948339494485E-2</v>
      </c>
      <c r="C335" s="9">
        <f t="shared" si="26"/>
        <v>-2.0670051660505513E-2</v>
      </c>
      <c r="D335" s="6">
        <f t="shared" si="27"/>
        <v>4.2725103564796675E-4</v>
      </c>
      <c r="E335" s="6">
        <f t="shared" si="30"/>
        <v>1.1650541239526604E-3</v>
      </c>
      <c r="F335" s="6">
        <f t="shared" si="28"/>
        <v>1.1941962905509669</v>
      </c>
      <c r="G335" s="17">
        <v>1.3071069239568018E-2</v>
      </c>
      <c r="H335" s="9">
        <f t="shared" si="29"/>
        <v>1.0927928854778324E-2</v>
      </c>
      <c r="AC335" s="15"/>
      <c r="AD335" s="16"/>
    </row>
    <row r="336" spans="1:30" hidden="1" outlineLevel="2" x14ac:dyDescent="0.3">
      <c r="A336" s="15">
        <v>36999</v>
      </c>
      <c r="B336" s="17">
        <v>3.815322509880615E-2</v>
      </c>
      <c r="C336" s="9">
        <f t="shared" si="26"/>
        <v>7.2532250988061493E-3</v>
      </c>
      <c r="D336" s="6">
        <f t="shared" si="27"/>
        <v>5.2609274333951474E-5</v>
      </c>
      <c r="E336" s="6">
        <f t="shared" si="30"/>
        <v>4.2725103564796675E-4</v>
      </c>
      <c r="F336" s="6">
        <f t="shared" si="28"/>
        <v>1.5924252149097033</v>
      </c>
      <c r="G336" s="17">
        <v>2.3210205269428855E-2</v>
      </c>
      <c r="H336" s="9">
        <f t="shared" si="29"/>
        <v>1.2619133151328989E-2</v>
      </c>
      <c r="AC336" s="15"/>
      <c r="AD336" s="16"/>
    </row>
    <row r="337" spans="1:30" hidden="1" outlineLevel="2" x14ac:dyDescent="0.3">
      <c r="A337" s="15">
        <v>37000</v>
      </c>
      <c r="B337" s="17">
        <v>1.2464721753524052E-2</v>
      </c>
      <c r="C337" s="9">
        <f t="shared" si="26"/>
        <v>-1.843527824647595E-2</v>
      </c>
      <c r="D337" s="6">
        <f t="shared" si="27"/>
        <v>3.3985948402498939E-4</v>
      </c>
      <c r="E337" s="6">
        <f t="shared" si="30"/>
        <v>5.2609274333951474E-5</v>
      </c>
      <c r="F337" s="6">
        <f t="shared" si="28"/>
        <v>4.9987916261537126</v>
      </c>
      <c r="G337" s="17">
        <v>8.7517409929493348E-3</v>
      </c>
      <c r="H337" s="9">
        <f t="shared" si="29"/>
        <v>2.2357977605663965E-2</v>
      </c>
      <c r="AC337" s="15"/>
      <c r="AD337" s="16"/>
    </row>
    <row r="338" spans="1:30" hidden="1" outlineLevel="2" x14ac:dyDescent="0.3">
      <c r="A338" s="15">
        <v>37001</v>
      </c>
      <c r="B338" s="17">
        <v>-8.5794493998158795E-3</v>
      </c>
      <c r="C338" s="9">
        <f t="shared" si="26"/>
        <v>-3.9479449399815882E-2</v>
      </c>
      <c r="D338" s="6">
        <f t="shared" si="27"/>
        <v>1.5586269249126226E-3</v>
      </c>
      <c r="E338" s="6">
        <f t="shared" si="30"/>
        <v>3.3985948402498939E-4</v>
      </c>
      <c r="F338" s="6">
        <f t="shared" si="28"/>
        <v>0.71957303082743251</v>
      </c>
      <c r="G338" s="17">
        <v>1.0119773445057762E-2</v>
      </c>
      <c r="H338" s="9">
        <f t="shared" si="29"/>
        <v>8.482765061154484E-3</v>
      </c>
      <c r="AC338" s="15"/>
      <c r="AD338" s="16"/>
    </row>
    <row r="339" spans="1:30" hidden="1" outlineLevel="2" x14ac:dyDescent="0.3">
      <c r="A339" s="15">
        <v>37004</v>
      </c>
      <c r="B339" s="17">
        <v>-1.5093460052379432E-2</v>
      </c>
      <c r="C339" s="9">
        <f t="shared" si="26"/>
        <v>-4.5993460052379434E-2</v>
      </c>
      <c r="D339" s="6">
        <f t="shared" si="27"/>
        <v>2.1153983675898228E-3</v>
      </c>
      <c r="E339" s="6">
        <f t="shared" si="30"/>
        <v>1.5586269249126226E-3</v>
      </c>
      <c r="F339" s="6">
        <f t="shared" si="28"/>
        <v>0.95871634961709518</v>
      </c>
      <c r="G339" s="17">
        <v>1.1537379987694609E-2</v>
      </c>
      <c r="H339" s="9">
        <f t="shared" si="29"/>
        <v>9.7914061789770284E-3</v>
      </c>
      <c r="AC339" s="15"/>
      <c r="AD339" s="16"/>
    </row>
    <row r="340" spans="1:30" hidden="1" outlineLevel="2" x14ac:dyDescent="0.3">
      <c r="A340" s="15">
        <v>37005</v>
      </c>
      <c r="B340" s="17">
        <v>-1.2236023629361274E-2</v>
      </c>
      <c r="C340" s="9">
        <f t="shared" si="26"/>
        <v>-4.3136023629361274E-2</v>
      </c>
      <c r="D340" s="6">
        <f t="shared" si="27"/>
        <v>1.8607165345528142E-3</v>
      </c>
      <c r="E340" s="6">
        <f t="shared" si="30"/>
        <v>2.1153983675898228E-3</v>
      </c>
      <c r="F340" s="6">
        <f t="shared" si="28"/>
        <v>1.2430468408727533</v>
      </c>
      <c r="G340" s="17">
        <v>1.2360403110131122E-2</v>
      </c>
      <c r="H340" s="9">
        <f t="shared" si="29"/>
        <v>1.1149201051522719E-2</v>
      </c>
      <c r="AC340" s="15"/>
      <c r="AD340" s="16"/>
    </row>
    <row r="341" spans="1:30" hidden="1" outlineLevel="2" x14ac:dyDescent="0.3">
      <c r="A341" s="15">
        <v>37006</v>
      </c>
      <c r="B341" s="17">
        <v>1.5815169579684422E-2</v>
      </c>
      <c r="C341" s="9">
        <f t="shared" si="26"/>
        <v>-1.5084830420315578E-2</v>
      </c>
      <c r="D341" s="6">
        <f t="shared" si="27"/>
        <v>2.2755210880967826E-4</v>
      </c>
      <c r="E341" s="6">
        <f t="shared" si="30"/>
        <v>1.8607165345528142E-3</v>
      </c>
      <c r="F341" s="6">
        <f t="shared" si="28"/>
        <v>1.4251599049625356</v>
      </c>
      <c r="G341" s="17">
        <v>1.0453261010723204E-2</v>
      </c>
      <c r="H341" s="9">
        <f t="shared" si="29"/>
        <v>1.1938006135710166E-2</v>
      </c>
      <c r="AC341" s="15"/>
      <c r="AD341" s="16"/>
    </row>
    <row r="342" spans="1:30" hidden="1" outlineLevel="2" x14ac:dyDescent="0.3">
      <c r="A342" s="15">
        <v>37007</v>
      </c>
      <c r="B342" s="17">
        <v>4.6848539046001562E-3</v>
      </c>
      <c r="C342" s="9">
        <f t="shared" si="26"/>
        <v>-2.6215146095399842E-2</v>
      </c>
      <c r="D342" s="6">
        <f t="shared" si="27"/>
        <v>6.8723388480315759E-4</v>
      </c>
      <c r="E342" s="6">
        <f t="shared" si="30"/>
        <v>2.2755210880967826E-4</v>
      </c>
      <c r="F342" s="6">
        <f t="shared" si="28"/>
        <v>1.0221611785641957</v>
      </c>
      <c r="G342" s="17">
        <v>1.2368002837984823E-2</v>
      </c>
      <c r="H342" s="9">
        <f t="shared" si="29"/>
        <v>1.0110198705090794E-2</v>
      </c>
      <c r="AC342" s="15"/>
      <c r="AD342" s="16"/>
    </row>
    <row r="343" spans="1:30" hidden="1" outlineLevel="2" x14ac:dyDescent="0.3">
      <c r="A343" s="15">
        <v>37008</v>
      </c>
      <c r="B343" s="17">
        <v>1.4898371931202465E-2</v>
      </c>
      <c r="C343" s="9">
        <f t="shared" si="26"/>
        <v>-1.6001628068797534E-2</v>
      </c>
      <c r="D343" s="6">
        <f t="shared" si="27"/>
        <v>2.5605210085212911E-4</v>
      </c>
      <c r="E343" s="6">
        <f t="shared" si="30"/>
        <v>6.8723388480315759E-4</v>
      </c>
      <c r="F343" s="6">
        <f t="shared" si="28"/>
        <v>1.4268237352216107</v>
      </c>
      <c r="G343" s="17">
        <v>5.69485187421046E-3</v>
      </c>
      <c r="H343" s="9">
        <f t="shared" si="29"/>
        <v>1.1944972730071888E-2</v>
      </c>
      <c r="AC343" s="15"/>
      <c r="AD343" s="16"/>
    </row>
    <row r="344" spans="1:30" hidden="1" outlineLevel="2" x14ac:dyDescent="0.3">
      <c r="A344" s="15">
        <v>37011</v>
      </c>
      <c r="B344" s="17">
        <v>-2.8691916032209347E-3</v>
      </c>
      <c r="C344" s="9">
        <f t="shared" si="26"/>
        <v>-3.3769191603220935E-2</v>
      </c>
      <c r="D344" s="6">
        <f t="shared" si="27"/>
        <v>1.1403583015350473E-3</v>
      </c>
      <c r="E344" s="6">
        <f t="shared" si="30"/>
        <v>2.5605210085212911E-4</v>
      </c>
      <c r="F344" s="6">
        <f t="shared" si="28"/>
        <v>0.31063085766054266</v>
      </c>
      <c r="G344" s="17">
        <v>1.4210160998138748E-2</v>
      </c>
      <c r="H344" s="9">
        <f t="shared" si="29"/>
        <v>5.5734267525512759E-3</v>
      </c>
      <c r="AC344" s="15"/>
      <c r="AD344" s="16"/>
    </row>
    <row r="345" spans="1:30" hidden="1" outlineLevel="2" x14ac:dyDescent="0.3">
      <c r="A345" s="15">
        <v>37012</v>
      </c>
      <c r="B345" s="17">
        <v>1.3498341704493846E-2</v>
      </c>
      <c r="C345" s="9">
        <f t="shared" si="26"/>
        <v>-1.7401658295506155E-2</v>
      </c>
      <c r="D345" s="6">
        <f t="shared" si="27"/>
        <v>3.0281771143355815E-4</v>
      </c>
      <c r="E345" s="6">
        <f t="shared" si="30"/>
        <v>1.1403583015350473E-3</v>
      </c>
      <c r="F345" s="6">
        <f t="shared" si="28"/>
        <v>1.8802337733168288</v>
      </c>
      <c r="G345" s="17">
        <v>1.0032498117614015E-2</v>
      </c>
      <c r="H345" s="9">
        <f t="shared" si="29"/>
        <v>1.3712161657874476E-2</v>
      </c>
      <c r="AC345" s="15"/>
      <c r="AD345" s="16"/>
    </row>
    <row r="346" spans="1:30" hidden="1" outlineLevel="2" x14ac:dyDescent="0.3">
      <c r="A346" s="15">
        <v>37013</v>
      </c>
      <c r="B346" s="17">
        <v>7.8150209519834118E-4</v>
      </c>
      <c r="C346" s="9">
        <f t="shared" si="26"/>
        <v>-3.0118497904801658E-2</v>
      </c>
      <c r="D346" s="6">
        <f t="shared" si="27"/>
        <v>9.0712391604154191E-4</v>
      </c>
      <c r="E346" s="6">
        <f t="shared" si="30"/>
        <v>3.0281771143355815E-4</v>
      </c>
      <c r="F346" s="6">
        <f t="shared" si="28"/>
        <v>0.94234814455715454</v>
      </c>
      <c r="G346" s="17">
        <v>8.0392190053946745E-3</v>
      </c>
      <c r="H346" s="9">
        <f t="shared" si="29"/>
        <v>9.7074617926477293E-3</v>
      </c>
      <c r="AC346" s="15"/>
      <c r="AD346" s="16"/>
    </row>
    <row r="347" spans="1:30" hidden="1" outlineLevel="2" x14ac:dyDescent="0.3">
      <c r="A347" s="15">
        <v>37014</v>
      </c>
      <c r="B347" s="17">
        <v>-1.4984400130627384E-2</v>
      </c>
      <c r="C347" s="9">
        <f t="shared" si="26"/>
        <v>-4.5884400130627383E-2</v>
      </c>
      <c r="D347" s="6">
        <f t="shared" si="27"/>
        <v>2.1053781753475184E-3</v>
      </c>
      <c r="E347" s="6">
        <f t="shared" si="30"/>
        <v>9.0712391604154191E-4</v>
      </c>
      <c r="F347" s="6">
        <f t="shared" si="28"/>
        <v>0.60882398469356658</v>
      </c>
      <c r="G347" s="17">
        <v>1.2804545896317852E-2</v>
      </c>
      <c r="H347" s="9">
        <f t="shared" si="29"/>
        <v>7.8027173772575323E-3</v>
      </c>
      <c r="AC347" s="15"/>
      <c r="AD347" s="16"/>
    </row>
    <row r="348" spans="1:30" hidden="1" outlineLevel="2" x14ac:dyDescent="0.3">
      <c r="A348" s="15">
        <v>37015</v>
      </c>
      <c r="B348" s="17">
        <v>1.4337158275441833E-2</v>
      </c>
      <c r="C348" s="9">
        <f t="shared" si="26"/>
        <v>-1.6562841724558165E-2</v>
      </c>
      <c r="D348" s="6">
        <f t="shared" si="27"/>
        <v>2.7432772599276492E-4</v>
      </c>
      <c r="E348" s="6">
        <f t="shared" si="30"/>
        <v>2.1053781753475184E-3</v>
      </c>
      <c r="F348" s="6">
        <f t="shared" si="28"/>
        <v>1.5286732834762449</v>
      </c>
      <c r="G348" s="17">
        <v>1.8856539982111828E-2</v>
      </c>
      <c r="H348" s="9">
        <f t="shared" si="29"/>
        <v>1.2363952780062875E-2</v>
      </c>
      <c r="AC348" s="15"/>
      <c r="AD348" s="16"/>
    </row>
    <row r="349" spans="1:30" hidden="1" outlineLevel="2" x14ac:dyDescent="0.3">
      <c r="A349" s="15">
        <v>37018</v>
      </c>
      <c r="B349" s="17">
        <v>-2.4504585894238456E-3</v>
      </c>
      <c r="C349" s="9">
        <f t="shared" si="26"/>
        <v>-3.3350458589423843E-2</v>
      </c>
      <c r="D349" s="6">
        <f t="shared" si="27"/>
        <v>1.1122530881248745E-3</v>
      </c>
      <c r="E349" s="6">
        <f t="shared" si="30"/>
        <v>2.7432772599276492E-4</v>
      </c>
      <c r="F349" s="6">
        <f t="shared" si="28"/>
        <v>3.3028877256330151</v>
      </c>
      <c r="G349" s="17">
        <v>5.4569875362587526E-3</v>
      </c>
      <c r="H349" s="9">
        <f t="shared" si="29"/>
        <v>1.8173848589753946E-2</v>
      </c>
      <c r="AC349" s="15"/>
      <c r="AD349" s="16"/>
    </row>
    <row r="350" spans="1:30" hidden="1" outlineLevel="2" x14ac:dyDescent="0.3">
      <c r="A350" s="15">
        <v>37019</v>
      </c>
      <c r="B350" s="17">
        <v>-1.8299600937476525E-3</v>
      </c>
      <c r="C350" s="9">
        <f t="shared" si="26"/>
        <v>-3.2729960093747651E-2</v>
      </c>
      <c r="D350" s="6">
        <f t="shared" si="27"/>
        <v>1.0712502877383138E-3</v>
      </c>
      <c r="E350" s="6">
        <f t="shared" si="30"/>
        <v>1.1122530881248745E-3</v>
      </c>
      <c r="F350" s="6">
        <f t="shared" si="28"/>
        <v>0.28612328978641699</v>
      </c>
      <c r="G350" s="17">
        <v>8.4122014198513857E-3</v>
      </c>
      <c r="H350" s="9">
        <f t="shared" si="29"/>
        <v>5.3490493527954767E-3</v>
      </c>
      <c r="AC350" s="15"/>
      <c r="AD350" s="16"/>
    </row>
    <row r="351" spans="1:30" hidden="1" outlineLevel="2" x14ac:dyDescent="0.3">
      <c r="A351" s="15">
        <v>37020</v>
      </c>
      <c r="B351" s="17">
        <v>-4.4978199362496881E-3</v>
      </c>
      <c r="C351" s="9">
        <f t="shared" si="26"/>
        <v>-3.5397819936249686E-2</v>
      </c>
      <c r="D351" s="6">
        <f t="shared" si="27"/>
        <v>1.2530056562391556E-3</v>
      </c>
      <c r="E351" s="6">
        <f t="shared" si="30"/>
        <v>1.0712502877383138E-3</v>
      </c>
      <c r="F351" s="6">
        <f t="shared" si="28"/>
        <v>0.6656548674563979</v>
      </c>
      <c r="G351" s="17">
        <v>7.7803851866306666E-3</v>
      </c>
      <c r="H351" s="9">
        <f t="shared" si="29"/>
        <v>8.1587674771156325E-3</v>
      </c>
      <c r="AC351" s="15"/>
      <c r="AD351" s="16"/>
    </row>
    <row r="352" spans="1:30" hidden="1" outlineLevel="2" x14ac:dyDescent="0.3">
      <c r="A352" s="15">
        <v>37021</v>
      </c>
      <c r="B352" s="17">
        <v>-2.8675865149040846E-4</v>
      </c>
      <c r="C352" s="9">
        <f t="shared" si="26"/>
        <v>-3.1186758651490409E-2</v>
      </c>
      <c r="D352" s="6">
        <f t="shared" si="27"/>
        <v>9.7261391518631182E-4</v>
      </c>
      <c r="E352" s="6">
        <f t="shared" si="30"/>
        <v>1.2530056562391556E-3</v>
      </c>
      <c r="F352" s="6">
        <f t="shared" si="28"/>
        <v>0.57093005588890722</v>
      </c>
      <c r="G352" s="17">
        <v>9.3819663780604478E-3</v>
      </c>
      <c r="H352" s="9">
        <f t="shared" si="29"/>
        <v>7.5559913703557606E-3</v>
      </c>
      <c r="AC352" s="15"/>
      <c r="AD352" s="16"/>
    </row>
    <row r="353" spans="1:30" hidden="1" outlineLevel="2" x14ac:dyDescent="0.3">
      <c r="A353" s="15">
        <v>37022</v>
      </c>
      <c r="B353" s="17">
        <v>-7.6054583320369845E-3</v>
      </c>
      <c r="C353" s="9">
        <f t="shared" si="26"/>
        <v>-3.8505458332036988E-2</v>
      </c>
      <c r="D353" s="6">
        <f t="shared" si="27"/>
        <v>1.4826703213602368E-3</v>
      </c>
      <c r="E353" s="6">
        <f t="shared" si="30"/>
        <v>9.7261391518631182E-4</v>
      </c>
      <c r="F353" s="6">
        <f t="shared" si="28"/>
        <v>0.82544049144834353</v>
      </c>
      <c r="G353" s="17">
        <v>9.1058918803208991E-3</v>
      </c>
      <c r="H353" s="9">
        <f t="shared" si="29"/>
        <v>9.0853755643250309E-3</v>
      </c>
      <c r="AC353" s="15"/>
      <c r="AD353" s="16"/>
    </row>
    <row r="354" spans="1:30" hidden="1" outlineLevel="2" x14ac:dyDescent="0.3">
      <c r="A354" s="15">
        <v>37025</v>
      </c>
      <c r="B354" s="17">
        <v>2.6056399843493476E-3</v>
      </c>
      <c r="C354" s="9">
        <f t="shared" si="26"/>
        <v>-2.8294360015650652E-2</v>
      </c>
      <c r="D354" s="6">
        <f t="shared" si="27"/>
        <v>8.0057080869525032E-4</v>
      </c>
      <c r="E354" s="6">
        <f t="shared" si="30"/>
        <v>1.4826703213602368E-3</v>
      </c>
      <c r="F354" s="6">
        <f t="shared" si="28"/>
        <v>0.77821041366615162</v>
      </c>
      <c r="G354" s="17">
        <v>4.7899145283360608E-3</v>
      </c>
      <c r="H354" s="9">
        <f t="shared" si="29"/>
        <v>8.8216235108179025E-3</v>
      </c>
      <c r="AC354" s="15"/>
      <c r="AD354" s="16"/>
    </row>
    <row r="355" spans="1:30" hidden="1" outlineLevel="2" x14ac:dyDescent="0.3">
      <c r="A355" s="15">
        <v>37026</v>
      </c>
      <c r="B355" s="17">
        <v>4.1619099848929812E-4</v>
      </c>
      <c r="C355" s="9">
        <f t="shared" si="26"/>
        <v>-3.0483809001510702E-2</v>
      </c>
      <c r="D355" s="6">
        <f t="shared" si="27"/>
        <v>9.2926261124058487E-4</v>
      </c>
      <c r="E355" s="6">
        <f t="shared" si="30"/>
        <v>8.0057080869525032E-4</v>
      </c>
      <c r="F355" s="6">
        <f t="shared" si="28"/>
        <v>0.22280690096760875</v>
      </c>
      <c r="G355" s="17">
        <v>6.7221589639956912E-3</v>
      </c>
      <c r="H355" s="9">
        <f t="shared" si="29"/>
        <v>4.7202425887618192E-3</v>
      </c>
      <c r="AC355" s="15"/>
      <c r="AD355" s="16"/>
    </row>
    <row r="356" spans="1:30" hidden="1" outlineLevel="2" x14ac:dyDescent="0.3">
      <c r="A356" s="15">
        <v>37027</v>
      </c>
      <c r="B356" s="17">
        <v>2.8055524579746451E-2</v>
      </c>
      <c r="C356" s="9">
        <f t="shared" si="26"/>
        <v>-2.8444754202535498E-3</v>
      </c>
      <c r="D356" s="6">
        <f t="shared" si="27"/>
        <v>8.0910404164266083E-6</v>
      </c>
      <c r="E356" s="6">
        <f t="shared" si="30"/>
        <v>9.2926261124058487E-4</v>
      </c>
      <c r="F356" s="6">
        <f t="shared" si="28"/>
        <v>0.42879601472671963</v>
      </c>
      <c r="G356" s="17">
        <v>1.6960066034508788E-2</v>
      </c>
      <c r="H356" s="9">
        <f t="shared" si="29"/>
        <v>6.5482517875133641E-3</v>
      </c>
      <c r="AC356" s="15"/>
      <c r="AD356" s="16"/>
    </row>
    <row r="357" spans="1:30" hidden="1" outlineLevel="2" x14ac:dyDescent="0.3">
      <c r="A357" s="15">
        <v>37028</v>
      </c>
      <c r="B357" s="17">
        <v>2.7200539227154419E-3</v>
      </c>
      <c r="C357" s="9">
        <f t="shared" si="26"/>
        <v>-2.8179946077284558E-2</v>
      </c>
      <c r="D357" s="6">
        <f t="shared" si="27"/>
        <v>7.9410936091866538E-4</v>
      </c>
      <c r="E357" s="6">
        <f t="shared" si="30"/>
        <v>8.0910404164266083E-6</v>
      </c>
      <c r="F357" s="6">
        <f t="shared" si="28"/>
        <v>2.6738824841534923</v>
      </c>
      <c r="G357" s="17">
        <v>7.4291569256503308E-3</v>
      </c>
      <c r="H357" s="9">
        <f t="shared" si="29"/>
        <v>1.6352010531287865E-2</v>
      </c>
      <c r="AC357" s="15"/>
      <c r="AD357" s="16"/>
    </row>
    <row r="358" spans="1:30" hidden="1" outlineLevel="2" x14ac:dyDescent="0.3">
      <c r="A358" s="15">
        <v>37029</v>
      </c>
      <c r="B358" s="17">
        <v>2.6894323550759394E-3</v>
      </c>
      <c r="C358" s="9">
        <f t="shared" si="26"/>
        <v>-2.8210567644924061E-2</v>
      </c>
      <c r="D358" s="6">
        <f t="shared" si="27"/>
        <v>7.958361268488363E-4</v>
      </c>
      <c r="E358" s="6">
        <f t="shared" si="30"/>
        <v>7.9410936091866538E-4</v>
      </c>
      <c r="F358" s="6">
        <f t="shared" si="28"/>
        <v>0.52143306703558434</v>
      </c>
      <c r="G358" s="17">
        <v>6.5011317102975814E-3</v>
      </c>
      <c r="H358" s="9">
        <f t="shared" si="29"/>
        <v>7.221032246400679E-3</v>
      </c>
      <c r="AC358" s="15"/>
      <c r="AD358" s="16"/>
    </row>
    <row r="359" spans="1:30" hidden="1" outlineLevel="2" x14ac:dyDescent="0.3">
      <c r="A359" s="15">
        <v>37032</v>
      </c>
      <c r="B359" s="17">
        <v>1.6024664084715888E-2</v>
      </c>
      <c r="C359" s="9">
        <f t="shared" si="26"/>
        <v>-1.4875335915284112E-2</v>
      </c>
      <c r="D359" s="6">
        <f t="shared" si="27"/>
        <v>2.2127561859254142E-4</v>
      </c>
      <c r="E359" s="6">
        <f t="shared" si="30"/>
        <v>7.958361268488363E-4</v>
      </c>
      <c r="F359" s="6">
        <f t="shared" si="28"/>
        <v>0.40172305607739422</v>
      </c>
      <c r="G359" s="17">
        <v>9.516883200833005E-3</v>
      </c>
      <c r="H359" s="9">
        <f t="shared" si="29"/>
        <v>6.3381626365800539E-3</v>
      </c>
      <c r="AC359" s="15"/>
      <c r="AD359" s="16"/>
    </row>
    <row r="360" spans="1:30" hidden="1" outlineLevel="2" x14ac:dyDescent="0.3">
      <c r="A360" s="15">
        <v>37033</v>
      </c>
      <c r="B360" s="17">
        <v>-2.6313325125441544E-3</v>
      </c>
      <c r="C360" s="9">
        <f t="shared" si="26"/>
        <v>-3.3531332512544157E-2</v>
      </c>
      <c r="D360" s="6">
        <f t="shared" si="27"/>
        <v>1.1243502600668009E-3</v>
      </c>
      <c r="E360" s="6">
        <f t="shared" si="30"/>
        <v>2.2127561859254142E-4</v>
      </c>
      <c r="F360" s="6">
        <f t="shared" si="28"/>
        <v>0.84900247489060487</v>
      </c>
      <c r="G360" s="17">
        <v>4.2946724160658808E-3</v>
      </c>
      <c r="H360" s="9">
        <f t="shared" si="29"/>
        <v>9.2141330297028212E-3</v>
      </c>
      <c r="AC360" s="15"/>
      <c r="AD360" s="16"/>
    </row>
    <row r="361" spans="1:30" hidden="1" outlineLevel="2" x14ac:dyDescent="0.3">
      <c r="A361" s="15">
        <v>37034</v>
      </c>
      <c r="B361" s="17">
        <v>-1.5648195622526062E-2</v>
      </c>
      <c r="C361" s="9">
        <f t="shared" si="26"/>
        <v>-4.6548195622526059E-2</v>
      </c>
      <c r="D361" s="6">
        <f t="shared" si="27"/>
        <v>2.1667345157129541E-3</v>
      </c>
      <c r="E361" s="6">
        <f t="shared" si="30"/>
        <v>1.1243502600668009E-3</v>
      </c>
      <c r="F361" s="6">
        <f t="shared" si="28"/>
        <v>0.18116659055572715</v>
      </c>
      <c r="G361" s="17">
        <v>6.2650671513092638E-3</v>
      </c>
      <c r="H361" s="9">
        <f t="shared" si="29"/>
        <v>4.2563668845122735E-3</v>
      </c>
      <c r="AC361" s="15"/>
      <c r="AD361" s="16"/>
    </row>
    <row r="362" spans="1:30" hidden="1" outlineLevel="2" x14ac:dyDescent="0.3">
      <c r="A362" s="15">
        <v>37035</v>
      </c>
      <c r="B362" s="17">
        <v>3.1910514714167076E-3</v>
      </c>
      <c r="C362" s="9">
        <f t="shared" si="26"/>
        <v>-2.7708948528583292E-2</v>
      </c>
      <c r="D362" s="6">
        <f t="shared" si="27"/>
        <v>7.6778582855967822E-4</v>
      </c>
      <c r="E362" s="6">
        <f t="shared" si="30"/>
        <v>2.1667345157129541E-3</v>
      </c>
      <c r="F362" s="6">
        <f t="shared" si="28"/>
        <v>0.37390592937741002</v>
      </c>
      <c r="G362" s="17">
        <v>7.4536400811698322E-3</v>
      </c>
      <c r="H362" s="9">
        <f t="shared" si="29"/>
        <v>6.1147847826183554E-3</v>
      </c>
      <c r="AC362" s="15"/>
      <c r="AD362" s="16"/>
    </row>
    <row r="363" spans="1:30" hidden="1" outlineLevel="2" x14ac:dyDescent="0.3">
      <c r="A363" s="15">
        <v>37036</v>
      </c>
      <c r="B363" s="17">
        <v>-1.1886310588379415E-2</v>
      </c>
      <c r="C363" s="9">
        <f t="shared" si="26"/>
        <v>-4.2786310588379416E-2</v>
      </c>
      <c r="D363" s="6">
        <f t="shared" si="27"/>
        <v>1.8306683737652684E-3</v>
      </c>
      <c r="E363" s="6">
        <f t="shared" si="30"/>
        <v>7.6778582855967822E-4</v>
      </c>
      <c r="F363" s="6">
        <f t="shared" si="28"/>
        <v>0.52480549211353367</v>
      </c>
      <c r="G363" s="17">
        <v>5.774192362056463E-3</v>
      </c>
      <c r="H363" s="9">
        <f t="shared" si="29"/>
        <v>7.2443460168156917E-3</v>
      </c>
      <c r="AC363" s="15"/>
      <c r="AD363" s="16"/>
    </row>
    <row r="364" spans="1:30" hidden="1" outlineLevel="2" x14ac:dyDescent="0.3">
      <c r="A364" s="15">
        <v>37040</v>
      </c>
      <c r="B364" s="17">
        <v>-7.824599921462342E-3</v>
      </c>
      <c r="C364" s="9">
        <f t="shared" si="26"/>
        <v>-3.8724599921462342E-2</v>
      </c>
      <c r="D364" s="6">
        <f t="shared" si="27"/>
        <v>1.4995946390773212E-3</v>
      </c>
      <c r="E364" s="6">
        <f t="shared" si="30"/>
        <v>1.8306683737652684E-3</v>
      </c>
      <c r="F364" s="6">
        <f t="shared" si="28"/>
        <v>0.31915959075026096</v>
      </c>
      <c r="G364" s="17">
        <v>5.3385695077981989E-3</v>
      </c>
      <c r="H364" s="9">
        <f t="shared" si="29"/>
        <v>5.6494211274276673E-3</v>
      </c>
      <c r="AC364" s="15"/>
      <c r="AD364" s="16"/>
    </row>
    <row r="365" spans="1:30" hidden="1" outlineLevel="2" x14ac:dyDescent="0.3">
      <c r="A365" s="15">
        <v>37041</v>
      </c>
      <c r="B365" s="17">
        <v>-1.5779356558458871E-2</v>
      </c>
      <c r="C365" s="9">
        <f t="shared" si="26"/>
        <v>-4.6679356558458868E-2</v>
      </c>
      <c r="D365" s="6">
        <f t="shared" si="27"/>
        <v>2.1789623287117371E-3</v>
      </c>
      <c r="E365" s="6">
        <f t="shared" si="30"/>
        <v>1.4995946390773212E-3</v>
      </c>
      <c r="F365" s="6">
        <f t="shared" si="28"/>
        <v>0.27431062745863238</v>
      </c>
      <c r="G365" s="17">
        <v>7.8456532723070547E-3</v>
      </c>
      <c r="H365" s="9">
        <f t="shared" si="29"/>
        <v>5.2374672071396535E-3</v>
      </c>
      <c r="AC365" s="15"/>
      <c r="AD365" s="16"/>
    </row>
    <row r="366" spans="1:30" hidden="1" outlineLevel="2" x14ac:dyDescent="0.3">
      <c r="A366" s="15">
        <v>37042</v>
      </c>
      <c r="B366" s="17">
        <v>6.1823676578008583E-3</v>
      </c>
      <c r="C366" s="9">
        <f t="shared" si="26"/>
        <v>-2.471763234219914E-2</v>
      </c>
      <c r="D366" s="6">
        <f t="shared" si="27"/>
        <v>6.10961348604129E-4</v>
      </c>
      <c r="E366" s="6">
        <f t="shared" si="30"/>
        <v>2.1789623287117371E-3</v>
      </c>
      <c r="F366" s="6">
        <f t="shared" si="28"/>
        <v>0.58043443944096895</v>
      </c>
      <c r="G366" s="17">
        <v>7.1529073782557583E-3</v>
      </c>
      <c r="H366" s="9">
        <f t="shared" si="29"/>
        <v>7.6186248066233645E-3</v>
      </c>
      <c r="AC366" s="15"/>
      <c r="AD366" s="16"/>
    </row>
    <row r="367" spans="1:30" hidden="1" outlineLevel="2" x14ac:dyDescent="0.3">
      <c r="A367" s="15">
        <v>37043</v>
      </c>
      <c r="B367" s="17">
        <v>3.854657622684866E-3</v>
      </c>
      <c r="C367" s="9">
        <f t="shared" si="26"/>
        <v>-2.7045342377315134E-2</v>
      </c>
      <c r="D367" s="6">
        <f t="shared" si="27"/>
        <v>7.314505443061978E-4</v>
      </c>
      <c r="E367" s="6">
        <f t="shared" si="30"/>
        <v>6.10961348604129E-4</v>
      </c>
      <c r="F367" s="6">
        <f t="shared" si="28"/>
        <v>0.48411919107104068</v>
      </c>
      <c r="G367" s="17">
        <v>9.6538192020492655E-3</v>
      </c>
      <c r="H367" s="9">
        <f t="shared" si="29"/>
        <v>6.9578674252319629E-3</v>
      </c>
      <c r="AC367" s="15"/>
      <c r="AD367" s="16"/>
    </row>
    <row r="368" spans="1:30" hidden="1" outlineLevel="2" x14ac:dyDescent="0.3">
      <c r="A368" s="15">
        <v>37046</v>
      </c>
      <c r="B368" s="17">
        <v>5.0953447410036004E-3</v>
      </c>
      <c r="C368" s="9">
        <f t="shared" si="26"/>
        <v>-2.58046552589964E-2</v>
      </c>
      <c r="D368" s="6">
        <f t="shared" si="27"/>
        <v>6.6588023303565055E-4</v>
      </c>
      <c r="E368" s="6">
        <f t="shared" si="30"/>
        <v>7.314505443061978E-4</v>
      </c>
      <c r="F368" s="6">
        <f t="shared" si="28"/>
        <v>0.87334466265145272</v>
      </c>
      <c r="G368" s="17">
        <v>5.3777501125003672E-3</v>
      </c>
      <c r="H368" s="9">
        <f t="shared" si="29"/>
        <v>9.3452911278967266E-3</v>
      </c>
      <c r="AC368" s="15"/>
      <c r="AD368" s="16"/>
    </row>
    <row r="369" spans="1:30" hidden="1" outlineLevel="2" x14ac:dyDescent="0.3">
      <c r="A369" s="15">
        <v>37047</v>
      </c>
      <c r="B369" s="17">
        <v>1.2906511100564183E-2</v>
      </c>
      <c r="C369" s="9">
        <f t="shared" si="26"/>
        <v>-1.7993488899435819E-2</v>
      </c>
      <c r="D369" s="6">
        <f t="shared" si="27"/>
        <v>3.2376564277412006E-4</v>
      </c>
      <c r="E369" s="6">
        <f t="shared" si="30"/>
        <v>6.6588023303565055E-4</v>
      </c>
      <c r="F369" s="6">
        <f t="shared" si="28"/>
        <v>0.27814436628649941</v>
      </c>
      <c r="G369" s="17">
        <v>7.4287863228489513E-3</v>
      </c>
      <c r="H369" s="9">
        <f t="shared" si="29"/>
        <v>5.273939384241152E-3</v>
      </c>
      <c r="AC369" s="15"/>
      <c r="AD369" s="16"/>
    </row>
    <row r="370" spans="1:30" hidden="1" outlineLevel="2" x14ac:dyDescent="0.3">
      <c r="A370" s="15">
        <v>37048</v>
      </c>
      <c r="B370" s="17">
        <v>-1.0604671061966367E-2</v>
      </c>
      <c r="C370" s="9">
        <f t="shared" si="26"/>
        <v>-4.1504671061966369E-2</v>
      </c>
      <c r="D370" s="6">
        <f t="shared" si="27"/>
        <v>1.7226377199620285E-3</v>
      </c>
      <c r="E370" s="6">
        <f t="shared" si="30"/>
        <v>3.2376564277412006E-4</v>
      </c>
      <c r="F370" s="6">
        <f t="shared" si="28"/>
        <v>0.52135145843821584</v>
      </c>
      <c r="G370" s="17">
        <v>5.1168698067197062E-3</v>
      </c>
      <c r="H370" s="9">
        <f t="shared" si="29"/>
        <v>7.2204671485868264E-3</v>
      </c>
      <c r="AC370" s="15"/>
      <c r="AD370" s="16"/>
    </row>
    <row r="371" spans="1:30" hidden="1" outlineLevel="2" x14ac:dyDescent="0.3">
      <c r="A371" s="15">
        <v>37049</v>
      </c>
      <c r="B371" s="17">
        <v>5.4416772487271524E-3</v>
      </c>
      <c r="C371" s="9">
        <f t="shared" si="26"/>
        <v>-2.5458322751272848E-2</v>
      </c>
      <c r="D371" s="6">
        <f t="shared" si="27"/>
        <v>6.4812619730797666E-4</v>
      </c>
      <c r="E371" s="6">
        <f t="shared" si="30"/>
        <v>1.7226377199620285E-3</v>
      </c>
      <c r="F371" s="6">
        <f t="shared" si="28"/>
        <v>0.25286076600676649</v>
      </c>
      <c r="G371" s="17">
        <v>5.9954898019638188E-3</v>
      </c>
      <c r="H371" s="9">
        <f t="shared" si="29"/>
        <v>5.0285262851730876E-3</v>
      </c>
      <c r="AC371" s="15"/>
      <c r="AD371" s="16"/>
    </row>
    <row r="372" spans="1:30" hidden="1" outlineLevel="2" x14ac:dyDescent="0.3">
      <c r="A372" s="15">
        <v>37050</v>
      </c>
      <c r="B372" s="17">
        <v>-9.4417523095712743E-3</v>
      </c>
      <c r="C372" s="9">
        <f t="shared" si="26"/>
        <v>-4.0341752309571273E-2</v>
      </c>
      <c r="D372" s="6">
        <f t="shared" si="27"/>
        <v>1.6274569794067991E-3</v>
      </c>
      <c r="E372" s="6">
        <f t="shared" si="30"/>
        <v>6.4812619730797666E-4</v>
      </c>
      <c r="F372" s="6">
        <f t="shared" si="28"/>
        <v>0.34320120817553174</v>
      </c>
      <c r="G372" s="17">
        <v>7.676175849192053E-3</v>
      </c>
      <c r="H372" s="9">
        <f t="shared" si="29"/>
        <v>5.8583377179497916E-3</v>
      </c>
      <c r="AC372" s="15"/>
      <c r="AD372" s="16"/>
    </row>
    <row r="373" spans="1:30" hidden="1" outlineLevel="2" x14ac:dyDescent="0.3">
      <c r="A373" s="15">
        <v>37053</v>
      </c>
      <c r="B373" s="17">
        <v>-8.3910599245735681E-3</v>
      </c>
      <c r="C373" s="9">
        <f t="shared" si="26"/>
        <v>-3.9291059924573567E-2</v>
      </c>
      <c r="D373" s="6">
        <f t="shared" si="27"/>
        <v>1.543787389996431E-3</v>
      </c>
      <c r="E373" s="6">
        <f t="shared" si="30"/>
        <v>1.6274569794067991E-3</v>
      </c>
      <c r="F373" s="6">
        <f t="shared" si="28"/>
        <v>0.55603918413244047</v>
      </c>
      <c r="G373" s="17">
        <v>7.3698050350420336E-3</v>
      </c>
      <c r="H373" s="9">
        <f t="shared" si="29"/>
        <v>7.4568034983660426E-3</v>
      </c>
      <c r="AC373" s="15"/>
      <c r="AD373" s="16"/>
    </row>
    <row r="374" spans="1:30" hidden="1" outlineLevel="2" x14ac:dyDescent="0.3">
      <c r="A374" s="15">
        <v>37054</v>
      </c>
      <c r="B374" s="17">
        <v>1.1632044010101497E-3</v>
      </c>
      <c r="C374" s="9">
        <f t="shared" si="26"/>
        <v>-2.9736795598989851E-2</v>
      </c>
      <c r="D374" s="6">
        <f t="shared" si="27"/>
        <v>8.8427701249610218E-4</v>
      </c>
      <c r="E374" s="6">
        <f t="shared" si="30"/>
        <v>1.543787389996431E-3</v>
      </c>
      <c r="F374" s="6">
        <f t="shared" si="28"/>
        <v>0.51334838367604518</v>
      </c>
      <c r="G374" s="17">
        <v>1.5002117784543361E-2</v>
      </c>
      <c r="H374" s="9">
        <f t="shared" si="29"/>
        <v>7.1648334500953002E-3</v>
      </c>
      <c r="AC374" s="15"/>
      <c r="AD374" s="16"/>
    </row>
    <row r="375" spans="1:30" hidden="1" outlineLevel="2" x14ac:dyDescent="0.3">
      <c r="A375" s="15">
        <v>37055</v>
      </c>
      <c r="B375" s="17">
        <v>-1.1411763938773491E-2</v>
      </c>
      <c r="C375" s="9">
        <f t="shared" si="26"/>
        <v>-4.2311763938773492E-2</v>
      </c>
      <c r="D375" s="6">
        <f t="shared" si="27"/>
        <v>1.7902853676104928E-3</v>
      </c>
      <c r="E375" s="6">
        <f t="shared" si="30"/>
        <v>8.8427701249610218E-4</v>
      </c>
      <c r="F375" s="6">
        <f t="shared" si="28"/>
        <v>2.0944459285108641</v>
      </c>
      <c r="G375" s="17">
        <v>7.5797407281692174E-3</v>
      </c>
      <c r="H375" s="9">
        <f t="shared" si="29"/>
        <v>1.4472200691362956E-2</v>
      </c>
      <c r="AC375" s="15"/>
      <c r="AD375" s="16"/>
    </row>
    <row r="376" spans="1:30" hidden="1" outlineLevel="2" x14ac:dyDescent="0.3">
      <c r="A376" s="15">
        <v>37056</v>
      </c>
      <c r="B376" s="17">
        <v>-1.7656559095685666E-2</v>
      </c>
      <c r="C376" s="9">
        <f t="shared" si="26"/>
        <v>-4.8556559095685667E-2</v>
      </c>
      <c r="D376" s="6">
        <f t="shared" si="27"/>
        <v>2.3577394312128143E-3</v>
      </c>
      <c r="E376" s="6">
        <f t="shared" si="30"/>
        <v>1.7902853676104928E-3</v>
      </c>
      <c r="F376" s="6">
        <f t="shared" si="28"/>
        <v>0.54242641520546597</v>
      </c>
      <c r="G376" s="17">
        <v>7.603513615938408E-3</v>
      </c>
      <c r="H376" s="9">
        <f t="shared" si="29"/>
        <v>7.3649603882537341E-3</v>
      </c>
      <c r="AC376" s="15"/>
      <c r="AD376" s="16"/>
    </row>
    <row r="377" spans="1:30" hidden="1" outlineLevel="2" x14ac:dyDescent="0.3">
      <c r="A377" s="15">
        <v>37057</v>
      </c>
      <c r="B377" s="17">
        <v>-4.5271147100789571E-3</v>
      </c>
      <c r="C377" s="9">
        <f t="shared" si="26"/>
        <v>-3.5427114710078957E-2</v>
      </c>
      <c r="D377" s="6">
        <f t="shared" si="27"/>
        <v>1.2550804566810929E-3</v>
      </c>
      <c r="E377" s="6">
        <f t="shared" si="30"/>
        <v>2.3577394312128143E-3</v>
      </c>
      <c r="F377" s="6">
        <f t="shared" si="28"/>
        <v>0.54580575162683664</v>
      </c>
      <c r="G377" s="17">
        <v>1.1002323556731608E-2</v>
      </c>
      <c r="H377" s="9">
        <f t="shared" si="29"/>
        <v>7.3878667531760258E-3</v>
      </c>
      <c r="AC377" s="15"/>
      <c r="AD377" s="16"/>
    </row>
    <row r="378" spans="1:30" hidden="1" outlineLevel="2" x14ac:dyDescent="0.3">
      <c r="A378" s="15">
        <v>37060</v>
      </c>
      <c r="B378" s="17">
        <v>-4.8951360920912968E-3</v>
      </c>
      <c r="C378" s="9">
        <f t="shared" si="26"/>
        <v>-3.5795136092091298E-2</v>
      </c>
      <c r="D378" s="6">
        <f t="shared" si="27"/>
        <v>1.2812917678513371E-3</v>
      </c>
      <c r="E378" s="6">
        <f t="shared" si="30"/>
        <v>1.2550804566810929E-3</v>
      </c>
      <c r="F378" s="6">
        <f t="shared" si="28"/>
        <v>1.1313151107090544</v>
      </c>
      <c r="G378" s="17">
        <v>7.3919674232978448E-3</v>
      </c>
      <c r="H378" s="9">
        <f t="shared" si="29"/>
        <v>1.0636329774452532E-2</v>
      </c>
      <c r="AC378" s="15"/>
      <c r="AD378" s="16"/>
    </row>
    <row r="379" spans="1:30" hidden="1" outlineLevel="2" x14ac:dyDescent="0.3">
      <c r="A379" s="15">
        <v>37061</v>
      </c>
      <c r="B379" s="17">
        <v>3.42824390766143E-3</v>
      </c>
      <c r="C379" s="9">
        <f t="shared" si="26"/>
        <v>-2.7471756092338571E-2</v>
      </c>
      <c r="D379" s="6">
        <f t="shared" si="27"/>
        <v>7.5469738279694142E-4</v>
      </c>
      <c r="E379" s="6">
        <f t="shared" si="30"/>
        <v>1.2812917678513371E-3</v>
      </c>
      <c r="F379" s="6">
        <f t="shared" si="28"/>
        <v>0.5163607609986014</v>
      </c>
      <c r="G379" s="17">
        <v>1.1896345274209652E-2</v>
      </c>
      <c r="H379" s="9">
        <f t="shared" si="29"/>
        <v>7.185824663868451E-3</v>
      </c>
      <c r="AC379" s="15"/>
      <c r="AD379" s="16"/>
    </row>
    <row r="380" spans="1:30" hidden="1" outlineLevel="2" x14ac:dyDescent="0.3">
      <c r="A380" s="15">
        <v>37062</v>
      </c>
      <c r="B380" s="17">
        <v>8.6710499447440487E-3</v>
      </c>
      <c r="C380" s="9">
        <f t="shared" si="26"/>
        <v>-2.222895005525595E-2</v>
      </c>
      <c r="D380" s="6">
        <f t="shared" si="27"/>
        <v>4.9412622055906353E-4</v>
      </c>
      <c r="E380" s="6">
        <f t="shared" si="30"/>
        <v>7.5469738279694142E-4</v>
      </c>
      <c r="F380" s="6">
        <f t="shared" si="28"/>
        <v>1.3208523967781478</v>
      </c>
      <c r="G380" s="17">
        <v>6.9553732863870911E-3</v>
      </c>
      <c r="H380" s="9">
        <f t="shared" si="29"/>
        <v>1.1492834275226229E-2</v>
      </c>
      <c r="AC380" s="15"/>
      <c r="AD380" s="16"/>
    </row>
    <row r="381" spans="1:30" hidden="1" outlineLevel="2" x14ac:dyDescent="0.3">
      <c r="A381" s="15">
        <v>37063</v>
      </c>
      <c r="B381" s="17">
        <v>1.1300126024459557E-2</v>
      </c>
      <c r="C381" s="9">
        <f t="shared" si="26"/>
        <v>-1.9599873975540444E-2</v>
      </c>
      <c r="D381" s="6">
        <f t="shared" si="27"/>
        <v>3.8415505985706756E-4</v>
      </c>
      <c r="E381" s="6">
        <f t="shared" si="30"/>
        <v>4.9412622055906353E-4</v>
      </c>
      <c r="F381" s="6">
        <f t="shared" si="28"/>
        <v>0.4583052021576195</v>
      </c>
      <c r="G381" s="17">
        <v>8.7654910862814909E-3</v>
      </c>
      <c r="H381" s="9">
        <f t="shared" si="29"/>
        <v>6.7698242381735397E-3</v>
      </c>
      <c r="AC381" s="15"/>
      <c r="AD381" s="16"/>
    </row>
    <row r="382" spans="1:30" hidden="1" outlineLevel="2" x14ac:dyDescent="0.3">
      <c r="A382" s="15">
        <v>37064</v>
      </c>
      <c r="B382" s="17">
        <v>-9.4949632127415938E-3</v>
      </c>
      <c r="C382" s="9">
        <f t="shared" si="26"/>
        <v>-4.0394963212741594E-2</v>
      </c>
      <c r="D382" s="6">
        <f t="shared" si="27"/>
        <v>1.6317530529587467E-3</v>
      </c>
      <c r="E382" s="6">
        <f t="shared" si="30"/>
        <v>3.8415505985706756E-4</v>
      </c>
      <c r="F382" s="6">
        <f t="shared" si="28"/>
        <v>0.72180631118327598</v>
      </c>
      <c r="G382" s="17">
        <v>7.2723039160601868E-3</v>
      </c>
      <c r="H382" s="9">
        <f t="shared" si="29"/>
        <v>8.4959184976274096E-3</v>
      </c>
      <c r="AC382" s="15"/>
      <c r="AD382" s="16"/>
    </row>
    <row r="383" spans="1:30" hidden="1" outlineLevel="2" x14ac:dyDescent="0.3">
      <c r="A383" s="15">
        <v>37067</v>
      </c>
      <c r="B383" s="17">
        <v>-5.5238587519567967E-3</v>
      </c>
      <c r="C383" s="9">
        <f t="shared" si="26"/>
        <v>-3.6423858751956799E-2</v>
      </c>
      <c r="D383" s="6">
        <f t="shared" si="27"/>
        <v>1.3266974863825E-3</v>
      </c>
      <c r="E383" s="6">
        <f t="shared" si="30"/>
        <v>1.6317530529587467E-3</v>
      </c>
      <c r="F383" s="6">
        <f t="shared" si="28"/>
        <v>0.50013433045600819</v>
      </c>
      <c r="G383" s="17">
        <v>9.1300944983334961E-3</v>
      </c>
      <c r="H383" s="9">
        <f t="shared" si="29"/>
        <v>7.0720176078401288E-3</v>
      </c>
      <c r="AC383" s="15"/>
      <c r="AD383" s="16"/>
    </row>
    <row r="384" spans="1:30" hidden="1" outlineLevel="2" x14ac:dyDescent="0.3">
      <c r="A384" s="15">
        <v>37068</v>
      </c>
      <c r="B384" s="17">
        <v>-1.5110424589949132E-3</v>
      </c>
      <c r="C384" s="9">
        <f t="shared" si="26"/>
        <v>-3.2411042458994913E-2</v>
      </c>
      <c r="D384" s="6">
        <f t="shared" si="27"/>
        <v>1.050475673278771E-3</v>
      </c>
      <c r="E384" s="6">
        <f t="shared" si="30"/>
        <v>1.3266974863825E-3</v>
      </c>
      <c r="F384" s="6">
        <f t="shared" si="28"/>
        <v>0.78228724058546961</v>
      </c>
      <c r="G384" s="17">
        <v>1.0182577771613759E-2</v>
      </c>
      <c r="H384" s="9">
        <f t="shared" si="29"/>
        <v>8.8447003374081002E-3</v>
      </c>
      <c r="AC384" s="15"/>
      <c r="AD384" s="16"/>
    </row>
    <row r="385" spans="1:30" hidden="1" outlineLevel="2" x14ac:dyDescent="0.3">
      <c r="A385" s="15">
        <v>37069</v>
      </c>
      <c r="B385" s="17">
        <v>-4.6873743201203836E-3</v>
      </c>
      <c r="C385" s="9">
        <f t="shared" si="26"/>
        <v>-3.5587374320120387E-2</v>
      </c>
      <c r="D385" s="6">
        <f t="shared" si="27"/>
        <v>1.2664612110003639E-3</v>
      </c>
      <c r="E385" s="6">
        <f t="shared" si="30"/>
        <v>1.050475673278771E-3</v>
      </c>
      <c r="F385" s="6">
        <f t="shared" si="28"/>
        <v>0.97049046806048445</v>
      </c>
      <c r="G385" s="17">
        <v>6.3412563440216575E-3</v>
      </c>
      <c r="H385" s="9">
        <f t="shared" si="29"/>
        <v>9.8513474614414266E-3</v>
      </c>
      <c r="AC385" s="15"/>
      <c r="AD385" s="16"/>
    </row>
    <row r="386" spans="1:30" hidden="1" outlineLevel="2" x14ac:dyDescent="0.3">
      <c r="A386" s="15">
        <v>37070</v>
      </c>
      <c r="B386" s="17">
        <v>1.2415694507141497E-2</v>
      </c>
      <c r="C386" s="9">
        <f t="shared" si="26"/>
        <v>-1.8484305492858503E-2</v>
      </c>
      <c r="D386" s="6">
        <f t="shared" si="27"/>
        <v>3.4166954955331904E-4</v>
      </c>
      <c r="E386" s="6">
        <f t="shared" si="30"/>
        <v>1.2664612110003639E-3</v>
      </c>
      <c r="F386" s="6">
        <f t="shared" si="28"/>
        <v>0.38274123313554503</v>
      </c>
      <c r="G386" s="17">
        <v>1.1480642523314807E-2</v>
      </c>
      <c r="H386" s="9">
        <f t="shared" si="29"/>
        <v>6.1866083853396201E-3</v>
      </c>
      <c r="AC386" s="15"/>
      <c r="AD386" s="16"/>
    </row>
    <row r="387" spans="1:30" hidden="1" outlineLevel="2" x14ac:dyDescent="0.3">
      <c r="A387" s="15">
        <v>37071</v>
      </c>
      <c r="B387" s="17">
        <v>-1.4853191132624876E-3</v>
      </c>
      <c r="C387" s="9">
        <f t="shared" si="26"/>
        <v>-3.2385319113262485E-2</v>
      </c>
      <c r="D387" s="6">
        <f t="shared" si="27"/>
        <v>1.0488088940678445E-3</v>
      </c>
      <c r="E387" s="6">
        <f t="shared" si="30"/>
        <v>3.4166954955331904E-4</v>
      </c>
      <c r="F387" s="6">
        <f t="shared" si="28"/>
        <v>1.2308379571354913</v>
      </c>
      <c r="G387" s="17">
        <v>9.5085289519280872E-3</v>
      </c>
      <c r="H387" s="9">
        <f t="shared" si="29"/>
        <v>1.1094313665727553E-2</v>
      </c>
      <c r="AC387" s="15"/>
      <c r="AD387" s="16"/>
    </row>
    <row r="388" spans="1:30" hidden="1" outlineLevel="2" x14ac:dyDescent="0.3">
      <c r="A388" s="15">
        <v>37074</v>
      </c>
      <c r="B388" s="17">
        <v>1.002809260426603E-2</v>
      </c>
      <c r="C388" s="9">
        <f t="shared" si="26"/>
        <v>-2.0871907395733968E-2</v>
      </c>
      <c r="D388" s="6">
        <f t="shared" si="27"/>
        <v>4.356365183360943E-4</v>
      </c>
      <c r="E388" s="6">
        <f t="shared" si="30"/>
        <v>1.0488088940678445E-3</v>
      </c>
      <c r="F388" s="6">
        <f t="shared" si="28"/>
        <v>0.84758453486160579</v>
      </c>
      <c r="G388" s="17">
        <v>6.606939277410343E-3</v>
      </c>
      <c r="H388" s="9">
        <f t="shared" si="29"/>
        <v>9.2064354386570575E-3</v>
      </c>
      <c r="AC388" s="15"/>
      <c r="AD388" s="16"/>
    </row>
    <row r="389" spans="1:30" hidden="1" outlineLevel="2" x14ac:dyDescent="0.3">
      <c r="A389" s="15">
        <v>37075</v>
      </c>
      <c r="B389" s="17">
        <v>-1.8372028160897099E-3</v>
      </c>
      <c r="C389" s="9">
        <f t="shared" si="26"/>
        <v>-3.273720281608971E-2</v>
      </c>
      <c r="D389" s="6">
        <f t="shared" si="27"/>
        <v>1.071724448221792E-3</v>
      </c>
      <c r="E389" s="6">
        <f t="shared" si="30"/>
        <v>4.356365183360943E-4</v>
      </c>
      <c r="F389" s="6">
        <f t="shared" si="28"/>
        <v>0.414542607595832</v>
      </c>
      <c r="G389" s="17">
        <v>4.5880221222360414E-3</v>
      </c>
      <c r="H389" s="9">
        <f t="shared" si="29"/>
        <v>6.4384983311004439E-3</v>
      </c>
      <c r="AC389" s="15"/>
      <c r="AD389" s="16"/>
    </row>
    <row r="390" spans="1:30" hidden="1" outlineLevel="2" x14ac:dyDescent="0.3">
      <c r="A390" s="15">
        <v>37077</v>
      </c>
      <c r="B390" s="17">
        <v>-1.239778139926692E-2</v>
      </c>
      <c r="C390" s="9">
        <f t="shared" si="26"/>
        <v>-4.3297781399266919E-2</v>
      </c>
      <c r="D390" s="6">
        <f t="shared" si="27"/>
        <v>1.8746978740987043E-3</v>
      </c>
      <c r="E390" s="6">
        <f t="shared" si="30"/>
        <v>1.071724448221792E-3</v>
      </c>
      <c r="F390" s="6">
        <f t="shared" si="28"/>
        <v>0.2052922784271981</v>
      </c>
      <c r="G390" s="17">
        <v>4.8067340940101816E-3</v>
      </c>
      <c r="H390" s="9">
        <f t="shared" si="29"/>
        <v>4.5309190947003027E-3</v>
      </c>
      <c r="AC390" s="15"/>
      <c r="AD390" s="16"/>
    </row>
    <row r="391" spans="1:30" hidden="1" outlineLevel="2" x14ac:dyDescent="0.3">
      <c r="A391" s="15">
        <v>37078</v>
      </c>
      <c r="B391" s="17">
        <v>-2.377875193421336E-2</v>
      </c>
      <c r="C391" s="9">
        <f t="shared" si="26"/>
        <v>-5.4678751934213357E-2</v>
      </c>
      <c r="D391" s="6">
        <f t="shared" si="27"/>
        <v>2.9897659130832411E-3</v>
      </c>
      <c r="E391" s="6">
        <f t="shared" si="30"/>
        <v>1.8746978740987043E-3</v>
      </c>
      <c r="F391" s="6">
        <f t="shared" si="28"/>
        <v>0.22437149677541796</v>
      </c>
      <c r="G391" s="17">
        <v>1.0759897772719388E-2</v>
      </c>
      <c r="H391" s="9">
        <f t="shared" si="29"/>
        <v>4.7367868516053997E-3</v>
      </c>
      <c r="AC391" s="15"/>
      <c r="AD391" s="16"/>
    </row>
    <row r="392" spans="1:30" hidden="1" outlineLevel="2" x14ac:dyDescent="0.3">
      <c r="A392" s="15">
        <v>37081</v>
      </c>
      <c r="B392" s="17">
        <v>6.8554435428966201E-3</v>
      </c>
      <c r="C392" s="9">
        <f t="shared" si="26"/>
        <v>-2.4044556457103381E-2</v>
      </c>
      <c r="D392" s="6">
        <f t="shared" si="27"/>
        <v>5.7814069521883193E-4</v>
      </c>
      <c r="E392" s="6">
        <f t="shared" si="30"/>
        <v>2.9897659130832411E-3</v>
      </c>
      <c r="F392" s="6">
        <f t="shared" si="28"/>
        <v>1.0825748384959228</v>
      </c>
      <c r="G392" s="17">
        <v>5.5860191799825603E-3</v>
      </c>
      <c r="H392" s="9">
        <f t="shared" si="29"/>
        <v>1.0404685667985953E-2</v>
      </c>
      <c r="AC392" s="15"/>
      <c r="AD392" s="16"/>
    </row>
    <row r="393" spans="1:30" hidden="1" outlineLevel="2" x14ac:dyDescent="0.3">
      <c r="A393" s="15">
        <v>37082</v>
      </c>
      <c r="B393" s="17">
        <v>-1.450263574355929E-2</v>
      </c>
      <c r="C393" s="9">
        <f t="shared" si="26"/>
        <v>-4.5402635743559294E-2</v>
      </c>
      <c r="D393" s="6">
        <f t="shared" si="27"/>
        <v>2.0613993324623279E-3</v>
      </c>
      <c r="E393" s="6">
        <f t="shared" si="30"/>
        <v>5.7814069521883193E-4</v>
      </c>
      <c r="F393" s="6">
        <f t="shared" si="28"/>
        <v>0.29928306814403066</v>
      </c>
      <c r="G393" s="17">
        <v>1.0468473906436376E-2</v>
      </c>
      <c r="H393" s="9">
        <f t="shared" si="29"/>
        <v>5.4706769978132563E-3</v>
      </c>
      <c r="AC393" s="15"/>
      <c r="AD393" s="16"/>
    </row>
    <row r="394" spans="1:30" hidden="1" outlineLevel="2" x14ac:dyDescent="0.3">
      <c r="A394" s="15">
        <v>37083</v>
      </c>
      <c r="B394" s="17">
        <v>-1.1347469386868468E-3</v>
      </c>
      <c r="C394" s="9">
        <f t="shared" si="26"/>
        <v>-3.2034746938686846E-2</v>
      </c>
      <c r="D394" s="6">
        <f t="shared" si="27"/>
        <v>1.0262250114257063E-3</v>
      </c>
      <c r="E394" s="6">
        <f t="shared" si="30"/>
        <v>2.0613993324623279E-3</v>
      </c>
      <c r="F394" s="6">
        <f t="shared" si="28"/>
        <v>1.0252278364059291</v>
      </c>
      <c r="G394" s="17">
        <v>1.0242478797405346E-2</v>
      </c>
      <c r="H394" s="9">
        <f t="shared" si="29"/>
        <v>1.0125353506944481E-2</v>
      </c>
      <c r="AC394" s="15"/>
      <c r="AD394" s="16"/>
    </row>
    <row r="395" spans="1:30" hidden="1" outlineLevel="2" x14ac:dyDescent="0.3">
      <c r="A395" s="15">
        <v>37084</v>
      </c>
      <c r="B395" s="17">
        <v>2.3414984234097415E-2</v>
      </c>
      <c r="C395" s="9">
        <f t="shared" si="26"/>
        <v>-7.4850157659025855E-3</v>
      </c>
      <c r="D395" s="6">
        <f t="shared" si="27"/>
        <v>5.6025461015810271E-5</v>
      </c>
      <c r="E395" s="6">
        <f t="shared" si="30"/>
        <v>1.0262250114257063E-3</v>
      </c>
      <c r="F395" s="6">
        <f t="shared" si="28"/>
        <v>0.98181833118390383</v>
      </c>
      <c r="G395" s="17">
        <v>1.0822935575415938E-2</v>
      </c>
      <c r="H395" s="9">
        <f t="shared" si="29"/>
        <v>9.908674639849185E-3</v>
      </c>
      <c r="AC395" s="15"/>
      <c r="AD395" s="16"/>
    </row>
    <row r="396" spans="1:30" hidden="1" outlineLevel="2" x14ac:dyDescent="0.3">
      <c r="A396" s="15">
        <v>37085</v>
      </c>
      <c r="B396" s="17">
        <v>6.2216362369807874E-3</v>
      </c>
      <c r="C396" s="9">
        <f t="shared" si="26"/>
        <v>-2.4678363763019212E-2</v>
      </c>
      <c r="D396" s="6">
        <f t="shared" si="27"/>
        <v>6.0902163801989978E-4</v>
      </c>
      <c r="E396" s="6">
        <f t="shared" si="30"/>
        <v>5.6025461015810271E-5</v>
      </c>
      <c r="F396" s="6">
        <f t="shared" si="28"/>
        <v>1.0949824004460444</v>
      </c>
      <c r="G396" s="17">
        <v>7.4080562421953494E-3</v>
      </c>
      <c r="H396" s="9">
        <f t="shared" si="29"/>
        <v>1.0464140673968621E-2</v>
      </c>
      <c r="AC396" s="15"/>
      <c r="AD396" s="16"/>
    </row>
    <row r="397" spans="1:30" hidden="1" outlineLevel="2" x14ac:dyDescent="0.3">
      <c r="A397" s="15">
        <v>37088</v>
      </c>
      <c r="B397" s="17">
        <v>-1.0942533714399773E-2</v>
      </c>
      <c r="C397" s="9">
        <f t="shared" ref="C397:C460" si="31">B397-B$5</f>
        <v>-4.1842533714399777E-2</v>
      </c>
      <c r="D397" s="6">
        <f t="shared" ref="D397:D460" si="32">C397^2</f>
        <v>1.7507976276406819E-3</v>
      </c>
      <c r="E397" s="6">
        <f t="shared" si="30"/>
        <v>6.0902163801989978E-4</v>
      </c>
      <c r="F397" s="6">
        <f t="shared" ref="F397:F460" si="33">B$6+B$7*E397+B$8*(G396*100)^2</f>
        <v>0.51852194019115805</v>
      </c>
      <c r="G397" s="17">
        <v>8.8782024362422524E-3</v>
      </c>
      <c r="H397" s="9">
        <f t="shared" ref="H397:H460" si="34">SQRT(F397)/100</f>
        <v>7.2008467570915434E-3</v>
      </c>
      <c r="AC397" s="15"/>
      <c r="AD397" s="16"/>
    </row>
    <row r="398" spans="1:30" hidden="1" outlineLevel="2" x14ac:dyDescent="0.3">
      <c r="A398" s="15">
        <v>37089</v>
      </c>
      <c r="B398" s="17">
        <v>9.92191546112846E-3</v>
      </c>
      <c r="C398" s="9">
        <f t="shared" si="31"/>
        <v>-2.0978084538871539E-2</v>
      </c>
      <c r="D398" s="6">
        <f t="shared" si="32"/>
        <v>4.4008003092004108E-4</v>
      </c>
      <c r="E398" s="6">
        <f t="shared" ref="E398:E461" si="35">D397</f>
        <v>1.7507976276406819E-3</v>
      </c>
      <c r="F398" s="6">
        <f t="shared" si="33"/>
        <v>0.74031012782535377</v>
      </c>
      <c r="G398" s="17">
        <v>9.4600769067400316E-3</v>
      </c>
      <c r="H398" s="9">
        <f t="shared" si="34"/>
        <v>8.6041276595907948E-3</v>
      </c>
      <c r="AC398" s="15"/>
      <c r="AD398" s="16"/>
    </row>
    <row r="399" spans="1:30" hidden="1" outlineLevel="2" x14ac:dyDescent="0.3">
      <c r="A399" s="15">
        <v>37090</v>
      </c>
      <c r="B399" s="17">
        <v>-5.5570448229740063E-3</v>
      </c>
      <c r="C399" s="9">
        <f t="shared" si="31"/>
        <v>-3.6457044822974009E-2</v>
      </c>
      <c r="D399" s="6">
        <f t="shared" si="32"/>
        <v>1.3291161172243361E-3</v>
      </c>
      <c r="E399" s="6">
        <f t="shared" si="35"/>
        <v>4.4008003092004108E-4</v>
      </c>
      <c r="F399" s="6">
        <f t="shared" si="33"/>
        <v>0.83903433926411064</v>
      </c>
      <c r="G399" s="17">
        <v>9.6689446888103808E-3</v>
      </c>
      <c r="H399" s="9">
        <f t="shared" si="34"/>
        <v>9.1598817637789983E-3</v>
      </c>
      <c r="AC399" s="15"/>
      <c r="AD399" s="16"/>
    </row>
    <row r="400" spans="1:30" hidden="1" outlineLevel="2" x14ac:dyDescent="0.3">
      <c r="A400" s="15">
        <v>37091</v>
      </c>
      <c r="B400" s="17">
        <v>6.0345815145436523E-3</v>
      </c>
      <c r="C400" s="9">
        <f t="shared" si="31"/>
        <v>-2.4865418485456349E-2</v>
      </c>
      <c r="D400" s="6">
        <f t="shared" si="32"/>
        <v>6.1828903645687436E-4</v>
      </c>
      <c r="E400" s="6">
        <f t="shared" si="35"/>
        <v>1.3291161172243361E-3</v>
      </c>
      <c r="F400" s="6">
        <f t="shared" si="33"/>
        <v>0.87608995577947291</v>
      </c>
      <c r="G400" s="17">
        <v>1.0752539043161802E-2</v>
      </c>
      <c r="H400" s="9">
        <f t="shared" si="34"/>
        <v>9.3599677124414967E-3</v>
      </c>
      <c r="AC400" s="15"/>
      <c r="AD400" s="16"/>
    </row>
    <row r="401" spans="1:30" hidden="1" outlineLevel="2" x14ac:dyDescent="0.3">
      <c r="A401" s="15">
        <v>37092</v>
      </c>
      <c r="B401" s="17">
        <v>-3.4379814756005092E-3</v>
      </c>
      <c r="C401" s="9">
        <f t="shared" si="31"/>
        <v>-3.4337981475600507E-2</v>
      </c>
      <c r="D401" s="6">
        <f t="shared" si="32"/>
        <v>1.1790969718186836E-3</v>
      </c>
      <c r="E401" s="6">
        <f t="shared" si="35"/>
        <v>6.1828903645687436E-4</v>
      </c>
      <c r="F401" s="6">
        <f t="shared" si="33"/>
        <v>1.0809545584161704</v>
      </c>
      <c r="G401" s="17">
        <v>4.6202719485222742E-3</v>
      </c>
      <c r="H401" s="9">
        <f t="shared" si="34"/>
        <v>1.0396896452385061E-2</v>
      </c>
      <c r="AC401" s="15"/>
      <c r="AD401" s="16"/>
    </row>
    <row r="402" spans="1:30" hidden="1" outlineLevel="2" x14ac:dyDescent="0.3">
      <c r="A402" s="15">
        <v>37095</v>
      </c>
      <c r="B402" s="17">
        <v>-1.6504068590888207E-2</v>
      </c>
      <c r="C402" s="9">
        <f t="shared" si="31"/>
        <v>-4.7404068590888207E-2</v>
      </c>
      <c r="D402" s="6">
        <f t="shared" si="32"/>
        <v>2.2471457189696337E-3</v>
      </c>
      <c r="E402" s="6">
        <f t="shared" si="35"/>
        <v>1.1790969718186836E-3</v>
      </c>
      <c r="F402" s="6">
        <f t="shared" si="33"/>
        <v>0.20804917246594021</v>
      </c>
      <c r="G402" s="17">
        <v>1.0388281857982991E-2</v>
      </c>
      <c r="H402" s="9">
        <f t="shared" si="34"/>
        <v>4.5612407573591227E-3</v>
      </c>
      <c r="AC402" s="15"/>
      <c r="AD402" s="16"/>
    </row>
    <row r="403" spans="1:30" hidden="1" outlineLevel="2" x14ac:dyDescent="0.3">
      <c r="A403" s="15">
        <v>37096</v>
      </c>
      <c r="B403" s="17">
        <v>-1.6405470991121034E-2</v>
      </c>
      <c r="C403" s="9">
        <f t="shared" si="31"/>
        <v>-4.7305470991121035E-2</v>
      </c>
      <c r="D403" s="6">
        <f t="shared" si="32"/>
        <v>2.2378075856917938E-3</v>
      </c>
      <c r="E403" s="6">
        <f t="shared" si="35"/>
        <v>2.2471457189696337E-3</v>
      </c>
      <c r="F403" s="6">
        <f t="shared" si="33"/>
        <v>1.0097521528242253</v>
      </c>
      <c r="G403" s="17">
        <v>1.1651965422960283E-2</v>
      </c>
      <c r="H403" s="9">
        <f t="shared" si="34"/>
        <v>1.0048642459676954E-2</v>
      </c>
      <c r="AC403" s="15"/>
      <c r="AD403" s="16"/>
    </row>
    <row r="404" spans="1:30" hidden="1" outlineLevel="2" x14ac:dyDescent="0.3">
      <c r="A404" s="15">
        <v>37097</v>
      </c>
      <c r="B404" s="17">
        <v>1.5951946294853456E-2</v>
      </c>
      <c r="C404" s="9">
        <f t="shared" si="31"/>
        <v>-1.4948053705146545E-2</v>
      </c>
      <c r="D404" s="6">
        <f t="shared" si="32"/>
        <v>2.2344430957194533E-4</v>
      </c>
      <c r="E404" s="6">
        <f t="shared" si="35"/>
        <v>2.2378075856917938E-3</v>
      </c>
      <c r="F404" s="6">
        <f t="shared" si="33"/>
        <v>1.267660122771231</v>
      </c>
      <c r="G404" s="17">
        <v>6.456378715123735E-3</v>
      </c>
      <c r="H404" s="9">
        <f t="shared" si="34"/>
        <v>1.1259041356932795E-2</v>
      </c>
      <c r="AC404" s="15"/>
      <c r="AD404" s="16"/>
    </row>
    <row r="405" spans="1:30" hidden="1" outlineLevel="2" x14ac:dyDescent="0.3">
      <c r="A405" s="15">
        <v>37098</v>
      </c>
      <c r="B405" s="17">
        <v>1.0395313211510878E-2</v>
      </c>
      <c r="C405" s="9">
        <f t="shared" si="31"/>
        <v>-2.0504686788489122E-2</v>
      </c>
      <c r="D405" s="6">
        <f t="shared" si="32"/>
        <v>4.2044218029404037E-4</v>
      </c>
      <c r="E405" s="6">
        <f t="shared" si="35"/>
        <v>2.2344430957194533E-4</v>
      </c>
      <c r="F405" s="6">
        <f t="shared" si="33"/>
        <v>0.3963160360318852</v>
      </c>
      <c r="G405" s="17">
        <v>1.1039494341820095E-2</v>
      </c>
      <c r="H405" s="9">
        <f t="shared" si="34"/>
        <v>6.2953636593280704E-3</v>
      </c>
      <c r="AC405" s="15"/>
      <c r="AD405" s="16"/>
    </row>
    <row r="406" spans="1:30" hidden="1" outlineLevel="2" x14ac:dyDescent="0.3">
      <c r="A406" s="15">
        <v>37099</v>
      </c>
      <c r="B406" s="17">
        <v>2.3994968051452314E-3</v>
      </c>
      <c r="C406" s="9">
        <f t="shared" si="31"/>
        <v>-2.8500503194854768E-2</v>
      </c>
      <c r="D406" s="6">
        <f t="shared" si="32"/>
        <v>8.1227868235992685E-4</v>
      </c>
      <c r="E406" s="6">
        <f t="shared" si="35"/>
        <v>4.2044218029404037E-4</v>
      </c>
      <c r="F406" s="6">
        <f t="shared" si="33"/>
        <v>1.1388476018776386</v>
      </c>
      <c r="G406" s="17">
        <v>7.3553406288654338E-3</v>
      </c>
      <c r="H406" s="9">
        <f t="shared" si="34"/>
        <v>1.067168028886566E-2</v>
      </c>
      <c r="AC406" s="15"/>
      <c r="AD406" s="16"/>
    </row>
    <row r="407" spans="1:30" hidden="1" outlineLevel="2" x14ac:dyDescent="0.3">
      <c r="A407" s="15">
        <v>37102</v>
      </c>
      <c r="B407" s="17">
        <v>-1.0786253410515003E-3</v>
      </c>
      <c r="C407" s="9">
        <f t="shared" si="31"/>
        <v>-3.1978625341051503E-2</v>
      </c>
      <c r="D407" s="6">
        <f t="shared" si="32"/>
        <v>1.0226324787033414E-3</v>
      </c>
      <c r="E407" s="6">
        <f t="shared" si="35"/>
        <v>8.1227868235992685E-4</v>
      </c>
      <c r="F407" s="6">
        <f t="shared" si="33"/>
        <v>0.51132847054129471</v>
      </c>
      <c r="G407" s="17">
        <v>4.6787306777571125E-3</v>
      </c>
      <c r="H407" s="9">
        <f t="shared" si="34"/>
        <v>7.1507235336103906E-3</v>
      </c>
      <c r="AC407" s="15"/>
      <c r="AD407" s="16"/>
    </row>
    <row r="408" spans="1:30" hidden="1" outlineLevel="2" x14ac:dyDescent="0.3">
      <c r="A408" s="15">
        <v>37103</v>
      </c>
      <c r="B408" s="17">
        <v>5.5551925434055181E-3</v>
      </c>
      <c r="C408" s="9">
        <f t="shared" si="31"/>
        <v>-2.5344807456594481E-2</v>
      </c>
      <c r="D408" s="6">
        <f t="shared" si="32"/>
        <v>6.4235926501184722E-4</v>
      </c>
      <c r="E408" s="6">
        <f t="shared" si="35"/>
        <v>1.0226324787033414E-3</v>
      </c>
      <c r="F408" s="6">
        <f t="shared" si="33"/>
        <v>0.2130727955655296</v>
      </c>
      <c r="G408" s="17">
        <v>1.1218530748594295E-2</v>
      </c>
      <c r="H408" s="9">
        <f t="shared" si="34"/>
        <v>4.6159808878019591E-3</v>
      </c>
      <c r="AC408" s="15"/>
      <c r="AD408" s="16"/>
    </row>
    <row r="409" spans="1:30" hidden="1" outlineLevel="2" x14ac:dyDescent="0.3">
      <c r="A409" s="15">
        <v>37104</v>
      </c>
      <c r="B409" s="17">
        <v>3.8729041767683581E-3</v>
      </c>
      <c r="C409" s="9">
        <f t="shared" si="31"/>
        <v>-2.7027095823231644E-2</v>
      </c>
      <c r="D409" s="6">
        <f t="shared" si="32"/>
        <v>7.304639086381454E-4</v>
      </c>
      <c r="E409" s="6">
        <f t="shared" si="35"/>
        <v>6.4235926501184722E-4</v>
      </c>
      <c r="F409" s="6">
        <f t="shared" si="33"/>
        <v>1.1757631193634139</v>
      </c>
      <c r="G409" s="17">
        <v>7.1089099121074547E-3</v>
      </c>
      <c r="H409" s="9">
        <f t="shared" si="34"/>
        <v>1.0843261130137068E-2</v>
      </c>
      <c r="AC409" s="15"/>
      <c r="AD409" s="16"/>
    </row>
    <row r="410" spans="1:30" hidden="1" outlineLevel="2" x14ac:dyDescent="0.3">
      <c r="A410" s="15">
        <v>37105</v>
      </c>
      <c r="B410" s="17">
        <v>3.9561636893901521E-3</v>
      </c>
      <c r="C410" s="9">
        <f t="shared" si="31"/>
        <v>-2.6943836310609849E-2</v>
      </c>
      <c r="D410" s="6">
        <f t="shared" si="32"/>
        <v>7.259703151329378E-4</v>
      </c>
      <c r="E410" s="6">
        <f t="shared" si="35"/>
        <v>7.304639086381454E-4</v>
      </c>
      <c r="F410" s="6">
        <f t="shared" si="33"/>
        <v>0.47831647048258841</v>
      </c>
      <c r="G410" s="17">
        <v>6.072569566993309E-3</v>
      </c>
      <c r="H410" s="9">
        <f t="shared" si="34"/>
        <v>6.9160427303667548E-3</v>
      </c>
      <c r="AC410" s="15"/>
      <c r="AD410" s="16"/>
    </row>
    <row r="411" spans="1:30" hidden="1" outlineLevel="2" x14ac:dyDescent="0.3">
      <c r="A411" s="15">
        <v>37106</v>
      </c>
      <c r="B411" s="17">
        <v>-5.2564898481797413E-3</v>
      </c>
      <c r="C411" s="9">
        <f t="shared" si="31"/>
        <v>-3.6156489848179742E-2</v>
      </c>
      <c r="D411" s="6">
        <f t="shared" si="32"/>
        <v>1.3072917581415247E-3</v>
      </c>
      <c r="E411" s="6">
        <f t="shared" si="35"/>
        <v>7.259703151329378E-4</v>
      </c>
      <c r="F411" s="6">
        <f t="shared" si="33"/>
        <v>0.35181995727922794</v>
      </c>
      <c r="G411" s="17">
        <v>9.2364065083611318E-3</v>
      </c>
      <c r="H411" s="9">
        <f t="shared" si="34"/>
        <v>5.9314412858868281E-3</v>
      </c>
      <c r="AC411" s="15"/>
      <c r="AD411" s="16"/>
    </row>
    <row r="412" spans="1:30" hidden="1" outlineLevel="2" x14ac:dyDescent="0.3">
      <c r="A412" s="15">
        <v>37109</v>
      </c>
      <c r="B412" s="17">
        <v>-1.1487473565705323E-2</v>
      </c>
      <c r="C412" s="9">
        <f t="shared" si="31"/>
        <v>-4.2387473565705325E-2</v>
      </c>
      <c r="D412" s="6">
        <f t="shared" si="32"/>
        <v>1.7966979152833676E-3</v>
      </c>
      <c r="E412" s="6">
        <f t="shared" si="35"/>
        <v>1.3072917581415247E-3</v>
      </c>
      <c r="F412" s="6">
        <f t="shared" si="33"/>
        <v>0.80036686473151875</v>
      </c>
      <c r="G412" s="17">
        <v>7.1149685044376862E-3</v>
      </c>
      <c r="H412" s="9">
        <f t="shared" si="34"/>
        <v>8.9463225111300268E-3</v>
      </c>
      <c r="AC412" s="15"/>
      <c r="AD412" s="16"/>
    </row>
    <row r="413" spans="1:30" hidden="1" outlineLevel="2" x14ac:dyDescent="0.3">
      <c r="A413" s="15">
        <v>37110</v>
      </c>
      <c r="B413" s="17">
        <v>3.2600773504180185E-3</v>
      </c>
      <c r="C413" s="9">
        <f t="shared" si="31"/>
        <v>-2.7639922649581983E-2</v>
      </c>
      <c r="D413" s="6">
        <f t="shared" si="32"/>
        <v>7.6396532407487514E-4</v>
      </c>
      <c r="E413" s="6">
        <f t="shared" si="35"/>
        <v>1.7966979152833676E-3</v>
      </c>
      <c r="F413" s="6">
        <f t="shared" si="33"/>
        <v>0.4791838783795237</v>
      </c>
      <c r="G413" s="17">
        <v>6.3164386251408139E-3</v>
      </c>
      <c r="H413" s="9">
        <f t="shared" si="34"/>
        <v>6.9223108741194497E-3</v>
      </c>
      <c r="AC413" s="15"/>
      <c r="AD413" s="16"/>
    </row>
    <row r="414" spans="1:30" hidden="1" outlineLevel="2" x14ac:dyDescent="0.3">
      <c r="A414" s="15">
        <v>37111</v>
      </c>
      <c r="B414" s="17">
        <v>-1.7480014949270015E-2</v>
      </c>
      <c r="C414" s="9">
        <f t="shared" si="31"/>
        <v>-4.8380014949270016E-2</v>
      </c>
      <c r="D414" s="6">
        <f t="shared" si="32"/>
        <v>2.3406258464915902E-3</v>
      </c>
      <c r="E414" s="6">
        <f t="shared" si="35"/>
        <v>7.6396532407487514E-4</v>
      </c>
      <c r="F414" s="6">
        <f t="shared" si="33"/>
        <v>0.3797996294844786</v>
      </c>
      <c r="G414" s="17">
        <v>1.044171450050665E-2</v>
      </c>
      <c r="H414" s="9">
        <f t="shared" si="34"/>
        <v>6.1627885691826114E-3</v>
      </c>
      <c r="AC414" s="15"/>
      <c r="AD414" s="16"/>
    </row>
    <row r="415" spans="1:30" hidden="1" outlineLevel="2" x14ac:dyDescent="0.3">
      <c r="A415" s="15">
        <v>37112</v>
      </c>
      <c r="B415" s="17">
        <v>-8.447593748380858E-5</v>
      </c>
      <c r="C415" s="9">
        <f t="shared" si="31"/>
        <v>-3.098447593748381E-2</v>
      </c>
      <c r="D415" s="6">
        <f t="shared" si="32"/>
        <v>9.6003774912051319E-4</v>
      </c>
      <c r="E415" s="6">
        <f t="shared" si="35"/>
        <v>2.3406258464915902E-3</v>
      </c>
      <c r="F415" s="6">
        <f t="shared" si="33"/>
        <v>1.0200646345780475</v>
      </c>
      <c r="G415" s="17">
        <v>6.9667387265407651E-3</v>
      </c>
      <c r="H415" s="9">
        <f t="shared" si="34"/>
        <v>1.0099824922136262E-2</v>
      </c>
      <c r="AC415" s="15"/>
      <c r="AD415" s="16"/>
    </row>
    <row r="416" spans="1:30" hidden="1" outlineLevel="2" x14ac:dyDescent="0.3">
      <c r="A416" s="15">
        <v>37113</v>
      </c>
      <c r="B416" s="17">
        <v>5.6707335759979133E-3</v>
      </c>
      <c r="C416" s="9">
        <f t="shared" si="31"/>
        <v>-2.5229266424002087E-2</v>
      </c>
      <c r="D416" s="6">
        <f t="shared" si="32"/>
        <v>6.3651588429327905E-4</v>
      </c>
      <c r="E416" s="6">
        <f t="shared" si="35"/>
        <v>9.6003774912051319E-4</v>
      </c>
      <c r="F416" s="6">
        <f t="shared" si="33"/>
        <v>0.45980075141822291</v>
      </c>
      <c r="G416" s="17">
        <v>1.4134354571875299E-2</v>
      </c>
      <c r="H416" s="9">
        <f t="shared" si="34"/>
        <v>6.7808609439968829E-3</v>
      </c>
      <c r="AC416" s="15"/>
      <c r="AD416" s="16"/>
    </row>
    <row r="417" spans="1:30" hidden="1" outlineLevel="2" x14ac:dyDescent="0.3">
      <c r="A417" s="15">
        <v>37116</v>
      </c>
      <c r="B417" s="17">
        <v>9.4900580140204883E-4</v>
      </c>
      <c r="C417" s="9">
        <f t="shared" si="31"/>
        <v>-2.9950994198597952E-2</v>
      </c>
      <c r="D417" s="6">
        <f t="shared" si="32"/>
        <v>8.9706205348444822E-4</v>
      </c>
      <c r="E417" s="6">
        <f t="shared" si="35"/>
        <v>6.3651588429327905E-4</v>
      </c>
      <c r="F417" s="6">
        <f t="shared" si="33"/>
        <v>1.860304044238005</v>
      </c>
      <c r="G417" s="17">
        <v>4.9533468487577342E-3</v>
      </c>
      <c r="H417" s="9">
        <f t="shared" si="34"/>
        <v>1.3639296331695434E-2</v>
      </c>
      <c r="AC417" s="15"/>
      <c r="AD417" s="16"/>
    </row>
    <row r="418" spans="1:30" hidden="1" outlineLevel="2" x14ac:dyDescent="0.3">
      <c r="A418" s="15">
        <v>37117</v>
      </c>
      <c r="B418" s="17">
        <v>-3.8351772866752568E-3</v>
      </c>
      <c r="C418" s="9">
        <f t="shared" si="31"/>
        <v>-3.4735177286675259E-2</v>
      </c>
      <c r="D418" s="6">
        <f t="shared" si="32"/>
        <v>1.2065325411367608E-3</v>
      </c>
      <c r="E418" s="6">
        <f t="shared" si="35"/>
        <v>8.9706205348444822E-4</v>
      </c>
      <c r="F418" s="6">
        <f t="shared" si="33"/>
        <v>0.23755847147763096</v>
      </c>
      <c r="G418" s="17">
        <v>8.1804509024002384E-3</v>
      </c>
      <c r="H418" s="9">
        <f t="shared" si="34"/>
        <v>4.8739970401881754E-3</v>
      </c>
      <c r="AC418" s="15"/>
      <c r="AD418" s="16"/>
    </row>
    <row r="419" spans="1:30" hidden="1" outlineLevel="2" x14ac:dyDescent="0.3">
      <c r="A419" s="15">
        <v>37118</v>
      </c>
      <c r="B419" s="17">
        <v>-7.3665295064450284E-3</v>
      </c>
      <c r="C419" s="9">
        <f t="shared" si="31"/>
        <v>-3.8266529506445032E-2</v>
      </c>
      <c r="D419" s="6">
        <f t="shared" si="32"/>
        <v>1.4643272804676284E-3</v>
      </c>
      <c r="E419" s="6">
        <f t="shared" si="35"/>
        <v>1.2065325411367608E-3</v>
      </c>
      <c r="F419" s="6">
        <f t="shared" si="33"/>
        <v>0.63005567997896683</v>
      </c>
      <c r="G419" s="17">
        <v>6.7851032761317362E-3</v>
      </c>
      <c r="H419" s="9">
        <f t="shared" si="34"/>
        <v>7.9376046763426494E-3</v>
      </c>
      <c r="AC419" s="15"/>
      <c r="AD419" s="16"/>
    </row>
    <row r="420" spans="1:30" hidden="1" outlineLevel="2" x14ac:dyDescent="0.3">
      <c r="A420" s="15">
        <v>37119</v>
      </c>
      <c r="B420" s="17">
        <v>3.0851788825719414E-3</v>
      </c>
      <c r="C420" s="9">
        <f t="shared" si="31"/>
        <v>-2.781482111742806E-2</v>
      </c>
      <c r="D420" s="6">
        <f t="shared" si="32"/>
        <v>7.7366427379452196E-4</v>
      </c>
      <c r="E420" s="6">
        <f t="shared" si="35"/>
        <v>1.4643272804676284E-3</v>
      </c>
      <c r="F420" s="6">
        <f t="shared" si="33"/>
        <v>0.43670374879754226</v>
      </c>
      <c r="G420" s="17">
        <v>1.0829913557149538E-2</v>
      </c>
      <c r="H420" s="9">
        <f t="shared" si="34"/>
        <v>6.6083564431524289E-3</v>
      </c>
      <c r="AC420" s="15"/>
      <c r="AD420" s="16"/>
    </row>
    <row r="421" spans="1:30" hidden="1" outlineLevel="2" x14ac:dyDescent="0.3">
      <c r="A421" s="15">
        <v>37120</v>
      </c>
      <c r="B421" s="17">
        <v>-1.6803443148872967E-2</v>
      </c>
      <c r="C421" s="9">
        <f t="shared" si="31"/>
        <v>-4.7703443148872968E-2</v>
      </c>
      <c r="D421" s="6">
        <f t="shared" si="32"/>
        <v>2.2756184882577555E-3</v>
      </c>
      <c r="E421" s="6">
        <f t="shared" si="35"/>
        <v>7.7366427379452196E-4</v>
      </c>
      <c r="F421" s="6">
        <f t="shared" si="33"/>
        <v>1.0964282416325923</v>
      </c>
      <c r="G421" s="17">
        <v>1.1673365018992916E-2</v>
      </c>
      <c r="H421" s="9">
        <f t="shared" si="34"/>
        <v>1.047104694685585E-2</v>
      </c>
      <c r="AC421" s="15"/>
      <c r="AD421" s="16"/>
    </row>
    <row r="422" spans="1:30" hidden="1" outlineLevel="2" x14ac:dyDescent="0.3">
      <c r="A422" s="15">
        <v>37123</v>
      </c>
      <c r="B422" s="17">
        <v>8.0913652815346841E-3</v>
      </c>
      <c r="C422" s="9">
        <f t="shared" si="31"/>
        <v>-2.2808634718465316E-2</v>
      </c>
      <c r="D422" s="6">
        <f t="shared" si="32"/>
        <v>5.2023381772038136E-4</v>
      </c>
      <c r="E422" s="6">
        <f t="shared" si="35"/>
        <v>2.2756184882577555E-3</v>
      </c>
      <c r="F422" s="6">
        <f t="shared" si="33"/>
        <v>1.2722847377887414</v>
      </c>
      <c r="G422" s="17">
        <v>4.038866812265395E-3</v>
      </c>
      <c r="H422" s="9">
        <f t="shared" si="34"/>
        <v>1.1279559999347233E-2</v>
      </c>
      <c r="AC422" s="15"/>
      <c r="AD422" s="16"/>
    </row>
    <row r="423" spans="1:30" hidden="1" outlineLevel="2" x14ac:dyDescent="0.3">
      <c r="A423" s="15">
        <v>37124</v>
      </c>
      <c r="B423" s="17">
        <v>-1.2153030103246388E-2</v>
      </c>
      <c r="C423" s="9">
        <f t="shared" si="31"/>
        <v>-4.305303010324639E-2</v>
      </c>
      <c r="D423" s="6">
        <f t="shared" si="32"/>
        <v>1.8535634010710398E-3</v>
      </c>
      <c r="E423" s="6">
        <f t="shared" si="35"/>
        <v>5.2023381772038136E-4</v>
      </c>
      <c r="F423" s="6">
        <f t="shared" si="33"/>
        <v>0.16138710909957998</v>
      </c>
      <c r="G423" s="17">
        <v>1.2111117489882183E-2</v>
      </c>
      <c r="H423" s="9">
        <f t="shared" si="34"/>
        <v>4.017301446239502E-3</v>
      </c>
      <c r="AC423" s="15"/>
      <c r="AD423" s="16"/>
    </row>
    <row r="424" spans="1:30" hidden="1" outlineLevel="2" x14ac:dyDescent="0.3">
      <c r="A424" s="15">
        <v>37125</v>
      </c>
      <c r="B424" s="17">
        <v>6.9320458174287275E-3</v>
      </c>
      <c r="C424" s="9">
        <f t="shared" si="31"/>
        <v>-2.3967954182571274E-2</v>
      </c>
      <c r="D424" s="6">
        <f t="shared" si="32"/>
        <v>5.7446282769783581E-4</v>
      </c>
      <c r="E424" s="6">
        <f t="shared" si="35"/>
        <v>1.8535634010710398E-3</v>
      </c>
      <c r="F424" s="6">
        <f t="shared" si="33"/>
        <v>1.3686697520429507</v>
      </c>
      <c r="G424" s="17">
        <v>7.7497083208664949E-3</v>
      </c>
      <c r="H424" s="9">
        <f t="shared" si="34"/>
        <v>1.1699015992992534E-2</v>
      </c>
      <c r="AC424" s="15"/>
      <c r="AD424" s="16"/>
    </row>
    <row r="425" spans="1:30" hidden="1" outlineLevel="2" x14ac:dyDescent="0.3">
      <c r="A425" s="15">
        <v>37126</v>
      </c>
      <c r="B425" s="17">
        <v>-2.767117637134072E-3</v>
      </c>
      <c r="C425" s="9">
        <f t="shared" si="31"/>
        <v>-3.3667117637134071E-2</v>
      </c>
      <c r="D425" s="6">
        <f t="shared" si="32"/>
        <v>1.133474809992624E-3</v>
      </c>
      <c r="E425" s="6">
        <f t="shared" si="35"/>
        <v>5.7446282769783581E-4</v>
      </c>
      <c r="F425" s="6">
        <f t="shared" si="33"/>
        <v>0.56647428361186158</v>
      </c>
      <c r="G425" s="17">
        <v>5.1400429338145336E-3</v>
      </c>
      <c r="H425" s="9">
        <f t="shared" si="34"/>
        <v>7.5264485888887969E-3</v>
      </c>
      <c r="AC425" s="15"/>
      <c r="AD425" s="16"/>
    </row>
    <row r="426" spans="1:30" hidden="1" outlineLevel="2" x14ac:dyDescent="0.3">
      <c r="A426" s="15">
        <v>37127</v>
      </c>
      <c r="B426" s="17">
        <v>1.9463667754716297E-2</v>
      </c>
      <c r="C426" s="9">
        <f t="shared" si="31"/>
        <v>-1.1436332245283704E-2</v>
      </c>
      <c r="D426" s="6">
        <f t="shared" si="32"/>
        <v>1.3078969522451578E-4</v>
      </c>
      <c r="E426" s="6">
        <f t="shared" si="35"/>
        <v>1.133474809992624E-3</v>
      </c>
      <c r="F426" s="6">
        <f t="shared" si="33"/>
        <v>0.25502337221721977</v>
      </c>
      <c r="G426" s="17">
        <v>7.6239536508882159E-3</v>
      </c>
      <c r="H426" s="9">
        <f t="shared" si="34"/>
        <v>5.049983883313092E-3</v>
      </c>
      <c r="AC426" s="15"/>
      <c r="AD426" s="16"/>
    </row>
    <row r="427" spans="1:30" hidden="1" outlineLevel="2" x14ac:dyDescent="0.3">
      <c r="A427" s="15">
        <v>37130</v>
      </c>
      <c r="B427" s="17">
        <v>-4.8390568240590437E-3</v>
      </c>
      <c r="C427" s="9">
        <f t="shared" si="31"/>
        <v>-3.5739056824059041E-2</v>
      </c>
      <c r="D427" s="6">
        <f t="shared" si="32"/>
        <v>1.2772801826733211E-3</v>
      </c>
      <c r="E427" s="6">
        <f t="shared" si="35"/>
        <v>1.3078969522451578E-4</v>
      </c>
      <c r="F427" s="6">
        <f t="shared" si="33"/>
        <v>0.54854295185761681</v>
      </c>
      <c r="G427" s="17">
        <v>4.1397927691125746E-3</v>
      </c>
      <c r="H427" s="9">
        <f t="shared" si="34"/>
        <v>7.4063685558957756E-3</v>
      </c>
      <c r="AC427" s="15"/>
      <c r="AD427" s="16"/>
    </row>
    <row r="428" spans="1:30" hidden="1" outlineLevel="2" x14ac:dyDescent="0.3">
      <c r="A428" s="15">
        <v>37131</v>
      </c>
      <c r="B428" s="17">
        <v>-1.5123798461064127E-2</v>
      </c>
      <c r="C428" s="9">
        <f t="shared" si="31"/>
        <v>-4.6023798461064129E-2</v>
      </c>
      <c r="D428" s="6">
        <f t="shared" si="32"/>
        <v>2.118190024784649E-3</v>
      </c>
      <c r="E428" s="6">
        <f t="shared" si="35"/>
        <v>1.2772801826733211E-3</v>
      </c>
      <c r="F428" s="6">
        <f t="shared" si="33"/>
        <v>0.16907995836517403</v>
      </c>
      <c r="G428" s="17">
        <v>6.4905325113485358E-3</v>
      </c>
      <c r="H428" s="9">
        <f t="shared" si="34"/>
        <v>4.1119333453398053E-3</v>
      </c>
      <c r="AC428" s="15"/>
      <c r="AD428" s="16"/>
    </row>
    <row r="429" spans="1:30" hidden="1" outlineLevel="2" x14ac:dyDescent="0.3">
      <c r="A429" s="15">
        <v>37132</v>
      </c>
      <c r="B429" s="17">
        <v>-1.1211856303299348E-2</v>
      </c>
      <c r="C429" s="9">
        <f t="shared" si="31"/>
        <v>-4.2111856303299347E-2</v>
      </c>
      <c r="D429" s="6">
        <f t="shared" si="32"/>
        <v>1.7734084413097329E-3</v>
      </c>
      <c r="E429" s="6">
        <f t="shared" si="35"/>
        <v>2.118190024784649E-3</v>
      </c>
      <c r="F429" s="6">
        <f t="shared" si="33"/>
        <v>0.40053402789149123</v>
      </c>
      <c r="G429" s="17">
        <v>9.6308597371879481E-3</v>
      </c>
      <c r="H429" s="9">
        <f t="shared" si="34"/>
        <v>6.3287757733347704E-3</v>
      </c>
      <c r="AC429" s="15"/>
      <c r="AD429" s="16"/>
    </row>
    <row r="430" spans="1:30" hidden="1" outlineLevel="2" x14ac:dyDescent="0.3">
      <c r="A430" s="15">
        <v>37133</v>
      </c>
      <c r="B430" s="17">
        <v>-1.7150151901291443E-2</v>
      </c>
      <c r="C430" s="9">
        <f t="shared" si="31"/>
        <v>-4.8050151901291444E-2</v>
      </c>
      <c r="D430" s="6">
        <f t="shared" si="32"/>
        <v>2.3088170977371815E-3</v>
      </c>
      <c r="E430" s="6">
        <f t="shared" si="35"/>
        <v>1.7734084413097329E-3</v>
      </c>
      <c r="F430" s="6">
        <f t="shared" si="33"/>
        <v>0.86931248179814136</v>
      </c>
      <c r="G430" s="17">
        <v>1.2465878590871204E-2</v>
      </c>
      <c r="H430" s="9">
        <f t="shared" si="34"/>
        <v>9.32369284027601E-3</v>
      </c>
      <c r="AC430" s="15"/>
      <c r="AD430" s="16"/>
    </row>
    <row r="431" spans="1:30" hidden="1" outlineLevel="2" x14ac:dyDescent="0.3">
      <c r="A431" s="15">
        <v>37134</v>
      </c>
      <c r="B431" s="17">
        <v>4.0218446133236472E-3</v>
      </c>
      <c r="C431" s="9">
        <f t="shared" si="31"/>
        <v>-2.6878155386676351E-2</v>
      </c>
      <c r="D431" s="6">
        <f t="shared" si="32"/>
        <v>7.2243523699031897E-4</v>
      </c>
      <c r="E431" s="6">
        <f t="shared" si="35"/>
        <v>2.3088170977371815E-3</v>
      </c>
      <c r="F431" s="6">
        <f t="shared" si="33"/>
        <v>1.4494369789251409</v>
      </c>
      <c r="G431" s="17">
        <v>9.2209557569182237E-3</v>
      </c>
      <c r="H431" s="9">
        <f t="shared" si="34"/>
        <v>1.2039256534043707E-2</v>
      </c>
      <c r="AC431" s="15"/>
      <c r="AD431" s="16"/>
    </row>
    <row r="432" spans="1:30" hidden="1" outlineLevel="2" x14ac:dyDescent="0.3">
      <c r="A432" s="15">
        <v>37138</v>
      </c>
      <c r="B432" s="17">
        <v>-5.6475539099208095E-4</v>
      </c>
      <c r="C432" s="9">
        <f t="shared" si="31"/>
        <v>-3.1464755390992083E-2</v>
      </c>
      <c r="D432" s="6">
        <f t="shared" si="32"/>
        <v>9.9003083181496525E-4</v>
      </c>
      <c r="E432" s="6">
        <f t="shared" si="35"/>
        <v>7.2243523699031897E-4</v>
      </c>
      <c r="F432" s="6">
        <f t="shared" si="33"/>
        <v>0.79768802269178929</v>
      </c>
      <c r="G432" s="17">
        <v>1.8212438207608862E-2</v>
      </c>
      <c r="H432" s="9">
        <f t="shared" si="34"/>
        <v>8.9313382126744549E-3</v>
      </c>
      <c r="AC432" s="15"/>
      <c r="AD432" s="16"/>
    </row>
    <row r="433" spans="1:30" hidden="1" outlineLevel="2" x14ac:dyDescent="0.3">
      <c r="A433" s="15">
        <v>37139</v>
      </c>
      <c r="B433" s="17">
        <v>-1.0597093809230609E-3</v>
      </c>
      <c r="C433" s="9">
        <f t="shared" si="31"/>
        <v>-3.195970938092306E-2</v>
      </c>
      <c r="D433" s="6">
        <f t="shared" si="32"/>
        <v>1.0214230237130615E-3</v>
      </c>
      <c r="E433" s="6">
        <f t="shared" si="35"/>
        <v>9.9003083181496525E-4</v>
      </c>
      <c r="F433" s="6">
        <f t="shared" si="33"/>
        <v>3.0818407556220433</v>
      </c>
      <c r="G433" s="17">
        <v>1.4604566773295226E-2</v>
      </c>
      <c r="H433" s="9">
        <f t="shared" si="34"/>
        <v>1.755517233074641E-2</v>
      </c>
      <c r="AC433" s="15"/>
      <c r="AD433" s="16"/>
    </row>
    <row r="434" spans="1:30" hidden="1" outlineLevel="2" x14ac:dyDescent="0.3">
      <c r="A434" s="15">
        <v>37140</v>
      </c>
      <c r="B434" s="17">
        <v>-2.2644739357757866E-2</v>
      </c>
      <c r="C434" s="9">
        <f t="shared" si="31"/>
        <v>-5.3544739357757866E-2</v>
      </c>
      <c r="D434" s="6">
        <f t="shared" si="32"/>
        <v>2.8670391128902241E-3</v>
      </c>
      <c r="E434" s="6">
        <f t="shared" si="35"/>
        <v>1.0214230237130615E-3</v>
      </c>
      <c r="F434" s="6">
        <f t="shared" si="33"/>
        <v>1.9854631067248605</v>
      </c>
      <c r="G434" s="17">
        <v>9.2010636719077905E-3</v>
      </c>
      <c r="H434" s="9">
        <f t="shared" si="34"/>
        <v>1.4090646212026121E-2</v>
      </c>
      <c r="AC434" s="15"/>
      <c r="AD434" s="16"/>
    </row>
    <row r="435" spans="1:30" hidden="1" outlineLevel="2" x14ac:dyDescent="0.3">
      <c r="A435" s="15">
        <v>37141</v>
      </c>
      <c r="B435" s="17">
        <v>-1.881287373118215E-2</v>
      </c>
      <c r="C435" s="9">
        <f t="shared" si="31"/>
        <v>-4.9712873731182147E-2</v>
      </c>
      <c r="D435" s="6">
        <f t="shared" si="32"/>
        <v>2.4713698146124601E-3</v>
      </c>
      <c r="E435" s="6">
        <f t="shared" si="35"/>
        <v>2.8670391128902241E-3</v>
      </c>
      <c r="F435" s="6">
        <f t="shared" si="33"/>
        <v>0.79443428739733102</v>
      </c>
      <c r="G435" s="17">
        <v>1.0744078333085052E-2</v>
      </c>
      <c r="H435" s="9">
        <f t="shared" si="34"/>
        <v>8.9131043267614181E-3</v>
      </c>
      <c r="AC435" s="15"/>
      <c r="AD435" s="16"/>
    </row>
    <row r="436" spans="1:30" hidden="1" outlineLevel="2" x14ac:dyDescent="0.3">
      <c r="A436" s="15">
        <v>37144</v>
      </c>
      <c r="B436" s="17">
        <v>6.2066466400652583E-3</v>
      </c>
      <c r="C436" s="9">
        <f t="shared" si="31"/>
        <v>-2.4693353359934743E-2</v>
      </c>
      <c r="D436" s="6">
        <f t="shared" si="32"/>
        <v>6.0976170015860048E-4</v>
      </c>
      <c r="E436" s="6">
        <f t="shared" si="35"/>
        <v>2.4713698146124601E-3</v>
      </c>
      <c r="F436" s="6">
        <f t="shared" si="33"/>
        <v>1.0793910162212821</v>
      </c>
      <c r="G436" s="17">
        <v>1.4826376405307051E-2</v>
      </c>
      <c r="H436" s="9">
        <f t="shared" si="34"/>
        <v>1.0389374457691291E-2</v>
      </c>
      <c r="AC436" s="15"/>
      <c r="AD436" s="16"/>
    </row>
    <row r="437" spans="1:30" hidden="1" outlineLevel="2" x14ac:dyDescent="0.3">
      <c r="A437" s="15">
        <v>37151</v>
      </c>
      <c r="B437" s="17">
        <v>-5.0467956628106263E-2</v>
      </c>
      <c r="C437" s="9">
        <f t="shared" si="31"/>
        <v>-8.1367956628106267E-2</v>
      </c>
      <c r="D437" s="6">
        <f t="shared" si="32"/>
        <v>6.6207443658333823E-3</v>
      </c>
      <c r="E437" s="6">
        <f t="shared" si="35"/>
        <v>6.0976170015860048E-4</v>
      </c>
      <c r="F437" s="6">
        <f t="shared" si="33"/>
        <v>2.0458862049943711</v>
      </c>
      <c r="G437" s="17">
        <v>2.063079723611419E-2</v>
      </c>
      <c r="H437" s="9">
        <f t="shared" si="34"/>
        <v>1.4303447853557447E-2</v>
      </c>
      <c r="AC437" s="15"/>
      <c r="AD437" s="16"/>
    </row>
    <row r="438" spans="1:30" hidden="1" outlineLevel="2" x14ac:dyDescent="0.3">
      <c r="A438" s="15">
        <v>37152</v>
      </c>
      <c r="B438" s="17">
        <v>-5.8218848090844195E-3</v>
      </c>
      <c r="C438" s="9">
        <f t="shared" si="31"/>
        <v>-3.6721884809084421E-2</v>
      </c>
      <c r="D438" s="6">
        <f t="shared" si="32"/>
        <v>1.3484968239316651E-3</v>
      </c>
      <c r="E438" s="6">
        <f t="shared" si="35"/>
        <v>6.6207443658333823E-3</v>
      </c>
      <c r="F438" s="6">
        <f t="shared" si="33"/>
        <v>3.9520629084325183</v>
      </c>
      <c r="G438" s="17">
        <v>1.0681737667665938E-2</v>
      </c>
      <c r="H438" s="9">
        <f t="shared" si="34"/>
        <v>1.9879796046319283E-2</v>
      </c>
      <c r="AC438" s="15"/>
      <c r="AD438" s="16"/>
    </row>
    <row r="439" spans="1:30" hidden="1" outlineLevel="2" x14ac:dyDescent="0.3">
      <c r="A439" s="15">
        <v>37153</v>
      </c>
      <c r="B439" s="17">
        <v>-1.6243709423851397E-2</v>
      </c>
      <c r="C439" s="9">
        <f t="shared" si="31"/>
        <v>-4.7143709423851397E-2</v>
      </c>
      <c r="D439" s="6">
        <f t="shared" si="32"/>
        <v>2.222529338240535E-3</v>
      </c>
      <c r="E439" s="6">
        <f t="shared" si="35"/>
        <v>1.3484968239316651E-3</v>
      </c>
      <c r="F439" s="6">
        <f t="shared" si="33"/>
        <v>1.0669493386469548</v>
      </c>
      <c r="G439" s="17">
        <v>3.7880871431440283E-2</v>
      </c>
      <c r="H439" s="9">
        <f t="shared" si="34"/>
        <v>1.0329323979075083E-2</v>
      </c>
      <c r="AC439" s="15"/>
      <c r="AD439" s="16"/>
    </row>
    <row r="440" spans="1:30" hidden="1" outlineLevel="2" x14ac:dyDescent="0.3">
      <c r="A440" s="15">
        <v>37154</v>
      </c>
      <c r="B440" s="17">
        <v>-3.1552519767178669E-2</v>
      </c>
      <c r="C440" s="9">
        <f t="shared" si="31"/>
        <v>-6.2452519767178666E-2</v>
      </c>
      <c r="D440" s="6">
        <f t="shared" si="32"/>
        <v>3.9003172252698422E-3</v>
      </c>
      <c r="E440" s="6">
        <f t="shared" si="35"/>
        <v>2.222529338240535E-3</v>
      </c>
      <c r="F440" s="6">
        <f t="shared" si="33"/>
        <v>13.298178179613076</v>
      </c>
      <c r="G440" s="17">
        <v>1.2080048777366077E-2</v>
      </c>
      <c r="H440" s="9">
        <f t="shared" si="34"/>
        <v>3.6466667217629138E-2</v>
      </c>
      <c r="AC440" s="15"/>
      <c r="AD440" s="16"/>
    </row>
    <row r="441" spans="1:30" hidden="1" outlineLevel="2" x14ac:dyDescent="0.3">
      <c r="A441" s="15">
        <v>37155</v>
      </c>
      <c r="B441" s="17">
        <v>-1.9217743897279812E-2</v>
      </c>
      <c r="C441" s="9">
        <f t="shared" si="31"/>
        <v>-5.0117743897279812E-2</v>
      </c>
      <c r="D441" s="6">
        <f t="shared" si="32"/>
        <v>2.5117882533533279E-3</v>
      </c>
      <c r="E441" s="6">
        <f t="shared" si="35"/>
        <v>3.9003172252698422E-3</v>
      </c>
      <c r="F441" s="6">
        <f t="shared" si="33"/>
        <v>1.3618432872237793</v>
      </c>
      <c r="G441" s="17">
        <v>2.882219332107061E-2</v>
      </c>
      <c r="H441" s="9">
        <f t="shared" si="34"/>
        <v>1.1669804142417212E-2</v>
      </c>
      <c r="AC441" s="15"/>
      <c r="AD441" s="16"/>
    </row>
    <row r="442" spans="1:30" hidden="1" outlineLevel="2" x14ac:dyDescent="0.3">
      <c r="A442" s="15">
        <v>37158</v>
      </c>
      <c r="B442" s="17">
        <v>3.8242592749607167E-2</v>
      </c>
      <c r="C442" s="9">
        <f t="shared" si="31"/>
        <v>7.3425927496071665E-3</v>
      </c>
      <c r="D442" s="6">
        <f t="shared" si="32"/>
        <v>5.3913668286583729E-5</v>
      </c>
      <c r="E442" s="6">
        <f t="shared" si="35"/>
        <v>2.5117882533533279E-3</v>
      </c>
      <c r="F442" s="6">
        <f t="shared" si="33"/>
        <v>7.7029198631874625</v>
      </c>
      <c r="G442" s="17">
        <v>1.9888354050883173E-2</v>
      </c>
      <c r="H442" s="9">
        <f t="shared" si="34"/>
        <v>2.7754134580612422E-2</v>
      </c>
      <c r="AC442" s="15"/>
      <c r="AD442" s="16"/>
    </row>
    <row r="443" spans="1:30" hidden="1" outlineLevel="2" x14ac:dyDescent="0.3">
      <c r="A443" s="15">
        <v>37159</v>
      </c>
      <c r="B443" s="17">
        <v>8.7512784267676277E-3</v>
      </c>
      <c r="C443" s="9">
        <f t="shared" si="31"/>
        <v>-2.2148721573232374E-2</v>
      </c>
      <c r="D443" s="6">
        <f t="shared" si="32"/>
        <v>4.905658673285692E-4</v>
      </c>
      <c r="E443" s="6">
        <f t="shared" si="35"/>
        <v>5.3913668286583729E-5</v>
      </c>
      <c r="F443" s="6">
        <f t="shared" si="33"/>
        <v>3.6730652744411887</v>
      </c>
      <c r="G443" s="17">
        <v>1.1284834544388377E-2</v>
      </c>
      <c r="H443" s="9">
        <f t="shared" si="34"/>
        <v>1.9165242692022421E-2</v>
      </c>
      <c r="AC443" s="15"/>
      <c r="AD443" s="16"/>
    </row>
    <row r="444" spans="1:30" hidden="1" outlineLevel="2" x14ac:dyDescent="0.3">
      <c r="A444" s="15">
        <v>37160</v>
      </c>
      <c r="B444" s="17">
        <v>-5.1800399195323314E-3</v>
      </c>
      <c r="C444" s="9">
        <f t="shared" si="31"/>
        <v>-3.6080039919532333E-2</v>
      </c>
      <c r="D444" s="6">
        <f t="shared" si="32"/>
        <v>1.3017692805950467E-3</v>
      </c>
      <c r="E444" s="6">
        <f t="shared" si="35"/>
        <v>4.905658673285692E-4</v>
      </c>
      <c r="F444" s="6">
        <f t="shared" si="33"/>
        <v>1.1895696996664518</v>
      </c>
      <c r="G444" s="17">
        <v>1.1317654547197952E-2</v>
      </c>
      <c r="H444" s="9">
        <f t="shared" si="34"/>
        <v>1.0906739657965856E-2</v>
      </c>
      <c r="AC444" s="15"/>
      <c r="AD444" s="16"/>
    </row>
    <row r="445" spans="1:30" hidden="1" outlineLevel="2" x14ac:dyDescent="0.3">
      <c r="A445" s="15">
        <v>37161</v>
      </c>
      <c r="B445" s="17">
        <v>1.1423625360939254E-2</v>
      </c>
      <c r="C445" s="9">
        <f t="shared" si="31"/>
        <v>-1.9476374639060746E-2</v>
      </c>
      <c r="D445" s="6">
        <f t="shared" si="32"/>
        <v>3.7932916908104861E-4</v>
      </c>
      <c r="E445" s="6">
        <f t="shared" si="35"/>
        <v>1.3017692805950467E-3</v>
      </c>
      <c r="F445" s="6">
        <f t="shared" si="33"/>
        <v>1.1964917043844858</v>
      </c>
      <c r="G445" s="17">
        <v>1.3173937164697032E-2</v>
      </c>
      <c r="H445" s="9">
        <f t="shared" si="34"/>
        <v>1.0938426323674194E-2</v>
      </c>
      <c r="AC445" s="15"/>
      <c r="AD445" s="16"/>
    </row>
    <row r="446" spans="1:30" hidden="1" outlineLevel="2" x14ac:dyDescent="0.3">
      <c r="A446" s="15">
        <v>37162</v>
      </c>
      <c r="B446" s="17">
        <v>2.1685156359095323E-2</v>
      </c>
      <c r="C446" s="9">
        <f t="shared" si="31"/>
        <v>-9.2148436409046769E-3</v>
      </c>
      <c r="D446" s="6">
        <f t="shared" si="32"/>
        <v>8.4913343326321357E-5</v>
      </c>
      <c r="E446" s="6">
        <f t="shared" si="35"/>
        <v>3.7932916908104861E-4</v>
      </c>
      <c r="F446" s="6">
        <f t="shared" si="33"/>
        <v>1.6174219594124186</v>
      </c>
      <c r="G446" s="17">
        <v>8.2631662011909569E-3</v>
      </c>
      <c r="H446" s="9">
        <f t="shared" si="34"/>
        <v>1.2717790529067612E-2</v>
      </c>
      <c r="AC446" s="15"/>
      <c r="AD446" s="16"/>
    </row>
    <row r="447" spans="1:30" hidden="1" outlineLevel="2" x14ac:dyDescent="0.3">
      <c r="A447" s="15">
        <v>37165</v>
      </c>
      <c r="B447" s="17">
        <v>-2.2985382392401808E-3</v>
      </c>
      <c r="C447" s="9">
        <f t="shared" si="31"/>
        <v>-3.3198538239240183E-2</v>
      </c>
      <c r="D447" s="6">
        <f t="shared" si="32"/>
        <v>1.1021429412222926E-3</v>
      </c>
      <c r="E447" s="6">
        <f t="shared" si="35"/>
        <v>8.4913343326321357E-5</v>
      </c>
      <c r="F447" s="6">
        <f t="shared" si="33"/>
        <v>0.64257754694900304</v>
      </c>
      <c r="G447" s="17">
        <v>1.1602914637679042E-2</v>
      </c>
      <c r="H447" s="9">
        <f t="shared" si="34"/>
        <v>8.0160934809232545E-3</v>
      </c>
      <c r="AC447" s="15"/>
      <c r="AD447" s="16"/>
    </row>
    <row r="448" spans="1:30" hidden="1" outlineLevel="2" x14ac:dyDescent="0.3">
      <c r="A448" s="15">
        <v>37166</v>
      </c>
      <c r="B448" s="17">
        <v>1.2230430935279967E-2</v>
      </c>
      <c r="C448" s="9">
        <f t="shared" si="31"/>
        <v>-1.8669569064720032E-2</v>
      </c>
      <c r="D448" s="6">
        <f t="shared" si="32"/>
        <v>3.4855280906235121E-4</v>
      </c>
      <c r="E448" s="6">
        <f t="shared" si="35"/>
        <v>1.1021429412222926E-3</v>
      </c>
      <c r="F448" s="6">
        <f t="shared" si="33"/>
        <v>1.2570235856120822</v>
      </c>
      <c r="G448" s="17">
        <v>8.7245453529810474E-3</v>
      </c>
      <c r="H448" s="9">
        <f t="shared" si="34"/>
        <v>1.1211706318005667E-2</v>
      </c>
      <c r="AC448" s="15"/>
      <c r="AD448" s="16"/>
    </row>
    <row r="449" spans="1:30" hidden="1" outlineLevel="2" x14ac:dyDescent="0.3">
      <c r="A449" s="15">
        <v>37167</v>
      </c>
      <c r="B449" s="17">
        <v>1.9731262404346549E-2</v>
      </c>
      <c r="C449" s="9">
        <f t="shared" si="31"/>
        <v>-1.1168737595653452E-2</v>
      </c>
      <c r="D449" s="6">
        <f t="shared" si="32"/>
        <v>1.2474069948056286E-4</v>
      </c>
      <c r="E449" s="6">
        <f t="shared" si="35"/>
        <v>3.4855280906235121E-4</v>
      </c>
      <c r="F449" s="6">
        <f t="shared" si="33"/>
        <v>0.71517251515409674</v>
      </c>
      <c r="G449" s="17">
        <v>1.8623983812472409E-2</v>
      </c>
      <c r="H449" s="9">
        <f t="shared" si="34"/>
        <v>8.4567873046098099E-3</v>
      </c>
      <c r="AC449" s="15"/>
      <c r="AD449" s="16"/>
    </row>
    <row r="450" spans="1:30" hidden="1" outlineLevel="2" x14ac:dyDescent="0.3">
      <c r="A450" s="15">
        <v>37168</v>
      </c>
      <c r="B450" s="17">
        <v>-2.4744510496953441E-3</v>
      </c>
      <c r="C450" s="9">
        <f t="shared" si="31"/>
        <v>-3.3374451049695344E-2</v>
      </c>
      <c r="D450" s="6">
        <f t="shared" si="32"/>
        <v>1.1138539828685107E-3</v>
      </c>
      <c r="E450" s="6">
        <f t="shared" si="35"/>
        <v>1.2474069948056286E-4</v>
      </c>
      <c r="F450" s="6">
        <f t="shared" si="33"/>
        <v>3.2221647990369267</v>
      </c>
      <c r="G450" s="17">
        <v>1.1542568964927793E-2</v>
      </c>
      <c r="H450" s="9">
        <f t="shared" si="34"/>
        <v>1.7950389408135207E-2</v>
      </c>
      <c r="AC450" s="15"/>
      <c r="AD450" s="16"/>
    </row>
    <row r="451" spans="1:30" hidden="1" outlineLevel="2" x14ac:dyDescent="0.3">
      <c r="A451" s="15">
        <v>37169</v>
      </c>
      <c r="B451" s="17">
        <v>1.6347428379509079E-3</v>
      </c>
      <c r="C451" s="9">
        <f t="shared" si="31"/>
        <v>-2.9265257162049092E-2</v>
      </c>
      <c r="D451" s="6">
        <f t="shared" si="32"/>
        <v>8.5645527676086574E-4</v>
      </c>
      <c r="E451" s="6">
        <f t="shared" si="35"/>
        <v>1.1138539828685107E-3</v>
      </c>
      <c r="F451" s="6">
        <f t="shared" si="33"/>
        <v>1.2440906302459429</v>
      </c>
      <c r="G451" s="17">
        <v>1.4860067827397369E-2</v>
      </c>
      <c r="H451" s="9">
        <f t="shared" si="34"/>
        <v>1.1153881074522637E-2</v>
      </c>
      <c r="AC451" s="15"/>
      <c r="AD451" s="16"/>
    </row>
    <row r="452" spans="1:30" hidden="1" outlineLevel="2" x14ac:dyDescent="0.3">
      <c r="A452" s="15">
        <v>37172</v>
      </c>
      <c r="B452" s="17">
        <v>-8.3794472000263132E-3</v>
      </c>
      <c r="C452" s="9">
        <f t="shared" si="31"/>
        <v>-3.927944720002631E-2</v>
      </c>
      <c r="D452" s="6">
        <f t="shared" si="32"/>
        <v>1.5428749723396548E-3</v>
      </c>
      <c r="E452" s="6">
        <f t="shared" si="35"/>
        <v>8.5645527676086574E-4</v>
      </c>
      <c r="F452" s="6">
        <f t="shared" si="33"/>
        <v>2.055163917869232</v>
      </c>
      <c r="G452" s="17">
        <v>8.4407252927091829E-3</v>
      </c>
      <c r="H452" s="9">
        <f t="shared" si="34"/>
        <v>1.4335842904654165E-2</v>
      </c>
      <c r="AC452" s="15"/>
      <c r="AD452" s="16"/>
    </row>
    <row r="453" spans="1:30" hidden="1" outlineLevel="2" x14ac:dyDescent="0.3">
      <c r="A453" s="15">
        <v>37173</v>
      </c>
      <c r="B453" s="17">
        <v>-5.3699340187389043E-3</v>
      </c>
      <c r="C453" s="9">
        <f t="shared" si="31"/>
        <v>-3.6269934018738903E-2</v>
      </c>
      <c r="D453" s="6">
        <f t="shared" si="32"/>
        <v>1.3155081137236734E-3</v>
      </c>
      <c r="E453" s="6">
        <f t="shared" si="35"/>
        <v>1.5428749723396548E-3</v>
      </c>
      <c r="F453" s="6">
        <f t="shared" si="33"/>
        <v>0.67013695166493892</v>
      </c>
      <c r="G453" s="17">
        <v>5.3013424374073592E-3</v>
      </c>
      <c r="H453" s="9">
        <f t="shared" si="34"/>
        <v>8.1861892945676445E-3</v>
      </c>
      <c r="AC453" s="15"/>
      <c r="AD453" s="16"/>
    </row>
    <row r="454" spans="1:30" hidden="1" outlineLevel="2" x14ac:dyDescent="0.3">
      <c r="A454" s="15">
        <v>37174</v>
      </c>
      <c r="B454" s="17">
        <v>2.2679118421750188E-2</v>
      </c>
      <c r="C454" s="9">
        <f t="shared" si="31"/>
        <v>-8.2208815782498119E-3</v>
      </c>
      <c r="D454" s="6">
        <f t="shared" si="32"/>
        <v>6.7582893923607125E-5</v>
      </c>
      <c r="E454" s="6">
        <f t="shared" si="35"/>
        <v>1.3155081137236734E-3</v>
      </c>
      <c r="F454" s="6">
        <f t="shared" si="33"/>
        <v>0.27063082455215987</v>
      </c>
      <c r="G454" s="17">
        <v>1.3108589792885409E-2</v>
      </c>
      <c r="H454" s="9">
        <f t="shared" si="34"/>
        <v>5.202218993392722E-3</v>
      </c>
      <c r="AC454" s="15"/>
      <c r="AD454" s="16"/>
    </row>
    <row r="455" spans="1:30" hidden="1" outlineLevel="2" x14ac:dyDescent="0.3">
      <c r="A455" s="15">
        <v>37175</v>
      </c>
      <c r="B455" s="17">
        <v>1.5093852667841951E-2</v>
      </c>
      <c r="C455" s="9">
        <f t="shared" si="31"/>
        <v>-1.5806147332158051E-2</v>
      </c>
      <c r="D455" s="6">
        <f t="shared" si="32"/>
        <v>2.4983429348588706E-4</v>
      </c>
      <c r="E455" s="6">
        <f t="shared" si="35"/>
        <v>6.7582893923607125E-5</v>
      </c>
      <c r="F455" s="6">
        <f t="shared" si="33"/>
        <v>1.6014976697227663</v>
      </c>
      <c r="G455" s="17">
        <v>7.4514419410614515E-3</v>
      </c>
      <c r="H455" s="9">
        <f t="shared" si="34"/>
        <v>1.2655029315346393E-2</v>
      </c>
      <c r="AC455" s="15"/>
      <c r="AD455" s="16"/>
    </row>
    <row r="456" spans="1:30" hidden="1" outlineLevel="2" x14ac:dyDescent="0.3">
      <c r="A456" s="15">
        <v>37176</v>
      </c>
      <c r="B456" s="17">
        <v>-5.2807960630001328E-3</v>
      </c>
      <c r="C456" s="9">
        <f t="shared" si="31"/>
        <v>-3.6180796063000134E-2</v>
      </c>
      <c r="D456" s="6">
        <f t="shared" si="32"/>
        <v>1.3090500037524059E-3</v>
      </c>
      <c r="E456" s="6">
        <f t="shared" si="35"/>
        <v>2.4983429348588706E-4</v>
      </c>
      <c r="F456" s="6">
        <f t="shared" si="33"/>
        <v>0.52446838384185546</v>
      </c>
      <c r="G456" s="17">
        <v>1.9055598516049613E-2</v>
      </c>
      <c r="H456" s="9">
        <f t="shared" si="34"/>
        <v>7.2420189439261718E-3</v>
      </c>
      <c r="AC456" s="15"/>
      <c r="AD456" s="16"/>
    </row>
    <row r="457" spans="1:30" hidden="1" outlineLevel="2" x14ac:dyDescent="0.3">
      <c r="A457" s="15">
        <v>37179</v>
      </c>
      <c r="B457" s="17">
        <v>-1.5310059614000204E-3</v>
      </c>
      <c r="C457" s="9">
        <f t="shared" si="31"/>
        <v>-3.2431005961400021E-2</v>
      </c>
      <c r="D457" s="6">
        <f t="shared" si="32"/>
        <v>1.0517701476683637E-3</v>
      </c>
      <c r="E457" s="6">
        <f t="shared" si="35"/>
        <v>1.3090500037524059E-3</v>
      </c>
      <c r="F457" s="6">
        <f t="shared" si="33"/>
        <v>3.3728378494483611</v>
      </c>
      <c r="G457" s="17">
        <v>1.0755432445466924E-2</v>
      </c>
      <c r="H457" s="9">
        <f t="shared" si="34"/>
        <v>1.8365287499650967E-2</v>
      </c>
      <c r="AC457" s="15"/>
      <c r="AD457" s="16"/>
    </row>
    <row r="458" spans="1:30" hidden="1" outlineLevel="2" x14ac:dyDescent="0.3">
      <c r="A458" s="15">
        <v>37180</v>
      </c>
      <c r="B458" s="17">
        <v>6.9120178332845138E-3</v>
      </c>
      <c r="C458" s="9">
        <f t="shared" si="31"/>
        <v>-2.3987982166715487E-2</v>
      </c>
      <c r="D458" s="6">
        <f t="shared" si="32"/>
        <v>5.7542328843066025E-4</v>
      </c>
      <c r="E458" s="6">
        <f t="shared" si="35"/>
        <v>1.0517701476683637E-3</v>
      </c>
      <c r="F458" s="6">
        <f t="shared" si="33"/>
        <v>1.0815590390807774</v>
      </c>
      <c r="G458" s="17">
        <v>7.8995698307086169E-3</v>
      </c>
      <c r="H458" s="9">
        <f t="shared" si="34"/>
        <v>1.0399803070639257E-2</v>
      </c>
      <c r="AC458" s="15"/>
      <c r="AD458" s="16"/>
    </row>
    <row r="459" spans="1:30" hidden="1" outlineLevel="2" x14ac:dyDescent="0.3">
      <c r="A459" s="15">
        <v>37181</v>
      </c>
      <c r="B459" s="17">
        <v>-1.8808418954140975E-2</v>
      </c>
      <c r="C459" s="9">
        <f t="shared" si="31"/>
        <v>-4.9708418954140979E-2</v>
      </c>
      <c r="D459" s="6">
        <f t="shared" si="32"/>
        <v>2.4709269149204021E-3</v>
      </c>
      <c r="E459" s="6">
        <f t="shared" si="35"/>
        <v>5.7542328843066025E-4</v>
      </c>
      <c r="F459" s="6">
        <f t="shared" si="33"/>
        <v>0.5881911245609156</v>
      </c>
      <c r="G459" s="17">
        <v>1.6236211770931451E-2</v>
      </c>
      <c r="H459" s="9">
        <f t="shared" si="34"/>
        <v>7.6693619327876002E-3</v>
      </c>
      <c r="AC459" s="15"/>
      <c r="AD459" s="16"/>
    </row>
    <row r="460" spans="1:30" hidden="1" outlineLevel="2" x14ac:dyDescent="0.3">
      <c r="A460" s="15">
        <v>37182</v>
      </c>
      <c r="B460" s="17">
        <v>-7.9042035807332239E-3</v>
      </c>
      <c r="C460" s="9">
        <f t="shared" si="31"/>
        <v>-3.8804203580733221E-2</v>
      </c>
      <c r="D460" s="6">
        <f t="shared" si="32"/>
        <v>1.5057662155349889E-3</v>
      </c>
      <c r="E460" s="6">
        <f t="shared" si="35"/>
        <v>2.4709269149204021E-3</v>
      </c>
      <c r="F460" s="6">
        <f t="shared" si="33"/>
        <v>2.4515318002712969</v>
      </c>
      <c r="G460" s="17">
        <v>7.2912493528397423E-3</v>
      </c>
      <c r="H460" s="9">
        <f t="shared" si="34"/>
        <v>1.5657368234385041E-2</v>
      </c>
      <c r="AC460" s="15"/>
      <c r="AD460" s="16"/>
    </row>
    <row r="461" spans="1:30" hidden="1" outlineLevel="2" x14ac:dyDescent="0.3">
      <c r="A461" s="15">
        <v>37183</v>
      </c>
      <c r="B461" s="17">
        <v>4.5469644930358462E-3</v>
      </c>
      <c r="C461" s="9">
        <f t="shared" ref="C461:C524" si="36">B461-B$5</f>
        <v>-2.6353035506964155E-2</v>
      </c>
      <c r="D461" s="6">
        <f t="shared" ref="D461:D524" si="37">C461^2</f>
        <v>6.944824804313135E-4</v>
      </c>
      <c r="E461" s="6">
        <f t="shared" si="35"/>
        <v>1.5057662155349889E-3</v>
      </c>
      <c r="F461" s="6">
        <f t="shared" ref="F461:F524" si="38">B$6+B$7*E461+B$8*(G460*100)^2</f>
        <v>0.50268108196077932</v>
      </c>
      <c r="G461" s="17">
        <v>1.2363257489555033E-2</v>
      </c>
      <c r="H461" s="9">
        <f t="shared" ref="H461:H524" si="39">SQRT(F461)/100</f>
        <v>7.0900005780026509E-3</v>
      </c>
      <c r="AC461" s="15"/>
      <c r="AD461" s="16"/>
    </row>
    <row r="462" spans="1:30" hidden="1" outlineLevel="2" x14ac:dyDescent="0.3">
      <c r="A462" s="15">
        <v>37186</v>
      </c>
      <c r="B462" s="17">
        <v>1.5180281992003743E-2</v>
      </c>
      <c r="C462" s="9">
        <f t="shared" si="36"/>
        <v>-1.5719718007996257E-2</v>
      </c>
      <c r="D462" s="6">
        <f t="shared" si="37"/>
        <v>2.4710953425092179E-4</v>
      </c>
      <c r="E462" s="6">
        <f t="shared" ref="E462:E525" si="40">D461</f>
        <v>6.944824804313135E-4</v>
      </c>
      <c r="F462" s="6">
        <f t="shared" si="38"/>
        <v>1.4257374678826138</v>
      </c>
      <c r="G462" s="17">
        <v>8.9271339391428072E-3</v>
      </c>
      <c r="H462" s="9">
        <f t="shared" si="39"/>
        <v>1.1940424899820834E-2</v>
      </c>
      <c r="AC462" s="15"/>
      <c r="AD462" s="16"/>
    </row>
    <row r="463" spans="1:30" hidden="1" outlineLevel="2" x14ac:dyDescent="0.3">
      <c r="A463" s="15">
        <v>37187</v>
      </c>
      <c r="B463" s="17">
        <v>-4.7087428503374308E-3</v>
      </c>
      <c r="C463" s="9">
        <f t="shared" si="36"/>
        <v>-3.5608742850337431E-2</v>
      </c>
      <c r="D463" s="6">
        <f t="shared" si="37"/>
        <v>1.2679825673814571E-3</v>
      </c>
      <c r="E463" s="6">
        <f t="shared" si="40"/>
        <v>2.4710953425092179E-4</v>
      </c>
      <c r="F463" s="6">
        <f t="shared" si="38"/>
        <v>0.74827993743276089</v>
      </c>
      <c r="G463" s="17">
        <v>1.0741932492894382E-2</v>
      </c>
      <c r="H463" s="9">
        <f t="shared" si="39"/>
        <v>8.6503175515859586E-3</v>
      </c>
      <c r="AC463" s="15"/>
      <c r="AD463" s="16"/>
    </row>
    <row r="464" spans="1:30" hidden="1" outlineLevel="2" x14ac:dyDescent="0.3">
      <c r="A464" s="15">
        <v>37188</v>
      </c>
      <c r="B464" s="17">
        <v>3.8702834498130571E-4</v>
      </c>
      <c r="C464" s="9">
        <f t="shared" si="36"/>
        <v>-3.0512971655018695E-2</v>
      </c>
      <c r="D464" s="6">
        <f t="shared" si="37"/>
        <v>9.3104143921997437E-4</v>
      </c>
      <c r="E464" s="6">
        <f t="shared" si="40"/>
        <v>1.2679825673814571E-3</v>
      </c>
      <c r="F464" s="6">
        <f t="shared" si="38"/>
        <v>1.0788857383595316</v>
      </c>
      <c r="G464" s="17">
        <v>6.191727454857859E-3</v>
      </c>
      <c r="H464" s="9">
        <f t="shared" si="39"/>
        <v>1.038694246811607E-2</v>
      </c>
      <c r="AC464" s="15"/>
      <c r="AD464" s="16"/>
    </row>
    <row r="465" spans="1:30" hidden="1" outlineLevel="2" x14ac:dyDescent="0.3">
      <c r="A465" s="15">
        <v>37189</v>
      </c>
      <c r="B465" s="17">
        <v>1.3627706761266636E-2</v>
      </c>
      <c r="C465" s="9">
        <f t="shared" si="36"/>
        <v>-1.7272293238733364E-2</v>
      </c>
      <c r="D465" s="6">
        <f t="shared" si="37"/>
        <v>2.9833211372479429E-4</v>
      </c>
      <c r="E465" s="6">
        <f t="shared" si="40"/>
        <v>9.3104143921997437E-4</v>
      </c>
      <c r="F465" s="6">
        <f t="shared" si="38"/>
        <v>0.36536575778242103</v>
      </c>
      <c r="G465" s="17">
        <v>2.283937203195275E-2</v>
      </c>
      <c r="H465" s="9">
        <f t="shared" si="39"/>
        <v>6.0445492617929837E-3</v>
      </c>
      <c r="AC465" s="15"/>
      <c r="AD465" s="16"/>
    </row>
    <row r="466" spans="1:30" hidden="1" outlineLevel="2" x14ac:dyDescent="0.3">
      <c r="A466" s="15">
        <v>37190</v>
      </c>
      <c r="B466" s="17">
        <v>4.1003546643479712E-3</v>
      </c>
      <c r="C466" s="9">
        <f t="shared" si="36"/>
        <v>-2.6799645335652031E-2</v>
      </c>
      <c r="D466" s="6">
        <f t="shared" si="37"/>
        <v>7.1822099011673566E-4</v>
      </c>
      <c r="E466" s="6">
        <f t="shared" si="40"/>
        <v>2.9833211372479429E-4</v>
      </c>
      <c r="F466" s="6">
        <f t="shared" si="38"/>
        <v>4.8406772525977395</v>
      </c>
      <c r="G466" s="17">
        <v>9.4605255803372115E-3</v>
      </c>
      <c r="H466" s="9">
        <f t="shared" si="39"/>
        <v>2.2001539156608428E-2</v>
      </c>
      <c r="AC466" s="15"/>
      <c r="AD466" s="16"/>
    </row>
    <row r="467" spans="1:30" hidden="1" outlineLevel="2" x14ac:dyDescent="0.3">
      <c r="A467" s="15">
        <v>37193</v>
      </c>
      <c r="B467" s="17">
        <v>-2.4106546045273489E-2</v>
      </c>
      <c r="C467" s="9">
        <f t="shared" si="36"/>
        <v>-5.500654604527349E-2</v>
      </c>
      <c r="D467" s="6">
        <f t="shared" si="37"/>
        <v>3.0257201078307924E-3</v>
      </c>
      <c r="E467" s="6">
        <f t="shared" si="40"/>
        <v>7.1822099011673566E-4</v>
      </c>
      <c r="F467" s="6">
        <f t="shared" si="38"/>
        <v>0.83913105599900506</v>
      </c>
      <c r="G467" s="17">
        <v>9.1858409139489207E-3</v>
      </c>
      <c r="H467" s="9">
        <f t="shared" si="39"/>
        <v>9.1604096851560356E-3</v>
      </c>
      <c r="AC467" s="15"/>
      <c r="AD467" s="16"/>
    </row>
    <row r="468" spans="1:30" hidden="1" outlineLevel="2" x14ac:dyDescent="0.3">
      <c r="A468" s="15">
        <v>37194</v>
      </c>
      <c r="B468" s="17">
        <v>-1.7314960040257441E-2</v>
      </c>
      <c r="C468" s="9">
        <f t="shared" si="36"/>
        <v>-4.8214960040257437E-2</v>
      </c>
      <c r="D468" s="6">
        <f t="shared" si="37"/>
        <v>2.3246823716836216E-3</v>
      </c>
      <c r="E468" s="6">
        <f t="shared" si="40"/>
        <v>3.0257201078307924E-3</v>
      </c>
      <c r="F468" s="6">
        <f t="shared" si="38"/>
        <v>0.79185274910347958</v>
      </c>
      <c r="G468" s="17">
        <v>1.262268963332441E-2</v>
      </c>
      <c r="H468" s="9">
        <f t="shared" si="39"/>
        <v>8.8986108416060066E-3</v>
      </c>
      <c r="AC468" s="15"/>
      <c r="AD468" s="16"/>
    </row>
    <row r="469" spans="1:30" hidden="1" outlineLevel="2" x14ac:dyDescent="0.3">
      <c r="A469" s="15">
        <v>37195</v>
      </c>
      <c r="B469" s="17">
        <v>-9.4450905676244536E-6</v>
      </c>
      <c r="C469" s="9">
        <f t="shared" si="36"/>
        <v>-3.0909445090567624E-2</v>
      </c>
      <c r="D469" s="6">
        <f t="shared" si="37"/>
        <v>9.55393795806815E-4</v>
      </c>
      <c r="E469" s="6">
        <f t="shared" si="40"/>
        <v>2.3246823716836216E-3</v>
      </c>
      <c r="F469" s="6">
        <f t="shared" si="38"/>
        <v>1.4858683753661175</v>
      </c>
      <c r="G469" s="17">
        <v>1.314425011543615E-2</v>
      </c>
      <c r="H469" s="9">
        <f t="shared" si="39"/>
        <v>1.2189620073513848E-2</v>
      </c>
      <c r="AC469" s="15"/>
      <c r="AD469" s="16"/>
    </row>
    <row r="470" spans="1:30" hidden="1" outlineLevel="2" x14ac:dyDescent="0.3">
      <c r="A470" s="15">
        <v>37196</v>
      </c>
      <c r="B470" s="17">
        <v>2.2688760107417744E-2</v>
      </c>
      <c r="C470" s="9">
        <f t="shared" si="36"/>
        <v>-8.2112398925822568E-3</v>
      </c>
      <c r="D470" s="6">
        <f t="shared" si="37"/>
        <v>6.7424460573534278E-5</v>
      </c>
      <c r="E470" s="6">
        <f t="shared" si="40"/>
        <v>9.55393795806815E-4</v>
      </c>
      <c r="F470" s="6">
        <f t="shared" si="38"/>
        <v>1.6102245368956534</v>
      </c>
      <c r="G470" s="17">
        <v>1.5054869295731927E-2</v>
      </c>
      <c r="H470" s="9">
        <f t="shared" si="39"/>
        <v>1.2689462308922523E-2</v>
      </c>
      <c r="AC470" s="15"/>
      <c r="AD470" s="16"/>
    </row>
    <row r="471" spans="1:30" hidden="1" outlineLevel="2" x14ac:dyDescent="0.3">
      <c r="A471" s="15">
        <v>37197</v>
      </c>
      <c r="B471" s="17">
        <v>2.855411777995085E-3</v>
      </c>
      <c r="C471" s="9">
        <f t="shared" si="36"/>
        <v>-2.8044588222004917E-2</v>
      </c>
      <c r="D471" s="6">
        <f t="shared" si="37"/>
        <v>7.8649892854181684E-4</v>
      </c>
      <c r="E471" s="6">
        <f t="shared" si="40"/>
        <v>6.7424460573534278E-5</v>
      </c>
      <c r="F471" s="6">
        <f t="shared" si="38"/>
        <v>2.1090749582095398</v>
      </c>
      <c r="G471" s="17">
        <v>9.1305635531019665E-3</v>
      </c>
      <c r="H471" s="9">
        <f t="shared" si="39"/>
        <v>1.4522654572114355E-2</v>
      </c>
      <c r="AC471" s="15"/>
      <c r="AD471" s="16"/>
    </row>
    <row r="472" spans="1:30" hidden="1" outlineLevel="2" x14ac:dyDescent="0.3">
      <c r="A472" s="15">
        <v>37200</v>
      </c>
      <c r="B472" s="17">
        <v>1.4283100883705305E-2</v>
      </c>
      <c r="C472" s="9">
        <f t="shared" si="36"/>
        <v>-1.6616899116294694E-2</v>
      </c>
      <c r="D472" s="6">
        <f t="shared" si="37"/>
        <v>2.7612133624111535E-4</v>
      </c>
      <c r="E472" s="6">
        <f t="shared" si="40"/>
        <v>7.8649892854181684E-4</v>
      </c>
      <c r="F472" s="6">
        <f t="shared" si="38"/>
        <v>0.78233138786263512</v>
      </c>
      <c r="G472" s="17">
        <v>9.1128560468321362E-3</v>
      </c>
      <c r="H472" s="9">
        <f t="shared" si="39"/>
        <v>8.8449499029821261E-3</v>
      </c>
      <c r="AC472" s="15"/>
      <c r="AD472" s="16"/>
    </row>
    <row r="473" spans="1:30" hidden="1" outlineLevel="2" x14ac:dyDescent="0.3">
      <c r="A473" s="15">
        <v>37201</v>
      </c>
      <c r="B473" s="17">
        <v>1.4421656876812478E-2</v>
      </c>
      <c r="C473" s="9">
        <f t="shared" si="36"/>
        <v>-1.6478343123187522E-2</v>
      </c>
      <c r="D473" s="6">
        <f t="shared" si="37"/>
        <v>2.7153579208550151E-4</v>
      </c>
      <c r="E473" s="6">
        <f t="shared" si="40"/>
        <v>2.7612133624111535E-4</v>
      </c>
      <c r="F473" s="6">
        <f t="shared" si="38"/>
        <v>0.77930676125742859</v>
      </c>
      <c r="G473" s="17">
        <v>1.2797856047539483E-2</v>
      </c>
      <c r="H473" s="9">
        <f t="shared" si="39"/>
        <v>8.827835302368461E-3</v>
      </c>
      <c r="AC473" s="15"/>
      <c r="AD473" s="16"/>
    </row>
    <row r="474" spans="1:30" hidden="1" outlineLevel="2" x14ac:dyDescent="0.3">
      <c r="A474" s="15">
        <v>37202</v>
      </c>
      <c r="B474" s="17">
        <v>-2.7386165135660991E-3</v>
      </c>
      <c r="C474" s="9">
        <f t="shared" si="36"/>
        <v>-3.3638616513566102E-2</v>
      </c>
      <c r="D474" s="6">
        <f t="shared" si="37"/>
        <v>1.131556520946762E-3</v>
      </c>
      <c r="E474" s="6">
        <f t="shared" si="40"/>
        <v>2.7153579208550151E-4</v>
      </c>
      <c r="F474" s="6">
        <f t="shared" si="38"/>
        <v>1.5269678827494721</v>
      </c>
      <c r="G474" s="17">
        <v>8.3368041957687759E-3</v>
      </c>
      <c r="H474" s="9">
        <f t="shared" si="39"/>
        <v>1.2357054190823441E-2</v>
      </c>
      <c r="AC474" s="15"/>
      <c r="AD474" s="16"/>
    </row>
    <row r="475" spans="1:30" hidden="1" outlineLevel="2" x14ac:dyDescent="0.3">
      <c r="A475" s="15">
        <v>37203</v>
      </c>
      <c r="B475" s="17">
        <v>2.4526182229166233E-3</v>
      </c>
      <c r="C475" s="9">
        <f t="shared" si="36"/>
        <v>-2.8447381777083378E-2</v>
      </c>
      <c r="D475" s="6">
        <f t="shared" si="37"/>
        <v>8.0925352997113546E-4</v>
      </c>
      <c r="E475" s="6">
        <f t="shared" si="40"/>
        <v>1.131556520946762E-3</v>
      </c>
      <c r="F475" s="6">
        <f t="shared" si="38"/>
        <v>0.65396500120843726</v>
      </c>
      <c r="G475" s="17">
        <v>1.5263881627778371E-2</v>
      </c>
      <c r="H475" s="9">
        <f t="shared" si="39"/>
        <v>8.0868102562656769E-3</v>
      </c>
      <c r="AC475" s="15"/>
      <c r="AD475" s="16"/>
    </row>
    <row r="476" spans="1:30" hidden="1" outlineLevel="2" x14ac:dyDescent="0.3">
      <c r="A476" s="15">
        <v>37204</v>
      </c>
      <c r="B476" s="17">
        <v>1.5811866117157653E-3</v>
      </c>
      <c r="C476" s="9">
        <f t="shared" si="36"/>
        <v>-2.9318813388284234E-2</v>
      </c>
      <c r="D476" s="6">
        <f t="shared" si="37"/>
        <v>8.5959281849703486E-4</v>
      </c>
      <c r="E476" s="6">
        <f t="shared" si="40"/>
        <v>8.0925352997113546E-4</v>
      </c>
      <c r="F476" s="6">
        <f t="shared" si="38"/>
        <v>2.1678038049364479</v>
      </c>
      <c r="G476" s="17">
        <v>7.4408749802455576E-3</v>
      </c>
      <c r="H476" s="9">
        <f t="shared" si="39"/>
        <v>1.4723463603841483E-2</v>
      </c>
      <c r="AC476" s="15"/>
      <c r="AD476" s="16"/>
    </row>
    <row r="477" spans="1:30" hidden="1" outlineLevel="2" x14ac:dyDescent="0.3">
      <c r="A477" s="15">
        <v>37207</v>
      </c>
      <c r="B477" s="17">
        <v>-1.7690231948845471E-3</v>
      </c>
      <c r="C477" s="9">
        <f t="shared" si="36"/>
        <v>-3.2669023194884544E-2</v>
      </c>
      <c r="D477" s="6">
        <f t="shared" si="37"/>
        <v>1.0672650765079044E-3</v>
      </c>
      <c r="E477" s="6">
        <f t="shared" si="40"/>
        <v>8.5959281849703486E-4</v>
      </c>
      <c r="F477" s="6">
        <f t="shared" si="38"/>
        <v>0.52305086505991061</v>
      </c>
      <c r="G477" s="17">
        <v>1.7596039125553509E-2</v>
      </c>
      <c r="H477" s="9">
        <f t="shared" si="39"/>
        <v>7.2322255569078498E-3</v>
      </c>
      <c r="AC477" s="15"/>
      <c r="AD477" s="16"/>
    </row>
    <row r="478" spans="1:30" hidden="1" outlineLevel="2" x14ac:dyDescent="0.3">
      <c r="A478" s="15">
        <v>37208</v>
      </c>
      <c r="B478" s="17">
        <v>1.8393206188878079E-2</v>
      </c>
      <c r="C478" s="9">
        <f t="shared" si="36"/>
        <v>-1.2506793811121922E-2</v>
      </c>
      <c r="D478" s="6">
        <f t="shared" si="37"/>
        <v>1.564198914339176E-4</v>
      </c>
      <c r="E478" s="6">
        <f t="shared" si="40"/>
        <v>1.0672650765079044E-3</v>
      </c>
      <c r="F478" s="6">
        <f t="shared" si="38"/>
        <v>2.8774561692846525</v>
      </c>
      <c r="G478" s="17">
        <v>7.0579884519822904E-3</v>
      </c>
      <c r="H478" s="9">
        <f t="shared" si="39"/>
        <v>1.6963066259626097E-2</v>
      </c>
      <c r="AC478" s="15"/>
      <c r="AD478" s="16"/>
    </row>
    <row r="479" spans="1:30" hidden="1" outlineLevel="2" x14ac:dyDescent="0.3">
      <c r="A479" s="15">
        <v>37209</v>
      </c>
      <c r="B479" s="17">
        <v>1.8594007771644816E-3</v>
      </c>
      <c r="C479" s="9">
        <f t="shared" si="36"/>
        <v>-2.9040599222835518E-2</v>
      </c>
      <c r="D479" s="6">
        <f t="shared" si="37"/>
        <v>8.4335640322135493E-4</v>
      </c>
      <c r="E479" s="6">
        <f t="shared" si="40"/>
        <v>1.564198914339176E-4</v>
      </c>
      <c r="F479" s="6">
        <f t="shared" si="38"/>
        <v>0.47159894408673264</v>
      </c>
      <c r="G479" s="17">
        <v>8.7894461727375268E-3</v>
      </c>
      <c r="H479" s="9">
        <f t="shared" si="39"/>
        <v>6.8673061973872455E-3</v>
      </c>
      <c r="AC479" s="15"/>
      <c r="AD479" s="16"/>
    </row>
    <row r="480" spans="1:30" hidden="1" outlineLevel="2" x14ac:dyDescent="0.3">
      <c r="A480" s="15">
        <v>37210</v>
      </c>
      <c r="B480" s="17">
        <v>9.0216942675176042E-4</v>
      </c>
      <c r="C480" s="9">
        <f t="shared" si="36"/>
        <v>-2.999783057324824E-2</v>
      </c>
      <c r="D480" s="6">
        <f t="shared" si="37"/>
        <v>8.9986983910130686E-4</v>
      </c>
      <c r="E480" s="6">
        <f t="shared" si="40"/>
        <v>8.4335640322135493E-4</v>
      </c>
      <c r="F480" s="6">
        <f t="shared" si="38"/>
        <v>0.72573031335900007</v>
      </c>
      <c r="G480" s="17">
        <v>6.6114792286429431E-3</v>
      </c>
      <c r="H480" s="9">
        <f t="shared" si="39"/>
        <v>8.5189806512223059E-3</v>
      </c>
      <c r="AC480" s="15"/>
      <c r="AD480" s="16"/>
    </row>
    <row r="481" spans="1:30" hidden="1" outlineLevel="2" x14ac:dyDescent="0.3">
      <c r="A481" s="15">
        <v>37211</v>
      </c>
      <c r="B481" s="17">
        <v>-3.147866632487643E-3</v>
      </c>
      <c r="C481" s="9">
        <f t="shared" si="36"/>
        <v>-3.4047866632487642E-2</v>
      </c>
      <c r="D481" s="6">
        <f t="shared" si="37"/>
        <v>1.1592572222236654E-3</v>
      </c>
      <c r="E481" s="6">
        <f t="shared" si="40"/>
        <v>8.9986983910130686E-4</v>
      </c>
      <c r="F481" s="6">
        <f t="shared" si="38"/>
        <v>0.41512853081712142</v>
      </c>
      <c r="G481" s="17">
        <v>8.7675229389996487E-3</v>
      </c>
      <c r="H481" s="9">
        <f t="shared" si="39"/>
        <v>6.4430468787455009E-3</v>
      </c>
      <c r="AC481" s="15"/>
      <c r="AD481" s="16"/>
    </row>
    <row r="482" spans="1:30" hidden="1" outlineLevel="2" x14ac:dyDescent="0.3">
      <c r="A482" s="15">
        <v>37214</v>
      </c>
      <c r="B482" s="17">
        <v>1.0839936279120927E-2</v>
      </c>
      <c r="C482" s="9">
        <f t="shared" si="36"/>
        <v>-2.0060063720879075E-2</v>
      </c>
      <c r="D482" s="6">
        <f t="shared" si="37"/>
        <v>4.0240615648572884E-4</v>
      </c>
      <c r="E482" s="6">
        <f t="shared" si="40"/>
        <v>1.1592572222236654E-3</v>
      </c>
      <c r="F482" s="6">
        <f t="shared" si="38"/>
        <v>0.72218665322446229</v>
      </c>
      <c r="G482" s="17">
        <v>4.1305763998850204E-3</v>
      </c>
      <c r="H482" s="9">
        <f t="shared" si="39"/>
        <v>8.4981565837801681E-3</v>
      </c>
      <c r="AC482" s="15"/>
      <c r="AD482" s="16"/>
    </row>
    <row r="483" spans="1:30" hidden="1" outlineLevel="2" x14ac:dyDescent="0.3">
      <c r="A483" s="15">
        <v>37215</v>
      </c>
      <c r="B483" s="17">
        <v>-7.3244002120377762E-3</v>
      </c>
      <c r="C483" s="9">
        <f t="shared" si="36"/>
        <v>-3.8224400212037775E-2</v>
      </c>
      <c r="D483" s="6">
        <f t="shared" si="37"/>
        <v>1.4611047715700335E-3</v>
      </c>
      <c r="E483" s="6">
        <f t="shared" si="40"/>
        <v>4.0240615648572884E-4</v>
      </c>
      <c r="F483" s="6">
        <f t="shared" si="38"/>
        <v>0.16831718116114572</v>
      </c>
      <c r="G483" s="17">
        <v>4.4082149539757115E-3</v>
      </c>
      <c r="H483" s="9">
        <f t="shared" si="39"/>
        <v>4.1026476958318722E-3</v>
      </c>
      <c r="AC483" s="15"/>
      <c r="AD483" s="16"/>
    </row>
    <row r="484" spans="1:30" hidden="1" outlineLevel="2" x14ac:dyDescent="0.3">
      <c r="A484" s="15">
        <v>37216</v>
      </c>
      <c r="B484" s="17">
        <v>-4.9392822463404009E-3</v>
      </c>
      <c r="C484" s="9">
        <f t="shared" si="36"/>
        <v>-3.58392822463404E-2</v>
      </c>
      <c r="D484" s="6">
        <f t="shared" si="37"/>
        <v>1.2844541519328502E-3</v>
      </c>
      <c r="E484" s="6">
        <f t="shared" si="40"/>
        <v>1.4611047715700335E-3</v>
      </c>
      <c r="F484" s="6">
        <f t="shared" si="38"/>
        <v>0.19033876300564331</v>
      </c>
      <c r="G484" s="17">
        <v>8.0948129533443425E-3</v>
      </c>
      <c r="H484" s="9">
        <f t="shared" si="39"/>
        <v>4.3627830911660429E-3</v>
      </c>
      <c r="AC484" s="15"/>
      <c r="AD484" s="16"/>
    </row>
    <row r="485" spans="1:30" hidden="1" outlineLevel="2" x14ac:dyDescent="0.3">
      <c r="A485" s="15">
        <v>37218</v>
      </c>
      <c r="B485" s="17">
        <v>1.163789572916939E-2</v>
      </c>
      <c r="C485" s="9">
        <f t="shared" si="36"/>
        <v>-1.926210427083061E-2</v>
      </c>
      <c r="D485" s="6">
        <f t="shared" si="37"/>
        <v>3.7102866094035082E-4</v>
      </c>
      <c r="E485" s="6">
        <f t="shared" si="40"/>
        <v>1.2844541519328502E-3</v>
      </c>
      <c r="F485" s="6">
        <f t="shared" si="38"/>
        <v>0.61715434786687728</v>
      </c>
      <c r="G485" s="17">
        <v>6.0718227010150084E-3</v>
      </c>
      <c r="H485" s="9">
        <f t="shared" si="39"/>
        <v>7.8559171830339287E-3</v>
      </c>
      <c r="AC485" s="15"/>
      <c r="AD485" s="16"/>
    </row>
    <row r="486" spans="1:30" hidden="1" outlineLevel="2" x14ac:dyDescent="0.3">
      <c r="A486" s="15">
        <v>37221</v>
      </c>
      <c r="B486" s="17">
        <v>6.1359069473339136E-3</v>
      </c>
      <c r="C486" s="9">
        <f t="shared" si="36"/>
        <v>-2.4764093052666088E-2</v>
      </c>
      <c r="D486" s="6">
        <f t="shared" si="37"/>
        <v>6.1326030472110481E-4</v>
      </c>
      <c r="E486" s="6">
        <f t="shared" si="40"/>
        <v>3.7102866094035082E-4</v>
      </c>
      <c r="F486" s="6">
        <f t="shared" si="38"/>
        <v>0.35171286021614384</v>
      </c>
      <c r="G486" s="17">
        <v>6.1649011466290669E-3</v>
      </c>
      <c r="H486" s="9">
        <f t="shared" si="39"/>
        <v>5.9305384259453527E-3</v>
      </c>
      <c r="AC486" s="15"/>
      <c r="AD486" s="16"/>
    </row>
    <row r="487" spans="1:30" hidden="1" outlineLevel="2" x14ac:dyDescent="0.3">
      <c r="A487" s="15">
        <v>37222</v>
      </c>
      <c r="B487" s="17">
        <v>-6.8663628661295283E-3</v>
      </c>
      <c r="C487" s="9">
        <f t="shared" si="36"/>
        <v>-3.7766362866129527E-2</v>
      </c>
      <c r="D487" s="6">
        <f t="shared" si="37"/>
        <v>1.4262981641361672E-3</v>
      </c>
      <c r="E487" s="6">
        <f t="shared" si="40"/>
        <v>6.1326030472110481E-4</v>
      </c>
      <c r="F487" s="6">
        <f t="shared" si="38"/>
        <v>0.36227554017361702</v>
      </c>
      <c r="G487" s="17">
        <v>1.238161189819363E-2</v>
      </c>
      <c r="H487" s="9">
        <f t="shared" si="39"/>
        <v>6.0189329633550245E-3</v>
      </c>
      <c r="AC487" s="15"/>
      <c r="AD487" s="16"/>
    </row>
    <row r="488" spans="1:30" hidden="1" outlineLevel="2" x14ac:dyDescent="0.3">
      <c r="A488" s="15">
        <v>37223</v>
      </c>
      <c r="B488" s="17">
        <v>-1.8420008155057115E-2</v>
      </c>
      <c r="C488" s="9">
        <f t="shared" si="36"/>
        <v>-4.9320008155057118E-2</v>
      </c>
      <c r="D488" s="6">
        <f t="shared" si="37"/>
        <v>2.4324632044149005E-3</v>
      </c>
      <c r="E488" s="6">
        <f t="shared" si="40"/>
        <v>1.4262981641361672E-3</v>
      </c>
      <c r="F488" s="6">
        <f t="shared" si="38"/>
        <v>1.4299907922192432</v>
      </c>
      <c r="G488" s="17">
        <v>7.2464201941437722E-3</v>
      </c>
      <c r="H488" s="9">
        <f t="shared" si="39"/>
        <v>1.1958222243373983E-2</v>
      </c>
      <c r="AC488" s="15"/>
      <c r="AD488" s="16"/>
    </row>
    <row r="489" spans="1:30" hidden="1" outlineLevel="2" x14ac:dyDescent="0.3">
      <c r="A489" s="15">
        <v>37224</v>
      </c>
      <c r="B489" s="17">
        <v>1.029658572512142E-2</v>
      </c>
      <c r="C489" s="9">
        <f t="shared" si="36"/>
        <v>-2.0603414274878579E-2</v>
      </c>
      <c r="D489" s="6">
        <f t="shared" si="37"/>
        <v>4.2450067978227037E-4</v>
      </c>
      <c r="E489" s="6">
        <f t="shared" si="40"/>
        <v>2.4324632044149005E-3</v>
      </c>
      <c r="F489" s="6">
        <f t="shared" si="38"/>
        <v>0.49670656148928405</v>
      </c>
      <c r="G489" s="17">
        <v>6.8241473772397429E-3</v>
      </c>
      <c r="H489" s="9">
        <f t="shared" si="39"/>
        <v>7.047741208992311E-3</v>
      </c>
      <c r="AC489" s="15"/>
      <c r="AD489" s="16"/>
    </row>
    <row r="490" spans="1:30" hidden="1" outlineLevel="2" x14ac:dyDescent="0.3">
      <c r="A490" s="15">
        <v>37225</v>
      </c>
      <c r="B490" s="17">
        <v>-6.5799579688870463E-4</v>
      </c>
      <c r="C490" s="9">
        <f t="shared" si="36"/>
        <v>-3.1557995796888706E-2</v>
      </c>
      <c r="D490" s="6">
        <f t="shared" si="37"/>
        <v>9.9590709871644526E-4</v>
      </c>
      <c r="E490" s="6">
        <f t="shared" si="40"/>
        <v>4.2450067978227037E-4</v>
      </c>
      <c r="F490" s="6">
        <f t="shared" si="38"/>
        <v>0.44155645856168135</v>
      </c>
      <c r="G490" s="17">
        <v>4.3929370026982396E-3</v>
      </c>
      <c r="H490" s="9">
        <f t="shared" si="39"/>
        <v>6.6449714714337292E-3</v>
      </c>
      <c r="AC490" s="15"/>
      <c r="AD490" s="16"/>
    </row>
    <row r="491" spans="1:30" hidden="1" outlineLevel="2" x14ac:dyDescent="0.3">
      <c r="A491" s="15">
        <v>37228</v>
      </c>
      <c r="B491" s="17">
        <v>-8.4164921539366111E-3</v>
      </c>
      <c r="C491" s="9">
        <f t="shared" si="36"/>
        <v>-3.9316492153936608E-2</v>
      </c>
      <c r="D491" s="6">
        <f t="shared" si="37"/>
        <v>1.5457865552905589E-3</v>
      </c>
      <c r="E491" s="6">
        <f t="shared" si="40"/>
        <v>9.9590709871644526E-4</v>
      </c>
      <c r="F491" s="6">
        <f t="shared" si="38"/>
        <v>0.18906334597172059</v>
      </c>
      <c r="G491" s="17">
        <v>6.9262978418214516E-3</v>
      </c>
      <c r="H491" s="9">
        <f t="shared" si="39"/>
        <v>4.3481415107114504E-3</v>
      </c>
      <c r="AC491" s="15"/>
      <c r="AD491" s="16"/>
    </row>
    <row r="492" spans="1:30" hidden="1" outlineLevel="2" x14ac:dyDescent="0.3">
      <c r="A492" s="15">
        <v>37229</v>
      </c>
      <c r="B492" s="17">
        <v>1.3100837071861351E-2</v>
      </c>
      <c r="C492" s="9">
        <f t="shared" si="36"/>
        <v>-1.779916292813865E-2</v>
      </c>
      <c r="D492" s="6">
        <f t="shared" si="37"/>
        <v>3.1681020094242524E-4</v>
      </c>
      <c r="E492" s="6">
        <f t="shared" si="40"/>
        <v>1.5457865552905589E-3</v>
      </c>
      <c r="F492" s="6">
        <f t="shared" si="38"/>
        <v>0.45463618331367522</v>
      </c>
      <c r="G492" s="17">
        <v>5.9965531728961045E-3</v>
      </c>
      <c r="H492" s="9">
        <f t="shared" si="39"/>
        <v>6.7426714536129905E-3</v>
      </c>
      <c r="AC492" s="15"/>
      <c r="AD492" s="16"/>
    </row>
    <row r="493" spans="1:30" hidden="1" outlineLevel="2" x14ac:dyDescent="0.3">
      <c r="A493" s="15">
        <v>37230</v>
      </c>
      <c r="B493" s="17">
        <v>2.2072836601090235E-2</v>
      </c>
      <c r="C493" s="9">
        <f t="shared" si="36"/>
        <v>-8.8271633989097653E-3</v>
      </c>
      <c r="D493" s="6">
        <f t="shared" si="37"/>
        <v>7.7918813671052202E-5</v>
      </c>
      <c r="E493" s="6">
        <f t="shared" si="40"/>
        <v>3.1681020094242524E-4</v>
      </c>
      <c r="F493" s="6">
        <f t="shared" si="38"/>
        <v>0.34329772293081068</v>
      </c>
      <c r="G493" s="17">
        <v>1.1785020662374534E-2</v>
      </c>
      <c r="H493" s="9">
        <f t="shared" si="39"/>
        <v>5.8591613984495319E-3</v>
      </c>
      <c r="AC493" s="15"/>
      <c r="AD493" s="16"/>
    </row>
    <row r="494" spans="1:30" hidden="1" outlineLevel="2" x14ac:dyDescent="0.3">
      <c r="A494" s="15">
        <v>37231</v>
      </c>
      <c r="B494" s="17">
        <v>-2.780809995695209E-3</v>
      </c>
      <c r="C494" s="9">
        <f t="shared" si="36"/>
        <v>-3.3680809995695213E-2</v>
      </c>
      <c r="D494" s="6">
        <f t="shared" si="37"/>
        <v>1.1343969619661226E-3</v>
      </c>
      <c r="E494" s="6">
        <f t="shared" si="40"/>
        <v>7.7918813671052202E-5</v>
      </c>
      <c r="F494" s="6">
        <f t="shared" si="38"/>
        <v>1.2963960257513969</v>
      </c>
      <c r="G494" s="17">
        <v>4.7684612752285863E-3</v>
      </c>
      <c r="H494" s="9">
        <f t="shared" si="39"/>
        <v>1.1385938809564176E-2</v>
      </c>
      <c r="AC494" s="15"/>
      <c r="AD494" s="16"/>
    </row>
    <row r="495" spans="1:30" hidden="1" outlineLevel="2" x14ac:dyDescent="0.3">
      <c r="A495" s="15">
        <v>37232</v>
      </c>
      <c r="B495" s="17">
        <v>-7.5599216711817229E-3</v>
      </c>
      <c r="C495" s="9">
        <f t="shared" si="36"/>
        <v>-3.8459921671181722E-2</v>
      </c>
      <c r="D495" s="6">
        <f t="shared" si="37"/>
        <v>1.4791655749534336E-3</v>
      </c>
      <c r="E495" s="6">
        <f t="shared" si="40"/>
        <v>1.1343969619661226E-3</v>
      </c>
      <c r="F495" s="6">
        <f t="shared" si="38"/>
        <v>0.22092979360508797</v>
      </c>
      <c r="G495" s="17">
        <v>7.7675724589622167E-3</v>
      </c>
      <c r="H495" s="9">
        <f t="shared" si="39"/>
        <v>4.7003169425591709E-3</v>
      </c>
      <c r="AC495" s="15"/>
      <c r="AD495" s="16"/>
    </row>
    <row r="496" spans="1:30" hidden="1" outlineLevel="2" x14ac:dyDescent="0.3">
      <c r="A496" s="15">
        <v>37235</v>
      </c>
      <c r="B496" s="17">
        <v>-1.5995192716310436E-2</v>
      </c>
      <c r="C496" s="9">
        <f t="shared" si="36"/>
        <v>-4.6895192716310437E-2</v>
      </c>
      <c r="D496" s="6">
        <f t="shared" si="37"/>
        <v>2.1991590998998957E-3</v>
      </c>
      <c r="E496" s="6">
        <f t="shared" si="40"/>
        <v>1.4791655749534336E-3</v>
      </c>
      <c r="F496" s="6">
        <f t="shared" si="38"/>
        <v>0.56910007812134378</v>
      </c>
      <c r="G496" s="17">
        <v>6.3589331295147624E-3</v>
      </c>
      <c r="H496" s="9">
        <f t="shared" si="39"/>
        <v>7.5438722027970744E-3</v>
      </c>
      <c r="AC496" s="15"/>
      <c r="AD496" s="16"/>
    </row>
    <row r="497" spans="1:30" hidden="1" outlineLevel="2" x14ac:dyDescent="0.3">
      <c r="A497" s="15">
        <v>37236</v>
      </c>
      <c r="B497" s="17">
        <v>-2.7847848460470677E-3</v>
      </c>
      <c r="C497" s="9">
        <f t="shared" si="36"/>
        <v>-3.3684784846047068E-2</v>
      </c>
      <c r="D497" s="6">
        <f t="shared" si="37"/>
        <v>1.1346647301244822E-3</v>
      </c>
      <c r="E497" s="6">
        <f t="shared" si="40"/>
        <v>2.1991590998998957E-3</v>
      </c>
      <c r="F497" s="6">
        <f t="shared" si="38"/>
        <v>0.38488080811003361</v>
      </c>
      <c r="G497" s="17">
        <v>1.0546589431522511E-2</v>
      </c>
      <c r="H497" s="9">
        <f t="shared" si="39"/>
        <v>6.203876273025064E-3</v>
      </c>
      <c r="AC497" s="15"/>
      <c r="AD497" s="16"/>
    </row>
    <row r="498" spans="1:30" hidden="1" outlineLevel="2" x14ac:dyDescent="0.3">
      <c r="A498" s="15">
        <v>37237</v>
      </c>
      <c r="B498" s="17">
        <v>2.7261187630519114E-4</v>
      </c>
      <c r="C498" s="9">
        <f t="shared" si="36"/>
        <v>-3.062738812369481E-2</v>
      </c>
      <c r="D498" s="6">
        <f t="shared" si="37"/>
        <v>9.3803690327944186E-4</v>
      </c>
      <c r="E498" s="6">
        <f t="shared" si="40"/>
        <v>1.1346647301244822E-3</v>
      </c>
      <c r="F498" s="6">
        <f t="shared" si="38"/>
        <v>1.0403687470534986</v>
      </c>
      <c r="G498" s="17">
        <v>9.6806577295438234E-3</v>
      </c>
      <c r="H498" s="9">
        <f t="shared" si="39"/>
        <v>1.0199846798131327E-2</v>
      </c>
      <c r="AC498" s="15"/>
      <c r="AD498" s="16"/>
    </row>
    <row r="499" spans="1:30" hidden="1" outlineLevel="2" x14ac:dyDescent="0.3">
      <c r="A499" s="15">
        <v>37238</v>
      </c>
      <c r="B499" s="17">
        <v>-1.5679766197094897E-2</v>
      </c>
      <c r="C499" s="9">
        <f t="shared" si="36"/>
        <v>-4.6579766197094898E-2</v>
      </c>
      <c r="D499" s="6">
        <f t="shared" si="37"/>
        <v>2.1696746189760244E-3</v>
      </c>
      <c r="E499" s="6">
        <f t="shared" si="40"/>
        <v>9.3803690327944186E-4</v>
      </c>
      <c r="F499" s="6">
        <f t="shared" si="38"/>
        <v>0.87816320775150269</v>
      </c>
      <c r="G499" s="17">
        <v>7.4585531793912498E-3</v>
      </c>
      <c r="H499" s="9">
        <f t="shared" si="39"/>
        <v>9.3710362700797547E-3</v>
      </c>
      <c r="AC499" s="15"/>
      <c r="AD499" s="16"/>
    </row>
    <row r="500" spans="1:30" hidden="1" outlineLevel="2" x14ac:dyDescent="0.3">
      <c r="A500" s="15">
        <v>37239</v>
      </c>
      <c r="B500" s="17">
        <v>3.3088196236990071E-3</v>
      </c>
      <c r="C500" s="9">
        <f t="shared" si="36"/>
        <v>-2.7591180376300994E-2</v>
      </c>
      <c r="D500" s="6">
        <f t="shared" si="37"/>
        <v>7.6127323455757706E-4</v>
      </c>
      <c r="E500" s="6">
        <f t="shared" si="40"/>
        <v>2.1696746189760244E-3</v>
      </c>
      <c r="F500" s="6">
        <f t="shared" si="38"/>
        <v>0.52557518962371119</v>
      </c>
      <c r="G500" s="17">
        <v>7.8229764125837785E-3</v>
      </c>
      <c r="H500" s="9">
        <f t="shared" si="39"/>
        <v>7.2496564720248039E-3</v>
      </c>
      <c r="AC500" s="15"/>
      <c r="AD500" s="16"/>
    </row>
    <row r="501" spans="1:30" hidden="1" outlineLevel="2" x14ac:dyDescent="0.3">
      <c r="A501" s="15">
        <v>37242</v>
      </c>
      <c r="B501" s="17">
        <v>9.9848177427951049E-3</v>
      </c>
      <c r="C501" s="9">
        <f t="shared" si="36"/>
        <v>-2.0915182257204894E-2</v>
      </c>
      <c r="D501" s="6">
        <f t="shared" si="37"/>
        <v>4.3744484885209842E-4</v>
      </c>
      <c r="E501" s="6">
        <f t="shared" si="40"/>
        <v>7.6127323455757706E-4</v>
      </c>
      <c r="F501" s="6">
        <f t="shared" si="38"/>
        <v>0.57705192804162819</v>
      </c>
      <c r="G501" s="17">
        <v>6.7593794600522231E-3</v>
      </c>
      <c r="H501" s="9">
        <f t="shared" si="39"/>
        <v>7.5963934076746465E-3</v>
      </c>
      <c r="AC501" s="15"/>
      <c r="AD501" s="16"/>
    </row>
    <row r="502" spans="1:30" hidden="1" outlineLevel="2" x14ac:dyDescent="0.3">
      <c r="A502" s="15">
        <v>37243</v>
      </c>
      <c r="B502" s="17">
        <v>7.5178272323487795E-3</v>
      </c>
      <c r="C502" s="9">
        <f t="shared" si="36"/>
        <v>-2.338217276765122E-2</v>
      </c>
      <c r="D502" s="6">
        <f t="shared" si="37"/>
        <v>5.4672600333629032E-4</v>
      </c>
      <c r="E502" s="6">
        <f t="shared" si="40"/>
        <v>4.3744484885209842E-4</v>
      </c>
      <c r="F502" s="6">
        <f t="shared" si="38"/>
        <v>0.43341056860253691</v>
      </c>
      <c r="G502" s="17">
        <v>4.8533994920739445E-3</v>
      </c>
      <c r="H502" s="9">
        <f t="shared" si="39"/>
        <v>6.5833925038883776E-3</v>
      </c>
      <c r="AC502" s="15"/>
      <c r="AD502" s="16"/>
    </row>
    <row r="503" spans="1:30" hidden="1" outlineLevel="2" x14ac:dyDescent="0.3">
      <c r="A503" s="15">
        <v>37244</v>
      </c>
      <c r="B503" s="17">
        <v>5.7928818746028751E-3</v>
      </c>
      <c r="C503" s="9">
        <f t="shared" si="36"/>
        <v>-2.5107118125397124E-2</v>
      </c>
      <c r="D503" s="6">
        <f t="shared" si="37"/>
        <v>6.3036738056264482E-4</v>
      </c>
      <c r="E503" s="6">
        <f t="shared" si="40"/>
        <v>5.4672600333629032E-4</v>
      </c>
      <c r="F503" s="6">
        <f t="shared" si="38"/>
        <v>0.22845939805350229</v>
      </c>
      <c r="G503" s="17">
        <v>1.0106034809123995E-2</v>
      </c>
      <c r="H503" s="9">
        <f t="shared" si="39"/>
        <v>4.7797426505357199E-3</v>
      </c>
      <c r="AC503" s="15"/>
      <c r="AD503" s="16"/>
    </row>
    <row r="504" spans="1:30" hidden="1" outlineLevel="2" x14ac:dyDescent="0.3">
      <c r="A504" s="15">
        <v>37245</v>
      </c>
      <c r="B504" s="17">
        <v>-8.4124073066092122E-3</v>
      </c>
      <c r="C504" s="9">
        <f t="shared" si="36"/>
        <v>-3.9312407306609211E-2</v>
      </c>
      <c r="D504" s="6">
        <f t="shared" si="37"/>
        <v>1.5454653682407413E-3</v>
      </c>
      <c r="E504" s="6">
        <f t="shared" si="40"/>
        <v>6.3036738056264482E-4</v>
      </c>
      <c r="F504" s="6">
        <f t="shared" si="38"/>
        <v>0.95608279727194634</v>
      </c>
      <c r="G504" s="17">
        <v>4.9127690698011275E-3</v>
      </c>
      <c r="H504" s="9">
        <f t="shared" si="39"/>
        <v>9.7779486461729084E-3</v>
      </c>
      <c r="AC504" s="15"/>
      <c r="AD504" s="16"/>
    </row>
    <row r="505" spans="1:30" hidden="1" outlineLevel="2" x14ac:dyDescent="0.3">
      <c r="A505" s="15">
        <v>37246</v>
      </c>
      <c r="B505" s="17">
        <v>4.3416711867170369E-3</v>
      </c>
      <c r="C505" s="9">
        <f t="shared" si="36"/>
        <v>-2.6558328813282964E-2</v>
      </c>
      <c r="D505" s="6">
        <f t="shared" si="37"/>
        <v>7.053448293544561E-4</v>
      </c>
      <c r="E505" s="6">
        <f t="shared" si="40"/>
        <v>1.5454653682407413E-3</v>
      </c>
      <c r="F505" s="6">
        <f t="shared" si="38"/>
        <v>0.23389348717685479</v>
      </c>
      <c r="G505" s="17">
        <v>3.9186552045910638E-3</v>
      </c>
      <c r="H505" s="9">
        <f t="shared" si="39"/>
        <v>4.836253582855791E-3</v>
      </c>
      <c r="AC505" s="15"/>
      <c r="AD505" s="16"/>
    </row>
    <row r="506" spans="1:30" hidden="1" outlineLevel="2" x14ac:dyDescent="0.3">
      <c r="A506" s="15">
        <v>37249</v>
      </c>
      <c r="B506" s="17">
        <v>-2.0964056636216732E-4</v>
      </c>
      <c r="C506" s="9">
        <f t="shared" si="36"/>
        <v>-3.1109640566362166E-2</v>
      </c>
      <c r="D506" s="6">
        <f t="shared" si="37"/>
        <v>9.6780973616824651E-4</v>
      </c>
      <c r="E506" s="6">
        <f t="shared" si="40"/>
        <v>7.053448293544561E-4</v>
      </c>
      <c r="F506" s="6">
        <f t="shared" si="38"/>
        <v>0.15254116869985052</v>
      </c>
      <c r="G506" s="17">
        <v>2.4684746309172065E-3</v>
      </c>
      <c r="H506" s="9">
        <f t="shared" si="39"/>
        <v>3.9056519135715422E-3</v>
      </c>
      <c r="AC506" s="15"/>
      <c r="AD506" s="16"/>
    </row>
    <row r="507" spans="1:30" hidden="1" outlineLevel="2" x14ac:dyDescent="0.3">
      <c r="A507" s="15">
        <v>37251</v>
      </c>
      <c r="B507" s="17">
        <v>4.1150271779503856E-3</v>
      </c>
      <c r="C507" s="9">
        <f t="shared" si="36"/>
        <v>-2.6784972822049613E-2</v>
      </c>
      <c r="D507" s="6">
        <f t="shared" si="37"/>
        <v>7.174347690779364E-4</v>
      </c>
      <c r="E507" s="6">
        <f t="shared" si="40"/>
        <v>9.6780973616824651E-4</v>
      </c>
      <c r="F507" s="6">
        <f t="shared" si="38"/>
        <v>6.6787582866066383E-2</v>
      </c>
      <c r="G507" s="17">
        <v>9.7004065267389684E-3</v>
      </c>
      <c r="H507" s="9">
        <f t="shared" si="39"/>
        <v>2.584329368831813E-3</v>
      </c>
      <c r="AC507" s="15"/>
      <c r="AD507" s="16"/>
    </row>
    <row r="508" spans="1:30" hidden="1" outlineLevel="2" x14ac:dyDescent="0.3">
      <c r="A508" s="15">
        <v>37252</v>
      </c>
      <c r="B508" s="17">
        <v>6.72884374159131E-3</v>
      </c>
      <c r="C508" s="9">
        <f t="shared" si="36"/>
        <v>-2.4171156258408689E-2</v>
      </c>
      <c r="D508" s="6">
        <f t="shared" si="37"/>
        <v>5.8424479486840952E-4</v>
      </c>
      <c r="E508" s="6">
        <f t="shared" si="40"/>
        <v>7.174347690779364E-4</v>
      </c>
      <c r="F508" s="6">
        <f t="shared" si="38"/>
        <v>0.88169313662330684</v>
      </c>
      <c r="G508" s="17">
        <v>2.5640375037135421E-3</v>
      </c>
      <c r="H508" s="9">
        <f t="shared" si="39"/>
        <v>9.3898516315398025E-3</v>
      </c>
      <c r="AC508" s="15"/>
      <c r="AD508" s="16"/>
    </row>
    <row r="509" spans="1:30" hidden="1" outlineLevel="2" x14ac:dyDescent="0.3">
      <c r="A509" s="15">
        <v>37253</v>
      </c>
      <c r="B509" s="17">
        <v>3.3561402487271466E-3</v>
      </c>
      <c r="C509" s="9">
        <f t="shared" si="36"/>
        <v>-2.7543859751272853E-2</v>
      </c>
      <c r="D509" s="6">
        <f t="shared" si="37"/>
        <v>7.5866420999778862E-4</v>
      </c>
      <c r="E509" s="6">
        <f t="shared" si="40"/>
        <v>5.8424479486840952E-4</v>
      </c>
      <c r="F509" s="6">
        <f t="shared" si="38"/>
        <v>7.1215944183508989E-2</v>
      </c>
      <c r="G509" s="17">
        <v>4.3417251680971502E-3</v>
      </c>
      <c r="H509" s="9">
        <f t="shared" si="39"/>
        <v>2.6686315628709216E-3</v>
      </c>
      <c r="AC509" s="15"/>
      <c r="AD509" s="16"/>
    </row>
    <row r="510" spans="1:30" hidden="1" outlineLevel="2" x14ac:dyDescent="0.3">
      <c r="A510" s="15">
        <v>37256</v>
      </c>
      <c r="B510" s="17">
        <v>-1.1208002315415489E-2</v>
      </c>
      <c r="C510" s="9">
        <f t="shared" si="36"/>
        <v>-4.2108002315415491E-2</v>
      </c>
      <c r="D510" s="6">
        <f t="shared" si="37"/>
        <v>1.7730838589950363E-3</v>
      </c>
      <c r="E510" s="6">
        <f t="shared" si="40"/>
        <v>7.5866420999778862E-4</v>
      </c>
      <c r="F510" s="6">
        <f t="shared" si="38"/>
        <v>0.18490573609083985</v>
      </c>
      <c r="G510" s="17">
        <v>4.4431816502065614E-3</v>
      </c>
      <c r="H510" s="9">
        <f t="shared" si="39"/>
        <v>4.3000666982134107E-3</v>
      </c>
      <c r="AC510" s="15"/>
      <c r="AD510" s="16"/>
    </row>
    <row r="511" spans="1:30" hidden="1" outlineLevel="2" x14ac:dyDescent="0.3">
      <c r="A511" s="15">
        <v>37258</v>
      </c>
      <c r="B511" s="17">
        <v>5.7236833193898447E-3</v>
      </c>
      <c r="C511" s="9">
        <f t="shared" si="36"/>
        <v>-2.5176316680610156E-2</v>
      </c>
      <c r="D511" s="6">
        <f t="shared" si="37"/>
        <v>6.3384692160236916E-4</v>
      </c>
      <c r="E511" s="6">
        <f t="shared" si="40"/>
        <v>1.7730838589950363E-3</v>
      </c>
      <c r="F511" s="6">
        <f t="shared" si="38"/>
        <v>0.1932250807757617</v>
      </c>
      <c r="G511" s="17">
        <v>1.2146324301137724E-2</v>
      </c>
      <c r="H511" s="9">
        <f t="shared" si="39"/>
        <v>4.3957374896115183E-3</v>
      </c>
      <c r="AC511" s="15"/>
      <c r="AD511" s="16"/>
    </row>
    <row r="512" spans="1:30" hidden="1" outlineLevel="2" x14ac:dyDescent="0.3">
      <c r="A512" s="15">
        <v>37259</v>
      </c>
      <c r="B512" s="17">
        <v>9.1382096606320712E-3</v>
      </c>
      <c r="C512" s="9">
        <f t="shared" si="36"/>
        <v>-2.1761790339367929E-2</v>
      </c>
      <c r="D512" s="6">
        <f t="shared" si="37"/>
        <v>4.7357551877460732E-4</v>
      </c>
      <c r="E512" s="6">
        <f t="shared" si="40"/>
        <v>6.3384692160236916E-4</v>
      </c>
      <c r="F512" s="6">
        <f t="shared" si="38"/>
        <v>1.3764986401376618</v>
      </c>
      <c r="G512" s="17">
        <v>4.1074450153956278E-3</v>
      </c>
      <c r="H512" s="9">
        <f t="shared" si="39"/>
        <v>1.1732427882316866E-2</v>
      </c>
      <c r="AC512" s="15"/>
      <c r="AD512" s="16"/>
    </row>
    <row r="513" spans="1:30" hidden="1" outlineLevel="2" x14ac:dyDescent="0.3">
      <c r="A513" s="15">
        <v>37260</v>
      </c>
      <c r="B513" s="17">
        <v>6.1939218320590976E-3</v>
      </c>
      <c r="C513" s="9">
        <f t="shared" si="36"/>
        <v>-2.4706078167940904E-2</v>
      </c>
      <c r="D513" s="6">
        <f t="shared" si="37"/>
        <v>6.1039029844040611E-4</v>
      </c>
      <c r="E513" s="6">
        <f t="shared" si="40"/>
        <v>4.7357551877460732E-4</v>
      </c>
      <c r="F513" s="6">
        <f t="shared" si="38"/>
        <v>0.16655725794092729</v>
      </c>
      <c r="G513" s="17">
        <v>6.6682966008557339E-3</v>
      </c>
      <c r="H513" s="9">
        <f t="shared" si="39"/>
        <v>4.0811427069011846E-3</v>
      </c>
      <c r="AC513" s="15"/>
      <c r="AD513" s="16"/>
    </row>
    <row r="514" spans="1:30" hidden="1" outlineLevel="2" x14ac:dyDescent="0.3">
      <c r="A514" s="15">
        <v>37263</v>
      </c>
      <c r="B514" s="17">
        <v>-6.5200838815446752E-3</v>
      </c>
      <c r="C514" s="9">
        <f t="shared" si="36"/>
        <v>-3.7420083881544677E-2</v>
      </c>
      <c r="D514" s="6">
        <f t="shared" si="37"/>
        <v>1.4002626777018397E-3</v>
      </c>
      <c r="E514" s="6">
        <f t="shared" si="40"/>
        <v>6.1039029844040611E-4</v>
      </c>
      <c r="F514" s="6">
        <f t="shared" si="38"/>
        <v>0.42209655910610161</v>
      </c>
      <c r="G514" s="17">
        <v>6.8702454671165101E-3</v>
      </c>
      <c r="H514" s="9">
        <f t="shared" si="39"/>
        <v>6.4968958673054132E-3</v>
      </c>
      <c r="AC514" s="15"/>
      <c r="AD514" s="16"/>
    </row>
    <row r="515" spans="1:30" hidden="1" outlineLevel="2" x14ac:dyDescent="0.3">
      <c r="A515" s="15">
        <v>37264</v>
      </c>
      <c r="B515" s="17">
        <v>-3.5948213418388734E-3</v>
      </c>
      <c r="C515" s="9">
        <f t="shared" si="36"/>
        <v>-3.4494821341838872E-2</v>
      </c>
      <c r="D515" s="6">
        <f t="shared" si="37"/>
        <v>1.1898926994053825E-3</v>
      </c>
      <c r="E515" s="6">
        <f t="shared" si="40"/>
        <v>1.4002626777018397E-3</v>
      </c>
      <c r="F515" s="6">
        <f t="shared" si="38"/>
        <v>0.4474656830286261</v>
      </c>
      <c r="G515" s="17">
        <v>5.3822542162249012E-3</v>
      </c>
      <c r="H515" s="9">
        <f t="shared" si="39"/>
        <v>6.6892875781253865E-3</v>
      </c>
      <c r="AC515" s="15"/>
      <c r="AD515" s="16"/>
    </row>
    <row r="516" spans="1:30" hidden="1" outlineLevel="2" x14ac:dyDescent="0.3">
      <c r="A516" s="15">
        <v>37265</v>
      </c>
      <c r="B516" s="17">
        <v>-4.8102917615483768E-3</v>
      </c>
      <c r="C516" s="9">
        <f t="shared" si="36"/>
        <v>-3.5710291761548378E-2</v>
      </c>
      <c r="D516" s="6">
        <f t="shared" si="37"/>
        <v>1.2752249376949099E-3</v>
      </c>
      <c r="E516" s="6">
        <f t="shared" si="40"/>
        <v>1.1898926994053825E-3</v>
      </c>
      <c r="F516" s="6">
        <f t="shared" si="38"/>
        <v>0.27862725776386615</v>
      </c>
      <c r="G516" s="17">
        <v>1.358678547668625E-2</v>
      </c>
      <c r="H516" s="9">
        <f t="shared" si="39"/>
        <v>5.2785154898310769E-3</v>
      </c>
      <c r="AC516" s="15"/>
      <c r="AD516" s="16"/>
    </row>
    <row r="517" spans="1:30" hidden="1" outlineLevel="2" x14ac:dyDescent="0.3">
      <c r="A517" s="15">
        <v>37266</v>
      </c>
      <c r="B517" s="17">
        <v>1.2199164384836768E-3</v>
      </c>
      <c r="C517" s="9">
        <f t="shared" si="36"/>
        <v>-2.9680083561516322E-2</v>
      </c>
      <c r="D517" s="6">
        <f t="shared" si="37"/>
        <v>8.8090736021859139E-4</v>
      </c>
      <c r="E517" s="6">
        <f t="shared" si="40"/>
        <v>1.2752249376949099E-3</v>
      </c>
      <c r="F517" s="6">
        <f t="shared" si="38"/>
        <v>1.7197858657421436</v>
      </c>
      <c r="G517" s="17">
        <v>5.1237381504941424E-3</v>
      </c>
      <c r="H517" s="9">
        <f t="shared" si="39"/>
        <v>1.3114060643988741E-2</v>
      </c>
      <c r="AC517" s="15"/>
      <c r="AD517" s="16"/>
    </row>
    <row r="518" spans="1:30" hidden="1" outlineLevel="2" x14ac:dyDescent="0.3">
      <c r="A518" s="15">
        <v>37267</v>
      </c>
      <c r="B518" s="17">
        <v>-9.5129819558638414E-3</v>
      </c>
      <c r="C518" s="9">
        <f t="shared" si="36"/>
        <v>-4.041298195586384E-2</v>
      </c>
      <c r="D518" s="6">
        <f t="shared" si="37"/>
        <v>1.6332091105649763E-3</v>
      </c>
      <c r="E518" s="6">
        <f t="shared" si="40"/>
        <v>8.8090736021859139E-4</v>
      </c>
      <c r="F518" s="6">
        <f t="shared" si="38"/>
        <v>0.25345728086766806</v>
      </c>
      <c r="G518" s="17">
        <v>6.2863145394758367E-3</v>
      </c>
      <c r="H518" s="9">
        <f t="shared" si="39"/>
        <v>5.0344541001747954E-3</v>
      </c>
      <c r="AC518" s="15"/>
      <c r="AD518" s="16"/>
    </row>
    <row r="519" spans="1:30" hidden="1" outlineLevel="2" x14ac:dyDescent="0.3">
      <c r="A519" s="15">
        <v>37270</v>
      </c>
      <c r="B519" s="17">
        <v>-6.2959138754960075E-3</v>
      </c>
      <c r="C519" s="9">
        <f t="shared" si="36"/>
        <v>-3.7195913875496006E-2</v>
      </c>
      <c r="D519" s="6">
        <f t="shared" si="37"/>
        <v>1.3835360090333163E-3</v>
      </c>
      <c r="E519" s="6">
        <f t="shared" si="40"/>
        <v>1.6332091105649763E-3</v>
      </c>
      <c r="F519" s="6">
        <f t="shared" si="38"/>
        <v>0.37634069144332405</v>
      </c>
      <c r="G519" s="17">
        <v>2.6513107330618361E-3</v>
      </c>
      <c r="H519" s="9">
        <f t="shared" si="39"/>
        <v>6.1346612901066024E-3</v>
      </c>
      <c r="AC519" s="15"/>
      <c r="AD519" s="16"/>
    </row>
    <row r="520" spans="1:30" hidden="1" outlineLevel="2" x14ac:dyDescent="0.3">
      <c r="A520" s="15">
        <v>37271</v>
      </c>
      <c r="B520" s="17">
        <v>6.8107654585122515E-3</v>
      </c>
      <c r="C520" s="9">
        <f t="shared" si="36"/>
        <v>-2.4089234541487748E-2</v>
      </c>
      <c r="D520" s="6">
        <f t="shared" si="37"/>
        <v>5.8029122079480641E-4</v>
      </c>
      <c r="E520" s="6">
        <f t="shared" si="40"/>
        <v>1.3835360090333163E-3</v>
      </c>
      <c r="F520" s="6">
        <f t="shared" si="38"/>
        <v>7.5482762260272812E-2</v>
      </c>
      <c r="G520" s="17">
        <v>5.8190266844975721E-3</v>
      </c>
      <c r="H520" s="9">
        <f t="shared" si="39"/>
        <v>2.7474126421102602E-3</v>
      </c>
      <c r="AC520" s="15"/>
      <c r="AD520" s="16"/>
    </row>
    <row r="521" spans="1:30" hidden="1" outlineLevel="2" x14ac:dyDescent="0.3">
      <c r="A521" s="15">
        <v>37272</v>
      </c>
      <c r="B521" s="17">
        <v>-1.6378520405581957E-2</v>
      </c>
      <c r="C521" s="9">
        <f t="shared" si="36"/>
        <v>-4.7278520405581961E-2</v>
      </c>
      <c r="D521" s="6">
        <f t="shared" si="37"/>
        <v>2.2352584917410298E-3</v>
      </c>
      <c r="E521" s="6">
        <f t="shared" si="40"/>
        <v>5.8029122079480641E-4</v>
      </c>
      <c r="F521" s="6">
        <f t="shared" si="38"/>
        <v>0.32389129955679974</v>
      </c>
      <c r="G521" s="17">
        <v>6.3204408220755119E-3</v>
      </c>
      <c r="H521" s="9">
        <f t="shared" si="39"/>
        <v>5.6911448721395216E-3</v>
      </c>
      <c r="AC521" s="15"/>
      <c r="AD521" s="16"/>
    </row>
    <row r="522" spans="1:30" hidden="1" outlineLevel="2" x14ac:dyDescent="0.3">
      <c r="A522" s="15">
        <v>37273</v>
      </c>
      <c r="B522" s="17">
        <v>9.980500536555895E-3</v>
      </c>
      <c r="C522" s="9">
        <f t="shared" si="36"/>
        <v>-2.0919499463444104E-2</v>
      </c>
      <c r="D522" s="6">
        <f t="shared" si="37"/>
        <v>4.3762545780103815E-4</v>
      </c>
      <c r="E522" s="6">
        <f t="shared" si="40"/>
        <v>2.2352584917410298E-3</v>
      </c>
      <c r="F522" s="6">
        <f t="shared" si="38"/>
        <v>0.38036373776423271</v>
      </c>
      <c r="G522" s="17">
        <v>4.181479943032548E-3</v>
      </c>
      <c r="H522" s="9">
        <f t="shared" si="39"/>
        <v>6.1673636001474139E-3</v>
      </c>
      <c r="AC522" s="15"/>
      <c r="AD522" s="16"/>
    </row>
    <row r="523" spans="1:30" hidden="1" outlineLevel="2" x14ac:dyDescent="0.3">
      <c r="A523" s="15">
        <v>37274</v>
      </c>
      <c r="B523" s="17">
        <v>-9.9716232857713014E-3</v>
      </c>
      <c r="C523" s="9">
        <f t="shared" si="36"/>
        <v>-4.0871623285771305E-2</v>
      </c>
      <c r="D523" s="6">
        <f t="shared" si="37"/>
        <v>1.6704895900140032E-3</v>
      </c>
      <c r="E523" s="6">
        <f t="shared" si="40"/>
        <v>4.3762545780103815E-4</v>
      </c>
      <c r="F523" s="6">
        <f t="shared" si="38"/>
        <v>0.17223750141678987</v>
      </c>
      <c r="G523" s="17">
        <v>6.6885178411648155E-3</v>
      </c>
      <c r="H523" s="9">
        <f t="shared" si="39"/>
        <v>4.1501506167462149E-3</v>
      </c>
      <c r="AC523" s="15"/>
      <c r="AD523" s="16"/>
    </row>
    <row r="524" spans="1:30" hidden="1" outlineLevel="2" x14ac:dyDescent="0.3">
      <c r="A524" s="15">
        <v>37278</v>
      </c>
      <c r="B524" s="17">
        <v>-7.3612279647503045E-3</v>
      </c>
      <c r="C524" s="9">
        <f t="shared" si="36"/>
        <v>-3.8261227964750302E-2</v>
      </c>
      <c r="D524" s="6">
        <f t="shared" si="37"/>
        <v>1.4639215653705906E-3</v>
      </c>
      <c r="E524" s="6">
        <f t="shared" si="40"/>
        <v>1.6704895900140032E-3</v>
      </c>
      <c r="F524" s="6">
        <f t="shared" si="38"/>
        <v>0.42466661751354112</v>
      </c>
      <c r="G524" s="17">
        <v>9.9590012676809853E-3</v>
      </c>
      <c r="H524" s="9">
        <f t="shared" si="39"/>
        <v>6.516644976623639E-3</v>
      </c>
      <c r="AC524" s="15"/>
      <c r="AD524" s="16"/>
    </row>
    <row r="525" spans="1:30" hidden="1" outlineLevel="2" x14ac:dyDescent="0.3">
      <c r="A525" s="15">
        <v>37279</v>
      </c>
      <c r="B525" s="17">
        <v>7.8932860452274895E-3</v>
      </c>
      <c r="C525" s="9">
        <f t="shared" ref="C525:C588" si="41">B525-B$5</f>
        <v>-2.3006713954772509E-2</v>
      </c>
      <c r="D525" s="6">
        <f t="shared" ref="D525:D588" si="42">C525^2</f>
        <v>5.2930888699672415E-4</v>
      </c>
      <c r="E525" s="6">
        <f t="shared" si="40"/>
        <v>1.4639215653705906E-3</v>
      </c>
      <c r="F525" s="6">
        <f t="shared" ref="F525:F588" si="43">B$6+B$7*E525+B$8*(G524*100)^2</f>
        <v>0.9288179011658636</v>
      </c>
      <c r="G525" s="17">
        <v>7.3970140918861692E-3</v>
      </c>
      <c r="H525" s="9">
        <f t="shared" ref="H525:H588" si="44">SQRT(F525)/100</f>
        <v>9.637519915236821E-3</v>
      </c>
      <c r="AC525" s="15"/>
      <c r="AD525" s="16"/>
    </row>
    <row r="526" spans="1:30" hidden="1" outlineLevel="2" x14ac:dyDescent="0.3">
      <c r="A526" s="15">
        <v>37280</v>
      </c>
      <c r="B526" s="17">
        <v>3.5127389789509564E-3</v>
      </c>
      <c r="C526" s="9">
        <f t="shared" si="41"/>
        <v>-2.7387261021049044E-2</v>
      </c>
      <c r="D526" s="6">
        <f t="shared" si="42"/>
        <v>7.5006206623507235E-4</v>
      </c>
      <c r="E526" s="6">
        <f t="shared" ref="E526:E589" si="45">D525</f>
        <v>5.2930888699672415E-4</v>
      </c>
      <c r="F526" s="6">
        <f t="shared" si="43"/>
        <v>0.51700292783225288</v>
      </c>
      <c r="G526" s="17">
        <v>7.5509451102425814E-3</v>
      </c>
      <c r="H526" s="9">
        <f t="shared" si="44"/>
        <v>7.1902915645490539E-3</v>
      </c>
      <c r="AC526" s="15"/>
      <c r="AD526" s="16"/>
    </row>
    <row r="527" spans="1:30" hidden="1" outlineLevel="2" x14ac:dyDescent="0.3">
      <c r="A527" s="15">
        <v>37281</v>
      </c>
      <c r="B527" s="17">
        <v>9.9760747384453757E-4</v>
      </c>
      <c r="C527" s="9">
        <f t="shared" si="41"/>
        <v>-2.9902392526155463E-2</v>
      </c>
      <c r="D527" s="6">
        <f t="shared" si="42"/>
        <v>8.9415307878827806E-4</v>
      </c>
      <c r="E527" s="6">
        <f t="shared" si="45"/>
        <v>7.5006206623507235E-4</v>
      </c>
      <c r="F527" s="6">
        <f t="shared" si="43"/>
        <v>0.53832413829663228</v>
      </c>
      <c r="G527" s="17">
        <v>6.0420096888933548E-3</v>
      </c>
      <c r="H527" s="9">
        <f t="shared" si="44"/>
        <v>7.3370575730099885E-3</v>
      </c>
      <c r="AC527" s="15"/>
      <c r="AD527" s="16"/>
    </row>
    <row r="528" spans="1:30" hidden="1" outlineLevel="2" x14ac:dyDescent="0.3">
      <c r="A528" s="15">
        <v>37284</v>
      </c>
      <c r="B528" s="17">
        <v>-1.9411976603692991E-4</v>
      </c>
      <c r="C528" s="9">
        <f t="shared" si="41"/>
        <v>-3.1094119766036932E-2</v>
      </c>
      <c r="D528" s="6">
        <f t="shared" si="42"/>
        <v>9.6684428402464865E-4</v>
      </c>
      <c r="E528" s="6">
        <f t="shared" si="45"/>
        <v>8.9415307878827806E-4</v>
      </c>
      <c r="F528" s="6">
        <f t="shared" si="43"/>
        <v>0.34840266817253684</v>
      </c>
      <c r="G528" s="17">
        <v>6.9364559218927247E-3</v>
      </c>
      <c r="H528" s="9">
        <f t="shared" si="44"/>
        <v>5.9025644272005769E-3</v>
      </c>
      <c r="AC528" s="15"/>
      <c r="AD528" s="16"/>
    </row>
    <row r="529" spans="1:30" hidden="1" outlineLevel="2" x14ac:dyDescent="0.3">
      <c r="A529" s="15">
        <v>37285</v>
      </c>
      <c r="B529" s="17">
        <v>-2.903014700395614E-2</v>
      </c>
      <c r="C529" s="9">
        <f t="shared" si="41"/>
        <v>-5.9930147003956144E-2</v>
      </c>
      <c r="D529" s="6">
        <f t="shared" si="42"/>
        <v>3.5916225199157936E-3</v>
      </c>
      <c r="E529" s="6">
        <f t="shared" si="45"/>
        <v>9.6684428402464865E-4</v>
      </c>
      <c r="F529" s="6">
        <f t="shared" si="43"/>
        <v>0.45590247776678966</v>
      </c>
      <c r="G529" s="17">
        <v>1.6645891887490001E-2</v>
      </c>
      <c r="H529" s="9">
        <f t="shared" si="44"/>
        <v>6.7520550780246873E-3</v>
      </c>
      <c r="AC529" s="15"/>
      <c r="AD529" s="16"/>
    </row>
    <row r="530" spans="1:30" hidden="1" outlineLevel="2" x14ac:dyDescent="0.3">
      <c r="A530" s="15">
        <v>37286</v>
      </c>
      <c r="B530" s="17">
        <v>1.1679180242281501E-2</v>
      </c>
      <c r="C530" s="9">
        <f t="shared" si="41"/>
        <v>-1.9220819757718499E-2</v>
      </c>
      <c r="D530" s="6">
        <f t="shared" si="42"/>
        <v>3.6943991215870181E-4</v>
      </c>
      <c r="E530" s="6">
        <f t="shared" si="45"/>
        <v>3.5916225199157936E-3</v>
      </c>
      <c r="F530" s="6">
        <f t="shared" si="43"/>
        <v>2.5763475515458967</v>
      </c>
      <c r="G530" s="17">
        <v>2.1310082543836997E-2</v>
      </c>
      <c r="H530" s="9">
        <f t="shared" si="44"/>
        <v>1.6051004802023757E-2</v>
      </c>
      <c r="AC530" s="15"/>
      <c r="AD530" s="16"/>
    </row>
    <row r="531" spans="1:30" hidden="1" outlineLevel="2" x14ac:dyDescent="0.3">
      <c r="A531" s="15">
        <v>37287</v>
      </c>
      <c r="B531" s="17">
        <v>1.4823542663657504E-2</v>
      </c>
      <c r="C531" s="9">
        <f t="shared" si="41"/>
        <v>-1.6076457336342498E-2</v>
      </c>
      <c r="D531" s="6">
        <f t="shared" si="42"/>
        <v>2.5845248048724054E-4</v>
      </c>
      <c r="E531" s="6">
        <f t="shared" si="45"/>
        <v>3.6943991215870181E-4</v>
      </c>
      <c r="F531" s="6">
        <f t="shared" si="43"/>
        <v>4.2154717134511372</v>
      </c>
      <c r="G531" s="17">
        <v>5.9278983747294801E-3</v>
      </c>
      <c r="H531" s="9">
        <f t="shared" si="44"/>
        <v>2.0531613948862222E-2</v>
      </c>
      <c r="AC531" s="15"/>
      <c r="AD531" s="16"/>
    </row>
    <row r="532" spans="1:30" hidden="1" outlineLevel="2" x14ac:dyDescent="0.3">
      <c r="A532" s="15">
        <v>37288</v>
      </c>
      <c r="B532" s="17">
        <v>-7.1035641868598242E-3</v>
      </c>
      <c r="C532" s="9">
        <f t="shared" si="41"/>
        <v>-3.8003564186859823E-2</v>
      </c>
      <c r="D532" s="6">
        <f t="shared" si="42"/>
        <v>1.4442708909047745E-3</v>
      </c>
      <c r="E532" s="6">
        <f t="shared" si="45"/>
        <v>2.5845248048724054E-4</v>
      </c>
      <c r="F532" s="6">
        <f t="shared" si="43"/>
        <v>0.3357130321032547</v>
      </c>
      <c r="G532" s="17">
        <v>6.0496410356133115E-3</v>
      </c>
      <c r="H532" s="9">
        <f t="shared" si="44"/>
        <v>5.7940748364450276E-3</v>
      </c>
      <c r="AC532" s="15"/>
      <c r="AD532" s="16"/>
    </row>
    <row r="533" spans="1:30" hidden="1" outlineLevel="2" x14ac:dyDescent="0.3">
      <c r="A533" s="15">
        <v>37291</v>
      </c>
      <c r="B533" s="17">
        <v>-2.5048237435485513E-2</v>
      </c>
      <c r="C533" s="9">
        <f t="shared" si="41"/>
        <v>-5.5948237435485514E-2</v>
      </c>
      <c r="D533" s="6">
        <f t="shared" si="42"/>
        <v>3.1302052721374628E-3</v>
      </c>
      <c r="E533" s="6">
        <f t="shared" si="45"/>
        <v>1.4442708909047745E-3</v>
      </c>
      <c r="F533" s="6">
        <f t="shared" si="43"/>
        <v>0.34929295270452831</v>
      </c>
      <c r="G533" s="17">
        <v>1.1722470447266578E-2</v>
      </c>
      <c r="H533" s="9">
        <f t="shared" si="44"/>
        <v>5.9101011218466327E-3</v>
      </c>
      <c r="AC533" s="15"/>
      <c r="AD533" s="16"/>
    </row>
    <row r="534" spans="1:30" hidden="1" outlineLevel="2" x14ac:dyDescent="0.3">
      <c r="A534" s="15">
        <v>37292</v>
      </c>
      <c r="B534" s="17">
        <v>-4.0467007733509764E-3</v>
      </c>
      <c r="C534" s="9">
        <f t="shared" si="41"/>
        <v>-3.4946700773350978E-2</v>
      </c>
      <c r="D534" s="6">
        <f t="shared" si="42"/>
        <v>1.2212718949421299E-3</v>
      </c>
      <c r="E534" s="6">
        <f t="shared" si="45"/>
        <v>3.1302052721374628E-3</v>
      </c>
      <c r="F534" s="6">
        <f t="shared" si="43"/>
        <v>1.2829788383271907</v>
      </c>
      <c r="G534" s="17">
        <v>1.0810693276717897E-2</v>
      </c>
      <c r="H534" s="9">
        <f t="shared" si="44"/>
        <v>1.1326865578469583E-2</v>
      </c>
      <c r="AC534" s="15"/>
      <c r="AD534" s="16"/>
    </row>
    <row r="535" spans="1:30" hidden="1" outlineLevel="2" x14ac:dyDescent="0.3">
      <c r="A535" s="15">
        <v>37293</v>
      </c>
      <c r="B535" s="17">
        <v>-5.990282300854609E-3</v>
      </c>
      <c r="C535" s="9">
        <f t="shared" si="41"/>
        <v>-3.6890282300854609E-2</v>
      </c>
      <c r="D535" s="6">
        <f t="shared" si="42"/>
        <v>1.3608929282367468E-3</v>
      </c>
      <c r="E535" s="6">
        <f t="shared" si="45"/>
        <v>1.2212718949421299E-3</v>
      </c>
      <c r="F535" s="6">
        <f t="shared" si="43"/>
        <v>1.092605790081874</v>
      </c>
      <c r="G535" s="17">
        <v>9.0652008469780943E-3</v>
      </c>
      <c r="H535" s="9">
        <f t="shared" si="44"/>
        <v>1.0452778530524186E-2</v>
      </c>
      <c r="AC535" s="15"/>
      <c r="AD535" s="16"/>
    </row>
    <row r="536" spans="1:30" hidden="1" outlineLevel="2" x14ac:dyDescent="0.3">
      <c r="A536" s="15">
        <v>37294</v>
      </c>
      <c r="B536" s="17">
        <v>-3.0873034739792313E-3</v>
      </c>
      <c r="C536" s="9">
        <f t="shared" si="41"/>
        <v>-3.3987303473979234E-2</v>
      </c>
      <c r="D536" s="6">
        <f t="shared" si="42"/>
        <v>1.155136797432361E-3</v>
      </c>
      <c r="E536" s="6">
        <f t="shared" si="45"/>
        <v>1.3608929282367468E-3</v>
      </c>
      <c r="F536" s="6">
        <f t="shared" si="43"/>
        <v>0.7713556369570731</v>
      </c>
      <c r="G536" s="17">
        <v>1.063556690534377E-2</v>
      </c>
      <c r="H536" s="9">
        <f t="shared" si="44"/>
        <v>8.7826854489789913E-3</v>
      </c>
      <c r="AC536" s="15"/>
      <c r="AD536" s="16"/>
    </row>
    <row r="537" spans="1:30" hidden="1" outlineLevel="2" x14ac:dyDescent="0.3">
      <c r="A537" s="15">
        <v>37295</v>
      </c>
      <c r="B537" s="17">
        <v>1.4749394743922345E-2</v>
      </c>
      <c r="C537" s="9">
        <f t="shared" si="41"/>
        <v>-1.6150605256077658E-2</v>
      </c>
      <c r="D537" s="6">
        <f t="shared" si="42"/>
        <v>2.6084205013764323E-4</v>
      </c>
      <c r="E537" s="6">
        <f t="shared" si="45"/>
        <v>1.155136797432361E-3</v>
      </c>
      <c r="F537" s="6">
        <f t="shared" si="43"/>
        <v>1.0578227236713971</v>
      </c>
      <c r="G537" s="17">
        <v>5.9663923558330141E-3</v>
      </c>
      <c r="H537" s="9">
        <f t="shared" si="44"/>
        <v>1.0285050917090284E-2</v>
      </c>
      <c r="AC537" s="15"/>
      <c r="AD537" s="16"/>
    </row>
    <row r="538" spans="1:30" hidden="1" outlineLevel="2" x14ac:dyDescent="0.3">
      <c r="A538" s="15">
        <v>37298</v>
      </c>
      <c r="B538" s="17">
        <v>1.4238313259160796E-2</v>
      </c>
      <c r="C538" s="9">
        <f t="shared" si="41"/>
        <v>-1.6661686740839204E-2</v>
      </c>
      <c r="D538" s="6">
        <f t="shared" si="42"/>
        <v>2.7761180504985695E-4</v>
      </c>
      <c r="E538" s="6">
        <f t="shared" si="45"/>
        <v>2.6084205013764323E-4</v>
      </c>
      <c r="F538" s="6">
        <f t="shared" si="43"/>
        <v>0.33995295832452072</v>
      </c>
      <c r="G538" s="17">
        <v>7.0003587437774337E-3</v>
      </c>
      <c r="H538" s="9">
        <f t="shared" si="44"/>
        <v>5.8305485018522972E-3</v>
      </c>
      <c r="AC538" s="15"/>
      <c r="AD538" s="16"/>
    </row>
    <row r="539" spans="1:30" hidden="1" outlineLevel="2" x14ac:dyDescent="0.3">
      <c r="A539" s="15">
        <v>37299</v>
      </c>
      <c r="B539" s="17">
        <v>-4.000961905916361E-3</v>
      </c>
      <c r="C539" s="9">
        <f t="shared" si="41"/>
        <v>-3.4900961905916364E-2</v>
      </c>
      <c r="D539" s="6">
        <f t="shared" si="42"/>
        <v>1.2180771419582253E-3</v>
      </c>
      <c r="E539" s="6">
        <f t="shared" si="45"/>
        <v>2.7761180504985695E-4</v>
      </c>
      <c r="F539" s="6">
        <f t="shared" si="43"/>
        <v>0.46410458126355042</v>
      </c>
      <c r="G539" s="17">
        <v>5.767289879914728E-3</v>
      </c>
      <c r="H539" s="9">
        <f t="shared" si="44"/>
        <v>6.8125221560267268E-3</v>
      </c>
      <c r="AC539" s="15"/>
      <c r="AD539" s="16"/>
    </row>
    <row r="540" spans="1:30" hidden="1" outlineLevel="2" x14ac:dyDescent="0.3">
      <c r="A540" s="15">
        <v>37300</v>
      </c>
      <c r="B540" s="17">
        <v>9.8922282472191422E-3</v>
      </c>
      <c r="C540" s="9">
        <f t="shared" si="41"/>
        <v>-2.100777175278086E-2</v>
      </c>
      <c r="D540" s="6">
        <f t="shared" si="42"/>
        <v>4.4132647401693738E-4</v>
      </c>
      <c r="E540" s="6">
        <f t="shared" si="45"/>
        <v>1.2180771419582253E-3</v>
      </c>
      <c r="F540" s="6">
        <f t="shared" si="43"/>
        <v>0.31838201431797442</v>
      </c>
      <c r="G540" s="17">
        <v>5.7060581053736169E-3</v>
      </c>
      <c r="H540" s="9">
        <f t="shared" si="44"/>
        <v>5.6425350182163188E-3</v>
      </c>
      <c r="AC540" s="15"/>
      <c r="AD540" s="16"/>
    </row>
    <row r="541" spans="1:30" hidden="1" outlineLevel="2" x14ac:dyDescent="0.3">
      <c r="A541" s="15">
        <v>37301</v>
      </c>
      <c r="B541" s="17">
        <v>-1.8165896616967052E-3</v>
      </c>
      <c r="C541" s="9">
        <f t="shared" si="41"/>
        <v>-3.2716589661696709E-2</v>
      </c>
      <c r="D541" s="6">
        <f t="shared" si="42"/>
        <v>1.07037523909184E-3</v>
      </c>
      <c r="E541" s="6">
        <f t="shared" si="45"/>
        <v>4.4132647401693738E-4</v>
      </c>
      <c r="F541" s="6">
        <f t="shared" si="43"/>
        <v>0.31182598803705208</v>
      </c>
      <c r="G541" s="17">
        <v>7.289071269507833E-3</v>
      </c>
      <c r="H541" s="9">
        <f t="shared" si="44"/>
        <v>5.5841381433221369E-3</v>
      </c>
      <c r="AC541" s="15"/>
      <c r="AD541" s="16"/>
    </row>
    <row r="542" spans="1:30" hidden="1" outlineLevel="2" x14ac:dyDescent="0.3">
      <c r="A542" s="15">
        <v>37302</v>
      </c>
      <c r="B542" s="17">
        <v>-1.1077834836382538E-2</v>
      </c>
      <c r="C542" s="9">
        <f t="shared" si="41"/>
        <v>-4.1977834836382538E-2</v>
      </c>
      <c r="D542" s="6">
        <f t="shared" si="42"/>
        <v>1.7621386175506115E-3</v>
      </c>
      <c r="E542" s="6">
        <f t="shared" si="45"/>
        <v>1.07037523909184E-3</v>
      </c>
      <c r="F542" s="6">
        <f t="shared" si="43"/>
        <v>0.50235866676845642</v>
      </c>
      <c r="G542" s="17">
        <v>5.6595521125021231E-3</v>
      </c>
      <c r="H542" s="9">
        <f t="shared" si="44"/>
        <v>7.0877264815204068E-3</v>
      </c>
      <c r="AC542" s="15"/>
      <c r="AD542" s="16"/>
    </row>
    <row r="543" spans="1:30" hidden="1" outlineLevel="2" x14ac:dyDescent="0.3">
      <c r="A543" s="15">
        <v>37306</v>
      </c>
      <c r="B543" s="17">
        <v>-1.9054196735827651E-2</v>
      </c>
      <c r="C543" s="9">
        <f t="shared" si="41"/>
        <v>-4.9954196735827655E-2</v>
      </c>
      <c r="D543" s="6">
        <f t="shared" si="42"/>
        <v>2.4954217715217743E-3</v>
      </c>
      <c r="E543" s="6">
        <f t="shared" si="45"/>
        <v>1.7621386175506115E-3</v>
      </c>
      <c r="F543" s="6">
        <f t="shared" si="43"/>
        <v>0.30701742408082083</v>
      </c>
      <c r="G543" s="17">
        <v>8.3752607339013328E-3</v>
      </c>
      <c r="H543" s="9">
        <f t="shared" si="44"/>
        <v>5.5409153041787321E-3</v>
      </c>
      <c r="AC543" s="15"/>
      <c r="AD543" s="16"/>
    </row>
    <row r="544" spans="1:30" hidden="1" outlineLevel="2" x14ac:dyDescent="0.3">
      <c r="A544" s="15">
        <v>37307</v>
      </c>
      <c r="B544" s="17">
        <v>1.3423280246383304E-2</v>
      </c>
      <c r="C544" s="9">
        <f t="shared" si="41"/>
        <v>-1.7476719753616698E-2</v>
      </c>
      <c r="D544" s="6">
        <f t="shared" si="42"/>
        <v>3.054357333464561E-4</v>
      </c>
      <c r="E544" s="6">
        <f t="shared" si="45"/>
        <v>2.4954217715217743E-3</v>
      </c>
      <c r="F544" s="6">
        <f t="shared" si="43"/>
        <v>0.66000508121860724</v>
      </c>
      <c r="G544" s="17">
        <v>1.3584145927826766E-2</v>
      </c>
      <c r="H544" s="9">
        <f t="shared" si="44"/>
        <v>8.1240696773144869E-3</v>
      </c>
      <c r="AC544" s="15"/>
      <c r="AD544" s="16"/>
    </row>
    <row r="545" spans="1:30" hidden="1" outlineLevel="2" x14ac:dyDescent="0.3">
      <c r="A545" s="15">
        <v>37308</v>
      </c>
      <c r="B545" s="17">
        <v>-1.5631871250011288E-2</v>
      </c>
      <c r="C545" s="9">
        <f t="shared" si="41"/>
        <v>-4.6531871250011292E-2</v>
      </c>
      <c r="D545" s="6">
        <f t="shared" si="42"/>
        <v>2.1652150420276273E-3</v>
      </c>
      <c r="E545" s="6">
        <f t="shared" si="45"/>
        <v>3.054357333464561E-4</v>
      </c>
      <c r="F545" s="6">
        <f t="shared" si="43"/>
        <v>1.7190586145156812</v>
      </c>
      <c r="G545" s="17">
        <v>9.8058697654860166E-3</v>
      </c>
      <c r="H545" s="9">
        <f t="shared" si="44"/>
        <v>1.3111287558877202E-2</v>
      </c>
      <c r="AC545" s="15"/>
      <c r="AD545" s="16"/>
    </row>
    <row r="546" spans="1:30" hidden="1" outlineLevel="2" x14ac:dyDescent="0.3">
      <c r="A546" s="15">
        <v>37309</v>
      </c>
      <c r="B546" s="17">
        <v>8.1906261667125009E-3</v>
      </c>
      <c r="C546" s="9">
        <f t="shared" si="41"/>
        <v>-2.2709373833287499E-2</v>
      </c>
      <c r="D546" s="6">
        <f t="shared" si="42"/>
        <v>5.1571565990000295E-4</v>
      </c>
      <c r="E546" s="6">
        <f t="shared" si="45"/>
        <v>2.1652150420276273E-3</v>
      </c>
      <c r="F546" s="6">
        <f t="shared" si="43"/>
        <v>0.90083701350128609</v>
      </c>
      <c r="G546" s="17">
        <v>1.1056826106784629E-2</v>
      </c>
      <c r="H546" s="9">
        <f t="shared" si="44"/>
        <v>9.4912434037974502E-3</v>
      </c>
      <c r="AC546" s="15"/>
      <c r="AD546" s="16"/>
    </row>
    <row r="547" spans="1:30" hidden="1" outlineLevel="2" x14ac:dyDescent="0.3">
      <c r="A547" s="15">
        <v>37312</v>
      </c>
      <c r="B547" s="17">
        <v>1.7815553217044817E-2</v>
      </c>
      <c r="C547" s="9">
        <f t="shared" si="41"/>
        <v>-1.3084446782955183E-2</v>
      </c>
      <c r="D547" s="6">
        <f t="shared" si="42"/>
        <v>1.7120274761598623E-4</v>
      </c>
      <c r="E547" s="6">
        <f t="shared" si="45"/>
        <v>5.1571565990000295E-4</v>
      </c>
      <c r="F547" s="6">
        <f t="shared" si="43"/>
        <v>1.142400090015002</v>
      </c>
      <c r="G547" s="17">
        <v>9.9242371623483004E-3</v>
      </c>
      <c r="H547" s="9">
        <f t="shared" si="44"/>
        <v>1.0688311793800748E-2</v>
      </c>
      <c r="AC547" s="15"/>
      <c r="AD547" s="16"/>
    </row>
    <row r="548" spans="1:30" hidden="1" outlineLevel="2" x14ac:dyDescent="0.3">
      <c r="A548" s="15">
        <v>37313</v>
      </c>
      <c r="B548" s="17">
        <v>-4.5113215468526735E-5</v>
      </c>
      <c r="C548" s="9">
        <f t="shared" si="41"/>
        <v>-3.0945113215468528E-2</v>
      </c>
      <c r="D548" s="6">
        <f t="shared" si="42"/>
        <v>9.5760003191816491E-4</v>
      </c>
      <c r="E548" s="6">
        <f t="shared" si="45"/>
        <v>1.7120274761598623E-4</v>
      </c>
      <c r="F548" s="6">
        <f t="shared" si="43"/>
        <v>0.92233302023586439</v>
      </c>
      <c r="G548" s="17">
        <v>7.9575983349281145E-3</v>
      </c>
      <c r="H548" s="9">
        <f t="shared" si="44"/>
        <v>9.603817054879088E-3</v>
      </c>
      <c r="AC548" s="15"/>
      <c r="AD548" s="16"/>
    </row>
    <row r="549" spans="1:30" hidden="1" outlineLevel="2" x14ac:dyDescent="0.3">
      <c r="A549" s="15">
        <v>37314</v>
      </c>
      <c r="B549" s="17">
        <v>4.5961939746843916E-4</v>
      </c>
      <c r="C549" s="9">
        <f t="shared" si="41"/>
        <v>-3.0440380602531562E-2</v>
      </c>
      <c r="D549" s="6">
        <f t="shared" si="42"/>
        <v>9.2661677122697985E-4</v>
      </c>
      <c r="E549" s="6">
        <f t="shared" si="45"/>
        <v>9.5760003191816491E-4</v>
      </c>
      <c r="F549" s="6">
        <f t="shared" si="43"/>
        <v>0.59673675763014744</v>
      </c>
      <c r="G549" s="17">
        <v>1.2711340566691579E-2</v>
      </c>
      <c r="H549" s="9">
        <f t="shared" si="44"/>
        <v>7.7248738347635649E-3</v>
      </c>
      <c r="AC549" s="15"/>
      <c r="AD549" s="16"/>
    </row>
    <row r="550" spans="1:30" hidden="1" outlineLevel="2" x14ac:dyDescent="0.3">
      <c r="A550" s="15">
        <v>37315</v>
      </c>
      <c r="B550" s="17">
        <v>-2.8512206218670286E-3</v>
      </c>
      <c r="C550" s="9">
        <f t="shared" si="41"/>
        <v>-3.3751220621867029E-2</v>
      </c>
      <c r="D550" s="6">
        <f t="shared" si="42"/>
        <v>1.1391448934659422E-3</v>
      </c>
      <c r="E550" s="6">
        <f t="shared" si="45"/>
        <v>9.2661677122697985E-4</v>
      </c>
      <c r="F550" s="6">
        <f t="shared" si="43"/>
        <v>1.5065742603142067</v>
      </c>
      <c r="G550" s="17">
        <v>1.0971411042031639E-2</v>
      </c>
      <c r="H550" s="9">
        <f t="shared" si="44"/>
        <v>1.2274258675432121E-2</v>
      </c>
      <c r="AC550" s="15"/>
      <c r="AD550" s="16"/>
    </row>
    <row r="551" spans="1:30" hidden="1" outlineLevel="2" x14ac:dyDescent="0.3">
      <c r="A551" s="15">
        <v>37316</v>
      </c>
      <c r="B551" s="17">
        <v>2.2381936598480714E-2</v>
      </c>
      <c r="C551" s="9">
        <f t="shared" si="41"/>
        <v>-8.5180634015192859E-3</v>
      </c>
      <c r="D551" s="6">
        <f t="shared" si="42"/>
        <v>7.2557404112302313E-5</v>
      </c>
      <c r="E551" s="6">
        <f t="shared" si="45"/>
        <v>1.1391448934659422E-3</v>
      </c>
      <c r="F551" s="6">
        <f t="shared" si="43"/>
        <v>1.1250175842773242</v>
      </c>
      <c r="G551" s="17">
        <v>8.5385936346390866E-3</v>
      </c>
      <c r="H551" s="9">
        <f t="shared" si="44"/>
        <v>1.0606684610552556E-2</v>
      </c>
      <c r="AC551" s="15"/>
      <c r="AD551" s="16"/>
    </row>
    <row r="552" spans="1:30" hidden="1" outlineLevel="2" x14ac:dyDescent="0.3">
      <c r="A552" s="15">
        <v>37319</v>
      </c>
      <c r="B552" s="17">
        <v>1.9303840181352547E-2</v>
      </c>
      <c r="C552" s="9">
        <f t="shared" si="41"/>
        <v>-1.1596159818647454E-2</v>
      </c>
      <c r="D552" s="6">
        <f t="shared" si="42"/>
        <v>1.3447092253961374E-4</v>
      </c>
      <c r="E552" s="6">
        <f t="shared" si="45"/>
        <v>7.2557404112302313E-5</v>
      </c>
      <c r="F552" s="6">
        <f t="shared" si="43"/>
        <v>0.68542892593144977</v>
      </c>
      <c r="G552" s="17">
        <v>8.1845390185519371E-3</v>
      </c>
      <c r="H552" s="9">
        <f t="shared" si="44"/>
        <v>8.2790635094281643E-3</v>
      </c>
      <c r="AC552" s="15"/>
      <c r="AD552" s="16"/>
    </row>
    <row r="553" spans="1:30" hidden="1" outlineLevel="2" x14ac:dyDescent="0.3">
      <c r="A553" s="15">
        <v>37320</v>
      </c>
      <c r="B553" s="17">
        <v>-6.6956930099039179E-3</v>
      </c>
      <c r="C553" s="9">
        <f t="shared" si="41"/>
        <v>-3.7595693009903917E-2</v>
      </c>
      <c r="D553" s="6">
        <f t="shared" si="42"/>
        <v>1.4134361328949382E-3</v>
      </c>
      <c r="E553" s="6">
        <f t="shared" si="45"/>
        <v>1.3447092253961374E-4</v>
      </c>
      <c r="F553" s="6">
        <f t="shared" si="43"/>
        <v>0.6306054010988611</v>
      </c>
      <c r="G553" s="17">
        <v>6.5996864413999691E-3</v>
      </c>
      <c r="H553" s="9">
        <f t="shared" si="44"/>
        <v>7.941066685898444E-3</v>
      </c>
      <c r="AC553" s="15"/>
      <c r="AD553" s="16"/>
    </row>
    <row r="554" spans="1:30" hidden="1" outlineLevel="2" x14ac:dyDescent="0.3">
      <c r="A554" s="15">
        <v>37321</v>
      </c>
      <c r="B554" s="17">
        <v>1.4405318712678248E-2</v>
      </c>
      <c r="C554" s="9">
        <f t="shared" si="41"/>
        <v>-1.6494681287321754E-2</v>
      </c>
      <c r="D554" s="6">
        <f t="shared" si="42"/>
        <v>2.7207451077032244E-4</v>
      </c>
      <c r="E554" s="6">
        <f t="shared" si="45"/>
        <v>1.4134361328949382E-3</v>
      </c>
      <c r="F554" s="6">
        <f t="shared" si="43"/>
        <v>0.41371928870788638</v>
      </c>
      <c r="G554" s="17">
        <v>8.5180672558840074E-3</v>
      </c>
      <c r="H554" s="9">
        <f t="shared" si="44"/>
        <v>6.4321014350512727E-3</v>
      </c>
      <c r="AC554" s="15"/>
      <c r="AD554" s="16"/>
    </row>
    <row r="555" spans="1:30" hidden="1" outlineLevel="2" x14ac:dyDescent="0.3">
      <c r="A555" s="15">
        <v>37322</v>
      </c>
      <c r="B555" s="17">
        <v>-4.5080090106163614E-3</v>
      </c>
      <c r="C555" s="9">
        <f t="shared" si="41"/>
        <v>-3.5408009010616359E-2</v>
      </c>
      <c r="D555" s="6">
        <f t="shared" si="42"/>
        <v>1.2537271020958893E-3</v>
      </c>
      <c r="E555" s="6">
        <f t="shared" si="45"/>
        <v>2.7207451077032244E-4</v>
      </c>
      <c r="F555" s="6">
        <f t="shared" si="43"/>
        <v>0.68219988217421934</v>
      </c>
      <c r="G555" s="17">
        <v>9.4791780520869142E-3</v>
      </c>
      <c r="H555" s="9">
        <f t="shared" si="44"/>
        <v>8.2595392254908463E-3</v>
      </c>
      <c r="AC555" s="15"/>
      <c r="AD555" s="16"/>
    </row>
    <row r="556" spans="1:30" hidden="1" outlineLevel="2" x14ac:dyDescent="0.3">
      <c r="A556" s="15">
        <v>37323</v>
      </c>
      <c r="B556" s="17">
        <v>5.8315898377698655E-3</v>
      </c>
      <c r="C556" s="9">
        <f t="shared" si="41"/>
        <v>-2.5068410162230135E-2</v>
      </c>
      <c r="D556" s="6">
        <f t="shared" si="42"/>
        <v>6.2842518806180306E-4</v>
      </c>
      <c r="E556" s="6">
        <f t="shared" si="45"/>
        <v>1.2537271020958893E-3</v>
      </c>
      <c r="F556" s="6">
        <f t="shared" si="43"/>
        <v>0.84243721882406608</v>
      </c>
      <c r="G556" s="17">
        <v>9.2565171790109819E-3</v>
      </c>
      <c r="H556" s="9">
        <f t="shared" si="44"/>
        <v>9.1784378781144781E-3</v>
      </c>
      <c r="AC556" s="15"/>
      <c r="AD556" s="16"/>
    </row>
    <row r="557" spans="1:30" hidden="1" outlineLevel="2" x14ac:dyDescent="0.3">
      <c r="A557" s="15">
        <v>37326</v>
      </c>
      <c r="B557" s="17">
        <v>3.3867835320737826E-3</v>
      </c>
      <c r="C557" s="9">
        <f t="shared" si="41"/>
        <v>-2.7513216467926219E-2</v>
      </c>
      <c r="D557" s="6">
        <f t="shared" si="42"/>
        <v>7.5697708041096645E-4</v>
      </c>
      <c r="E557" s="6">
        <f t="shared" si="45"/>
        <v>6.2842518806180306E-4</v>
      </c>
      <c r="F557" s="6">
        <f t="shared" si="43"/>
        <v>0.80376651172185642</v>
      </c>
      <c r="G557" s="17">
        <v>7.3215465059780034E-3</v>
      </c>
      <c r="H557" s="9">
        <f t="shared" si="44"/>
        <v>8.965302625800517E-3</v>
      </c>
      <c r="AC557" s="15"/>
      <c r="AD557" s="16"/>
    </row>
    <row r="558" spans="1:30" hidden="1" outlineLevel="2" x14ac:dyDescent="0.3">
      <c r="A558" s="15">
        <v>37327</v>
      </c>
      <c r="B558" s="17">
        <v>-2.2966912284047973E-3</v>
      </c>
      <c r="C558" s="9">
        <f t="shared" si="41"/>
        <v>-3.3196691228404795E-2</v>
      </c>
      <c r="D558" s="6">
        <f t="shared" si="42"/>
        <v>1.1020203085140479E-3</v>
      </c>
      <c r="E558" s="6">
        <f t="shared" si="45"/>
        <v>7.5697708041096645E-4</v>
      </c>
      <c r="F558" s="6">
        <f t="shared" si="43"/>
        <v>0.50673197960291483</v>
      </c>
      <c r="G558" s="17">
        <v>1.0002640534642858E-2</v>
      </c>
      <c r="H558" s="9">
        <f t="shared" si="44"/>
        <v>7.1185109370072251E-3</v>
      </c>
      <c r="AC558" s="15"/>
      <c r="AD558" s="16"/>
    </row>
    <row r="559" spans="1:30" hidden="1" outlineLevel="2" x14ac:dyDescent="0.3">
      <c r="A559" s="15">
        <v>37328</v>
      </c>
      <c r="B559" s="17">
        <v>-9.9066544740341652E-3</v>
      </c>
      <c r="C559" s="9">
        <f t="shared" si="41"/>
        <v>-4.0806654474034164E-2</v>
      </c>
      <c r="D559" s="6">
        <f t="shared" si="42"/>
        <v>1.6651830493632125E-3</v>
      </c>
      <c r="E559" s="6">
        <f t="shared" si="45"/>
        <v>1.1020203085140479E-3</v>
      </c>
      <c r="F559" s="6">
        <f t="shared" si="43"/>
        <v>0.93686083310258028</v>
      </c>
      <c r="G559" s="17">
        <v>6.5562245274469562E-3</v>
      </c>
      <c r="H559" s="9">
        <f t="shared" si="44"/>
        <v>9.6791571590845674E-3</v>
      </c>
      <c r="AC559" s="15"/>
      <c r="AD559" s="16"/>
    </row>
    <row r="560" spans="1:30" hidden="1" outlineLevel="2" x14ac:dyDescent="0.3">
      <c r="A560" s="15">
        <v>37329</v>
      </c>
      <c r="B560" s="17">
        <v>-9.101583595781819E-4</v>
      </c>
      <c r="C560" s="9">
        <f t="shared" si="41"/>
        <v>-3.1810158359578185E-2</v>
      </c>
      <c r="D560" s="6">
        <f t="shared" si="42"/>
        <v>1.0118861748614418E-3</v>
      </c>
      <c r="E560" s="6">
        <f t="shared" si="45"/>
        <v>1.6651830493632125E-3</v>
      </c>
      <c r="F560" s="6">
        <f t="shared" si="43"/>
        <v>0.40844098471930446</v>
      </c>
      <c r="G560" s="17">
        <v>3.9221619202772983E-3</v>
      </c>
      <c r="H560" s="9">
        <f t="shared" si="44"/>
        <v>6.3909387786091672E-3</v>
      </c>
      <c r="AC560" s="15"/>
      <c r="AD560" s="16"/>
    </row>
    <row r="561" spans="1:30" hidden="1" outlineLevel="2" x14ac:dyDescent="0.3">
      <c r="A561" s="15">
        <v>37330</v>
      </c>
      <c r="B561" s="17">
        <v>1.1314362422671469E-2</v>
      </c>
      <c r="C561" s="9">
        <f t="shared" si="41"/>
        <v>-1.9585637577328532E-2</v>
      </c>
      <c r="D561" s="6">
        <f t="shared" si="42"/>
        <v>3.8359719931046343E-4</v>
      </c>
      <c r="E561" s="6">
        <f t="shared" si="45"/>
        <v>1.0118861748614418E-3</v>
      </c>
      <c r="F561" s="6">
        <f t="shared" si="43"/>
        <v>0.1528157330233503</v>
      </c>
      <c r="G561" s="17">
        <v>4.6157586582524493E-3</v>
      </c>
      <c r="H561" s="9">
        <f t="shared" si="44"/>
        <v>3.9091652948340556E-3</v>
      </c>
      <c r="AC561" s="15"/>
      <c r="AD561" s="16"/>
    </row>
    <row r="562" spans="1:30" hidden="1" outlineLevel="2" x14ac:dyDescent="0.3">
      <c r="A562" s="15">
        <v>37333</v>
      </c>
      <c r="B562" s="17">
        <v>-5.2320858405195193E-4</v>
      </c>
      <c r="C562" s="9">
        <f t="shared" si="41"/>
        <v>-3.1423208584051954E-2</v>
      </c>
      <c r="D562" s="6">
        <f t="shared" si="42"/>
        <v>9.8741803771683649E-4</v>
      </c>
      <c r="E562" s="6">
        <f t="shared" si="45"/>
        <v>3.8359719931046343E-4</v>
      </c>
      <c r="F562" s="6">
        <f t="shared" si="43"/>
        <v>0.2076113833764876</v>
      </c>
      <c r="G562" s="17">
        <v>7.6154238771641959E-3</v>
      </c>
      <c r="H562" s="9">
        <f t="shared" si="44"/>
        <v>4.5564392169378009E-3</v>
      </c>
      <c r="AC562" s="15"/>
      <c r="AD562" s="16"/>
    </row>
    <row r="563" spans="1:30" hidden="1" outlineLevel="2" x14ac:dyDescent="0.3">
      <c r="A563" s="15">
        <v>37334</v>
      </c>
      <c r="B563" s="17">
        <v>4.058494213821328E-3</v>
      </c>
      <c r="C563" s="9">
        <f t="shared" si="41"/>
        <v>-2.6841505786178672E-2</v>
      </c>
      <c r="D563" s="6">
        <f t="shared" si="42"/>
        <v>7.2046643286946316E-4</v>
      </c>
      <c r="E563" s="6">
        <f t="shared" si="45"/>
        <v>9.8741803771683649E-4</v>
      </c>
      <c r="F563" s="6">
        <f t="shared" si="43"/>
        <v>0.54739502538970775</v>
      </c>
      <c r="G563" s="17">
        <v>4.6350047347395104E-3</v>
      </c>
      <c r="H563" s="9">
        <f t="shared" si="44"/>
        <v>7.398614906789701E-3</v>
      </c>
      <c r="AC563" s="15"/>
      <c r="AD563" s="16"/>
    </row>
    <row r="564" spans="1:30" hidden="1" outlineLevel="2" x14ac:dyDescent="0.3">
      <c r="A564" s="15">
        <v>37335</v>
      </c>
      <c r="B564" s="17">
        <v>-1.5882290455990405E-2</v>
      </c>
      <c r="C564" s="9">
        <f t="shared" si="41"/>
        <v>-4.6782290455990402E-2</v>
      </c>
      <c r="D564" s="6">
        <f t="shared" si="42"/>
        <v>2.1885827003086506E-3</v>
      </c>
      <c r="E564" s="6">
        <f t="shared" si="45"/>
        <v>7.2046643286946316E-4</v>
      </c>
      <c r="F564" s="6">
        <f t="shared" si="43"/>
        <v>0.20928197229597395</v>
      </c>
      <c r="G564" s="17">
        <v>6.2842998017361481E-3</v>
      </c>
      <c r="H564" s="9">
        <f t="shared" si="44"/>
        <v>4.5747346622069121E-3</v>
      </c>
      <c r="AC564" s="15"/>
      <c r="AD564" s="16"/>
    </row>
    <row r="565" spans="1:30" hidden="1" outlineLevel="2" x14ac:dyDescent="0.3">
      <c r="A565" s="15">
        <v>37336</v>
      </c>
      <c r="B565" s="17">
        <v>1.5094650990536938E-3</v>
      </c>
      <c r="C565" s="9">
        <f t="shared" si="41"/>
        <v>-2.9390534900946307E-2</v>
      </c>
      <c r="D565" s="6">
        <f t="shared" si="42"/>
        <v>8.6380354176374293E-4</v>
      </c>
      <c r="E565" s="6">
        <f t="shared" si="45"/>
        <v>2.1885827003086506E-3</v>
      </c>
      <c r="F565" s="6">
        <f t="shared" si="43"/>
        <v>0.37614232295620537</v>
      </c>
      <c r="G565" s="17">
        <v>1.0819771694349441E-2</v>
      </c>
      <c r="H565" s="9">
        <f t="shared" si="44"/>
        <v>6.1330442926511254E-3</v>
      </c>
      <c r="AC565" s="15"/>
      <c r="AD565" s="16"/>
    </row>
    <row r="566" spans="1:30" hidden="1" outlineLevel="2" x14ac:dyDescent="0.3">
      <c r="A566" s="15">
        <v>37337</v>
      </c>
      <c r="B566" s="17">
        <v>-4.2479637041242741E-3</v>
      </c>
      <c r="C566" s="9">
        <f t="shared" si="41"/>
        <v>-3.5147963704124277E-2</v>
      </c>
      <c r="D566" s="6">
        <f t="shared" si="42"/>
        <v>1.2353793525464376E-3</v>
      </c>
      <c r="E566" s="6">
        <f t="shared" si="45"/>
        <v>8.6380354176374293E-4</v>
      </c>
      <c r="F566" s="6">
        <f t="shared" si="43"/>
        <v>1.0944009087458171</v>
      </c>
      <c r="G566" s="17">
        <v>6.4060883375174774E-3</v>
      </c>
      <c r="H566" s="9">
        <f t="shared" si="44"/>
        <v>1.0461361807842309E-2</v>
      </c>
      <c r="AC566" s="15"/>
      <c r="AD566" s="16"/>
    </row>
    <row r="567" spans="1:30" hidden="1" outlineLevel="2" x14ac:dyDescent="0.3">
      <c r="A567" s="15">
        <v>37340</v>
      </c>
      <c r="B567" s="17">
        <v>-1.4759697779005447E-2</v>
      </c>
      <c r="C567" s="9">
        <f t="shared" si="41"/>
        <v>-4.565969777900545E-2</v>
      </c>
      <c r="D567" s="6">
        <f t="shared" si="42"/>
        <v>2.0848080012701151E-3</v>
      </c>
      <c r="E567" s="6">
        <f t="shared" si="45"/>
        <v>1.2353793525464376E-3</v>
      </c>
      <c r="F567" s="6">
        <f t="shared" si="43"/>
        <v>0.39039200491344783</v>
      </c>
      <c r="G567" s="17">
        <v>7.8005018418402759E-3</v>
      </c>
      <c r="H567" s="9">
        <f t="shared" si="44"/>
        <v>6.2481357612767007E-3</v>
      </c>
      <c r="AC567" s="15"/>
      <c r="AD567" s="16"/>
    </row>
    <row r="568" spans="1:30" hidden="1" outlineLevel="2" x14ac:dyDescent="0.3">
      <c r="A568" s="15">
        <v>37341</v>
      </c>
      <c r="B568" s="17">
        <v>5.8316865354140178E-3</v>
      </c>
      <c r="C568" s="9">
        <f t="shared" si="41"/>
        <v>-2.5068313464585983E-2</v>
      </c>
      <c r="D568" s="6">
        <f t="shared" si="42"/>
        <v>6.2842033995874288E-4</v>
      </c>
      <c r="E568" s="6">
        <f t="shared" si="45"/>
        <v>2.0848080012701151E-3</v>
      </c>
      <c r="F568" s="6">
        <f t="shared" si="43"/>
        <v>0.57388661739784852</v>
      </c>
      <c r="G568" s="17">
        <v>9.5213909201899462E-3</v>
      </c>
      <c r="H568" s="9">
        <f t="shared" si="44"/>
        <v>7.5755304593001834E-3</v>
      </c>
      <c r="AC568" s="15"/>
      <c r="AD568" s="16"/>
    </row>
    <row r="569" spans="1:30" hidden="1" outlineLevel="2" x14ac:dyDescent="0.3">
      <c r="A569" s="15">
        <v>37342</v>
      </c>
      <c r="B569" s="17">
        <v>5.3349046744571131E-3</v>
      </c>
      <c r="C569" s="9">
        <f t="shared" si="41"/>
        <v>-2.5565095325542887E-2</v>
      </c>
      <c r="D569" s="6">
        <f t="shared" si="42"/>
        <v>6.5357409900409483E-4</v>
      </c>
      <c r="E569" s="6">
        <f t="shared" si="45"/>
        <v>6.2842033995874288E-4</v>
      </c>
      <c r="F569" s="6">
        <f t="shared" si="43"/>
        <v>0.84982366577413082</v>
      </c>
      <c r="G569" s="17">
        <v>6.0416798796776444E-3</v>
      </c>
      <c r="H569" s="9">
        <f t="shared" si="44"/>
        <v>9.218588101082132E-3</v>
      </c>
      <c r="AC569" s="15"/>
      <c r="AD569" s="16"/>
    </row>
    <row r="570" spans="1:30" hidden="1" outlineLevel="2" x14ac:dyDescent="0.3">
      <c r="A570" s="15">
        <v>37343</v>
      </c>
      <c r="B570" s="17">
        <v>2.4520914651453931E-3</v>
      </c>
      <c r="C570" s="9">
        <f t="shared" si="41"/>
        <v>-2.8447908534854606E-2</v>
      </c>
      <c r="D570" s="6">
        <f t="shared" si="42"/>
        <v>8.0928350000745357E-4</v>
      </c>
      <c r="E570" s="6">
        <f t="shared" si="45"/>
        <v>6.5357409900409483E-4</v>
      </c>
      <c r="F570" s="6">
        <f t="shared" si="43"/>
        <v>0.34835010249017068</v>
      </c>
      <c r="G570" s="17">
        <v>6.7746005383389537E-3</v>
      </c>
      <c r="H570" s="9">
        <f t="shared" si="44"/>
        <v>5.9021191320590164E-3</v>
      </c>
      <c r="AC570" s="15"/>
      <c r="AD570" s="16"/>
    </row>
    <row r="571" spans="1:30" hidden="1" outlineLevel="2" x14ac:dyDescent="0.3">
      <c r="A571" s="15">
        <v>37347</v>
      </c>
      <c r="B571" s="17">
        <v>-7.410649888420801E-4</v>
      </c>
      <c r="C571" s="9">
        <f t="shared" si="41"/>
        <v>-3.1641064988842081E-2</v>
      </c>
      <c r="D571" s="6">
        <f t="shared" si="42"/>
        <v>1.0011569936281281E-3</v>
      </c>
      <c r="E571" s="6">
        <f t="shared" si="45"/>
        <v>8.0928350000745357E-4</v>
      </c>
      <c r="F571" s="6">
        <f t="shared" si="43"/>
        <v>0.4353423516804687</v>
      </c>
      <c r="G571" s="17">
        <v>1.1447104326783792E-2</v>
      </c>
      <c r="H571" s="9">
        <f t="shared" si="44"/>
        <v>6.5980478300817795E-3</v>
      </c>
      <c r="AC571" s="15"/>
      <c r="AD571" s="16"/>
    </row>
    <row r="572" spans="1:30" hidden="1" outlineLevel="2" x14ac:dyDescent="0.3">
      <c r="A572" s="15">
        <v>37348</v>
      </c>
      <c r="B572" s="17">
        <v>-8.5666262850391493E-3</v>
      </c>
      <c r="C572" s="9">
        <f t="shared" si="41"/>
        <v>-3.946662628503915E-2</v>
      </c>
      <c r="D572" s="6">
        <f t="shared" si="42"/>
        <v>1.5576145903229432E-3</v>
      </c>
      <c r="E572" s="6">
        <f t="shared" si="45"/>
        <v>1.0011569936281281E-3</v>
      </c>
      <c r="F572" s="6">
        <f t="shared" si="43"/>
        <v>1.223760363876486</v>
      </c>
      <c r="G572" s="17">
        <v>4.2606545276627997E-3</v>
      </c>
      <c r="H572" s="9">
        <f t="shared" si="44"/>
        <v>1.1062370287946819E-2</v>
      </c>
      <c r="AC572" s="15"/>
      <c r="AD572" s="16"/>
    </row>
    <row r="573" spans="1:30" hidden="1" outlineLevel="2" x14ac:dyDescent="0.3">
      <c r="A573" s="15">
        <v>37349</v>
      </c>
      <c r="B573" s="17">
        <v>-1.0043569573340804E-2</v>
      </c>
      <c r="C573" s="9">
        <f t="shared" si="41"/>
        <v>-4.0943569573340804E-2</v>
      </c>
      <c r="D573" s="6">
        <f t="shared" si="42"/>
        <v>1.6763758894069989E-3</v>
      </c>
      <c r="E573" s="6">
        <f t="shared" si="45"/>
        <v>1.5576145903229432E-3</v>
      </c>
      <c r="F573" s="6">
        <f t="shared" si="43"/>
        <v>0.17849981976773602</v>
      </c>
      <c r="G573" s="17">
        <v>9.9620319933242021E-3</v>
      </c>
      <c r="H573" s="9">
        <f t="shared" si="44"/>
        <v>4.2249239018914411E-3</v>
      </c>
      <c r="AC573" s="15"/>
      <c r="AD573" s="16"/>
    </row>
    <row r="574" spans="1:30" hidden="1" outlineLevel="2" x14ac:dyDescent="0.3">
      <c r="A574" s="15">
        <v>37350</v>
      </c>
      <c r="B574" s="17">
        <v>8.3485790093035239E-4</v>
      </c>
      <c r="C574" s="9">
        <f t="shared" si="41"/>
        <v>-3.0065142099069648E-2</v>
      </c>
      <c r="D574" s="6">
        <f t="shared" si="42"/>
        <v>9.0391276943725012E-4</v>
      </c>
      <c r="E574" s="6">
        <f t="shared" si="45"/>
        <v>1.6763758894069989E-3</v>
      </c>
      <c r="F574" s="6">
        <f t="shared" si="43"/>
        <v>0.92939080616789904</v>
      </c>
      <c r="G574" s="17">
        <v>6.0640037918271395E-3</v>
      </c>
      <c r="H574" s="9">
        <f t="shared" si="44"/>
        <v>9.640491720695055E-3</v>
      </c>
      <c r="AC574" s="15"/>
      <c r="AD574" s="16"/>
    </row>
    <row r="575" spans="1:30" hidden="1" outlineLevel="2" x14ac:dyDescent="0.3">
      <c r="A575" s="15">
        <v>37351</v>
      </c>
      <c r="B575" s="17">
        <v>-3.2102055853950881E-3</v>
      </c>
      <c r="C575" s="9">
        <f t="shared" si="41"/>
        <v>-3.4110205585395091E-2</v>
      </c>
      <c r="D575" s="6">
        <f t="shared" si="42"/>
        <v>1.1635061250779184E-3</v>
      </c>
      <c r="E575" s="6">
        <f t="shared" si="45"/>
        <v>9.0391276943725012E-4</v>
      </c>
      <c r="F575" s="6">
        <f t="shared" si="43"/>
        <v>0.3508688795236321</v>
      </c>
      <c r="G575" s="17">
        <v>8.1257388582529691E-3</v>
      </c>
      <c r="H575" s="9">
        <f t="shared" si="44"/>
        <v>5.9234186035061883E-3</v>
      </c>
      <c r="AC575" s="15"/>
      <c r="AD575" s="16"/>
    </row>
    <row r="576" spans="1:30" hidden="1" outlineLevel="2" x14ac:dyDescent="0.3">
      <c r="A576" s="15">
        <v>37354</v>
      </c>
      <c r="B576" s="17">
        <v>2.2776129022019117E-3</v>
      </c>
      <c r="C576" s="9">
        <f t="shared" si="41"/>
        <v>-2.8622387097798088E-2</v>
      </c>
      <c r="D576" s="6">
        <f t="shared" si="42"/>
        <v>8.1924104317619847E-4</v>
      </c>
      <c r="E576" s="6">
        <f t="shared" si="45"/>
        <v>1.1635061250779184E-3</v>
      </c>
      <c r="F576" s="6">
        <f t="shared" si="43"/>
        <v>0.62179161649949877</v>
      </c>
      <c r="G576" s="17">
        <v>1.0099136544385254E-2</v>
      </c>
      <c r="H576" s="9">
        <f t="shared" si="44"/>
        <v>7.8853764431350941E-3</v>
      </c>
      <c r="AC576" s="15"/>
      <c r="AD576" s="16"/>
    </row>
    <row r="577" spans="1:30" hidden="1" outlineLevel="2" x14ac:dyDescent="0.3">
      <c r="A577" s="15">
        <v>37355</v>
      </c>
      <c r="B577" s="17">
        <v>-6.678303392651774E-3</v>
      </c>
      <c r="C577" s="9">
        <f t="shared" si="41"/>
        <v>-3.7578303392651773E-2</v>
      </c>
      <c r="D577" s="6">
        <f t="shared" si="42"/>
        <v>1.4121288858701838E-3</v>
      </c>
      <c r="E577" s="6">
        <f t="shared" si="45"/>
        <v>8.1924104317619847E-4</v>
      </c>
      <c r="F577" s="6">
        <f t="shared" si="43"/>
        <v>0.95480442839610635</v>
      </c>
      <c r="G577" s="17">
        <v>5.8297119460549787E-3</v>
      </c>
      <c r="H577" s="9">
        <f t="shared" si="44"/>
        <v>9.7714094602370759E-3</v>
      </c>
      <c r="AC577" s="15"/>
      <c r="AD577" s="16"/>
    </row>
    <row r="578" spans="1:30" hidden="1" outlineLevel="2" x14ac:dyDescent="0.3">
      <c r="A578" s="15">
        <v>37356</v>
      </c>
      <c r="B578" s="17">
        <v>1.1270938001751409E-2</v>
      </c>
      <c r="C578" s="9">
        <f t="shared" si="41"/>
        <v>-1.9629061998248591E-2</v>
      </c>
      <c r="D578" s="6">
        <f t="shared" si="42"/>
        <v>3.8530007493108698E-4</v>
      </c>
      <c r="E578" s="6">
        <f t="shared" si="45"/>
        <v>1.4121288858701838E-3</v>
      </c>
      <c r="F578" s="6">
        <f t="shared" si="43"/>
        <v>0.32509804271348908</v>
      </c>
      <c r="G578" s="17">
        <v>5.5267820371008936E-3</v>
      </c>
      <c r="H578" s="9">
        <f t="shared" si="44"/>
        <v>5.7017369521356305E-3</v>
      </c>
      <c r="AC578" s="15"/>
      <c r="AD578" s="16"/>
    </row>
    <row r="579" spans="1:30" hidden="1" outlineLevel="2" x14ac:dyDescent="0.3">
      <c r="A579" s="15">
        <v>37357</v>
      </c>
      <c r="B579" s="17">
        <v>-2.3974391303942404E-2</v>
      </c>
      <c r="C579" s="9">
        <f t="shared" si="41"/>
        <v>-5.4874391303942407E-2</v>
      </c>
      <c r="D579" s="6">
        <f t="shared" si="42"/>
        <v>3.01119882097819E-3</v>
      </c>
      <c r="E579" s="6">
        <f t="shared" si="45"/>
        <v>3.8530007493108698E-4</v>
      </c>
      <c r="F579" s="6">
        <f t="shared" si="43"/>
        <v>0.29317474332372945</v>
      </c>
      <c r="G579" s="17">
        <v>1.0401106063061624E-2</v>
      </c>
      <c r="H579" s="9">
        <f t="shared" si="44"/>
        <v>5.4145613240938499E-3</v>
      </c>
      <c r="AC579" s="15"/>
      <c r="AD579" s="16"/>
    </row>
    <row r="580" spans="1:30" hidden="1" outlineLevel="2" x14ac:dyDescent="0.3">
      <c r="A580" s="15">
        <v>37358</v>
      </c>
      <c r="B580" s="17">
        <v>6.6104620733237855E-3</v>
      </c>
      <c r="C580" s="9">
        <f t="shared" si="41"/>
        <v>-2.4289537926676215E-2</v>
      </c>
      <c r="D580" s="6">
        <f t="shared" si="42"/>
        <v>5.8998165269144229E-4</v>
      </c>
      <c r="E580" s="6">
        <f t="shared" si="45"/>
        <v>3.01119882097819E-3</v>
      </c>
      <c r="F580" s="6">
        <f t="shared" si="43"/>
        <v>1.0122706769658762</v>
      </c>
      <c r="G580" s="17">
        <v>4.7885827263529366E-3</v>
      </c>
      <c r="H580" s="9">
        <f t="shared" si="44"/>
        <v>1.0061166318900987E-2</v>
      </c>
      <c r="AC580" s="15"/>
      <c r="AD580" s="16"/>
    </row>
    <row r="581" spans="1:30" hidden="1" outlineLevel="2" x14ac:dyDescent="0.3">
      <c r="A581" s="15">
        <v>37361</v>
      </c>
      <c r="B581" s="17">
        <v>-7.6437972359582884E-3</v>
      </c>
      <c r="C581" s="9">
        <f t="shared" si="41"/>
        <v>-3.8543797235958285E-2</v>
      </c>
      <c r="D581" s="6">
        <f t="shared" si="42"/>
        <v>1.4856243053666656E-3</v>
      </c>
      <c r="E581" s="6">
        <f t="shared" si="45"/>
        <v>5.8998165269144229E-4</v>
      </c>
      <c r="F581" s="6">
        <f t="shared" si="43"/>
        <v>0.22267506492677447</v>
      </c>
      <c r="G581" s="17">
        <v>8.1794566995108623E-3</v>
      </c>
      <c r="H581" s="9">
        <f t="shared" si="44"/>
        <v>4.7188458856671136E-3</v>
      </c>
      <c r="AC581" s="15"/>
      <c r="AD581" s="16"/>
    </row>
    <row r="582" spans="1:30" hidden="1" outlineLevel="2" x14ac:dyDescent="0.3">
      <c r="A582" s="15">
        <v>37362</v>
      </c>
      <c r="B582" s="17">
        <v>2.3148386077076522E-2</v>
      </c>
      <c r="C582" s="9">
        <f t="shared" si="41"/>
        <v>-7.7516139229234782E-3</v>
      </c>
      <c r="D582" s="6">
        <f t="shared" si="42"/>
        <v>6.0087518410061118E-5</v>
      </c>
      <c r="E582" s="6">
        <f t="shared" si="45"/>
        <v>1.4856243053666656E-3</v>
      </c>
      <c r="F582" s="6">
        <f t="shared" si="43"/>
        <v>0.62992323432862252</v>
      </c>
      <c r="G582" s="17">
        <v>9.82707706746575E-3</v>
      </c>
      <c r="H582" s="9">
        <f t="shared" si="44"/>
        <v>7.9367703401863818E-3</v>
      </c>
      <c r="AC582" s="15"/>
      <c r="AD582" s="16"/>
    </row>
    <row r="583" spans="1:30" hidden="1" outlineLevel="2" x14ac:dyDescent="0.3">
      <c r="A583" s="15">
        <v>37363</v>
      </c>
      <c r="B583" s="17">
        <v>-2.0404620978313206E-3</v>
      </c>
      <c r="C583" s="9">
        <f t="shared" si="41"/>
        <v>-3.2940462097831323E-2</v>
      </c>
      <c r="D583" s="6">
        <f t="shared" si="42"/>
        <v>1.085074043218662E-3</v>
      </c>
      <c r="E583" s="6">
        <f t="shared" si="45"/>
        <v>6.0087518410061118E-5</v>
      </c>
      <c r="F583" s="6">
        <f t="shared" si="43"/>
        <v>0.90455548026602672</v>
      </c>
      <c r="G583" s="17">
        <v>5.5850663145516639E-3</v>
      </c>
      <c r="H583" s="9">
        <f t="shared" si="44"/>
        <v>9.5108121644054498E-3</v>
      </c>
      <c r="AC583" s="15"/>
      <c r="AD583" s="16"/>
    </row>
    <row r="584" spans="1:30" hidden="1" outlineLevel="2" x14ac:dyDescent="0.3">
      <c r="A584" s="15">
        <v>37364</v>
      </c>
      <c r="B584" s="17">
        <v>-1.4218595665987201E-3</v>
      </c>
      <c r="C584" s="9">
        <f t="shared" si="41"/>
        <v>-3.2321859566598721E-2</v>
      </c>
      <c r="D584" s="6">
        <f t="shared" si="42"/>
        <v>1.0447026058429292E-3</v>
      </c>
      <c r="E584" s="6">
        <f t="shared" si="45"/>
        <v>1.085074043218662E-3</v>
      </c>
      <c r="F584" s="6">
        <f t="shared" si="43"/>
        <v>0.29921750105353523</v>
      </c>
      <c r="G584" s="17">
        <v>1.3878067523656909E-2</v>
      </c>
      <c r="H584" s="9">
        <f t="shared" si="44"/>
        <v>5.4700777056046947E-3</v>
      </c>
      <c r="AC584" s="15"/>
      <c r="AD584" s="16"/>
    </row>
    <row r="585" spans="1:30" hidden="1" outlineLevel="2" x14ac:dyDescent="0.3">
      <c r="A585" s="15">
        <v>37365</v>
      </c>
      <c r="B585" s="17">
        <v>6.223869243347015E-4</v>
      </c>
      <c r="C585" s="9">
        <f t="shared" si="41"/>
        <v>-3.0277613075665299E-2</v>
      </c>
      <c r="D585" s="6">
        <f t="shared" si="42"/>
        <v>9.1673385355969827E-4</v>
      </c>
      <c r="E585" s="6">
        <f t="shared" si="45"/>
        <v>1.0447026058429292E-3</v>
      </c>
      <c r="F585" s="6">
        <f t="shared" si="43"/>
        <v>1.7938510309899731</v>
      </c>
      <c r="G585" s="17">
        <v>3.7454694118313819E-3</v>
      </c>
      <c r="H585" s="9">
        <f t="shared" si="44"/>
        <v>1.3393472406325303E-2</v>
      </c>
      <c r="AC585" s="15"/>
      <c r="AD585" s="16"/>
    </row>
    <row r="586" spans="1:30" hidden="1" outlineLevel="2" x14ac:dyDescent="0.3">
      <c r="A586" s="15">
        <v>37368</v>
      </c>
      <c r="B586" s="17">
        <v>-1.5531067125205557E-2</v>
      </c>
      <c r="C586" s="9">
        <f t="shared" si="41"/>
        <v>-4.6431067125205561E-2</v>
      </c>
      <c r="D586" s="6">
        <f t="shared" si="42"/>
        <v>2.1558439943853446E-3</v>
      </c>
      <c r="E586" s="6">
        <f t="shared" si="45"/>
        <v>9.1673385355969827E-4</v>
      </c>
      <c r="F586" s="6">
        <f t="shared" si="43"/>
        <v>0.14026397009843816</v>
      </c>
      <c r="G586" s="17">
        <v>8.058713590480852E-3</v>
      </c>
      <c r="H586" s="9">
        <f t="shared" si="44"/>
        <v>3.7451831744046665E-3</v>
      </c>
      <c r="AC586" s="15"/>
      <c r="AD586" s="16"/>
    </row>
    <row r="587" spans="1:30" hidden="1" outlineLevel="2" x14ac:dyDescent="0.3">
      <c r="A587" s="15">
        <v>37369</v>
      </c>
      <c r="B587" s="17">
        <v>-6.2206162911170948E-3</v>
      </c>
      <c r="C587" s="9">
        <f t="shared" si="41"/>
        <v>-3.7120616291117098E-2</v>
      </c>
      <c r="D587" s="6">
        <f t="shared" si="42"/>
        <v>1.3779401538323481E-3</v>
      </c>
      <c r="E587" s="6">
        <f t="shared" si="45"/>
        <v>2.1558439943853446E-3</v>
      </c>
      <c r="F587" s="6">
        <f t="shared" si="43"/>
        <v>0.61181127287532566</v>
      </c>
      <c r="G587" s="17">
        <v>6.4823860003547472E-3</v>
      </c>
      <c r="H587" s="9">
        <f t="shared" si="44"/>
        <v>7.8218365674266391E-3</v>
      </c>
      <c r="AC587" s="15"/>
      <c r="AD587" s="16"/>
    </row>
    <row r="588" spans="1:30" hidden="1" outlineLevel="2" x14ac:dyDescent="0.3">
      <c r="A588" s="15">
        <v>37370</v>
      </c>
      <c r="B588" s="17">
        <v>-7.1281887677977608E-3</v>
      </c>
      <c r="C588" s="9">
        <f t="shared" si="41"/>
        <v>-3.802818876779776E-2</v>
      </c>
      <c r="D588" s="6">
        <f t="shared" si="42"/>
        <v>1.4461431409592597E-3</v>
      </c>
      <c r="E588" s="6">
        <f t="shared" si="45"/>
        <v>1.3779401538323481E-3</v>
      </c>
      <c r="F588" s="6">
        <f t="shared" si="43"/>
        <v>0.39950720356934627</v>
      </c>
      <c r="G588" s="17">
        <v>9.5886234271200764E-3</v>
      </c>
      <c r="H588" s="9">
        <f t="shared" si="44"/>
        <v>6.3206582218100216E-3</v>
      </c>
      <c r="AC588" s="15"/>
      <c r="AD588" s="16"/>
    </row>
    <row r="589" spans="1:30" hidden="1" outlineLevel="2" x14ac:dyDescent="0.3">
      <c r="A589" s="15">
        <v>37371</v>
      </c>
      <c r="B589" s="17">
        <v>-1.5197466862847881E-3</v>
      </c>
      <c r="C589" s="9">
        <f t="shared" ref="C589:C652" si="46">B589-B$5</f>
        <v>-3.2419746686284785E-2</v>
      </c>
      <c r="D589" s="6">
        <f t="shared" ref="D589:D652" si="47">C589^2</f>
        <v>1.0510399752028732E-3</v>
      </c>
      <c r="E589" s="6">
        <f t="shared" si="45"/>
        <v>1.4461431409592597E-3</v>
      </c>
      <c r="F589" s="6">
        <f t="shared" ref="F589:F652" si="48">B$6+B$7*E589+B$8*(G588*100)^2</f>
        <v>0.86177427876157031</v>
      </c>
      <c r="G589" s="17">
        <v>6.55192490131783E-3</v>
      </c>
      <c r="H589" s="9">
        <f t="shared" ref="H589:H652" si="49">SQRT(F589)/100</f>
        <v>9.2831798364653613E-3</v>
      </c>
      <c r="AC589" s="15"/>
      <c r="AD589" s="16"/>
    </row>
    <row r="590" spans="1:30" hidden="1" outlineLevel="2" x14ac:dyDescent="0.3">
      <c r="A590" s="15">
        <v>37372</v>
      </c>
      <c r="B590" s="17">
        <v>-1.3986790144782886E-2</v>
      </c>
      <c r="C590" s="9">
        <f t="shared" si="46"/>
        <v>-4.488679014478289E-2</v>
      </c>
      <c r="D590" s="6">
        <f t="shared" si="47"/>
        <v>2.0148239295017783E-3</v>
      </c>
      <c r="E590" s="6">
        <f t="shared" ref="E590:E653" si="50">D589</f>
        <v>1.0510399752028732E-3</v>
      </c>
      <c r="F590" s="6">
        <f t="shared" si="48"/>
        <v>0.40787910909221592</v>
      </c>
      <c r="G590" s="17">
        <v>1.0310397937889302E-2</v>
      </c>
      <c r="H590" s="9">
        <f t="shared" si="49"/>
        <v>6.3865413886720866E-3</v>
      </c>
      <c r="AC590" s="15"/>
      <c r="AD590" s="16"/>
    </row>
    <row r="591" spans="1:30" hidden="1" outlineLevel="2" x14ac:dyDescent="0.3">
      <c r="A591" s="15">
        <v>37375</v>
      </c>
      <c r="B591" s="17">
        <v>-1.01505660916224E-2</v>
      </c>
      <c r="C591" s="9">
        <f t="shared" si="46"/>
        <v>-4.1050566091622401E-2</v>
      </c>
      <c r="D591" s="6">
        <f t="shared" si="47"/>
        <v>1.6851489764426587E-3</v>
      </c>
      <c r="E591" s="6">
        <f t="shared" si="50"/>
        <v>2.0148239295017783E-3</v>
      </c>
      <c r="F591" s="6">
        <f t="shared" si="48"/>
        <v>0.99480903524228259</v>
      </c>
      <c r="G591" s="17">
        <v>7.6595765593451392E-3</v>
      </c>
      <c r="H591" s="9">
        <f t="shared" si="49"/>
        <v>9.9740114058601455E-3</v>
      </c>
      <c r="AC591" s="15"/>
      <c r="AD591" s="16"/>
    </row>
    <row r="592" spans="1:30" hidden="1" outlineLevel="2" x14ac:dyDescent="0.3">
      <c r="A592" s="15">
        <v>37376</v>
      </c>
      <c r="B592" s="17">
        <v>1.0707956512112695E-2</v>
      </c>
      <c r="C592" s="9">
        <f t="shared" si="46"/>
        <v>-2.0192043487887307E-2</v>
      </c>
      <c r="D592" s="6">
        <f t="shared" si="47"/>
        <v>4.077186202167322E-4</v>
      </c>
      <c r="E592" s="6">
        <f t="shared" si="50"/>
        <v>1.6851489764426587E-3</v>
      </c>
      <c r="F592" s="6">
        <f t="shared" si="48"/>
        <v>0.55368569021239422</v>
      </c>
      <c r="G592" s="17">
        <v>1.0434872604110692E-2</v>
      </c>
      <c r="H592" s="9">
        <f t="shared" si="49"/>
        <v>7.4410059146085492E-3</v>
      </c>
      <c r="AC592" s="15"/>
      <c r="AD592" s="16"/>
    </row>
    <row r="593" spans="1:30" hidden="1" outlineLevel="2" x14ac:dyDescent="0.3">
      <c r="A593" s="15">
        <v>37377</v>
      </c>
      <c r="B593" s="17">
        <v>8.8195128069648281E-3</v>
      </c>
      <c r="C593" s="9">
        <f t="shared" si="46"/>
        <v>-2.2080487193035174E-2</v>
      </c>
      <c r="D593" s="6">
        <f t="shared" si="47"/>
        <v>4.8754791468179034E-4</v>
      </c>
      <c r="E593" s="6">
        <f t="shared" si="50"/>
        <v>4.077186202167322E-4</v>
      </c>
      <c r="F593" s="6">
        <f t="shared" si="48"/>
        <v>1.018616146087</v>
      </c>
      <c r="G593" s="17">
        <v>1.4468144536957616E-2</v>
      </c>
      <c r="H593" s="9">
        <f t="shared" si="49"/>
        <v>1.00926515152709E-2</v>
      </c>
      <c r="AC593" s="15"/>
      <c r="AD593" s="16"/>
    </row>
    <row r="594" spans="1:30" hidden="1" outlineLevel="2" x14ac:dyDescent="0.3">
      <c r="A594" s="15">
        <v>37378</v>
      </c>
      <c r="B594" s="17">
        <v>-1.7502398058623055E-3</v>
      </c>
      <c r="C594" s="9">
        <f t="shared" si="46"/>
        <v>-3.2650239805862305E-2</v>
      </c>
      <c r="D594" s="6">
        <f t="shared" si="47"/>
        <v>1.0660381593803154E-3</v>
      </c>
      <c r="E594" s="6">
        <f t="shared" si="50"/>
        <v>4.8754791468179034E-4</v>
      </c>
      <c r="F594" s="6">
        <f t="shared" si="48"/>
        <v>1.9487016700989117</v>
      </c>
      <c r="G594" s="17">
        <v>7.1441029328016114E-3</v>
      </c>
      <c r="H594" s="9">
        <f t="shared" si="49"/>
        <v>1.3959590502944246E-2</v>
      </c>
      <c r="AC594" s="15"/>
      <c r="AD594" s="16"/>
    </row>
    <row r="595" spans="1:30" hidden="1" outlineLevel="2" x14ac:dyDescent="0.3">
      <c r="A595" s="15">
        <v>37379</v>
      </c>
      <c r="B595" s="17">
        <v>-1.0315249832969137E-2</v>
      </c>
      <c r="C595" s="9">
        <f t="shared" si="46"/>
        <v>-4.1215249832969134E-2</v>
      </c>
      <c r="D595" s="6">
        <f t="shared" si="47"/>
        <v>1.6986968187940623E-3</v>
      </c>
      <c r="E595" s="6">
        <f t="shared" si="50"/>
        <v>1.0660381593803154E-3</v>
      </c>
      <c r="F595" s="6">
        <f t="shared" si="48"/>
        <v>0.48298319326011774</v>
      </c>
      <c r="G595" s="17">
        <v>8.2570089614913914E-3</v>
      </c>
      <c r="H595" s="9">
        <f t="shared" si="49"/>
        <v>6.9496992255788873E-3</v>
      </c>
      <c r="AC595" s="15"/>
      <c r="AD595" s="16"/>
    </row>
    <row r="596" spans="1:30" hidden="1" outlineLevel="2" x14ac:dyDescent="0.3">
      <c r="A596" s="15">
        <v>37382</v>
      </c>
      <c r="B596" s="17">
        <v>-1.9529343513429845E-2</v>
      </c>
      <c r="C596" s="9">
        <f t="shared" si="46"/>
        <v>-5.0429343513429842E-2</v>
      </c>
      <c r="D596" s="6">
        <f t="shared" si="47"/>
        <v>2.5431186871955084E-3</v>
      </c>
      <c r="E596" s="6">
        <f t="shared" si="50"/>
        <v>1.6986968187940623E-3</v>
      </c>
      <c r="F596" s="6">
        <f t="shared" si="48"/>
        <v>0.6417406892916846</v>
      </c>
      <c r="G596" s="17">
        <v>9.986572833391676E-3</v>
      </c>
      <c r="H596" s="9">
        <f t="shared" si="49"/>
        <v>8.0108719206568556E-3</v>
      </c>
      <c r="AC596" s="15"/>
      <c r="AD596" s="16"/>
    </row>
    <row r="597" spans="1:30" hidden="1" outlineLevel="2" x14ac:dyDescent="0.3">
      <c r="A597" s="15">
        <v>37383</v>
      </c>
      <c r="B597" s="17">
        <v>-3.0255128867575339E-3</v>
      </c>
      <c r="C597" s="9">
        <f t="shared" si="46"/>
        <v>-3.3925512886757533E-2</v>
      </c>
      <c r="D597" s="6">
        <f t="shared" si="47"/>
        <v>1.1509404246295514E-3</v>
      </c>
      <c r="E597" s="6">
        <f t="shared" si="50"/>
        <v>2.5431186871955084E-3</v>
      </c>
      <c r="F597" s="6">
        <f t="shared" si="48"/>
        <v>0.93398051524499182</v>
      </c>
      <c r="G597" s="17">
        <v>6.7205396783926938E-3</v>
      </c>
      <c r="H597" s="9">
        <f t="shared" si="49"/>
        <v>9.6642667349623162E-3</v>
      </c>
      <c r="AC597" s="15"/>
      <c r="AD597" s="16"/>
    </row>
    <row r="598" spans="1:30" hidden="1" outlineLevel="2" x14ac:dyDescent="0.3">
      <c r="A598" s="15">
        <v>37384</v>
      </c>
      <c r="B598" s="17">
        <v>3.6817748413732303E-2</v>
      </c>
      <c r="C598" s="9">
        <f t="shared" si="46"/>
        <v>5.9177484137323023E-3</v>
      </c>
      <c r="D598" s="6">
        <f t="shared" si="47"/>
        <v>3.5019746288231182E-5</v>
      </c>
      <c r="E598" s="6">
        <f t="shared" si="50"/>
        <v>1.1509404246295514E-3</v>
      </c>
      <c r="F598" s="6">
        <f t="shared" si="48"/>
        <v>0.42860887826919974</v>
      </c>
      <c r="G598" s="17">
        <v>1.4101582860051103E-2</v>
      </c>
      <c r="H598" s="9">
        <f t="shared" si="49"/>
        <v>6.5468227276229175E-3</v>
      </c>
      <c r="AC598" s="15"/>
      <c r="AD598" s="16"/>
    </row>
    <row r="599" spans="1:30" hidden="1" outlineLevel="2" x14ac:dyDescent="0.3">
      <c r="A599" s="15">
        <v>37385</v>
      </c>
      <c r="B599" s="17">
        <v>-1.4654278624165493E-2</v>
      </c>
      <c r="C599" s="9">
        <f t="shared" si="46"/>
        <v>-4.5554278624165494E-2</v>
      </c>
      <c r="D599" s="6">
        <f t="shared" si="47"/>
        <v>2.0751923009681011E-3</v>
      </c>
      <c r="E599" s="6">
        <f t="shared" si="50"/>
        <v>3.5019746288231182E-5</v>
      </c>
      <c r="F599" s="6">
        <f t="shared" si="48"/>
        <v>1.8516962383967772</v>
      </c>
      <c r="G599" s="17">
        <v>6.3830262662671559E-3</v>
      </c>
      <c r="H599" s="9">
        <f t="shared" si="49"/>
        <v>1.3607704576440427E-2</v>
      </c>
      <c r="AC599" s="15"/>
      <c r="AD599" s="16"/>
    </row>
    <row r="600" spans="1:30" hidden="1" outlineLevel="2" x14ac:dyDescent="0.3">
      <c r="A600" s="15">
        <v>37386</v>
      </c>
      <c r="B600" s="17">
        <v>-1.6936513417258974E-2</v>
      </c>
      <c r="C600" s="9">
        <f t="shared" si="46"/>
        <v>-4.7836513417258975E-2</v>
      </c>
      <c r="D600" s="6">
        <f t="shared" si="47"/>
        <v>2.2883320159195978E-3</v>
      </c>
      <c r="E600" s="6">
        <f t="shared" si="50"/>
        <v>2.0751923009681011E-3</v>
      </c>
      <c r="F600" s="6">
        <f t="shared" si="48"/>
        <v>0.38771550018362355</v>
      </c>
      <c r="G600" s="17">
        <v>9.6963775137313725E-3</v>
      </c>
      <c r="H600" s="9">
        <f t="shared" si="49"/>
        <v>6.2266804975333653E-3</v>
      </c>
      <c r="AC600" s="15"/>
      <c r="AD600" s="16"/>
    </row>
    <row r="601" spans="1:30" hidden="1" outlineLevel="2" x14ac:dyDescent="0.3">
      <c r="A601" s="15">
        <v>37389</v>
      </c>
      <c r="B601" s="17">
        <v>1.8380051041603177E-2</v>
      </c>
      <c r="C601" s="9">
        <f t="shared" si="46"/>
        <v>-1.2519948958396823E-2</v>
      </c>
      <c r="D601" s="6">
        <f t="shared" si="47"/>
        <v>1.567491219208617E-4</v>
      </c>
      <c r="E601" s="6">
        <f t="shared" si="50"/>
        <v>2.2883320159195978E-3</v>
      </c>
      <c r="F601" s="6">
        <f t="shared" si="48"/>
        <v>0.88107173400448169</v>
      </c>
      <c r="G601" s="17">
        <v>8.3878725218916959E-3</v>
      </c>
      <c r="H601" s="9">
        <f t="shared" si="49"/>
        <v>9.3865421429005572E-3</v>
      </c>
      <c r="AC601" s="15"/>
      <c r="AD601" s="16"/>
    </row>
    <row r="602" spans="1:30" hidden="1" outlineLevel="2" x14ac:dyDescent="0.3">
      <c r="A602" s="15">
        <v>37390</v>
      </c>
      <c r="B602" s="17">
        <v>2.0923086996841714E-2</v>
      </c>
      <c r="C602" s="9">
        <f t="shared" si="46"/>
        <v>-9.9769130031582866E-3</v>
      </c>
      <c r="D602" s="6">
        <f t="shared" si="47"/>
        <v>9.9538793072588905E-5</v>
      </c>
      <c r="E602" s="6">
        <f t="shared" si="50"/>
        <v>1.567491219208617E-4</v>
      </c>
      <c r="F602" s="6">
        <f t="shared" si="48"/>
        <v>0.66181051877470043</v>
      </c>
      <c r="G602" s="17">
        <v>8.4084863550140613E-3</v>
      </c>
      <c r="H602" s="9">
        <f t="shared" si="49"/>
        <v>8.1351737459915401E-3</v>
      </c>
      <c r="AC602" s="15"/>
      <c r="AD602" s="16"/>
    </row>
    <row r="603" spans="1:30" hidden="1" outlineLevel="2" x14ac:dyDescent="0.3">
      <c r="A603" s="15">
        <v>37391</v>
      </c>
      <c r="B603" s="17">
        <v>-5.6756001071510478E-3</v>
      </c>
      <c r="C603" s="9">
        <f t="shared" si="46"/>
        <v>-3.6575600107151052E-2</v>
      </c>
      <c r="D603" s="6">
        <f t="shared" si="47"/>
        <v>1.3377745231982279E-3</v>
      </c>
      <c r="E603" s="6">
        <f t="shared" si="50"/>
        <v>9.9538793072588905E-5</v>
      </c>
      <c r="F603" s="6">
        <f t="shared" si="48"/>
        <v>0.66501295214098688</v>
      </c>
      <c r="G603" s="17">
        <v>9.0625283615423935E-3</v>
      </c>
      <c r="H603" s="9">
        <f t="shared" si="49"/>
        <v>8.1548326294350569E-3</v>
      </c>
      <c r="AC603" s="15"/>
      <c r="AD603" s="16"/>
    </row>
    <row r="604" spans="1:30" hidden="1" outlineLevel="2" x14ac:dyDescent="0.3">
      <c r="A604" s="15">
        <v>37392</v>
      </c>
      <c r="B604" s="17">
        <v>6.5409582489359261E-3</v>
      </c>
      <c r="C604" s="9">
        <f t="shared" si="46"/>
        <v>-2.4359041751064073E-2</v>
      </c>
      <c r="D604" s="6">
        <f t="shared" si="47"/>
        <v>5.9336291503008268E-4</v>
      </c>
      <c r="E604" s="6">
        <f t="shared" si="50"/>
        <v>1.3377745231982279E-3</v>
      </c>
      <c r="F604" s="6">
        <f t="shared" si="48"/>
        <v>0.77090552113428024</v>
      </c>
      <c r="G604" s="17">
        <v>4.9742538263514531E-3</v>
      </c>
      <c r="H604" s="9">
        <f t="shared" si="49"/>
        <v>8.7801225568569386E-3</v>
      </c>
      <c r="AC604" s="15"/>
      <c r="AD604" s="16"/>
    </row>
    <row r="605" spans="1:30" hidden="1" outlineLevel="2" x14ac:dyDescent="0.3">
      <c r="A605" s="15">
        <v>37393</v>
      </c>
      <c r="B605" s="17">
        <v>7.5834087309398111E-3</v>
      </c>
      <c r="C605" s="9">
        <f t="shared" si="46"/>
        <v>-2.3316591269060188E-2</v>
      </c>
      <c r="D605" s="6">
        <f t="shared" si="47"/>
        <v>5.4366342840841378E-4</v>
      </c>
      <c r="E605" s="6">
        <f t="shared" si="50"/>
        <v>5.9336291503008268E-4</v>
      </c>
      <c r="F605" s="6">
        <f t="shared" si="48"/>
        <v>0.23946067038004984</v>
      </c>
      <c r="G605" s="17">
        <v>4.2995334828586883E-3</v>
      </c>
      <c r="H605" s="9">
        <f t="shared" si="49"/>
        <v>4.8934718797603183E-3</v>
      </c>
      <c r="AC605" s="15"/>
      <c r="AD605" s="16"/>
    </row>
    <row r="606" spans="1:30" hidden="1" outlineLevel="2" x14ac:dyDescent="0.3">
      <c r="A606" s="15">
        <v>37396</v>
      </c>
      <c r="B606" s="17">
        <v>-1.3382198218289924E-2</v>
      </c>
      <c r="C606" s="9">
        <f t="shared" si="46"/>
        <v>-4.4282198218289923E-2</v>
      </c>
      <c r="D606" s="6">
        <f t="shared" si="47"/>
        <v>1.9609130790439193E-3</v>
      </c>
      <c r="E606" s="6">
        <f t="shared" si="50"/>
        <v>5.4366342840841378E-4</v>
      </c>
      <c r="F606" s="6">
        <f t="shared" si="48"/>
        <v>0.18151564294545403</v>
      </c>
      <c r="G606" s="17">
        <v>6.3619101962561183E-3</v>
      </c>
      <c r="H606" s="9">
        <f t="shared" si="49"/>
        <v>4.2604652673793033E-3</v>
      </c>
      <c r="AC606" s="15"/>
      <c r="AD606" s="16"/>
    </row>
    <row r="607" spans="1:30" hidden="1" outlineLevel="2" x14ac:dyDescent="0.3">
      <c r="A607" s="15">
        <v>37397</v>
      </c>
      <c r="B607" s="17">
        <v>-1.1051057273048639E-2</v>
      </c>
      <c r="C607" s="9">
        <f t="shared" si="46"/>
        <v>-4.1951057273048639E-2</v>
      </c>
      <c r="D607" s="6">
        <f t="shared" si="47"/>
        <v>1.759891206326607E-3</v>
      </c>
      <c r="E607" s="6">
        <f t="shared" si="50"/>
        <v>1.9609130790439193E-3</v>
      </c>
      <c r="F607" s="6">
        <f t="shared" si="48"/>
        <v>0.38521598189825301</v>
      </c>
      <c r="G607" s="17">
        <v>1.1541882252196888E-2</v>
      </c>
      <c r="H607" s="9">
        <f t="shared" si="49"/>
        <v>6.2065770107060866E-3</v>
      </c>
      <c r="AC607" s="15"/>
      <c r="AD607" s="16"/>
    </row>
    <row r="608" spans="1:30" hidden="1" outlineLevel="2" x14ac:dyDescent="0.3">
      <c r="A608" s="15">
        <v>37398</v>
      </c>
      <c r="B608" s="17">
        <v>5.6697271593309072E-3</v>
      </c>
      <c r="C608" s="9">
        <f t="shared" si="46"/>
        <v>-2.5230272840669095E-2</v>
      </c>
      <c r="D608" s="6">
        <f t="shared" si="47"/>
        <v>6.3656666761460453E-4</v>
      </c>
      <c r="E608" s="6">
        <f t="shared" si="50"/>
        <v>1.759891206326607E-3</v>
      </c>
      <c r="F608" s="6">
        <f t="shared" si="48"/>
        <v>1.2439858941698598</v>
      </c>
      <c r="G608" s="17">
        <v>6.0797832225830796E-3</v>
      </c>
      <c r="H608" s="9">
        <f t="shared" si="49"/>
        <v>1.115341155956266E-2</v>
      </c>
      <c r="AC608" s="15"/>
      <c r="AD608" s="16"/>
    </row>
    <row r="609" spans="1:30" hidden="1" outlineLevel="2" x14ac:dyDescent="0.3">
      <c r="A609" s="15">
        <v>37399</v>
      </c>
      <c r="B609" s="17">
        <v>1.0132409207072705E-2</v>
      </c>
      <c r="C609" s="9">
        <f t="shared" si="46"/>
        <v>-2.0767590792927296E-2</v>
      </c>
      <c r="D609" s="6">
        <f t="shared" si="47"/>
        <v>4.312928273424786E-4</v>
      </c>
      <c r="E609" s="6">
        <f t="shared" si="50"/>
        <v>6.3656666761460453E-4</v>
      </c>
      <c r="F609" s="6">
        <f t="shared" si="48"/>
        <v>0.35262589544122269</v>
      </c>
      <c r="G609" s="17">
        <v>8.9774287196732507E-3</v>
      </c>
      <c r="H609" s="9">
        <f t="shared" si="49"/>
        <v>5.9382311797472375E-3</v>
      </c>
      <c r="AC609" s="15"/>
      <c r="AD609" s="16"/>
    </row>
    <row r="610" spans="1:30" hidden="1" outlineLevel="2" x14ac:dyDescent="0.3">
      <c r="A610" s="15">
        <v>37400</v>
      </c>
      <c r="B610" s="17">
        <v>-1.2160276727980144E-2</v>
      </c>
      <c r="C610" s="9">
        <f t="shared" si="46"/>
        <v>-4.3060276727980143E-2</v>
      </c>
      <c r="D610" s="6">
        <f t="shared" si="47"/>
        <v>1.8541874318902282E-3</v>
      </c>
      <c r="E610" s="6">
        <f t="shared" si="50"/>
        <v>4.312928273424786E-4</v>
      </c>
      <c r="F610" s="6">
        <f t="shared" si="48"/>
        <v>0.75663061378275853</v>
      </c>
      <c r="G610" s="17">
        <v>6.2491702897777461E-3</v>
      </c>
      <c r="H610" s="9">
        <f t="shared" si="49"/>
        <v>8.6984516655710543E-3</v>
      </c>
      <c r="AC610" s="15"/>
      <c r="AD610" s="16"/>
    </row>
    <row r="611" spans="1:30" hidden="1" outlineLevel="2" x14ac:dyDescent="0.3">
      <c r="A611" s="15">
        <v>37404</v>
      </c>
      <c r="B611" s="17">
        <v>-8.5897732821611037E-3</v>
      </c>
      <c r="C611" s="9">
        <f t="shared" si="46"/>
        <v>-3.9489773282161106E-2</v>
      </c>
      <c r="D611" s="6">
        <f t="shared" si="47"/>
        <v>1.559442193876485E-3</v>
      </c>
      <c r="E611" s="6">
        <f t="shared" si="50"/>
        <v>1.8541874318902282E-3</v>
      </c>
      <c r="F611" s="6">
        <f t="shared" si="48"/>
        <v>0.37204342501835058</v>
      </c>
      <c r="G611" s="17">
        <v>8.4328063847121902E-3</v>
      </c>
      <c r="H611" s="9">
        <f t="shared" si="49"/>
        <v>6.099536253014245E-3</v>
      </c>
      <c r="AC611" s="15"/>
      <c r="AD611" s="16"/>
    </row>
    <row r="612" spans="1:30" hidden="1" outlineLevel="2" x14ac:dyDescent="0.3">
      <c r="A612" s="15">
        <v>37405</v>
      </c>
      <c r="B612" s="17">
        <v>-6.4326449226651096E-3</v>
      </c>
      <c r="C612" s="9">
        <f t="shared" si="46"/>
        <v>-3.7332644922665109E-2</v>
      </c>
      <c r="D612" s="6">
        <f t="shared" si="47"/>
        <v>1.3937263769217929E-3</v>
      </c>
      <c r="E612" s="6">
        <f t="shared" si="50"/>
        <v>1.559442193876485E-3</v>
      </c>
      <c r="F612" s="6">
        <f t="shared" si="48"/>
        <v>0.66890070950093661</v>
      </c>
      <c r="G612" s="17">
        <v>2.738313462317577E-3</v>
      </c>
      <c r="H612" s="9">
        <f t="shared" si="49"/>
        <v>8.1786350297646648E-3</v>
      </c>
      <c r="AC612" s="15"/>
      <c r="AD612" s="16"/>
    </row>
    <row r="613" spans="1:30" hidden="1" outlineLevel="2" x14ac:dyDescent="0.3">
      <c r="A613" s="15">
        <v>37406</v>
      </c>
      <c r="B613" s="17">
        <v>-2.8138383387533096E-3</v>
      </c>
      <c r="C613" s="9">
        <f t="shared" si="46"/>
        <v>-3.3713838338753313E-2</v>
      </c>
      <c r="D613" s="6">
        <f t="shared" si="47"/>
        <v>1.1366228955315928E-3</v>
      </c>
      <c r="E613" s="6">
        <f t="shared" si="50"/>
        <v>1.3937263769217929E-3</v>
      </c>
      <c r="F613" s="6">
        <f t="shared" si="48"/>
        <v>7.9825550908981219E-2</v>
      </c>
      <c r="G613" s="17">
        <v>1.0668039543402919E-2</v>
      </c>
      <c r="H613" s="9">
        <f t="shared" si="49"/>
        <v>2.8253415883567282E-3</v>
      </c>
      <c r="AC613" s="15"/>
      <c r="AD613" s="16"/>
    </row>
    <row r="614" spans="1:30" hidden="1" outlineLevel="2" x14ac:dyDescent="0.3">
      <c r="A614" s="15">
        <v>37407</v>
      </c>
      <c r="B614" s="17">
        <v>2.3266549682816537E-3</v>
      </c>
      <c r="C614" s="9">
        <f t="shared" si="46"/>
        <v>-2.8573345031718347E-2</v>
      </c>
      <c r="D614" s="6">
        <f t="shared" si="47"/>
        <v>8.1643604630162348E-4</v>
      </c>
      <c r="E614" s="6">
        <f t="shared" si="50"/>
        <v>1.1366228955315928E-3</v>
      </c>
      <c r="F614" s="6">
        <f t="shared" si="48"/>
        <v>1.0642274410488723</v>
      </c>
      <c r="G614" s="17">
        <v>1.2075428560294536E-2</v>
      </c>
      <c r="H614" s="9">
        <f t="shared" si="49"/>
        <v>1.0316139980869164E-2</v>
      </c>
      <c r="AC614" s="15"/>
      <c r="AD614" s="16"/>
    </row>
    <row r="615" spans="1:30" hidden="1" outlineLevel="2" x14ac:dyDescent="0.3">
      <c r="A615" s="15">
        <v>37410</v>
      </c>
      <c r="B615" s="17">
        <v>-2.5107789182229518E-2</v>
      </c>
      <c r="C615" s="9">
        <f t="shared" si="46"/>
        <v>-5.6007789182229518E-2</v>
      </c>
      <c r="D615" s="6">
        <f t="shared" si="47"/>
        <v>3.1368724490810659E-3</v>
      </c>
      <c r="E615" s="6">
        <f t="shared" si="50"/>
        <v>8.1643604630162348E-4</v>
      </c>
      <c r="F615" s="6">
        <f t="shared" si="48"/>
        <v>1.3606090776974491</v>
      </c>
      <c r="G615" s="17">
        <v>1.3787067619994825E-2</v>
      </c>
      <c r="H615" s="9">
        <f t="shared" si="49"/>
        <v>1.166451489646033E-2</v>
      </c>
      <c r="AC615" s="15"/>
      <c r="AD615" s="16"/>
    </row>
    <row r="616" spans="1:30" hidden="1" outlineLevel="2" x14ac:dyDescent="0.3">
      <c r="A616" s="15">
        <v>37411</v>
      </c>
      <c r="B616" s="17">
        <v>9.5011414050962803E-6</v>
      </c>
      <c r="C616" s="9">
        <f t="shared" si="46"/>
        <v>-3.0890498858594902E-2</v>
      </c>
      <c r="D616" s="6">
        <f t="shared" si="47"/>
        <v>9.5422291973285293E-4</v>
      </c>
      <c r="E616" s="6">
        <f t="shared" si="50"/>
        <v>3.1368724490810659E-3</v>
      </c>
      <c r="F616" s="6">
        <f t="shared" si="48"/>
        <v>1.7706749531463835</v>
      </c>
      <c r="G616" s="17">
        <v>1.0249014549802999E-2</v>
      </c>
      <c r="H616" s="9">
        <f t="shared" si="49"/>
        <v>1.3306671083131136E-2</v>
      </c>
      <c r="AC616" s="15"/>
      <c r="AD616" s="16"/>
    </row>
    <row r="617" spans="1:30" hidden="1" outlineLevel="2" x14ac:dyDescent="0.3">
      <c r="A617" s="15">
        <v>37412</v>
      </c>
      <c r="B617" s="17">
        <v>8.8110463968140099E-3</v>
      </c>
      <c r="C617" s="9">
        <f t="shared" si="46"/>
        <v>-2.2088953603185989E-2</v>
      </c>
      <c r="D617" s="6">
        <f t="shared" si="47"/>
        <v>4.8792187128370327E-4</v>
      </c>
      <c r="E617" s="6">
        <f t="shared" si="50"/>
        <v>9.5422291973285293E-4</v>
      </c>
      <c r="F617" s="6">
        <f t="shared" si="48"/>
        <v>0.98305381089367594</v>
      </c>
      <c r="G617" s="17">
        <v>5.3776702890223644E-3</v>
      </c>
      <c r="H617" s="9">
        <f t="shared" si="49"/>
        <v>9.9149070136521009E-3</v>
      </c>
      <c r="AC617" s="15"/>
      <c r="AD617" s="16"/>
    </row>
    <row r="618" spans="1:30" hidden="1" outlineLevel="2" x14ac:dyDescent="0.3">
      <c r="A618" s="15">
        <v>37413</v>
      </c>
      <c r="B618" s="17">
        <v>-1.9961702247038731E-2</v>
      </c>
      <c r="C618" s="9">
        <f t="shared" si="46"/>
        <v>-5.0861702247038731E-2</v>
      </c>
      <c r="D618" s="6">
        <f t="shared" si="47"/>
        <v>2.5869127554664249E-3</v>
      </c>
      <c r="E618" s="6">
        <f t="shared" si="50"/>
        <v>4.8792187128370327E-4</v>
      </c>
      <c r="F618" s="6">
        <f t="shared" si="48"/>
        <v>0.27812483116245834</v>
      </c>
      <c r="G618" s="17">
        <v>9.9546800836586308E-3</v>
      </c>
      <c r="H618" s="9">
        <f t="shared" si="49"/>
        <v>5.2737541766985909E-3</v>
      </c>
      <c r="AC618" s="15"/>
      <c r="AD618" s="16"/>
    </row>
    <row r="619" spans="1:30" hidden="1" outlineLevel="2" x14ac:dyDescent="0.3">
      <c r="A619" s="15">
        <v>37414</v>
      </c>
      <c r="B619" s="17">
        <v>-1.5753499911658163E-3</v>
      </c>
      <c r="C619" s="9">
        <f t="shared" si="46"/>
        <v>-3.2475349991165817E-2</v>
      </c>
      <c r="D619" s="6">
        <f t="shared" si="47"/>
        <v>1.0546483570487136E-3</v>
      </c>
      <c r="E619" s="6">
        <f t="shared" si="50"/>
        <v>2.5869127554664249E-3</v>
      </c>
      <c r="F619" s="6">
        <f t="shared" si="48"/>
        <v>0.92809417857996657</v>
      </c>
      <c r="G619" s="17">
        <v>1.49387234667267E-2</v>
      </c>
      <c r="H619" s="9">
        <f t="shared" si="49"/>
        <v>9.6337644697177781E-3</v>
      </c>
      <c r="AC619" s="15"/>
      <c r="AD619" s="16"/>
    </row>
    <row r="620" spans="1:30" hidden="1" outlineLevel="2" x14ac:dyDescent="0.3">
      <c r="A620" s="15">
        <v>37417</v>
      </c>
      <c r="B620" s="17">
        <v>3.1190888556306851E-3</v>
      </c>
      <c r="C620" s="9">
        <f t="shared" si="46"/>
        <v>-2.7780911144369314E-2</v>
      </c>
      <c r="D620" s="6">
        <f t="shared" si="47"/>
        <v>7.7177902401134315E-4</v>
      </c>
      <c r="E620" s="6">
        <f t="shared" si="50"/>
        <v>1.0546483570487136E-3</v>
      </c>
      <c r="F620" s="6">
        <f t="shared" si="48"/>
        <v>2.0768808062380089</v>
      </c>
      <c r="G620" s="17">
        <v>8.5859694122498546E-3</v>
      </c>
      <c r="H620" s="9">
        <f t="shared" si="49"/>
        <v>1.4411387185965163E-2</v>
      </c>
      <c r="AC620" s="15"/>
      <c r="AD620" s="16"/>
    </row>
    <row r="621" spans="1:30" hidden="1" outlineLevel="2" x14ac:dyDescent="0.3">
      <c r="A621" s="15">
        <v>37418</v>
      </c>
      <c r="B621" s="17">
        <v>-1.6768655471586513E-2</v>
      </c>
      <c r="C621" s="9">
        <f t="shared" si="46"/>
        <v>-4.766865547158651E-2</v>
      </c>
      <c r="D621" s="6">
        <f t="shared" si="47"/>
        <v>2.2723007144688145E-3</v>
      </c>
      <c r="E621" s="6">
        <f t="shared" si="50"/>
        <v>7.7177902401134315E-4</v>
      </c>
      <c r="F621" s="6">
        <f t="shared" si="48"/>
        <v>0.69298698594177754</v>
      </c>
      <c r="G621" s="17">
        <v>1.4848339568710602E-2</v>
      </c>
      <c r="H621" s="9">
        <f t="shared" si="49"/>
        <v>8.3245839892560243E-3</v>
      </c>
      <c r="AC621" s="15"/>
      <c r="AD621" s="16"/>
    </row>
    <row r="622" spans="1:30" hidden="1" outlineLevel="2" x14ac:dyDescent="0.3">
      <c r="A622" s="15">
        <v>37419</v>
      </c>
      <c r="B622" s="17">
        <v>6.5491804083779859E-3</v>
      </c>
      <c r="C622" s="9">
        <f t="shared" si="46"/>
        <v>-2.4350819591622015E-2</v>
      </c>
      <c r="D622" s="6">
        <f t="shared" si="47"/>
        <v>5.929624147837225E-4</v>
      </c>
      <c r="E622" s="6">
        <f t="shared" si="50"/>
        <v>2.2723007144688145E-3</v>
      </c>
      <c r="F622" s="6">
        <f t="shared" si="48"/>
        <v>2.0520296471725561</v>
      </c>
      <c r="G622" s="17">
        <v>1.3287804050266416E-2</v>
      </c>
      <c r="H622" s="9">
        <f t="shared" si="49"/>
        <v>1.4324907145153006E-2</v>
      </c>
      <c r="AC622" s="15"/>
      <c r="AD622" s="16"/>
    </row>
    <row r="623" spans="1:30" hidden="1" outlineLevel="2" x14ac:dyDescent="0.3">
      <c r="A623" s="15">
        <v>37420</v>
      </c>
      <c r="B623" s="17">
        <v>-1.0542916396381965E-2</v>
      </c>
      <c r="C623" s="9">
        <f t="shared" si="46"/>
        <v>-4.1442916396381965E-2</v>
      </c>
      <c r="D623" s="6">
        <f t="shared" si="47"/>
        <v>1.7175153194375051E-3</v>
      </c>
      <c r="E623" s="6">
        <f t="shared" si="50"/>
        <v>5.929624147837225E-4</v>
      </c>
      <c r="F623" s="6">
        <f t="shared" si="48"/>
        <v>1.6453373216420435</v>
      </c>
      <c r="G623" s="17">
        <v>8.215174208568838E-3</v>
      </c>
      <c r="H623" s="9">
        <f t="shared" si="49"/>
        <v>1.2827070287645747E-2</v>
      </c>
      <c r="AC623" s="15"/>
      <c r="AD623" s="16"/>
    </row>
    <row r="624" spans="1:30" hidden="1" outlineLevel="2" x14ac:dyDescent="0.3">
      <c r="A624" s="15">
        <v>37421</v>
      </c>
      <c r="B624" s="17">
        <v>-2.2708696241375906E-3</v>
      </c>
      <c r="C624" s="9">
        <f t="shared" si="46"/>
        <v>-3.3170869624137594E-2</v>
      </c>
      <c r="D624" s="6">
        <f t="shared" si="47"/>
        <v>1.1003065916215342E-3</v>
      </c>
      <c r="E624" s="6">
        <f t="shared" si="50"/>
        <v>1.7175153194375051E-3</v>
      </c>
      <c r="F624" s="6">
        <f t="shared" si="48"/>
        <v>0.63536075843356221</v>
      </c>
      <c r="G624" s="17">
        <v>2.4881864666813754E-2</v>
      </c>
      <c r="H624" s="9">
        <f t="shared" si="49"/>
        <v>7.9709520035787587E-3</v>
      </c>
      <c r="AC624" s="15"/>
      <c r="AD624" s="16"/>
    </row>
    <row r="625" spans="1:30" hidden="1" outlineLevel="2" x14ac:dyDescent="0.3">
      <c r="A625" s="15">
        <v>37424</v>
      </c>
      <c r="B625" s="17">
        <v>2.8287545124791334E-2</v>
      </c>
      <c r="C625" s="9">
        <f t="shared" si="46"/>
        <v>-2.6124548752086661E-3</v>
      </c>
      <c r="D625" s="6">
        <f t="shared" si="47"/>
        <v>6.8249204750015275E-6</v>
      </c>
      <c r="E625" s="6">
        <f t="shared" si="50"/>
        <v>1.1003065916215342E-3</v>
      </c>
      <c r="F625" s="6">
        <f t="shared" si="48"/>
        <v>5.7433042028552128</v>
      </c>
      <c r="G625" s="17">
        <v>1.0779017818416659E-2</v>
      </c>
      <c r="H625" s="9">
        <f t="shared" si="49"/>
        <v>2.3965191847459124E-2</v>
      </c>
      <c r="AC625" s="15"/>
      <c r="AD625" s="16"/>
    </row>
    <row r="626" spans="1:30" hidden="1" outlineLevel="2" x14ac:dyDescent="0.3">
      <c r="A626" s="15">
        <v>37425</v>
      </c>
      <c r="B626" s="17">
        <v>9.3567362958154026E-4</v>
      </c>
      <c r="C626" s="9">
        <f t="shared" si="46"/>
        <v>-2.9964326370418459E-2</v>
      </c>
      <c r="D626" s="6">
        <f t="shared" si="47"/>
        <v>8.9786085483295507E-4</v>
      </c>
      <c r="E626" s="6">
        <f t="shared" si="50"/>
        <v>6.8249204750015275E-6</v>
      </c>
      <c r="F626" s="6">
        <f t="shared" si="48"/>
        <v>1.0861941490037508</v>
      </c>
      <c r="G626" s="17">
        <v>6.3141123167857263E-3</v>
      </c>
      <c r="H626" s="9">
        <f t="shared" si="49"/>
        <v>1.0422063850330945E-2</v>
      </c>
      <c r="AC626" s="15"/>
      <c r="AD626" s="16"/>
    </row>
    <row r="627" spans="1:30" hidden="1" outlineLevel="2" x14ac:dyDescent="0.3">
      <c r="A627" s="15">
        <v>37426</v>
      </c>
      <c r="B627" s="17">
        <v>-1.6674125328218267E-2</v>
      </c>
      <c r="C627" s="9">
        <f t="shared" si="46"/>
        <v>-4.7574125328218267E-2</v>
      </c>
      <c r="D627" s="6">
        <f t="shared" si="47"/>
        <v>2.2632974007450188E-3</v>
      </c>
      <c r="E627" s="6">
        <f t="shared" si="50"/>
        <v>8.9786085483295507E-4</v>
      </c>
      <c r="F627" s="6">
        <f t="shared" si="48"/>
        <v>0.37953626361325271</v>
      </c>
      <c r="G627" s="17">
        <v>8.9544677167477018E-3</v>
      </c>
      <c r="H627" s="9">
        <f t="shared" si="49"/>
        <v>6.1606514559196801E-3</v>
      </c>
      <c r="AC627" s="15"/>
      <c r="AD627" s="16"/>
    </row>
    <row r="628" spans="1:30" hidden="1" outlineLevel="2" x14ac:dyDescent="0.3">
      <c r="A628" s="15">
        <v>37427</v>
      </c>
      <c r="B628" s="17">
        <v>-1.3522535074268434E-2</v>
      </c>
      <c r="C628" s="9">
        <f t="shared" si="46"/>
        <v>-4.4422535074268438E-2</v>
      </c>
      <c r="D628" s="6">
        <f t="shared" si="47"/>
        <v>1.9733616224246095E-3</v>
      </c>
      <c r="E628" s="6">
        <f t="shared" si="50"/>
        <v>2.2632974007450188E-3</v>
      </c>
      <c r="F628" s="6">
        <f t="shared" si="48"/>
        <v>0.75293721741675157</v>
      </c>
      <c r="G628" s="17">
        <v>9.7705318163762364E-3</v>
      </c>
      <c r="H628" s="9">
        <f t="shared" si="49"/>
        <v>8.6771954997957243E-3</v>
      </c>
      <c r="AC628" s="15"/>
      <c r="AD628" s="16"/>
    </row>
    <row r="629" spans="1:30" hidden="1" outlineLevel="2" x14ac:dyDescent="0.3">
      <c r="A629" s="15">
        <v>37428</v>
      </c>
      <c r="B629" s="17">
        <v>-1.7189664118054705E-2</v>
      </c>
      <c r="C629" s="9">
        <f t="shared" si="46"/>
        <v>-4.8089664118054709E-2</v>
      </c>
      <c r="D629" s="6">
        <f t="shared" si="47"/>
        <v>2.3126157949873187E-3</v>
      </c>
      <c r="E629" s="6">
        <f t="shared" si="50"/>
        <v>1.9733616224246095E-3</v>
      </c>
      <c r="F629" s="6">
        <f t="shared" si="48"/>
        <v>0.89441854952845601</v>
      </c>
      <c r="G629" s="17">
        <v>1.0272251034939435E-2</v>
      </c>
      <c r="H629" s="9">
        <f t="shared" si="49"/>
        <v>9.4573704037034315E-3</v>
      </c>
      <c r="AC629" s="15"/>
      <c r="AD629" s="16"/>
    </row>
    <row r="630" spans="1:30" hidden="1" outlineLevel="2" x14ac:dyDescent="0.3">
      <c r="A630" s="15">
        <v>37431</v>
      </c>
      <c r="B630" s="17">
        <v>3.6127274125180549E-3</v>
      </c>
      <c r="C630" s="9">
        <f t="shared" si="46"/>
        <v>-2.7287272587481946E-2</v>
      </c>
      <c r="D630" s="6">
        <f t="shared" si="47"/>
        <v>7.4459524526354365E-4</v>
      </c>
      <c r="E630" s="6">
        <f t="shared" si="50"/>
        <v>2.3126157949873187E-3</v>
      </c>
      <c r="F630" s="6">
        <f t="shared" si="48"/>
        <v>0.98755779995603399</v>
      </c>
      <c r="G630" s="17">
        <v>2.1497227337588496E-2</v>
      </c>
      <c r="H630" s="9">
        <f t="shared" si="49"/>
        <v>9.9375942760611541E-3</v>
      </c>
      <c r="AC630" s="15"/>
      <c r="AD630" s="16"/>
    </row>
    <row r="631" spans="1:30" hidden="1" outlineLevel="2" x14ac:dyDescent="0.3">
      <c r="A631" s="15">
        <v>37432</v>
      </c>
      <c r="B631" s="17">
        <v>-1.6842587199017586E-2</v>
      </c>
      <c r="C631" s="9">
        <f t="shared" si="46"/>
        <v>-4.7742587199017583E-2</v>
      </c>
      <c r="D631" s="6">
        <f t="shared" si="47"/>
        <v>2.2793546324557977E-3</v>
      </c>
      <c r="E631" s="6">
        <f t="shared" si="50"/>
        <v>7.4459524526354365E-4</v>
      </c>
      <c r="F631" s="6">
        <f t="shared" si="48"/>
        <v>4.2896795256191576</v>
      </c>
      <c r="G631" s="17">
        <v>2.0270263824147674E-2</v>
      </c>
      <c r="H631" s="9">
        <f t="shared" si="49"/>
        <v>2.0711541530313859E-2</v>
      </c>
      <c r="AC631" s="15"/>
      <c r="AD631" s="16"/>
    </row>
    <row r="632" spans="1:30" hidden="1" outlineLevel="2" x14ac:dyDescent="0.3">
      <c r="A632" s="15">
        <v>37433</v>
      </c>
      <c r="B632" s="17">
        <v>-2.6773626837601088E-3</v>
      </c>
      <c r="C632" s="9">
        <f t="shared" si="46"/>
        <v>-3.3577362683760111E-2</v>
      </c>
      <c r="D632" s="6">
        <f t="shared" si="47"/>
        <v>1.1274392847967661E-3</v>
      </c>
      <c r="E632" s="6">
        <f t="shared" si="50"/>
        <v>2.2793546324557977E-3</v>
      </c>
      <c r="F632" s="6">
        <f t="shared" si="48"/>
        <v>3.8152304803216639</v>
      </c>
      <c r="G632" s="17">
        <v>2.1116492707444749E-2</v>
      </c>
      <c r="H632" s="9">
        <f t="shared" si="49"/>
        <v>1.9532614981926162E-2</v>
      </c>
      <c r="AC632" s="15"/>
      <c r="AD632" s="16"/>
    </row>
    <row r="633" spans="1:30" hidden="1" outlineLevel="2" x14ac:dyDescent="0.3">
      <c r="A633" s="15">
        <v>37434</v>
      </c>
      <c r="B633" s="17">
        <v>1.7422542621819154E-2</v>
      </c>
      <c r="C633" s="9">
        <f t="shared" si="46"/>
        <v>-1.3477457378180846E-2</v>
      </c>
      <c r="D633" s="6">
        <f t="shared" si="47"/>
        <v>1.8164185738068134E-4</v>
      </c>
      <c r="E633" s="6">
        <f t="shared" si="50"/>
        <v>1.1274392847967661E-3</v>
      </c>
      <c r="F633" s="6">
        <f t="shared" si="48"/>
        <v>4.1394654033780736</v>
      </c>
      <c r="G633" s="17">
        <v>1.6803892142052225E-2</v>
      </c>
      <c r="H633" s="9">
        <f t="shared" si="49"/>
        <v>2.0345676207435506E-2</v>
      </c>
      <c r="AC633" s="15"/>
      <c r="AD633" s="16"/>
    </row>
    <row r="634" spans="1:30" hidden="1" outlineLevel="2" x14ac:dyDescent="0.3">
      <c r="A634" s="15">
        <v>37435</v>
      </c>
      <c r="B634" s="17">
        <v>-8.280978782515563E-4</v>
      </c>
      <c r="C634" s="9">
        <f t="shared" si="46"/>
        <v>-3.1728097878251559E-2</v>
      </c>
      <c r="D634" s="6">
        <f t="shared" si="47"/>
        <v>1.0066721949719111E-3</v>
      </c>
      <c r="E634" s="6">
        <f t="shared" si="50"/>
        <v>1.8164185738068134E-4</v>
      </c>
      <c r="F634" s="6">
        <f t="shared" si="48"/>
        <v>2.6250653506720849</v>
      </c>
      <c r="G634" s="17">
        <v>1.0870911756790768E-2</v>
      </c>
      <c r="H634" s="9">
        <f t="shared" si="49"/>
        <v>1.6202053421316955E-2</v>
      </c>
      <c r="AC634" s="15"/>
      <c r="AD634" s="16"/>
    </row>
    <row r="635" spans="1:30" hidden="1" outlineLevel="2" x14ac:dyDescent="0.3">
      <c r="A635" s="15">
        <v>37438</v>
      </c>
      <c r="B635" s="17">
        <v>-2.1619741078264559E-2</v>
      </c>
      <c r="C635" s="9">
        <f t="shared" si="46"/>
        <v>-5.2519741078264556E-2</v>
      </c>
      <c r="D635" s="6">
        <f t="shared" si="47"/>
        <v>2.7583232029279496E-3</v>
      </c>
      <c r="E635" s="6">
        <f t="shared" si="50"/>
        <v>1.0066721949719111E-3</v>
      </c>
      <c r="F635" s="6">
        <f t="shared" si="48"/>
        <v>1.1046819840055009</v>
      </c>
      <c r="G635" s="17">
        <v>1.4058574174145935E-2</v>
      </c>
      <c r="H635" s="9">
        <f t="shared" si="49"/>
        <v>1.0510385264135187E-2</v>
      </c>
      <c r="AC635" s="15"/>
      <c r="AD635" s="16"/>
    </row>
    <row r="636" spans="1:30" hidden="1" outlineLevel="2" x14ac:dyDescent="0.3">
      <c r="A636" s="15">
        <v>37439</v>
      </c>
      <c r="B636" s="17">
        <v>-2.145391195362719E-2</v>
      </c>
      <c r="C636" s="9">
        <f t="shared" si="46"/>
        <v>-5.2353911953627194E-2</v>
      </c>
      <c r="D636" s="6">
        <f t="shared" si="47"/>
        <v>2.7409320968481486E-3</v>
      </c>
      <c r="E636" s="6">
        <f t="shared" si="50"/>
        <v>2.7583232029279496E-3</v>
      </c>
      <c r="F636" s="6">
        <f t="shared" si="48"/>
        <v>1.8406584491607685</v>
      </c>
      <c r="G636" s="17">
        <v>1.1064527322375978E-2</v>
      </c>
      <c r="H636" s="9">
        <f t="shared" si="49"/>
        <v>1.3567086824962713E-2</v>
      </c>
      <c r="AC636" s="15"/>
      <c r="AD636" s="16"/>
    </row>
    <row r="637" spans="1:30" hidden="1" outlineLevel="2" x14ac:dyDescent="0.3">
      <c r="A637" s="15">
        <v>37440</v>
      </c>
      <c r="B637" s="17">
        <v>6.2037161929015209E-3</v>
      </c>
      <c r="C637" s="9">
        <f t="shared" si="46"/>
        <v>-2.4696283807098478E-2</v>
      </c>
      <c r="D637" s="6">
        <f t="shared" si="47"/>
        <v>6.0990643388075447E-4</v>
      </c>
      <c r="E637" s="6">
        <f t="shared" si="50"/>
        <v>2.7409320968481486E-3</v>
      </c>
      <c r="F637" s="6">
        <f t="shared" si="48"/>
        <v>1.1441224973535224</v>
      </c>
      <c r="G637" s="17">
        <v>1.5824417270028878E-2</v>
      </c>
      <c r="H637" s="9">
        <f t="shared" si="49"/>
        <v>1.0696366193027997E-2</v>
      </c>
      <c r="AC637" s="15"/>
      <c r="AD637" s="16"/>
    </row>
    <row r="638" spans="1:30" hidden="1" outlineLevel="2" x14ac:dyDescent="0.3">
      <c r="A638" s="15">
        <v>37442</v>
      </c>
      <c r="B638" s="17">
        <v>3.6071515478412607E-2</v>
      </c>
      <c r="C638" s="9">
        <f t="shared" si="46"/>
        <v>5.1715154784126062E-3</v>
      </c>
      <c r="D638" s="6">
        <f t="shared" si="47"/>
        <v>2.6744572343461169E-5</v>
      </c>
      <c r="E638" s="6">
        <f t="shared" si="50"/>
        <v>6.0990643388075447E-4</v>
      </c>
      <c r="F638" s="6">
        <f t="shared" si="48"/>
        <v>2.3291565096360967</v>
      </c>
      <c r="G638" s="17">
        <v>1.3790426321232636E-2</v>
      </c>
      <c r="H638" s="9">
        <f t="shared" si="49"/>
        <v>1.5261574327821152E-2</v>
      </c>
      <c r="AC638" s="15"/>
      <c r="AD638" s="16"/>
    </row>
    <row r="639" spans="1:30" hidden="1" outlineLevel="2" x14ac:dyDescent="0.3">
      <c r="A639" s="15">
        <v>37445</v>
      </c>
      <c r="B639" s="17">
        <v>-1.2258533442125267E-2</v>
      </c>
      <c r="C639" s="9">
        <f t="shared" si="46"/>
        <v>-4.3158533442125266E-2</v>
      </c>
      <c r="D639" s="6">
        <f t="shared" si="47"/>
        <v>1.862659008875045E-3</v>
      </c>
      <c r="E639" s="6">
        <f t="shared" si="50"/>
        <v>2.6744572343461169E-5</v>
      </c>
      <c r="F639" s="6">
        <f t="shared" si="48"/>
        <v>1.7713301872753227</v>
      </c>
      <c r="G639" s="17">
        <v>1.2091132848277756E-2</v>
      </c>
      <c r="H639" s="9">
        <f t="shared" si="49"/>
        <v>1.3309132906674735E-2</v>
      </c>
      <c r="AC639" s="15"/>
      <c r="AD639" s="16"/>
    </row>
    <row r="640" spans="1:30" hidden="1" outlineLevel="2" x14ac:dyDescent="0.3">
      <c r="A640" s="15">
        <v>37446</v>
      </c>
      <c r="B640" s="17">
        <v>-2.5029639385344426E-2</v>
      </c>
      <c r="C640" s="9">
        <f t="shared" si="46"/>
        <v>-5.5929639385344426E-2</v>
      </c>
      <c r="D640" s="6">
        <f t="shared" si="47"/>
        <v>3.1281245617746705E-3</v>
      </c>
      <c r="E640" s="6">
        <f t="shared" si="50"/>
        <v>1.862659008875045E-3</v>
      </c>
      <c r="F640" s="6">
        <f t="shared" si="48"/>
        <v>1.3641915294180127</v>
      </c>
      <c r="G640" s="17">
        <v>1.3473655346648322E-2</v>
      </c>
      <c r="H640" s="9">
        <f t="shared" si="49"/>
        <v>1.1679860998393828E-2</v>
      </c>
      <c r="AC640" s="15"/>
      <c r="AD640" s="16"/>
    </row>
    <row r="641" spans="1:30" hidden="1" outlineLevel="2" x14ac:dyDescent="0.3">
      <c r="A641" s="15">
        <v>37447</v>
      </c>
      <c r="B641" s="17">
        <v>-3.4552144296682179E-2</v>
      </c>
      <c r="C641" s="9">
        <f t="shared" si="46"/>
        <v>-6.5452144296682183E-2</v>
      </c>
      <c r="D641" s="6">
        <f t="shared" si="47"/>
        <v>4.2839831930337061E-3</v>
      </c>
      <c r="E641" s="6">
        <f t="shared" si="50"/>
        <v>3.1281245617746705E-3</v>
      </c>
      <c r="F641" s="6">
        <f t="shared" si="48"/>
        <v>1.6915583774954253</v>
      </c>
      <c r="G641" s="17">
        <v>1.7300705933605866E-2</v>
      </c>
      <c r="H641" s="9">
        <f t="shared" si="49"/>
        <v>1.3005992378497788E-2</v>
      </c>
      <c r="AC641" s="15"/>
      <c r="AD641" s="16"/>
    </row>
    <row r="642" spans="1:30" hidden="1" outlineLevel="2" x14ac:dyDescent="0.3">
      <c r="A642" s="15">
        <v>37448</v>
      </c>
      <c r="B642" s="17">
        <v>7.4682403370200882E-3</v>
      </c>
      <c r="C642" s="9">
        <f t="shared" si="46"/>
        <v>-2.343175966297991E-2</v>
      </c>
      <c r="D642" s="6">
        <f t="shared" si="47"/>
        <v>5.4904736090365244E-4</v>
      </c>
      <c r="E642" s="6">
        <f t="shared" si="50"/>
        <v>4.2839831930337061E-3</v>
      </c>
      <c r="F642" s="6">
        <f t="shared" si="48"/>
        <v>2.7822304702241012</v>
      </c>
      <c r="G642" s="17">
        <v>2.3529371795653738E-2</v>
      </c>
      <c r="H642" s="9">
        <f t="shared" si="49"/>
        <v>1.6680019395144904E-2</v>
      </c>
      <c r="AC642" s="15"/>
      <c r="AD642" s="16"/>
    </row>
    <row r="643" spans="1:30" hidden="1" outlineLevel="2" x14ac:dyDescent="0.3">
      <c r="A643" s="15">
        <v>37449</v>
      </c>
      <c r="B643" s="17">
        <v>-6.4692023763151633E-3</v>
      </c>
      <c r="C643" s="9">
        <f t="shared" si="46"/>
        <v>-3.7369202376315164E-2</v>
      </c>
      <c r="D643" s="6">
        <f t="shared" si="47"/>
        <v>1.3964572862419989E-3</v>
      </c>
      <c r="E643" s="6">
        <f t="shared" si="50"/>
        <v>5.4904736090365244E-4</v>
      </c>
      <c r="F643" s="6">
        <f t="shared" si="48"/>
        <v>5.1369619245116533</v>
      </c>
      <c r="G643" s="17">
        <v>1.4177238643850608E-2</v>
      </c>
      <c r="H643" s="9">
        <f t="shared" si="49"/>
        <v>2.2664866918893772E-2</v>
      </c>
      <c r="AC643" s="15"/>
      <c r="AD643" s="16"/>
    </row>
    <row r="644" spans="1:30" hidden="1" outlineLevel="2" x14ac:dyDescent="0.3">
      <c r="A644" s="15">
        <v>37452</v>
      </c>
      <c r="B644" s="17">
        <v>-3.7622882806771438E-3</v>
      </c>
      <c r="C644" s="9">
        <f t="shared" si="46"/>
        <v>-3.4662288280677148E-2</v>
      </c>
      <c r="D644" s="6">
        <f t="shared" si="47"/>
        <v>1.2014742288527682E-3</v>
      </c>
      <c r="E644" s="6">
        <f t="shared" si="50"/>
        <v>1.3964572862419989E-3</v>
      </c>
      <c r="F644" s="6">
        <f t="shared" si="48"/>
        <v>1.8715962342983739</v>
      </c>
      <c r="G644" s="17">
        <v>4.4470469172918255E-2</v>
      </c>
      <c r="H644" s="9">
        <f t="shared" si="49"/>
        <v>1.3680629496841051E-2</v>
      </c>
      <c r="AC644" s="15"/>
      <c r="AD644" s="16"/>
    </row>
    <row r="645" spans="1:30" hidden="1" outlineLevel="2" x14ac:dyDescent="0.3">
      <c r="A645" s="15">
        <v>37453</v>
      </c>
      <c r="B645" s="17">
        <v>-1.8682461584747102E-2</v>
      </c>
      <c r="C645" s="9">
        <f t="shared" si="46"/>
        <v>-4.9582461584747106E-2</v>
      </c>
      <c r="D645" s="6">
        <f t="shared" si="47"/>
        <v>2.4584204968029224E-3</v>
      </c>
      <c r="E645" s="6">
        <f t="shared" si="50"/>
        <v>1.2014742288527682E-3</v>
      </c>
      <c r="F645" s="6">
        <f t="shared" si="48"/>
        <v>18.323163755507021</v>
      </c>
      <c r="G645" s="17">
        <v>1.2114338941862448E-2</v>
      </c>
      <c r="H645" s="9">
        <f t="shared" si="49"/>
        <v>4.2805564773177596E-2</v>
      </c>
      <c r="AC645" s="15"/>
      <c r="AD645" s="16"/>
    </row>
    <row r="646" spans="1:30" hidden="1" outlineLevel="2" x14ac:dyDescent="0.3">
      <c r="A646" s="15">
        <v>37454</v>
      </c>
      <c r="B646" s="17">
        <v>5.6447655014722122E-3</v>
      </c>
      <c r="C646" s="9">
        <f t="shared" si="46"/>
        <v>-2.525523449852779E-2</v>
      </c>
      <c r="D646" s="6">
        <f t="shared" si="47"/>
        <v>6.3782686957562828E-4</v>
      </c>
      <c r="E646" s="6">
        <f t="shared" si="50"/>
        <v>2.4584204968029224E-3</v>
      </c>
      <c r="F646" s="6">
        <f t="shared" si="48"/>
        <v>1.369431789238831</v>
      </c>
      <c r="G646" s="17">
        <v>2.4639353759982163E-2</v>
      </c>
      <c r="H646" s="9">
        <f t="shared" si="49"/>
        <v>1.1702272382912778E-2</v>
      </c>
      <c r="AC646" s="15"/>
      <c r="AD646" s="16"/>
    </row>
    <row r="647" spans="1:30" hidden="1" outlineLevel="2" x14ac:dyDescent="0.3">
      <c r="A647" s="15">
        <v>37455</v>
      </c>
      <c r="B647" s="17">
        <v>-2.7390368378382809E-2</v>
      </c>
      <c r="C647" s="9">
        <f t="shared" si="46"/>
        <v>-5.8290368378382806E-2</v>
      </c>
      <c r="D647" s="6">
        <f t="shared" si="47"/>
        <v>3.3977670456875704E-3</v>
      </c>
      <c r="E647" s="6">
        <f t="shared" si="50"/>
        <v>6.3782686957562828E-4</v>
      </c>
      <c r="F647" s="6">
        <f t="shared" si="48"/>
        <v>5.6320667218796165</v>
      </c>
      <c r="G647" s="17">
        <v>1.3969437962650381E-2</v>
      </c>
      <c r="H647" s="9">
        <f t="shared" si="49"/>
        <v>2.3731975732921219E-2</v>
      </c>
      <c r="AC647" s="15"/>
      <c r="AD647" s="16"/>
    </row>
    <row r="648" spans="1:30" hidden="1" outlineLevel="2" x14ac:dyDescent="0.3">
      <c r="A648" s="15">
        <v>37456</v>
      </c>
      <c r="B648" s="17">
        <v>-3.9107281543325892E-2</v>
      </c>
      <c r="C648" s="9">
        <f t="shared" si="46"/>
        <v>-7.0007281543325889E-2</v>
      </c>
      <c r="D648" s="6">
        <f t="shared" si="47"/>
        <v>4.9010194690864975E-3</v>
      </c>
      <c r="E648" s="6">
        <f t="shared" si="50"/>
        <v>3.3977670456875704E-3</v>
      </c>
      <c r="F648" s="6">
        <f t="shared" si="48"/>
        <v>1.8175657187837209</v>
      </c>
      <c r="G648" s="17">
        <v>2.2032430838916785E-2</v>
      </c>
      <c r="H648" s="9">
        <f t="shared" si="49"/>
        <v>1.3481712497986749E-2</v>
      </c>
      <c r="AC648" s="15"/>
      <c r="AD648" s="16"/>
    </row>
    <row r="649" spans="1:30" hidden="1" outlineLevel="2" x14ac:dyDescent="0.3">
      <c r="A649" s="15">
        <v>37459</v>
      </c>
      <c r="B649" s="17">
        <v>-3.3464414088565889E-2</v>
      </c>
      <c r="C649" s="9">
        <f t="shared" si="46"/>
        <v>-6.4364414088565886E-2</v>
      </c>
      <c r="D649" s="6">
        <f t="shared" si="47"/>
        <v>4.1427778009643784E-3</v>
      </c>
      <c r="E649" s="6">
        <f t="shared" si="50"/>
        <v>4.9010194690864975E-3</v>
      </c>
      <c r="F649" s="6">
        <f t="shared" si="48"/>
        <v>4.5056824166669296</v>
      </c>
      <c r="G649" s="17">
        <v>2.6672976596862161E-2</v>
      </c>
      <c r="H649" s="9">
        <f t="shared" si="49"/>
        <v>2.1226592794574756E-2</v>
      </c>
      <c r="AC649" s="15"/>
      <c r="AD649" s="16"/>
    </row>
    <row r="650" spans="1:30" hidden="1" outlineLevel="2" x14ac:dyDescent="0.3">
      <c r="A650" s="15">
        <v>37460</v>
      </c>
      <c r="B650" s="17">
        <v>-2.7388764697314171E-2</v>
      </c>
      <c r="C650" s="9">
        <f t="shared" si="46"/>
        <v>-5.8288764697314172E-2</v>
      </c>
      <c r="D650" s="6">
        <f t="shared" si="47"/>
        <v>3.3975800899388587E-3</v>
      </c>
      <c r="E650" s="6">
        <f t="shared" si="50"/>
        <v>4.1427778009643784E-3</v>
      </c>
      <c r="F650" s="6">
        <f t="shared" si="48"/>
        <v>6.5985752166052096</v>
      </c>
      <c r="G650" s="17">
        <v>2.1415157327945963E-2</v>
      </c>
      <c r="H650" s="9">
        <f t="shared" si="49"/>
        <v>2.5687692026737648E-2</v>
      </c>
      <c r="AC650" s="15"/>
      <c r="AD650" s="16"/>
    </row>
    <row r="651" spans="1:30" hidden="1" outlineLevel="2" x14ac:dyDescent="0.3">
      <c r="A651" s="15">
        <v>37461</v>
      </c>
      <c r="B651" s="17">
        <v>5.5744300086781003E-2</v>
      </c>
      <c r="C651" s="9">
        <f t="shared" si="46"/>
        <v>2.4844300086781002E-2</v>
      </c>
      <c r="D651" s="6">
        <f t="shared" si="47"/>
        <v>6.1723924680202652E-4</v>
      </c>
      <c r="E651" s="6">
        <f t="shared" si="50"/>
        <v>3.3975800899388587E-3</v>
      </c>
      <c r="F651" s="6">
        <f t="shared" si="48"/>
        <v>4.2572401833689302</v>
      </c>
      <c r="G651" s="17">
        <v>5.0067422247848402E-2</v>
      </c>
      <c r="H651" s="9">
        <f t="shared" si="49"/>
        <v>2.0633080679745643E-2</v>
      </c>
      <c r="AC651" s="15"/>
      <c r="AD651" s="16"/>
    </row>
    <row r="652" spans="1:30" hidden="1" outlineLevel="2" x14ac:dyDescent="0.3">
      <c r="A652" s="15">
        <v>37462</v>
      </c>
      <c r="B652" s="17">
        <v>-5.6476837626427585E-3</v>
      </c>
      <c r="C652" s="9">
        <f t="shared" si="46"/>
        <v>-3.6547683762642759E-2</v>
      </c>
      <c r="D652" s="6">
        <f t="shared" si="47"/>
        <v>1.3357331884141412E-3</v>
      </c>
      <c r="E652" s="6">
        <f t="shared" si="50"/>
        <v>6.1723924680202652E-4</v>
      </c>
      <c r="F652" s="6">
        <f t="shared" si="48"/>
        <v>23.222815277515608</v>
      </c>
      <c r="G652" s="17">
        <v>3.0982358150142966E-2</v>
      </c>
      <c r="H652" s="9">
        <f t="shared" si="49"/>
        <v>4.8190056316127716E-2</v>
      </c>
      <c r="AC652" s="15"/>
      <c r="AD652" s="16"/>
    </row>
    <row r="653" spans="1:30" hidden="1" outlineLevel="2" x14ac:dyDescent="0.3">
      <c r="A653" s="15">
        <v>37463</v>
      </c>
      <c r="B653" s="17">
        <v>1.6742769572253628E-2</v>
      </c>
      <c r="C653" s="9">
        <f t="shared" ref="C653:C716" si="51">B653-B$5</f>
        <v>-1.4157230427746373E-2</v>
      </c>
      <c r="D653" s="6">
        <f t="shared" ref="D653:D716" si="52">C653^2</f>
        <v>2.0042717338430774E-4</v>
      </c>
      <c r="E653" s="6">
        <f t="shared" si="50"/>
        <v>1.3357331884141412E-3</v>
      </c>
      <c r="F653" s="6">
        <f t="shared" ref="F653:F716" si="53">B$6+B$7*E653+B$8*(G652*100)^2</f>
        <v>8.8991212994255058</v>
      </c>
      <c r="G653" s="17">
        <v>9.8657885153737405E-3</v>
      </c>
      <c r="H653" s="9">
        <f t="shared" ref="H653:H716" si="54">SQRT(F653)/100</f>
        <v>2.9831395038491759E-2</v>
      </c>
      <c r="AC653" s="15"/>
      <c r="AD653" s="16"/>
    </row>
    <row r="654" spans="1:30" hidden="1" outlineLevel="2" x14ac:dyDescent="0.3">
      <c r="A654" s="15">
        <v>37466</v>
      </c>
      <c r="B654" s="17">
        <v>5.2666575925693467E-2</v>
      </c>
      <c r="C654" s="9">
        <f t="shared" si="51"/>
        <v>2.1766575925693466E-2</v>
      </c>
      <c r="D654" s="6">
        <f t="shared" si="52"/>
        <v>4.7378382752897837E-4</v>
      </c>
      <c r="E654" s="6">
        <f t="shared" ref="E654:E717" si="55">D653</f>
        <v>2.0042717338430774E-4</v>
      </c>
      <c r="F654" s="6">
        <f t="shared" si="53"/>
        <v>0.91162387866753181</v>
      </c>
      <c r="G654" s="17">
        <v>2.0068689518077484E-2</v>
      </c>
      <c r="H654" s="9">
        <f t="shared" si="54"/>
        <v>9.5478996573462784E-3</v>
      </c>
      <c r="AC654" s="15"/>
      <c r="AD654" s="16"/>
    </row>
    <row r="655" spans="1:30" hidden="1" outlineLevel="2" x14ac:dyDescent="0.3">
      <c r="A655" s="15">
        <v>37467</v>
      </c>
      <c r="B655" s="17">
        <v>4.2403598070400658E-3</v>
      </c>
      <c r="C655" s="9">
        <f t="shared" si="51"/>
        <v>-2.6659640192959935E-2</v>
      </c>
      <c r="D655" s="6">
        <f t="shared" si="52"/>
        <v>7.1073641521808486E-4</v>
      </c>
      <c r="E655" s="6">
        <f t="shared" si="55"/>
        <v>4.7378382752897837E-4</v>
      </c>
      <c r="F655" s="6">
        <f t="shared" si="53"/>
        <v>3.7398171318170887</v>
      </c>
      <c r="G655" s="17">
        <v>1.8938609600561807E-2</v>
      </c>
      <c r="H655" s="9">
        <f t="shared" si="54"/>
        <v>1.933860680560285E-2</v>
      </c>
      <c r="AC655" s="15"/>
      <c r="AD655" s="16"/>
    </row>
    <row r="656" spans="1:30" hidden="1" outlineLevel="2" x14ac:dyDescent="0.3">
      <c r="A656" s="15">
        <v>37468</v>
      </c>
      <c r="B656" s="17">
        <v>9.7443073728022307E-3</v>
      </c>
      <c r="C656" s="9">
        <f t="shared" si="51"/>
        <v>-2.115569262719777E-2</v>
      </c>
      <c r="D656" s="6">
        <f t="shared" si="52"/>
        <v>4.4756333053647005E-4</v>
      </c>
      <c r="E656" s="6">
        <f t="shared" si="55"/>
        <v>7.1073641521808486E-4</v>
      </c>
      <c r="F656" s="6">
        <f t="shared" si="53"/>
        <v>3.3316391140997057</v>
      </c>
      <c r="G656" s="17">
        <v>1.7632685251021182E-2</v>
      </c>
      <c r="H656" s="9">
        <f t="shared" si="54"/>
        <v>1.825277818333337E-2</v>
      </c>
      <c r="AC656" s="15"/>
      <c r="AD656" s="16"/>
    </row>
    <row r="657" spans="1:30" hidden="1" outlineLevel="2" x14ac:dyDescent="0.3">
      <c r="A657" s="15">
        <v>37469</v>
      </c>
      <c r="B657" s="17">
        <v>-3.0019871177998814E-2</v>
      </c>
      <c r="C657" s="9">
        <f t="shared" si="51"/>
        <v>-6.0919871177998811E-2</v>
      </c>
      <c r="D657" s="6">
        <f t="shared" si="52"/>
        <v>3.7112307043439701E-3</v>
      </c>
      <c r="E657" s="6">
        <f t="shared" si="55"/>
        <v>4.4756333053647005E-4</v>
      </c>
      <c r="F657" s="6">
        <f t="shared" si="53"/>
        <v>2.8893704520090475</v>
      </c>
      <c r="G657" s="17">
        <v>1.4119816637245108E-2</v>
      </c>
      <c r="H657" s="9">
        <f t="shared" si="54"/>
        <v>1.6998148287413684E-2</v>
      </c>
      <c r="AC657" s="15"/>
      <c r="AD657" s="16"/>
    </row>
    <row r="658" spans="1:30" hidden="1" outlineLevel="2" x14ac:dyDescent="0.3">
      <c r="A658" s="15">
        <v>37470</v>
      </c>
      <c r="B658" s="17">
        <v>-2.335286333473538E-2</v>
      </c>
      <c r="C658" s="9">
        <f t="shared" si="51"/>
        <v>-5.4252863334735377E-2</v>
      </c>
      <c r="D658" s="6">
        <f t="shared" si="52"/>
        <v>2.943373180017474E-3</v>
      </c>
      <c r="E658" s="6">
        <f t="shared" si="55"/>
        <v>3.7112307043439701E-3</v>
      </c>
      <c r="F658" s="6">
        <f t="shared" si="53"/>
        <v>1.8567005956297169</v>
      </c>
      <c r="G658" s="17">
        <v>2.1053808339297958E-2</v>
      </c>
      <c r="H658" s="9">
        <f t="shared" si="54"/>
        <v>1.3626080124634952E-2</v>
      </c>
      <c r="AC658" s="15"/>
      <c r="AD658" s="16"/>
    </row>
    <row r="659" spans="1:30" hidden="1" outlineLevel="2" x14ac:dyDescent="0.3">
      <c r="A659" s="15">
        <v>37473</v>
      </c>
      <c r="B659" s="17">
        <v>-3.4897957804021551E-2</v>
      </c>
      <c r="C659" s="9">
        <f t="shared" si="51"/>
        <v>-6.5797957804021548E-2</v>
      </c>
      <c r="D659" s="6">
        <f t="shared" si="52"/>
        <v>4.3293712511798003E-3</v>
      </c>
      <c r="E659" s="6">
        <f t="shared" si="55"/>
        <v>2.943373180017474E-3</v>
      </c>
      <c r="F659" s="6">
        <f t="shared" si="53"/>
        <v>4.1151055637379006</v>
      </c>
      <c r="G659" s="17">
        <v>1.4831643538001803E-2</v>
      </c>
      <c r="H659" s="9">
        <f t="shared" si="54"/>
        <v>2.0285722968969827E-2</v>
      </c>
      <c r="AC659" s="15"/>
      <c r="AD659" s="16"/>
    </row>
    <row r="660" spans="1:30" hidden="1" outlineLevel="2" x14ac:dyDescent="0.3">
      <c r="A660" s="15">
        <v>37474</v>
      </c>
      <c r="B660" s="17">
        <v>2.9479733821624065E-2</v>
      </c>
      <c r="C660" s="9">
        <f t="shared" si="51"/>
        <v>-1.4202661783759354E-3</v>
      </c>
      <c r="D660" s="6">
        <f t="shared" si="52"/>
        <v>2.0171560174385843E-6</v>
      </c>
      <c r="E660" s="6">
        <f t="shared" si="55"/>
        <v>4.3293712511798003E-3</v>
      </c>
      <c r="F660" s="6">
        <f t="shared" si="53"/>
        <v>2.0475748814235786</v>
      </c>
      <c r="G660" s="17">
        <v>2.8457814984721379E-2</v>
      </c>
      <c r="H660" s="9">
        <f t="shared" si="54"/>
        <v>1.4309349675731524E-2</v>
      </c>
      <c r="AC660" s="15"/>
      <c r="AD660" s="16"/>
    </row>
    <row r="661" spans="1:30" hidden="1" outlineLevel="2" x14ac:dyDescent="0.3">
      <c r="A661" s="15">
        <v>37475</v>
      </c>
      <c r="B661" s="17">
        <v>1.981244982962856E-2</v>
      </c>
      <c r="C661" s="9">
        <f t="shared" si="51"/>
        <v>-1.1087550170371441E-2</v>
      </c>
      <c r="D661" s="6">
        <f t="shared" si="52"/>
        <v>1.2293376878050376E-4</v>
      </c>
      <c r="E661" s="6">
        <f t="shared" si="55"/>
        <v>2.0171560174385843E-6</v>
      </c>
      <c r="F661" s="6">
        <f t="shared" si="53"/>
        <v>7.5094855154217548</v>
      </c>
      <c r="G661" s="17">
        <v>1.5512494447936115E-2</v>
      </c>
      <c r="H661" s="9">
        <f t="shared" si="54"/>
        <v>2.7403440505567464E-2</v>
      </c>
      <c r="AC661" s="15"/>
      <c r="AD661" s="16"/>
    </row>
    <row r="662" spans="1:30" hidden="1" outlineLevel="2" x14ac:dyDescent="0.3">
      <c r="A662" s="15">
        <v>37476</v>
      </c>
      <c r="B662" s="17">
        <v>3.2198403569064574E-2</v>
      </c>
      <c r="C662" s="9">
        <f t="shared" si="51"/>
        <v>1.2984035690645733E-3</v>
      </c>
      <c r="D662" s="6">
        <f t="shared" si="52"/>
        <v>1.6858518281596221E-6</v>
      </c>
      <c r="E662" s="6">
        <f t="shared" si="55"/>
        <v>1.2293376878050376E-4</v>
      </c>
      <c r="F662" s="6">
        <f t="shared" si="53"/>
        <v>2.2386111048028714</v>
      </c>
      <c r="G662" s="17">
        <v>1.4675122827378121E-2</v>
      </c>
      <c r="H662" s="9">
        <f t="shared" si="54"/>
        <v>1.496198885443667E-2</v>
      </c>
      <c r="AC662" s="15"/>
      <c r="AD662" s="16"/>
    </row>
    <row r="663" spans="1:30" hidden="1" outlineLevel="2" x14ac:dyDescent="0.3">
      <c r="A663" s="15">
        <v>37477</v>
      </c>
      <c r="B663" s="17">
        <v>3.505866125042069E-3</v>
      </c>
      <c r="C663" s="9">
        <f t="shared" si="51"/>
        <v>-2.739413387495793E-2</v>
      </c>
      <c r="D663" s="6">
        <f t="shared" si="52"/>
        <v>7.5043857075911757E-4</v>
      </c>
      <c r="E663" s="6">
        <f t="shared" si="55"/>
        <v>1.6858518281596221E-6</v>
      </c>
      <c r="F663" s="6">
        <f t="shared" si="53"/>
        <v>2.004526579536309</v>
      </c>
      <c r="G663" s="17">
        <v>1.7544600885130785E-2</v>
      </c>
      <c r="H663" s="9">
        <f t="shared" si="54"/>
        <v>1.4158130454040565E-2</v>
      </c>
      <c r="AC663" s="15"/>
      <c r="AD663" s="16"/>
    </row>
    <row r="664" spans="1:30" hidden="1" outlineLevel="2" x14ac:dyDescent="0.3">
      <c r="A664" s="15">
        <v>37480</v>
      </c>
      <c r="B664" s="17">
        <v>-5.3409087795621363E-3</v>
      </c>
      <c r="C664" s="9">
        <f t="shared" si="51"/>
        <v>-3.6240908779562139E-2</v>
      </c>
      <c r="D664" s="6">
        <f t="shared" si="52"/>
        <v>1.3134034691685442E-3</v>
      </c>
      <c r="E664" s="6">
        <f t="shared" si="55"/>
        <v>7.5043857075911757E-4</v>
      </c>
      <c r="F664" s="6">
        <f t="shared" si="53"/>
        <v>2.8606974207745623</v>
      </c>
      <c r="G664" s="17">
        <v>1.4156784439601664E-2</v>
      </c>
      <c r="H664" s="9">
        <f t="shared" si="54"/>
        <v>1.6913596367344713E-2</v>
      </c>
      <c r="AC664" s="15"/>
      <c r="AD664" s="16"/>
    </row>
    <row r="665" spans="1:30" hidden="1" outlineLevel="2" x14ac:dyDescent="0.3">
      <c r="A665" s="15">
        <v>37481</v>
      </c>
      <c r="B665" s="17">
        <v>-2.1913467634157531E-2</v>
      </c>
      <c r="C665" s="9">
        <f t="shared" si="51"/>
        <v>-5.2813467634157535E-2</v>
      </c>
      <c r="D665" s="6">
        <f t="shared" si="52"/>
        <v>2.7892623635442054E-3</v>
      </c>
      <c r="E665" s="6">
        <f t="shared" si="55"/>
        <v>1.3134034691685442E-3</v>
      </c>
      <c r="F665" s="6">
        <f t="shared" si="53"/>
        <v>1.8662241954640035</v>
      </c>
      <c r="G665" s="17">
        <v>1.7627872076259106E-2</v>
      </c>
      <c r="H665" s="9">
        <f t="shared" si="54"/>
        <v>1.3660981646514293E-2</v>
      </c>
      <c r="AC665" s="15"/>
      <c r="AD665" s="16"/>
    </row>
    <row r="666" spans="1:30" hidden="1" outlineLevel="2" x14ac:dyDescent="0.3">
      <c r="A666" s="15">
        <v>37482</v>
      </c>
      <c r="B666" s="17">
        <v>3.9265920092593165E-2</v>
      </c>
      <c r="C666" s="9">
        <f t="shared" si="51"/>
        <v>8.3659200925931647E-3</v>
      </c>
      <c r="D666" s="6">
        <f t="shared" si="52"/>
        <v>6.9988618995654031E-5</v>
      </c>
      <c r="E666" s="6">
        <f t="shared" si="55"/>
        <v>2.7892623635442054E-3</v>
      </c>
      <c r="F666" s="6">
        <f t="shared" si="53"/>
        <v>2.8879513336360749</v>
      </c>
      <c r="G666" s="17">
        <v>2.4939636095791855E-2</v>
      </c>
      <c r="H666" s="9">
        <f t="shared" si="54"/>
        <v>1.6993973442476822E-2</v>
      </c>
      <c r="AC666" s="15"/>
      <c r="AD666" s="16"/>
    </row>
    <row r="667" spans="1:30" hidden="1" outlineLevel="2" x14ac:dyDescent="0.3">
      <c r="A667" s="15">
        <v>37483</v>
      </c>
      <c r="B667" s="17">
        <v>1.1492831297458985E-2</v>
      </c>
      <c r="C667" s="9">
        <f t="shared" si="51"/>
        <v>-1.9407168702541014E-2</v>
      </c>
      <c r="D667" s="6">
        <f t="shared" si="52"/>
        <v>3.7663819704888746E-4</v>
      </c>
      <c r="E667" s="6">
        <f t="shared" si="55"/>
        <v>6.9988618995654031E-5</v>
      </c>
      <c r="F667" s="6">
        <f t="shared" si="53"/>
        <v>5.7698898102073475</v>
      </c>
      <c r="G667" s="17">
        <v>8.8295208847611797E-3</v>
      </c>
      <c r="H667" s="9">
        <f t="shared" si="54"/>
        <v>2.4020594934779087E-2</v>
      </c>
      <c r="AC667" s="15"/>
      <c r="AD667" s="16"/>
    </row>
    <row r="668" spans="1:30" hidden="1" outlineLevel="2" x14ac:dyDescent="0.3">
      <c r="A668" s="15">
        <v>37484</v>
      </c>
      <c r="B668" s="17">
        <v>-1.5922160771434711E-3</v>
      </c>
      <c r="C668" s="9">
        <f t="shared" si="51"/>
        <v>-3.249221607714347E-2</v>
      </c>
      <c r="D668" s="6">
        <f t="shared" si="52"/>
        <v>1.0557441056037807E-3</v>
      </c>
      <c r="E668" s="6">
        <f t="shared" si="55"/>
        <v>3.7663819704888746E-4</v>
      </c>
      <c r="F668" s="6">
        <f t="shared" si="53"/>
        <v>0.73223818479068525</v>
      </c>
      <c r="G668" s="17">
        <v>1.4515584832843547E-2</v>
      </c>
      <c r="H668" s="9">
        <f t="shared" si="54"/>
        <v>8.5570917068282341E-3</v>
      </c>
      <c r="AC668" s="15"/>
      <c r="AD668" s="16"/>
    </row>
    <row r="669" spans="1:30" hidden="1" outlineLevel="2" x14ac:dyDescent="0.3">
      <c r="A669" s="15">
        <v>37487</v>
      </c>
      <c r="B669" s="17">
        <v>2.333741705544148E-2</v>
      </c>
      <c r="C669" s="9">
        <f t="shared" si="51"/>
        <v>-7.5625829445585199E-3</v>
      </c>
      <c r="D669" s="6">
        <f t="shared" si="52"/>
        <v>5.7192660793327416E-5</v>
      </c>
      <c r="E669" s="6">
        <f t="shared" si="55"/>
        <v>1.0557441056037807E-3</v>
      </c>
      <c r="F669" s="6">
        <f t="shared" si="53"/>
        <v>1.9614711290868376</v>
      </c>
      <c r="G669" s="17">
        <v>1.1184796861385151E-2</v>
      </c>
      <c r="H669" s="9">
        <f t="shared" si="54"/>
        <v>1.400525304693506E-2</v>
      </c>
      <c r="AC669" s="15"/>
      <c r="AD669" s="16"/>
    </row>
    <row r="670" spans="1:30" hidden="1" outlineLevel="2" x14ac:dyDescent="0.3">
      <c r="A670" s="15">
        <v>37488</v>
      </c>
      <c r="B670" s="17">
        <v>-1.4056487627908718E-2</v>
      </c>
      <c r="C670" s="9">
        <f t="shared" si="51"/>
        <v>-4.4956487627908714E-2</v>
      </c>
      <c r="D670" s="6">
        <f t="shared" si="52"/>
        <v>2.0210857798383091E-3</v>
      </c>
      <c r="E670" s="6">
        <f t="shared" si="55"/>
        <v>5.7192660793327416E-5</v>
      </c>
      <c r="F670" s="6">
        <f t="shared" si="53"/>
        <v>1.1687267677321951</v>
      </c>
      <c r="G670" s="17">
        <v>1.1430423179843338E-2</v>
      </c>
      <c r="H670" s="9">
        <f t="shared" si="54"/>
        <v>1.0810766706076842E-2</v>
      </c>
      <c r="AC670" s="15"/>
      <c r="AD670" s="16"/>
    </row>
    <row r="671" spans="1:30" hidden="1" outlineLevel="2" x14ac:dyDescent="0.3">
      <c r="A671" s="15">
        <v>37489</v>
      </c>
      <c r="B671" s="17">
        <v>1.2645977349959025E-2</v>
      </c>
      <c r="C671" s="9">
        <f t="shared" si="51"/>
        <v>-1.8254022650040974E-2</v>
      </c>
      <c r="D671" s="6">
        <f t="shared" si="52"/>
        <v>3.3320934290820888E-4</v>
      </c>
      <c r="E671" s="6">
        <f t="shared" si="55"/>
        <v>2.0210857798383091E-3</v>
      </c>
      <c r="F671" s="6">
        <f t="shared" si="53"/>
        <v>1.2202929285752446</v>
      </c>
      <c r="G671" s="17">
        <v>1.2669907394172022E-2</v>
      </c>
      <c r="H671" s="9">
        <f t="shared" si="54"/>
        <v>1.1046686962955203E-2</v>
      </c>
      <c r="AC671" s="15"/>
      <c r="AD671" s="16"/>
    </row>
    <row r="672" spans="1:30" hidden="1" outlineLevel="2" x14ac:dyDescent="0.3">
      <c r="A672" s="15">
        <v>37490</v>
      </c>
      <c r="B672" s="17">
        <v>1.3953791536835342E-2</v>
      </c>
      <c r="C672" s="9">
        <f t="shared" si="51"/>
        <v>-1.6946208463164657E-2</v>
      </c>
      <c r="D672" s="6">
        <f t="shared" si="52"/>
        <v>2.8717398127703342E-4</v>
      </c>
      <c r="E672" s="6">
        <f t="shared" si="55"/>
        <v>3.3320934290820888E-4</v>
      </c>
      <c r="F672" s="6">
        <f t="shared" si="53"/>
        <v>1.4967975761982701</v>
      </c>
      <c r="G672" s="17">
        <v>1.0326569964531176E-2</v>
      </c>
      <c r="H672" s="9">
        <f t="shared" si="54"/>
        <v>1.2234367888036841E-2</v>
      </c>
      <c r="AC672" s="15"/>
      <c r="AD672" s="16"/>
    </row>
    <row r="673" spans="1:30" hidden="1" outlineLevel="2" x14ac:dyDescent="0.3">
      <c r="A673" s="15">
        <v>37491</v>
      </c>
      <c r="B673" s="17">
        <v>-2.2947514412121103E-2</v>
      </c>
      <c r="C673" s="9">
        <f t="shared" si="51"/>
        <v>-5.38475144121211E-2</v>
      </c>
      <c r="D673" s="6">
        <f t="shared" si="52"/>
        <v>2.8995548083635895E-3</v>
      </c>
      <c r="E673" s="6">
        <f t="shared" si="55"/>
        <v>2.8717398127703342E-4</v>
      </c>
      <c r="F673" s="6">
        <f t="shared" si="53"/>
        <v>0.99778701239781076</v>
      </c>
      <c r="G673" s="17">
        <v>1.2912906174164473E-2</v>
      </c>
      <c r="H673" s="9">
        <f t="shared" si="54"/>
        <v>9.9889289335634516E-3</v>
      </c>
      <c r="AC673" s="15"/>
      <c r="AD673" s="16"/>
    </row>
    <row r="674" spans="1:30" hidden="1" outlineLevel="2" x14ac:dyDescent="0.3">
      <c r="A674" s="15">
        <v>37494</v>
      </c>
      <c r="B674" s="17">
        <v>7.5074360735468953E-3</v>
      </c>
      <c r="C674" s="9">
        <f t="shared" si="51"/>
        <v>-2.3392563926453107E-2</v>
      </c>
      <c r="D674" s="6">
        <f t="shared" si="52"/>
        <v>5.4721204705319515E-4</v>
      </c>
      <c r="E674" s="6">
        <f t="shared" si="55"/>
        <v>2.8995548083635895E-3</v>
      </c>
      <c r="F674" s="6">
        <f t="shared" si="53"/>
        <v>1.5545302917073209</v>
      </c>
      <c r="G674" s="17">
        <v>1.4600899046835845E-2</v>
      </c>
      <c r="H674" s="9">
        <f t="shared" si="54"/>
        <v>1.246808041242645E-2</v>
      </c>
      <c r="AC674" s="15"/>
      <c r="AD674" s="16"/>
    </row>
    <row r="675" spans="1:30" hidden="1" outlineLevel="2" x14ac:dyDescent="0.3">
      <c r="A675" s="15">
        <v>37495</v>
      </c>
      <c r="B675" s="17">
        <v>-1.3947765903819168E-2</v>
      </c>
      <c r="C675" s="9">
        <f t="shared" si="51"/>
        <v>-4.484776590381917E-2</v>
      </c>
      <c r="D675" s="6">
        <f t="shared" si="52"/>
        <v>2.0113221065637655E-3</v>
      </c>
      <c r="E675" s="6">
        <f t="shared" si="55"/>
        <v>5.4721204705319515E-4</v>
      </c>
      <c r="F675" s="6">
        <f t="shared" si="53"/>
        <v>1.9844403260610222</v>
      </c>
      <c r="G675" s="17">
        <v>1.6180912846599248E-2</v>
      </c>
      <c r="H675" s="9">
        <f t="shared" si="54"/>
        <v>1.4087016455094465E-2</v>
      </c>
      <c r="AC675" s="15"/>
      <c r="AD675" s="16"/>
    </row>
    <row r="676" spans="1:30" hidden="1" outlineLevel="2" x14ac:dyDescent="0.3">
      <c r="A676" s="15">
        <v>37496</v>
      </c>
      <c r="B676" s="17">
        <v>-1.8298242149143613E-2</v>
      </c>
      <c r="C676" s="9">
        <f t="shared" si="51"/>
        <v>-4.9198242149143617E-2</v>
      </c>
      <c r="D676" s="6">
        <f t="shared" si="52"/>
        <v>2.4204670305657716E-3</v>
      </c>
      <c r="E676" s="6">
        <f t="shared" si="55"/>
        <v>2.0113221065637655E-3</v>
      </c>
      <c r="F676" s="6">
        <f t="shared" si="53"/>
        <v>2.4349021065551049</v>
      </c>
      <c r="G676" s="17">
        <v>1.2262722300531563E-2</v>
      </c>
      <c r="H676" s="9">
        <f t="shared" si="54"/>
        <v>1.5604172860344457E-2</v>
      </c>
      <c r="AC676" s="15"/>
      <c r="AD676" s="16"/>
    </row>
    <row r="677" spans="1:30" hidden="1" outlineLevel="2" x14ac:dyDescent="0.3">
      <c r="A677" s="15">
        <v>37497</v>
      </c>
      <c r="B677" s="17">
        <v>-7.6274411963823821E-5</v>
      </c>
      <c r="C677" s="9">
        <f t="shared" si="51"/>
        <v>-3.0976274411963826E-2</v>
      </c>
      <c r="D677" s="6">
        <f t="shared" si="52"/>
        <v>9.5952957644528482E-4</v>
      </c>
      <c r="E677" s="6">
        <f t="shared" si="55"/>
        <v>2.4204670305657716E-3</v>
      </c>
      <c r="F677" s="6">
        <f t="shared" si="53"/>
        <v>1.4029241295204651</v>
      </c>
      <c r="G677" s="17">
        <v>1.621326853084859E-2</v>
      </c>
      <c r="H677" s="9">
        <f t="shared" si="54"/>
        <v>1.1844509823206974E-2</v>
      </c>
      <c r="AC677" s="15"/>
      <c r="AD677" s="16"/>
    </row>
    <row r="678" spans="1:30" hidden="1" outlineLevel="2" x14ac:dyDescent="0.3">
      <c r="A678" s="15">
        <v>37498</v>
      </c>
      <c r="B678" s="17">
        <v>-1.8866996968500106E-3</v>
      </c>
      <c r="C678" s="9">
        <f t="shared" si="51"/>
        <v>-3.2786699696850011E-2</v>
      </c>
      <c r="D678" s="6">
        <f t="shared" si="52"/>
        <v>1.0749676770114246E-3</v>
      </c>
      <c r="E678" s="6">
        <f t="shared" si="55"/>
        <v>9.5952957644528482E-4</v>
      </c>
      <c r="F678" s="6">
        <f t="shared" si="53"/>
        <v>2.4445393733339587</v>
      </c>
      <c r="G678" s="17">
        <v>1.3122604776824148E-2</v>
      </c>
      <c r="H678" s="9">
        <f t="shared" si="54"/>
        <v>1.5635022780072817E-2</v>
      </c>
      <c r="AC678" s="15"/>
      <c r="AD678" s="16"/>
    </row>
    <row r="679" spans="1:30" hidden="1" outlineLevel="2" x14ac:dyDescent="0.3">
      <c r="A679" s="15">
        <v>37502</v>
      </c>
      <c r="B679" s="17">
        <v>-4.2423394299953912E-2</v>
      </c>
      <c r="C679" s="9">
        <f t="shared" si="51"/>
        <v>-7.3323394299953909E-2</v>
      </c>
      <c r="D679" s="6">
        <f t="shared" si="52"/>
        <v>5.3763201516665131E-3</v>
      </c>
      <c r="E679" s="6">
        <f t="shared" si="55"/>
        <v>1.0749676770114246E-3</v>
      </c>
      <c r="F679" s="6">
        <f t="shared" si="53"/>
        <v>1.6049675021477943</v>
      </c>
      <c r="G679" s="17">
        <v>1.6813163736403378E-2</v>
      </c>
      <c r="H679" s="9">
        <f t="shared" si="54"/>
        <v>1.2668731199878679E-2</v>
      </c>
      <c r="AC679" s="15"/>
      <c r="AD679" s="16"/>
    </row>
    <row r="680" spans="1:30" hidden="1" outlineLevel="2" x14ac:dyDescent="0.3">
      <c r="A680" s="15">
        <v>37503</v>
      </c>
      <c r="B680" s="17">
        <v>1.7365041581541719E-2</v>
      </c>
      <c r="C680" s="9">
        <f t="shared" si="51"/>
        <v>-1.3534958418458282E-2</v>
      </c>
      <c r="D680" s="6">
        <f t="shared" si="52"/>
        <v>1.831950993893947E-4</v>
      </c>
      <c r="E680" s="6">
        <f t="shared" si="55"/>
        <v>5.3763201516665131E-3</v>
      </c>
      <c r="F680" s="6">
        <f t="shared" si="53"/>
        <v>2.6282897153409084</v>
      </c>
      <c r="G680" s="17">
        <v>1.1872442546972901E-2</v>
      </c>
      <c r="H680" s="9">
        <f t="shared" si="54"/>
        <v>1.6212000849188567E-2</v>
      </c>
      <c r="AC680" s="15"/>
      <c r="AD680" s="16"/>
    </row>
    <row r="681" spans="1:30" hidden="1" outlineLevel="2" x14ac:dyDescent="0.3">
      <c r="A681" s="15">
        <v>37504</v>
      </c>
      <c r="B681" s="17">
        <v>-1.6078876884529299E-2</v>
      </c>
      <c r="C681" s="9">
        <f t="shared" si="51"/>
        <v>-4.69788768845293E-2</v>
      </c>
      <c r="D681" s="6">
        <f t="shared" si="52"/>
        <v>2.2070148733317613E-3</v>
      </c>
      <c r="E681" s="6">
        <f t="shared" si="55"/>
        <v>1.831950993893947E-4</v>
      </c>
      <c r="F681" s="6">
        <f t="shared" si="53"/>
        <v>1.3155542262096267</v>
      </c>
      <c r="G681" s="17">
        <v>1.6031572903409227E-2</v>
      </c>
      <c r="H681" s="9">
        <f t="shared" si="54"/>
        <v>1.1469761227722339E-2</v>
      </c>
      <c r="AC681" s="15"/>
      <c r="AD681" s="16"/>
    </row>
    <row r="682" spans="1:30" hidden="1" outlineLevel="2" x14ac:dyDescent="0.3">
      <c r="A682" s="15">
        <v>37505</v>
      </c>
      <c r="B682" s="17">
        <v>1.6660707232347933E-2</v>
      </c>
      <c r="C682" s="9">
        <f t="shared" si="51"/>
        <v>-1.4239292767652068E-2</v>
      </c>
      <c r="D682" s="6">
        <f t="shared" si="52"/>
        <v>2.0275745852290847E-4</v>
      </c>
      <c r="E682" s="6">
        <f t="shared" si="55"/>
        <v>2.2070148733317613E-3</v>
      </c>
      <c r="F682" s="6">
        <f t="shared" si="53"/>
        <v>2.3903685902210827</v>
      </c>
      <c r="G682" s="17">
        <v>1.2260765002209384E-2</v>
      </c>
      <c r="H682" s="9">
        <f t="shared" si="54"/>
        <v>1.5460816893751386E-2</v>
      </c>
      <c r="AC682" s="15"/>
      <c r="AD682" s="16"/>
    </row>
    <row r="683" spans="1:30" hidden="1" outlineLevel="2" x14ac:dyDescent="0.3">
      <c r="A683" s="15">
        <v>37508</v>
      </c>
      <c r="B683" s="17">
        <v>1.0062013388429863E-2</v>
      </c>
      <c r="C683" s="9">
        <f t="shared" si="51"/>
        <v>-2.0837986611570138E-2</v>
      </c>
      <c r="D683" s="6">
        <f t="shared" si="52"/>
        <v>4.3422168602397633E-4</v>
      </c>
      <c r="E683" s="6">
        <f t="shared" si="55"/>
        <v>2.0275745852290847E-4</v>
      </c>
      <c r="F683" s="6">
        <f t="shared" si="53"/>
        <v>1.4023352786594168</v>
      </c>
      <c r="G683" s="17">
        <v>1.7716597063637835E-2</v>
      </c>
      <c r="H683" s="9">
        <f t="shared" si="54"/>
        <v>1.1842023807860787E-2</v>
      </c>
      <c r="AC683" s="15"/>
      <c r="AD683" s="16"/>
    </row>
    <row r="684" spans="1:30" hidden="1" outlineLevel="2" x14ac:dyDescent="0.3">
      <c r="A684" s="15">
        <v>37509</v>
      </c>
      <c r="B684" s="17">
        <v>7.3046933150161071E-3</v>
      </c>
      <c r="C684" s="9">
        <f t="shared" si="51"/>
        <v>-2.3595306684983892E-2</v>
      </c>
      <c r="D684" s="6">
        <f t="shared" si="52"/>
        <v>5.567384975584456E-4</v>
      </c>
      <c r="E684" s="6">
        <f t="shared" si="55"/>
        <v>4.3422168602397633E-4</v>
      </c>
      <c r="F684" s="6">
        <f t="shared" si="53"/>
        <v>2.9168368024634455</v>
      </c>
      <c r="G684" s="17">
        <v>5.7767691913063676E-3</v>
      </c>
      <c r="H684" s="9">
        <f t="shared" si="54"/>
        <v>1.7078749375945081E-2</v>
      </c>
      <c r="AC684" s="15"/>
      <c r="AD684" s="16"/>
    </row>
    <row r="685" spans="1:30" hidden="1" outlineLevel="2" x14ac:dyDescent="0.3">
      <c r="A685" s="15">
        <v>37510</v>
      </c>
      <c r="B685" s="17">
        <v>-1.4293868813533022E-4</v>
      </c>
      <c r="C685" s="9">
        <f t="shared" si="51"/>
        <v>-3.1042938688135329E-2</v>
      </c>
      <c r="D685" s="6">
        <f t="shared" si="52"/>
        <v>9.6366404239532914E-4</v>
      </c>
      <c r="E685" s="6">
        <f t="shared" si="55"/>
        <v>5.567384975584456E-4</v>
      </c>
      <c r="F685" s="6">
        <f t="shared" si="53"/>
        <v>0.3193522804781318</v>
      </c>
      <c r="G685" s="17">
        <v>1.4215435696500784E-2</v>
      </c>
      <c r="H685" s="9">
        <f t="shared" si="54"/>
        <v>5.6511262636587036E-3</v>
      </c>
      <c r="AC685" s="15"/>
      <c r="AD685" s="16"/>
    </row>
    <row r="686" spans="1:30" hidden="1" outlineLevel="2" x14ac:dyDescent="0.3">
      <c r="A686" s="15">
        <v>37511</v>
      </c>
      <c r="B686" s="17">
        <v>-2.5096553340929875E-2</v>
      </c>
      <c r="C686" s="9">
        <f t="shared" si="51"/>
        <v>-5.5996553340929872E-2</v>
      </c>
      <c r="D686" s="6">
        <f t="shared" si="52"/>
        <v>3.1356139860636042E-3</v>
      </c>
      <c r="E686" s="6">
        <f t="shared" si="55"/>
        <v>9.6366404239532914E-4</v>
      </c>
      <c r="F686" s="6">
        <f t="shared" si="53"/>
        <v>1.8816106820320493</v>
      </c>
      <c r="G686" s="17">
        <v>1.2093214794135025E-2</v>
      </c>
      <c r="H686" s="9">
        <f t="shared" si="54"/>
        <v>1.3717181496328062E-2</v>
      </c>
      <c r="AC686" s="15"/>
      <c r="AD686" s="16"/>
    </row>
    <row r="687" spans="1:30" hidden="1" outlineLevel="2" x14ac:dyDescent="0.3">
      <c r="A687" s="15">
        <v>37512</v>
      </c>
      <c r="B687" s="17">
        <v>3.2644727782562173E-3</v>
      </c>
      <c r="C687" s="9">
        <f t="shared" si="51"/>
        <v>-2.7635527221743783E-2</v>
      </c>
      <c r="D687" s="6">
        <f t="shared" si="52"/>
        <v>7.6372236482374163E-4</v>
      </c>
      <c r="E687" s="6">
        <f t="shared" si="55"/>
        <v>3.1356139860636042E-3</v>
      </c>
      <c r="F687" s="6">
        <f t="shared" si="53"/>
        <v>1.3647406444391115</v>
      </c>
      <c r="G687" s="17">
        <v>1.257310360785127E-2</v>
      </c>
      <c r="H687" s="9">
        <f t="shared" si="54"/>
        <v>1.1682211453483931E-2</v>
      </c>
      <c r="AC687" s="15"/>
      <c r="AD687" s="16"/>
    </row>
    <row r="688" spans="1:30" hidden="1" outlineLevel="2" x14ac:dyDescent="0.3">
      <c r="A688" s="15">
        <v>37515</v>
      </c>
      <c r="B688" s="17">
        <v>1.4486731753968511E-3</v>
      </c>
      <c r="C688" s="9">
        <f t="shared" si="51"/>
        <v>-2.945132682460315E-2</v>
      </c>
      <c r="D688" s="6">
        <f t="shared" si="52"/>
        <v>8.6738065172958909E-4</v>
      </c>
      <c r="E688" s="6">
        <f t="shared" si="55"/>
        <v>7.6372236482374163E-4</v>
      </c>
      <c r="F688" s="6">
        <f t="shared" si="53"/>
        <v>1.4741976902565921</v>
      </c>
      <c r="G688" s="17">
        <v>1.2126160052359627E-2</v>
      </c>
      <c r="H688" s="9">
        <f t="shared" si="54"/>
        <v>1.2141654295262207E-2</v>
      </c>
      <c r="AC688" s="15"/>
      <c r="AD688" s="16"/>
    </row>
    <row r="689" spans="1:30" hidden="1" outlineLevel="2" x14ac:dyDescent="0.3">
      <c r="A689" s="15">
        <v>37516</v>
      </c>
      <c r="B689" s="17">
        <v>-1.9925579155946432E-2</v>
      </c>
      <c r="C689" s="9">
        <f t="shared" si="51"/>
        <v>-5.0825579155946432E-2</v>
      </c>
      <c r="D689" s="6">
        <f t="shared" si="52"/>
        <v>2.5832394965373765E-3</v>
      </c>
      <c r="E689" s="6">
        <f t="shared" si="55"/>
        <v>8.6738065172958909E-4</v>
      </c>
      <c r="F689" s="6">
        <f t="shared" si="53"/>
        <v>1.3719816619994247</v>
      </c>
      <c r="G689" s="17">
        <v>2.1065693331371177E-2</v>
      </c>
      <c r="H689" s="9">
        <f t="shared" si="54"/>
        <v>1.171316209227647E-2</v>
      </c>
      <c r="AC689" s="15"/>
      <c r="AD689" s="16"/>
    </row>
    <row r="690" spans="1:30" hidden="1" outlineLevel="2" x14ac:dyDescent="0.3">
      <c r="A690" s="15">
        <v>37517</v>
      </c>
      <c r="B690" s="17">
        <v>-4.6586935075583957E-3</v>
      </c>
      <c r="C690" s="9">
        <f t="shared" si="51"/>
        <v>-3.5558693507558393E-2</v>
      </c>
      <c r="D690" s="6">
        <f t="shared" si="52"/>
        <v>1.2644206839644754E-3</v>
      </c>
      <c r="E690" s="6">
        <f t="shared" si="55"/>
        <v>2.5832394965373765E-3</v>
      </c>
      <c r="F690" s="6">
        <f t="shared" si="53"/>
        <v>4.1197175819117682</v>
      </c>
      <c r="G690" s="17">
        <v>1.6593881154190616E-2</v>
      </c>
      <c r="H690" s="9">
        <f t="shared" si="54"/>
        <v>2.0297087431234484E-2</v>
      </c>
      <c r="AC690" s="15"/>
      <c r="AD690" s="16"/>
    </row>
    <row r="691" spans="1:30" hidden="1" outlineLevel="2" x14ac:dyDescent="0.3">
      <c r="A691" s="15">
        <v>37518</v>
      </c>
      <c r="B691" s="17">
        <v>-3.0525863220726455E-2</v>
      </c>
      <c r="C691" s="9">
        <f t="shared" si="51"/>
        <v>-6.1425863220726455E-2</v>
      </c>
      <c r="D691" s="6">
        <f t="shared" si="52"/>
        <v>3.7731366724113951E-3</v>
      </c>
      <c r="E691" s="6">
        <f t="shared" si="55"/>
        <v>1.2644206839644754E-3</v>
      </c>
      <c r="F691" s="6">
        <f t="shared" si="53"/>
        <v>2.5601871314785933</v>
      </c>
      <c r="G691" s="17">
        <v>1.1936596474607482E-2</v>
      </c>
      <c r="H691" s="9">
        <f t="shared" si="54"/>
        <v>1.6000584775184293E-2</v>
      </c>
      <c r="AC691" s="15"/>
      <c r="AD691" s="16"/>
    </row>
    <row r="692" spans="1:30" hidden="1" outlineLevel="2" x14ac:dyDescent="0.3">
      <c r="A692" s="15">
        <v>37519</v>
      </c>
      <c r="B692" s="17">
        <v>2.4515853332548079E-3</v>
      </c>
      <c r="C692" s="9">
        <f t="shared" si="51"/>
        <v>-2.8448414666745192E-2</v>
      </c>
      <c r="D692" s="6">
        <f t="shared" si="52"/>
        <v>8.0931229705108292E-4</v>
      </c>
      <c r="E692" s="6">
        <f t="shared" si="55"/>
        <v>3.7731366724113951E-3</v>
      </c>
      <c r="F692" s="6">
        <f t="shared" si="53"/>
        <v>1.3299320569792588</v>
      </c>
      <c r="G692" s="17">
        <v>7.8186549354397495E-3</v>
      </c>
      <c r="H692" s="9">
        <f t="shared" si="54"/>
        <v>1.1532268020555448E-2</v>
      </c>
      <c r="AC692" s="15"/>
      <c r="AD692" s="16"/>
    </row>
    <row r="693" spans="1:30" hidden="1" outlineLevel="2" x14ac:dyDescent="0.3">
      <c r="A693" s="15">
        <v>37522</v>
      </c>
      <c r="B693" s="17">
        <v>-1.3924436611465809E-2</v>
      </c>
      <c r="C693" s="9">
        <f t="shared" si="51"/>
        <v>-4.4824436611465811E-2</v>
      </c>
      <c r="D693" s="6">
        <f t="shared" si="52"/>
        <v>2.0092301175353164E-3</v>
      </c>
      <c r="E693" s="6">
        <f t="shared" si="55"/>
        <v>8.0931229705108292E-4</v>
      </c>
      <c r="F693" s="6">
        <f t="shared" si="53"/>
        <v>0.57642912612568908</v>
      </c>
      <c r="G693" s="17">
        <v>1.4843587989120994E-2</v>
      </c>
      <c r="H693" s="9">
        <f t="shared" si="54"/>
        <v>7.5922929746268953E-3</v>
      </c>
      <c r="AC693" s="15"/>
      <c r="AD693" s="16"/>
    </row>
    <row r="694" spans="1:30" hidden="1" outlineLevel="2" x14ac:dyDescent="0.3">
      <c r="A694" s="15">
        <v>37523</v>
      </c>
      <c r="B694" s="17">
        <v>-1.7435555345742381E-2</v>
      </c>
      <c r="C694" s="9">
        <f t="shared" si="51"/>
        <v>-4.8335555345742381E-2</v>
      </c>
      <c r="D694" s="6">
        <f t="shared" si="52"/>
        <v>2.336325910581325E-3</v>
      </c>
      <c r="E694" s="6">
        <f t="shared" si="55"/>
        <v>2.0092301175353164E-3</v>
      </c>
      <c r="F694" s="6">
        <f t="shared" si="53"/>
        <v>2.0507060875392473</v>
      </c>
      <c r="G694" s="17">
        <v>9.1423491050976174E-3</v>
      </c>
      <c r="H694" s="9">
        <f t="shared" si="54"/>
        <v>1.4320286615634644E-2</v>
      </c>
      <c r="AC694" s="15"/>
      <c r="AD694" s="16"/>
    </row>
    <row r="695" spans="1:30" hidden="1" outlineLevel="2" x14ac:dyDescent="0.3">
      <c r="A695" s="15">
        <v>37524</v>
      </c>
      <c r="B695" s="17">
        <v>2.4558931297823848E-2</v>
      </c>
      <c r="C695" s="9">
        <f t="shared" si="51"/>
        <v>-6.3410687021761523E-3</v>
      </c>
      <c r="D695" s="6">
        <f t="shared" si="52"/>
        <v>4.0209152285717952E-5</v>
      </c>
      <c r="E695" s="6">
        <f t="shared" si="55"/>
        <v>2.336325910581325E-3</v>
      </c>
      <c r="F695" s="6">
        <f t="shared" si="53"/>
        <v>0.78442648151355621</v>
      </c>
      <c r="G695" s="17">
        <v>1.5756273736805694E-2</v>
      </c>
      <c r="H695" s="9">
        <f t="shared" si="54"/>
        <v>8.8567854299037643E-3</v>
      </c>
      <c r="AC695" s="15"/>
      <c r="AD695" s="16"/>
    </row>
    <row r="696" spans="1:30" hidden="1" outlineLevel="2" x14ac:dyDescent="0.3">
      <c r="A696" s="15">
        <v>37525</v>
      </c>
      <c r="B696" s="17">
        <v>1.8045985962022223E-2</v>
      </c>
      <c r="C696" s="9">
        <f t="shared" si="51"/>
        <v>-1.2854014037977778E-2</v>
      </c>
      <c r="D696" s="6">
        <f t="shared" si="52"/>
        <v>1.6522567688852978E-4</v>
      </c>
      <c r="E696" s="6">
        <f t="shared" si="55"/>
        <v>4.0209152285717952E-5</v>
      </c>
      <c r="F696" s="6">
        <f t="shared" si="53"/>
        <v>2.3091917183761699</v>
      </c>
      <c r="G696" s="17">
        <v>8.9556948096955833E-3</v>
      </c>
      <c r="H696" s="9">
        <f t="shared" si="54"/>
        <v>1.5196024869603792E-2</v>
      </c>
      <c r="AC696" s="15"/>
      <c r="AD696" s="16"/>
    </row>
    <row r="697" spans="1:30" hidden="1" outlineLevel="2" x14ac:dyDescent="0.3">
      <c r="A697" s="15">
        <v>37526</v>
      </c>
      <c r="B697" s="17">
        <v>-3.2791012662390907E-2</v>
      </c>
      <c r="C697" s="9">
        <f t="shared" si="51"/>
        <v>-6.3691012662390911E-2</v>
      </c>
      <c r="D697" s="6">
        <f t="shared" si="52"/>
        <v>4.0565450939608391E-3</v>
      </c>
      <c r="E697" s="6">
        <f t="shared" si="55"/>
        <v>1.6522567688852978E-4</v>
      </c>
      <c r="F697" s="6">
        <f t="shared" si="53"/>
        <v>0.75300414398758742</v>
      </c>
      <c r="G697" s="17">
        <v>1.320749230775228E-2</v>
      </c>
      <c r="H697" s="9">
        <f t="shared" si="54"/>
        <v>8.6775811375497218E-3</v>
      </c>
      <c r="AC697" s="15"/>
      <c r="AD697" s="16"/>
    </row>
    <row r="698" spans="1:30" hidden="1" outlineLevel="2" x14ac:dyDescent="0.3">
      <c r="A698" s="15">
        <v>37529</v>
      </c>
      <c r="B698" s="17">
        <v>-1.4720340855097437E-2</v>
      </c>
      <c r="C698" s="9">
        <f t="shared" si="51"/>
        <v>-4.562034085509744E-2</v>
      </c>
      <c r="D698" s="6">
        <f t="shared" si="52"/>
        <v>2.0812154997352727E-3</v>
      </c>
      <c r="E698" s="6">
        <f t="shared" si="55"/>
        <v>4.0565450939608391E-3</v>
      </c>
      <c r="F698" s="6">
        <f t="shared" si="53"/>
        <v>1.625858600415065</v>
      </c>
      <c r="G698" s="17">
        <v>2.3755851934048975E-2</v>
      </c>
      <c r="H698" s="9">
        <f t="shared" si="54"/>
        <v>1.2750916047151535E-2</v>
      </c>
      <c r="AC698" s="15"/>
      <c r="AD698" s="16"/>
    </row>
    <row r="699" spans="1:30" hidden="1" outlineLevel="2" x14ac:dyDescent="0.3">
      <c r="A699" s="15">
        <v>37530</v>
      </c>
      <c r="B699" s="17">
        <v>3.9242817956299199E-2</v>
      </c>
      <c r="C699" s="9">
        <f t="shared" si="51"/>
        <v>8.3428179562991985E-3</v>
      </c>
      <c r="D699" s="6">
        <f t="shared" si="52"/>
        <v>6.9602611451948334E-5</v>
      </c>
      <c r="E699" s="6">
        <f t="shared" si="55"/>
        <v>2.0812154997352727E-3</v>
      </c>
      <c r="F699" s="6">
        <f t="shared" si="53"/>
        <v>5.2362285274303977</v>
      </c>
      <c r="G699" s="17">
        <v>1.8264115531917265E-2</v>
      </c>
      <c r="H699" s="9">
        <f t="shared" si="54"/>
        <v>2.288280692448022E-2</v>
      </c>
      <c r="AC699" s="15"/>
      <c r="AD699" s="16"/>
    </row>
    <row r="700" spans="1:30" hidden="1" outlineLevel="2" x14ac:dyDescent="0.3">
      <c r="A700" s="15">
        <v>37531</v>
      </c>
      <c r="B700" s="17">
        <v>-2.3870046023859417E-2</v>
      </c>
      <c r="C700" s="9">
        <f t="shared" si="51"/>
        <v>-5.4770046023859417E-2</v>
      </c>
      <c r="D700" s="6">
        <f t="shared" si="52"/>
        <v>2.9997579414556786E-3</v>
      </c>
      <c r="E700" s="6">
        <f t="shared" si="55"/>
        <v>6.9602611451948334E-5</v>
      </c>
      <c r="F700" s="6">
        <f t="shared" si="53"/>
        <v>3.0992360348014363</v>
      </c>
      <c r="G700" s="17">
        <v>1.8484021806571535E-2</v>
      </c>
      <c r="H700" s="9">
        <f t="shared" si="54"/>
        <v>1.7604647212601097E-2</v>
      </c>
      <c r="AC700" s="15"/>
      <c r="AD700" s="16"/>
    </row>
    <row r="701" spans="1:30" hidden="1" outlineLevel="2" x14ac:dyDescent="0.3">
      <c r="A701" s="15">
        <v>37532</v>
      </c>
      <c r="B701" s="17">
        <v>-1.0881373553519445E-2</v>
      </c>
      <c r="C701" s="9">
        <f t="shared" si="51"/>
        <v>-4.1781373553519449E-2</v>
      </c>
      <c r="D701" s="6">
        <f t="shared" si="52"/>
        <v>1.7456831760187344E-3</v>
      </c>
      <c r="E701" s="6">
        <f t="shared" si="55"/>
        <v>2.9997579414556786E-3</v>
      </c>
      <c r="F701" s="6">
        <f t="shared" si="53"/>
        <v>3.1742581997122086</v>
      </c>
      <c r="G701" s="17">
        <v>1.8855509316810671E-2</v>
      </c>
      <c r="H701" s="9">
        <f t="shared" si="54"/>
        <v>1.7816448017807053E-2</v>
      </c>
      <c r="AC701" s="15"/>
      <c r="AD701" s="16"/>
    </row>
    <row r="702" spans="1:30" hidden="1" outlineLevel="2" x14ac:dyDescent="0.3">
      <c r="A702" s="15">
        <v>37533</v>
      </c>
      <c r="B702" s="17">
        <v>-2.2686560504886891E-2</v>
      </c>
      <c r="C702" s="9">
        <f t="shared" si="51"/>
        <v>-5.3586560504886888E-2</v>
      </c>
      <c r="D702" s="6">
        <f t="shared" si="52"/>
        <v>2.8715194667439034E-3</v>
      </c>
      <c r="E702" s="6">
        <f t="shared" si="55"/>
        <v>1.7456831760187344E-3</v>
      </c>
      <c r="F702" s="6">
        <f t="shared" si="53"/>
        <v>3.3026235885568114</v>
      </c>
      <c r="G702" s="17">
        <v>2.2665401882877651E-2</v>
      </c>
      <c r="H702" s="9">
        <f t="shared" si="54"/>
        <v>1.81731218797344E-2</v>
      </c>
      <c r="AC702" s="15"/>
      <c r="AD702" s="16"/>
    </row>
    <row r="703" spans="1:30" hidden="1" outlineLevel="2" x14ac:dyDescent="0.3">
      <c r="A703" s="15">
        <v>37536</v>
      </c>
      <c r="B703" s="17">
        <v>-1.9296106939167362E-2</v>
      </c>
      <c r="C703" s="9">
        <f t="shared" si="51"/>
        <v>-5.0196106939167359E-2</v>
      </c>
      <c r="D703" s="6">
        <f t="shared" si="52"/>
        <v>2.5196491518483257E-3</v>
      </c>
      <c r="E703" s="6">
        <f t="shared" si="55"/>
        <v>2.8715194667439034E-3</v>
      </c>
      <c r="F703" s="6">
        <f t="shared" si="53"/>
        <v>4.7675382335816803</v>
      </c>
      <c r="G703" s="17">
        <v>1.8539560478174927E-2</v>
      </c>
      <c r="H703" s="9">
        <f t="shared" si="54"/>
        <v>2.183469311344146E-2</v>
      </c>
      <c r="AC703" s="15"/>
      <c r="AD703" s="16"/>
    </row>
    <row r="704" spans="1:30" hidden="1" outlineLevel="2" x14ac:dyDescent="0.3">
      <c r="A704" s="15">
        <v>37537</v>
      </c>
      <c r="B704" s="17">
        <v>1.6757188425777426E-2</v>
      </c>
      <c r="C704" s="9">
        <f t="shared" si="51"/>
        <v>-1.4142811574222574E-2</v>
      </c>
      <c r="D704" s="6">
        <f t="shared" si="52"/>
        <v>2.0001911922396399E-4</v>
      </c>
      <c r="E704" s="6">
        <f t="shared" si="55"/>
        <v>2.5196491518483257E-3</v>
      </c>
      <c r="F704" s="6">
        <f t="shared" si="53"/>
        <v>3.1932677323831529</v>
      </c>
      <c r="G704" s="17">
        <v>2.2752353835911274E-2</v>
      </c>
      <c r="H704" s="9">
        <f t="shared" si="54"/>
        <v>1.7869716652435072E-2</v>
      </c>
      <c r="AC704" s="15"/>
      <c r="AD704" s="16"/>
    </row>
    <row r="705" spans="1:30" hidden="1" outlineLevel="2" x14ac:dyDescent="0.3">
      <c r="A705" s="15">
        <v>37538</v>
      </c>
      <c r="B705" s="17">
        <v>-2.7666132898147143E-2</v>
      </c>
      <c r="C705" s="9">
        <f t="shared" si="51"/>
        <v>-5.8566132898147147E-2</v>
      </c>
      <c r="D705" s="6">
        <f t="shared" si="52"/>
        <v>3.4299919226434337E-3</v>
      </c>
      <c r="E705" s="6">
        <f t="shared" si="55"/>
        <v>2.0001911922396399E-4</v>
      </c>
      <c r="F705" s="6">
        <f t="shared" si="53"/>
        <v>4.8039335642345904</v>
      </c>
      <c r="G705" s="17">
        <v>1.1903466781062227E-2</v>
      </c>
      <c r="H705" s="9">
        <f t="shared" si="54"/>
        <v>2.1917877552889539E-2</v>
      </c>
      <c r="AC705" s="15"/>
      <c r="AD705" s="16"/>
    </row>
    <row r="706" spans="1:30" hidden="1" outlineLevel="2" x14ac:dyDescent="0.3">
      <c r="A706" s="15">
        <v>37539</v>
      </c>
      <c r="B706" s="17">
        <v>3.4368305564888534E-2</v>
      </c>
      <c r="C706" s="9">
        <f t="shared" si="51"/>
        <v>3.4683055648885332E-3</v>
      </c>
      <c r="D706" s="6">
        <f t="shared" si="52"/>
        <v>1.2029143491436767E-5</v>
      </c>
      <c r="E706" s="6">
        <f t="shared" si="55"/>
        <v>3.4299919226434337E-3</v>
      </c>
      <c r="F706" s="6">
        <f t="shared" si="53"/>
        <v>1.3225960407108728</v>
      </c>
      <c r="G706" s="17">
        <v>2.6049710963235159E-2</v>
      </c>
      <c r="H706" s="9">
        <f t="shared" si="54"/>
        <v>1.1500417560727404E-2</v>
      </c>
      <c r="AC706" s="15"/>
      <c r="AD706" s="16"/>
    </row>
    <row r="707" spans="1:30" hidden="1" outlineLevel="2" x14ac:dyDescent="0.3">
      <c r="A707" s="15">
        <v>37540</v>
      </c>
      <c r="B707" s="17">
        <v>3.8315153254170675E-2</v>
      </c>
      <c r="C707" s="9">
        <f t="shared" si="51"/>
        <v>7.4151532541706748E-3</v>
      </c>
      <c r="D707" s="6">
        <f t="shared" si="52"/>
        <v>5.4984497782837947E-5</v>
      </c>
      <c r="E707" s="6">
        <f t="shared" si="55"/>
        <v>1.2029143491436767E-5</v>
      </c>
      <c r="F707" s="6">
        <f t="shared" si="53"/>
        <v>6.2940204892397915</v>
      </c>
      <c r="G707" s="17">
        <v>2.4496810540007987E-2</v>
      </c>
      <c r="H707" s="9">
        <f t="shared" si="54"/>
        <v>2.5087886497749848E-2</v>
      </c>
      <c r="AC707" s="15"/>
      <c r="AD707" s="16"/>
    </row>
    <row r="708" spans="1:30" hidden="1" outlineLevel="2" x14ac:dyDescent="0.3">
      <c r="A708" s="15">
        <v>37543</v>
      </c>
      <c r="B708" s="17">
        <v>7.2998190057623003E-3</v>
      </c>
      <c r="C708" s="9">
        <f t="shared" si="51"/>
        <v>-2.3600180994237701E-2</v>
      </c>
      <c r="D708" s="6">
        <f t="shared" si="52"/>
        <v>5.5696854296077836E-4</v>
      </c>
      <c r="E708" s="6">
        <f t="shared" si="55"/>
        <v>5.4984497782837947E-5</v>
      </c>
      <c r="F708" s="6">
        <f t="shared" si="53"/>
        <v>5.5671714881128151</v>
      </c>
      <c r="G708" s="17">
        <v>1.2322726389555236E-2</v>
      </c>
      <c r="H708" s="9">
        <f t="shared" si="54"/>
        <v>2.3594854286714328E-2</v>
      </c>
      <c r="AC708" s="15"/>
      <c r="AD708" s="16"/>
    </row>
    <row r="709" spans="1:30" hidden="1" outlineLevel="2" x14ac:dyDescent="0.3">
      <c r="A709" s="15">
        <v>37544</v>
      </c>
      <c r="B709" s="17">
        <v>4.6249358324532384E-2</v>
      </c>
      <c r="C709" s="9">
        <f t="shared" si="51"/>
        <v>1.5349358324532384E-2</v>
      </c>
      <c r="D709" s="6">
        <f t="shared" si="52"/>
        <v>2.3560280097489159E-4</v>
      </c>
      <c r="E709" s="6">
        <f t="shared" si="55"/>
        <v>5.5696854296077836E-4</v>
      </c>
      <c r="F709" s="6">
        <f t="shared" si="53"/>
        <v>1.4164634219733947</v>
      </c>
      <c r="G709" s="17">
        <v>1.762339769220779E-2</v>
      </c>
      <c r="H709" s="9">
        <f t="shared" si="54"/>
        <v>1.1901526885124424E-2</v>
      </c>
      <c r="AC709" s="15"/>
      <c r="AD709" s="16"/>
    </row>
    <row r="710" spans="1:30" hidden="1" outlineLevel="2" x14ac:dyDescent="0.3">
      <c r="A710" s="15">
        <v>37545</v>
      </c>
      <c r="B710" s="17">
        <v>-2.4408403565706231E-2</v>
      </c>
      <c r="C710" s="9">
        <f t="shared" si="51"/>
        <v>-5.5308403565706231E-2</v>
      </c>
      <c r="D710" s="6">
        <f t="shared" si="52"/>
        <v>3.0590195049870258E-3</v>
      </c>
      <c r="E710" s="6">
        <f t="shared" si="55"/>
        <v>2.3560280097489159E-4</v>
      </c>
      <c r="F710" s="6">
        <f t="shared" si="53"/>
        <v>2.8863245317183828</v>
      </c>
      <c r="G710" s="17">
        <v>1.3916646292154989E-2</v>
      </c>
      <c r="H710" s="9">
        <f t="shared" si="54"/>
        <v>1.6989186359912541E-2</v>
      </c>
      <c r="AC710" s="15"/>
      <c r="AD710" s="16"/>
    </row>
    <row r="711" spans="1:30" hidden="1" outlineLevel="2" x14ac:dyDescent="0.3">
      <c r="A711" s="15">
        <v>37546</v>
      </c>
      <c r="B711" s="17">
        <v>2.2056749472337753E-2</v>
      </c>
      <c r="C711" s="9">
        <f t="shared" si="51"/>
        <v>-8.8432505276622476E-3</v>
      </c>
      <c r="D711" s="6">
        <f t="shared" si="52"/>
        <v>7.8203079894998627E-5</v>
      </c>
      <c r="E711" s="6">
        <f t="shared" si="55"/>
        <v>3.0590195049870258E-3</v>
      </c>
      <c r="F711" s="6">
        <f t="shared" si="53"/>
        <v>1.8039115298037827</v>
      </c>
      <c r="G711" s="17">
        <v>1.5607644996369671E-2</v>
      </c>
      <c r="H711" s="9">
        <f t="shared" si="54"/>
        <v>1.3430977365046011E-2</v>
      </c>
      <c r="AC711" s="15"/>
      <c r="AD711" s="16"/>
    </row>
    <row r="712" spans="1:30" hidden="1" outlineLevel="2" x14ac:dyDescent="0.3">
      <c r="A712" s="15">
        <v>37547</v>
      </c>
      <c r="B712" s="17">
        <v>5.8857414081690141E-3</v>
      </c>
      <c r="C712" s="9">
        <f t="shared" si="51"/>
        <v>-2.5014258591830985E-2</v>
      </c>
      <c r="D712" s="6">
        <f t="shared" si="52"/>
        <v>6.2571313289899028E-4</v>
      </c>
      <c r="E712" s="6">
        <f t="shared" si="55"/>
        <v>7.8203079894998627E-5</v>
      </c>
      <c r="F712" s="6">
        <f t="shared" si="53"/>
        <v>2.2660279634213332</v>
      </c>
      <c r="G712" s="17">
        <v>1.6588484425668976E-2</v>
      </c>
      <c r="H712" s="9">
        <f t="shared" si="54"/>
        <v>1.5053331735603694E-2</v>
      </c>
      <c r="AC712" s="15"/>
      <c r="AD712" s="16"/>
    </row>
    <row r="713" spans="1:30" hidden="1" outlineLevel="2" x14ac:dyDescent="0.3">
      <c r="A713" s="15">
        <v>37550</v>
      </c>
      <c r="B713" s="17">
        <v>1.7185412864055033E-2</v>
      </c>
      <c r="C713" s="9">
        <f t="shared" si="51"/>
        <v>-1.3714587135944967E-2</v>
      </c>
      <c r="D713" s="6">
        <f t="shared" si="52"/>
        <v>1.880899003094272E-4</v>
      </c>
      <c r="E713" s="6">
        <f t="shared" si="55"/>
        <v>6.2571313289899028E-4</v>
      </c>
      <c r="F713" s="6">
        <f t="shared" si="53"/>
        <v>2.5584873058314841</v>
      </c>
      <c r="G713" s="17">
        <v>1.9779529358701961E-2</v>
      </c>
      <c r="H713" s="9">
        <f t="shared" si="54"/>
        <v>1.5995272132200453E-2</v>
      </c>
      <c r="AC713" s="15"/>
      <c r="AD713" s="16"/>
    </row>
    <row r="714" spans="1:30" hidden="1" outlineLevel="2" x14ac:dyDescent="0.3">
      <c r="A714" s="15">
        <v>37551</v>
      </c>
      <c r="B714" s="17">
        <v>-1.0682379565699694E-2</v>
      </c>
      <c r="C714" s="9">
        <f t="shared" si="51"/>
        <v>-4.1582379565699698E-2</v>
      </c>
      <c r="D714" s="6">
        <f t="shared" si="52"/>
        <v>1.7290942903459199E-3</v>
      </c>
      <c r="E714" s="6">
        <f t="shared" si="55"/>
        <v>1.880899003094272E-4</v>
      </c>
      <c r="F714" s="6">
        <f t="shared" si="53"/>
        <v>3.6331000227477417</v>
      </c>
      <c r="G714" s="17">
        <v>1.2729923367090484E-2</v>
      </c>
      <c r="H714" s="9">
        <f t="shared" si="54"/>
        <v>1.9060692596932941E-2</v>
      </c>
      <c r="AC714" s="15"/>
      <c r="AD714" s="16"/>
    </row>
    <row r="715" spans="1:30" hidden="1" outlineLevel="2" x14ac:dyDescent="0.3">
      <c r="A715" s="15">
        <v>37552</v>
      </c>
      <c r="B715" s="17">
        <v>6.6954754351343862E-3</v>
      </c>
      <c r="C715" s="9">
        <f t="shared" si="51"/>
        <v>-2.4204524564865614E-2</v>
      </c>
      <c r="D715" s="6">
        <f t="shared" si="52"/>
        <v>5.8585900941118298E-4</v>
      </c>
      <c r="E715" s="6">
        <f t="shared" si="55"/>
        <v>1.7290942903459199E-3</v>
      </c>
      <c r="F715" s="6">
        <f t="shared" si="53"/>
        <v>1.5110043511485873</v>
      </c>
      <c r="G715" s="17">
        <v>2.0148103523452719E-2</v>
      </c>
      <c r="H715" s="9">
        <f t="shared" si="54"/>
        <v>1.2292291694995638E-2</v>
      </c>
      <c r="AC715" s="15"/>
      <c r="AD715" s="16"/>
    </row>
    <row r="716" spans="1:30" hidden="1" outlineLevel="2" x14ac:dyDescent="0.3">
      <c r="A716" s="15">
        <v>37553</v>
      </c>
      <c r="B716" s="17">
        <v>-1.5337878307866685E-2</v>
      </c>
      <c r="C716" s="9">
        <f t="shared" si="51"/>
        <v>-4.6237878307866687E-2</v>
      </c>
      <c r="D716" s="6">
        <f t="shared" si="52"/>
        <v>2.1379413904130886E-3</v>
      </c>
      <c r="E716" s="6">
        <f t="shared" si="55"/>
        <v>5.8585900941118298E-4</v>
      </c>
      <c r="F716" s="6">
        <f t="shared" si="53"/>
        <v>3.7693987994012828</v>
      </c>
      <c r="G716" s="17">
        <v>1.5739006301060662E-2</v>
      </c>
      <c r="H716" s="9">
        <f t="shared" si="54"/>
        <v>1.9414939606914264E-2</v>
      </c>
      <c r="AC716" s="15"/>
      <c r="AD716" s="16"/>
    </row>
    <row r="717" spans="1:30" hidden="1" outlineLevel="2" x14ac:dyDescent="0.3">
      <c r="A717" s="15">
        <v>37554</v>
      </c>
      <c r="B717" s="17">
        <v>1.7021475707137607E-2</v>
      </c>
      <c r="C717" s="9">
        <f t="shared" ref="C717:C780" si="56">B717-B$5</f>
        <v>-1.3878524292862394E-2</v>
      </c>
      <c r="D717" s="6">
        <f t="shared" ref="D717:D780" si="57">C717^2</f>
        <v>1.9261343654757162E-4</v>
      </c>
      <c r="E717" s="6">
        <f t="shared" si="55"/>
        <v>2.1379413904130886E-3</v>
      </c>
      <c r="F717" s="6">
        <f t="shared" ref="F717:F780" si="58">B$6+B$7*E717+B$8*(G716*100)^2</f>
        <v>2.3042922971176165</v>
      </c>
      <c r="G717" s="17">
        <v>1.290562935840903E-2</v>
      </c>
      <c r="H717" s="9">
        <f t="shared" ref="H717:H780" si="59">SQRT(F717)/100</f>
        <v>1.5179895576444578E-2</v>
      </c>
      <c r="AC717" s="15"/>
      <c r="AD717" s="16"/>
    </row>
    <row r="718" spans="1:30" hidden="1" outlineLevel="2" x14ac:dyDescent="0.3">
      <c r="A718" s="15">
        <v>37557</v>
      </c>
      <c r="B718" s="17">
        <v>-8.3004301481635259E-3</v>
      </c>
      <c r="C718" s="9">
        <f t="shared" si="56"/>
        <v>-3.9200430148163525E-2</v>
      </c>
      <c r="D718" s="6">
        <f t="shared" si="57"/>
        <v>1.5366737238010479E-3</v>
      </c>
      <c r="E718" s="6">
        <f t="shared" ref="E718:E781" si="60">D717</f>
        <v>1.9261343654757162E-4</v>
      </c>
      <c r="F718" s="6">
        <f t="shared" si="58"/>
        <v>1.5526143313399043</v>
      </c>
      <c r="G718" s="17">
        <v>1.5432861304955562E-2</v>
      </c>
      <c r="H718" s="9">
        <f t="shared" si="59"/>
        <v>1.2460394581793566E-2</v>
      </c>
      <c r="AC718" s="15"/>
      <c r="AD718" s="16"/>
    </row>
    <row r="719" spans="1:30" hidden="1" outlineLevel="2" x14ac:dyDescent="0.3">
      <c r="A719" s="15">
        <v>37558</v>
      </c>
      <c r="B719" s="17">
        <v>-9.1176971167158706E-3</v>
      </c>
      <c r="C719" s="9">
        <f t="shared" si="56"/>
        <v>-4.0017697116715871E-2</v>
      </c>
      <c r="D719" s="6">
        <f t="shared" si="57"/>
        <v>1.6014160825252098E-3</v>
      </c>
      <c r="E719" s="6">
        <f t="shared" si="60"/>
        <v>1.5366737238010479E-3</v>
      </c>
      <c r="F719" s="6">
        <f t="shared" si="58"/>
        <v>2.2158839440764502</v>
      </c>
      <c r="G719" s="17">
        <v>1.9211204124307452E-2</v>
      </c>
      <c r="H719" s="9">
        <f t="shared" si="59"/>
        <v>1.4885845438121579E-2</v>
      </c>
      <c r="AC719" s="15"/>
      <c r="AD719" s="16"/>
    </row>
    <row r="720" spans="1:30" hidden="1" outlineLevel="2" x14ac:dyDescent="0.3">
      <c r="A720" s="15">
        <v>37559</v>
      </c>
      <c r="B720" s="17">
        <v>9.6567849185212381E-3</v>
      </c>
      <c r="C720" s="9">
        <f t="shared" si="56"/>
        <v>-2.1243215081478764E-2</v>
      </c>
      <c r="D720" s="6">
        <f t="shared" si="57"/>
        <v>4.512741869979668E-4</v>
      </c>
      <c r="E720" s="6">
        <f t="shared" si="60"/>
        <v>1.6014160825252098E-3</v>
      </c>
      <c r="F720" s="6">
        <f t="shared" si="58"/>
        <v>3.4279958219547519</v>
      </c>
      <c r="G720" s="17">
        <v>1.0750495221535268E-2</v>
      </c>
      <c r="H720" s="9">
        <f t="shared" si="59"/>
        <v>1.8514847614697648E-2</v>
      </c>
      <c r="AC720" s="15"/>
      <c r="AD720" s="16"/>
    </row>
    <row r="721" spans="1:30" hidden="1" outlineLevel="2" x14ac:dyDescent="0.3">
      <c r="A721" s="15">
        <v>37560</v>
      </c>
      <c r="B721" s="17">
        <v>-5.5728775938992661E-3</v>
      </c>
      <c r="C721" s="9">
        <f t="shared" si="56"/>
        <v>-3.6472877593899264E-2</v>
      </c>
      <c r="D721" s="6">
        <f t="shared" si="57"/>
        <v>1.3302707999795589E-3</v>
      </c>
      <c r="E721" s="6">
        <f t="shared" si="60"/>
        <v>4.512741869979668E-4</v>
      </c>
      <c r="F721" s="6">
        <f t="shared" si="58"/>
        <v>1.0805367238759931</v>
      </c>
      <c r="G721" s="17">
        <v>1.3791028451659113E-2</v>
      </c>
      <c r="H721" s="9">
        <f t="shared" si="59"/>
        <v>1.0394886838614422E-2</v>
      </c>
      <c r="AC721" s="15"/>
      <c r="AD721" s="16"/>
    </row>
    <row r="722" spans="1:30" hidden="1" outlineLevel="2" x14ac:dyDescent="0.3">
      <c r="A722" s="15">
        <v>37561</v>
      </c>
      <c r="B722" s="17">
        <v>1.701484132002444E-2</v>
      </c>
      <c r="C722" s="9">
        <f t="shared" si="56"/>
        <v>-1.388515867997556E-2</v>
      </c>
      <c r="D722" s="6">
        <f t="shared" si="57"/>
        <v>1.9279763156810064E-4</v>
      </c>
      <c r="E722" s="6">
        <f t="shared" si="60"/>
        <v>1.3302707999795589E-3</v>
      </c>
      <c r="F722" s="6">
        <f t="shared" si="58"/>
        <v>1.7715688335154816</v>
      </c>
      <c r="G722" s="17">
        <v>1.7090482645065443E-2</v>
      </c>
      <c r="H722" s="9">
        <f t="shared" si="59"/>
        <v>1.331002942714809E-2</v>
      </c>
      <c r="AC722" s="15"/>
      <c r="AD722" s="16"/>
    </row>
    <row r="723" spans="1:30" hidden="1" outlineLevel="2" x14ac:dyDescent="0.3">
      <c r="A723" s="15">
        <v>37564</v>
      </c>
      <c r="B723" s="17">
        <v>8.1688541130230247E-3</v>
      </c>
      <c r="C723" s="9">
        <f t="shared" si="56"/>
        <v>-2.2731145886976976E-2</v>
      </c>
      <c r="D723" s="6">
        <f t="shared" si="57"/>
        <v>5.1670499333503032E-4</v>
      </c>
      <c r="E723" s="6">
        <f t="shared" si="60"/>
        <v>1.9279763156810064E-4</v>
      </c>
      <c r="F723" s="6">
        <f t="shared" si="58"/>
        <v>2.715015919728097</v>
      </c>
      <c r="G723" s="17">
        <v>2.0036243128066084E-2</v>
      </c>
      <c r="H723" s="9">
        <f t="shared" si="59"/>
        <v>1.6477305361399651E-2</v>
      </c>
      <c r="AC723" s="15"/>
      <c r="AD723" s="16"/>
    </row>
    <row r="724" spans="1:30" hidden="1" outlineLevel="2" x14ac:dyDescent="0.3">
      <c r="A724" s="15">
        <v>37565</v>
      </c>
      <c r="B724" s="17">
        <v>7.7204799687448982E-3</v>
      </c>
      <c r="C724" s="9">
        <f t="shared" si="56"/>
        <v>-2.3179520031255101E-2</v>
      </c>
      <c r="D724" s="6">
        <f t="shared" si="57"/>
        <v>5.3729014887935649E-4</v>
      </c>
      <c r="E724" s="6">
        <f t="shared" si="60"/>
        <v>5.1670499333503032E-4</v>
      </c>
      <c r="F724" s="6">
        <f t="shared" si="58"/>
        <v>3.7277702557364583</v>
      </c>
      <c r="G724" s="17">
        <v>7.0263768400420203E-3</v>
      </c>
      <c r="H724" s="9">
        <f t="shared" si="59"/>
        <v>1.9307434463792589E-2</v>
      </c>
      <c r="AC724" s="15"/>
      <c r="AD724" s="16"/>
    </row>
    <row r="725" spans="1:30" hidden="1" outlineLevel="2" x14ac:dyDescent="0.3">
      <c r="A725" s="15">
        <v>37566</v>
      </c>
      <c r="B725" s="17">
        <v>9.1020882390802204E-3</v>
      </c>
      <c r="C725" s="9">
        <f t="shared" si="56"/>
        <v>-2.1797911760919782E-2</v>
      </c>
      <c r="D725" s="6">
        <f t="shared" si="57"/>
        <v>4.7514895713684493E-4</v>
      </c>
      <c r="E725" s="6">
        <f t="shared" si="60"/>
        <v>5.3729014887935649E-4</v>
      </c>
      <c r="F725" s="6">
        <f t="shared" si="58"/>
        <v>0.46750091366275459</v>
      </c>
      <c r="G725" s="17">
        <v>1.5225905573105296E-2</v>
      </c>
      <c r="H725" s="9">
        <f t="shared" si="59"/>
        <v>6.8374038469491806E-3</v>
      </c>
      <c r="AC725" s="15"/>
      <c r="AD725" s="16"/>
    </row>
    <row r="726" spans="1:30" hidden="1" outlineLevel="2" x14ac:dyDescent="0.3">
      <c r="A726" s="15">
        <v>37567</v>
      </c>
      <c r="B726" s="17">
        <v>-2.3117399785440782E-2</v>
      </c>
      <c r="C726" s="9">
        <f t="shared" si="56"/>
        <v>-5.4017399785440783E-2</v>
      </c>
      <c r="D726" s="6">
        <f t="shared" si="57"/>
        <v>2.9178794795801377E-3</v>
      </c>
      <c r="E726" s="6">
        <f t="shared" si="60"/>
        <v>4.7514895713684493E-4</v>
      </c>
      <c r="F726" s="6">
        <f t="shared" si="58"/>
        <v>2.1570600690226707</v>
      </c>
      <c r="G726" s="17">
        <v>1.3465097350094995E-2</v>
      </c>
      <c r="H726" s="9">
        <f t="shared" si="59"/>
        <v>1.4686933202757718E-2</v>
      </c>
      <c r="AC726" s="15"/>
      <c r="AD726" s="16"/>
    </row>
    <row r="727" spans="1:30" hidden="1" outlineLevel="2" x14ac:dyDescent="0.3">
      <c r="A727" s="15">
        <v>37568</v>
      </c>
      <c r="B727" s="17">
        <v>-8.8017460667981808E-3</v>
      </c>
      <c r="C727" s="9">
        <f t="shared" si="56"/>
        <v>-3.9701746066798181E-2</v>
      </c>
      <c r="D727" s="6">
        <f t="shared" si="57"/>
        <v>1.5762286407525249E-3</v>
      </c>
      <c r="E727" s="6">
        <f t="shared" si="60"/>
        <v>2.9178794795801377E-3</v>
      </c>
      <c r="F727" s="6">
        <f t="shared" si="58"/>
        <v>1.689409873910297</v>
      </c>
      <c r="G727" s="17">
        <v>1.2953400801835534E-2</v>
      </c>
      <c r="H727" s="9">
        <f t="shared" si="59"/>
        <v>1.2997730086096946E-2</v>
      </c>
      <c r="AC727" s="15"/>
      <c r="AD727" s="16"/>
    </row>
    <row r="728" spans="1:30" hidden="1" outlineLevel="2" x14ac:dyDescent="0.3">
      <c r="A728" s="15">
        <v>37571</v>
      </c>
      <c r="B728" s="17">
        <v>-2.09501971813312E-2</v>
      </c>
      <c r="C728" s="9">
        <f t="shared" si="56"/>
        <v>-5.1850197181331201E-2</v>
      </c>
      <c r="D728" s="6">
        <f t="shared" si="57"/>
        <v>2.6884429477429259E-3</v>
      </c>
      <c r="E728" s="6">
        <f t="shared" si="60"/>
        <v>1.5762286407525249E-3</v>
      </c>
      <c r="F728" s="6">
        <f t="shared" si="58"/>
        <v>1.5641434974880328</v>
      </c>
      <c r="G728" s="17">
        <v>9.9175261374105893E-3</v>
      </c>
      <c r="H728" s="9">
        <f t="shared" si="59"/>
        <v>1.2506572262166931E-2</v>
      </c>
      <c r="AC728" s="15"/>
      <c r="AD728" s="16"/>
    </row>
    <row r="729" spans="1:30" hidden="1" outlineLevel="2" x14ac:dyDescent="0.3">
      <c r="A729" s="15">
        <v>37572</v>
      </c>
      <c r="B729" s="17">
        <v>7.6856225027789908E-3</v>
      </c>
      <c r="C729" s="9">
        <f t="shared" si="56"/>
        <v>-2.3214377497221009E-2</v>
      </c>
      <c r="D729" s="6">
        <f t="shared" si="57"/>
        <v>5.3890732258348112E-4</v>
      </c>
      <c r="E729" s="6">
        <f t="shared" si="60"/>
        <v>2.6884429477429259E-3</v>
      </c>
      <c r="F729" s="6">
        <f t="shared" si="58"/>
        <v>0.92126384423031571</v>
      </c>
      <c r="G729" s="17">
        <v>1.5229657128467414E-2</v>
      </c>
      <c r="H729" s="9">
        <f t="shared" si="59"/>
        <v>9.5982490290173021E-3</v>
      </c>
      <c r="AC729" s="15"/>
      <c r="AD729" s="16"/>
    </row>
    <row r="730" spans="1:30" hidden="1" outlineLevel="2" x14ac:dyDescent="0.3">
      <c r="A730" s="15">
        <v>37573</v>
      </c>
      <c r="B730" s="17">
        <v>-4.7577192401510238E-4</v>
      </c>
      <c r="C730" s="9">
        <f t="shared" si="56"/>
        <v>-3.1375771924015104E-2</v>
      </c>
      <c r="D730" s="6">
        <f t="shared" si="57"/>
        <v>9.8443906382781449E-4</v>
      </c>
      <c r="E730" s="6">
        <f t="shared" si="60"/>
        <v>5.3890732258348112E-4</v>
      </c>
      <c r="F730" s="6">
        <f t="shared" si="58"/>
        <v>2.1581222277479819</v>
      </c>
      <c r="G730" s="17">
        <v>1.5178701626268132E-2</v>
      </c>
      <c r="H730" s="9">
        <f t="shared" si="59"/>
        <v>1.4690548756761885E-2</v>
      </c>
      <c r="AC730" s="15"/>
      <c r="AD730" s="16"/>
    </row>
    <row r="731" spans="1:30" hidden="1" outlineLevel="2" x14ac:dyDescent="0.3">
      <c r="A731" s="15">
        <v>37574</v>
      </c>
      <c r="B731" s="17">
        <v>2.4335194203291947E-2</v>
      </c>
      <c r="C731" s="9">
        <f t="shared" si="56"/>
        <v>-6.5648057967080536E-3</v>
      </c>
      <c r="D731" s="6">
        <f t="shared" si="57"/>
        <v>4.3096675148491661E-5</v>
      </c>
      <c r="E731" s="6">
        <f t="shared" si="60"/>
        <v>9.8443906382781449E-4</v>
      </c>
      <c r="F731" s="6">
        <f t="shared" si="58"/>
        <v>2.1438031101119401</v>
      </c>
      <c r="G731" s="17">
        <v>9.272967688596789E-3</v>
      </c>
      <c r="H731" s="9">
        <f t="shared" si="59"/>
        <v>1.4641731831009403E-2</v>
      </c>
      <c r="AC731" s="15"/>
      <c r="AD731" s="16"/>
    </row>
    <row r="732" spans="1:30" hidden="1" outlineLevel="2" x14ac:dyDescent="0.3">
      <c r="A732" s="15">
        <v>37575</v>
      </c>
      <c r="B732" s="17">
        <v>6.1297776921915891E-3</v>
      </c>
      <c r="C732" s="9">
        <f t="shared" si="56"/>
        <v>-2.4770222307808412E-2</v>
      </c>
      <c r="D732" s="6">
        <f t="shared" si="57"/>
        <v>6.1356391317824951E-4</v>
      </c>
      <c r="E732" s="6">
        <f t="shared" si="60"/>
        <v>4.3096675148491661E-5</v>
      </c>
      <c r="F732" s="6">
        <f t="shared" si="58"/>
        <v>0.80655103511337056</v>
      </c>
      <c r="G732" s="17">
        <v>1.1989194411174544E-2</v>
      </c>
      <c r="H732" s="9">
        <f t="shared" si="59"/>
        <v>8.9808186437171228E-3</v>
      </c>
      <c r="AC732" s="15"/>
      <c r="AD732" s="16"/>
    </row>
    <row r="733" spans="1:30" hidden="1" outlineLevel="2" x14ac:dyDescent="0.3">
      <c r="A733" s="15">
        <v>37578</v>
      </c>
      <c r="B733" s="17">
        <v>-1.0463120579778495E-2</v>
      </c>
      <c r="C733" s="9">
        <f t="shared" si="56"/>
        <v>-4.1363120579778492E-2</v>
      </c>
      <c r="D733" s="6">
        <f t="shared" si="57"/>
        <v>1.7109077440972951E-3</v>
      </c>
      <c r="E733" s="6">
        <f t="shared" si="60"/>
        <v>6.1356391317824951E-4</v>
      </c>
      <c r="F733" s="6">
        <f t="shared" si="58"/>
        <v>1.3413795901547223</v>
      </c>
      <c r="G733" s="17">
        <v>1.1088130511643807E-2</v>
      </c>
      <c r="H733" s="9">
        <f t="shared" si="59"/>
        <v>1.158179429170939E-2</v>
      </c>
      <c r="AC733" s="15"/>
      <c r="AD733" s="16"/>
    </row>
    <row r="734" spans="1:30" hidden="1" outlineLevel="2" x14ac:dyDescent="0.3">
      <c r="A734" s="15">
        <v>37579</v>
      </c>
      <c r="B734" s="17">
        <v>-4.028712996012632E-3</v>
      </c>
      <c r="C734" s="9">
        <f t="shared" si="56"/>
        <v>-3.4928712996012634E-2</v>
      </c>
      <c r="D734" s="6">
        <f t="shared" si="57"/>
        <v>1.2200149915578219E-3</v>
      </c>
      <c r="E734" s="6">
        <f t="shared" si="60"/>
        <v>1.7109077440972951E-3</v>
      </c>
      <c r="F734" s="6">
        <f t="shared" si="58"/>
        <v>1.1488972502266022</v>
      </c>
      <c r="G734" s="17">
        <v>8.7864157651474286E-3</v>
      </c>
      <c r="H734" s="9">
        <f t="shared" si="59"/>
        <v>1.0718662464256451E-2</v>
      </c>
      <c r="AC734" s="15"/>
      <c r="AD734" s="16"/>
    </row>
    <row r="735" spans="1:30" hidden="1" outlineLevel="2" x14ac:dyDescent="0.3">
      <c r="A735" s="15">
        <v>37580</v>
      </c>
      <c r="B735" s="17">
        <v>1.9228744401267563E-2</v>
      </c>
      <c r="C735" s="9">
        <f t="shared" si="56"/>
        <v>-1.1671255598732437E-2</v>
      </c>
      <c r="D735" s="6">
        <f t="shared" si="57"/>
        <v>1.3621820725094326E-4</v>
      </c>
      <c r="E735" s="6">
        <f t="shared" si="60"/>
        <v>1.2200149915578219E-3</v>
      </c>
      <c r="F735" s="6">
        <f t="shared" si="58"/>
        <v>0.72526162747772005</v>
      </c>
      <c r="G735" s="17">
        <v>1.0324614292637486E-2</v>
      </c>
      <c r="H735" s="9">
        <f t="shared" si="59"/>
        <v>8.5162293738351141E-3</v>
      </c>
      <c r="AC735" s="15"/>
      <c r="AD735" s="16"/>
    </row>
    <row r="736" spans="1:30" hidden="1" outlineLevel="2" x14ac:dyDescent="0.3">
      <c r="A736" s="15">
        <v>37581</v>
      </c>
      <c r="B736" s="17">
        <v>2.1224757871396653E-2</v>
      </c>
      <c r="C736" s="9">
        <f t="shared" si="56"/>
        <v>-9.6752421286033473E-3</v>
      </c>
      <c r="D736" s="6">
        <f t="shared" si="57"/>
        <v>9.3610310247101033E-5</v>
      </c>
      <c r="E736" s="6">
        <f t="shared" si="60"/>
        <v>1.3621820725094326E-4</v>
      </c>
      <c r="F736" s="6">
        <f t="shared" si="58"/>
        <v>0.99740320210675126</v>
      </c>
      <c r="G736" s="17">
        <v>9.6875271789758945E-3</v>
      </c>
      <c r="H736" s="9">
        <f t="shared" si="59"/>
        <v>9.9870075703723752E-3</v>
      </c>
      <c r="AC736" s="15"/>
      <c r="AD736" s="16"/>
    </row>
    <row r="737" spans="1:30" hidden="1" outlineLevel="2" x14ac:dyDescent="0.3">
      <c r="A737" s="15">
        <v>37582</v>
      </c>
      <c r="B737" s="17">
        <v>-3.4436602808650373E-3</v>
      </c>
      <c r="C737" s="9">
        <f t="shared" si="56"/>
        <v>-3.4343660280865038E-2</v>
      </c>
      <c r="D737" s="6">
        <f t="shared" si="57"/>
        <v>1.1794870014874667E-3</v>
      </c>
      <c r="E737" s="6">
        <f t="shared" si="60"/>
        <v>9.3610310247101033E-5</v>
      </c>
      <c r="F737" s="6">
        <f t="shared" si="58"/>
        <v>0.87934026716105018</v>
      </c>
      <c r="G737" s="17">
        <v>6.0173216634493527E-3</v>
      </c>
      <c r="H737" s="9">
        <f t="shared" si="59"/>
        <v>9.377314472497178E-3</v>
      </c>
      <c r="AC737" s="15"/>
      <c r="AD737" s="16"/>
    </row>
    <row r="738" spans="1:30" hidden="1" outlineLevel="2" x14ac:dyDescent="0.3">
      <c r="A738" s="15">
        <v>37585</v>
      </c>
      <c r="B738" s="17">
        <v>2.4900543562250575E-3</v>
      </c>
      <c r="C738" s="9">
        <f t="shared" si="56"/>
        <v>-2.8409945643774942E-2</v>
      </c>
      <c r="D738" s="6">
        <f t="shared" si="57"/>
        <v>8.071250114822468E-4</v>
      </c>
      <c r="E738" s="6">
        <f t="shared" si="60"/>
        <v>1.1794870014874667E-3</v>
      </c>
      <c r="F738" s="6">
        <f t="shared" si="58"/>
        <v>0.34566434621691722</v>
      </c>
      <c r="G738" s="17">
        <v>9.8655767715050031E-3</v>
      </c>
      <c r="H738" s="9">
        <f t="shared" si="59"/>
        <v>5.8793226328967283E-3</v>
      </c>
      <c r="AC738" s="15"/>
      <c r="AD738" s="16"/>
    </row>
    <row r="739" spans="1:30" hidden="1" outlineLevel="2" x14ac:dyDescent="0.3">
      <c r="A739" s="15">
        <v>37586</v>
      </c>
      <c r="B739" s="17">
        <v>-2.1190490158847133E-2</v>
      </c>
      <c r="C739" s="9">
        <f t="shared" si="56"/>
        <v>-5.2090490158847133E-2</v>
      </c>
      <c r="D739" s="6">
        <f t="shared" si="57"/>
        <v>2.7134191649889499E-3</v>
      </c>
      <c r="E739" s="6">
        <f t="shared" si="60"/>
        <v>8.071250114822468E-4</v>
      </c>
      <c r="F739" s="6">
        <f t="shared" si="58"/>
        <v>0.91162468645733863</v>
      </c>
      <c r="G739" s="17">
        <v>9.5245451699455339E-3</v>
      </c>
      <c r="H739" s="9">
        <f t="shared" si="59"/>
        <v>9.5479038875416981E-3</v>
      </c>
      <c r="AC739" s="15"/>
      <c r="AD739" s="16"/>
    </row>
    <row r="740" spans="1:30" hidden="1" outlineLevel="2" x14ac:dyDescent="0.3">
      <c r="A740" s="15">
        <v>37587</v>
      </c>
      <c r="B740" s="17">
        <v>2.760165899942698E-2</v>
      </c>
      <c r="C740" s="9">
        <f t="shared" si="56"/>
        <v>-3.2983410005730206E-3</v>
      </c>
      <c r="D740" s="6">
        <f t="shared" si="57"/>
        <v>1.0879053356061035E-5</v>
      </c>
      <c r="E740" s="6">
        <f t="shared" si="60"/>
        <v>2.7134191649889499E-3</v>
      </c>
      <c r="F740" s="6">
        <f t="shared" si="58"/>
        <v>0.85051569961716256</v>
      </c>
      <c r="G740" s="17">
        <v>1.2311995789571055E-2</v>
      </c>
      <c r="H740" s="9">
        <f t="shared" si="59"/>
        <v>9.2223408070682498E-3</v>
      </c>
      <c r="AC740" s="15"/>
      <c r="AD740" s="16"/>
    </row>
    <row r="741" spans="1:30" hidden="1" outlineLevel="2" x14ac:dyDescent="0.3">
      <c r="A741" s="15">
        <v>37589</v>
      </c>
      <c r="B741" s="17">
        <v>-2.7304036508640521E-3</v>
      </c>
      <c r="C741" s="9">
        <f t="shared" si="56"/>
        <v>-3.3630403650864053E-2</v>
      </c>
      <c r="D741" s="6">
        <f t="shared" si="57"/>
        <v>1.1310040497200502E-3</v>
      </c>
      <c r="E741" s="6">
        <f t="shared" si="60"/>
        <v>1.0879053356061035E-5</v>
      </c>
      <c r="F741" s="6">
        <f t="shared" si="58"/>
        <v>1.4139800336119401</v>
      </c>
      <c r="G741" s="17">
        <v>4.3769314370226036E-3</v>
      </c>
      <c r="H741" s="9">
        <f t="shared" si="59"/>
        <v>1.1891089241999407E-2</v>
      </c>
      <c r="AC741" s="15"/>
      <c r="AD741" s="16"/>
    </row>
    <row r="742" spans="1:30" hidden="1" outlineLevel="2" x14ac:dyDescent="0.3">
      <c r="A742" s="15">
        <v>37592</v>
      </c>
      <c r="B742" s="17">
        <v>-1.9028551594483913E-3</v>
      </c>
      <c r="C742" s="9">
        <f t="shared" si="56"/>
        <v>-3.2802855159448391E-2</v>
      </c>
      <c r="D742" s="6">
        <f t="shared" si="57"/>
        <v>1.0760273066117499E-3</v>
      </c>
      <c r="E742" s="6">
        <f t="shared" si="60"/>
        <v>1.1310040497200502E-3</v>
      </c>
      <c r="F742" s="6">
        <f t="shared" si="58"/>
        <v>0.18777234509235072</v>
      </c>
      <c r="G742" s="17">
        <v>1.9949791797960085E-2</v>
      </c>
      <c r="H742" s="9">
        <f t="shared" si="59"/>
        <v>4.333270648048085E-3</v>
      </c>
      <c r="AC742" s="15"/>
      <c r="AD742" s="16"/>
    </row>
    <row r="743" spans="1:30" hidden="1" outlineLevel="2" x14ac:dyDescent="0.3">
      <c r="A743" s="15">
        <v>37593</v>
      </c>
      <c r="B743" s="17">
        <v>-1.4855205133207318E-2</v>
      </c>
      <c r="C743" s="9">
        <f t="shared" si="56"/>
        <v>-4.575520513320732E-2</v>
      </c>
      <c r="D743" s="6">
        <f t="shared" si="57"/>
        <v>2.0935387967818816E-3</v>
      </c>
      <c r="E743" s="6">
        <f t="shared" si="60"/>
        <v>1.0760273066117499E-3</v>
      </c>
      <c r="F743" s="6">
        <f t="shared" si="58"/>
        <v>3.6957962745385688</v>
      </c>
      <c r="G743" s="17">
        <v>8.0034217924649792E-3</v>
      </c>
      <c r="H743" s="9">
        <f t="shared" si="59"/>
        <v>1.9224453892213868E-2</v>
      </c>
      <c r="AC743" s="15"/>
      <c r="AD743" s="16"/>
    </row>
    <row r="744" spans="1:30" hidden="1" outlineLevel="2" x14ac:dyDescent="0.3">
      <c r="A744" s="15">
        <v>37594</v>
      </c>
      <c r="B744" s="17">
        <v>-3.4487671121800293E-3</v>
      </c>
      <c r="C744" s="9">
        <f t="shared" si="56"/>
        <v>-3.4348767112180031E-2</v>
      </c>
      <c r="D744" s="6">
        <f t="shared" si="57"/>
        <v>1.1798378021267806E-3</v>
      </c>
      <c r="E744" s="6">
        <f t="shared" si="60"/>
        <v>2.0935387967818816E-3</v>
      </c>
      <c r="F744" s="6">
        <f t="shared" si="58"/>
        <v>0.60358337056950762</v>
      </c>
      <c r="G744" s="17">
        <v>1.1365079815198544E-2</v>
      </c>
      <c r="H744" s="9">
        <f t="shared" si="59"/>
        <v>7.7690628171582423E-3</v>
      </c>
      <c r="AC744" s="15"/>
      <c r="AD744" s="16"/>
    </row>
    <row r="745" spans="1:30" hidden="1" outlineLevel="2" x14ac:dyDescent="0.3">
      <c r="A745" s="15">
        <v>37595</v>
      </c>
      <c r="B745" s="17">
        <v>-1.2093615806547987E-2</v>
      </c>
      <c r="C745" s="9">
        <f t="shared" si="56"/>
        <v>-4.2993615806547987E-2</v>
      </c>
      <c r="D745" s="6">
        <f t="shared" si="57"/>
        <v>1.848451000121053E-3</v>
      </c>
      <c r="E745" s="6">
        <f t="shared" si="60"/>
        <v>1.1798378021267806E-3</v>
      </c>
      <c r="F745" s="6">
        <f t="shared" si="58"/>
        <v>1.2064450704869356</v>
      </c>
      <c r="G745" s="17">
        <v>9.4075800242519256E-3</v>
      </c>
      <c r="H745" s="9">
        <f t="shared" si="59"/>
        <v>1.0983829343571101E-2</v>
      </c>
      <c r="AC745" s="15"/>
      <c r="AD745" s="16"/>
    </row>
    <row r="746" spans="1:30" hidden="1" outlineLevel="2" x14ac:dyDescent="0.3">
      <c r="A746" s="15">
        <v>37596</v>
      </c>
      <c r="B746" s="17">
        <v>6.2459574445912691E-3</v>
      </c>
      <c r="C746" s="9">
        <f t="shared" si="56"/>
        <v>-2.465404255540873E-2</v>
      </c>
      <c r="D746" s="6">
        <f t="shared" si="57"/>
        <v>6.0782181432390467E-4</v>
      </c>
      <c r="E746" s="6">
        <f t="shared" si="60"/>
        <v>1.848451000121053E-3</v>
      </c>
      <c r="F746" s="6">
        <f t="shared" si="58"/>
        <v>0.82995405747174578</v>
      </c>
      <c r="G746" s="17">
        <v>1.4704508602283358E-2</v>
      </c>
      <c r="H746" s="9">
        <f t="shared" si="59"/>
        <v>9.1101814332742344E-3</v>
      </c>
      <c r="AC746" s="15"/>
      <c r="AD746" s="16"/>
    </row>
    <row r="747" spans="1:30" hidden="1" outlineLevel="2" x14ac:dyDescent="0.3">
      <c r="A747" s="15">
        <v>37599</v>
      </c>
      <c r="B747" s="17">
        <v>-2.2425997271028626E-2</v>
      </c>
      <c r="C747" s="9">
        <f t="shared" si="56"/>
        <v>-5.332599727102863E-2</v>
      </c>
      <c r="D747" s="6">
        <f t="shared" si="57"/>
        <v>2.8436619849497528E-3</v>
      </c>
      <c r="E747" s="6">
        <f t="shared" si="60"/>
        <v>6.0782181432390467E-4</v>
      </c>
      <c r="F747" s="6">
        <f t="shared" si="58"/>
        <v>2.012560597352743</v>
      </c>
      <c r="G747" s="17">
        <v>8.583198805611314E-3</v>
      </c>
      <c r="H747" s="9">
        <f t="shared" si="59"/>
        <v>1.4186474535108231E-2</v>
      </c>
      <c r="AC747" s="15"/>
      <c r="AD747" s="16"/>
    </row>
    <row r="748" spans="1:30" hidden="1" outlineLevel="2" x14ac:dyDescent="0.3">
      <c r="A748" s="15">
        <v>37600</v>
      </c>
      <c r="B748" s="17">
        <v>1.3860905064269031E-2</v>
      </c>
      <c r="C748" s="9">
        <f t="shared" si="56"/>
        <v>-1.703909493573097E-2</v>
      </c>
      <c r="D748" s="6">
        <f t="shared" si="57"/>
        <v>2.9033075622885275E-4</v>
      </c>
      <c r="E748" s="6">
        <f t="shared" si="60"/>
        <v>2.8436619849497528E-3</v>
      </c>
      <c r="F748" s="6">
        <f t="shared" si="58"/>
        <v>0.69268137647657602</v>
      </c>
      <c r="G748" s="17">
        <v>5.8911686692079968E-3</v>
      </c>
      <c r="H748" s="9">
        <f t="shared" si="59"/>
        <v>8.3227482028268521E-3</v>
      </c>
      <c r="AC748" s="15"/>
      <c r="AD748" s="16"/>
    </row>
    <row r="749" spans="1:30" hidden="1" outlineLevel="2" x14ac:dyDescent="0.3">
      <c r="A749" s="15">
        <v>37601</v>
      </c>
      <c r="B749" s="17">
        <v>5.6373046407111045E-4</v>
      </c>
      <c r="C749" s="9">
        <f t="shared" si="56"/>
        <v>-3.0336269535928891E-2</v>
      </c>
      <c r="D749" s="6">
        <f t="shared" si="57"/>
        <v>9.2028924935652731E-4</v>
      </c>
      <c r="E749" s="6">
        <f t="shared" si="60"/>
        <v>2.9033075622885275E-4</v>
      </c>
      <c r="F749" s="6">
        <f t="shared" si="58"/>
        <v>0.33169524088890684</v>
      </c>
      <c r="G749" s="17">
        <v>9.9832906786093013E-3</v>
      </c>
      <c r="H749" s="9">
        <f t="shared" si="59"/>
        <v>5.7592989233838767E-3</v>
      </c>
      <c r="AC749" s="15"/>
      <c r="AD749" s="16"/>
    </row>
    <row r="750" spans="1:30" hidden="1" outlineLevel="2" x14ac:dyDescent="0.3">
      <c r="A750" s="15">
        <v>37602</v>
      </c>
      <c r="B750" s="17">
        <v>-3.7419694595454741E-3</v>
      </c>
      <c r="C750" s="9">
        <f t="shared" si="56"/>
        <v>-3.4641969459545473E-2</v>
      </c>
      <c r="D750" s="6">
        <f t="shared" si="57"/>
        <v>1.2000660480360813E-3</v>
      </c>
      <c r="E750" s="6">
        <f t="shared" si="60"/>
        <v>9.2028924935652731E-4</v>
      </c>
      <c r="F750" s="6">
        <f t="shared" si="58"/>
        <v>0.9332679299137373</v>
      </c>
      <c r="G750" s="17">
        <v>8.038457048287628E-3</v>
      </c>
      <c r="H750" s="9">
        <f t="shared" si="59"/>
        <v>9.6605793300077875E-3</v>
      </c>
      <c r="AC750" s="15"/>
      <c r="AD750" s="16"/>
    </row>
    <row r="751" spans="1:30" hidden="1" outlineLevel="2" x14ac:dyDescent="0.3">
      <c r="A751" s="15">
        <v>37603</v>
      </c>
      <c r="B751" s="17">
        <v>-1.3511798295627002E-2</v>
      </c>
      <c r="C751" s="9">
        <f t="shared" si="56"/>
        <v>-4.4411798295627004E-2</v>
      </c>
      <c r="D751" s="6">
        <f t="shared" si="57"/>
        <v>1.9724078278514578E-3</v>
      </c>
      <c r="E751" s="6">
        <f t="shared" si="60"/>
        <v>1.2000660480360813E-3</v>
      </c>
      <c r="F751" s="6">
        <f t="shared" si="58"/>
        <v>0.60872961560067551</v>
      </c>
      <c r="G751" s="17">
        <v>6.3704763464062109E-3</v>
      </c>
      <c r="H751" s="9">
        <f t="shared" si="59"/>
        <v>7.8021126344130377E-3</v>
      </c>
      <c r="AC751" s="15"/>
      <c r="AD751" s="16"/>
    </row>
    <row r="752" spans="1:30" hidden="1" outlineLevel="2" x14ac:dyDescent="0.3">
      <c r="A752" s="15">
        <v>37606</v>
      </c>
      <c r="B752" s="17">
        <v>2.3247089835741159E-2</v>
      </c>
      <c r="C752" s="9">
        <f t="shared" si="56"/>
        <v>-7.6529101642588415E-3</v>
      </c>
      <c r="D752" s="6">
        <f t="shared" si="57"/>
        <v>5.8567033982216289E-5</v>
      </c>
      <c r="E752" s="6">
        <f t="shared" si="60"/>
        <v>1.9724078278514578E-3</v>
      </c>
      <c r="F752" s="6">
        <f t="shared" si="58"/>
        <v>0.38622669557951383</v>
      </c>
      <c r="G752" s="17">
        <v>8.8829217524141243E-3</v>
      </c>
      <c r="H752" s="9">
        <f t="shared" si="59"/>
        <v>6.2147139562454025E-3</v>
      </c>
      <c r="AC752" s="15"/>
      <c r="AD752" s="16"/>
    </row>
    <row r="753" spans="1:30" hidden="1" outlineLevel="2" x14ac:dyDescent="0.3">
      <c r="A753" s="15">
        <v>37607</v>
      </c>
      <c r="B753" s="17">
        <v>-8.1726218451382473E-3</v>
      </c>
      <c r="C753" s="9">
        <f t="shared" si="56"/>
        <v>-3.9072621845138246E-2</v>
      </c>
      <c r="D753" s="6">
        <f t="shared" si="57"/>
        <v>1.5266697778531745E-3</v>
      </c>
      <c r="E753" s="6">
        <f t="shared" si="60"/>
        <v>5.8567033982216289E-5</v>
      </c>
      <c r="F753" s="6">
        <f t="shared" si="58"/>
        <v>0.74097614015299362</v>
      </c>
      <c r="G753" s="17">
        <v>5.2912704418079303E-3</v>
      </c>
      <c r="H753" s="9">
        <f t="shared" si="59"/>
        <v>8.6079970966130882E-3</v>
      </c>
      <c r="AC753" s="15"/>
      <c r="AD753" s="16"/>
    </row>
    <row r="754" spans="1:30" hidden="1" outlineLevel="2" x14ac:dyDescent="0.3">
      <c r="A754" s="15">
        <v>37608</v>
      </c>
      <c r="B754" s="17">
        <v>-1.3232375286256875E-2</v>
      </c>
      <c r="C754" s="9">
        <f t="shared" si="56"/>
        <v>-4.4132375286256874E-2</v>
      </c>
      <c r="D754" s="6">
        <f t="shared" si="57"/>
        <v>1.9476665484070164E-3</v>
      </c>
      <c r="E754" s="6">
        <f t="shared" si="60"/>
        <v>1.5266697778531745E-3</v>
      </c>
      <c r="F754" s="6">
        <f t="shared" si="58"/>
        <v>0.26965663334866191</v>
      </c>
      <c r="G754" s="17">
        <v>8.8968864965860983E-3</v>
      </c>
      <c r="H754" s="9">
        <f t="shared" si="59"/>
        <v>5.1928473244325403E-3</v>
      </c>
      <c r="AC754" s="15"/>
      <c r="AD754" s="16"/>
    </row>
    <row r="755" spans="1:30" hidden="1" outlineLevel="2" x14ac:dyDescent="0.3">
      <c r="A755" s="15">
        <v>37609</v>
      </c>
      <c r="B755" s="17">
        <v>-7.7392649719330601E-3</v>
      </c>
      <c r="C755" s="9">
        <f t="shared" si="56"/>
        <v>-3.8639264971933061E-2</v>
      </c>
      <c r="D755" s="6">
        <f t="shared" si="57"/>
        <v>1.4929927975712532E-3</v>
      </c>
      <c r="E755" s="6">
        <f t="shared" si="60"/>
        <v>1.9476665484070164E-3</v>
      </c>
      <c r="F755" s="6">
        <f t="shared" si="58"/>
        <v>0.74339829031714133</v>
      </c>
      <c r="G755" s="17">
        <v>1.4007038421138743E-2</v>
      </c>
      <c r="H755" s="9">
        <f t="shared" si="59"/>
        <v>8.622054803335116E-3</v>
      </c>
      <c r="AC755" s="15"/>
      <c r="AD755" s="16"/>
    </row>
    <row r="756" spans="1:30" hidden="1" outlineLevel="2" x14ac:dyDescent="0.3">
      <c r="A756" s="15">
        <v>37610</v>
      </c>
      <c r="B756" s="17">
        <v>1.2932702768406679E-2</v>
      </c>
      <c r="C756" s="9">
        <f t="shared" si="56"/>
        <v>-1.7967297231593321E-2</v>
      </c>
      <c r="D756" s="6">
        <f t="shared" si="57"/>
        <v>3.2282376980842102E-4</v>
      </c>
      <c r="E756" s="6">
        <f t="shared" si="60"/>
        <v>1.4929927975712532E-3</v>
      </c>
      <c r="F756" s="6">
        <f t="shared" si="58"/>
        <v>1.8271825743985608</v>
      </c>
      <c r="G756" s="17">
        <v>7.3273221278195065E-3</v>
      </c>
      <c r="H756" s="9">
        <f t="shared" si="59"/>
        <v>1.3517331742613114E-2</v>
      </c>
      <c r="AC756" s="15"/>
      <c r="AD756" s="16"/>
    </row>
    <row r="757" spans="1:30" hidden="1" outlineLevel="2" x14ac:dyDescent="0.3">
      <c r="A757" s="15">
        <v>37613</v>
      </c>
      <c r="B757" s="17">
        <v>1.8068812749729058E-3</v>
      </c>
      <c r="C757" s="9">
        <f t="shared" si="56"/>
        <v>-2.9093118725027095E-2</v>
      </c>
      <c r="D757" s="6">
        <f t="shared" si="57"/>
        <v>8.464095571485222E-4</v>
      </c>
      <c r="E757" s="6">
        <f t="shared" si="60"/>
        <v>3.2282376980842102E-4</v>
      </c>
      <c r="F757" s="6">
        <f t="shared" si="58"/>
        <v>0.50748717079777173</v>
      </c>
      <c r="G757" s="17">
        <v>7.4309104543133289E-3</v>
      </c>
      <c r="H757" s="9">
        <f t="shared" si="59"/>
        <v>7.123813380470966E-3</v>
      </c>
      <c r="AC757" s="15"/>
      <c r="AD757" s="16"/>
    </row>
    <row r="758" spans="1:30" hidden="1" outlineLevel="2" x14ac:dyDescent="0.3">
      <c r="A758" s="15">
        <v>37614</v>
      </c>
      <c r="B758" s="17">
        <v>-5.4865453122322563E-3</v>
      </c>
      <c r="C758" s="9">
        <f t="shared" si="56"/>
        <v>-3.638654531223226E-2</v>
      </c>
      <c r="D758" s="6">
        <f t="shared" si="57"/>
        <v>1.3239806797591316E-3</v>
      </c>
      <c r="E758" s="6">
        <f t="shared" si="60"/>
        <v>8.464095571485222E-4</v>
      </c>
      <c r="F758" s="6">
        <f t="shared" si="58"/>
        <v>0.52167776472918437</v>
      </c>
      <c r="G758" s="17">
        <v>2.3133470971526656E-3</v>
      </c>
      <c r="H758" s="9">
        <f t="shared" si="59"/>
        <v>7.2227263877928001E-3</v>
      </c>
      <c r="AC758" s="15"/>
      <c r="AD758" s="16"/>
    </row>
    <row r="759" spans="1:30" hidden="1" outlineLevel="2" x14ac:dyDescent="0.3">
      <c r="A759" s="15">
        <v>37616</v>
      </c>
      <c r="B759" s="17">
        <v>-3.1535297378525134E-3</v>
      </c>
      <c r="C759" s="9">
        <f t="shared" si="56"/>
        <v>-3.4053529737852514E-2</v>
      </c>
      <c r="D759" s="6">
        <f t="shared" si="57"/>
        <v>1.1596428876068056E-3</v>
      </c>
      <c r="E759" s="6">
        <f t="shared" si="60"/>
        <v>1.3239806797591316E-3</v>
      </c>
      <c r="F759" s="6">
        <f t="shared" si="58"/>
        <v>5.9941773715289512E-2</v>
      </c>
      <c r="G759" s="17">
        <v>1.362606280929877E-2</v>
      </c>
      <c r="H759" s="9">
        <f t="shared" si="59"/>
        <v>2.4483009152326336E-3</v>
      </c>
      <c r="AC759" s="15"/>
      <c r="AD759" s="16"/>
    </row>
    <row r="760" spans="1:30" hidden="1" outlineLevel="2" x14ac:dyDescent="0.3">
      <c r="A760" s="15">
        <v>37617</v>
      </c>
      <c r="B760" s="17">
        <v>-1.6158384433054299E-2</v>
      </c>
      <c r="C760" s="9">
        <f t="shared" si="56"/>
        <v>-4.7058384433054296E-2</v>
      </c>
      <c r="D760" s="6">
        <f t="shared" si="57"/>
        <v>2.2144915454491267E-3</v>
      </c>
      <c r="E760" s="6">
        <f t="shared" si="60"/>
        <v>1.1596428876068056E-3</v>
      </c>
      <c r="F760" s="6">
        <f t="shared" si="58"/>
        <v>1.7296758746961471</v>
      </c>
      <c r="G760" s="17">
        <v>9.0924440120668543E-3</v>
      </c>
      <c r="H760" s="9">
        <f t="shared" si="59"/>
        <v>1.3151714240722185E-2</v>
      </c>
      <c r="AC760" s="15"/>
      <c r="AD760" s="16"/>
    </row>
    <row r="761" spans="1:30" hidden="1" outlineLevel="2" x14ac:dyDescent="0.3">
      <c r="A761" s="15">
        <v>37620</v>
      </c>
      <c r="B761" s="17">
        <v>4.5475493041385014E-3</v>
      </c>
      <c r="C761" s="9">
        <f t="shared" si="56"/>
        <v>-2.63524506958615E-2</v>
      </c>
      <c r="D761" s="6">
        <f t="shared" si="57"/>
        <v>6.944516576778112E-4</v>
      </c>
      <c r="E761" s="6">
        <f t="shared" si="60"/>
        <v>2.2144915454491267E-3</v>
      </c>
      <c r="F761" s="6">
        <f t="shared" si="58"/>
        <v>0.77599186632201067</v>
      </c>
      <c r="G761" s="17">
        <v>8.722056535662201E-3</v>
      </c>
      <c r="H761" s="9">
        <f t="shared" si="59"/>
        <v>8.8090400516856009E-3</v>
      </c>
      <c r="AC761" s="15"/>
      <c r="AD761" s="16"/>
    </row>
    <row r="762" spans="1:30" hidden="1" outlineLevel="2" x14ac:dyDescent="0.3">
      <c r="A762" s="15">
        <v>37621</v>
      </c>
      <c r="B762" s="17">
        <v>4.8884747014086584E-4</v>
      </c>
      <c r="C762" s="9">
        <f t="shared" si="56"/>
        <v>-3.0411152529859136E-2</v>
      </c>
      <c r="D762" s="6">
        <f t="shared" si="57"/>
        <v>9.2483819819435772E-4</v>
      </c>
      <c r="E762" s="6">
        <f t="shared" si="60"/>
        <v>6.944516576778112E-4</v>
      </c>
      <c r="F762" s="6">
        <f t="shared" si="58"/>
        <v>0.71479295095943907</v>
      </c>
      <c r="G762" s="17">
        <v>1.1006845940460105E-2</v>
      </c>
      <c r="H762" s="9">
        <f t="shared" si="59"/>
        <v>8.4545428673550357E-3</v>
      </c>
      <c r="AC762" s="15"/>
      <c r="AD762" s="16"/>
    </row>
    <row r="763" spans="1:30" hidden="1" outlineLevel="2" x14ac:dyDescent="0.3">
      <c r="A763" s="15">
        <v>37623</v>
      </c>
      <c r="B763" s="17">
        <v>3.2660779741823485E-2</v>
      </c>
      <c r="C763" s="9">
        <f t="shared" si="56"/>
        <v>1.7607797418234851E-3</v>
      </c>
      <c r="D763" s="6">
        <f t="shared" si="57"/>
        <v>3.1003452992159789E-6</v>
      </c>
      <c r="E763" s="6">
        <f t="shared" si="60"/>
        <v>9.2483819819435772E-4</v>
      </c>
      <c r="F763" s="6">
        <f t="shared" si="58"/>
        <v>1.1322152959447365</v>
      </c>
      <c r="G763" s="17">
        <v>1.2445446405738402E-2</v>
      </c>
      <c r="H763" s="9">
        <f t="shared" si="59"/>
        <v>1.0640560586476338E-2</v>
      </c>
      <c r="AC763" s="15"/>
      <c r="AD763" s="16"/>
    </row>
    <row r="764" spans="1:30" hidden="1" outlineLevel="2" x14ac:dyDescent="0.3">
      <c r="A764" s="15">
        <v>37624</v>
      </c>
      <c r="B764" s="17">
        <v>-4.8415228310512014E-4</v>
      </c>
      <c r="C764" s="9">
        <f t="shared" si="56"/>
        <v>-3.1384152283105121E-2</v>
      </c>
      <c r="D764" s="6">
        <f t="shared" si="57"/>
        <v>9.8496501452913243E-4</v>
      </c>
      <c r="E764" s="6">
        <f t="shared" si="60"/>
        <v>3.1003452992159789E-6</v>
      </c>
      <c r="F764" s="6">
        <f t="shared" si="58"/>
        <v>1.4445736033973493</v>
      </c>
      <c r="G764" s="17">
        <v>6.3556725147104302E-3</v>
      </c>
      <c r="H764" s="9">
        <f t="shared" si="59"/>
        <v>1.2019041573259281E-2</v>
      </c>
      <c r="AC764" s="15"/>
      <c r="AD764" s="16"/>
    </row>
    <row r="765" spans="1:30" hidden="1" outlineLevel="2" x14ac:dyDescent="0.3">
      <c r="A765" s="15">
        <v>37627</v>
      </c>
      <c r="B765" s="17">
        <v>2.222553665158614E-2</v>
      </c>
      <c r="C765" s="9">
        <f t="shared" si="56"/>
        <v>-8.6744633484138606E-3</v>
      </c>
      <c r="D765" s="6">
        <f t="shared" si="57"/>
        <v>7.52463143829754E-5</v>
      </c>
      <c r="E765" s="6">
        <f t="shared" si="60"/>
        <v>9.8496501452913243E-4</v>
      </c>
      <c r="F765" s="6">
        <f t="shared" si="58"/>
        <v>0.38441786826036006</v>
      </c>
      <c r="G765" s="17">
        <v>1.1645024141135258E-2</v>
      </c>
      <c r="H765" s="9">
        <f t="shared" si="59"/>
        <v>6.2001440971993548E-3</v>
      </c>
      <c r="AC765" s="15"/>
      <c r="AD765" s="16"/>
    </row>
    <row r="766" spans="1:30" hidden="1" outlineLevel="2" x14ac:dyDescent="0.3">
      <c r="A766" s="15">
        <v>37628</v>
      </c>
      <c r="B766" s="17">
        <v>-6.5661294926722263E-3</v>
      </c>
      <c r="C766" s="9">
        <f t="shared" si="56"/>
        <v>-3.7466129492672223E-2</v>
      </c>
      <c r="D766" s="6">
        <f t="shared" si="57"/>
        <v>1.4037108591616835E-3</v>
      </c>
      <c r="E766" s="6">
        <f t="shared" si="60"/>
        <v>7.52463143829754E-5</v>
      </c>
      <c r="F766" s="6">
        <f t="shared" si="58"/>
        <v>1.2660218964480552</v>
      </c>
      <c r="G766" s="17">
        <v>6.9037928757413568E-3</v>
      </c>
      <c r="H766" s="9">
        <f t="shared" si="59"/>
        <v>1.1251763845940135E-2</v>
      </c>
      <c r="AC766" s="15"/>
      <c r="AD766" s="16"/>
    </row>
    <row r="767" spans="1:30" hidden="1" outlineLevel="2" x14ac:dyDescent="0.3">
      <c r="A767" s="15">
        <v>37629</v>
      </c>
      <c r="B767" s="17">
        <v>-1.4185718611712493E-2</v>
      </c>
      <c r="C767" s="9">
        <f t="shared" si="56"/>
        <v>-4.5085718611712497E-2</v>
      </c>
      <c r="D767" s="6">
        <f t="shared" si="57"/>
        <v>2.0327220227345185E-3</v>
      </c>
      <c r="E767" s="6">
        <f t="shared" si="60"/>
        <v>1.4037108591616835E-3</v>
      </c>
      <c r="F767" s="6">
        <f t="shared" si="58"/>
        <v>0.4517447987956611</v>
      </c>
      <c r="G767" s="17">
        <v>7.3057638482400674E-3</v>
      </c>
      <c r="H767" s="9">
        <f t="shared" si="59"/>
        <v>6.7211963131250749E-3</v>
      </c>
      <c r="AC767" s="15"/>
      <c r="AD767" s="16"/>
    </row>
    <row r="768" spans="1:30" hidden="1" outlineLevel="2" x14ac:dyDescent="0.3">
      <c r="A768" s="15">
        <v>37630</v>
      </c>
      <c r="B768" s="17">
        <v>1.9200605801963502E-2</v>
      </c>
      <c r="C768" s="9">
        <f t="shared" si="56"/>
        <v>-1.1699394198036499E-2</v>
      </c>
      <c r="D768" s="6">
        <f t="shared" si="57"/>
        <v>1.368758246010501E-4</v>
      </c>
      <c r="E768" s="6">
        <f t="shared" si="60"/>
        <v>2.0327220227345185E-3</v>
      </c>
      <c r="F768" s="6">
        <f t="shared" si="58"/>
        <v>0.50467728706556925</v>
      </c>
      <c r="G768" s="17">
        <v>8.1952436794719401E-3</v>
      </c>
      <c r="H768" s="9">
        <f t="shared" si="59"/>
        <v>7.1040642386282606E-3</v>
      </c>
      <c r="AC768" s="15"/>
      <c r="AD768" s="16"/>
    </row>
    <row r="769" spans="1:30" hidden="1" outlineLevel="2" x14ac:dyDescent="0.3">
      <c r="A769" s="15">
        <v>37631</v>
      </c>
      <c r="B769" s="17">
        <v>0</v>
      </c>
      <c r="C769" s="9">
        <f t="shared" si="56"/>
        <v>-3.09E-2</v>
      </c>
      <c r="D769" s="6">
        <f t="shared" si="57"/>
        <v>9.5481000000000006E-4</v>
      </c>
      <c r="E769" s="6">
        <f t="shared" si="60"/>
        <v>1.368758246010501E-4</v>
      </c>
      <c r="F769" s="6">
        <f t="shared" si="58"/>
        <v>0.63222920624064505</v>
      </c>
      <c r="G769" s="17">
        <v>1.1252936896774493E-2</v>
      </c>
      <c r="H769" s="9">
        <f t="shared" si="59"/>
        <v>7.9512842122555598E-3</v>
      </c>
      <c r="AC769" s="15"/>
      <c r="AD769" s="16"/>
    </row>
    <row r="770" spans="1:30" hidden="1" outlineLevel="2" x14ac:dyDescent="0.3">
      <c r="A770" s="15">
        <v>37634</v>
      </c>
      <c r="B770" s="17">
        <v>-1.4132879115816379E-3</v>
      </c>
      <c r="C770" s="9">
        <f t="shared" si="56"/>
        <v>-3.231328791158164E-2</v>
      </c>
      <c r="D770" s="6">
        <f t="shared" si="57"/>
        <v>1.0441485756567681E-3</v>
      </c>
      <c r="E770" s="6">
        <f t="shared" si="60"/>
        <v>9.5481000000000006E-4</v>
      </c>
      <c r="F770" s="6">
        <f t="shared" si="58"/>
        <v>1.182942890444824</v>
      </c>
      <c r="G770" s="17">
        <v>9.4009528769457163E-3</v>
      </c>
      <c r="H770" s="9">
        <f t="shared" si="59"/>
        <v>1.0876317807258227E-2</v>
      </c>
      <c r="AC770" s="15"/>
      <c r="AD770" s="16"/>
    </row>
    <row r="771" spans="1:30" hidden="1" outlineLevel="2" x14ac:dyDescent="0.3">
      <c r="A771" s="15">
        <v>37635</v>
      </c>
      <c r="B771" s="17">
        <v>5.812929118617121E-3</v>
      </c>
      <c r="C771" s="9">
        <f t="shared" si="56"/>
        <v>-2.5087070881382879E-2</v>
      </c>
      <c r="D771" s="6">
        <f t="shared" si="57"/>
        <v>6.2936112540752881E-4</v>
      </c>
      <c r="E771" s="6">
        <f t="shared" si="60"/>
        <v>1.0441485756567681E-3</v>
      </c>
      <c r="F771" s="6">
        <f t="shared" si="58"/>
        <v>0.82874746692184487</v>
      </c>
      <c r="G771" s="17">
        <v>7.0681187873712168E-3</v>
      </c>
      <c r="H771" s="9">
        <f t="shared" si="59"/>
        <v>9.1035568154532037E-3</v>
      </c>
      <c r="AC771" s="15"/>
      <c r="AD771" s="16"/>
    </row>
    <row r="772" spans="1:30" hidden="1" outlineLevel="2" x14ac:dyDescent="0.3">
      <c r="A772" s="15">
        <v>37636</v>
      </c>
      <c r="B772" s="17">
        <v>-1.4530931016390879E-2</v>
      </c>
      <c r="C772" s="9">
        <f t="shared" si="56"/>
        <v>-4.5430931016390882E-2</v>
      </c>
      <c r="D772" s="6">
        <f t="shared" si="57"/>
        <v>2.0639694930160669E-3</v>
      </c>
      <c r="E772" s="6">
        <f t="shared" si="60"/>
        <v>6.2936112540752881E-4</v>
      </c>
      <c r="F772" s="6">
        <f t="shared" si="58"/>
        <v>0.47295485897079514</v>
      </c>
      <c r="G772" s="17">
        <v>8.1747975063495744E-3</v>
      </c>
      <c r="H772" s="9">
        <f t="shared" si="59"/>
        <v>6.8771713587113363E-3</v>
      </c>
      <c r="AC772" s="15"/>
      <c r="AD772" s="16"/>
    </row>
    <row r="773" spans="1:30" hidden="1" outlineLevel="2" x14ac:dyDescent="0.3">
      <c r="A773" s="15">
        <v>37637</v>
      </c>
      <c r="B773" s="17">
        <v>-3.9501968883885906E-3</v>
      </c>
      <c r="C773" s="9">
        <f t="shared" si="56"/>
        <v>-3.4850196888388592E-2</v>
      </c>
      <c r="D773" s="6">
        <f t="shared" si="57"/>
        <v>1.2145362231594499E-3</v>
      </c>
      <c r="E773" s="6">
        <f t="shared" si="60"/>
        <v>2.0639694930160669E-3</v>
      </c>
      <c r="F773" s="6">
        <f t="shared" si="58"/>
        <v>0.62925529455252149</v>
      </c>
      <c r="G773" s="17">
        <v>1.0435783757022645E-2</v>
      </c>
      <c r="H773" s="9">
        <f t="shared" si="59"/>
        <v>7.9325613426718712E-3</v>
      </c>
      <c r="AC773" s="15"/>
      <c r="AD773" s="16"/>
    </row>
    <row r="774" spans="1:30" hidden="1" outlineLevel="2" x14ac:dyDescent="0.3">
      <c r="A774" s="15">
        <v>37638</v>
      </c>
      <c r="B774" s="17">
        <v>-1.4116164167857872E-2</v>
      </c>
      <c r="C774" s="9">
        <f t="shared" si="56"/>
        <v>-4.5016164167857871E-2</v>
      </c>
      <c r="D774" s="6">
        <f t="shared" si="57"/>
        <v>2.0264550363875309E-3</v>
      </c>
      <c r="E774" s="6">
        <f t="shared" si="60"/>
        <v>1.2145362231594499E-3</v>
      </c>
      <c r="F774" s="6">
        <f t="shared" si="58"/>
        <v>1.0188447614002345</v>
      </c>
      <c r="G774" s="17">
        <v>8.5995923727562457E-3</v>
      </c>
      <c r="H774" s="9">
        <f t="shared" si="59"/>
        <v>1.0093784034742544E-2</v>
      </c>
      <c r="AC774" s="15"/>
      <c r="AD774" s="16"/>
    </row>
    <row r="775" spans="1:30" hidden="1" outlineLevel="2" x14ac:dyDescent="0.3">
      <c r="A775" s="15">
        <v>37642</v>
      </c>
      <c r="B775" s="17">
        <v>-1.5826902386451496E-2</v>
      </c>
      <c r="C775" s="9">
        <f t="shared" si="56"/>
        <v>-4.6726902386451497E-2</v>
      </c>
      <c r="D775" s="6">
        <f t="shared" si="57"/>
        <v>2.1834034066329664E-3</v>
      </c>
      <c r="E775" s="6">
        <f t="shared" si="60"/>
        <v>2.0264550363875309E-3</v>
      </c>
      <c r="F775" s="6">
        <f t="shared" si="58"/>
        <v>0.69523660015514299</v>
      </c>
      <c r="G775" s="17">
        <v>1.0870371372015216E-2</v>
      </c>
      <c r="H775" s="9">
        <f t="shared" si="59"/>
        <v>8.3380849129469949E-3</v>
      </c>
      <c r="AC775" s="15"/>
      <c r="AD775" s="16"/>
    </row>
    <row r="776" spans="1:30" hidden="1" outlineLevel="2" x14ac:dyDescent="0.3">
      <c r="A776" s="15">
        <v>37643</v>
      </c>
      <c r="B776" s="17">
        <v>-1.0487202275181195E-2</v>
      </c>
      <c r="C776" s="9">
        <f t="shared" si="56"/>
        <v>-4.1387202275181195E-2</v>
      </c>
      <c r="D776" s="6">
        <f t="shared" si="57"/>
        <v>1.7129005121667635E-3</v>
      </c>
      <c r="E776" s="6">
        <f t="shared" si="60"/>
        <v>2.1834034066329664E-3</v>
      </c>
      <c r="F776" s="6">
        <f t="shared" si="58"/>
        <v>1.1046497966305606</v>
      </c>
      <c r="G776" s="17">
        <v>7.081304262081649E-3</v>
      </c>
      <c r="H776" s="9">
        <f t="shared" si="59"/>
        <v>1.0510232141254352E-2</v>
      </c>
      <c r="AC776" s="15"/>
      <c r="AD776" s="16"/>
    </row>
    <row r="777" spans="1:30" hidden="1" outlineLevel="2" x14ac:dyDescent="0.3">
      <c r="A777" s="15">
        <v>37644</v>
      </c>
      <c r="B777" s="17">
        <v>1.0171737971112307E-2</v>
      </c>
      <c r="C777" s="9">
        <f t="shared" si="56"/>
        <v>-2.0728262028887695E-2</v>
      </c>
      <c r="D777" s="6">
        <f t="shared" si="57"/>
        <v>4.2966084673822744E-4</v>
      </c>
      <c r="E777" s="6">
        <f t="shared" si="60"/>
        <v>1.7129005121667635E-3</v>
      </c>
      <c r="F777" s="6">
        <f t="shared" si="58"/>
        <v>0.47475300650648933</v>
      </c>
      <c r="G777" s="17">
        <v>8.3435497886139836E-3</v>
      </c>
      <c r="H777" s="9">
        <f t="shared" si="59"/>
        <v>6.8902322639116413E-3</v>
      </c>
      <c r="AC777" s="15"/>
      <c r="AD777" s="16"/>
    </row>
    <row r="778" spans="1:30" hidden="1" outlineLevel="2" x14ac:dyDescent="0.3">
      <c r="A778" s="15">
        <v>37645</v>
      </c>
      <c r="B778" s="17">
        <v>-2.9669252709555345E-2</v>
      </c>
      <c r="C778" s="9">
        <f t="shared" si="56"/>
        <v>-6.0569252709555349E-2</v>
      </c>
      <c r="D778" s="6">
        <f t="shared" si="57"/>
        <v>3.668634373793978E-3</v>
      </c>
      <c r="E778" s="6">
        <f t="shared" si="60"/>
        <v>4.2966084673822744E-4</v>
      </c>
      <c r="F778" s="6">
        <f t="shared" si="58"/>
        <v>0.65496123259636763</v>
      </c>
      <c r="G778" s="17">
        <v>1.3450549352234333E-2</v>
      </c>
      <c r="H778" s="9">
        <f t="shared" si="59"/>
        <v>8.0929675187558208E-3</v>
      </c>
      <c r="AC778" s="15"/>
      <c r="AD778" s="16"/>
    </row>
    <row r="779" spans="1:30" hidden="1" outlineLevel="2" x14ac:dyDescent="0.3">
      <c r="A779" s="15">
        <v>37648</v>
      </c>
      <c r="B779" s="17">
        <v>-1.6291783852492404E-2</v>
      </c>
      <c r="C779" s="9">
        <f t="shared" si="56"/>
        <v>-4.7191783852492404E-2</v>
      </c>
      <c r="D779" s="6">
        <f t="shared" si="57"/>
        <v>2.2270644631803629E-3</v>
      </c>
      <c r="E779" s="6">
        <f t="shared" si="60"/>
        <v>3.668634373793978E-3</v>
      </c>
      <c r="F779" s="6">
        <f t="shared" si="58"/>
        <v>1.6858328212377489</v>
      </c>
      <c r="G779" s="17">
        <v>1.2361835137454168E-2</v>
      </c>
      <c r="H779" s="9">
        <f t="shared" si="59"/>
        <v>1.298396249701049E-2</v>
      </c>
      <c r="AC779" s="15"/>
      <c r="AD779" s="16"/>
    </row>
    <row r="780" spans="1:30" hidden="1" outlineLevel="2" x14ac:dyDescent="0.3">
      <c r="A780" s="15">
        <v>37649</v>
      </c>
      <c r="B780" s="17">
        <v>1.2966029443825428E-2</v>
      </c>
      <c r="C780" s="9">
        <f t="shared" si="56"/>
        <v>-1.7933970556174572E-2</v>
      </c>
      <c r="D780" s="6">
        <f t="shared" si="57"/>
        <v>3.2162729990973648E-4</v>
      </c>
      <c r="E780" s="6">
        <f t="shared" si="60"/>
        <v>2.2270644631803629E-3</v>
      </c>
      <c r="F780" s="6">
        <f t="shared" si="58"/>
        <v>1.4255115852579765</v>
      </c>
      <c r="G780" s="17">
        <v>7.6638269520713353E-3</v>
      </c>
      <c r="H780" s="9">
        <f t="shared" si="59"/>
        <v>1.1939478988875421E-2</v>
      </c>
      <c r="AC780" s="15"/>
      <c r="AD780" s="16"/>
    </row>
    <row r="781" spans="1:30" hidden="1" outlineLevel="2" x14ac:dyDescent="0.3">
      <c r="A781" s="15">
        <v>37650</v>
      </c>
      <c r="B781" s="17">
        <v>6.7560851884740742E-3</v>
      </c>
      <c r="C781" s="9">
        <f t="shared" ref="C781:C844" si="61">B781-B$5</f>
        <v>-2.4143914811525925E-2</v>
      </c>
      <c r="D781" s="6">
        <f t="shared" ref="D781:D844" si="62">C781^2</f>
        <v>5.8292862242622094E-4</v>
      </c>
      <c r="E781" s="6">
        <f t="shared" si="60"/>
        <v>3.2162729990973648E-4</v>
      </c>
      <c r="F781" s="6">
        <f t="shared" ref="F781:F844" si="63">B$6+B$7*E781+B$8*(G780*100)^2</f>
        <v>0.554200033222216</v>
      </c>
      <c r="G781" s="17">
        <v>1.8234716193813727E-2</v>
      </c>
      <c r="H781" s="9">
        <f t="shared" ref="H781:H844" si="64">SQRT(F781)/100</f>
        <v>7.4444612513076859E-3</v>
      </c>
      <c r="AC781" s="15"/>
      <c r="AD781" s="16"/>
    </row>
    <row r="782" spans="1:30" hidden="1" outlineLevel="2" x14ac:dyDescent="0.3">
      <c r="A782" s="15">
        <v>37651</v>
      </c>
      <c r="B782" s="17">
        <v>-2.3114366731580436E-2</v>
      </c>
      <c r="C782" s="9">
        <f t="shared" si="61"/>
        <v>-5.4014366731580436E-2</v>
      </c>
      <c r="D782" s="6">
        <f t="shared" si="62"/>
        <v>2.9175518134136632E-3</v>
      </c>
      <c r="E782" s="6">
        <f t="shared" ref="E782:E845" si="65">D781</f>
        <v>5.8292862242622094E-4</v>
      </c>
      <c r="F782" s="6">
        <f t="shared" si="63"/>
        <v>3.0893330880876357</v>
      </c>
      <c r="G782" s="17">
        <v>1.1218982219631871E-2</v>
      </c>
      <c r="H782" s="9">
        <f t="shared" si="64"/>
        <v>1.7576498764223882E-2</v>
      </c>
      <c r="AC782" s="15"/>
      <c r="AD782" s="16"/>
    </row>
    <row r="783" spans="1:30" hidden="1" outlineLevel="2" x14ac:dyDescent="0.3">
      <c r="A783" s="15">
        <v>37652</v>
      </c>
      <c r="B783" s="17">
        <v>1.3044896679016984E-2</v>
      </c>
      <c r="C783" s="9">
        <f t="shared" si="61"/>
        <v>-1.7855103320983015E-2</v>
      </c>
      <c r="D783" s="6">
        <f t="shared" si="62"/>
        <v>3.1880471460297868E-4</v>
      </c>
      <c r="E783" s="6">
        <f t="shared" si="65"/>
        <v>2.9175518134136632E-3</v>
      </c>
      <c r="F783" s="6">
        <f t="shared" si="63"/>
        <v>1.1760050371543458</v>
      </c>
      <c r="G783" s="17">
        <v>1.2060377858343524E-2</v>
      </c>
      <c r="H783" s="9">
        <f t="shared" si="64"/>
        <v>1.0844376594135532E-2</v>
      </c>
      <c r="AC783" s="15"/>
      <c r="AD783" s="16"/>
    </row>
    <row r="784" spans="1:30" hidden="1" outlineLevel="2" x14ac:dyDescent="0.3">
      <c r="A784" s="15">
        <v>37655</v>
      </c>
      <c r="B784" s="17">
        <v>5.3845598851738636E-3</v>
      </c>
      <c r="C784" s="9">
        <f t="shared" si="61"/>
        <v>-2.5515440114826135E-2</v>
      </c>
      <c r="D784" s="6">
        <f t="shared" si="62"/>
        <v>6.5103768425327875E-4</v>
      </c>
      <c r="E784" s="6">
        <f t="shared" si="65"/>
        <v>3.1880471460297868E-4</v>
      </c>
      <c r="F784" s="6">
        <f t="shared" si="63"/>
        <v>1.3572128866234907</v>
      </c>
      <c r="G784" s="17">
        <v>6.9792299089977026E-3</v>
      </c>
      <c r="H784" s="9">
        <f t="shared" si="64"/>
        <v>1.1649948011143616E-2</v>
      </c>
      <c r="AC784" s="15"/>
      <c r="AD784" s="16"/>
    </row>
    <row r="785" spans="1:30" hidden="1" outlineLevel="2" x14ac:dyDescent="0.3">
      <c r="A785" s="15">
        <v>37656</v>
      </c>
      <c r="B785" s="17">
        <v>-1.4187950142552917E-2</v>
      </c>
      <c r="C785" s="9">
        <f t="shared" si="61"/>
        <v>-4.5087950142552916E-2</v>
      </c>
      <c r="D785" s="6">
        <f t="shared" si="62"/>
        <v>2.0329232480573375E-3</v>
      </c>
      <c r="E785" s="6">
        <f t="shared" si="65"/>
        <v>6.5103768425327875E-4</v>
      </c>
      <c r="F785" s="6">
        <f t="shared" si="63"/>
        <v>0.46139374268896616</v>
      </c>
      <c r="G785" s="17">
        <v>1.4874817165620868E-2</v>
      </c>
      <c r="H785" s="9">
        <f t="shared" si="64"/>
        <v>6.7925970194688146E-3</v>
      </c>
      <c r="AC785" s="15"/>
      <c r="AD785" s="16"/>
    </row>
    <row r="786" spans="1:30" hidden="1" outlineLevel="2" x14ac:dyDescent="0.3">
      <c r="A786" s="15">
        <v>37657</v>
      </c>
      <c r="B786" s="17">
        <v>-5.4498450223022825E-3</v>
      </c>
      <c r="C786" s="9">
        <f t="shared" si="61"/>
        <v>-3.6349845022302284E-2</v>
      </c>
      <c r="D786" s="6">
        <f t="shared" si="62"/>
        <v>1.3213112331453942E-3</v>
      </c>
      <c r="E786" s="6">
        <f t="shared" si="65"/>
        <v>2.0329232480573375E-3</v>
      </c>
      <c r="F786" s="6">
        <f t="shared" si="63"/>
        <v>2.0593016629840606</v>
      </c>
      <c r="G786" s="17">
        <v>1.7299299306715296E-2</v>
      </c>
      <c r="H786" s="9">
        <f t="shared" si="64"/>
        <v>1.4350267115925266E-2</v>
      </c>
      <c r="AC786" s="15"/>
      <c r="AD786" s="16"/>
    </row>
    <row r="787" spans="1:30" hidden="1" outlineLevel="2" x14ac:dyDescent="0.3">
      <c r="A787" s="15">
        <v>37658</v>
      </c>
      <c r="B787" s="17">
        <v>-6.469515204079423E-3</v>
      </c>
      <c r="C787" s="9">
        <f t="shared" si="61"/>
        <v>-3.7369515204079426E-2</v>
      </c>
      <c r="D787" s="6">
        <f t="shared" si="62"/>
        <v>1.3964806665879234E-3</v>
      </c>
      <c r="E787" s="6">
        <f t="shared" si="65"/>
        <v>1.3213112331453942E-3</v>
      </c>
      <c r="F787" s="6">
        <f t="shared" si="63"/>
        <v>2.781586922582024</v>
      </c>
      <c r="G787" s="17">
        <v>8.5191164816353949E-3</v>
      </c>
      <c r="H787" s="9">
        <f t="shared" si="64"/>
        <v>1.6678090186175467E-2</v>
      </c>
      <c r="AC787" s="15"/>
      <c r="AD787" s="16"/>
    </row>
    <row r="788" spans="1:30" hidden="1" outlineLevel="2" x14ac:dyDescent="0.3">
      <c r="A788" s="15">
        <v>37659</v>
      </c>
      <c r="B788" s="17">
        <v>-1.0144971214753103E-2</v>
      </c>
      <c r="C788" s="9">
        <f t="shared" si="61"/>
        <v>-4.1044971214753104E-2</v>
      </c>
      <c r="D788" s="6">
        <f t="shared" si="62"/>
        <v>1.684689662019911E-3</v>
      </c>
      <c r="E788" s="6">
        <f t="shared" si="65"/>
        <v>1.3964806665879234E-3</v>
      </c>
      <c r="F788" s="6">
        <f t="shared" si="63"/>
        <v>0.68243861140363604</v>
      </c>
      <c r="G788" s="17">
        <v>1.430916195857518E-2</v>
      </c>
      <c r="H788" s="9">
        <f t="shared" si="64"/>
        <v>8.2609842718869529E-3</v>
      </c>
      <c r="AC788" s="15"/>
      <c r="AD788" s="16"/>
    </row>
    <row r="789" spans="1:30" hidden="1" outlineLevel="2" x14ac:dyDescent="0.3">
      <c r="A789" s="15">
        <v>37662</v>
      </c>
      <c r="B789" s="17">
        <v>7.5405522369374096E-3</v>
      </c>
      <c r="C789" s="9">
        <f t="shared" si="61"/>
        <v>-2.3359447763062591E-2</v>
      </c>
      <c r="D789" s="6">
        <f t="shared" si="62"/>
        <v>5.4566379979524983E-4</v>
      </c>
      <c r="E789" s="6">
        <f t="shared" si="65"/>
        <v>1.684689662019911E-3</v>
      </c>
      <c r="F789" s="6">
        <f t="shared" si="63"/>
        <v>1.9064142670563649</v>
      </c>
      <c r="G789" s="17">
        <v>1.0707897932696987E-2</v>
      </c>
      <c r="H789" s="9">
        <f t="shared" si="64"/>
        <v>1.380729614028889E-2</v>
      </c>
      <c r="AC789" s="15"/>
      <c r="AD789" s="16"/>
    </row>
    <row r="790" spans="1:30" hidden="1" outlineLevel="2" x14ac:dyDescent="0.3">
      <c r="A790" s="15">
        <v>37663</v>
      </c>
      <c r="B790" s="17">
        <v>-8.1312969449023782E-3</v>
      </c>
      <c r="C790" s="9">
        <f t="shared" si="61"/>
        <v>-3.9031296944902379E-2</v>
      </c>
      <c r="D790" s="6">
        <f t="shared" si="62"/>
        <v>1.5234421412011457E-3</v>
      </c>
      <c r="E790" s="6">
        <f t="shared" si="65"/>
        <v>5.4566379979524983E-4</v>
      </c>
      <c r="F790" s="6">
        <f t="shared" si="63"/>
        <v>1.0720785862625086</v>
      </c>
      <c r="G790" s="17">
        <v>1.356096584672869E-2</v>
      </c>
      <c r="H790" s="9">
        <f t="shared" si="64"/>
        <v>1.0354122784004971E-2</v>
      </c>
      <c r="AC790" s="15"/>
      <c r="AD790" s="16"/>
    </row>
    <row r="791" spans="1:30" hidden="1" outlineLevel="2" x14ac:dyDescent="0.3">
      <c r="A791" s="15">
        <v>37664</v>
      </c>
      <c r="B791" s="17">
        <v>-1.2768117118207323E-2</v>
      </c>
      <c r="C791" s="9">
        <f t="shared" si="61"/>
        <v>-4.3668117118207325E-2</v>
      </c>
      <c r="D791" s="6">
        <f t="shared" si="62"/>
        <v>1.9069044526494716E-3</v>
      </c>
      <c r="E791" s="6">
        <f t="shared" si="65"/>
        <v>1.5234421412011457E-3</v>
      </c>
      <c r="F791" s="6">
        <f t="shared" si="63"/>
        <v>1.7133112749696668</v>
      </c>
      <c r="G791" s="17">
        <v>8.6706177514477636E-3</v>
      </c>
      <c r="H791" s="9">
        <f t="shared" si="64"/>
        <v>1.3089351683600172E-2</v>
      </c>
      <c r="AC791" s="15"/>
      <c r="AD791" s="16"/>
    </row>
    <row r="792" spans="1:30" hidden="1" outlineLevel="2" x14ac:dyDescent="0.3">
      <c r="A792" s="15">
        <v>37665</v>
      </c>
      <c r="B792" s="17">
        <v>-1.6014154192464558E-3</v>
      </c>
      <c r="C792" s="9">
        <f t="shared" si="61"/>
        <v>-3.2501415419246456E-2</v>
      </c>
      <c r="D792" s="6">
        <f t="shared" si="62"/>
        <v>1.0563420042544313E-3</v>
      </c>
      <c r="E792" s="6">
        <f t="shared" si="65"/>
        <v>1.9069044526494716E-3</v>
      </c>
      <c r="F792" s="6">
        <f t="shared" si="63"/>
        <v>0.70658734837520465</v>
      </c>
      <c r="G792" s="17">
        <v>1.3819359904729446E-2</v>
      </c>
      <c r="H792" s="9">
        <f t="shared" si="64"/>
        <v>8.4058750191470539E-3</v>
      </c>
      <c r="AC792" s="15"/>
      <c r="AD792" s="16"/>
    </row>
    <row r="793" spans="1:30" hidden="1" outlineLevel="2" x14ac:dyDescent="0.3">
      <c r="A793" s="15">
        <v>37666</v>
      </c>
      <c r="B793" s="17">
        <v>2.1208134445614223E-2</v>
      </c>
      <c r="C793" s="9">
        <f t="shared" si="61"/>
        <v>-9.6918655543857778E-3</v>
      </c>
      <c r="D793" s="6">
        <f t="shared" si="62"/>
        <v>9.3932257924289546E-5</v>
      </c>
      <c r="E793" s="6">
        <f t="shared" si="65"/>
        <v>1.0563420042544313E-3</v>
      </c>
      <c r="F793" s="6">
        <f t="shared" si="63"/>
        <v>1.7787945655783466</v>
      </c>
      <c r="G793" s="17">
        <v>1.1149347315261475E-2</v>
      </c>
      <c r="H793" s="9">
        <f t="shared" si="64"/>
        <v>1.3337145742543067E-2</v>
      </c>
      <c r="AC793" s="15"/>
      <c r="AD793" s="16"/>
    </row>
    <row r="794" spans="1:30" hidden="1" outlineLevel="2" x14ac:dyDescent="0.3">
      <c r="A794" s="15">
        <v>37670</v>
      </c>
      <c r="B794" s="17">
        <v>1.9311856336077963E-2</v>
      </c>
      <c r="C794" s="9">
        <f t="shared" si="61"/>
        <v>-1.1588143663922038E-2</v>
      </c>
      <c r="D794" s="6">
        <f t="shared" si="62"/>
        <v>1.3428507357569647E-4</v>
      </c>
      <c r="E794" s="6">
        <f t="shared" si="65"/>
        <v>9.3932257924289546E-5</v>
      </c>
      <c r="F794" s="6">
        <f t="shared" si="63"/>
        <v>1.1613976908415906</v>
      </c>
      <c r="G794" s="17">
        <v>9.5127671033501775E-3</v>
      </c>
      <c r="H794" s="9">
        <f t="shared" si="64"/>
        <v>1.0776816277739871E-2</v>
      </c>
      <c r="AC794" s="15"/>
      <c r="AD794" s="16"/>
    </row>
    <row r="795" spans="1:30" hidden="1" outlineLevel="2" x14ac:dyDescent="0.3">
      <c r="A795" s="15">
        <v>37671</v>
      </c>
      <c r="B795" s="17">
        <v>-7.1213860718174682E-3</v>
      </c>
      <c r="C795" s="9">
        <f t="shared" si="61"/>
        <v>-3.8021386071817466E-2</v>
      </c>
      <c r="D795" s="6">
        <f t="shared" si="62"/>
        <v>1.4456257988221951E-3</v>
      </c>
      <c r="E795" s="6">
        <f t="shared" si="65"/>
        <v>1.3428507357569647E-4</v>
      </c>
      <c r="F795" s="6">
        <f t="shared" si="63"/>
        <v>0.84827149549179282</v>
      </c>
      <c r="G795" s="17">
        <v>1.0083235255534066E-2</v>
      </c>
      <c r="H795" s="9">
        <f t="shared" si="64"/>
        <v>9.2101655549278409E-3</v>
      </c>
      <c r="AC795" s="15"/>
      <c r="AD795" s="16"/>
    </row>
    <row r="796" spans="1:30" hidden="1" outlineLevel="2" x14ac:dyDescent="0.3">
      <c r="A796" s="15">
        <v>37672</v>
      </c>
      <c r="B796" s="17">
        <v>-9.546958954540238E-3</v>
      </c>
      <c r="C796" s="9">
        <f t="shared" si="61"/>
        <v>-4.0446958954540237E-2</v>
      </c>
      <c r="D796" s="6">
        <f t="shared" si="62"/>
        <v>1.6359564886702627E-3</v>
      </c>
      <c r="E796" s="6">
        <f t="shared" si="65"/>
        <v>1.4456257988221951E-3</v>
      </c>
      <c r="F796" s="6">
        <f t="shared" si="63"/>
        <v>0.95187343384230538</v>
      </c>
      <c r="G796" s="17">
        <v>9.0057532773651586E-3</v>
      </c>
      <c r="H796" s="9">
        <f t="shared" si="64"/>
        <v>9.7564001242379621E-3</v>
      </c>
      <c r="AC796" s="15"/>
      <c r="AD796" s="16"/>
    </row>
    <row r="797" spans="1:30" hidden="1" outlineLevel="2" x14ac:dyDescent="0.3">
      <c r="A797" s="15">
        <v>37673</v>
      </c>
      <c r="B797" s="17">
        <v>1.3137558748210968E-2</v>
      </c>
      <c r="C797" s="9">
        <f t="shared" si="61"/>
        <v>-1.7762441251789031E-2</v>
      </c>
      <c r="D797" s="6">
        <f t="shared" si="62"/>
        <v>3.1550431922325669E-4</v>
      </c>
      <c r="E797" s="6">
        <f t="shared" si="65"/>
        <v>1.6359564886702627E-3</v>
      </c>
      <c r="F797" s="6">
        <f t="shared" si="63"/>
        <v>0.76142576354649316</v>
      </c>
      <c r="G797" s="17">
        <v>1.4620527974278191E-2</v>
      </c>
      <c r="H797" s="9">
        <f t="shared" si="64"/>
        <v>8.7259713702629877E-3</v>
      </c>
      <c r="AC797" s="15"/>
      <c r="AD797" s="16"/>
    </row>
    <row r="798" spans="1:30" hidden="1" outlineLevel="2" x14ac:dyDescent="0.3">
      <c r="A798" s="15">
        <v>37676</v>
      </c>
      <c r="B798" s="17">
        <v>-1.8551733389043736E-2</v>
      </c>
      <c r="C798" s="9">
        <f t="shared" si="61"/>
        <v>-4.9451733389043739E-2</v>
      </c>
      <c r="D798" s="6">
        <f t="shared" si="62"/>
        <v>2.4454739351810633E-3</v>
      </c>
      <c r="E798" s="6">
        <f t="shared" si="65"/>
        <v>3.1550431922325669E-4</v>
      </c>
      <c r="F798" s="6">
        <f t="shared" si="63"/>
        <v>1.9897366414951707</v>
      </c>
      <c r="G798" s="17">
        <v>7.6284580254162284E-3</v>
      </c>
      <c r="H798" s="9">
        <f t="shared" si="64"/>
        <v>1.410580249930918E-2</v>
      </c>
      <c r="AC798" s="15"/>
      <c r="AD798" s="16"/>
    </row>
    <row r="799" spans="1:30" hidden="1" outlineLevel="2" x14ac:dyDescent="0.3">
      <c r="A799" s="15">
        <v>37677</v>
      </c>
      <c r="B799" s="17">
        <v>7.1687350619128462E-3</v>
      </c>
      <c r="C799" s="9">
        <f t="shared" si="61"/>
        <v>-2.3731264938087155E-2</v>
      </c>
      <c r="D799" s="6">
        <f t="shared" si="62"/>
        <v>5.6317293556168478E-4</v>
      </c>
      <c r="E799" s="6">
        <f t="shared" si="65"/>
        <v>2.4454739351810633E-3</v>
      </c>
      <c r="F799" s="6">
        <f t="shared" si="63"/>
        <v>0.54932982364285532</v>
      </c>
      <c r="G799" s="17">
        <v>1.9163636237748284E-2</v>
      </c>
      <c r="H799" s="9">
        <f t="shared" si="64"/>
        <v>7.4116787817798428E-3</v>
      </c>
      <c r="AC799" s="15"/>
      <c r="AD799" s="16"/>
    </row>
    <row r="800" spans="1:30" hidden="1" outlineLevel="2" x14ac:dyDescent="0.3">
      <c r="A800" s="15">
        <v>37678</v>
      </c>
      <c r="B800" s="17">
        <v>-1.3228555286300596E-2</v>
      </c>
      <c r="C800" s="9">
        <f t="shared" si="61"/>
        <v>-4.4128555286300594E-2</v>
      </c>
      <c r="D800" s="6">
        <f t="shared" si="62"/>
        <v>1.947329391656088E-3</v>
      </c>
      <c r="E800" s="6">
        <f t="shared" si="65"/>
        <v>5.6317293556168478E-4</v>
      </c>
      <c r="F800" s="6">
        <f t="shared" si="63"/>
        <v>3.4110249352344706</v>
      </c>
      <c r="G800" s="17">
        <v>7.8550280091535876E-3</v>
      </c>
      <c r="H800" s="9">
        <f t="shared" si="64"/>
        <v>1.8468960271857401E-2</v>
      </c>
      <c r="AC800" s="15"/>
      <c r="AD800" s="16"/>
    </row>
    <row r="801" spans="1:30" hidden="1" outlineLevel="2" x14ac:dyDescent="0.3">
      <c r="A801" s="15">
        <v>37679</v>
      </c>
      <c r="B801" s="17">
        <v>1.1689063978691561E-2</v>
      </c>
      <c r="C801" s="9">
        <f t="shared" si="61"/>
        <v>-1.9210936021308439E-2</v>
      </c>
      <c r="D801" s="6">
        <f t="shared" si="62"/>
        <v>3.6906006281480614E-4</v>
      </c>
      <c r="E801" s="6">
        <f t="shared" si="65"/>
        <v>1.947329391656088E-3</v>
      </c>
      <c r="F801" s="6">
        <f t="shared" si="63"/>
        <v>0.58178233727107587</v>
      </c>
      <c r="G801" s="17">
        <v>1.0367553641535555E-2</v>
      </c>
      <c r="H801" s="9">
        <f t="shared" si="64"/>
        <v>7.6274657473572169E-3</v>
      </c>
      <c r="AC801" s="15"/>
      <c r="AD801" s="16"/>
    </row>
    <row r="802" spans="1:30" hidden="1" outlineLevel="2" x14ac:dyDescent="0.3">
      <c r="A802" s="15">
        <v>37680</v>
      </c>
      <c r="B802" s="17">
        <v>4.6114545753605267E-3</v>
      </c>
      <c r="C802" s="9">
        <f t="shared" si="61"/>
        <v>-2.6288545424639473E-2</v>
      </c>
      <c r="D802" s="6">
        <f t="shared" si="62"/>
        <v>6.9108762054333292E-4</v>
      </c>
      <c r="E802" s="6">
        <f t="shared" si="65"/>
        <v>3.6906006281480614E-4</v>
      </c>
      <c r="F802" s="6">
        <f t="shared" si="63"/>
        <v>1.0056459462137741</v>
      </c>
      <c r="G802" s="17">
        <v>8.4538181602396029E-3</v>
      </c>
      <c r="H802" s="9">
        <f t="shared" si="64"/>
        <v>1.0028189997271562E-2</v>
      </c>
      <c r="AC802" s="15"/>
      <c r="AD802" s="16"/>
    </row>
    <row r="803" spans="1:30" hidden="1" outlineLevel="2" x14ac:dyDescent="0.3">
      <c r="A803" s="15">
        <v>37683</v>
      </c>
      <c r="B803" s="17">
        <v>-7.5658810658938234E-3</v>
      </c>
      <c r="C803" s="9">
        <f t="shared" si="61"/>
        <v>-3.8465881065893825E-2</v>
      </c>
      <c r="D803" s="6">
        <f t="shared" si="62"/>
        <v>1.4796240061754891E-3</v>
      </c>
      <c r="E803" s="6">
        <f t="shared" si="65"/>
        <v>6.9108762054333292E-4</v>
      </c>
      <c r="F803" s="6">
        <f t="shared" si="63"/>
        <v>0.67212979396813277</v>
      </c>
      <c r="G803" s="17">
        <v>1.6260259550673648E-2</v>
      </c>
      <c r="H803" s="9">
        <f t="shared" si="64"/>
        <v>8.1983522366883745E-3</v>
      </c>
      <c r="AC803" s="15"/>
      <c r="AD803" s="16"/>
    </row>
    <row r="804" spans="1:30" hidden="1" outlineLevel="2" x14ac:dyDescent="0.3">
      <c r="A804" s="15">
        <v>37684</v>
      </c>
      <c r="B804" s="17">
        <v>-1.5475933472307109E-2</v>
      </c>
      <c r="C804" s="9">
        <f t="shared" si="61"/>
        <v>-4.6375933472307111E-2</v>
      </c>
      <c r="D804" s="6">
        <f t="shared" si="62"/>
        <v>2.1507272054278551E-3</v>
      </c>
      <c r="E804" s="6">
        <f t="shared" si="65"/>
        <v>1.4796240061754891E-3</v>
      </c>
      <c r="F804" s="6">
        <f t="shared" si="63"/>
        <v>2.4587036599906353</v>
      </c>
      <c r="G804" s="17">
        <v>6.7492104398665757E-3</v>
      </c>
      <c r="H804" s="9">
        <f t="shared" si="64"/>
        <v>1.5680254015769755E-2</v>
      </c>
      <c r="AC804" s="15"/>
      <c r="AD804" s="16"/>
    </row>
    <row r="805" spans="1:30" hidden="1" outlineLevel="2" x14ac:dyDescent="0.3">
      <c r="A805" s="15">
        <v>37685</v>
      </c>
      <c r="B805" s="17">
        <v>9.5167144952852008E-3</v>
      </c>
      <c r="C805" s="9">
        <f t="shared" si="61"/>
        <v>-2.13832855047148E-2</v>
      </c>
      <c r="D805" s="6">
        <f t="shared" si="62"/>
        <v>4.5724489897614606E-4</v>
      </c>
      <c r="E805" s="6">
        <f t="shared" si="65"/>
        <v>2.1507272054278551E-3</v>
      </c>
      <c r="F805" s="6">
        <f t="shared" si="63"/>
        <v>0.43225006520152615</v>
      </c>
      <c r="G805" s="17">
        <v>7.3717928128601102E-3</v>
      </c>
      <c r="H805" s="9">
        <f t="shared" si="64"/>
        <v>6.574572725291934E-3</v>
      </c>
      <c r="AC805" s="15"/>
      <c r="AD805" s="16"/>
    </row>
    <row r="806" spans="1:30" hidden="1" outlineLevel="2" x14ac:dyDescent="0.3">
      <c r="A806" s="15">
        <v>37686</v>
      </c>
      <c r="B806" s="17">
        <v>-9.382919685983232E-3</v>
      </c>
      <c r="C806" s="9">
        <f t="shared" si="61"/>
        <v>-4.0282919685983229E-2</v>
      </c>
      <c r="D806" s="6">
        <f t="shared" si="62"/>
        <v>1.6227136184273751E-3</v>
      </c>
      <c r="E806" s="6">
        <f t="shared" si="65"/>
        <v>4.5724489897614606E-4</v>
      </c>
      <c r="F806" s="6">
        <f t="shared" si="63"/>
        <v>0.51354899573623869</v>
      </c>
      <c r="G806" s="17">
        <v>6.4175723182299891E-3</v>
      </c>
      <c r="H806" s="9">
        <f t="shared" si="64"/>
        <v>7.1662332904827951E-3</v>
      </c>
      <c r="AC806" s="15"/>
      <c r="AD806" s="16"/>
    </row>
    <row r="807" spans="1:30" hidden="1" outlineLevel="2" x14ac:dyDescent="0.3">
      <c r="A807" s="15">
        <v>37687</v>
      </c>
      <c r="B807" s="17">
        <v>8.2254615547220807E-3</v>
      </c>
      <c r="C807" s="9">
        <f t="shared" si="61"/>
        <v>-2.267453844527792E-2</v>
      </c>
      <c r="D807" s="6">
        <f t="shared" si="62"/>
        <v>5.1413469370638646E-4</v>
      </c>
      <c r="E807" s="6">
        <f t="shared" si="65"/>
        <v>1.6227136184273751E-3</v>
      </c>
      <c r="F807" s="6">
        <f t="shared" si="63"/>
        <v>0.39178090975349128</v>
      </c>
      <c r="G807" s="17">
        <v>1.6155224393743103E-2</v>
      </c>
      <c r="H807" s="9">
        <f t="shared" si="64"/>
        <v>6.2592404471588344E-3</v>
      </c>
      <c r="AC807" s="15"/>
      <c r="AD807" s="16"/>
    </row>
    <row r="808" spans="1:30" hidden="1" outlineLevel="2" x14ac:dyDescent="0.3">
      <c r="A808" s="15">
        <v>37690</v>
      </c>
      <c r="B808" s="17">
        <v>-2.6169211215294613E-2</v>
      </c>
      <c r="C808" s="9">
        <f t="shared" si="61"/>
        <v>-5.706921121529461E-2</v>
      </c>
      <c r="D808" s="6">
        <f t="shared" si="62"/>
        <v>3.2568948687359081E-3</v>
      </c>
      <c r="E808" s="6">
        <f t="shared" si="65"/>
        <v>5.1413469370638646E-4</v>
      </c>
      <c r="F808" s="6">
        <f t="shared" si="63"/>
        <v>2.4271126786334607</v>
      </c>
      <c r="G808" s="17">
        <v>1.1213698748341001E-2</v>
      </c>
      <c r="H808" s="9">
        <f t="shared" si="64"/>
        <v>1.5579193427881499E-2</v>
      </c>
      <c r="AC808" s="15"/>
      <c r="AD808" s="16"/>
    </row>
    <row r="809" spans="1:30" hidden="1" outlineLevel="2" x14ac:dyDescent="0.3">
      <c r="A809" s="15">
        <v>37691</v>
      </c>
      <c r="B809" s="17">
        <v>-8.3944755992309862E-3</v>
      </c>
      <c r="C809" s="9">
        <f t="shared" si="61"/>
        <v>-3.9294475599230987E-2</v>
      </c>
      <c r="D809" s="6">
        <f t="shared" si="62"/>
        <v>1.5440558126185594E-3</v>
      </c>
      <c r="E809" s="6">
        <f t="shared" si="65"/>
        <v>3.2568948687359081E-3</v>
      </c>
      <c r="F809" s="6">
        <f t="shared" si="63"/>
        <v>1.1749296107236771</v>
      </c>
      <c r="G809" s="17">
        <v>1.1568502576130547E-2</v>
      </c>
      <c r="H809" s="9">
        <f t="shared" si="64"/>
        <v>1.0839417007956088E-2</v>
      </c>
      <c r="AC809" s="15"/>
      <c r="AD809" s="16"/>
    </row>
    <row r="810" spans="1:30" hidden="1" outlineLevel="2" x14ac:dyDescent="0.3">
      <c r="A810" s="15">
        <v>37692</v>
      </c>
      <c r="B810" s="17">
        <v>4.3117755028972112E-3</v>
      </c>
      <c r="C810" s="9">
        <f t="shared" si="61"/>
        <v>-2.658822449710279E-2</v>
      </c>
      <c r="D810" s="6">
        <f t="shared" si="62"/>
        <v>7.0693368190833696E-4</v>
      </c>
      <c r="E810" s="6">
        <f t="shared" si="65"/>
        <v>1.5440558126185594E-3</v>
      </c>
      <c r="F810" s="6">
        <f t="shared" si="63"/>
        <v>1.2496686502008778</v>
      </c>
      <c r="G810" s="17">
        <v>1.5713994594311689E-2</v>
      </c>
      <c r="H810" s="9">
        <f t="shared" si="64"/>
        <v>1.1178857947934027E-2</v>
      </c>
      <c r="AC810" s="15"/>
      <c r="AD810" s="16"/>
    </row>
    <row r="811" spans="1:30" hidden="1" outlineLevel="2" x14ac:dyDescent="0.3">
      <c r="A811" s="15">
        <v>37693</v>
      </c>
      <c r="B811" s="17">
        <v>3.3876707933206338E-2</v>
      </c>
      <c r="C811" s="9">
        <f t="shared" si="61"/>
        <v>2.9767079332063372E-3</v>
      </c>
      <c r="D811" s="6">
        <f t="shared" si="62"/>
        <v>8.8607901196135434E-6</v>
      </c>
      <c r="E811" s="6">
        <f t="shared" si="65"/>
        <v>7.0693368190833696E-4</v>
      </c>
      <c r="F811" s="6">
        <f t="shared" si="63"/>
        <v>2.29691435916182</v>
      </c>
      <c r="G811" s="17">
        <v>1.3070232057231991E-2</v>
      </c>
      <c r="H811" s="9">
        <f t="shared" si="64"/>
        <v>1.5155574417229523E-2</v>
      </c>
      <c r="AC811" s="15"/>
      <c r="AD811" s="16"/>
    </row>
    <row r="812" spans="1:30" hidden="1" outlineLevel="2" x14ac:dyDescent="0.3">
      <c r="A812" s="15">
        <v>37694</v>
      </c>
      <c r="B812" s="17">
        <v>1.6454721021237904E-3</v>
      </c>
      <c r="C812" s="9">
        <f t="shared" si="61"/>
        <v>-2.925452789787621E-2</v>
      </c>
      <c r="D812" s="6">
        <f t="shared" si="62"/>
        <v>8.5582740252761744E-4</v>
      </c>
      <c r="E812" s="6">
        <f t="shared" si="65"/>
        <v>8.8607901196135434E-6</v>
      </c>
      <c r="F812" s="6">
        <f t="shared" si="63"/>
        <v>1.5921953222742629</v>
      </c>
      <c r="G812" s="17">
        <v>1.0819879523781429E-2</v>
      </c>
      <c r="H812" s="9">
        <f t="shared" si="64"/>
        <v>1.2618222229277241E-2</v>
      </c>
      <c r="AC812" s="15"/>
      <c r="AD812" s="16"/>
    </row>
    <row r="813" spans="1:30" hidden="1" outlineLevel="2" x14ac:dyDescent="0.3">
      <c r="A813" s="15">
        <v>37697</v>
      </c>
      <c r="B813" s="17">
        <v>3.4813556070001174E-2</v>
      </c>
      <c r="C813" s="9">
        <f t="shared" si="61"/>
        <v>3.9135560700011736E-3</v>
      </c>
      <c r="D813" s="6">
        <f t="shared" si="62"/>
        <v>1.5315921113043029E-5</v>
      </c>
      <c r="E813" s="6">
        <f t="shared" si="65"/>
        <v>8.5582740252761744E-4</v>
      </c>
      <c r="F813" s="6">
        <f t="shared" si="63"/>
        <v>1.0944219967025839</v>
      </c>
      <c r="G813" s="17">
        <v>2.099476364210422E-2</v>
      </c>
      <c r="H813" s="9">
        <f t="shared" si="64"/>
        <v>1.0461462597087388E-2</v>
      </c>
      <c r="AC813" s="15"/>
      <c r="AD813" s="16"/>
    </row>
    <row r="814" spans="1:30" hidden="1" outlineLevel="2" x14ac:dyDescent="0.3">
      <c r="A814" s="15">
        <v>37698</v>
      </c>
      <c r="B814" s="17">
        <v>4.2331193654939845E-3</v>
      </c>
      <c r="C814" s="9">
        <f t="shared" si="61"/>
        <v>-2.6666880634506014E-2</v>
      </c>
      <c r="D814" s="6">
        <f t="shared" si="62"/>
        <v>7.1112252277499193E-4</v>
      </c>
      <c r="E814" s="6">
        <f t="shared" si="65"/>
        <v>1.5315921113043029E-5</v>
      </c>
      <c r="F814" s="6">
        <f t="shared" si="63"/>
        <v>4.0919247266576892</v>
      </c>
      <c r="G814" s="17">
        <v>7.8636735465546972E-3</v>
      </c>
      <c r="H814" s="9">
        <f t="shared" si="64"/>
        <v>2.0228506436852148E-2</v>
      </c>
      <c r="AC814" s="15"/>
      <c r="AD814" s="16"/>
    </row>
    <row r="815" spans="1:30" hidden="1" outlineLevel="2" x14ac:dyDescent="0.3">
      <c r="A815" s="15">
        <v>37699</v>
      </c>
      <c r="B815" s="17">
        <v>8.6988628605555746E-3</v>
      </c>
      <c r="C815" s="9">
        <f t="shared" si="61"/>
        <v>-2.2201137139444424E-2</v>
      </c>
      <c r="D815" s="6">
        <f t="shared" si="62"/>
        <v>4.9289049028441859E-4</v>
      </c>
      <c r="E815" s="6">
        <f t="shared" si="65"/>
        <v>7.1112252277499193E-4</v>
      </c>
      <c r="F815" s="6">
        <f t="shared" si="63"/>
        <v>0.58296026292545366</v>
      </c>
      <c r="G815" s="17">
        <v>9.8410229282394693E-3</v>
      </c>
      <c r="H815" s="9">
        <f t="shared" si="64"/>
        <v>7.6351834485194501E-3</v>
      </c>
      <c r="AC815" s="15"/>
      <c r="AD815" s="16"/>
    </row>
    <row r="816" spans="1:30" hidden="1" outlineLevel="2" x14ac:dyDescent="0.3">
      <c r="A816" s="15">
        <v>37700</v>
      </c>
      <c r="B816" s="17">
        <v>1.8860070820357064E-3</v>
      </c>
      <c r="C816" s="9">
        <f t="shared" si="61"/>
        <v>-2.9013992917964294E-2</v>
      </c>
      <c r="D816" s="6">
        <f t="shared" si="62"/>
        <v>8.4181178504368222E-4</v>
      </c>
      <c r="E816" s="6">
        <f t="shared" si="65"/>
        <v>4.9289049028441859E-4</v>
      </c>
      <c r="F816" s="6">
        <f t="shared" si="63"/>
        <v>0.90712356802940697</v>
      </c>
      <c r="G816" s="17">
        <v>1.7587153328105939E-2</v>
      </c>
      <c r="H816" s="9">
        <f t="shared" si="64"/>
        <v>9.5243034812494669E-3</v>
      </c>
      <c r="AC816" s="15"/>
      <c r="AD816" s="16"/>
    </row>
    <row r="817" spans="1:30" hidden="1" outlineLevel="2" x14ac:dyDescent="0.3">
      <c r="A817" s="15">
        <v>37701</v>
      </c>
      <c r="B817" s="17">
        <v>2.2716697858610472E-2</v>
      </c>
      <c r="C817" s="9">
        <f t="shared" si="61"/>
        <v>-8.1833021413895285E-3</v>
      </c>
      <c r="D817" s="6">
        <f t="shared" si="62"/>
        <v>6.6966433937270444E-5</v>
      </c>
      <c r="E817" s="6">
        <f t="shared" si="65"/>
        <v>8.4181178504368222E-4</v>
      </c>
      <c r="F817" s="6">
        <f t="shared" si="63"/>
        <v>2.8745465317924168</v>
      </c>
      <c r="G817" s="17">
        <v>8.7218435832843687E-3</v>
      </c>
      <c r="H817" s="9">
        <f t="shared" si="64"/>
        <v>1.6954487700288724E-2</v>
      </c>
      <c r="AC817" s="15"/>
      <c r="AD817" s="16"/>
    </row>
    <row r="818" spans="1:30" hidden="1" outlineLevel="2" x14ac:dyDescent="0.3">
      <c r="A818" s="15">
        <v>37704</v>
      </c>
      <c r="B818" s="17">
        <v>-3.5867071493771184E-2</v>
      </c>
      <c r="C818" s="9">
        <f t="shared" si="61"/>
        <v>-6.6767071493771188E-2</v>
      </c>
      <c r="D818" s="6">
        <f t="shared" si="62"/>
        <v>4.4578418358543533E-3</v>
      </c>
      <c r="E818" s="6">
        <f t="shared" si="65"/>
        <v>6.6966433937270444E-5</v>
      </c>
      <c r="F818" s="6">
        <f t="shared" si="63"/>
        <v>0.71471770336409035</v>
      </c>
      <c r="G818" s="17">
        <v>1.6458941995874801E-2</v>
      </c>
      <c r="H818" s="9">
        <f t="shared" si="64"/>
        <v>8.4540978428457418E-3</v>
      </c>
      <c r="AC818" s="15"/>
      <c r="AD818" s="16"/>
    </row>
    <row r="819" spans="1:30" hidden="1" outlineLevel="2" x14ac:dyDescent="0.3">
      <c r="A819" s="15">
        <v>37705</v>
      </c>
      <c r="B819" s="17">
        <v>1.2087773698511243E-2</v>
      </c>
      <c r="C819" s="9">
        <f t="shared" si="61"/>
        <v>-1.8812226301488759E-2</v>
      </c>
      <c r="D819" s="6">
        <f t="shared" si="62"/>
        <v>3.5389985841842545E-4</v>
      </c>
      <c r="E819" s="6">
        <f t="shared" si="65"/>
        <v>4.4578418358543533E-3</v>
      </c>
      <c r="F819" s="6">
        <f t="shared" si="63"/>
        <v>2.5190943107377834</v>
      </c>
      <c r="G819" s="17">
        <v>1.1557392088268661E-2</v>
      </c>
      <c r="H819" s="9">
        <f t="shared" si="64"/>
        <v>1.5871654956991044E-2</v>
      </c>
      <c r="AC819" s="15"/>
      <c r="AD819" s="16"/>
    </row>
    <row r="820" spans="1:30" hidden="1" outlineLevel="2" x14ac:dyDescent="0.3">
      <c r="A820" s="15">
        <v>37706</v>
      </c>
      <c r="B820" s="17">
        <v>-5.4909354161522209E-3</v>
      </c>
      <c r="C820" s="9">
        <f t="shared" si="61"/>
        <v>-3.6390935416152223E-2</v>
      </c>
      <c r="D820" s="6">
        <f t="shared" si="62"/>
        <v>1.3243001804625623E-3</v>
      </c>
      <c r="E820" s="6">
        <f t="shared" si="65"/>
        <v>3.5389985841842545E-4</v>
      </c>
      <c r="F820" s="6">
        <f t="shared" si="63"/>
        <v>1.247211906907872</v>
      </c>
      <c r="G820" s="17">
        <v>6.6229115169462779E-3</v>
      </c>
      <c r="H820" s="9">
        <f t="shared" si="64"/>
        <v>1.1167864195574155E-2</v>
      </c>
      <c r="AC820" s="15"/>
      <c r="AD820" s="16"/>
    </row>
    <row r="821" spans="1:30" hidden="1" outlineLevel="2" x14ac:dyDescent="0.3">
      <c r="A821" s="15">
        <v>37707</v>
      </c>
      <c r="B821" s="17">
        <v>-1.6451166510626936E-3</v>
      </c>
      <c r="C821" s="9">
        <f t="shared" si="61"/>
        <v>-3.2545116651062696E-2</v>
      </c>
      <c r="D821" s="6">
        <f t="shared" si="62"/>
        <v>1.0591846178312782E-3</v>
      </c>
      <c r="E821" s="6">
        <f t="shared" si="65"/>
        <v>1.3243001804625623E-3</v>
      </c>
      <c r="F821" s="6">
        <f t="shared" si="63"/>
        <v>0.41655719340338293</v>
      </c>
      <c r="G821" s="17">
        <v>1.2990572296092106E-2</v>
      </c>
      <c r="H821" s="9">
        <f t="shared" si="64"/>
        <v>6.4541242117221679E-3</v>
      </c>
      <c r="AC821" s="15"/>
      <c r="AD821" s="16"/>
    </row>
    <row r="822" spans="1:30" hidden="1" outlineLevel="2" x14ac:dyDescent="0.3">
      <c r="A822" s="15">
        <v>37708</v>
      </c>
      <c r="B822" s="17">
        <v>-5.7967385268056504E-3</v>
      </c>
      <c r="C822" s="9">
        <f t="shared" si="61"/>
        <v>-3.6696738526805647E-2</v>
      </c>
      <c r="D822" s="6">
        <f t="shared" si="62"/>
        <v>1.346650618504742E-3</v>
      </c>
      <c r="E822" s="6">
        <f t="shared" si="65"/>
        <v>1.0591846178312782E-3</v>
      </c>
      <c r="F822" s="6">
        <f t="shared" si="63"/>
        <v>1.5730399619693816</v>
      </c>
      <c r="G822" s="17">
        <v>6.1860661331065488E-3</v>
      </c>
      <c r="H822" s="9">
        <f t="shared" si="64"/>
        <v>1.2542088988559208E-2</v>
      </c>
      <c r="AC822" s="15"/>
      <c r="AD822" s="16"/>
    </row>
    <row r="823" spans="1:30" hidden="1" outlineLevel="2" x14ac:dyDescent="0.3">
      <c r="A823" s="15">
        <v>37711</v>
      </c>
      <c r="B823" s="17">
        <v>-1.7901028803952067E-2</v>
      </c>
      <c r="C823" s="9">
        <f t="shared" si="61"/>
        <v>-4.8801028803952068E-2</v>
      </c>
      <c r="D823" s="6">
        <f t="shared" si="62"/>
        <v>2.3815404123241593E-3</v>
      </c>
      <c r="E823" s="6">
        <f t="shared" si="65"/>
        <v>1.346650618504742E-3</v>
      </c>
      <c r="F823" s="6">
        <f t="shared" si="63"/>
        <v>0.36474392247659865</v>
      </c>
      <c r="G823" s="17">
        <v>1.2333600804071093E-2</v>
      </c>
      <c r="H823" s="9">
        <f t="shared" si="64"/>
        <v>6.0394033022857377E-3</v>
      </c>
      <c r="AC823" s="15"/>
      <c r="AD823" s="16"/>
    </row>
    <row r="824" spans="1:30" hidden="1" outlineLevel="2" x14ac:dyDescent="0.3">
      <c r="A824" s="15">
        <v>37712</v>
      </c>
      <c r="B824" s="17">
        <v>1.2070492085123685E-2</v>
      </c>
      <c r="C824" s="9">
        <f t="shared" si="61"/>
        <v>-1.8829507914876316E-2</v>
      </c>
      <c r="D824" s="6">
        <f t="shared" si="62"/>
        <v>3.5455036831638984E-4</v>
      </c>
      <c r="E824" s="6">
        <f t="shared" si="65"/>
        <v>2.3815404123241593E-3</v>
      </c>
      <c r="F824" s="6">
        <f t="shared" si="63"/>
        <v>1.4190650217149778</v>
      </c>
      <c r="G824" s="17">
        <v>8.2439282476252582E-3</v>
      </c>
      <c r="H824" s="9">
        <f t="shared" si="64"/>
        <v>1.1912451560090298E-2</v>
      </c>
      <c r="AC824" s="15"/>
      <c r="AD824" s="16"/>
    </row>
    <row r="825" spans="1:30" hidden="1" outlineLevel="2" x14ac:dyDescent="0.3">
      <c r="A825" s="15">
        <v>37713</v>
      </c>
      <c r="B825" s="17">
        <v>2.5780778962752229E-2</v>
      </c>
      <c r="C825" s="9">
        <f t="shared" si="61"/>
        <v>-5.119221037247771E-3</v>
      </c>
      <c r="D825" s="6">
        <f t="shared" si="62"/>
        <v>2.6206424028200145E-5</v>
      </c>
      <c r="E825" s="6">
        <f t="shared" si="65"/>
        <v>3.5455036831638984E-4</v>
      </c>
      <c r="F825" s="6">
        <f t="shared" si="63"/>
        <v>0.63965446956443872</v>
      </c>
      <c r="G825" s="17">
        <v>1.424441481473906E-2</v>
      </c>
      <c r="H825" s="9">
        <f t="shared" si="64"/>
        <v>7.9978401432164101E-3</v>
      </c>
      <c r="AC825" s="15"/>
      <c r="AD825" s="16"/>
    </row>
    <row r="826" spans="1:30" hidden="1" outlineLevel="2" x14ac:dyDescent="0.3">
      <c r="A826" s="15">
        <v>37714</v>
      </c>
      <c r="B826" s="17">
        <v>-5.0644682342892815E-3</v>
      </c>
      <c r="C826" s="9">
        <f t="shared" si="61"/>
        <v>-3.5964468234289282E-2</v>
      </c>
      <c r="D826" s="6">
        <f t="shared" si="62"/>
        <v>1.2934429753752028E-3</v>
      </c>
      <c r="E826" s="6">
        <f t="shared" si="65"/>
        <v>2.6206424028200145E-5</v>
      </c>
      <c r="F826" s="6">
        <f t="shared" si="63"/>
        <v>1.8891867586551554</v>
      </c>
      <c r="G826" s="17">
        <v>7.5633306789552194E-3</v>
      </c>
      <c r="H826" s="9">
        <f t="shared" si="64"/>
        <v>1.3744769036455853E-2</v>
      </c>
      <c r="AC826" s="15"/>
      <c r="AD826" s="16"/>
    </row>
    <row r="827" spans="1:30" hidden="1" outlineLevel="2" x14ac:dyDescent="0.3">
      <c r="A827" s="15">
        <v>37715</v>
      </c>
      <c r="B827" s="17">
        <v>2.7345352829828201E-3</v>
      </c>
      <c r="C827" s="9">
        <f t="shared" si="61"/>
        <v>-2.8165464717017179E-2</v>
      </c>
      <c r="D827" s="6">
        <f t="shared" si="62"/>
        <v>7.9329340272553958E-4</v>
      </c>
      <c r="E827" s="6">
        <f t="shared" si="65"/>
        <v>1.2934429753752028E-3</v>
      </c>
      <c r="F827" s="6">
        <f t="shared" si="63"/>
        <v>0.54009297422012248</v>
      </c>
      <c r="G827" s="17">
        <v>6.2767031850896726E-3</v>
      </c>
      <c r="H827" s="9">
        <f t="shared" si="64"/>
        <v>7.3491018105624473E-3</v>
      </c>
      <c r="AC827" s="15"/>
      <c r="AD827" s="16"/>
    </row>
    <row r="828" spans="1:30" hidden="1" outlineLevel="2" x14ac:dyDescent="0.3">
      <c r="A828" s="15">
        <v>37718</v>
      </c>
      <c r="B828" s="17">
        <v>1.2281436508103261E-3</v>
      </c>
      <c r="C828" s="9">
        <f t="shared" si="61"/>
        <v>-2.9671856349189674E-2</v>
      </c>
      <c r="D828" s="6">
        <f t="shared" si="62"/>
        <v>8.8041905920694752E-4</v>
      </c>
      <c r="E828" s="6">
        <f t="shared" si="65"/>
        <v>7.9329340272553958E-4</v>
      </c>
      <c r="F828" s="6">
        <f t="shared" si="63"/>
        <v>0.37516789001111689</v>
      </c>
      <c r="G828" s="17">
        <v>2.6426530610845381E-2</v>
      </c>
      <c r="H828" s="9">
        <f t="shared" si="64"/>
        <v>6.1250950197618724E-3</v>
      </c>
      <c r="AC828" s="15"/>
      <c r="AD828" s="16"/>
    </row>
    <row r="829" spans="1:30" hidden="1" outlineLevel="2" x14ac:dyDescent="0.3">
      <c r="A829" s="15">
        <v>37719</v>
      </c>
      <c r="B829" s="17">
        <v>-1.865540320781729E-3</v>
      </c>
      <c r="C829" s="9">
        <f t="shared" si="61"/>
        <v>-3.276554032078173E-2</v>
      </c>
      <c r="D829" s="6">
        <f t="shared" si="62"/>
        <v>1.0735806325127733E-3</v>
      </c>
      <c r="E829" s="6">
        <f t="shared" si="65"/>
        <v>8.8041905920694752E-4</v>
      </c>
      <c r="F829" s="6">
        <f t="shared" si="63"/>
        <v>6.4771849916470323</v>
      </c>
      <c r="G829" s="17">
        <v>6.200833067163917E-3</v>
      </c>
      <c r="H829" s="9">
        <f t="shared" si="64"/>
        <v>2.5450314323495163E-2</v>
      </c>
      <c r="AC829" s="15"/>
      <c r="AD829" s="16"/>
    </row>
    <row r="830" spans="1:30" hidden="1" outlineLevel="2" x14ac:dyDescent="0.3">
      <c r="A830" s="15">
        <v>37720</v>
      </c>
      <c r="B830" s="17">
        <v>-1.4103460334559531E-2</v>
      </c>
      <c r="C830" s="9">
        <f t="shared" si="61"/>
        <v>-4.5003460334559528E-2</v>
      </c>
      <c r="D830" s="6">
        <f t="shared" si="62"/>
        <v>2.025311442084273E-3</v>
      </c>
      <c r="E830" s="6">
        <f t="shared" si="65"/>
        <v>1.0735806325127733E-3</v>
      </c>
      <c r="F830" s="6">
        <f t="shared" si="63"/>
        <v>0.36641995262965449</v>
      </c>
      <c r="G830" s="17">
        <v>1.569956238447863E-2</v>
      </c>
      <c r="H830" s="9">
        <f t="shared" si="64"/>
        <v>6.0532631912849659E-3</v>
      </c>
      <c r="AC830" s="15"/>
      <c r="AD830" s="16"/>
    </row>
    <row r="831" spans="1:30" hidden="1" outlineLevel="2" x14ac:dyDescent="0.3">
      <c r="A831" s="15">
        <v>37721</v>
      </c>
      <c r="B831" s="17">
        <v>6.4343262346174919E-3</v>
      </c>
      <c r="C831" s="9">
        <f t="shared" si="61"/>
        <v>-2.4465673765382508E-2</v>
      </c>
      <c r="D831" s="6">
        <f t="shared" si="62"/>
        <v>5.985691927941259E-4</v>
      </c>
      <c r="E831" s="6">
        <f t="shared" si="65"/>
        <v>2.025311442084273E-3</v>
      </c>
      <c r="F831" s="6">
        <f t="shared" si="63"/>
        <v>2.292802006708782</v>
      </c>
      <c r="G831" s="17">
        <v>6.3092789274008867E-3</v>
      </c>
      <c r="H831" s="9">
        <f t="shared" si="64"/>
        <v>1.5142001210899377E-2</v>
      </c>
      <c r="AC831" s="15"/>
      <c r="AD831" s="16"/>
    </row>
    <row r="832" spans="1:30" hidden="1" outlineLevel="2" x14ac:dyDescent="0.3">
      <c r="A832" s="15">
        <v>37722</v>
      </c>
      <c r="B832" s="17">
        <v>-3.7704131013799563E-3</v>
      </c>
      <c r="C832" s="9">
        <f t="shared" si="61"/>
        <v>-3.4670413101379957E-2</v>
      </c>
      <c r="D832" s="6">
        <f t="shared" si="62"/>
        <v>1.202037544620339E-3</v>
      </c>
      <c r="E832" s="6">
        <f t="shared" si="65"/>
        <v>5.985691927941259E-4</v>
      </c>
      <c r="F832" s="6">
        <f t="shared" si="63"/>
        <v>0.37895179225992848</v>
      </c>
      <c r="G832" s="17">
        <v>1.4631871075535537E-2</v>
      </c>
      <c r="H832" s="9">
        <f t="shared" si="64"/>
        <v>6.1559060442791724E-3</v>
      </c>
      <c r="AC832" s="15"/>
      <c r="AD832" s="16"/>
    </row>
    <row r="833" spans="1:30" hidden="1" outlineLevel="2" x14ac:dyDescent="0.3">
      <c r="A833" s="15">
        <v>37725</v>
      </c>
      <c r="B833" s="17">
        <v>1.9310213177268627E-2</v>
      </c>
      <c r="C833" s="9">
        <f t="shared" si="61"/>
        <v>-1.1589786822731374E-2</v>
      </c>
      <c r="D833" s="6">
        <f t="shared" si="62"/>
        <v>1.343231585963578E-4</v>
      </c>
      <c r="E833" s="6">
        <f t="shared" si="65"/>
        <v>1.202037544620339E-3</v>
      </c>
      <c r="F833" s="6">
        <f t="shared" si="63"/>
        <v>1.99286694248848</v>
      </c>
      <c r="G833" s="17">
        <v>7.396206659375933E-3</v>
      </c>
      <c r="H833" s="9">
        <f t="shared" si="64"/>
        <v>1.4116893930636724E-2</v>
      </c>
      <c r="AC833" s="15"/>
      <c r="AD833" s="16"/>
    </row>
    <row r="834" spans="1:30" hidden="1" outlineLevel="2" x14ac:dyDescent="0.3">
      <c r="A834" s="15">
        <v>37726</v>
      </c>
      <c r="B834" s="17">
        <v>6.2836822586089611E-3</v>
      </c>
      <c r="C834" s="9">
        <f t="shared" si="61"/>
        <v>-2.4616317741391038E-2</v>
      </c>
      <c r="D834" s="6">
        <f t="shared" si="62"/>
        <v>6.0596309914512315E-4</v>
      </c>
      <c r="E834" s="6">
        <f t="shared" si="65"/>
        <v>1.343231585963578E-4</v>
      </c>
      <c r="F834" s="6">
        <f t="shared" si="63"/>
        <v>0.51686660793792805</v>
      </c>
      <c r="G834" s="17">
        <v>6.4646609740731231E-3</v>
      </c>
      <c r="H834" s="9">
        <f t="shared" si="64"/>
        <v>7.1893435579190954E-3</v>
      </c>
      <c r="AC834" s="15"/>
      <c r="AD834" s="16"/>
    </row>
    <row r="835" spans="1:30" hidden="1" outlineLevel="2" x14ac:dyDescent="0.3">
      <c r="A835" s="15">
        <v>37727</v>
      </c>
      <c r="B835" s="17">
        <v>-1.2311559449867704E-2</v>
      </c>
      <c r="C835" s="9">
        <f t="shared" si="61"/>
        <v>-4.3211559449867702E-2</v>
      </c>
      <c r="D835" s="6">
        <f t="shared" si="62"/>
        <v>1.8672388700894508E-3</v>
      </c>
      <c r="E835" s="6">
        <f t="shared" si="65"/>
        <v>6.0596309914512315E-4</v>
      </c>
      <c r="F835" s="6">
        <f t="shared" si="63"/>
        <v>0.39733190057761392</v>
      </c>
      <c r="G835" s="17">
        <v>1.2579359916095404E-2</v>
      </c>
      <c r="H835" s="9">
        <f t="shared" si="64"/>
        <v>6.3034268503538125E-3</v>
      </c>
      <c r="AC835" s="15"/>
      <c r="AD835" s="16"/>
    </row>
    <row r="836" spans="1:30" hidden="1" outlineLevel="2" x14ac:dyDescent="0.3">
      <c r="A836" s="15">
        <v>37728</v>
      </c>
      <c r="B836" s="17">
        <v>1.5416286256904324E-2</v>
      </c>
      <c r="C836" s="9">
        <f t="shared" si="61"/>
        <v>-1.5483713743095677E-2</v>
      </c>
      <c r="D836" s="6">
        <f t="shared" si="62"/>
        <v>2.3974539127812993E-4</v>
      </c>
      <c r="E836" s="6">
        <f t="shared" si="65"/>
        <v>1.8672388700894508E-3</v>
      </c>
      <c r="F836" s="6">
        <f t="shared" si="63"/>
        <v>1.4757266972721068</v>
      </c>
      <c r="G836" s="17">
        <v>7.0324701652486827E-3</v>
      </c>
      <c r="H836" s="9">
        <f t="shared" si="64"/>
        <v>1.2147949198412491E-2</v>
      </c>
      <c r="AC836" s="15"/>
      <c r="AD836" s="16"/>
    </row>
    <row r="837" spans="1:30" hidden="1" outlineLevel="2" x14ac:dyDescent="0.3">
      <c r="A837" s="15">
        <v>37732</v>
      </c>
      <c r="B837" s="17">
        <v>-1.7585310235830986E-3</v>
      </c>
      <c r="C837" s="9">
        <f t="shared" si="61"/>
        <v>-3.2658531023583098E-2</v>
      </c>
      <c r="D837" s="6">
        <f t="shared" si="62"/>
        <v>1.0665796486183396E-3</v>
      </c>
      <c r="E837" s="6">
        <f t="shared" si="65"/>
        <v>2.3974539127812993E-4</v>
      </c>
      <c r="F837" s="6">
        <f t="shared" si="63"/>
        <v>0.46827480257351717</v>
      </c>
      <c r="G837" s="17">
        <v>7.154226916928054E-3</v>
      </c>
      <c r="H837" s="9">
        <f t="shared" si="64"/>
        <v>6.8430607375173655E-3</v>
      </c>
      <c r="AC837" s="15"/>
      <c r="AD837" s="16"/>
    </row>
    <row r="838" spans="1:30" hidden="1" outlineLevel="2" x14ac:dyDescent="0.3">
      <c r="A838" s="15">
        <v>37733</v>
      </c>
      <c r="B838" s="17">
        <v>2.1471602310611453E-2</v>
      </c>
      <c r="C838" s="9">
        <f t="shared" si="61"/>
        <v>-9.4283976893885478E-3</v>
      </c>
      <c r="D838" s="6">
        <f t="shared" si="62"/>
        <v>8.8894682989267308E-5</v>
      </c>
      <c r="E838" s="6">
        <f t="shared" si="65"/>
        <v>1.0665796486183396E-3</v>
      </c>
      <c r="F838" s="6">
        <f t="shared" si="63"/>
        <v>0.4843236696677195</v>
      </c>
      <c r="G838" s="17">
        <v>1.4648860216485572E-2</v>
      </c>
      <c r="H838" s="9">
        <f t="shared" si="64"/>
        <v>6.9593366757739169E-3</v>
      </c>
      <c r="AC838" s="15"/>
      <c r="AD838" s="16"/>
    </row>
    <row r="839" spans="1:30" hidden="1" outlineLevel="2" x14ac:dyDescent="0.3">
      <c r="A839" s="15">
        <v>37734</v>
      </c>
      <c r="B839" s="17">
        <v>8.358949618775308E-3</v>
      </c>
      <c r="C839" s="9">
        <f t="shared" si="61"/>
        <v>-2.2541050381224691E-2</v>
      </c>
      <c r="D839" s="6">
        <f t="shared" si="62"/>
        <v>5.0809895228890974E-4</v>
      </c>
      <c r="E839" s="6">
        <f t="shared" si="65"/>
        <v>8.8894682989267308E-5</v>
      </c>
      <c r="F839" s="6">
        <f t="shared" si="63"/>
        <v>1.9974009052900212</v>
      </c>
      <c r="G839" s="17">
        <v>5.4895876072710049E-3</v>
      </c>
      <c r="H839" s="9">
        <f t="shared" si="64"/>
        <v>1.4132943448871581E-2</v>
      </c>
      <c r="AC839" s="15"/>
      <c r="AD839" s="16"/>
    </row>
    <row r="840" spans="1:30" hidden="1" outlineLevel="2" x14ac:dyDescent="0.3">
      <c r="A840" s="15">
        <v>37735</v>
      </c>
      <c r="B840" s="17">
        <v>-8.2931195123266219E-3</v>
      </c>
      <c r="C840" s="9">
        <f t="shared" si="61"/>
        <v>-3.9193119512326624E-2</v>
      </c>
      <c r="D840" s="6">
        <f t="shared" si="62"/>
        <v>1.536100617107518E-3</v>
      </c>
      <c r="E840" s="6">
        <f t="shared" si="65"/>
        <v>5.0809895228890974E-4</v>
      </c>
      <c r="F840" s="6">
        <f t="shared" si="63"/>
        <v>0.28938847486837943</v>
      </c>
      <c r="G840" s="17">
        <v>8.3779086147129696E-3</v>
      </c>
      <c r="H840" s="9">
        <f t="shared" si="64"/>
        <v>5.3794839424277444E-3</v>
      </c>
      <c r="AC840" s="15"/>
      <c r="AD840" s="16"/>
    </row>
    <row r="841" spans="1:30" hidden="1" outlineLevel="2" x14ac:dyDescent="0.3">
      <c r="A841" s="15">
        <v>37736</v>
      </c>
      <c r="B841" s="17">
        <v>-1.3943123165728067E-2</v>
      </c>
      <c r="C841" s="9">
        <f t="shared" si="61"/>
        <v>-4.4843123165728069E-2</v>
      </c>
      <c r="D841" s="6">
        <f t="shared" si="62"/>
        <v>2.0109056952566573E-3</v>
      </c>
      <c r="E841" s="6">
        <f t="shared" si="65"/>
        <v>1.536100617107518E-3</v>
      </c>
      <c r="F841" s="6">
        <f t="shared" si="63"/>
        <v>0.66035340667519515</v>
      </c>
      <c r="G841" s="17">
        <v>6.8636491292508777E-3</v>
      </c>
      <c r="H841" s="9">
        <f t="shared" si="64"/>
        <v>8.126213181274506E-3</v>
      </c>
      <c r="AC841" s="15"/>
      <c r="AD841" s="16"/>
    </row>
    <row r="842" spans="1:30" hidden="1" outlineLevel="2" x14ac:dyDescent="0.3">
      <c r="A842" s="15">
        <v>37739</v>
      </c>
      <c r="B842" s="17">
        <v>1.7677552473808776E-2</v>
      </c>
      <c r="C842" s="9">
        <f t="shared" si="61"/>
        <v>-1.3222447526191224E-2</v>
      </c>
      <c r="D842" s="6">
        <f t="shared" si="62"/>
        <v>1.7483311858288044E-4</v>
      </c>
      <c r="E842" s="6">
        <f t="shared" si="65"/>
        <v>2.0109056952566573E-3</v>
      </c>
      <c r="F842" s="6">
        <f t="shared" si="63"/>
        <v>0.44666654092201941</v>
      </c>
      <c r="G842" s="17">
        <v>1.0540303195640473E-2</v>
      </c>
      <c r="H842" s="9">
        <f t="shared" si="64"/>
        <v>6.6833116111851276E-3</v>
      </c>
      <c r="AC842" s="15"/>
      <c r="AD842" s="16"/>
    </row>
    <row r="843" spans="1:30" hidden="1" outlineLevel="2" x14ac:dyDescent="0.3">
      <c r="A843" s="15">
        <v>37740</v>
      </c>
      <c r="B843" s="17">
        <v>3.2738967977797243E-3</v>
      </c>
      <c r="C843" s="9">
        <f t="shared" si="61"/>
        <v>-2.7626103202220274E-2</v>
      </c>
      <c r="D843" s="6">
        <f t="shared" si="62"/>
        <v>7.6320157813972525E-4</v>
      </c>
      <c r="E843" s="6">
        <f t="shared" si="65"/>
        <v>1.7483311858288044E-4</v>
      </c>
      <c r="F843" s="6">
        <f t="shared" si="63"/>
        <v>1.0390787825188461</v>
      </c>
      <c r="G843" s="17">
        <v>9.3853558102107715E-3</v>
      </c>
      <c r="H843" s="9">
        <f t="shared" si="64"/>
        <v>1.0193521386247472E-2</v>
      </c>
      <c r="AC843" s="15"/>
      <c r="AD843" s="16"/>
    </row>
    <row r="844" spans="1:30" hidden="1" outlineLevel="2" x14ac:dyDescent="0.3">
      <c r="A844" s="15">
        <v>37741</v>
      </c>
      <c r="B844" s="17">
        <v>-1.0029039411489622E-3</v>
      </c>
      <c r="C844" s="9">
        <f t="shared" si="61"/>
        <v>-3.1902903941148961E-2</v>
      </c>
      <c r="D844" s="6">
        <f t="shared" si="62"/>
        <v>1.0177952798781779E-3</v>
      </c>
      <c r="E844" s="6">
        <f t="shared" si="65"/>
        <v>7.6320157813972525E-4</v>
      </c>
      <c r="F844" s="6">
        <f t="shared" si="63"/>
        <v>0.82601589253895757</v>
      </c>
      <c r="G844" s="17">
        <v>7.372445237213158E-3</v>
      </c>
      <c r="H844" s="9">
        <f t="shared" si="64"/>
        <v>9.0885416461551054E-3</v>
      </c>
      <c r="AC844" s="15"/>
      <c r="AD844" s="16"/>
    </row>
    <row r="845" spans="1:30" hidden="1" outlineLevel="2" x14ac:dyDescent="0.3">
      <c r="A845" s="15">
        <v>37742</v>
      </c>
      <c r="B845" s="17">
        <v>-6.764001600838642E-4</v>
      </c>
      <c r="C845" s="9">
        <f t="shared" ref="C845:C908" si="66">B845-B$5</f>
        <v>-3.1576400160083867E-2</v>
      </c>
      <c r="D845" s="6">
        <f t="shared" ref="D845:D908" si="67">C845^2</f>
        <v>9.9706904706974454E-4</v>
      </c>
      <c r="E845" s="6">
        <f t="shared" si="65"/>
        <v>1.0177952798781779E-3</v>
      </c>
      <c r="F845" s="6">
        <f t="shared" ref="F845:F908" si="68">B$6+B$7*E845+B$8*(G844*100)^2</f>
        <v>0.51367456413576673</v>
      </c>
      <c r="G845" s="17">
        <v>1.433753057916793E-2</v>
      </c>
      <c r="H845" s="9">
        <f t="shared" ref="H845:H908" si="69">SQRT(F845)/100</f>
        <v>7.1671093485153881E-3</v>
      </c>
      <c r="AC845" s="15"/>
      <c r="AD845" s="16"/>
    </row>
    <row r="846" spans="1:30" hidden="1" outlineLevel="2" x14ac:dyDescent="0.3">
      <c r="A846" s="15">
        <v>37743</v>
      </c>
      <c r="B846" s="17">
        <v>1.4926813678558583E-2</v>
      </c>
      <c r="C846" s="9">
        <f t="shared" si="66"/>
        <v>-1.5973186321441415E-2</v>
      </c>
      <c r="D846" s="6">
        <f t="shared" si="67"/>
        <v>2.5514268125948316E-4</v>
      </c>
      <c r="E846" s="6">
        <f t="shared" ref="E846:E909" si="70">D845</f>
        <v>9.9706904706974454E-4</v>
      </c>
      <c r="F846" s="6">
        <f t="shared" si="68"/>
        <v>1.9138948007803733</v>
      </c>
      <c r="G846" s="17">
        <v>1.0499472149483675E-2</v>
      </c>
      <c r="H846" s="9">
        <f t="shared" si="69"/>
        <v>1.383435867968E-2</v>
      </c>
      <c r="AC846" s="15"/>
      <c r="AD846" s="16"/>
    </row>
    <row r="847" spans="1:30" hidden="1" outlineLevel="2" x14ac:dyDescent="0.3">
      <c r="A847" s="15">
        <v>37746</v>
      </c>
      <c r="B847" s="17">
        <v>-3.8026246923319423E-3</v>
      </c>
      <c r="C847" s="9">
        <f t="shared" si="66"/>
        <v>-3.4702624692331943E-2</v>
      </c>
      <c r="D847" s="6">
        <f t="shared" si="67"/>
        <v>1.2042721605368468E-3</v>
      </c>
      <c r="E847" s="6">
        <f t="shared" si="70"/>
        <v>2.5514268125948316E-4</v>
      </c>
      <c r="F847" s="6">
        <f t="shared" si="68"/>
        <v>1.0311289665572239</v>
      </c>
      <c r="G847" s="17">
        <v>6.3701587474792034E-3</v>
      </c>
      <c r="H847" s="9">
        <f t="shared" si="69"/>
        <v>1.0154452060831367E-2</v>
      </c>
      <c r="AC847" s="15"/>
      <c r="AD847" s="16"/>
    </row>
    <row r="848" spans="1:30" hidden="1" outlineLevel="2" x14ac:dyDescent="0.3">
      <c r="A848" s="15">
        <v>37747</v>
      </c>
      <c r="B848" s="17">
        <v>8.4259280036030147E-3</v>
      </c>
      <c r="C848" s="9">
        <f t="shared" si="66"/>
        <v>-2.2474071996396984E-2</v>
      </c>
      <c r="D848" s="6">
        <f t="shared" si="67"/>
        <v>5.0508391209923514E-4</v>
      </c>
      <c r="E848" s="6">
        <f t="shared" si="70"/>
        <v>1.2042721605368468E-3</v>
      </c>
      <c r="F848" s="6">
        <f t="shared" si="68"/>
        <v>0.3861392201721256</v>
      </c>
      <c r="G848" s="17">
        <v>8.8494508664804811E-3</v>
      </c>
      <c r="H848" s="9">
        <f t="shared" si="69"/>
        <v>6.2140101397738763E-3</v>
      </c>
      <c r="AC848" s="15"/>
      <c r="AD848" s="16"/>
    </row>
    <row r="849" spans="1:30" hidden="1" outlineLevel="2" x14ac:dyDescent="0.3">
      <c r="A849" s="15">
        <v>37748</v>
      </c>
      <c r="B849" s="17">
        <v>-5.1180303952298428E-3</v>
      </c>
      <c r="C849" s="9">
        <f t="shared" si="66"/>
        <v>-3.6018030395229841E-2</v>
      </c>
      <c r="D849" s="6">
        <f t="shared" si="67"/>
        <v>1.2972985135517006E-3</v>
      </c>
      <c r="E849" s="6">
        <f t="shared" si="70"/>
        <v>5.0508391209923514E-4</v>
      </c>
      <c r="F849" s="6">
        <f t="shared" si="68"/>
        <v>0.73550922967289256</v>
      </c>
      <c r="G849" s="17">
        <v>7.08597939265762E-3</v>
      </c>
      <c r="H849" s="9">
        <f t="shared" si="69"/>
        <v>8.5761834732758172E-3</v>
      </c>
      <c r="AC849" s="15"/>
      <c r="AD849" s="16"/>
    </row>
    <row r="850" spans="1:30" hidden="1" outlineLevel="2" x14ac:dyDescent="0.3">
      <c r="A850" s="15">
        <v>37749</v>
      </c>
      <c r="B850" s="17">
        <v>-1.0108768772650784E-2</v>
      </c>
      <c r="C850" s="9">
        <f t="shared" si="66"/>
        <v>-4.1008768772650785E-2</v>
      </c>
      <c r="D850" s="6">
        <f t="shared" si="67"/>
        <v>1.6817191162487382E-3</v>
      </c>
      <c r="E850" s="6">
        <f t="shared" si="70"/>
        <v>1.2972985135517006E-3</v>
      </c>
      <c r="F850" s="6">
        <f t="shared" si="68"/>
        <v>0.47533927673957199</v>
      </c>
      <c r="G850" s="17">
        <v>4.5066028605762129E-3</v>
      </c>
      <c r="H850" s="9">
        <f t="shared" si="69"/>
        <v>6.8944853088506322E-3</v>
      </c>
      <c r="AC850" s="15"/>
      <c r="AD850" s="16"/>
    </row>
    <row r="851" spans="1:30" hidden="1" outlineLevel="2" x14ac:dyDescent="0.3">
      <c r="A851" s="15">
        <v>37750</v>
      </c>
      <c r="B851" s="17">
        <v>1.4177391736409644E-2</v>
      </c>
      <c r="C851" s="9">
        <f t="shared" si="66"/>
        <v>-1.6722608263590358E-2</v>
      </c>
      <c r="D851" s="6">
        <f t="shared" si="67"/>
        <v>2.7964562713750054E-4</v>
      </c>
      <c r="E851" s="6">
        <f t="shared" si="70"/>
        <v>1.6817191162487382E-3</v>
      </c>
      <c r="F851" s="6">
        <f t="shared" si="68"/>
        <v>0.19847516603021914</v>
      </c>
      <c r="G851" s="17">
        <v>5.8297439958564998E-3</v>
      </c>
      <c r="H851" s="9">
        <f t="shared" si="69"/>
        <v>4.4550551739593429E-3</v>
      </c>
      <c r="AC851" s="15"/>
      <c r="AD851" s="16"/>
    </row>
    <row r="852" spans="1:30" hidden="1" outlineLevel="2" x14ac:dyDescent="0.3">
      <c r="A852" s="15">
        <v>37753</v>
      </c>
      <c r="B852" s="17">
        <v>1.2456789129320739E-2</v>
      </c>
      <c r="C852" s="9">
        <f t="shared" si="66"/>
        <v>-1.8443210870679259E-2</v>
      </c>
      <c r="D852" s="6">
        <f t="shared" si="67"/>
        <v>3.4015202722034163E-4</v>
      </c>
      <c r="E852" s="6">
        <f t="shared" si="70"/>
        <v>2.7964562713750054E-4</v>
      </c>
      <c r="F852" s="6">
        <f t="shared" si="68"/>
        <v>0.32502777836022934</v>
      </c>
      <c r="G852" s="17">
        <v>1.0416279520115403E-2</v>
      </c>
      <c r="H852" s="9">
        <f t="shared" si="69"/>
        <v>5.701120752626008E-3</v>
      </c>
      <c r="AC852" s="15"/>
      <c r="AD852" s="16"/>
    </row>
    <row r="853" spans="1:30" hidden="1" outlineLevel="2" x14ac:dyDescent="0.3">
      <c r="A853" s="15">
        <v>37754</v>
      </c>
      <c r="B853" s="17">
        <v>-2.9776250785522981E-3</v>
      </c>
      <c r="C853" s="9">
        <f t="shared" si="66"/>
        <v>-3.3877625078552298E-2</v>
      </c>
      <c r="D853" s="6">
        <f t="shared" si="67"/>
        <v>1.1476934809629556E-3</v>
      </c>
      <c r="E853" s="6">
        <f t="shared" si="70"/>
        <v>3.4015202722034163E-4</v>
      </c>
      <c r="F853" s="6">
        <f t="shared" si="68"/>
        <v>1.0150217638182581</v>
      </c>
      <c r="G853" s="17">
        <v>5.7894488177285697E-3</v>
      </c>
      <c r="H853" s="9">
        <f t="shared" si="69"/>
        <v>1.007482885124238E-2</v>
      </c>
      <c r="AC853" s="15"/>
      <c r="AD853" s="16"/>
    </row>
    <row r="854" spans="1:30" hidden="1" outlineLevel="2" x14ac:dyDescent="0.3">
      <c r="A854" s="15">
        <v>37755</v>
      </c>
      <c r="B854" s="17">
        <v>-3.2100267454683719E-3</v>
      </c>
      <c r="C854" s="9">
        <f t="shared" si="66"/>
        <v>-3.4110026745468369E-2</v>
      </c>
      <c r="D854" s="6">
        <f t="shared" si="67"/>
        <v>1.1634939245765675E-3</v>
      </c>
      <c r="E854" s="6">
        <f t="shared" si="70"/>
        <v>1.1476934809629556E-3</v>
      </c>
      <c r="F854" s="6">
        <f t="shared" si="68"/>
        <v>0.32074877994290502</v>
      </c>
      <c r="G854" s="17">
        <v>8.2184643434251095E-3</v>
      </c>
      <c r="H854" s="9">
        <f t="shared" si="69"/>
        <v>5.6634687245795314E-3</v>
      </c>
      <c r="AC854" s="15"/>
      <c r="AD854" s="16"/>
    </row>
    <row r="855" spans="1:30" hidden="1" outlineLevel="2" x14ac:dyDescent="0.3">
      <c r="A855" s="15">
        <v>37756</v>
      </c>
      <c r="B855" s="17">
        <v>7.83689004237971E-3</v>
      </c>
      <c r="C855" s="9">
        <f t="shared" si="66"/>
        <v>-2.306310995762029E-2</v>
      </c>
      <c r="D855" s="6">
        <f t="shared" si="67"/>
        <v>5.3190704091728418E-4</v>
      </c>
      <c r="E855" s="6">
        <f t="shared" si="70"/>
        <v>1.1634939245765675E-3</v>
      </c>
      <c r="F855" s="6">
        <f t="shared" si="68"/>
        <v>0.63582536953451807</v>
      </c>
      <c r="G855" s="17">
        <v>5.0984235739810575E-3</v>
      </c>
      <c r="H855" s="9">
        <f t="shared" si="69"/>
        <v>7.973865872552147E-3</v>
      </c>
      <c r="AC855" s="15"/>
      <c r="AD855" s="16"/>
    </row>
    <row r="856" spans="1:30" hidden="1" outlineLevel="2" x14ac:dyDescent="0.3">
      <c r="A856" s="15">
        <v>37757</v>
      </c>
      <c r="B856" s="17">
        <v>-2.5066462131611528E-3</v>
      </c>
      <c r="C856" s="9">
        <f t="shared" si="66"/>
        <v>-3.3406646213161154E-2</v>
      </c>
      <c r="D856" s="6">
        <f t="shared" si="67"/>
        <v>1.1160040112113145E-3</v>
      </c>
      <c r="E856" s="6">
        <f t="shared" si="70"/>
        <v>5.3190704091728418E-4</v>
      </c>
      <c r="F856" s="6">
        <f t="shared" si="68"/>
        <v>0.25103835357022447</v>
      </c>
      <c r="G856" s="17">
        <v>7.3094773902850005E-3</v>
      </c>
      <c r="H856" s="9">
        <f t="shared" si="69"/>
        <v>5.010372776253524E-3</v>
      </c>
      <c r="AC856" s="15"/>
      <c r="AD856" s="16"/>
    </row>
    <row r="857" spans="1:30" hidden="1" outlineLevel="2" x14ac:dyDescent="0.3">
      <c r="A857" s="15">
        <v>37760</v>
      </c>
      <c r="B857" s="17">
        <v>-2.5233601618066467E-2</v>
      </c>
      <c r="C857" s="9">
        <f t="shared" si="66"/>
        <v>-5.6133601618066464E-2</v>
      </c>
      <c r="D857" s="6">
        <f t="shared" si="67"/>
        <v>3.150981230615794E-3</v>
      </c>
      <c r="E857" s="6">
        <f t="shared" si="70"/>
        <v>1.1160040112113145E-3</v>
      </c>
      <c r="F857" s="6">
        <f t="shared" si="68"/>
        <v>0.5051201888598813</v>
      </c>
      <c r="G857" s="17">
        <v>1.0266589068514536E-2</v>
      </c>
      <c r="H857" s="9">
        <f t="shared" si="69"/>
        <v>7.1071807973336464E-3</v>
      </c>
      <c r="AC857" s="15"/>
      <c r="AD857" s="16"/>
    </row>
    <row r="858" spans="1:30" hidden="1" outlineLevel="2" x14ac:dyDescent="0.3">
      <c r="A858" s="15">
        <v>37761</v>
      </c>
      <c r="B858" s="17">
        <v>-1.1301702506951133E-3</v>
      </c>
      <c r="C858" s="9">
        <f t="shared" si="66"/>
        <v>-3.2030170250695114E-2</v>
      </c>
      <c r="D858" s="6">
        <f t="shared" si="67"/>
        <v>1.0259318062885144E-3</v>
      </c>
      <c r="E858" s="6">
        <f t="shared" si="70"/>
        <v>3.150981230615794E-3</v>
      </c>
      <c r="F858" s="6">
        <f t="shared" si="68"/>
        <v>0.98653553008024553</v>
      </c>
      <c r="G858" s="17">
        <v>9.7018715585958336E-3</v>
      </c>
      <c r="H858" s="9">
        <f t="shared" si="69"/>
        <v>9.9324494968776236E-3</v>
      </c>
      <c r="AC858" s="15"/>
      <c r="AD858" s="16"/>
    </row>
    <row r="859" spans="1:30" hidden="1" outlineLevel="2" x14ac:dyDescent="0.3">
      <c r="A859" s="15">
        <v>37762</v>
      </c>
      <c r="B859" s="17">
        <v>4.0040229440092322E-3</v>
      </c>
      <c r="C859" s="9">
        <f t="shared" si="66"/>
        <v>-2.6895977055990769E-2</v>
      </c>
      <c r="D859" s="6">
        <f t="shared" si="67"/>
        <v>7.2339358179638192E-4</v>
      </c>
      <c r="E859" s="6">
        <f t="shared" si="70"/>
        <v>1.0259318062885144E-3</v>
      </c>
      <c r="F859" s="6">
        <f t="shared" si="68"/>
        <v>0.88197643486827371</v>
      </c>
      <c r="G859" s="17">
        <v>6.7595166953696838E-3</v>
      </c>
      <c r="H859" s="9">
        <f t="shared" si="69"/>
        <v>9.3913600445743404E-3</v>
      </c>
      <c r="AC859" s="15"/>
      <c r="AD859" s="16"/>
    </row>
    <row r="860" spans="1:30" hidden="1" outlineLevel="2" x14ac:dyDescent="0.3">
      <c r="A860" s="15">
        <v>37763</v>
      </c>
      <c r="B860" s="17">
        <v>9.1091643211142562E-3</v>
      </c>
      <c r="C860" s="9">
        <f t="shared" si="66"/>
        <v>-2.1790835678885744E-2</v>
      </c>
      <c r="D860" s="6">
        <f t="shared" si="67"/>
        <v>4.7484051958419991E-4</v>
      </c>
      <c r="E860" s="6">
        <f t="shared" si="70"/>
        <v>7.2339358179638192E-4</v>
      </c>
      <c r="F860" s="6">
        <f t="shared" si="68"/>
        <v>0.43344636366530359</v>
      </c>
      <c r="G860" s="17">
        <v>7.7714430330129381E-3</v>
      </c>
      <c r="H860" s="9">
        <f t="shared" si="69"/>
        <v>6.5836643570682096E-3</v>
      </c>
      <c r="AC860" s="15"/>
      <c r="AD860" s="16"/>
    </row>
    <row r="861" spans="1:30" hidden="1" outlineLevel="2" x14ac:dyDescent="0.3">
      <c r="A861" s="15">
        <v>37764</v>
      </c>
      <c r="B861" s="17">
        <v>1.4476254190742821E-3</v>
      </c>
      <c r="C861" s="9">
        <f t="shared" si="66"/>
        <v>-2.9452374580925717E-2</v>
      </c>
      <c r="D861" s="6">
        <f t="shared" si="67"/>
        <v>8.6744236845515935E-4</v>
      </c>
      <c r="E861" s="6">
        <f t="shared" si="70"/>
        <v>4.7484051958419991E-4</v>
      </c>
      <c r="F861" s="6">
        <f t="shared" si="68"/>
        <v>0.56959163842810789</v>
      </c>
      <c r="G861" s="17">
        <v>5.6812527791978394E-3</v>
      </c>
      <c r="H861" s="9">
        <f t="shared" si="69"/>
        <v>7.5471295101389897E-3</v>
      </c>
      <c r="AC861" s="15"/>
      <c r="AD861" s="16"/>
    </row>
    <row r="862" spans="1:30" hidden="1" outlineLevel="2" x14ac:dyDescent="0.3">
      <c r="A862" s="15">
        <v>37768</v>
      </c>
      <c r="B862" s="17">
        <v>1.9377706387686575E-2</v>
      </c>
      <c r="C862" s="9">
        <f t="shared" si="66"/>
        <v>-1.1522293612313425E-2</v>
      </c>
      <c r="D862" s="6">
        <f t="shared" si="67"/>
        <v>1.3276325008835876E-4</v>
      </c>
      <c r="E862" s="6">
        <f t="shared" si="70"/>
        <v>8.6744236845515935E-4</v>
      </c>
      <c r="F862" s="6">
        <f t="shared" si="68"/>
        <v>0.30923809338517227</v>
      </c>
      <c r="G862" s="17">
        <v>1.4747079767581273E-2</v>
      </c>
      <c r="H862" s="9">
        <f t="shared" si="69"/>
        <v>5.5609180301922478E-3</v>
      </c>
      <c r="AC862" s="15"/>
      <c r="AD862" s="16"/>
    </row>
    <row r="863" spans="1:30" hidden="1" outlineLevel="2" x14ac:dyDescent="0.3">
      <c r="A863" s="15">
        <v>37769</v>
      </c>
      <c r="B863" s="17">
        <v>1.8270496802688227E-3</v>
      </c>
      <c r="C863" s="9">
        <f t="shared" si="66"/>
        <v>-2.9072950319731179E-2</v>
      </c>
      <c r="D863" s="6">
        <f t="shared" si="67"/>
        <v>8.4523644029355722E-4</v>
      </c>
      <c r="E863" s="6">
        <f t="shared" si="70"/>
        <v>1.3276325008835876E-4</v>
      </c>
      <c r="F863" s="6">
        <f t="shared" si="68"/>
        <v>2.0241397519647903</v>
      </c>
      <c r="G863" s="17">
        <v>7.0800835715435105E-3</v>
      </c>
      <c r="H863" s="9">
        <f t="shared" si="69"/>
        <v>1.4227226546185277E-2</v>
      </c>
      <c r="AC863" s="15"/>
      <c r="AD863" s="16"/>
    </row>
    <row r="864" spans="1:30" hidden="1" outlineLevel="2" x14ac:dyDescent="0.3">
      <c r="A864" s="15">
        <v>37770</v>
      </c>
      <c r="B864" s="17">
        <v>-3.7627153926253236E-3</v>
      </c>
      <c r="C864" s="9">
        <f t="shared" si="66"/>
        <v>-3.4662715392625325E-2</v>
      </c>
      <c r="D864" s="6">
        <f t="shared" si="67"/>
        <v>1.2015038383901447E-3</v>
      </c>
      <c r="E864" s="6">
        <f t="shared" si="70"/>
        <v>8.4523644029355722E-4</v>
      </c>
      <c r="F864" s="6">
        <f t="shared" si="68"/>
        <v>0.47453644699143638</v>
      </c>
      <c r="G864" s="17">
        <v>1.1296671612903512E-2</v>
      </c>
      <c r="H864" s="9">
        <f t="shared" si="69"/>
        <v>6.8886605881799436E-3</v>
      </c>
      <c r="AC864" s="15"/>
      <c r="AD864" s="16"/>
    </row>
    <row r="865" spans="1:30" hidden="1" outlineLevel="2" x14ac:dyDescent="0.3">
      <c r="A865" s="15">
        <v>37771</v>
      </c>
      <c r="B865" s="17">
        <v>1.4582939974265756E-2</v>
      </c>
      <c r="C865" s="9">
        <f t="shared" si="66"/>
        <v>-1.6317060025734242E-2</v>
      </c>
      <c r="D865" s="6">
        <f t="shared" si="67"/>
        <v>2.6624644788341437E-4</v>
      </c>
      <c r="E865" s="6">
        <f t="shared" si="70"/>
        <v>1.2015038383901447E-3</v>
      </c>
      <c r="F865" s="6">
        <f t="shared" si="68"/>
        <v>1.1920911689456426</v>
      </c>
      <c r="G865" s="17">
        <v>7.5470145189683261E-3</v>
      </c>
      <c r="H865" s="9">
        <f t="shared" si="69"/>
        <v>1.0918292764647973E-2</v>
      </c>
      <c r="AC865" s="15"/>
      <c r="AD865" s="16"/>
    </row>
    <row r="866" spans="1:30" hidden="1" outlineLevel="2" x14ac:dyDescent="0.3">
      <c r="A866" s="15">
        <v>37774</v>
      </c>
      <c r="B866" s="17">
        <v>3.5325746463086456E-3</v>
      </c>
      <c r="C866" s="9">
        <f t="shared" si="66"/>
        <v>-2.7367425353691355E-2</v>
      </c>
      <c r="D866" s="6">
        <f t="shared" si="67"/>
        <v>7.489759704898684E-4</v>
      </c>
      <c r="E866" s="6">
        <f t="shared" si="70"/>
        <v>2.6624644788341437E-4</v>
      </c>
      <c r="F866" s="6">
        <f t="shared" si="68"/>
        <v>0.53774311730830049</v>
      </c>
      <c r="G866" s="17">
        <v>1.3106978791460298E-2</v>
      </c>
      <c r="H866" s="9">
        <f t="shared" si="69"/>
        <v>7.3330970081426057E-3</v>
      </c>
      <c r="AC866" s="15"/>
      <c r="AD866" s="16"/>
    </row>
    <row r="867" spans="1:30" hidden="1" outlineLevel="2" x14ac:dyDescent="0.3">
      <c r="A867" s="15">
        <v>37775</v>
      </c>
      <c r="B867" s="17">
        <v>4.7045291089405647E-3</v>
      </c>
      <c r="C867" s="9">
        <f t="shared" si="66"/>
        <v>-2.6195470891059437E-2</v>
      </c>
      <c r="D867" s="6">
        <f t="shared" si="67"/>
        <v>6.8620269520434224E-4</v>
      </c>
      <c r="E867" s="6">
        <f t="shared" si="70"/>
        <v>7.489759704898684E-4</v>
      </c>
      <c r="F867" s="6">
        <f t="shared" si="68"/>
        <v>1.6011509478841348</v>
      </c>
      <c r="G867" s="17">
        <v>5.2518543988349783E-3</v>
      </c>
      <c r="H867" s="9">
        <f t="shared" si="69"/>
        <v>1.2653659343779312E-2</v>
      </c>
      <c r="AC867" s="15"/>
      <c r="AD867" s="16"/>
    </row>
    <row r="868" spans="1:30" hidden="1" outlineLevel="2" x14ac:dyDescent="0.3">
      <c r="A868" s="15">
        <v>37776</v>
      </c>
      <c r="B868" s="17">
        <v>1.4996698227586444E-2</v>
      </c>
      <c r="C868" s="9">
        <f t="shared" si="66"/>
        <v>-1.5903301772413558E-2</v>
      </c>
      <c r="D868" s="6">
        <f t="shared" si="67"/>
        <v>2.5291500726445221E-4</v>
      </c>
      <c r="E868" s="6">
        <f t="shared" si="70"/>
        <v>6.8620269520434224E-4</v>
      </c>
      <c r="F868" s="6">
        <f t="shared" si="68"/>
        <v>0.26575375683742486</v>
      </c>
      <c r="G868" s="17">
        <v>8.2199476919676863E-3</v>
      </c>
      <c r="H868" s="9">
        <f t="shared" si="69"/>
        <v>5.1551310054878804E-3</v>
      </c>
      <c r="AC868" s="15"/>
      <c r="AD868" s="16"/>
    </row>
    <row r="869" spans="1:30" hidden="1" outlineLevel="2" x14ac:dyDescent="0.3">
      <c r="A869" s="15">
        <v>37777</v>
      </c>
      <c r="B869" s="17">
        <v>3.9466392764999471E-3</v>
      </c>
      <c r="C869" s="9">
        <f t="shared" si="66"/>
        <v>-2.6953360723500054E-2</v>
      </c>
      <c r="D869" s="6">
        <f t="shared" si="67"/>
        <v>7.2648365429111531E-4</v>
      </c>
      <c r="E869" s="6">
        <f t="shared" si="70"/>
        <v>2.5291500726445221E-4</v>
      </c>
      <c r="F869" s="6">
        <f t="shared" si="68"/>
        <v>0.635991885710395</v>
      </c>
      <c r="G869" s="17">
        <v>9.4020324220095916E-3</v>
      </c>
      <c r="H869" s="9">
        <f t="shared" si="69"/>
        <v>7.9749099412494626E-3</v>
      </c>
      <c r="AC869" s="15"/>
      <c r="AD869" s="16"/>
    </row>
    <row r="870" spans="1:30" hidden="1" outlineLevel="2" x14ac:dyDescent="0.3">
      <c r="A870" s="15">
        <v>37778</v>
      </c>
      <c r="B870" s="17">
        <v>-2.4065989201957931E-3</v>
      </c>
      <c r="C870" s="9">
        <f t="shared" si="66"/>
        <v>-3.3306598920195794E-2</v>
      </c>
      <c r="D870" s="6">
        <f t="shared" si="67"/>
        <v>1.1093295316307876E-3</v>
      </c>
      <c r="E870" s="6">
        <f t="shared" si="70"/>
        <v>7.2648365429111531E-4</v>
      </c>
      <c r="F870" s="6">
        <f t="shared" si="68"/>
        <v>0.82891475261934544</v>
      </c>
      <c r="G870" s="17">
        <v>1.7526717659009639E-2</v>
      </c>
      <c r="H870" s="9">
        <f t="shared" si="69"/>
        <v>9.1044755621581281E-3</v>
      </c>
      <c r="AC870" s="15"/>
      <c r="AD870" s="16"/>
    </row>
    <row r="871" spans="1:30" hidden="1" outlineLevel="2" x14ac:dyDescent="0.3">
      <c r="A871" s="15">
        <v>37781</v>
      </c>
      <c r="B871" s="17">
        <v>-1.2048908121465812E-2</v>
      </c>
      <c r="C871" s="9">
        <f t="shared" si="66"/>
        <v>-4.2948908121465811E-2</v>
      </c>
      <c r="D871" s="6">
        <f t="shared" si="67"/>
        <v>1.8446087088261119E-3</v>
      </c>
      <c r="E871" s="6">
        <f t="shared" si="70"/>
        <v>1.1093295316307876E-3</v>
      </c>
      <c r="F871" s="6">
        <f t="shared" si="68"/>
        <v>2.8549130207339184</v>
      </c>
      <c r="G871" s="17">
        <v>8.1507246314257951E-3</v>
      </c>
      <c r="H871" s="9">
        <f t="shared" si="69"/>
        <v>1.689648786207926E-2</v>
      </c>
      <c r="AC871" s="15"/>
      <c r="AD871" s="16"/>
    </row>
    <row r="872" spans="1:30" hidden="1" outlineLevel="2" x14ac:dyDescent="0.3">
      <c r="A872" s="15">
        <v>37782</v>
      </c>
      <c r="B872" s="17">
        <v>9.0883636738242381E-3</v>
      </c>
      <c r="C872" s="9">
        <f t="shared" si="66"/>
        <v>-2.1811636326175762E-2</v>
      </c>
      <c r="D872" s="6">
        <f t="shared" si="67"/>
        <v>4.757474792253501E-4</v>
      </c>
      <c r="E872" s="6">
        <f t="shared" si="70"/>
        <v>1.8446087088261119E-3</v>
      </c>
      <c r="F872" s="6">
        <f t="shared" si="68"/>
        <v>0.62560181330743125</v>
      </c>
      <c r="G872" s="17">
        <v>3.4631366401090199E-3</v>
      </c>
      <c r="H872" s="9">
        <f t="shared" si="69"/>
        <v>7.9094994361680777E-3</v>
      </c>
      <c r="AC872" s="15"/>
      <c r="AD872" s="16"/>
    </row>
    <row r="873" spans="1:30" hidden="1" outlineLevel="2" x14ac:dyDescent="0.3">
      <c r="A873" s="15">
        <v>37783</v>
      </c>
      <c r="B873" s="17">
        <v>1.2752860158621282E-2</v>
      </c>
      <c r="C873" s="9">
        <f t="shared" si="66"/>
        <v>-1.8147139841378716E-2</v>
      </c>
      <c r="D873" s="6">
        <f t="shared" si="67"/>
        <v>3.2931868442255476E-4</v>
      </c>
      <c r="E873" s="6">
        <f t="shared" si="70"/>
        <v>4.757474792253501E-4</v>
      </c>
      <c r="F873" s="6">
        <f t="shared" si="68"/>
        <v>0.12138907165438498</v>
      </c>
      <c r="G873" s="17">
        <v>8.2856403638389385E-3</v>
      </c>
      <c r="H873" s="9">
        <f t="shared" si="69"/>
        <v>3.4840934495846258E-3</v>
      </c>
      <c r="AC873" s="15"/>
      <c r="AD873" s="16"/>
    </row>
    <row r="874" spans="1:30" hidden="1" outlineLevel="2" x14ac:dyDescent="0.3">
      <c r="A874" s="15">
        <v>37784</v>
      </c>
      <c r="B874" s="17">
        <v>1.0320987513455528E-3</v>
      </c>
      <c r="C874" s="9">
        <f t="shared" si="66"/>
        <v>-2.9867901248654447E-2</v>
      </c>
      <c r="D874" s="6">
        <f t="shared" si="67"/>
        <v>8.9209152499937386E-4</v>
      </c>
      <c r="E874" s="6">
        <f t="shared" si="70"/>
        <v>3.2931868442255476E-4</v>
      </c>
      <c r="F874" s="6">
        <f t="shared" si="68"/>
        <v>0.64603744221835757</v>
      </c>
      <c r="G874" s="17">
        <v>7.6162910849870346E-3</v>
      </c>
      <c r="H874" s="9">
        <f t="shared" si="69"/>
        <v>8.037645440166899E-3</v>
      </c>
      <c r="AC874" s="15"/>
      <c r="AD874" s="16"/>
    </row>
    <row r="875" spans="1:30" hidden="1" outlineLevel="2" x14ac:dyDescent="0.3">
      <c r="A875" s="15">
        <v>37785</v>
      </c>
      <c r="B875" s="17">
        <v>-9.9642762893714463E-3</v>
      </c>
      <c r="C875" s="9">
        <f t="shared" si="66"/>
        <v>-4.0864276289371448E-2</v>
      </c>
      <c r="D875" s="6">
        <f t="shared" si="67"/>
        <v>1.6698890766540856E-3</v>
      </c>
      <c r="E875" s="6">
        <f t="shared" si="70"/>
        <v>8.9209152499937386E-4</v>
      </c>
      <c r="F875" s="6">
        <f t="shared" si="68"/>
        <v>0.54751113555128017</v>
      </c>
      <c r="G875" s="17">
        <v>9.6920852574012041E-3</v>
      </c>
      <c r="H875" s="9">
        <f t="shared" si="69"/>
        <v>7.3993995401740557E-3</v>
      </c>
      <c r="AC875" s="15"/>
      <c r="AD875" s="16"/>
    </row>
    <row r="876" spans="1:30" hidden="1" outlineLevel="2" x14ac:dyDescent="0.3">
      <c r="A876" s="15">
        <v>37788</v>
      </c>
      <c r="B876" s="17">
        <v>2.2138103847662252E-2</v>
      </c>
      <c r="C876" s="9">
        <f t="shared" si="66"/>
        <v>-8.7618961523377482E-3</v>
      </c>
      <c r="D876" s="6">
        <f t="shared" si="67"/>
        <v>7.6770824184351042E-5</v>
      </c>
      <c r="E876" s="6">
        <f t="shared" si="70"/>
        <v>1.6698890766540856E-3</v>
      </c>
      <c r="F876" s="6">
        <f t="shared" si="68"/>
        <v>0.88026085383504482</v>
      </c>
      <c r="G876" s="17">
        <v>8.5685833236918835E-3</v>
      </c>
      <c r="H876" s="9">
        <f t="shared" si="69"/>
        <v>9.3822217722405437E-3</v>
      </c>
      <c r="AC876" s="15"/>
      <c r="AD876" s="16"/>
    </row>
    <row r="877" spans="1:30" hidden="1" outlineLevel="2" x14ac:dyDescent="0.3">
      <c r="A877" s="15">
        <v>37789</v>
      </c>
      <c r="B877" s="17">
        <v>9.0979330525764945E-4</v>
      </c>
      <c r="C877" s="9">
        <f t="shared" si="66"/>
        <v>-2.9990206694742352E-2</v>
      </c>
      <c r="D877" s="6">
        <f t="shared" si="67"/>
        <v>8.99412497593369E-4</v>
      </c>
      <c r="E877" s="6">
        <f t="shared" si="70"/>
        <v>7.6770824184351042E-5</v>
      </c>
      <c r="F877" s="6">
        <f t="shared" si="68"/>
        <v>0.69017994060162335</v>
      </c>
      <c r="G877" s="17">
        <v>5.3380131488024963E-3</v>
      </c>
      <c r="H877" s="9">
        <f t="shared" si="69"/>
        <v>8.307706907454207E-3</v>
      </c>
      <c r="AC877" s="15"/>
      <c r="AD877" s="16"/>
    </row>
    <row r="878" spans="1:30" hidden="1" outlineLevel="2" x14ac:dyDescent="0.3">
      <c r="A878" s="15">
        <v>37790</v>
      </c>
      <c r="B878" s="17">
        <v>-1.5530571085717322E-3</v>
      </c>
      <c r="C878" s="9">
        <f t="shared" si="66"/>
        <v>-3.2453057108571735E-2</v>
      </c>
      <c r="D878" s="6">
        <f t="shared" si="67"/>
        <v>1.0532009156922185E-3</v>
      </c>
      <c r="E878" s="6">
        <f t="shared" si="70"/>
        <v>8.99412497593369E-4</v>
      </c>
      <c r="F878" s="6">
        <f t="shared" si="68"/>
        <v>0.27421655108265341</v>
      </c>
      <c r="G878" s="17">
        <v>6.8823651949394757E-3</v>
      </c>
      <c r="H878" s="9">
        <f t="shared" si="69"/>
        <v>5.2365690206723466E-3</v>
      </c>
      <c r="AC878" s="15"/>
      <c r="AD878" s="16"/>
    </row>
    <row r="879" spans="1:30" hidden="1" outlineLevel="2" x14ac:dyDescent="0.3">
      <c r="A879" s="15">
        <v>37791</v>
      </c>
      <c r="B879" s="17">
        <v>-1.5353544932986733E-2</v>
      </c>
      <c r="C879" s="9">
        <f t="shared" si="66"/>
        <v>-4.6253544932986737E-2</v>
      </c>
      <c r="D879" s="6">
        <f t="shared" si="67"/>
        <v>2.1393904188678229E-3</v>
      </c>
      <c r="E879" s="6">
        <f t="shared" si="70"/>
        <v>1.0532009156922185E-3</v>
      </c>
      <c r="F879" s="6">
        <f t="shared" si="68"/>
        <v>0.44898652664413391</v>
      </c>
      <c r="G879" s="17">
        <v>8.5809614510595454E-3</v>
      </c>
      <c r="H879" s="9">
        <f t="shared" si="69"/>
        <v>6.7006456901117662E-3</v>
      </c>
      <c r="AC879" s="15"/>
      <c r="AD879" s="16"/>
    </row>
    <row r="880" spans="1:30" hidden="1" outlineLevel="2" x14ac:dyDescent="0.3">
      <c r="A880" s="15">
        <v>37792</v>
      </c>
      <c r="B880" s="17">
        <v>9.9477017943983221E-4</v>
      </c>
      <c r="C880" s="9">
        <f t="shared" si="66"/>
        <v>-2.9905229820560167E-2</v>
      </c>
      <c r="D880" s="6">
        <f t="shared" si="67"/>
        <v>8.9432277062052108E-4</v>
      </c>
      <c r="E880" s="6">
        <f t="shared" si="70"/>
        <v>2.1393904188678229E-3</v>
      </c>
      <c r="F880" s="6">
        <f t="shared" si="68"/>
        <v>0.69227992298778607</v>
      </c>
      <c r="G880" s="17">
        <v>6.5865449565019095E-3</v>
      </c>
      <c r="H880" s="9">
        <f t="shared" si="69"/>
        <v>8.320336068860356E-3</v>
      </c>
      <c r="AC880" s="15"/>
      <c r="AD880" s="16"/>
    </row>
    <row r="881" spans="1:30" hidden="1" outlineLevel="2" x14ac:dyDescent="0.3">
      <c r="A881" s="15">
        <v>37795</v>
      </c>
      <c r="B881" s="17">
        <v>-1.421130932476624E-2</v>
      </c>
      <c r="C881" s="9">
        <f t="shared" si="66"/>
        <v>-4.5111309324766244E-2</v>
      </c>
      <c r="D881" s="6">
        <f t="shared" si="67"/>
        <v>2.0350302289947417E-3</v>
      </c>
      <c r="E881" s="6">
        <f t="shared" si="70"/>
        <v>8.9432277062052108E-4</v>
      </c>
      <c r="F881" s="6">
        <f t="shared" si="68"/>
        <v>0.41208085994919946</v>
      </c>
      <c r="G881" s="17">
        <v>9.8957083546210942E-3</v>
      </c>
      <c r="H881" s="9">
        <f t="shared" si="69"/>
        <v>6.4193524591597204E-3</v>
      </c>
      <c r="AC881" s="15"/>
      <c r="AD881" s="16"/>
    </row>
    <row r="882" spans="1:30" hidden="1" outlineLevel="2" x14ac:dyDescent="0.3">
      <c r="A882" s="15">
        <v>37796</v>
      </c>
      <c r="B882" s="17">
        <v>1.8421528232440551E-3</v>
      </c>
      <c r="C882" s="9">
        <f t="shared" si="66"/>
        <v>-2.9057847176755944E-2</v>
      </c>
      <c r="D882" s="6">
        <f t="shared" si="67"/>
        <v>8.4435848254770342E-4</v>
      </c>
      <c r="E882" s="6">
        <f t="shared" si="70"/>
        <v>2.0350302289947417E-3</v>
      </c>
      <c r="F882" s="6">
        <f t="shared" si="68"/>
        <v>0.9172183864236938</v>
      </c>
      <c r="G882" s="17">
        <v>5.8655083481264272E-3</v>
      </c>
      <c r="H882" s="9">
        <f t="shared" si="69"/>
        <v>9.5771519066144804E-3</v>
      </c>
      <c r="AC882" s="15"/>
      <c r="AD882" s="16"/>
    </row>
    <row r="883" spans="1:30" hidden="1" outlineLevel="2" x14ac:dyDescent="0.3">
      <c r="A883" s="15">
        <v>37797</v>
      </c>
      <c r="B883" s="17">
        <v>-8.3011803202741475E-3</v>
      </c>
      <c r="C883" s="9">
        <f t="shared" si="66"/>
        <v>-3.920118032027415E-2</v>
      </c>
      <c r="D883" s="6">
        <f t="shared" si="67"/>
        <v>1.5367325385026492E-3</v>
      </c>
      <c r="E883" s="6">
        <f t="shared" si="70"/>
        <v>8.4435848254770342E-4</v>
      </c>
      <c r="F883" s="6">
        <f t="shared" si="68"/>
        <v>0.32893775030198569</v>
      </c>
      <c r="G883" s="17">
        <v>1.1453584049066561E-2</v>
      </c>
      <c r="H883" s="9">
        <f t="shared" si="69"/>
        <v>5.7353094973330403E-3</v>
      </c>
      <c r="AC883" s="15"/>
      <c r="AD883" s="16"/>
    </row>
    <row r="884" spans="1:30" hidden="1" outlineLevel="2" x14ac:dyDescent="0.3">
      <c r="A884" s="15">
        <v>37798</v>
      </c>
      <c r="B884" s="17">
        <v>1.0708159797852024E-2</v>
      </c>
      <c r="C884" s="9">
        <f t="shared" si="66"/>
        <v>-2.0191840202147975E-2</v>
      </c>
      <c r="D884" s="6">
        <f t="shared" si="67"/>
        <v>4.0771041074907916E-4</v>
      </c>
      <c r="E884" s="6">
        <f t="shared" si="70"/>
        <v>1.5367325385026492E-3</v>
      </c>
      <c r="F884" s="6">
        <f t="shared" si="68"/>
        <v>1.2251693221774924</v>
      </c>
      <c r="G884" s="17">
        <v>6.3275987909238518E-3</v>
      </c>
      <c r="H884" s="9">
        <f t="shared" si="69"/>
        <v>1.1068736703786447E-2</v>
      </c>
      <c r="AC884" s="15"/>
      <c r="AD884" s="16"/>
    </row>
    <row r="885" spans="1:30" hidden="1" outlineLevel="2" x14ac:dyDescent="0.3">
      <c r="A885" s="15">
        <v>37799</v>
      </c>
      <c r="B885" s="17">
        <v>-9.7858487482845331E-3</v>
      </c>
      <c r="C885" s="9">
        <f t="shared" si="66"/>
        <v>-4.0685848748284535E-2</v>
      </c>
      <c r="D885" s="6">
        <f t="shared" si="67"/>
        <v>1.6553382883682862E-3</v>
      </c>
      <c r="E885" s="6">
        <f t="shared" si="70"/>
        <v>4.0771041074907916E-4</v>
      </c>
      <c r="F885" s="6">
        <f t="shared" si="68"/>
        <v>0.38108311175716292</v>
      </c>
      <c r="G885" s="17">
        <v>8.2426589251108802E-3</v>
      </c>
      <c r="H885" s="9">
        <f t="shared" si="69"/>
        <v>6.1731929482008166E-3</v>
      </c>
      <c r="AC885" s="15"/>
      <c r="AD885" s="16"/>
    </row>
    <row r="886" spans="1:30" hidden="1" outlineLevel="2" x14ac:dyDescent="0.3">
      <c r="A886" s="15">
        <v>37802</v>
      </c>
      <c r="B886" s="17">
        <v>-1.7634218900367243E-3</v>
      </c>
      <c r="C886" s="9">
        <f t="shared" si="66"/>
        <v>-3.2663421890036723E-2</v>
      </c>
      <c r="D886" s="6">
        <f t="shared" si="67"/>
        <v>1.0668991295665301E-3</v>
      </c>
      <c r="E886" s="6">
        <f t="shared" si="70"/>
        <v>1.6553382883682862E-3</v>
      </c>
      <c r="F886" s="6">
        <f t="shared" si="68"/>
        <v>0.639545368724448</v>
      </c>
      <c r="G886" s="17">
        <v>7.9093847073918016E-3</v>
      </c>
      <c r="H886" s="9">
        <f t="shared" si="69"/>
        <v>7.9971580497352184E-3</v>
      </c>
      <c r="AC886" s="15"/>
      <c r="AD886" s="16"/>
    </row>
    <row r="887" spans="1:30" hidden="1" outlineLevel="2" x14ac:dyDescent="0.3">
      <c r="A887" s="15">
        <v>37803</v>
      </c>
      <c r="B887" s="17">
        <v>7.9926093606825614E-3</v>
      </c>
      <c r="C887" s="9">
        <f t="shared" si="66"/>
        <v>-2.2907390639317439E-2</v>
      </c>
      <c r="D887" s="6">
        <f t="shared" si="67"/>
        <v>5.2474854590228823E-4</v>
      </c>
      <c r="E887" s="6">
        <f t="shared" si="70"/>
        <v>1.0668991295665301E-3</v>
      </c>
      <c r="F887" s="6">
        <f t="shared" si="68"/>
        <v>0.58965992845592041</v>
      </c>
      <c r="G887" s="17">
        <v>1.562913506496854E-2</v>
      </c>
      <c r="H887" s="9">
        <f t="shared" si="69"/>
        <v>7.6789317515909752E-3</v>
      </c>
      <c r="AC887" s="15"/>
      <c r="AD887" s="16"/>
    </row>
    <row r="888" spans="1:30" hidden="1" outlineLevel="2" x14ac:dyDescent="0.3">
      <c r="A888" s="15">
        <v>37804</v>
      </c>
      <c r="B888" s="17">
        <v>1.15685376602437E-2</v>
      </c>
      <c r="C888" s="9">
        <f t="shared" si="66"/>
        <v>-1.93314623397563E-2</v>
      </c>
      <c r="D888" s="6">
        <f t="shared" si="67"/>
        <v>3.7370543619341613E-4</v>
      </c>
      <c r="E888" s="6">
        <f t="shared" si="70"/>
        <v>5.2474854590228823E-4</v>
      </c>
      <c r="F888" s="6">
        <f t="shared" si="68"/>
        <v>2.2722730913901485</v>
      </c>
      <c r="G888" s="17">
        <v>4.4420629075046271E-3</v>
      </c>
      <c r="H888" s="9">
        <f t="shared" si="69"/>
        <v>1.5074060804541519E-2</v>
      </c>
      <c r="AC888" s="15"/>
      <c r="AD888" s="16"/>
    </row>
    <row r="889" spans="1:30" hidden="1" outlineLevel="2" x14ac:dyDescent="0.3">
      <c r="A889" s="15">
        <v>37805</v>
      </c>
      <c r="B889" s="17">
        <v>-8.1336049130244226E-3</v>
      </c>
      <c r="C889" s="9">
        <f t="shared" si="66"/>
        <v>-3.9033604913024419E-2</v>
      </c>
      <c r="D889" s="6">
        <f t="shared" si="67"/>
        <v>1.523622312506084E-3</v>
      </c>
      <c r="E889" s="6">
        <f t="shared" si="70"/>
        <v>3.7370543619341613E-4</v>
      </c>
      <c r="F889" s="6">
        <f t="shared" si="68"/>
        <v>0.19304193403925177</v>
      </c>
      <c r="G889" s="17">
        <v>6.4245052966348977E-3</v>
      </c>
      <c r="H889" s="9">
        <f t="shared" si="69"/>
        <v>4.3936537646843739E-3</v>
      </c>
      <c r="AC889" s="15"/>
      <c r="AD889" s="16"/>
    </row>
    <row r="890" spans="1:30" hidden="1" outlineLevel="2" x14ac:dyDescent="0.3">
      <c r="A890" s="15">
        <v>37809</v>
      </c>
      <c r="B890" s="17">
        <v>1.8813461400522195E-2</v>
      </c>
      <c r="C890" s="9">
        <f t="shared" si="66"/>
        <v>-1.2086538599477805E-2</v>
      </c>
      <c r="D890" s="6">
        <f t="shared" si="67"/>
        <v>1.460844153166669E-4</v>
      </c>
      <c r="E890" s="6">
        <f t="shared" si="70"/>
        <v>1.523622312506084E-3</v>
      </c>
      <c r="F890" s="6">
        <f t="shared" si="68"/>
        <v>0.3925989123306402</v>
      </c>
      <c r="G890" s="17">
        <v>8.4104379584341443E-3</v>
      </c>
      <c r="H890" s="9">
        <f t="shared" si="69"/>
        <v>6.2657713996812888E-3</v>
      </c>
      <c r="AC890" s="15"/>
      <c r="AD890" s="16"/>
    </row>
    <row r="891" spans="1:30" hidden="1" outlineLevel="2" x14ac:dyDescent="0.3">
      <c r="A891" s="15">
        <v>37810</v>
      </c>
      <c r="B891" s="17">
        <v>3.399210064130053E-3</v>
      </c>
      <c r="C891" s="9">
        <f t="shared" si="66"/>
        <v>-2.7500789935869949E-2</v>
      </c>
      <c r="D891" s="6">
        <f t="shared" si="67"/>
        <v>7.5629344709684588E-4</v>
      </c>
      <c r="E891" s="6">
        <f t="shared" si="70"/>
        <v>1.460844153166669E-4</v>
      </c>
      <c r="F891" s="6">
        <f t="shared" si="68"/>
        <v>0.66531993129916056</v>
      </c>
      <c r="G891" s="17">
        <v>7.0615526176299329E-3</v>
      </c>
      <c r="H891" s="9">
        <f t="shared" si="69"/>
        <v>8.1567146039270028E-3</v>
      </c>
      <c r="AC891" s="15"/>
      <c r="AD891" s="16"/>
    </row>
    <row r="892" spans="1:30" hidden="1" outlineLevel="2" x14ac:dyDescent="0.3">
      <c r="A892" s="15">
        <v>37811</v>
      </c>
      <c r="B892" s="17">
        <v>-5.6018700718346685E-3</v>
      </c>
      <c r="C892" s="9">
        <f t="shared" si="66"/>
        <v>-3.6501870071834669E-2</v>
      </c>
      <c r="D892" s="6">
        <f t="shared" si="67"/>
        <v>1.3323865187410994E-3</v>
      </c>
      <c r="E892" s="6">
        <f t="shared" si="70"/>
        <v>7.5629344709684588E-4</v>
      </c>
      <c r="F892" s="6">
        <f t="shared" si="68"/>
        <v>0.47210399964401595</v>
      </c>
      <c r="G892" s="17">
        <v>7.4676326955690903E-3</v>
      </c>
      <c r="H892" s="9">
        <f t="shared" si="69"/>
        <v>6.8709824599107808E-3</v>
      </c>
      <c r="AC892" s="15"/>
      <c r="AD892" s="16"/>
    </row>
    <row r="893" spans="1:30" hidden="1" outlineLevel="2" x14ac:dyDescent="0.3">
      <c r="A893" s="15">
        <v>37812</v>
      </c>
      <c r="B893" s="17">
        <v>-1.3571901198700744E-2</v>
      </c>
      <c r="C893" s="9">
        <f t="shared" si="66"/>
        <v>-4.4471901198700745E-2</v>
      </c>
      <c r="D893" s="6">
        <f t="shared" si="67"/>
        <v>1.9777499962270006E-3</v>
      </c>
      <c r="E893" s="6">
        <f t="shared" si="70"/>
        <v>1.3323865187410994E-3</v>
      </c>
      <c r="F893" s="6">
        <f t="shared" si="68"/>
        <v>0.5267756209455049</v>
      </c>
      <c r="G893" s="17">
        <v>1.0439477751127552E-2</v>
      </c>
      <c r="H893" s="9">
        <f t="shared" si="69"/>
        <v>7.2579309789051107E-3</v>
      </c>
      <c r="AC893" s="15"/>
      <c r="AD893" s="16"/>
    </row>
    <row r="894" spans="1:30" hidden="1" outlineLevel="2" x14ac:dyDescent="0.3">
      <c r="A894" s="15">
        <v>37813</v>
      </c>
      <c r="B894" s="17">
        <v>9.5026004602880715E-3</v>
      </c>
      <c r="C894" s="9">
        <f t="shared" si="66"/>
        <v>-2.1397399539711929E-2</v>
      </c>
      <c r="D894" s="6">
        <f t="shared" si="67"/>
        <v>4.5784870706206429E-4</v>
      </c>
      <c r="E894" s="6">
        <f t="shared" si="70"/>
        <v>1.9777499962270006E-3</v>
      </c>
      <c r="F894" s="6">
        <f t="shared" si="68"/>
        <v>1.0196085138575732</v>
      </c>
      <c r="G894" s="17">
        <v>6.4456774541112984E-3</v>
      </c>
      <c r="H894" s="9">
        <f t="shared" si="69"/>
        <v>1.0097566607146365E-2</v>
      </c>
      <c r="AC894" s="15"/>
      <c r="AD894" s="16"/>
    </row>
    <row r="895" spans="1:30" hidden="1" outlineLevel="2" x14ac:dyDescent="0.3">
      <c r="A895" s="15">
        <v>37816</v>
      </c>
      <c r="B895" s="17">
        <v>5.7142719955902846E-3</v>
      </c>
      <c r="C895" s="9">
        <f t="shared" si="66"/>
        <v>-2.5185728004409717E-2</v>
      </c>
      <c r="D895" s="6">
        <f t="shared" si="67"/>
        <v>6.3432089511210787E-4</v>
      </c>
      <c r="E895" s="6">
        <f t="shared" si="70"/>
        <v>4.5784870706206429E-4</v>
      </c>
      <c r="F895" s="6">
        <f t="shared" si="68"/>
        <v>0.39505278357181217</v>
      </c>
      <c r="G895" s="17">
        <v>1.3133490668055E-2</v>
      </c>
      <c r="H895" s="9">
        <f t="shared" si="69"/>
        <v>6.2853224545110819E-3</v>
      </c>
      <c r="AC895" s="15"/>
      <c r="AD895" s="16"/>
    </row>
    <row r="896" spans="1:30" hidden="1" outlineLevel="2" x14ac:dyDescent="0.3">
      <c r="A896" s="15">
        <v>37817</v>
      </c>
      <c r="B896" s="17">
        <v>-3.4326599813625847E-3</v>
      </c>
      <c r="C896" s="9">
        <f t="shared" si="66"/>
        <v>-3.4332659981362583E-2</v>
      </c>
      <c r="D896" s="6">
        <f t="shared" si="67"/>
        <v>1.1787315413958558E-3</v>
      </c>
      <c r="E896" s="6">
        <f t="shared" si="70"/>
        <v>6.3432089511210787E-4</v>
      </c>
      <c r="F896" s="6">
        <f t="shared" si="68"/>
        <v>1.6075855184945125</v>
      </c>
      <c r="G896" s="17">
        <v>8.3324772759176963E-3</v>
      </c>
      <c r="H896" s="9">
        <f t="shared" si="69"/>
        <v>1.2679059580641272E-2</v>
      </c>
      <c r="AC896" s="15"/>
      <c r="AD896" s="16"/>
    </row>
    <row r="897" spans="1:30" hidden="1" outlineLevel="2" x14ac:dyDescent="0.3">
      <c r="A897" s="15">
        <v>37818</v>
      </c>
      <c r="B897" s="17">
        <v>-6.3474008916849624E-3</v>
      </c>
      <c r="C897" s="9">
        <f t="shared" si="66"/>
        <v>-3.7247400891684962E-2</v>
      </c>
      <c r="D897" s="6">
        <f t="shared" si="67"/>
        <v>1.3873688731858938E-3</v>
      </c>
      <c r="E897" s="6">
        <f t="shared" si="70"/>
        <v>1.1787315413958558E-3</v>
      </c>
      <c r="F897" s="6">
        <f t="shared" si="68"/>
        <v>0.65330017957046593</v>
      </c>
      <c r="G897" s="17">
        <v>8.7428525716505348E-3</v>
      </c>
      <c r="H897" s="9">
        <f t="shared" si="69"/>
        <v>8.0826986803323678E-3</v>
      </c>
      <c r="AC897" s="15"/>
      <c r="AD897" s="16"/>
    </row>
    <row r="898" spans="1:30" hidden="1" outlineLevel="2" x14ac:dyDescent="0.3">
      <c r="A898" s="15">
        <v>37819</v>
      </c>
      <c r="B898" s="17">
        <v>-1.2511471261657964E-2</v>
      </c>
      <c r="C898" s="9">
        <f t="shared" si="66"/>
        <v>-4.3411471261657966E-2</v>
      </c>
      <c r="D898" s="6">
        <f t="shared" si="67"/>
        <v>1.8845558371017555E-3</v>
      </c>
      <c r="E898" s="6">
        <f t="shared" si="70"/>
        <v>1.3873688731858938E-3</v>
      </c>
      <c r="F898" s="6">
        <f t="shared" si="68"/>
        <v>0.71820130000349192</v>
      </c>
      <c r="G898" s="17">
        <v>8.0642019279781613E-3</v>
      </c>
      <c r="H898" s="9">
        <f t="shared" si="69"/>
        <v>8.4746758050293098E-3</v>
      </c>
      <c r="AC898" s="15"/>
      <c r="AD898" s="16"/>
    </row>
    <row r="899" spans="1:30" hidden="1" outlineLevel="2" x14ac:dyDescent="0.3">
      <c r="A899" s="15">
        <v>37820</v>
      </c>
      <c r="B899" s="17">
        <v>1.1736573725127481E-2</v>
      </c>
      <c r="C899" s="9">
        <f t="shared" si="66"/>
        <v>-1.9163426274872518E-2</v>
      </c>
      <c r="D899" s="6">
        <f t="shared" si="67"/>
        <v>3.6723690659247438E-4</v>
      </c>
      <c r="E899" s="6">
        <f t="shared" si="70"/>
        <v>1.8845558371017555E-3</v>
      </c>
      <c r="F899" s="6">
        <f t="shared" si="68"/>
        <v>0.61261301091300935</v>
      </c>
      <c r="G899" s="17">
        <v>5.5083813271288888E-3</v>
      </c>
      <c r="H899" s="9">
        <f t="shared" si="69"/>
        <v>7.8269598881878094E-3</v>
      </c>
      <c r="AC899" s="15"/>
      <c r="AD899" s="16"/>
    </row>
    <row r="900" spans="1:30" hidden="1" outlineLevel="2" x14ac:dyDescent="0.3">
      <c r="A900" s="15">
        <v>37823</v>
      </c>
      <c r="B900" s="17">
        <v>-1.4725556198844162E-2</v>
      </c>
      <c r="C900" s="9">
        <f t="shared" si="66"/>
        <v>-4.5625556198844161E-2</v>
      </c>
      <c r="D900" s="6">
        <f t="shared" si="67"/>
        <v>2.0816913784538868E-3</v>
      </c>
      <c r="E900" s="6">
        <f t="shared" si="70"/>
        <v>3.6723690659247438E-4</v>
      </c>
      <c r="F900" s="6">
        <f t="shared" si="68"/>
        <v>0.29129327958789525</v>
      </c>
      <c r="G900" s="17">
        <v>9.0173574737514983E-3</v>
      </c>
      <c r="H900" s="9">
        <f t="shared" si="69"/>
        <v>5.3971592489743649E-3</v>
      </c>
      <c r="AC900" s="15"/>
      <c r="AD900" s="16"/>
    </row>
    <row r="901" spans="1:30" hidden="1" outlineLevel="2" x14ac:dyDescent="0.3">
      <c r="A901" s="15">
        <v>37824</v>
      </c>
      <c r="B901" s="17">
        <v>9.466693661066344E-3</v>
      </c>
      <c r="C901" s="9">
        <f t="shared" si="66"/>
        <v>-2.1433306338933658E-2</v>
      </c>
      <c r="D901" s="6">
        <f t="shared" si="67"/>
        <v>4.5938662061857373E-4</v>
      </c>
      <c r="E901" s="6">
        <f t="shared" si="70"/>
        <v>2.0816913784538868E-3</v>
      </c>
      <c r="F901" s="6">
        <f t="shared" si="68"/>
        <v>0.76339145170398504</v>
      </c>
      <c r="G901" s="17">
        <v>8.0084455094234057E-3</v>
      </c>
      <c r="H901" s="9">
        <f t="shared" si="69"/>
        <v>8.7372275448450182E-3</v>
      </c>
      <c r="AC901" s="15"/>
      <c r="AD901" s="16"/>
    </row>
    <row r="902" spans="1:30" hidden="1" outlineLevel="2" x14ac:dyDescent="0.3">
      <c r="A902" s="15">
        <v>37825</v>
      </c>
      <c r="B902" s="17">
        <v>5.0588856092309575E-4</v>
      </c>
      <c r="C902" s="9">
        <f t="shared" si="66"/>
        <v>-3.0394111439076905E-2</v>
      </c>
      <c r="D902" s="6">
        <f t="shared" si="67"/>
        <v>9.2380201017102552E-4</v>
      </c>
      <c r="E902" s="6">
        <f t="shared" si="70"/>
        <v>4.5938662061857373E-4</v>
      </c>
      <c r="F902" s="6">
        <f t="shared" si="68"/>
        <v>0.60422185322976252</v>
      </c>
      <c r="G902" s="17">
        <v>8.1684291834578267E-3</v>
      </c>
      <c r="H902" s="9">
        <f t="shared" si="69"/>
        <v>7.7731708667040274E-3</v>
      </c>
      <c r="AC902" s="15"/>
      <c r="AD902" s="16"/>
    </row>
    <row r="903" spans="1:30" hidden="1" outlineLevel="2" x14ac:dyDescent="0.3">
      <c r="A903" s="15">
        <v>37826</v>
      </c>
      <c r="B903" s="17">
        <v>-7.1160327940806584E-3</v>
      </c>
      <c r="C903" s="9">
        <f t="shared" si="66"/>
        <v>-3.8016032794080661E-2</v>
      </c>
      <c r="D903" s="6">
        <f t="shared" si="67"/>
        <v>1.4452187494006163E-3</v>
      </c>
      <c r="E903" s="6">
        <f t="shared" si="70"/>
        <v>9.2380201017102552E-4</v>
      </c>
      <c r="F903" s="6">
        <f t="shared" si="68"/>
        <v>0.62821729862189479</v>
      </c>
      <c r="G903" s="17">
        <v>1.2856430906063747E-2</v>
      </c>
      <c r="H903" s="9">
        <f t="shared" si="69"/>
        <v>7.9260160145049833E-3</v>
      </c>
      <c r="AC903" s="15"/>
      <c r="AD903" s="16"/>
    </row>
    <row r="904" spans="1:30" hidden="1" outlineLevel="2" x14ac:dyDescent="0.3">
      <c r="A904" s="15">
        <v>37827</v>
      </c>
      <c r="B904" s="17">
        <v>1.7250531155822462E-2</v>
      </c>
      <c r="C904" s="9">
        <f t="shared" si="66"/>
        <v>-1.3649468844177538E-2</v>
      </c>
      <c r="D904" s="6">
        <f t="shared" si="67"/>
        <v>1.863079997281733E-4</v>
      </c>
      <c r="E904" s="6">
        <f t="shared" si="70"/>
        <v>1.4452187494006163E-3</v>
      </c>
      <c r="F904" s="6">
        <f t="shared" si="68"/>
        <v>1.5409592565891277</v>
      </c>
      <c r="G904" s="17">
        <v>1.0980533350256193E-2</v>
      </c>
      <c r="H904" s="9">
        <f t="shared" si="69"/>
        <v>1.2413537999253588E-2</v>
      </c>
      <c r="AC904" s="15"/>
      <c r="AD904" s="16"/>
    </row>
    <row r="905" spans="1:30" hidden="1" outlineLevel="2" x14ac:dyDescent="0.3">
      <c r="A905" s="15">
        <v>37830</v>
      </c>
      <c r="B905" s="17">
        <v>-2.1651703840603114E-3</v>
      </c>
      <c r="C905" s="9">
        <f t="shared" si="66"/>
        <v>-3.3065170384060309E-2</v>
      </c>
      <c r="D905" s="6">
        <f t="shared" si="67"/>
        <v>1.0933054925269391E-3</v>
      </c>
      <c r="E905" s="6">
        <f t="shared" si="70"/>
        <v>1.863079997281733E-4</v>
      </c>
      <c r="F905" s="6">
        <f t="shared" si="68"/>
        <v>1.1268098918461615</v>
      </c>
      <c r="G905" s="17">
        <v>4.5459926095110324E-3</v>
      </c>
      <c r="H905" s="9">
        <f t="shared" si="69"/>
        <v>1.0615130201020435E-2</v>
      </c>
      <c r="AC905" s="15"/>
      <c r="AD905" s="16"/>
    </row>
    <row r="906" spans="1:30" hidden="1" outlineLevel="2" x14ac:dyDescent="0.3">
      <c r="A906" s="15">
        <v>37831</v>
      </c>
      <c r="B906" s="17">
        <v>-7.2917938721622421E-3</v>
      </c>
      <c r="C906" s="9">
        <f t="shared" si="66"/>
        <v>-3.819179387216224E-2</v>
      </c>
      <c r="D906" s="6">
        <f t="shared" si="67"/>
        <v>1.4586131191737291E-3</v>
      </c>
      <c r="E906" s="6">
        <f t="shared" si="70"/>
        <v>1.0933054925269391E-3</v>
      </c>
      <c r="F906" s="6">
        <f t="shared" si="68"/>
        <v>0.2017387861286134</v>
      </c>
      <c r="G906" s="17">
        <v>8.9631756004444393E-3</v>
      </c>
      <c r="H906" s="9">
        <f t="shared" si="69"/>
        <v>4.4915341046085069E-3</v>
      </c>
      <c r="AC906" s="15"/>
      <c r="AD906" s="16"/>
    </row>
    <row r="907" spans="1:30" hidden="1" outlineLevel="2" x14ac:dyDescent="0.3">
      <c r="A907" s="15">
        <v>37832</v>
      </c>
      <c r="B907" s="17">
        <v>-1.8110751722153339E-3</v>
      </c>
      <c r="C907" s="9">
        <f t="shared" si="66"/>
        <v>-3.2711075172215331E-2</v>
      </c>
      <c r="D907" s="6">
        <f t="shared" si="67"/>
        <v>1.0700144389223223E-3</v>
      </c>
      <c r="E907" s="6">
        <f t="shared" si="70"/>
        <v>1.4586131191737291E-3</v>
      </c>
      <c r="F907" s="6">
        <f t="shared" si="68"/>
        <v>0.75432962169322582</v>
      </c>
      <c r="G907" s="17">
        <v>4.4564823645179179E-3</v>
      </c>
      <c r="H907" s="9">
        <f t="shared" si="69"/>
        <v>8.6852151481309064E-3</v>
      </c>
      <c r="AC907" s="15"/>
      <c r="AD907" s="16"/>
    </row>
    <row r="908" spans="1:30" hidden="1" outlineLevel="2" x14ac:dyDescent="0.3">
      <c r="A908" s="15">
        <v>37833</v>
      </c>
      <c r="B908" s="17">
        <v>2.8516627087098677E-3</v>
      </c>
      <c r="C908" s="9">
        <f t="shared" si="66"/>
        <v>-2.8048337291290134E-2</v>
      </c>
      <c r="D908" s="6">
        <f t="shared" si="67"/>
        <v>7.867092248059768E-4</v>
      </c>
      <c r="E908" s="6">
        <f t="shared" si="70"/>
        <v>1.0700144389223223E-3</v>
      </c>
      <c r="F908" s="6">
        <f t="shared" si="68"/>
        <v>0.19427543464427419</v>
      </c>
      <c r="G908" s="17">
        <v>1.4535742372082447E-2</v>
      </c>
      <c r="H908" s="9">
        <f t="shared" si="69"/>
        <v>4.407668710829731E-3</v>
      </c>
      <c r="AC908" s="15"/>
      <c r="AD908" s="16"/>
    </row>
    <row r="909" spans="1:30" hidden="1" outlineLevel="2" x14ac:dyDescent="0.3">
      <c r="A909" s="15">
        <v>37834</v>
      </c>
      <c r="B909" s="17">
        <v>-1.031237687616471E-2</v>
      </c>
      <c r="C909" s="9">
        <f t="shared" ref="C909:C972" si="71">B909-B$5</f>
        <v>-4.1212376876164712E-2</v>
      </c>
      <c r="D909" s="6">
        <f t="shared" ref="D909:D972" si="72">C909^2</f>
        <v>1.6984600077830359E-3</v>
      </c>
      <c r="E909" s="6">
        <f t="shared" si="70"/>
        <v>7.867092248059768E-4</v>
      </c>
      <c r="F909" s="6">
        <f t="shared" ref="F909:F972" si="73">B$6+B$7*E909+B$8*(G908*100)^2</f>
        <v>1.9668763011784762</v>
      </c>
      <c r="G909" s="17">
        <v>5.3416966456464815E-3</v>
      </c>
      <c r="H909" s="9">
        <f t="shared" ref="H909:H972" si="74">SQRT(F909)/100</f>
        <v>1.4024536716692199E-2</v>
      </c>
      <c r="AC909" s="15"/>
      <c r="AD909" s="16"/>
    </row>
    <row r="910" spans="1:30" hidden="1" outlineLevel="2" x14ac:dyDescent="0.3">
      <c r="A910" s="15">
        <v>37837</v>
      </c>
      <c r="B910" s="17">
        <v>2.7203518276340804E-3</v>
      </c>
      <c r="C910" s="9">
        <f t="shared" si="71"/>
        <v>-2.8179648172365922E-2</v>
      </c>
      <c r="D910" s="6">
        <f t="shared" si="72"/>
        <v>7.9409257111832607E-4</v>
      </c>
      <c r="E910" s="6">
        <f t="shared" ref="E910:E973" si="75">D909</f>
        <v>1.6984600077830359E-3</v>
      </c>
      <c r="F910" s="6">
        <f t="shared" si="73"/>
        <v>0.27463284522757342</v>
      </c>
      <c r="G910" s="17">
        <v>1.4439308304791662E-2</v>
      </c>
      <c r="H910" s="9">
        <f t="shared" si="74"/>
        <v>5.240542388222553E-3</v>
      </c>
      <c r="AC910" s="15"/>
      <c r="AD910" s="16"/>
    </row>
    <row r="911" spans="1:30" hidden="1" outlineLevel="2" x14ac:dyDescent="0.3">
      <c r="A911" s="15">
        <v>37838</v>
      </c>
      <c r="B911" s="17">
        <v>-1.7821303454706203E-2</v>
      </c>
      <c r="C911" s="9">
        <f t="shared" si="71"/>
        <v>-4.8721303454706204E-2</v>
      </c>
      <c r="D911" s="6">
        <f t="shared" si="72"/>
        <v>2.3737654103255668E-3</v>
      </c>
      <c r="E911" s="6">
        <f t="shared" si="75"/>
        <v>7.9409257111832607E-4</v>
      </c>
      <c r="F911" s="6">
        <f t="shared" si="73"/>
        <v>1.9410026566372238</v>
      </c>
      <c r="G911" s="17">
        <v>7.3532396267911304E-3</v>
      </c>
      <c r="H911" s="9">
        <f t="shared" si="74"/>
        <v>1.3931987139806095E-2</v>
      </c>
      <c r="AC911" s="15"/>
      <c r="AD911" s="16"/>
    </row>
    <row r="912" spans="1:30" hidden="1" outlineLevel="2" x14ac:dyDescent="0.3">
      <c r="A912" s="15">
        <v>37839</v>
      </c>
      <c r="B912" s="17">
        <v>1.676545338155241E-3</v>
      </c>
      <c r="C912" s="9">
        <f t="shared" si="71"/>
        <v>-2.9223454661844759E-2</v>
      </c>
      <c r="D912" s="6">
        <f t="shared" si="72"/>
        <v>8.5401030237289613E-4</v>
      </c>
      <c r="E912" s="6">
        <f t="shared" si="75"/>
        <v>2.3737654103255668E-3</v>
      </c>
      <c r="F912" s="6">
        <f t="shared" si="73"/>
        <v>0.5111439637916575</v>
      </c>
      <c r="G912" s="17">
        <v>1.0376039788626397E-2</v>
      </c>
      <c r="H912" s="9">
        <f t="shared" si="74"/>
        <v>7.1494332907696776E-3</v>
      </c>
      <c r="AC912" s="15"/>
      <c r="AD912" s="16"/>
    </row>
    <row r="913" spans="1:30" hidden="1" outlineLevel="2" x14ac:dyDescent="0.3">
      <c r="A913" s="15">
        <v>37840</v>
      </c>
      <c r="B913" s="17">
        <v>7.2532545305052419E-3</v>
      </c>
      <c r="C913" s="9">
        <f t="shared" si="71"/>
        <v>-2.3646745469494759E-2</v>
      </c>
      <c r="D913" s="6">
        <f t="shared" si="72"/>
        <v>5.5916857129907095E-4</v>
      </c>
      <c r="E913" s="6">
        <f t="shared" si="75"/>
        <v>8.5401030237289613E-4</v>
      </c>
      <c r="F913" s="6">
        <f t="shared" si="73"/>
        <v>1.0073075837678487</v>
      </c>
      <c r="G913" s="17">
        <v>6.6146641651409618E-3</v>
      </c>
      <c r="H913" s="9">
        <f t="shared" si="74"/>
        <v>1.0036471410649506E-2</v>
      </c>
      <c r="AC913" s="15"/>
      <c r="AD913" s="16"/>
    </row>
    <row r="914" spans="1:30" hidden="1" outlineLevel="2" x14ac:dyDescent="0.3">
      <c r="A914" s="15">
        <v>37841</v>
      </c>
      <c r="B914" s="17">
        <v>3.5558923770210469E-3</v>
      </c>
      <c r="C914" s="9">
        <f t="shared" si="71"/>
        <v>-2.7344107622978953E-2</v>
      </c>
      <c r="D914" s="6">
        <f t="shared" si="72"/>
        <v>7.4770022169705569E-4</v>
      </c>
      <c r="E914" s="6">
        <f t="shared" si="75"/>
        <v>5.5916857129907095E-4</v>
      </c>
      <c r="F914" s="6">
        <f t="shared" si="73"/>
        <v>0.4154964233569674</v>
      </c>
      <c r="G914" s="17">
        <v>4.4706654616634631E-3</v>
      </c>
      <c r="H914" s="9">
        <f t="shared" si="74"/>
        <v>6.4459012043077994E-3</v>
      </c>
      <c r="AC914" s="15"/>
      <c r="AD914" s="16"/>
    </row>
    <row r="915" spans="1:30" hidden="1" outlineLevel="2" x14ac:dyDescent="0.3">
      <c r="A915" s="15">
        <v>37844</v>
      </c>
      <c r="B915" s="17">
        <v>3.0640720105882756E-3</v>
      </c>
      <c r="C915" s="9">
        <f t="shared" si="71"/>
        <v>-2.7835927989411726E-2</v>
      </c>
      <c r="D915" s="6">
        <f t="shared" si="72"/>
        <v>7.7483888703171514E-4</v>
      </c>
      <c r="E915" s="6">
        <f t="shared" si="75"/>
        <v>7.4770022169705569E-4</v>
      </c>
      <c r="F915" s="6">
        <f t="shared" si="73"/>
        <v>0.19542690322965653</v>
      </c>
      <c r="G915" s="17">
        <v>7.3921319503298258E-3</v>
      </c>
      <c r="H915" s="9">
        <f t="shared" si="74"/>
        <v>4.4207115177271692E-3</v>
      </c>
      <c r="AC915" s="15"/>
      <c r="AD915" s="16"/>
    </row>
    <row r="916" spans="1:30" hidden="1" outlineLevel="2" x14ac:dyDescent="0.3">
      <c r="A916" s="15">
        <v>37845</v>
      </c>
      <c r="B916" s="17">
        <v>9.9039326371920793E-3</v>
      </c>
      <c r="C916" s="9">
        <f t="shared" si="71"/>
        <v>-2.0996067362807923E-2</v>
      </c>
      <c r="D916" s="6">
        <f t="shared" si="72"/>
        <v>4.4083484470356803E-4</v>
      </c>
      <c r="E916" s="6">
        <f t="shared" si="75"/>
        <v>7.7483888703171514E-4</v>
      </c>
      <c r="F916" s="6">
        <f t="shared" si="73"/>
        <v>0.5163503147918117</v>
      </c>
      <c r="G916" s="17">
        <v>4.5979502086791859E-3</v>
      </c>
      <c r="H916" s="9">
        <f t="shared" si="74"/>
        <v>7.1857519772937596E-3</v>
      </c>
      <c r="AC916" s="15"/>
      <c r="AD916" s="16"/>
    </row>
    <row r="917" spans="1:30" hidden="1" outlineLevel="2" x14ac:dyDescent="0.3">
      <c r="A917" s="15">
        <v>37846</v>
      </c>
      <c r="B917" s="17">
        <v>-6.4019771865918987E-3</v>
      </c>
      <c r="C917" s="9">
        <f t="shared" si="71"/>
        <v>-3.7301977186591902E-2</v>
      </c>
      <c r="D917" s="6">
        <f t="shared" si="72"/>
        <v>1.3914375020290227E-3</v>
      </c>
      <c r="E917" s="6">
        <f t="shared" si="75"/>
        <v>4.4083484470356803E-4</v>
      </c>
      <c r="F917" s="6">
        <f t="shared" si="73"/>
        <v>0.2060957114334151</v>
      </c>
      <c r="G917" s="17">
        <v>6.964803829573471E-3</v>
      </c>
      <c r="H917" s="9">
        <f t="shared" si="74"/>
        <v>4.539776552137947E-3</v>
      </c>
      <c r="AC917" s="15"/>
      <c r="AD917" s="16"/>
    </row>
    <row r="918" spans="1:30" hidden="1" outlineLevel="2" x14ac:dyDescent="0.3">
      <c r="A918" s="15">
        <v>37847</v>
      </c>
      <c r="B918" s="17">
        <v>6.5635576932603495E-3</v>
      </c>
      <c r="C918" s="9">
        <f t="shared" si="71"/>
        <v>-2.4336442306739651E-2</v>
      </c>
      <c r="D918" s="6">
        <f t="shared" si="72"/>
        <v>5.9226242414926755E-4</v>
      </c>
      <c r="E918" s="6">
        <f t="shared" si="75"/>
        <v>1.3914375020290227E-3</v>
      </c>
      <c r="F918" s="6">
        <f t="shared" si="73"/>
        <v>0.45957922206130847</v>
      </c>
      <c r="G918" s="17">
        <v>6.9845201197981776E-3</v>
      </c>
      <c r="H918" s="9">
        <f t="shared" si="74"/>
        <v>6.779227257300853E-3</v>
      </c>
      <c r="AC918" s="15"/>
      <c r="AD918" s="16"/>
    </row>
    <row r="919" spans="1:30" hidden="1" outlineLevel="2" x14ac:dyDescent="0.3">
      <c r="A919" s="15">
        <v>37848</v>
      </c>
      <c r="B919" s="17">
        <v>1.6149279264896085E-4</v>
      </c>
      <c r="C919" s="9">
        <f t="shared" si="71"/>
        <v>-3.0738507207351041E-2</v>
      </c>
      <c r="D919" s="6">
        <f t="shared" si="72"/>
        <v>9.4485582533637192E-4</v>
      </c>
      <c r="E919" s="6">
        <f t="shared" si="75"/>
        <v>5.9226242414926755E-4</v>
      </c>
      <c r="F919" s="6">
        <f t="shared" si="73"/>
        <v>0.46207396355760716</v>
      </c>
      <c r="G919" s="17">
        <v>3.6685019892193408E-3</v>
      </c>
      <c r="H919" s="9">
        <f t="shared" si="74"/>
        <v>6.7976022504822034E-3</v>
      </c>
      <c r="AC919" s="15"/>
      <c r="AD919" s="16"/>
    </row>
    <row r="920" spans="1:30" hidden="1" outlineLevel="2" x14ac:dyDescent="0.3">
      <c r="A920" s="15">
        <v>37851</v>
      </c>
      <c r="B920" s="17">
        <v>9.1137707574767048E-3</v>
      </c>
      <c r="C920" s="9">
        <f t="shared" si="71"/>
        <v>-2.1786229242523297E-2</v>
      </c>
      <c r="D920" s="6">
        <f t="shared" si="72"/>
        <v>4.7463978460777725E-4</v>
      </c>
      <c r="E920" s="6">
        <f t="shared" si="75"/>
        <v>9.4485582533637192E-4</v>
      </c>
      <c r="F920" s="6">
        <f t="shared" si="73"/>
        <v>0.13498172749806139</v>
      </c>
      <c r="G920" s="17">
        <v>4.1388811907382582E-3</v>
      </c>
      <c r="H920" s="9">
        <f t="shared" si="74"/>
        <v>3.6739859485041769E-3</v>
      </c>
      <c r="AC920" s="15"/>
      <c r="AD920" s="16"/>
    </row>
    <row r="921" spans="1:30" hidden="1" outlineLevel="2" x14ac:dyDescent="0.3">
      <c r="A921" s="15">
        <v>37852</v>
      </c>
      <c r="B921" s="17">
        <v>2.6072622855410478E-3</v>
      </c>
      <c r="C921" s="9">
        <f t="shared" si="71"/>
        <v>-2.8292737714458952E-2</v>
      </c>
      <c r="D921" s="6">
        <f t="shared" si="72"/>
        <v>8.0047900737916801E-4</v>
      </c>
      <c r="E921" s="6">
        <f t="shared" si="75"/>
        <v>4.7463978460777725E-4</v>
      </c>
      <c r="F921" s="6">
        <f t="shared" si="73"/>
        <v>0.16895782440227267</v>
      </c>
      <c r="G921" s="17">
        <v>5.5426199182858652E-3</v>
      </c>
      <c r="H921" s="9">
        <f t="shared" si="74"/>
        <v>4.1104479610168118E-3</v>
      </c>
      <c r="AC921" s="15"/>
      <c r="AD921" s="16"/>
    </row>
    <row r="922" spans="1:30" hidden="1" outlineLevel="2" x14ac:dyDescent="0.3">
      <c r="A922" s="15">
        <v>37853</v>
      </c>
      <c r="B922" s="17">
        <v>-2.0472759058974459E-3</v>
      </c>
      <c r="C922" s="9">
        <f t="shared" si="71"/>
        <v>-3.2947275905897445E-2</v>
      </c>
      <c r="D922" s="6">
        <f t="shared" si="72"/>
        <v>1.0855229896193303E-3</v>
      </c>
      <c r="E922" s="6">
        <f t="shared" si="75"/>
        <v>8.0047900737916801E-4</v>
      </c>
      <c r="F922" s="6">
        <f t="shared" si="73"/>
        <v>0.29482519645582383</v>
      </c>
      <c r="G922" s="17">
        <v>4.6850929790213051E-3</v>
      </c>
      <c r="H922" s="9">
        <f t="shared" si="74"/>
        <v>5.4297808100863872E-3</v>
      </c>
      <c r="AC922" s="15"/>
      <c r="AD922" s="16"/>
    </row>
    <row r="923" spans="1:30" hidden="1" outlineLevel="2" x14ac:dyDescent="0.3">
      <c r="A923" s="15">
        <v>37854</v>
      </c>
      <c r="B923" s="17">
        <v>2.9647418387229504E-3</v>
      </c>
      <c r="C923" s="9">
        <f t="shared" si="71"/>
        <v>-2.7935258161277052E-2</v>
      </c>
      <c r="D923" s="6">
        <f t="shared" si="72"/>
        <v>7.8037864853719614E-4</v>
      </c>
      <c r="E923" s="6">
        <f t="shared" si="75"/>
        <v>1.0855229896193303E-3</v>
      </c>
      <c r="F923" s="6">
        <f t="shared" si="73"/>
        <v>0.2136285585630362</v>
      </c>
      <c r="G923" s="17">
        <v>7.3059043606725927E-3</v>
      </c>
      <c r="H923" s="9">
        <f t="shared" si="74"/>
        <v>4.6219969554623921E-3</v>
      </c>
      <c r="AC923" s="15"/>
      <c r="AD923" s="16"/>
    </row>
    <row r="924" spans="1:30" hidden="1" outlineLevel="2" x14ac:dyDescent="0.3">
      <c r="A924" s="15">
        <v>37855</v>
      </c>
      <c r="B924" s="17">
        <v>-1.0228880904443649E-2</v>
      </c>
      <c r="C924" s="9">
        <f t="shared" si="71"/>
        <v>-4.1128880904443652E-2</v>
      </c>
      <c r="D924" s="6">
        <f t="shared" si="72"/>
        <v>1.6915848444519095E-3</v>
      </c>
      <c r="E924" s="6">
        <f t="shared" si="75"/>
        <v>7.8037864853719614E-4</v>
      </c>
      <c r="F924" s="6">
        <f t="shared" si="73"/>
        <v>0.50461477141276967</v>
      </c>
      <c r="G924" s="17">
        <v>1.17011662862779E-2</v>
      </c>
      <c r="H924" s="9">
        <f t="shared" si="74"/>
        <v>7.1036242257932645E-3</v>
      </c>
      <c r="AC924" s="15"/>
      <c r="AD924" s="16"/>
    </row>
    <row r="925" spans="1:30" hidden="1" outlineLevel="2" x14ac:dyDescent="0.3">
      <c r="A925" s="15">
        <v>37858</v>
      </c>
      <c r="B925" s="17">
        <v>6.5435297580174624E-4</v>
      </c>
      <c r="C925" s="9">
        <f t="shared" si="71"/>
        <v>-3.0245647024198255E-2</v>
      </c>
      <c r="D925" s="6">
        <f t="shared" si="72"/>
        <v>9.1479916391239277E-4</v>
      </c>
      <c r="E925" s="6">
        <f t="shared" si="75"/>
        <v>1.6915848444519095E-3</v>
      </c>
      <c r="F925" s="6">
        <f t="shared" si="73"/>
        <v>1.2782642503448858</v>
      </c>
      <c r="G925" s="17">
        <v>5.1068472051771776E-3</v>
      </c>
      <c r="H925" s="9">
        <f t="shared" si="74"/>
        <v>1.1306034894448565E-2</v>
      </c>
      <c r="AC925" s="15"/>
      <c r="AD925" s="16"/>
    </row>
    <row r="926" spans="1:30" hidden="1" outlineLevel="2" x14ac:dyDescent="0.3">
      <c r="A926" s="15">
        <v>37859</v>
      </c>
      <c r="B926" s="17">
        <v>3.0344655550527768E-3</v>
      </c>
      <c r="C926" s="9">
        <f t="shared" si="71"/>
        <v>-2.7865534444947222E-2</v>
      </c>
      <c r="D926" s="6">
        <f t="shared" si="72"/>
        <v>7.7648800990254014E-4</v>
      </c>
      <c r="E926" s="6">
        <f t="shared" si="75"/>
        <v>9.1479916391239277E-4</v>
      </c>
      <c r="F926" s="6">
        <f t="shared" si="73"/>
        <v>0.25185931979683102</v>
      </c>
      <c r="G926" s="17">
        <v>1.1055458668853498E-2</v>
      </c>
      <c r="H926" s="9">
        <f t="shared" si="74"/>
        <v>5.0185587552287461E-3</v>
      </c>
      <c r="AC926" s="15"/>
      <c r="AD926" s="16"/>
    </row>
    <row r="927" spans="1:30" hidden="1" outlineLevel="2" x14ac:dyDescent="0.3">
      <c r="A927" s="15">
        <v>37860</v>
      </c>
      <c r="B927" s="17">
        <v>6.0192583831770319E-5</v>
      </c>
      <c r="C927" s="9">
        <f t="shared" si="71"/>
        <v>-3.0839807416168229E-2</v>
      </c>
      <c r="D927" s="6">
        <f t="shared" si="72"/>
        <v>9.5109372146634486E-4</v>
      </c>
      <c r="E927" s="6">
        <f t="shared" si="75"/>
        <v>7.7648800990254014E-4</v>
      </c>
      <c r="F927" s="6">
        <f t="shared" si="73"/>
        <v>1.1421370700364655</v>
      </c>
      <c r="G927" s="17">
        <v>3.4037792620668934E-3</v>
      </c>
      <c r="H927" s="9">
        <f t="shared" si="74"/>
        <v>1.0687081313606937E-2</v>
      </c>
      <c r="AC927" s="15"/>
      <c r="AD927" s="16"/>
    </row>
    <row r="928" spans="1:30" hidden="1" outlineLevel="2" x14ac:dyDescent="0.3">
      <c r="A928" s="15">
        <v>37861</v>
      </c>
      <c r="B928" s="17">
        <v>6.0511867440298369E-3</v>
      </c>
      <c r="C928" s="9">
        <f t="shared" si="71"/>
        <v>-2.4848813255970163E-2</v>
      </c>
      <c r="D928" s="6">
        <f t="shared" si="72"/>
        <v>6.1746352023007848E-4</v>
      </c>
      <c r="E928" s="6">
        <f t="shared" si="75"/>
        <v>9.5109372146634486E-4</v>
      </c>
      <c r="F928" s="6">
        <f t="shared" si="73"/>
        <v>0.11764562103402519</v>
      </c>
      <c r="G928" s="17">
        <v>8.1357042407843826E-3</v>
      </c>
      <c r="H928" s="9">
        <f t="shared" si="74"/>
        <v>3.4299507435825542E-3</v>
      </c>
      <c r="AC928" s="15"/>
      <c r="AD928" s="16"/>
    </row>
    <row r="929" spans="1:30" hidden="1" outlineLevel="2" x14ac:dyDescent="0.3">
      <c r="A929" s="15">
        <v>37862</v>
      </c>
      <c r="B929" s="17">
        <v>5.1420983242929747E-3</v>
      </c>
      <c r="C929" s="9">
        <f t="shared" si="71"/>
        <v>-2.5757901675707025E-2</v>
      </c>
      <c r="D929" s="6">
        <f t="shared" si="72"/>
        <v>6.6346949873539074E-4</v>
      </c>
      <c r="E929" s="6">
        <f t="shared" si="75"/>
        <v>6.1746352023007848E-4</v>
      </c>
      <c r="F929" s="6">
        <f t="shared" si="73"/>
        <v>0.6232566660251343</v>
      </c>
      <c r="G929" s="17">
        <v>5.6629578085433023E-3</v>
      </c>
      <c r="H929" s="9">
        <f t="shared" si="74"/>
        <v>7.8946606388440432E-3</v>
      </c>
      <c r="AC929" s="15"/>
      <c r="AD929" s="16"/>
    </row>
    <row r="930" spans="1:30" hidden="1" outlineLevel="2" x14ac:dyDescent="0.3">
      <c r="A930" s="15">
        <v>37866</v>
      </c>
      <c r="B930" s="17">
        <v>1.377359751941786E-2</v>
      </c>
      <c r="C930" s="9">
        <f t="shared" si="71"/>
        <v>-1.7126402480582142E-2</v>
      </c>
      <c r="D930" s="6">
        <f t="shared" si="72"/>
        <v>2.9331366192689016E-4</v>
      </c>
      <c r="E930" s="6">
        <f t="shared" si="75"/>
        <v>6.6346949873539074E-4</v>
      </c>
      <c r="F930" s="6">
        <f t="shared" si="73"/>
        <v>0.30730297583319049</v>
      </c>
      <c r="G930" s="17">
        <v>8.1114592103081369E-3</v>
      </c>
      <c r="H930" s="9">
        <f t="shared" si="74"/>
        <v>5.5434914614635291E-3</v>
      </c>
      <c r="AC930" s="15"/>
      <c r="AD930" s="16"/>
    </row>
    <row r="931" spans="1:30" hidden="1" outlineLevel="2" x14ac:dyDescent="0.3">
      <c r="A931" s="15">
        <v>37867</v>
      </c>
      <c r="B931" s="17">
        <v>4.1791916123217771E-3</v>
      </c>
      <c r="C931" s="9">
        <f t="shared" si="71"/>
        <v>-2.6720808387678222E-2</v>
      </c>
      <c r="D931" s="6">
        <f t="shared" si="72"/>
        <v>7.1400160089101481E-4</v>
      </c>
      <c r="E931" s="6">
        <f t="shared" si="75"/>
        <v>2.9331366192689016E-4</v>
      </c>
      <c r="F931" s="6">
        <f t="shared" si="73"/>
        <v>0.619587929739154</v>
      </c>
      <c r="G931" s="17">
        <v>4.5642602583098992E-3</v>
      </c>
      <c r="H931" s="9">
        <f t="shared" si="74"/>
        <v>7.8713907903187868E-3</v>
      </c>
      <c r="AC931" s="15"/>
      <c r="AD931" s="16"/>
    </row>
    <row r="932" spans="1:30" hidden="1" outlineLevel="2" x14ac:dyDescent="0.3">
      <c r="A932" s="15">
        <v>37868</v>
      </c>
      <c r="B932" s="17">
        <v>1.6550661733778528E-3</v>
      </c>
      <c r="C932" s="9">
        <f t="shared" si="71"/>
        <v>-2.9244933826622146E-2</v>
      </c>
      <c r="D932" s="6">
        <f t="shared" si="72"/>
        <v>8.5526615452350828E-4</v>
      </c>
      <c r="E932" s="6">
        <f t="shared" si="75"/>
        <v>7.1400160089101481E-4</v>
      </c>
      <c r="F932" s="6">
        <f t="shared" si="73"/>
        <v>0.20325516949795497</v>
      </c>
      <c r="G932" s="17">
        <v>4.7341180213775992E-3</v>
      </c>
      <c r="H932" s="9">
        <f t="shared" si="74"/>
        <v>4.5083829639678457E-3</v>
      </c>
      <c r="AC932" s="15"/>
      <c r="AD932" s="16"/>
    </row>
    <row r="933" spans="1:30" hidden="1" outlineLevel="2" x14ac:dyDescent="0.3">
      <c r="A933" s="15">
        <v>37869</v>
      </c>
      <c r="B933" s="17">
        <v>-6.4214961865336007E-3</v>
      </c>
      <c r="C933" s="9">
        <f t="shared" si="71"/>
        <v>-3.7321496186533604E-2</v>
      </c>
      <c r="D933" s="6">
        <f t="shared" si="72"/>
        <v>1.3928940776014424E-3</v>
      </c>
      <c r="E933" s="6">
        <f t="shared" si="75"/>
        <v>8.5526615452350828E-4</v>
      </c>
      <c r="F933" s="6">
        <f t="shared" si="73"/>
        <v>0.21788962588413521</v>
      </c>
      <c r="G933" s="17">
        <v>6.2839507830970724E-3</v>
      </c>
      <c r="H933" s="9">
        <f t="shared" si="74"/>
        <v>4.667864885406766E-3</v>
      </c>
      <c r="AC933" s="15"/>
      <c r="AD933" s="16"/>
    </row>
    <row r="934" spans="1:30" hidden="1" outlineLevel="2" x14ac:dyDescent="0.3">
      <c r="A934" s="15">
        <v>37872</v>
      </c>
      <c r="B934" s="17">
        <v>9.9853241498929126E-3</v>
      </c>
      <c r="C934" s="9">
        <f t="shared" si="71"/>
        <v>-2.091467585010709E-2</v>
      </c>
      <c r="D934" s="6">
        <f t="shared" si="72"/>
        <v>4.3742366591505269E-4</v>
      </c>
      <c r="E934" s="6">
        <f t="shared" si="75"/>
        <v>1.3928940776014424E-3</v>
      </c>
      <c r="F934" s="6">
        <f t="shared" si="73"/>
        <v>0.37604990413946904</v>
      </c>
      <c r="G934" s="17">
        <v>4.6175573066225706E-3</v>
      </c>
      <c r="H934" s="9">
        <f t="shared" si="74"/>
        <v>6.132290796590366E-3</v>
      </c>
      <c r="AC934" s="15"/>
      <c r="AD934" s="16"/>
    </row>
    <row r="935" spans="1:30" hidden="1" outlineLevel="2" x14ac:dyDescent="0.3">
      <c r="A935" s="15">
        <v>37873</v>
      </c>
      <c r="B935" s="17">
        <v>-8.2441488226456909E-3</v>
      </c>
      <c r="C935" s="9">
        <f t="shared" si="71"/>
        <v>-3.9144148822645691E-2</v>
      </c>
      <c r="D935" s="6">
        <f t="shared" si="72"/>
        <v>1.5322643870494341E-3</v>
      </c>
      <c r="E935" s="6">
        <f t="shared" si="75"/>
        <v>4.3742366591505269E-4</v>
      </c>
      <c r="F935" s="6">
        <f t="shared" si="73"/>
        <v>0.20776867282492778</v>
      </c>
      <c r="G935" s="17">
        <v>5.2187548385313563E-3</v>
      </c>
      <c r="H935" s="9">
        <f t="shared" si="74"/>
        <v>4.558164902950833E-3</v>
      </c>
      <c r="AC935" s="15"/>
      <c r="AD935" s="16"/>
    </row>
    <row r="936" spans="1:30" hidden="1" outlineLevel="2" x14ac:dyDescent="0.3">
      <c r="A936" s="15">
        <v>37874</v>
      </c>
      <c r="B936" s="17">
        <v>-1.204484394123756E-2</v>
      </c>
      <c r="C936" s="9">
        <f t="shared" si="71"/>
        <v>-4.2944843941237557E-2</v>
      </c>
      <c r="D936" s="6">
        <f t="shared" si="72"/>
        <v>1.844259621137248E-3</v>
      </c>
      <c r="E936" s="6">
        <f t="shared" si="75"/>
        <v>1.5322643870494341E-3</v>
      </c>
      <c r="F936" s="6">
        <f t="shared" si="73"/>
        <v>0.26259957353066748</v>
      </c>
      <c r="G936" s="17">
        <v>5.8528901004289095E-3</v>
      </c>
      <c r="H936" s="9">
        <f t="shared" si="74"/>
        <v>5.124447029003886E-3</v>
      </c>
      <c r="AC936" s="15"/>
      <c r="AD936" s="16"/>
    </row>
    <row r="937" spans="1:30" hidden="1" outlineLevel="2" x14ac:dyDescent="0.3">
      <c r="A937" s="15">
        <v>37875</v>
      </c>
      <c r="B937" s="17">
        <v>5.4258423214120603E-3</v>
      </c>
      <c r="C937" s="9">
        <f t="shared" si="71"/>
        <v>-2.547415767858794E-2</v>
      </c>
      <c r="D937" s="6">
        <f t="shared" si="72"/>
        <v>6.489327094335609E-4</v>
      </c>
      <c r="E937" s="6">
        <f t="shared" si="75"/>
        <v>1.844259621137248E-3</v>
      </c>
      <c r="F937" s="6">
        <f t="shared" si="73"/>
        <v>0.32763360790782625</v>
      </c>
      <c r="G937" s="17">
        <v>6.4006424739624368E-3</v>
      </c>
      <c r="H937" s="9">
        <f t="shared" si="74"/>
        <v>5.7239287898071048E-3</v>
      </c>
      <c r="AC937" s="15"/>
      <c r="AD937" s="16"/>
    </row>
    <row r="938" spans="1:30" hidden="1" outlineLevel="2" x14ac:dyDescent="0.3">
      <c r="A938" s="15">
        <v>37876</v>
      </c>
      <c r="B938" s="17">
        <v>2.171959268533218E-3</v>
      </c>
      <c r="C938" s="9">
        <f t="shared" si="71"/>
        <v>-2.8728040731466783E-2</v>
      </c>
      <c r="D938" s="6">
        <f t="shared" si="72"/>
        <v>8.2530032426881455E-4</v>
      </c>
      <c r="E938" s="6">
        <f t="shared" si="75"/>
        <v>6.489327094335609E-4</v>
      </c>
      <c r="F938" s="6">
        <f t="shared" si="73"/>
        <v>0.38970800049547988</v>
      </c>
      <c r="G938" s="17">
        <v>9.0933752855090876E-3</v>
      </c>
      <c r="H938" s="9">
        <f t="shared" si="74"/>
        <v>6.2426596935559429E-3</v>
      </c>
      <c r="AC938" s="15"/>
      <c r="AD938" s="16"/>
    </row>
    <row r="939" spans="1:30" hidden="1" outlineLevel="2" x14ac:dyDescent="0.3">
      <c r="A939" s="15">
        <v>37879</v>
      </c>
      <c r="B939" s="17">
        <v>-3.7571915703339667E-3</v>
      </c>
      <c r="C939" s="9">
        <f t="shared" si="71"/>
        <v>-3.4657191570333964E-2</v>
      </c>
      <c r="D939" s="6">
        <f t="shared" si="72"/>
        <v>1.2011209275428277E-3</v>
      </c>
      <c r="E939" s="6">
        <f t="shared" si="75"/>
        <v>8.2530032426881455E-4</v>
      </c>
      <c r="F939" s="6">
        <f t="shared" si="73"/>
        <v>0.77605825706068532</v>
      </c>
      <c r="G939" s="17">
        <v>3.4514123502302368E-3</v>
      </c>
      <c r="H939" s="9">
        <f t="shared" si="74"/>
        <v>8.8094168766195032E-3</v>
      </c>
      <c r="AC939" s="15"/>
      <c r="AD939" s="16"/>
    </row>
    <row r="940" spans="1:30" hidden="1" outlineLevel="2" x14ac:dyDescent="0.3">
      <c r="A940" s="15">
        <v>37880</v>
      </c>
      <c r="B940" s="17">
        <v>1.4196937414541921E-2</v>
      </c>
      <c r="C940" s="9">
        <f t="shared" si="71"/>
        <v>-1.6703062585458079E-2</v>
      </c>
      <c r="D940" s="6">
        <f t="shared" si="72"/>
        <v>2.7899229973372952E-4</v>
      </c>
      <c r="E940" s="6">
        <f t="shared" si="75"/>
        <v>1.2011209275428277E-3</v>
      </c>
      <c r="F940" s="6">
        <f t="shared" si="73"/>
        <v>0.12068560214922298</v>
      </c>
      <c r="G940" s="17">
        <v>5.7764861978172096E-3</v>
      </c>
      <c r="H940" s="9">
        <f t="shared" si="74"/>
        <v>3.4739833354410755E-3</v>
      </c>
      <c r="AC940" s="15"/>
      <c r="AD940" s="16"/>
    </row>
    <row r="941" spans="1:30" hidden="1" outlineLevel="2" x14ac:dyDescent="0.3">
      <c r="A941" s="15">
        <v>37881</v>
      </c>
      <c r="B941" s="17">
        <v>-3.2598598619478485E-3</v>
      </c>
      <c r="C941" s="9">
        <f t="shared" si="71"/>
        <v>-3.4159859861947847E-2</v>
      </c>
      <c r="D941" s="6">
        <f t="shared" si="72"/>
        <v>1.1668960257879156E-3</v>
      </c>
      <c r="E941" s="6">
        <f t="shared" si="75"/>
        <v>2.7899229973372952E-4</v>
      </c>
      <c r="F941" s="6">
        <f t="shared" si="73"/>
        <v>0.31930392366719618</v>
      </c>
      <c r="G941" s="17">
        <v>3.9864228207660019E-3</v>
      </c>
      <c r="H941" s="9">
        <f t="shared" si="74"/>
        <v>5.6506983963683297E-3</v>
      </c>
      <c r="AC941" s="15"/>
      <c r="AD941" s="16"/>
    </row>
    <row r="942" spans="1:30" hidden="1" outlineLevel="2" x14ac:dyDescent="0.3">
      <c r="A942" s="15">
        <v>37882</v>
      </c>
      <c r="B942" s="17">
        <v>1.3178265159721838E-2</v>
      </c>
      <c r="C942" s="9">
        <f t="shared" si="71"/>
        <v>-1.7721734840278162E-2</v>
      </c>
      <c r="D942" s="6">
        <f t="shared" si="72"/>
        <v>3.1405988574912888E-4</v>
      </c>
      <c r="E942" s="6">
        <f t="shared" si="75"/>
        <v>1.1668960257879156E-3</v>
      </c>
      <c r="F942" s="6">
        <f t="shared" si="73"/>
        <v>0.15753187448013475</v>
      </c>
      <c r="G942" s="17">
        <v>5.8498838788333864E-3</v>
      </c>
      <c r="H942" s="9">
        <f t="shared" si="74"/>
        <v>3.9690285269840878E-3</v>
      </c>
      <c r="AC942" s="15"/>
      <c r="AD942" s="16"/>
    </row>
    <row r="943" spans="1:30" hidden="1" outlineLevel="2" x14ac:dyDescent="0.3">
      <c r="A943" s="15">
        <v>37883</v>
      </c>
      <c r="B943" s="17">
        <v>-3.1600188336486797E-3</v>
      </c>
      <c r="C943" s="9">
        <f t="shared" si="71"/>
        <v>-3.4060018833648682E-2</v>
      </c>
      <c r="D943" s="6">
        <f t="shared" si="72"/>
        <v>1.160084882948503E-3</v>
      </c>
      <c r="E943" s="6">
        <f t="shared" si="75"/>
        <v>3.1405988574912888E-4</v>
      </c>
      <c r="F943" s="6">
        <f t="shared" si="73"/>
        <v>0.32720821462399197</v>
      </c>
      <c r="G943" s="17">
        <v>5.5460616424569458E-3</v>
      </c>
      <c r="H943" s="9">
        <f t="shared" si="74"/>
        <v>5.7202116623774682E-3</v>
      </c>
      <c r="AC943" s="15"/>
      <c r="AD943" s="16"/>
    </row>
    <row r="944" spans="1:30" hidden="1" outlineLevel="2" x14ac:dyDescent="0.3">
      <c r="A944" s="15">
        <v>37886</v>
      </c>
      <c r="B944" s="17">
        <v>-1.3093198756227439E-2</v>
      </c>
      <c r="C944" s="9">
        <f t="shared" si="71"/>
        <v>-4.3993198756227439E-2</v>
      </c>
      <c r="D944" s="6">
        <f t="shared" si="72"/>
        <v>1.9354015368049315E-3</v>
      </c>
      <c r="E944" s="6">
        <f t="shared" si="75"/>
        <v>1.160084882948503E-3</v>
      </c>
      <c r="F944" s="6">
        <f t="shared" si="73"/>
        <v>0.2952020071361724</v>
      </c>
      <c r="G944" s="17">
        <v>9.5513760907162022E-3</v>
      </c>
      <c r="H944" s="9">
        <f t="shared" si="74"/>
        <v>5.4332495537769334E-3</v>
      </c>
      <c r="AC944" s="15"/>
      <c r="AD944" s="16"/>
    </row>
    <row r="945" spans="1:30" hidden="1" outlineLevel="2" x14ac:dyDescent="0.3">
      <c r="A945" s="15">
        <v>37887</v>
      </c>
      <c r="B945" s="17">
        <v>6.0531138467008021E-3</v>
      </c>
      <c r="C945" s="9">
        <f t="shared" si="71"/>
        <v>-2.4846886153299198E-2</v>
      </c>
      <c r="D945" s="6">
        <f t="shared" si="72"/>
        <v>6.1736775151501142E-4</v>
      </c>
      <c r="E945" s="6">
        <f t="shared" si="75"/>
        <v>1.9354015368049315E-3</v>
      </c>
      <c r="F945" s="6">
        <f t="shared" si="73"/>
        <v>0.85520454583563155</v>
      </c>
      <c r="G945" s="17">
        <v>4.4244488787959901E-3</v>
      </c>
      <c r="H945" s="9">
        <f t="shared" si="74"/>
        <v>9.2477269955142574E-3</v>
      </c>
      <c r="AC945" s="15"/>
      <c r="AD945" s="16"/>
    </row>
    <row r="946" spans="1:30" hidden="1" outlineLevel="2" x14ac:dyDescent="0.3">
      <c r="A946" s="15">
        <v>37888</v>
      </c>
      <c r="B946" s="17">
        <v>-1.9280353601831009E-2</v>
      </c>
      <c r="C946" s="9">
        <f t="shared" si="71"/>
        <v>-5.0180353601831013E-2</v>
      </c>
      <c r="D946" s="6">
        <f t="shared" si="72"/>
        <v>2.5180678876047945E-3</v>
      </c>
      <c r="E946" s="6">
        <f t="shared" si="75"/>
        <v>6.1736775151501142E-4</v>
      </c>
      <c r="F946" s="6">
        <f t="shared" si="73"/>
        <v>0.19161161601941606</v>
      </c>
      <c r="G946" s="17">
        <v>8.6497186569956981E-3</v>
      </c>
      <c r="H946" s="9">
        <f t="shared" si="74"/>
        <v>4.3773464110053719E-3</v>
      </c>
      <c r="AC946" s="15"/>
      <c r="AD946" s="16"/>
    </row>
    <row r="947" spans="1:30" hidden="1" outlineLevel="2" x14ac:dyDescent="0.3">
      <c r="A947" s="15">
        <v>37889</v>
      </c>
      <c r="B947" s="17">
        <v>-6.0716011700799816E-3</v>
      </c>
      <c r="C947" s="9">
        <f t="shared" si="71"/>
        <v>-3.6971601170079985E-2</v>
      </c>
      <c r="D947" s="6">
        <f t="shared" si="72"/>
        <v>1.3668992930794598E-3</v>
      </c>
      <c r="E947" s="6">
        <f t="shared" si="75"/>
        <v>2.5180678876047945E-3</v>
      </c>
      <c r="F947" s="6">
        <f t="shared" si="73"/>
        <v>0.70327520636584506</v>
      </c>
      <c r="G947" s="17">
        <v>8.6820103118909336E-3</v>
      </c>
      <c r="H947" s="9">
        <f t="shared" si="74"/>
        <v>8.386150525514344E-3</v>
      </c>
      <c r="AC947" s="15"/>
      <c r="AD947" s="16"/>
    </row>
    <row r="948" spans="1:30" hidden="1" outlineLevel="2" x14ac:dyDescent="0.3">
      <c r="A948" s="15">
        <v>37890</v>
      </c>
      <c r="B948" s="17">
        <v>-6.4196808288535575E-3</v>
      </c>
      <c r="C948" s="9">
        <f t="shared" si="71"/>
        <v>-3.7319680828853556E-2</v>
      </c>
      <c r="D948" s="6">
        <f t="shared" si="72"/>
        <v>1.3927585771674996E-3</v>
      </c>
      <c r="E948" s="6">
        <f t="shared" si="75"/>
        <v>1.3668992930794598E-3</v>
      </c>
      <c r="F948" s="6">
        <f t="shared" si="73"/>
        <v>0.70838281144050685</v>
      </c>
      <c r="G948" s="17">
        <v>3.4273147703882101E-3</v>
      </c>
      <c r="H948" s="9">
        <f t="shared" si="74"/>
        <v>8.4165480539263055E-3</v>
      </c>
      <c r="AC948" s="15"/>
      <c r="AD948" s="16"/>
    </row>
    <row r="949" spans="1:30" hidden="1" outlineLevel="2" x14ac:dyDescent="0.3">
      <c r="A949" s="15">
        <v>37893</v>
      </c>
      <c r="B949" s="17">
        <v>9.7134594598817705E-3</v>
      </c>
      <c r="C949" s="9">
        <f t="shared" si="71"/>
        <v>-2.1186540540118232E-2</v>
      </c>
      <c r="D949" s="6">
        <f t="shared" si="72"/>
        <v>4.4886950005807331E-4</v>
      </c>
      <c r="E949" s="6">
        <f t="shared" si="75"/>
        <v>1.3927585771674996E-3</v>
      </c>
      <c r="F949" s="6">
        <f t="shared" si="73"/>
        <v>0.11916313390044782</v>
      </c>
      <c r="G949" s="17">
        <v>5.5872742558424737E-3</v>
      </c>
      <c r="H949" s="9">
        <f t="shared" si="74"/>
        <v>3.4520013600873307E-3</v>
      </c>
      <c r="AC949" s="15"/>
      <c r="AD949" s="16"/>
    </row>
    <row r="950" spans="1:30" hidden="1" outlineLevel="2" x14ac:dyDescent="0.3">
      <c r="A950" s="15">
        <v>37894</v>
      </c>
      <c r="B950" s="17">
        <v>-1.0596635023886941E-2</v>
      </c>
      <c r="C950" s="9">
        <f t="shared" si="71"/>
        <v>-4.1496635023886938E-2</v>
      </c>
      <c r="D950" s="6">
        <f t="shared" si="72"/>
        <v>1.7219707183056801E-3</v>
      </c>
      <c r="E950" s="6">
        <f t="shared" si="75"/>
        <v>4.4886950005807331E-4</v>
      </c>
      <c r="F950" s="6">
        <f t="shared" si="73"/>
        <v>0.29940450863305446</v>
      </c>
      <c r="G950" s="17">
        <v>9.7336199073932202E-3</v>
      </c>
      <c r="H950" s="9">
        <f t="shared" si="74"/>
        <v>5.4717868071869772E-3</v>
      </c>
      <c r="AC950" s="15"/>
      <c r="AD950" s="16"/>
    </row>
    <row r="951" spans="1:30" hidden="1" outlineLevel="2" x14ac:dyDescent="0.3">
      <c r="A951" s="15">
        <v>37895</v>
      </c>
      <c r="B951" s="17">
        <v>2.2094147775445036E-2</v>
      </c>
      <c r="C951" s="9">
        <f t="shared" si="71"/>
        <v>-8.8058522245549643E-3</v>
      </c>
      <c r="D951" s="6">
        <f t="shared" si="72"/>
        <v>7.7543033400699618E-5</v>
      </c>
      <c r="E951" s="6">
        <f t="shared" si="75"/>
        <v>1.7219707183056801E-3</v>
      </c>
      <c r="F951" s="6">
        <f t="shared" si="73"/>
        <v>0.88773558149859266</v>
      </c>
      <c r="G951" s="17">
        <v>8.4190130852158755E-3</v>
      </c>
      <c r="H951" s="9">
        <f t="shared" si="74"/>
        <v>9.421972094517117E-3</v>
      </c>
      <c r="AC951" s="15"/>
      <c r="AD951" s="16"/>
    </row>
    <row r="952" spans="1:30" hidden="1" outlineLevel="2" x14ac:dyDescent="0.3">
      <c r="A952" s="15">
        <v>37896</v>
      </c>
      <c r="B952" s="17">
        <v>1.981908137684299E-3</v>
      </c>
      <c r="C952" s="9">
        <f t="shared" si="71"/>
        <v>-2.8918091862315701E-2</v>
      </c>
      <c r="D952" s="6">
        <f t="shared" si="72"/>
        <v>8.3625603695732962E-4</v>
      </c>
      <c r="E952" s="6">
        <f t="shared" si="75"/>
        <v>7.7543033400699618E-5</v>
      </c>
      <c r="F952" s="6">
        <f t="shared" si="73"/>
        <v>0.66665182315834892</v>
      </c>
      <c r="G952" s="17">
        <v>5.7385732082824862E-3</v>
      </c>
      <c r="H952" s="9">
        <f t="shared" si="74"/>
        <v>8.1648749112178624E-3</v>
      </c>
      <c r="AC952" s="15"/>
      <c r="AD952" s="16"/>
    </row>
    <row r="953" spans="1:30" hidden="1" outlineLevel="2" x14ac:dyDescent="0.3">
      <c r="A953" s="15">
        <v>37897</v>
      </c>
      <c r="B953" s="17">
        <v>9.3752526973039391E-3</v>
      </c>
      <c r="C953" s="9">
        <f t="shared" si="71"/>
        <v>-2.152474730269606E-2</v>
      </c>
      <c r="D953" s="6">
        <f t="shared" si="72"/>
        <v>4.6331474644492127E-4</v>
      </c>
      <c r="E953" s="6">
        <f t="shared" si="75"/>
        <v>8.3625603695732962E-4</v>
      </c>
      <c r="F953" s="6">
        <f t="shared" si="73"/>
        <v>0.31529756031073641</v>
      </c>
      <c r="G953" s="17">
        <v>1.2550421694444635E-2</v>
      </c>
      <c r="H953" s="9">
        <f t="shared" si="74"/>
        <v>5.6151363323675083E-3</v>
      </c>
      <c r="AC953" s="15"/>
      <c r="AD953" s="16"/>
    </row>
    <row r="954" spans="1:30" hidden="1" outlineLevel="2" x14ac:dyDescent="0.3">
      <c r="A954" s="15">
        <v>37900</v>
      </c>
      <c r="B954" s="17">
        <v>4.3600496417078834E-3</v>
      </c>
      <c r="C954" s="9">
        <f t="shared" si="71"/>
        <v>-2.6539950358292118E-2</v>
      </c>
      <c r="D954" s="6">
        <f t="shared" si="72"/>
        <v>7.0436896502060989E-4</v>
      </c>
      <c r="E954" s="6">
        <f t="shared" si="75"/>
        <v>4.6331474644492127E-4</v>
      </c>
      <c r="F954" s="6">
        <f t="shared" si="73"/>
        <v>1.4689013261896533</v>
      </c>
      <c r="G954" s="17">
        <v>4.1199136903380873E-3</v>
      </c>
      <c r="H954" s="9">
        <f t="shared" si="74"/>
        <v>1.2119823951649022E-2</v>
      </c>
      <c r="AC954" s="15"/>
      <c r="AD954" s="16"/>
    </row>
    <row r="955" spans="1:30" hidden="1" outlineLevel="2" x14ac:dyDescent="0.3">
      <c r="A955" s="15">
        <v>37901</v>
      </c>
      <c r="B955" s="17">
        <v>4.7261126469855669E-3</v>
      </c>
      <c r="C955" s="9">
        <f t="shared" si="71"/>
        <v>-2.6173887353014434E-2</v>
      </c>
      <c r="D955" s="6">
        <f t="shared" si="72"/>
        <v>6.8507237916828889E-4</v>
      </c>
      <c r="E955" s="6">
        <f t="shared" si="75"/>
        <v>7.0436896502060989E-4</v>
      </c>
      <c r="F955" s="6">
        <f t="shared" si="73"/>
        <v>0.16752221285425678</v>
      </c>
      <c r="G955" s="17">
        <v>9.353968025164883E-3</v>
      </c>
      <c r="H955" s="9">
        <f t="shared" si="74"/>
        <v>4.0929477501460585E-3</v>
      </c>
      <c r="AC955" s="15"/>
      <c r="AD955" s="16"/>
    </row>
    <row r="956" spans="1:30" hidden="1" outlineLevel="2" x14ac:dyDescent="0.3">
      <c r="A956" s="15">
        <v>37902</v>
      </c>
      <c r="B956" s="17">
        <v>-5.2772833201473052E-3</v>
      </c>
      <c r="C956" s="9">
        <f t="shared" si="71"/>
        <v>-3.6177283320147302E-2</v>
      </c>
      <c r="D956" s="6">
        <f t="shared" si="72"/>
        <v>1.3087958284262082E-3</v>
      </c>
      <c r="E956" s="6">
        <f t="shared" si="75"/>
        <v>6.8507237916828889E-4</v>
      </c>
      <c r="F956" s="6">
        <f t="shared" si="73"/>
        <v>0.82056420518625683</v>
      </c>
      <c r="G956" s="17">
        <v>5.1747926257353898E-3</v>
      </c>
      <c r="H956" s="9">
        <f t="shared" si="74"/>
        <v>9.0584999044337183E-3</v>
      </c>
      <c r="AC956" s="15"/>
      <c r="AD956" s="16"/>
    </row>
    <row r="957" spans="1:30" hidden="1" outlineLevel="2" x14ac:dyDescent="0.3">
      <c r="A957" s="15">
        <v>37903</v>
      </c>
      <c r="B957" s="17">
        <v>4.7767784577392326E-3</v>
      </c>
      <c r="C957" s="9">
        <f t="shared" si="71"/>
        <v>-2.6123221542260766E-2</v>
      </c>
      <c r="D957" s="6">
        <f t="shared" si="72"/>
        <v>6.8242270374603694E-4</v>
      </c>
      <c r="E957" s="6">
        <f t="shared" si="75"/>
        <v>1.3087958284262082E-3</v>
      </c>
      <c r="F957" s="6">
        <f t="shared" si="73"/>
        <v>0.25835391554975384</v>
      </c>
      <c r="G957" s="17">
        <v>1.0596174438709784E-2</v>
      </c>
      <c r="H957" s="9">
        <f t="shared" si="74"/>
        <v>5.0828526985321329E-3</v>
      </c>
      <c r="AC957" s="15"/>
      <c r="AD957" s="16"/>
    </row>
    <row r="958" spans="1:30" hidden="1" outlineLevel="2" x14ac:dyDescent="0.3">
      <c r="A958" s="15">
        <v>37904</v>
      </c>
      <c r="B958" s="17">
        <v>-6.4515130141769891E-4</v>
      </c>
      <c r="C958" s="9">
        <f t="shared" si="71"/>
        <v>-3.1545151301417697E-2</v>
      </c>
      <c r="D958" s="6">
        <f t="shared" si="72"/>
        <v>9.9509657062933458E-4</v>
      </c>
      <c r="E958" s="6">
        <f t="shared" si="75"/>
        <v>6.8242270374603694E-4</v>
      </c>
      <c r="F958" s="6">
        <f t="shared" si="73"/>
        <v>1.0500471576493609</v>
      </c>
      <c r="G958" s="17">
        <v>3.1957611681401586E-3</v>
      </c>
      <c r="H958" s="9">
        <f t="shared" si="74"/>
        <v>1.0247180869143281E-2</v>
      </c>
      <c r="AC958" s="15"/>
      <c r="AD958" s="16"/>
    </row>
    <row r="959" spans="1:30" hidden="1" outlineLevel="2" x14ac:dyDescent="0.3">
      <c r="A959" s="15">
        <v>37907</v>
      </c>
      <c r="B959" s="17">
        <v>6.9980912287920275E-3</v>
      </c>
      <c r="C959" s="9">
        <f t="shared" si="71"/>
        <v>-2.3901908771207972E-2</v>
      </c>
      <c r="D959" s="6">
        <f t="shared" si="72"/>
        <v>5.7130124290714858E-4</v>
      </c>
      <c r="E959" s="6">
        <f t="shared" si="75"/>
        <v>9.9509657062933458E-4</v>
      </c>
      <c r="F959" s="6">
        <f t="shared" si="73"/>
        <v>0.104936137036267</v>
      </c>
      <c r="G959" s="17">
        <v>6.1005412213592436E-3</v>
      </c>
      <c r="H959" s="9">
        <f t="shared" si="74"/>
        <v>3.2393847723953236E-3</v>
      </c>
      <c r="AC959" s="15"/>
      <c r="AD959" s="16"/>
    </row>
    <row r="960" spans="1:30" hidden="1" outlineLevel="2" x14ac:dyDescent="0.3">
      <c r="A960" s="15">
        <v>37908</v>
      </c>
      <c r="B960" s="17">
        <v>3.943050577322616E-3</v>
      </c>
      <c r="C960" s="9">
        <f t="shared" si="71"/>
        <v>-2.6956949422677384E-2</v>
      </c>
      <c r="D960" s="6">
        <f t="shared" si="72"/>
        <v>7.2667712217678649E-4</v>
      </c>
      <c r="E960" s="6">
        <f t="shared" si="75"/>
        <v>5.7130124290714858E-4</v>
      </c>
      <c r="F960" s="6">
        <f t="shared" si="73"/>
        <v>0.35496293728275413</v>
      </c>
      <c r="G960" s="17">
        <v>5.7308528933333429E-3</v>
      </c>
      <c r="H960" s="9">
        <f t="shared" si="74"/>
        <v>5.9578766123741947E-3</v>
      </c>
      <c r="AC960" s="15"/>
      <c r="AD960" s="16"/>
    </row>
    <row r="961" spans="1:30" hidden="1" outlineLevel="2" x14ac:dyDescent="0.3">
      <c r="A961" s="15">
        <v>37909</v>
      </c>
      <c r="B961" s="17">
        <v>-2.5950962125299635E-3</v>
      </c>
      <c r="C961" s="9">
        <f t="shared" si="71"/>
        <v>-3.3495096212529961E-2</v>
      </c>
      <c r="D961" s="6">
        <f t="shared" si="72"/>
        <v>1.121921470286639E-3</v>
      </c>
      <c r="E961" s="6">
        <f t="shared" si="75"/>
        <v>7.2667712217678649E-4</v>
      </c>
      <c r="F961" s="6">
        <f t="shared" si="73"/>
        <v>0.31447047611600509</v>
      </c>
      <c r="G961" s="17">
        <v>6.503307681353483E-3</v>
      </c>
      <c r="H961" s="9">
        <f t="shared" si="74"/>
        <v>5.607766722287983E-3</v>
      </c>
      <c r="AC961" s="15"/>
      <c r="AD961" s="16"/>
    </row>
    <row r="962" spans="1:30" hidden="1" outlineLevel="2" x14ac:dyDescent="0.3">
      <c r="A962" s="15">
        <v>37910</v>
      </c>
      <c r="B962" s="17">
        <v>3.1570888837391571E-3</v>
      </c>
      <c r="C962" s="9">
        <f t="shared" si="71"/>
        <v>-2.7742911116260843E-2</v>
      </c>
      <c r="D962" s="6">
        <f t="shared" si="72"/>
        <v>7.6966911720474944E-4</v>
      </c>
      <c r="E962" s="6">
        <f t="shared" si="75"/>
        <v>1.121921470286639E-3</v>
      </c>
      <c r="F962" s="6">
        <f t="shared" si="73"/>
        <v>0.40200631708044793</v>
      </c>
      <c r="G962" s="17">
        <v>5.2904916086639045E-3</v>
      </c>
      <c r="H962" s="9">
        <f t="shared" si="74"/>
        <v>6.3403968099831733E-3</v>
      </c>
      <c r="AC962" s="15"/>
      <c r="AD962" s="16"/>
    </row>
    <row r="963" spans="1:30" hidden="1" outlineLevel="2" x14ac:dyDescent="0.3">
      <c r="A963" s="15">
        <v>37911</v>
      </c>
      <c r="B963" s="17">
        <v>-1.0290175994217086E-2</v>
      </c>
      <c r="C963" s="9">
        <f t="shared" si="71"/>
        <v>-4.1190175994217086E-2</v>
      </c>
      <c r="D963" s="6">
        <f t="shared" si="72"/>
        <v>1.6966305984345775E-3</v>
      </c>
      <c r="E963" s="6">
        <f t="shared" si="75"/>
        <v>7.6966911720474944E-4</v>
      </c>
      <c r="F963" s="6">
        <f t="shared" si="73"/>
        <v>0.26953103699156794</v>
      </c>
      <c r="G963" s="17">
        <v>7.9042146449432252E-3</v>
      </c>
      <c r="H963" s="9">
        <f t="shared" si="74"/>
        <v>5.1916378628672462E-3</v>
      </c>
      <c r="AC963" s="15"/>
      <c r="AD963" s="16"/>
    </row>
    <row r="964" spans="1:30" hidden="1" outlineLevel="2" x14ac:dyDescent="0.3">
      <c r="A964" s="15">
        <v>37914</v>
      </c>
      <c r="B964" s="17">
        <v>5.1440683700044306E-3</v>
      </c>
      <c r="C964" s="9">
        <f t="shared" si="71"/>
        <v>-2.5755931629995569E-2</v>
      </c>
      <c r="D964" s="6">
        <f t="shared" si="72"/>
        <v>6.6336801412900624E-4</v>
      </c>
      <c r="E964" s="6">
        <f t="shared" si="75"/>
        <v>1.6966305984345775E-3</v>
      </c>
      <c r="F964" s="6">
        <f t="shared" si="73"/>
        <v>0.5889438514118398</v>
      </c>
      <c r="G964" s="17">
        <v>5.0475672727698182E-3</v>
      </c>
      <c r="H964" s="9">
        <f t="shared" si="74"/>
        <v>7.6742677267074792E-3</v>
      </c>
      <c r="AC964" s="15"/>
      <c r="AD964" s="16"/>
    </row>
    <row r="965" spans="1:30" hidden="1" outlineLevel="2" x14ac:dyDescent="0.3">
      <c r="A965" s="15">
        <v>37915</v>
      </c>
      <c r="B965" s="17">
        <v>1.2914040875657065E-3</v>
      </c>
      <c r="C965" s="9">
        <f t="shared" si="71"/>
        <v>-2.9608595912434293E-2</v>
      </c>
      <c r="D965" s="6">
        <f t="shared" si="72"/>
        <v>8.766689519058207E-4</v>
      </c>
      <c r="E965" s="6">
        <f t="shared" si="75"/>
        <v>6.6336801412900624E-4</v>
      </c>
      <c r="F965" s="6">
        <f t="shared" si="73"/>
        <v>0.24626886681296792</v>
      </c>
      <c r="G965" s="17">
        <v>3.6859371317300681E-3</v>
      </c>
      <c r="H965" s="9">
        <f t="shared" si="74"/>
        <v>4.9625484059399151E-3</v>
      </c>
      <c r="AC965" s="15"/>
      <c r="AD965" s="16"/>
    </row>
    <row r="966" spans="1:30" hidden="1" outlineLevel="2" x14ac:dyDescent="0.3">
      <c r="A966" s="15">
        <v>37916</v>
      </c>
      <c r="B966" s="17">
        <v>-1.5093832405613534E-2</v>
      </c>
      <c r="C966" s="9">
        <f t="shared" si="71"/>
        <v>-4.5993832405613534E-2</v>
      </c>
      <c r="D966" s="6">
        <f t="shared" si="72"/>
        <v>2.1154326193556657E-3</v>
      </c>
      <c r="E966" s="6">
        <f t="shared" si="75"/>
        <v>8.766689519058207E-4</v>
      </c>
      <c r="F966" s="6">
        <f t="shared" si="73"/>
        <v>0.1361646584605247</v>
      </c>
      <c r="G966" s="17">
        <v>7.8040005060176403E-3</v>
      </c>
      <c r="H966" s="9">
        <f t="shared" si="74"/>
        <v>3.690049572302853E-3</v>
      </c>
      <c r="AC966" s="15"/>
      <c r="AD966" s="16"/>
    </row>
    <row r="967" spans="1:30" hidden="1" outlineLevel="2" x14ac:dyDescent="0.3">
      <c r="A967" s="15">
        <v>37917</v>
      </c>
      <c r="B967" s="17">
        <v>3.3040915774756856E-3</v>
      </c>
      <c r="C967" s="9">
        <f t="shared" si="71"/>
        <v>-2.7595908422524316E-2</v>
      </c>
      <c r="D967" s="6">
        <f t="shared" si="72"/>
        <v>7.6153416166434848E-4</v>
      </c>
      <c r="E967" s="6">
        <f t="shared" si="75"/>
        <v>2.1154326193556657E-3</v>
      </c>
      <c r="F967" s="6">
        <f t="shared" si="73"/>
        <v>0.57439415995829235</v>
      </c>
      <c r="G967" s="17">
        <v>6.0669562992100709E-3</v>
      </c>
      <c r="H967" s="9">
        <f t="shared" si="74"/>
        <v>7.5788796002990598E-3</v>
      </c>
      <c r="AC967" s="15"/>
      <c r="AD967" s="16"/>
    </row>
    <row r="968" spans="1:30" hidden="1" outlineLevel="2" x14ac:dyDescent="0.3">
      <c r="A968" s="15">
        <v>37918</v>
      </c>
      <c r="B968" s="17">
        <v>-4.712310410112424E-3</v>
      </c>
      <c r="C968" s="9">
        <f t="shared" si="71"/>
        <v>-3.5612310410112424E-2</v>
      </c>
      <c r="D968" s="6">
        <f t="shared" si="72"/>
        <v>1.2682366527462018E-3</v>
      </c>
      <c r="E968" s="6">
        <f t="shared" si="75"/>
        <v>7.6153416166434848E-4</v>
      </c>
      <c r="F968" s="6">
        <f t="shared" si="73"/>
        <v>0.35119127377414372</v>
      </c>
      <c r="G968" s="17">
        <v>1.1678702654295565E-2</v>
      </c>
      <c r="H968" s="9">
        <f t="shared" si="74"/>
        <v>5.9261393315896962E-3</v>
      </c>
      <c r="AC968" s="15"/>
      <c r="AD968" s="16"/>
    </row>
    <row r="969" spans="1:30" hidden="1" outlineLevel="2" x14ac:dyDescent="0.3">
      <c r="A969" s="15">
        <v>37921</v>
      </c>
      <c r="B969" s="17">
        <v>2.1552703058034242E-3</v>
      </c>
      <c r="C969" s="9">
        <f t="shared" si="71"/>
        <v>-2.8744729694196575E-2</v>
      </c>
      <c r="D969" s="6">
        <f t="shared" si="72"/>
        <v>8.2625948519242636E-4</v>
      </c>
      <c r="E969" s="6">
        <f t="shared" si="75"/>
        <v>1.2682366527462018E-3</v>
      </c>
      <c r="F969" s="6">
        <f t="shared" si="73"/>
        <v>1.2733733682718835</v>
      </c>
      <c r="G969" s="17">
        <v>6.8900672673122146E-3</v>
      </c>
      <c r="H969" s="9">
        <f t="shared" si="74"/>
        <v>1.1284384645481932E-2</v>
      </c>
      <c r="AC969" s="15"/>
      <c r="AD969" s="16"/>
    </row>
    <row r="970" spans="1:30" hidden="1" outlineLevel="2" x14ac:dyDescent="0.3">
      <c r="A970" s="15">
        <v>37922</v>
      </c>
      <c r="B970" s="17">
        <v>1.5073083026477863E-2</v>
      </c>
      <c r="C970" s="9">
        <f t="shared" si="71"/>
        <v>-1.5826916973522138E-2</v>
      </c>
      <c r="D970" s="6">
        <f t="shared" si="72"/>
        <v>2.5049130088676313E-4</v>
      </c>
      <c r="E970" s="6">
        <f t="shared" si="75"/>
        <v>8.2625948519242636E-4</v>
      </c>
      <c r="F970" s="6">
        <f t="shared" si="73"/>
        <v>0.44995401903177357</v>
      </c>
      <c r="G970" s="17">
        <v>5.7436242630501877E-3</v>
      </c>
      <c r="H970" s="9">
        <f t="shared" si="74"/>
        <v>6.7078612018420117E-3</v>
      </c>
      <c r="AC970" s="15"/>
      <c r="AD970" s="16"/>
    </row>
    <row r="971" spans="1:30" hidden="1" outlineLevel="2" x14ac:dyDescent="0.3">
      <c r="A971" s="15">
        <v>37923</v>
      </c>
      <c r="B971" s="17">
        <v>1.2601522252598334E-3</v>
      </c>
      <c r="C971" s="9">
        <f t="shared" si="71"/>
        <v>-2.9639847774740168E-2</v>
      </c>
      <c r="D971" s="6">
        <f t="shared" si="72"/>
        <v>8.7852057610976974E-4</v>
      </c>
      <c r="E971" s="6">
        <f t="shared" si="75"/>
        <v>2.5049130088676313E-4</v>
      </c>
      <c r="F971" s="6">
        <f t="shared" si="73"/>
        <v>0.31579648117510278</v>
      </c>
      <c r="G971" s="17">
        <v>4.1355492148239994E-3</v>
      </c>
      <c r="H971" s="9">
        <f t="shared" si="74"/>
        <v>5.619577218751449E-3</v>
      </c>
      <c r="AC971" s="15"/>
      <c r="AD971" s="16"/>
    </row>
    <row r="972" spans="1:30" hidden="1" outlineLevel="2" x14ac:dyDescent="0.3">
      <c r="A972" s="15">
        <v>37924</v>
      </c>
      <c r="B972" s="17">
        <v>-1.1169605573708775E-3</v>
      </c>
      <c r="C972" s="9">
        <f t="shared" si="71"/>
        <v>-3.2016960557370876E-2</v>
      </c>
      <c r="D972" s="6">
        <f t="shared" si="72"/>
        <v>1.0250857633322425E-3</v>
      </c>
      <c r="E972" s="6">
        <f t="shared" si="75"/>
        <v>8.7852057610976974E-4</v>
      </c>
      <c r="F972" s="6">
        <f t="shared" si="73"/>
        <v>0.16872881696372746</v>
      </c>
      <c r="G972" s="17">
        <v>5.6594619538720805E-3</v>
      </c>
      <c r="H972" s="9">
        <f t="shared" si="74"/>
        <v>4.1076613414901611E-3</v>
      </c>
      <c r="AC972" s="15"/>
      <c r="AD972" s="16"/>
    </row>
    <row r="973" spans="1:30" hidden="1" outlineLevel="2" x14ac:dyDescent="0.3">
      <c r="A973" s="15">
        <v>37925</v>
      </c>
      <c r="B973" s="17">
        <v>3.5945212652258589E-3</v>
      </c>
      <c r="C973" s="9">
        <f t="shared" ref="C973:C1037" si="76">B973-B$5</f>
        <v>-2.7305478734774142E-2</v>
      </c>
      <c r="D973" s="6">
        <f t="shared" ref="D973:D1037" si="77">C973^2</f>
        <v>7.4558916893520291E-4</v>
      </c>
      <c r="E973" s="6">
        <f t="shared" si="75"/>
        <v>1.0250857633322425E-3</v>
      </c>
      <c r="F973" s="6">
        <f t="shared" ref="F973:F1036" si="78">B$6+B$7*E973+B$8*(G972*100)^2</f>
        <v>0.30695999204702784</v>
      </c>
      <c r="G973" s="17">
        <v>3.6337311924755306E-3</v>
      </c>
      <c r="H973" s="9">
        <f t="shared" ref="H973:H1036" si="79">SQRT(F973)/100</f>
        <v>5.5403970259091349E-3</v>
      </c>
      <c r="AC973" s="15"/>
      <c r="AD973" s="16"/>
    </row>
    <row r="974" spans="1:30" hidden="1" outlineLevel="2" x14ac:dyDescent="0.3">
      <c r="A974" s="15">
        <v>37928</v>
      </c>
      <c r="B974" s="17">
        <v>7.8778816703531217E-3</v>
      </c>
      <c r="C974" s="9">
        <f t="shared" si="76"/>
        <v>-2.302211832964688E-2</v>
      </c>
      <c r="D974" s="6">
        <f t="shared" si="77"/>
        <v>5.3001793238426282E-4</v>
      </c>
      <c r="E974" s="6">
        <f t="shared" ref="E974:E1038" si="80">D973</f>
        <v>7.4558916893520291E-4</v>
      </c>
      <c r="F974" s="6">
        <f t="shared" si="78"/>
        <v>0.13261759988600855</v>
      </c>
      <c r="G974" s="17">
        <v>5.3697748680564539E-3</v>
      </c>
      <c r="H974" s="9">
        <f t="shared" si="79"/>
        <v>3.6416699450390689E-3</v>
      </c>
      <c r="AC974" s="15"/>
      <c r="AD974" s="16"/>
    </row>
    <row r="975" spans="1:30" hidden="1" outlineLevel="2" x14ac:dyDescent="0.3">
      <c r="A975" s="15">
        <v>37929</v>
      </c>
      <c r="B975" s="17">
        <v>-5.463348747970752E-3</v>
      </c>
      <c r="C975" s="9">
        <f t="shared" si="76"/>
        <v>-3.6363348747970752E-2</v>
      </c>
      <c r="D975" s="6">
        <f t="shared" si="77"/>
        <v>1.3222931321665459E-3</v>
      </c>
      <c r="E975" s="6">
        <f t="shared" si="80"/>
        <v>5.3001793238426282E-4</v>
      </c>
      <c r="F975" s="6">
        <f t="shared" si="78"/>
        <v>0.27734180872463338</v>
      </c>
      <c r="G975" s="17">
        <v>3.6146892408096248E-3</v>
      </c>
      <c r="H975" s="9">
        <f t="shared" si="79"/>
        <v>5.266325177242983E-3</v>
      </c>
      <c r="AC975" s="15"/>
      <c r="AD975" s="16"/>
    </row>
    <row r="976" spans="1:30" hidden="1" outlineLevel="2" x14ac:dyDescent="0.3">
      <c r="A976" s="15">
        <v>37930</v>
      </c>
      <c r="B976" s="17">
        <v>-1.3680765306038184E-3</v>
      </c>
      <c r="C976" s="9">
        <f t="shared" si="76"/>
        <v>-3.2268076530603818E-2</v>
      </c>
      <c r="D976" s="6">
        <f t="shared" si="77"/>
        <v>1.0412287629849048E-3</v>
      </c>
      <c r="E976" s="6">
        <f t="shared" si="80"/>
        <v>1.3222931321665459E-3</v>
      </c>
      <c r="F976" s="6">
        <f t="shared" si="78"/>
        <v>0.13137704041151027</v>
      </c>
      <c r="G976" s="17">
        <v>6.9331163715949298E-3</v>
      </c>
      <c r="H976" s="9">
        <f t="shared" si="79"/>
        <v>3.6245970867326794E-3</v>
      </c>
      <c r="AC976" s="15"/>
      <c r="AD976" s="16"/>
    </row>
    <row r="977" spans="1:30" hidden="1" outlineLevel="2" x14ac:dyDescent="0.3">
      <c r="A977" s="15">
        <v>37931</v>
      </c>
      <c r="B977" s="17">
        <v>5.9150921014184434E-3</v>
      </c>
      <c r="C977" s="9">
        <f t="shared" si="76"/>
        <v>-2.4984907898581557E-2</v>
      </c>
      <c r="D977" s="6">
        <f t="shared" si="77"/>
        <v>6.2424562270060305E-4</v>
      </c>
      <c r="E977" s="6">
        <f t="shared" si="80"/>
        <v>1.0412287629849048E-3</v>
      </c>
      <c r="F977" s="6">
        <f t="shared" si="78"/>
        <v>0.45547841427290925</v>
      </c>
      <c r="G977" s="17">
        <v>7.2066038354511057E-3</v>
      </c>
      <c r="H977" s="9">
        <f t="shared" si="79"/>
        <v>6.7489140924515342E-3</v>
      </c>
      <c r="AC977" s="15"/>
      <c r="AD977" s="16"/>
    </row>
    <row r="978" spans="1:30" hidden="1" outlineLevel="2" x14ac:dyDescent="0.3">
      <c r="A978" s="15">
        <v>37932</v>
      </c>
      <c r="B978" s="17">
        <v>-4.5850310690887406E-3</v>
      </c>
      <c r="C978" s="9">
        <f t="shared" si="76"/>
        <v>-3.5485031069088742E-2</v>
      </c>
      <c r="D978" s="6">
        <f t="shared" si="77"/>
        <v>1.2591874299741933E-3</v>
      </c>
      <c r="E978" s="6">
        <f t="shared" si="80"/>
        <v>6.2424562270060305E-4</v>
      </c>
      <c r="F978" s="6">
        <f t="shared" si="78"/>
        <v>0.49126002405898112</v>
      </c>
      <c r="G978" s="17">
        <v>6.1745628776586009E-3</v>
      </c>
      <c r="H978" s="9">
        <f t="shared" si="79"/>
        <v>7.0089943933418939E-3</v>
      </c>
      <c r="AC978" s="15"/>
      <c r="AD978" s="16"/>
    </row>
    <row r="979" spans="1:30" hidden="1" outlineLevel="2" x14ac:dyDescent="0.3">
      <c r="A979" s="15">
        <v>37935</v>
      </c>
      <c r="B979" s="17">
        <v>-5.8086319162090061E-3</v>
      </c>
      <c r="C979" s="9">
        <f t="shared" si="76"/>
        <v>-3.6708631916209003E-2</v>
      </c>
      <c r="D979" s="6">
        <f t="shared" si="77"/>
        <v>1.3475236571597183E-3</v>
      </c>
      <c r="E979" s="6">
        <f t="shared" si="80"/>
        <v>1.2591874299741933E-3</v>
      </c>
      <c r="F979" s="6">
        <f t="shared" si="78"/>
        <v>0.36342157262296987</v>
      </c>
      <c r="G979" s="17">
        <v>4.0262427282820173E-3</v>
      </c>
      <c r="H979" s="9">
        <f t="shared" si="79"/>
        <v>6.0284456754869228E-3</v>
      </c>
      <c r="AC979" s="15"/>
      <c r="AD979" s="16"/>
    </row>
    <row r="980" spans="1:30" hidden="1" outlineLevel="2" x14ac:dyDescent="0.3">
      <c r="A980" s="15">
        <v>37936</v>
      </c>
      <c r="B980" s="17">
        <v>-5.158754844189101E-4</v>
      </c>
      <c r="C980" s="9">
        <f t="shared" si="76"/>
        <v>-3.1415875484418911E-2</v>
      </c>
      <c r="D980" s="6">
        <f t="shared" si="77"/>
        <v>9.8695723245251308E-4</v>
      </c>
      <c r="E980" s="6">
        <f t="shared" si="80"/>
        <v>1.3475236571597183E-3</v>
      </c>
      <c r="F980" s="6">
        <f t="shared" si="78"/>
        <v>0.16049816228530689</v>
      </c>
      <c r="G980" s="17">
        <v>3.2202477574622933E-3</v>
      </c>
      <c r="H980" s="9">
        <f t="shared" si="79"/>
        <v>4.0062221891116684E-3</v>
      </c>
      <c r="AC980" s="15"/>
      <c r="AD980" s="16"/>
    </row>
    <row r="981" spans="1:30" hidden="1" outlineLevel="2" x14ac:dyDescent="0.3">
      <c r="A981" s="15">
        <v>37937</v>
      </c>
      <c r="B981" s="17">
        <v>1.1363081883394502E-2</v>
      </c>
      <c r="C981" s="9">
        <f t="shared" si="76"/>
        <v>-1.9536918116605496E-2</v>
      </c>
      <c r="D981" s="6">
        <f t="shared" si="77"/>
        <v>3.8169116949494805E-4</v>
      </c>
      <c r="E981" s="6">
        <f t="shared" si="80"/>
        <v>9.8695723245251308E-4</v>
      </c>
      <c r="F981" s="6">
        <f t="shared" si="78"/>
        <v>0.10639041035185567</v>
      </c>
      <c r="G981" s="17">
        <v>4.9218259440551373E-3</v>
      </c>
      <c r="H981" s="9">
        <f t="shared" si="79"/>
        <v>3.261754287984545E-3</v>
      </c>
      <c r="AC981" s="15"/>
      <c r="AD981" s="16"/>
    </row>
    <row r="982" spans="1:30" hidden="1" outlineLevel="2" x14ac:dyDescent="0.3">
      <c r="A982" s="15">
        <v>37938</v>
      </c>
      <c r="B982" s="17">
        <v>-1.1336657035198073E-4</v>
      </c>
      <c r="C982" s="9">
        <f t="shared" si="76"/>
        <v>-3.1013366570351981E-2</v>
      </c>
      <c r="D982" s="6">
        <f t="shared" si="77"/>
        <v>9.6182890602702583E-4</v>
      </c>
      <c r="E982" s="6">
        <f t="shared" si="80"/>
        <v>3.8169116949494805E-4</v>
      </c>
      <c r="F982" s="6">
        <f t="shared" si="78"/>
        <v>0.23464252006943159</v>
      </c>
      <c r="G982" s="17">
        <v>4.9385382007775154E-3</v>
      </c>
      <c r="H982" s="9">
        <f t="shared" si="79"/>
        <v>4.843991330188686E-3</v>
      </c>
      <c r="AC982" s="15"/>
      <c r="AD982" s="16"/>
    </row>
    <row r="983" spans="1:30" hidden="1" outlineLevel="2" x14ac:dyDescent="0.3">
      <c r="A983" s="15">
        <v>37939</v>
      </c>
      <c r="B983" s="17">
        <v>-7.6443955753245814E-3</v>
      </c>
      <c r="C983" s="9">
        <f t="shared" si="76"/>
        <v>-3.8544395575324582E-2</v>
      </c>
      <c r="D983" s="6">
        <f t="shared" si="77"/>
        <v>1.4856704302671012E-3</v>
      </c>
      <c r="E983" s="6">
        <f t="shared" si="80"/>
        <v>9.6182890602702583E-4</v>
      </c>
      <c r="F983" s="6">
        <f t="shared" si="78"/>
        <v>0.23620623259237181</v>
      </c>
      <c r="G983" s="17">
        <v>8.9135039260774089E-3</v>
      </c>
      <c r="H983" s="9">
        <f t="shared" si="79"/>
        <v>4.860105272443919E-3</v>
      </c>
      <c r="AC983" s="15"/>
      <c r="AD983" s="16"/>
    </row>
    <row r="984" spans="1:30" hidden="1" outlineLevel="2" x14ac:dyDescent="0.3">
      <c r="A984" s="15">
        <v>37942</v>
      </c>
      <c r="B984" s="17">
        <v>-6.4183935236415707E-3</v>
      </c>
      <c r="C984" s="9">
        <f t="shared" si="76"/>
        <v>-3.7318393523641573E-2</v>
      </c>
      <c r="D984" s="6">
        <f t="shared" si="77"/>
        <v>1.3926624951853732E-3</v>
      </c>
      <c r="E984" s="6">
        <f t="shared" si="80"/>
        <v>1.4856704302671012E-3</v>
      </c>
      <c r="F984" s="6">
        <f t="shared" si="78"/>
        <v>0.74610883088923807</v>
      </c>
      <c r="G984" s="17">
        <v>1.0257441398930638E-2</v>
      </c>
      <c r="H984" s="9">
        <f t="shared" si="79"/>
        <v>8.6377591474249733E-3</v>
      </c>
      <c r="AC984" s="15"/>
      <c r="AD984" s="16"/>
    </row>
    <row r="985" spans="1:30" hidden="1" outlineLevel="2" x14ac:dyDescent="0.3">
      <c r="A985" s="15">
        <v>37943</v>
      </c>
      <c r="B985" s="17">
        <v>-9.1251683211160794E-3</v>
      </c>
      <c r="C985" s="9">
        <f t="shared" si="76"/>
        <v>-4.0025168321116078E-2</v>
      </c>
      <c r="D985" s="6">
        <f t="shared" si="77"/>
        <v>1.6020140991336741E-3</v>
      </c>
      <c r="E985" s="6">
        <f t="shared" si="80"/>
        <v>1.3926624951853732E-3</v>
      </c>
      <c r="F985" s="6">
        <f t="shared" si="78"/>
        <v>0.98468252585455074</v>
      </c>
      <c r="G985" s="17">
        <v>8.4968290272597422E-3</v>
      </c>
      <c r="H985" s="9">
        <f t="shared" si="79"/>
        <v>9.9231170801041685E-3</v>
      </c>
      <c r="AC985" s="15"/>
      <c r="AD985" s="16"/>
    </row>
    <row r="986" spans="1:30" hidden="1" outlineLevel="2" x14ac:dyDescent="0.3">
      <c r="A986" s="15">
        <v>37944</v>
      </c>
      <c r="B986" s="17">
        <v>7.984205998372804E-3</v>
      </c>
      <c r="C986" s="9">
        <f t="shared" si="76"/>
        <v>-2.2915794001627195E-2</v>
      </c>
      <c r="D986" s="6">
        <f t="shared" si="77"/>
        <v>5.2513361472501287E-4</v>
      </c>
      <c r="E986" s="6">
        <f t="shared" si="80"/>
        <v>1.6020140991336741E-3</v>
      </c>
      <c r="F986" s="6">
        <f t="shared" si="78"/>
        <v>0.67894020969901303</v>
      </c>
      <c r="G986" s="17">
        <v>4.5745054970775956E-3</v>
      </c>
      <c r="H986" s="9">
        <f t="shared" si="79"/>
        <v>8.2397828229815191E-3</v>
      </c>
      <c r="AC986" s="15"/>
      <c r="AD986" s="16"/>
    </row>
    <row r="987" spans="1:30" hidden="1" outlineLevel="2" x14ac:dyDescent="0.3">
      <c r="A987" s="15">
        <v>37945</v>
      </c>
      <c r="B987" s="17">
        <v>-8.4678117609590549E-3</v>
      </c>
      <c r="C987" s="9">
        <f t="shared" si="76"/>
        <v>-3.9367811760959055E-2</v>
      </c>
      <c r="D987" s="6">
        <f t="shared" si="77"/>
        <v>1.5498246028463061E-3</v>
      </c>
      <c r="E987" s="6">
        <f t="shared" si="80"/>
        <v>5.2513361472501287E-4</v>
      </c>
      <c r="F987" s="6">
        <f t="shared" si="78"/>
        <v>0.20410987722458307</v>
      </c>
      <c r="G987" s="17">
        <v>7.2699424586549601E-3</v>
      </c>
      <c r="H987" s="9">
        <f t="shared" si="79"/>
        <v>4.517852113832225E-3</v>
      </c>
      <c r="AC987" s="15"/>
      <c r="AD987" s="16"/>
    </row>
    <row r="988" spans="1:30" hidden="1" outlineLevel="2" x14ac:dyDescent="0.3">
      <c r="A988" s="15">
        <v>37946</v>
      </c>
      <c r="B988" s="17">
        <v>1.57569872131538E-3</v>
      </c>
      <c r="C988" s="9">
        <f t="shared" si="76"/>
        <v>-2.9324301278684621E-2</v>
      </c>
      <c r="D988" s="6">
        <f t="shared" si="77"/>
        <v>8.5991464548306449E-4</v>
      </c>
      <c r="E988" s="6">
        <f t="shared" si="80"/>
        <v>1.5498246028463061E-3</v>
      </c>
      <c r="F988" s="6">
        <f t="shared" si="78"/>
        <v>0.49981100022259251</v>
      </c>
      <c r="G988" s="17">
        <v>3.9394922839476737E-3</v>
      </c>
      <c r="H988" s="9">
        <f t="shared" si="79"/>
        <v>7.0697312553066154E-3</v>
      </c>
      <c r="AC988" s="15"/>
      <c r="AD988" s="16"/>
    </row>
    <row r="989" spans="1:30" hidden="1" outlineLevel="2" x14ac:dyDescent="0.3">
      <c r="A989" s="15">
        <v>37949</v>
      </c>
      <c r="B989" s="17">
        <v>1.6097165451853895E-2</v>
      </c>
      <c r="C989" s="9">
        <f t="shared" si="76"/>
        <v>-1.4802834548146106E-2</v>
      </c>
      <c r="D989" s="6">
        <f t="shared" si="77"/>
        <v>2.1912391065978792E-4</v>
      </c>
      <c r="E989" s="6">
        <f t="shared" si="80"/>
        <v>8.5991464548306449E-4</v>
      </c>
      <c r="F989" s="6">
        <f t="shared" si="78"/>
        <v>0.15406747139934393</v>
      </c>
      <c r="G989" s="17">
        <v>6.1338526360658905E-3</v>
      </c>
      <c r="H989" s="9">
        <f t="shared" si="79"/>
        <v>3.925142945159373E-3</v>
      </c>
      <c r="AC989" s="15"/>
      <c r="AD989" s="16"/>
    </row>
    <row r="990" spans="1:30" hidden="1" outlineLevel="2" x14ac:dyDescent="0.3">
      <c r="A990" s="15">
        <v>37950</v>
      </c>
      <c r="B990" s="17">
        <v>1.7189789642211857E-3</v>
      </c>
      <c r="C990" s="9">
        <f t="shared" si="76"/>
        <v>-2.9181021035778815E-2</v>
      </c>
      <c r="D990" s="6">
        <f t="shared" si="77"/>
        <v>8.5153198869056571E-4</v>
      </c>
      <c r="E990" s="6">
        <f t="shared" si="80"/>
        <v>2.1912391065978792E-4</v>
      </c>
      <c r="F990" s="6">
        <f t="shared" si="78"/>
        <v>0.35871387693718909</v>
      </c>
      <c r="G990" s="17">
        <v>5.4128199270412061E-3</v>
      </c>
      <c r="H990" s="9">
        <f t="shared" si="79"/>
        <v>5.9892727182621185E-3</v>
      </c>
      <c r="AC990" s="15"/>
      <c r="AD990" s="16"/>
    </row>
    <row r="991" spans="1:30" hidden="1" outlineLevel="2" x14ac:dyDescent="0.3">
      <c r="A991" s="15">
        <v>37951</v>
      </c>
      <c r="B991" s="17">
        <v>4.3174334438694081E-3</v>
      </c>
      <c r="C991" s="9">
        <f t="shared" si="76"/>
        <v>-2.6582566556130591E-2</v>
      </c>
      <c r="D991" s="6">
        <f t="shared" si="77"/>
        <v>7.0663284471111259E-4</v>
      </c>
      <c r="E991" s="6">
        <f t="shared" si="80"/>
        <v>8.5153198869056571E-4</v>
      </c>
      <c r="F991" s="6">
        <f t="shared" si="78"/>
        <v>0.28166065188190237</v>
      </c>
      <c r="G991" s="17">
        <v>6.8377693440945164E-3</v>
      </c>
      <c r="H991" s="9">
        <f t="shared" si="79"/>
        <v>5.3071711097523733E-3</v>
      </c>
      <c r="AC991" s="15"/>
      <c r="AD991" s="16"/>
    </row>
    <row r="992" spans="1:30" hidden="1" outlineLevel="2" x14ac:dyDescent="0.3">
      <c r="A992" s="15">
        <v>37953</v>
      </c>
      <c r="B992" s="17">
        <v>-2.362223444564242E-4</v>
      </c>
      <c r="C992" s="9">
        <f t="shared" si="76"/>
        <v>-3.1136222344456423E-2</v>
      </c>
      <c r="D992" s="6">
        <f t="shared" si="77"/>
        <v>9.6946434188342745E-4</v>
      </c>
      <c r="E992" s="6">
        <f t="shared" si="80"/>
        <v>7.0663284471111259E-4</v>
      </c>
      <c r="F992" s="6">
        <f t="shared" si="78"/>
        <v>0.44329813152232955</v>
      </c>
      <c r="G992" s="17">
        <v>2.4245331917374501E-3</v>
      </c>
      <c r="H992" s="9">
        <f t="shared" si="79"/>
        <v>6.6580637690122017E-3</v>
      </c>
      <c r="AC992" s="15"/>
      <c r="AD992" s="16"/>
    </row>
    <row r="993" spans="1:30" hidden="1" outlineLevel="2" x14ac:dyDescent="0.3">
      <c r="A993" s="15">
        <v>37956</v>
      </c>
      <c r="B993" s="17">
        <v>1.1201481810100784E-2</v>
      </c>
      <c r="C993" s="9">
        <f t="shared" si="76"/>
        <v>-1.9698518189899216E-2</v>
      </c>
      <c r="D993" s="6">
        <f t="shared" si="77"/>
        <v>3.8803161887779027E-4</v>
      </c>
      <c r="E993" s="6">
        <f t="shared" si="80"/>
        <v>9.6946434188342745E-4</v>
      </c>
      <c r="F993" s="6">
        <f t="shared" si="78"/>
        <v>6.479673682062341E-2</v>
      </c>
      <c r="G993" s="17">
        <v>4.6304526976627602E-3</v>
      </c>
      <c r="H993" s="9">
        <f t="shared" si="79"/>
        <v>2.5455203165683717E-3</v>
      </c>
      <c r="AC993" s="15"/>
      <c r="AD993" s="16"/>
    </row>
    <row r="994" spans="1:30" hidden="1" outlineLevel="2" x14ac:dyDescent="0.3">
      <c r="A994" s="15">
        <v>37957</v>
      </c>
      <c r="B994" s="17">
        <v>-3.2760215526969928E-3</v>
      </c>
      <c r="C994" s="9">
        <f t="shared" si="76"/>
        <v>-3.4176021552696993E-2</v>
      </c>
      <c r="D994" s="6">
        <f t="shared" si="77"/>
        <v>1.1680004491704094E-3</v>
      </c>
      <c r="E994" s="6">
        <f t="shared" si="80"/>
        <v>3.8803161887779027E-4</v>
      </c>
      <c r="F994" s="6">
        <f t="shared" si="78"/>
        <v>0.20886977449419597</v>
      </c>
      <c r="G994" s="17">
        <v>3.2388719499887356E-3</v>
      </c>
      <c r="H994" s="9">
        <f t="shared" si="79"/>
        <v>4.5702272864070557E-3</v>
      </c>
      <c r="AC994" s="15"/>
      <c r="AD994" s="16"/>
    </row>
    <row r="995" spans="1:30" hidden="1" outlineLevel="2" x14ac:dyDescent="0.3">
      <c r="A995" s="15">
        <v>37958</v>
      </c>
      <c r="B995" s="17">
        <v>-1.773538053806045E-3</v>
      </c>
      <c r="C995" s="9">
        <f t="shared" si="76"/>
        <v>-3.2673538053806045E-2</v>
      </c>
      <c r="D995" s="6">
        <f t="shared" si="77"/>
        <v>1.0675600889535116E-3</v>
      </c>
      <c r="E995" s="6">
        <f t="shared" si="80"/>
        <v>1.1680004491704094E-3</v>
      </c>
      <c r="F995" s="6">
        <f t="shared" si="78"/>
        <v>0.10751613619724573</v>
      </c>
      <c r="G995" s="17">
        <v>7.4487379317648515E-3</v>
      </c>
      <c r="H995" s="9">
        <f t="shared" si="79"/>
        <v>3.2789653276185421E-3</v>
      </c>
      <c r="AC995" s="15"/>
      <c r="AD995" s="16"/>
    </row>
    <row r="996" spans="1:30" hidden="1" outlineLevel="2" x14ac:dyDescent="0.3">
      <c r="A996" s="15">
        <v>37959</v>
      </c>
      <c r="B996" s="17">
        <v>4.6756770497609606E-3</v>
      </c>
      <c r="C996" s="9">
        <f t="shared" si="76"/>
        <v>-2.6224322950239042E-2</v>
      </c>
      <c r="D996" s="6">
        <f t="shared" si="77"/>
        <v>6.8771511419843411E-4</v>
      </c>
      <c r="E996" s="6">
        <f t="shared" si="80"/>
        <v>1.0675600889535116E-3</v>
      </c>
      <c r="F996" s="6">
        <f t="shared" si="78"/>
        <v>0.52414853030859287</v>
      </c>
      <c r="G996" s="17">
        <v>3.7064803141113696E-3</v>
      </c>
      <c r="H996" s="9">
        <f t="shared" si="79"/>
        <v>7.2398102897009179E-3</v>
      </c>
      <c r="AC996" s="15"/>
      <c r="AD996" s="16"/>
    </row>
    <row r="997" spans="1:30" hidden="1" outlineLevel="2" x14ac:dyDescent="0.3">
      <c r="A997" s="15">
        <v>37960</v>
      </c>
      <c r="B997" s="17">
        <v>-7.7139024374491445E-3</v>
      </c>
      <c r="C997" s="9">
        <f t="shared" si="76"/>
        <v>-3.8613902437449145E-2</v>
      </c>
      <c r="D997" s="6">
        <f t="shared" si="77"/>
        <v>1.4910334614488411E-3</v>
      </c>
      <c r="E997" s="6">
        <f t="shared" si="80"/>
        <v>6.8771511419843411E-4</v>
      </c>
      <c r="F997" s="6">
        <f t="shared" si="78"/>
        <v>0.1375586161669031</v>
      </c>
      <c r="G997" s="17">
        <v>4.3491415221168974E-3</v>
      </c>
      <c r="H997" s="9">
        <f t="shared" si="79"/>
        <v>3.7088895395644113E-3</v>
      </c>
      <c r="AC997" s="15"/>
      <c r="AD997" s="16"/>
    </row>
    <row r="998" spans="1:30" hidden="1" outlineLevel="2" x14ac:dyDescent="0.3">
      <c r="A998" s="15">
        <v>37963</v>
      </c>
      <c r="B998" s="17">
        <v>7.3212722829294344E-3</v>
      </c>
      <c r="C998" s="9">
        <f t="shared" si="76"/>
        <v>-2.3578727717070567E-2</v>
      </c>
      <c r="D998" s="6">
        <f t="shared" si="77"/>
        <v>5.5595640075575175E-4</v>
      </c>
      <c r="E998" s="6">
        <f t="shared" si="80"/>
        <v>1.4910334614488411E-3</v>
      </c>
      <c r="F998" s="6">
        <f t="shared" si="78"/>
        <v>0.1855502624075962</v>
      </c>
      <c r="G998" s="17">
        <v>3.6262818668298803E-3</v>
      </c>
      <c r="H998" s="9">
        <f t="shared" si="79"/>
        <v>4.3075545545889051E-3</v>
      </c>
      <c r="AC998" s="15"/>
      <c r="AD998" s="16"/>
    </row>
    <row r="999" spans="1:30" hidden="1" outlineLevel="2" x14ac:dyDescent="0.3">
      <c r="A999" s="15">
        <v>37964</v>
      </c>
      <c r="B999" s="17">
        <v>-8.5655187535986187E-3</v>
      </c>
      <c r="C999" s="9">
        <f t="shared" si="76"/>
        <v>-3.9465518753598619E-2</v>
      </c>
      <c r="D999" s="6">
        <f t="shared" si="77"/>
        <v>1.5575271704906443E-3</v>
      </c>
      <c r="E999" s="6">
        <f t="shared" si="80"/>
        <v>5.5595640075575175E-4</v>
      </c>
      <c r="F999" s="6">
        <f t="shared" si="78"/>
        <v>0.13210445360718381</v>
      </c>
      <c r="G999" s="17">
        <v>6.460954206469997E-3</v>
      </c>
      <c r="H999" s="9">
        <f t="shared" si="79"/>
        <v>3.6346176361095233E-3</v>
      </c>
      <c r="AC999" s="15"/>
      <c r="AD999" s="16"/>
    </row>
    <row r="1000" spans="1:30" hidden="1" outlineLevel="2" x14ac:dyDescent="0.3">
      <c r="A1000" s="15">
        <v>37965</v>
      </c>
      <c r="B1000" s="17">
        <v>-1.066429727050125E-3</v>
      </c>
      <c r="C1000" s="9">
        <f t="shared" si="76"/>
        <v>-3.1966429727050126E-2</v>
      </c>
      <c r="D1000" s="6">
        <f t="shared" si="77"/>
        <v>1.021852629494434E-3</v>
      </c>
      <c r="E1000" s="6">
        <f t="shared" si="80"/>
        <v>1.5575271704906443E-3</v>
      </c>
      <c r="F1000" s="6">
        <f t="shared" si="78"/>
        <v>0.39695017994882664</v>
      </c>
      <c r="G1000" s="17">
        <v>6.1613235004421927E-3</v>
      </c>
      <c r="H1000" s="9">
        <f t="shared" si="79"/>
        <v>6.3003982409751422E-3</v>
      </c>
      <c r="AC1000" s="15"/>
      <c r="AD1000" s="16"/>
    </row>
    <row r="1001" spans="1:30" hidden="1" outlineLevel="2" x14ac:dyDescent="0.3">
      <c r="A1001" s="15">
        <v>37966</v>
      </c>
      <c r="B1001" s="17">
        <v>1.1416488246893645E-2</v>
      </c>
      <c r="C1001" s="9">
        <f t="shared" si="76"/>
        <v>-1.9483511753106357E-2</v>
      </c>
      <c r="D1001" s="6">
        <f t="shared" si="77"/>
        <v>3.7960723023343357E-4</v>
      </c>
      <c r="E1001" s="6">
        <f t="shared" si="80"/>
        <v>1.021852629494434E-3</v>
      </c>
      <c r="F1001" s="6">
        <f t="shared" si="78"/>
        <v>0.36189378399213756</v>
      </c>
      <c r="G1001" s="17">
        <v>6.7305072482853065E-3</v>
      </c>
      <c r="H1001" s="9">
        <f t="shared" si="79"/>
        <v>6.0157608329465487E-3</v>
      </c>
      <c r="AC1001" s="15"/>
      <c r="AD1001" s="16"/>
    </row>
    <row r="1002" spans="1:30" hidden="1" outlineLevel="2" x14ac:dyDescent="0.3">
      <c r="A1002" s="15">
        <v>37967</v>
      </c>
      <c r="B1002" s="17">
        <v>2.7315408358651793E-3</v>
      </c>
      <c r="C1002" s="9">
        <f t="shared" si="76"/>
        <v>-2.816845916413482E-2</v>
      </c>
      <c r="D1002" s="6">
        <f t="shared" si="77"/>
        <v>7.9346209168153095E-4</v>
      </c>
      <c r="E1002" s="6">
        <f t="shared" si="80"/>
        <v>3.7960723023343357E-4</v>
      </c>
      <c r="F1002" s="6">
        <f t="shared" si="78"/>
        <v>0.42980019203667519</v>
      </c>
      <c r="G1002" s="17">
        <v>4.4760762179914216E-3</v>
      </c>
      <c r="H1002" s="9">
        <f t="shared" si="79"/>
        <v>6.5559148258399081E-3</v>
      </c>
      <c r="AC1002" s="15"/>
      <c r="AD1002" s="16"/>
    </row>
    <row r="1003" spans="1:30" hidden="1" outlineLevel="2" x14ac:dyDescent="0.3">
      <c r="A1003" s="15">
        <v>37970</v>
      </c>
      <c r="B1003" s="17">
        <v>-5.6951254520385486E-3</v>
      </c>
      <c r="C1003" s="9">
        <f t="shared" si="76"/>
        <v>-3.6595125452038552E-2</v>
      </c>
      <c r="D1003" s="6">
        <f t="shared" si="77"/>
        <v>1.3392032068504397E-3</v>
      </c>
      <c r="E1003" s="6">
        <f t="shared" si="80"/>
        <v>7.9346209168153095E-4</v>
      </c>
      <c r="F1003" s="6">
        <f t="shared" si="78"/>
        <v>0.19587814632599376</v>
      </c>
      <c r="G1003" s="17">
        <v>9.9463864350996887E-3</v>
      </c>
      <c r="H1003" s="9">
        <f t="shared" si="79"/>
        <v>4.4258123133046863E-3</v>
      </c>
      <c r="AC1003" s="15"/>
      <c r="AD1003" s="16"/>
    </row>
    <row r="1004" spans="1:30" hidden="1" outlineLevel="2" x14ac:dyDescent="0.3">
      <c r="A1004" s="15">
        <v>37971</v>
      </c>
      <c r="B1004" s="17">
        <v>6.6163594481378615E-3</v>
      </c>
      <c r="C1004" s="9">
        <f t="shared" si="76"/>
        <v>-2.4283640551862138E-2</v>
      </c>
      <c r="D1004" s="6">
        <f t="shared" si="77"/>
        <v>5.8969519845204332E-4</v>
      </c>
      <c r="E1004" s="6">
        <f t="shared" si="80"/>
        <v>1.3392032068504397E-3</v>
      </c>
      <c r="F1004" s="6">
        <f t="shared" si="78"/>
        <v>0.9264845669860291</v>
      </c>
      <c r="G1004" s="17">
        <v>3.331680561579869E-3</v>
      </c>
      <c r="H1004" s="9">
        <f t="shared" si="79"/>
        <v>9.6254068328877878E-3</v>
      </c>
      <c r="AC1004" s="15"/>
      <c r="AD1004" s="16"/>
    </row>
    <row r="1005" spans="1:30" hidden="1" outlineLevel="2" x14ac:dyDescent="0.3">
      <c r="A1005" s="15">
        <v>37972</v>
      </c>
      <c r="B1005" s="17">
        <v>1.2548517363983101E-3</v>
      </c>
      <c r="C1005" s="9">
        <f t="shared" si="76"/>
        <v>-2.9645148263601689E-2</v>
      </c>
      <c r="D1005" s="6">
        <f t="shared" si="77"/>
        <v>8.7883481557092622E-4</v>
      </c>
      <c r="E1005" s="6">
        <f t="shared" si="80"/>
        <v>5.8969519845204332E-4</v>
      </c>
      <c r="F1005" s="6">
        <f t="shared" si="78"/>
        <v>0.11312527223184797</v>
      </c>
      <c r="G1005" s="17">
        <v>4.011998631522776E-3</v>
      </c>
      <c r="H1005" s="9">
        <f t="shared" si="79"/>
        <v>3.3634100587327733E-3</v>
      </c>
      <c r="AC1005" s="15"/>
      <c r="AD1005" s="16"/>
    </row>
    <row r="1006" spans="1:30" hidden="1" outlineLevel="2" x14ac:dyDescent="0.3">
      <c r="A1006" s="15">
        <v>37973</v>
      </c>
      <c r="B1006" s="17">
        <v>1.1728728082725964E-2</v>
      </c>
      <c r="C1006" s="9">
        <f t="shared" si="76"/>
        <v>-1.9171271917274038E-2</v>
      </c>
      <c r="D1006" s="6">
        <f t="shared" si="77"/>
        <v>3.675376669260602E-4</v>
      </c>
      <c r="E1006" s="6">
        <f t="shared" si="80"/>
        <v>8.7883481557092622E-4</v>
      </c>
      <c r="F1006" s="6">
        <f t="shared" si="78"/>
        <v>0.15940740390558791</v>
      </c>
      <c r="G1006" s="17">
        <v>4.7950567320526093E-3</v>
      </c>
      <c r="H1006" s="9">
        <f t="shared" si="79"/>
        <v>3.9925856772972061E-3</v>
      </c>
      <c r="AC1006" s="15"/>
      <c r="AD1006" s="16"/>
    </row>
    <row r="1007" spans="1:30" hidden="1" outlineLevel="2" x14ac:dyDescent="0.3">
      <c r="A1007" s="15">
        <v>37974</v>
      </c>
      <c r="B1007" s="17">
        <v>-4.7755530263616949E-4</v>
      </c>
      <c r="C1007" s="9">
        <f t="shared" si="76"/>
        <v>-3.1377555302636168E-2</v>
      </c>
      <c r="D1007" s="6">
        <f t="shared" si="77"/>
        <v>9.8455097676999111E-4</v>
      </c>
      <c r="E1007" s="6">
        <f t="shared" si="80"/>
        <v>3.675376669260602E-4</v>
      </c>
      <c r="F1007" s="6">
        <f t="shared" si="78"/>
        <v>0.22323511623108111</v>
      </c>
      <c r="G1007" s="17">
        <v>4.4079555816734289E-3</v>
      </c>
      <c r="H1007" s="9">
        <f t="shared" si="79"/>
        <v>4.7247763569409412E-3</v>
      </c>
      <c r="AC1007" s="15"/>
      <c r="AD1007" s="16"/>
    </row>
    <row r="1008" spans="1:30" hidden="1" outlineLevel="2" x14ac:dyDescent="0.3">
      <c r="A1008" s="15">
        <v>37977</v>
      </c>
      <c r="B1008" s="17">
        <v>3.9236457326985693E-3</v>
      </c>
      <c r="C1008" s="9">
        <f t="shared" si="76"/>
        <v>-2.6976354267301432E-2</v>
      </c>
      <c r="D1008" s="6">
        <f t="shared" si="77"/>
        <v>7.277236895549522E-4</v>
      </c>
      <c r="E1008" s="6">
        <f t="shared" si="80"/>
        <v>9.8455097676999111E-4</v>
      </c>
      <c r="F1008" s="6">
        <f t="shared" si="78"/>
        <v>0.19028656478524272</v>
      </c>
      <c r="G1008" s="17">
        <v>3.8208458250677379E-3</v>
      </c>
      <c r="H1008" s="9">
        <f t="shared" si="79"/>
        <v>4.3621848285606002E-3</v>
      </c>
      <c r="AC1008" s="15"/>
      <c r="AD1008" s="16"/>
    </row>
    <row r="1009" spans="1:30" hidden="1" outlineLevel="2" x14ac:dyDescent="0.3">
      <c r="A1009" s="15">
        <v>37978</v>
      </c>
      <c r="B1009" s="17">
        <v>2.8141950631692908E-3</v>
      </c>
      <c r="C1009" s="9">
        <f t="shared" si="76"/>
        <v>-2.8085804936830709E-2</v>
      </c>
      <c r="D1009" s="6">
        <f t="shared" si="77"/>
        <v>7.8881243894970423E-4</v>
      </c>
      <c r="E1009" s="6">
        <f t="shared" si="80"/>
        <v>7.277236895549522E-4</v>
      </c>
      <c r="F1009" s="6">
        <f t="shared" si="78"/>
        <v>0.14553284451555187</v>
      </c>
      <c r="G1009" s="17">
        <v>2.7419651318081129E-3</v>
      </c>
      <c r="H1009" s="9">
        <f t="shared" si="79"/>
        <v>3.8148767282253286E-3</v>
      </c>
      <c r="AC1009" s="15"/>
      <c r="AD1009" s="16"/>
    </row>
    <row r="1010" spans="1:30" hidden="1" outlineLevel="2" x14ac:dyDescent="0.3">
      <c r="A1010" s="15">
        <v>37979</v>
      </c>
      <c r="B1010" s="17">
        <v>-1.8081522471757342E-3</v>
      </c>
      <c r="C1010" s="9">
        <f t="shared" si="76"/>
        <v>-3.2708152247175735E-2</v>
      </c>
      <c r="D1010" s="6">
        <f t="shared" si="77"/>
        <v>1.0698232234244271E-3</v>
      </c>
      <c r="E1010" s="6">
        <f t="shared" si="80"/>
        <v>7.8881243894970423E-4</v>
      </c>
      <c r="F1010" s="6">
        <f t="shared" si="78"/>
        <v>7.9971483670092339E-2</v>
      </c>
      <c r="G1010" s="17">
        <v>2.047506679200067E-3</v>
      </c>
      <c r="H1010" s="9">
        <f t="shared" si="79"/>
        <v>2.8279229775595434E-3</v>
      </c>
      <c r="AC1010" s="15"/>
      <c r="AD1010" s="16"/>
    </row>
    <row r="1011" spans="1:30" hidden="1" outlineLevel="2" x14ac:dyDescent="0.3">
      <c r="A1011" s="15">
        <v>37981</v>
      </c>
      <c r="B1011" s="17">
        <v>1.689529784624643E-3</v>
      </c>
      <c r="C1011" s="9">
        <f t="shared" si="76"/>
        <v>-2.9210470215375359E-2</v>
      </c>
      <c r="D1011" s="6">
        <f t="shared" si="77"/>
        <v>8.5325157020333092E-4</v>
      </c>
      <c r="E1011" s="6">
        <f t="shared" si="80"/>
        <v>1.0698232234244271E-3</v>
      </c>
      <c r="F1011" s="6">
        <f t="shared" si="78"/>
        <v>4.9190191640520818E-2</v>
      </c>
      <c r="G1011" s="17">
        <v>2.9217951847377022E-3</v>
      </c>
      <c r="H1011" s="9">
        <f t="shared" si="79"/>
        <v>2.2178861927637499E-3</v>
      </c>
      <c r="AC1011" s="15"/>
      <c r="AD1011" s="16"/>
    </row>
    <row r="1012" spans="1:30" hidden="1" outlineLevel="2" x14ac:dyDescent="0.3">
      <c r="A1012" s="15">
        <v>37984</v>
      </c>
      <c r="B1012" s="17">
        <v>1.2324587594053521E-2</v>
      </c>
      <c r="C1012" s="9">
        <f t="shared" si="76"/>
        <v>-1.8575412405946477E-2</v>
      </c>
      <c r="D1012" s="6">
        <f t="shared" si="77"/>
        <v>3.450459460509903E-4</v>
      </c>
      <c r="E1012" s="6">
        <f t="shared" si="80"/>
        <v>8.5325157020333092E-4</v>
      </c>
      <c r="F1012" s="6">
        <f t="shared" si="78"/>
        <v>8.9407121237632711E-2</v>
      </c>
      <c r="G1012" s="17">
        <v>4.6963053419758266E-3</v>
      </c>
      <c r="H1012" s="9">
        <f t="shared" si="79"/>
        <v>2.990102360081218E-3</v>
      </c>
      <c r="AC1012" s="15"/>
      <c r="AD1012" s="16"/>
    </row>
    <row r="1013" spans="1:30" hidden="1" outlineLevel="2" x14ac:dyDescent="0.3">
      <c r="A1013" s="15">
        <v>37985</v>
      </c>
      <c r="B1013" s="17">
        <v>1.4423211030461852E-4</v>
      </c>
      <c r="C1013" s="9">
        <f t="shared" si="76"/>
        <v>-3.0755767889695383E-2</v>
      </c>
      <c r="D1013" s="6">
        <f t="shared" si="77"/>
        <v>9.4591725848481765E-4</v>
      </c>
      <c r="E1013" s="6">
        <f t="shared" si="80"/>
        <v>3.450459460509903E-4</v>
      </c>
      <c r="F1013" s="6">
        <f t="shared" si="78"/>
        <v>0.21455439108164248</v>
      </c>
      <c r="G1013" s="17">
        <v>2.6321220643163602E-3</v>
      </c>
      <c r="H1013" s="9">
        <f t="shared" si="79"/>
        <v>4.6320016308464586E-3</v>
      </c>
      <c r="AC1013" s="15"/>
      <c r="AD1013" s="16"/>
    </row>
    <row r="1014" spans="1:30" hidden="1" outlineLevel="2" x14ac:dyDescent="0.3">
      <c r="A1014" s="15">
        <v>37986</v>
      </c>
      <c r="B1014" s="17">
        <v>2.0526387198961556E-3</v>
      </c>
      <c r="C1014" s="9">
        <f t="shared" si="76"/>
        <v>-2.8847361280103845E-2</v>
      </c>
      <c r="D1014" s="6">
        <f t="shared" si="77"/>
        <v>8.3217025282483455E-4</v>
      </c>
      <c r="E1014" s="6">
        <f t="shared" si="80"/>
        <v>9.4591725848481765E-4</v>
      </c>
      <c r="F1014" s="6">
        <f t="shared" si="78"/>
        <v>7.4515475572656378E-2</v>
      </c>
      <c r="G1014" s="17">
        <v>3.9407638183797701E-3</v>
      </c>
      <c r="H1014" s="9">
        <f t="shared" si="79"/>
        <v>2.7297522886272369E-3</v>
      </c>
      <c r="AC1014" s="15"/>
      <c r="AD1014" s="16"/>
    </row>
    <row r="1015" spans="1:30" hidden="1" outlineLevel="2" x14ac:dyDescent="0.3">
      <c r="A1015" s="15">
        <v>37988</v>
      </c>
      <c r="B1015" s="17">
        <v>-3.0986004243968124E-3</v>
      </c>
      <c r="C1015" s="9">
        <f t="shared" si="76"/>
        <v>-3.3998600424396813E-2</v>
      </c>
      <c r="D1015" s="6">
        <f t="shared" si="77"/>
        <v>1.1559048308177951E-3</v>
      </c>
      <c r="E1015" s="6">
        <f t="shared" si="80"/>
        <v>8.3217025282483455E-4</v>
      </c>
      <c r="F1015" s="6">
        <f t="shared" si="78"/>
        <v>0.15415845059650413</v>
      </c>
      <c r="G1015" s="17">
        <v>8.1884831146715395E-3</v>
      </c>
      <c r="H1015" s="9">
        <f t="shared" si="79"/>
        <v>3.9263017025759003E-3</v>
      </c>
      <c r="AC1015" s="15"/>
      <c r="AD1015" s="16"/>
    </row>
    <row r="1016" spans="1:30" hidden="1" outlineLevel="2" x14ac:dyDescent="0.3">
      <c r="A1016" s="15">
        <v>37991</v>
      </c>
      <c r="B1016" s="17">
        <v>1.2319150312856395E-2</v>
      </c>
      <c r="C1016" s="9">
        <f t="shared" si="76"/>
        <v>-1.8580849687143606E-2</v>
      </c>
      <c r="D1016" s="6">
        <f t="shared" si="77"/>
        <v>3.4524797509622465E-4</v>
      </c>
      <c r="E1016" s="6">
        <f t="shared" si="80"/>
        <v>1.1559048308177951E-3</v>
      </c>
      <c r="F1016" s="6">
        <f t="shared" si="78"/>
        <v>0.6312698773648423</v>
      </c>
      <c r="G1016" s="17">
        <v>4.6942334566054626E-3</v>
      </c>
      <c r="H1016" s="9">
        <f t="shared" si="79"/>
        <v>7.9452493816421031E-3</v>
      </c>
      <c r="AC1016" s="15"/>
      <c r="AD1016" s="16"/>
    </row>
    <row r="1017" spans="1:30" hidden="1" outlineLevel="1" x14ac:dyDescent="0.3">
      <c r="A1017" s="15">
        <v>37992</v>
      </c>
      <c r="B1017" s="17">
        <v>1.291312962104598E-3</v>
      </c>
      <c r="C1017" s="9">
        <f t="shared" si="76"/>
        <v>-2.9608687037895404E-2</v>
      </c>
      <c r="D1017" s="6">
        <f t="shared" ref="D1017" si="81">C1017^2</f>
        <v>8.7667434810803527E-4</v>
      </c>
      <c r="E1017" s="6">
        <f t="shared" ref="E1017" si="82">D1016</f>
        <v>3.4524797509622465E-4</v>
      </c>
      <c r="F1017" s="6">
        <f t="shared" si="78"/>
        <v>0.21437424056293505</v>
      </c>
      <c r="G1017" s="17">
        <v>3.8594529836030547E-3</v>
      </c>
      <c r="H1017" s="9">
        <f t="shared" si="79"/>
        <v>4.6300565932063413E-3</v>
      </c>
      <c r="AC1017" s="15"/>
      <c r="AD1017" s="16"/>
    </row>
    <row r="1018" spans="1:30" hidden="1" outlineLevel="1" x14ac:dyDescent="0.3">
      <c r="A1018" s="15">
        <v>37993</v>
      </c>
      <c r="B1018" s="17">
        <v>2.3643674208865878E-3</v>
      </c>
      <c r="C1018" s="9">
        <f t="shared" si="76"/>
        <v>-2.8535632579113412E-2</v>
      </c>
      <c r="D1018" s="6">
        <f t="shared" si="77"/>
        <v>8.142823266901587E-4</v>
      </c>
      <c r="E1018" s="6">
        <f>D1016</f>
        <v>3.4524797509622465E-4</v>
      </c>
      <c r="F1018" s="6">
        <f t="shared" si="78"/>
        <v>0.14825366974344847</v>
      </c>
      <c r="G1018" s="17">
        <v>7.0256403017106422E-3</v>
      </c>
      <c r="H1018" s="9">
        <f t="shared" si="79"/>
        <v>3.8503723163279741E-3</v>
      </c>
      <c r="I1018" s="8"/>
      <c r="J1018" s="11"/>
      <c r="K1018" s="11"/>
      <c r="AC1018" s="15"/>
      <c r="AD1018" s="16"/>
    </row>
    <row r="1019" spans="1:30" hidden="1" outlineLevel="1" x14ac:dyDescent="0.3">
      <c r="A1019" s="15">
        <v>37994</v>
      </c>
      <c r="B1019" s="17">
        <v>4.9508241414257022E-3</v>
      </c>
      <c r="C1019" s="9">
        <f t="shared" si="76"/>
        <v>-2.59491758585743E-2</v>
      </c>
      <c r="D1019" s="6">
        <f t="shared" si="77"/>
        <v>6.7335972773921525E-4</v>
      </c>
      <c r="E1019" s="6">
        <f t="shared" si="80"/>
        <v>8.142823266901587E-4</v>
      </c>
      <c r="F1019" s="6">
        <f t="shared" si="78"/>
        <v>0.46742310624940026</v>
      </c>
      <c r="G1019" s="17">
        <v>3.2027521786331353E-3</v>
      </c>
      <c r="H1019" s="9">
        <f t="shared" si="79"/>
        <v>6.8368348396710609E-3</v>
      </c>
      <c r="I1019" s="8"/>
      <c r="J1019" s="11"/>
      <c r="K1019" s="11"/>
      <c r="AC1019" s="15"/>
      <c r="AD1019" s="16"/>
    </row>
    <row r="1020" spans="1:30" hidden="1" outlineLevel="1" x14ac:dyDescent="0.3">
      <c r="A1020" s="15">
        <v>37995</v>
      </c>
      <c r="B1020" s="17">
        <v>-8.927335654944548E-3</v>
      </c>
      <c r="C1020" s="9">
        <f t="shared" si="76"/>
        <v>-3.9827335654944548E-2</v>
      </c>
      <c r="D1020" s="6">
        <f t="shared" si="77"/>
        <v>1.5862166653716173E-3</v>
      </c>
      <c r="E1020" s="6">
        <f t="shared" si="80"/>
        <v>6.7335972773921525E-4</v>
      </c>
      <c r="F1020" s="6">
        <f t="shared" si="78"/>
        <v>0.1053294109725417</v>
      </c>
      <c r="G1020" s="17">
        <v>4.3279461483347031E-3</v>
      </c>
      <c r="H1020" s="9">
        <f t="shared" si="79"/>
        <v>3.2454492905072741E-3</v>
      </c>
      <c r="I1020" s="8"/>
      <c r="J1020" s="11"/>
      <c r="K1020" s="11"/>
      <c r="AC1020" s="15"/>
      <c r="AD1020" s="16"/>
    </row>
    <row r="1021" spans="1:30" hidden="1" outlineLevel="1" x14ac:dyDescent="0.3">
      <c r="A1021" s="15">
        <v>37998</v>
      </c>
      <c r="B1021" s="17">
        <v>4.7752694673995595E-3</v>
      </c>
      <c r="C1021" s="9">
        <f t="shared" si="76"/>
        <v>-2.6124730532600442E-2</v>
      </c>
      <c r="D1021" s="6">
        <f t="shared" si="77"/>
        <v>6.8250154540098573E-4</v>
      </c>
      <c r="E1021" s="6">
        <f t="shared" si="80"/>
        <v>1.5862166653716173E-3</v>
      </c>
      <c r="F1021" s="6">
        <f t="shared" si="78"/>
        <v>0.18385341411523259</v>
      </c>
      <c r="G1021" s="17">
        <v>3.1519392780374731E-3</v>
      </c>
      <c r="H1021" s="9">
        <f t="shared" si="79"/>
        <v>4.2878131269358348E-3</v>
      </c>
      <c r="I1021" s="8"/>
      <c r="J1021" s="11"/>
      <c r="K1021" s="11"/>
      <c r="AC1021" s="15"/>
      <c r="AD1021" s="16"/>
    </row>
    <row r="1022" spans="1:30" hidden="1" outlineLevel="1" x14ac:dyDescent="0.3">
      <c r="A1022" s="15">
        <v>37999</v>
      </c>
      <c r="B1022" s="17">
        <v>-5.3459264910876939E-3</v>
      </c>
      <c r="C1022" s="9">
        <f t="shared" si="76"/>
        <v>-3.6245926491087696E-2</v>
      </c>
      <c r="D1022" s="6">
        <f t="shared" si="77"/>
        <v>1.3137671871973329E-3</v>
      </c>
      <c r="E1022" s="6">
        <f t="shared" si="80"/>
        <v>6.8250154540098573E-4</v>
      </c>
      <c r="F1022" s="6">
        <f t="shared" si="78"/>
        <v>0.1023399492777573</v>
      </c>
      <c r="G1022" s="17">
        <v>7.9609561653181723E-3</v>
      </c>
      <c r="H1022" s="9">
        <f t="shared" si="79"/>
        <v>3.1990615698632204E-3</v>
      </c>
      <c r="I1022" s="8"/>
      <c r="J1022" s="11"/>
      <c r="K1022" s="11"/>
      <c r="AC1022" s="15"/>
      <c r="AD1022" s="16"/>
    </row>
    <row r="1023" spans="1:30" hidden="1" outlineLevel="1" x14ac:dyDescent="0.3">
      <c r="A1023" s="15">
        <v>38000</v>
      </c>
      <c r="B1023" s="17">
        <v>8.2603690921660769E-3</v>
      </c>
      <c r="C1023" s="9">
        <f t="shared" si="76"/>
        <v>-2.2639630907833923E-2</v>
      </c>
      <c r="D1023" s="6">
        <f t="shared" si="77"/>
        <v>5.1255288764294905E-4</v>
      </c>
      <c r="E1023" s="6">
        <f t="shared" si="80"/>
        <v>1.3137671871973329E-3</v>
      </c>
      <c r="F1023" s="6">
        <f t="shared" si="78"/>
        <v>0.597254907836134</v>
      </c>
      <c r="G1023" s="17">
        <v>3.3733048962519005E-3</v>
      </c>
      <c r="H1023" s="9">
        <f t="shared" si="79"/>
        <v>7.7282268848432112E-3</v>
      </c>
      <c r="I1023" s="8"/>
      <c r="J1023" s="11"/>
      <c r="K1023" s="11"/>
      <c r="AC1023" s="15"/>
      <c r="AD1023" s="16"/>
    </row>
    <row r="1024" spans="1:30" hidden="1" outlineLevel="1" x14ac:dyDescent="0.3">
      <c r="A1024" s="15">
        <v>38001</v>
      </c>
      <c r="B1024" s="17">
        <v>1.3524704065442075E-3</v>
      </c>
      <c r="C1024" s="9">
        <f t="shared" si="76"/>
        <v>-2.9547529593455794E-2</v>
      </c>
      <c r="D1024" s="6">
        <f t="shared" si="77"/>
        <v>8.7305650507614593E-4</v>
      </c>
      <c r="E1024" s="6">
        <f t="shared" si="80"/>
        <v>5.1255288764294905E-4</v>
      </c>
      <c r="F1024" s="6">
        <f t="shared" si="78"/>
        <v>0.11570462884067902</v>
      </c>
      <c r="G1024" s="17">
        <v>7.2524855149046939E-3</v>
      </c>
      <c r="H1024" s="9">
        <f t="shared" si="79"/>
        <v>3.401538311421452E-3</v>
      </c>
      <c r="I1024" s="8"/>
      <c r="J1024" s="11"/>
      <c r="K1024" s="11"/>
      <c r="AC1024" s="15"/>
      <c r="AD1024" s="16"/>
    </row>
    <row r="1025" spans="1:30" hidden="1" outlineLevel="1" x14ac:dyDescent="0.3">
      <c r="A1025" s="15">
        <v>38002</v>
      </c>
      <c r="B1025" s="17">
        <v>6.8488983758731841E-3</v>
      </c>
      <c r="C1025" s="9">
        <f t="shared" si="76"/>
        <v>-2.4051101624126818E-2</v>
      </c>
      <c r="D1025" s="6">
        <f t="shared" si="77"/>
        <v>5.7845548933407561E-4</v>
      </c>
      <c r="E1025" s="6">
        <f t="shared" si="80"/>
        <v>8.7305650507614593E-4</v>
      </c>
      <c r="F1025" s="6">
        <f t="shared" si="78"/>
        <v>0.49741937327101676</v>
      </c>
      <c r="G1025" s="17">
        <v>2.6097845289997229E-3</v>
      </c>
      <c r="H1025" s="9">
        <f t="shared" si="79"/>
        <v>7.0527964189462944E-3</v>
      </c>
      <c r="I1025" s="8"/>
      <c r="J1025" s="11"/>
      <c r="K1025" s="11"/>
      <c r="AC1025" s="15"/>
      <c r="AD1025" s="16"/>
    </row>
    <row r="1026" spans="1:30" hidden="1" outlineLevel="1" x14ac:dyDescent="0.3">
      <c r="A1026" s="15">
        <v>38006</v>
      </c>
      <c r="B1026" s="17">
        <v>-9.3034021876378127E-4</v>
      </c>
      <c r="C1026" s="9">
        <f t="shared" si="76"/>
        <v>-3.1830340218763783E-2</v>
      </c>
      <c r="D1026" s="6">
        <f t="shared" si="77"/>
        <v>1.0131705584422513E-3</v>
      </c>
      <c r="E1026" s="6">
        <f t="shared" si="80"/>
        <v>5.7845548933407561E-4</v>
      </c>
      <c r="F1026" s="6">
        <f t="shared" si="78"/>
        <v>7.3407288617442057E-2</v>
      </c>
      <c r="G1026" s="17">
        <v>4.2961400881521301E-3</v>
      </c>
      <c r="H1026" s="9">
        <f t="shared" si="79"/>
        <v>2.7093779473791033E-3</v>
      </c>
      <c r="I1026" s="8"/>
      <c r="J1026" s="11"/>
      <c r="K1026" s="11"/>
      <c r="AC1026" s="15"/>
      <c r="AD1026" s="16"/>
    </row>
    <row r="1027" spans="1:30" hidden="1" outlineLevel="1" x14ac:dyDescent="0.3">
      <c r="A1027" s="15">
        <v>38007</v>
      </c>
      <c r="B1027" s="17">
        <v>7.7414786871896294E-3</v>
      </c>
      <c r="C1027" s="9">
        <f t="shared" si="76"/>
        <v>-2.3158521312810369E-2</v>
      </c>
      <c r="D1027" s="6">
        <f t="shared" si="77"/>
        <v>5.3631710939589211E-4</v>
      </c>
      <c r="E1027" s="6">
        <f t="shared" si="80"/>
        <v>1.0131705584422513E-3</v>
      </c>
      <c r="F1027" s="6">
        <f t="shared" si="78"/>
        <v>0.18127610742743194</v>
      </c>
      <c r="G1027" s="17">
        <v>7.4199811988957497E-3</v>
      </c>
      <c r="H1027" s="9">
        <f t="shared" si="79"/>
        <v>4.2576531966264227E-3</v>
      </c>
      <c r="I1027" s="8"/>
      <c r="J1027" s="11"/>
      <c r="K1027" s="11"/>
      <c r="AC1027" s="15"/>
      <c r="AD1027" s="16"/>
    </row>
    <row r="1028" spans="1:30" hidden="1" outlineLevel="1" x14ac:dyDescent="0.3">
      <c r="A1028" s="15">
        <v>38008</v>
      </c>
      <c r="B1028" s="17">
        <v>-3.2118355848877777E-3</v>
      </c>
      <c r="C1028" s="9">
        <f t="shared" si="76"/>
        <v>-3.4111835584887777E-2</v>
      </c>
      <c r="D1028" s="6">
        <f t="shared" si="77"/>
        <v>1.1636173269704161E-3</v>
      </c>
      <c r="E1028" s="6">
        <f t="shared" si="80"/>
        <v>5.3631710939589211E-4</v>
      </c>
      <c r="F1028" s="6">
        <f t="shared" si="78"/>
        <v>0.5201545946294307</v>
      </c>
      <c r="G1028" s="17">
        <v>4.0753365551507263E-3</v>
      </c>
      <c r="H1028" s="9">
        <f t="shared" si="79"/>
        <v>7.2121743921610129E-3</v>
      </c>
      <c r="I1028" s="8"/>
      <c r="J1028" s="11"/>
      <c r="K1028" s="11"/>
      <c r="AC1028" s="15"/>
      <c r="AD1028" s="16"/>
    </row>
    <row r="1029" spans="1:30" hidden="1" outlineLevel="1" x14ac:dyDescent="0.3">
      <c r="A1029" s="15">
        <v>38009</v>
      </c>
      <c r="B1029" s="17">
        <v>-2.0913619918850029E-3</v>
      </c>
      <c r="C1029" s="9">
        <f t="shared" si="76"/>
        <v>-3.2991361991885002E-2</v>
      </c>
      <c r="D1029" s="6">
        <f t="shared" si="77"/>
        <v>1.0884299660795943E-3</v>
      </c>
      <c r="E1029" s="6">
        <f t="shared" si="80"/>
        <v>1.1636173269704161E-3</v>
      </c>
      <c r="F1029" s="6">
        <f t="shared" si="78"/>
        <v>0.16416923951753032</v>
      </c>
      <c r="G1029" s="17">
        <v>7.6712493164906945E-3</v>
      </c>
      <c r="H1029" s="9">
        <f t="shared" si="79"/>
        <v>4.0517803434728583E-3</v>
      </c>
      <c r="I1029" s="8"/>
      <c r="J1029" s="11"/>
      <c r="K1029" s="11"/>
      <c r="AC1029" s="15"/>
      <c r="AD1029" s="16"/>
    </row>
    <row r="1030" spans="1:30" hidden="1" outlineLevel="1" x14ac:dyDescent="0.3">
      <c r="A1030" s="15">
        <v>38012</v>
      </c>
      <c r="B1030" s="17">
        <v>1.2033603951128366E-2</v>
      </c>
      <c r="C1030" s="9">
        <f t="shared" si="76"/>
        <v>-1.8866396048871636E-2</v>
      </c>
      <c r="D1030" s="6">
        <f t="shared" si="77"/>
        <v>3.5594089987287929E-4</v>
      </c>
      <c r="E1030" s="6">
        <f t="shared" si="80"/>
        <v>1.0884299660795943E-3</v>
      </c>
      <c r="F1030" s="6">
        <f t="shared" si="78"/>
        <v>0.55530394865231969</v>
      </c>
      <c r="G1030" s="17">
        <v>5.1255692260534797E-3</v>
      </c>
      <c r="H1030" s="9">
        <f t="shared" si="79"/>
        <v>7.4518719034368788E-3</v>
      </c>
      <c r="I1030" s="8"/>
      <c r="J1030" s="11"/>
      <c r="K1030" s="11"/>
      <c r="AC1030" s="15"/>
      <c r="AD1030" s="16"/>
    </row>
    <row r="1031" spans="1:30" hidden="1" outlineLevel="1" x14ac:dyDescent="0.3">
      <c r="A1031" s="15">
        <v>38013</v>
      </c>
      <c r="B1031" s="17">
        <v>-9.8459937917032871E-3</v>
      </c>
      <c r="C1031" s="9">
        <f t="shared" si="76"/>
        <v>-4.0745993791703287E-2</v>
      </c>
      <c r="D1031" s="6">
        <f t="shared" si="77"/>
        <v>1.6602360100735228E-3</v>
      </c>
      <c r="E1031" s="6">
        <f t="shared" si="80"/>
        <v>3.5594089987287929E-4</v>
      </c>
      <c r="F1031" s="6">
        <f t="shared" si="78"/>
        <v>0.2535968903438573</v>
      </c>
      <c r="G1031" s="17">
        <v>3.7518329021692513E-3</v>
      </c>
      <c r="H1031" s="9">
        <f t="shared" si="79"/>
        <v>5.0358404496554229E-3</v>
      </c>
      <c r="I1031" s="8"/>
      <c r="J1031" s="11"/>
      <c r="K1031" s="11"/>
      <c r="AC1031" s="15"/>
      <c r="AD1031" s="16"/>
    </row>
    <row r="1032" spans="1:30" hidden="1" outlineLevel="1" x14ac:dyDescent="0.3">
      <c r="A1032" s="15">
        <v>38014</v>
      </c>
      <c r="B1032" s="17">
        <v>-1.3703063806118113E-2</v>
      </c>
      <c r="C1032" s="9">
        <f t="shared" si="76"/>
        <v>-4.4603063806118115E-2</v>
      </c>
      <c r="D1032" s="6">
        <f t="shared" si="77"/>
        <v>1.9894333008926438E-3</v>
      </c>
      <c r="E1032" s="6">
        <f t="shared" si="80"/>
        <v>1.6602360100735228E-3</v>
      </c>
      <c r="F1032" s="6">
        <f t="shared" si="78"/>
        <v>0.14075415752916143</v>
      </c>
      <c r="G1032" s="17">
        <v>1.0923096358534182E-2</v>
      </c>
      <c r="H1032" s="9">
        <f t="shared" si="79"/>
        <v>3.7517217051530011E-3</v>
      </c>
      <c r="I1032" s="8"/>
      <c r="J1032" s="11"/>
      <c r="K1032" s="11"/>
      <c r="AC1032" s="15"/>
      <c r="AD1032" s="16"/>
    </row>
    <row r="1033" spans="1:30" hidden="1" outlineLevel="1" x14ac:dyDescent="0.3">
      <c r="A1033" s="15">
        <v>38015</v>
      </c>
      <c r="B1033" s="17">
        <v>4.9766122784601742E-3</v>
      </c>
      <c r="C1033" s="9">
        <f t="shared" si="76"/>
        <v>-2.5923387721539827E-2</v>
      </c>
      <c r="D1033" s="6">
        <f t="shared" si="77"/>
        <v>6.7202203096128192E-4</v>
      </c>
      <c r="E1033" s="6">
        <f t="shared" si="80"/>
        <v>1.9894333008926438E-3</v>
      </c>
      <c r="F1033" s="6">
        <f t="shared" si="78"/>
        <v>1.1152774674833261</v>
      </c>
      <c r="G1033" s="17">
        <v>7.2710420267267329E-3</v>
      </c>
      <c r="H1033" s="9">
        <f t="shared" si="79"/>
        <v>1.0560669805856664E-2</v>
      </c>
      <c r="I1033" s="8"/>
      <c r="J1033" s="11"/>
      <c r="K1033" s="11"/>
      <c r="AC1033" s="15"/>
      <c r="AD1033" s="16"/>
    </row>
    <row r="1034" spans="1:30" hidden="1" outlineLevel="1" x14ac:dyDescent="0.3">
      <c r="A1034" s="15">
        <v>38016</v>
      </c>
      <c r="B1034" s="17">
        <v>-2.6310520745323326E-3</v>
      </c>
      <c r="C1034" s="9">
        <f t="shared" si="76"/>
        <v>-3.353105207453233E-2</v>
      </c>
      <c r="D1034" s="6">
        <f t="shared" si="77"/>
        <v>1.1243314532249989E-3</v>
      </c>
      <c r="E1034" s="6">
        <f t="shared" si="80"/>
        <v>6.7202203096128192E-4</v>
      </c>
      <c r="F1034" s="6">
        <f t="shared" si="78"/>
        <v>0.499901911584204</v>
      </c>
      <c r="G1034" s="17">
        <v>3.9552067226927843E-3</v>
      </c>
      <c r="H1034" s="9">
        <f t="shared" si="79"/>
        <v>7.0703741880059224E-3</v>
      </c>
      <c r="I1034" s="8"/>
      <c r="J1034" s="11"/>
      <c r="K1034" s="11"/>
      <c r="AC1034" s="15"/>
      <c r="AD1034" s="16"/>
    </row>
    <row r="1035" spans="1:30" hidden="1" outlineLevel="1" x14ac:dyDescent="0.3">
      <c r="A1035" s="15">
        <v>38019</v>
      </c>
      <c r="B1035" s="17">
        <v>3.6445708176007208E-3</v>
      </c>
      <c r="C1035" s="9">
        <f t="shared" si="76"/>
        <v>-2.7255429182399281E-2</v>
      </c>
      <c r="D1035" s="6">
        <f t="shared" si="77"/>
        <v>7.4285841991678233E-4</v>
      </c>
      <c r="E1035" s="6">
        <f t="shared" si="80"/>
        <v>1.1243314532249989E-3</v>
      </c>
      <c r="F1035" s="6">
        <f t="shared" si="78"/>
        <v>0.15523348760771363</v>
      </c>
      <c r="G1035" s="17">
        <v>8.4723281501825724E-3</v>
      </c>
      <c r="H1035" s="9">
        <f t="shared" si="79"/>
        <v>3.9399681167201547E-3</v>
      </c>
      <c r="I1035" s="8"/>
      <c r="J1035" s="11"/>
      <c r="K1035" s="11"/>
      <c r="AC1035" s="15"/>
      <c r="AD1035" s="16"/>
    </row>
    <row r="1036" spans="1:30" hidden="1" outlineLevel="1" x14ac:dyDescent="0.3">
      <c r="A1036" s="15">
        <v>38020</v>
      </c>
      <c r="B1036" s="17">
        <v>6.7804599809632158E-4</v>
      </c>
      <c r="C1036" s="9">
        <f t="shared" si="76"/>
        <v>-3.0221954001903677E-2</v>
      </c>
      <c r="D1036" s="6">
        <f t="shared" si="77"/>
        <v>9.1336650369318166E-4</v>
      </c>
      <c r="E1036" s="6">
        <f t="shared" si="80"/>
        <v>7.4285841991678233E-4</v>
      </c>
      <c r="F1036" s="6">
        <f t="shared" si="78"/>
        <v>0.67503434815645869</v>
      </c>
      <c r="G1036" s="17">
        <v>3.7934379019574473E-3</v>
      </c>
      <c r="H1036" s="9">
        <f t="shared" si="79"/>
        <v>8.2160473961416427E-3</v>
      </c>
      <c r="I1036" s="8"/>
      <c r="J1036" s="11"/>
      <c r="K1036" s="11"/>
      <c r="AC1036" s="15"/>
      <c r="AD1036" s="16"/>
    </row>
    <row r="1037" spans="1:30" hidden="1" outlineLevel="1" x14ac:dyDescent="0.3">
      <c r="A1037" s="15">
        <v>38021</v>
      </c>
      <c r="B1037" s="17">
        <v>-8.4065020139011057E-3</v>
      </c>
      <c r="C1037" s="9">
        <f t="shared" si="76"/>
        <v>-3.930650201390111E-2</v>
      </c>
      <c r="D1037" s="6">
        <f t="shared" si="77"/>
        <v>1.545001100568812E-3</v>
      </c>
      <c r="E1037" s="6">
        <f t="shared" si="80"/>
        <v>9.1336650369318166E-4</v>
      </c>
      <c r="F1037" s="6">
        <f t="shared" ref="F1037:F1100" si="83">B$6+B$7*E1037+B$8*(G1036*100)^2</f>
        <v>0.14361244469361822</v>
      </c>
      <c r="G1037" s="17">
        <v>4.8746578762367933E-3</v>
      </c>
      <c r="H1037" s="9">
        <f t="shared" ref="H1037:H1100" si="84">SQRT(F1037)/100</f>
        <v>3.7896232621939907E-3</v>
      </c>
      <c r="I1037" s="8"/>
      <c r="J1037" s="11"/>
      <c r="K1037" s="11"/>
      <c r="AC1037" s="15"/>
      <c r="AD1037" s="16"/>
    </row>
    <row r="1038" spans="1:30" hidden="1" outlineLevel="1" x14ac:dyDescent="0.3">
      <c r="A1038" s="15">
        <v>38022</v>
      </c>
      <c r="B1038" s="17">
        <v>1.8357835172857131E-3</v>
      </c>
      <c r="C1038" s="9">
        <f t="shared" ref="C1038:C1101" si="85">B1038-B$5</f>
        <v>-2.9064216482714289E-2</v>
      </c>
      <c r="D1038" s="6">
        <f t="shared" ref="D1038:D1101" si="86">C1038^2</f>
        <v>8.4472867975408092E-4</v>
      </c>
      <c r="E1038" s="6">
        <f t="shared" si="80"/>
        <v>1.545001100568812E-3</v>
      </c>
      <c r="F1038" s="6">
        <f t="shared" si="83"/>
        <v>0.23043937951155657</v>
      </c>
      <c r="G1038" s="17">
        <v>3.7881223743728904E-3</v>
      </c>
      <c r="H1038" s="9">
        <f t="shared" si="84"/>
        <v>4.800410185719097E-3</v>
      </c>
      <c r="I1038" s="8"/>
      <c r="J1038" s="11"/>
      <c r="K1038" s="11"/>
      <c r="AC1038" s="15"/>
      <c r="AD1038" s="16"/>
    </row>
    <row r="1039" spans="1:30" hidden="1" outlineLevel="1" x14ac:dyDescent="0.3">
      <c r="A1039" s="15">
        <v>38023</v>
      </c>
      <c r="B1039" s="17">
        <v>1.247736186429356E-2</v>
      </c>
      <c r="C1039" s="9">
        <f t="shared" si="85"/>
        <v>-1.8422638135706441E-2</v>
      </c>
      <c r="D1039" s="6">
        <f t="shared" si="86"/>
        <v>3.393935958791853E-4</v>
      </c>
      <c r="E1039" s="6">
        <f t="shared" ref="E1039:E1102" si="87">D1038</f>
        <v>8.4472867975408092E-4</v>
      </c>
      <c r="F1039" s="6">
        <f t="shared" si="83"/>
        <v>0.14323479843811093</v>
      </c>
      <c r="G1039" s="17">
        <v>4.9802554756245652E-3</v>
      </c>
      <c r="H1039" s="9">
        <f t="shared" si="84"/>
        <v>3.7846373464060059E-3</v>
      </c>
      <c r="I1039" s="8"/>
      <c r="J1039" s="11"/>
      <c r="K1039" s="11"/>
      <c r="AC1039" s="15"/>
      <c r="AD1039" s="16"/>
    </row>
    <row r="1040" spans="1:30" hidden="1" outlineLevel="1" x14ac:dyDescent="0.3">
      <c r="A1040" s="15">
        <v>38026</v>
      </c>
      <c r="B1040" s="17">
        <v>-2.5847643015638262E-3</v>
      </c>
      <c r="C1040" s="9">
        <f t="shared" si="85"/>
        <v>-3.348476430156383E-2</v>
      </c>
      <c r="D1040" s="6">
        <f t="shared" si="86"/>
        <v>1.1212294403312834E-3</v>
      </c>
      <c r="E1040" s="6">
        <f t="shared" si="87"/>
        <v>3.393935958791853E-4</v>
      </c>
      <c r="F1040" s="6">
        <f t="shared" si="83"/>
        <v>0.23999736154213494</v>
      </c>
      <c r="G1040" s="17">
        <v>2.7465981140778772E-3</v>
      </c>
      <c r="H1040" s="9">
        <f t="shared" si="84"/>
        <v>4.8989525568445234E-3</v>
      </c>
      <c r="I1040" s="8"/>
      <c r="J1040" s="11"/>
      <c r="K1040" s="11"/>
      <c r="AC1040" s="15"/>
      <c r="AD1040" s="16"/>
    </row>
    <row r="1041" spans="1:30" hidden="1" outlineLevel="1" x14ac:dyDescent="0.3">
      <c r="A1041" s="15">
        <v>38027</v>
      </c>
      <c r="B1041" s="17">
        <v>5.0145423947266917E-3</v>
      </c>
      <c r="C1041" s="9">
        <f t="shared" si="85"/>
        <v>-2.5885457605273308E-2</v>
      </c>
      <c r="D1041" s="6">
        <f t="shared" si="86"/>
        <v>6.7005691543440171E-4</v>
      </c>
      <c r="E1041" s="6">
        <f t="shared" si="87"/>
        <v>1.1212294403312834E-3</v>
      </c>
      <c r="F1041" s="6">
        <f t="shared" si="83"/>
        <v>8.0228591150937542E-2</v>
      </c>
      <c r="G1041" s="17">
        <v>3.949525300540959E-3</v>
      </c>
      <c r="H1041" s="9">
        <f t="shared" si="84"/>
        <v>2.8324652010384443E-3</v>
      </c>
      <c r="I1041" s="8"/>
      <c r="J1041" s="11"/>
      <c r="K1041" s="11"/>
      <c r="AC1041" s="15"/>
      <c r="AD1041" s="16"/>
    </row>
    <row r="1042" spans="1:30" hidden="1" outlineLevel="1" x14ac:dyDescent="0.3">
      <c r="A1042" s="15">
        <v>38028</v>
      </c>
      <c r="B1042" s="17">
        <v>1.0610936569040072E-2</v>
      </c>
      <c r="C1042" s="9">
        <f t="shared" si="85"/>
        <v>-2.028906343095993E-2</v>
      </c>
      <c r="D1042" s="6">
        <f t="shared" si="86"/>
        <v>4.1164609490551557E-4</v>
      </c>
      <c r="E1042" s="6">
        <f t="shared" si="87"/>
        <v>6.7005691543440171E-4</v>
      </c>
      <c r="F1042" s="6">
        <f t="shared" si="83"/>
        <v>0.15478804662761261</v>
      </c>
      <c r="G1042" s="17">
        <v>7.6285172779734034E-3</v>
      </c>
      <c r="H1042" s="9">
        <f t="shared" si="84"/>
        <v>3.9343112056319665E-3</v>
      </c>
      <c r="I1042" s="8"/>
      <c r="J1042" s="11"/>
      <c r="K1042" s="11"/>
      <c r="AC1042" s="15"/>
      <c r="AD1042" s="16"/>
    </row>
    <row r="1043" spans="1:30" hidden="1" outlineLevel="1" x14ac:dyDescent="0.3">
      <c r="A1043" s="15">
        <v>38029</v>
      </c>
      <c r="B1043" s="17">
        <v>-4.8920811078082471E-3</v>
      </c>
      <c r="C1043" s="9">
        <f t="shared" si="85"/>
        <v>-3.5792081107808245E-2</v>
      </c>
      <c r="D1043" s="6">
        <f t="shared" si="86"/>
        <v>1.281073070027924E-3</v>
      </c>
      <c r="E1043" s="6">
        <f t="shared" si="87"/>
        <v>4.1164609490551557E-4</v>
      </c>
      <c r="F1043" s="6">
        <f t="shared" si="83"/>
        <v>0.54920579262751501</v>
      </c>
      <c r="G1043" s="17">
        <v>2.4893819746321464E-3</v>
      </c>
      <c r="H1043" s="9">
        <f t="shared" si="84"/>
        <v>7.4108420076770968E-3</v>
      </c>
      <c r="I1043" s="8"/>
      <c r="J1043" s="11"/>
      <c r="K1043" s="11"/>
      <c r="AC1043" s="15"/>
      <c r="AD1043" s="16"/>
    </row>
    <row r="1044" spans="1:30" hidden="1" outlineLevel="1" x14ac:dyDescent="0.3">
      <c r="A1044" s="15">
        <v>38030</v>
      </c>
      <c r="B1044" s="17">
        <v>-5.4831694935779671E-3</v>
      </c>
      <c r="C1044" s="9">
        <f t="shared" si="85"/>
        <v>-3.638316949357797E-2</v>
      </c>
      <c r="D1044" s="6">
        <f t="shared" si="86"/>
        <v>1.3237350223984227E-3</v>
      </c>
      <c r="E1044" s="6">
        <f t="shared" si="87"/>
        <v>1.281073070027924E-3</v>
      </c>
      <c r="F1044" s="6">
        <f t="shared" si="83"/>
        <v>6.7767827277531917E-2</v>
      </c>
      <c r="G1044" s="17">
        <v>7.2909619213550429E-3</v>
      </c>
      <c r="H1044" s="9">
        <f t="shared" si="84"/>
        <v>2.6032254469701989E-3</v>
      </c>
      <c r="I1044" s="8"/>
      <c r="J1044" s="11"/>
      <c r="K1044" s="11"/>
      <c r="AC1044" s="15"/>
      <c r="AD1044" s="16"/>
    </row>
    <row r="1045" spans="1:30" hidden="1" outlineLevel="1" x14ac:dyDescent="0.3">
      <c r="A1045" s="15">
        <v>38034</v>
      </c>
      <c r="B1045" s="17">
        <v>9.7099350730105814E-3</v>
      </c>
      <c r="C1045" s="9">
        <f t="shared" si="85"/>
        <v>-2.1190064926989417E-2</v>
      </c>
      <c r="D1045" s="6">
        <f t="shared" si="86"/>
        <v>4.4901885161002699E-4</v>
      </c>
      <c r="E1045" s="6">
        <f t="shared" si="87"/>
        <v>1.3237350223984227E-3</v>
      </c>
      <c r="F1045" s="6">
        <f t="shared" si="83"/>
        <v>0.50263041948984988</v>
      </c>
      <c r="G1045" s="17">
        <v>5.5206800447899313E-3</v>
      </c>
      <c r="H1045" s="9">
        <f t="shared" si="84"/>
        <v>7.0896432878520058E-3</v>
      </c>
      <c r="I1045" s="8"/>
      <c r="J1045" s="11"/>
      <c r="K1045" s="11"/>
      <c r="AC1045" s="15"/>
      <c r="AD1045" s="16"/>
    </row>
    <row r="1046" spans="1:30" hidden="1" outlineLevel="1" x14ac:dyDescent="0.3">
      <c r="A1046" s="15">
        <v>38035</v>
      </c>
      <c r="B1046" s="17">
        <v>-4.4785432572595632E-3</v>
      </c>
      <c r="C1046" s="9">
        <f t="shared" si="85"/>
        <v>-3.5378543257259566E-2</v>
      </c>
      <c r="D1046" s="6">
        <f t="shared" si="86"/>
        <v>1.2516413230057863E-3</v>
      </c>
      <c r="E1046" s="6">
        <f t="shared" si="87"/>
        <v>4.4901885161002699E-4</v>
      </c>
      <c r="F1046" s="6">
        <f t="shared" si="83"/>
        <v>0.29255466066052055</v>
      </c>
      <c r="G1046" s="17">
        <v>3.9136987047186786E-3</v>
      </c>
      <c r="H1046" s="9">
        <f t="shared" si="84"/>
        <v>5.4088322275748259E-3</v>
      </c>
      <c r="I1046" s="8"/>
      <c r="J1046" s="11"/>
      <c r="K1046" s="11"/>
      <c r="AC1046" s="15"/>
      <c r="AD1046" s="16"/>
    </row>
    <row r="1047" spans="1:30" hidden="1" outlineLevel="1" x14ac:dyDescent="0.3">
      <c r="A1047" s="15">
        <v>38036</v>
      </c>
      <c r="B1047" s="17">
        <v>-4.1410551983676446E-3</v>
      </c>
      <c r="C1047" s="9">
        <f t="shared" si="85"/>
        <v>-3.5041055198367643E-2</v>
      </c>
      <c r="D1047" s="6">
        <f t="shared" si="86"/>
        <v>1.227875549415048E-3</v>
      </c>
      <c r="E1047" s="6">
        <f t="shared" si="87"/>
        <v>1.2516413230057863E-3</v>
      </c>
      <c r="F1047" s="6">
        <f t="shared" si="83"/>
        <v>0.15221724957531996</v>
      </c>
      <c r="G1047" s="17">
        <v>7.28256898531646E-3</v>
      </c>
      <c r="H1047" s="9">
        <f t="shared" si="84"/>
        <v>3.9015029101016952E-3</v>
      </c>
      <c r="I1047" s="8"/>
      <c r="J1047" s="11"/>
      <c r="K1047" s="11"/>
      <c r="AC1047" s="15"/>
      <c r="AD1047" s="16"/>
    </row>
    <row r="1048" spans="1:30" hidden="1" outlineLevel="1" x14ac:dyDescent="0.3">
      <c r="A1048" s="15">
        <v>38037</v>
      </c>
      <c r="B1048" s="17">
        <v>-2.5751688577359722E-3</v>
      </c>
      <c r="C1048" s="9">
        <f t="shared" si="85"/>
        <v>-3.3475168857735972E-2</v>
      </c>
      <c r="D1048" s="6">
        <f t="shared" si="86"/>
        <v>1.1205869300539362E-3</v>
      </c>
      <c r="E1048" s="6">
        <f t="shared" si="87"/>
        <v>1.227875549415048E-3</v>
      </c>
      <c r="F1048" s="6">
        <f t="shared" si="83"/>
        <v>0.50149154479803804</v>
      </c>
      <c r="G1048" s="17">
        <v>6.1739015430188979E-3</v>
      </c>
      <c r="H1048" s="9">
        <f t="shared" si="84"/>
        <v>7.0816067724637048E-3</v>
      </c>
      <c r="I1048" s="8"/>
      <c r="J1048" s="11"/>
      <c r="K1048" s="11"/>
      <c r="AC1048" s="15"/>
      <c r="AD1048" s="16"/>
    </row>
    <row r="1049" spans="1:30" hidden="1" outlineLevel="1" x14ac:dyDescent="0.3">
      <c r="A1049" s="15">
        <v>38040</v>
      </c>
      <c r="B1049" s="17">
        <v>-2.730731337195918E-3</v>
      </c>
      <c r="C1049" s="9">
        <f t="shared" si="85"/>
        <v>-3.3630731337195921E-2</v>
      </c>
      <c r="D1049" s="6">
        <f t="shared" si="86"/>
        <v>1.1310260902746517E-3</v>
      </c>
      <c r="E1049" s="6">
        <f t="shared" si="87"/>
        <v>1.1205869300539362E-3</v>
      </c>
      <c r="F1049" s="6">
        <f t="shared" si="83"/>
        <v>0.36333692824351843</v>
      </c>
      <c r="G1049" s="17">
        <v>5.4305519509885497E-3</v>
      </c>
      <c r="H1049" s="9">
        <f t="shared" si="84"/>
        <v>6.0277435931160705E-3</v>
      </c>
      <c r="I1049" s="8"/>
      <c r="J1049" s="11"/>
      <c r="K1049" s="11"/>
      <c r="AC1049" s="15"/>
      <c r="AD1049" s="16"/>
    </row>
    <row r="1050" spans="1:30" hidden="1" outlineLevel="1" x14ac:dyDescent="0.3">
      <c r="A1050" s="15">
        <v>38041</v>
      </c>
      <c r="B1050" s="17">
        <v>-1.6666300221758763E-3</v>
      </c>
      <c r="C1050" s="9">
        <f t="shared" si="85"/>
        <v>-3.2566630022175878E-2</v>
      </c>
      <c r="D1050" s="6">
        <f t="shared" si="86"/>
        <v>1.0605853910012873E-3</v>
      </c>
      <c r="E1050" s="6">
        <f t="shared" si="87"/>
        <v>1.1310260902746517E-3</v>
      </c>
      <c r="F1050" s="6">
        <f t="shared" si="83"/>
        <v>0.28345931279796699</v>
      </c>
      <c r="G1050" s="17">
        <v>5.7691097742615218E-3</v>
      </c>
      <c r="H1050" s="9">
        <f t="shared" si="84"/>
        <v>5.3240897137254084E-3</v>
      </c>
      <c r="I1050" s="8"/>
      <c r="J1050" s="11"/>
      <c r="K1050" s="11"/>
      <c r="AC1050" s="15"/>
      <c r="AD1050" s="16"/>
    </row>
    <row r="1051" spans="1:30" hidden="1" outlineLevel="1" x14ac:dyDescent="0.3">
      <c r="A1051" s="15">
        <v>38042</v>
      </c>
      <c r="B1051" s="17">
        <v>4.012760212374236E-3</v>
      </c>
      <c r="C1051" s="9">
        <f t="shared" si="85"/>
        <v>-2.6887239787625763E-2</v>
      </c>
      <c r="D1051" s="6">
        <f t="shared" si="86"/>
        <v>7.2292366339728588E-4</v>
      </c>
      <c r="E1051" s="6">
        <f t="shared" si="87"/>
        <v>1.0605853910012873E-3</v>
      </c>
      <c r="F1051" s="6">
        <f t="shared" si="83"/>
        <v>0.31856617556901734</v>
      </c>
      <c r="G1051" s="17">
        <v>3.009088938583889E-3</v>
      </c>
      <c r="H1051" s="9">
        <f t="shared" si="84"/>
        <v>5.6441666840111784E-3</v>
      </c>
      <c r="I1051" s="8"/>
      <c r="J1051" s="11"/>
      <c r="K1051" s="11"/>
      <c r="AC1051" s="15"/>
      <c r="AD1051" s="16"/>
    </row>
    <row r="1052" spans="1:30" hidden="1" outlineLevel="1" x14ac:dyDescent="0.3">
      <c r="A1052" s="15">
        <v>38043</v>
      </c>
      <c r="B1052" s="17">
        <v>1.0836329194346965E-3</v>
      </c>
      <c r="C1052" s="9">
        <f t="shared" si="85"/>
        <v>-2.9816367080565304E-2</v>
      </c>
      <c r="D1052" s="6">
        <f t="shared" si="86"/>
        <v>8.8901574588301838E-4</v>
      </c>
      <c r="E1052" s="6">
        <f t="shared" si="87"/>
        <v>7.2292366339728588E-4</v>
      </c>
      <c r="F1052" s="6">
        <f t="shared" si="83"/>
        <v>9.4192808715738485E-2</v>
      </c>
      <c r="G1052" s="17">
        <v>5.1369450776002192E-3</v>
      </c>
      <c r="H1052" s="9">
        <f t="shared" si="84"/>
        <v>3.0690846960574171E-3</v>
      </c>
      <c r="I1052" s="8"/>
      <c r="J1052" s="11"/>
      <c r="K1052" s="11"/>
      <c r="AC1052" s="15"/>
      <c r="AD1052" s="16"/>
    </row>
    <row r="1053" spans="1:30" hidden="1" outlineLevel="1" x14ac:dyDescent="0.3">
      <c r="A1053" s="15">
        <v>38044</v>
      </c>
      <c r="B1053" s="17">
        <v>2.6121559832014333E-5</v>
      </c>
      <c r="C1053" s="9">
        <f t="shared" si="85"/>
        <v>-3.0873878440167986E-2</v>
      </c>
      <c r="D1053" s="6">
        <f t="shared" si="86"/>
        <v>9.5319636993826959E-4</v>
      </c>
      <c r="E1053" s="6">
        <f t="shared" si="87"/>
        <v>8.8901574588301838E-4</v>
      </c>
      <c r="F1053" s="6">
        <f t="shared" si="83"/>
        <v>0.25471265072746013</v>
      </c>
      <c r="G1053" s="17">
        <v>5.8802246104937908E-3</v>
      </c>
      <c r="H1053" s="9">
        <f t="shared" si="84"/>
        <v>5.0469064854369965E-3</v>
      </c>
      <c r="I1053" s="8"/>
      <c r="J1053" s="11"/>
      <c r="K1053" s="11"/>
      <c r="AC1053" s="15"/>
      <c r="AD1053" s="16"/>
    </row>
    <row r="1054" spans="1:30" hidden="1" outlineLevel="1" x14ac:dyDescent="0.3">
      <c r="A1054" s="15">
        <v>38047</v>
      </c>
      <c r="B1054" s="17">
        <v>9.5876103021701829E-3</v>
      </c>
      <c r="C1054" s="9">
        <f t="shared" si="85"/>
        <v>-2.1312389697829816E-2</v>
      </c>
      <c r="D1054" s="6">
        <f t="shared" si="86"/>
        <v>4.5421795463216247E-4</v>
      </c>
      <c r="E1054" s="6">
        <f t="shared" si="87"/>
        <v>9.5319636993826959E-4</v>
      </c>
      <c r="F1054" s="6">
        <f t="shared" si="83"/>
        <v>0.33054545709455746</v>
      </c>
      <c r="G1054" s="17">
        <v>5.0231880669527468E-3</v>
      </c>
      <c r="H1054" s="9">
        <f t="shared" si="84"/>
        <v>5.749308280954827E-3</v>
      </c>
      <c r="I1054" s="8"/>
      <c r="J1054" s="11"/>
      <c r="K1054" s="11"/>
      <c r="AC1054" s="15"/>
      <c r="AD1054" s="16"/>
    </row>
    <row r="1055" spans="1:30" hidden="1" outlineLevel="1" x14ac:dyDescent="0.3">
      <c r="A1055" s="15">
        <v>38048</v>
      </c>
      <c r="B1055" s="17">
        <v>-5.960786977167871E-3</v>
      </c>
      <c r="C1055" s="9">
        <f t="shared" si="85"/>
        <v>-3.6860786977167874E-2</v>
      </c>
      <c r="D1055" s="6">
        <f t="shared" si="86"/>
        <v>1.3587176165761488E-3</v>
      </c>
      <c r="E1055" s="6">
        <f t="shared" si="87"/>
        <v>4.5421795463216247E-4</v>
      </c>
      <c r="F1055" s="6">
        <f t="shared" si="83"/>
        <v>0.24398176356518866</v>
      </c>
      <c r="G1055" s="17">
        <v>4.2307478088369384E-3</v>
      </c>
      <c r="H1055" s="9">
        <f t="shared" si="84"/>
        <v>4.9394510177264506E-3</v>
      </c>
      <c r="I1055" s="8"/>
      <c r="J1055" s="11"/>
      <c r="K1055" s="11"/>
      <c r="AC1055" s="15"/>
      <c r="AD1055" s="16"/>
    </row>
    <row r="1056" spans="1:30" hidden="1" outlineLevel="1" x14ac:dyDescent="0.3">
      <c r="A1056" s="15">
        <v>38049</v>
      </c>
      <c r="B1056" s="17">
        <v>1.6782131095426564E-3</v>
      </c>
      <c r="C1056" s="9">
        <f t="shared" si="85"/>
        <v>-2.9221786890457343E-2</v>
      </c>
      <c r="D1056" s="6">
        <f t="shared" si="86"/>
        <v>8.5391282907130463E-4</v>
      </c>
      <c r="E1056" s="6">
        <f t="shared" si="87"/>
        <v>1.3587176165761488E-3</v>
      </c>
      <c r="F1056" s="6">
        <f t="shared" si="83"/>
        <v>0.17613529474036052</v>
      </c>
      <c r="G1056" s="17">
        <v>5.3394425401052242E-3</v>
      </c>
      <c r="H1056" s="9">
        <f t="shared" si="84"/>
        <v>4.1968475638312205E-3</v>
      </c>
      <c r="I1056" s="8"/>
      <c r="J1056" s="11"/>
      <c r="K1056" s="11"/>
      <c r="AC1056" s="15"/>
      <c r="AD1056" s="16"/>
    </row>
    <row r="1057" spans="1:30" hidden="1" outlineLevel="1" x14ac:dyDescent="0.3">
      <c r="A1057" s="15">
        <v>38050</v>
      </c>
      <c r="B1057" s="17">
        <v>3.3305601537478007E-3</v>
      </c>
      <c r="C1057" s="9">
        <f t="shared" si="85"/>
        <v>-2.7569439846252201E-2</v>
      </c>
      <c r="D1057" s="6">
        <f t="shared" si="86"/>
        <v>7.6007401343611866E-4</v>
      </c>
      <c r="E1057" s="6">
        <f t="shared" si="87"/>
        <v>8.5391282907130463E-4</v>
      </c>
      <c r="F1057" s="6">
        <f t="shared" si="83"/>
        <v>0.27435491760310265</v>
      </c>
      <c r="G1057" s="17">
        <v>2.4174093083556168E-3</v>
      </c>
      <c r="H1057" s="9">
        <f t="shared" si="84"/>
        <v>5.2378900103295664E-3</v>
      </c>
      <c r="I1057" s="8"/>
      <c r="J1057" s="11"/>
      <c r="K1057" s="11"/>
      <c r="AC1057" s="15"/>
      <c r="AD1057" s="16"/>
    </row>
    <row r="1058" spans="1:30" hidden="1" outlineLevel="1" x14ac:dyDescent="0.3">
      <c r="A1058" s="15">
        <v>38051</v>
      </c>
      <c r="B1058" s="17">
        <v>1.7216463364938411E-3</v>
      </c>
      <c r="C1058" s="9">
        <f t="shared" si="85"/>
        <v>-2.917835366350616E-2</v>
      </c>
      <c r="D1058" s="6">
        <f t="shared" si="86"/>
        <v>8.5137632251264337E-4</v>
      </c>
      <c r="E1058" s="6">
        <f t="shared" si="87"/>
        <v>7.6007401343611866E-4</v>
      </c>
      <c r="F1058" s="6">
        <f t="shared" si="83"/>
        <v>6.4463696314066454E-2</v>
      </c>
      <c r="G1058" s="17">
        <v>8.1274161690637805E-3</v>
      </c>
      <c r="H1058" s="9">
        <f t="shared" si="84"/>
        <v>2.5389701911221101E-3</v>
      </c>
      <c r="I1058" s="8"/>
      <c r="J1058" s="11"/>
      <c r="K1058" s="11"/>
      <c r="AC1058" s="15"/>
      <c r="AD1058" s="16"/>
    </row>
    <row r="1059" spans="1:30" hidden="1" outlineLevel="1" x14ac:dyDescent="0.3">
      <c r="A1059" s="15">
        <v>38054</v>
      </c>
      <c r="B1059" s="17">
        <v>-8.385277334638409E-3</v>
      </c>
      <c r="C1059" s="9">
        <f t="shared" si="85"/>
        <v>-3.9285277334638408E-2</v>
      </c>
      <c r="D1059" s="6">
        <f t="shared" si="86"/>
        <v>1.5433330152594541E-3</v>
      </c>
      <c r="E1059" s="6">
        <f t="shared" si="87"/>
        <v>8.5137632251264337E-4</v>
      </c>
      <c r="F1059" s="6">
        <f t="shared" si="83"/>
        <v>0.62202373919717135</v>
      </c>
      <c r="G1059" s="17">
        <v>6.0647552328414308E-3</v>
      </c>
      <c r="H1059" s="9">
        <f t="shared" si="84"/>
        <v>7.8868481613200304E-3</v>
      </c>
      <c r="I1059" s="8"/>
      <c r="J1059" s="11"/>
      <c r="K1059" s="11"/>
      <c r="AC1059" s="15"/>
      <c r="AD1059" s="16"/>
    </row>
    <row r="1060" spans="1:30" hidden="1" outlineLevel="1" x14ac:dyDescent="0.3">
      <c r="A1060" s="15">
        <v>38055</v>
      </c>
      <c r="B1060" s="17">
        <v>-5.7872818735958094E-3</v>
      </c>
      <c r="C1060" s="9">
        <f t="shared" si="85"/>
        <v>-3.6687281873595809E-2</v>
      </c>
      <c r="D1060" s="6">
        <f t="shared" si="86"/>
        <v>1.3459566512726716E-3</v>
      </c>
      <c r="E1060" s="6">
        <f t="shared" si="87"/>
        <v>1.5433330152594541E-3</v>
      </c>
      <c r="F1060" s="6">
        <f t="shared" si="83"/>
        <v>0.35099490185670323</v>
      </c>
      <c r="G1060" s="17">
        <v>5.555072326881876E-3</v>
      </c>
      <c r="H1060" s="9">
        <f t="shared" si="84"/>
        <v>5.9244822715297518E-3</v>
      </c>
      <c r="I1060" s="8"/>
      <c r="J1060" s="11"/>
      <c r="K1060" s="11"/>
      <c r="AC1060" s="15"/>
      <c r="AD1060" s="16"/>
    </row>
    <row r="1061" spans="1:30" hidden="1" outlineLevel="1" x14ac:dyDescent="0.3">
      <c r="A1061" s="15">
        <v>38056</v>
      </c>
      <c r="B1061" s="17">
        <v>-1.4740971479313695E-2</v>
      </c>
      <c r="C1061" s="9">
        <f t="shared" si="85"/>
        <v>-4.5640971479313695E-2</v>
      </c>
      <c r="D1061" s="6">
        <f t="shared" si="86"/>
        <v>2.0830982775755262E-3</v>
      </c>
      <c r="E1061" s="6">
        <f t="shared" si="87"/>
        <v>1.3459566512726716E-3</v>
      </c>
      <c r="F1061" s="6">
        <f t="shared" si="83"/>
        <v>0.29614037421478834</v>
      </c>
      <c r="G1061" s="17">
        <v>7.6266677899678378E-3</v>
      </c>
      <c r="H1061" s="9">
        <f t="shared" si="84"/>
        <v>5.4418781152722299E-3</v>
      </c>
      <c r="I1061" s="8"/>
      <c r="J1061" s="11"/>
      <c r="K1061" s="11"/>
      <c r="AC1061" s="15"/>
      <c r="AD1061" s="16"/>
    </row>
    <row r="1062" spans="1:30" hidden="1" outlineLevel="1" x14ac:dyDescent="0.3">
      <c r="A1062" s="15">
        <v>38057</v>
      </c>
      <c r="B1062" s="17">
        <v>-1.5340969821736845E-2</v>
      </c>
      <c r="C1062" s="9">
        <f t="shared" si="85"/>
        <v>-4.6240969821736845E-2</v>
      </c>
      <c r="D1062" s="6">
        <f t="shared" si="86"/>
        <v>2.1382272900547774E-3</v>
      </c>
      <c r="E1062" s="6">
        <f t="shared" si="87"/>
        <v>2.0830982775755262E-3</v>
      </c>
      <c r="F1062" s="6">
        <f t="shared" si="83"/>
        <v>0.54905333991508498</v>
      </c>
      <c r="G1062" s="17">
        <v>8.5182982528170473E-3</v>
      </c>
      <c r="H1062" s="9">
        <f t="shared" si="84"/>
        <v>7.4098133574003397E-3</v>
      </c>
      <c r="I1062" s="8"/>
      <c r="J1062" s="11"/>
      <c r="K1062" s="11"/>
      <c r="AC1062" s="15"/>
      <c r="AD1062" s="16"/>
    </row>
    <row r="1063" spans="1:30" hidden="1" outlineLevel="1" x14ac:dyDescent="0.3">
      <c r="A1063" s="15">
        <v>38058</v>
      </c>
      <c r="B1063" s="17">
        <v>1.2382511360707891E-2</v>
      </c>
      <c r="C1063" s="9">
        <f t="shared" si="85"/>
        <v>-1.8517488639292111E-2</v>
      </c>
      <c r="D1063" s="6">
        <f t="shared" si="86"/>
        <v>3.4289738550631241E-4</v>
      </c>
      <c r="E1063" s="6">
        <f t="shared" si="87"/>
        <v>2.1382272900547774E-3</v>
      </c>
      <c r="F1063" s="6">
        <f t="shared" si="83"/>
        <v>0.68235781004432217</v>
      </c>
      <c r="G1063" s="17">
        <v>4.7783699920309385E-3</v>
      </c>
      <c r="H1063" s="9">
        <f t="shared" si="84"/>
        <v>8.2604952033417597E-3</v>
      </c>
      <c r="I1063" s="8"/>
      <c r="J1063" s="11"/>
      <c r="K1063" s="11"/>
      <c r="AC1063" s="15"/>
      <c r="AD1063" s="16"/>
    </row>
    <row r="1064" spans="1:30" hidden="1" outlineLevel="1" x14ac:dyDescent="0.3">
      <c r="A1064" s="15">
        <v>38061</v>
      </c>
      <c r="B1064" s="17">
        <v>-1.4453755361641176E-2</v>
      </c>
      <c r="C1064" s="9">
        <f t="shared" si="85"/>
        <v>-4.5353755361641178E-2</v>
      </c>
      <c r="D1064" s="6">
        <f t="shared" si="86"/>
        <v>2.0569631254035957E-3</v>
      </c>
      <c r="E1064" s="6">
        <f t="shared" si="87"/>
        <v>3.4289738550631241E-4</v>
      </c>
      <c r="F1064" s="6">
        <f t="shared" si="83"/>
        <v>0.2217542337894651</v>
      </c>
      <c r="G1064" s="17">
        <v>6.6239403608701463E-3</v>
      </c>
      <c r="H1064" s="9">
        <f t="shared" si="84"/>
        <v>4.7090788248814134E-3</v>
      </c>
      <c r="I1064" s="8"/>
      <c r="J1064" s="11"/>
      <c r="K1064" s="11"/>
      <c r="AC1064" s="15"/>
      <c r="AD1064" s="16"/>
    </row>
    <row r="1065" spans="1:30" hidden="1" outlineLevel="1" x14ac:dyDescent="0.3">
      <c r="A1065" s="15">
        <v>38062</v>
      </c>
      <c r="B1065" s="17">
        <v>5.606722104589951E-3</v>
      </c>
      <c r="C1065" s="9">
        <f t="shared" si="85"/>
        <v>-2.5293277895410048E-2</v>
      </c>
      <c r="D1065" s="6">
        <f t="shared" si="86"/>
        <v>6.397499066944385E-4</v>
      </c>
      <c r="E1065" s="6">
        <f t="shared" si="87"/>
        <v>2.0569631254035957E-3</v>
      </c>
      <c r="F1065" s="6">
        <f t="shared" si="83"/>
        <v>0.41673109377387929</v>
      </c>
      <c r="G1065" s="17">
        <v>5.9047687074115784E-3</v>
      </c>
      <c r="H1065" s="9">
        <f t="shared" si="84"/>
        <v>6.4554712746156592E-3</v>
      </c>
      <c r="I1065" s="8"/>
      <c r="J1065" s="11"/>
      <c r="K1065" s="11"/>
      <c r="AC1065" s="15"/>
      <c r="AD1065" s="16"/>
    </row>
    <row r="1066" spans="1:30" hidden="1" outlineLevel="1" x14ac:dyDescent="0.3">
      <c r="A1066" s="15">
        <v>38063</v>
      </c>
      <c r="B1066" s="17">
        <v>1.1680903574339452E-2</v>
      </c>
      <c r="C1066" s="9">
        <f t="shared" si="85"/>
        <v>-1.9219096425660546E-2</v>
      </c>
      <c r="D1066" s="6">
        <f t="shared" si="86"/>
        <v>3.6937366741883801E-4</v>
      </c>
      <c r="E1066" s="6">
        <f t="shared" si="87"/>
        <v>6.397499066944385E-4</v>
      </c>
      <c r="F1066" s="6">
        <f t="shared" si="83"/>
        <v>0.33320352541805587</v>
      </c>
      <c r="G1066" s="17">
        <v>6.3549261311674123E-3</v>
      </c>
      <c r="H1066" s="9">
        <f t="shared" si="84"/>
        <v>5.7723784129079404E-3</v>
      </c>
      <c r="I1066" s="8"/>
      <c r="J1066" s="11"/>
      <c r="K1066" s="11"/>
      <c r="AC1066" s="15"/>
      <c r="AD1066" s="16"/>
    </row>
    <row r="1067" spans="1:30" hidden="1" outlineLevel="1" x14ac:dyDescent="0.3">
      <c r="A1067" s="15">
        <v>38064</v>
      </c>
      <c r="B1067" s="17">
        <v>-1.2733832323782329E-3</v>
      </c>
      <c r="C1067" s="9">
        <f t="shared" si="85"/>
        <v>-3.2173383232378235E-2</v>
      </c>
      <c r="D1067" s="6">
        <f t="shared" si="86"/>
        <v>1.035126588617477E-3</v>
      </c>
      <c r="E1067" s="6">
        <f t="shared" si="87"/>
        <v>3.6937366741883801E-4</v>
      </c>
      <c r="F1067" s="6">
        <f t="shared" si="83"/>
        <v>0.38428994381357323</v>
      </c>
      <c r="G1067" s="17">
        <v>8.3133798355802275E-3</v>
      </c>
      <c r="H1067" s="9">
        <f t="shared" si="84"/>
        <v>6.1991123865725584E-3</v>
      </c>
      <c r="I1067" s="8"/>
      <c r="J1067" s="11"/>
      <c r="K1067" s="11"/>
      <c r="AC1067" s="15"/>
      <c r="AD1067" s="16"/>
    </row>
    <row r="1068" spans="1:30" hidden="1" outlineLevel="1" x14ac:dyDescent="0.3">
      <c r="A1068" s="15">
        <v>38065</v>
      </c>
      <c r="B1068" s="17">
        <v>-1.1236099690320279E-2</v>
      </c>
      <c r="C1068" s="9">
        <f t="shared" si="85"/>
        <v>-4.2136099690320283E-2</v>
      </c>
      <c r="D1068" s="6">
        <f t="shared" si="86"/>
        <v>1.7754508971126091E-3</v>
      </c>
      <c r="E1068" s="6">
        <f t="shared" si="87"/>
        <v>1.035126588617477E-3</v>
      </c>
      <c r="F1068" s="6">
        <f t="shared" si="83"/>
        <v>0.6503471392721708</v>
      </c>
      <c r="G1068" s="17">
        <v>4.7590080743560173E-3</v>
      </c>
      <c r="H1068" s="9">
        <f t="shared" si="84"/>
        <v>8.0644103273095607E-3</v>
      </c>
      <c r="I1068" s="8"/>
      <c r="J1068" s="11"/>
      <c r="K1068" s="11"/>
      <c r="AC1068" s="15"/>
      <c r="AD1068" s="16"/>
    </row>
    <row r="1069" spans="1:30" hidden="1" outlineLevel="1" x14ac:dyDescent="0.3">
      <c r="A1069" s="15">
        <v>38068</v>
      </c>
      <c r="B1069" s="17">
        <v>-1.3042208225707253E-2</v>
      </c>
      <c r="C1069" s="9">
        <f t="shared" si="85"/>
        <v>-4.3942208225707255E-2</v>
      </c>
      <c r="D1069" s="6">
        <f t="shared" si="86"/>
        <v>1.9309176637514144E-3</v>
      </c>
      <c r="E1069" s="6">
        <f t="shared" si="87"/>
        <v>1.7754508971126091E-3</v>
      </c>
      <c r="F1069" s="6">
        <f t="shared" si="83"/>
        <v>0.22013752356093827</v>
      </c>
      <c r="G1069" s="17">
        <v>1.0444779738878111E-2</v>
      </c>
      <c r="H1069" s="9">
        <f t="shared" si="84"/>
        <v>4.6918815368776979E-3</v>
      </c>
      <c r="I1069" s="8"/>
      <c r="J1069" s="11"/>
      <c r="K1069" s="11"/>
      <c r="AC1069" s="15"/>
      <c r="AD1069" s="16"/>
    </row>
    <row r="1070" spans="1:30" hidden="1" outlineLevel="1" x14ac:dyDescent="0.3">
      <c r="A1070" s="15">
        <v>38069</v>
      </c>
      <c r="B1070" s="17">
        <v>-1.32466117377347E-3</v>
      </c>
      <c r="C1070" s="9">
        <f t="shared" si="85"/>
        <v>-3.222466117377347E-2</v>
      </c>
      <c r="D1070" s="6">
        <f t="shared" si="86"/>
        <v>1.0384287877645032E-3</v>
      </c>
      <c r="E1070" s="6">
        <f t="shared" si="87"/>
        <v>1.9309176637514144E-3</v>
      </c>
      <c r="F1070" s="6">
        <f t="shared" si="83"/>
        <v>1.0206308070693753</v>
      </c>
      <c r="G1070" s="17">
        <v>6.294304588913089E-3</v>
      </c>
      <c r="H1070" s="9">
        <f t="shared" si="84"/>
        <v>1.010262741602092E-2</v>
      </c>
      <c r="I1070" s="8"/>
      <c r="J1070" s="11"/>
      <c r="K1070" s="11"/>
      <c r="AC1070" s="15"/>
      <c r="AD1070" s="16"/>
    </row>
    <row r="1071" spans="1:30" hidden="1" outlineLevel="1" x14ac:dyDescent="0.3">
      <c r="A1071" s="15">
        <v>38070</v>
      </c>
      <c r="B1071" s="17">
        <v>-2.3978588407650059E-3</v>
      </c>
      <c r="C1071" s="9">
        <f t="shared" si="85"/>
        <v>-3.3297858840765006E-2</v>
      </c>
      <c r="D1071" s="6">
        <f t="shared" si="86"/>
        <v>1.1087474033795123E-3</v>
      </c>
      <c r="E1071" s="6">
        <f t="shared" si="87"/>
        <v>1.0384287877645032E-3</v>
      </c>
      <c r="F1071" s="6">
        <f t="shared" si="83"/>
        <v>0.377232784303278</v>
      </c>
      <c r="G1071" s="17">
        <v>6.5549296126821421E-3</v>
      </c>
      <c r="H1071" s="9">
        <f t="shared" si="84"/>
        <v>6.1419279082652704E-3</v>
      </c>
      <c r="I1071" s="8"/>
      <c r="J1071" s="11"/>
      <c r="K1071" s="11"/>
      <c r="AC1071" s="15"/>
      <c r="AD1071" s="16"/>
    </row>
    <row r="1072" spans="1:30" hidden="1" outlineLevel="1" x14ac:dyDescent="0.3">
      <c r="A1072" s="15">
        <v>38071</v>
      </c>
      <c r="B1072" s="17">
        <v>1.6232870745713692E-2</v>
      </c>
      <c r="C1072" s="9">
        <f t="shared" si="85"/>
        <v>-1.4667129254286308E-2</v>
      </c>
      <c r="D1072" s="6">
        <f t="shared" si="86"/>
        <v>2.1512468056194124E-4</v>
      </c>
      <c r="E1072" s="6">
        <f t="shared" si="87"/>
        <v>1.1087474033795123E-3</v>
      </c>
      <c r="F1072" s="6">
        <f t="shared" si="83"/>
        <v>0.40824754607999186</v>
      </c>
      <c r="G1072" s="17">
        <v>7.3568827637999707E-3</v>
      </c>
      <c r="H1072" s="9">
        <f t="shared" si="84"/>
        <v>6.3894252173414779E-3</v>
      </c>
      <c r="I1072" s="8"/>
      <c r="J1072" s="11"/>
      <c r="K1072" s="11"/>
      <c r="AC1072" s="15"/>
      <c r="AD1072" s="16"/>
    </row>
    <row r="1073" spans="1:30" hidden="1" outlineLevel="1" x14ac:dyDescent="0.3">
      <c r="A1073" s="15">
        <v>38072</v>
      </c>
      <c r="B1073" s="17">
        <v>-1.0191750233869933E-3</v>
      </c>
      <c r="C1073" s="9">
        <f t="shared" si="85"/>
        <v>-3.1919175023386995E-2</v>
      </c>
      <c r="D1073" s="6">
        <f t="shared" si="86"/>
        <v>1.0188337341736121E-3</v>
      </c>
      <c r="E1073" s="6">
        <f t="shared" si="87"/>
        <v>2.1512468056194124E-4</v>
      </c>
      <c r="F1073" s="6">
        <f t="shared" si="83"/>
        <v>0.51149968885945585</v>
      </c>
      <c r="G1073" s="17">
        <v>5.88000023196961E-3</v>
      </c>
      <c r="H1073" s="9">
        <f t="shared" si="84"/>
        <v>7.1519206431521314E-3</v>
      </c>
      <c r="I1073" s="8"/>
      <c r="J1073" s="11"/>
      <c r="K1073" s="11"/>
      <c r="AC1073" s="15"/>
      <c r="AD1073" s="16"/>
    </row>
    <row r="1074" spans="1:30" hidden="1" outlineLevel="1" x14ac:dyDescent="0.3">
      <c r="A1074" s="15">
        <v>38075</v>
      </c>
      <c r="B1074" s="17">
        <v>1.2920796755774613E-2</v>
      </c>
      <c r="C1074" s="9">
        <f t="shared" si="85"/>
        <v>-1.7979203244225389E-2</v>
      </c>
      <c r="D1074" s="6">
        <f t="shared" si="86"/>
        <v>3.2325174929716477E-4</v>
      </c>
      <c r="E1074" s="6">
        <f t="shared" si="87"/>
        <v>1.0188337341736121E-3</v>
      </c>
      <c r="F1074" s="6">
        <f t="shared" si="83"/>
        <v>0.33052529533702901</v>
      </c>
      <c r="G1074" s="17">
        <v>6.7354004607908767E-3</v>
      </c>
      <c r="H1074" s="9">
        <f t="shared" si="84"/>
        <v>5.7491329375570109E-3</v>
      </c>
      <c r="I1074" s="8"/>
      <c r="J1074" s="11"/>
      <c r="K1074" s="11"/>
      <c r="AC1074" s="15"/>
      <c r="AD1074" s="16"/>
    </row>
    <row r="1075" spans="1:30" hidden="1" outlineLevel="1" x14ac:dyDescent="0.3">
      <c r="A1075" s="15">
        <v>38076</v>
      </c>
      <c r="B1075" s="17">
        <v>4.0276469387892106E-3</v>
      </c>
      <c r="C1075" s="9">
        <f t="shared" si="85"/>
        <v>-2.6872353061210788E-2</v>
      </c>
      <c r="D1075" s="6">
        <f t="shared" si="86"/>
        <v>7.2212335904636477E-4</v>
      </c>
      <c r="E1075" s="6">
        <f t="shared" si="87"/>
        <v>3.2325174929716477E-4</v>
      </c>
      <c r="F1075" s="6">
        <f t="shared" si="83"/>
        <v>0.43040667902935459</v>
      </c>
      <c r="G1075" s="17">
        <v>4.2929723588056639E-3</v>
      </c>
      <c r="H1075" s="9">
        <f t="shared" si="84"/>
        <v>6.5605386899960779E-3</v>
      </c>
      <c r="I1075" s="8"/>
      <c r="J1075" s="11"/>
      <c r="K1075" s="11"/>
      <c r="AC1075" s="15"/>
      <c r="AD1075" s="16"/>
    </row>
    <row r="1076" spans="1:30" hidden="1" outlineLevel="1" x14ac:dyDescent="0.3">
      <c r="A1076" s="15">
        <v>38077</v>
      </c>
      <c r="B1076" s="17">
        <v>-7.012565260869786E-4</v>
      </c>
      <c r="C1076" s="9">
        <f t="shared" si="85"/>
        <v>-3.1601256526086981E-2</v>
      </c>
      <c r="D1076" s="6">
        <f t="shared" si="86"/>
        <v>9.9863941402755503E-4</v>
      </c>
      <c r="E1076" s="6">
        <f t="shared" si="87"/>
        <v>7.2212335904636477E-4</v>
      </c>
      <c r="F1076" s="6">
        <f t="shared" si="83"/>
        <v>0.1810052143270012</v>
      </c>
      <c r="G1076" s="17">
        <v>5.4541224070893766E-3</v>
      </c>
      <c r="H1076" s="9">
        <f t="shared" si="84"/>
        <v>4.2544707582377527E-3</v>
      </c>
      <c r="I1076" s="8"/>
      <c r="J1076" s="11"/>
      <c r="K1076" s="11"/>
      <c r="AC1076" s="15"/>
      <c r="AD1076" s="16"/>
    </row>
    <row r="1077" spans="1:30" hidden="1" outlineLevel="1" x14ac:dyDescent="0.3">
      <c r="A1077" s="15">
        <v>38078</v>
      </c>
      <c r="B1077" s="17">
        <v>5.2782054676109346E-3</v>
      </c>
      <c r="C1077" s="9">
        <f t="shared" si="85"/>
        <v>-2.5621794532389067E-2</v>
      </c>
      <c r="D1077" s="6">
        <f t="shared" si="86"/>
        <v>6.5647635505996225E-4</v>
      </c>
      <c r="E1077" s="6">
        <f t="shared" si="87"/>
        <v>9.9863941402755503E-4</v>
      </c>
      <c r="F1077" s="6">
        <f t="shared" si="83"/>
        <v>0.28582640982967666</v>
      </c>
      <c r="G1077" s="17">
        <v>5.1142613950130832E-3</v>
      </c>
      <c r="H1077" s="9">
        <f t="shared" si="84"/>
        <v>5.3462735604313839E-3</v>
      </c>
      <c r="I1077" s="8"/>
      <c r="J1077" s="11"/>
      <c r="K1077" s="11"/>
      <c r="AC1077" s="15"/>
      <c r="AD1077" s="16"/>
    </row>
    <row r="1078" spans="1:30" hidden="1" outlineLevel="1" x14ac:dyDescent="0.3">
      <c r="A1078" s="15">
        <v>38079</v>
      </c>
      <c r="B1078" s="17">
        <v>8.4785899282989394E-3</v>
      </c>
      <c r="C1078" s="9">
        <f t="shared" si="85"/>
        <v>-2.2421410071701061E-2</v>
      </c>
      <c r="D1078" s="6">
        <f t="shared" si="86"/>
        <v>5.0271962960337778E-4</v>
      </c>
      <c r="E1078" s="6">
        <f t="shared" si="87"/>
        <v>6.5647635505996225E-4</v>
      </c>
      <c r="F1078" s="6">
        <f t="shared" si="83"/>
        <v>0.25254423725970043</v>
      </c>
      <c r="G1078" s="17">
        <v>5.9447911134951296E-3</v>
      </c>
      <c r="H1078" s="9">
        <f t="shared" si="84"/>
        <v>5.0253779684686448E-3</v>
      </c>
      <c r="I1078" s="8"/>
      <c r="J1078" s="11"/>
      <c r="K1078" s="11"/>
      <c r="AC1078" s="15"/>
      <c r="AD1078" s="16"/>
    </row>
    <row r="1079" spans="1:30" hidden="1" outlineLevel="1" x14ac:dyDescent="0.3">
      <c r="A1079" s="15">
        <v>38082</v>
      </c>
      <c r="B1079" s="17">
        <v>7.6426511446165005E-3</v>
      </c>
      <c r="C1079" s="9">
        <f t="shared" si="85"/>
        <v>-2.3257348855383501E-2</v>
      </c>
      <c r="D1079" s="6">
        <f t="shared" si="86"/>
        <v>5.409042757810082E-4</v>
      </c>
      <c r="E1079" s="6">
        <f t="shared" si="87"/>
        <v>5.0271962960337778E-4</v>
      </c>
      <c r="F1079" s="6">
        <f t="shared" si="83"/>
        <v>0.3375861402553067</v>
      </c>
      <c r="G1079" s="17">
        <v>3.0778439594938939E-3</v>
      </c>
      <c r="H1079" s="9">
        <f t="shared" si="84"/>
        <v>5.8102163492877498E-3</v>
      </c>
      <c r="I1079" s="8"/>
      <c r="J1079" s="11"/>
      <c r="K1079" s="11"/>
      <c r="AC1079" s="15"/>
      <c r="AD1079" s="16"/>
    </row>
    <row r="1080" spans="1:30" hidden="1" outlineLevel="1" x14ac:dyDescent="0.3">
      <c r="A1080" s="15">
        <v>38083</v>
      </c>
      <c r="B1080" s="17">
        <v>-2.0967342948029141E-3</v>
      </c>
      <c r="C1080" s="9">
        <f t="shared" si="85"/>
        <v>-3.2996734294802918E-2</v>
      </c>
      <c r="D1080" s="6">
        <f t="shared" si="86"/>
        <v>1.0887844741218229E-3</v>
      </c>
      <c r="E1080" s="6">
        <f t="shared" si="87"/>
        <v>5.409042757810082E-4</v>
      </c>
      <c r="F1080" s="6">
        <f t="shared" si="83"/>
        <v>9.8056335913428994E-2</v>
      </c>
      <c r="G1080" s="17">
        <v>4.8601893671879511E-3</v>
      </c>
      <c r="H1080" s="9">
        <f t="shared" si="84"/>
        <v>3.1313948315954826E-3</v>
      </c>
      <c r="I1080" s="8"/>
      <c r="J1080" s="11"/>
      <c r="K1080" s="11"/>
      <c r="AC1080" s="15"/>
      <c r="AD1080" s="16"/>
    </row>
    <row r="1081" spans="1:30" hidden="1" outlineLevel="1" x14ac:dyDescent="0.3">
      <c r="A1081" s="15">
        <v>38084</v>
      </c>
      <c r="B1081" s="17">
        <v>-6.6675984413338916E-3</v>
      </c>
      <c r="C1081" s="9">
        <f t="shared" si="85"/>
        <v>-3.7567598441333894E-2</v>
      </c>
      <c r="D1081" s="6">
        <f t="shared" si="86"/>
        <v>1.4113244526493128E-3</v>
      </c>
      <c r="E1081" s="6">
        <f t="shared" si="87"/>
        <v>1.0887844741218229E-3</v>
      </c>
      <c r="F1081" s="6">
        <f t="shared" si="83"/>
        <v>0.22910542061168765</v>
      </c>
      <c r="G1081" s="17">
        <v>4.4741421662224563E-3</v>
      </c>
      <c r="H1081" s="9">
        <f t="shared" si="84"/>
        <v>4.7864958018542922E-3</v>
      </c>
      <c r="I1081" s="8"/>
      <c r="J1081" s="11"/>
      <c r="K1081" s="11"/>
      <c r="AC1081" s="15"/>
      <c r="AD1081" s="16"/>
    </row>
    <row r="1082" spans="1:30" hidden="1" outlineLevel="1" x14ac:dyDescent="0.3">
      <c r="A1082" s="15">
        <v>38085</v>
      </c>
      <c r="B1082" s="17">
        <v>-1.061546272257626E-3</v>
      </c>
      <c r="C1082" s="9">
        <f t="shared" si="85"/>
        <v>-3.1961546272257627E-2</v>
      </c>
      <c r="D1082" s="6">
        <f t="shared" si="86"/>
        <v>1.0215404401136654E-3</v>
      </c>
      <c r="E1082" s="6">
        <f t="shared" si="87"/>
        <v>1.4113244526493128E-3</v>
      </c>
      <c r="F1082" s="6">
        <f t="shared" si="83"/>
        <v>0.19575807684612356</v>
      </c>
      <c r="G1082" s="17">
        <v>8.5079868133027311E-3</v>
      </c>
      <c r="H1082" s="9">
        <f t="shared" si="84"/>
        <v>4.4244556370939417E-3</v>
      </c>
      <c r="I1082" s="8"/>
      <c r="J1082" s="11"/>
      <c r="K1082" s="11"/>
      <c r="AC1082" s="15"/>
      <c r="AD1082" s="16"/>
    </row>
    <row r="1083" spans="1:30" hidden="1" outlineLevel="1" x14ac:dyDescent="0.3">
      <c r="A1083" s="15">
        <v>38089</v>
      </c>
      <c r="B1083" s="17">
        <v>5.1477055409302162E-3</v>
      </c>
      <c r="C1083" s="9">
        <f t="shared" si="85"/>
        <v>-2.5752294459069784E-2</v>
      </c>
      <c r="D1083" s="6">
        <f t="shared" si="86"/>
        <v>6.6318066990663632E-4</v>
      </c>
      <c r="E1083" s="6">
        <f t="shared" si="87"/>
        <v>1.0215404401136654E-3</v>
      </c>
      <c r="F1083" s="6">
        <f t="shared" si="83"/>
        <v>0.68065937712063651</v>
      </c>
      <c r="G1083" s="17">
        <v>3.8357878379159439E-3</v>
      </c>
      <c r="H1083" s="9">
        <f t="shared" si="84"/>
        <v>8.2502083435549468E-3</v>
      </c>
      <c r="I1083" s="8"/>
      <c r="J1083" s="11"/>
      <c r="K1083" s="11"/>
      <c r="AC1083" s="15"/>
      <c r="AD1083" s="16"/>
    </row>
    <row r="1084" spans="1:30" hidden="1" outlineLevel="1" x14ac:dyDescent="0.3">
      <c r="A1084" s="15">
        <v>38090</v>
      </c>
      <c r="B1084" s="17">
        <v>-1.3857368818176752E-2</v>
      </c>
      <c r="C1084" s="9">
        <f t="shared" si="85"/>
        <v>-4.4757368818176754E-2</v>
      </c>
      <c r="D1084" s="6">
        <f t="shared" si="86"/>
        <v>2.0032220635263008E-3</v>
      </c>
      <c r="E1084" s="6">
        <f t="shared" si="87"/>
        <v>6.6318066990663632E-4</v>
      </c>
      <c r="F1084" s="6">
        <f t="shared" si="83"/>
        <v>0.14658803786689678</v>
      </c>
      <c r="G1084" s="17">
        <v>8.8973421133953651E-3</v>
      </c>
      <c r="H1084" s="9">
        <f t="shared" si="84"/>
        <v>3.8286817296152575E-3</v>
      </c>
      <c r="I1084" s="8"/>
      <c r="J1084" s="11"/>
      <c r="K1084" s="11"/>
      <c r="AC1084" s="15"/>
      <c r="AD1084" s="16"/>
    </row>
    <row r="1085" spans="1:30" hidden="1" outlineLevel="1" x14ac:dyDescent="0.3">
      <c r="A1085" s="15">
        <v>38091</v>
      </c>
      <c r="B1085" s="17">
        <v>-1.1249928934691617E-3</v>
      </c>
      <c r="C1085" s="9">
        <f t="shared" si="85"/>
        <v>-3.2024992893469162E-2</v>
      </c>
      <c r="D1085" s="6">
        <f t="shared" si="86"/>
        <v>1.0256001698267503E-3</v>
      </c>
      <c r="E1085" s="6">
        <f t="shared" si="87"/>
        <v>2.0032220635263008E-3</v>
      </c>
      <c r="F1085" s="6">
        <f t="shared" si="83"/>
        <v>0.74347698103905169</v>
      </c>
      <c r="G1085" s="17">
        <v>6.2255649628294744E-3</v>
      </c>
      <c r="H1085" s="9">
        <f t="shared" si="84"/>
        <v>8.6225111251830317E-3</v>
      </c>
      <c r="I1085" s="8"/>
      <c r="J1085" s="11"/>
      <c r="K1085" s="11"/>
      <c r="AC1085" s="15"/>
      <c r="AD1085" s="16"/>
    </row>
    <row r="1086" spans="1:30" hidden="1" outlineLevel="1" x14ac:dyDescent="0.3">
      <c r="A1086" s="15">
        <v>38092</v>
      </c>
      <c r="B1086" s="17">
        <v>5.9363661815854121E-4</v>
      </c>
      <c r="C1086" s="9">
        <f t="shared" si="85"/>
        <v>-3.0306363381841461E-2</v>
      </c>
      <c r="D1086" s="6">
        <f t="shared" si="86"/>
        <v>9.1847566143222093E-4</v>
      </c>
      <c r="E1086" s="6">
        <f t="shared" si="87"/>
        <v>1.0256001698267503E-3</v>
      </c>
      <c r="F1086" s="6">
        <f t="shared" si="83"/>
        <v>0.36926268989641192</v>
      </c>
      <c r="G1086" s="17">
        <v>7.8297323726052078E-3</v>
      </c>
      <c r="H1086" s="9">
        <f t="shared" si="84"/>
        <v>6.0766988562574982E-3</v>
      </c>
      <c r="I1086" s="8"/>
      <c r="J1086" s="11"/>
      <c r="K1086" s="11"/>
      <c r="AC1086" s="15"/>
      <c r="AD1086" s="16"/>
    </row>
    <row r="1087" spans="1:30" hidden="1" outlineLevel="1" x14ac:dyDescent="0.3">
      <c r="A1087" s="15">
        <v>38093</v>
      </c>
      <c r="B1087" s="17">
        <v>5.0984401286411525E-3</v>
      </c>
      <c r="C1087" s="9">
        <f t="shared" si="85"/>
        <v>-2.5801559871358848E-2</v>
      </c>
      <c r="D1087" s="6">
        <f t="shared" si="86"/>
        <v>6.6572049179531515E-4</v>
      </c>
      <c r="E1087" s="6">
        <f t="shared" si="87"/>
        <v>9.1847566143222093E-4</v>
      </c>
      <c r="F1087" s="6">
        <f t="shared" si="83"/>
        <v>0.57804139835207879</v>
      </c>
      <c r="G1087" s="17">
        <v>5.0380601150524134E-3</v>
      </c>
      <c r="H1087" s="9">
        <f t="shared" si="84"/>
        <v>7.6029033819461286E-3</v>
      </c>
      <c r="I1087" s="8"/>
      <c r="J1087" s="11"/>
      <c r="K1087" s="11"/>
      <c r="AC1087" s="15"/>
      <c r="AD1087" s="16"/>
    </row>
    <row r="1088" spans="1:30" hidden="1" outlineLevel="1" x14ac:dyDescent="0.3">
      <c r="A1088" s="15">
        <v>38096</v>
      </c>
      <c r="B1088" s="17">
        <v>1.0658431120759565E-3</v>
      </c>
      <c r="C1088" s="9">
        <f t="shared" si="85"/>
        <v>-2.9834156887924044E-2</v>
      </c>
      <c r="D1088" s="6">
        <f t="shared" si="86"/>
        <v>8.9007691721326569E-4</v>
      </c>
      <c r="E1088" s="6">
        <f t="shared" si="87"/>
        <v>6.6572049179531515E-4</v>
      </c>
      <c r="F1088" s="6">
        <f t="shared" si="83"/>
        <v>0.24538111883790259</v>
      </c>
      <c r="G1088" s="17">
        <v>4.4021734774308471E-3</v>
      </c>
      <c r="H1088" s="9">
        <f t="shared" si="84"/>
        <v>4.9535958539015127E-3</v>
      </c>
      <c r="I1088" s="8"/>
      <c r="J1088" s="11"/>
      <c r="K1088" s="11"/>
      <c r="AC1088" s="15"/>
      <c r="AD1088" s="16"/>
    </row>
    <row r="1089" spans="1:30" hidden="1" outlineLevel="1" x14ac:dyDescent="0.3">
      <c r="A1089" s="15">
        <v>38097</v>
      </c>
      <c r="B1089" s="17">
        <v>-1.5679254026921847E-2</v>
      </c>
      <c r="C1089" s="9">
        <f t="shared" si="85"/>
        <v>-4.6579254026921847E-2</v>
      </c>
      <c r="D1089" s="6">
        <f t="shared" si="86"/>
        <v>2.1696269057045153E-3</v>
      </c>
      <c r="E1089" s="6">
        <f t="shared" si="87"/>
        <v>8.9007691721326569E-4</v>
      </c>
      <c r="F1089" s="6">
        <f t="shared" si="83"/>
        <v>0.18980870008047382</v>
      </c>
      <c r="G1089" s="17">
        <v>9.2068980776087612E-3</v>
      </c>
      <c r="H1089" s="9">
        <f t="shared" si="84"/>
        <v>4.3567040303476414E-3</v>
      </c>
      <c r="I1089" s="8"/>
      <c r="J1089" s="11"/>
      <c r="K1089" s="11"/>
      <c r="AC1089" s="15"/>
      <c r="AD1089" s="16"/>
    </row>
    <row r="1090" spans="1:30" hidden="1" outlineLevel="1" x14ac:dyDescent="0.3">
      <c r="A1090" s="15">
        <v>38098</v>
      </c>
      <c r="B1090" s="17">
        <v>5.2982333088860932E-3</v>
      </c>
      <c r="C1090" s="9">
        <f t="shared" si="85"/>
        <v>-2.5601766691113907E-2</v>
      </c>
      <c r="D1090" s="6">
        <f t="shared" si="86"/>
        <v>6.5545045770622949E-4</v>
      </c>
      <c r="E1090" s="6">
        <f t="shared" si="87"/>
        <v>2.1696269057045153E-3</v>
      </c>
      <c r="F1090" s="6">
        <f t="shared" si="83"/>
        <v>0.79538340538982832</v>
      </c>
      <c r="G1090" s="17">
        <v>4.9098662576072399E-3</v>
      </c>
      <c r="H1090" s="9">
        <f t="shared" si="84"/>
        <v>8.9184270215651156E-3</v>
      </c>
      <c r="I1090" s="8"/>
      <c r="J1090" s="11"/>
      <c r="K1090" s="11"/>
      <c r="AC1090" s="15"/>
      <c r="AD1090" s="16"/>
    </row>
    <row r="1091" spans="1:30" hidden="1" outlineLevel="1" x14ac:dyDescent="0.3">
      <c r="A1091" s="15">
        <v>38099</v>
      </c>
      <c r="B1091" s="17">
        <v>1.3993115096293885E-2</v>
      </c>
      <c r="C1091" s="9">
        <f t="shared" si="85"/>
        <v>-1.6906884903706114E-2</v>
      </c>
      <c r="D1091" s="6">
        <f t="shared" si="86"/>
        <v>2.8584275714716568E-4</v>
      </c>
      <c r="E1091" s="6">
        <f t="shared" si="87"/>
        <v>6.5545045770622949E-4</v>
      </c>
      <c r="F1091" s="6">
        <f t="shared" si="83"/>
        <v>0.23357151436668125</v>
      </c>
      <c r="G1091" s="17">
        <v>9.4543017143761763E-3</v>
      </c>
      <c r="H1091" s="9">
        <f t="shared" si="84"/>
        <v>4.8329236944801976E-3</v>
      </c>
      <c r="I1091" s="8"/>
      <c r="J1091" s="11"/>
      <c r="K1091" s="11"/>
      <c r="AC1091" s="15"/>
      <c r="AD1091" s="16"/>
    </row>
    <row r="1092" spans="1:30" hidden="1" outlineLevel="1" x14ac:dyDescent="0.3">
      <c r="A1092" s="15">
        <v>38100</v>
      </c>
      <c r="B1092" s="17">
        <v>5.8751420561341358E-4</v>
      </c>
      <c r="C1092" s="9">
        <f t="shared" si="85"/>
        <v>-3.0312485794386588E-2</v>
      </c>
      <c r="D1092" s="6">
        <f t="shared" si="86"/>
        <v>9.1884679503488869E-4</v>
      </c>
      <c r="E1092" s="6">
        <f t="shared" si="87"/>
        <v>2.8584275714716568E-4</v>
      </c>
      <c r="F1092" s="6">
        <f t="shared" si="83"/>
        <v>0.83801278995727579</v>
      </c>
      <c r="G1092" s="17">
        <v>4.6214195967285692E-3</v>
      </c>
      <c r="H1092" s="9">
        <f t="shared" si="84"/>
        <v>9.1543038509614479E-3</v>
      </c>
      <c r="I1092" s="8"/>
      <c r="J1092" s="11"/>
      <c r="K1092" s="11"/>
      <c r="AC1092" s="15"/>
      <c r="AD1092" s="16"/>
    </row>
    <row r="1093" spans="1:30" hidden="1" outlineLevel="1" x14ac:dyDescent="0.3">
      <c r="A1093" s="15">
        <v>38103</v>
      </c>
      <c r="B1093" s="17">
        <v>-4.4548902418113934E-3</v>
      </c>
      <c r="C1093" s="9">
        <f t="shared" si="85"/>
        <v>-3.535489024181139E-2</v>
      </c>
      <c r="D1093" s="6">
        <f t="shared" si="86"/>
        <v>1.2499682640105302E-3</v>
      </c>
      <c r="E1093" s="6">
        <f t="shared" si="87"/>
        <v>9.1884679503488869E-4</v>
      </c>
      <c r="F1093" s="6">
        <f t="shared" si="83"/>
        <v>0.20813044369074543</v>
      </c>
      <c r="G1093" s="17">
        <v>6.6560016698387478E-3</v>
      </c>
      <c r="H1093" s="9">
        <f t="shared" si="84"/>
        <v>4.5621315598165894E-3</v>
      </c>
      <c r="I1093" s="8"/>
      <c r="J1093" s="11"/>
      <c r="K1093" s="11"/>
      <c r="AC1093" s="15"/>
      <c r="AD1093" s="16"/>
    </row>
    <row r="1094" spans="1:30" hidden="1" outlineLevel="1" x14ac:dyDescent="0.3">
      <c r="A1094" s="15">
        <v>38104</v>
      </c>
      <c r="B1094" s="17">
        <v>2.2694508764682922E-3</v>
      </c>
      <c r="C1094" s="9">
        <f t="shared" si="85"/>
        <v>-2.8630549123531707E-2</v>
      </c>
      <c r="D1094" s="6">
        <f t="shared" si="86"/>
        <v>8.1970834311496227E-4</v>
      </c>
      <c r="E1094" s="6">
        <f t="shared" si="87"/>
        <v>1.2499682640105302E-3</v>
      </c>
      <c r="F1094" s="6">
        <f t="shared" si="83"/>
        <v>0.42062121013356596</v>
      </c>
      <c r="G1094" s="17">
        <v>7.865854447123493E-3</v>
      </c>
      <c r="H1094" s="9">
        <f t="shared" si="84"/>
        <v>6.4855316677475718E-3</v>
      </c>
      <c r="I1094" s="8"/>
      <c r="J1094" s="11"/>
      <c r="K1094" s="11"/>
      <c r="AC1094" s="15"/>
      <c r="AD1094" s="16"/>
    </row>
    <row r="1095" spans="1:30" hidden="1" outlineLevel="1" x14ac:dyDescent="0.3">
      <c r="A1095" s="15">
        <v>38105</v>
      </c>
      <c r="B1095" s="17">
        <v>-1.3890789272216755E-2</v>
      </c>
      <c r="C1095" s="9">
        <f t="shared" si="85"/>
        <v>-4.4790789272216754E-2</v>
      </c>
      <c r="D1095" s="6">
        <f t="shared" si="86"/>
        <v>2.0062148036281272E-3</v>
      </c>
      <c r="E1095" s="6">
        <f t="shared" si="87"/>
        <v>8.1970834311496227E-4</v>
      </c>
      <c r="F1095" s="6">
        <f t="shared" si="83"/>
        <v>0.58328499187079519</v>
      </c>
      <c r="G1095" s="17">
        <v>5.9894575917665777E-3</v>
      </c>
      <c r="H1095" s="9">
        <f t="shared" si="84"/>
        <v>7.6373096825439468E-3</v>
      </c>
      <c r="I1095" s="8"/>
      <c r="J1095" s="11"/>
      <c r="K1095" s="11"/>
      <c r="AC1095" s="15"/>
      <c r="AD1095" s="16"/>
    </row>
    <row r="1096" spans="1:30" hidden="1" outlineLevel="1" x14ac:dyDescent="0.3">
      <c r="A1096" s="15">
        <v>38106</v>
      </c>
      <c r="B1096" s="17">
        <v>-7.6197831853085929E-3</v>
      </c>
      <c r="C1096" s="9">
        <f t="shared" si="85"/>
        <v>-3.851978318530859E-2</v>
      </c>
      <c r="D1096" s="6">
        <f t="shared" si="86"/>
        <v>1.4837736966431825E-3</v>
      </c>
      <c r="E1096" s="6">
        <f t="shared" si="87"/>
        <v>2.0062148036281272E-3</v>
      </c>
      <c r="F1096" s="6">
        <f t="shared" si="83"/>
        <v>0.34262016135917717</v>
      </c>
      <c r="G1096" s="17">
        <v>1.1443520687241701E-2</v>
      </c>
      <c r="H1096" s="9">
        <f t="shared" si="84"/>
        <v>5.8533764731065873E-3</v>
      </c>
      <c r="I1096" s="8"/>
      <c r="J1096" s="11"/>
      <c r="K1096" s="11"/>
      <c r="AC1096" s="15"/>
      <c r="AD1096" s="16"/>
    </row>
    <row r="1097" spans="1:30" hidden="1" outlineLevel="1" x14ac:dyDescent="0.3">
      <c r="A1097" s="15">
        <v>38107</v>
      </c>
      <c r="B1097" s="17">
        <v>-5.9337426943636305E-3</v>
      </c>
      <c r="C1097" s="9">
        <f t="shared" si="85"/>
        <v>-3.6833742694363632E-2</v>
      </c>
      <c r="D1097" s="6">
        <f t="shared" si="86"/>
        <v>1.3567246008745861E-3</v>
      </c>
      <c r="E1097" s="6">
        <f t="shared" si="87"/>
        <v>1.4837736966431825E-3</v>
      </c>
      <c r="F1097" s="6">
        <f t="shared" si="83"/>
        <v>1.2230321682286363</v>
      </c>
      <c r="G1097" s="17">
        <v>7.0428717633040233E-3</v>
      </c>
      <c r="H1097" s="9">
        <f t="shared" si="84"/>
        <v>1.1059078479822071E-2</v>
      </c>
      <c r="I1097" s="8"/>
      <c r="J1097" s="11"/>
      <c r="K1097" s="11"/>
      <c r="AC1097" s="15"/>
      <c r="AD1097" s="16"/>
    </row>
    <row r="1098" spans="1:30" hidden="1" outlineLevel="1" x14ac:dyDescent="0.3">
      <c r="A1098" s="15">
        <v>38110</v>
      </c>
      <c r="B1098" s="17">
        <v>9.1604263623061895E-3</v>
      </c>
      <c r="C1098" s="9">
        <f t="shared" si="85"/>
        <v>-2.1739573637693813E-2</v>
      </c>
      <c r="D1098" s="6">
        <f t="shared" si="86"/>
        <v>4.7260906194871181E-4</v>
      </c>
      <c r="E1098" s="6">
        <f t="shared" si="87"/>
        <v>1.3567246008745861E-3</v>
      </c>
      <c r="F1098" s="6">
        <f t="shared" si="83"/>
        <v>0.46970323793595287</v>
      </c>
      <c r="G1098" s="17">
        <v>4.6725257332632195E-3</v>
      </c>
      <c r="H1098" s="9">
        <f t="shared" si="84"/>
        <v>6.853489898846812E-3</v>
      </c>
      <c r="I1098" s="8"/>
      <c r="J1098" s="11"/>
      <c r="K1098" s="11"/>
      <c r="AC1098" s="15"/>
      <c r="AD1098" s="16"/>
    </row>
    <row r="1099" spans="1:30" hidden="1" outlineLevel="1" x14ac:dyDescent="0.3">
      <c r="A1099" s="15">
        <v>38111</v>
      </c>
      <c r="B1099" s="17">
        <v>1.8417722884787337E-3</v>
      </c>
      <c r="C1099" s="9">
        <f t="shared" si="85"/>
        <v>-2.9058227711521268E-2</v>
      </c>
      <c r="D1099" s="6">
        <f t="shared" si="86"/>
        <v>8.4438059773462258E-4</v>
      </c>
      <c r="E1099" s="6">
        <f t="shared" si="87"/>
        <v>4.7260906194871181E-4</v>
      </c>
      <c r="F1099" s="6">
        <f t="shared" si="83"/>
        <v>0.2124996865512776</v>
      </c>
      <c r="G1099" s="17">
        <v>8.8553609155366132E-3</v>
      </c>
      <c r="H1099" s="9">
        <f t="shared" si="84"/>
        <v>4.6097688288164471E-3</v>
      </c>
      <c r="I1099" s="8"/>
      <c r="J1099" s="11"/>
      <c r="K1099" s="11"/>
      <c r="AC1099" s="15"/>
      <c r="AD1099" s="16"/>
    </row>
    <row r="1100" spans="1:30" hidden="1" outlineLevel="1" x14ac:dyDescent="0.3">
      <c r="A1100" s="15">
        <v>38112</v>
      </c>
      <c r="B1100" s="17">
        <v>1.7669881618619047E-3</v>
      </c>
      <c r="C1100" s="9">
        <f t="shared" si="85"/>
        <v>-2.9133011838138094E-2</v>
      </c>
      <c r="D1100" s="6">
        <f t="shared" si="86"/>
        <v>8.4873237876109437E-4</v>
      </c>
      <c r="E1100" s="6">
        <f t="shared" si="87"/>
        <v>8.4438059773462258E-4</v>
      </c>
      <c r="F1100" s="6">
        <f t="shared" si="83"/>
        <v>0.73650025008218101</v>
      </c>
      <c r="G1100" s="17">
        <v>4.2177649667751492E-3</v>
      </c>
      <c r="H1100" s="9">
        <f t="shared" si="84"/>
        <v>8.5819592756093931E-3</v>
      </c>
      <c r="I1100" s="8"/>
      <c r="J1100" s="11"/>
      <c r="K1100" s="11"/>
      <c r="AC1100" s="15"/>
      <c r="AD1100" s="16"/>
    </row>
    <row r="1101" spans="1:30" hidden="1" outlineLevel="1" x14ac:dyDescent="0.3">
      <c r="A1101" s="15">
        <v>38113</v>
      </c>
      <c r="B1101" s="17">
        <v>-6.7456945933644565E-3</v>
      </c>
      <c r="C1101" s="9">
        <f t="shared" si="85"/>
        <v>-3.7645694593364455E-2</v>
      </c>
      <c r="D1101" s="6">
        <f t="shared" si="86"/>
        <v>1.4171983214168698E-3</v>
      </c>
      <c r="E1101" s="6">
        <f t="shared" si="87"/>
        <v>8.4873237876109437E-4</v>
      </c>
      <c r="F1101" s="6">
        <f t="shared" ref="F1101:F1164" si="88">B$6+B$7*E1101+B$8*(G1100*100)^2</f>
        <v>0.17508640505434783</v>
      </c>
      <c r="G1101" s="17">
        <v>9.3576670992147216E-3</v>
      </c>
      <c r="H1101" s="9">
        <f t="shared" ref="H1101:H1164" si="89">SQRT(F1101)/100</f>
        <v>4.18433274315449E-3</v>
      </c>
      <c r="I1101" s="8"/>
      <c r="J1101" s="11"/>
      <c r="K1101" s="11"/>
      <c r="AC1101" s="15"/>
      <c r="AD1101" s="16"/>
    </row>
    <row r="1102" spans="1:30" hidden="1" outlineLevel="1" x14ac:dyDescent="0.3">
      <c r="A1102" s="15">
        <v>38114</v>
      </c>
      <c r="B1102" s="17">
        <v>-1.382053775480007E-2</v>
      </c>
      <c r="C1102" s="9">
        <f t="shared" ref="C1102:C1165" si="90">B1102-B$5</f>
        <v>-4.4720537754800074E-2</v>
      </c>
      <c r="D1102" s="6">
        <f t="shared" ref="D1102:D1165" si="91">C1102^2</f>
        <v>1.999926497078499E-3</v>
      </c>
      <c r="E1102" s="6">
        <f t="shared" si="87"/>
        <v>1.4171983214168698E-3</v>
      </c>
      <c r="F1102" s="6">
        <f t="shared" si="88"/>
        <v>0.82125280418858382</v>
      </c>
      <c r="G1102" s="17">
        <v>8.4300319597922658E-3</v>
      </c>
      <c r="H1102" s="9">
        <f t="shared" si="89"/>
        <v>9.062299951935953E-3</v>
      </c>
      <c r="I1102" s="8"/>
      <c r="J1102" s="11"/>
      <c r="K1102" s="11"/>
      <c r="AC1102" s="15"/>
      <c r="AD1102" s="16"/>
    </row>
    <row r="1103" spans="1:30" hidden="1" outlineLevel="1" x14ac:dyDescent="0.3">
      <c r="A1103" s="15">
        <v>38117</v>
      </c>
      <c r="B1103" s="17">
        <v>-1.0595625144380064E-2</v>
      </c>
      <c r="C1103" s="9">
        <f t="shared" si="90"/>
        <v>-4.1495625144380065E-2</v>
      </c>
      <c r="D1103" s="6">
        <f t="shared" si="91"/>
        <v>1.7218869061229071E-3</v>
      </c>
      <c r="E1103" s="6">
        <f t="shared" ref="E1103:E1166" si="92">D1102</f>
        <v>1.999926497078499E-3</v>
      </c>
      <c r="F1103" s="6">
        <f t="shared" si="88"/>
        <v>0.66849615890224212</v>
      </c>
      <c r="G1103" s="17">
        <v>1.0944233150787984E-2</v>
      </c>
      <c r="H1103" s="9">
        <f t="shared" si="89"/>
        <v>8.1761614398337453E-3</v>
      </c>
      <c r="I1103" s="8"/>
      <c r="J1103" s="11"/>
      <c r="K1103" s="11"/>
      <c r="AC1103" s="15"/>
      <c r="AD1103" s="16"/>
    </row>
    <row r="1104" spans="1:30" hidden="1" outlineLevel="1" x14ac:dyDescent="0.3">
      <c r="A1104" s="15">
        <v>38118</v>
      </c>
      <c r="B1104" s="17">
        <v>7.633200039922715E-3</v>
      </c>
      <c r="C1104" s="9">
        <f t="shared" si="90"/>
        <v>-2.3266799960077286E-2</v>
      </c>
      <c r="D1104" s="6">
        <f t="shared" si="91"/>
        <v>5.4134398038225239E-4</v>
      </c>
      <c r="E1104" s="6">
        <f t="shared" si="92"/>
        <v>1.7218869061229071E-3</v>
      </c>
      <c r="F1104" s="6">
        <f t="shared" si="88"/>
        <v>1.1195400703741383</v>
      </c>
      <c r="G1104" s="17">
        <v>3.151274523209137E-3</v>
      </c>
      <c r="H1104" s="9">
        <f t="shared" si="89"/>
        <v>1.0580832057896667E-2</v>
      </c>
      <c r="I1104" s="8"/>
      <c r="J1104" s="11"/>
      <c r="K1104" s="11"/>
      <c r="AC1104" s="15"/>
      <c r="AD1104" s="16"/>
    </row>
    <row r="1105" spans="1:30" hidden="1" outlineLevel="1" x14ac:dyDescent="0.3">
      <c r="A1105" s="15">
        <v>38119</v>
      </c>
      <c r="B1105" s="17">
        <v>1.6692238134482153E-3</v>
      </c>
      <c r="C1105" s="9">
        <f t="shared" si="90"/>
        <v>-2.9230776186551784E-2</v>
      </c>
      <c r="D1105" s="6">
        <f t="shared" si="91"/>
        <v>8.5443827646828284E-4</v>
      </c>
      <c r="E1105" s="6">
        <f t="shared" si="92"/>
        <v>5.4134398038225239E-4</v>
      </c>
      <c r="F1105" s="6">
        <f t="shared" si="88"/>
        <v>0.10229195967012868</v>
      </c>
      <c r="G1105" s="17">
        <v>1.706611327905419E-2</v>
      </c>
      <c r="H1105" s="9">
        <f t="shared" si="89"/>
        <v>3.1983114243320436E-3</v>
      </c>
      <c r="I1105" s="8"/>
      <c r="J1105" s="11"/>
      <c r="K1105" s="11"/>
      <c r="AC1105" s="15"/>
      <c r="AD1105" s="16"/>
    </row>
    <row r="1106" spans="1:30" hidden="1" outlineLevel="1" x14ac:dyDescent="0.3">
      <c r="A1106" s="15">
        <v>38120</v>
      </c>
      <c r="B1106" s="17">
        <v>-7.6590261556262079E-4</v>
      </c>
      <c r="C1106" s="9">
        <f t="shared" si="90"/>
        <v>-3.1665902615562624E-2</v>
      </c>
      <c r="D1106" s="6">
        <f t="shared" si="91"/>
        <v>1.0027293884582959E-3</v>
      </c>
      <c r="E1106" s="6">
        <f t="shared" si="92"/>
        <v>8.5443827646828284E-4</v>
      </c>
      <c r="F1106" s="6">
        <f t="shared" si="88"/>
        <v>2.7073512038512981</v>
      </c>
      <c r="G1106" s="17">
        <v>6.5638553789707536E-3</v>
      </c>
      <c r="H1106" s="9">
        <f t="shared" si="89"/>
        <v>1.6454030520973571E-2</v>
      </c>
      <c r="I1106" s="8"/>
      <c r="J1106" s="11"/>
      <c r="K1106" s="11"/>
      <c r="AC1106" s="15"/>
      <c r="AD1106" s="16"/>
    </row>
    <row r="1107" spans="1:30" hidden="1" outlineLevel="1" x14ac:dyDescent="0.3">
      <c r="A1107" s="15">
        <v>38121</v>
      </c>
      <c r="B1107" s="17">
        <v>-6.7513051059628847E-4</v>
      </c>
      <c r="C1107" s="9">
        <f t="shared" si="90"/>
        <v>-3.1575130510596287E-2</v>
      </c>
      <c r="D1107" s="6">
        <f t="shared" si="91"/>
        <v>9.9698886676118851E-4</v>
      </c>
      <c r="E1107" s="6">
        <f t="shared" si="92"/>
        <v>1.0027293884582959E-3</v>
      </c>
      <c r="F1107" s="6">
        <f t="shared" si="88"/>
        <v>0.40932494594094954</v>
      </c>
      <c r="G1107" s="17">
        <v>8.3388936442647492E-3</v>
      </c>
      <c r="H1107" s="9">
        <f t="shared" si="89"/>
        <v>6.3978507792926019E-3</v>
      </c>
      <c r="I1107" s="8"/>
      <c r="J1107" s="11"/>
      <c r="K1107" s="11"/>
      <c r="AC1107" s="15"/>
      <c r="AD1107" s="16"/>
    </row>
    <row r="1108" spans="1:30" hidden="1" outlineLevel="1" x14ac:dyDescent="0.3">
      <c r="A1108" s="15">
        <v>38124</v>
      </c>
      <c r="B1108" s="17">
        <v>-1.0643256700816577E-2</v>
      </c>
      <c r="C1108" s="9">
        <f t="shared" si="90"/>
        <v>-4.1543256700816579E-2</v>
      </c>
      <c r="D1108" s="6">
        <f t="shared" si="91"/>
        <v>1.7258421773099417E-3</v>
      </c>
      <c r="E1108" s="6">
        <f t="shared" si="92"/>
        <v>9.9698886676118851E-4</v>
      </c>
      <c r="F1108" s="6">
        <f t="shared" si="88"/>
        <v>0.65427888714315074</v>
      </c>
      <c r="G1108" s="17">
        <v>8.5279853690449926E-3</v>
      </c>
      <c r="H1108" s="9">
        <f t="shared" si="89"/>
        <v>8.0887507511552773E-3</v>
      </c>
      <c r="I1108" s="8"/>
      <c r="J1108" s="11"/>
      <c r="K1108" s="11"/>
      <c r="AC1108" s="15"/>
      <c r="AD1108" s="16"/>
    </row>
    <row r="1109" spans="1:30" hidden="1" outlineLevel="1" x14ac:dyDescent="0.3">
      <c r="A1109" s="15">
        <v>38125</v>
      </c>
      <c r="B1109" s="17">
        <v>6.7935991497712319E-3</v>
      </c>
      <c r="C1109" s="9">
        <f t="shared" si="90"/>
        <v>-2.4106400850228769E-2</v>
      </c>
      <c r="D1109" s="6">
        <f t="shared" si="91"/>
        <v>5.8111856195191029E-4</v>
      </c>
      <c r="E1109" s="6">
        <f t="shared" si="92"/>
        <v>1.7258421773099417E-3</v>
      </c>
      <c r="F1109" s="6">
        <f t="shared" si="88"/>
        <v>0.68386006137575983</v>
      </c>
      <c r="G1109" s="17">
        <v>5.0445045833306529E-3</v>
      </c>
      <c r="H1109" s="9">
        <f t="shared" si="89"/>
        <v>8.2695831900752997E-3</v>
      </c>
      <c r="I1109" s="8"/>
      <c r="J1109" s="11"/>
      <c r="K1109" s="11"/>
      <c r="AC1109" s="15"/>
      <c r="AD1109" s="16"/>
    </row>
    <row r="1110" spans="1:30" hidden="1" outlineLevel="1" x14ac:dyDescent="0.3">
      <c r="A1110" s="15">
        <v>38126</v>
      </c>
      <c r="B1110" s="17">
        <v>-2.5777237763322165E-3</v>
      </c>
      <c r="C1110" s="9">
        <f t="shared" si="90"/>
        <v>-3.3477723776332215E-2</v>
      </c>
      <c r="D1110" s="6">
        <f t="shared" si="91"/>
        <v>1.1207579892443993E-3</v>
      </c>
      <c r="E1110" s="6">
        <f t="shared" si="92"/>
        <v>5.8111856195191029E-4</v>
      </c>
      <c r="F1110" s="6">
        <f t="shared" si="88"/>
        <v>0.24597729612730224</v>
      </c>
      <c r="G1110" s="17">
        <v>1.3341305607933738E-2</v>
      </c>
      <c r="H1110" s="9">
        <f t="shared" si="89"/>
        <v>4.9596098246465136E-3</v>
      </c>
      <c r="I1110" s="8"/>
      <c r="J1110" s="11"/>
      <c r="K1110" s="11"/>
      <c r="AC1110" s="15"/>
      <c r="AD1110" s="16"/>
    </row>
    <row r="1111" spans="1:30" hidden="1" outlineLevel="1" x14ac:dyDescent="0.3">
      <c r="A1111" s="15">
        <v>38127</v>
      </c>
      <c r="B1111" s="17">
        <v>4.6824439087671168E-4</v>
      </c>
      <c r="C1111" s="9">
        <f t="shared" si="90"/>
        <v>-3.0431755609123288E-2</v>
      </c>
      <c r="D1111" s="6">
        <f t="shared" si="91"/>
        <v>9.2609174945340665E-4</v>
      </c>
      <c r="E1111" s="6">
        <f t="shared" si="92"/>
        <v>1.1207579892443993E-3</v>
      </c>
      <c r="F1111" s="6">
        <f t="shared" si="88"/>
        <v>1.6585643924479716</v>
      </c>
      <c r="G1111" s="17">
        <v>4.3102565405579935E-3</v>
      </c>
      <c r="H1111" s="9">
        <f t="shared" si="89"/>
        <v>1.2878526283888121E-2</v>
      </c>
      <c r="I1111" s="8"/>
      <c r="J1111" s="11"/>
      <c r="K1111" s="11"/>
      <c r="AC1111" s="15"/>
      <c r="AD1111" s="16"/>
    </row>
    <row r="1112" spans="1:30" hidden="1" outlineLevel="1" x14ac:dyDescent="0.3">
      <c r="A1112" s="15">
        <v>38128</v>
      </c>
      <c r="B1112" s="17">
        <v>4.0042359653363092E-3</v>
      </c>
      <c r="C1112" s="9">
        <f t="shared" si="90"/>
        <v>-2.6895764034663691E-2</v>
      </c>
      <c r="D1112" s="6">
        <f t="shared" si="91"/>
        <v>7.233821230083089E-4</v>
      </c>
      <c r="E1112" s="6">
        <f t="shared" si="92"/>
        <v>9.2609174945340665E-4</v>
      </c>
      <c r="F1112" s="6">
        <f t="shared" si="88"/>
        <v>0.18239545255750605</v>
      </c>
      <c r="G1112" s="17">
        <v>6.8979894307291904E-3</v>
      </c>
      <c r="H1112" s="9">
        <f t="shared" si="89"/>
        <v>4.2707780621042118E-3</v>
      </c>
      <c r="I1112" s="8"/>
      <c r="J1112" s="11"/>
      <c r="K1112" s="11"/>
      <c r="AC1112" s="15"/>
      <c r="AD1112" s="16"/>
    </row>
    <row r="1113" spans="1:30" hidden="1" outlineLevel="1" x14ac:dyDescent="0.3">
      <c r="A1113" s="15">
        <v>38131</v>
      </c>
      <c r="B1113" s="17">
        <v>1.6902707190821148E-3</v>
      </c>
      <c r="C1113" s="9">
        <f t="shared" si="90"/>
        <v>-2.9209729280917886E-2</v>
      </c>
      <c r="D1113" s="6">
        <f t="shared" si="91"/>
        <v>8.5320828466451174E-4</v>
      </c>
      <c r="E1113" s="6">
        <f t="shared" si="92"/>
        <v>7.233821230083089E-4</v>
      </c>
      <c r="F1113" s="6">
        <f t="shared" si="88"/>
        <v>0.45095880298274982</v>
      </c>
      <c r="G1113" s="17">
        <v>6.1002626186163911E-3</v>
      </c>
      <c r="H1113" s="9">
        <f t="shared" si="89"/>
        <v>6.7153466253258272E-3</v>
      </c>
      <c r="I1113" s="8"/>
      <c r="J1113" s="11"/>
      <c r="K1113" s="11"/>
      <c r="AC1113" s="15"/>
      <c r="AD1113" s="16"/>
    </row>
    <row r="1114" spans="1:30" hidden="1" outlineLevel="1" x14ac:dyDescent="0.3">
      <c r="A1114" s="15">
        <v>38132</v>
      </c>
      <c r="B1114" s="17">
        <v>1.5975285169241384E-2</v>
      </c>
      <c r="C1114" s="9">
        <f t="shared" si="90"/>
        <v>-1.4924714830758617E-2</v>
      </c>
      <c r="D1114" s="6">
        <f t="shared" si="91"/>
        <v>2.2274711277946621E-4</v>
      </c>
      <c r="E1114" s="6">
        <f t="shared" si="92"/>
        <v>8.5320828466451174E-4</v>
      </c>
      <c r="F1114" s="6">
        <f t="shared" si="88"/>
        <v>0.3549498130483113</v>
      </c>
      <c r="G1114" s="17">
        <v>1.0981268245950009E-2</v>
      </c>
      <c r="H1114" s="9">
        <f t="shared" si="89"/>
        <v>5.9577664694775608E-3</v>
      </c>
      <c r="I1114" s="8"/>
      <c r="J1114" s="11"/>
      <c r="K1114" s="11"/>
      <c r="AC1114" s="15"/>
      <c r="AD1114" s="16"/>
    </row>
    <row r="1115" spans="1:30" hidden="1" outlineLevel="1" x14ac:dyDescent="0.3">
      <c r="A1115" s="15">
        <v>38133</v>
      </c>
      <c r="B1115" s="17">
        <v>1.6965004687552142E-3</v>
      </c>
      <c r="C1115" s="9">
        <f t="shared" si="90"/>
        <v>-2.9203499531244785E-2</v>
      </c>
      <c r="D1115" s="6">
        <f t="shared" si="91"/>
        <v>8.5284438487141442E-4</v>
      </c>
      <c r="E1115" s="6">
        <f t="shared" si="92"/>
        <v>2.2274711277946621E-4</v>
      </c>
      <c r="F1115" s="6">
        <f t="shared" si="88"/>
        <v>1.1269617170379045</v>
      </c>
      <c r="G1115" s="17">
        <v>3.9734457716294989E-3</v>
      </c>
      <c r="H1115" s="9">
        <f t="shared" si="89"/>
        <v>1.0615845312729008E-2</v>
      </c>
      <c r="I1115" s="8"/>
      <c r="J1115" s="11"/>
      <c r="K1115" s="11"/>
      <c r="AC1115" s="15"/>
      <c r="AD1115" s="16"/>
    </row>
    <row r="1116" spans="1:30" hidden="1" outlineLevel="1" x14ac:dyDescent="0.3">
      <c r="A1116" s="15">
        <v>38134</v>
      </c>
      <c r="B1116" s="17">
        <v>5.6703767621266487E-3</v>
      </c>
      <c r="C1116" s="9">
        <f t="shared" si="90"/>
        <v>-2.5229623237873353E-2</v>
      </c>
      <c r="D1116" s="6">
        <f t="shared" si="91"/>
        <v>6.3653388872503909E-4</v>
      </c>
      <c r="E1116" s="6">
        <f t="shared" si="92"/>
        <v>8.5284438487141442E-4</v>
      </c>
      <c r="F1116" s="6">
        <f t="shared" si="88"/>
        <v>0.15655491240819913</v>
      </c>
      <c r="G1116" s="17">
        <v>4.6242231652984644E-3</v>
      </c>
      <c r="H1116" s="9">
        <f t="shared" si="89"/>
        <v>3.9567020662187738E-3</v>
      </c>
      <c r="I1116" s="8"/>
      <c r="J1116" s="11"/>
      <c r="K1116" s="11"/>
      <c r="AC1116" s="15"/>
      <c r="AD1116" s="16"/>
    </row>
    <row r="1117" spans="1:30" hidden="1" outlineLevel="1" x14ac:dyDescent="0.3">
      <c r="A1117" s="15">
        <v>38135</v>
      </c>
      <c r="B1117" s="17">
        <v>-5.3522415926135784E-4</v>
      </c>
      <c r="C1117" s="9">
        <f t="shared" si="90"/>
        <v>-3.1435224159261359E-2</v>
      </c>
      <c r="D1117" s="6">
        <f t="shared" si="91"/>
        <v>9.881733179430089E-4</v>
      </c>
      <c r="E1117" s="6">
        <f t="shared" si="92"/>
        <v>6.3653388872503909E-4</v>
      </c>
      <c r="F1117" s="6">
        <f t="shared" si="88"/>
        <v>0.20835209166794813</v>
      </c>
      <c r="G1117" s="17">
        <v>2.7499103950243513E-3</v>
      </c>
      <c r="H1117" s="9">
        <f t="shared" si="89"/>
        <v>4.564560128511269E-3</v>
      </c>
      <c r="I1117" s="8"/>
      <c r="J1117" s="11"/>
      <c r="K1117" s="11"/>
      <c r="AC1117" s="15"/>
      <c r="AD1117" s="16"/>
    </row>
    <row r="1118" spans="1:30" hidden="1" outlineLevel="1" x14ac:dyDescent="0.3">
      <c r="A1118" s="15">
        <v>38139</v>
      </c>
      <c r="B1118" s="17">
        <v>4.6380490403369448E-4</v>
      </c>
      <c r="C1118" s="9">
        <f t="shared" si="90"/>
        <v>-3.0436195095966307E-2</v>
      </c>
      <c r="D1118" s="6">
        <f t="shared" si="91"/>
        <v>9.2636197191972352E-4</v>
      </c>
      <c r="E1118" s="6">
        <f t="shared" si="92"/>
        <v>9.881733179430089E-4</v>
      </c>
      <c r="F1118" s="6">
        <f t="shared" si="88"/>
        <v>8.0388516575937319E-2</v>
      </c>
      <c r="G1118" s="17">
        <v>6.4664398232342326E-3</v>
      </c>
      <c r="H1118" s="9">
        <f t="shared" si="89"/>
        <v>2.8352868739501005E-3</v>
      </c>
      <c r="I1118" s="8"/>
      <c r="J1118" s="11"/>
      <c r="K1118" s="11"/>
      <c r="AC1118" s="15"/>
      <c r="AD1118" s="16"/>
    </row>
    <row r="1119" spans="1:30" hidden="1" outlineLevel="1" x14ac:dyDescent="0.3">
      <c r="A1119" s="15">
        <v>38140</v>
      </c>
      <c r="B1119" s="17">
        <v>3.3746412887397125E-3</v>
      </c>
      <c r="C1119" s="9">
        <f t="shared" si="90"/>
        <v>-2.7525358711260287E-2</v>
      </c>
      <c r="D1119" s="6">
        <f t="shared" si="91"/>
        <v>7.5764537218355257E-4</v>
      </c>
      <c r="E1119" s="6">
        <f t="shared" si="92"/>
        <v>9.2636197191972352E-4</v>
      </c>
      <c r="F1119" s="6">
        <f t="shared" si="88"/>
        <v>0.39756576148871059</v>
      </c>
      <c r="G1119" s="17">
        <v>5.2145638649914875E-3</v>
      </c>
      <c r="H1119" s="9">
        <f t="shared" si="89"/>
        <v>6.3052816074201682E-3</v>
      </c>
      <c r="I1119" s="8"/>
      <c r="J1119" s="11"/>
      <c r="K1119" s="11"/>
      <c r="AC1119" s="15"/>
      <c r="AD1119" s="16"/>
    </row>
    <row r="1120" spans="1:30" hidden="1" outlineLevel="1" x14ac:dyDescent="0.3">
      <c r="A1120" s="15">
        <v>38141</v>
      </c>
      <c r="B1120" s="17">
        <v>-7.4499486423363383E-3</v>
      </c>
      <c r="C1120" s="9">
        <f t="shared" si="90"/>
        <v>-3.8349948642336339E-2</v>
      </c>
      <c r="D1120" s="6">
        <f t="shared" si="91"/>
        <v>1.4707185608698347E-3</v>
      </c>
      <c r="E1120" s="6">
        <f t="shared" si="92"/>
        <v>7.5764537218355257E-4</v>
      </c>
      <c r="F1120" s="6">
        <f t="shared" si="88"/>
        <v>0.26214424527094327</v>
      </c>
      <c r="G1120" s="17">
        <v>3.2159872883615339E-3</v>
      </c>
      <c r="H1120" s="9">
        <f t="shared" si="89"/>
        <v>5.1200023952234948E-3</v>
      </c>
      <c r="I1120" s="8"/>
      <c r="J1120" s="11"/>
      <c r="K1120" s="11"/>
      <c r="AC1120" s="15"/>
      <c r="AD1120" s="16"/>
    </row>
    <row r="1121" spans="1:30" hidden="1" outlineLevel="1" x14ac:dyDescent="0.3">
      <c r="A1121" s="15">
        <v>38142</v>
      </c>
      <c r="B1121" s="17">
        <v>5.2341512292575889E-3</v>
      </c>
      <c r="C1121" s="9">
        <f t="shared" si="90"/>
        <v>-2.5665848770742412E-2</v>
      </c>
      <c r="D1121" s="6">
        <f t="shared" si="91"/>
        <v>6.587357931226198E-4</v>
      </c>
      <c r="E1121" s="6">
        <f t="shared" si="92"/>
        <v>1.4707185608698347E-3</v>
      </c>
      <c r="F1121" s="6">
        <f t="shared" si="88"/>
        <v>0.10616798123055413</v>
      </c>
      <c r="G1121" s="17">
        <v>7.7774655973251181E-3</v>
      </c>
      <c r="H1121" s="9">
        <f t="shared" si="89"/>
        <v>3.2583428492188194E-3</v>
      </c>
      <c r="I1121" s="8"/>
      <c r="J1121" s="11"/>
      <c r="K1121" s="11"/>
      <c r="AC1121" s="15"/>
      <c r="AD1121" s="16"/>
    </row>
    <row r="1122" spans="1:30" hidden="1" outlineLevel="1" x14ac:dyDescent="0.3">
      <c r="A1122" s="15">
        <v>38145</v>
      </c>
      <c r="B1122" s="17">
        <v>1.5838313508711715E-2</v>
      </c>
      <c r="C1122" s="9">
        <f t="shared" si="90"/>
        <v>-1.5061686491288286E-2</v>
      </c>
      <c r="D1122" s="6">
        <f t="shared" si="91"/>
        <v>2.2685439996185603E-4</v>
      </c>
      <c r="E1122" s="6">
        <f t="shared" si="92"/>
        <v>6.587357931226198E-4</v>
      </c>
      <c r="F1122" s="6">
        <f t="shared" si="88"/>
        <v>0.57047075624888388</v>
      </c>
      <c r="G1122" s="17">
        <v>6.1528659252396145E-3</v>
      </c>
      <c r="H1122" s="9">
        <f t="shared" si="89"/>
        <v>7.5529514512466178E-3</v>
      </c>
      <c r="I1122" s="8"/>
      <c r="J1122" s="11"/>
      <c r="K1122" s="11"/>
      <c r="AC1122" s="15"/>
      <c r="AD1122" s="16"/>
    </row>
    <row r="1123" spans="1:30" hidden="1" outlineLevel="1" x14ac:dyDescent="0.3">
      <c r="A1123" s="15">
        <v>38146</v>
      </c>
      <c r="B1123" s="17">
        <v>1.5421099089739324E-3</v>
      </c>
      <c r="C1123" s="9">
        <f t="shared" si="90"/>
        <v>-2.9357890091026066E-2</v>
      </c>
      <c r="D1123" s="6">
        <f t="shared" si="91"/>
        <v>8.6188571059676649E-4</v>
      </c>
      <c r="E1123" s="6">
        <f t="shared" si="92"/>
        <v>2.2685439996185603E-4</v>
      </c>
      <c r="F1123" s="6">
        <f t="shared" si="88"/>
        <v>0.36087761743164359</v>
      </c>
      <c r="G1123" s="17">
        <v>4.7338332327860055E-3</v>
      </c>
      <c r="H1123" s="9">
        <f t="shared" si="89"/>
        <v>6.0073090267743316E-3</v>
      </c>
      <c r="I1123" s="8"/>
      <c r="J1123" s="11"/>
      <c r="K1123" s="11"/>
      <c r="AC1123" s="15"/>
      <c r="AD1123" s="16"/>
    </row>
    <row r="1124" spans="1:30" hidden="1" outlineLevel="1" x14ac:dyDescent="0.3">
      <c r="A1124" s="15">
        <v>38147</v>
      </c>
      <c r="B1124" s="17">
        <v>-9.5448711322768144E-3</v>
      </c>
      <c r="C1124" s="9">
        <f t="shared" si="90"/>
        <v>-4.0444871132276815E-2</v>
      </c>
      <c r="D1124" s="6">
        <f t="shared" si="91"/>
        <v>1.6357876009064785E-3</v>
      </c>
      <c r="E1124" s="6">
        <f t="shared" si="92"/>
        <v>8.6188571059676649E-4</v>
      </c>
      <c r="F1124" s="6">
        <f t="shared" si="88"/>
        <v>0.21786508848193828</v>
      </c>
      <c r="G1124" s="17">
        <v>3.7945804757003303E-3</v>
      </c>
      <c r="H1124" s="9">
        <f t="shared" si="89"/>
        <v>4.6676020447542254E-3</v>
      </c>
      <c r="I1124" s="8"/>
      <c r="J1124" s="11"/>
      <c r="K1124" s="11"/>
      <c r="AC1124" s="15"/>
      <c r="AD1124" s="16"/>
    </row>
    <row r="1125" spans="1:30" hidden="1" outlineLevel="1" x14ac:dyDescent="0.3">
      <c r="A1125" s="15">
        <v>38148</v>
      </c>
      <c r="B1125" s="17">
        <v>4.5330484311551476E-3</v>
      </c>
      <c r="C1125" s="9">
        <f t="shared" si="90"/>
        <v>-2.6366951568844853E-2</v>
      </c>
      <c r="D1125" s="6">
        <f t="shared" si="91"/>
        <v>6.9521613503381E-4</v>
      </c>
      <c r="E1125" s="6">
        <f t="shared" si="92"/>
        <v>1.6357876009064785E-3</v>
      </c>
      <c r="F1125" s="6">
        <f t="shared" si="88"/>
        <v>0.14373975730842156</v>
      </c>
      <c r="G1125" s="17">
        <v>1.7273259166043467E-3</v>
      </c>
      <c r="H1125" s="9">
        <f t="shared" si="89"/>
        <v>3.7913026430030821E-3</v>
      </c>
      <c r="I1125" s="8"/>
      <c r="J1125" s="11"/>
      <c r="K1125" s="11"/>
      <c r="AC1125" s="15"/>
      <c r="AD1125" s="16"/>
    </row>
    <row r="1126" spans="1:30" hidden="1" outlineLevel="1" x14ac:dyDescent="0.3">
      <c r="A1126" s="15">
        <v>38152</v>
      </c>
      <c r="B1126" s="17">
        <v>-9.8861264223846189E-3</v>
      </c>
      <c r="C1126" s="9">
        <f t="shared" si="90"/>
        <v>-4.0786126422384619E-2</v>
      </c>
      <c r="D1126" s="6">
        <f t="shared" si="91"/>
        <v>1.6635081085427407E-3</v>
      </c>
      <c r="E1126" s="6">
        <f t="shared" si="92"/>
        <v>6.9521613503381E-4</v>
      </c>
      <c r="F1126" s="6">
        <f t="shared" si="88"/>
        <v>3.7973902223713114E-2</v>
      </c>
      <c r="G1126" s="17">
        <v>6.6604368335755832E-3</v>
      </c>
      <c r="H1126" s="9">
        <f t="shared" si="89"/>
        <v>1.9486893601524363E-3</v>
      </c>
      <c r="I1126" s="8"/>
      <c r="J1126" s="11"/>
      <c r="K1126" s="11"/>
      <c r="AC1126" s="15"/>
      <c r="AD1126" s="16"/>
    </row>
    <row r="1127" spans="1:30" hidden="1" outlineLevel="1" x14ac:dyDescent="0.3">
      <c r="A1127" s="15">
        <v>38153</v>
      </c>
      <c r="B1127" s="17">
        <v>5.9540073625785547E-3</v>
      </c>
      <c r="C1127" s="9">
        <f t="shared" si="90"/>
        <v>-2.4945992637421446E-2</v>
      </c>
      <c r="D1127" s="6">
        <f t="shared" si="91"/>
        <v>6.2230254866628496E-4</v>
      </c>
      <c r="E1127" s="6">
        <f t="shared" si="92"/>
        <v>1.6635081085427407E-3</v>
      </c>
      <c r="F1127" s="6">
        <f t="shared" si="88"/>
        <v>0.42119503259597235</v>
      </c>
      <c r="G1127" s="17">
        <v>6.938797426004774E-3</v>
      </c>
      <c r="H1127" s="9">
        <f t="shared" si="89"/>
        <v>6.4899540260002801E-3</v>
      </c>
      <c r="I1127" s="8"/>
      <c r="J1127" s="11"/>
      <c r="K1127" s="11"/>
      <c r="AC1127" s="15"/>
      <c r="AD1127" s="16"/>
    </row>
    <row r="1128" spans="1:30" hidden="1" outlineLevel="1" x14ac:dyDescent="0.3">
      <c r="A1128" s="15">
        <v>38154</v>
      </c>
      <c r="B1128" s="17">
        <v>1.3683523556702504E-3</v>
      </c>
      <c r="C1128" s="9">
        <f t="shared" si="90"/>
        <v>-2.953164764432975E-2</v>
      </c>
      <c r="D1128" s="6">
        <f t="shared" si="91"/>
        <v>8.7211821258884688E-4</v>
      </c>
      <c r="E1128" s="6">
        <f t="shared" si="92"/>
        <v>6.2230254866628496E-4</v>
      </c>
      <c r="F1128" s="6">
        <f t="shared" si="88"/>
        <v>0.45618089589506633</v>
      </c>
      <c r="G1128" s="17">
        <v>2.6350385432820428E-3</v>
      </c>
      <c r="H1128" s="9">
        <f t="shared" si="89"/>
        <v>6.7541164921480759E-3</v>
      </c>
      <c r="I1128" s="8"/>
      <c r="J1128" s="11"/>
      <c r="K1128" s="11"/>
      <c r="AC1128" s="15"/>
      <c r="AD1128" s="16"/>
    </row>
    <row r="1129" spans="1:30" hidden="1" outlineLevel="1" x14ac:dyDescent="0.3">
      <c r="A1129" s="15">
        <v>38155</v>
      </c>
      <c r="B1129" s="17">
        <v>-1.3329830973749315E-3</v>
      </c>
      <c r="C1129" s="9">
        <f t="shared" si="90"/>
        <v>-3.2232983097374934E-2</v>
      </c>
      <c r="D1129" s="6">
        <f t="shared" si="91"/>
        <v>1.0389651993556583E-3</v>
      </c>
      <c r="E1129" s="6">
        <f t="shared" si="92"/>
        <v>8.7211821258884688E-4</v>
      </c>
      <c r="F1129" s="6">
        <f t="shared" si="88"/>
        <v>7.4652919329268402E-2</v>
      </c>
      <c r="G1129" s="17">
        <v>4.8274896594134803E-3</v>
      </c>
      <c r="H1129" s="9">
        <f t="shared" si="89"/>
        <v>2.7322686421592662E-3</v>
      </c>
      <c r="I1129" s="8"/>
      <c r="J1129" s="11"/>
      <c r="K1129" s="11"/>
      <c r="AC1129" s="15"/>
      <c r="AD1129" s="16"/>
    </row>
    <row r="1130" spans="1:30" hidden="1" outlineLevel="1" x14ac:dyDescent="0.3">
      <c r="A1130" s="15">
        <v>38156</v>
      </c>
      <c r="B1130" s="17">
        <v>2.6200975820107933E-3</v>
      </c>
      <c r="C1130" s="9">
        <f t="shared" si="90"/>
        <v>-2.8279902417989208E-2</v>
      </c>
      <c r="D1130" s="6">
        <f t="shared" si="91"/>
        <v>7.9975288077099188E-4</v>
      </c>
      <c r="E1130" s="6">
        <f t="shared" si="92"/>
        <v>1.0389651993556583E-3</v>
      </c>
      <c r="F1130" s="6">
        <f t="shared" si="88"/>
        <v>0.22616875500722822</v>
      </c>
      <c r="G1130" s="17">
        <v>5.1684321342680495E-3</v>
      </c>
      <c r="H1130" s="9">
        <f t="shared" si="89"/>
        <v>4.7557202925238174E-3</v>
      </c>
      <c r="I1130" s="8"/>
      <c r="J1130" s="11"/>
      <c r="K1130" s="11"/>
      <c r="AC1130" s="15"/>
      <c r="AD1130" s="16"/>
    </row>
    <row r="1131" spans="1:30" hidden="1" outlineLevel="1" x14ac:dyDescent="0.3">
      <c r="A1131" s="15">
        <v>38159</v>
      </c>
      <c r="B1131" s="17">
        <v>-4.1671617175320077E-3</v>
      </c>
      <c r="C1131" s="9">
        <f t="shared" si="90"/>
        <v>-3.5067161717532006E-2</v>
      </c>
      <c r="D1131" s="6">
        <f t="shared" si="91"/>
        <v>1.2297058309235422E-3</v>
      </c>
      <c r="E1131" s="6">
        <f t="shared" si="92"/>
        <v>7.9975288077099188E-4</v>
      </c>
      <c r="F1131" s="6">
        <f t="shared" si="88"/>
        <v>0.25771158004024841</v>
      </c>
      <c r="G1131" s="17">
        <v>4.5239399752236625E-3</v>
      </c>
      <c r="H1131" s="9">
        <f t="shared" si="89"/>
        <v>5.076530114559042E-3</v>
      </c>
      <c r="I1131" s="8"/>
      <c r="J1131" s="11"/>
      <c r="K1131" s="11"/>
      <c r="AC1131" s="15"/>
      <c r="AD1131" s="16"/>
    </row>
    <row r="1132" spans="1:30" hidden="1" outlineLevel="1" x14ac:dyDescent="0.3">
      <c r="A1132" s="15">
        <v>38160</v>
      </c>
      <c r="B1132" s="17">
        <v>3.6295947057072829E-3</v>
      </c>
      <c r="C1132" s="9">
        <f t="shared" si="90"/>
        <v>-2.7270405294292716E-2</v>
      </c>
      <c r="D1132" s="6">
        <f t="shared" si="91"/>
        <v>7.4367500491498819E-4</v>
      </c>
      <c r="E1132" s="6">
        <f t="shared" si="92"/>
        <v>1.2297058309235422E-3</v>
      </c>
      <c r="F1132" s="6">
        <f t="shared" si="88"/>
        <v>0.19989551849828413</v>
      </c>
      <c r="G1132" s="17">
        <v>6.6262798329242215E-3</v>
      </c>
      <c r="H1132" s="9">
        <f t="shared" si="89"/>
        <v>4.4709676636974695E-3</v>
      </c>
      <c r="I1132" s="8"/>
      <c r="J1132" s="11"/>
      <c r="K1132" s="11"/>
      <c r="AC1132" s="15"/>
      <c r="AD1132" s="16"/>
    </row>
    <row r="1133" spans="1:30" hidden="1" outlineLevel="1" x14ac:dyDescent="0.3">
      <c r="A1133" s="15">
        <v>38161</v>
      </c>
      <c r="B1133" s="17">
        <v>8.4706682308430103E-3</v>
      </c>
      <c r="C1133" s="9">
        <f t="shared" si="90"/>
        <v>-2.2429331769156992E-2</v>
      </c>
      <c r="D1133" s="6">
        <f t="shared" si="91"/>
        <v>5.0307492361091513E-4</v>
      </c>
      <c r="E1133" s="6">
        <f t="shared" si="92"/>
        <v>7.4367500491498819E-4</v>
      </c>
      <c r="F1133" s="6">
        <f t="shared" si="88"/>
        <v>0.41693264501108096</v>
      </c>
      <c r="G1133" s="17">
        <v>6.3243573840507088E-3</v>
      </c>
      <c r="H1133" s="9">
        <f t="shared" si="89"/>
        <v>6.4570321743900351E-3</v>
      </c>
      <c r="I1133" s="8"/>
      <c r="J1133" s="11"/>
      <c r="K1133" s="11"/>
      <c r="AC1133" s="15"/>
      <c r="AD1133" s="16"/>
    </row>
    <row r="1134" spans="1:30" hidden="1" outlineLevel="1" x14ac:dyDescent="0.3">
      <c r="A1134" s="15">
        <v>38162</v>
      </c>
      <c r="B1134" s="17">
        <v>-2.9850935899695162E-3</v>
      </c>
      <c r="C1134" s="9">
        <f t="shared" si="90"/>
        <v>-3.3885093589969516E-2</v>
      </c>
      <c r="D1134" s="6">
        <f t="shared" si="91"/>
        <v>1.1481995676009933E-3</v>
      </c>
      <c r="E1134" s="6">
        <f t="shared" si="92"/>
        <v>5.0307492361091513E-4</v>
      </c>
      <c r="F1134" s="6">
        <f t="shared" si="88"/>
        <v>0.38070956611180867</v>
      </c>
      <c r="G1134" s="17">
        <v>3.4179185185743205E-3</v>
      </c>
      <c r="H1134" s="9">
        <f t="shared" si="89"/>
        <v>6.1701666599193947E-3</v>
      </c>
      <c r="I1134" s="8"/>
      <c r="J1134" s="11"/>
      <c r="K1134" s="11"/>
      <c r="AC1134" s="15"/>
      <c r="AD1134" s="16"/>
    </row>
    <row r="1135" spans="1:30" hidden="1" outlineLevel="1" x14ac:dyDescent="0.3">
      <c r="A1135" s="15">
        <v>38163</v>
      </c>
      <c r="B1135" s="17">
        <v>-5.4679272699921918E-3</v>
      </c>
      <c r="C1135" s="9">
        <f t="shared" si="90"/>
        <v>-3.636792726999219E-2</v>
      </c>
      <c r="D1135" s="6">
        <f t="shared" si="91"/>
        <v>1.3226261339154416E-3</v>
      </c>
      <c r="E1135" s="6">
        <f t="shared" si="92"/>
        <v>1.1481995676009933E-3</v>
      </c>
      <c r="F1135" s="6">
        <f t="shared" si="88"/>
        <v>0.11855161420826978</v>
      </c>
      <c r="G1135" s="17">
        <v>6.7382984767049917E-3</v>
      </c>
      <c r="H1135" s="9">
        <f t="shared" si="89"/>
        <v>3.443132501201047E-3</v>
      </c>
      <c r="I1135" s="8"/>
      <c r="J1135" s="11"/>
      <c r="K1135" s="11"/>
      <c r="AC1135" s="15"/>
      <c r="AD1135" s="16"/>
    </row>
    <row r="1136" spans="1:30" hidden="1" outlineLevel="1" x14ac:dyDescent="0.3">
      <c r="A1136" s="15">
        <v>38166</v>
      </c>
      <c r="B1136" s="17">
        <v>-9.5254230367410031E-4</v>
      </c>
      <c r="C1136" s="9">
        <f t="shared" si="90"/>
        <v>-3.1852542303674097E-2</v>
      </c>
      <c r="D1136" s="6">
        <f t="shared" si="91"/>
        <v>1.014584451207348E-3</v>
      </c>
      <c r="E1136" s="6">
        <f t="shared" si="92"/>
        <v>1.3226261339154416E-3</v>
      </c>
      <c r="F1136" s="6">
        <f t="shared" si="88"/>
        <v>0.43083331346570408</v>
      </c>
      <c r="G1136" s="17">
        <v>7.2756318760258147E-3</v>
      </c>
      <c r="H1136" s="9">
        <f t="shared" si="89"/>
        <v>6.5637894044957299E-3</v>
      </c>
      <c r="I1136" s="8"/>
      <c r="J1136" s="11"/>
      <c r="K1136" s="11"/>
      <c r="AC1136" s="15"/>
      <c r="AD1136" s="16"/>
    </row>
    <row r="1137" spans="1:30" hidden="1" outlineLevel="1" x14ac:dyDescent="0.3">
      <c r="A1137" s="15">
        <v>38167</v>
      </c>
      <c r="B1137" s="17">
        <v>2.5114909792270618E-3</v>
      </c>
      <c r="C1137" s="9">
        <f t="shared" si="90"/>
        <v>-2.8388509020772938E-2</v>
      </c>
      <c r="D1137" s="6">
        <f t="shared" si="91"/>
        <v>8.0590744442250652E-4</v>
      </c>
      <c r="E1137" s="6">
        <f t="shared" si="92"/>
        <v>1.014584451207348E-3</v>
      </c>
      <c r="F1137" s="6">
        <f t="shared" si="88"/>
        <v>0.500542475197575</v>
      </c>
      <c r="G1137" s="17">
        <v>3.4797844994323814E-3</v>
      </c>
      <c r="H1137" s="9">
        <f t="shared" si="89"/>
        <v>7.0749026509032264E-3</v>
      </c>
      <c r="I1137" s="8"/>
      <c r="J1137" s="11"/>
      <c r="K1137" s="11"/>
      <c r="AC1137" s="15"/>
      <c r="AD1137" s="16"/>
    </row>
    <row r="1138" spans="1:30" hidden="1" outlineLevel="1" x14ac:dyDescent="0.3">
      <c r="A1138" s="15">
        <v>38168</v>
      </c>
      <c r="B1138" s="17">
        <v>4.0754850507478168E-3</v>
      </c>
      <c r="C1138" s="9">
        <f t="shared" si="90"/>
        <v>-2.6824514949252184E-2</v>
      </c>
      <c r="D1138" s="6">
        <f t="shared" si="91"/>
        <v>7.1955460226265388E-4</v>
      </c>
      <c r="E1138" s="6">
        <f t="shared" si="92"/>
        <v>8.0590744442250652E-4</v>
      </c>
      <c r="F1138" s="6">
        <f t="shared" si="88"/>
        <v>0.12248088007928808</v>
      </c>
      <c r="G1138" s="17">
        <v>5.6909176261842626E-3</v>
      </c>
      <c r="H1138" s="9">
        <f t="shared" si="89"/>
        <v>3.4997268476166547E-3</v>
      </c>
      <c r="I1138" s="8"/>
      <c r="J1138" s="11"/>
      <c r="K1138" s="11"/>
      <c r="AC1138" s="15"/>
      <c r="AD1138" s="16"/>
    </row>
    <row r="1139" spans="1:30" hidden="1" outlineLevel="1" x14ac:dyDescent="0.3">
      <c r="A1139" s="15">
        <v>38169</v>
      </c>
      <c r="B1139" s="17">
        <v>-1.048571573849837E-2</v>
      </c>
      <c r="C1139" s="9">
        <f t="shared" si="90"/>
        <v>-4.138571573849837E-2</v>
      </c>
      <c r="D1139" s="6">
        <f t="shared" si="91"/>
        <v>1.7127774671877917E-3</v>
      </c>
      <c r="E1139" s="6">
        <f t="shared" si="92"/>
        <v>7.1955460226265388E-4</v>
      </c>
      <c r="F1139" s="6">
        <f t="shared" si="88"/>
        <v>0.31024623514802374</v>
      </c>
      <c r="G1139" s="17">
        <v>9.2778845681078768E-3</v>
      </c>
      <c r="H1139" s="9">
        <f t="shared" si="89"/>
        <v>5.5699751808066765E-3</v>
      </c>
      <c r="I1139" s="8"/>
      <c r="J1139" s="11"/>
      <c r="K1139" s="11"/>
      <c r="AC1139" s="15"/>
      <c r="AD1139" s="16"/>
    </row>
    <row r="1140" spans="1:30" hidden="1" outlineLevel="1" x14ac:dyDescent="0.3">
      <c r="A1140" s="15">
        <v>38170</v>
      </c>
      <c r="B1140" s="17">
        <v>-3.1583267392946207E-3</v>
      </c>
      <c r="C1140" s="9">
        <f t="shared" si="90"/>
        <v>-3.4058326739294618E-2</v>
      </c>
      <c r="D1140" s="6">
        <f t="shared" si="91"/>
        <v>1.1599696202805507E-3</v>
      </c>
      <c r="E1140" s="6">
        <f t="shared" si="92"/>
        <v>1.7127774671877917E-3</v>
      </c>
      <c r="F1140" s="6">
        <f t="shared" si="88"/>
        <v>0.80750435728069736</v>
      </c>
      <c r="G1140" s="17">
        <v>3.1796309785040171E-3</v>
      </c>
      <c r="H1140" s="9">
        <f t="shared" si="89"/>
        <v>8.9861246223313495E-3</v>
      </c>
      <c r="I1140" s="8"/>
      <c r="J1140" s="11"/>
      <c r="K1140" s="11"/>
      <c r="AC1140" s="15"/>
      <c r="AD1140" s="16"/>
    </row>
    <row r="1141" spans="1:30" hidden="1" outlineLevel="1" x14ac:dyDescent="0.3">
      <c r="A1141" s="15">
        <v>38174</v>
      </c>
      <c r="B1141" s="17">
        <v>-8.1817774345643163E-3</v>
      </c>
      <c r="C1141" s="9">
        <f t="shared" si="90"/>
        <v>-3.9081777434564313E-2</v>
      </c>
      <c r="D1141" s="6">
        <f t="shared" si="91"/>
        <v>1.5273853274448204E-3</v>
      </c>
      <c r="E1141" s="6">
        <f t="shared" si="92"/>
        <v>1.1599696202805507E-3</v>
      </c>
      <c r="F1141" s="6">
        <f t="shared" si="88"/>
        <v>0.10399460627890221</v>
      </c>
      <c r="G1141" s="17">
        <v>5.893514082437097E-3</v>
      </c>
      <c r="H1141" s="9">
        <f t="shared" si="89"/>
        <v>3.2248194721395214E-3</v>
      </c>
      <c r="I1141" s="8"/>
      <c r="J1141" s="11"/>
      <c r="K1141" s="11"/>
      <c r="AC1141" s="15"/>
      <c r="AD1141" s="16"/>
    </row>
    <row r="1142" spans="1:30" hidden="1" outlineLevel="1" x14ac:dyDescent="0.3">
      <c r="A1142" s="15">
        <v>38175</v>
      </c>
      <c r="B1142" s="17">
        <v>1.8974785253398191E-3</v>
      </c>
      <c r="C1142" s="9">
        <f t="shared" si="90"/>
        <v>-2.9002521474660183E-2</v>
      </c>
      <c r="D1142" s="6">
        <f t="shared" si="91"/>
        <v>8.4114625188812502E-4</v>
      </c>
      <c r="E1142" s="6">
        <f t="shared" si="92"/>
        <v>1.5273853274448204E-3</v>
      </c>
      <c r="F1142" s="6">
        <f t="shared" si="88"/>
        <v>0.33203171908614598</v>
      </c>
      <c r="G1142" s="17">
        <v>4.5283007068325941E-3</v>
      </c>
      <c r="H1142" s="9">
        <f t="shared" si="89"/>
        <v>5.762219356169513E-3</v>
      </c>
      <c r="I1142" s="8"/>
      <c r="J1142" s="11"/>
      <c r="K1142" s="11"/>
      <c r="AC1142" s="15"/>
      <c r="AD1142" s="16"/>
    </row>
    <row r="1143" spans="1:30" hidden="1" outlineLevel="1" x14ac:dyDescent="0.3">
      <c r="A1143" s="15">
        <v>38176</v>
      </c>
      <c r="B1143" s="17">
        <v>-8.2785831296079814E-3</v>
      </c>
      <c r="C1143" s="9">
        <f t="shared" si="90"/>
        <v>-3.917858312960798E-2</v>
      </c>
      <c r="D1143" s="6">
        <f t="shared" si="91"/>
        <v>1.534961376043603E-3</v>
      </c>
      <c r="E1143" s="6">
        <f t="shared" si="92"/>
        <v>8.4114625188812502E-4</v>
      </c>
      <c r="F1143" s="6">
        <f t="shared" si="88"/>
        <v>0.20023575614029321</v>
      </c>
      <c r="G1143" s="17">
        <v>4.2390600244929938E-3</v>
      </c>
      <c r="H1143" s="9">
        <f t="shared" si="89"/>
        <v>4.4747710124686067E-3</v>
      </c>
      <c r="I1143" s="8"/>
      <c r="J1143" s="11"/>
      <c r="K1143" s="11"/>
      <c r="AC1143" s="15"/>
      <c r="AD1143" s="16"/>
    </row>
    <row r="1144" spans="1:30" hidden="1" outlineLevel="1" x14ac:dyDescent="0.3">
      <c r="A1144" s="15">
        <v>38177</v>
      </c>
      <c r="B1144" s="17">
        <v>3.3305218812792713E-3</v>
      </c>
      <c r="C1144" s="9">
        <f t="shared" si="90"/>
        <v>-2.7569478118720729E-2</v>
      </c>
      <c r="D1144" s="6">
        <f t="shared" si="91"/>
        <v>7.6007612373862107E-4</v>
      </c>
      <c r="E1144" s="6">
        <f t="shared" si="92"/>
        <v>1.534961376043603E-3</v>
      </c>
      <c r="F1144" s="6">
        <f t="shared" si="88"/>
        <v>0.17679869877859747</v>
      </c>
      <c r="G1144" s="17">
        <v>3.7292579566946147E-3</v>
      </c>
      <c r="H1144" s="9">
        <f t="shared" si="89"/>
        <v>4.2047437350996491E-3</v>
      </c>
      <c r="I1144" s="8"/>
      <c r="J1144" s="11"/>
      <c r="K1144" s="11"/>
      <c r="AC1144" s="15"/>
      <c r="AD1144" s="16"/>
    </row>
    <row r="1145" spans="1:30" hidden="1" outlineLevel="1" x14ac:dyDescent="0.3">
      <c r="A1145" s="15">
        <v>38180</v>
      </c>
      <c r="B1145" s="17">
        <v>1.382852793641671E-3</v>
      </c>
      <c r="C1145" s="9">
        <f t="shared" si="90"/>
        <v>-2.951714720635833E-2</v>
      </c>
      <c r="D1145" s="6">
        <f t="shared" si="91"/>
        <v>8.7126197920182739E-4</v>
      </c>
      <c r="E1145" s="6">
        <f t="shared" si="92"/>
        <v>7.6007612373862107E-4</v>
      </c>
      <c r="F1145" s="6">
        <f t="shared" si="88"/>
        <v>0.13913167999975445</v>
      </c>
      <c r="G1145" s="17">
        <v>6.0495547098666424E-3</v>
      </c>
      <c r="H1145" s="9">
        <f t="shared" si="89"/>
        <v>3.7300359247566832E-3</v>
      </c>
      <c r="I1145" s="8"/>
      <c r="J1145" s="11"/>
      <c r="K1145" s="11"/>
      <c r="AC1145" s="15"/>
      <c r="AD1145" s="16"/>
    </row>
    <row r="1146" spans="1:30" hidden="1" outlineLevel="1" x14ac:dyDescent="0.3">
      <c r="A1146" s="15">
        <v>38181</v>
      </c>
      <c r="B1146" s="17">
        <v>7.0871732910113814E-4</v>
      </c>
      <c r="C1146" s="9">
        <f t="shared" si="90"/>
        <v>-3.0191282670898861E-2</v>
      </c>
      <c r="D1146" s="6">
        <f t="shared" si="91"/>
        <v>9.1151354931411782E-4</v>
      </c>
      <c r="E1146" s="6">
        <f t="shared" si="92"/>
        <v>8.7126197920182739E-4</v>
      </c>
      <c r="F1146" s="6">
        <f t="shared" si="88"/>
        <v>0.34924597801266727</v>
      </c>
      <c r="G1146" s="17">
        <v>1.908242762454822E-3</v>
      </c>
      <c r="H1146" s="9">
        <f t="shared" si="89"/>
        <v>5.9097036982632837E-3</v>
      </c>
      <c r="I1146" s="8"/>
      <c r="J1146" s="11"/>
      <c r="K1146" s="11"/>
      <c r="AC1146" s="15"/>
      <c r="AD1146" s="16"/>
    </row>
    <row r="1147" spans="1:30" hidden="1" outlineLevel="1" x14ac:dyDescent="0.3">
      <c r="A1147" s="15">
        <v>38182</v>
      </c>
      <c r="B1147" s="17">
        <v>-3.2965335582121522E-3</v>
      </c>
      <c r="C1147" s="9">
        <f t="shared" si="90"/>
        <v>-3.4196533558212151E-2</v>
      </c>
      <c r="D1147" s="6">
        <f t="shared" si="91"/>
        <v>1.1694029073979297E-3</v>
      </c>
      <c r="E1147" s="6">
        <f t="shared" si="92"/>
        <v>9.1151354931411782E-4</v>
      </c>
      <c r="F1147" s="6">
        <f t="shared" si="88"/>
        <v>4.4078615010731161E-2</v>
      </c>
      <c r="G1147" s="17">
        <v>6.6996824141111076E-3</v>
      </c>
      <c r="H1147" s="9">
        <f t="shared" si="89"/>
        <v>2.0994907718475727E-3</v>
      </c>
      <c r="I1147" s="8"/>
      <c r="J1147" s="11"/>
      <c r="K1147" s="11"/>
      <c r="AC1147" s="15"/>
      <c r="AD1147" s="16"/>
    </row>
    <row r="1148" spans="1:30" hidden="1" outlineLevel="1" x14ac:dyDescent="0.3">
      <c r="A1148" s="15">
        <v>38183</v>
      </c>
      <c r="B1148" s="17">
        <v>-4.3099117155571565E-3</v>
      </c>
      <c r="C1148" s="9">
        <f t="shared" si="90"/>
        <v>-3.5209911715557159E-2</v>
      </c>
      <c r="D1148" s="6">
        <f t="shared" si="91"/>
        <v>1.2397378830173293E-3</v>
      </c>
      <c r="E1148" s="6">
        <f t="shared" si="92"/>
        <v>1.1694029073979297E-3</v>
      </c>
      <c r="F1148" s="6">
        <f t="shared" si="88"/>
        <v>0.42601812173580522</v>
      </c>
      <c r="G1148" s="17">
        <v>4.4847674695045895E-3</v>
      </c>
      <c r="H1148" s="9">
        <f t="shared" si="89"/>
        <v>6.527006371498386E-3</v>
      </c>
      <c r="I1148" s="8"/>
      <c r="J1148" s="11"/>
      <c r="K1148" s="11"/>
      <c r="AC1148" s="15"/>
      <c r="AD1148" s="16"/>
    </row>
    <row r="1149" spans="1:30" hidden="1" outlineLevel="1" x14ac:dyDescent="0.3">
      <c r="A1149" s="15">
        <v>38184</v>
      </c>
      <c r="B1149" s="17">
        <v>-4.8004936788960586E-3</v>
      </c>
      <c r="C1149" s="9">
        <f t="shared" si="90"/>
        <v>-3.5700493678896057E-2</v>
      </c>
      <c r="D1149" s="6">
        <f t="shared" si="91"/>
        <v>1.2745252489168974E-3</v>
      </c>
      <c r="E1149" s="6">
        <f t="shared" si="92"/>
        <v>1.2397378830173293E-3</v>
      </c>
      <c r="F1149" s="6">
        <f t="shared" si="88"/>
        <v>0.19662837644236078</v>
      </c>
      <c r="G1149" s="17">
        <v>6.7629082822652977E-3</v>
      </c>
      <c r="H1149" s="9">
        <f t="shared" si="89"/>
        <v>4.4342798337764023E-3</v>
      </c>
      <c r="I1149" s="8"/>
      <c r="J1149" s="11"/>
      <c r="K1149" s="11"/>
      <c r="AC1149" s="15"/>
      <c r="AD1149" s="16"/>
    </row>
    <row r="1150" spans="1:30" hidden="1" outlineLevel="1" x14ac:dyDescent="0.3">
      <c r="A1150" s="15">
        <v>38187</v>
      </c>
      <c r="B1150" s="17">
        <v>-4.4498248074884342E-4</v>
      </c>
      <c r="C1150" s="9">
        <f t="shared" si="90"/>
        <v>-3.1344982480748844E-2</v>
      </c>
      <c r="D1150" s="6">
        <f t="shared" si="91"/>
        <v>9.8250792671845185E-4</v>
      </c>
      <c r="E1150" s="6">
        <f t="shared" si="92"/>
        <v>1.2745252489168974E-3</v>
      </c>
      <c r="F1150" s="6">
        <f t="shared" si="88"/>
        <v>0.43390692889562399</v>
      </c>
      <c r="G1150" s="17">
        <v>5.3227323017698549E-3</v>
      </c>
      <c r="H1150" s="9">
        <f t="shared" si="89"/>
        <v>6.5871612163026947E-3</v>
      </c>
      <c r="I1150" s="8"/>
      <c r="J1150" s="11"/>
      <c r="K1150" s="11"/>
      <c r="AC1150" s="15"/>
      <c r="AD1150" s="16"/>
    </row>
    <row r="1151" spans="1:30" hidden="1" outlineLevel="1" x14ac:dyDescent="0.3">
      <c r="A1151" s="15">
        <v>38188</v>
      </c>
      <c r="B1151" s="17">
        <v>7.0330890798450943E-3</v>
      </c>
      <c r="C1151" s="9">
        <f t="shared" si="90"/>
        <v>-2.3866910920154905E-2</v>
      </c>
      <c r="D1151" s="6">
        <f t="shared" si="91"/>
        <v>5.6962943687060945E-4</v>
      </c>
      <c r="E1151" s="6">
        <f t="shared" si="92"/>
        <v>9.8250792671845185E-4</v>
      </c>
      <c r="F1151" s="6">
        <f t="shared" si="88"/>
        <v>0.27271345825340648</v>
      </c>
      <c r="G1151" s="17">
        <v>4.525287403297047E-3</v>
      </c>
      <c r="H1151" s="9">
        <f t="shared" si="89"/>
        <v>5.2221974134784152E-3</v>
      </c>
      <c r="I1151" s="8"/>
      <c r="J1151" s="11"/>
      <c r="K1151" s="11"/>
      <c r="AC1151" s="15"/>
      <c r="AD1151" s="16"/>
    </row>
    <row r="1152" spans="1:30" hidden="1" outlineLevel="1" x14ac:dyDescent="0.3">
      <c r="A1152" s="15">
        <v>38189</v>
      </c>
      <c r="B1152" s="17">
        <v>-1.3430125117174374E-2</v>
      </c>
      <c r="C1152" s="9">
        <f t="shared" si="90"/>
        <v>-4.4330125117174372E-2</v>
      </c>
      <c r="D1152" s="6">
        <f t="shared" si="91"/>
        <v>1.965159992904334E-3</v>
      </c>
      <c r="E1152" s="6">
        <f t="shared" si="92"/>
        <v>5.6962943687060945E-4</v>
      </c>
      <c r="F1152" s="6">
        <f t="shared" si="88"/>
        <v>0.19996545639972477</v>
      </c>
      <c r="G1152" s="17">
        <v>1.2021316417616692E-2</v>
      </c>
      <c r="H1152" s="9">
        <f t="shared" si="89"/>
        <v>4.471749729129804E-3</v>
      </c>
      <c r="I1152" s="8"/>
      <c r="J1152" s="11"/>
      <c r="K1152" s="11"/>
      <c r="AC1152" s="15"/>
      <c r="AD1152" s="16"/>
    </row>
    <row r="1153" spans="1:30" hidden="1" outlineLevel="1" x14ac:dyDescent="0.3">
      <c r="A1153" s="15">
        <v>38190</v>
      </c>
      <c r="B1153" s="17">
        <v>2.7022739357747141E-3</v>
      </c>
      <c r="C1153" s="9">
        <f t="shared" si="90"/>
        <v>-2.8197726064225288E-2</v>
      </c>
      <c r="D1153" s="6">
        <f t="shared" si="91"/>
        <v>7.9511175519309018E-4</v>
      </c>
      <c r="E1153" s="6">
        <f t="shared" si="92"/>
        <v>1.965159992904334E-3</v>
      </c>
      <c r="F1153" s="6">
        <f t="shared" si="88"/>
        <v>1.3486095002149234</v>
      </c>
      <c r="G1153" s="17">
        <v>1.0066867322976077E-2</v>
      </c>
      <c r="H1153" s="9">
        <f t="shared" si="89"/>
        <v>1.1612964738665677E-2</v>
      </c>
      <c r="I1153" s="8"/>
      <c r="J1153" s="11"/>
      <c r="K1153" s="11"/>
      <c r="AC1153" s="15"/>
      <c r="AD1153" s="16"/>
    </row>
    <row r="1154" spans="1:30" hidden="1" outlineLevel="1" x14ac:dyDescent="0.3">
      <c r="A1154" s="15">
        <v>38191</v>
      </c>
      <c r="B1154" s="17">
        <v>-9.7479655036815174E-3</v>
      </c>
      <c r="C1154" s="9">
        <f t="shared" si="90"/>
        <v>-4.0647965503681521E-2</v>
      </c>
      <c r="D1154" s="6">
        <f t="shared" si="91"/>
        <v>1.6522570995884829E-3</v>
      </c>
      <c r="E1154" s="6">
        <f t="shared" si="92"/>
        <v>7.9511175519309018E-4</v>
      </c>
      <c r="F1154" s="6">
        <f t="shared" si="88"/>
        <v>0.9487769936624797</v>
      </c>
      <c r="G1154" s="17">
        <v>6.2557835186356535E-3</v>
      </c>
      <c r="H1154" s="9">
        <f t="shared" si="89"/>
        <v>9.7405184341619096E-3</v>
      </c>
      <c r="I1154" s="8"/>
      <c r="J1154" s="11"/>
      <c r="K1154" s="11"/>
      <c r="AC1154" s="15"/>
      <c r="AD1154" s="16"/>
    </row>
    <row r="1155" spans="1:30" hidden="1" outlineLevel="1" x14ac:dyDescent="0.3">
      <c r="A1155" s="15">
        <v>38194</v>
      </c>
      <c r="B1155" s="17">
        <v>-1.9628946327855936E-3</v>
      </c>
      <c r="C1155" s="9">
        <f t="shared" si="90"/>
        <v>-3.2862894632785591E-2</v>
      </c>
      <c r="D1155" s="6">
        <f t="shared" si="91"/>
        <v>1.079969843645568E-3</v>
      </c>
      <c r="E1155" s="6">
        <f t="shared" si="92"/>
        <v>1.6522570995884829E-3</v>
      </c>
      <c r="F1155" s="6">
        <f t="shared" si="88"/>
        <v>0.37279606395781328</v>
      </c>
      <c r="G1155" s="17">
        <v>6.6532688759966948E-3</v>
      </c>
      <c r="H1155" s="9">
        <f t="shared" si="89"/>
        <v>6.1057027765672742E-3</v>
      </c>
      <c r="I1155" s="8"/>
      <c r="J1155" s="11"/>
      <c r="K1155" s="11"/>
      <c r="AC1155" s="15"/>
      <c r="AD1155" s="16"/>
    </row>
    <row r="1156" spans="1:30" hidden="1" outlineLevel="1" x14ac:dyDescent="0.3">
      <c r="A1156" s="15">
        <v>38195</v>
      </c>
      <c r="B1156" s="17">
        <v>9.8766329026067617E-3</v>
      </c>
      <c r="C1156" s="9">
        <f t="shared" si="90"/>
        <v>-2.102336709739324E-2</v>
      </c>
      <c r="D1156" s="6">
        <f t="shared" si="91"/>
        <v>4.4198196411175667E-4</v>
      </c>
      <c r="E1156" s="6">
        <f t="shared" si="92"/>
        <v>1.079969843645568E-3</v>
      </c>
      <c r="F1156" s="6">
        <f t="shared" si="88"/>
        <v>0.42027334321501797</v>
      </c>
      <c r="G1156" s="17">
        <v>5.526828967762268E-3</v>
      </c>
      <c r="H1156" s="9">
        <f t="shared" si="89"/>
        <v>6.4828492440825577E-3</v>
      </c>
      <c r="I1156" s="8"/>
      <c r="J1156" s="11"/>
      <c r="K1156" s="11"/>
      <c r="AC1156" s="15"/>
      <c r="AD1156" s="16"/>
    </row>
    <row r="1157" spans="1:30" hidden="1" outlineLevel="1" x14ac:dyDescent="0.3">
      <c r="A1157" s="15">
        <v>38196</v>
      </c>
      <c r="B1157" s="17">
        <v>5.3883155339091472E-4</v>
      </c>
      <c r="C1157" s="9">
        <f t="shared" si="90"/>
        <v>-3.0361168446609084E-2</v>
      </c>
      <c r="D1157" s="6">
        <f t="shared" si="91"/>
        <v>9.2180054944337108E-4</v>
      </c>
      <c r="E1157" s="6">
        <f t="shared" si="92"/>
        <v>4.4198196411175667E-4</v>
      </c>
      <c r="F1157" s="6">
        <f t="shared" si="88"/>
        <v>0.29318323697004189</v>
      </c>
      <c r="G1157" s="17">
        <v>1.1435597002906358E-2</v>
      </c>
      <c r="H1157" s="9">
        <f t="shared" si="89"/>
        <v>5.4146397569001933E-3</v>
      </c>
      <c r="I1157" s="8"/>
      <c r="J1157" s="11"/>
      <c r="K1157" s="11"/>
      <c r="AC1157" s="15"/>
      <c r="AD1157" s="16"/>
    </row>
    <row r="1158" spans="1:30" hidden="1" outlineLevel="1" x14ac:dyDescent="0.3">
      <c r="A1158" s="15">
        <v>38197</v>
      </c>
      <c r="B1158" s="17">
        <v>4.5631698305663611E-3</v>
      </c>
      <c r="C1158" s="9">
        <f t="shared" si="90"/>
        <v>-2.6336830169433639E-2</v>
      </c>
      <c r="D1158" s="6">
        <f t="shared" si="91"/>
        <v>6.936286233735899E-4</v>
      </c>
      <c r="E1158" s="6">
        <f t="shared" si="92"/>
        <v>9.2180054944337108E-4</v>
      </c>
      <c r="F1158" s="6">
        <f t="shared" si="88"/>
        <v>1.2213168670230454</v>
      </c>
      <c r="G1158" s="17">
        <v>4.5390461095573178E-3</v>
      </c>
      <c r="H1158" s="9">
        <f t="shared" si="89"/>
        <v>1.1051320586350961E-2</v>
      </c>
      <c r="I1158" s="8"/>
      <c r="J1158" s="11"/>
      <c r="K1158" s="11"/>
      <c r="AC1158" s="15"/>
      <c r="AD1158" s="16"/>
    </row>
    <row r="1159" spans="1:30" hidden="1" outlineLevel="1" x14ac:dyDescent="0.3">
      <c r="A1159" s="15">
        <v>38198</v>
      </c>
      <c r="B1159" s="17">
        <v>1.1715070503062759E-3</v>
      </c>
      <c r="C1159" s="9">
        <f t="shared" si="90"/>
        <v>-2.9728492949693725E-2</v>
      </c>
      <c r="D1159" s="6">
        <f t="shared" si="91"/>
        <v>8.8378329305998954E-4</v>
      </c>
      <c r="E1159" s="6">
        <f t="shared" si="92"/>
        <v>6.936286233735899E-4</v>
      </c>
      <c r="F1159" s="6">
        <f t="shared" si="88"/>
        <v>0.20112837577758713</v>
      </c>
      <c r="G1159" s="17">
        <v>4.0687101673490605E-3</v>
      </c>
      <c r="H1159" s="9">
        <f t="shared" si="89"/>
        <v>4.4847338357765125E-3</v>
      </c>
      <c r="I1159" s="8"/>
      <c r="J1159" s="11"/>
      <c r="K1159" s="11"/>
      <c r="AC1159" s="15"/>
      <c r="AD1159" s="16"/>
    </row>
    <row r="1160" spans="1:30" hidden="1" outlineLevel="1" x14ac:dyDescent="0.3">
      <c r="A1160" s="15">
        <v>38201</v>
      </c>
      <c r="B1160" s="17">
        <v>4.4377519145678123E-3</v>
      </c>
      <c r="C1160" s="9">
        <f t="shared" si="90"/>
        <v>-2.646224808543219E-2</v>
      </c>
      <c r="D1160" s="6">
        <f t="shared" si="91"/>
        <v>7.0025057373495963E-4</v>
      </c>
      <c r="E1160" s="6">
        <f t="shared" si="92"/>
        <v>8.8378329305998954E-4</v>
      </c>
      <c r="F1160" s="6">
        <f t="shared" si="88"/>
        <v>0.16365130075611609</v>
      </c>
      <c r="G1160" s="17">
        <v>6.4068472666048079E-3</v>
      </c>
      <c r="H1160" s="9">
        <f t="shared" si="89"/>
        <v>4.0453837983078448E-3</v>
      </c>
      <c r="I1160" s="8"/>
      <c r="J1160" s="11"/>
      <c r="K1160" s="11"/>
      <c r="AC1160" s="15"/>
      <c r="AD1160" s="16"/>
    </row>
    <row r="1161" spans="1:30" hidden="1" outlineLevel="1" x14ac:dyDescent="0.3">
      <c r="A1161" s="15">
        <v>38202</v>
      </c>
      <c r="B1161" s="17">
        <v>-6.2820516618545194E-3</v>
      </c>
      <c r="C1161" s="9">
        <f t="shared" si="90"/>
        <v>-3.7182051661854523E-2</v>
      </c>
      <c r="D1161" s="6">
        <f t="shared" si="91"/>
        <v>1.3825049657848188E-3</v>
      </c>
      <c r="E1161" s="6">
        <f t="shared" si="92"/>
        <v>7.0025057373495963E-4</v>
      </c>
      <c r="F1161" s="6">
        <f t="shared" si="88"/>
        <v>0.39044721328414006</v>
      </c>
      <c r="G1161" s="17">
        <v>2.821476348651355E-3</v>
      </c>
      <c r="H1161" s="9">
        <f t="shared" si="89"/>
        <v>6.248577544402726E-3</v>
      </c>
      <c r="I1161" s="8"/>
      <c r="J1161" s="11"/>
      <c r="K1161" s="11"/>
      <c r="AC1161" s="15"/>
      <c r="AD1161" s="16"/>
    </row>
    <row r="1162" spans="1:30" hidden="1" outlineLevel="1" x14ac:dyDescent="0.3">
      <c r="A1162" s="15">
        <v>38203</v>
      </c>
      <c r="B1162" s="17">
        <v>-9.6431514199366952E-4</v>
      </c>
      <c r="C1162" s="9">
        <f t="shared" si="90"/>
        <v>-3.1864315141993671E-2</v>
      </c>
      <c r="D1162" s="6">
        <f t="shared" si="91"/>
        <v>1.0153345794682871E-3</v>
      </c>
      <c r="E1162" s="6">
        <f t="shared" si="92"/>
        <v>1.3825049657848188E-3</v>
      </c>
      <c r="F1162" s="6">
        <f t="shared" si="88"/>
        <v>8.4106349631623181E-2</v>
      </c>
      <c r="G1162" s="17">
        <v>6.3169651589247118E-3</v>
      </c>
      <c r="H1162" s="9">
        <f t="shared" si="89"/>
        <v>2.9001094743409807E-3</v>
      </c>
      <c r="I1162" s="8"/>
      <c r="J1162" s="11"/>
      <c r="K1162" s="11"/>
      <c r="AC1162" s="15"/>
      <c r="AD1162" s="16"/>
    </row>
    <row r="1163" spans="1:30" hidden="1" outlineLevel="1" x14ac:dyDescent="0.3">
      <c r="A1163" s="15">
        <v>38204</v>
      </c>
      <c r="B1163" s="17">
        <v>-1.6455019335209143E-2</v>
      </c>
      <c r="C1163" s="9">
        <f t="shared" si="90"/>
        <v>-4.7355019335209143E-2</v>
      </c>
      <c r="D1163" s="6">
        <f t="shared" si="91"/>
        <v>2.2424978562380318E-3</v>
      </c>
      <c r="E1163" s="6">
        <f t="shared" si="92"/>
        <v>1.0153345794682871E-3</v>
      </c>
      <c r="F1163" s="6">
        <f t="shared" si="88"/>
        <v>0.37987759034569973</v>
      </c>
      <c r="G1163" s="17">
        <v>7.1509404840342074E-3</v>
      </c>
      <c r="H1163" s="9">
        <f t="shared" si="89"/>
        <v>6.1634210495933161E-3</v>
      </c>
      <c r="I1163" s="8"/>
      <c r="J1163" s="11"/>
      <c r="K1163" s="11"/>
      <c r="AC1163" s="15"/>
      <c r="AD1163" s="16"/>
    </row>
    <row r="1164" spans="1:30" hidden="1" outlineLevel="1" x14ac:dyDescent="0.3">
      <c r="A1164" s="15">
        <v>38205</v>
      </c>
      <c r="B1164" s="17">
        <v>-1.5601766647242776E-2</v>
      </c>
      <c r="C1164" s="9">
        <f t="shared" si="90"/>
        <v>-4.6501766647242773E-2</v>
      </c>
      <c r="D1164" s="6">
        <f t="shared" si="91"/>
        <v>2.1624143013146205E-3</v>
      </c>
      <c r="E1164" s="6">
        <f t="shared" si="92"/>
        <v>2.2424978562380318E-3</v>
      </c>
      <c r="F1164" s="6">
        <f t="shared" si="88"/>
        <v>0.48396488181584735</v>
      </c>
      <c r="G1164" s="17">
        <v>7.7111405164583223E-3</v>
      </c>
      <c r="H1164" s="9">
        <f t="shared" si="89"/>
        <v>6.9567584535891961E-3</v>
      </c>
      <c r="I1164" s="8"/>
      <c r="J1164" s="11"/>
      <c r="K1164" s="11"/>
      <c r="AC1164" s="15"/>
      <c r="AD1164" s="16"/>
    </row>
    <row r="1165" spans="1:30" hidden="1" outlineLevel="1" x14ac:dyDescent="0.3">
      <c r="A1165" s="15">
        <v>38208</v>
      </c>
      <c r="B1165" s="17">
        <v>1.174155597206105E-3</v>
      </c>
      <c r="C1165" s="9">
        <f t="shared" si="90"/>
        <v>-2.9725844402793897E-2</v>
      </c>
      <c r="D1165" s="6">
        <f t="shared" si="91"/>
        <v>8.8362582545911325E-4</v>
      </c>
      <c r="E1165" s="6">
        <f t="shared" si="92"/>
        <v>2.1624143013146205E-3</v>
      </c>
      <c r="F1165" s="6">
        <f t="shared" ref="F1165:F1228" si="93">B$6+B$7*E1165+B$8*(G1164*100)^2</f>
        <v>0.56105600464888861</v>
      </c>
      <c r="G1165" s="17">
        <v>4.2043482317240272E-3</v>
      </c>
      <c r="H1165" s="9">
        <f t="shared" ref="H1165:H1228" si="94">SQRT(F1165)/100</f>
        <v>7.4903671782422564E-3</v>
      </c>
      <c r="I1165" s="8"/>
      <c r="J1165" s="11"/>
      <c r="K1165" s="11"/>
      <c r="AC1165" s="15"/>
      <c r="AD1165" s="16"/>
    </row>
    <row r="1166" spans="1:30" hidden="1" outlineLevel="1" x14ac:dyDescent="0.3">
      <c r="A1166" s="15">
        <v>38209</v>
      </c>
      <c r="B1166" s="17">
        <v>1.2890470057405649E-2</v>
      </c>
      <c r="C1166" s="9">
        <f t="shared" ref="C1166:C1229" si="95">B1166-B$5</f>
        <v>-1.8009529942594353E-2</v>
      </c>
      <c r="D1166" s="6">
        <f t="shared" ref="D1166:D1229" si="96">C1166^2</f>
        <v>3.2434316875320254E-4</v>
      </c>
      <c r="E1166" s="6">
        <f t="shared" si="92"/>
        <v>8.8362582545911325E-4</v>
      </c>
      <c r="F1166" s="6">
        <f t="shared" si="93"/>
        <v>0.17404232197758221</v>
      </c>
      <c r="G1166" s="17">
        <v>4.9119358298351755E-3</v>
      </c>
      <c r="H1166" s="9">
        <f t="shared" si="94"/>
        <v>4.1718379879566534E-3</v>
      </c>
      <c r="I1166" s="8"/>
      <c r="J1166" s="11"/>
      <c r="K1166" s="11"/>
      <c r="AC1166" s="15"/>
      <c r="AD1166" s="16"/>
    </row>
    <row r="1167" spans="1:30" hidden="1" outlineLevel="1" x14ac:dyDescent="0.3">
      <c r="A1167" s="15">
        <v>38210</v>
      </c>
      <c r="B1167" s="17">
        <v>-3.0164814361450395E-3</v>
      </c>
      <c r="C1167" s="9">
        <f t="shared" si="95"/>
        <v>-3.3916481436145042E-2</v>
      </c>
      <c r="D1167" s="6">
        <f t="shared" si="96"/>
        <v>1.1503277130083713E-3</v>
      </c>
      <c r="E1167" s="6">
        <f t="shared" ref="E1167:E1230" si="97">D1166</f>
        <v>3.2434316875320254E-4</v>
      </c>
      <c r="F1167" s="6">
        <f t="shared" si="93"/>
        <v>0.23373818664312185</v>
      </c>
      <c r="G1167" s="17">
        <v>9.8845779329841676E-3</v>
      </c>
      <c r="H1167" s="9">
        <f t="shared" si="94"/>
        <v>4.8346477290814255E-3</v>
      </c>
      <c r="I1167" s="8"/>
      <c r="J1167" s="11"/>
      <c r="K1167" s="11"/>
      <c r="AC1167" s="15"/>
      <c r="AD1167" s="16"/>
    </row>
    <row r="1168" spans="1:30" hidden="1" outlineLevel="1" x14ac:dyDescent="0.3">
      <c r="A1168" s="15">
        <v>38211</v>
      </c>
      <c r="B1168" s="17">
        <v>-1.1743885362887091E-2</v>
      </c>
      <c r="C1168" s="9">
        <f t="shared" si="95"/>
        <v>-4.2643885362887088E-2</v>
      </c>
      <c r="D1168" s="6">
        <f t="shared" si="96"/>
        <v>1.8185009588430555E-3</v>
      </c>
      <c r="E1168" s="6">
        <f t="shared" si="97"/>
        <v>1.1503277130083713E-3</v>
      </c>
      <c r="F1168" s="6">
        <f t="shared" si="93"/>
        <v>0.91512208359069669</v>
      </c>
      <c r="G1168" s="17">
        <v>4.9015515709563062E-3</v>
      </c>
      <c r="H1168" s="9">
        <f t="shared" si="94"/>
        <v>9.5662013547211985E-3</v>
      </c>
      <c r="I1168" s="8"/>
      <c r="J1168" s="11"/>
      <c r="K1168" s="11"/>
      <c r="AC1168" s="15"/>
      <c r="AD1168" s="16"/>
    </row>
    <row r="1169" spans="1:30" hidden="1" outlineLevel="1" x14ac:dyDescent="0.3">
      <c r="A1169" s="15">
        <v>38212</v>
      </c>
      <c r="B1169" s="17">
        <v>1.4756076020035953E-3</v>
      </c>
      <c r="C1169" s="9">
        <f t="shared" si="95"/>
        <v>-2.9424392397996404E-2</v>
      </c>
      <c r="D1169" s="6">
        <f t="shared" si="96"/>
        <v>8.6579486799126851E-4</v>
      </c>
      <c r="E1169" s="6">
        <f t="shared" si="97"/>
        <v>1.8185009588430555E-3</v>
      </c>
      <c r="F1169" s="6">
        <f t="shared" si="93"/>
        <v>0.23289180866583228</v>
      </c>
      <c r="G1169" s="17">
        <v>4.1439560273036097E-3</v>
      </c>
      <c r="H1169" s="9">
        <f t="shared" si="94"/>
        <v>4.8258865368534338E-3</v>
      </c>
      <c r="I1169" s="8"/>
      <c r="J1169" s="11"/>
      <c r="K1169" s="11"/>
      <c r="AC1169" s="15"/>
      <c r="AD1169" s="16"/>
    </row>
    <row r="1170" spans="1:30" hidden="1" outlineLevel="1" x14ac:dyDescent="0.3">
      <c r="A1170" s="15">
        <v>38215</v>
      </c>
      <c r="B1170" s="17">
        <v>1.3562677597923626E-2</v>
      </c>
      <c r="C1170" s="9">
        <f t="shared" si="95"/>
        <v>-1.7337322402076374E-2</v>
      </c>
      <c r="D1170" s="6">
        <f t="shared" si="96"/>
        <v>3.0058274807353929E-4</v>
      </c>
      <c r="E1170" s="6">
        <f t="shared" si="97"/>
        <v>8.6579486799126851E-4</v>
      </c>
      <c r="F1170" s="6">
        <f t="shared" si="93"/>
        <v>0.16937252385655821</v>
      </c>
      <c r="G1170" s="17">
        <v>6.4928064061950874E-3</v>
      </c>
      <c r="H1170" s="9">
        <f t="shared" si="94"/>
        <v>4.1154893251782124E-3</v>
      </c>
      <c r="I1170" s="8"/>
      <c r="J1170" s="11"/>
      <c r="K1170" s="11"/>
      <c r="AC1170" s="15"/>
      <c r="AD1170" s="16"/>
    </row>
    <row r="1171" spans="1:30" hidden="1" outlineLevel="1" x14ac:dyDescent="0.3">
      <c r="A1171" s="15">
        <v>38216</v>
      </c>
      <c r="B1171" s="17">
        <v>2.193374653675707E-3</v>
      </c>
      <c r="C1171" s="9">
        <f t="shared" si="95"/>
        <v>-2.8706625346324295E-2</v>
      </c>
      <c r="D1171" s="6">
        <f t="shared" si="96"/>
        <v>8.2407033877422849E-4</v>
      </c>
      <c r="E1171" s="6">
        <f t="shared" si="97"/>
        <v>3.0058274807353929E-4</v>
      </c>
      <c r="F1171" s="6">
        <f t="shared" si="93"/>
        <v>0.40068908229921657</v>
      </c>
      <c r="G1171" s="17">
        <v>5.3063241135930311E-3</v>
      </c>
      <c r="H1171" s="9">
        <f t="shared" si="94"/>
        <v>6.330000650072767E-3</v>
      </c>
      <c r="I1171" s="8"/>
      <c r="J1171" s="11"/>
      <c r="K1171" s="11"/>
      <c r="AC1171" s="15"/>
      <c r="AD1171" s="16"/>
    </row>
    <row r="1172" spans="1:30" hidden="1" outlineLevel="1" x14ac:dyDescent="0.3">
      <c r="A1172" s="15">
        <v>38217</v>
      </c>
      <c r="B1172" s="17">
        <v>1.2366556279303369E-2</v>
      </c>
      <c r="C1172" s="9">
        <f t="shared" si="95"/>
        <v>-1.8533443720696631E-2</v>
      </c>
      <c r="D1172" s="6">
        <f t="shared" si="96"/>
        <v>3.4348853614822936E-4</v>
      </c>
      <c r="E1172" s="6">
        <f t="shared" si="97"/>
        <v>8.2407033877422849E-4</v>
      </c>
      <c r="F1172" s="6">
        <f t="shared" si="93"/>
        <v>0.27108816702115368</v>
      </c>
      <c r="G1172" s="17">
        <v>7.4207276467877512E-3</v>
      </c>
      <c r="H1172" s="9">
        <f t="shared" si="94"/>
        <v>5.2066127858825225E-3</v>
      </c>
      <c r="I1172" s="8"/>
      <c r="J1172" s="11"/>
      <c r="K1172" s="11"/>
      <c r="AC1172" s="15"/>
      <c r="AD1172" s="16"/>
    </row>
    <row r="1173" spans="1:30" hidden="1" outlineLevel="1" x14ac:dyDescent="0.3">
      <c r="A1173" s="15">
        <v>38218</v>
      </c>
      <c r="B1173" s="17">
        <v>-3.6041599868931636E-3</v>
      </c>
      <c r="C1173" s="9">
        <f t="shared" si="95"/>
        <v>-3.4504159986893164E-2</v>
      </c>
      <c r="D1173" s="6">
        <f t="shared" si="96"/>
        <v>1.1905370564011192E-3</v>
      </c>
      <c r="E1173" s="6">
        <f t="shared" si="97"/>
        <v>3.4348853614822936E-4</v>
      </c>
      <c r="F1173" s="6">
        <f t="shared" si="93"/>
        <v>0.52024462206393196</v>
      </c>
      <c r="G1173" s="17">
        <v>5.7932537496118274E-3</v>
      </c>
      <c r="H1173" s="9">
        <f t="shared" si="94"/>
        <v>7.2127985003321137E-3</v>
      </c>
      <c r="I1173" s="8"/>
      <c r="J1173" s="11"/>
      <c r="K1173" s="11"/>
      <c r="AC1173" s="15"/>
      <c r="AD1173" s="16"/>
    </row>
    <row r="1174" spans="1:30" hidden="1" outlineLevel="1" x14ac:dyDescent="0.3">
      <c r="A1174" s="15">
        <v>38219</v>
      </c>
      <c r="B1174" s="17">
        <v>6.503548950721528E-3</v>
      </c>
      <c r="C1174" s="9">
        <f t="shared" si="95"/>
        <v>-2.4396451049278473E-2</v>
      </c>
      <c r="D1174" s="6">
        <f t="shared" si="96"/>
        <v>5.9518682379984067E-4</v>
      </c>
      <c r="E1174" s="6">
        <f t="shared" si="97"/>
        <v>1.1905370564011192E-3</v>
      </c>
      <c r="F1174" s="6">
        <f t="shared" si="93"/>
        <v>0.32115967017081704</v>
      </c>
      <c r="G1174" s="17">
        <v>5.3689568115387739E-3</v>
      </c>
      <c r="H1174" s="9">
        <f t="shared" si="94"/>
        <v>5.6670951127611845E-3</v>
      </c>
      <c r="I1174" s="8"/>
      <c r="J1174" s="11"/>
      <c r="K1174" s="11"/>
      <c r="AC1174" s="15"/>
      <c r="AD1174" s="16"/>
    </row>
    <row r="1175" spans="1:30" hidden="1" outlineLevel="1" x14ac:dyDescent="0.3">
      <c r="A1175" s="15">
        <v>38222</v>
      </c>
      <c r="B1175" s="17">
        <v>-2.4338073383411685E-3</v>
      </c>
      <c r="C1175" s="9">
        <f t="shared" si="95"/>
        <v>-3.3333807338341168E-2</v>
      </c>
      <c r="D1175" s="6">
        <f t="shared" si="96"/>
        <v>1.1111427116696476E-3</v>
      </c>
      <c r="E1175" s="6">
        <f t="shared" si="97"/>
        <v>5.9518682379984067E-4</v>
      </c>
      <c r="F1175" s="6">
        <f t="shared" si="93"/>
        <v>0.27726470314323065</v>
      </c>
      <c r="G1175" s="17">
        <v>3.9560943212527495E-3</v>
      </c>
      <c r="H1175" s="9">
        <f t="shared" si="94"/>
        <v>5.2655930638744828E-3</v>
      </c>
      <c r="I1175" s="8"/>
      <c r="J1175" s="11"/>
      <c r="K1175" s="11"/>
      <c r="AC1175" s="15"/>
      <c r="AD1175" s="16"/>
    </row>
    <row r="1176" spans="1:30" hidden="1" outlineLevel="1" x14ac:dyDescent="0.3">
      <c r="A1176" s="15">
        <v>38223</v>
      </c>
      <c r="B1176" s="17">
        <v>4.6525360140290778E-4</v>
      </c>
      <c r="C1176" s="9">
        <f t="shared" si="95"/>
        <v>-3.0434746398597091E-2</v>
      </c>
      <c r="D1176" s="6">
        <f t="shared" si="96"/>
        <v>9.2627378834691859E-4</v>
      </c>
      <c r="E1176" s="6">
        <f t="shared" si="97"/>
        <v>1.1111427116696476E-3</v>
      </c>
      <c r="F1176" s="6">
        <f t="shared" si="93"/>
        <v>0.15529765329081252</v>
      </c>
      <c r="G1176" s="17">
        <v>4.9609661636956515E-3</v>
      </c>
      <c r="H1176" s="9">
        <f t="shared" si="94"/>
        <v>3.9407823244986843E-3</v>
      </c>
      <c r="I1176" s="8"/>
      <c r="J1176" s="11"/>
      <c r="K1176" s="11"/>
      <c r="AC1176" s="15"/>
      <c r="AD1176" s="16"/>
    </row>
    <row r="1177" spans="1:30" hidden="1" outlineLevel="1" x14ac:dyDescent="0.3">
      <c r="A1177" s="15">
        <v>38224</v>
      </c>
      <c r="B1177" s="17">
        <v>7.9686221543632512E-3</v>
      </c>
      <c r="C1177" s="9">
        <f t="shared" si="95"/>
        <v>-2.2931377845636751E-2</v>
      </c>
      <c r="D1177" s="6">
        <f t="shared" si="96"/>
        <v>5.2584808989935997E-4</v>
      </c>
      <c r="E1177" s="6">
        <f t="shared" si="97"/>
        <v>9.2627378834691859E-4</v>
      </c>
      <c r="F1177" s="6">
        <f t="shared" si="93"/>
        <v>0.23825987609172636</v>
      </c>
      <c r="G1177" s="17">
        <v>6.5737369583326877E-3</v>
      </c>
      <c r="H1177" s="9">
        <f t="shared" si="94"/>
        <v>4.8811871106496868E-3</v>
      </c>
      <c r="I1177" s="8"/>
      <c r="J1177" s="11"/>
      <c r="K1177" s="11"/>
      <c r="AC1177" s="15"/>
      <c r="AD1177" s="16"/>
    </row>
    <row r="1178" spans="1:30" hidden="1" outlineLevel="1" x14ac:dyDescent="0.3">
      <c r="A1178" s="15">
        <v>38225</v>
      </c>
      <c r="B1178" s="17">
        <v>1.1764881995282894E-4</v>
      </c>
      <c r="C1178" s="9">
        <f t="shared" si="95"/>
        <v>-3.0782351180047171E-2</v>
      </c>
      <c r="D1178" s="6">
        <f t="shared" si="96"/>
        <v>9.4755314417175143E-4</v>
      </c>
      <c r="E1178" s="6">
        <f t="shared" si="97"/>
        <v>5.2584808989935997E-4</v>
      </c>
      <c r="F1178" s="6">
        <f t="shared" si="93"/>
        <v>0.41049603566210507</v>
      </c>
      <c r="G1178" s="17">
        <v>2.6010334976714392E-3</v>
      </c>
      <c r="H1178" s="9">
        <f t="shared" si="94"/>
        <v>6.4069964543622552E-3</v>
      </c>
      <c r="I1178" s="8"/>
      <c r="J1178" s="11"/>
      <c r="K1178" s="11"/>
      <c r="AC1178" s="15"/>
      <c r="AD1178" s="16"/>
    </row>
    <row r="1179" spans="1:30" hidden="1" outlineLevel="1" x14ac:dyDescent="0.3">
      <c r="A1179" s="15">
        <v>38226</v>
      </c>
      <c r="B1179" s="17">
        <v>2.4222544933476036E-3</v>
      </c>
      <c r="C1179" s="9">
        <f t="shared" si="95"/>
        <v>-2.8477745506652396E-2</v>
      </c>
      <c r="D1179" s="6">
        <f t="shared" si="96"/>
        <v>8.1098198914166073E-4</v>
      </c>
      <c r="E1179" s="6">
        <f t="shared" si="97"/>
        <v>9.4755314417175143E-4</v>
      </c>
      <c r="F1179" s="6">
        <f t="shared" si="93"/>
        <v>7.3009060580328203E-2</v>
      </c>
      <c r="G1179" s="17">
        <v>2.826872544863327E-3</v>
      </c>
      <c r="H1179" s="9">
        <f t="shared" si="94"/>
        <v>2.7020188855803396E-3</v>
      </c>
      <c r="I1179" s="8"/>
      <c r="J1179" s="11"/>
      <c r="K1179" s="11"/>
      <c r="AC1179" s="15"/>
      <c r="AD1179" s="16"/>
    </row>
    <row r="1180" spans="1:30" hidden="1" outlineLevel="1" x14ac:dyDescent="0.3">
      <c r="A1180" s="15">
        <v>38229</v>
      </c>
      <c r="B1180" s="17">
        <v>-7.8118271450794991E-3</v>
      </c>
      <c r="C1180" s="9">
        <f t="shared" si="95"/>
        <v>-3.8711827145079501E-2</v>
      </c>
      <c r="D1180" s="6">
        <f t="shared" si="96"/>
        <v>1.4986055609105141E-3</v>
      </c>
      <c r="E1180" s="6">
        <f t="shared" si="97"/>
        <v>8.1098198914166073E-4</v>
      </c>
      <c r="F1180" s="6">
        <f t="shared" si="93"/>
        <v>8.4351384571686228E-2</v>
      </c>
      <c r="G1180" s="17">
        <v>2.976710195944371E-3</v>
      </c>
      <c r="H1180" s="9">
        <f t="shared" si="94"/>
        <v>2.9043309827167813E-3</v>
      </c>
      <c r="I1180" s="8"/>
      <c r="J1180" s="11"/>
      <c r="K1180" s="11"/>
      <c r="AC1180" s="15"/>
      <c r="AD1180" s="16"/>
    </row>
    <row r="1181" spans="1:30" hidden="1" outlineLevel="1" x14ac:dyDescent="0.3">
      <c r="A1181" s="15">
        <v>38230</v>
      </c>
      <c r="B1181" s="17">
        <v>4.6201306536766702E-3</v>
      </c>
      <c r="C1181" s="9">
        <f t="shared" si="95"/>
        <v>-2.6279869346323328E-2</v>
      </c>
      <c r="D1181" s="6">
        <f t="shared" si="96"/>
        <v>6.9063153285982455E-4</v>
      </c>
      <c r="E1181" s="6">
        <f t="shared" si="97"/>
        <v>1.4986055609105141E-3</v>
      </c>
      <c r="F1181" s="6">
        <f t="shared" si="93"/>
        <v>9.2448600471334047E-2</v>
      </c>
      <c r="G1181" s="17">
        <v>5.743760826065372E-3</v>
      </c>
      <c r="H1181" s="9">
        <f t="shared" si="94"/>
        <v>3.0405361446845859E-3</v>
      </c>
      <c r="I1181" s="8"/>
      <c r="J1181" s="11"/>
      <c r="K1181" s="11"/>
      <c r="AC1181" s="15"/>
      <c r="AD1181" s="16"/>
    </row>
    <row r="1182" spans="1:30" hidden="1" outlineLevel="1" x14ac:dyDescent="0.3">
      <c r="A1182" s="15">
        <v>38231</v>
      </c>
      <c r="B1182" s="17">
        <v>1.5112496841479062E-3</v>
      </c>
      <c r="C1182" s="9">
        <f t="shared" si="95"/>
        <v>-2.9388750315852093E-2</v>
      </c>
      <c r="D1182" s="6">
        <f t="shared" si="96"/>
        <v>8.6369864512749644E-4</v>
      </c>
      <c r="E1182" s="6">
        <f t="shared" si="97"/>
        <v>6.9063153285982455E-4</v>
      </c>
      <c r="F1182" s="6">
        <f t="shared" si="93"/>
        <v>0.31583966094720889</v>
      </c>
      <c r="G1182" s="17">
        <v>5.9921916497139953E-3</v>
      </c>
      <c r="H1182" s="9">
        <f t="shared" si="94"/>
        <v>5.6199613961948969E-3</v>
      </c>
      <c r="I1182" s="8"/>
      <c r="J1182" s="11"/>
      <c r="K1182" s="11"/>
      <c r="AC1182" s="15"/>
      <c r="AD1182" s="16"/>
    </row>
    <row r="1183" spans="1:30" hidden="1" outlineLevel="1" x14ac:dyDescent="0.3">
      <c r="A1183" s="15">
        <v>38232</v>
      </c>
      <c r="B1183" s="17">
        <v>1.1150113177681178E-2</v>
      </c>
      <c r="C1183" s="9">
        <f t="shared" si="95"/>
        <v>-1.9749886822318822E-2</v>
      </c>
      <c r="D1183" s="6">
        <f t="shared" si="96"/>
        <v>3.9005802949440267E-4</v>
      </c>
      <c r="E1183" s="6">
        <f t="shared" si="97"/>
        <v>8.6369864512749644E-4</v>
      </c>
      <c r="F1183" s="6">
        <f t="shared" si="93"/>
        <v>0.34284912748331153</v>
      </c>
      <c r="G1183" s="17">
        <v>5.2956617611534442E-3</v>
      </c>
      <c r="H1183" s="9">
        <f t="shared" si="94"/>
        <v>5.8553319930069849E-3</v>
      </c>
      <c r="I1183" s="8"/>
      <c r="J1183" s="11"/>
      <c r="K1183" s="11"/>
      <c r="AC1183" s="15"/>
      <c r="AD1183" s="16"/>
    </row>
    <row r="1184" spans="1:30" hidden="1" outlineLevel="1" x14ac:dyDescent="0.3">
      <c r="A1184" s="15">
        <v>38233</v>
      </c>
      <c r="B1184" s="17">
        <v>-4.1937152763443604E-3</v>
      </c>
      <c r="C1184" s="9">
        <f t="shared" si="95"/>
        <v>-3.5093715276344362E-2</v>
      </c>
      <c r="D1184" s="6">
        <f t="shared" si="96"/>
        <v>1.2315688518971257E-3</v>
      </c>
      <c r="E1184" s="6">
        <f t="shared" si="97"/>
        <v>3.9005802949440267E-4</v>
      </c>
      <c r="F1184" s="6">
        <f t="shared" si="93"/>
        <v>0.27001314288162642</v>
      </c>
      <c r="G1184" s="17">
        <v>3.8666154566968712E-3</v>
      </c>
      <c r="H1184" s="9">
        <f t="shared" si="94"/>
        <v>5.1962788886050605E-3</v>
      </c>
      <c r="I1184" s="8"/>
      <c r="J1184" s="11"/>
      <c r="K1184" s="11"/>
      <c r="AC1184" s="15"/>
      <c r="AD1184" s="16"/>
    </row>
    <row r="1185" spans="1:30" hidden="1" outlineLevel="1" x14ac:dyDescent="0.3">
      <c r="A1185" s="15">
        <v>38237</v>
      </c>
      <c r="B1185" s="17">
        <v>6.8638157557745407E-3</v>
      </c>
      <c r="C1185" s="9">
        <f t="shared" si="95"/>
        <v>-2.4036184244225461E-2</v>
      </c>
      <c r="D1185" s="6">
        <f t="shared" si="96"/>
        <v>5.7773815302235233E-4</v>
      </c>
      <c r="E1185" s="6">
        <f t="shared" si="97"/>
        <v>1.2315688518971257E-3</v>
      </c>
      <c r="F1185" s="6">
        <f t="shared" si="93"/>
        <v>0.14882379686535435</v>
      </c>
      <c r="G1185" s="17">
        <v>5.1584298949809591E-3</v>
      </c>
      <c r="H1185" s="9">
        <f t="shared" si="94"/>
        <v>3.857768744564069E-3</v>
      </c>
      <c r="I1185" s="8"/>
      <c r="J1185" s="11"/>
      <c r="K1185" s="11"/>
      <c r="AC1185" s="15"/>
      <c r="AD1185" s="16"/>
    </row>
    <row r="1186" spans="1:30" hidden="1" outlineLevel="1" x14ac:dyDescent="0.3">
      <c r="A1186" s="15">
        <v>38238</v>
      </c>
      <c r="B1186" s="17">
        <v>-4.4959823524809775E-3</v>
      </c>
      <c r="C1186" s="9">
        <f t="shared" si="95"/>
        <v>-3.5395982352480981E-2</v>
      </c>
      <c r="D1186" s="6">
        <f t="shared" si="96"/>
        <v>1.252875566697145E-3</v>
      </c>
      <c r="E1186" s="6">
        <f t="shared" si="97"/>
        <v>5.7773815302235233E-4</v>
      </c>
      <c r="F1186" s="6">
        <f t="shared" si="93"/>
        <v>0.25674064532183383</v>
      </c>
      <c r="G1186" s="17">
        <v>3.3177097527642115E-3</v>
      </c>
      <c r="H1186" s="9">
        <f t="shared" si="94"/>
        <v>5.0669581143111273E-3</v>
      </c>
      <c r="I1186" s="8"/>
      <c r="J1186" s="11"/>
      <c r="K1186" s="11"/>
      <c r="AC1186" s="15"/>
      <c r="AD1186" s="16"/>
    </row>
    <row r="1187" spans="1:30" hidden="1" outlineLevel="1" x14ac:dyDescent="0.3">
      <c r="A1187" s="15">
        <v>38239</v>
      </c>
      <c r="B1187" s="17">
        <v>1.8884263357146294E-3</v>
      </c>
      <c r="C1187" s="9">
        <f t="shared" si="95"/>
        <v>-2.9011573664285372E-2</v>
      </c>
      <c r="D1187" s="6">
        <f t="shared" si="96"/>
        <v>8.4167140647825654E-4</v>
      </c>
      <c r="E1187" s="6">
        <f t="shared" si="97"/>
        <v>1.252875566697145E-3</v>
      </c>
      <c r="F1187" s="6">
        <f t="shared" si="93"/>
        <v>0.11230821571260542</v>
      </c>
      <c r="G1187" s="17">
        <v>4.3823285845730536E-3</v>
      </c>
      <c r="H1187" s="9">
        <f t="shared" si="94"/>
        <v>3.3512417954036896E-3</v>
      </c>
      <c r="I1187" s="8"/>
      <c r="J1187" s="11"/>
      <c r="K1187" s="11"/>
      <c r="AC1187" s="15"/>
      <c r="AD1187" s="16"/>
    </row>
    <row r="1188" spans="1:30" hidden="1" outlineLevel="1" x14ac:dyDescent="0.3">
      <c r="A1188" s="15">
        <v>38240</v>
      </c>
      <c r="B1188" s="17">
        <v>4.9413996473701696E-3</v>
      </c>
      <c r="C1188" s="9">
        <f t="shared" si="95"/>
        <v>-2.595860035262983E-2</v>
      </c>
      <c r="D1188" s="6">
        <f t="shared" si="96"/>
        <v>6.7384893226755352E-4</v>
      </c>
      <c r="E1188" s="6">
        <f t="shared" si="97"/>
        <v>8.4167140647825654E-4</v>
      </c>
      <c r="F1188" s="6">
        <f t="shared" si="93"/>
        <v>0.18819127621107951</v>
      </c>
      <c r="G1188" s="17">
        <v>5.9839082081726593E-3</v>
      </c>
      <c r="H1188" s="9">
        <f t="shared" si="94"/>
        <v>4.3381018454051942E-3</v>
      </c>
      <c r="I1188" s="8"/>
      <c r="J1188" s="11"/>
      <c r="K1188" s="11"/>
      <c r="AC1188" s="15"/>
      <c r="AD1188" s="16"/>
    </row>
    <row r="1189" spans="1:30" hidden="1" outlineLevel="1" x14ac:dyDescent="0.3">
      <c r="A1189" s="15">
        <v>38243</v>
      </c>
      <c r="B1189" s="17">
        <v>1.6889976651999099E-3</v>
      </c>
      <c r="C1189" s="9">
        <f t="shared" si="95"/>
        <v>-2.921100233480009E-2</v>
      </c>
      <c r="D1189" s="6">
        <f t="shared" si="96"/>
        <v>8.5328265740369628E-4</v>
      </c>
      <c r="E1189" s="6">
        <f t="shared" si="97"/>
        <v>6.7384893226755352E-4</v>
      </c>
      <c r="F1189" s="6">
        <f t="shared" si="93"/>
        <v>0.34191814549541311</v>
      </c>
      <c r="G1189" s="17">
        <v>4.1201303805905439E-3</v>
      </c>
      <c r="H1189" s="9">
        <f t="shared" si="94"/>
        <v>5.8473767237575266E-3</v>
      </c>
      <c r="I1189" s="8"/>
      <c r="J1189" s="11"/>
      <c r="K1189" s="11"/>
      <c r="AC1189" s="15"/>
      <c r="AD1189" s="16"/>
    </row>
    <row r="1190" spans="1:30" hidden="1" outlineLevel="1" x14ac:dyDescent="0.3">
      <c r="A1190" s="15">
        <v>38244</v>
      </c>
      <c r="B1190" s="17">
        <v>2.2270132083005959E-3</v>
      </c>
      <c r="C1190" s="9">
        <f t="shared" si="95"/>
        <v>-2.8672986791699405E-2</v>
      </c>
      <c r="D1190" s="6">
        <f t="shared" si="96"/>
        <v>8.2214017155696857E-4</v>
      </c>
      <c r="E1190" s="6">
        <f t="shared" si="97"/>
        <v>8.5328265740369628E-4</v>
      </c>
      <c r="F1190" s="6">
        <f t="shared" si="93"/>
        <v>0.16754844121038054</v>
      </c>
      <c r="G1190" s="17">
        <v>2.481894189943826E-3</v>
      </c>
      <c r="H1190" s="9">
        <f t="shared" si="94"/>
        <v>4.0932681467304409E-3</v>
      </c>
      <c r="I1190" s="8"/>
      <c r="J1190" s="11"/>
      <c r="K1190" s="11"/>
      <c r="AC1190" s="15"/>
      <c r="AD1190" s="16"/>
    </row>
    <row r="1191" spans="1:30" hidden="1" outlineLevel="1" x14ac:dyDescent="0.3">
      <c r="A1191" s="15">
        <v>38245</v>
      </c>
      <c r="B1191" s="17">
        <v>-7.0796409990589674E-3</v>
      </c>
      <c r="C1191" s="9">
        <f t="shared" si="95"/>
        <v>-3.797964099905897E-2</v>
      </c>
      <c r="D1191" s="6">
        <f t="shared" si="96"/>
        <v>1.4424531304174011E-3</v>
      </c>
      <c r="E1191" s="6">
        <f t="shared" si="97"/>
        <v>8.2214017155696857E-4</v>
      </c>
      <c r="F1191" s="6">
        <f t="shared" si="93"/>
        <v>6.7393257936080642E-2</v>
      </c>
      <c r="G1191" s="17">
        <v>3.2335104386732858E-3</v>
      </c>
      <c r="H1191" s="9">
        <f t="shared" si="94"/>
        <v>2.5960211466026354E-3</v>
      </c>
      <c r="I1191" s="8"/>
      <c r="J1191" s="11"/>
      <c r="K1191" s="11"/>
      <c r="AC1191" s="15"/>
      <c r="AD1191" s="16"/>
    </row>
    <row r="1192" spans="1:30" hidden="1" outlineLevel="1" x14ac:dyDescent="0.3">
      <c r="A1192" s="15">
        <v>38246</v>
      </c>
      <c r="B1192" s="17">
        <v>2.7898291075134757E-3</v>
      </c>
      <c r="C1192" s="9">
        <f t="shared" si="95"/>
        <v>-2.8110170892486526E-2</v>
      </c>
      <c r="D1192" s="6">
        <f t="shared" si="96"/>
        <v>7.9018170760479674E-4</v>
      </c>
      <c r="E1192" s="6">
        <f t="shared" si="97"/>
        <v>1.4424531304174011E-3</v>
      </c>
      <c r="F1192" s="6">
        <f t="shared" si="93"/>
        <v>0.1072126648486945</v>
      </c>
      <c r="G1192" s="17">
        <v>3.3145352931983354E-3</v>
      </c>
      <c r="H1192" s="9">
        <f t="shared" si="94"/>
        <v>3.2743345102279105E-3</v>
      </c>
      <c r="I1192" s="8"/>
      <c r="J1192" s="11"/>
      <c r="K1192" s="11"/>
      <c r="AC1192" s="15"/>
      <c r="AD1192" s="16"/>
    </row>
    <row r="1193" spans="1:30" hidden="1" outlineLevel="1" x14ac:dyDescent="0.3">
      <c r="A1193" s="15">
        <v>38247</v>
      </c>
      <c r="B1193" s="17">
        <v>4.4848535186250895E-3</v>
      </c>
      <c r="C1193" s="9">
        <f t="shared" si="95"/>
        <v>-2.6415146481374913E-2</v>
      </c>
      <c r="D1193" s="6">
        <f t="shared" si="96"/>
        <v>6.9775996363249341E-4</v>
      </c>
      <c r="E1193" s="6">
        <f t="shared" si="97"/>
        <v>7.9018170760479674E-4</v>
      </c>
      <c r="F1193" s="6">
        <f t="shared" si="93"/>
        <v>0.11208313621244435</v>
      </c>
      <c r="G1193" s="17">
        <v>3.1641902211832088E-3</v>
      </c>
      <c r="H1193" s="9">
        <f t="shared" si="94"/>
        <v>3.347881960470595E-3</v>
      </c>
      <c r="I1193" s="8"/>
      <c r="J1193" s="11"/>
      <c r="K1193" s="11"/>
      <c r="AC1193" s="15"/>
      <c r="AD1193" s="16"/>
    </row>
    <row r="1194" spans="1:30" hidden="1" outlineLevel="1" x14ac:dyDescent="0.3">
      <c r="A1194" s="15">
        <v>38250</v>
      </c>
      <c r="B1194" s="17">
        <v>-5.6426653382146965E-3</v>
      </c>
      <c r="C1194" s="9">
        <f t="shared" si="95"/>
        <v>-3.6542665338214694E-2</v>
      </c>
      <c r="D1194" s="6">
        <f t="shared" si="96"/>
        <v>1.3353663900207576E-3</v>
      </c>
      <c r="E1194" s="6">
        <f t="shared" si="97"/>
        <v>6.9775996363249341E-4</v>
      </c>
      <c r="F1194" s="6">
        <f t="shared" si="93"/>
        <v>0.10305746791263166</v>
      </c>
      <c r="G1194" s="17">
        <v>3.8699280342139701E-3</v>
      </c>
      <c r="H1194" s="9">
        <f t="shared" si="94"/>
        <v>3.2102564992945917E-3</v>
      </c>
      <c r="I1194" s="8"/>
      <c r="J1194" s="11"/>
      <c r="K1194" s="11"/>
      <c r="AC1194" s="15"/>
      <c r="AD1194" s="16"/>
    </row>
    <row r="1195" spans="1:30" hidden="1" outlineLevel="1" x14ac:dyDescent="0.3">
      <c r="A1195" s="15">
        <v>38251</v>
      </c>
      <c r="B1195" s="17">
        <v>6.307014161339301E-3</v>
      </c>
      <c r="C1195" s="9">
        <f t="shared" si="95"/>
        <v>-2.4592985838660701E-2</v>
      </c>
      <c r="D1195" s="6">
        <f t="shared" si="96"/>
        <v>6.0481495246056578E-4</v>
      </c>
      <c r="E1195" s="6">
        <f t="shared" si="97"/>
        <v>1.3353663900207576E-3</v>
      </c>
      <c r="F1195" s="6">
        <f t="shared" si="93"/>
        <v>0.14906786843934594</v>
      </c>
      <c r="G1195" s="17">
        <v>4.4514382639259283E-3</v>
      </c>
      <c r="H1195" s="9">
        <f t="shared" si="94"/>
        <v>3.8609308261006946E-3</v>
      </c>
      <c r="I1195" s="8"/>
      <c r="J1195" s="11"/>
      <c r="K1195" s="11"/>
      <c r="AC1195" s="15"/>
      <c r="AD1195" s="16"/>
    </row>
    <row r="1196" spans="1:30" hidden="1" outlineLevel="1" x14ac:dyDescent="0.3">
      <c r="A1196" s="15">
        <v>38252</v>
      </c>
      <c r="B1196" s="17">
        <v>-1.4035871953927821E-2</v>
      </c>
      <c r="C1196" s="9">
        <f t="shared" si="95"/>
        <v>-4.4935871953927821E-2</v>
      </c>
      <c r="D1196" s="6">
        <f t="shared" si="96"/>
        <v>2.0192325882597969E-3</v>
      </c>
      <c r="E1196" s="6">
        <f t="shared" si="97"/>
        <v>6.0481495246056578E-4</v>
      </c>
      <c r="F1196" s="6">
        <f t="shared" si="93"/>
        <v>0.19382907569186153</v>
      </c>
      <c r="G1196" s="17">
        <v>6.2245430388366387E-3</v>
      </c>
      <c r="H1196" s="9">
        <f t="shared" si="94"/>
        <v>4.4026023632831243E-3</v>
      </c>
      <c r="I1196" s="8"/>
      <c r="J1196" s="11"/>
      <c r="K1196" s="11"/>
      <c r="AC1196" s="15"/>
      <c r="AD1196" s="16"/>
    </row>
    <row r="1197" spans="1:30" hidden="1" outlineLevel="1" x14ac:dyDescent="0.3">
      <c r="A1197" s="15">
        <v>38253</v>
      </c>
      <c r="B1197" s="17">
        <v>-4.6807109467454922E-3</v>
      </c>
      <c r="C1197" s="9">
        <f t="shared" si="95"/>
        <v>-3.5580710946745489E-2</v>
      </c>
      <c r="D1197" s="6">
        <f t="shared" si="96"/>
        <v>1.2659869914758543E-3</v>
      </c>
      <c r="E1197" s="6">
        <f t="shared" si="97"/>
        <v>2.0192325882597969E-3</v>
      </c>
      <c r="F1197" s="6">
        <f t="shared" si="93"/>
        <v>0.36920955979346831</v>
      </c>
      <c r="G1197" s="17">
        <v>2.1326425482482425E-3</v>
      </c>
      <c r="H1197" s="9">
        <f t="shared" si="94"/>
        <v>6.0762616779848145E-3</v>
      </c>
      <c r="I1197" s="8"/>
      <c r="J1197" s="11"/>
      <c r="K1197" s="11"/>
      <c r="AC1197" s="15"/>
      <c r="AD1197" s="16"/>
    </row>
    <row r="1198" spans="1:30" hidden="1" outlineLevel="1" x14ac:dyDescent="0.3">
      <c r="A1198" s="15">
        <v>38254</v>
      </c>
      <c r="B1198" s="17">
        <v>1.57766423354196E-3</v>
      </c>
      <c r="C1198" s="9">
        <f t="shared" si="95"/>
        <v>-2.9322335766458041E-2</v>
      </c>
      <c r="D1198" s="6">
        <f t="shared" si="96"/>
        <v>8.5979937480090446E-4</v>
      </c>
      <c r="E1198" s="6">
        <f t="shared" si="97"/>
        <v>1.2659869914758543E-3</v>
      </c>
      <c r="F1198" s="6">
        <f t="shared" si="93"/>
        <v>5.249841660256957E-2</v>
      </c>
      <c r="G1198" s="17">
        <v>3.7833289077658918E-3</v>
      </c>
      <c r="H1198" s="9">
        <f t="shared" si="94"/>
        <v>2.2912532946527228E-3</v>
      </c>
      <c r="I1198" s="8"/>
      <c r="J1198" s="11"/>
      <c r="K1198" s="11"/>
      <c r="AC1198" s="15"/>
      <c r="AD1198" s="16"/>
    </row>
    <row r="1199" spans="1:30" hidden="1" outlineLevel="1" x14ac:dyDescent="0.3">
      <c r="A1199" s="15">
        <v>38257</v>
      </c>
      <c r="B1199" s="17">
        <v>-5.9540079179765384E-3</v>
      </c>
      <c r="C1199" s="9">
        <f t="shared" si="95"/>
        <v>-3.6854007917976536E-2</v>
      </c>
      <c r="D1199" s="6">
        <f t="shared" si="96"/>
        <v>1.3582178996182773E-3</v>
      </c>
      <c r="E1199" s="6">
        <f t="shared" si="97"/>
        <v>8.5979937480090446E-4</v>
      </c>
      <c r="F1199" s="6">
        <f t="shared" si="93"/>
        <v>0.14289970174066066</v>
      </c>
      <c r="G1199" s="17">
        <v>2.5483553202191121E-3</v>
      </c>
      <c r="H1199" s="9">
        <f t="shared" si="94"/>
        <v>3.7802076892766178E-3</v>
      </c>
      <c r="I1199" s="8"/>
      <c r="J1199" s="11"/>
      <c r="K1199" s="11"/>
      <c r="AC1199" s="15"/>
      <c r="AD1199" s="16"/>
    </row>
    <row r="1200" spans="1:30" hidden="1" outlineLevel="1" x14ac:dyDescent="0.3">
      <c r="A1200" s="15">
        <v>38258</v>
      </c>
      <c r="B1200" s="17">
        <v>5.9090323018478053E-3</v>
      </c>
      <c r="C1200" s="9">
        <f t="shared" si="95"/>
        <v>-2.4990967698152195E-2</v>
      </c>
      <c r="D1200" s="6">
        <f t="shared" si="96"/>
        <v>6.2454846649008641E-4</v>
      </c>
      <c r="E1200" s="6">
        <f t="shared" si="97"/>
        <v>1.3582178996182773E-3</v>
      </c>
      <c r="F1200" s="6">
        <f t="shared" si="93"/>
        <v>7.05239233859698E-2</v>
      </c>
      <c r="G1200" s="17">
        <v>5.3464953891378683E-3</v>
      </c>
      <c r="H1200" s="9">
        <f t="shared" si="94"/>
        <v>2.6556340746791492E-3</v>
      </c>
      <c r="I1200" s="8"/>
      <c r="J1200" s="11"/>
      <c r="K1200" s="11"/>
      <c r="AC1200" s="15"/>
      <c r="AD1200" s="16"/>
    </row>
    <row r="1201" spans="1:30" hidden="1" outlineLevel="1" x14ac:dyDescent="0.3">
      <c r="A1201" s="15">
        <v>38259</v>
      </c>
      <c r="B1201" s="17">
        <v>4.260939723810803E-3</v>
      </c>
      <c r="C1201" s="9">
        <f t="shared" si="95"/>
        <v>-2.6639060276189196E-2</v>
      </c>
      <c r="D1201" s="6">
        <f t="shared" si="96"/>
        <v>7.0963953239844117E-4</v>
      </c>
      <c r="E1201" s="6">
        <f t="shared" si="97"/>
        <v>6.2454846649008641E-4</v>
      </c>
      <c r="F1201" s="6">
        <f t="shared" si="93"/>
        <v>0.27503787798579976</v>
      </c>
      <c r="G1201" s="17">
        <v>4.0193445354467583E-3</v>
      </c>
      <c r="H1201" s="9">
        <f t="shared" si="94"/>
        <v>5.2444053808396599E-3</v>
      </c>
      <c r="I1201" s="8"/>
      <c r="J1201" s="11"/>
      <c r="K1201" s="11"/>
      <c r="AC1201" s="15"/>
      <c r="AD1201" s="16"/>
    </row>
    <row r="1202" spans="1:30" hidden="1" outlineLevel="1" x14ac:dyDescent="0.3">
      <c r="A1202" s="15">
        <v>38260</v>
      </c>
      <c r="B1202" s="17">
        <v>-1.9744751785074287E-4</v>
      </c>
      <c r="C1202" s="9">
        <f t="shared" si="95"/>
        <v>-3.1097447517850742E-2</v>
      </c>
      <c r="D1202" s="6">
        <f t="shared" si="96"/>
        <v>9.6705124212548125E-4</v>
      </c>
      <c r="E1202" s="6">
        <f t="shared" si="97"/>
        <v>7.0963953239844117E-4</v>
      </c>
      <c r="F1202" s="6">
        <f t="shared" si="93"/>
        <v>0.15994270591379328</v>
      </c>
      <c r="G1202" s="17">
        <v>4.3745956930435776E-3</v>
      </c>
      <c r="H1202" s="9">
        <f t="shared" si="94"/>
        <v>3.9992837597974127E-3</v>
      </c>
      <c r="I1202" s="8"/>
      <c r="J1202" s="11"/>
      <c r="K1202" s="11"/>
      <c r="AC1202" s="15"/>
      <c r="AD1202" s="16"/>
    </row>
    <row r="1203" spans="1:30" hidden="1" outlineLevel="1" x14ac:dyDescent="0.3">
      <c r="A1203" s="15">
        <v>38261</v>
      </c>
      <c r="B1203" s="17">
        <v>1.5066573183758166E-2</v>
      </c>
      <c r="C1203" s="9">
        <f t="shared" si="95"/>
        <v>-1.5833426816241836E-2</v>
      </c>
      <c r="D1203" s="6">
        <f t="shared" si="96"/>
        <v>2.5069740474528609E-4</v>
      </c>
      <c r="E1203" s="6">
        <f t="shared" si="97"/>
        <v>9.6705124212548125E-4</v>
      </c>
      <c r="F1203" s="6">
        <f t="shared" si="93"/>
        <v>0.18757238507839596</v>
      </c>
      <c r="G1203" s="17">
        <v>5.879403611053954E-3</v>
      </c>
      <c r="H1203" s="9">
        <f t="shared" si="94"/>
        <v>4.3309627691587929E-3</v>
      </c>
      <c r="I1203" s="8"/>
      <c r="J1203" s="11"/>
      <c r="K1203" s="11"/>
      <c r="AC1203" s="15"/>
      <c r="AD1203" s="16"/>
    </row>
    <row r="1204" spans="1:30" hidden="1" outlineLevel="1" x14ac:dyDescent="0.3">
      <c r="A1204" s="15">
        <v>38264</v>
      </c>
      <c r="B1204" s="17">
        <v>3.2382720742648737E-3</v>
      </c>
      <c r="C1204" s="9">
        <f t="shared" si="95"/>
        <v>-2.7661727925735128E-2</v>
      </c>
      <c r="D1204" s="6">
        <f t="shared" si="96"/>
        <v>7.6517119183739464E-4</v>
      </c>
      <c r="E1204" s="6">
        <f t="shared" si="97"/>
        <v>2.5069740474528609E-4</v>
      </c>
      <c r="F1204" s="6">
        <f t="shared" si="93"/>
        <v>0.33041032236975271</v>
      </c>
      <c r="G1204" s="17">
        <v>5.4625236524394561E-3</v>
      </c>
      <c r="H1204" s="9">
        <f t="shared" si="94"/>
        <v>5.7481329348733111E-3</v>
      </c>
      <c r="I1204" s="8"/>
      <c r="J1204" s="11"/>
      <c r="K1204" s="11"/>
      <c r="AC1204" s="15"/>
      <c r="AD1204" s="16"/>
    </row>
    <row r="1205" spans="1:30" hidden="1" outlineLevel="1" x14ac:dyDescent="0.3">
      <c r="A1205" s="15">
        <v>38265</v>
      </c>
      <c r="B1205" s="17">
        <v>-6.0807921080367083E-4</v>
      </c>
      <c r="C1205" s="9">
        <f t="shared" si="95"/>
        <v>-3.1508079210803674E-2</v>
      </c>
      <c r="D1205" s="6">
        <f t="shared" si="96"/>
        <v>9.927590555542788E-4</v>
      </c>
      <c r="E1205" s="6">
        <f t="shared" si="97"/>
        <v>7.6517119183739464E-4</v>
      </c>
      <c r="F1205" s="6">
        <f t="shared" si="93"/>
        <v>0.28666047733563277</v>
      </c>
      <c r="G1205" s="17">
        <v>3.3513362652274935E-3</v>
      </c>
      <c r="H1205" s="9">
        <f t="shared" si="94"/>
        <v>5.3540683347864807E-3</v>
      </c>
      <c r="I1205" s="8"/>
      <c r="J1205" s="11"/>
      <c r="K1205" s="11"/>
      <c r="AC1205" s="15"/>
      <c r="AD1205" s="16"/>
    </row>
    <row r="1206" spans="1:30" hidden="1" outlineLevel="1" x14ac:dyDescent="0.3">
      <c r="A1206" s="15">
        <v>38266</v>
      </c>
      <c r="B1206" s="17">
        <v>6.6505569123894871E-3</v>
      </c>
      <c r="C1206" s="9">
        <f t="shared" si="95"/>
        <v>-2.4249443087610512E-2</v>
      </c>
      <c r="D1206" s="6">
        <f t="shared" si="96"/>
        <v>5.8803549005926117E-4</v>
      </c>
      <c r="E1206" s="6">
        <f t="shared" si="97"/>
        <v>9.927590555542788E-4</v>
      </c>
      <c r="F1206" s="6">
        <f t="shared" si="93"/>
        <v>0.1143678997164608</v>
      </c>
      <c r="G1206" s="17">
        <v>3.9650893651743471E-3</v>
      </c>
      <c r="H1206" s="9">
        <f t="shared" si="94"/>
        <v>3.3818323393755168E-3</v>
      </c>
      <c r="I1206" s="8"/>
      <c r="J1206" s="11"/>
      <c r="K1206" s="11"/>
      <c r="AC1206" s="15"/>
      <c r="AD1206" s="16"/>
    </row>
    <row r="1207" spans="1:30" hidden="1" outlineLevel="1" x14ac:dyDescent="0.3">
      <c r="A1207" s="15">
        <v>38267</v>
      </c>
      <c r="B1207" s="17">
        <v>-1.00322256874977E-2</v>
      </c>
      <c r="C1207" s="9">
        <f t="shared" si="95"/>
        <v>-4.09322256874977E-2</v>
      </c>
      <c r="D1207" s="6">
        <f t="shared" si="96"/>
        <v>1.6754470997322466E-3</v>
      </c>
      <c r="E1207" s="6">
        <f t="shared" si="97"/>
        <v>5.8803549005926117E-4</v>
      </c>
      <c r="F1207" s="6">
        <f t="shared" si="93"/>
        <v>0.15592338692996408</v>
      </c>
      <c r="G1207" s="17">
        <v>3.9707405383207547E-3</v>
      </c>
      <c r="H1207" s="9">
        <f t="shared" si="94"/>
        <v>3.9487135491190553E-3</v>
      </c>
      <c r="I1207" s="8"/>
      <c r="J1207" s="11"/>
      <c r="K1207" s="11"/>
      <c r="AC1207" s="15"/>
      <c r="AD1207" s="16"/>
    </row>
    <row r="1208" spans="1:30" hidden="1" outlineLevel="1" x14ac:dyDescent="0.3">
      <c r="A1208" s="15">
        <v>38268</v>
      </c>
      <c r="B1208" s="17">
        <v>-7.5551206257151284E-3</v>
      </c>
      <c r="C1208" s="9">
        <f t="shared" si="95"/>
        <v>-3.8455120625715128E-2</v>
      </c>
      <c r="D1208" s="6">
        <f t="shared" si="96"/>
        <v>1.478796302338301E-3</v>
      </c>
      <c r="E1208" s="6">
        <f t="shared" si="97"/>
        <v>1.6754470997322466E-3</v>
      </c>
      <c r="F1208" s="6">
        <f t="shared" si="93"/>
        <v>0.15640945832005931</v>
      </c>
      <c r="G1208" s="17">
        <v>6.2047188411862029E-3</v>
      </c>
      <c r="H1208" s="9">
        <f t="shared" si="94"/>
        <v>3.9548635668004949E-3</v>
      </c>
      <c r="I1208" s="8"/>
      <c r="J1208" s="11"/>
      <c r="K1208" s="11"/>
      <c r="AC1208" s="15"/>
      <c r="AD1208" s="16"/>
    </row>
    <row r="1209" spans="1:30" hidden="1" outlineLevel="1" x14ac:dyDescent="0.3">
      <c r="A1209" s="15">
        <v>38271</v>
      </c>
      <c r="B1209" s="17">
        <v>2.0030898523296999E-3</v>
      </c>
      <c r="C1209" s="9">
        <f t="shared" si="95"/>
        <v>-2.8896910147670301E-2</v>
      </c>
      <c r="D1209" s="6">
        <f t="shared" si="96"/>
        <v>8.3503141608253081E-4</v>
      </c>
      <c r="E1209" s="6">
        <f t="shared" si="97"/>
        <v>1.478796302338301E-3</v>
      </c>
      <c r="F1209" s="6">
        <f t="shared" si="93"/>
        <v>0.36689271205634622</v>
      </c>
      <c r="G1209" s="17">
        <v>2.3554062786956078E-3</v>
      </c>
      <c r="H1209" s="9">
        <f t="shared" si="94"/>
        <v>6.0571669289887185E-3</v>
      </c>
      <c r="I1209" s="8"/>
      <c r="J1209" s="11"/>
      <c r="K1209" s="11"/>
      <c r="AC1209" s="15"/>
      <c r="AD1209" s="16"/>
    </row>
    <row r="1210" spans="1:30" hidden="1" outlineLevel="1" x14ac:dyDescent="0.3">
      <c r="A1210" s="15">
        <v>38272</v>
      </c>
      <c r="B1210" s="17">
        <v>-2.2705154376911523E-3</v>
      </c>
      <c r="C1210" s="9">
        <f t="shared" si="95"/>
        <v>-3.3170515437691152E-2</v>
      </c>
      <c r="D1210" s="6">
        <f t="shared" si="96"/>
        <v>1.1002830944021071E-3</v>
      </c>
      <c r="E1210" s="6">
        <f t="shared" si="97"/>
        <v>8.3503141608253081E-4</v>
      </c>
      <c r="F1210" s="6">
        <f t="shared" si="93"/>
        <v>6.172827325646206E-2</v>
      </c>
      <c r="G1210" s="17">
        <v>6.0364985206417887E-3</v>
      </c>
      <c r="H1210" s="9">
        <f t="shared" si="94"/>
        <v>2.4845175237148574E-3</v>
      </c>
      <c r="I1210" s="8"/>
      <c r="J1210" s="11"/>
      <c r="K1210" s="11"/>
      <c r="AC1210" s="15"/>
      <c r="AD1210" s="16"/>
    </row>
    <row r="1211" spans="1:30" hidden="1" outlineLevel="1" x14ac:dyDescent="0.3">
      <c r="A1211" s="15">
        <v>38273</v>
      </c>
      <c r="B1211" s="17">
        <v>-7.3272330308141185E-3</v>
      </c>
      <c r="C1211" s="9">
        <f t="shared" si="95"/>
        <v>-3.8227233030814121E-2</v>
      </c>
      <c r="D1211" s="6">
        <f t="shared" si="96"/>
        <v>1.4613213451921661E-3</v>
      </c>
      <c r="E1211" s="6">
        <f t="shared" si="97"/>
        <v>1.1002830944021071E-3</v>
      </c>
      <c r="F1211" s="6">
        <f t="shared" si="93"/>
        <v>0.34779967967816483</v>
      </c>
      <c r="G1211" s="17">
        <v>9.407137869552008E-3</v>
      </c>
      <c r="H1211" s="9">
        <f t="shared" si="94"/>
        <v>5.8974543633517409E-3</v>
      </c>
      <c r="I1211" s="8"/>
      <c r="J1211" s="11"/>
      <c r="K1211" s="11"/>
      <c r="AC1211" s="15"/>
      <c r="AD1211" s="16"/>
    </row>
    <row r="1212" spans="1:30" hidden="1" outlineLevel="1" x14ac:dyDescent="0.3">
      <c r="A1212" s="15">
        <v>38274</v>
      </c>
      <c r="B1212" s="17">
        <v>-9.3462705073382585E-3</v>
      </c>
      <c r="C1212" s="9">
        <f t="shared" si="95"/>
        <v>-4.0246270507338255E-2</v>
      </c>
      <c r="D1212" s="6">
        <f t="shared" si="96"/>
        <v>1.6197622897498451E-3</v>
      </c>
      <c r="E1212" s="6">
        <f t="shared" si="97"/>
        <v>1.4613213451921661E-3</v>
      </c>
      <c r="F1212" s="6">
        <f t="shared" si="93"/>
        <v>0.82985182124356494</v>
      </c>
      <c r="G1212" s="17">
        <v>5.7647091666383704E-3</v>
      </c>
      <c r="H1212" s="9">
        <f t="shared" si="94"/>
        <v>9.109620306267243E-3</v>
      </c>
      <c r="I1212" s="8"/>
      <c r="J1212" s="11"/>
      <c r="K1212" s="11"/>
      <c r="AC1212" s="15"/>
      <c r="AD1212" s="16"/>
    </row>
    <row r="1213" spans="1:30" hidden="1" outlineLevel="1" x14ac:dyDescent="0.3">
      <c r="A1213" s="15">
        <v>38275</v>
      </c>
      <c r="B1213" s="17">
        <v>4.44037295977607E-3</v>
      </c>
      <c r="C1213" s="9">
        <f t="shared" si="95"/>
        <v>-2.6459627040223931E-2</v>
      </c>
      <c r="D1213" s="6">
        <f t="shared" si="96"/>
        <v>7.0011186310774945E-4</v>
      </c>
      <c r="E1213" s="6">
        <f t="shared" si="97"/>
        <v>1.6197622897498451E-3</v>
      </c>
      <c r="F1213" s="6">
        <f t="shared" si="93"/>
        <v>0.31813257917012322</v>
      </c>
      <c r="G1213" s="17">
        <v>6.4693293486665594E-3</v>
      </c>
      <c r="H1213" s="9">
        <f t="shared" si="94"/>
        <v>5.640324274100942E-3</v>
      </c>
      <c r="I1213" s="8"/>
      <c r="J1213" s="11"/>
      <c r="K1213" s="11"/>
      <c r="AC1213" s="15"/>
      <c r="AD1213" s="16"/>
    </row>
    <row r="1214" spans="1:30" hidden="1" outlineLevel="1" x14ac:dyDescent="0.3">
      <c r="A1214" s="15">
        <v>38278</v>
      </c>
      <c r="B1214" s="17">
        <v>5.2380788071682829E-3</v>
      </c>
      <c r="C1214" s="9">
        <f t="shared" si="95"/>
        <v>-2.5661921192831717E-2</v>
      </c>
      <c r="D1214" s="6">
        <f t="shared" si="96"/>
        <v>6.5853419930710555E-4</v>
      </c>
      <c r="E1214" s="6">
        <f t="shared" si="97"/>
        <v>7.0011186310774945E-4</v>
      </c>
      <c r="F1214" s="6">
        <f t="shared" si="93"/>
        <v>0.3978971550535495</v>
      </c>
      <c r="G1214" s="17">
        <v>6.4950258404885735E-3</v>
      </c>
      <c r="H1214" s="9">
        <f t="shared" si="94"/>
        <v>6.3079089645741515E-3</v>
      </c>
      <c r="I1214" s="8"/>
      <c r="J1214" s="11"/>
      <c r="K1214" s="11"/>
      <c r="AC1214" s="15"/>
      <c r="AD1214" s="16"/>
    </row>
    <row r="1215" spans="1:30" hidden="1" outlineLevel="1" x14ac:dyDescent="0.3">
      <c r="A1215" s="15">
        <v>38279</v>
      </c>
      <c r="B1215" s="17">
        <v>-9.7328891554413141E-3</v>
      </c>
      <c r="C1215" s="9">
        <f t="shared" si="95"/>
        <v>-4.0632889155441318E-2</v>
      </c>
      <c r="D1215" s="6">
        <f t="shared" si="96"/>
        <v>1.6510316811183807E-3</v>
      </c>
      <c r="E1215" s="6">
        <f t="shared" si="97"/>
        <v>6.5853419930710555E-4</v>
      </c>
      <c r="F1215" s="6">
        <f t="shared" si="93"/>
        <v>0.40097931036774331</v>
      </c>
      <c r="G1215" s="17">
        <v>7.3748649713827009E-3</v>
      </c>
      <c r="H1215" s="9">
        <f t="shared" si="94"/>
        <v>6.3322927156579181E-3</v>
      </c>
      <c r="I1215" s="8"/>
      <c r="J1215" s="11"/>
      <c r="K1215" s="11"/>
      <c r="AC1215" s="15"/>
      <c r="AD1215" s="16"/>
    </row>
    <row r="1216" spans="1:30" hidden="1" outlineLevel="1" x14ac:dyDescent="0.3">
      <c r="A1216" s="15">
        <v>38280</v>
      </c>
      <c r="B1216" s="17">
        <v>3.8973733490947724E-4</v>
      </c>
      <c r="C1216" s="9">
        <f t="shared" si="95"/>
        <v>-3.0510262665090524E-2</v>
      </c>
      <c r="D1216" s="6">
        <f t="shared" si="96"/>
        <v>9.3087612789281675E-4</v>
      </c>
      <c r="E1216" s="6">
        <f t="shared" si="97"/>
        <v>1.6510316811183807E-3</v>
      </c>
      <c r="F1216" s="6">
        <f t="shared" si="93"/>
        <v>0.51404622694758206</v>
      </c>
      <c r="G1216" s="17">
        <v>7.7526446541378875E-3</v>
      </c>
      <c r="H1216" s="9">
        <f t="shared" si="94"/>
        <v>7.1697017158845744E-3</v>
      </c>
      <c r="I1216" s="8"/>
      <c r="J1216" s="11"/>
      <c r="K1216" s="11"/>
      <c r="AC1216" s="15"/>
      <c r="AD1216" s="16"/>
    </row>
    <row r="1217" spans="1:30" hidden="1" outlineLevel="1" x14ac:dyDescent="0.3">
      <c r="A1217" s="15">
        <v>38281</v>
      </c>
      <c r="B1217" s="17">
        <v>2.5608737597156905E-3</v>
      </c>
      <c r="C1217" s="9">
        <f t="shared" si="95"/>
        <v>-2.8339126240284309E-2</v>
      </c>
      <c r="D1217" s="6">
        <f t="shared" si="96"/>
        <v>8.0310607606277071E-4</v>
      </c>
      <c r="E1217" s="6">
        <f t="shared" si="97"/>
        <v>9.3087612789281675E-4</v>
      </c>
      <c r="F1217" s="6">
        <f t="shared" si="93"/>
        <v>0.56691900201058731</v>
      </c>
      <c r="G1217" s="17">
        <v>6.2380325943886339E-3</v>
      </c>
      <c r="H1217" s="9">
        <f t="shared" si="94"/>
        <v>7.5294023800736489E-3</v>
      </c>
      <c r="I1217" s="8"/>
      <c r="J1217" s="11"/>
      <c r="K1217" s="11"/>
      <c r="AC1217" s="15"/>
      <c r="AD1217" s="16"/>
    </row>
    <row r="1218" spans="1:30" hidden="1" outlineLevel="1" x14ac:dyDescent="0.3">
      <c r="A1218" s="15">
        <v>38282</v>
      </c>
      <c r="B1218" s="17">
        <v>-9.7629089432202699E-3</v>
      </c>
      <c r="C1218" s="9">
        <f t="shared" si="95"/>
        <v>-4.066290894322027E-2</v>
      </c>
      <c r="D1218" s="6">
        <f t="shared" si="96"/>
        <v>1.6534721637246231E-3</v>
      </c>
      <c r="E1218" s="6">
        <f t="shared" si="97"/>
        <v>8.0310607606277071E-4</v>
      </c>
      <c r="F1218" s="6">
        <f t="shared" si="93"/>
        <v>0.3706871312120969</v>
      </c>
      <c r="G1218" s="17">
        <v>5.5028985206688058E-3</v>
      </c>
      <c r="H1218" s="9">
        <f t="shared" si="94"/>
        <v>6.0884080941745102E-3</v>
      </c>
      <c r="I1218" s="8"/>
      <c r="J1218" s="11"/>
      <c r="K1218" s="11"/>
      <c r="AC1218" s="15"/>
      <c r="AD1218" s="16"/>
    </row>
    <row r="1219" spans="1:30" hidden="1" outlineLevel="1" x14ac:dyDescent="0.3">
      <c r="A1219" s="15">
        <v>38285</v>
      </c>
      <c r="B1219" s="17">
        <v>-8.5818240906422952E-4</v>
      </c>
      <c r="C1219" s="9">
        <f t="shared" si="95"/>
        <v>-3.175818240906423E-2</v>
      </c>
      <c r="D1219" s="6">
        <f t="shared" si="96"/>
        <v>1.0085821499273967E-3</v>
      </c>
      <c r="E1219" s="6">
        <f t="shared" si="97"/>
        <v>1.6534721637246231E-3</v>
      </c>
      <c r="F1219" s="6">
        <f t="shared" si="93"/>
        <v>0.29081796215035144</v>
      </c>
      <c r="G1219" s="17">
        <v>4.3853883842497696E-3</v>
      </c>
      <c r="H1219" s="9">
        <f t="shared" si="94"/>
        <v>5.3927540473338057E-3</v>
      </c>
      <c r="I1219" s="8"/>
      <c r="J1219" s="11"/>
      <c r="K1219" s="11"/>
      <c r="AC1219" s="15"/>
      <c r="AD1219" s="16"/>
    </row>
    <row r="1220" spans="1:30" hidden="1" outlineLevel="1" x14ac:dyDescent="0.3">
      <c r="A1220" s="15">
        <v>38286</v>
      </c>
      <c r="B1220" s="17">
        <v>1.4769741930595484E-2</v>
      </c>
      <c r="C1220" s="9">
        <f t="shared" si="95"/>
        <v>-1.6130258069404518E-2</v>
      </c>
      <c r="D1220" s="6">
        <f t="shared" si="96"/>
        <v>2.601852253855896E-4</v>
      </c>
      <c r="E1220" s="6">
        <f t="shared" si="97"/>
        <v>1.0085821499273967E-3</v>
      </c>
      <c r="F1220" s="6">
        <f t="shared" si="93"/>
        <v>0.18845056435736088</v>
      </c>
      <c r="G1220" s="17">
        <v>5.6346608787957927E-3</v>
      </c>
      <c r="H1220" s="9">
        <f t="shared" si="94"/>
        <v>4.3410893144159206E-3</v>
      </c>
      <c r="I1220" s="8"/>
      <c r="J1220" s="11"/>
      <c r="K1220" s="11"/>
      <c r="AC1220" s="15"/>
      <c r="AD1220" s="16"/>
    </row>
    <row r="1221" spans="1:30" hidden="1" outlineLevel="1" x14ac:dyDescent="0.3">
      <c r="A1221" s="15">
        <v>38287</v>
      </c>
      <c r="B1221" s="17">
        <v>1.2797064995696539E-2</v>
      </c>
      <c r="C1221" s="9">
        <f t="shared" si="95"/>
        <v>-1.8102935004303461E-2</v>
      </c>
      <c r="D1221" s="6">
        <f t="shared" si="96"/>
        <v>3.2771625577003555E-4</v>
      </c>
      <c r="E1221" s="6">
        <f t="shared" si="97"/>
        <v>2.601852253855896E-4</v>
      </c>
      <c r="F1221" s="6">
        <f t="shared" si="93"/>
        <v>0.30431641186640684</v>
      </c>
      <c r="G1221" s="17">
        <v>8.852010814338793E-3</v>
      </c>
      <c r="H1221" s="9">
        <f t="shared" si="94"/>
        <v>5.5164881207740027E-3</v>
      </c>
      <c r="I1221" s="8"/>
      <c r="J1221" s="11"/>
      <c r="K1221" s="11"/>
      <c r="AC1221" s="15"/>
      <c r="AD1221" s="16"/>
    </row>
    <row r="1222" spans="1:30" hidden="1" outlineLevel="1" x14ac:dyDescent="0.3">
      <c r="A1222" s="15">
        <v>38288</v>
      </c>
      <c r="B1222" s="17">
        <v>1.8109742197877185E-3</v>
      </c>
      <c r="C1222" s="9">
        <f t="shared" si="95"/>
        <v>-2.9089025780212281E-2</v>
      </c>
      <c r="D1222" s="6">
        <f t="shared" si="96"/>
        <v>8.4617142084185469E-4</v>
      </c>
      <c r="E1222" s="6">
        <f t="shared" si="97"/>
        <v>3.2771625577003555E-4</v>
      </c>
      <c r="F1222" s="6">
        <f t="shared" si="93"/>
        <v>0.73591729826165364</v>
      </c>
      <c r="G1222" s="17">
        <v>5.8325944553748862E-3</v>
      </c>
      <c r="H1222" s="9">
        <f t="shared" si="94"/>
        <v>8.5785622237158927E-3</v>
      </c>
      <c r="I1222" s="8"/>
      <c r="J1222" s="11"/>
      <c r="K1222" s="11"/>
      <c r="AC1222" s="15"/>
      <c r="AD1222" s="16"/>
    </row>
    <row r="1223" spans="1:30" hidden="1" outlineLevel="1" x14ac:dyDescent="0.3">
      <c r="A1223" s="15">
        <v>38289</v>
      </c>
      <c r="B1223" s="17">
        <v>2.4450410800146752E-3</v>
      </c>
      <c r="C1223" s="9">
        <f t="shared" si="95"/>
        <v>-2.8454958919985326E-2</v>
      </c>
      <c r="D1223" s="6">
        <f t="shared" si="96"/>
        <v>8.0968468713805248E-4</v>
      </c>
      <c r="E1223" s="6">
        <f t="shared" si="97"/>
        <v>8.4617142084185469E-4</v>
      </c>
      <c r="F1223" s="6">
        <f t="shared" si="93"/>
        <v>0.3253724895883518</v>
      </c>
      <c r="G1223" s="17">
        <v>3.8267399576351023E-3</v>
      </c>
      <c r="H1223" s="9">
        <f t="shared" si="94"/>
        <v>5.7041431397568546E-3</v>
      </c>
      <c r="I1223" s="8"/>
      <c r="J1223" s="11"/>
      <c r="K1223" s="11"/>
      <c r="AC1223" s="15"/>
      <c r="AD1223" s="16"/>
    </row>
    <row r="1224" spans="1:30" hidden="1" outlineLevel="1" x14ac:dyDescent="0.3">
      <c r="A1224" s="15">
        <v>38292</v>
      </c>
      <c r="B1224" s="17">
        <v>2.7430196801133506E-4</v>
      </c>
      <c r="C1224" s="9">
        <f t="shared" si="95"/>
        <v>-3.0625698031988665E-2</v>
      </c>
      <c r="D1224" s="6">
        <f t="shared" si="96"/>
        <v>9.3793337994655442E-4</v>
      </c>
      <c r="E1224" s="6">
        <f t="shared" si="97"/>
        <v>8.0968468713805248E-4</v>
      </c>
      <c r="F1224" s="6">
        <f t="shared" si="93"/>
        <v>0.14595558286625654</v>
      </c>
      <c r="G1224" s="17">
        <v>3.3609997697898494E-3</v>
      </c>
      <c r="H1224" s="9">
        <f t="shared" si="94"/>
        <v>3.8204133659364209E-3</v>
      </c>
      <c r="I1224" s="8"/>
      <c r="J1224" s="11"/>
      <c r="K1224" s="11"/>
      <c r="AC1224" s="15"/>
      <c r="AD1224" s="16"/>
    </row>
    <row r="1225" spans="1:30" hidden="1" outlineLevel="1" x14ac:dyDescent="0.3">
      <c r="A1225" s="15">
        <v>38293</v>
      </c>
      <c r="B1225" s="17">
        <v>4.4270037305355922E-5</v>
      </c>
      <c r="C1225" s="9">
        <f t="shared" si="95"/>
        <v>-3.0855729962694645E-2</v>
      </c>
      <c r="D1225" s="6">
        <f t="shared" si="96"/>
        <v>9.5207607153073202E-4</v>
      </c>
      <c r="E1225" s="6">
        <f t="shared" si="97"/>
        <v>9.3793337994655442E-4</v>
      </c>
      <c r="F1225" s="6">
        <f t="shared" si="93"/>
        <v>0.11496497759343842</v>
      </c>
      <c r="G1225" s="17">
        <v>8.3352826505155211E-3</v>
      </c>
      <c r="H1225" s="9">
        <f t="shared" si="94"/>
        <v>3.390648575028654E-3</v>
      </c>
      <c r="I1225" s="8"/>
      <c r="J1225" s="11"/>
      <c r="K1225" s="11"/>
      <c r="AC1225" s="15"/>
      <c r="AD1225" s="16"/>
    </row>
    <row r="1226" spans="1:30" hidden="1" outlineLevel="1" x14ac:dyDescent="0.3">
      <c r="A1226" s="15">
        <v>38294</v>
      </c>
      <c r="B1226" s="17">
        <v>1.1118167905885712E-2</v>
      </c>
      <c r="C1226" s="9">
        <f t="shared" si="95"/>
        <v>-1.9781832094114288E-2</v>
      </c>
      <c r="D1226" s="6">
        <f t="shared" si="96"/>
        <v>3.9132088099973011E-4</v>
      </c>
      <c r="E1226" s="6">
        <f t="shared" si="97"/>
        <v>9.5207607153073202E-4</v>
      </c>
      <c r="F1226" s="6">
        <f t="shared" si="93"/>
        <v>0.65371841551275822</v>
      </c>
      <c r="G1226" s="17">
        <v>8.1711072429428277E-3</v>
      </c>
      <c r="H1226" s="9">
        <f t="shared" si="94"/>
        <v>8.0852854959658545E-3</v>
      </c>
      <c r="I1226" s="8"/>
      <c r="J1226" s="11"/>
      <c r="K1226" s="11"/>
      <c r="AC1226" s="15"/>
      <c r="AD1226" s="16"/>
    </row>
    <row r="1227" spans="1:30" hidden="1" outlineLevel="1" x14ac:dyDescent="0.3">
      <c r="A1227" s="15">
        <v>38295</v>
      </c>
      <c r="B1227" s="17">
        <v>1.6027357888426273E-2</v>
      </c>
      <c r="C1227" s="9">
        <f t="shared" si="95"/>
        <v>-1.4872642111573728E-2</v>
      </c>
      <c r="D1227" s="6">
        <f t="shared" si="96"/>
        <v>2.2119548337895623E-4</v>
      </c>
      <c r="E1227" s="6">
        <f t="shared" si="97"/>
        <v>3.9132088099973011E-4</v>
      </c>
      <c r="F1227" s="6">
        <f t="shared" si="93"/>
        <v>0.62858783550008268</v>
      </c>
      <c r="G1227" s="17">
        <v>6.934884295964081E-3</v>
      </c>
      <c r="H1227" s="9">
        <f t="shared" si="94"/>
        <v>7.9283531423624334E-3</v>
      </c>
      <c r="I1227" s="8"/>
      <c r="J1227" s="11"/>
      <c r="K1227" s="11"/>
      <c r="AC1227" s="15"/>
      <c r="AD1227" s="16"/>
    </row>
    <row r="1228" spans="1:30" hidden="1" outlineLevel="1" x14ac:dyDescent="0.3">
      <c r="A1228" s="15">
        <v>38296</v>
      </c>
      <c r="B1228" s="17">
        <v>3.866249772795957E-3</v>
      </c>
      <c r="C1228" s="9">
        <f t="shared" si="95"/>
        <v>-2.7033750227204043E-2</v>
      </c>
      <c r="D1228" s="6">
        <f t="shared" si="96"/>
        <v>7.3082365134685462E-4</v>
      </c>
      <c r="E1228" s="6">
        <f t="shared" si="97"/>
        <v>2.2119548337895623E-4</v>
      </c>
      <c r="F1228" s="6">
        <f t="shared" si="93"/>
        <v>0.45565206286323751</v>
      </c>
      <c r="G1228" s="17">
        <v>5.7282760855641391E-3</v>
      </c>
      <c r="H1228" s="9">
        <f t="shared" si="94"/>
        <v>6.7502004626769233E-3</v>
      </c>
      <c r="I1228" s="8"/>
      <c r="J1228" s="11"/>
      <c r="K1228" s="11"/>
      <c r="AC1228" s="15"/>
      <c r="AD1228" s="16"/>
    </row>
    <row r="1229" spans="1:30" hidden="1" outlineLevel="1" x14ac:dyDescent="0.3">
      <c r="A1229" s="15">
        <v>38299</v>
      </c>
      <c r="B1229" s="17">
        <v>-1.0982380490948329E-3</v>
      </c>
      <c r="C1229" s="9">
        <f t="shared" si="95"/>
        <v>-3.1998238049094831E-2</v>
      </c>
      <c r="D1229" s="6">
        <f t="shared" si="96"/>
        <v>1.0238872382465401E-3</v>
      </c>
      <c r="E1229" s="6">
        <f t="shared" si="97"/>
        <v>7.3082365134685462E-4</v>
      </c>
      <c r="F1229" s="6">
        <f t="shared" ref="F1229:F1292" si="98">B$6+B$7*E1229+B$8*(G1228*100)^2</f>
        <v>0.31419731702895282</v>
      </c>
      <c r="G1229" s="17">
        <v>2.66977145684901E-3</v>
      </c>
      <c r="H1229" s="9">
        <f t="shared" ref="H1229:H1292" si="99">SQRT(F1229)/100</f>
        <v>5.6053306506302801E-3</v>
      </c>
      <c r="I1229" s="8"/>
      <c r="J1229" s="11"/>
      <c r="K1229" s="11"/>
      <c r="AC1229" s="15"/>
      <c r="AD1229" s="16"/>
    </row>
    <row r="1230" spans="1:30" hidden="1" outlineLevel="1" x14ac:dyDescent="0.3">
      <c r="A1230" s="15">
        <v>38300</v>
      </c>
      <c r="B1230" s="17">
        <v>-6.9563681507821772E-4</v>
      </c>
      <c r="C1230" s="9">
        <f t="shared" ref="C1230:C1293" si="100">B1230-B$5</f>
        <v>-3.1595636815078217E-2</v>
      </c>
      <c r="D1230" s="6">
        <f t="shared" ref="D1230:D1293" si="101">C1230^2</f>
        <v>9.9828426575032593E-4</v>
      </c>
      <c r="E1230" s="6">
        <f t="shared" si="97"/>
        <v>1.0238872382465401E-3</v>
      </c>
      <c r="F1230" s="6">
        <f t="shared" si="98"/>
        <v>7.6368968449730498E-2</v>
      </c>
      <c r="G1230" s="17">
        <v>3.870045787744557E-3</v>
      </c>
      <c r="H1230" s="9">
        <f t="shared" si="99"/>
        <v>2.7634935941617538E-3</v>
      </c>
      <c r="I1230" s="8"/>
      <c r="J1230" s="11"/>
      <c r="K1230" s="11"/>
      <c r="AC1230" s="15"/>
      <c r="AD1230" s="16"/>
    </row>
    <row r="1231" spans="1:30" hidden="1" outlineLevel="1" x14ac:dyDescent="0.3">
      <c r="A1231" s="15">
        <v>38301</v>
      </c>
      <c r="B1231" s="17">
        <v>-1.005523855696226E-3</v>
      </c>
      <c r="C1231" s="9">
        <f t="shared" si="100"/>
        <v>-3.1905523855696227E-2</v>
      </c>
      <c r="D1231" s="6">
        <f t="shared" si="101"/>
        <v>1.0179624525064011E-3</v>
      </c>
      <c r="E1231" s="6">
        <f t="shared" ref="E1231:E1294" si="102">D1230</f>
        <v>9.9828426575032593E-4</v>
      </c>
      <c r="F1231" s="6">
        <f t="shared" si="98"/>
        <v>0.14905436404265709</v>
      </c>
      <c r="G1231" s="17">
        <v>4.5977408446759658E-3</v>
      </c>
      <c r="H1231" s="9">
        <f t="shared" si="99"/>
        <v>3.8607559368944457E-3</v>
      </c>
      <c r="I1231" s="8"/>
      <c r="J1231" s="11"/>
      <c r="K1231" s="11"/>
      <c r="AC1231" s="15"/>
      <c r="AD1231" s="16"/>
    </row>
    <row r="1232" spans="1:30" hidden="1" outlineLevel="1" x14ac:dyDescent="0.3">
      <c r="A1232" s="15">
        <v>38302</v>
      </c>
      <c r="B1232" s="17">
        <v>9.0481626231033174E-3</v>
      </c>
      <c r="C1232" s="9">
        <f t="shared" si="100"/>
        <v>-2.1851837376896683E-2</v>
      </c>
      <c r="D1232" s="6">
        <f t="shared" si="101"/>
        <v>4.7750279674633892E-4</v>
      </c>
      <c r="E1232" s="6">
        <f t="shared" si="102"/>
        <v>1.0179624525064011E-3</v>
      </c>
      <c r="F1232" s="6">
        <f t="shared" si="98"/>
        <v>0.20611545465632158</v>
      </c>
      <c r="G1232" s="17">
        <v>4.6544134989381638E-3</v>
      </c>
      <c r="H1232" s="9">
        <f t="shared" si="99"/>
        <v>4.5399939940083791E-3</v>
      </c>
      <c r="I1232" s="8"/>
      <c r="J1232" s="11"/>
      <c r="K1232" s="11"/>
      <c r="AC1232" s="15"/>
      <c r="AD1232" s="16"/>
    </row>
    <row r="1233" spans="1:30" hidden="1" outlineLevel="1" x14ac:dyDescent="0.3">
      <c r="A1233" s="15">
        <v>38303</v>
      </c>
      <c r="B1233" s="17">
        <v>9.0684678605847512E-3</v>
      </c>
      <c r="C1233" s="9">
        <f t="shared" si="100"/>
        <v>-2.1831532139415251E-2</v>
      </c>
      <c r="D1233" s="6">
        <f t="shared" si="101"/>
        <v>4.7661579555432105E-4</v>
      </c>
      <c r="E1233" s="6">
        <f t="shared" si="102"/>
        <v>4.7750279674633892E-4</v>
      </c>
      <c r="F1233" s="6">
        <f t="shared" si="98"/>
        <v>0.21093569750891381</v>
      </c>
      <c r="G1233" s="17">
        <v>5.301610764347933E-3</v>
      </c>
      <c r="H1233" s="9">
        <f t="shared" si="99"/>
        <v>4.5927736446390839E-3</v>
      </c>
      <c r="I1233" s="8"/>
      <c r="J1233" s="11"/>
      <c r="K1233" s="11"/>
      <c r="AC1233" s="15"/>
      <c r="AD1233" s="16"/>
    </row>
    <row r="1234" spans="1:30" hidden="1" outlineLevel="1" x14ac:dyDescent="0.3">
      <c r="A1234" s="15">
        <v>38306</v>
      </c>
      <c r="B1234" s="17">
        <v>-3.0404423917846659E-4</v>
      </c>
      <c r="C1234" s="9">
        <f t="shared" si="100"/>
        <v>-3.1204044239178465E-2</v>
      </c>
      <c r="D1234" s="6">
        <f t="shared" si="101"/>
        <v>9.7369237688060676E-4</v>
      </c>
      <c r="E1234" s="6">
        <f t="shared" si="102"/>
        <v>4.7661579555432105E-4</v>
      </c>
      <c r="F1234" s="6">
        <f t="shared" si="98"/>
        <v>0.2706025578992684</v>
      </c>
      <c r="G1234" s="17">
        <v>3.2570641400907247E-3</v>
      </c>
      <c r="H1234" s="9">
        <f t="shared" si="99"/>
        <v>5.2019473074923425E-3</v>
      </c>
      <c r="I1234" s="8"/>
      <c r="J1234" s="11"/>
      <c r="K1234" s="11"/>
      <c r="AC1234" s="15"/>
      <c r="AD1234" s="16"/>
    </row>
    <row r="1235" spans="1:30" hidden="1" outlineLevel="1" x14ac:dyDescent="0.3">
      <c r="A1235" s="15">
        <v>38307</v>
      </c>
      <c r="B1235" s="17">
        <v>-7.1040163160386366E-3</v>
      </c>
      <c r="C1235" s="9">
        <f t="shared" si="100"/>
        <v>-3.8004016316038634E-2</v>
      </c>
      <c r="D1235" s="6">
        <f t="shared" si="101"/>
        <v>1.4443052561497307E-3</v>
      </c>
      <c r="E1235" s="6">
        <f t="shared" si="102"/>
        <v>9.7369237688060676E-4</v>
      </c>
      <c r="F1235" s="6">
        <f t="shared" si="98"/>
        <v>0.1085977900590122</v>
      </c>
      <c r="G1235" s="17">
        <v>2.8114412139308128E-3</v>
      </c>
      <c r="H1235" s="9">
        <f t="shared" si="99"/>
        <v>3.2954178803152141E-3</v>
      </c>
      <c r="I1235" s="8"/>
      <c r="J1235" s="11"/>
      <c r="K1235" s="11"/>
      <c r="AC1235" s="15"/>
      <c r="AD1235" s="16"/>
    </row>
    <row r="1236" spans="1:30" hidden="1" outlineLevel="1" x14ac:dyDescent="0.3">
      <c r="A1236" s="15">
        <v>38308</v>
      </c>
      <c r="B1236" s="17">
        <v>5.5230229084207924E-3</v>
      </c>
      <c r="C1236" s="9">
        <f t="shared" si="100"/>
        <v>-2.5376977091579208E-2</v>
      </c>
      <c r="D1236" s="6">
        <f t="shared" si="101"/>
        <v>6.4399096630653587E-4</v>
      </c>
      <c r="E1236" s="6">
        <f t="shared" si="102"/>
        <v>1.4443052561497307E-3</v>
      </c>
      <c r="F1236" s="6">
        <f t="shared" si="98"/>
        <v>8.3586932008515288E-2</v>
      </c>
      <c r="G1236" s="17">
        <v>7.5013261029650471E-3</v>
      </c>
      <c r="H1236" s="9">
        <f t="shared" si="99"/>
        <v>2.8911404671602397E-3</v>
      </c>
      <c r="I1236" s="8"/>
      <c r="J1236" s="11"/>
      <c r="K1236" s="11"/>
      <c r="AC1236" s="15"/>
      <c r="AD1236" s="16"/>
    </row>
    <row r="1237" spans="1:30" hidden="1" outlineLevel="1" x14ac:dyDescent="0.3">
      <c r="A1237" s="15">
        <v>38309</v>
      </c>
      <c r="B1237" s="17">
        <v>1.3613312059442412E-3</v>
      </c>
      <c r="C1237" s="9">
        <f t="shared" si="100"/>
        <v>-2.9538668794055759E-2</v>
      </c>
      <c r="D1237" s="6">
        <f t="shared" si="101"/>
        <v>8.7253295412492357E-4</v>
      </c>
      <c r="E1237" s="6">
        <f t="shared" si="102"/>
        <v>6.4399096630653587E-4</v>
      </c>
      <c r="F1237" s="6">
        <f t="shared" si="98"/>
        <v>0.53140113579791604</v>
      </c>
      <c r="G1237" s="17">
        <v>2.5364115849044878E-3</v>
      </c>
      <c r="H1237" s="9">
        <f t="shared" si="99"/>
        <v>7.2897265778485553E-3</v>
      </c>
      <c r="I1237" s="8"/>
      <c r="J1237" s="11"/>
      <c r="K1237" s="11"/>
      <c r="AC1237" s="15"/>
      <c r="AD1237" s="16"/>
    </row>
    <row r="1238" spans="1:30" hidden="1" outlineLevel="1" x14ac:dyDescent="0.3">
      <c r="A1238" s="15">
        <v>38310</v>
      </c>
      <c r="B1238" s="17">
        <v>-1.1224162226073746E-2</v>
      </c>
      <c r="C1238" s="9">
        <f t="shared" si="100"/>
        <v>-4.212416222607375E-2</v>
      </c>
      <c r="D1238" s="6">
        <f t="shared" si="101"/>
        <v>1.7744450432485785E-3</v>
      </c>
      <c r="E1238" s="6">
        <f t="shared" si="102"/>
        <v>8.7253295412492357E-4</v>
      </c>
      <c r="F1238" s="6">
        <f t="shared" si="98"/>
        <v>6.9929935216942588E-2</v>
      </c>
      <c r="G1238" s="17">
        <v>5.685210740496425E-3</v>
      </c>
      <c r="H1238" s="9">
        <f t="shared" si="99"/>
        <v>2.6444268796270883E-3</v>
      </c>
      <c r="I1238" s="8"/>
      <c r="J1238" s="11"/>
      <c r="K1238" s="11"/>
      <c r="AC1238" s="15"/>
      <c r="AD1238" s="16"/>
    </row>
    <row r="1239" spans="1:30" hidden="1" outlineLevel="1" x14ac:dyDescent="0.3">
      <c r="A1239" s="15">
        <v>38313</v>
      </c>
      <c r="B1239" s="17">
        <v>5.8784317577765324E-3</v>
      </c>
      <c r="C1239" s="9">
        <f t="shared" si="100"/>
        <v>-2.5021568242223468E-2</v>
      </c>
      <c r="D1239" s="6">
        <f t="shared" si="101"/>
        <v>6.2607887730024598E-4</v>
      </c>
      <c r="E1239" s="6">
        <f t="shared" si="102"/>
        <v>1.7744450432485785E-3</v>
      </c>
      <c r="F1239" s="6">
        <f t="shared" si="98"/>
        <v>0.30971372834962119</v>
      </c>
      <c r="G1239" s="17">
        <v>4.8843412123270539E-3</v>
      </c>
      <c r="H1239" s="9">
        <f t="shared" si="99"/>
        <v>5.5651929737397356E-3</v>
      </c>
      <c r="I1239" s="8"/>
      <c r="J1239" s="11"/>
      <c r="K1239" s="11"/>
      <c r="AC1239" s="15"/>
      <c r="AD1239" s="16"/>
    </row>
    <row r="1240" spans="1:30" hidden="1" outlineLevel="1" x14ac:dyDescent="0.3">
      <c r="A1240" s="15">
        <v>38314</v>
      </c>
      <c r="B1240" s="17">
        <v>-2.54907303993215E-4</v>
      </c>
      <c r="C1240" s="9">
        <f t="shared" si="100"/>
        <v>-3.1154907303993215E-2</v>
      </c>
      <c r="D1240" s="6">
        <f t="shared" si="101"/>
        <v>9.7062824912040981E-4</v>
      </c>
      <c r="E1240" s="6">
        <f t="shared" si="102"/>
        <v>6.2607887730024598E-4</v>
      </c>
      <c r="F1240" s="6">
        <f t="shared" si="98"/>
        <v>0.23125462460123439</v>
      </c>
      <c r="G1240" s="17">
        <v>4.8597649051517052E-3</v>
      </c>
      <c r="H1240" s="9">
        <f t="shared" si="99"/>
        <v>4.8088940994914248E-3</v>
      </c>
      <c r="I1240" s="8"/>
      <c r="J1240" s="11"/>
      <c r="K1240" s="11"/>
      <c r="AC1240" s="15"/>
      <c r="AD1240" s="16"/>
    </row>
    <row r="1241" spans="1:30" hidden="1" outlineLevel="1" x14ac:dyDescent="0.3">
      <c r="A1241" s="15">
        <v>38315</v>
      </c>
      <c r="B1241" s="17">
        <v>4.0870608120673994E-3</v>
      </c>
      <c r="C1241" s="9">
        <f t="shared" si="100"/>
        <v>-2.6812939187932601E-2</v>
      </c>
      <c r="D1241" s="6">
        <f t="shared" si="101"/>
        <v>7.1893370789577178E-4</v>
      </c>
      <c r="E1241" s="6">
        <f t="shared" si="102"/>
        <v>9.7062824912040981E-4</v>
      </c>
      <c r="F1241" s="6">
        <f t="shared" si="98"/>
        <v>0.22905952418178468</v>
      </c>
      <c r="G1241" s="17">
        <v>2.1894696102128471E-3</v>
      </c>
      <c r="H1241" s="9">
        <f t="shared" si="99"/>
        <v>4.7860163411942575E-3</v>
      </c>
      <c r="I1241" s="8"/>
      <c r="J1241" s="11"/>
      <c r="K1241" s="11"/>
      <c r="AC1241" s="15"/>
      <c r="AD1241" s="16"/>
    </row>
    <row r="1242" spans="1:30" hidden="1" outlineLevel="1" x14ac:dyDescent="0.3">
      <c r="A1242" s="15">
        <v>38317</v>
      </c>
      <c r="B1242" s="17">
        <v>7.528429313107517E-4</v>
      </c>
      <c r="C1242" s="9">
        <f t="shared" si="100"/>
        <v>-3.014715706868925E-2</v>
      </c>
      <c r="D1242" s="6">
        <f t="shared" si="101"/>
        <v>9.0885107932422017E-4</v>
      </c>
      <c r="E1242" s="6">
        <f t="shared" si="102"/>
        <v>7.1893370789577178E-4</v>
      </c>
      <c r="F1242" s="6">
        <f t="shared" si="98"/>
        <v>5.4737179216046247E-2</v>
      </c>
      <c r="G1242" s="17">
        <v>3.5344809495680206E-3</v>
      </c>
      <c r="H1242" s="9">
        <f t="shared" si="99"/>
        <v>2.339597811933629E-3</v>
      </c>
      <c r="I1242" s="8"/>
      <c r="J1242" s="11"/>
      <c r="K1242" s="11"/>
      <c r="AC1242" s="15"/>
      <c r="AD1242" s="16"/>
    </row>
    <row r="1243" spans="1:30" hidden="1" outlineLevel="1" x14ac:dyDescent="0.3">
      <c r="A1243" s="15">
        <v>38320</v>
      </c>
      <c r="B1243" s="17">
        <v>-3.4559102806413825E-3</v>
      </c>
      <c r="C1243" s="9">
        <f t="shared" si="100"/>
        <v>-3.4355910280641382E-2</v>
      </c>
      <c r="D1243" s="6">
        <f t="shared" si="101"/>
        <v>1.1803285712114803E-3</v>
      </c>
      <c r="E1243" s="6">
        <f t="shared" si="102"/>
        <v>9.0885107932422017E-4</v>
      </c>
      <c r="F1243" s="6">
        <f t="shared" si="98"/>
        <v>0.12604023090254074</v>
      </c>
      <c r="G1243" s="17">
        <v>7.9371841436687712E-3</v>
      </c>
      <c r="H1243" s="9">
        <f t="shared" si="99"/>
        <v>3.5502145132729761E-3</v>
      </c>
      <c r="I1243" s="8"/>
      <c r="J1243" s="11"/>
      <c r="K1243" s="11"/>
      <c r="AC1243" s="15"/>
      <c r="AD1243" s="16"/>
    </row>
    <row r="1244" spans="1:30" hidden="1" outlineLevel="1" x14ac:dyDescent="0.3">
      <c r="A1244" s="15">
        <v>38321</v>
      </c>
      <c r="B1244" s="17">
        <v>-4.0384516790069342E-3</v>
      </c>
      <c r="C1244" s="9">
        <f t="shared" si="100"/>
        <v>-3.4938451679006936E-2</v>
      </c>
      <c r="D1244" s="6">
        <f t="shared" si="101"/>
        <v>1.2206954057263025E-3</v>
      </c>
      <c r="E1244" s="6">
        <f t="shared" si="102"/>
        <v>1.1803285712114803E-3</v>
      </c>
      <c r="F1244" s="6">
        <f t="shared" si="98"/>
        <v>0.5937465805184805</v>
      </c>
      <c r="G1244" s="17">
        <v>1.6328136372003043E-3</v>
      </c>
      <c r="H1244" s="9">
        <f t="shared" si="99"/>
        <v>7.7054953151532088E-3</v>
      </c>
      <c r="I1244" s="8"/>
      <c r="J1244" s="11"/>
      <c r="K1244" s="11"/>
      <c r="AC1244" s="15"/>
      <c r="AD1244" s="16"/>
    </row>
    <row r="1245" spans="1:30" hidden="1" outlineLevel="1" x14ac:dyDescent="0.3">
      <c r="A1245" s="15">
        <v>38322</v>
      </c>
      <c r="B1245" s="17">
        <v>1.4840559419614631E-2</v>
      </c>
      <c r="C1245" s="9">
        <f t="shared" si="100"/>
        <v>-1.6059440580385369E-2</v>
      </c>
      <c r="D1245" s="6">
        <f t="shared" si="101"/>
        <v>2.5790563175492838E-4</v>
      </c>
      <c r="E1245" s="6">
        <f t="shared" si="102"/>
        <v>1.2206954057263025E-3</v>
      </c>
      <c r="F1245" s="6">
        <f t="shared" si="98"/>
        <v>3.506737153255346E-2</v>
      </c>
      <c r="G1245" s="17">
        <v>5.6680810455481054E-3</v>
      </c>
      <c r="H1245" s="9">
        <f t="shared" si="99"/>
        <v>1.872628407681392E-3</v>
      </c>
      <c r="I1245" s="8"/>
      <c r="J1245" s="11"/>
      <c r="K1245" s="11"/>
      <c r="AC1245" s="15"/>
      <c r="AD1245" s="16"/>
    </row>
    <row r="1246" spans="1:30" hidden="1" outlineLevel="1" x14ac:dyDescent="0.3">
      <c r="A1246" s="15">
        <v>38323</v>
      </c>
      <c r="B1246" s="17">
        <v>-8.7335865132485394E-4</v>
      </c>
      <c r="C1246" s="9">
        <f t="shared" si="100"/>
        <v>-3.1773358651324857E-2</v>
      </c>
      <c r="D1246" s="6">
        <f t="shared" si="101"/>
        <v>1.0095463199857201E-3</v>
      </c>
      <c r="E1246" s="6">
        <f t="shared" si="102"/>
        <v>2.5790563175492838E-4</v>
      </c>
      <c r="F1246" s="6">
        <f t="shared" si="98"/>
        <v>0.30781413141885705</v>
      </c>
      <c r="G1246" s="17">
        <v>4.4131403525828243E-3</v>
      </c>
      <c r="H1246" s="9">
        <f t="shared" si="99"/>
        <v>5.5480999578130987E-3</v>
      </c>
      <c r="I1246" s="8"/>
      <c r="J1246" s="11"/>
      <c r="K1246" s="11"/>
      <c r="AC1246" s="15"/>
      <c r="AD1246" s="16"/>
    </row>
    <row r="1247" spans="1:30" hidden="1" outlineLevel="1" x14ac:dyDescent="0.3">
      <c r="A1247" s="15">
        <v>38324</v>
      </c>
      <c r="B1247" s="17">
        <v>7.0551158973405762E-4</v>
      </c>
      <c r="C1247" s="9">
        <f t="shared" si="100"/>
        <v>-3.0194488410265941E-2</v>
      </c>
      <c r="D1247" s="6">
        <f t="shared" si="101"/>
        <v>9.1170713035768427E-4</v>
      </c>
      <c r="E1247" s="6">
        <f t="shared" si="102"/>
        <v>1.0095463199857201E-3</v>
      </c>
      <c r="F1247" s="6">
        <f t="shared" si="98"/>
        <v>0.19071170143039945</v>
      </c>
      <c r="G1247" s="17">
        <v>5.695340169526858E-3</v>
      </c>
      <c r="H1247" s="9">
        <f t="shared" si="99"/>
        <v>4.3670550881618093E-3</v>
      </c>
      <c r="I1247" s="8"/>
      <c r="J1247" s="11"/>
      <c r="K1247" s="11"/>
      <c r="AC1247" s="15"/>
      <c r="AD1247" s="16"/>
    </row>
    <row r="1248" spans="1:30" hidden="1" outlineLevel="1" x14ac:dyDescent="0.3">
      <c r="A1248" s="15">
        <v>38327</v>
      </c>
      <c r="B1248" s="17">
        <v>-7.7268518288042137E-4</v>
      </c>
      <c r="C1248" s="9">
        <f t="shared" si="100"/>
        <v>-3.1672685182880425E-2</v>
      </c>
      <c r="D1248" s="6">
        <f t="shared" si="101"/>
        <v>1.0031589866938532E-3</v>
      </c>
      <c r="E1248" s="6">
        <f t="shared" si="102"/>
        <v>9.1170713035768427E-4</v>
      </c>
      <c r="F1248" s="6">
        <f t="shared" si="98"/>
        <v>0.31072504286194508</v>
      </c>
      <c r="G1248" s="17">
        <v>4.4826729394777205E-3</v>
      </c>
      <c r="H1248" s="9">
        <f t="shared" si="99"/>
        <v>5.5742716372809194E-3</v>
      </c>
      <c r="I1248" s="8"/>
      <c r="J1248" s="11"/>
      <c r="K1248" s="11"/>
      <c r="AC1248" s="15"/>
      <c r="AD1248" s="16"/>
    </row>
    <row r="1249" spans="1:30" hidden="1" outlineLevel="1" x14ac:dyDescent="0.3">
      <c r="A1249" s="15">
        <v>38328</v>
      </c>
      <c r="B1249" s="17">
        <v>-1.113511497682196E-2</v>
      </c>
      <c r="C1249" s="9">
        <f t="shared" si="100"/>
        <v>-4.2035114976821962E-2</v>
      </c>
      <c r="D1249" s="6">
        <f t="shared" si="101"/>
        <v>1.7669508911146419E-3</v>
      </c>
      <c r="E1249" s="6">
        <f t="shared" si="102"/>
        <v>1.0031589866938532E-3</v>
      </c>
      <c r="F1249" s="6">
        <f t="shared" si="98"/>
        <v>0.19643904852837094</v>
      </c>
      <c r="G1249" s="17">
        <v>5.96375012716937E-3</v>
      </c>
      <c r="H1249" s="9">
        <f t="shared" si="99"/>
        <v>4.4321444981901357E-3</v>
      </c>
      <c r="I1249" s="8"/>
      <c r="J1249" s="11"/>
      <c r="K1249" s="11"/>
      <c r="AC1249" s="15"/>
      <c r="AD1249" s="16"/>
    </row>
    <row r="1250" spans="1:30" hidden="1" outlineLevel="1" x14ac:dyDescent="0.3">
      <c r="A1250" s="15">
        <v>38329</v>
      </c>
      <c r="B1250" s="17">
        <v>4.8647588972396761E-3</v>
      </c>
      <c r="C1250" s="9">
        <f t="shared" si="100"/>
        <v>-2.6035241102760325E-2</v>
      </c>
      <c r="D1250" s="6">
        <f t="shared" si="101"/>
        <v>6.7783377927886071E-4</v>
      </c>
      <c r="E1250" s="6">
        <f t="shared" si="102"/>
        <v>1.7669508911146419E-3</v>
      </c>
      <c r="F1250" s="6">
        <f t="shared" si="98"/>
        <v>0.33975911076744703</v>
      </c>
      <c r="G1250" s="17">
        <v>2.9549777634275609E-3</v>
      </c>
      <c r="H1250" s="9">
        <f t="shared" si="99"/>
        <v>5.8288859207180155E-3</v>
      </c>
      <c r="I1250" s="8"/>
      <c r="J1250" s="11"/>
      <c r="K1250" s="11"/>
      <c r="AC1250" s="15"/>
      <c r="AD1250" s="16"/>
    </row>
    <row r="1251" spans="1:30" hidden="1" outlineLevel="1" x14ac:dyDescent="0.3">
      <c r="A1251" s="15">
        <v>38330</v>
      </c>
      <c r="B1251" s="17">
        <v>5.4214264094149698E-3</v>
      </c>
      <c r="C1251" s="9">
        <f t="shared" si="100"/>
        <v>-2.547857359058503E-2</v>
      </c>
      <c r="D1251" s="6">
        <f t="shared" si="101"/>
        <v>6.4915771221085695E-4</v>
      </c>
      <c r="E1251" s="6">
        <f t="shared" si="102"/>
        <v>6.7783377927886071E-4</v>
      </c>
      <c r="F1251" s="6">
        <f t="shared" si="98"/>
        <v>9.1201461551604565E-2</v>
      </c>
      <c r="G1251" s="17">
        <v>9.7855019004664812E-3</v>
      </c>
      <c r="H1251" s="9">
        <f t="shared" si="99"/>
        <v>3.019957972416248E-3</v>
      </c>
      <c r="I1251" s="8"/>
      <c r="J1251" s="11"/>
      <c r="K1251" s="11"/>
      <c r="AC1251" s="15"/>
      <c r="AD1251" s="16"/>
    </row>
    <row r="1252" spans="1:30" hidden="1" outlineLevel="1" x14ac:dyDescent="0.3">
      <c r="A1252" s="15">
        <v>38331</v>
      </c>
      <c r="B1252" s="17">
        <v>-1.0432184818706667E-3</v>
      </c>
      <c r="C1252" s="9">
        <f t="shared" si="100"/>
        <v>-3.1943218481870664E-2</v>
      </c>
      <c r="D1252" s="6">
        <f t="shared" si="101"/>
        <v>1.0203692069805236E-3</v>
      </c>
      <c r="E1252" s="6">
        <f t="shared" si="102"/>
        <v>6.4915771221085695E-4</v>
      </c>
      <c r="F1252" s="6">
        <f t="shared" si="98"/>
        <v>0.89704325949881158</v>
      </c>
      <c r="G1252" s="17">
        <v>3.3850557555215664E-3</v>
      </c>
      <c r="H1252" s="9">
        <f t="shared" si="99"/>
        <v>9.4712367698142341E-3</v>
      </c>
      <c r="I1252" s="8"/>
      <c r="J1252" s="11"/>
      <c r="K1252" s="11"/>
      <c r="AC1252" s="15"/>
      <c r="AD1252" s="16"/>
    </row>
    <row r="1253" spans="1:30" hidden="1" outlineLevel="1" x14ac:dyDescent="0.3">
      <c r="A1253" s="15">
        <v>38334</v>
      </c>
      <c r="B1253" s="17">
        <v>8.9497752178648929E-3</v>
      </c>
      <c r="C1253" s="9">
        <f t="shared" si="100"/>
        <v>-2.1950224782135107E-2</v>
      </c>
      <c r="D1253" s="6">
        <f t="shared" si="101"/>
        <v>4.8181236798625825E-4</v>
      </c>
      <c r="E1253" s="6">
        <f t="shared" si="102"/>
        <v>1.0203692069805236E-3</v>
      </c>
      <c r="F1253" s="6">
        <f t="shared" si="98"/>
        <v>0.11647308488895892</v>
      </c>
      <c r="G1253" s="17">
        <v>3.4662644002941647E-3</v>
      </c>
      <c r="H1253" s="9">
        <f t="shared" si="99"/>
        <v>3.412815331789268E-3</v>
      </c>
      <c r="I1253" s="8"/>
      <c r="J1253" s="11"/>
      <c r="K1253" s="11"/>
      <c r="AC1253" s="15"/>
      <c r="AD1253" s="16"/>
    </row>
    <row r="1254" spans="1:30" hidden="1" outlineLevel="1" x14ac:dyDescent="0.3">
      <c r="A1254" s="15">
        <v>38335</v>
      </c>
      <c r="B1254" s="17">
        <v>3.9132719874062699E-3</v>
      </c>
      <c r="C1254" s="9">
        <f t="shared" si="100"/>
        <v>-2.698672801259373E-2</v>
      </c>
      <c r="D1254" s="6">
        <f t="shared" si="101"/>
        <v>7.2828348882571106E-4</v>
      </c>
      <c r="E1254" s="6">
        <f t="shared" si="102"/>
        <v>4.8181236798625825E-4</v>
      </c>
      <c r="F1254" s="6">
        <f t="shared" si="98"/>
        <v>0.12159016313199003</v>
      </c>
      <c r="G1254" s="17">
        <v>3.5276234212482712E-3</v>
      </c>
      <c r="H1254" s="9">
        <f t="shared" si="99"/>
        <v>3.486978106211595E-3</v>
      </c>
      <c r="I1254" s="8"/>
      <c r="J1254" s="11"/>
      <c r="K1254" s="11"/>
      <c r="AC1254" s="15"/>
      <c r="AD1254" s="16"/>
    </row>
    <row r="1255" spans="1:30" hidden="1" outlineLevel="1" x14ac:dyDescent="0.3">
      <c r="A1255" s="15">
        <v>38336</v>
      </c>
      <c r="B1255" s="17">
        <v>1.9426064338450468E-3</v>
      </c>
      <c r="C1255" s="9">
        <f t="shared" si="100"/>
        <v>-2.8957393566154954E-2</v>
      </c>
      <c r="D1255" s="6">
        <f t="shared" si="101"/>
        <v>8.3853064214519236E-4</v>
      </c>
      <c r="E1255" s="6">
        <f t="shared" si="102"/>
        <v>7.2828348882571106E-4</v>
      </c>
      <c r="F1255" s="6">
        <f t="shared" si="98"/>
        <v>0.12558002729493301</v>
      </c>
      <c r="G1255" s="17">
        <v>4.1082999494723481E-3</v>
      </c>
      <c r="H1255" s="9">
        <f t="shared" si="99"/>
        <v>3.5437272368924362E-3</v>
      </c>
      <c r="I1255" s="8"/>
      <c r="J1255" s="11"/>
      <c r="K1255" s="11"/>
      <c r="AC1255" s="15"/>
      <c r="AD1255" s="16"/>
    </row>
    <row r="1256" spans="1:30" hidden="1" outlineLevel="1" x14ac:dyDescent="0.3">
      <c r="A1256" s="15">
        <v>38337</v>
      </c>
      <c r="B1256" s="17">
        <v>-2.0839216956952599E-3</v>
      </c>
      <c r="C1256" s="9">
        <f t="shared" si="100"/>
        <v>-3.2983921695695258E-2</v>
      </c>
      <c r="D1256" s="6">
        <f t="shared" si="101"/>
        <v>1.0879390904277562E-3</v>
      </c>
      <c r="E1256" s="6">
        <f t="shared" si="102"/>
        <v>8.3853064214519236E-4</v>
      </c>
      <c r="F1256" s="6">
        <f t="shared" si="98"/>
        <v>0.16664605802177113</v>
      </c>
      <c r="G1256" s="17">
        <v>5.2631924910719226E-3</v>
      </c>
      <c r="H1256" s="9">
        <f t="shared" si="99"/>
        <v>4.0822304935141905E-3</v>
      </c>
      <c r="I1256" s="8"/>
      <c r="J1256" s="11"/>
      <c r="K1256" s="11"/>
      <c r="AC1256" s="15"/>
      <c r="AD1256" s="16"/>
    </row>
    <row r="1257" spans="1:30" hidden="1" outlineLevel="1" x14ac:dyDescent="0.3">
      <c r="A1257" s="15">
        <v>38338</v>
      </c>
      <c r="B1257" s="17">
        <v>-7.516488640852379E-3</v>
      </c>
      <c r="C1257" s="9">
        <f t="shared" si="100"/>
        <v>-3.8416488640852377E-2</v>
      </c>
      <c r="D1257" s="6">
        <f t="shared" si="101"/>
        <v>1.4758265994927397E-3</v>
      </c>
      <c r="E1257" s="6">
        <f t="shared" si="102"/>
        <v>1.0879390904277562E-3</v>
      </c>
      <c r="F1257" s="6">
        <f t="shared" si="98"/>
        <v>0.26688389236896942</v>
      </c>
      <c r="G1257" s="17">
        <v>3.5109366520078827E-3</v>
      </c>
      <c r="H1257" s="9">
        <f t="shared" si="99"/>
        <v>5.166080645605229E-3</v>
      </c>
      <c r="I1257" s="8"/>
      <c r="J1257" s="11"/>
      <c r="K1257" s="11"/>
      <c r="AC1257" s="15"/>
      <c r="AD1257" s="16"/>
    </row>
    <row r="1258" spans="1:30" hidden="1" outlineLevel="1" x14ac:dyDescent="0.3">
      <c r="A1258" s="15">
        <v>38341</v>
      </c>
      <c r="B1258" s="17">
        <v>3.7681164754183976E-4</v>
      </c>
      <c r="C1258" s="9">
        <f t="shared" si="100"/>
        <v>-3.052318835245816E-2</v>
      </c>
      <c r="D1258" s="6">
        <f t="shared" si="101"/>
        <v>9.3166502719963743E-4</v>
      </c>
      <c r="E1258" s="6">
        <f t="shared" si="102"/>
        <v>1.4758265994927397E-3</v>
      </c>
      <c r="F1258" s="6">
        <f t="shared" si="98"/>
        <v>0.12454109768668507</v>
      </c>
      <c r="G1258" s="17">
        <v>6.9902476661464642E-3</v>
      </c>
      <c r="H1258" s="9">
        <f t="shared" si="99"/>
        <v>3.5290380797985883E-3</v>
      </c>
      <c r="I1258" s="8"/>
      <c r="J1258" s="11"/>
      <c r="K1258" s="11"/>
      <c r="AC1258" s="15"/>
      <c r="AD1258" s="16"/>
    </row>
    <row r="1259" spans="1:30" hidden="1" outlineLevel="1" x14ac:dyDescent="0.3">
      <c r="A1259" s="15">
        <v>38342</v>
      </c>
      <c r="B1259" s="17">
        <v>8.999624816464432E-3</v>
      </c>
      <c r="C1259" s="9">
        <f t="shared" si="100"/>
        <v>-2.1900375183535568E-2</v>
      </c>
      <c r="D1259" s="6">
        <f t="shared" si="101"/>
        <v>4.7962643317962057E-4</v>
      </c>
      <c r="E1259" s="6">
        <f t="shared" si="102"/>
        <v>9.3166502719963743E-4</v>
      </c>
      <c r="F1259" s="6">
        <f t="shared" si="98"/>
        <v>0.46283723953272271</v>
      </c>
      <c r="G1259" s="17">
        <v>3.8676961668405846E-3</v>
      </c>
      <c r="H1259" s="9">
        <f t="shared" si="99"/>
        <v>6.803214236908336E-3</v>
      </c>
      <c r="I1259" s="8"/>
      <c r="J1259" s="11"/>
      <c r="K1259" s="11"/>
      <c r="AC1259" s="15"/>
      <c r="AD1259" s="16"/>
    </row>
    <row r="1260" spans="1:30" hidden="1" outlineLevel="1" x14ac:dyDescent="0.3">
      <c r="A1260" s="15">
        <v>38343</v>
      </c>
      <c r="B1260" s="17">
        <v>3.4119794362494765E-3</v>
      </c>
      <c r="C1260" s="9">
        <f t="shared" si="100"/>
        <v>-2.7488020563750524E-2</v>
      </c>
      <c r="D1260" s="6">
        <f t="shared" si="101"/>
        <v>7.5559127451317164E-4</v>
      </c>
      <c r="E1260" s="6">
        <f t="shared" si="102"/>
        <v>4.7962643317962057E-4</v>
      </c>
      <c r="F1260" s="6">
        <f t="shared" si="98"/>
        <v>0.14885224557787843</v>
      </c>
      <c r="G1260" s="17">
        <v>3.6778136323982013E-3</v>
      </c>
      <c r="H1260" s="9">
        <f t="shared" si="99"/>
        <v>3.8581374467206121E-3</v>
      </c>
      <c r="I1260" s="8"/>
      <c r="J1260" s="11"/>
      <c r="K1260" s="11"/>
      <c r="AC1260" s="15"/>
      <c r="AD1260" s="16"/>
    </row>
    <row r="1261" spans="1:30" hidden="1" outlineLevel="1" x14ac:dyDescent="0.3">
      <c r="A1261" s="15">
        <v>38344</v>
      </c>
      <c r="B1261" s="17">
        <v>4.6291574579730358E-4</v>
      </c>
      <c r="C1261" s="9">
        <f t="shared" si="100"/>
        <v>-3.0437084254202697E-2</v>
      </c>
      <c r="D1261" s="6">
        <f t="shared" si="101"/>
        <v>9.2641609789743376E-4</v>
      </c>
      <c r="E1261" s="6">
        <f t="shared" si="102"/>
        <v>7.5559127451317164E-4</v>
      </c>
      <c r="F1261" s="6">
        <f t="shared" si="98"/>
        <v>0.13560284843366735</v>
      </c>
      <c r="G1261" s="17">
        <v>3.0249175501040962E-3</v>
      </c>
      <c r="H1261" s="9">
        <f t="shared" si="99"/>
        <v>3.6824292041214772E-3</v>
      </c>
      <c r="I1261" s="8"/>
      <c r="J1261" s="11"/>
      <c r="K1261" s="11"/>
      <c r="AC1261" s="15"/>
      <c r="AD1261" s="16"/>
    </row>
    <row r="1262" spans="1:30" hidden="1" outlineLevel="1" x14ac:dyDescent="0.3">
      <c r="A1262" s="15">
        <v>38348</v>
      </c>
      <c r="B1262" s="17">
        <v>-4.3145847203091524E-3</v>
      </c>
      <c r="C1262" s="9">
        <f t="shared" si="100"/>
        <v>-3.5214584720309153E-2</v>
      </c>
      <c r="D1262" s="6">
        <f t="shared" si="101"/>
        <v>1.2400669770238309E-3</v>
      </c>
      <c r="E1262" s="6">
        <f t="shared" si="102"/>
        <v>9.2641609789743376E-4</v>
      </c>
      <c r="F1262" s="6">
        <f t="shared" si="98"/>
        <v>9.5090478160404238E-2</v>
      </c>
      <c r="G1262" s="17">
        <v>4.9175520510700028E-3</v>
      </c>
      <c r="H1262" s="9">
        <f t="shared" si="99"/>
        <v>3.0836744017552213E-3</v>
      </c>
      <c r="I1262" s="8"/>
      <c r="J1262" s="11"/>
      <c r="K1262" s="11"/>
      <c r="AC1262" s="15"/>
      <c r="AD1262" s="16"/>
    </row>
    <row r="1263" spans="1:30" hidden="1" outlineLevel="1" x14ac:dyDescent="0.3">
      <c r="A1263" s="15">
        <v>38349</v>
      </c>
      <c r="B1263" s="17">
        <v>7.1285291665369741E-3</v>
      </c>
      <c r="C1263" s="9">
        <f t="shared" si="100"/>
        <v>-2.3771470833463027E-2</v>
      </c>
      <c r="D1263" s="6">
        <f t="shared" si="101"/>
        <v>5.6508282558618336E-4</v>
      </c>
      <c r="E1263" s="6">
        <f t="shared" si="102"/>
        <v>1.2400669770238309E-3</v>
      </c>
      <c r="F1263" s="6">
        <f t="shared" si="98"/>
        <v>0.23430899466054489</v>
      </c>
      <c r="G1263" s="17">
        <v>2.716338323676707E-3</v>
      </c>
      <c r="H1263" s="9">
        <f t="shared" si="99"/>
        <v>4.8405474345423463E-3</v>
      </c>
      <c r="I1263" s="8"/>
      <c r="J1263" s="11"/>
      <c r="K1263" s="11"/>
      <c r="AC1263" s="15"/>
      <c r="AD1263" s="16"/>
    </row>
    <row r="1264" spans="1:30" hidden="1" outlineLevel="1" x14ac:dyDescent="0.3">
      <c r="A1264" s="15">
        <v>38350</v>
      </c>
      <c r="B1264" s="17">
        <v>-7.4238370190136605E-5</v>
      </c>
      <c r="C1264" s="9">
        <f t="shared" si="100"/>
        <v>-3.0974238370190137E-2</v>
      </c>
      <c r="D1264" s="6">
        <f t="shared" si="101"/>
        <v>9.5940344261335889E-4</v>
      </c>
      <c r="E1264" s="6">
        <f t="shared" si="102"/>
        <v>5.6508282558618336E-4</v>
      </c>
      <c r="F1264" s="6">
        <f t="shared" si="98"/>
        <v>7.8661640301074143E-2</v>
      </c>
      <c r="G1264" s="17">
        <v>1.9594365601529324E-3</v>
      </c>
      <c r="H1264" s="9">
        <f t="shared" si="99"/>
        <v>2.8046682566940807E-3</v>
      </c>
      <c r="I1264" s="8"/>
      <c r="J1264" s="11"/>
      <c r="K1264" s="11"/>
      <c r="AC1264" s="15"/>
      <c r="AD1264" s="16"/>
    </row>
    <row r="1265" spans="1:30" hidden="1" outlineLevel="1" x14ac:dyDescent="0.3">
      <c r="A1265" s="15">
        <v>38351</v>
      </c>
      <c r="B1265" s="17">
        <v>8.2486737788740023E-5</v>
      </c>
      <c r="C1265" s="9">
        <f t="shared" si="100"/>
        <v>-3.0817513262211261E-2</v>
      </c>
      <c r="D1265" s="6">
        <f t="shared" si="101"/>
        <v>9.4971912366656691E-4</v>
      </c>
      <c r="E1265" s="6">
        <f t="shared" si="102"/>
        <v>9.5940344261335889E-4</v>
      </c>
      <c r="F1265" s="6">
        <f t="shared" si="98"/>
        <v>4.5915223688138364E-2</v>
      </c>
      <c r="G1265" s="17">
        <v>2.2606423609355646E-3</v>
      </c>
      <c r="H1265" s="9">
        <f t="shared" si="99"/>
        <v>2.1427837895629685E-3</v>
      </c>
      <c r="I1265" s="8"/>
      <c r="J1265" s="11"/>
      <c r="K1265" s="11"/>
      <c r="AC1265" s="15"/>
      <c r="AD1265" s="16"/>
    </row>
    <row r="1266" spans="1:30" hidden="1" outlineLevel="1" x14ac:dyDescent="0.3">
      <c r="A1266" s="15">
        <v>38352</v>
      </c>
      <c r="B1266" s="17">
        <v>-1.3440735740711063E-3</v>
      </c>
      <c r="C1266" s="9">
        <f t="shared" si="100"/>
        <v>-3.2244073574071108E-2</v>
      </c>
      <c r="D1266" s="6">
        <f t="shared" si="101"/>
        <v>1.0396802806501109E-3</v>
      </c>
      <c r="E1266" s="6">
        <f t="shared" si="102"/>
        <v>9.4971912366656691E-4</v>
      </c>
      <c r="F1266" s="6">
        <f t="shared" si="98"/>
        <v>5.7685092681312257E-2</v>
      </c>
      <c r="G1266" s="17">
        <v>3.5215075062734621E-3</v>
      </c>
      <c r="H1266" s="9">
        <f t="shared" si="99"/>
        <v>2.40177210994949E-3</v>
      </c>
      <c r="I1266" s="8"/>
      <c r="J1266" s="11"/>
      <c r="K1266" s="11"/>
      <c r="AC1266" s="15"/>
      <c r="AD1266" s="16"/>
    </row>
    <row r="1267" spans="1:30" hidden="1" outlineLevel="1" x14ac:dyDescent="0.3">
      <c r="A1267" s="15">
        <v>38355</v>
      </c>
      <c r="B1267" s="17">
        <v>-8.1525620478510689E-3</v>
      </c>
      <c r="C1267" s="9">
        <f t="shared" si="100"/>
        <v>-3.9052562047851069E-2</v>
      </c>
      <c r="D1267" s="6">
        <f t="shared" si="101"/>
        <v>1.5251026025012576E-3</v>
      </c>
      <c r="E1267" s="6">
        <f t="shared" si="102"/>
        <v>1.0396802806501109E-3</v>
      </c>
      <c r="F1267" s="6">
        <f t="shared" si="98"/>
        <v>0.12520108316728584</v>
      </c>
      <c r="G1267" s="17">
        <v>8.6862486409779241E-3</v>
      </c>
      <c r="H1267" s="9">
        <f t="shared" si="99"/>
        <v>3.5383765086164282E-3</v>
      </c>
      <c r="I1267" s="8"/>
      <c r="J1267" s="11"/>
      <c r="K1267" s="11"/>
      <c r="AC1267" s="15"/>
      <c r="AD1267" s="16"/>
    </row>
    <row r="1268" spans="1:30" hidden="1" outlineLevel="1" x14ac:dyDescent="0.3">
      <c r="A1268" s="15">
        <v>38356</v>
      </c>
      <c r="B1268" s="17">
        <v>-1.1740004384713971E-2</v>
      </c>
      <c r="C1268" s="9">
        <f t="shared" si="100"/>
        <v>-4.2640004384713971E-2</v>
      </c>
      <c r="D1268" s="6">
        <f t="shared" si="101"/>
        <v>1.8181699739284267E-3</v>
      </c>
      <c r="E1268" s="6">
        <f t="shared" si="102"/>
        <v>1.5251026025012576E-3</v>
      </c>
      <c r="F1268" s="6">
        <f t="shared" si="98"/>
        <v>0.70907476127319191</v>
      </c>
      <c r="G1268" s="17">
        <v>9.2994436249786844E-3</v>
      </c>
      <c r="H1268" s="9">
        <f t="shared" si="99"/>
        <v>8.4206577015883497E-3</v>
      </c>
      <c r="I1268" s="8"/>
      <c r="J1268" s="11"/>
      <c r="K1268" s="11"/>
      <c r="AC1268" s="15"/>
      <c r="AD1268" s="16"/>
    </row>
    <row r="1269" spans="1:30" hidden="1" outlineLevel="1" x14ac:dyDescent="0.3">
      <c r="A1269" s="15">
        <v>38357</v>
      </c>
      <c r="B1269" s="17">
        <v>-3.6344391932794083E-3</v>
      </c>
      <c r="C1269" s="9">
        <f t="shared" si="100"/>
        <v>-3.4534439193279406E-2</v>
      </c>
      <c r="D1269" s="6">
        <f t="shared" si="101"/>
        <v>1.1926274903943128E-3</v>
      </c>
      <c r="E1269" s="6">
        <f t="shared" si="102"/>
        <v>1.8181699739284267E-3</v>
      </c>
      <c r="F1269" s="6">
        <f t="shared" si="98"/>
        <v>0.81121993792359381</v>
      </c>
      <c r="G1269" s="17">
        <v>5.2341691079337959E-3</v>
      </c>
      <c r="H1269" s="9">
        <f t="shared" si="99"/>
        <v>9.006774882962235E-3</v>
      </c>
      <c r="I1269" s="8"/>
      <c r="J1269" s="11"/>
      <c r="K1269" s="11"/>
      <c r="AC1269" s="15"/>
      <c r="AD1269" s="16"/>
    </row>
    <row r="1270" spans="1:30" hidden="1" outlineLevel="1" x14ac:dyDescent="0.3">
      <c r="A1270" s="15">
        <v>38358</v>
      </c>
      <c r="B1270" s="18">
        <v>3.4997268893857043E-3</v>
      </c>
      <c r="C1270" s="9">
        <f t="shared" si="100"/>
        <v>-2.7400273110614295E-2</v>
      </c>
      <c r="D1270" s="6">
        <f t="shared" si="101"/>
        <v>7.5077496653625279E-4</v>
      </c>
      <c r="E1270" s="6">
        <f t="shared" si="102"/>
        <v>1.1926274903943128E-3</v>
      </c>
      <c r="F1270" s="6">
        <f t="shared" si="98"/>
        <v>0.26406947312877754</v>
      </c>
      <c r="G1270" s="18">
        <v>4.5773154828746138E-3</v>
      </c>
      <c r="H1270" s="9">
        <f t="shared" si="99"/>
        <v>5.138769046462174E-3</v>
      </c>
      <c r="I1270" s="8"/>
      <c r="J1270" s="11"/>
      <c r="AC1270" s="15"/>
      <c r="AD1270" s="16"/>
    </row>
    <row r="1271" spans="1:30" hidden="1" outlineLevel="1" x14ac:dyDescent="0.3">
      <c r="A1271" s="15">
        <v>38359</v>
      </c>
      <c r="B1271" s="18">
        <v>-1.4321956835878272E-3</v>
      </c>
      <c r="C1271" s="9">
        <f t="shared" si="100"/>
        <v>-3.2332195683587826E-2</v>
      </c>
      <c r="D1271" s="6">
        <f t="shared" si="101"/>
        <v>1.0453708777218153E-3</v>
      </c>
      <c r="E1271" s="6">
        <f t="shared" si="102"/>
        <v>7.5077496653625279E-4</v>
      </c>
      <c r="F1271" s="6">
        <f t="shared" si="98"/>
        <v>0.204362701145933</v>
      </c>
      <c r="G1271" s="18">
        <v>5.4780960177197788E-3</v>
      </c>
      <c r="H1271" s="9">
        <f t="shared" si="99"/>
        <v>4.5206493023229859E-3</v>
      </c>
      <c r="I1271" s="8"/>
      <c r="J1271" s="11"/>
      <c r="AC1271" s="15"/>
      <c r="AD1271" s="16"/>
    </row>
    <row r="1272" spans="1:30" hidden="1" outlineLevel="1" x14ac:dyDescent="0.3">
      <c r="A1272" s="15">
        <v>38362</v>
      </c>
      <c r="B1272" s="18">
        <v>3.4169283837069677E-3</v>
      </c>
      <c r="C1272" s="9">
        <f t="shared" si="100"/>
        <v>-2.7483071616293032E-2</v>
      </c>
      <c r="D1272" s="6">
        <f t="shared" si="101"/>
        <v>7.5531922546629164E-4</v>
      </c>
      <c r="E1272" s="6">
        <f t="shared" si="102"/>
        <v>1.0453708777218153E-3</v>
      </c>
      <c r="F1272" s="6">
        <f t="shared" si="98"/>
        <v>0.28825635681298828</v>
      </c>
      <c r="G1272" s="18">
        <v>5.452055275457595E-3</v>
      </c>
      <c r="H1272" s="9">
        <f t="shared" si="99"/>
        <v>5.3689510783111842E-3</v>
      </c>
      <c r="I1272" s="8"/>
      <c r="J1272" s="11"/>
      <c r="AC1272" s="15"/>
      <c r="AD1272" s="16"/>
    </row>
    <row r="1273" spans="1:30" hidden="1" outlineLevel="1" x14ac:dyDescent="0.3">
      <c r="A1273" s="15">
        <v>38363</v>
      </c>
      <c r="B1273" s="18">
        <v>-6.1182454723853405E-3</v>
      </c>
      <c r="C1273" s="9">
        <f t="shared" si="100"/>
        <v>-3.7018245472385344E-2</v>
      </c>
      <c r="D1273" s="6">
        <f t="shared" si="101"/>
        <v>1.3703504978537779E-3</v>
      </c>
      <c r="E1273" s="6">
        <f t="shared" si="102"/>
        <v>7.5531922546629164E-4</v>
      </c>
      <c r="F1273" s="6">
        <f t="shared" si="98"/>
        <v>0.28560180757031051</v>
      </c>
      <c r="G1273" s="18">
        <v>4.5580913051580683E-3</v>
      </c>
      <c r="H1273" s="9">
        <f t="shared" si="99"/>
        <v>5.3441725979828771E-3</v>
      </c>
      <c r="I1273" s="8"/>
      <c r="J1273" s="11"/>
      <c r="AC1273" s="15"/>
      <c r="AD1273" s="16"/>
    </row>
    <row r="1274" spans="1:30" hidden="1" outlineLevel="1" x14ac:dyDescent="0.3">
      <c r="A1274" s="15">
        <v>38364</v>
      </c>
      <c r="B1274" s="18">
        <v>3.9734990664496966E-3</v>
      </c>
      <c r="C1274" s="9">
        <f t="shared" si="100"/>
        <v>-2.6926500933550306E-2</v>
      </c>
      <c r="D1274" s="6">
        <f t="shared" si="101"/>
        <v>7.2503645252448552E-4</v>
      </c>
      <c r="E1274" s="6">
        <f t="shared" si="102"/>
        <v>1.3703504978537779E-3</v>
      </c>
      <c r="F1274" s="6">
        <f t="shared" si="98"/>
        <v>0.20277678798282953</v>
      </c>
      <c r="G1274" s="18">
        <v>7.5712027774420543E-3</v>
      </c>
      <c r="H1274" s="9">
        <f t="shared" si="99"/>
        <v>4.5030743718356405E-3</v>
      </c>
      <c r="I1274" s="8"/>
      <c r="J1274" s="11"/>
      <c r="AC1274" s="15"/>
      <c r="AD1274" s="16"/>
    </row>
    <row r="1275" spans="1:30" hidden="1" outlineLevel="1" x14ac:dyDescent="0.3">
      <c r="A1275" s="15">
        <v>38365</v>
      </c>
      <c r="B1275" s="18">
        <v>-8.6675809940905783E-3</v>
      </c>
      <c r="C1275" s="9">
        <f t="shared" si="100"/>
        <v>-3.9567580994090579E-2</v>
      </c>
      <c r="D1275" s="6">
        <f t="shared" si="101"/>
        <v>1.5655934657239181E-3</v>
      </c>
      <c r="E1275" s="6">
        <f t="shared" si="102"/>
        <v>7.2503645252448552E-4</v>
      </c>
      <c r="F1275" s="6">
        <f t="shared" si="98"/>
        <v>0.54115921233663389</v>
      </c>
      <c r="G1275" s="18">
        <v>4.7848730668725841E-3</v>
      </c>
      <c r="H1275" s="9">
        <f t="shared" si="99"/>
        <v>7.3563524408271378E-3</v>
      </c>
      <c r="I1275" s="8"/>
      <c r="J1275" s="11"/>
      <c r="AC1275" s="15"/>
      <c r="AD1275" s="16"/>
    </row>
    <row r="1276" spans="1:30" hidden="1" outlineLevel="1" x14ac:dyDescent="0.3">
      <c r="A1276" s="15">
        <v>38366</v>
      </c>
      <c r="B1276" s="18">
        <v>5.9866040319412695E-3</v>
      </c>
      <c r="C1276" s="9">
        <f t="shared" si="100"/>
        <v>-2.4913395968058732E-2</v>
      </c>
      <c r="D1276" s="6">
        <f t="shared" si="101"/>
        <v>6.2067729866128508E-4</v>
      </c>
      <c r="E1276" s="6">
        <f t="shared" si="102"/>
        <v>1.5655934657239181E-3</v>
      </c>
      <c r="F1276" s="6">
        <f t="shared" si="98"/>
        <v>0.22240971519854397</v>
      </c>
      <c r="G1276" s="18">
        <v>2.9109349564541164E-3</v>
      </c>
      <c r="H1276" s="9">
        <f t="shared" si="99"/>
        <v>4.7160334519439524E-3</v>
      </c>
      <c r="I1276" s="8"/>
      <c r="J1276" s="11"/>
      <c r="AC1276" s="15"/>
      <c r="AD1276" s="16"/>
    </row>
    <row r="1277" spans="1:30" hidden="1" outlineLevel="1" x14ac:dyDescent="0.3">
      <c r="A1277" s="15">
        <v>38370</v>
      </c>
      <c r="B1277" s="18">
        <v>9.6282709254362012E-3</v>
      </c>
      <c r="C1277" s="9">
        <f t="shared" si="100"/>
        <v>-2.1271729074563799E-2</v>
      </c>
      <c r="D1277" s="6">
        <f t="shared" si="101"/>
        <v>4.5248645782164289E-4</v>
      </c>
      <c r="E1277" s="6">
        <f t="shared" si="102"/>
        <v>6.2067729866128508E-4</v>
      </c>
      <c r="F1277" s="6">
        <f t="shared" si="98"/>
        <v>8.8805407981885298E-2</v>
      </c>
      <c r="G1277" s="18">
        <v>7.4950756260054163E-3</v>
      </c>
      <c r="H1277" s="9">
        <f t="shared" si="99"/>
        <v>2.9800236237634979E-3</v>
      </c>
      <c r="I1277" s="8"/>
      <c r="J1277" s="11"/>
      <c r="AC1277" s="15"/>
      <c r="AD1277" s="16"/>
    </row>
    <row r="1278" spans="1:30" hidden="1" outlineLevel="1" x14ac:dyDescent="0.3">
      <c r="A1278" s="15">
        <v>38371</v>
      </c>
      <c r="B1278" s="18">
        <v>-9.5354229837646461E-3</v>
      </c>
      <c r="C1278" s="9">
        <f t="shared" si="100"/>
        <v>-4.0435422983764645E-2</v>
      </c>
      <c r="D1278" s="6">
        <f t="shared" si="101"/>
        <v>1.6350234318759621E-3</v>
      </c>
      <c r="E1278" s="6">
        <f t="shared" si="102"/>
        <v>4.5248645782164289E-4</v>
      </c>
      <c r="F1278" s="6">
        <f t="shared" si="98"/>
        <v>0.53052068587054901</v>
      </c>
      <c r="G1278" s="18">
        <v>3.8399710948644871E-3</v>
      </c>
      <c r="H1278" s="9">
        <f t="shared" si="99"/>
        <v>7.2836850966426945E-3</v>
      </c>
      <c r="I1278" s="8"/>
      <c r="J1278" s="11"/>
      <c r="AC1278" s="15"/>
      <c r="AD1278" s="16"/>
    </row>
    <row r="1279" spans="1:30" hidden="1" outlineLevel="1" x14ac:dyDescent="0.3">
      <c r="A1279" s="15">
        <v>38372</v>
      </c>
      <c r="B1279" s="18">
        <v>-7.8134416848679202E-3</v>
      </c>
      <c r="C1279" s="9">
        <f t="shared" si="100"/>
        <v>-3.8713441684867921E-2</v>
      </c>
      <c r="D1279" s="6">
        <f t="shared" si="101"/>
        <v>1.4987305670876691E-3</v>
      </c>
      <c r="E1279" s="6">
        <f t="shared" si="102"/>
        <v>1.6350234318759621E-3</v>
      </c>
      <c r="F1279" s="6">
        <f t="shared" si="98"/>
        <v>0.14694864039241071</v>
      </c>
      <c r="G1279" s="18">
        <v>4.7577165455018567E-3</v>
      </c>
      <c r="H1279" s="9">
        <f t="shared" si="99"/>
        <v>3.833388062698723E-3</v>
      </c>
      <c r="I1279" s="8"/>
      <c r="J1279" s="11"/>
      <c r="AC1279" s="15"/>
      <c r="AD1279" s="16"/>
    </row>
    <row r="1280" spans="1:30" hidden="1" outlineLevel="1" x14ac:dyDescent="0.3">
      <c r="A1280" s="15">
        <v>38373</v>
      </c>
      <c r="B1280" s="18">
        <v>-6.4354793204565719E-3</v>
      </c>
      <c r="C1280" s="9">
        <f t="shared" si="100"/>
        <v>-3.7335479320456569E-2</v>
      </c>
      <c r="D1280" s="6">
        <f t="shared" si="101"/>
        <v>1.3939380160882401E-3</v>
      </c>
      <c r="E1280" s="6">
        <f t="shared" si="102"/>
        <v>1.4987305670876691E-3</v>
      </c>
      <c r="F1280" s="6">
        <f t="shared" si="98"/>
        <v>0.22000569325510547</v>
      </c>
      <c r="G1280" s="18">
        <v>5.9320289231457437E-3</v>
      </c>
      <c r="H1280" s="9">
        <f t="shared" si="99"/>
        <v>4.6904764497341361E-3</v>
      </c>
      <c r="I1280" s="8"/>
      <c r="J1280" s="11"/>
      <c r="AC1280" s="15"/>
      <c r="AD1280" s="16"/>
    </row>
    <row r="1281" spans="1:30" hidden="1" outlineLevel="1" x14ac:dyDescent="0.3">
      <c r="A1281" s="15">
        <v>38376</v>
      </c>
      <c r="B1281" s="18">
        <v>-3.5340230516134664E-3</v>
      </c>
      <c r="C1281" s="9">
        <f t="shared" si="100"/>
        <v>-3.4434023051613465E-2</v>
      </c>
      <c r="D1281" s="6">
        <f t="shared" si="101"/>
        <v>1.1857019435190476E-3</v>
      </c>
      <c r="E1281" s="6">
        <f t="shared" si="102"/>
        <v>1.3939380160882401E-3</v>
      </c>
      <c r="F1281" s="6">
        <f t="shared" si="98"/>
        <v>0.33624058112789601</v>
      </c>
      <c r="G1281" s="18">
        <v>5.6342662387950564E-3</v>
      </c>
      <c r="H1281" s="9">
        <f t="shared" si="99"/>
        <v>5.7986255365206673E-3</v>
      </c>
      <c r="I1281" s="8"/>
      <c r="J1281" s="11"/>
      <c r="AC1281" s="15"/>
      <c r="AD1281" s="16"/>
    </row>
    <row r="1282" spans="1:30" hidden="1" outlineLevel="1" x14ac:dyDescent="0.3">
      <c r="A1282" s="15">
        <v>38377</v>
      </c>
      <c r="B1282" s="18">
        <v>3.9963298516086116E-3</v>
      </c>
      <c r="C1282" s="9">
        <f t="shared" si="100"/>
        <v>-2.6903670148391387E-2</v>
      </c>
      <c r="D1282" s="6">
        <f t="shared" si="101"/>
        <v>7.2380746745344588E-4</v>
      </c>
      <c r="E1282" s="6">
        <f t="shared" si="102"/>
        <v>1.1857019435190476E-3</v>
      </c>
      <c r="F1282" s="6">
        <f t="shared" si="98"/>
        <v>0.30433548221605788</v>
      </c>
      <c r="G1282" s="18">
        <v>6.4116736539736856E-3</v>
      </c>
      <c r="H1282" s="9">
        <f t="shared" si="99"/>
        <v>5.5166609667085566E-3</v>
      </c>
      <c r="I1282" s="8"/>
      <c r="J1282" s="11"/>
      <c r="AC1282" s="15"/>
      <c r="AD1282" s="16"/>
    </row>
    <row r="1283" spans="1:30" hidden="1" outlineLevel="1" x14ac:dyDescent="0.3">
      <c r="A1283" s="15">
        <v>38378</v>
      </c>
      <c r="B1283" s="18">
        <v>4.8324196329429213E-3</v>
      </c>
      <c r="C1283" s="9">
        <f t="shared" si="100"/>
        <v>-2.6067580367057079E-2</v>
      </c>
      <c r="D1283" s="6">
        <f t="shared" si="101"/>
        <v>6.7951874619297963E-4</v>
      </c>
      <c r="E1283" s="6">
        <f t="shared" si="102"/>
        <v>7.2380746745344588E-4</v>
      </c>
      <c r="F1283" s="6">
        <f t="shared" si="98"/>
        <v>0.39102163662338935</v>
      </c>
      <c r="G1283" s="18">
        <v>3.4995274392431875E-3</v>
      </c>
      <c r="H1283" s="9">
        <f t="shared" si="99"/>
        <v>6.2531722879142658E-3</v>
      </c>
      <c r="I1283" s="8"/>
      <c r="J1283" s="11"/>
      <c r="AC1283" s="15"/>
      <c r="AD1283" s="16"/>
    </row>
    <row r="1284" spans="1:30" hidden="1" outlineLevel="1" x14ac:dyDescent="0.3">
      <c r="A1284" s="15">
        <v>38379</v>
      </c>
      <c r="B1284" s="18">
        <v>4.0883799571277021E-4</v>
      </c>
      <c r="C1284" s="9">
        <f t="shared" si="100"/>
        <v>-3.0491162004287229E-2</v>
      </c>
      <c r="D1284" s="6">
        <f t="shared" si="101"/>
        <v>9.2971096037168922E-4</v>
      </c>
      <c r="E1284" s="6">
        <f t="shared" si="102"/>
        <v>6.7951874619297963E-4</v>
      </c>
      <c r="F1284" s="6">
        <f t="shared" si="98"/>
        <v>0.12374860735000515</v>
      </c>
      <c r="G1284" s="18">
        <v>4.1241621091049853E-3</v>
      </c>
      <c r="H1284" s="9">
        <f t="shared" si="99"/>
        <v>3.51779202554678E-3</v>
      </c>
      <c r="I1284" s="8"/>
      <c r="J1284" s="11"/>
      <c r="AC1284" s="15"/>
      <c r="AD1284" s="16"/>
    </row>
    <row r="1285" spans="1:30" hidden="1" outlineLevel="1" x14ac:dyDescent="0.3">
      <c r="A1285" s="15">
        <v>38380</v>
      </c>
      <c r="B1285" s="18">
        <v>-2.7196826787067281E-3</v>
      </c>
      <c r="C1285" s="9">
        <f t="shared" si="100"/>
        <v>-3.3619682678706728E-2</v>
      </c>
      <c r="D1285" s="6">
        <f t="shared" si="101"/>
        <v>1.1302830634169331E-3</v>
      </c>
      <c r="E1285" s="6">
        <f t="shared" si="102"/>
        <v>9.2971096037168922E-4</v>
      </c>
      <c r="F1285" s="6">
        <f t="shared" si="98"/>
        <v>0.16786120750968184</v>
      </c>
      <c r="G1285" s="18">
        <v>5.5108264660297269E-3</v>
      </c>
      <c r="H1285" s="9">
        <f t="shared" si="99"/>
        <v>4.0970868615356672E-3</v>
      </c>
      <c r="I1285" s="8"/>
      <c r="J1285" s="11"/>
      <c r="AC1285" s="15"/>
      <c r="AD1285" s="16"/>
    </row>
    <row r="1286" spans="1:30" hidden="1" outlineLevel="1" x14ac:dyDescent="0.3">
      <c r="A1286" s="15">
        <v>38383</v>
      </c>
      <c r="B1286" s="18">
        <v>8.4246930228291366E-3</v>
      </c>
      <c r="C1286" s="9">
        <f t="shared" si="100"/>
        <v>-2.2475306977170866E-2</v>
      </c>
      <c r="D1286" s="6">
        <f t="shared" si="101"/>
        <v>5.0513942371806534E-4</v>
      </c>
      <c r="E1286" s="6">
        <f t="shared" si="102"/>
        <v>1.1302830634169331E-3</v>
      </c>
      <c r="F1286" s="6">
        <f t="shared" si="98"/>
        <v>0.29159245064373202</v>
      </c>
      <c r="G1286" s="18">
        <v>3.946182654130468E-3</v>
      </c>
      <c r="H1286" s="9">
        <f t="shared" si="99"/>
        <v>5.3999300981006412E-3</v>
      </c>
      <c r="I1286" s="8"/>
      <c r="J1286" s="11"/>
      <c r="AC1286" s="15"/>
      <c r="AD1286" s="16"/>
    </row>
    <row r="1287" spans="1:30" hidden="1" outlineLevel="1" x14ac:dyDescent="0.3">
      <c r="A1287" s="15">
        <v>38384</v>
      </c>
      <c r="B1287" s="18">
        <v>6.8672671586240859E-3</v>
      </c>
      <c r="C1287" s="9">
        <f t="shared" si="100"/>
        <v>-2.4032732841375914E-2</v>
      </c>
      <c r="D1287" s="6">
        <f t="shared" si="101"/>
        <v>5.7757224782494843E-4</v>
      </c>
      <c r="E1287" s="6">
        <f t="shared" si="102"/>
        <v>5.0513942371806534E-4</v>
      </c>
      <c r="F1287" s="6">
        <f t="shared" si="98"/>
        <v>0.15453291539466335</v>
      </c>
      <c r="G1287" s="18">
        <v>3.7303373691263378E-3</v>
      </c>
      <c r="H1287" s="9">
        <f t="shared" si="99"/>
        <v>3.9310674809097763E-3</v>
      </c>
      <c r="I1287" s="8"/>
      <c r="J1287" s="11"/>
      <c r="AC1287" s="15"/>
      <c r="AD1287" s="16"/>
    </row>
    <row r="1288" spans="1:30" hidden="1" outlineLevel="1" x14ac:dyDescent="0.3">
      <c r="A1288" s="15">
        <v>38385</v>
      </c>
      <c r="B1288" s="18">
        <v>3.1729290997059493E-3</v>
      </c>
      <c r="C1288" s="9">
        <f t="shared" si="100"/>
        <v>-2.7727070900294051E-2</v>
      </c>
      <c r="D1288" s="6">
        <f t="shared" si="101"/>
        <v>7.6879046070993308E-4</v>
      </c>
      <c r="E1288" s="6">
        <f t="shared" si="102"/>
        <v>5.7757224782494843E-4</v>
      </c>
      <c r="F1288" s="6">
        <f t="shared" si="98"/>
        <v>0.13919436033158722</v>
      </c>
      <c r="G1288" s="18">
        <v>3.1538499611593824E-3</v>
      </c>
      <c r="H1288" s="9">
        <f t="shared" si="99"/>
        <v>3.7308760409800168E-3</v>
      </c>
      <c r="I1288" s="8"/>
      <c r="J1288" s="11"/>
      <c r="AC1288" s="15"/>
      <c r="AD1288" s="16"/>
    </row>
    <row r="1289" spans="1:30" hidden="1" outlineLevel="1" x14ac:dyDescent="0.3">
      <c r="A1289" s="15">
        <v>38386</v>
      </c>
      <c r="B1289" s="18">
        <v>-2.7694655050260471E-3</v>
      </c>
      <c r="C1289" s="9">
        <f t="shared" si="100"/>
        <v>-3.3669465505026044E-2</v>
      </c>
      <c r="D1289" s="6">
        <f t="shared" si="101"/>
        <v>1.1336329073941386E-3</v>
      </c>
      <c r="E1289" s="6">
        <f t="shared" si="102"/>
        <v>7.6879046070993308E-4</v>
      </c>
      <c r="F1289" s="6">
        <f t="shared" si="98"/>
        <v>0.10245713454668888</v>
      </c>
      <c r="G1289" s="18">
        <v>4.5308415123864257E-3</v>
      </c>
      <c r="H1289" s="9">
        <f t="shared" si="99"/>
        <v>3.2008926028014263E-3</v>
      </c>
      <c r="I1289" s="8"/>
      <c r="J1289" s="11"/>
      <c r="AC1289" s="15"/>
      <c r="AD1289" s="16"/>
    </row>
    <row r="1290" spans="1:30" hidden="1" outlineLevel="1" x14ac:dyDescent="0.3">
      <c r="A1290" s="15">
        <v>38387</v>
      </c>
      <c r="B1290" s="18">
        <v>1.0982520503201287E-2</v>
      </c>
      <c r="C1290" s="9">
        <f t="shared" si="100"/>
        <v>-1.9917479496798715E-2</v>
      </c>
      <c r="D1290" s="6">
        <f t="shared" si="101"/>
        <v>3.9670598950539718E-4</v>
      </c>
      <c r="E1290" s="6">
        <f t="shared" si="102"/>
        <v>1.1336329073941386E-3</v>
      </c>
      <c r="F1290" s="6">
        <f t="shared" si="98"/>
        <v>0.20046793924624301</v>
      </c>
      <c r="G1290" s="18">
        <v>4.7775587090512764E-3</v>
      </c>
      <c r="H1290" s="9">
        <f t="shared" si="99"/>
        <v>4.4773646182351846E-3</v>
      </c>
      <c r="I1290" s="8"/>
      <c r="J1290" s="11"/>
      <c r="AC1290" s="15"/>
      <c r="AD1290" s="16"/>
    </row>
    <row r="1291" spans="1:30" hidden="1" outlineLevel="1" x14ac:dyDescent="0.3">
      <c r="A1291" s="15">
        <v>38390</v>
      </c>
      <c r="B1291" s="18">
        <v>-1.0895591835757032E-3</v>
      </c>
      <c r="C1291" s="9">
        <f t="shared" si="100"/>
        <v>-3.1989559183575704E-2</v>
      </c>
      <c r="D1291" s="6">
        <f t="shared" si="101"/>
        <v>1.0233318967594926E-3</v>
      </c>
      <c r="E1291" s="6">
        <f t="shared" si="102"/>
        <v>3.9670598950539718E-4</v>
      </c>
      <c r="F1291" s="6">
        <f t="shared" si="98"/>
        <v>0.22168594800259431</v>
      </c>
      <c r="G1291" s="18">
        <v>2.6907231439689586E-3</v>
      </c>
      <c r="H1291" s="9">
        <f t="shared" si="99"/>
        <v>4.7083537250571387E-3</v>
      </c>
      <c r="I1291" s="8"/>
      <c r="J1291" s="11"/>
      <c r="AC1291" s="15"/>
      <c r="AD1291" s="16"/>
    </row>
    <row r="1292" spans="1:30" hidden="1" outlineLevel="1" x14ac:dyDescent="0.3">
      <c r="A1292" s="15">
        <v>38391</v>
      </c>
      <c r="B1292" s="18">
        <v>4.8259010452929307E-4</v>
      </c>
      <c r="C1292" s="9">
        <f t="shared" si="100"/>
        <v>-3.0417409895470707E-2</v>
      </c>
      <c r="D1292" s="6">
        <f t="shared" si="101"/>
        <v>9.2521882474907936E-4</v>
      </c>
      <c r="E1292" s="6">
        <f t="shared" si="102"/>
        <v>1.0233318967594926E-3</v>
      </c>
      <c r="F1292" s="6">
        <f t="shared" si="98"/>
        <v>7.7408935913638274E-2</v>
      </c>
      <c r="G1292" s="18">
        <v>2.7627993541767615E-3</v>
      </c>
      <c r="H1292" s="9">
        <f t="shared" si="99"/>
        <v>2.7822461414051471E-3</v>
      </c>
      <c r="I1292" s="8"/>
      <c r="J1292" s="11"/>
      <c r="AC1292" s="15"/>
      <c r="AD1292" s="16"/>
    </row>
    <row r="1293" spans="1:30" hidden="1" outlineLevel="1" x14ac:dyDescent="0.3">
      <c r="A1293" s="15">
        <v>38392</v>
      </c>
      <c r="B1293" s="18">
        <v>-8.6122584574737874E-3</v>
      </c>
      <c r="C1293" s="9">
        <f t="shared" si="100"/>
        <v>-3.951225845747379E-2</v>
      </c>
      <c r="D1293" s="6">
        <f t="shared" si="101"/>
        <v>1.5612185684102089E-3</v>
      </c>
      <c r="E1293" s="6">
        <f t="shared" si="102"/>
        <v>9.2521882474907936E-4</v>
      </c>
      <c r="F1293" s="6">
        <f t="shared" ref="F1293:F1356" si="103">B$6+B$7*E1293+B$8*(G1292*100)^2</f>
        <v>8.1042369859021218E-2</v>
      </c>
      <c r="G1293" s="18">
        <v>4.9411579259145836E-3</v>
      </c>
      <c r="H1293" s="9">
        <f t="shared" ref="H1293:H1356" si="104">SQRT(F1293)/100</f>
        <v>2.8467941593838713E-3</v>
      </c>
      <c r="I1293" s="8"/>
      <c r="J1293" s="11"/>
      <c r="AC1293" s="15"/>
      <c r="AD1293" s="16"/>
    </row>
    <row r="1294" spans="1:30" hidden="1" outlineLevel="1" x14ac:dyDescent="0.3">
      <c r="A1294" s="15">
        <v>38393</v>
      </c>
      <c r="B1294" s="18">
        <v>4.2026177646532761E-3</v>
      </c>
      <c r="C1294" s="9">
        <f t="shared" ref="C1294:C1357" si="105">B1294-B$5</f>
        <v>-2.6697382235346723E-2</v>
      </c>
      <c r="D1294" s="6">
        <f t="shared" ref="D1294:D1357" si="106">C1294^2</f>
        <v>7.1275021822020683E-4</v>
      </c>
      <c r="E1294" s="6">
        <f t="shared" si="102"/>
        <v>1.5612185684102089E-3</v>
      </c>
      <c r="F1294" s="6">
        <f t="shared" si="103"/>
        <v>0.23648492099695553</v>
      </c>
      <c r="G1294" s="18">
        <v>3.326321374885974E-3</v>
      </c>
      <c r="H1294" s="9">
        <f t="shared" si="104"/>
        <v>4.8629715298051622E-3</v>
      </c>
      <c r="I1294" s="8"/>
      <c r="J1294" s="11"/>
      <c r="AC1294" s="15"/>
      <c r="AD1294" s="16"/>
    </row>
    <row r="1295" spans="1:30" hidden="1" outlineLevel="1" x14ac:dyDescent="0.3">
      <c r="A1295" s="15">
        <v>38394</v>
      </c>
      <c r="B1295" s="18">
        <v>6.9017502051709183E-3</v>
      </c>
      <c r="C1295" s="9">
        <f t="shared" si="105"/>
        <v>-2.3998249794829084E-2</v>
      </c>
      <c r="D1295" s="6">
        <f t="shared" si="106"/>
        <v>5.7591599321501412E-4</v>
      </c>
      <c r="E1295" s="6">
        <f t="shared" ref="E1295:E1358" si="107">D1294</f>
        <v>7.1275021822020683E-4</v>
      </c>
      <c r="F1295" s="6">
        <f t="shared" si="103"/>
        <v>0.11280287265156204</v>
      </c>
      <c r="G1295" s="18">
        <v>7.3674026641369714E-3</v>
      </c>
      <c r="H1295" s="9">
        <f t="shared" si="104"/>
        <v>3.3586138904548412E-3</v>
      </c>
      <c r="I1295" s="8"/>
      <c r="J1295" s="11"/>
      <c r="AC1295" s="15"/>
      <c r="AD1295" s="16"/>
    </row>
    <row r="1296" spans="1:30" hidden="1" outlineLevel="1" x14ac:dyDescent="0.3">
      <c r="A1296" s="15">
        <v>38397</v>
      </c>
      <c r="B1296" s="18">
        <v>6.9665082454526935E-4</v>
      </c>
      <c r="C1296" s="9">
        <f t="shared" si="105"/>
        <v>-3.0203349175454731E-2</v>
      </c>
      <c r="D1296" s="6">
        <f t="shared" si="106"/>
        <v>9.1224230141444197E-4</v>
      </c>
      <c r="E1296" s="6">
        <f t="shared" si="107"/>
        <v>5.7591599321501412E-4</v>
      </c>
      <c r="F1296" s="6">
        <f t="shared" si="103"/>
        <v>0.51295753199498972</v>
      </c>
      <c r="G1296" s="18">
        <v>1.8427035395751584E-3</v>
      </c>
      <c r="H1296" s="9">
        <f t="shared" si="104"/>
        <v>7.1621053608208647E-3</v>
      </c>
      <c r="I1296" s="8"/>
      <c r="J1296" s="11"/>
      <c r="AC1296" s="15"/>
      <c r="AD1296" s="16"/>
    </row>
    <row r="1297" spans="1:30" hidden="1" outlineLevel="1" x14ac:dyDescent="0.3">
      <c r="A1297" s="15">
        <v>38398</v>
      </c>
      <c r="B1297" s="18">
        <v>3.2943342621278311E-3</v>
      </c>
      <c r="C1297" s="9">
        <f t="shared" si="105"/>
        <v>-2.7605665737872168E-2</v>
      </c>
      <c r="D1297" s="6">
        <f t="shared" si="106"/>
        <v>7.6207278083112928E-4</v>
      </c>
      <c r="E1297" s="6">
        <f t="shared" si="107"/>
        <v>9.1224230141444197E-4</v>
      </c>
      <c r="F1297" s="6">
        <f t="shared" si="103"/>
        <v>4.1802238633725772E-2</v>
      </c>
      <c r="G1297" s="18">
        <v>3.4320234552156991E-3</v>
      </c>
      <c r="H1297" s="9">
        <f t="shared" si="104"/>
        <v>2.0445595768704265E-3</v>
      </c>
      <c r="I1297" s="8"/>
      <c r="J1297" s="11"/>
      <c r="AC1297" s="15"/>
      <c r="AD1297" s="16"/>
    </row>
    <row r="1298" spans="1:30" hidden="1" outlineLevel="1" x14ac:dyDescent="0.3">
      <c r="A1298" s="15">
        <v>38399</v>
      </c>
      <c r="B1298" s="18">
        <v>1.8175942365127452E-4</v>
      </c>
      <c r="C1298" s="9">
        <f t="shared" si="105"/>
        <v>-3.0718240576348727E-2</v>
      </c>
      <c r="D1298" s="6">
        <f t="shared" si="106"/>
        <v>9.436103041064373E-4</v>
      </c>
      <c r="E1298" s="6">
        <f t="shared" si="107"/>
        <v>7.6207278083112928E-4</v>
      </c>
      <c r="F1298" s="6">
        <f t="shared" si="103"/>
        <v>0.11942116001164765</v>
      </c>
      <c r="G1298" s="18">
        <v>4.3013599705232558E-3</v>
      </c>
      <c r="H1298" s="9">
        <f t="shared" si="104"/>
        <v>3.4557366799518692E-3</v>
      </c>
      <c r="I1298" s="8"/>
      <c r="J1298" s="11"/>
      <c r="AC1298" s="15"/>
      <c r="AD1298" s="16"/>
    </row>
    <row r="1299" spans="1:30" hidden="1" outlineLevel="1" x14ac:dyDescent="0.3">
      <c r="A1299" s="15">
        <v>38400</v>
      </c>
      <c r="B1299" s="18">
        <v>-7.9549220708633912E-3</v>
      </c>
      <c r="C1299" s="9">
        <f t="shared" si="105"/>
        <v>-3.8854922070863392E-2</v>
      </c>
      <c r="D1299" s="6">
        <f t="shared" si="106"/>
        <v>1.509704969132867E-3</v>
      </c>
      <c r="E1299" s="6">
        <f t="shared" si="107"/>
        <v>9.436103041064373E-4</v>
      </c>
      <c r="F1299" s="6">
        <f t="shared" si="103"/>
        <v>0.18168714876994091</v>
      </c>
      <c r="G1299" s="18">
        <v>3.9212493739084675E-3</v>
      </c>
      <c r="H1299" s="9">
        <f t="shared" si="104"/>
        <v>4.2624775514944462E-3</v>
      </c>
      <c r="I1299" s="8"/>
      <c r="J1299" s="11"/>
      <c r="AC1299" s="15"/>
      <c r="AD1299" s="16"/>
    </row>
    <row r="1300" spans="1:30" hidden="1" outlineLevel="1" x14ac:dyDescent="0.3">
      <c r="A1300" s="15">
        <v>38401</v>
      </c>
      <c r="B1300" s="18">
        <v>6.9928974790397179E-4</v>
      </c>
      <c r="C1300" s="9">
        <f t="shared" si="105"/>
        <v>-3.020071025209603E-2</v>
      </c>
      <c r="D1300" s="6">
        <f t="shared" si="106"/>
        <v>9.1208289973105825E-4</v>
      </c>
      <c r="E1300" s="6">
        <f t="shared" si="107"/>
        <v>1.509704969132867E-3</v>
      </c>
      <c r="F1300" s="6">
        <f t="shared" si="103"/>
        <v>0.15278186279450667</v>
      </c>
      <c r="G1300" s="18">
        <v>3.2166208856333131E-3</v>
      </c>
      <c r="H1300" s="9">
        <f t="shared" si="104"/>
        <v>3.9087320552131308E-3</v>
      </c>
      <c r="I1300" s="8"/>
      <c r="J1300" s="11"/>
      <c r="AC1300" s="15"/>
      <c r="AD1300" s="16"/>
    </row>
    <row r="1301" spans="1:30" hidden="1" outlineLevel="1" x14ac:dyDescent="0.3">
      <c r="A1301" s="15">
        <v>38405</v>
      </c>
      <c r="B1301" s="18">
        <v>-1.4611959979609492E-2</v>
      </c>
      <c r="C1301" s="9">
        <f t="shared" si="105"/>
        <v>-4.5511959979609495E-2</v>
      </c>
      <c r="D1301" s="6">
        <f t="shared" si="106"/>
        <v>2.0713385011855764E-3</v>
      </c>
      <c r="E1301" s="6">
        <f t="shared" si="107"/>
        <v>9.1208289973105825E-4</v>
      </c>
      <c r="F1301" s="6">
        <f t="shared" si="103"/>
        <v>0.1061693548734965</v>
      </c>
      <c r="G1301" s="18">
        <v>6.3810955872705818E-3</v>
      </c>
      <c r="H1301" s="9">
        <f t="shared" si="104"/>
        <v>3.2583639280089095E-3</v>
      </c>
      <c r="I1301" s="8"/>
      <c r="J1301" s="11"/>
      <c r="AC1301" s="15"/>
      <c r="AD1301" s="16"/>
    </row>
    <row r="1302" spans="1:30" hidden="1" outlineLevel="1" x14ac:dyDescent="0.3">
      <c r="A1302" s="15">
        <v>38406</v>
      </c>
      <c r="B1302" s="18">
        <v>5.5916998328598665E-3</v>
      </c>
      <c r="C1302" s="9">
        <f t="shared" si="105"/>
        <v>-2.5308300167140134E-2</v>
      </c>
      <c r="D1302" s="6">
        <f t="shared" si="106"/>
        <v>6.4051005735006529E-4</v>
      </c>
      <c r="E1302" s="6">
        <f t="shared" si="107"/>
        <v>2.0713385011855764E-3</v>
      </c>
      <c r="F1302" s="6">
        <f t="shared" si="103"/>
        <v>0.3874870512137939</v>
      </c>
      <c r="G1302" s="18">
        <v>4.4603741928206176E-3</v>
      </c>
      <c r="H1302" s="9">
        <f t="shared" si="104"/>
        <v>6.2248457909718051E-3</v>
      </c>
      <c r="I1302" s="8"/>
      <c r="J1302" s="11"/>
      <c r="AC1302" s="15"/>
      <c r="AD1302" s="16"/>
    </row>
    <row r="1303" spans="1:30" hidden="1" outlineLevel="1" x14ac:dyDescent="0.3">
      <c r="A1303" s="15">
        <v>38407</v>
      </c>
      <c r="B1303" s="18">
        <v>7.8627777259957475E-3</v>
      </c>
      <c r="C1303" s="9">
        <f t="shared" si="105"/>
        <v>-2.3037222274004253E-2</v>
      </c>
      <c r="D1303" s="6">
        <f t="shared" si="106"/>
        <v>5.307136101018777E-4</v>
      </c>
      <c r="E1303" s="6">
        <f t="shared" si="107"/>
        <v>6.4051005735006529E-4</v>
      </c>
      <c r="F1303" s="6">
        <f t="shared" si="103"/>
        <v>0.19456882252894991</v>
      </c>
      <c r="G1303" s="18">
        <v>5.7123465749438036E-3</v>
      </c>
      <c r="H1303" s="9">
        <f t="shared" si="104"/>
        <v>4.4109956078979481E-3</v>
      </c>
      <c r="I1303" s="8"/>
      <c r="J1303" s="11"/>
      <c r="AC1303" s="15"/>
      <c r="AD1303" s="16"/>
    </row>
    <row r="1304" spans="1:30" hidden="1" outlineLevel="1" x14ac:dyDescent="0.3">
      <c r="A1304" s="15">
        <v>38408</v>
      </c>
      <c r="B1304" s="18">
        <v>9.2637776022698824E-3</v>
      </c>
      <c r="C1304" s="9">
        <f t="shared" si="105"/>
        <v>-2.1636222397730116E-2</v>
      </c>
      <c r="D1304" s="6">
        <f t="shared" si="106"/>
        <v>4.6812611964403835E-4</v>
      </c>
      <c r="E1304" s="6">
        <f t="shared" si="107"/>
        <v>5.307136101018777E-4</v>
      </c>
      <c r="F1304" s="6">
        <f t="shared" si="103"/>
        <v>0.31249671486845831</v>
      </c>
      <c r="G1304" s="18">
        <v>4.6917377646857987E-3</v>
      </c>
      <c r="H1304" s="9">
        <f t="shared" si="104"/>
        <v>5.5901405605624831E-3</v>
      </c>
      <c r="I1304" s="8"/>
      <c r="J1304" s="11"/>
      <c r="AC1304" s="15"/>
      <c r="AD1304" s="16"/>
    </row>
    <row r="1305" spans="1:30" hidden="1" outlineLevel="1" x14ac:dyDescent="0.3">
      <c r="A1305" s="15">
        <v>38411</v>
      </c>
      <c r="B1305" s="18">
        <v>-6.434901002669486E-3</v>
      </c>
      <c r="C1305" s="9">
        <f t="shared" si="105"/>
        <v>-3.7334901002669486E-2</v>
      </c>
      <c r="D1305" s="6">
        <f t="shared" si="106"/>
        <v>1.393894832879131E-3</v>
      </c>
      <c r="E1305" s="6">
        <f t="shared" si="107"/>
        <v>4.6812611964403835E-4</v>
      </c>
      <c r="F1305" s="6">
        <f t="shared" si="103"/>
        <v>0.21416532912926942</v>
      </c>
      <c r="G1305" s="18">
        <v>6.9859363959079426E-3</v>
      </c>
      <c r="H1305" s="9">
        <f t="shared" si="104"/>
        <v>4.6278000078792238E-3</v>
      </c>
      <c r="I1305" s="8"/>
      <c r="J1305" s="11"/>
      <c r="AC1305" s="15"/>
      <c r="AD1305" s="16"/>
    </row>
    <row r="1306" spans="1:30" hidden="1" outlineLevel="1" x14ac:dyDescent="0.3">
      <c r="A1306" s="15">
        <v>38412</v>
      </c>
      <c r="B1306" s="18">
        <v>5.6421279380936213E-3</v>
      </c>
      <c r="C1306" s="9">
        <f t="shared" si="105"/>
        <v>-2.525787206190638E-2</v>
      </c>
      <c r="D1306" s="6">
        <f t="shared" si="106"/>
        <v>6.3796010109563081E-4</v>
      </c>
      <c r="E1306" s="6">
        <f t="shared" si="107"/>
        <v>1.393894832879131E-3</v>
      </c>
      <c r="F1306" s="6">
        <f t="shared" si="103"/>
        <v>0.46230936840785625</v>
      </c>
      <c r="G1306" s="18">
        <v>3.7309893919044669E-3</v>
      </c>
      <c r="H1306" s="9">
        <f t="shared" si="104"/>
        <v>6.7993335585765776E-3</v>
      </c>
      <c r="I1306" s="8"/>
      <c r="J1306" s="11"/>
      <c r="AC1306" s="15"/>
      <c r="AD1306" s="16"/>
    </row>
    <row r="1307" spans="1:30" hidden="1" outlineLevel="1" x14ac:dyDescent="0.3">
      <c r="A1307" s="15">
        <v>38413</v>
      </c>
      <c r="B1307" s="18">
        <v>-2.7273661810438911E-4</v>
      </c>
      <c r="C1307" s="9">
        <f t="shared" si="105"/>
        <v>-3.117273661810439E-2</v>
      </c>
      <c r="D1307" s="6">
        <f t="shared" si="106"/>
        <v>9.7173950826170638E-4</v>
      </c>
      <c r="E1307" s="6">
        <f t="shared" si="107"/>
        <v>6.3796010109563081E-4</v>
      </c>
      <c r="F1307" s="6">
        <f t="shared" si="103"/>
        <v>0.13924334106416525</v>
      </c>
      <c r="G1307" s="18">
        <v>6.25561860396675E-3</v>
      </c>
      <c r="H1307" s="9">
        <f t="shared" si="104"/>
        <v>3.7315324072579787E-3</v>
      </c>
      <c r="I1307" s="8"/>
      <c r="J1307" s="11"/>
      <c r="AC1307" s="15"/>
      <c r="AD1307" s="16"/>
    </row>
    <row r="1308" spans="1:30" hidden="1" outlineLevel="1" x14ac:dyDescent="0.3">
      <c r="A1308" s="15">
        <v>38414</v>
      </c>
      <c r="B1308" s="18">
        <v>3.2225292897591321E-4</v>
      </c>
      <c r="C1308" s="9">
        <f t="shared" si="105"/>
        <v>-3.0577747071024088E-2</v>
      </c>
      <c r="D1308" s="6">
        <f t="shared" si="106"/>
        <v>9.3499861593952219E-4</v>
      </c>
      <c r="E1308" s="6">
        <f t="shared" si="107"/>
        <v>9.7173950826170638E-4</v>
      </c>
      <c r="F1308" s="6">
        <f t="shared" si="103"/>
        <v>0.3727326559773988</v>
      </c>
      <c r="G1308" s="18">
        <v>6.0903111543673923E-3</v>
      </c>
      <c r="H1308" s="9">
        <f t="shared" si="104"/>
        <v>6.1051835023805704E-3</v>
      </c>
      <c r="I1308" s="8"/>
      <c r="J1308" s="11"/>
      <c r="AC1308" s="15"/>
      <c r="AD1308" s="16"/>
    </row>
    <row r="1309" spans="1:30" hidden="1" outlineLevel="1" x14ac:dyDescent="0.3">
      <c r="A1309" s="15">
        <v>38415</v>
      </c>
      <c r="B1309" s="18">
        <v>9.5783618669179772E-3</v>
      </c>
      <c r="C1309" s="9">
        <f t="shared" si="105"/>
        <v>-2.1321638133082021E-2</v>
      </c>
      <c r="D1309" s="6">
        <f t="shared" si="106"/>
        <v>4.5461225267809738E-4</v>
      </c>
      <c r="E1309" s="6">
        <f t="shared" si="107"/>
        <v>9.3499861593952219E-4</v>
      </c>
      <c r="F1309" s="6">
        <f t="shared" si="103"/>
        <v>0.35383176941182765</v>
      </c>
      <c r="G1309" s="18">
        <v>5.9134890711494649E-3</v>
      </c>
      <c r="H1309" s="9">
        <f t="shared" si="104"/>
        <v>5.9483759919143273E-3</v>
      </c>
      <c r="I1309" s="8"/>
      <c r="J1309" s="11"/>
      <c r="AC1309" s="15"/>
      <c r="AD1309" s="16"/>
    </row>
    <row r="1310" spans="1:30" hidden="1" outlineLevel="1" x14ac:dyDescent="0.3">
      <c r="A1310" s="15">
        <v>38418</v>
      </c>
      <c r="B1310" s="18">
        <v>2.60686942068935E-3</v>
      </c>
      <c r="C1310" s="9">
        <f t="shared" si="105"/>
        <v>-2.8293130579310651E-2</v>
      </c>
      <c r="D1310" s="6">
        <f t="shared" si="106"/>
        <v>8.0050123797792351E-4</v>
      </c>
      <c r="E1310" s="6">
        <f t="shared" si="107"/>
        <v>4.5461225267809738E-4</v>
      </c>
      <c r="F1310" s="6">
        <f t="shared" si="103"/>
        <v>0.3341458039876839</v>
      </c>
      <c r="G1310" s="18">
        <v>4.0102555652841623E-3</v>
      </c>
      <c r="H1310" s="9">
        <f t="shared" si="104"/>
        <v>5.7805346118476267E-3</v>
      </c>
      <c r="I1310" s="8"/>
      <c r="J1310" s="11"/>
      <c r="AC1310" s="15"/>
      <c r="AD1310" s="16"/>
    </row>
    <row r="1311" spans="1:30" hidden="1" outlineLevel="1" x14ac:dyDescent="0.3">
      <c r="A1311" s="15">
        <v>38419</v>
      </c>
      <c r="B1311" s="18">
        <v>-4.8103405278331944E-3</v>
      </c>
      <c r="C1311" s="9">
        <f t="shared" si="105"/>
        <v>-3.5710340527833194E-2</v>
      </c>
      <c r="D1311" s="6">
        <f t="shared" si="106"/>
        <v>1.2752284206138059E-3</v>
      </c>
      <c r="E1311" s="6">
        <f t="shared" si="107"/>
        <v>8.0050123797792351E-4</v>
      </c>
      <c r="F1311" s="6">
        <f t="shared" si="103"/>
        <v>0.15927281884233779</v>
      </c>
      <c r="G1311" s="18">
        <v>2.8360940013893578E-3</v>
      </c>
      <c r="H1311" s="9">
        <f t="shared" si="104"/>
        <v>3.9908998840153557E-3</v>
      </c>
      <c r="I1311" s="8"/>
      <c r="J1311" s="11"/>
      <c r="AC1311" s="15"/>
      <c r="AD1311" s="16"/>
    </row>
    <row r="1312" spans="1:30" hidden="1" outlineLevel="1" x14ac:dyDescent="0.3">
      <c r="A1312" s="15">
        <v>38420</v>
      </c>
      <c r="B1312" s="18">
        <v>-1.0237345322316922E-2</v>
      </c>
      <c r="C1312" s="9">
        <f t="shared" si="105"/>
        <v>-4.1137345322316922E-2</v>
      </c>
      <c r="D1312" s="6">
        <f t="shared" si="106"/>
        <v>1.6922811801675498E-3</v>
      </c>
      <c r="E1312" s="6">
        <f t="shared" si="107"/>
        <v>1.2752284206138059E-3</v>
      </c>
      <c r="F1312" s="6">
        <f t="shared" si="103"/>
        <v>8.4865171620658597E-2</v>
      </c>
      <c r="G1312" s="18">
        <v>4.2222111523421771E-3</v>
      </c>
      <c r="H1312" s="9">
        <f t="shared" si="104"/>
        <v>2.9131627421182392E-3</v>
      </c>
      <c r="I1312" s="8"/>
      <c r="J1312" s="11"/>
      <c r="AC1312" s="15"/>
      <c r="AD1312" s="16"/>
    </row>
    <row r="1313" spans="1:30" hidden="1" outlineLevel="1" x14ac:dyDescent="0.3">
      <c r="A1313" s="15">
        <v>38421</v>
      </c>
      <c r="B1313" s="18">
        <v>1.8540975449858371E-3</v>
      </c>
      <c r="C1313" s="9">
        <f t="shared" si="105"/>
        <v>-2.9045902455014164E-2</v>
      </c>
      <c r="D1313" s="6">
        <f t="shared" si="106"/>
        <v>8.436644494261978E-4</v>
      </c>
      <c r="E1313" s="6">
        <f t="shared" si="107"/>
        <v>1.6922811801675498E-3</v>
      </c>
      <c r="F1313" s="6">
        <f t="shared" si="103"/>
        <v>0.17548880806338307</v>
      </c>
      <c r="G1313" s="18">
        <v>5.5889026115281152E-3</v>
      </c>
      <c r="H1313" s="9">
        <f t="shared" si="104"/>
        <v>4.1891384324629702E-3</v>
      </c>
      <c r="I1313" s="8"/>
      <c r="J1313" s="11"/>
      <c r="AC1313" s="15"/>
      <c r="AD1313" s="16"/>
    </row>
    <row r="1314" spans="1:30" hidden="1" outlineLevel="1" x14ac:dyDescent="0.3">
      <c r="A1314" s="15">
        <v>38422</v>
      </c>
      <c r="B1314" s="18">
        <v>-7.6121481011170783E-3</v>
      </c>
      <c r="C1314" s="9">
        <f t="shared" si="105"/>
        <v>-3.8512148101117076E-2</v>
      </c>
      <c r="D1314" s="6">
        <f t="shared" si="106"/>
        <v>1.4831855513623756E-3</v>
      </c>
      <c r="E1314" s="6">
        <f t="shared" si="107"/>
        <v>8.436644494261978E-4</v>
      </c>
      <c r="F1314" s="6">
        <f t="shared" si="103"/>
        <v>0.29959873059026754</v>
      </c>
      <c r="G1314" s="18">
        <v>7.0592517886176494E-3</v>
      </c>
      <c r="H1314" s="9">
        <f t="shared" si="104"/>
        <v>5.4735612775437849E-3</v>
      </c>
      <c r="I1314" s="8"/>
      <c r="J1314" s="11"/>
      <c r="AC1314" s="15"/>
      <c r="AD1314" s="16"/>
    </row>
    <row r="1315" spans="1:30" hidden="1" outlineLevel="1" x14ac:dyDescent="0.3">
      <c r="A1315" s="15">
        <v>38425</v>
      </c>
      <c r="B1315" s="18">
        <v>5.6088660916900172E-3</v>
      </c>
      <c r="C1315" s="9">
        <f t="shared" si="105"/>
        <v>-2.5291133908309983E-2</v>
      </c>
      <c r="D1315" s="6">
        <f t="shared" si="106"/>
        <v>6.3964145436806697E-4</v>
      </c>
      <c r="E1315" s="6">
        <f t="shared" si="107"/>
        <v>1.4831855513623756E-3</v>
      </c>
      <c r="F1315" s="6">
        <f t="shared" si="103"/>
        <v>0.47185046702723354</v>
      </c>
      <c r="G1315" s="18">
        <v>2.6529888735721632E-3</v>
      </c>
      <c r="H1315" s="9">
        <f t="shared" si="104"/>
        <v>6.8691372604369584E-3</v>
      </c>
      <c r="I1315" s="8"/>
      <c r="J1315" s="11"/>
      <c r="AC1315" s="15"/>
      <c r="AD1315" s="16"/>
    </row>
    <row r="1316" spans="1:30" hidden="1" outlineLevel="1" x14ac:dyDescent="0.3">
      <c r="A1316" s="15">
        <v>38426</v>
      </c>
      <c r="B1316" s="18">
        <v>-7.5522539304338498E-3</v>
      </c>
      <c r="C1316" s="9">
        <f t="shared" si="105"/>
        <v>-3.8452253930433847E-2</v>
      </c>
      <c r="D1316" s="6">
        <f t="shared" si="106"/>
        <v>1.4785758323305651E-3</v>
      </c>
      <c r="E1316" s="6">
        <f t="shared" si="107"/>
        <v>6.3964145436806697E-4</v>
      </c>
      <c r="F1316" s="6">
        <f t="shared" si="103"/>
        <v>7.5516761318816003E-2</v>
      </c>
      <c r="G1316" s="18">
        <v>6.0126058854751792E-3</v>
      </c>
      <c r="H1316" s="9">
        <f t="shared" si="104"/>
        <v>2.7480313193050765E-3</v>
      </c>
      <c r="I1316" s="8"/>
      <c r="J1316" s="11"/>
      <c r="AC1316" s="15"/>
      <c r="AD1316" s="16"/>
    </row>
    <row r="1317" spans="1:30" hidden="1" outlineLevel="1" x14ac:dyDescent="0.3">
      <c r="A1317" s="15">
        <v>38427</v>
      </c>
      <c r="B1317" s="18">
        <v>-8.1147002261506875E-3</v>
      </c>
      <c r="C1317" s="9">
        <f t="shared" si="105"/>
        <v>-3.9014700226150688E-2</v>
      </c>
      <c r="D1317" s="6">
        <f t="shared" si="106"/>
        <v>1.5221468337364024E-3</v>
      </c>
      <c r="E1317" s="6">
        <f t="shared" si="107"/>
        <v>1.4785758323305651E-3</v>
      </c>
      <c r="F1317" s="6">
        <f t="shared" si="103"/>
        <v>0.34515849277199478</v>
      </c>
      <c r="G1317" s="18">
        <v>5.2545840065236779E-3</v>
      </c>
      <c r="H1317" s="9">
        <f t="shared" si="104"/>
        <v>5.8750190873902257E-3</v>
      </c>
      <c r="I1317" s="8"/>
      <c r="J1317" s="11"/>
      <c r="AC1317" s="15"/>
      <c r="AD1317" s="16"/>
    </row>
    <row r="1318" spans="1:30" hidden="1" outlineLevel="1" x14ac:dyDescent="0.3">
      <c r="A1318" s="15">
        <v>38428</v>
      </c>
      <c r="B1318" s="18">
        <v>1.7996327677878784E-3</v>
      </c>
      <c r="C1318" s="9">
        <f t="shared" si="105"/>
        <v>-2.9100367232212123E-2</v>
      </c>
      <c r="D1318" s="6">
        <f t="shared" si="106"/>
        <v>8.4683137304960503E-4</v>
      </c>
      <c r="E1318" s="6">
        <f t="shared" si="107"/>
        <v>1.5221468337364024E-3</v>
      </c>
      <c r="F1318" s="6">
        <f t="shared" si="103"/>
        <v>0.26607373929462586</v>
      </c>
      <c r="G1318" s="18">
        <v>3.7633260283363029E-3</v>
      </c>
      <c r="H1318" s="9">
        <f t="shared" si="104"/>
        <v>5.1582336055536089E-3</v>
      </c>
      <c r="I1318" s="8"/>
      <c r="J1318" s="11"/>
      <c r="AC1318" s="15"/>
      <c r="AD1318" s="16"/>
    </row>
    <row r="1319" spans="1:30" hidden="1" outlineLevel="1" x14ac:dyDescent="0.3">
      <c r="A1319" s="15">
        <v>38429</v>
      </c>
      <c r="B1319" s="18">
        <v>-4.7056258537789779E-4</v>
      </c>
      <c r="C1319" s="9">
        <f t="shared" si="105"/>
        <v>-3.1370562585377897E-2</v>
      </c>
      <c r="D1319" s="6">
        <f t="shared" si="106"/>
        <v>9.8411219692311159E-4</v>
      </c>
      <c r="E1319" s="6">
        <f t="shared" si="107"/>
        <v>8.4683137304960503E-4</v>
      </c>
      <c r="F1319" s="6">
        <f t="shared" si="103"/>
        <v>0.14150101580921087</v>
      </c>
      <c r="G1319" s="18">
        <v>5.7895418871783105E-3</v>
      </c>
      <c r="H1319" s="9">
        <f t="shared" si="104"/>
        <v>3.7616620769177402E-3</v>
      </c>
      <c r="I1319" s="8"/>
      <c r="J1319" s="11"/>
      <c r="AC1319" s="15"/>
      <c r="AD1319" s="16"/>
    </row>
    <row r="1320" spans="1:30" hidden="1" outlineLevel="1" x14ac:dyDescent="0.3">
      <c r="A1320" s="15">
        <v>38432</v>
      </c>
      <c r="B1320" s="18">
        <v>-4.9464336027417117E-3</v>
      </c>
      <c r="C1320" s="9">
        <f t="shared" si="105"/>
        <v>-3.5846433602741715E-2</v>
      </c>
      <c r="D1320" s="6">
        <f t="shared" si="106"/>
        <v>1.2849668020357703E-3</v>
      </c>
      <c r="E1320" s="6">
        <f t="shared" si="107"/>
        <v>9.8411219692311159E-4</v>
      </c>
      <c r="F1320" s="6">
        <f t="shared" si="103"/>
        <v>0.32074810984303137</v>
      </c>
      <c r="G1320" s="18">
        <v>6.0312988703737271E-3</v>
      </c>
      <c r="H1320" s="9">
        <f t="shared" si="104"/>
        <v>5.6634628085918551E-3</v>
      </c>
      <c r="I1320" s="8"/>
      <c r="J1320" s="11"/>
      <c r="AC1320" s="15"/>
      <c r="AD1320" s="16"/>
    </row>
    <row r="1321" spans="1:30" hidden="1" outlineLevel="1" x14ac:dyDescent="0.3">
      <c r="A1321" s="15">
        <v>38433</v>
      </c>
      <c r="B1321" s="18">
        <v>-1.0248546209251801E-2</v>
      </c>
      <c r="C1321" s="9">
        <f t="shared" si="105"/>
        <v>-4.1148546209251805E-2</v>
      </c>
      <c r="D1321" s="6">
        <f t="shared" si="106"/>
        <v>1.693202855134931E-3</v>
      </c>
      <c r="E1321" s="6">
        <f t="shared" si="107"/>
        <v>1.2849668020357703E-3</v>
      </c>
      <c r="F1321" s="6">
        <f t="shared" si="103"/>
        <v>0.34723065308933565</v>
      </c>
      <c r="G1321" s="18">
        <v>8.9012991978457759E-3</v>
      </c>
      <c r="H1321" s="9">
        <f t="shared" si="104"/>
        <v>5.8926280477333334E-3</v>
      </c>
      <c r="I1321" s="8"/>
      <c r="J1321" s="11"/>
      <c r="AC1321" s="15"/>
      <c r="AD1321" s="16"/>
    </row>
    <row r="1322" spans="1:30" hidden="1" outlineLevel="1" x14ac:dyDescent="0.3">
      <c r="A1322" s="15">
        <v>38434</v>
      </c>
      <c r="B1322" s="18">
        <v>6.9964542558660636E-4</v>
      </c>
      <c r="C1322" s="9">
        <f t="shared" si="105"/>
        <v>-3.0200354574413394E-2</v>
      </c>
      <c r="D1322" s="6">
        <f t="shared" si="106"/>
        <v>9.1206141642029206E-4</v>
      </c>
      <c r="E1322" s="6">
        <f t="shared" si="107"/>
        <v>1.693202855134931E-3</v>
      </c>
      <c r="F1322" s="6">
        <f t="shared" si="103"/>
        <v>0.74410898731848607</v>
      </c>
      <c r="G1322" s="18">
        <v>4.2174976970465383E-3</v>
      </c>
      <c r="H1322" s="9">
        <f t="shared" si="104"/>
        <v>8.6261752087381464E-3</v>
      </c>
      <c r="I1322" s="8"/>
      <c r="J1322" s="11"/>
      <c r="AC1322" s="15"/>
      <c r="AD1322" s="16"/>
    </row>
    <row r="1323" spans="1:30" hidden="1" outlineLevel="1" x14ac:dyDescent="0.3">
      <c r="A1323" s="15">
        <v>38435</v>
      </c>
      <c r="B1323" s="18">
        <v>-9.4710672143033363E-4</v>
      </c>
      <c r="C1323" s="9">
        <f t="shared" si="105"/>
        <v>-3.1847106721430332E-2</v>
      </c>
      <c r="D1323" s="6">
        <f t="shared" si="106"/>
        <v>1.0142382065261731E-3</v>
      </c>
      <c r="E1323" s="6">
        <f t="shared" si="107"/>
        <v>9.1206141642029206E-4</v>
      </c>
      <c r="F1323" s="6">
        <f t="shared" si="103"/>
        <v>0.1750696511939388</v>
      </c>
      <c r="G1323" s="18">
        <v>6.390668191458536E-3</v>
      </c>
      <c r="H1323" s="9">
        <f t="shared" si="104"/>
        <v>4.1841325408492839E-3</v>
      </c>
      <c r="I1323" s="8"/>
      <c r="J1323" s="11"/>
      <c r="AC1323" s="15"/>
      <c r="AD1323" s="16"/>
    </row>
    <row r="1324" spans="1:30" hidden="1" outlineLevel="1" x14ac:dyDescent="0.3">
      <c r="A1324" s="15">
        <v>38439</v>
      </c>
      <c r="B1324" s="18">
        <v>2.4384931401641523E-3</v>
      </c>
      <c r="C1324" s="9">
        <f t="shared" si="105"/>
        <v>-2.8461506859835849E-2</v>
      </c>
      <c r="D1324" s="6">
        <f t="shared" si="106"/>
        <v>8.100573727324831E-4</v>
      </c>
      <c r="E1324" s="6">
        <f t="shared" si="107"/>
        <v>1.0142382065261731E-3</v>
      </c>
      <c r="F1324" s="6">
        <f t="shared" si="103"/>
        <v>0.38855035268978733</v>
      </c>
      <c r="G1324" s="18">
        <v>5.5125545766239502E-3</v>
      </c>
      <c r="H1324" s="9">
        <f t="shared" si="104"/>
        <v>6.2333807254954946E-3</v>
      </c>
      <c r="I1324" s="8"/>
      <c r="J1324" s="11"/>
      <c r="AC1324" s="15"/>
      <c r="AD1324" s="16"/>
    </row>
    <row r="1325" spans="1:30" hidden="1" outlineLevel="1" x14ac:dyDescent="0.3">
      <c r="A1325" s="15">
        <v>38440</v>
      </c>
      <c r="B1325" s="18">
        <v>-7.6251791810093049E-3</v>
      </c>
      <c r="C1325" s="9">
        <f t="shared" si="105"/>
        <v>-3.8525179181009304E-2</v>
      </c>
      <c r="D1325" s="6">
        <f t="shared" si="106"/>
        <v>1.4841894309288728E-3</v>
      </c>
      <c r="E1325" s="6">
        <f t="shared" si="107"/>
        <v>8.100573727324831E-4</v>
      </c>
      <c r="F1325" s="6">
        <f t="shared" si="103"/>
        <v>0.29174800344695084</v>
      </c>
      <c r="G1325" s="18">
        <v>7.9979157532669657E-3</v>
      </c>
      <c r="H1325" s="9">
        <f t="shared" si="104"/>
        <v>5.4013702284415833E-3</v>
      </c>
      <c r="I1325" s="8"/>
      <c r="J1325" s="11"/>
      <c r="AC1325" s="15"/>
      <c r="AD1325" s="16"/>
    </row>
    <row r="1326" spans="1:30" hidden="1" outlineLevel="1" x14ac:dyDescent="0.3">
      <c r="A1326" s="15">
        <v>38441</v>
      </c>
      <c r="B1326" s="18">
        <v>1.3678629731366649E-2</v>
      </c>
      <c r="C1326" s="9">
        <f t="shared" si="105"/>
        <v>-1.7221370268633351E-2</v>
      </c>
      <c r="D1326" s="6">
        <f t="shared" si="106"/>
        <v>2.9657559392936872E-4</v>
      </c>
      <c r="E1326" s="6">
        <f t="shared" si="107"/>
        <v>1.4841894309288728E-3</v>
      </c>
      <c r="F1326" s="6">
        <f t="shared" si="103"/>
        <v>0.60272785896220904</v>
      </c>
      <c r="G1326" s="18">
        <v>5.3352278528603749E-3</v>
      </c>
      <c r="H1326" s="9">
        <f t="shared" si="104"/>
        <v>7.7635549779866255E-3</v>
      </c>
      <c r="I1326" s="8"/>
      <c r="J1326" s="11"/>
      <c r="AC1326" s="15"/>
      <c r="AD1326" s="16"/>
    </row>
    <row r="1327" spans="1:30" hidden="1" outlineLevel="1" x14ac:dyDescent="0.3">
      <c r="A1327" s="15">
        <v>38442</v>
      </c>
      <c r="B1327" s="18">
        <v>-6.9438475217701483E-4</v>
      </c>
      <c r="C1327" s="9">
        <f t="shared" si="105"/>
        <v>-3.1594384752177018E-2</v>
      </c>
      <c r="D1327" s="6">
        <f t="shared" si="106"/>
        <v>9.9820514786859568E-4</v>
      </c>
      <c r="E1327" s="6">
        <f t="shared" si="107"/>
        <v>2.9657559392936872E-4</v>
      </c>
      <c r="F1327" s="6">
        <f t="shared" si="103"/>
        <v>0.27390202387150259</v>
      </c>
      <c r="G1327" s="18">
        <v>2.9795155671444745E-3</v>
      </c>
      <c r="H1327" s="9">
        <f t="shared" si="104"/>
        <v>5.2335649787836067E-3</v>
      </c>
      <c r="I1327" s="8"/>
      <c r="J1327" s="11"/>
      <c r="AC1327" s="15"/>
      <c r="AD1327" s="16"/>
    </row>
    <row r="1328" spans="1:30" hidden="1" outlineLevel="1" x14ac:dyDescent="0.3">
      <c r="A1328" s="15">
        <v>38443</v>
      </c>
      <c r="B1328" s="18">
        <v>-6.5178809492633981E-3</v>
      </c>
      <c r="C1328" s="9">
        <f t="shared" si="105"/>
        <v>-3.7417880949263398E-2</v>
      </c>
      <c r="D1328" s="6">
        <f t="shared" si="106"/>
        <v>1.4000978147332486E-3</v>
      </c>
      <c r="E1328" s="6">
        <f t="shared" si="107"/>
        <v>9.9820514786859568E-4</v>
      </c>
      <c r="F1328" s="6">
        <f t="shared" si="103"/>
        <v>9.2570753672695211E-2</v>
      </c>
      <c r="G1328" s="18">
        <v>1.1002012907936953E-2</v>
      </c>
      <c r="H1328" s="9">
        <f t="shared" si="104"/>
        <v>3.0425442260170223E-3</v>
      </c>
      <c r="I1328" s="8"/>
      <c r="J1328" s="11"/>
      <c r="AC1328" s="15"/>
      <c r="AD1328" s="16"/>
    </row>
    <row r="1329" spans="1:30" hidden="1" outlineLevel="1" x14ac:dyDescent="0.3">
      <c r="A1329" s="15">
        <v>38446</v>
      </c>
      <c r="B1329" s="18">
        <v>2.7244773167202558E-3</v>
      </c>
      <c r="C1329" s="9">
        <f t="shared" si="105"/>
        <v>-2.8175522683279743E-2</v>
      </c>
      <c r="D1329" s="6">
        <f t="shared" si="106"/>
        <v>7.9386007847601135E-4</v>
      </c>
      <c r="E1329" s="6">
        <f t="shared" si="107"/>
        <v>1.4000978147332486E-3</v>
      </c>
      <c r="F1329" s="6">
        <f t="shared" si="103"/>
        <v>1.1312612534923081</v>
      </c>
      <c r="G1329" s="18">
        <v>6.0558696330419749E-3</v>
      </c>
      <c r="H1329" s="9">
        <f t="shared" si="104"/>
        <v>1.063607659568277E-2</v>
      </c>
      <c r="I1329" s="8"/>
      <c r="J1329" s="11"/>
      <c r="AC1329" s="15"/>
      <c r="AD1329" s="16"/>
    </row>
    <row r="1330" spans="1:30" hidden="1" outlineLevel="1" x14ac:dyDescent="0.3">
      <c r="A1330" s="15">
        <v>38447</v>
      </c>
      <c r="B1330" s="18">
        <v>4.4708427855694203E-3</v>
      </c>
      <c r="C1330" s="9">
        <f t="shared" si="105"/>
        <v>-2.6429157214430579E-2</v>
      </c>
      <c r="D1330" s="6">
        <f t="shared" si="106"/>
        <v>6.9850035106508793E-4</v>
      </c>
      <c r="E1330" s="6">
        <f t="shared" si="107"/>
        <v>7.9386007847601135E-4</v>
      </c>
      <c r="F1330" s="6">
        <f t="shared" si="103"/>
        <v>0.34994881822593227</v>
      </c>
      <c r="G1330" s="18">
        <v>3.5769537734073836E-3</v>
      </c>
      <c r="H1330" s="9">
        <f t="shared" si="104"/>
        <v>5.9156472023433933E-3</v>
      </c>
      <c r="I1330" s="8"/>
      <c r="J1330" s="11"/>
      <c r="AC1330" s="15"/>
      <c r="AD1330" s="16"/>
    </row>
    <row r="1331" spans="1:30" hidden="1" outlineLevel="1" x14ac:dyDescent="0.3">
      <c r="A1331" s="15">
        <v>38448</v>
      </c>
      <c r="B1331" s="18">
        <v>2.2658872536456126E-3</v>
      </c>
      <c r="C1331" s="9">
        <f t="shared" si="105"/>
        <v>-2.8634112746354388E-2</v>
      </c>
      <c r="D1331" s="6">
        <f t="shared" si="106"/>
        <v>8.1991241277093484E-4</v>
      </c>
      <c r="E1331" s="6">
        <f t="shared" si="107"/>
        <v>6.9850035106508793E-4</v>
      </c>
      <c r="F1331" s="6">
        <f t="shared" si="103"/>
        <v>0.12882345260393849</v>
      </c>
      <c r="G1331" s="18">
        <v>5.1190734387136271E-3</v>
      </c>
      <c r="H1331" s="9">
        <f t="shared" si="104"/>
        <v>3.5891984147430256E-3</v>
      </c>
      <c r="I1331" s="8"/>
      <c r="J1331" s="11"/>
      <c r="AC1331" s="15"/>
      <c r="AD1331" s="16"/>
    </row>
    <row r="1332" spans="1:30" hidden="1" outlineLevel="1" x14ac:dyDescent="0.3">
      <c r="A1332" s="15">
        <v>38449</v>
      </c>
      <c r="B1332" s="18">
        <v>5.9532330669541502E-3</v>
      </c>
      <c r="C1332" s="9">
        <f t="shared" si="105"/>
        <v>-2.4946766933045851E-2</v>
      </c>
      <c r="D1332" s="6">
        <f t="shared" si="106"/>
        <v>6.2234118041170987E-4</v>
      </c>
      <c r="E1332" s="6">
        <f t="shared" si="107"/>
        <v>8.1991241277093484E-4</v>
      </c>
      <c r="F1332" s="6">
        <f t="shared" si="103"/>
        <v>0.25301086948300688</v>
      </c>
      <c r="G1332" s="18">
        <v>3.1296025667804576E-3</v>
      </c>
      <c r="H1332" s="9">
        <f t="shared" si="104"/>
        <v>5.0300185832957596E-3</v>
      </c>
      <c r="I1332" s="8"/>
      <c r="J1332" s="11"/>
      <c r="AC1332" s="15"/>
      <c r="AD1332" s="16"/>
    </row>
    <row r="1333" spans="1:30" hidden="1" outlineLevel="1" x14ac:dyDescent="0.3">
      <c r="A1333" s="15">
        <v>38450</v>
      </c>
      <c r="B1333" s="18">
        <v>-8.3800144915898694E-3</v>
      </c>
      <c r="C1333" s="9">
        <f t="shared" si="105"/>
        <v>-3.9280014491589868E-2</v>
      </c>
      <c r="D1333" s="6">
        <f t="shared" si="106"/>
        <v>1.5429195384595101E-3</v>
      </c>
      <c r="E1333" s="6">
        <f t="shared" si="107"/>
        <v>6.2234118041170987E-4</v>
      </c>
      <c r="F1333" s="6">
        <f t="shared" si="103"/>
        <v>0.10103677162359397</v>
      </c>
      <c r="G1333" s="18">
        <v>3.8098898728761363E-3</v>
      </c>
      <c r="H1333" s="9">
        <f t="shared" si="104"/>
        <v>3.1786281887568098E-3</v>
      </c>
      <c r="I1333" s="8"/>
      <c r="J1333" s="11"/>
      <c r="AC1333" s="15"/>
      <c r="AD1333" s="16"/>
    </row>
    <row r="1334" spans="1:30" hidden="1" outlineLevel="1" x14ac:dyDescent="0.3">
      <c r="A1334" s="15">
        <v>38453</v>
      </c>
      <c r="B1334" s="18">
        <v>8.4741988076048498E-6</v>
      </c>
      <c r="C1334" s="9">
        <f t="shared" si="105"/>
        <v>-3.0891525801192397E-2</v>
      </c>
      <c r="D1334" s="6">
        <f t="shared" si="106"/>
        <v>9.5428636632573552E-4</v>
      </c>
      <c r="E1334" s="6">
        <f t="shared" si="107"/>
        <v>1.5429195384595101E-3</v>
      </c>
      <c r="F1334" s="6">
        <f t="shared" si="103"/>
        <v>0.1448117594722465</v>
      </c>
      <c r="G1334" s="18">
        <v>2.9832923767052276E-3</v>
      </c>
      <c r="H1334" s="9">
        <f t="shared" si="104"/>
        <v>3.8054140309859387E-3</v>
      </c>
      <c r="I1334" s="8"/>
      <c r="J1334" s="11"/>
      <c r="AC1334" s="15"/>
      <c r="AD1334" s="16"/>
    </row>
    <row r="1335" spans="1:30" hidden="1" outlineLevel="1" x14ac:dyDescent="0.3">
      <c r="A1335" s="15">
        <v>38454</v>
      </c>
      <c r="B1335" s="18">
        <v>5.5298848027785725E-3</v>
      </c>
      <c r="C1335" s="9">
        <f t="shared" si="105"/>
        <v>-2.5370115197221429E-2</v>
      </c>
      <c r="D1335" s="6">
        <f t="shared" si="106"/>
        <v>6.4364274512028572E-4</v>
      </c>
      <c r="E1335" s="6">
        <f t="shared" si="107"/>
        <v>9.5428636632573552E-4</v>
      </c>
      <c r="F1335" s="6">
        <f t="shared" si="103"/>
        <v>9.2776433371891509E-2</v>
      </c>
      <c r="G1335" s="18">
        <v>1.1203189001576143E-2</v>
      </c>
      <c r="H1335" s="9">
        <f t="shared" si="104"/>
        <v>3.0459224115510809E-3</v>
      </c>
      <c r="I1335" s="8"/>
      <c r="J1335" s="11"/>
      <c r="AC1335" s="15"/>
      <c r="AD1335" s="16"/>
    </row>
    <row r="1336" spans="1:30" hidden="1" outlineLevel="1" x14ac:dyDescent="0.3">
      <c r="A1336" s="15">
        <v>38455</v>
      </c>
      <c r="B1336" s="18">
        <v>-1.1831325505624511E-2</v>
      </c>
      <c r="C1336" s="9">
        <f t="shared" si="105"/>
        <v>-4.2731325505624515E-2</v>
      </c>
      <c r="D1336" s="6">
        <f t="shared" si="106"/>
        <v>1.8259661794676361E-3</v>
      </c>
      <c r="E1336" s="6">
        <f t="shared" si="107"/>
        <v>6.4364274512028572E-4</v>
      </c>
      <c r="F1336" s="6">
        <f t="shared" si="103"/>
        <v>1.1725778707773464</v>
      </c>
      <c r="G1336" s="18">
        <v>6.6700661501158413E-3</v>
      </c>
      <c r="H1336" s="9">
        <f t="shared" si="104"/>
        <v>1.0828563481724372E-2</v>
      </c>
      <c r="I1336" s="8"/>
      <c r="J1336" s="11"/>
      <c r="AC1336" s="15"/>
      <c r="AD1336" s="16"/>
    </row>
    <row r="1337" spans="1:30" hidden="1" outlineLevel="1" x14ac:dyDescent="0.3">
      <c r="A1337" s="15">
        <v>38456</v>
      </c>
      <c r="B1337" s="18">
        <v>-1.0052134263026031E-2</v>
      </c>
      <c r="C1337" s="9">
        <f t="shared" si="105"/>
        <v>-4.0952134263026033E-2</v>
      </c>
      <c r="D1337" s="6">
        <f t="shared" si="106"/>
        <v>1.6770773006969106E-3</v>
      </c>
      <c r="E1337" s="6">
        <f t="shared" si="107"/>
        <v>1.8259661794676361E-3</v>
      </c>
      <c r="F1337" s="6">
        <f t="shared" si="103"/>
        <v>0.42239425585677326</v>
      </c>
      <c r="G1337" s="18">
        <v>4.9252611901822738E-3</v>
      </c>
      <c r="H1337" s="9">
        <f t="shared" si="104"/>
        <v>6.4991865326113948E-3</v>
      </c>
      <c r="I1337" s="8"/>
      <c r="J1337" s="11"/>
      <c r="AC1337" s="15"/>
      <c r="AD1337" s="16"/>
    </row>
    <row r="1338" spans="1:30" hidden="1" outlineLevel="1" x14ac:dyDescent="0.3">
      <c r="A1338" s="15">
        <v>38457</v>
      </c>
      <c r="B1338" s="18">
        <v>-1.6861861962767628E-2</v>
      </c>
      <c r="C1338" s="9">
        <f t="shared" si="105"/>
        <v>-4.7761861962767632E-2</v>
      </c>
      <c r="D1338" s="6">
        <f t="shared" si="106"/>
        <v>2.2811954581504696E-3</v>
      </c>
      <c r="E1338" s="6">
        <f t="shared" si="107"/>
        <v>1.6770773006969106E-3</v>
      </c>
      <c r="F1338" s="6">
        <f t="shared" si="103"/>
        <v>0.23504008928171086</v>
      </c>
      <c r="G1338" s="18">
        <v>7.1018938181739624E-3</v>
      </c>
      <c r="H1338" s="9">
        <f t="shared" si="104"/>
        <v>4.8480933291523056E-3</v>
      </c>
      <c r="I1338" s="8"/>
      <c r="J1338" s="11"/>
      <c r="AC1338" s="15"/>
      <c r="AD1338" s="16"/>
    </row>
    <row r="1339" spans="1:30" hidden="1" outlineLevel="1" x14ac:dyDescent="0.3">
      <c r="A1339" s="15">
        <v>38460</v>
      </c>
      <c r="B1339" s="18">
        <v>2.9362822699409248E-3</v>
      </c>
      <c r="C1339" s="9">
        <f t="shared" si="105"/>
        <v>-2.7963717730059075E-2</v>
      </c>
      <c r="D1339" s="6">
        <f t="shared" si="106"/>
        <v>7.819695092864202E-4</v>
      </c>
      <c r="E1339" s="6">
        <f t="shared" si="107"/>
        <v>2.2811954581504696E-3</v>
      </c>
      <c r="F1339" s="6">
        <f t="shared" si="103"/>
        <v>0.47749416097508407</v>
      </c>
      <c r="G1339" s="18">
        <v>4.9715501519207389E-3</v>
      </c>
      <c r="H1339" s="9">
        <f t="shared" si="104"/>
        <v>6.9100952307119771E-3</v>
      </c>
      <c r="I1339" s="8"/>
      <c r="J1339" s="11"/>
      <c r="AC1339" s="15"/>
      <c r="AD1339" s="16"/>
    </row>
    <row r="1340" spans="1:30" hidden="1" outlineLevel="1" x14ac:dyDescent="0.3">
      <c r="A1340" s="15">
        <v>38461</v>
      </c>
      <c r="B1340" s="18">
        <v>5.9162928136251821E-3</v>
      </c>
      <c r="C1340" s="9">
        <f t="shared" si="105"/>
        <v>-2.4983707186374819E-2</v>
      </c>
      <c r="D1340" s="6">
        <f t="shared" si="106"/>
        <v>6.2418562477451682E-4</v>
      </c>
      <c r="E1340" s="6">
        <f t="shared" si="107"/>
        <v>7.819695092864202E-4</v>
      </c>
      <c r="F1340" s="6">
        <f t="shared" si="103"/>
        <v>0.23922394527001908</v>
      </c>
      <c r="G1340" s="18">
        <v>3.9574064732876687E-3</v>
      </c>
      <c r="H1340" s="9">
        <f t="shared" si="104"/>
        <v>4.8910524968560605E-3</v>
      </c>
      <c r="I1340" s="8"/>
      <c r="J1340" s="11"/>
      <c r="AC1340" s="15"/>
      <c r="AD1340" s="16"/>
    </row>
    <row r="1341" spans="1:30" hidden="1" outlineLevel="1" x14ac:dyDescent="0.3">
      <c r="A1341" s="15">
        <v>38462</v>
      </c>
      <c r="B1341" s="18">
        <v>-1.3343570060662469E-2</v>
      </c>
      <c r="C1341" s="9">
        <f t="shared" si="105"/>
        <v>-4.4243570060662471E-2</v>
      </c>
      <c r="D1341" s="6">
        <f t="shared" si="106"/>
        <v>1.9574934917127485E-3</v>
      </c>
      <c r="E1341" s="6">
        <f t="shared" si="107"/>
        <v>6.2418562477451682E-4</v>
      </c>
      <c r="F1341" s="6">
        <f t="shared" si="103"/>
        <v>0.15536210559619809</v>
      </c>
      <c r="G1341" s="18">
        <v>8.4989151383066969E-3</v>
      </c>
      <c r="H1341" s="9">
        <f t="shared" si="104"/>
        <v>3.9415999999517721E-3</v>
      </c>
      <c r="I1341" s="8"/>
      <c r="J1341" s="11"/>
      <c r="AC1341" s="15"/>
      <c r="AD1341" s="16"/>
    </row>
    <row r="1342" spans="1:30" hidden="1" outlineLevel="1" x14ac:dyDescent="0.3">
      <c r="A1342" s="15">
        <v>38463</v>
      </c>
      <c r="B1342" s="18">
        <v>1.9543986803017901E-2</v>
      </c>
      <c r="C1342" s="9">
        <f t="shared" si="105"/>
        <v>-1.1356013196982099E-2</v>
      </c>
      <c r="D1342" s="6">
        <f t="shared" si="106"/>
        <v>1.2895903573003159E-4</v>
      </c>
      <c r="E1342" s="6">
        <f t="shared" si="107"/>
        <v>1.9574934917127485E-3</v>
      </c>
      <c r="F1342" s="6">
        <f t="shared" si="103"/>
        <v>0.67929166479687542</v>
      </c>
      <c r="G1342" s="18">
        <v>7.447269851918052E-3</v>
      </c>
      <c r="H1342" s="9">
        <f t="shared" si="104"/>
        <v>8.24191521915189E-3</v>
      </c>
      <c r="I1342" s="8"/>
      <c r="J1342" s="11"/>
      <c r="AC1342" s="15"/>
      <c r="AD1342" s="16"/>
    </row>
    <row r="1343" spans="1:30" hidden="1" outlineLevel="1" x14ac:dyDescent="0.3">
      <c r="A1343" s="15">
        <v>38464</v>
      </c>
      <c r="B1343" s="18">
        <v>-6.7731393687081327E-3</v>
      </c>
      <c r="C1343" s="9">
        <f t="shared" si="105"/>
        <v>-3.7673139368708135E-2</v>
      </c>
      <c r="D1343" s="6">
        <f t="shared" si="106"/>
        <v>1.4192654298941067E-3</v>
      </c>
      <c r="E1343" s="6">
        <f t="shared" si="107"/>
        <v>1.2895903573003159E-4</v>
      </c>
      <c r="F1343" s="6">
        <f t="shared" si="103"/>
        <v>0.52388492480310855</v>
      </c>
      <c r="G1343" s="18">
        <v>1.0368846314667614E-2</v>
      </c>
      <c r="H1343" s="9">
        <f t="shared" si="104"/>
        <v>7.2379895330340772E-3</v>
      </c>
      <c r="I1343" s="8"/>
      <c r="J1343" s="11"/>
      <c r="AC1343" s="15"/>
      <c r="AD1343" s="16"/>
    </row>
    <row r="1344" spans="1:30" hidden="1" outlineLevel="1" x14ac:dyDescent="0.3">
      <c r="A1344" s="15">
        <v>38467</v>
      </c>
      <c r="B1344" s="18">
        <v>8.6249729608333173E-3</v>
      </c>
      <c r="C1344" s="9">
        <f t="shared" si="105"/>
        <v>-2.2275027039166683E-2</v>
      </c>
      <c r="D1344" s="6">
        <f t="shared" si="106"/>
        <v>4.9617682959560681E-4</v>
      </c>
      <c r="E1344" s="6">
        <f t="shared" si="107"/>
        <v>1.4192654298941067E-3</v>
      </c>
      <c r="F1344" s="6">
        <f t="shared" si="103"/>
        <v>1.0059625324675228</v>
      </c>
      <c r="G1344" s="18">
        <v>5.0562634590686252E-3</v>
      </c>
      <c r="H1344" s="9">
        <f t="shared" si="104"/>
        <v>1.0029768354590862E-2</v>
      </c>
      <c r="I1344" s="8"/>
      <c r="J1344" s="11"/>
      <c r="AC1344" s="15"/>
      <c r="AD1344" s="16"/>
    </row>
    <row r="1345" spans="1:30" hidden="1" outlineLevel="1" x14ac:dyDescent="0.3">
      <c r="A1345" s="15">
        <v>38468</v>
      </c>
      <c r="B1345" s="18">
        <v>-8.8767484509082034E-3</v>
      </c>
      <c r="C1345" s="9">
        <f t="shared" si="105"/>
        <v>-3.97767484509082E-2</v>
      </c>
      <c r="D1345" s="6">
        <f t="shared" si="106"/>
        <v>1.5821897173268278E-3</v>
      </c>
      <c r="E1345" s="6">
        <f t="shared" si="107"/>
        <v>4.9617682959560681E-4</v>
      </c>
      <c r="F1345" s="6">
        <f t="shared" si="103"/>
        <v>0.24707161066277356</v>
      </c>
      <c r="G1345" s="18">
        <v>5.8012599468332893E-3</v>
      </c>
      <c r="H1345" s="9">
        <f t="shared" si="104"/>
        <v>4.9706298460333335E-3</v>
      </c>
      <c r="I1345" s="8"/>
      <c r="J1345" s="11"/>
      <c r="AC1345" s="15"/>
      <c r="AD1345" s="16"/>
    </row>
    <row r="1346" spans="1:30" hidden="1" outlineLevel="1" x14ac:dyDescent="0.3">
      <c r="A1346" s="15">
        <v>38469</v>
      </c>
      <c r="B1346" s="18">
        <v>3.9424963921709695E-3</v>
      </c>
      <c r="C1346" s="9">
        <f t="shared" si="105"/>
        <v>-2.6957503607829031E-2</v>
      </c>
      <c r="D1346" s="6">
        <f t="shared" si="106"/>
        <v>7.2670700076611519E-4</v>
      </c>
      <c r="E1346" s="6">
        <f t="shared" si="107"/>
        <v>1.5821897173268278E-3</v>
      </c>
      <c r="F1346" s="6">
        <f t="shared" si="103"/>
        <v>0.32204475369957791</v>
      </c>
      <c r="G1346" s="18">
        <v>8.782589378491374E-3</v>
      </c>
      <c r="H1346" s="9">
        <f t="shared" si="104"/>
        <v>5.674898710105564E-3</v>
      </c>
      <c r="I1346" s="8"/>
      <c r="J1346" s="11"/>
      <c r="AC1346" s="15"/>
      <c r="AD1346" s="16"/>
    </row>
    <row r="1347" spans="1:30" hidden="1" outlineLevel="1" x14ac:dyDescent="0.3">
      <c r="A1347" s="15">
        <v>38470</v>
      </c>
      <c r="B1347" s="18">
        <v>-1.1445623573944344E-2</v>
      </c>
      <c r="C1347" s="9">
        <f t="shared" si="105"/>
        <v>-4.2345623573944342E-2</v>
      </c>
      <c r="D1347" s="6">
        <f t="shared" si="106"/>
        <v>1.7931518358661909E-3</v>
      </c>
      <c r="E1347" s="6">
        <f t="shared" si="107"/>
        <v>7.2670700076611519E-4</v>
      </c>
      <c r="F1347" s="6">
        <f t="shared" si="103"/>
        <v>0.72460700215616469</v>
      </c>
      <c r="G1347" s="18">
        <v>4.3613745873731383E-3</v>
      </c>
      <c r="H1347" s="9">
        <f t="shared" si="104"/>
        <v>8.512385107337218E-3</v>
      </c>
      <c r="I1347" s="8"/>
      <c r="J1347" s="11"/>
      <c r="AC1347" s="15"/>
      <c r="AD1347" s="16"/>
    </row>
    <row r="1348" spans="1:30" hidden="1" outlineLevel="1" x14ac:dyDescent="0.3">
      <c r="A1348" s="15">
        <v>38471</v>
      </c>
      <c r="B1348" s="18">
        <v>1.1851956462203835E-2</v>
      </c>
      <c r="C1348" s="9">
        <f t="shared" si="105"/>
        <v>-1.9048043537796166E-2</v>
      </c>
      <c r="D1348" s="6">
        <f t="shared" si="106"/>
        <v>3.6282796261777827E-4</v>
      </c>
      <c r="E1348" s="6">
        <f t="shared" si="107"/>
        <v>1.7931518358661909E-3</v>
      </c>
      <c r="F1348" s="6">
        <f t="shared" si="103"/>
        <v>0.18655664176273273</v>
      </c>
      <c r="G1348" s="18">
        <v>8.2397016494393984E-3</v>
      </c>
      <c r="H1348" s="9">
        <f t="shared" si="104"/>
        <v>4.3192203204135441E-3</v>
      </c>
      <c r="I1348" s="8"/>
      <c r="J1348" s="11"/>
      <c r="AC1348" s="15"/>
      <c r="AD1348" s="16"/>
    </row>
    <row r="1349" spans="1:30" hidden="1" outlineLevel="1" x14ac:dyDescent="0.3">
      <c r="A1349" s="15">
        <v>38474</v>
      </c>
      <c r="B1349" s="18">
        <v>4.5795989253339681E-3</v>
      </c>
      <c r="C1349" s="9">
        <f t="shared" si="105"/>
        <v>-2.6320401074666031E-2</v>
      </c>
      <c r="D1349" s="6">
        <f t="shared" si="106"/>
        <v>6.9276351273128071E-4</v>
      </c>
      <c r="E1349" s="6">
        <f t="shared" si="107"/>
        <v>3.6282796261777827E-4</v>
      </c>
      <c r="F1349" s="6">
        <f t="shared" si="103"/>
        <v>0.63900986719699682</v>
      </c>
      <c r="G1349" s="18">
        <v>3.9916877388087727E-3</v>
      </c>
      <c r="H1349" s="9">
        <f t="shared" si="104"/>
        <v>7.9938092746637181E-3</v>
      </c>
      <c r="I1349" s="8"/>
      <c r="J1349" s="11"/>
      <c r="AC1349" s="15"/>
      <c r="AD1349" s="16"/>
    </row>
    <row r="1350" spans="1:30" hidden="1" outlineLevel="1" x14ac:dyDescent="0.3">
      <c r="A1350" s="15">
        <v>38475</v>
      </c>
      <c r="B1350" s="18">
        <v>-8.5221665540168284E-4</v>
      </c>
      <c r="C1350" s="9">
        <f t="shared" si="105"/>
        <v>-3.1752216655401684E-2</v>
      </c>
      <c r="D1350" s="6">
        <f t="shared" si="106"/>
        <v>1.0082032625315681E-3</v>
      </c>
      <c r="E1350" s="6">
        <f t="shared" si="107"/>
        <v>6.9276351273128071E-4</v>
      </c>
      <c r="F1350" s="6">
        <f t="shared" si="103"/>
        <v>0.15788996640316608</v>
      </c>
      <c r="G1350" s="18">
        <v>5.7122552897875363E-3</v>
      </c>
      <c r="H1350" s="9">
        <f t="shared" si="104"/>
        <v>3.9735370440347742E-3</v>
      </c>
      <c r="I1350" s="8"/>
      <c r="J1350" s="11"/>
      <c r="AC1350" s="15"/>
      <c r="AD1350" s="16"/>
    </row>
    <row r="1351" spans="1:30" hidden="1" outlineLevel="1" x14ac:dyDescent="0.3">
      <c r="A1351" s="15">
        <v>38476</v>
      </c>
      <c r="B1351" s="18">
        <v>1.2393051560347359E-2</v>
      </c>
      <c r="C1351" s="9">
        <f t="shared" si="105"/>
        <v>-1.8506948439652643E-2</v>
      </c>
      <c r="D1351" s="6">
        <f t="shared" si="106"/>
        <v>3.4250714054796138E-4</v>
      </c>
      <c r="E1351" s="6">
        <f t="shared" si="107"/>
        <v>1.0082032625315681E-3</v>
      </c>
      <c r="F1351" s="6">
        <f t="shared" si="103"/>
        <v>0.31251814222262553</v>
      </c>
      <c r="G1351" s="18">
        <v>5.0620539938346035E-3</v>
      </c>
      <c r="H1351" s="9">
        <f t="shared" si="104"/>
        <v>5.5903322103666208E-3</v>
      </c>
      <c r="I1351" s="8"/>
      <c r="J1351" s="11"/>
      <c r="AC1351" s="15"/>
      <c r="AD1351" s="16"/>
    </row>
    <row r="1352" spans="1:30" hidden="1" outlineLevel="1" x14ac:dyDescent="0.3">
      <c r="A1352" s="15">
        <v>38477</v>
      </c>
      <c r="B1352" s="18">
        <v>-2.5721133412976343E-3</v>
      </c>
      <c r="C1352" s="9">
        <f t="shared" si="105"/>
        <v>-3.3472113341297634E-2</v>
      </c>
      <c r="D1352" s="6">
        <f t="shared" si="106"/>
        <v>1.1203823715326751E-3</v>
      </c>
      <c r="E1352" s="6">
        <f t="shared" si="107"/>
        <v>3.4250714054796138E-4</v>
      </c>
      <c r="F1352" s="6">
        <f t="shared" si="103"/>
        <v>0.2476041545088106</v>
      </c>
      <c r="G1352" s="18">
        <v>6.6647043918129844E-3</v>
      </c>
      <c r="H1352" s="9">
        <f t="shared" si="104"/>
        <v>4.975983867626689E-3</v>
      </c>
      <c r="I1352" s="8"/>
      <c r="J1352" s="11"/>
      <c r="AC1352" s="15"/>
      <c r="AD1352" s="16"/>
    </row>
    <row r="1353" spans="1:30" hidden="1" outlineLevel="1" x14ac:dyDescent="0.3">
      <c r="A1353" s="15">
        <v>38478</v>
      </c>
      <c r="B1353" s="18">
        <v>-1.0921846046365649E-3</v>
      </c>
      <c r="C1353" s="9">
        <f t="shared" si="105"/>
        <v>-3.1992184604636563E-2</v>
      </c>
      <c r="D1353" s="6">
        <f t="shared" si="106"/>
        <v>1.0234998757771448E-3</v>
      </c>
      <c r="E1353" s="6">
        <f t="shared" si="107"/>
        <v>1.1203823715326751E-3</v>
      </c>
      <c r="F1353" s="6">
        <f t="shared" si="103"/>
        <v>0.42168625256851366</v>
      </c>
      <c r="G1353" s="18">
        <v>4.646926353725862E-3</v>
      </c>
      <c r="H1353" s="9">
        <f t="shared" si="104"/>
        <v>6.4937373874257775E-3</v>
      </c>
      <c r="I1353" s="8"/>
      <c r="J1353" s="11"/>
      <c r="AC1353" s="15"/>
      <c r="AD1353" s="16"/>
    </row>
    <row r="1354" spans="1:30" hidden="1" outlineLevel="1" x14ac:dyDescent="0.3">
      <c r="A1354" s="15">
        <v>38481</v>
      </c>
      <c r="B1354" s="18">
        <v>6.3739661724063167E-3</v>
      </c>
      <c r="C1354" s="9">
        <f t="shared" si="105"/>
        <v>-2.4526033827593684E-2</v>
      </c>
      <c r="D1354" s="6">
        <f t="shared" si="106"/>
        <v>6.0152633531226972E-4</v>
      </c>
      <c r="E1354" s="6">
        <f t="shared" si="107"/>
        <v>1.0234998757771448E-3</v>
      </c>
      <c r="F1354" s="6">
        <f t="shared" si="103"/>
        <v>0.21032637105408802</v>
      </c>
      <c r="G1354" s="18">
        <v>4.1989519914845778E-3</v>
      </c>
      <c r="H1354" s="9">
        <f t="shared" si="104"/>
        <v>4.5861353125925975E-3</v>
      </c>
      <c r="I1354" s="8"/>
      <c r="J1354" s="11"/>
      <c r="AC1354" s="15"/>
      <c r="AD1354" s="16"/>
    </row>
    <row r="1355" spans="1:30" hidden="1" outlineLevel="1" x14ac:dyDescent="0.3">
      <c r="A1355" s="15">
        <v>38482</v>
      </c>
      <c r="B1355" s="18">
        <v>-1.0763150869721691E-2</v>
      </c>
      <c r="C1355" s="9">
        <f t="shared" si="105"/>
        <v>-4.1663150869721693E-2</v>
      </c>
      <c r="D1355" s="6">
        <f t="shared" si="106"/>
        <v>1.7358181403931915E-3</v>
      </c>
      <c r="E1355" s="6">
        <f t="shared" si="107"/>
        <v>6.0152633531226972E-4</v>
      </c>
      <c r="F1355" s="6">
        <f t="shared" si="103"/>
        <v>0.17360405124052555</v>
      </c>
      <c r="G1355" s="18">
        <v>7.0023412431855286E-3</v>
      </c>
      <c r="H1355" s="9">
        <f t="shared" si="104"/>
        <v>4.1665819473583566E-3</v>
      </c>
      <c r="I1355" s="8"/>
      <c r="J1355" s="11"/>
      <c r="AC1355" s="15"/>
      <c r="AD1355" s="16"/>
    </row>
    <row r="1356" spans="1:30" hidden="1" outlineLevel="1" x14ac:dyDescent="0.3">
      <c r="A1356" s="15">
        <v>38483</v>
      </c>
      <c r="B1356" s="18">
        <v>4.1842802471118027E-3</v>
      </c>
      <c r="C1356" s="9">
        <f t="shared" si="105"/>
        <v>-2.6715719752888199E-2</v>
      </c>
      <c r="D1356" s="6">
        <f t="shared" si="106"/>
        <v>7.137296819148607E-4</v>
      </c>
      <c r="E1356" s="6">
        <f t="shared" si="107"/>
        <v>1.7358181403931915E-3</v>
      </c>
      <c r="F1356" s="6">
        <f t="shared" si="103"/>
        <v>0.46445657128545748</v>
      </c>
      <c r="G1356" s="18">
        <v>8.7678088416769748E-3</v>
      </c>
      <c r="H1356" s="9">
        <f t="shared" si="104"/>
        <v>6.8151050709835534E-3</v>
      </c>
      <c r="I1356" s="8"/>
      <c r="J1356" s="11"/>
      <c r="AC1356" s="15"/>
      <c r="AD1356" s="16"/>
    </row>
    <row r="1357" spans="1:30" hidden="1" outlineLevel="1" x14ac:dyDescent="0.3">
      <c r="A1357" s="15">
        <v>38484</v>
      </c>
      <c r="B1357" s="18">
        <v>-1.0083888412137035E-2</v>
      </c>
      <c r="C1357" s="9">
        <f t="shared" si="105"/>
        <v>-4.0983888412137036E-2</v>
      </c>
      <c r="D1357" s="6">
        <f t="shared" si="106"/>
        <v>1.6796791093785005E-3</v>
      </c>
      <c r="E1357" s="6">
        <f t="shared" si="107"/>
        <v>7.137296819148607E-4</v>
      </c>
      <c r="F1357" s="6">
        <f t="shared" ref="F1357:F1420" si="108">B$6+B$7*E1357+B$8*(G1356*100)^2</f>
        <v>0.72220407344988236</v>
      </c>
      <c r="G1357" s="18">
        <v>6.9350062710564842E-3</v>
      </c>
      <c r="H1357" s="9">
        <f t="shared" ref="H1357:H1420" si="109">SQRT(F1357)/100</f>
        <v>8.4982590773044937E-3</v>
      </c>
      <c r="I1357" s="8"/>
      <c r="J1357" s="11"/>
      <c r="AC1357" s="15"/>
      <c r="AD1357" s="16"/>
    </row>
    <row r="1358" spans="1:30" hidden="1" outlineLevel="1" x14ac:dyDescent="0.3">
      <c r="A1358" s="15">
        <v>38485</v>
      </c>
      <c r="B1358" s="18">
        <v>-4.5905790757882819E-3</v>
      </c>
      <c r="C1358" s="9">
        <f t="shared" ref="C1358:C1421" si="110">B1358-B$5</f>
        <v>-3.549057907578828E-2</v>
      </c>
      <c r="D1358" s="6">
        <f t="shared" ref="D1358:D1421" si="111">C1358^2</f>
        <v>1.2595812031347808E-3</v>
      </c>
      <c r="E1358" s="6">
        <f t="shared" si="107"/>
        <v>1.6796791093785005E-3</v>
      </c>
      <c r="F1358" s="6">
        <f t="shared" si="108"/>
        <v>0.45576267604104959</v>
      </c>
      <c r="G1358" s="18">
        <v>9.8476976939060011E-3</v>
      </c>
      <c r="H1358" s="9">
        <f t="shared" si="109"/>
        <v>6.7510197454980804E-3</v>
      </c>
      <c r="I1358" s="8"/>
      <c r="J1358" s="11"/>
      <c r="AC1358" s="15"/>
      <c r="AD1358" s="16"/>
    </row>
    <row r="1359" spans="1:30" hidden="1" outlineLevel="1" x14ac:dyDescent="0.3">
      <c r="A1359" s="15">
        <v>38488</v>
      </c>
      <c r="B1359" s="18">
        <v>1.0035599091206793E-2</v>
      </c>
      <c r="C1359" s="9">
        <f t="shared" si="110"/>
        <v>-2.0864400908793206E-2</v>
      </c>
      <c r="D1359" s="6">
        <f t="shared" si="111"/>
        <v>4.3532322528285074E-4</v>
      </c>
      <c r="E1359" s="6">
        <f t="shared" ref="E1359:E1422" si="112">D1358</f>
        <v>1.2595812031347808E-3</v>
      </c>
      <c r="F1359" s="6">
        <f t="shared" si="108"/>
        <v>0.90839040653772429</v>
      </c>
      <c r="G1359" s="18">
        <v>4.2689863885053475E-3</v>
      </c>
      <c r="H1359" s="9">
        <f t="shared" si="109"/>
        <v>9.5309517181534614E-3</v>
      </c>
      <c r="I1359" s="8"/>
      <c r="J1359" s="11"/>
      <c r="AC1359" s="15"/>
      <c r="AD1359" s="16"/>
    </row>
    <row r="1360" spans="1:30" hidden="1" outlineLevel="1" x14ac:dyDescent="0.3">
      <c r="A1360" s="15">
        <v>38489</v>
      </c>
      <c r="B1360" s="18">
        <v>6.9332546353690835E-3</v>
      </c>
      <c r="C1360" s="9">
        <f t="shared" si="110"/>
        <v>-2.3966745364630917E-2</v>
      </c>
      <c r="D1360" s="6">
        <f t="shared" si="111"/>
        <v>5.7440488337305758E-4</v>
      </c>
      <c r="E1360" s="6">
        <f t="shared" si="112"/>
        <v>4.3532322528285074E-4</v>
      </c>
      <c r="F1360" s="6">
        <f t="shared" si="108"/>
        <v>0.17908484625332469</v>
      </c>
      <c r="G1360" s="18">
        <v>7.8196207886491505E-3</v>
      </c>
      <c r="H1360" s="9">
        <f t="shared" si="109"/>
        <v>4.2318417533424467E-3</v>
      </c>
      <c r="I1360" s="8"/>
      <c r="J1360" s="11"/>
      <c r="AC1360" s="15"/>
      <c r="AD1360" s="16"/>
    </row>
    <row r="1361" spans="1:30" hidden="1" outlineLevel="1" x14ac:dyDescent="0.3">
      <c r="A1361" s="15">
        <v>38490</v>
      </c>
      <c r="B1361" s="18">
        <v>9.9688954813258162E-3</v>
      </c>
      <c r="C1361" s="9">
        <f t="shared" si="110"/>
        <v>-2.0931104518674186E-2</v>
      </c>
      <c r="D1361" s="6">
        <f t="shared" si="111"/>
        <v>4.3811113637166291E-4</v>
      </c>
      <c r="E1361" s="6">
        <f t="shared" si="112"/>
        <v>5.7440488337305758E-4</v>
      </c>
      <c r="F1361" s="6">
        <f t="shared" si="108"/>
        <v>0.57655369927472455</v>
      </c>
      <c r="G1361" s="18">
        <v>5.8783964620494067E-3</v>
      </c>
      <c r="H1361" s="9">
        <f t="shared" si="109"/>
        <v>7.59311332244373E-3</v>
      </c>
      <c r="I1361" s="8"/>
      <c r="J1361" s="11"/>
      <c r="AC1361" s="15"/>
      <c r="AD1361" s="16"/>
    </row>
    <row r="1362" spans="1:30" hidden="1" outlineLevel="1" x14ac:dyDescent="0.3">
      <c r="A1362" s="15">
        <v>38491</v>
      </c>
      <c r="B1362" s="18">
        <v>4.6451354452254753E-3</v>
      </c>
      <c r="C1362" s="9">
        <f t="shared" si="110"/>
        <v>-2.6254864554774524E-2</v>
      </c>
      <c r="D1362" s="6">
        <f t="shared" si="111"/>
        <v>6.8931791278955569E-4</v>
      </c>
      <c r="E1362" s="6">
        <f t="shared" si="112"/>
        <v>4.3811113637166291E-4</v>
      </c>
      <c r="F1362" s="6">
        <f t="shared" si="108"/>
        <v>0.33031286741120175</v>
      </c>
      <c r="G1362" s="18">
        <v>2.7292736025599619E-3</v>
      </c>
      <c r="H1362" s="9">
        <f t="shared" si="109"/>
        <v>5.7472851626763901E-3</v>
      </c>
      <c r="I1362" s="8"/>
      <c r="J1362" s="11"/>
      <c r="AC1362" s="15"/>
      <c r="AD1362" s="16"/>
    </row>
    <row r="1363" spans="1:30" hidden="1" outlineLevel="1" x14ac:dyDescent="0.3">
      <c r="A1363" s="15">
        <v>38492</v>
      </c>
      <c r="B1363" s="18">
        <v>-1.51231503800865E-3</v>
      </c>
      <c r="C1363" s="9">
        <f t="shared" si="110"/>
        <v>-3.2412315038008649E-2</v>
      </c>
      <c r="D1363" s="6">
        <f t="shared" si="111"/>
        <v>1.0505581661231216E-3</v>
      </c>
      <c r="E1363" s="6">
        <f t="shared" si="112"/>
        <v>6.8931791278955569E-4</v>
      </c>
      <c r="F1363" s="6">
        <f t="shared" si="108"/>
        <v>7.9322007118182256E-2</v>
      </c>
      <c r="G1363" s="18">
        <v>3.8851622005850691E-3</v>
      </c>
      <c r="H1363" s="9">
        <f t="shared" si="109"/>
        <v>2.8164162888000459E-3</v>
      </c>
      <c r="I1363" s="8"/>
      <c r="J1363" s="11"/>
      <c r="AC1363" s="15"/>
      <c r="AD1363" s="16"/>
    </row>
    <row r="1364" spans="1:30" hidden="1" outlineLevel="1" x14ac:dyDescent="0.3">
      <c r="A1364" s="15">
        <v>38495</v>
      </c>
      <c r="B1364" s="18">
        <v>3.8436362656415349E-3</v>
      </c>
      <c r="C1364" s="9">
        <f t="shared" si="110"/>
        <v>-2.7056363734358466E-2</v>
      </c>
      <c r="D1364" s="6">
        <f t="shared" si="111"/>
        <v>7.3204681852590805E-4</v>
      </c>
      <c r="E1364" s="6">
        <f t="shared" si="112"/>
        <v>1.0505581661231216E-3</v>
      </c>
      <c r="F1364" s="6">
        <f t="shared" si="108"/>
        <v>0.15014332544477205</v>
      </c>
      <c r="G1364" s="18">
        <v>4.6093604041682126E-3</v>
      </c>
      <c r="H1364" s="9">
        <f t="shared" si="109"/>
        <v>3.8748332279566829E-3</v>
      </c>
      <c r="I1364" s="8"/>
      <c r="J1364" s="11"/>
      <c r="AC1364" s="15"/>
      <c r="AD1364" s="16"/>
    </row>
    <row r="1365" spans="1:30" hidden="1" outlineLevel="1" x14ac:dyDescent="0.3">
      <c r="A1365" s="15">
        <v>38496</v>
      </c>
      <c r="B1365" s="18">
        <v>1.7585184159638718E-4</v>
      </c>
      <c r="C1365" s="9">
        <f t="shared" si="110"/>
        <v>-3.0724148158403613E-2</v>
      </c>
      <c r="D1365" s="6">
        <f t="shared" si="111"/>
        <v>9.4397328005953608E-4</v>
      </c>
      <c r="E1365" s="6">
        <f t="shared" si="112"/>
        <v>7.3204681852590805E-4</v>
      </c>
      <c r="F1365" s="6">
        <f t="shared" si="108"/>
        <v>0.20708749913474334</v>
      </c>
      <c r="G1365" s="18">
        <v>3.3365456725439608E-3</v>
      </c>
      <c r="H1365" s="9">
        <f t="shared" si="109"/>
        <v>4.550686751851234E-3</v>
      </c>
      <c r="I1365" s="8"/>
      <c r="J1365" s="11"/>
      <c r="AC1365" s="15"/>
      <c r="AD1365" s="16"/>
    </row>
    <row r="1366" spans="1:30" hidden="1" outlineLevel="1" x14ac:dyDescent="0.3">
      <c r="A1366" s="15">
        <v>38497</v>
      </c>
      <c r="B1366" s="18">
        <v>-3.4058760803982904E-3</v>
      </c>
      <c r="C1366" s="9">
        <f t="shared" si="110"/>
        <v>-3.4305876080398291E-2</v>
      </c>
      <c r="D1366" s="6">
        <f t="shared" si="111"/>
        <v>1.1768931336436437E-3</v>
      </c>
      <c r="E1366" s="6">
        <f t="shared" si="112"/>
        <v>9.4397328005953608E-4</v>
      </c>
      <c r="F1366" s="6">
        <f t="shared" si="108"/>
        <v>0.11344874551177103</v>
      </c>
      <c r="G1366" s="18">
        <v>4.6416066142700284E-3</v>
      </c>
      <c r="H1366" s="9">
        <f t="shared" si="109"/>
        <v>3.3682153362243781E-3</v>
      </c>
      <c r="I1366" s="8"/>
      <c r="J1366" s="11"/>
      <c r="AC1366" s="15"/>
      <c r="AD1366" s="16"/>
    </row>
    <row r="1367" spans="1:30" hidden="1" outlineLevel="1" x14ac:dyDescent="0.3">
      <c r="A1367" s="15">
        <v>38498</v>
      </c>
      <c r="B1367" s="18">
        <v>6.3745313177255543E-3</v>
      </c>
      <c r="C1367" s="9">
        <f t="shared" si="110"/>
        <v>-2.4525468682274447E-2</v>
      </c>
      <c r="D1367" s="6">
        <f t="shared" si="111"/>
        <v>6.0149861408522473E-4</v>
      </c>
      <c r="E1367" s="6">
        <f t="shared" si="112"/>
        <v>1.1768931336436437E-3</v>
      </c>
      <c r="F1367" s="6">
        <f t="shared" si="108"/>
        <v>0.20987879650774285</v>
      </c>
      <c r="G1367" s="18">
        <v>3.6056675283892363E-3</v>
      </c>
      <c r="H1367" s="9">
        <f t="shared" si="109"/>
        <v>4.5812530655677912E-3</v>
      </c>
      <c r="I1367" s="8"/>
      <c r="J1367" s="11"/>
      <c r="AC1367" s="15"/>
      <c r="AD1367" s="16"/>
    </row>
    <row r="1368" spans="1:30" hidden="1" outlineLevel="1" x14ac:dyDescent="0.3">
      <c r="A1368" s="15">
        <v>38499</v>
      </c>
      <c r="B1368" s="18">
        <v>9.681474365558089E-4</v>
      </c>
      <c r="C1368" s="9">
        <f t="shared" si="110"/>
        <v>-2.9931852563444192E-2</v>
      </c>
      <c r="D1368" s="6">
        <f t="shared" si="111"/>
        <v>8.9591579787976069E-4</v>
      </c>
      <c r="E1368" s="6">
        <f t="shared" si="112"/>
        <v>6.0149861408522473E-4</v>
      </c>
      <c r="F1368" s="6">
        <f t="shared" si="108"/>
        <v>0.13072692045187478</v>
      </c>
      <c r="G1368" s="18">
        <v>2.4339724106863469E-3</v>
      </c>
      <c r="H1368" s="9">
        <f t="shared" si="109"/>
        <v>3.6156177957836584E-3</v>
      </c>
      <c r="I1368" s="8"/>
      <c r="J1368" s="11"/>
      <c r="AC1368" s="15"/>
      <c r="AD1368" s="16"/>
    </row>
    <row r="1369" spans="1:30" hidden="1" outlineLevel="1" x14ac:dyDescent="0.3">
      <c r="A1369" s="15">
        <v>38503</v>
      </c>
      <c r="B1369" s="18">
        <v>-6.091379853430323E-3</v>
      </c>
      <c r="C1369" s="9">
        <f t="shared" si="110"/>
        <v>-3.6991379853430324E-2</v>
      </c>
      <c r="D1369" s="6">
        <f t="shared" si="111"/>
        <v>1.3683621834607708E-3</v>
      </c>
      <c r="E1369" s="6">
        <f t="shared" si="112"/>
        <v>8.9591579787976069E-4</v>
      </c>
      <c r="F1369" s="6">
        <f t="shared" si="108"/>
        <v>6.5216617023238138E-2</v>
      </c>
      <c r="G1369" s="18">
        <v>2.3211307905727659E-3</v>
      </c>
      <c r="H1369" s="9">
        <f t="shared" si="109"/>
        <v>2.5537544326586716E-3</v>
      </c>
      <c r="I1369" s="8"/>
      <c r="J1369" s="11"/>
      <c r="AC1369" s="15"/>
      <c r="AD1369" s="16"/>
    </row>
    <row r="1370" spans="1:30" hidden="1" outlineLevel="1" x14ac:dyDescent="0.3">
      <c r="A1370" s="15">
        <v>38504</v>
      </c>
      <c r="B1370" s="18">
        <v>8.9568057259282359E-3</v>
      </c>
      <c r="C1370" s="9">
        <f t="shared" si="110"/>
        <v>-2.1943194274071764E-2</v>
      </c>
      <c r="D1370" s="6">
        <f t="shared" si="111"/>
        <v>4.8150377494965587E-4</v>
      </c>
      <c r="E1370" s="6">
        <f t="shared" si="112"/>
        <v>1.3683621834607708E-3</v>
      </c>
      <c r="F1370" s="6">
        <f t="shared" si="108"/>
        <v>6.0278702218853571E-2</v>
      </c>
      <c r="G1370" s="18">
        <v>6.5916347249676622E-3</v>
      </c>
      <c r="H1370" s="9">
        <f t="shared" si="109"/>
        <v>2.4551721369153235E-3</v>
      </c>
      <c r="I1370" s="8"/>
      <c r="J1370" s="11"/>
      <c r="AC1370" s="15"/>
      <c r="AD1370" s="16"/>
    </row>
    <row r="1371" spans="1:30" hidden="1" outlineLevel="1" x14ac:dyDescent="0.3">
      <c r="A1371" s="15">
        <v>38505</v>
      </c>
      <c r="B1371" s="18">
        <v>1.720390824515462E-3</v>
      </c>
      <c r="C1371" s="9">
        <f t="shared" si="110"/>
        <v>-2.9179609175484539E-2</v>
      </c>
      <c r="D1371" s="6">
        <f t="shared" si="111"/>
        <v>8.514495916340215E-4</v>
      </c>
      <c r="E1371" s="6">
        <f t="shared" si="112"/>
        <v>4.8150377494965587E-4</v>
      </c>
      <c r="F1371" s="6">
        <f t="shared" si="108"/>
        <v>0.41267508959266869</v>
      </c>
      <c r="G1371" s="18">
        <v>3.7874827993943107E-3</v>
      </c>
      <c r="H1371" s="9">
        <f t="shared" si="109"/>
        <v>6.4239792153514066E-3</v>
      </c>
      <c r="I1371" s="8"/>
      <c r="J1371" s="11"/>
      <c r="AC1371" s="15"/>
      <c r="AD1371" s="16"/>
    </row>
    <row r="1372" spans="1:30" hidden="1" outlineLevel="1" x14ac:dyDescent="0.3">
      <c r="A1372" s="15">
        <v>38506</v>
      </c>
      <c r="B1372" s="18">
        <v>-6.8908199802512372E-3</v>
      </c>
      <c r="C1372" s="9">
        <f t="shared" si="110"/>
        <v>-3.7790819980251238E-2</v>
      </c>
      <c r="D1372" s="6">
        <f t="shared" si="111"/>
        <v>1.4281460747797561E-3</v>
      </c>
      <c r="E1372" s="6">
        <f t="shared" si="112"/>
        <v>8.514495916340215E-4</v>
      </c>
      <c r="F1372" s="6">
        <f t="shared" si="108"/>
        <v>0.14319036971826926</v>
      </c>
      <c r="G1372" s="18">
        <v>4.4406556395090507E-3</v>
      </c>
      <c r="H1372" s="9">
        <f t="shared" si="109"/>
        <v>3.7840503394942996E-3</v>
      </c>
      <c r="I1372" s="8"/>
      <c r="J1372" s="11"/>
      <c r="AC1372" s="15"/>
      <c r="AD1372" s="16"/>
    </row>
    <row r="1373" spans="1:30" hidden="1" outlineLevel="1" x14ac:dyDescent="0.3">
      <c r="A1373" s="15">
        <v>38509</v>
      </c>
      <c r="B1373" s="18">
        <v>1.2450150268408333E-3</v>
      </c>
      <c r="C1373" s="9">
        <f t="shared" si="110"/>
        <v>-2.9654984973159167E-2</v>
      </c>
      <c r="D1373" s="6">
        <f t="shared" si="111"/>
        <v>8.7941813375829597E-4</v>
      </c>
      <c r="E1373" s="6">
        <f t="shared" si="112"/>
        <v>1.4281460747797561E-3</v>
      </c>
      <c r="F1373" s="6">
        <f t="shared" si="108"/>
        <v>0.19299482474006291</v>
      </c>
      <c r="G1373" s="18">
        <v>3.410954417854422E-3</v>
      </c>
      <c r="H1373" s="9">
        <f t="shared" si="109"/>
        <v>4.3931176257876701E-3</v>
      </c>
      <c r="I1373" s="8"/>
      <c r="J1373" s="11"/>
      <c r="AC1373" s="15"/>
      <c r="AD1373" s="16"/>
    </row>
    <row r="1374" spans="1:30" hidden="1" outlineLevel="1" x14ac:dyDescent="0.3">
      <c r="A1374" s="15">
        <v>38510</v>
      </c>
      <c r="B1374" s="18">
        <v>-2.0878831693162237E-4</v>
      </c>
      <c r="C1374" s="9">
        <f t="shared" si="110"/>
        <v>-3.1108788316931622E-2</v>
      </c>
      <c r="D1374" s="6">
        <f t="shared" si="111"/>
        <v>9.6775671054766135E-4</v>
      </c>
      <c r="E1374" s="6">
        <f t="shared" si="112"/>
        <v>8.7941813375829597E-4</v>
      </c>
      <c r="F1374" s="6">
        <f t="shared" si="108"/>
        <v>0.11809373909721002</v>
      </c>
      <c r="G1374" s="18">
        <v>8.8103275661410938E-3</v>
      </c>
      <c r="H1374" s="9">
        <f t="shared" si="109"/>
        <v>3.4364769619075002E-3</v>
      </c>
      <c r="I1374" s="8"/>
      <c r="J1374" s="11"/>
      <c r="AC1374" s="15"/>
      <c r="AD1374" s="16"/>
    </row>
    <row r="1375" spans="1:30" hidden="1" outlineLevel="1" x14ac:dyDescent="0.3">
      <c r="A1375" s="15">
        <v>38511</v>
      </c>
      <c r="B1375" s="18">
        <v>-2.1655874330328332E-3</v>
      </c>
      <c r="C1375" s="9">
        <f t="shared" si="110"/>
        <v>-3.3065587433032832E-2</v>
      </c>
      <c r="D1375" s="6">
        <f t="shared" si="111"/>
        <v>1.0933330722915388E-3</v>
      </c>
      <c r="E1375" s="6">
        <f t="shared" si="112"/>
        <v>9.6775671054766135E-4</v>
      </c>
      <c r="F1375" s="6">
        <f t="shared" si="108"/>
        <v>0.72914153404011106</v>
      </c>
      <c r="G1375" s="18">
        <v>4.9275113625736819E-3</v>
      </c>
      <c r="H1375" s="9">
        <f t="shared" si="109"/>
        <v>8.5389784754390328E-3</v>
      </c>
      <c r="I1375" s="8"/>
      <c r="J1375" s="11"/>
      <c r="AC1375" s="15"/>
      <c r="AD1375" s="16"/>
    </row>
    <row r="1376" spans="1:30" hidden="1" outlineLevel="1" x14ac:dyDescent="0.3">
      <c r="A1376" s="15">
        <v>38512</v>
      </c>
      <c r="B1376" s="18">
        <v>5.2262679572433112E-3</v>
      </c>
      <c r="C1376" s="9">
        <f t="shared" si="110"/>
        <v>-2.5673732042756688E-2</v>
      </c>
      <c r="D1376" s="6">
        <f t="shared" si="111"/>
        <v>6.5914051700327147E-4</v>
      </c>
      <c r="E1376" s="6">
        <f t="shared" si="112"/>
        <v>1.0933330722915388E-3</v>
      </c>
      <c r="F1376" s="6">
        <f t="shared" si="108"/>
        <v>0.23520738577699701</v>
      </c>
      <c r="G1376" s="18">
        <v>5.3891674968841617E-3</v>
      </c>
      <c r="H1376" s="9">
        <f t="shared" si="109"/>
        <v>4.8498184066725321E-3</v>
      </c>
      <c r="I1376" s="8"/>
      <c r="J1376" s="11"/>
      <c r="AC1376" s="15"/>
      <c r="AD1376" s="16"/>
    </row>
    <row r="1377" spans="1:30" hidden="1" outlineLevel="1" x14ac:dyDescent="0.3">
      <c r="A1377" s="15">
        <v>38513</v>
      </c>
      <c r="B1377" s="18">
        <v>-2.3509984096754455E-3</v>
      </c>
      <c r="C1377" s="9">
        <f t="shared" si="110"/>
        <v>-3.3250998409675443E-2</v>
      </c>
      <c r="D1377" s="6">
        <f t="shared" si="111"/>
        <v>1.1056288952402389E-3</v>
      </c>
      <c r="E1377" s="6">
        <f t="shared" si="112"/>
        <v>6.5914051700327147E-4</v>
      </c>
      <c r="F1377" s="6">
        <f t="shared" si="108"/>
        <v>0.27928225967337417</v>
      </c>
      <c r="G1377" s="18">
        <v>5.7493339331157181E-3</v>
      </c>
      <c r="H1377" s="9">
        <f t="shared" si="109"/>
        <v>5.2847162617625388E-3</v>
      </c>
      <c r="I1377" s="8"/>
      <c r="J1377" s="11"/>
      <c r="AC1377" s="15"/>
      <c r="AD1377" s="16"/>
    </row>
    <row r="1378" spans="1:30" hidden="1" outlineLevel="1" x14ac:dyDescent="0.3">
      <c r="A1378" s="15">
        <v>38516</v>
      </c>
      <c r="B1378" s="18">
        <v>2.2593090815211927E-3</v>
      </c>
      <c r="C1378" s="9">
        <f t="shared" si="110"/>
        <v>-2.8640690918478807E-2</v>
      </c>
      <c r="D1378" s="6">
        <f t="shared" si="111"/>
        <v>8.2028917628783435E-4</v>
      </c>
      <c r="E1378" s="6">
        <f t="shared" si="112"/>
        <v>1.1056288952402389E-3</v>
      </c>
      <c r="F1378" s="6">
        <f t="shared" si="108"/>
        <v>0.3164598010867265</v>
      </c>
      <c r="G1378" s="18">
        <v>6.2190492288805976E-3</v>
      </c>
      <c r="H1378" s="9">
        <f t="shared" si="109"/>
        <v>5.6254759895205883E-3</v>
      </c>
      <c r="I1378" s="8"/>
      <c r="J1378" s="11"/>
      <c r="AC1378" s="15"/>
      <c r="AD1378" s="16"/>
    </row>
    <row r="1379" spans="1:30" hidden="1" outlineLevel="1" x14ac:dyDescent="0.3">
      <c r="A1379" s="15">
        <v>38517</v>
      </c>
      <c r="B1379" s="18">
        <v>2.570009619824694E-3</v>
      </c>
      <c r="C1379" s="9">
        <f t="shared" si="110"/>
        <v>-2.8329990380175307E-2</v>
      </c>
      <c r="D1379" s="6">
        <f t="shared" si="111"/>
        <v>8.0258835494082545E-4</v>
      </c>
      <c r="E1379" s="6">
        <f t="shared" si="112"/>
        <v>8.2028917628783435E-4</v>
      </c>
      <c r="F1379" s="6">
        <f t="shared" si="108"/>
        <v>0.36849846968746208</v>
      </c>
      <c r="G1379" s="18">
        <v>4.0833610363251848E-3</v>
      </c>
      <c r="H1379" s="9">
        <f t="shared" si="109"/>
        <v>6.0704074796298644E-3</v>
      </c>
      <c r="I1379" s="8"/>
      <c r="J1379" s="11"/>
      <c r="AC1379" s="15"/>
      <c r="AD1379" s="16"/>
    </row>
    <row r="1380" spans="1:30" hidden="1" outlineLevel="1" x14ac:dyDescent="0.3">
      <c r="A1380" s="15">
        <v>38518</v>
      </c>
      <c r="B1380" s="18">
        <v>2.2152533117078253E-3</v>
      </c>
      <c r="C1380" s="9">
        <f t="shared" si="110"/>
        <v>-2.8684746688292174E-2</v>
      </c>
      <c r="D1380" s="6">
        <f t="shared" si="111"/>
        <v>8.2281469257148882E-4</v>
      </c>
      <c r="E1380" s="6">
        <f t="shared" si="112"/>
        <v>8.0258835494082545E-4</v>
      </c>
      <c r="F1380" s="6">
        <f t="shared" si="108"/>
        <v>0.1647519823904893</v>
      </c>
      <c r="G1380" s="18">
        <v>5.3839332622880641E-3</v>
      </c>
      <c r="H1380" s="9">
        <f t="shared" si="109"/>
        <v>4.0589651684941729E-3</v>
      </c>
      <c r="I1380" s="8"/>
      <c r="J1380" s="11"/>
      <c r="AC1380" s="15"/>
      <c r="AD1380" s="16"/>
    </row>
    <row r="1381" spans="1:30" hidden="1" outlineLevel="1" x14ac:dyDescent="0.3">
      <c r="A1381" s="15">
        <v>38519</v>
      </c>
      <c r="B1381" s="18">
        <v>3.6235262503567919E-3</v>
      </c>
      <c r="C1381" s="9">
        <f t="shared" si="110"/>
        <v>-2.7276473749643208E-2</v>
      </c>
      <c r="D1381" s="6">
        <f t="shared" si="111"/>
        <v>7.4400602021497495E-4</v>
      </c>
      <c r="E1381" s="6">
        <f t="shared" si="112"/>
        <v>8.2281469257148882E-4</v>
      </c>
      <c r="F1381" s="6">
        <f t="shared" si="108"/>
        <v>0.27877075330835327</v>
      </c>
      <c r="G1381" s="18">
        <v>3.0171427136186026E-3</v>
      </c>
      <c r="H1381" s="9">
        <f t="shared" si="109"/>
        <v>5.2798745563540925E-3</v>
      </c>
      <c r="I1381" s="8"/>
      <c r="J1381" s="11"/>
      <c r="AC1381" s="15"/>
      <c r="AD1381" s="16"/>
    </row>
    <row r="1382" spans="1:30" hidden="1" outlineLevel="1" x14ac:dyDescent="0.3">
      <c r="A1382" s="15">
        <v>38520</v>
      </c>
      <c r="B1382" s="18">
        <v>4.942512444624592E-3</v>
      </c>
      <c r="C1382" s="9">
        <f t="shared" si="110"/>
        <v>-2.5957487555375407E-2</v>
      </c>
      <c r="D1382" s="6">
        <f t="shared" si="111"/>
        <v>6.7379116018746906E-4</v>
      </c>
      <c r="E1382" s="6">
        <f t="shared" si="112"/>
        <v>7.4400602021497495E-4</v>
      </c>
      <c r="F1382" s="6">
        <f t="shared" si="108"/>
        <v>9.4643605221121294E-2</v>
      </c>
      <c r="G1382" s="18">
        <v>4.0588412648770705E-3</v>
      </c>
      <c r="H1382" s="9">
        <f t="shared" si="109"/>
        <v>3.0764200821916583E-3</v>
      </c>
      <c r="I1382" s="8"/>
      <c r="J1382" s="11"/>
      <c r="AC1382" s="15"/>
      <c r="AD1382" s="16"/>
    </row>
    <row r="1383" spans="1:30" hidden="1" outlineLevel="1" x14ac:dyDescent="0.3">
      <c r="A1383" s="15">
        <v>38523</v>
      </c>
      <c r="B1383" s="18">
        <v>-7.0691673022429404E-4</v>
      </c>
      <c r="C1383" s="9">
        <f t="shared" si="110"/>
        <v>-3.1606916730224296E-2</v>
      </c>
      <c r="D1383" s="6">
        <f t="shared" si="111"/>
        <v>9.9899718519133249E-4</v>
      </c>
      <c r="E1383" s="6">
        <f t="shared" si="112"/>
        <v>6.7379116018746906E-4</v>
      </c>
      <c r="F1383" s="6">
        <f t="shared" si="108"/>
        <v>0.16289488555325018</v>
      </c>
      <c r="G1383" s="18">
        <v>4.8715426317736416E-3</v>
      </c>
      <c r="H1383" s="9">
        <f t="shared" si="109"/>
        <v>4.0360238546526235E-3</v>
      </c>
      <c r="I1383" s="8"/>
      <c r="J1383" s="11"/>
      <c r="AC1383" s="15"/>
      <c r="AD1383" s="16"/>
    </row>
    <row r="1384" spans="1:30" hidden="1" outlineLevel="1" x14ac:dyDescent="0.3">
      <c r="A1384" s="15">
        <v>38524</v>
      </c>
      <c r="B1384" s="18">
        <v>-2.0496200337436596E-3</v>
      </c>
      <c r="C1384" s="9">
        <f t="shared" si="110"/>
        <v>-3.294962003374366E-2</v>
      </c>
      <c r="D1384" s="6">
        <f t="shared" si="111"/>
        <v>1.0856774603680815E-3</v>
      </c>
      <c r="E1384" s="6">
        <f t="shared" si="112"/>
        <v>9.9899718519133249E-4</v>
      </c>
      <c r="F1384" s="6">
        <f t="shared" si="108"/>
        <v>0.23012268441487738</v>
      </c>
      <c r="G1384" s="18">
        <v>2.6484248012372106E-3</v>
      </c>
      <c r="H1384" s="9">
        <f t="shared" si="109"/>
        <v>4.7971104262344993E-3</v>
      </c>
      <c r="I1384" s="8"/>
      <c r="J1384" s="11"/>
      <c r="AC1384" s="15"/>
      <c r="AD1384" s="16"/>
    </row>
    <row r="1385" spans="1:30" hidden="1" outlineLevel="1" x14ac:dyDescent="0.3">
      <c r="A1385" s="15">
        <v>38525</v>
      </c>
      <c r="B1385" s="18">
        <v>2.2246809127934351E-4</v>
      </c>
      <c r="C1385" s="9">
        <f t="shared" si="110"/>
        <v>-3.0677531908720655E-2</v>
      </c>
      <c r="D1385" s="6">
        <f t="shared" si="111"/>
        <v>9.4111096401057394E-4</v>
      </c>
      <c r="E1385" s="6">
        <f t="shared" si="112"/>
        <v>1.0856774603680815E-3</v>
      </c>
      <c r="F1385" s="6">
        <f t="shared" si="108"/>
        <v>7.5321742974175376E-2</v>
      </c>
      <c r="G1385" s="18">
        <v>4.7083861213101938E-3</v>
      </c>
      <c r="H1385" s="9">
        <f t="shared" si="109"/>
        <v>2.7444806972207942E-3</v>
      </c>
      <c r="I1385" s="8"/>
      <c r="J1385" s="11"/>
      <c r="AC1385" s="15"/>
      <c r="AD1385" s="16"/>
    </row>
    <row r="1386" spans="1:30" hidden="1" outlineLevel="1" x14ac:dyDescent="0.3">
      <c r="A1386" s="15">
        <v>38526</v>
      </c>
      <c r="B1386" s="18">
        <v>-1.0892156085216284E-2</v>
      </c>
      <c r="C1386" s="9">
        <f t="shared" si="110"/>
        <v>-4.1792156085216282E-2</v>
      </c>
      <c r="D1386" s="6">
        <f t="shared" si="111"/>
        <v>1.7465843102510803E-3</v>
      </c>
      <c r="E1386" s="6">
        <f t="shared" si="112"/>
        <v>9.4111096401057394E-4</v>
      </c>
      <c r="F1386" s="6">
        <f t="shared" si="108"/>
        <v>0.21564527909538525</v>
      </c>
      <c r="G1386" s="18">
        <v>6.388929694732314E-3</v>
      </c>
      <c r="H1386" s="9">
        <f t="shared" si="109"/>
        <v>4.6437622580767987E-3</v>
      </c>
      <c r="I1386" s="8"/>
      <c r="J1386" s="11"/>
      <c r="AC1386" s="15"/>
      <c r="AD1386" s="16"/>
    </row>
    <row r="1387" spans="1:30" hidden="1" outlineLevel="1" x14ac:dyDescent="0.3">
      <c r="A1387" s="15">
        <v>38527</v>
      </c>
      <c r="B1387" s="18">
        <v>-7.6579686707738317E-3</v>
      </c>
      <c r="C1387" s="9">
        <f t="shared" si="110"/>
        <v>-3.855796867077383E-2</v>
      </c>
      <c r="D1387" s="6">
        <f t="shared" si="111"/>
        <v>1.4867169480163762E-3</v>
      </c>
      <c r="E1387" s="6">
        <f t="shared" si="112"/>
        <v>1.7465843102510803E-3</v>
      </c>
      <c r="F1387" s="6">
        <f t="shared" si="108"/>
        <v>0.38839229632418881</v>
      </c>
      <c r="G1387" s="18">
        <v>3.1823291015202208E-3</v>
      </c>
      <c r="H1387" s="9">
        <f t="shared" si="109"/>
        <v>6.232112774366241E-3</v>
      </c>
      <c r="I1387" s="8"/>
      <c r="J1387" s="11"/>
      <c r="AC1387" s="15"/>
      <c r="AD1387" s="16"/>
    </row>
    <row r="1388" spans="1:30" hidden="1" outlineLevel="1" x14ac:dyDescent="0.3">
      <c r="A1388" s="15">
        <v>38530</v>
      </c>
      <c r="B1388" s="18">
        <v>-7.3879842193758343E-4</v>
      </c>
      <c r="C1388" s="9">
        <f t="shared" si="110"/>
        <v>-3.1638798421937585E-2</v>
      </c>
      <c r="D1388" s="6">
        <f t="shared" si="111"/>
        <v>1.0010135655840002E-3</v>
      </c>
      <c r="E1388" s="6">
        <f t="shared" si="112"/>
        <v>1.4867169480163762E-3</v>
      </c>
      <c r="F1388" s="6">
        <f t="shared" si="108"/>
        <v>0.10417482867945778</v>
      </c>
      <c r="G1388" s="18">
        <v>3.2917063547985548E-3</v>
      </c>
      <c r="H1388" s="9">
        <f t="shared" si="109"/>
        <v>3.2276125647211409E-3</v>
      </c>
      <c r="I1388" s="8"/>
      <c r="J1388" s="11"/>
      <c r="AC1388" s="15"/>
      <c r="AD1388" s="16"/>
    </row>
    <row r="1389" spans="1:30" hidden="1" outlineLevel="1" x14ac:dyDescent="0.3">
      <c r="A1389" s="15">
        <v>38531</v>
      </c>
      <c r="B1389" s="18">
        <v>9.0960684956579909E-3</v>
      </c>
      <c r="C1389" s="9">
        <f t="shared" si="110"/>
        <v>-2.1803931504342011E-2</v>
      </c>
      <c r="D1389" s="6">
        <f t="shared" si="111"/>
        <v>4.7541142904603808E-4</v>
      </c>
      <c r="E1389" s="6">
        <f t="shared" si="112"/>
        <v>1.0010135655840002E-3</v>
      </c>
      <c r="F1389" s="6">
        <f t="shared" si="108"/>
        <v>0.11070032850792774</v>
      </c>
      <c r="G1389" s="18">
        <v>4.3411160419821503E-3</v>
      </c>
      <c r="H1389" s="9">
        <f t="shared" si="109"/>
        <v>3.3271658886795492E-3</v>
      </c>
      <c r="I1389" s="8"/>
      <c r="J1389" s="11"/>
      <c r="AC1389" s="15"/>
      <c r="AD1389" s="16"/>
    </row>
    <row r="1390" spans="1:30" hidden="1" outlineLevel="1" x14ac:dyDescent="0.3">
      <c r="A1390" s="15">
        <v>38532</v>
      </c>
      <c r="B1390" s="18">
        <v>-1.4324616711719172E-3</v>
      </c>
      <c r="C1390" s="9">
        <f t="shared" si="110"/>
        <v>-3.2332461671171916E-2</v>
      </c>
      <c r="D1390" s="6">
        <f t="shared" si="111"/>
        <v>1.0453880777178011E-3</v>
      </c>
      <c r="E1390" s="6">
        <f t="shared" si="112"/>
        <v>4.7541142904603808E-4</v>
      </c>
      <c r="F1390" s="6">
        <f t="shared" si="108"/>
        <v>0.18483832070101205</v>
      </c>
      <c r="G1390" s="18">
        <v>2.9147638875675693E-3</v>
      </c>
      <c r="H1390" s="9">
        <f t="shared" si="109"/>
        <v>4.2992827390276635E-3</v>
      </c>
      <c r="I1390" s="8"/>
      <c r="J1390" s="11"/>
      <c r="AC1390" s="15"/>
      <c r="AD1390" s="16"/>
    </row>
    <row r="1391" spans="1:30" hidden="1" outlineLevel="1" x14ac:dyDescent="0.3">
      <c r="A1391" s="15">
        <v>38533</v>
      </c>
      <c r="B1391" s="18">
        <v>-7.1262354410534471E-3</v>
      </c>
      <c r="C1391" s="9">
        <f t="shared" si="110"/>
        <v>-3.8026235441053449E-2</v>
      </c>
      <c r="D1391" s="6">
        <f t="shared" si="111"/>
        <v>1.4459945818184295E-3</v>
      </c>
      <c r="E1391" s="6">
        <f t="shared" si="112"/>
        <v>1.0453880777178011E-3</v>
      </c>
      <c r="F1391" s="6">
        <f t="shared" si="108"/>
        <v>8.9039612061541179E-2</v>
      </c>
      <c r="G1391" s="18">
        <v>6.0196922431466349E-3</v>
      </c>
      <c r="H1391" s="9">
        <f t="shared" si="109"/>
        <v>2.9839506038395001E-3</v>
      </c>
      <c r="I1391" s="8"/>
      <c r="J1391" s="11"/>
      <c r="AC1391" s="15"/>
      <c r="AD1391" s="16"/>
    </row>
    <row r="1392" spans="1:30" hidden="1" outlineLevel="1" x14ac:dyDescent="0.3">
      <c r="A1392" s="15">
        <v>38534</v>
      </c>
      <c r="B1392" s="18">
        <v>2.6071140527327424E-3</v>
      </c>
      <c r="C1392" s="9">
        <f t="shared" si="110"/>
        <v>-2.8292885947267258E-2</v>
      </c>
      <c r="D1392" s="6">
        <f t="shared" si="111"/>
        <v>8.0048739522507305E-4</v>
      </c>
      <c r="E1392" s="6">
        <f t="shared" si="112"/>
        <v>1.4459945818184295E-3</v>
      </c>
      <c r="F1392" s="6">
        <f t="shared" si="108"/>
        <v>0.34594592718964617</v>
      </c>
      <c r="G1392" s="18">
        <v>3.8112817549634981E-3</v>
      </c>
      <c r="H1392" s="9">
        <f t="shared" si="109"/>
        <v>5.8817168173046731E-3</v>
      </c>
      <c r="I1392" s="8"/>
      <c r="J1392" s="11"/>
      <c r="AC1392" s="15"/>
      <c r="AD1392" s="16"/>
    </row>
    <row r="1393" spans="1:30" hidden="1" outlineLevel="1" x14ac:dyDescent="0.3">
      <c r="A1393" s="15">
        <v>38538</v>
      </c>
      <c r="B1393" s="18">
        <v>8.7938528037912016E-3</v>
      </c>
      <c r="C1393" s="9">
        <f t="shared" si="110"/>
        <v>-2.2106147196208799E-2</v>
      </c>
      <c r="D1393" s="6">
        <f t="shared" si="111"/>
        <v>4.8868174386045016E-4</v>
      </c>
      <c r="E1393" s="6">
        <f t="shared" si="112"/>
        <v>8.0048739522507305E-4</v>
      </c>
      <c r="F1393" s="6">
        <f t="shared" si="108"/>
        <v>0.14486165511097451</v>
      </c>
      <c r="G1393" s="18">
        <v>5.9397445276086732E-3</v>
      </c>
      <c r="H1393" s="9">
        <f t="shared" si="109"/>
        <v>3.8060695620413258E-3</v>
      </c>
      <c r="I1393" s="8"/>
      <c r="J1393" s="11"/>
      <c r="AC1393" s="15"/>
      <c r="AD1393" s="16"/>
    </row>
    <row r="1394" spans="1:30" hidden="1" outlineLevel="1" x14ac:dyDescent="0.3">
      <c r="A1394" s="15">
        <v>38539</v>
      </c>
      <c r="B1394" s="18">
        <v>-8.3753341656333836E-3</v>
      </c>
      <c r="C1394" s="9">
        <f t="shared" si="110"/>
        <v>-3.9275334165633384E-2</v>
      </c>
      <c r="D1394" s="6">
        <f t="shared" si="111"/>
        <v>1.542551873822169E-3</v>
      </c>
      <c r="E1394" s="6">
        <f t="shared" si="112"/>
        <v>4.8868174386045016E-4</v>
      </c>
      <c r="F1394" s="6">
        <f t="shared" si="108"/>
        <v>0.33702984557468685</v>
      </c>
      <c r="G1394" s="18">
        <v>4.3066987254391439E-3</v>
      </c>
      <c r="H1394" s="9">
        <f t="shared" si="109"/>
        <v>5.8054271640826469E-3</v>
      </c>
      <c r="I1394" s="8"/>
      <c r="J1394" s="11"/>
      <c r="AC1394" s="15"/>
      <c r="AD1394" s="16"/>
    </row>
    <row r="1395" spans="1:30" hidden="1" outlineLevel="1" x14ac:dyDescent="0.3">
      <c r="A1395" s="15">
        <v>38540</v>
      </c>
      <c r="B1395" s="18">
        <v>2.4490496555589613E-3</v>
      </c>
      <c r="C1395" s="9">
        <f t="shared" si="110"/>
        <v>-2.8450950344441041E-2</v>
      </c>
      <c r="D1395" s="6">
        <f t="shared" si="111"/>
        <v>8.094565755018498E-4</v>
      </c>
      <c r="E1395" s="6">
        <f t="shared" si="112"/>
        <v>1.542551873822169E-3</v>
      </c>
      <c r="F1395" s="6">
        <f t="shared" si="108"/>
        <v>0.18215169534931996</v>
      </c>
      <c r="G1395" s="18">
        <v>1.0028368833062384E-2</v>
      </c>
      <c r="H1395" s="9">
        <f t="shared" si="109"/>
        <v>4.2679233281459027E-3</v>
      </c>
      <c r="I1395" s="8"/>
      <c r="J1395" s="11"/>
      <c r="AC1395" s="15"/>
      <c r="AD1395" s="16"/>
    </row>
    <row r="1396" spans="1:30" hidden="1" outlineLevel="1" x14ac:dyDescent="0.3">
      <c r="A1396" s="15">
        <v>38541</v>
      </c>
      <c r="B1396" s="18">
        <v>1.1611381797828951E-2</v>
      </c>
      <c r="C1396" s="9">
        <f t="shared" si="110"/>
        <v>-1.9288618202171051E-2</v>
      </c>
      <c r="D1396" s="6">
        <f t="shared" si="111"/>
        <v>3.7205079214912442E-4</v>
      </c>
      <c r="E1396" s="6">
        <f t="shared" si="112"/>
        <v>8.094565755018498E-4</v>
      </c>
      <c r="F1396" s="6">
        <f t="shared" si="108"/>
        <v>0.94161405586800184</v>
      </c>
      <c r="G1396" s="18">
        <v>5.741142626334044E-3</v>
      </c>
      <c r="H1396" s="9">
        <f t="shared" si="109"/>
        <v>9.7036800022878011E-3</v>
      </c>
      <c r="I1396" s="8"/>
      <c r="J1396" s="11"/>
      <c r="AC1396" s="15"/>
      <c r="AD1396" s="16"/>
    </row>
    <row r="1397" spans="1:30" hidden="1" outlineLevel="1" x14ac:dyDescent="0.3">
      <c r="A1397" s="15">
        <v>38544</v>
      </c>
      <c r="B1397" s="18">
        <v>6.2353315853018341E-3</v>
      </c>
      <c r="C1397" s="9">
        <f t="shared" si="110"/>
        <v>-2.4664668414698165E-2</v>
      </c>
      <c r="D1397" s="6">
        <f t="shared" si="111"/>
        <v>6.083458680070093E-4</v>
      </c>
      <c r="E1397" s="6">
        <f t="shared" si="112"/>
        <v>3.7205079214912442E-4</v>
      </c>
      <c r="F1397" s="6">
        <f t="shared" si="108"/>
        <v>0.31554047526029327</v>
      </c>
      <c r="G1397" s="18">
        <v>2.9023971872326085E-3</v>
      </c>
      <c r="H1397" s="9">
        <f t="shared" si="109"/>
        <v>5.6172989528802293E-3</v>
      </c>
      <c r="I1397" s="8"/>
      <c r="J1397" s="11"/>
      <c r="AC1397" s="15"/>
      <c r="AD1397" s="16"/>
    </row>
    <row r="1398" spans="1:30" hidden="1" outlineLevel="1" x14ac:dyDescent="0.3">
      <c r="A1398" s="15">
        <v>38545</v>
      </c>
      <c r="B1398" s="18">
        <v>2.2689745298750826E-3</v>
      </c>
      <c r="C1398" s="9">
        <f t="shared" si="110"/>
        <v>-2.8631025470124919E-2</v>
      </c>
      <c r="D1398" s="6">
        <f t="shared" si="111"/>
        <v>8.1973561947094181E-4</v>
      </c>
      <c r="E1398" s="6">
        <f t="shared" si="112"/>
        <v>6.083458680070093E-4</v>
      </c>
      <c r="F1398" s="6">
        <f t="shared" si="108"/>
        <v>8.8345004660547552E-2</v>
      </c>
      <c r="G1398" s="18">
        <v>4.6392498892371993E-3</v>
      </c>
      <c r="H1398" s="9">
        <f t="shared" si="109"/>
        <v>2.9722887588615539E-3</v>
      </c>
      <c r="I1398" s="8"/>
      <c r="J1398" s="11"/>
      <c r="AC1398" s="15"/>
      <c r="AD1398" s="16"/>
    </row>
    <row r="1399" spans="1:30" hidden="1" outlineLevel="1" x14ac:dyDescent="0.3">
      <c r="A1399" s="15">
        <v>38546</v>
      </c>
      <c r="B1399" s="18">
        <v>8.8331890838511042E-4</v>
      </c>
      <c r="C1399" s="9">
        <f t="shared" si="110"/>
        <v>-3.0016681091614889E-2</v>
      </c>
      <c r="D1399" s="6">
        <f t="shared" si="111"/>
        <v>9.010011437557108E-4</v>
      </c>
      <c r="E1399" s="6">
        <f t="shared" si="112"/>
        <v>8.1973561947094181E-4</v>
      </c>
      <c r="F1399" s="6">
        <f t="shared" si="108"/>
        <v>0.20965300688095856</v>
      </c>
      <c r="G1399" s="18">
        <v>2.6443993130863559E-3</v>
      </c>
      <c r="H1399" s="9">
        <f t="shared" si="109"/>
        <v>4.5787881243944725E-3</v>
      </c>
      <c r="I1399" s="8"/>
      <c r="J1399" s="11"/>
      <c r="AC1399" s="15"/>
      <c r="AD1399" s="16"/>
    </row>
    <row r="1400" spans="1:30" hidden="1" outlineLevel="1" x14ac:dyDescent="0.3">
      <c r="A1400" s="15">
        <v>38547</v>
      </c>
      <c r="B1400" s="18">
        <v>2.6206023564184608E-3</v>
      </c>
      <c r="C1400" s="9">
        <f t="shared" si="110"/>
        <v>-2.827939764358154E-2</v>
      </c>
      <c r="D1400" s="6">
        <f t="shared" si="111"/>
        <v>7.9972433108380515E-4</v>
      </c>
      <c r="E1400" s="6">
        <f t="shared" si="112"/>
        <v>9.010011437557108E-4</v>
      </c>
      <c r="F1400" s="6">
        <f t="shared" si="108"/>
        <v>7.5112425126956234E-2</v>
      </c>
      <c r="G1400" s="18">
        <v>6.180352275175641E-3</v>
      </c>
      <c r="H1400" s="9">
        <f t="shared" si="109"/>
        <v>2.740664611494012E-3</v>
      </c>
      <c r="I1400" s="8"/>
      <c r="J1400" s="11"/>
      <c r="AC1400" s="15"/>
      <c r="AD1400" s="16"/>
    </row>
    <row r="1401" spans="1:30" hidden="1" outlineLevel="1" x14ac:dyDescent="0.3">
      <c r="A1401" s="15">
        <v>38548</v>
      </c>
      <c r="B1401" s="18">
        <v>1.1571320950224282E-3</v>
      </c>
      <c r="C1401" s="9">
        <f t="shared" si="110"/>
        <v>-2.9742867904977571E-2</v>
      </c>
      <c r="D1401" s="6">
        <f t="shared" si="111"/>
        <v>8.8463819121294487E-4</v>
      </c>
      <c r="E1401" s="6">
        <f t="shared" si="112"/>
        <v>7.9972433108380515E-4</v>
      </c>
      <c r="F1401" s="6">
        <f t="shared" si="108"/>
        <v>0.36405400636514201</v>
      </c>
      <c r="G1401" s="18">
        <v>3.2414515291005969E-3</v>
      </c>
      <c r="H1401" s="9">
        <f t="shared" si="109"/>
        <v>6.0336888083919451E-3</v>
      </c>
      <c r="I1401" s="8"/>
      <c r="J1401" s="11"/>
      <c r="AC1401" s="15"/>
      <c r="AD1401" s="16"/>
    </row>
    <row r="1402" spans="1:30" hidden="1" outlineLevel="1" x14ac:dyDescent="0.3">
      <c r="A1402" s="15">
        <v>38551</v>
      </c>
      <c r="B1402" s="18">
        <v>-5.5450532453315783E-3</v>
      </c>
      <c r="C1402" s="9">
        <f t="shared" si="110"/>
        <v>-3.644505324533158E-2</v>
      </c>
      <c r="D1402" s="6">
        <f t="shared" si="111"/>
        <v>1.3282419060550539E-3</v>
      </c>
      <c r="E1402" s="6">
        <f t="shared" si="112"/>
        <v>8.8463819121294487E-4</v>
      </c>
      <c r="F1402" s="6">
        <f t="shared" si="108"/>
        <v>0.10765248416985759</v>
      </c>
      <c r="G1402" s="18">
        <v>2.1129520950588002E-3</v>
      </c>
      <c r="H1402" s="9">
        <f t="shared" si="109"/>
        <v>3.2810437999188247E-3</v>
      </c>
      <c r="I1402" s="8"/>
      <c r="J1402" s="11"/>
      <c r="AC1402" s="15"/>
      <c r="AD1402" s="16"/>
    </row>
    <row r="1403" spans="1:30" hidden="1" outlineLevel="1" x14ac:dyDescent="0.3">
      <c r="A1403" s="15">
        <v>38552</v>
      </c>
      <c r="B1403" s="18">
        <v>6.708890992636554E-3</v>
      </c>
      <c r="C1403" s="9">
        <f t="shared" si="110"/>
        <v>-2.4191109007363445E-2</v>
      </c>
      <c r="D1403" s="6">
        <f t="shared" si="111"/>
        <v>5.8520975500614078E-4</v>
      </c>
      <c r="E1403" s="6">
        <f t="shared" si="112"/>
        <v>1.3282419060550539E-3</v>
      </c>
      <c r="F1403" s="6">
        <f t="shared" si="108"/>
        <v>5.1728354856768022E-2</v>
      </c>
      <c r="G1403" s="18">
        <v>3.4213398577965437E-3</v>
      </c>
      <c r="H1403" s="9">
        <f t="shared" si="109"/>
        <v>2.274386837298528E-3</v>
      </c>
      <c r="I1403" s="8"/>
      <c r="J1403" s="11"/>
      <c r="AC1403" s="15"/>
      <c r="AD1403" s="16"/>
    </row>
    <row r="1404" spans="1:30" hidden="1" outlineLevel="1" x14ac:dyDescent="0.3">
      <c r="A1404" s="15">
        <v>38553</v>
      </c>
      <c r="B1404" s="18">
        <v>4.7473061990937369E-3</v>
      </c>
      <c r="C1404" s="9">
        <f t="shared" si="110"/>
        <v>-2.6152693800906263E-2</v>
      </c>
      <c r="D1404" s="6">
        <f t="shared" si="111"/>
        <v>6.8396339304396087E-4</v>
      </c>
      <c r="E1404" s="6">
        <f t="shared" si="112"/>
        <v>5.8520975500614078E-4</v>
      </c>
      <c r="F1404" s="6">
        <f t="shared" si="108"/>
        <v>0.11873164222783866</v>
      </c>
      <c r="G1404" s="18">
        <v>7.3258393627605731E-3</v>
      </c>
      <c r="H1404" s="9">
        <f t="shared" si="109"/>
        <v>3.4457458151732358E-3</v>
      </c>
      <c r="I1404" s="8"/>
      <c r="J1404" s="11"/>
      <c r="AC1404" s="15"/>
      <c r="AD1404" s="16"/>
    </row>
    <row r="1405" spans="1:30" hidden="1" outlineLevel="1" x14ac:dyDescent="0.3">
      <c r="A1405" s="15">
        <v>38554</v>
      </c>
      <c r="B1405" s="18">
        <v>-6.62806388867617E-3</v>
      </c>
      <c r="C1405" s="9">
        <f t="shared" si="110"/>
        <v>-3.7528063888676168E-2</v>
      </c>
      <c r="D1405" s="6">
        <f t="shared" si="111"/>
        <v>1.4083555792325602E-3</v>
      </c>
      <c r="E1405" s="6">
        <f t="shared" si="112"/>
        <v>6.8396339304396087E-4</v>
      </c>
      <c r="F1405" s="6">
        <f t="shared" si="108"/>
        <v>0.50730948715357016</v>
      </c>
      <c r="G1405" s="18">
        <v>4.8394488062170702E-3</v>
      </c>
      <c r="H1405" s="9">
        <f t="shared" si="109"/>
        <v>7.1225661608269398E-3</v>
      </c>
      <c r="I1405" s="8"/>
      <c r="J1405" s="11"/>
      <c r="AC1405" s="15"/>
      <c r="AD1405" s="16"/>
    </row>
    <row r="1406" spans="1:30" hidden="1" outlineLevel="1" x14ac:dyDescent="0.3">
      <c r="A1406" s="15">
        <v>38555</v>
      </c>
      <c r="B1406" s="18">
        <v>5.3968192352761143E-3</v>
      </c>
      <c r="C1406" s="9">
        <f t="shared" si="110"/>
        <v>-2.5503180764723885E-2</v>
      </c>
      <c r="D1406" s="6">
        <f t="shared" si="111"/>
        <v>6.5041222911818239E-4</v>
      </c>
      <c r="E1406" s="6">
        <f t="shared" si="112"/>
        <v>1.4083555792325602E-3</v>
      </c>
      <c r="F1406" s="6">
        <f t="shared" si="108"/>
        <v>0.22726333551464944</v>
      </c>
      <c r="G1406" s="18">
        <v>3.1746902797550442E-3</v>
      </c>
      <c r="H1406" s="9">
        <f t="shared" si="109"/>
        <v>4.7672144436206078E-3</v>
      </c>
      <c r="I1406" s="8"/>
      <c r="J1406" s="11"/>
      <c r="AC1406" s="15"/>
      <c r="AD1406" s="16"/>
    </row>
    <row r="1407" spans="1:30" hidden="1" outlineLevel="1" x14ac:dyDescent="0.3">
      <c r="A1407" s="15">
        <v>38558</v>
      </c>
      <c r="B1407" s="18">
        <v>-3.7763518915563997E-3</v>
      </c>
      <c r="C1407" s="9">
        <f t="shared" si="110"/>
        <v>-3.4676351891556399E-2</v>
      </c>
      <c r="D1407" s="6">
        <f t="shared" si="111"/>
        <v>1.2024493805070471E-3</v>
      </c>
      <c r="E1407" s="6">
        <f t="shared" si="112"/>
        <v>6.5041222911818239E-4</v>
      </c>
      <c r="F1407" s="6">
        <f t="shared" si="108"/>
        <v>0.10367071836427255</v>
      </c>
      <c r="G1407" s="18">
        <v>5.4127686364327165E-3</v>
      </c>
      <c r="H1407" s="9">
        <f t="shared" si="109"/>
        <v>3.2197937568153733E-3</v>
      </c>
      <c r="I1407" s="8"/>
      <c r="J1407" s="11"/>
      <c r="AC1407" s="15"/>
      <c r="AD1407" s="16"/>
    </row>
    <row r="1408" spans="1:30" hidden="1" outlineLevel="1" x14ac:dyDescent="0.3">
      <c r="A1408" s="15">
        <v>38559</v>
      </c>
      <c r="B1408" s="18">
        <v>1.7315779350888631E-3</v>
      </c>
      <c r="C1408" s="9">
        <f t="shared" si="110"/>
        <v>-2.9168422064911138E-2</v>
      </c>
      <c r="D1408" s="6">
        <f t="shared" si="111"/>
        <v>8.5079684575679491E-4</v>
      </c>
      <c r="E1408" s="6">
        <f t="shared" si="112"/>
        <v>1.2024493805070471E-3</v>
      </c>
      <c r="F1408" s="6">
        <f t="shared" si="108"/>
        <v>0.28167835497962113</v>
      </c>
      <c r="G1408" s="18">
        <v>3.2135758338052837E-3</v>
      </c>
      <c r="H1408" s="9">
        <f t="shared" si="109"/>
        <v>5.3073378918212953E-3</v>
      </c>
      <c r="I1408" s="8"/>
      <c r="J1408" s="11"/>
      <c r="AC1408" s="15"/>
      <c r="AD1408" s="16"/>
    </row>
    <row r="1409" spans="1:30" hidden="1" outlineLevel="1" x14ac:dyDescent="0.3">
      <c r="A1409" s="15">
        <v>38560</v>
      </c>
      <c r="B1409" s="18">
        <v>4.5625028725197513E-3</v>
      </c>
      <c r="C1409" s="9">
        <f t="shared" si="110"/>
        <v>-2.633749712748025E-2</v>
      </c>
      <c r="D1409" s="6">
        <f t="shared" si="111"/>
        <v>6.9366375494003037E-4</v>
      </c>
      <c r="E1409" s="6">
        <f t="shared" si="112"/>
        <v>8.5079684575679491E-4</v>
      </c>
      <c r="F1409" s="6">
        <f t="shared" si="108"/>
        <v>0.10598405173751521</v>
      </c>
      <c r="G1409" s="18">
        <v>3.1435483103147378E-3</v>
      </c>
      <c r="H1409" s="9">
        <f t="shared" si="109"/>
        <v>3.2555191865125789E-3</v>
      </c>
      <c r="I1409" s="8"/>
      <c r="J1409" s="11"/>
      <c r="AC1409" s="15"/>
      <c r="AD1409" s="16"/>
    </row>
    <row r="1410" spans="1:30" hidden="1" outlineLevel="1" x14ac:dyDescent="0.3">
      <c r="A1410" s="15">
        <v>38561</v>
      </c>
      <c r="B1410" s="18">
        <v>5.5875200204145948E-3</v>
      </c>
      <c r="C1410" s="9">
        <f t="shared" si="110"/>
        <v>-2.5312479979585405E-2</v>
      </c>
      <c r="D1410" s="6">
        <f t="shared" si="111"/>
        <v>6.4072164271691194E-4</v>
      </c>
      <c r="E1410" s="6">
        <f t="shared" si="112"/>
        <v>6.9366375494003037E-4</v>
      </c>
      <c r="F1410" s="6">
        <f t="shared" si="108"/>
        <v>0.10185151427860387</v>
      </c>
      <c r="G1410" s="18">
        <v>3.9336650538379292E-3</v>
      </c>
      <c r="H1410" s="9">
        <f t="shared" si="109"/>
        <v>3.1914184037603699E-3</v>
      </c>
      <c r="I1410" s="8"/>
      <c r="J1410" s="11"/>
      <c r="AC1410" s="15"/>
      <c r="AD1410" s="16"/>
    </row>
    <row r="1411" spans="1:30" hidden="1" outlineLevel="1" x14ac:dyDescent="0.3">
      <c r="A1411" s="15">
        <v>38562</v>
      </c>
      <c r="B1411" s="18">
        <v>-7.7000395768781708E-3</v>
      </c>
      <c r="C1411" s="9">
        <f t="shared" si="110"/>
        <v>-3.8600039576878173E-2</v>
      </c>
      <c r="D1411" s="6">
        <f t="shared" si="111"/>
        <v>1.4899630553365613E-3</v>
      </c>
      <c r="E1411" s="6">
        <f t="shared" si="112"/>
        <v>6.4072164271691194E-4</v>
      </c>
      <c r="F1411" s="6">
        <f t="shared" si="108"/>
        <v>0.15362836517751702</v>
      </c>
      <c r="G1411" s="18">
        <v>4.0685751177523388E-3</v>
      </c>
      <c r="H1411" s="9">
        <f t="shared" si="109"/>
        <v>3.9195454478487303E-3</v>
      </c>
      <c r="I1411" s="8"/>
      <c r="J1411" s="11"/>
      <c r="AC1411" s="15"/>
      <c r="AD1411" s="16"/>
    </row>
    <row r="1412" spans="1:30" hidden="1" outlineLevel="1" x14ac:dyDescent="0.3">
      <c r="A1412" s="15">
        <v>38565</v>
      </c>
      <c r="B1412" s="18">
        <v>9.4748551233922787E-4</v>
      </c>
      <c r="C1412" s="9">
        <f t="shared" si="110"/>
        <v>-2.9952514487660772E-2</v>
      </c>
      <c r="D1412" s="6">
        <f t="shared" si="111"/>
        <v>8.9715312413352847E-4</v>
      </c>
      <c r="E1412" s="6">
        <f t="shared" si="112"/>
        <v>1.4899630553365613E-3</v>
      </c>
      <c r="F1412" s="6">
        <f t="shared" si="108"/>
        <v>0.16368058690112985</v>
      </c>
      <c r="G1412" s="18">
        <v>3.2815462131799453E-3</v>
      </c>
      <c r="H1412" s="9">
        <f t="shared" si="109"/>
        <v>4.0457457520354616E-3</v>
      </c>
      <c r="I1412" s="8"/>
      <c r="J1412" s="11"/>
      <c r="AC1412" s="15"/>
      <c r="AD1412" s="16"/>
    </row>
    <row r="1413" spans="1:30" hidden="1" outlineLevel="1" x14ac:dyDescent="0.3">
      <c r="A1413" s="15">
        <v>38566</v>
      </c>
      <c r="B1413" s="18">
        <v>7.0741377861636284E-3</v>
      </c>
      <c r="C1413" s="9">
        <f t="shared" si="110"/>
        <v>-2.3825862213836372E-2</v>
      </c>
      <c r="D1413" s="6">
        <f t="shared" si="111"/>
        <v>5.676717102327158E-4</v>
      </c>
      <c r="E1413" s="6">
        <f t="shared" si="112"/>
        <v>8.9715312413352847E-4</v>
      </c>
      <c r="F1413" s="6">
        <f t="shared" si="108"/>
        <v>0.11007513645430309</v>
      </c>
      <c r="G1413" s="18">
        <v>3.196121566364177E-3</v>
      </c>
      <c r="H1413" s="9">
        <f t="shared" si="109"/>
        <v>3.3177573216602667E-3</v>
      </c>
      <c r="I1413" s="8"/>
      <c r="J1413" s="11"/>
      <c r="AC1413" s="15"/>
      <c r="AD1413" s="16"/>
    </row>
    <row r="1414" spans="1:30" hidden="1" outlineLevel="1" x14ac:dyDescent="0.3">
      <c r="A1414" s="15">
        <v>38567</v>
      </c>
      <c r="B1414" s="18">
        <v>7.3924052659136595E-4</v>
      </c>
      <c r="C1414" s="9">
        <f t="shared" si="110"/>
        <v>-3.0160759473408634E-2</v>
      </c>
      <c r="D1414" s="6">
        <f t="shared" si="111"/>
        <v>9.0967141201280866E-4</v>
      </c>
      <c r="E1414" s="6">
        <f t="shared" si="112"/>
        <v>5.676717102327158E-4</v>
      </c>
      <c r="F1414" s="6">
        <f t="shared" si="108"/>
        <v>0.10492964322855428</v>
      </c>
      <c r="G1414" s="18">
        <v>3.1066774794582274E-3</v>
      </c>
      <c r="H1414" s="9">
        <f t="shared" si="109"/>
        <v>3.2392845387300305E-3</v>
      </c>
      <c r="I1414" s="8"/>
      <c r="J1414" s="11"/>
      <c r="AC1414" s="15"/>
      <c r="AD1414" s="16"/>
    </row>
    <row r="1415" spans="1:30" hidden="1" outlineLevel="1" x14ac:dyDescent="0.3">
      <c r="A1415" s="15">
        <v>38568</v>
      </c>
      <c r="B1415" s="18">
        <v>-7.4006171302307654E-3</v>
      </c>
      <c r="C1415" s="9">
        <f t="shared" si="110"/>
        <v>-3.8300617130230766E-2</v>
      </c>
      <c r="D1415" s="6">
        <f t="shared" si="111"/>
        <v>1.4669372725565264E-3</v>
      </c>
      <c r="E1415" s="6">
        <f t="shared" si="112"/>
        <v>9.0967141201280866E-4</v>
      </c>
      <c r="F1415" s="6">
        <f t="shared" si="108"/>
        <v>9.9731599951235317E-2</v>
      </c>
      <c r="G1415" s="18">
        <v>3.4452730686609081E-3</v>
      </c>
      <c r="H1415" s="9">
        <f t="shared" si="109"/>
        <v>3.1580310313743805E-3</v>
      </c>
      <c r="I1415" s="8"/>
      <c r="J1415" s="11"/>
      <c r="AC1415" s="15"/>
      <c r="AD1415" s="16"/>
    </row>
    <row r="1416" spans="1:30" hidden="1" outlineLevel="1" x14ac:dyDescent="0.3">
      <c r="A1416" s="15">
        <v>38569</v>
      </c>
      <c r="B1416" s="18">
        <v>-7.6676799911791467E-3</v>
      </c>
      <c r="C1416" s="9">
        <f t="shared" si="110"/>
        <v>-3.8567679991179146E-2</v>
      </c>
      <c r="D1416" s="6">
        <f t="shared" si="111"/>
        <v>1.4874659399020003E-3</v>
      </c>
      <c r="E1416" s="6">
        <f t="shared" si="112"/>
        <v>1.4669372725565264E-3</v>
      </c>
      <c r="F1416" s="6">
        <f t="shared" si="108"/>
        <v>0.12031083196979121</v>
      </c>
      <c r="G1416" s="18">
        <v>3.6301368089517068E-3</v>
      </c>
      <c r="H1416" s="9">
        <f t="shared" si="109"/>
        <v>3.4685851866400972E-3</v>
      </c>
      <c r="I1416" s="8"/>
      <c r="J1416" s="11"/>
      <c r="AC1416" s="15"/>
      <c r="AD1416" s="16"/>
    </row>
    <row r="1417" spans="1:30" hidden="1" outlineLevel="1" x14ac:dyDescent="0.3">
      <c r="A1417" s="15">
        <v>38572</v>
      </c>
      <c r="B1417" s="18">
        <v>-2.6862411261644971E-3</v>
      </c>
      <c r="C1417" s="9">
        <f t="shared" si="110"/>
        <v>-3.3586241126164498E-2</v>
      </c>
      <c r="D1417" s="6">
        <f t="shared" si="111"/>
        <v>1.1280355929848636E-3</v>
      </c>
      <c r="E1417" s="6">
        <f t="shared" si="112"/>
        <v>1.4874659399020003E-3</v>
      </c>
      <c r="F1417" s="6">
        <f t="shared" si="108"/>
        <v>0.13242412554348593</v>
      </c>
      <c r="G1417" s="18">
        <v>5.6921296898585563E-3</v>
      </c>
      <c r="H1417" s="9">
        <f t="shared" si="109"/>
        <v>3.6390125795809762E-3</v>
      </c>
      <c r="I1417" s="8"/>
      <c r="J1417" s="11"/>
      <c r="AC1417" s="15"/>
      <c r="AD1417" s="16"/>
    </row>
    <row r="1418" spans="1:30" hidden="1" outlineLevel="1" x14ac:dyDescent="0.3">
      <c r="A1418" s="15">
        <v>38573</v>
      </c>
      <c r="B1418" s="18">
        <v>6.722344610712961E-3</v>
      </c>
      <c r="C1418" s="9">
        <f t="shared" si="110"/>
        <v>-2.4177655389287039E-2</v>
      </c>
      <c r="D1418" s="6">
        <f t="shared" si="111"/>
        <v>5.8455902012312063E-4</v>
      </c>
      <c r="E1418" s="6">
        <f t="shared" si="112"/>
        <v>1.1280355929848636E-3</v>
      </c>
      <c r="F1418" s="6">
        <f t="shared" si="108"/>
        <v>0.31040058727823067</v>
      </c>
      <c r="G1418" s="18">
        <v>4.8455290571486551E-3</v>
      </c>
      <c r="H1418" s="9">
        <f t="shared" si="109"/>
        <v>5.571360581386119E-3</v>
      </c>
      <c r="I1418" s="8"/>
      <c r="J1418" s="11"/>
      <c r="AC1418" s="15"/>
      <c r="AD1418" s="16"/>
    </row>
    <row r="1419" spans="1:30" hidden="1" outlineLevel="1" x14ac:dyDescent="0.3">
      <c r="A1419" s="15">
        <v>38574</v>
      </c>
      <c r="B1419" s="18">
        <v>-1.8288896352600188E-3</v>
      </c>
      <c r="C1419" s="9">
        <f t="shared" si="110"/>
        <v>-3.2728889635260022E-2</v>
      </c>
      <c r="D1419" s="6">
        <f t="shared" si="111"/>
        <v>1.0711802167570309E-3</v>
      </c>
      <c r="E1419" s="6">
        <f t="shared" si="112"/>
        <v>5.8455902012312063E-4</v>
      </c>
      <c r="F1419" s="6">
        <f t="shared" si="108"/>
        <v>0.22775500086461214</v>
      </c>
      <c r="G1419" s="18">
        <v>9.6522927134664004E-3</v>
      </c>
      <c r="H1419" s="9">
        <f t="shared" si="109"/>
        <v>4.7723683938335291E-3</v>
      </c>
      <c r="I1419" s="8"/>
      <c r="J1419" s="11"/>
      <c r="AC1419" s="15"/>
      <c r="AD1419" s="16"/>
    </row>
    <row r="1420" spans="1:30" hidden="1" outlineLevel="1" x14ac:dyDescent="0.3">
      <c r="A1420" s="15">
        <v>38575</v>
      </c>
      <c r="B1420" s="18">
        <v>7.0371304596983089E-3</v>
      </c>
      <c r="C1420" s="9">
        <f t="shared" si="110"/>
        <v>-2.3862869540301691E-2</v>
      </c>
      <c r="D1420" s="6">
        <f t="shared" si="111"/>
        <v>5.6943654269745825E-4</v>
      </c>
      <c r="E1420" s="6">
        <f t="shared" si="112"/>
        <v>1.0711802167570309E-3</v>
      </c>
      <c r="F1420" s="6">
        <f t="shared" si="108"/>
        <v>0.87309388167291357</v>
      </c>
      <c r="G1420" s="18">
        <v>3.386678796111482E-3</v>
      </c>
      <c r="H1420" s="9">
        <f t="shared" si="109"/>
        <v>9.3439492810744301E-3</v>
      </c>
      <c r="I1420" s="8"/>
      <c r="J1420" s="11"/>
      <c r="AC1420" s="15"/>
      <c r="AD1420" s="16"/>
    </row>
    <row r="1421" spans="1:30" hidden="1" outlineLevel="1" x14ac:dyDescent="0.3">
      <c r="A1421" s="15">
        <v>38576</v>
      </c>
      <c r="B1421" s="18">
        <v>-6.0125322731869914E-3</v>
      </c>
      <c r="C1421" s="9">
        <f t="shared" si="110"/>
        <v>-3.6912532273186992E-2</v>
      </c>
      <c r="D1421" s="6">
        <f t="shared" si="111"/>
        <v>1.3625350388190712E-3</v>
      </c>
      <c r="E1421" s="6">
        <f t="shared" si="112"/>
        <v>5.6943654269745825E-4</v>
      </c>
      <c r="F1421" s="6">
        <f t="shared" ref="F1421:F1484" si="113">B$6+B$7*E1421+B$8*(G1420*100)^2</f>
        <v>0.11654550398089776</v>
      </c>
      <c r="G1421" s="18">
        <v>5.978563442002446E-3</v>
      </c>
      <c r="H1421" s="9">
        <f t="shared" ref="H1421:H1484" si="114">SQRT(F1421)/100</f>
        <v>3.4138761544745253E-3</v>
      </c>
      <c r="I1421" s="8"/>
      <c r="J1421" s="11"/>
      <c r="AC1421" s="15"/>
      <c r="AD1421" s="16"/>
    </row>
    <row r="1422" spans="1:30" hidden="1" outlineLevel="1" x14ac:dyDescent="0.3">
      <c r="A1422" s="15">
        <v>38579</v>
      </c>
      <c r="B1422" s="18">
        <v>2.824363312543445E-3</v>
      </c>
      <c r="C1422" s="9">
        <f t="shared" ref="C1422:C1485" si="115">B1422-B$5</f>
        <v>-2.8075636687456555E-2</v>
      </c>
      <c r="D1422" s="6">
        <f t="shared" ref="D1422:D1485" si="116">C1422^2</f>
        <v>7.8824137540605646E-4</v>
      </c>
      <c r="E1422" s="6">
        <f t="shared" si="112"/>
        <v>1.3625350388190712E-3</v>
      </c>
      <c r="F1422" s="6">
        <f t="shared" si="113"/>
        <v>0.34137092591727286</v>
      </c>
      <c r="G1422" s="18">
        <v>5.2100983924879257E-3</v>
      </c>
      <c r="H1422" s="9">
        <f t="shared" si="114"/>
        <v>5.8426956613987077E-3</v>
      </c>
      <c r="I1422" s="8"/>
      <c r="J1422" s="11"/>
      <c r="AC1422" s="15"/>
      <c r="AD1422" s="16"/>
    </row>
    <row r="1423" spans="1:30" hidden="1" outlineLevel="1" x14ac:dyDescent="0.3">
      <c r="A1423" s="15">
        <v>38580</v>
      </c>
      <c r="B1423" s="18">
        <v>-1.1845866793168749E-2</v>
      </c>
      <c r="C1423" s="9">
        <f t="shared" si="115"/>
        <v>-4.2745866793168746E-2</v>
      </c>
      <c r="D1423" s="6">
        <f t="shared" si="116"/>
        <v>1.8272091278993265E-3</v>
      </c>
      <c r="E1423" s="6">
        <f t="shared" ref="E1423:E1486" si="117">D1422</f>
        <v>7.8824137540605646E-4</v>
      </c>
      <c r="F1423" s="6">
        <f t="shared" si="113"/>
        <v>0.26171517441563169</v>
      </c>
      <c r="G1423" s="18">
        <v>4.7782195593252625E-3</v>
      </c>
      <c r="H1423" s="9">
        <f t="shared" si="114"/>
        <v>5.1158105361284803E-3</v>
      </c>
      <c r="I1423" s="8"/>
      <c r="J1423" s="11"/>
      <c r="AC1423" s="15"/>
      <c r="AD1423" s="16"/>
    </row>
    <row r="1424" spans="1:30" hidden="1" outlineLevel="1" x14ac:dyDescent="0.3">
      <c r="A1424" s="15">
        <v>38581</v>
      </c>
      <c r="B1424" s="18">
        <v>7.37851983624705E-4</v>
      </c>
      <c r="C1424" s="9">
        <f t="shared" si="115"/>
        <v>-3.0162148016375297E-2</v>
      </c>
      <c r="D1424" s="6">
        <f t="shared" si="116"/>
        <v>9.0975517296173222E-4</v>
      </c>
      <c r="E1424" s="6">
        <f t="shared" si="117"/>
        <v>1.8272091278993265E-3</v>
      </c>
      <c r="F1424" s="6">
        <f t="shared" si="113"/>
        <v>0.2218375500891436</v>
      </c>
      <c r="G1424" s="18">
        <v>4.5879699264615888E-3</v>
      </c>
      <c r="H1424" s="9">
        <f t="shared" si="114"/>
        <v>4.709963376600115E-3</v>
      </c>
      <c r="I1424" s="8"/>
      <c r="J1424" s="11"/>
      <c r="AC1424" s="15"/>
      <c r="AD1424" s="16"/>
    </row>
    <row r="1425" spans="1:30" hidden="1" outlineLevel="1" x14ac:dyDescent="0.3">
      <c r="A1425" s="15">
        <v>38582</v>
      </c>
      <c r="B1425" s="18">
        <v>-1.0002794289717867E-3</v>
      </c>
      <c r="C1425" s="9">
        <f t="shared" si="115"/>
        <v>-3.1900279428971785E-2</v>
      </c>
      <c r="D1425" s="6">
        <f t="shared" si="116"/>
        <v>1.0176278276464805E-3</v>
      </c>
      <c r="E1425" s="6">
        <f t="shared" si="117"/>
        <v>9.0975517296173222E-4</v>
      </c>
      <c r="F1425" s="6">
        <f t="shared" si="113"/>
        <v>0.20527729916879356</v>
      </c>
      <c r="G1425" s="18">
        <v>3.5779804542019995E-3</v>
      </c>
      <c r="H1425" s="9">
        <f t="shared" si="114"/>
        <v>4.5307537912448251E-3</v>
      </c>
      <c r="I1425" s="8"/>
      <c r="J1425" s="11"/>
      <c r="AC1425" s="15"/>
      <c r="AD1425" s="16"/>
    </row>
    <row r="1426" spans="1:30" hidden="1" outlineLevel="1" x14ac:dyDescent="0.3">
      <c r="A1426" s="15">
        <v>38583</v>
      </c>
      <c r="B1426" s="18">
        <v>5.6582026725606838E-4</v>
      </c>
      <c r="C1426" s="9">
        <f t="shared" si="115"/>
        <v>-3.0334179732743931E-2</v>
      </c>
      <c r="D1426" s="6">
        <f t="shared" si="116"/>
        <v>9.2016246005841267E-4</v>
      </c>
      <c r="E1426" s="6">
        <f t="shared" si="117"/>
        <v>1.0176278276464805E-3</v>
      </c>
      <c r="F1426" s="6">
        <f t="shared" si="113"/>
        <v>0.12891225022141312</v>
      </c>
      <c r="G1426" s="18">
        <v>4.3206101614554479E-3</v>
      </c>
      <c r="H1426" s="9">
        <f t="shared" si="114"/>
        <v>3.5904352134722207E-3</v>
      </c>
      <c r="I1426" s="8"/>
      <c r="J1426" s="11"/>
      <c r="AC1426" s="15"/>
      <c r="AD1426" s="16"/>
    </row>
    <row r="1427" spans="1:30" hidden="1" outlineLevel="1" x14ac:dyDescent="0.3">
      <c r="A1427" s="15">
        <v>38586</v>
      </c>
      <c r="B1427" s="18">
        <v>1.6547775416798668E-3</v>
      </c>
      <c r="C1427" s="9">
        <f t="shared" si="115"/>
        <v>-2.9245222458320133E-2</v>
      </c>
      <c r="D1427" s="6">
        <f t="shared" si="116"/>
        <v>8.5528303663663229E-4</v>
      </c>
      <c r="E1427" s="6">
        <f t="shared" si="117"/>
        <v>9.2016246005841267E-4</v>
      </c>
      <c r="F1427" s="6">
        <f t="shared" si="113"/>
        <v>0.18322254684508918</v>
      </c>
      <c r="G1427" s="18">
        <v>6.9507764916279984E-3</v>
      </c>
      <c r="H1427" s="9">
        <f t="shared" si="114"/>
        <v>4.2804502899238209E-3</v>
      </c>
      <c r="I1427" s="8"/>
      <c r="J1427" s="11"/>
      <c r="AC1427" s="15"/>
      <c r="AD1427" s="16"/>
    </row>
    <row r="1428" spans="1:30" hidden="1" outlineLevel="1" x14ac:dyDescent="0.3">
      <c r="A1428" s="15">
        <v>38587</v>
      </c>
      <c r="B1428" s="18">
        <v>-3.3944039442910766E-3</v>
      </c>
      <c r="C1428" s="9">
        <f t="shared" si="115"/>
        <v>-3.4294403944291077E-2</v>
      </c>
      <c r="D1428" s="6">
        <f t="shared" si="116"/>
        <v>1.1761061418942074E-3</v>
      </c>
      <c r="E1428" s="6">
        <f t="shared" si="117"/>
        <v>8.5528303663663229E-4</v>
      </c>
      <c r="F1428" s="6">
        <f t="shared" si="113"/>
        <v>0.45773677985230865</v>
      </c>
      <c r="G1428" s="18">
        <v>4.3608269153096874E-3</v>
      </c>
      <c r="H1428" s="9">
        <f t="shared" si="114"/>
        <v>6.7656247298553927E-3</v>
      </c>
      <c r="I1428" s="8"/>
      <c r="J1428" s="11"/>
      <c r="AC1428" s="15"/>
      <c r="AD1428" s="16"/>
    </row>
    <row r="1429" spans="1:30" hidden="1" outlineLevel="1" x14ac:dyDescent="0.3">
      <c r="A1429" s="15">
        <v>38588</v>
      </c>
      <c r="B1429" s="18">
        <v>-6.5920361862354246E-3</v>
      </c>
      <c r="C1429" s="9">
        <f t="shared" si="115"/>
        <v>-3.7492036186235422E-2</v>
      </c>
      <c r="D1429" s="6">
        <f t="shared" si="116"/>
        <v>1.4056527773899864E-3</v>
      </c>
      <c r="E1429" s="6">
        <f t="shared" si="117"/>
        <v>1.1761061418942074E-3</v>
      </c>
      <c r="F1429" s="6">
        <f t="shared" si="113"/>
        <v>0.18647223793761719</v>
      </c>
      <c r="G1429" s="18">
        <v>7.9028364107992348E-3</v>
      </c>
      <c r="H1429" s="9">
        <f t="shared" si="114"/>
        <v>4.3182431374068917E-3</v>
      </c>
      <c r="I1429" s="8"/>
      <c r="J1429" s="11"/>
      <c r="AC1429" s="15"/>
      <c r="AD1429" s="16"/>
    </row>
    <row r="1430" spans="1:30" hidden="1" outlineLevel="1" x14ac:dyDescent="0.3">
      <c r="A1430" s="15">
        <v>38589</v>
      </c>
      <c r="B1430" s="18">
        <v>2.295686603118771E-3</v>
      </c>
      <c r="C1430" s="9">
        <f t="shared" si="115"/>
        <v>-2.8604313396881229E-2</v>
      </c>
      <c r="D1430" s="6">
        <f t="shared" si="116"/>
        <v>8.1820674490699896E-4</v>
      </c>
      <c r="E1430" s="6">
        <f t="shared" si="117"/>
        <v>1.4056527773899864E-3</v>
      </c>
      <c r="F1430" s="6">
        <f t="shared" si="113"/>
        <v>0.58872317208581737</v>
      </c>
      <c r="G1430" s="18">
        <v>2.018023192728893E-3</v>
      </c>
      <c r="H1430" s="9">
        <f t="shared" si="114"/>
        <v>7.6728298044842448E-3</v>
      </c>
      <c r="I1430" s="8"/>
      <c r="J1430" s="11"/>
      <c r="AC1430" s="15"/>
      <c r="AD1430" s="16"/>
    </row>
    <row r="1431" spans="1:30" hidden="1" outlineLevel="1" x14ac:dyDescent="0.3">
      <c r="A1431" s="15">
        <v>38590</v>
      </c>
      <c r="B1431" s="18">
        <v>-6.0145867668055216E-3</v>
      </c>
      <c r="C1431" s="9">
        <f t="shared" si="115"/>
        <v>-3.6914586766805521E-2</v>
      </c>
      <c r="D1431" s="6">
        <f t="shared" si="116"/>
        <v>1.3626867161640134E-3</v>
      </c>
      <c r="E1431" s="6">
        <f t="shared" si="117"/>
        <v>8.1820674490699896E-4</v>
      </c>
      <c r="F1431" s="6">
        <f t="shared" si="113"/>
        <v>4.8063852294280729E-2</v>
      </c>
      <c r="G1431" s="18">
        <v>3.0774512664725005E-3</v>
      </c>
      <c r="H1431" s="9">
        <f t="shared" si="114"/>
        <v>2.1923469683031637E-3</v>
      </c>
      <c r="I1431" s="8"/>
      <c r="J1431" s="11"/>
      <c r="AC1431" s="15"/>
      <c r="AD1431" s="16"/>
    </row>
    <row r="1432" spans="1:30" hidden="1" outlineLevel="1" x14ac:dyDescent="0.3">
      <c r="A1432" s="15">
        <v>38593</v>
      </c>
      <c r="B1432" s="18">
        <v>5.9403774422056924E-3</v>
      </c>
      <c r="C1432" s="9">
        <f t="shared" si="115"/>
        <v>-2.4959622557794308E-2</v>
      </c>
      <c r="D1432" s="6">
        <f t="shared" si="116"/>
        <v>6.2298275822755443E-4</v>
      </c>
      <c r="E1432" s="6">
        <f t="shared" si="117"/>
        <v>1.3626867161640134E-3</v>
      </c>
      <c r="F1432" s="6">
        <f t="shared" si="113"/>
        <v>9.8087451220194508E-2</v>
      </c>
      <c r="G1432" s="18">
        <v>6.1972093091503377E-3</v>
      </c>
      <c r="H1432" s="9">
        <f t="shared" si="114"/>
        <v>3.1318916204140035E-3</v>
      </c>
      <c r="I1432" s="8"/>
      <c r="J1432" s="11"/>
      <c r="AC1432" s="15"/>
      <c r="AD1432" s="16"/>
    </row>
    <row r="1433" spans="1:30" hidden="1" outlineLevel="1" x14ac:dyDescent="0.3">
      <c r="A1433" s="15">
        <v>38594</v>
      </c>
      <c r="B1433" s="18">
        <v>-3.1974340479864732E-3</v>
      </c>
      <c r="C1433" s="9">
        <f t="shared" si="115"/>
        <v>-3.4097434047986472E-2</v>
      </c>
      <c r="D1433" s="6">
        <f t="shared" si="116"/>
        <v>1.1626350086567871E-3</v>
      </c>
      <c r="E1433" s="6">
        <f t="shared" si="117"/>
        <v>6.2298275822755443E-4</v>
      </c>
      <c r="F1433" s="6">
        <f t="shared" si="113"/>
        <v>0.36597459000790616</v>
      </c>
      <c r="G1433" s="18">
        <v>7.0617093626183375E-3</v>
      </c>
      <c r="H1433" s="9">
        <f t="shared" si="114"/>
        <v>6.0495833741498776E-3</v>
      </c>
      <c r="I1433" s="8"/>
      <c r="J1433" s="11"/>
      <c r="AC1433" s="15"/>
      <c r="AD1433" s="16"/>
    </row>
    <row r="1434" spans="1:30" hidden="1" outlineLevel="1" x14ac:dyDescent="0.3">
      <c r="A1434" s="15">
        <v>38595</v>
      </c>
      <c r="B1434" s="18">
        <v>9.8158037746471274E-3</v>
      </c>
      <c r="C1434" s="9">
        <f t="shared" si="115"/>
        <v>-2.1084196225352875E-2</v>
      </c>
      <c r="D1434" s="6">
        <f t="shared" si="116"/>
        <v>4.445433304691844E-4</v>
      </c>
      <c r="E1434" s="6">
        <f t="shared" si="117"/>
        <v>1.1626350086567871E-3</v>
      </c>
      <c r="F1434" s="6">
        <f t="shared" si="113"/>
        <v>0.47215095180963079</v>
      </c>
      <c r="G1434" s="18">
        <v>7.1785082857778537E-3</v>
      </c>
      <c r="H1434" s="9">
        <f t="shared" si="114"/>
        <v>6.8713241213730469E-3</v>
      </c>
      <c r="I1434" s="8"/>
      <c r="J1434" s="11"/>
      <c r="AC1434" s="15"/>
      <c r="AD1434" s="16"/>
    </row>
    <row r="1435" spans="1:30" hidden="1" outlineLevel="1" x14ac:dyDescent="0.3">
      <c r="A1435" s="15">
        <v>38596</v>
      </c>
      <c r="B1435" s="18">
        <v>1.0319829623955978E-3</v>
      </c>
      <c r="C1435" s="9">
        <f t="shared" si="115"/>
        <v>-2.9868017037604402E-2</v>
      </c>
      <c r="D1435" s="6">
        <f t="shared" si="116"/>
        <v>8.9209844175862688E-4</v>
      </c>
      <c r="E1435" s="6">
        <f t="shared" si="117"/>
        <v>4.445433304691844E-4</v>
      </c>
      <c r="F1435" s="6">
        <f t="shared" si="113"/>
        <v>0.48750582576598039</v>
      </c>
      <c r="G1435" s="18">
        <v>5.9757687605484014E-3</v>
      </c>
      <c r="H1435" s="9">
        <f t="shared" si="114"/>
        <v>6.9821617409365445E-3</v>
      </c>
      <c r="I1435" s="8"/>
      <c r="J1435" s="11"/>
      <c r="AC1435" s="15"/>
      <c r="AD1435" s="16"/>
    </row>
    <row r="1436" spans="1:30" hidden="1" outlineLevel="1" x14ac:dyDescent="0.3">
      <c r="A1436" s="15">
        <v>38597</v>
      </c>
      <c r="B1436" s="18">
        <v>-2.9266553741270317E-3</v>
      </c>
      <c r="C1436" s="9">
        <f t="shared" si="115"/>
        <v>-3.3826655374127032E-2</v>
      </c>
      <c r="D1436" s="6">
        <f t="shared" si="116"/>
        <v>1.1442426137999572E-3</v>
      </c>
      <c r="E1436" s="6">
        <f t="shared" si="117"/>
        <v>8.9209844175862688E-4</v>
      </c>
      <c r="F1436" s="6">
        <f t="shared" si="113"/>
        <v>0.34103093731715606</v>
      </c>
      <c r="G1436" s="18">
        <v>3.5163755621374767E-3</v>
      </c>
      <c r="H1436" s="9">
        <f t="shared" si="114"/>
        <v>5.8397854182936906E-3</v>
      </c>
      <c r="I1436" s="8"/>
      <c r="J1436" s="11"/>
      <c r="AC1436" s="15"/>
      <c r="AD1436" s="16"/>
    </row>
    <row r="1437" spans="1:30" hidden="1" outlineLevel="1" x14ac:dyDescent="0.3">
      <c r="A1437" s="15">
        <v>38601</v>
      </c>
      <c r="B1437" s="18">
        <v>1.2539882199705768E-2</v>
      </c>
      <c r="C1437" s="9">
        <f t="shared" si="115"/>
        <v>-1.8360117800294232E-2</v>
      </c>
      <c r="D1437" s="6">
        <f t="shared" si="116"/>
        <v>3.3709392564068114E-4</v>
      </c>
      <c r="E1437" s="6">
        <f t="shared" si="117"/>
        <v>1.1442426137999572E-3</v>
      </c>
      <c r="F1437" s="6">
        <f t="shared" si="113"/>
        <v>0.12487343728457664</v>
      </c>
      <c r="G1437" s="18">
        <v>4.9770767660495671E-3</v>
      </c>
      <c r="H1437" s="9">
        <f t="shared" si="114"/>
        <v>3.5337435855559277E-3</v>
      </c>
      <c r="I1437" s="8"/>
      <c r="J1437" s="11"/>
      <c r="AC1437" s="15"/>
      <c r="AD1437" s="16"/>
    </row>
    <row r="1438" spans="1:30" hidden="1" outlineLevel="1" x14ac:dyDescent="0.3">
      <c r="A1438" s="15">
        <v>38602</v>
      </c>
      <c r="B1438" s="18">
        <v>2.405079165709961E-3</v>
      </c>
      <c r="C1438" s="9">
        <f t="shared" si="115"/>
        <v>-2.849492083429004E-2</v>
      </c>
      <c r="D1438" s="6">
        <f t="shared" si="116"/>
        <v>8.119605133524566E-4</v>
      </c>
      <c r="E1438" s="6">
        <f t="shared" si="117"/>
        <v>3.3709392564068114E-4</v>
      </c>
      <c r="F1438" s="6">
        <f t="shared" si="113"/>
        <v>0.23970411924605206</v>
      </c>
      <c r="G1438" s="18">
        <v>3.1287622173754789E-3</v>
      </c>
      <c r="H1438" s="9">
        <f t="shared" si="114"/>
        <v>4.8959587339565272E-3</v>
      </c>
      <c r="I1438" s="8"/>
      <c r="J1438" s="11"/>
      <c r="AC1438" s="15"/>
      <c r="AD1438" s="16"/>
    </row>
    <row r="1439" spans="1:30" hidden="1" outlineLevel="1" x14ac:dyDescent="0.3">
      <c r="A1439" s="15">
        <v>38603</v>
      </c>
      <c r="B1439" s="18">
        <v>-3.8005591470121748E-3</v>
      </c>
      <c r="C1439" s="9">
        <f t="shared" si="115"/>
        <v>-3.4700559147012172E-2</v>
      </c>
      <c r="D1439" s="6">
        <f t="shared" si="116"/>
        <v>1.20412880511529E-3</v>
      </c>
      <c r="E1439" s="6">
        <f t="shared" si="117"/>
        <v>8.119605133524566E-4</v>
      </c>
      <c r="F1439" s="6">
        <f t="shared" si="113"/>
        <v>0.10100041552865402</v>
      </c>
      <c r="G1439" s="18">
        <v>3.2300752230071824E-3</v>
      </c>
      <c r="H1439" s="9">
        <f t="shared" si="114"/>
        <v>3.1780562538862339E-3</v>
      </c>
      <c r="I1439" s="8"/>
      <c r="J1439" s="11"/>
      <c r="AC1439" s="15"/>
      <c r="AD1439" s="16"/>
    </row>
    <row r="1440" spans="1:30" hidden="1" outlineLevel="1" x14ac:dyDescent="0.3">
      <c r="A1440" s="15">
        <v>38604</v>
      </c>
      <c r="B1440" s="18">
        <v>7.9331927913979076E-3</v>
      </c>
      <c r="C1440" s="9">
        <f t="shared" si="115"/>
        <v>-2.2966807208602093E-2</v>
      </c>
      <c r="D1440" s="6">
        <f t="shared" si="116"/>
        <v>5.274742333570971E-4</v>
      </c>
      <c r="E1440" s="6">
        <f t="shared" si="117"/>
        <v>1.20412880511529E-3</v>
      </c>
      <c r="F1440" s="6">
        <f t="shared" si="113"/>
        <v>0.10699154264781117</v>
      </c>
      <c r="G1440" s="18">
        <v>4.4331824586745045E-3</v>
      </c>
      <c r="H1440" s="9">
        <f t="shared" si="114"/>
        <v>3.2709561698043461E-3</v>
      </c>
      <c r="I1440" s="8"/>
      <c r="J1440" s="11"/>
      <c r="AC1440" s="15"/>
      <c r="AD1440" s="16"/>
    </row>
    <row r="1441" spans="1:30" hidden="1" outlineLevel="1" x14ac:dyDescent="0.3">
      <c r="A1441" s="15">
        <v>38607</v>
      </c>
      <c r="B1441" s="18">
        <v>-7.4126275373863565E-4</v>
      </c>
      <c r="C1441" s="9">
        <f t="shared" si="115"/>
        <v>-3.1641262753738637E-2</v>
      </c>
      <c r="D1441" s="6">
        <f t="shared" si="116"/>
        <v>1.001169508651128E-3</v>
      </c>
      <c r="E1441" s="6">
        <f t="shared" si="117"/>
        <v>5.274742333570971E-4</v>
      </c>
      <c r="F1441" s="6">
        <f t="shared" si="113"/>
        <v>0.19232210672477931</v>
      </c>
      <c r="G1441" s="18">
        <v>1.7811171789898026E-3</v>
      </c>
      <c r="H1441" s="9">
        <f t="shared" si="114"/>
        <v>4.385454443096853E-3</v>
      </c>
      <c r="I1441" s="8"/>
      <c r="J1441" s="11"/>
      <c r="AC1441" s="15"/>
      <c r="AD1441" s="16"/>
    </row>
    <row r="1442" spans="1:30" hidden="1" outlineLevel="1" x14ac:dyDescent="0.3">
      <c r="A1442" s="15">
        <v>38608</v>
      </c>
      <c r="B1442" s="18">
        <v>-7.5736739218924985E-3</v>
      </c>
      <c r="C1442" s="9">
        <f t="shared" si="115"/>
        <v>-3.84736739218925E-2</v>
      </c>
      <c r="D1442" s="6">
        <f t="shared" si="116"/>
        <v>1.480223585048111E-3</v>
      </c>
      <c r="E1442" s="6">
        <f t="shared" si="117"/>
        <v>1.001169508651128E-3</v>
      </c>
      <c r="F1442" s="6">
        <f t="shared" si="113"/>
        <v>3.9741400168022592E-2</v>
      </c>
      <c r="G1442" s="18">
        <v>2.8890095969849221E-3</v>
      </c>
      <c r="H1442" s="9">
        <f t="shared" si="114"/>
        <v>1.993524521244286E-3</v>
      </c>
      <c r="I1442" s="8"/>
      <c r="J1442" s="11"/>
      <c r="AC1442" s="15"/>
      <c r="AD1442" s="16"/>
    </row>
    <row r="1443" spans="1:30" hidden="1" outlineLevel="1" x14ac:dyDescent="0.3">
      <c r="A1443" s="15">
        <v>38609</v>
      </c>
      <c r="B1443" s="18">
        <v>-3.286679455367366E-3</v>
      </c>
      <c r="C1443" s="9">
        <f t="shared" si="115"/>
        <v>-3.4186679455367366E-2</v>
      </c>
      <c r="D1443" s="6">
        <f t="shared" si="116"/>
        <v>1.1687290521840371E-3</v>
      </c>
      <c r="E1443" s="6">
        <f t="shared" si="117"/>
        <v>1.480223585048111E-3</v>
      </c>
      <c r="F1443" s="6">
        <f t="shared" si="113"/>
        <v>8.7683808496007931E-2</v>
      </c>
      <c r="G1443" s="18">
        <v>4.4203854794114435E-3</v>
      </c>
      <c r="H1443" s="9">
        <f t="shared" si="114"/>
        <v>2.9611451922526176E-3</v>
      </c>
      <c r="I1443" s="8"/>
      <c r="J1443" s="11"/>
      <c r="AC1443" s="15"/>
      <c r="AD1443" s="16"/>
    </row>
    <row r="1444" spans="1:30" hidden="1" outlineLevel="1" x14ac:dyDescent="0.3">
      <c r="A1444" s="15">
        <v>38610</v>
      </c>
      <c r="B1444" s="18">
        <v>4.6433550660878879E-4</v>
      </c>
      <c r="C1444" s="9">
        <f t="shared" si="115"/>
        <v>-3.0435664493391211E-2</v>
      </c>
      <c r="D1444" s="6">
        <f t="shared" si="116"/>
        <v>9.2632967315427444E-4</v>
      </c>
      <c r="E1444" s="6">
        <f t="shared" si="117"/>
        <v>1.1687290521840371E-3</v>
      </c>
      <c r="F1444" s="6">
        <f t="shared" si="113"/>
        <v>0.19131470436513484</v>
      </c>
      <c r="G1444" s="18">
        <v>3.8584206677509236E-3</v>
      </c>
      <c r="H1444" s="9">
        <f t="shared" si="114"/>
        <v>4.3739536390448273E-3</v>
      </c>
      <c r="I1444" s="8"/>
      <c r="J1444" s="11"/>
      <c r="AC1444" s="15"/>
      <c r="AD1444" s="16"/>
    </row>
    <row r="1445" spans="1:30" hidden="1" outlineLevel="1" x14ac:dyDescent="0.3">
      <c r="A1445" s="15">
        <v>38611</v>
      </c>
      <c r="B1445" s="18">
        <v>8.2575813959426363E-3</v>
      </c>
      <c r="C1445" s="9">
        <f t="shared" si="115"/>
        <v>-2.2642418604057364E-2</v>
      </c>
      <c r="D1445" s="6">
        <f t="shared" si="116"/>
        <v>5.1267912024136302E-4</v>
      </c>
      <c r="E1445" s="6">
        <f t="shared" si="117"/>
        <v>9.2632967315427444E-4</v>
      </c>
      <c r="F1445" s="6">
        <f t="shared" si="113"/>
        <v>0.14821772111849485</v>
      </c>
      <c r="G1445" s="18">
        <v>3.0212592174200946E-3</v>
      </c>
      <c r="H1445" s="9">
        <f t="shared" si="114"/>
        <v>3.8499054679108015E-3</v>
      </c>
      <c r="I1445" s="8"/>
      <c r="J1445" s="11"/>
      <c r="AC1445" s="15"/>
      <c r="AD1445" s="16"/>
    </row>
    <row r="1446" spans="1:30" hidden="1" outlineLevel="1" x14ac:dyDescent="0.3">
      <c r="A1446" s="15">
        <v>38614</v>
      </c>
      <c r="B1446" s="18">
        <v>-5.5813914408006536E-3</v>
      </c>
      <c r="C1446" s="9">
        <f t="shared" si="115"/>
        <v>-3.6481391440800655E-2</v>
      </c>
      <c r="D1446" s="6">
        <f t="shared" si="116"/>
        <v>1.3308919214569232E-3</v>
      </c>
      <c r="E1446" s="6">
        <f t="shared" si="117"/>
        <v>5.1267912024136302E-4</v>
      </c>
      <c r="F1446" s="6">
        <f t="shared" si="113"/>
        <v>9.4858722627640585E-2</v>
      </c>
      <c r="G1446" s="18">
        <v>4.9016000699570626E-3</v>
      </c>
      <c r="H1446" s="9">
        <f t="shared" si="114"/>
        <v>3.0799143271792572E-3</v>
      </c>
      <c r="I1446" s="8"/>
      <c r="J1446" s="11"/>
      <c r="AC1446" s="15"/>
      <c r="AD1446" s="16"/>
    </row>
    <row r="1447" spans="1:30" hidden="1" outlineLevel="1" x14ac:dyDescent="0.3">
      <c r="A1447" s="15">
        <v>38615</v>
      </c>
      <c r="B1447" s="18">
        <v>-7.8945212311814505E-3</v>
      </c>
      <c r="C1447" s="9">
        <f t="shared" si="115"/>
        <v>-3.8794521231181447E-2</v>
      </c>
      <c r="D1447" s="6">
        <f t="shared" si="116"/>
        <v>1.505014877556588E-3</v>
      </c>
      <c r="E1447" s="6">
        <f t="shared" si="117"/>
        <v>1.3308919214569232E-3</v>
      </c>
      <c r="F1447" s="6">
        <f t="shared" si="113"/>
        <v>0.23286446792022342</v>
      </c>
      <c r="G1447" s="18">
        <v>7.9823020246080987E-3</v>
      </c>
      <c r="H1447" s="9">
        <f t="shared" si="114"/>
        <v>4.8256032567982983E-3</v>
      </c>
      <c r="I1447" s="8"/>
      <c r="J1447" s="11"/>
      <c r="AC1447" s="15"/>
      <c r="AD1447" s="16"/>
    </row>
    <row r="1448" spans="1:30" hidden="1" outlineLevel="1" x14ac:dyDescent="0.3">
      <c r="A1448" s="15">
        <v>38616</v>
      </c>
      <c r="B1448" s="18">
        <v>-9.1629937998329459E-3</v>
      </c>
      <c r="C1448" s="9">
        <f t="shared" si="115"/>
        <v>-4.0062993799832948E-2</v>
      </c>
      <c r="D1448" s="6">
        <f t="shared" si="116"/>
        <v>1.6050434722054531E-3</v>
      </c>
      <c r="E1448" s="6">
        <f t="shared" si="117"/>
        <v>1.505014877556588E-3</v>
      </c>
      <c r="F1448" s="6">
        <f t="shared" si="113"/>
        <v>0.60041874483622815</v>
      </c>
      <c r="G1448" s="18">
        <v>3.9276649188563269E-3</v>
      </c>
      <c r="H1448" s="9">
        <f t="shared" si="114"/>
        <v>7.7486692072653877E-3</v>
      </c>
      <c r="I1448" s="8"/>
      <c r="J1448" s="11"/>
      <c r="AC1448" s="15"/>
      <c r="AD1448" s="16"/>
    </row>
    <row r="1449" spans="1:30" hidden="1" outlineLevel="1" x14ac:dyDescent="0.3">
      <c r="A1449" s="15">
        <v>38617</v>
      </c>
      <c r="B1449" s="18">
        <v>3.6456717931671323E-3</v>
      </c>
      <c r="C1449" s="9">
        <f t="shared" si="115"/>
        <v>-2.7254328206832868E-2</v>
      </c>
      <c r="D1449" s="6">
        <f t="shared" si="116"/>
        <v>7.4279840600576571E-4</v>
      </c>
      <c r="E1449" s="6">
        <f t="shared" si="117"/>
        <v>1.6050434722054531E-3</v>
      </c>
      <c r="F1449" s="6">
        <f t="shared" si="113"/>
        <v>0.15325435720922448</v>
      </c>
      <c r="G1449" s="18">
        <v>5.9805094054764633E-3</v>
      </c>
      <c r="H1449" s="9">
        <f t="shared" si="114"/>
        <v>3.9147714774840246E-3</v>
      </c>
      <c r="I1449" s="8"/>
      <c r="J1449" s="11"/>
      <c r="AC1449" s="15"/>
      <c r="AD1449" s="16"/>
    </row>
    <row r="1450" spans="1:30" hidden="1" outlineLevel="1" x14ac:dyDescent="0.3">
      <c r="A1450" s="15">
        <v>38618</v>
      </c>
      <c r="B1450" s="18">
        <v>5.5149693023841663E-4</v>
      </c>
      <c r="C1450" s="9">
        <f t="shared" si="115"/>
        <v>-3.0348503069761584E-2</v>
      </c>
      <c r="D1450" s="6">
        <f t="shared" si="116"/>
        <v>9.2103163857532836E-4</v>
      </c>
      <c r="E1450" s="6">
        <f t="shared" si="117"/>
        <v>7.4279840600576571E-4</v>
      </c>
      <c r="F1450" s="6">
        <f t="shared" si="113"/>
        <v>0.34154607903190093</v>
      </c>
      <c r="G1450" s="18">
        <v>4.9026078150106464E-3</v>
      </c>
      <c r="H1450" s="9">
        <f t="shared" si="114"/>
        <v>5.8441943758904945E-3</v>
      </c>
      <c r="I1450" s="8"/>
      <c r="J1450" s="11"/>
      <c r="AC1450" s="15"/>
      <c r="AD1450" s="16"/>
    </row>
    <row r="1451" spans="1:30" hidden="1" outlineLevel="1" x14ac:dyDescent="0.3">
      <c r="A1451" s="15">
        <v>38621</v>
      </c>
      <c r="B1451" s="18">
        <v>2.7970136111490782E-4</v>
      </c>
      <c r="C1451" s="9">
        <f t="shared" si="115"/>
        <v>-3.0620298638885091E-2</v>
      </c>
      <c r="D1451" s="6">
        <f t="shared" si="116"/>
        <v>9.3760268873450817E-4</v>
      </c>
      <c r="E1451" s="6">
        <f t="shared" si="117"/>
        <v>9.2103163857532836E-4</v>
      </c>
      <c r="F1451" s="6">
        <f t="shared" si="113"/>
        <v>0.23292927613073139</v>
      </c>
      <c r="G1451" s="18">
        <v>6.0482634550066902E-3</v>
      </c>
      <c r="H1451" s="9">
        <f t="shared" si="114"/>
        <v>4.8262747138008147E-3</v>
      </c>
      <c r="I1451" s="8"/>
      <c r="J1451" s="11"/>
      <c r="AC1451" s="15"/>
      <c r="AD1451" s="16"/>
    </row>
    <row r="1452" spans="1:30" hidden="1" outlineLevel="1" x14ac:dyDescent="0.3">
      <c r="A1452" s="15">
        <v>38622</v>
      </c>
      <c r="B1452" s="18">
        <v>2.4702356682386763E-5</v>
      </c>
      <c r="C1452" s="9">
        <f t="shared" si="115"/>
        <v>-3.0875297643317614E-2</v>
      </c>
      <c r="D1452" s="6">
        <f t="shared" si="116"/>
        <v>9.532840045634542E-4</v>
      </c>
      <c r="E1452" s="6">
        <f t="shared" si="117"/>
        <v>9.3760268873450817E-4</v>
      </c>
      <c r="F1452" s="6">
        <f t="shared" si="113"/>
        <v>0.34910564293906593</v>
      </c>
      <c r="G1452" s="18">
        <v>4.8724290143060218E-3</v>
      </c>
      <c r="H1452" s="9">
        <f t="shared" si="114"/>
        <v>5.908516251471819E-3</v>
      </c>
      <c r="I1452" s="8"/>
      <c r="J1452" s="11"/>
      <c r="AC1452" s="15"/>
      <c r="AD1452" s="16"/>
    </row>
    <row r="1453" spans="1:30" hidden="1" outlineLevel="1" x14ac:dyDescent="0.3">
      <c r="A1453" s="15">
        <v>38623</v>
      </c>
      <c r="B1453" s="18">
        <v>1.0112684622163178E-3</v>
      </c>
      <c r="C1453" s="9">
        <f t="shared" si="115"/>
        <v>-2.9888731537783684E-2</v>
      </c>
      <c r="D1453" s="6">
        <f t="shared" si="116"/>
        <v>8.9333627293770499E-4</v>
      </c>
      <c r="E1453" s="6">
        <f t="shared" si="117"/>
        <v>9.532840045634542E-4</v>
      </c>
      <c r="F1453" s="6">
        <f t="shared" si="113"/>
        <v>0.23019968605361474</v>
      </c>
      <c r="G1453" s="18">
        <v>4.4472221030717437E-3</v>
      </c>
      <c r="H1453" s="9">
        <f t="shared" si="114"/>
        <v>4.797912942661786E-3</v>
      </c>
      <c r="I1453" s="8"/>
      <c r="J1453" s="11"/>
      <c r="AC1453" s="15"/>
      <c r="AD1453" s="16"/>
    </row>
    <row r="1454" spans="1:30" hidden="1" outlineLevel="1" x14ac:dyDescent="0.3">
      <c r="A1454" s="15">
        <v>38624</v>
      </c>
      <c r="B1454" s="18">
        <v>8.8278174348153868E-3</v>
      </c>
      <c r="C1454" s="9">
        <f t="shared" si="115"/>
        <v>-2.2072182565184614E-2</v>
      </c>
      <c r="D1454" s="6">
        <f t="shared" si="116"/>
        <v>4.8718124319083964E-4</v>
      </c>
      <c r="E1454" s="6">
        <f t="shared" si="117"/>
        <v>8.9333627293770499E-4</v>
      </c>
      <c r="F1454" s="6">
        <f t="shared" si="113"/>
        <v>0.19350044005066996</v>
      </c>
      <c r="G1454" s="18">
        <v>8.2471180176093856E-3</v>
      </c>
      <c r="H1454" s="9">
        <f t="shared" si="114"/>
        <v>4.3988684914494768E-3</v>
      </c>
      <c r="I1454" s="8"/>
      <c r="J1454" s="11"/>
      <c r="AC1454" s="15"/>
      <c r="AD1454" s="16"/>
    </row>
    <row r="1455" spans="1:30" hidden="1" outlineLevel="1" x14ac:dyDescent="0.3">
      <c r="A1455" s="15">
        <v>38625</v>
      </c>
      <c r="B1455" s="18">
        <v>9.2001588515701425E-4</v>
      </c>
      <c r="C1455" s="9">
        <f t="shared" si="115"/>
        <v>-2.9979984114842987E-2</v>
      </c>
      <c r="D1455" s="6">
        <f t="shared" si="116"/>
        <v>8.9879944752623779E-4</v>
      </c>
      <c r="E1455" s="6">
        <f t="shared" si="117"/>
        <v>4.8718124319083964E-4</v>
      </c>
      <c r="F1455" s="6">
        <f t="shared" si="113"/>
        <v>0.64015020432138625</v>
      </c>
      <c r="G1455" s="18">
        <v>2.4397696632469266E-3</v>
      </c>
      <c r="H1455" s="9">
        <f t="shared" si="114"/>
        <v>8.0009387219337341E-3</v>
      </c>
      <c r="I1455" s="8"/>
      <c r="J1455" s="11"/>
      <c r="AC1455" s="15"/>
      <c r="AD1455" s="16"/>
    </row>
    <row r="1456" spans="1:30" hidden="1" outlineLevel="1" x14ac:dyDescent="0.3">
      <c r="A1456" s="15">
        <v>38628</v>
      </c>
      <c r="B1456" s="18">
        <v>-1.7186718302077337E-3</v>
      </c>
      <c r="C1456" s="9">
        <f t="shared" si="115"/>
        <v>-3.2618671830207731E-2</v>
      </c>
      <c r="D1456" s="6">
        <f t="shared" si="116"/>
        <v>1.0639777519667873E-3</v>
      </c>
      <c r="E1456" s="6">
        <f t="shared" si="117"/>
        <v>8.9879944752623779E-4</v>
      </c>
      <c r="F1456" s="6">
        <f t="shared" si="113"/>
        <v>6.5478439693856152E-2</v>
      </c>
      <c r="G1456" s="18">
        <v>4.5422722497978438E-3</v>
      </c>
      <c r="H1456" s="9">
        <f t="shared" si="114"/>
        <v>2.5588755283103581E-3</v>
      </c>
      <c r="I1456" s="8"/>
      <c r="J1456" s="11"/>
      <c r="AC1456" s="15"/>
      <c r="AD1456" s="16"/>
    </row>
    <row r="1457" spans="1:30" hidden="1" outlineLevel="1" x14ac:dyDescent="0.3">
      <c r="A1457" s="15">
        <v>38629</v>
      </c>
      <c r="B1457" s="18">
        <v>-1.0019853743549103E-2</v>
      </c>
      <c r="C1457" s="9">
        <f t="shared" si="115"/>
        <v>-4.0919853743549103E-2</v>
      </c>
      <c r="D1457" s="6">
        <f t="shared" si="116"/>
        <v>1.6744344303934496E-3</v>
      </c>
      <c r="E1457" s="6">
        <f t="shared" si="117"/>
        <v>1.0639777519667873E-3</v>
      </c>
      <c r="F1457" s="6">
        <f t="shared" si="113"/>
        <v>0.20142378134293887</v>
      </c>
      <c r="G1457" s="18">
        <v>6.7656083941581048E-3</v>
      </c>
      <c r="H1457" s="9">
        <f t="shared" si="114"/>
        <v>4.488026084404355E-3</v>
      </c>
      <c r="I1457" s="8"/>
      <c r="J1457" s="11"/>
      <c r="AC1457" s="15"/>
      <c r="AD1457" s="16"/>
    </row>
    <row r="1458" spans="1:30" hidden="1" outlineLevel="1" x14ac:dyDescent="0.3">
      <c r="A1458" s="15">
        <v>38630</v>
      </c>
      <c r="B1458" s="18">
        <v>-1.4999041934536566E-2</v>
      </c>
      <c r="C1458" s="9">
        <f t="shared" si="115"/>
        <v>-4.5899041934536568E-2</v>
      </c>
      <c r="D1458" s="6">
        <f t="shared" si="116"/>
        <v>2.1067220505083463E-3</v>
      </c>
      <c r="E1458" s="6">
        <f t="shared" si="117"/>
        <v>1.6744344303934496E-3</v>
      </c>
      <c r="F1458" s="6">
        <f t="shared" si="113"/>
        <v>0.43427121697454879</v>
      </c>
      <c r="G1458" s="18">
        <v>5.8462116979608346E-3</v>
      </c>
      <c r="H1458" s="9">
        <f t="shared" si="114"/>
        <v>6.589925773288716E-3</v>
      </c>
      <c r="I1458" s="8"/>
      <c r="J1458" s="11"/>
      <c r="AC1458" s="15"/>
      <c r="AD1458" s="16"/>
    </row>
    <row r="1459" spans="1:30" hidden="1" outlineLevel="1" x14ac:dyDescent="0.3">
      <c r="A1459" s="15">
        <v>38631</v>
      </c>
      <c r="B1459" s="18">
        <v>-4.104085030940249E-3</v>
      </c>
      <c r="C1459" s="9">
        <f t="shared" si="115"/>
        <v>-3.5004085030940248E-2</v>
      </c>
      <c r="D1459" s="6">
        <f t="shared" si="116"/>
        <v>1.2252859688532951E-3</v>
      </c>
      <c r="E1459" s="6">
        <f t="shared" si="117"/>
        <v>2.1067220505083463E-3</v>
      </c>
      <c r="F1459" s="6">
        <f t="shared" si="113"/>
        <v>0.3269271982783723</v>
      </c>
      <c r="G1459" s="18">
        <v>1.1081436346923544E-2</v>
      </c>
      <c r="H1459" s="9">
        <f t="shared" si="114"/>
        <v>5.7177547890616322E-3</v>
      </c>
      <c r="I1459" s="8"/>
      <c r="J1459" s="11"/>
      <c r="AC1459" s="15"/>
      <c r="AD1459" s="16"/>
    </row>
    <row r="1460" spans="1:30" hidden="1" outlineLevel="1" x14ac:dyDescent="0.3">
      <c r="A1460" s="15">
        <v>38632</v>
      </c>
      <c r="B1460" s="18">
        <v>3.6944438643416464E-3</v>
      </c>
      <c r="C1460" s="9">
        <f t="shared" si="115"/>
        <v>-2.7205556135658355E-2</v>
      </c>
      <c r="D1460" s="6">
        <f t="shared" si="116"/>
        <v>7.4014228465045799E-4</v>
      </c>
      <c r="E1460" s="6">
        <f t="shared" si="117"/>
        <v>1.2252859688532951E-3</v>
      </c>
      <c r="F1460" s="6">
        <f t="shared" si="113"/>
        <v>1.1474913899076749</v>
      </c>
      <c r="G1460" s="18">
        <v>4.5557775238580381E-3</v>
      </c>
      <c r="H1460" s="9">
        <f t="shared" si="114"/>
        <v>1.0712102454269538E-2</v>
      </c>
      <c r="I1460" s="8"/>
      <c r="J1460" s="11"/>
      <c r="AC1460" s="15"/>
      <c r="AD1460" s="16"/>
    </row>
    <row r="1461" spans="1:30" hidden="1" outlineLevel="1" x14ac:dyDescent="0.3">
      <c r="A1461" s="15">
        <v>38635</v>
      </c>
      <c r="B1461" s="18">
        <v>-7.1920086354566436E-3</v>
      </c>
      <c r="C1461" s="9">
        <f t="shared" si="115"/>
        <v>-3.8092008635456642E-2</v>
      </c>
      <c r="D1461" s="6">
        <f t="shared" si="116"/>
        <v>1.4510011218837034E-3</v>
      </c>
      <c r="E1461" s="6">
        <f t="shared" si="117"/>
        <v>7.4014228465045799E-4</v>
      </c>
      <c r="F1461" s="6">
        <f t="shared" si="113"/>
        <v>0.20254049118493289</v>
      </c>
      <c r="G1461" s="18">
        <v>4.2524324510537382E-3</v>
      </c>
      <c r="H1461" s="9">
        <f t="shared" si="114"/>
        <v>4.5004498795668518E-3</v>
      </c>
      <c r="I1461" s="8"/>
      <c r="J1461" s="11"/>
      <c r="AC1461" s="15"/>
      <c r="AD1461" s="16"/>
    </row>
    <row r="1462" spans="1:30" hidden="1" outlineLevel="1" x14ac:dyDescent="0.3">
      <c r="A1462" s="15">
        <v>38636</v>
      </c>
      <c r="B1462" s="18">
        <v>-2.0739919651937395E-3</v>
      </c>
      <c r="C1462" s="9">
        <f t="shared" si="115"/>
        <v>-3.2973991965193739E-2</v>
      </c>
      <c r="D1462" s="6">
        <f t="shared" si="116"/>
        <v>1.0872841461206611E-3</v>
      </c>
      <c r="E1462" s="6">
        <f t="shared" si="117"/>
        <v>1.4510011218837034E-3</v>
      </c>
      <c r="F1462" s="6">
        <f t="shared" si="113"/>
        <v>0.17784472318521025</v>
      </c>
      <c r="G1462" s="18">
        <v>5.8010263664872944E-3</v>
      </c>
      <c r="H1462" s="9">
        <f t="shared" si="114"/>
        <v>4.2171640137088602E-3</v>
      </c>
      <c r="I1462" s="8"/>
      <c r="J1462" s="11"/>
      <c r="AC1462" s="15"/>
      <c r="AD1462" s="16"/>
    </row>
    <row r="1463" spans="1:30" hidden="1" outlineLevel="1" x14ac:dyDescent="0.3">
      <c r="A1463" s="15">
        <v>38637</v>
      </c>
      <c r="B1463" s="18">
        <v>-6.0866127317489981E-3</v>
      </c>
      <c r="C1463" s="9">
        <f t="shared" si="115"/>
        <v>-3.6986612731748997E-2</v>
      </c>
      <c r="D1463" s="6">
        <f t="shared" si="116"/>
        <v>1.368009521368377E-3</v>
      </c>
      <c r="E1463" s="6">
        <f t="shared" si="117"/>
        <v>1.0872841461206611E-3</v>
      </c>
      <c r="F1463" s="6">
        <f t="shared" si="113"/>
        <v>0.32198744013525643</v>
      </c>
      <c r="G1463" s="18">
        <v>8.4795077890434979E-3</v>
      </c>
      <c r="H1463" s="9">
        <f t="shared" si="114"/>
        <v>5.6743937132988616E-3</v>
      </c>
      <c r="I1463" s="8"/>
      <c r="J1463" s="11"/>
      <c r="AC1463" s="15"/>
      <c r="AD1463" s="16"/>
    </row>
    <row r="1464" spans="1:30" hidden="1" outlineLevel="1" x14ac:dyDescent="0.3">
      <c r="A1464" s="15">
        <v>38638</v>
      </c>
      <c r="B1464" s="18">
        <v>-7.1359590855063601E-4</v>
      </c>
      <c r="C1464" s="9">
        <f t="shared" si="115"/>
        <v>-3.1613595908550639E-2</v>
      </c>
      <c r="D1464" s="6">
        <f t="shared" si="116"/>
        <v>9.9941944626912959E-4</v>
      </c>
      <c r="E1464" s="6">
        <f t="shared" si="117"/>
        <v>1.368009521368377E-3</v>
      </c>
      <c r="F1464" s="6">
        <f t="shared" si="113"/>
        <v>0.67620206212944212</v>
      </c>
      <c r="G1464" s="18">
        <v>7.3574072061733942E-3</v>
      </c>
      <c r="H1464" s="9">
        <f t="shared" si="114"/>
        <v>8.2231506256996295E-3</v>
      </c>
      <c r="I1464" s="8"/>
      <c r="J1464" s="11"/>
      <c r="AC1464" s="15"/>
      <c r="AD1464" s="16"/>
    </row>
    <row r="1465" spans="1:30" hidden="1" outlineLevel="1" x14ac:dyDescent="0.3">
      <c r="A1465" s="15">
        <v>38639</v>
      </c>
      <c r="B1465" s="18">
        <v>8.233895771379748E-3</v>
      </c>
      <c r="C1465" s="9">
        <f t="shared" si="115"/>
        <v>-2.2666104228620254E-2</v>
      </c>
      <c r="D1465" s="6">
        <f t="shared" si="116"/>
        <v>5.1375228090267701E-4</v>
      </c>
      <c r="E1465" s="6">
        <f t="shared" si="117"/>
        <v>9.9941944626912959E-4</v>
      </c>
      <c r="F1465" s="6">
        <f t="shared" si="113"/>
        <v>0.5116222039903594</v>
      </c>
      <c r="G1465" s="18">
        <v>4.7901061064980549E-3</v>
      </c>
      <c r="H1465" s="9">
        <f t="shared" si="114"/>
        <v>7.1527771109573899E-3</v>
      </c>
      <c r="I1465" s="8"/>
      <c r="J1465" s="11"/>
      <c r="AC1465" s="15"/>
      <c r="AD1465" s="16"/>
    </row>
    <row r="1466" spans="1:30" hidden="1" outlineLevel="1" x14ac:dyDescent="0.3">
      <c r="A1466" s="15">
        <v>38642</v>
      </c>
      <c r="B1466" s="18">
        <v>2.970569754100932E-3</v>
      </c>
      <c r="C1466" s="9">
        <f t="shared" si="115"/>
        <v>-2.792943024589907E-2</v>
      </c>
      <c r="D1466" s="6">
        <f t="shared" si="116"/>
        <v>7.8005307386054177E-4</v>
      </c>
      <c r="E1466" s="6">
        <f t="shared" si="117"/>
        <v>5.1375228090267701E-4</v>
      </c>
      <c r="F1466" s="6">
        <f t="shared" si="113"/>
        <v>0.22280522417006896</v>
      </c>
      <c r="G1466" s="18">
        <v>3.3947601828838701E-3</v>
      </c>
      <c r="H1466" s="9">
        <f t="shared" si="114"/>
        <v>4.7202248269554801E-3</v>
      </c>
      <c r="I1466" s="8"/>
      <c r="J1466" s="11"/>
      <c r="AC1466" s="15"/>
      <c r="AD1466" s="16"/>
    </row>
    <row r="1467" spans="1:30" hidden="1" outlineLevel="1" x14ac:dyDescent="0.3">
      <c r="A1467" s="15">
        <v>38643</v>
      </c>
      <c r="B1467" s="18">
        <v>-1.0100380589756553E-2</v>
      </c>
      <c r="C1467" s="9">
        <f t="shared" si="115"/>
        <v>-4.1000380589756552E-2</v>
      </c>
      <c r="D1467" s="6">
        <f t="shared" si="116"/>
        <v>1.6810312085048858E-3</v>
      </c>
      <c r="E1467" s="6">
        <f t="shared" si="117"/>
        <v>7.8005307386054177E-4</v>
      </c>
      <c r="F1467" s="6">
        <f t="shared" si="113"/>
        <v>0.11706669489056824</v>
      </c>
      <c r="G1467" s="18">
        <v>3.8582933574460927E-3</v>
      </c>
      <c r="H1467" s="9">
        <f t="shared" si="114"/>
        <v>3.4215010578774962E-3</v>
      </c>
      <c r="I1467" s="8"/>
      <c r="J1467" s="11"/>
      <c r="AC1467" s="15"/>
      <c r="AD1467" s="16"/>
    </row>
    <row r="1468" spans="1:30" hidden="1" outlineLevel="1" x14ac:dyDescent="0.3">
      <c r="A1468" s="15">
        <v>38644</v>
      </c>
      <c r="B1468" s="18">
        <v>1.4845038560095945E-2</v>
      </c>
      <c r="C1468" s="9">
        <f t="shared" si="115"/>
        <v>-1.6054961439904057E-2</v>
      </c>
      <c r="D1468" s="6">
        <f t="shared" si="116"/>
        <v>2.5776178683680617E-4</v>
      </c>
      <c r="E1468" s="6">
        <f t="shared" si="117"/>
        <v>1.6810312085048858E-3</v>
      </c>
      <c r="F1468" s="6">
        <f t="shared" si="113"/>
        <v>0.14825775500503674</v>
      </c>
      <c r="G1468" s="18">
        <v>1.2236027123059611E-2</v>
      </c>
      <c r="H1468" s="9">
        <f t="shared" si="114"/>
        <v>3.8504253661775702E-3</v>
      </c>
      <c r="I1468" s="8"/>
      <c r="J1468" s="11"/>
      <c r="AC1468" s="15"/>
      <c r="AD1468" s="16"/>
    </row>
    <row r="1469" spans="1:30" hidden="1" outlineLevel="1" x14ac:dyDescent="0.3">
      <c r="A1469" s="15">
        <v>38645</v>
      </c>
      <c r="B1469" s="18">
        <v>-1.5133641676906989E-2</v>
      </c>
      <c r="C1469" s="9">
        <f t="shared" si="115"/>
        <v>-4.6033641676906989E-2</v>
      </c>
      <c r="D1469" s="6">
        <f t="shared" si="116"/>
        <v>2.1190961660378679E-3</v>
      </c>
      <c r="E1469" s="6">
        <f t="shared" si="117"/>
        <v>2.5776178683680617E-4</v>
      </c>
      <c r="F1469" s="6">
        <f t="shared" si="113"/>
        <v>1.3967273116352026</v>
      </c>
      <c r="G1469" s="18">
        <v>1.0647380930267153E-2</v>
      </c>
      <c r="H1469" s="9">
        <f t="shared" si="114"/>
        <v>1.1818321842102637E-2</v>
      </c>
      <c r="I1469" s="8"/>
      <c r="J1469" s="11"/>
      <c r="AC1469" s="15"/>
      <c r="AD1469" s="16"/>
    </row>
    <row r="1470" spans="1:30" hidden="1" outlineLevel="1" x14ac:dyDescent="0.3">
      <c r="A1470" s="15">
        <v>38646</v>
      </c>
      <c r="B1470" s="18">
        <v>1.5185585117719026E-3</v>
      </c>
      <c r="C1470" s="9">
        <f t="shared" si="115"/>
        <v>-2.9381441488228098E-2</v>
      </c>
      <c r="D1470" s="6">
        <f t="shared" si="116"/>
        <v>8.6326910392617133E-4</v>
      </c>
      <c r="E1470" s="6">
        <f t="shared" si="117"/>
        <v>2.1190961660378679E-3</v>
      </c>
      <c r="F1470" s="6">
        <f t="shared" si="113"/>
        <v>1.0602137866036554</v>
      </c>
      <c r="G1470" s="18">
        <v>6.7082707401557541E-3</v>
      </c>
      <c r="H1470" s="9">
        <f t="shared" si="114"/>
        <v>1.0296668328171278E-2</v>
      </c>
      <c r="I1470" s="8"/>
      <c r="J1470" s="11"/>
      <c r="AC1470" s="15"/>
      <c r="AD1470" s="16"/>
    </row>
    <row r="1471" spans="1:30" hidden="1" outlineLevel="1" x14ac:dyDescent="0.3">
      <c r="A1471" s="15">
        <v>38649</v>
      </c>
      <c r="B1471" s="18">
        <v>1.6637869183025955E-2</v>
      </c>
      <c r="C1471" s="9">
        <f t="shared" si="115"/>
        <v>-1.4262130816974045E-2</v>
      </c>
      <c r="D1471" s="6">
        <f t="shared" si="116"/>
        <v>2.0340837544048076E-4</v>
      </c>
      <c r="E1471" s="6">
        <f t="shared" si="117"/>
        <v>8.6326910392617133E-4</v>
      </c>
      <c r="F1471" s="6">
        <f t="shared" si="113"/>
        <v>0.42706449877177383</v>
      </c>
      <c r="G1471" s="18">
        <v>6.3492473709951831E-3</v>
      </c>
      <c r="H1471" s="9">
        <f t="shared" si="114"/>
        <v>6.535017205576232E-3</v>
      </c>
      <c r="I1471" s="8"/>
      <c r="J1471" s="11"/>
      <c r="AC1471" s="15"/>
      <c r="AD1471" s="16"/>
    </row>
    <row r="1472" spans="1:30" hidden="1" outlineLevel="1" x14ac:dyDescent="0.3">
      <c r="A1472" s="15">
        <v>38650</v>
      </c>
      <c r="B1472" s="18">
        <v>-2.3706693865304224E-3</v>
      </c>
      <c r="C1472" s="9">
        <f t="shared" si="115"/>
        <v>-3.3270669386530421E-2</v>
      </c>
      <c r="D1472" s="6">
        <f t="shared" si="116"/>
        <v>1.1069374414278126E-3</v>
      </c>
      <c r="E1472" s="6">
        <f t="shared" si="117"/>
        <v>2.0340837544048076E-4</v>
      </c>
      <c r="F1472" s="6">
        <f t="shared" si="113"/>
        <v>0.38361108645434766</v>
      </c>
      <c r="G1472" s="18">
        <v>7.0805450223986746E-3</v>
      </c>
      <c r="H1472" s="9">
        <f t="shared" si="114"/>
        <v>6.1936345263047914E-3</v>
      </c>
      <c r="I1472" s="8"/>
      <c r="J1472" s="11"/>
      <c r="AC1472" s="15"/>
      <c r="AD1472" s="16"/>
    </row>
    <row r="1473" spans="1:30" hidden="1" outlineLevel="1" x14ac:dyDescent="0.3">
      <c r="A1473" s="15">
        <v>38651</v>
      </c>
      <c r="B1473" s="18">
        <v>-4.3217880969680759E-3</v>
      </c>
      <c r="C1473" s="9">
        <f t="shared" si="115"/>
        <v>-3.5221788096968076E-2</v>
      </c>
      <c r="D1473" s="6">
        <f t="shared" si="116"/>
        <v>1.240574356747722E-3</v>
      </c>
      <c r="E1473" s="6">
        <f t="shared" si="117"/>
        <v>1.1069374414278126E-3</v>
      </c>
      <c r="F1473" s="6">
        <f t="shared" si="113"/>
        <v>0.47461399258706449</v>
      </c>
      <c r="G1473" s="18">
        <v>7.6689194750429466E-3</v>
      </c>
      <c r="H1473" s="9">
        <f t="shared" si="114"/>
        <v>6.8892234147766209E-3</v>
      </c>
      <c r="I1473" s="8"/>
      <c r="J1473" s="11"/>
      <c r="AC1473" s="15"/>
      <c r="AD1473" s="16"/>
    </row>
    <row r="1474" spans="1:30" hidden="1" outlineLevel="1" x14ac:dyDescent="0.3">
      <c r="A1474" s="15">
        <v>38652</v>
      </c>
      <c r="B1474" s="18">
        <v>-1.0530482171556279E-2</v>
      </c>
      <c r="C1474" s="9">
        <f t="shared" si="115"/>
        <v>-4.1430482171556281E-2</v>
      </c>
      <c r="D1474" s="6">
        <f t="shared" si="116"/>
        <v>1.7164848529676428E-3</v>
      </c>
      <c r="E1474" s="6">
        <f t="shared" si="117"/>
        <v>1.240574356747722E-3</v>
      </c>
      <c r="F1474" s="6">
        <f t="shared" si="113"/>
        <v>0.55498289936068135</v>
      </c>
      <c r="G1474" s="18">
        <v>5.1709529176923114E-3</v>
      </c>
      <c r="H1474" s="9">
        <f t="shared" si="114"/>
        <v>7.4497174400153009E-3</v>
      </c>
      <c r="I1474" s="8"/>
      <c r="J1474" s="11"/>
      <c r="AC1474" s="15"/>
      <c r="AD1474" s="16"/>
    </row>
    <row r="1475" spans="1:30" hidden="1" outlineLevel="1" x14ac:dyDescent="0.3">
      <c r="A1475" s="15">
        <v>38653</v>
      </c>
      <c r="B1475" s="18">
        <v>1.641388570100754E-2</v>
      </c>
      <c r="C1475" s="9">
        <f t="shared" si="115"/>
        <v>-1.4486114298992461E-2</v>
      </c>
      <c r="D1475" s="6">
        <f t="shared" si="116"/>
        <v>2.0984750748347382E-4</v>
      </c>
      <c r="E1475" s="6">
        <f t="shared" si="117"/>
        <v>1.7164848529676428E-3</v>
      </c>
      <c r="F1475" s="6">
        <f t="shared" si="113"/>
        <v>0.25801260591686148</v>
      </c>
      <c r="G1475" s="18">
        <v>6.2545394328176003E-3</v>
      </c>
      <c r="H1475" s="9">
        <f t="shared" si="114"/>
        <v>5.0794941275373231E-3</v>
      </c>
      <c r="I1475" s="8"/>
      <c r="J1475" s="11"/>
      <c r="AC1475" s="15"/>
      <c r="AD1475" s="16"/>
    </row>
    <row r="1476" spans="1:30" hidden="1" outlineLevel="1" x14ac:dyDescent="0.3">
      <c r="A1476" s="15">
        <v>38656</v>
      </c>
      <c r="B1476" s="18">
        <v>7.1505284498309622E-3</v>
      </c>
      <c r="C1476" s="9">
        <f t="shared" si="115"/>
        <v>-2.3749471550169036E-2</v>
      </c>
      <c r="D1476" s="6">
        <f t="shared" si="116"/>
        <v>5.6403739891228849E-4</v>
      </c>
      <c r="E1476" s="6">
        <f t="shared" si="117"/>
        <v>2.0984750748347382E-4</v>
      </c>
      <c r="F1476" s="6">
        <f t="shared" si="113"/>
        <v>0.37255804123710434</v>
      </c>
      <c r="G1476" s="18">
        <v>6.4177341090720774E-3</v>
      </c>
      <c r="H1476" s="9">
        <f t="shared" si="114"/>
        <v>6.1037532816874598E-3</v>
      </c>
      <c r="I1476" s="8"/>
      <c r="J1476" s="11"/>
      <c r="AC1476" s="15"/>
      <c r="AD1476" s="16"/>
    </row>
    <row r="1477" spans="1:30" hidden="1" outlineLevel="1" x14ac:dyDescent="0.3">
      <c r="A1477" s="15">
        <v>38657</v>
      </c>
      <c r="B1477" s="18">
        <v>-3.5273112139893661E-3</v>
      </c>
      <c r="C1477" s="9">
        <f t="shared" si="115"/>
        <v>-3.442731121398937E-2</v>
      </c>
      <c r="D1477" s="6">
        <f t="shared" si="116"/>
        <v>1.1852397574248783E-3</v>
      </c>
      <c r="E1477" s="6">
        <f t="shared" si="117"/>
        <v>5.6403739891228849E-4</v>
      </c>
      <c r="F1477" s="6">
        <f t="shared" si="113"/>
        <v>0.391731219572028</v>
      </c>
      <c r="G1477" s="18">
        <v>2.4837269635114112E-3</v>
      </c>
      <c r="H1477" s="9">
        <f t="shared" si="114"/>
        <v>6.2588434999768768E-3</v>
      </c>
      <c r="I1477" s="8"/>
      <c r="J1477" s="11"/>
      <c r="AC1477" s="15"/>
      <c r="AD1477" s="16"/>
    </row>
    <row r="1478" spans="1:30" hidden="1" outlineLevel="1" x14ac:dyDescent="0.3">
      <c r="A1478" s="15">
        <v>38658</v>
      </c>
      <c r="B1478" s="18">
        <v>9.9276104936786951E-3</v>
      </c>
      <c r="C1478" s="9">
        <f t="shared" si="115"/>
        <v>-2.0972389506321305E-2</v>
      </c>
      <c r="D1478" s="6">
        <f t="shared" si="116"/>
        <v>4.3984112160485602E-4</v>
      </c>
      <c r="E1478" s="6">
        <f t="shared" si="117"/>
        <v>1.1852397574248783E-3</v>
      </c>
      <c r="F1478" s="6">
        <f t="shared" si="113"/>
        <v>6.7501169675282038E-2</v>
      </c>
      <c r="G1478" s="18">
        <v>5.5583021456889073E-3</v>
      </c>
      <c r="H1478" s="9">
        <f t="shared" si="114"/>
        <v>2.5980987216670968E-3</v>
      </c>
      <c r="I1478" s="8"/>
      <c r="J1478" s="11"/>
      <c r="AC1478" s="15"/>
      <c r="AD1478" s="16"/>
    </row>
    <row r="1479" spans="1:30" hidden="1" outlineLevel="1" x14ac:dyDescent="0.3">
      <c r="A1479" s="15">
        <v>38659</v>
      </c>
      <c r="B1479" s="18">
        <v>4.255094722218267E-3</v>
      </c>
      <c r="C1479" s="9">
        <f t="shared" si="115"/>
        <v>-2.6644905277781732E-2</v>
      </c>
      <c r="D1479" s="6">
        <f t="shared" si="116"/>
        <v>7.099509772619608E-4</v>
      </c>
      <c r="E1479" s="6">
        <f t="shared" si="117"/>
        <v>4.3984112160485602E-4</v>
      </c>
      <c r="F1479" s="6">
        <f t="shared" si="113"/>
        <v>0.29641376625506582</v>
      </c>
      <c r="G1479" s="18">
        <v>5.4549526801444433E-3</v>
      </c>
      <c r="H1479" s="9">
        <f t="shared" si="114"/>
        <v>5.4443894630625553E-3</v>
      </c>
      <c r="I1479" s="8"/>
      <c r="J1479" s="11"/>
      <c r="AC1479" s="15"/>
      <c r="AD1479" s="16"/>
    </row>
    <row r="1480" spans="1:30" hidden="1" outlineLevel="1" x14ac:dyDescent="0.3">
      <c r="A1480" s="15">
        <v>38660</v>
      </c>
      <c r="B1480" s="18">
        <v>1.6398908743287655E-4</v>
      </c>
      <c r="C1480" s="9">
        <f t="shared" si="115"/>
        <v>-3.0736010912567124E-2</v>
      </c>
      <c r="D1480" s="6">
        <f t="shared" si="116"/>
        <v>9.447023668174453E-4</v>
      </c>
      <c r="E1480" s="6">
        <f t="shared" si="117"/>
        <v>7.099509772619608E-4</v>
      </c>
      <c r="F1480" s="6">
        <f t="shared" si="113"/>
        <v>0.28589148876523518</v>
      </c>
      <c r="G1480" s="18">
        <v>4.6416513604528933E-3</v>
      </c>
      <c r="H1480" s="9">
        <f t="shared" si="114"/>
        <v>5.3468821640768856E-3</v>
      </c>
      <c r="I1480" s="8"/>
      <c r="J1480" s="11"/>
      <c r="AC1480" s="15"/>
      <c r="AD1480" s="16"/>
    </row>
    <row r="1481" spans="1:30" hidden="1" outlineLevel="1" x14ac:dyDescent="0.3">
      <c r="A1481" s="15">
        <v>38663</v>
      </c>
      <c r="B1481" s="18">
        <v>2.185918605329672E-3</v>
      </c>
      <c r="C1481" s="9">
        <f t="shared" si="115"/>
        <v>-2.8714081394670327E-2</v>
      </c>
      <c r="D1481" s="6">
        <f t="shared" si="116"/>
        <v>8.2449847033975261E-4</v>
      </c>
      <c r="E1481" s="6">
        <f t="shared" si="117"/>
        <v>9.447023668174453E-4</v>
      </c>
      <c r="F1481" s="6">
        <f t="shared" si="113"/>
        <v>0.20986752740354606</v>
      </c>
      <c r="G1481" s="18">
        <v>3.5919297198827535E-3</v>
      </c>
      <c r="H1481" s="9">
        <f t="shared" si="114"/>
        <v>4.5811300724116757E-3</v>
      </c>
      <c r="I1481" s="8"/>
      <c r="J1481" s="11"/>
      <c r="AC1481" s="15"/>
      <c r="AD1481" s="16"/>
    </row>
    <row r="1482" spans="1:30" hidden="1" outlineLevel="1" x14ac:dyDescent="0.3">
      <c r="A1482" s="15">
        <v>38664</v>
      </c>
      <c r="B1482" s="18">
        <v>-3.4571122588012708E-3</v>
      </c>
      <c r="C1482" s="9">
        <f t="shared" si="115"/>
        <v>-3.4357112258801274E-2</v>
      </c>
      <c r="D1482" s="6">
        <f t="shared" si="116"/>
        <v>1.1804111627638728E-3</v>
      </c>
      <c r="E1482" s="6">
        <f t="shared" si="117"/>
        <v>8.2449847033975261E-4</v>
      </c>
      <c r="F1482" s="6">
        <f t="shared" si="113"/>
        <v>0.12982581623288209</v>
      </c>
      <c r="G1482" s="18">
        <v>3.3856515957298903E-3</v>
      </c>
      <c r="H1482" s="9">
        <f t="shared" si="114"/>
        <v>3.6031349715613219E-3</v>
      </c>
      <c r="I1482" s="8"/>
      <c r="J1482" s="11"/>
      <c r="AC1482" s="15"/>
      <c r="AD1482" s="16"/>
    </row>
    <row r="1483" spans="1:30" hidden="1" outlineLevel="1" x14ac:dyDescent="0.3">
      <c r="A1483" s="15">
        <v>38665</v>
      </c>
      <c r="B1483" s="18">
        <v>1.6890991389006485E-3</v>
      </c>
      <c r="C1483" s="9">
        <f t="shared" si="115"/>
        <v>-2.9210900861099353E-2</v>
      </c>
      <c r="D1483" s="6">
        <f t="shared" si="116"/>
        <v>8.5327672911697495E-4</v>
      </c>
      <c r="E1483" s="6">
        <f t="shared" si="117"/>
        <v>1.1804111627638728E-3</v>
      </c>
      <c r="F1483" s="6">
        <f t="shared" si="113"/>
        <v>0.11652086086490489</v>
      </c>
      <c r="G1483" s="18">
        <v>5.6970518835500463E-3</v>
      </c>
      <c r="H1483" s="9">
        <f t="shared" si="114"/>
        <v>3.4135152096468665E-3</v>
      </c>
      <c r="I1483" s="8"/>
      <c r="J1483" s="11"/>
      <c r="AC1483" s="15"/>
      <c r="AD1483" s="16"/>
    </row>
    <row r="1484" spans="1:30" hidden="1" outlineLevel="1" x14ac:dyDescent="0.3">
      <c r="A1484" s="15">
        <v>38666</v>
      </c>
      <c r="B1484" s="18">
        <v>8.4107972828832596E-3</v>
      </c>
      <c r="C1484" s="9">
        <f t="shared" si="115"/>
        <v>-2.2489202717116741E-2</v>
      </c>
      <c r="D1484" s="6">
        <f t="shared" si="116"/>
        <v>5.0576423885157103E-4</v>
      </c>
      <c r="E1484" s="6">
        <f t="shared" si="117"/>
        <v>8.5327672911697495E-4</v>
      </c>
      <c r="F1484" s="6">
        <f t="shared" si="113"/>
        <v>0.31090181383241955</v>
      </c>
      <c r="G1484" s="18">
        <v>8.4293547509658243E-3</v>
      </c>
      <c r="H1484" s="9">
        <f t="shared" si="114"/>
        <v>5.5758570088589934E-3</v>
      </c>
      <c r="I1484" s="8"/>
      <c r="J1484" s="11"/>
      <c r="AC1484" s="15"/>
      <c r="AD1484" s="16"/>
    </row>
    <row r="1485" spans="1:30" hidden="1" outlineLevel="1" x14ac:dyDescent="0.3">
      <c r="A1485" s="15">
        <v>38667</v>
      </c>
      <c r="B1485" s="18">
        <v>3.0498789659833382E-3</v>
      </c>
      <c r="C1485" s="9">
        <f t="shared" si="115"/>
        <v>-2.7850121034016663E-2</v>
      </c>
      <c r="D1485" s="6">
        <f t="shared" si="116"/>
        <v>7.7562924160937737E-4</v>
      </c>
      <c r="E1485" s="6">
        <f t="shared" si="117"/>
        <v>5.0576423885157103E-4</v>
      </c>
      <c r="F1485" s="6">
        <f t="shared" ref="F1485:F1548" si="118">B$6+B$7*E1485+B$8*(G1484*100)^2</f>
        <v>0.66829316450520415</v>
      </c>
      <c r="G1485" s="18">
        <v>2.1208089460022801E-3</v>
      </c>
      <c r="H1485" s="9">
        <f t="shared" ref="H1485:H1548" si="119">SQRT(F1485)/100</f>
        <v>8.1749199660009157E-3</v>
      </c>
      <c r="I1485" s="8"/>
      <c r="J1485" s="11"/>
      <c r="AC1485" s="15"/>
      <c r="AD1485" s="16"/>
    </row>
    <row r="1486" spans="1:30" hidden="1" outlineLevel="1" x14ac:dyDescent="0.3">
      <c r="A1486" s="15">
        <v>38670</v>
      </c>
      <c r="B1486" s="18">
        <v>-7.7777498176056039E-4</v>
      </c>
      <c r="C1486" s="9">
        <f t="shared" ref="C1486:C1549" si="120">B1486-B$5</f>
        <v>-3.1677774981760561E-2</v>
      </c>
      <c r="D1486" s="6">
        <f t="shared" ref="D1486:D1549" si="121">C1486^2</f>
        <v>1.0034814277950553E-3</v>
      </c>
      <c r="E1486" s="6">
        <f t="shared" si="117"/>
        <v>7.7562924160937737E-4</v>
      </c>
      <c r="F1486" s="6">
        <f t="shared" si="118"/>
        <v>5.2000404684833745E-2</v>
      </c>
      <c r="G1486" s="18">
        <v>2.8524163937298655E-3</v>
      </c>
      <c r="H1486" s="9">
        <f t="shared" si="119"/>
        <v>2.2803597234829802E-3</v>
      </c>
      <c r="I1486" s="8"/>
      <c r="J1486" s="11"/>
      <c r="AC1486" s="15"/>
      <c r="AD1486" s="16"/>
    </row>
    <row r="1487" spans="1:30" hidden="1" outlineLevel="1" x14ac:dyDescent="0.3">
      <c r="A1487" s="15">
        <v>38671</v>
      </c>
      <c r="B1487" s="18">
        <v>-3.857449824625265E-3</v>
      </c>
      <c r="C1487" s="9">
        <f t="shared" si="120"/>
        <v>-3.4757449824625267E-2</v>
      </c>
      <c r="D1487" s="6">
        <f t="shared" si="121"/>
        <v>1.208080318311343E-3</v>
      </c>
      <c r="E1487" s="6">
        <f t="shared" ref="E1487:E1550" si="122">D1486</f>
        <v>1.0034814277950553E-3</v>
      </c>
      <c r="F1487" s="6">
        <f t="shared" si="118"/>
        <v>8.5707272803556403E-2</v>
      </c>
      <c r="G1487" s="18">
        <v>5.8230617013427513E-3</v>
      </c>
      <c r="H1487" s="9">
        <f t="shared" si="119"/>
        <v>2.9275804481441055E-3</v>
      </c>
      <c r="I1487" s="8"/>
      <c r="J1487" s="11"/>
      <c r="AC1487" s="15"/>
      <c r="AD1487" s="16"/>
    </row>
    <row r="1488" spans="1:30" hidden="1" outlineLevel="1" x14ac:dyDescent="0.3">
      <c r="A1488" s="15">
        <v>38672</v>
      </c>
      <c r="B1488" s="18">
        <v>1.7884187466530562E-3</v>
      </c>
      <c r="C1488" s="9">
        <f t="shared" si="120"/>
        <v>-2.9111581253346945E-2</v>
      </c>
      <c r="D1488" s="6">
        <f t="shared" si="121"/>
        <v>8.474841630702213E-4</v>
      </c>
      <c r="E1488" s="6">
        <f t="shared" si="122"/>
        <v>1.208080318311343E-3</v>
      </c>
      <c r="F1488" s="6">
        <f t="shared" si="118"/>
        <v>0.32436716659771231</v>
      </c>
      <c r="G1488" s="18">
        <v>2.5527382430510087E-3</v>
      </c>
      <c r="H1488" s="9">
        <f t="shared" si="119"/>
        <v>5.6953241048926474E-3</v>
      </c>
      <c r="I1488" s="8"/>
      <c r="J1488" s="11"/>
      <c r="AC1488" s="15"/>
      <c r="AD1488" s="16"/>
    </row>
    <row r="1489" spans="1:30" hidden="1" outlineLevel="1" x14ac:dyDescent="0.3">
      <c r="A1489" s="15">
        <v>38673</v>
      </c>
      <c r="B1489" s="18">
        <v>9.3695438856808075E-3</v>
      </c>
      <c r="C1489" s="9">
        <f t="shared" si="120"/>
        <v>-2.1530456114319193E-2</v>
      </c>
      <c r="D1489" s="6">
        <f t="shared" si="121"/>
        <v>4.6356054049062471E-4</v>
      </c>
      <c r="E1489" s="6">
        <f t="shared" si="122"/>
        <v>8.474841630702213E-4</v>
      </c>
      <c r="F1489" s="6">
        <f t="shared" si="118"/>
        <v>7.0697706916591371E-2</v>
      </c>
      <c r="G1489" s="18">
        <v>3.7136942036112303E-3</v>
      </c>
      <c r="H1489" s="9">
        <f t="shared" si="119"/>
        <v>2.6589040395732862E-3</v>
      </c>
      <c r="I1489" s="8"/>
      <c r="J1489" s="11"/>
      <c r="AC1489" s="15"/>
      <c r="AD1489" s="16"/>
    </row>
    <row r="1490" spans="1:30" hidden="1" outlineLevel="1" x14ac:dyDescent="0.3">
      <c r="A1490" s="15">
        <v>38674</v>
      </c>
      <c r="B1490" s="18">
        <v>4.3916705227286775E-3</v>
      </c>
      <c r="C1490" s="9">
        <f t="shared" si="120"/>
        <v>-2.6508329477271324E-2</v>
      </c>
      <c r="D1490" s="6">
        <f t="shared" si="121"/>
        <v>7.0269153167557181E-4</v>
      </c>
      <c r="E1490" s="6">
        <f t="shared" si="122"/>
        <v>4.6356054049062471E-4</v>
      </c>
      <c r="F1490" s="6">
        <f t="shared" si="118"/>
        <v>0.13803969593847007</v>
      </c>
      <c r="G1490" s="18">
        <v>4.0519778663056115E-3</v>
      </c>
      <c r="H1490" s="9">
        <f t="shared" si="119"/>
        <v>3.7153693751559897E-3</v>
      </c>
      <c r="I1490" s="8"/>
      <c r="J1490" s="11"/>
      <c r="AC1490" s="15"/>
      <c r="AD1490" s="16"/>
    </row>
    <row r="1491" spans="1:30" hidden="1" outlineLevel="1" x14ac:dyDescent="0.3">
      <c r="A1491" s="15">
        <v>38677</v>
      </c>
      <c r="B1491" s="18">
        <v>5.2574157240331265E-3</v>
      </c>
      <c r="C1491" s="9">
        <f t="shared" si="120"/>
        <v>-2.5642584275966874E-2</v>
      </c>
      <c r="D1491" s="6">
        <f t="shared" si="121"/>
        <v>6.5754212835006354E-4</v>
      </c>
      <c r="E1491" s="6">
        <f t="shared" si="122"/>
        <v>7.0269153167557181E-4</v>
      </c>
      <c r="F1491" s="6">
        <f t="shared" si="118"/>
        <v>0.16238128328353524</v>
      </c>
      <c r="G1491" s="18">
        <v>3.7800850315137728E-3</v>
      </c>
      <c r="H1491" s="9">
        <f t="shared" si="119"/>
        <v>4.0296561054702328E-3</v>
      </c>
      <c r="I1491" s="8"/>
      <c r="J1491" s="11"/>
      <c r="AC1491" s="15"/>
      <c r="AD1491" s="16"/>
    </row>
    <row r="1492" spans="1:30" hidden="1" outlineLevel="1" x14ac:dyDescent="0.3">
      <c r="A1492" s="15">
        <v>38678</v>
      </c>
      <c r="B1492" s="18">
        <v>5.0713957173227596E-3</v>
      </c>
      <c r="C1492" s="9">
        <f t="shared" si="120"/>
        <v>-2.5828604282677241E-2</v>
      </c>
      <c r="D1492" s="6">
        <f t="shared" si="121"/>
        <v>6.6711679919113313E-4</v>
      </c>
      <c r="E1492" s="6">
        <f t="shared" si="122"/>
        <v>6.5754212835006354E-4</v>
      </c>
      <c r="F1492" s="6">
        <f t="shared" si="118"/>
        <v>0.14265934274164926</v>
      </c>
      <c r="G1492" s="18">
        <v>4.9690601305841884E-3</v>
      </c>
      <c r="H1492" s="9">
        <f t="shared" si="119"/>
        <v>3.7770271741364172E-3</v>
      </c>
      <c r="I1492" s="8"/>
      <c r="J1492" s="11"/>
      <c r="AC1492" s="15"/>
      <c r="AD1492" s="16"/>
    </row>
    <row r="1493" spans="1:30" hidden="1" outlineLevel="1" x14ac:dyDescent="0.3">
      <c r="A1493" s="15">
        <v>38679</v>
      </c>
      <c r="B1493" s="18">
        <v>3.4667880268294737E-3</v>
      </c>
      <c r="C1493" s="9">
        <f t="shared" si="120"/>
        <v>-2.7433211973170526E-2</v>
      </c>
      <c r="D1493" s="6">
        <f t="shared" si="121"/>
        <v>7.5258111916490667E-4</v>
      </c>
      <c r="E1493" s="6">
        <f t="shared" si="122"/>
        <v>6.6711679919113313E-4</v>
      </c>
      <c r="F1493" s="6">
        <f t="shared" si="118"/>
        <v>0.23898726176703347</v>
      </c>
      <c r="G1493" s="18">
        <v>5.7082561644019704E-3</v>
      </c>
      <c r="H1493" s="9">
        <f t="shared" si="119"/>
        <v>4.8886323421488088E-3</v>
      </c>
      <c r="I1493" s="8"/>
      <c r="J1493" s="11"/>
      <c r="AC1493" s="15"/>
      <c r="AD1493" s="16"/>
    </row>
    <row r="1494" spans="1:30" hidden="1" outlineLevel="1" x14ac:dyDescent="0.3">
      <c r="A1494" s="15">
        <v>38681</v>
      </c>
      <c r="B1494" s="18">
        <v>2.0837896481944165E-3</v>
      </c>
      <c r="C1494" s="9">
        <f t="shared" si="120"/>
        <v>-2.8816210351805583E-2</v>
      </c>
      <c r="D1494" s="6">
        <f t="shared" si="121"/>
        <v>8.3037397903950726E-4</v>
      </c>
      <c r="E1494" s="6">
        <f t="shared" si="122"/>
        <v>7.5258111916490667E-4</v>
      </c>
      <c r="F1494" s="6">
        <f t="shared" si="118"/>
        <v>0.31207857797074806</v>
      </c>
      <c r="G1494" s="18">
        <v>1.2747684174456511E-3</v>
      </c>
      <c r="H1494" s="9">
        <f t="shared" si="119"/>
        <v>5.5863993588961044E-3</v>
      </c>
      <c r="I1494" s="8"/>
      <c r="J1494" s="11"/>
      <c r="AC1494" s="15"/>
      <c r="AD1494" s="16"/>
    </row>
    <row r="1495" spans="1:30" hidden="1" outlineLevel="1" x14ac:dyDescent="0.3">
      <c r="A1495" s="15">
        <v>38684</v>
      </c>
      <c r="B1495" s="18">
        <v>-8.544215188562845E-3</v>
      </c>
      <c r="C1495" s="9">
        <f t="shared" si="120"/>
        <v>-3.9444215188562844E-2</v>
      </c>
      <c r="D1495" s="6">
        <f t="shared" si="121"/>
        <v>1.5558461118416517E-3</v>
      </c>
      <c r="E1495" s="6">
        <f t="shared" si="122"/>
        <v>8.3037397903950726E-4</v>
      </c>
      <c r="F1495" s="6">
        <f t="shared" si="118"/>
        <v>2.5401876983797873E-2</v>
      </c>
      <c r="G1495" s="18">
        <v>3.6664177105334762E-3</v>
      </c>
      <c r="H1495" s="9">
        <f t="shared" si="119"/>
        <v>1.5937966301820905E-3</v>
      </c>
      <c r="I1495" s="8"/>
      <c r="J1495" s="11"/>
      <c r="AC1495" s="15"/>
      <c r="AD1495" s="16"/>
    </row>
    <row r="1496" spans="1:30" hidden="1" outlineLevel="1" x14ac:dyDescent="0.3">
      <c r="A1496" s="15">
        <v>38685</v>
      </c>
      <c r="B1496" s="18">
        <v>1.5920484557712741E-5</v>
      </c>
      <c r="C1496" s="9">
        <f t="shared" si="120"/>
        <v>-3.0884079515442288E-2</v>
      </c>
      <c r="D1496" s="6">
        <f t="shared" si="121"/>
        <v>9.5382636751616199E-4</v>
      </c>
      <c r="E1496" s="6">
        <f t="shared" si="122"/>
        <v>1.5558461118416517E-3</v>
      </c>
      <c r="F1496" s="6">
        <f t="shared" si="118"/>
        <v>0.13487993593021225</v>
      </c>
      <c r="G1496" s="18">
        <v>6.3820021627486638E-3</v>
      </c>
      <c r="H1496" s="9">
        <f t="shared" si="119"/>
        <v>3.6726003856969282E-3</v>
      </c>
      <c r="I1496" s="8"/>
      <c r="J1496" s="11"/>
      <c r="AC1496" s="15"/>
      <c r="AD1496" s="16"/>
    </row>
    <row r="1497" spans="1:30" hidden="1" outlineLevel="1" x14ac:dyDescent="0.3">
      <c r="A1497" s="15">
        <v>38686</v>
      </c>
      <c r="B1497" s="18">
        <v>-6.3822536299549121E-3</v>
      </c>
      <c r="C1497" s="9">
        <f t="shared" si="120"/>
        <v>-3.7282253629954909E-2</v>
      </c>
      <c r="D1497" s="6">
        <f t="shared" si="121"/>
        <v>1.389966435728286E-3</v>
      </c>
      <c r="E1497" s="6">
        <f t="shared" si="122"/>
        <v>9.5382636751616199E-4</v>
      </c>
      <c r="F1497" s="6">
        <f t="shared" si="118"/>
        <v>0.38752144596186827</v>
      </c>
      <c r="G1497" s="18">
        <v>5.2608219369885663E-3</v>
      </c>
      <c r="H1497" s="9">
        <f t="shared" si="119"/>
        <v>6.2251220547220468E-3</v>
      </c>
      <c r="I1497" s="8"/>
      <c r="J1497" s="11"/>
      <c r="AC1497" s="15"/>
      <c r="AD1497" s="16"/>
    </row>
    <row r="1498" spans="1:30" hidden="1" outlineLevel="1" x14ac:dyDescent="0.3">
      <c r="A1498" s="15">
        <v>38687</v>
      </c>
      <c r="B1498" s="18">
        <v>1.2083804199619758E-2</v>
      </c>
      <c r="C1498" s="9">
        <f t="shared" si="120"/>
        <v>-1.8816195800380242E-2</v>
      </c>
      <c r="D1498" s="6">
        <f t="shared" si="121"/>
        <v>3.5404922439824705E-4</v>
      </c>
      <c r="E1498" s="6">
        <f t="shared" si="122"/>
        <v>1.389966435728286E-3</v>
      </c>
      <c r="F1498" s="6">
        <f t="shared" si="118"/>
        <v>0.26667253822696918</v>
      </c>
      <c r="G1498" s="18">
        <v>5.8861746763137039E-3</v>
      </c>
      <c r="H1498" s="9">
        <f t="shared" si="119"/>
        <v>5.164034645768454E-3</v>
      </c>
      <c r="I1498" s="8"/>
      <c r="J1498" s="11"/>
      <c r="AC1498" s="15"/>
      <c r="AD1498" s="16"/>
    </row>
    <row r="1499" spans="1:30" hidden="1" outlineLevel="1" x14ac:dyDescent="0.3">
      <c r="A1499" s="15">
        <v>38688</v>
      </c>
      <c r="B1499" s="18">
        <v>3.2407321905923979E-4</v>
      </c>
      <c r="C1499" s="9">
        <f t="shared" si="120"/>
        <v>-3.057592678094076E-2</v>
      </c>
      <c r="D1499" s="6">
        <f t="shared" si="121"/>
        <v>9.3488729851345042E-4</v>
      </c>
      <c r="E1499" s="6">
        <f t="shared" si="122"/>
        <v>3.5404922439824705E-4</v>
      </c>
      <c r="F1499" s="6">
        <f t="shared" si="118"/>
        <v>0.33115475308841891</v>
      </c>
      <c r="G1499" s="18">
        <v>2.9062139812754328E-3</v>
      </c>
      <c r="H1499" s="9">
        <f t="shared" si="119"/>
        <v>5.7546047048291594E-3</v>
      </c>
      <c r="I1499" s="8"/>
      <c r="J1499" s="11"/>
      <c r="AC1499" s="15"/>
      <c r="AD1499" s="16"/>
    </row>
    <row r="1500" spans="1:30" hidden="1" outlineLevel="1" x14ac:dyDescent="0.3">
      <c r="A1500" s="15">
        <v>38691</v>
      </c>
      <c r="B1500" s="18">
        <v>-2.3662766825724483E-3</v>
      </c>
      <c r="C1500" s="9">
        <f t="shared" si="120"/>
        <v>-3.3266276682572447E-2</v>
      </c>
      <c r="D1500" s="6">
        <f t="shared" si="121"/>
        <v>1.1066451643214634E-3</v>
      </c>
      <c r="E1500" s="6">
        <f t="shared" si="122"/>
        <v>9.3488729851345042E-4</v>
      </c>
      <c r="F1500" s="6">
        <f t="shared" si="118"/>
        <v>8.8571559231070254E-2</v>
      </c>
      <c r="G1500" s="18">
        <v>3.9585385445378733E-3</v>
      </c>
      <c r="H1500" s="9">
        <f t="shared" si="119"/>
        <v>2.9760974317227969E-3</v>
      </c>
      <c r="I1500" s="8"/>
      <c r="J1500" s="11"/>
      <c r="AC1500" s="15"/>
      <c r="AD1500" s="16"/>
    </row>
    <row r="1501" spans="1:30" hidden="1" outlineLevel="1" x14ac:dyDescent="0.3">
      <c r="A1501" s="15">
        <v>38692</v>
      </c>
      <c r="B1501" s="18">
        <v>1.2748372766681348E-3</v>
      </c>
      <c r="C1501" s="9">
        <f t="shared" si="120"/>
        <v>-2.9625162723331867E-2</v>
      </c>
      <c r="D1501" s="6">
        <f t="shared" si="121"/>
        <v>8.7765026638389194E-4</v>
      </c>
      <c r="E1501" s="6">
        <f t="shared" si="122"/>
        <v>1.1066451643214634E-3</v>
      </c>
      <c r="F1501" s="6">
        <f t="shared" si="118"/>
        <v>0.15547649640375949</v>
      </c>
      <c r="G1501" s="18">
        <v>7.2810309899173555E-3</v>
      </c>
      <c r="H1501" s="9">
        <f t="shared" si="119"/>
        <v>3.9430508036767606E-3</v>
      </c>
      <c r="I1501" s="8"/>
      <c r="J1501" s="11"/>
      <c r="AC1501" s="15"/>
      <c r="AD1501" s="16"/>
    </row>
    <row r="1502" spans="1:30" hidden="1" outlineLevel="1" x14ac:dyDescent="0.3">
      <c r="A1502" s="15">
        <v>38693</v>
      </c>
      <c r="B1502" s="18">
        <v>-5.0216531008011904E-3</v>
      </c>
      <c r="C1502" s="9">
        <f t="shared" si="120"/>
        <v>-3.5921653100801192E-2</v>
      </c>
      <c r="D1502" s="6">
        <f t="shared" si="121"/>
        <v>1.2903651614942998E-3</v>
      </c>
      <c r="E1502" s="6">
        <f t="shared" si="122"/>
        <v>8.7765026638389194E-4</v>
      </c>
      <c r="F1502" s="6">
        <f t="shared" si="118"/>
        <v>0.50126133270936934</v>
      </c>
      <c r="G1502" s="18">
        <v>5.780639590845793E-3</v>
      </c>
      <c r="H1502" s="9">
        <f t="shared" si="119"/>
        <v>7.079981163176703E-3</v>
      </c>
      <c r="I1502" s="8"/>
      <c r="J1502" s="11"/>
      <c r="AC1502" s="15"/>
      <c r="AD1502" s="16"/>
    </row>
    <row r="1503" spans="1:30" hidden="1" outlineLevel="1" x14ac:dyDescent="0.3">
      <c r="A1503" s="15">
        <v>38694</v>
      </c>
      <c r="B1503" s="18">
        <v>-1.2175898629057068E-3</v>
      </c>
      <c r="C1503" s="9">
        <f t="shared" si="120"/>
        <v>-3.2117589862905707E-2</v>
      </c>
      <c r="D1503" s="6">
        <f t="shared" si="121"/>
        <v>1.0315395786018235E-3</v>
      </c>
      <c r="E1503" s="6">
        <f t="shared" si="122"/>
        <v>1.2903651614942998E-3</v>
      </c>
      <c r="F1503" s="6">
        <f t="shared" si="118"/>
        <v>0.31981425594590368</v>
      </c>
      <c r="G1503" s="18">
        <v>6.4643396397128482E-3</v>
      </c>
      <c r="H1503" s="9">
        <f t="shared" si="119"/>
        <v>5.6552122501803918E-3</v>
      </c>
      <c r="I1503" s="8"/>
      <c r="J1503" s="11"/>
      <c r="AC1503" s="15"/>
      <c r="AD1503" s="16"/>
    </row>
    <row r="1504" spans="1:30" hidden="1" outlineLevel="1" x14ac:dyDescent="0.3">
      <c r="A1504" s="15">
        <v>38695</v>
      </c>
      <c r="B1504" s="18">
        <v>2.8069478647416062E-3</v>
      </c>
      <c r="C1504" s="9">
        <f t="shared" si="120"/>
        <v>-2.8093052135258395E-2</v>
      </c>
      <c r="D1504" s="6">
        <f t="shared" si="121"/>
        <v>7.8921957827434623E-4</v>
      </c>
      <c r="E1504" s="6">
        <f t="shared" si="122"/>
        <v>1.0315395786018235E-3</v>
      </c>
      <c r="F1504" s="6">
        <f t="shared" si="118"/>
        <v>0.39732113463879892</v>
      </c>
      <c r="G1504" s="18">
        <v>4.4773160526447942E-3</v>
      </c>
      <c r="H1504" s="9">
        <f t="shared" si="119"/>
        <v>6.3033414522679866E-3</v>
      </c>
      <c r="I1504" s="8"/>
      <c r="J1504" s="11"/>
      <c r="AC1504" s="15"/>
      <c r="AD1504" s="16"/>
    </row>
    <row r="1505" spans="1:30" hidden="1" outlineLevel="1" x14ac:dyDescent="0.3">
      <c r="A1505" s="15">
        <v>38698</v>
      </c>
      <c r="B1505" s="18">
        <v>8.4138315401642593E-4</v>
      </c>
      <c r="C1505" s="9">
        <f t="shared" si="120"/>
        <v>-3.0058616845983575E-2</v>
      </c>
      <c r="D1505" s="6">
        <f t="shared" si="121"/>
        <v>9.0352044669364756E-4</v>
      </c>
      <c r="E1505" s="6">
        <f t="shared" si="122"/>
        <v>7.8921957827434623E-4</v>
      </c>
      <c r="F1505" s="6">
        <f t="shared" si="118"/>
        <v>0.1959806628611529</v>
      </c>
      <c r="G1505" s="18">
        <v>4.3110569101295669E-3</v>
      </c>
      <c r="H1505" s="9">
        <f t="shared" si="119"/>
        <v>4.4269703281268205E-3</v>
      </c>
      <c r="I1505" s="8"/>
      <c r="J1505" s="11"/>
      <c r="AC1505" s="15"/>
      <c r="AD1505" s="16"/>
    </row>
    <row r="1506" spans="1:30" hidden="1" outlineLevel="1" x14ac:dyDescent="0.3">
      <c r="A1506" s="15">
        <v>38699</v>
      </c>
      <c r="B1506" s="18">
        <v>5.5382953129849109E-3</v>
      </c>
      <c r="C1506" s="9">
        <f t="shared" si="120"/>
        <v>-2.5361704687015089E-2</v>
      </c>
      <c r="D1506" s="6">
        <f t="shared" si="121"/>
        <v>6.4321606463136314E-4</v>
      </c>
      <c r="E1506" s="6">
        <f t="shared" si="122"/>
        <v>9.0352044669364756E-4</v>
      </c>
      <c r="F1506" s="6">
        <f t="shared" si="118"/>
        <v>0.1824578793598805</v>
      </c>
      <c r="G1506" s="18">
        <v>6.5135935232046357E-3</v>
      </c>
      <c r="H1506" s="9">
        <f t="shared" si="119"/>
        <v>4.2715088594064803E-3</v>
      </c>
      <c r="I1506" s="8"/>
      <c r="J1506" s="11"/>
      <c r="AC1506" s="15"/>
      <c r="AD1506" s="16"/>
    </row>
    <row r="1507" spans="1:30" hidden="1" outlineLevel="1" x14ac:dyDescent="0.3">
      <c r="A1507" s="15">
        <v>38700</v>
      </c>
      <c r="B1507" s="18">
        <v>4.1807785824570943E-3</v>
      </c>
      <c r="C1507" s="9">
        <f t="shared" si="120"/>
        <v>-2.6719221417542904E-2</v>
      </c>
      <c r="D1507" s="6">
        <f t="shared" si="121"/>
        <v>7.1391679315968343E-4</v>
      </c>
      <c r="E1507" s="6">
        <f t="shared" si="122"/>
        <v>6.4321606463136314E-4</v>
      </c>
      <c r="F1507" s="6">
        <f t="shared" si="118"/>
        <v>0.40321497278784663</v>
      </c>
      <c r="G1507" s="18">
        <v>4.1393243922649018E-3</v>
      </c>
      <c r="H1507" s="9">
        <f t="shared" si="119"/>
        <v>6.3499210450827393E-3</v>
      </c>
      <c r="I1507" s="8"/>
      <c r="J1507" s="11"/>
      <c r="AC1507" s="15"/>
      <c r="AD1507" s="16"/>
    </row>
    <row r="1508" spans="1:30" hidden="1" outlineLevel="1" x14ac:dyDescent="0.3">
      <c r="A1508" s="15">
        <v>38701</v>
      </c>
      <c r="B1508" s="18">
        <v>-1.4153110273059624E-3</v>
      </c>
      <c r="C1508" s="9">
        <f t="shared" si="120"/>
        <v>-3.2315311027305962E-2</v>
      </c>
      <c r="D1508" s="6">
        <f t="shared" si="121"/>
        <v>1.0442793267915224E-3</v>
      </c>
      <c r="E1508" s="6">
        <f t="shared" si="122"/>
        <v>7.1391679315968343E-4</v>
      </c>
      <c r="F1508" s="6">
        <f t="shared" si="118"/>
        <v>0.1690073754731713</v>
      </c>
      <c r="G1508" s="18">
        <v>3.7671029861071153E-3</v>
      </c>
      <c r="H1508" s="9">
        <f t="shared" si="119"/>
        <v>4.1110506622172791E-3</v>
      </c>
      <c r="I1508" s="8"/>
      <c r="J1508" s="11"/>
      <c r="AC1508" s="15"/>
      <c r="AD1508" s="16"/>
    </row>
    <row r="1509" spans="1:30" hidden="1" outlineLevel="1" x14ac:dyDescent="0.3">
      <c r="A1509" s="15">
        <v>38702</v>
      </c>
      <c r="B1509" s="18">
        <v>-2.852345883932449E-3</v>
      </c>
      <c r="C1509" s="9">
        <f t="shared" si="120"/>
        <v>-3.3752345883932451E-2</v>
      </c>
      <c r="D1509" s="6">
        <f t="shared" si="121"/>
        <v>1.139220852668612E-3</v>
      </c>
      <c r="E1509" s="6">
        <f t="shared" si="122"/>
        <v>1.0442793267915224E-3</v>
      </c>
      <c r="F1509" s="6">
        <f t="shared" si="118"/>
        <v>0.1417772436316721</v>
      </c>
      <c r="G1509" s="18">
        <v>4.3782035976229821E-3</v>
      </c>
      <c r="H1509" s="9">
        <f t="shared" si="119"/>
        <v>3.7653319061096342E-3</v>
      </c>
      <c r="I1509" s="8"/>
      <c r="J1509" s="11"/>
      <c r="AC1509" s="15"/>
      <c r="AD1509" s="16"/>
    </row>
    <row r="1510" spans="1:30" hidden="1" outlineLevel="1" x14ac:dyDescent="0.3">
      <c r="A1510" s="15">
        <v>38705</v>
      </c>
      <c r="B1510" s="18">
        <v>-5.8561304190994151E-3</v>
      </c>
      <c r="C1510" s="9">
        <f t="shared" si="120"/>
        <v>-3.6756130419099413E-2</v>
      </c>
      <c r="D1510" s="6">
        <f t="shared" si="121"/>
        <v>1.3510131233858452E-3</v>
      </c>
      <c r="E1510" s="6">
        <f t="shared" si="122"/>
        <v>1.139220852668612E-3</v>
      </c>
      <c r="F1510" s="6">
        <f t="shared" si="118"/>
        <v>0.18787601731064024</v>
      </c>
      <c r="G1510" s="18">
        <v>5.0725687992917044E-3</v>
      </c>
      <c r="H1510" s="9">
        <f t="shared" si="119"/>
        <v>4.3344667181862209E-3</v>
      </c>
      <c r="I1510" s="8"/>
      <c r="J1510" s="11"/>
      <c r="AC1510" s="15"/>
      <c r="AD1510" s="16"/>
    </row>
    <row r="1511" spans="1:30" hidden="1" outlineLevel="1" x14ac:dyDescent="0.3">
      <c r="A1511" s="15">
        <v>38706</v>
      </c>
      <c r="B1511" s="18">
        <v>-2.3817746485196652E-4</v>
      </c>
      <c r="C1511" s="9">
        <f t="shared" si="120"/>
        <v>-3.1138177464851965E-2</v>
      </c>
      <c r="D1511" s="6">
        <f t="shared" si="121"/>
        <v>9.6958609583261478E-4</v>
      </c>
      <c r="E1511" s="6">
        <f t="shared" si="122"/>
        <v>1.3510131233858452E-3</v>
      </c>
      <c r="F1511" s="6">
        <f t="shared" si="118"/>
        <v>0.24865658706438401</v>
      </c>
      <c r="G1511" s="18">
        <v>3.5358178486090759E-3</v>
      </c>
      <c r="H1511" s="9">
        <f t="shared" si="119"/>
        <v>4.9865477744064982E-3</v>
      </c>
      <c r="I1511" s="8"/>
      <c r="J1511" s="11"/>
      <c r="AC1511" s="15"/>
      <c r="AD1511" s="16"/>
    </row>
    <row r="1512" spans="1:30" hidden="1" outlineLevel="1" x14ac:dyDescent="0.3">
      <c r="A1512" s="15">
        <v>38707</v>
      </c>
      <c r="B1512" s="18">
        <v>2.5135053946944994E-3</v>
      </c>
      <c r="C1512" s="9">
        <f t="shared" si="120"/>
        <v>-2.8386494605305502E-2</v>
      </c>
      <c r="D1512" s="6">
        <f t="shared" si="121"/>
        <v>8.0579307597703831E-4</v>
      </c>
      <c r="E1512" s="6">
        <f t="shared" si="122"/>
        <v>9.6958609583261478E-4</v>
      </c>
      <c r="F1512" s="6">
        <f t="shared" si="118"/>
        <v>0.12613171282494237</v>
      </c>
      <c r="G1512" s="18">
        <v>5.9305788996627026E-3</v>
      </c>
      <c r="H1512" s="9">
        <f t="shared" si="119"/>
        <v>3.5515026794997965E-3</v>
      </c>
      <c r="I1512" s="8"/>
      <c r="J1512" s="11"/>
      <c r="AC1512" s="15"/>
      <c r="AD1512" s="16"/>
    </row>
    <row r="1513" spans="1:30" hidden="1" outlineLevel="1" x14ac:dyDescent="0.3">
      <c r="A1513" s="15">
        <v>38708</v>
      </c>
      <c r="B1513" s="18">
        <v>4.2118952172743567E-3</v>
      </c>
      <c r="C1513" s="9">
        <f t="shared" si="120"/>
        <v>-2.6688104782725645E-2</v>
      </c>
      <c r="D1513" s="6">
        <f t="shared" si="121"/>
        <v>7.1225493689374352E-4</v>
      </c>
      <c r="E1513" s="6">
        <f t="shared" si="122"/>
        <v>8.0579307597703831E-4</v>
      </c>
      <c r="F1513" s="6">
        <f t="shared" si="118"/>
        <v>0.33604301107749879</v>
      </c>
      <c r="G1513" s="18">
        <v>1.9102801242325441E-3</v>
      </c>
      <c r="H1513" s="9">
        <f t="shared" si="119"/>
        <v>5.7969216923941524E-3</v>
      </c>
      <c r="I1513" s="8"/>
      <c r="J1513" s="11"/>
      <c r="AC1513" s="15"/>
      <c r="AD1513" s="16"/>
    </row>
    <row r="1514" spans="1:30" hidden="1" outlineLevel="1" x14ac:dyDescent="0.3">
      <c r="A1514" s="15">
        <v>38709</v>
      </c>
      <c r="B1514" s="18">
        <v>4.2576736210566876E-4</v>
      </c>
      <c r="C1514" s="9">
        <f t="shared" si="120"/>
        <v>-3.0474232637894332E-2</v>
      </c>
      <c r="D1514" s="6">
        <f t="shared" si="121"/>
        <v>9.2867885486850406E-4</v>
      </c>
      <c r="E1514" s="6">
        <f t="shared" si="122"/>
        <v>7.1225493689374352E-4</v>
      </c>
      <c r="F1514" s="6">
        <f t="shared" si="118"/>
        <v>4.4137683413522776E-2</v>
      </c>
      <c r="G1514" s="18">
        <v>2.0476236083238719E-3</v>
      </c>
      <c r="H1514" s="9">
        <f t="shared" si="119"/>
        <v>2.1008970325440222E-3</v>
      </c>
      <c r="I1514" s="8"/>
      <c r="J1514" s="11"/>
      <c r="AC1514" s="15"/>
      <c r="AD1514" s="16"/>
    </row>
    <row r="1515" spans="1:30" hidden="1" outlineLevel="1" x14ac:dyDescent="0.3">
      <c r="A1515" s="15">
        <v>38713</v>
      </c>
      <c r="B1515" s="18">
        <v>-9.5993092298966697E-3</v>
      </c>
      <c r="C1515" s="9">
        <f t="shared" si="120"/>
        <v>-4.0499309229896668E-2</v>
      </c>
      <c r="D1515" s="6">
        <f t="shared" si="121"/>
        <v>1.6401940480987934E-3</v>
      </c>
      <c r="E1515" s="6">
        <f t="shared" si="122"/>
        <v>9.2867885486850406E-4</v>
      </c>
      <c r="F1515" s="6">
        <f t="shared" si="118"/>
        <v>4.918543720049437E-2</v>
      </c>
      <c r="G1515" s="18">
        <v>6.2593994865632928E-3</v>
      </c>
      <c r="H1515" s="9">
        <f t="shared" si="119"/>
        <v>2.2177790061341631E-3</v>
      </c>
      <c r="I1515" s="8"/>
      <c r="J1515" s="11"/>
      <c r="AC1515" s="15"/>
      <c r="AD1515" s="16"/>
    </row>
    <row r="1516" spans="1:30" hidden="1" outlineLevel="1" x14ac:dyDescent="0.3">
      <c r="A1516" s="15">
        <v>38714</v>
      </c>
      <c r="B1516" s="18">
        <v>1.2963761684539601E-3</v>
      </c>
      <c r="C1516" s="9">
        <f t="shared" si="120"/>
        <v>-2.9603623831546039E-2</v>
      </c>
      <c r="D1516" s="6">
        <f t="shared" si="121"/>
        <v>8.7637454395968065E-4</v>
      </c>
      <c r="E1516" s="6">
        <f t="shared" si="122"/>
        <v>1.6401940480987934E-3</v>
      </c>
      <c r="F1516" s="6">
        <f t="shared" si="118"/>
        <v>0.37321433532645171</v>
      </c>
      <c r="G1516" s="18">
        <v>2.7288002088855794E-3</v>
      </c>
      <c r="H1516" s="9">
        <f t="shared" si="119"/>
        <v>6.1091270679733923E-3</v>
      </c>
      <c r="I1516" s="8"/>
      <c r="J1516" s="11"/>
      <c r="AC1516" s="15"/>
      <c r="AD1516" s="16"/>
    </row>
    <row r="1517" spans="1:30" hidden="1" outlineLevel="1" x14ac:dyDescent="0.3">
      <c r="A1517" s="15">
        <v>38715</v>
      </c>
      <c r="B1517" s="18">
        <v>-2.9849698145842487E-3</v>
      </c>
      <c r="C1517" s="9">
        <f t="shared" si="120"/>
        <v>-3.3884969814584248E-2</v>
      </c>
      <c r="D1517" s="6">
        <f t="shared" si="121"/>
        <v>1.1481911793352856E-3</v>
      </c>
      <c r="E1517" s="6">
        <f t="shared" si="122"/>
        <v>8.7637454395968065E-4</v>
      </c>
      <c r="F1517" s="6">
        <f t="shared" si="118"/>
        <v>7.9310258353741253E-2</v>
      </c>
      <c r="G1517" s="18">
        <v>3.1567569791953751E-3</v>
      </c>
      <c r="H1517" s="9">
        <f t="shared" si="119"/>
        <v>2.8162077045868128E-3</v>
      </c>
      <c r="I1517" s="8"/>
      <c r="J1517" s="11"/>
      <c r="AC1517" s="15"/>
      <c r="AD1517" s="16"/>
    </row>
    <row r="1518" spans="1:30" hidden="1" outlineLevel="1" x14ac:dyDescent="0.3">
      <c r="A1518" s="15">
        <v>38716</v>
      </c>
      <c r="B1518" s="18">
        <v>-4.8987033560560621E-3</v>
      </c>
      <c r="C1518" s="9">
        <f t="shared" si="120"/>
        <v>-3.5798703356056061E-2</v>
      </c>
      <c r="D1518" s="6">
        <f t="shared" si="121"/>
        <v>1.2815471619748995E-3</v>
      </c>
      <c r="E1518" s="6">
        <f t="shared" si="122"/>
        <v>1.1481911793352856E-3</v>
      </c>
      <c r="F1518" s="6">
        <f t="shared" si="118"/>
        <v>0.1026517086797448</v>
      </c>
      <c r="G1518" s="18">
        <v>3.2831232752190574E-3</v>
      </c>
      <c r="H1518" s="9">
        <f t="shared" si="119"/>
        <v>3.2039305341992792E-3</v>
      </c>
      <c r="I1518" s="8"/>
      <c r="J1518" s="11"/>
      <c r="AC1518" s="15"/>
      <c r="AD1518" s="16"/>
    </row>
    <row r="1519" spans="1:30" hidden="1" outlineLevel="1" x14ac:dyDescent="0.3">
      <c r="A1519" s="15">
        <v>38720</v>
      </c>
      <c r="B1519" s="18">
        <v>1.629696434137488E-2</v>
      </c>
      <c r="C1519" s="9">
        <f t="shared" si="120"/>
        <v>-1.460303565862512E-2</v>
      </c>
      <c r="D1519" s="6">
        <f t="shared" si="121"/>
        <v>2.1324865044707679E-4</v>
      </c>
      <c r="E1519" s="6">
        <f t="shared" si="122"/>
        <v>1.2815471619748995E-3</v>
      </c>
      <c r="F1519" s="6">
        <f t="shared" si="118"/>
        <v>0.1101960282772847</v>
      </c>
      <c r="G1519" s="18">
        <v>9.3421644183568908E-3</v>
      </c>
      <c r="H1519" s="9">
        <f t="shared" si="119"/>
        <v>3.319578712386328E-3</v>
      </c>
      <c r="I1519" s="8"/>
      <c r="J1519" s="11"/>
      <c r="AC1519" s="15"/>
      <c r="AD1519" s="16"/>
    </row>
    <row r="1520" spans="1:30" hidden="1" outlineLevel="1" x14ac:dyDescent="0.3">
      <c r="A1520" s="15">
        <v>38721</v>
      </c>
      <c r="B1520" s="18">
        <v>3.6659643862597536E-3</v>
      </c>
      <c r="C1520" s="9">
        <f t="shared" si="120"/>
        <v>-2.7234035613740246E-2</v>
      </c>
      <c r="D1520" s="6">
        <f t="shared" si="121"/>
        <v>7.4169269581047202E-4</v>
      </c>
      <c r="E1520" s="6">
        <f t="shared" si="122"/>
        <v>2.1324865044707679E-4</v>
      </c>
      <c r="F1520" s="6">
        <f t="shared" si="118"/>
        <v>0.81848997602876561</v>
      </c>
      <c r="G1520" s="18">
        <v>3.4328523202422794E-3</v>
      </c>
      <c r="H1520" s="9">
        <f t="shared" si="119"/>
        <v>9.0470435835623437E-3</v>
      </c>
      <c r="I1520" s="8"/>
      <c r="J1520" s="11"/>
      <c r="AC1520" s="15"/>
      <c r="AD1520" s="16"/>
    </row>
    <row r="1521" spans="1:30" hidden="1" outlineLevel="1" x14ac:dyDescent="0.3">
      <c r="A1521" s="15">
        <v>38722</v>
      </c>
      <c r="B1521" s="18">
        <v>1.5720458048537734E-5</v>
      </c>
      <c r="C1521" s="9">
        <f t="shared" si="120"/>
        <v>-3.0884279541951463E-2</v>
      </c>
      <c r="D1521" s="6">
        <f t="shared" si="121"/>
        <v>9.5383872282540168E-4</v>
      </c>
      <c r="E1521" s="6">
        <f t="shared" si="122"/>
        <v>7.4169269581047202E-4</v>
      </c>
      <c r="F1521" s="6">
        <f t="shared" si="118"/>
        <v>0.11947252318150661</v>
      </c>
      <c r="G1521" s="18">
        <v>3.3956454579820543E-3</v>
      </c>
      <c r="H1521" s="9">
        <f t="shared" si="119"/>
        <v>3.4564797580993673E-3</v>
      </c>
      <c r="I1521" s="8"/>
      <c r="J1521" s="11"/>
      <c r="AC1521" s="15"/>
      <c r="AD1521" s="16"/>
    </row>
    <row r="1522" spans="1:30" hidden="1" outlineLevel="1" x14ac:dyDescent="0.3">
      <c r="A1522" s="15">
        <v>38723</v>
      </c>
      <c r="B1522" s="18">
        <v>9.3555183842134893E-3</v>
      </c>
      <c r="C1522" s="9">
        <f t="shared" si="120"/>
        <v>-2.1544481615786509E-2</v>
      </c>
      <c r="D1522" s="6">
        <f t="shared" si="121"/>
        <v>4.6416468809296285E-4</v>
      </c>
      <c r="E1522" s="6">
        <f t="shared" si="122"/>
        <v>9.5383872282540168E-4</v>
      </c>
      <c r="F1522" s="6">
        <f t="shared" si="118"/>
        <v>0.11713367368752503</v>
      </c>
      <c r="G1522" s="18">
        <v>4.1111143990470453E-3</v>
      </c>
      <c r="H1522" s="9">
        <f t="shared" si="119"/>
        <v>3.4224797104953747E-3</v>
      </c>
      <c r="I1522" s="8"/>
      <c r="J1522" s="11"/>
      <c r="AC1522" s="15"/>
      <c r="AD1522" s="16"/>
    </row>
    <row r="1523" spans="1:30" hidden="1" outlineLevel="1" x14ac:dyDescent="0.3">
      <c r="A1523" s="15">
        <v>38726</v>
      </c>
      <c r="B1523" s="18">
        <v>3.649695996219904E-3</v>
      </c>
      <c r="C1523" s="9">
        <f t="shared" si="120"/>
        <v>-2.7250304003780097E-2</v>
      </c>
      <c r="D1523" s="6">
        <f t="shared" si="121"/>
        <v>7.4257906829843358E-4</v>
      </c>
      <c r="E1523" s="6">
        <f t="shared" si="122"/>
        <v>4.6416468809296285E-4</v>
      </c>
      <c r="F1523" s="6">
        <f t="shared" si="118"/>
        <v>0.16683589955619593</v>
      </c>
      <c r="G1523" s="18">
        <v>2.3228682167740502E-3</v>
      </c>
      <c r="H1523" s="9">
        <f t="shared" si="119"/>
        <v>4.0845550498946146E-3</v>
      </c>
      <c r="I1523" s="8"/>
      <c r="J1523" s="11"/>
      <c r="AC1523" s="15"/>
      <c r="AD1523" s="16"/>
    </row>
    <row r="1524" spans="1:30" hidden="1" outlineLevel="1" x14ac:dyDescent="0.3">
      <c r="A1524" s="15">
        <v>38727</v>
      </c>
      <c r="B1524" s="18">
        <v>-3.5667562235100578E-4</v>
      </c>
      <c r="C1524" s="9">
        <f t="shared" si="120"/>
        <v>-3.1256675622351009E-2</v>
      </c>
      <c r="D1524" s="6">
        <f t="shared" si="121"/>
        <v>9.7697977096087175E-4</v>
      </c>
      <c r="E1524" s="6">
        <f t="shared" si="122"/>
        <v>7.4257906829843358E-4</v>
      </c>
      <c r="F1524" s="6">
        <f t="shared" si="118"/>
        <v>6.0312679025487488E-2</v>
      </c>
      <c r="G1524" s="18">
        <v>4.4247544567245865E-3</v>
      </c>
      <c r="H1524" s="9">
        <f t="shared" si="119"/>
        <v>2.4558639829088151E-3</v>
      </c>
      <c r="I1524" s="8"/>
      <c r="J1524" s="11"/>
      <c r="AC1524" s="15"/>
      <c r="AD1524" s="16"/>
    </row>
    <row r="1525" spans="1:30" hidden="1" outlineLevel="1" x14ac:dyDescent="0.3">
      <c r="A1525" s="15">
        <v>38728</v>
      </c>
      <c r="B1525" s="18">
        <v>3.475497476937585E-3</v>
      </c>
      <c r="C1525" s="9">
        <f t="shared" si="120"/>
        <v>-2.7424502523062416E-2</v>
      </c>
      <c r="D1525" s="6">
        <f t="shared" si="121"/>
        <v>7.5210333863745679E-4</v>
      </c>
      <c r="E1525" s="6">
        <f t="shared" si="122"/>
        <v>9.7697977096087175E-4</v>
      </c>
      <c r="F1525" s="6">
        <f t="shared" si="118"/>
        <v>0.19166006692442547</v>
      </c>
      <c r="G1525" s="18">
        <v>2.9354516335590723E-3</v>
      </c>
      <c r="H1525" s="9">
        <f t="shared" si="119"/>
        <v>4.3778998038377422E-3</v>
      </c>
      <c r="I1525" s="8"/>
      <c r="J1525" s="11"/>
      <c r="AC1525" s="15"/>
      <c r="AD1525" s="16"/>
    </row>
    <row r="1526" spans="1:30" hidden="1" outlineLevel="1" x14ac:dyDescent="0.3">
      <c r="A1526" s="15">
        <v>38729</v>
      </c>
      <c r="B1526" s="18">
        <v>-6.2940048751533965E-3</v>
      </c>
      <c r="C1526" s="9">
        <f t="shared" si="120"/>
        <v>-3.7194004875153397E-2</v>
      </c>
      <c r="D1526" s="6">
        <f t="shared" si="121"/>
        <v>1.3833939986529346E-3</v>
      </c>
      <c r="E1526" s="6">
        <f t="shared" si="122"/>
        <v>7.5210333863745679E-4</v>
      </c>
      <c r="F1526" s="6">
        <f t="shared" si="118"/>
        <v>9.014123640019775E-2</v>
      </c>
      <c r="G1526" s="18">
        <v>3.2494678838909524E-3</v>
      </c>
      <c r="H1526" s="9">
        <f t="shared" si="119"/>
        <v>3.0023530172216218E-3</v>
      </c>
      <c r="I1526" s="8"/>
      <c r="J1526" s="11"/>
      <c r="AC1526" s="15"/>
      <c r="AD1526" s="16"/>
    </row>
    <row r="1527" spans="1:30" hidden="1" outlineLevel="1" x14ac:dyDescent="0.3">
      <c r="A1527" s="15">
        <v>38730</v>
      </c>
      <c r="B1527" s="18">
        <v>1.2044488366556923E-3</v>
      </c>
      <c r="C1527" s="9">
        <f t="shared" si="120"/>
        <v>-2.9695551163344307E-2</v>
      </c>
      <c r="D1527" s="6">
        <f t="shared" si="121"/>
        <v>8.8182575889479947E-4</v>
      </c>
      <c r="E1527" s="6">
        <f t="shared" si="122"/>
        <v>1.3833939986529346E-3</v>
      </c>
      <c r="F1527" s="6">
        <f t="shared" si="118"/>
        <v>0.10816678350265507</v>
      </c>
      <c r="G1527" s="18">
        <v>3.2298347708205714E-3</v>
      </c>
      <c r="H1527" s="9">
        <f t="shared" si="119"/>
        <v>3.2888718962990194E-3</v>
      </c>
      <c r="I1527" s="8"/>
      <c r="J1527" s="11"/>
      <c r="AC1527" s="15"/>
      <c r="AD1527" s="16"/>
    </row>
    <row r="1528" spans="1:30" hidden="1" outlineLevel="1" x14ac:dyDescent="0.3">
      <c r="A1528" s="15">
        <v>38734</v>
      </c>
      <c r="B1528" s="18">
        <v>-3.6412090379556446E-3</v>
      </c>
      <c r="C1528" s="9">
        <f t="shared" si="120"/>
        <v>-3.4541209037955642E-2</v>
      </c>
      <c r="D1528" s="6">
        <f t="shared" si="121"/>
        <v>1.1930951218037484E-3</v>
      </c>
      <c r="E1528" s="6">
        <f t="shared" si="122"/>
        <v>8.8182575889479947E-4</v>
      </c>
      <c r="F1528" s="6">
        <f t="shared" si="118"/>
        <v>0.10695617716628662</v>
      </c>
      <c r="G1528" s="18">
        <v>4.7062735346842062E-3</v>
      </c>
      <c r="H1528" s="9">
        <f t="shared" si="119"/>
        <v>3.2704155266003528E-3</v>
      </c>
      <c r="I1528" s="8"/>
      <c r="J1528" s="11"/>
      <c r="AC1528" s="15"/>
      <c r="AD1528" s="16"/>
    </row>
    <row r="1529" spans="1:30" hidden="1" outlineLevel="1" x14ac:dyDescent="0.3">
      <c r="A1529" s="15">
        <v>38735</v>
      </c>
      <c r="B1529" s="18">
        <v>-3.9049429830878084E-3</v>
      </c>
      <c r="C1529" s="9">
        <f t="shared" si="120"/>
        <v>-3.4804942983087811E-2</v>
      </c>
      <c r="D1529" s="6">
        <f t="shared" si="121"/>
        <v>1.2113840560559934E-3</v>
      </c>
      <c r="E1529" s="6">
        <f t="shared" si="122"/>
        <v>1.1930951218037484E-3</v>
      </c>
      <c r="F1529" s="6">
        <f t="shared" si="118"/>
        <v>0.21547750849350011</v>
      </c>
      <c r="G1529" s="18">
        <v>5.9603082161544798E-3</v>
      </c>
      <c r="H1529" s="9">
        <f t="shared" si="119"/>
        <v>4.6419554984241298E-3</v>
      </c>
      <c r="I1529" s="8"/>
      <c r="J1529" s="11"/>
      <c r="AC1529" s="15"/>
      <c r="AD1529" s="16"/>
    </row>
    <row r="1530" spans="1:30" hidden="1" outlineLevel="1" x14ac:dyDescent="0.3">
      <c r="A1530" s="15">
        <v>38736</v>
      </c>
      <c r="B1530" s="18">
        <v>5.5482532633257366E-3</v>
      </c>
      <c r="C1530" s="9">
        <f t="shared" si="120"/>
        <v>-2.5351746736674265E-2</v>
      </c>
      <c r="D1530" s="6">
        <f t="shared" si="121"/>
        <v>6.427110626004742E-4</v>
      </c>
      <c r="E1530" s="6">
        <f t="shared" si="122"/>
        <v>1.2113840560559934E-3</v>
      </c>
      <c r="F1530" s="6">
        <f t="shared" si="118"/>
        <v>0.33934289863428185</v>
      </c>
      <c r="G1530" s="18">
        <v>4.3028489121373307E-3</v>
      </c>
      <c r="H1530" s="9">
        <f t="shared" si="119"/>
        <v>5.8253145720577352E-3</v>
      </c>
      <c r="I1530" s="8"/>
      <c r="J1530" s="11"/>
      <c r="AC1530" s="15"/>
      <c r="AD1530" s="16"/>
    </row>
    <row r="1531" spans="1:30" hidden="1" outlineLevel="1" x14ac:dyDescent="0.3">
      <c r="A1531" s="15">
        <v>38737</v>
      </c>
      <c r="B1531" s="18">
        <v>-1.8496322409996487E-2</v>
      </c>
      <c r="C1531" s="9">
        <f t="shared" si="120"/>
        <v>-4.9396322409996488E-2</v>
      </c>
      <c r="D1531" s="6">
        <f t="shared" si="121"/>
        <v>2.4399966676323212E-3</v>
      </c>
      <c r="E1531" s="6">
        <f t="shared" si="122"/>
        <v>6.427110626004742E-4</v>
      </c>
      <c r="F1531" s="6">
        <f t="shared" si="118"/>
        <v>0.18178619161408516</v>
      </c>
      <c r="G1531" s="18">
        <v>7.5494756458939511E-3</v>
      </c>
      <c r="H1531" s="9">
        <f t="shared" si="119"/>
        <v>4.2636391922169633E-3</v>
      </c>
      <c r="I1531" s="8"/>
      <c r="J1531" s="11"/>
      <c r="AC1531" s="15"/>
      <c r="AD1531" s="16"/>
    </row>
    <row r="1532" spans="1:30" hidden="1" outlineLevel="1" x14ac:dyDescent="0.3">
      <c r="A1532" s="15">
        <v>38740</v>
      </c>
      <c r="B1532" s="18">
        <v>1.8452837666625237E-3</v>
      </c>
      <c r="C1532" s="9">
        <f t="shared" si="120"/>
        <v>-2.9054716233337476E-2</v>
      </c>
      <c r="D1532" s="6">
        <f t="shared" si="121"/>
        <v>8.4417653539976421E-4</v>
      </c>
      <c r="E1532" s="6">
        <f t="shared" si="122"/>
        <v>2.4399966676323212E-3</v>
      </c>
      <c r="F1532" s="6">
        <f t="shared" si="118"/>
        <v>0.53822867799184193</v>
      </c>
      <c r="G1532" s="18">
        <v>4.0154700426894745E-3</v>
      </c>
      <c r="H1532" s="9">
        <f t="shared" si="119"/>
        <v>7.3364070088282451E-3</v>
      </c>
      <c r="I1532" s="8"/>
      <c r="J1532" s="11"/>
      <c r="AC1532" s="15"/>
      <c r="AD1532" s="16"/>
    </row>
    <row r="1533" spans="1:30" hidden="1" outlineLevel="1" x14ac:dyDescent="0.3">
      <c r="A1533" s="15">
        <v>38741</v>
      </c>
      <c r="B1533" s="18">
        <v>2.4025484114448786E-3</v>
      </c>
      <c r="C1533" s="9">
        <f t="shared" si="120"/>
        <v>-2.8497451588555121E-2</v>
      </c>
      <c r="D1533" s="6">
        <f t="shared" si="121"/>
        <v>8.1210474704204283E-4</v>
      </c>
      <c r="E1533" s="6">
        <f t="shared" si="122"/>
        <v>8.4417653539976421E-4</v>
      </c>
      <c r="F1533" s="6">
        <f t="shared" si="118"/>
        <v>0.15966319277865554</v>
      </c>
      <c r="G1533" s="18">
        <v>4.4244411148674553E-3</v>
      </c>
      <c r="H1533" s="9">
        <f t="shared" si="119"/>
        <v>3.9957876917906376E-3</v>
      </c>
      <c r="I1533" s="8"/>
      <c r="J1533" s="11"/>
      <c r="AC1533" s="15"/>
      <c r="AD1533" s="16"/>
    </row>
    <row r="1534" spans="1:30" hidden="1" outlineLevel="1" x14ac:dyDescent="0.3">
      <c r="A1534" s="15">
        <v>38742</v>
      </c>
      <c r="B1534" s="18">
        <v>-1.7222182116859936E-3</v>
      </c>
      <c r="C1534" s="9">
        <f t="shared" si="120"/>
        <v>-3.2622218211685997E-2</v>
      </c>
      <c r="D1534" s="6">
        <f t="shared" si="121"/>
        <v>1.0642091210508575E-3</v>
      </c>
      <c r="E1534" s="6">
        <f t="shared" si="122"/>
        <v>8.1210474704204283E-4</v>
      </c>
      <c r="F1534" s="6">
        <f t="shared" si="118"/>
        <v>0.19162365721592026</v>
      </c>
      <c r="G1534" s="18">
        <v>6.3671981472732762E-3</v>
      </c>
      <c r="H1534" s="9">
        <f t="shared" si="119"/>
        <v>4.3774839487532137E-3</v>
      </c>
      <c r="I1534" s="8"/>
      <c r="J1534" s="11"/>
      <c r="AC1534" s="15"/>
      <c r="AD1534" s="16"/>
    </row>
    <row r="1535" spans="1:30" hidden="1" outlineLevel="1" x14ac:dyDescent="0.3">
      <c r="A1535" s="15">
        <v>38743</v>
      </c>
      <c r="B1535" s="18">
        <v>7.2089075354899394E-3</v>
      </c>
      <c r="C1535" s="9">
        <f t="shared" si="120"/>
        <v>-2.3691092464510059E-2</v>
      </c>
      <c r="D1535" s="6">
        <f t="shared" si="121"/>
        <v>5.6126786216196536E-4</v>
      </c>
      <c r="E1535" s="6">
        <f t="shared" si="122"/>
        <v>1.0642091210508575E-3</v>
      </c>
      <c r="F1535" s="6">
        <f t="shared" si="118"/>
        <v>0.38578090541766907</v>
      </c>
      <c r="G1535" s="18">
        <v>4.8723659693856143E-3</v>
      </c>
      <c r="H1535" s="9">
        <f t="shared" si="119"/>
        <v>6.2111263504912627E-3</v>
      </c>
      <c r="I1535" s="8"/>
      <c r="J1535" s="11"/>
      <c r="AC1535" s="15"/>
      <c r="AD1535" s="16"/>
    </row>
    <row r="1536" spans="1:30" hidden="1" outlineLevel="1" x14ac:dyDescent="0.3">
      <c r="A1536" s="15">
        <v>38744</v>
      </c>
      <c r="B1536" s="18">
        <v>7.734014372507543E-3</v>
      </c>
      <c r="C1536" s="9">
        <f t="shared" si="120"/>
        <v>-2.3165985627492457E-2</v>
      </c>
      <c r="D1536" s="6">
        <f t="shared" si="121"/>
        <v>5.3666289009318712E-4</v>
      </c>
      <c r="E1536" s="6">
        <f t="shared" si="122"/>
        <v>5.6126786216196536E-4</v>
      </c>
      <c r="F1536" s="6">
        <f t="shared" si="118"/>
        <v>0.23016847683077293</v>
      </c>
      <c r="G1536" s="18">
        <v>5.1022134767580458E-3</v>
      </c>
      <c r="H1536" s="9">
        <f t="shared" si="119"/>
        <v>4.797587694151853E-3</v>
      </c>
      <c r="I1536" s="8"/>
      <c r="J1536" s="11"/>
      <c r="AC1536" s="15"/>
      <c r="AD1536" s="16"/>
    </row>
    <row r="1537" spans="1:30" hidden="1" outlineLevel="1" x14ac:dyDescent="0.3">
      <c r="A1537" s="15">
        <v>38747</v>
      </c>
      <c r="B1537" s="18">
        <v>1.1444316179704424E-3</v>
      </c>
      <c r="C1537" s="9">
        <f t="shared" si="120"/>
        <v>-2.9755568382029557E-2</v>
      </c>
      <c r="D1537" s="6">
        <f t="shared" si="121"/>
        <v>8.8539384973763708E-4</v>
      </c>
      <c r="E1537" s="6">
        <f t="shared" si="122"/>
        <v>5.3666289009318712E-4</v>
      </c>
      <c r="F1537" s="6">
        <f t="shared" si="118"/>
        <v>0.25139664943007495</v>
      </c>
      <c r="G1537" s="18">
        <v>2.5237813728173535E-3</v>
      </c>
      <c r="H1537" s="9">
        <f t="shared" si="119"/>
        <v>5.0139470423018525E-3</v>
      </c>
      <c r="I1537" s="8"/>
      <c r="J1537" s="11"/>
      <c r="AC1537" s="15"/>
      <c r="AD1537" s="16"/>
    </row>
    <row r="1538" spans="1:30" hidden="1" outlineLevel="1" x14ac:dyDescent="0.3">
      <c r="A1538" s="15">
        <v>38748</v>
      </c>
      <c r="B1538" s="18">
        <v>-3.9839800993063277E-3</v>
      </c>
      <c r="C1538" s="9">
        <f t="shared" si="120"/>
        <v>-3.4883980099306329E-2</v>
      </c>
      <c r="D1538" s="6">
        <f t="shared" si="121"/>
        <v>1.2168920675688E-3</v>
      </c>
      <c r="E1538" s="6">
        <f t="shared" si="122"/>
        <v>8.8539384973763708E-4</v>
      </c>
      <c r="F1538" s="6">
        <f t="shared" si="118"/>
        <v>6.9338953728259295E-2</v>
      </c>
      <c r="G1538" s="18">
        <v>4.0485234032234946E-3</v>
      </c>
      <c r="H1538" s="9">
        <f t="shared" si="119"/>
        <v>2.6332290771647515E-3</v>
      </c>
      <c r="I1538" s="8"/>
      <c r="J1538" s="11"/>
      <c r="AC1538" s="15"/>
      <c r="AD1538" s="16"/>
    </row>
    <row r="1539" spans="1:30" hidden="1" outlineLevel="1" x14ac:dyDescent="0.3">
      <c r="A1539" s="15">
        <v>38749</v>
      </c>
      <c r="B1539" s="18">
        <v>1.8575363851912933E-3</v>
      </c>
      <c r="C1539" s="9">
        <f t="shared" si="120"/>
        <v>-2.9042463614808708E-2</v>
      </c>
      <c r="D1539" s="6">
        <f t="shared" si="121"/>
        <v>8.4346469281748767E-4</v>
      </c>
      <c r="E1539" s="6">
        <f t="shared" si="122"/>
        <v>1.2168920675688E-3</v>
      </c>
      <c r="F1539" s="6">
        <f t="shared" si="118"/>
        <v>0.16215563624571044</v>
      </c>
      <c r="G1539" s="18">
        <v>2.8948923318991449E-3</v>
      </c>
      <c r="H1539" s="9">
        <f t="shared" si="119"/>
        <v>4.0268553021645861E-3</v>
      </c>
      <c r="I1539" s="8"/>
      <c r="J1539" s="11"/>
      <c r="AC1539" s="15"/>
      <c r="AD1539" s="16"/>
    </row>
    <row r="1540" spans="1:30" hidden="1" outlineLevel="1" x14ac:dyDescent="0.3">
      <c r="A1540" s="15">
        <v>38750</v>
      </c>
      <c r="B1540" s="18">
        <v>-9.1020057755902845E-3</v>
      </c>
      <c r="C1540" s="9">
        <f t="shared" si="120"/>
        <v>-4.0002005775590287E-2</v>
      </c>
      <c r="D1540" s="6">
        <f t="shared" si="121"/>
        <v>1.6001604660703587E-3</v>
      </c>
      <c r="E1540" s="6">
        <f t="shared" si="122"/>
        <v>8.4346469281748767E-4</v>
      </c>
      <c r="F1540" s="6">
        <f t="shared" si="118"/>
        <v>8.7957428490553644E-2</v>
      </c>
      <c r="G1540" s="18">
        <v>6.0265289398991001E-3</v>
      </c>
      <c r="H1540" s="9">
        <f t="shared" si="119"/>
        <v>2.9657617653910378E-3</v>
      </c>
      <c r="I1540" s="8"/>
      <c r="J1540" s="11"/>
      <c r="AC1540" s="15"/>
      <c r="AD1540" s="16"/>
    </row>
    <row r="1541" spans="1:30" hidden="1" outlineLevel="1" x14ac:dyDescent="0.3">
      <c r="A1541" s="15">
        <v>38751</v>
      </c>
      <c r="B1541" s="18">
        <v>-5.3730194603640851E-3</v>
      </c>
      <c r="C1541" s="9">
        <f t="shared" si="120"/>
        <v>-3.6273019460364084E-2</v>
      </c>
      <c r="D1541" s="6">
        <f t="shared" si="121"/>
        <v>1.3157319407719515E-3</v>
      </c>
      <c r="E1541" s="6">
        <f t="shared" si="122"/>
        <v>1.6001604660703587E-3</v>
      </c>
      <c r="F1541" s="6">
        <f t="shared" si="118"/>
        <v>0.34671858329380834</v>
      </c>
      <c r="G1541" s="18">
        <v>4.4843577917559711E-3</v>
      </c>
      <c r="H1541" s="9">
        <f t="shared" si="119"/>
        <v>5.8882814410811616E-3</v>
      </c>
      <c r="I1541" s="8"/>
      <c r="J1541" s="11"/>
      <c r="AC1541" s="15"/>
      <c r="AD1541" s="16"/>
    </row>
    <row r="1542" spans="1:30" hidden="1" outlineLevel="1" x14ac:dyDescent="0.3">
      <c r="A1542" s="15">
        <v>38754</v>
      </c>
      <c r="B1542" s="18">
        <v>7.8289497307848965E-4</v>
      </c>
      <c r="C1542" s="9">
        <f t="shared" si="120"/>
        <v>-3.0117105026921512E-2</v>
      </c>
      <c r="D1542" s="6">
        <f t="shared" si="121"/>
        <v>9.0704001520262097E-4</v>
      </c>
      <c r="E1542" s="6">
        <f t="shared" si="122"/>
        <v>1.3157319407719515E-3</v>
      </c>
      <c r="F1542" s="6">
        <f t="shared" si="118"/>
        <v>0.19659929823885214</v>
      </c>
      <c r="G1542" s="18">
        <v>2.7791022021672151E-3</v>
      </c>
      <c r="H1542" s="9">
        <f t="shared" si="119"/>
        <v>4.4339519419909386E-3</v>
      </c>
      <c r="I1542" s="8"/>
      <c r="J1542" s="11"/>
      <c r="AC1542" s="15"/>
      <c r="AD1542" s="16"/>
    </row>
    <row r="1543" spans="1:30" hidden="1" outlineLevel="1" x14ac:dyDescent="0.3">
      <c r="A1543" s="15">
        <v>38755</v>
      </c>
      <c r="B1543" s="18">
        <v>-8.1276660101142761E-3</v>
      </c>
      <c r="C1543" s="9">
        <f t="shared" si="120"/>
        <v>-3.9027666010114273E-2</v>
      </c>
      <c r="D1543" s="6">
        <f t="shared" si="121"/>
        <v>1.5231587141970289E-3</v>
      </c>
      <c r="E1543" s="6">
        <f t="shared" si="122"/>
        <v>9.0704001520262097E-4</v>
      </c>
      <c r="F1543" s="6">
        <f t="shared" si="118"/>
        <v>8.1877816108829257E-2</v>
      </c>
      <c r="G1543" s="18">
        <v>4.6149972638239722E-3</v>
      </c>
      <c r="H1543" s="9">
        <f t="shared" si="119"/>
        <v>2.8614299940559313E-3</v>
      </c>
      <c r="I1543" s="8"/>
      <c r="J1543" s="11"/>
      <c r="AC1543" s="15"/>
      <c r="AD1543" s="16"/>
    </row>
    <row r="1544" spans="1:30" hidden="1" outlineLevel="1" x14ac:dyDescent="0.3">
      <c r="A1544" s="15">
        <v>38756</v>
      </c>
      <c r="B1544" s="18">
        <v>8.6255617332901963E-3</v>
      </c>
      <c r="C1544" s="9">
        <f t="shared" si="120"/>
        <v>-2.2274438266709804E-2</v>
      </c>
      <c r="D1544" s="6">
        <f t="shared" si="121"/>
        <v>4.9615060009746607E-4</v>
      </c>
      <c r="E1544" s="6">
        <f t="shared" si="122"/>
        <v>1.5231587141970289E-3</v>
      </c>
      <c r="F1544" s="6">
        <f t="shared" si="118"/>
        <v>0.20762048727194571</v>
      </c>
      <c r="G1544" s="18">
        <v>3.9920660637249965E-3</v>
      </c>
      <c r="H1544" s="9">
        <f t="shared" si="119"/>
        <v>4.5565391172681232E-3</v>
      </c>
      <c r="I1544" s="8"/>
      <c r="J1544" s="11"/>
      <c r="AC1544" s="15"/>
      <c r="AD1544" s="16"/>
    </row>
    <row r="1545" spans="1:30" hidden="1" outlineLevel="1" x14ac:dyDescent="0.3">
      <c r="A1545" s="15">
        <v>38757</v>
      </c>
      <c r="B1545" s="18">
        <v>-1.478590368714155E-3</v>
      </c>
      <c r="C1545" s="9">
        <f t="shared" si="120"/>
        <v>-3.2378590368714155E-2</v>
      </c>
      <c r="D1545" s="6">
        <f t="shared" si="121"/>
        <v>1.048373114264989E-3</v>
      </c>
      <c r="E1545" s="6">
        <f t="shared" si="122"/>
        <v>4.9615060009746607E-4</v>
      </c>
      <c r="F1545" s="6">
        <f t="shared" si="118"/>
        <v>0.15790513629722711</v>
      </c>
      <c r="G1545" s="18">
        <v>7.2626699408364307E-3</v>
      </c>
      <c r="H1545" s="9">
        <f t="shared" si="119"/>
        <v>3.9737279259811822E-3</v>
      </c>
      <c r="I1545" s="8"/>
      <c r="J1545" s="11"/>
      <c r="AC1545" s="15"/>
      <c r="AD1545" s="16"/>
    </row>
    <row r="1546" spans="1:30" hidden="1" outlineLevel="1" x14ac:dyDescent="0.3">
      <c r="A1546" s="15">
        <v>38758</v>
      </c>
      <c r="B1546" s="18">
        <v>2.536747815164882E-3</v>
      </c>
      <c r="C1546" s="9">
        <f t="shared" si="120"/>
        <v>-2.8363252184835118E-2</v>
      </c>
      <c r="D1546" s="6">
        <f t="shared" si="121"/>
        <v>8.0447407450055406E-4</v>
      </c>
      <c r="E1546" s="6">
        <f t="shared" si="122"/>
        <v>1.048373114264989E-3</v>
      </c>
      <c r="F1546" s="6">
        <f t="shared" si="118"/>
        <v>0.49879967852957757</v>
      </c>
      <c r="G1546" s="18">
        <v>8.211139612957493E-3</v>
      </c>
      <c r="H1546" s="9">
        <f t="shared" si="119"/>
        <v>7.0625751573316197E-3</v>
      </c>
      <c r="I1546" s="8"/>
      <c r="J1546" s="11"/>
      <c r="AC1546" s="15"/>
      <c r="AD1546" s="16"/>
    </row>
    <row r="1547" spans="1:30" hidden="1" outlineLevel="1" x14ac:dyDescent="0.3">
      <c r="A1547" s="15">
        <v>38761</v>
      </c>
      <c r="B1547" s="18">
        <v>-3.2650225045869341E-3</v>
      </c>
      <c r="C1547" s="9">
        <f t="shared" si="120"/>
        <v>-3.4165022504586931E-2</v>
      </c>
      <c r="D1547" s="6">
        <f t="shared" si="121"/>
        <v>1.1672487627389315E-3</v>
      </c>
      <c r="E1547" s="6">
        <f t="shared" si="122"/>
        <v>8.0447407450055406E-4</v>
      </c>
      <c r="F1547" s="6">
        <f t="shared" si="118"/>
        <v>0.63468762652687227</v>
      </c>
      <c r="G1547" s="18">
        <v>4.7481532973087555E-3</v>
      </c>
      <c r="H1547" s="9">
        <f t="shared" si="119"/>
        <v>7.9667284786596824E-3</v>
      </c>
      <c r="I1547" s="8"/>
      <c r="J1547" s="11"/>
      <c r="AC1547" s="15"/>
      <c r="AD1547" s="16"/>
    </row>
    <row r="1548" spans="1:30" hidden="1" outlineLevel="1" x14ac:dyDescent="0.3">
      <c r="A1548" s="15">
        <v>38762</v>
      </c>
      <c r="B1548" s="18">
        <v>9.9828230439834766E-3</v>
      </c>
      <c r="C1548" s="9">
        <f t="shared" si="120"/>
        <v>-2.0917176956016525E-2</v>
      </c>
      <c r="D1548" s="6">
        <f t="shared" si="121"/>
        <v>4.3752829180930878E-4</v>
      </c>
      <c r="E1548" s="6">
        <f t="shared" si="122"/>
        <v>1.1672487627389315E-3</v>
      </c>
      <c r="F1548" s="6">
        <f t="shared" si="118"/>
        <v>0.21914231503818379</v>
      </c>
      <c r="G1548" s="18">
        <v>7.2356310182603856E-3</v>
      </c>
      <c r="H1548" s="9">
        <f t="shared" si="119"/>
        <v>4.6812638788919364E-3</v>
      </c>
      <c r="I1548" s="8"/>
      <c r="J1548" s="11"/>
      <c r="AC1548" s="15"/>
      <c r="AD1548" s="16"/>
    </row>
    <row r="1549" spans="1:30" hidden="1" outlineLevel="1" x14ac:dyDescent="0.3">
      <c r="A1549" s="15">
        <v>38763</v>
      </c>
      <c r="B1549" s="18">
        <v>3.4982764518412322E-3</v>
      </c>
      <c r="C1549" s="9">
        <f t="shared" si="120"/>
        <v>-2.7401723548158768E-2</v>
      </c>
      <c r="D1549" s="6">
        <f t="shared" si="121"/>
        <v>7.5085445340971875E-4</v>
      </c>
      <c r="E1549" s="6">
        <f t="shared" si="122"/>
        <v>4.3752829180930878E-4</v>
      </c>
      <c r="F1549" s="6">
        <f t="shared" ref="F1549:F1612" si="123">B$6+B$7*E1549+B$8*(G1548*100)^2</f>
        <v>0.49512982180393034</v>
      </c>
      <c r="G1549" s="18">
        <v>5.0661448570747209E-3</v>
      </c>
      <c r="H1549" s="9">
        <f t="shared" ref="H1549:H1612" si="124">SQRT(F1549)/100</f>
        <v>7.0365461826376883E-3</v>
      </c>
      <c r="I1549" s="8"/>
      <c r="J1549" s="11"/>
      <c r="AC1549" s="15"/>
      <c r="AD1549" s="16"/>
    </row>
    <row r="1550" spans="1:30" hidden="1" outlineLevel="1" x14ac:dyDescent="0.3">
      <c r="A1550" s="15">
        <v>38764</v>
      </c>
      <c r="B1550" s="18">
        <v>7.3014085390732102E-3</v>
      </c>
      <c r="C1550" s="9">
        <f t="shared" ref="C1550:C1613" si="125">B1550-B$5</f>
        <v>-2.3598591460926792E-2</v>
      </c>
      <c r="D1550" s="6">
        <f t="shared" ref="D1550:D1613" si="126">C1550^2</f>
        <v>5.5689351893972695E-4</v>
      </c>
      <c r="E1550" s="6">
        <f t="shared" si="122"/>
        <v>7.5085445340971875E-4</v>
      </c>
      <c r="F1550" s="6">
        <f t="shared" si="123"/>
        <v>0.24801440820604365</v>
      </c>
      <c r="G1550" s="18">
        <v>2.790917416113366E-3</v>
      </c>
      <c r="H1550" s="9">
        <f t="shared" si="124"/>
        <v>4.98010449896429E-3</v>
      </c>
      <c r="I1550" s="8"/>
      <c r="J1550" s="11"/>
      <c r="AC1550" s="15"/>
      <c r="AD1550" s="16"/>
    </row>
    <row r="1551" spans="1:30" hidden="1" outlineLevel="1" x14ac:dyDescent="0.3">
      <c r="A1551" s="15">
        <v>38765</v>
      </c>
      <c r="B1551" s="18">
        <v>-1.6611026418852073E-3</v>
      </c>
      <c r="C1551" s="9">
        <f t="shared" si="125"/>
        <v>-3.2561102641885206E-2</v>
      </c>
      <c r="D1551" s="6">
        <f t="shared" si="126"/>
        <v>1.0602254052553836E-3</v>
      </c>
      <c r="E1551" s="6">
        <f t="shared" ref="E1551:E1614" si="127">D1550</f>
        <v>5.5689351893972695E-4</v>
      </c>
      <c r="F1551" s="6">
        <f t="shared" si="123"/>
        <v>8.2464431186294027E-2</v>
      </c>
      <c r="G1551" s="18">
        <v>3.0334601783707214E-3</v>
      </c>
      <c r="H1551" s="9">
        <f t="shared" si="124"/>
        <v>2.8716620829459375E-3</v>
      </c>
      <c r="I1551" s="8"/>
      <c r="J1551" s="11"/>
      <c r="AC1551" s="15"/>
      <c r="AD1551" s="16"/>
    </row>
    <row r="1552" spans="1:30" hidden="1" outlineLevel="1" x14ac:dyDescent="0.3">
      <c r="A1552" s="15">
        <v>38769</v>
      </c>
      <c r="B1552" s="18">
        <v>-3.2758929376542341E-3</v>
      </c>
      <c r="C1552" s="9">
        <f t="shared" si="125"/>
        <v>-3.4175892937654231E-2</v>
      </c>
      <c r="D1552" s="6">
        <f t="shared" si="126"/>
        <v>1.1679916580860045E-3</v>
      </c>
      <c r="E1552" s="6">
        <f t="shared" si="127"/>
        <v>1.0602254052553836E-3</v>
      </c>
      <c r="F1552" s="6">
        <f t="shared" si="123"/>
        <v>9.5578435527708339E-2</v>
      </c>
      <c r="G1552" s="18">
        <v>5.3098554276124832E-3</v>
      </c>
      <c r="H1552" s="9">
        <f t="shared" si="124"/>
        <v>3.0915762246418628E-3</v>
      </c>
      <c r="I1552" s="8"/>
      <c r="J1552" s="11"/>
      <c r="AC1552" s="15"/>
      <c r="AD1552" s="16"/>
    </row>
    <row r="1553" spans="1:30" hidden="1" outlineLevel="1" x14ac:dyDescent="0.3">
      <c r="A1553" s="15">
        <v>38770</v>
      </c>
      <c r="B1553" s="18">
        <v>7.4853899025219758E-3</v>
      </c>
      <c r="C1553" s="9">
        <f t="shared" si="125"/>
        <v>-2.3414610097478025E-2</v>
      </c>
      <c r="D1553" s="6">
        <f t="shared" si="126"/>
        <v>5.482439660169199E-4</v>
      </c>
      <c r="E1553" s="6">
        <f t="shared" si="127"/>
        <v>1.1679916580860045E-3</v>
      </c>
      <c r="F1553" s="6">
        <f t="shared" si="123"/>
        <v>0.27145770502841104</v>
      </c>
      <c r="G1553" s="18">
        <v>4.0872781405636828E-3</v>
      </c>
      <c r="H1553" s="9">
        <f t="shared" si="124"/>
        <v>5.2101603145048338E-3</v>
      </c>
      <c r="I1553" s="8"/>
      <c r="J1553" s="11"/>
      <c r="AC1553" s="15"/>
      <c r="AD1553" s="16"/>
    </row>
    <row r="1554" spans="1:30" hidden="1" outlineLevel="1" x14ac:dyDescent="0.3">
      <c r="A1554" s="15">
        <v>38771</v>
      </c>
      <c r="B1554" s="18">
        <v>-3.7822795497403404E-3</v>
      </c>
      <c r="C1554" s="9">
        <f t="shared" si="125"/>
        <v>-3.468227954974034E-2</v>
      </c>
      <c r="D1554" s="6">
        <f t="shared" si="126"/>
        <v>1.202860514766337E-3</v>
      </c>
      <c r="E1554" s="6">
        <f t="shared" si="127"/>
        <v>5.482439660169199E-4</v>
      </c>
      <c r="F1554" s="6">
        <f t="shared" si="123"/>
        <v>0.16503179314272087</v>
      </c>
      <c r="G1554" s="18">
        <v>3.998573704092759E-3</v>
      </c>
      <c r="H1554" s="9">
        <f t="shared" si="124"/>
        <v>4.0624105300021175E-3</v>
      </c>
      <c r="I1554" s="8"/>
      <c r="J1554" s="11"/>
      <c r="AC1554" s="15"/>
      <c r="AD1554" s="16"/>
    </row>
    <row r="1555" spans="1:30" hidden="1" outlineLevel="1" x14ac:dyDescent="0.3">
      <c r="A1555" s="15">
        <v>38772</v>
      </c>
      <c r="B1555" s="18">
        <v>1.2727006703065211E-3</v>
      </c>
      <c r="C1555" s="9">
        <f t="shared" si="125"/>
        <v>-2.962729932969348E-2</v>
      </c>
      <c r="D1555" s="6">
        <f t="shared" si="126"/>
        <v>8.7777686557125576E-4</v>
      </c>
      <c r="E1555" s="6">
        <f t="shared" si="127"/>
        <v>1.202860514766337E-3</v>
      </c>
      <c r="F1555" s="6">
        <f t="shared" si="123"/>
        <v>0.15843266505650622</v>
      </c>
      <c r="G1555" s="18">
        <v>3.231845110242334E-3</v>
      </c>
      <c r="H1555" s="9">
        <f t="shared" si="124"/>
        <v>3.9803600974849781E-3</v>
      </c>
      <c r="I1555" s="8"/>
      <c r="J1555" s="11"/>
      <c r="AC1555" s="15"/>
      <c r="AD1555" s="16"/>
    </row>
    <row r="1556" spans="1:30" hidden="1" outlineLevel="1" x14ac:dyDescent="0.3">
      <c r="A1556" s="15">
        <v>38775</v>
      </c>
      <c r="B1556" s="18">
        <v>3.6306217950358086E-3</v>
      </c>
      <c r="C1556" s="9">
        <f t="shared" si="125"/>
        <v>-2.7269378204964192E-2</v>
      </c>
      <c r="D1556" s="6">
        <f t="shared" si="126"/>
        <v>7.4361898768537612E-4</v>
      </c>
      <c r="E1556" s="6">
        <f t="shared" si="127"/>
        <v>8.7777686557125576E-4</v>
      </c>
      <c r="F1556" s="6">
        <f t="shared" si="123"/>
        <v>0.10707620255563954</v>
      </c>
      <c r="G1556" s="18">
        <v>4.0292809272746933E-3</v>
      </c>
      <c r="H1556" s="9">
        <f t="shared" si="124"/>
        <v>3.272250029500184E-3</v>
      </c>
      <c r="I1556" s="8"/>
      <c r="J1556" s="11"/>
      <c r="AC1556" s="15"/>
      <c r="AD1556" s="16"/>
    </row>
    <row r="1557" spans="1:30" hidden="1" outlineLevel="1" x14ac:dyDescent="0.3">
      <c r="A1557" s="15">
        <v>38776</v>
      </c>
      <c r="B1557" s="18">
        <v>-1.0455326977436587E-2</v>
      </c>
      <c r="C1557" s="9">
        <f t="shared" si="125"/>
        <v>-4.1355326977436588E-2</v>
      </c>
      <c r="D1557" s="6">
        <f t="shared" si="126"/>
        <v>1.7102630694106945E-3</v>
      </c>
      <c r="E1557" s="6">
        <f t="shared" si="127"/>
        <v>7.4361898768537612E-4</v>
      </c>
      <c r="F1557" s="6">
        <f t="shared" si="123"/>
        <v>0.16068547995982874</v>
      </c>
      <c r="G1557" s="18">
        <v>5.6505347709617975E-3</v>
      </c>
      <c r="H1557" s="9">
        <f t="shared" si="124"/>
        <v>4.0085593417065529E-3</v>
      </c>
      <c r="I1557" s="8"/>
      <c r="J1557" s="11"/>
      <c r="AC1557" s="15"/>
      <c r="AD1557" s="16"/>
    </row>
    <row r="1558" spans="1:30" hidden="1" outlineLevel="1" x14ac:dyDescent="0.3">
      <c r="A1558" s="15">
        <v>38777</v>
      </c>
      <c r="B1558" s="18">
        <v>8.2273926933014441E-3</v>
      </c>
      <c r="C1558" s="9">
        <f t="shared" si="125"/>
        <v>-2.2672607306698556E-2</v>
      </c>
      <c r="D1558" s="6">
        <f t="shared" si="126"/>
        <v>5.1404712208376075E-4</v>
      </c>
      <c r="E1558" s="6">
        <f t="shared" si="127"/>
        <v>1.7102630694106945E-3</v>
      </c>
      <c r="F1558" s="6">
        <f t="shared" si="123"/>
        <v>0.30606964813789378</v>
      </c>
      <c r="G1558" s="18">
        <v>3.6109650837091866E-3</v>
      </c>
      <c r="H1558" s="9">
        <f t="shared" si="124"/>
        <v>5.5323561719930305E-3</v>
      </c>
      <c r="I1558" s="8"/>
      <c r="J1558" s="11"/>
      <c r="AC1558" s="15"/>
      <c r="AD1558" s="16"/>
    </row>
    <row r="1559" spans="1:30" hidden="1" outlineLevel="1" x14ac:dyDescent="0.3">
      <c r="A1559" s="15">
        <v>38778</v>
      </c>
      <c r="B1559" s="18">
        <v>-1.6276486762243172E-3</v>
      </c>
      <c r="C1559" s="9">
        <f t="shared" si="125"/>
        <v>-3.2527648676224319E-2</v>
      </c>
      <c r="D1559" s="6">
        <f t="shared" si="126"/>
        <v>1.0580479284038778E-3</v>
      </c>
      <c r="E1559" s="6">
        <f t="shared" si="127"/>
        <v>5.1404712208376075E-4</v>
      </c>
      <c r="F1559" s="6">
        <f t="shared" si="123"/>
        <v>0.13107524188684908</v>
      </c>
      <c r="G1559" s="18">
        <v>4.9970653232952363E-3</v>
      </c>
      <c r="H1559" s="9">
        <f t="shared" si="124"/>
        <v>3.6204314920579433E-3</v>
      </c>
      <c r="I1559" s="8"/>
      <c r="J1559" s="11"/>
      <c r="AC1559" s="15"/>
      <c r="AD1559" s="16"/>
    </row>
    <row r="1560" spans="1:30" hidden="1" outlineLevel="1" x14ac:dyDescent="0.3">
      <c r="A1560" s="15">
        <v>38779</v>
      </c>
      <c r="B1560" s="18">
        <v>-1.4827330959712194E-3</v>
      </c>
      <c r="C1560" s="9">
        <f t="shared" si="125"/>
        <v>-3.2382733095971221E-2</v>
      </c>
      <c r="D1560" s="6">
        <f t="shared" si="126"/>
        <v>1.0486414027649099E-3</v>
      </c>
      <c r="E1560" s="6">
        <f t="shared" si="127"/>
        <v>1.0580479284038778E-3</v>
      </c>
      <c r="F1560" s="6">
        <f t="shared" si="123"/>
        <v>0.24159720760742937</v>
      </c>
      <c r="G1560" s="18">
        <v>7.0966857358266784E-3</v>
      </c>
      <c r="H1560" s="9">
        <f t="shared" si="124"/>
        <v>4.9152538856851473E-3</v>
      </c>
      <c r="I1560" s="8"/>
      <c r="J1560" s="11"/>
      <c r="AC1560" s="15"/>
      <c r="AD1560" s="16"/>
    </row>
    <row r="1561" spans="1:30" hidden="1" outlineLevel="1" x14ac:dyDescent="0.3">
      <c r="A1561" s="15">
        <v>38782</v>
      </c>
      <c r="B1561" s="18">
        <v>-6.9928218699311902E-3</v>
      </c>
      <c r="C1561" s="9">
        <f t="shared" si="125"/>
        <v>-3.789282186993119E-2</v>
      </c>
      <c r="D1561" s="6">
        <f t="shared" si="126"/>
        <v>1.4358659492663354E-3</v>
      </c>
      <c r="E1561" s="6">
        <f t="shared" si="127"/>
        <v>1.0486414027649099E-3</v>
      </c>
      <c r="F1561" s="6">
        <f t="shared" si="123"/>
        <v>0.47672916904569501</v>
      </c>
      <c r="G1561" s="18">
        <v>5.2818140278990955E-3</v>
      </c>
      <c r="H1561" s="9">
        <f t="shared" si="124"/>
        <v>6.9045576907264304E-3</v>
      </c>
      <c r="I1561" s="8"/>
      <c r="J1561" s="11"/>
      <c r="AC1561" s="15"/>
      <c r="AD1561" s="16"/>
    </row>
    <row r="1562" spans="1:30" hidden="1" outlineLevel="1" x14ac:dyDescent="0.3">
      <c r="A1562" s="15">
        <v>38783</v>
      </c>
      <c r="B1562" s="18">
        <v>-1.8636453428612328E-3</v>
      </c>
      <c r="C1562" s="9">
        <f t="shared" si="125"/>
        <v>-3.2763645342861233E-2</v>
      </c>
      <c r="D1562" s="6">
        <f t="shared" si="126"/>
        <v>1.0734564561527926E-3</v>
      </c>
      <c r="E1562" s="6">
        <f t="shared" si="127"/>
        <v>1.4358659492663354E-3</v>
      </c>
      <c r="F1562" s="6">
        <f t="shared" si="123"/>
        <v>0.26872487515168331</v>
      </c>
      <c r="G1562" s="18">
        <v>4.2969496399371029E-3</v>
      </c>
      <c r="H1562" s="9">
        <f t="shared" si="124"/>
        <v>5.183868007112867E-3</v>
      </c>
      <c r="I1562" s="8"/>
      <c r="J1562" s="11"/>
      <c r="AC1562" s="15"/>
      <c r="AD1562" s="16"/>
    </row>
    <row r="1563" spans="1:30" hidden="1" outlineLevel="1" x14ac:dyDescent="0.3">
      <c r="A1563" s="15">
        <v>38784</v>
      </c>
      <c r="B1563" s="18">
        <v>2.0278871201126016E-3</v>
      </c>
      <c r="C1563" s="9">
        <f t="shared" si="125"/>
        <v>-2.8872112879887397E-2</v>
      </c>
      <c r="D1563" s="6">
        <f t="shared" si="126"/>
        <v>8.3359890214895977E-4</v>
      </c>
      <c r="E1563" s="6">
        <f t="shared" si="127"/>
        <v>1.0734564561527926E-3</v>
      </c>
      <c r="F1563" s="6">
        <f t="shared" si="123"/>
        <v>0.18134444970281638</v>
      </c>
      <c r="G1563" s="18">
        <v>6.6695668877755137E-3</v>
      </c>
      <c r="H1563" s="9">
        <f t="shared" si="124"/>
        <v>4.2584557025148965E-3</v>
      </c>
      <c r="I1563" s="8"/>
      <c r="J1563" s="11"/>
      <c r="AC1563" s="15"/>
      <c r="AD1563" s="16"/>
    </row>
    <row r="1564" spans="1:30" hidden="1" outlineLevel="1" x14ac:dyDescent="0.3">
      <c r="A1564" s="15">
        <v>38785</v>
      </c>
      <c r="B1564" s="18">
        <v>-4.8927767296941824E-3</v>
      </c>
      <c r="C1564" s="9">
        <f t="shared" si="125"/>
        <v>-3.5792776729694185E-2</v>
      </c>
      <c r="D1564" s="6">
        <f t="shared" si="126"/>
        <v>1.2811228660217376E-3</v>
      </c>
      <c r="E1564" s="6">
        <f t="shared" si="127"/>
        <v>8.3359890214895977E-4</v>
      </c>
      <c r="F1564" s="6">
        <f t="shared" si="123"/>
        <v>0.42226798136546678</v>
      </c>
      <c r="G1564" s="18">
        <v>5.1889547338977151E-3</v>
      </c>
      <c r="H1564" s="9">
        <f t="shared" si="124"/>
        <v>6.4982149961775402E-3</v>
      </c>
      <c r="I1564" s="8"/>
      <c r="J1564" s="11"/>
      <c r="AC1564" s="15"/>
      <c r="AD1564" s="16"/>
    </row>
    <row r="1565" spans="1:30" hidden="1" outlineLevel="1" x14ac:dyDescent="0.3">
      <c r="A1565" s="15">
        <v>38786</v>
      </c>
      <c r="B1565" s="18">
        <v>7.1976214935582008E-3</v>
      </c>
      <c r="C1565" s="9">
        <f t="shared" si="125"/>
        <v>-2.3702378506441801E-2</v>
      </c>
      <c r="D1565" s="6">
        <f t="shared" si="126"/>
        <v>5.6180274686263426E-4</v>
      </c>
      <c r="E1565" s="6">
        <f t="shared" si="127"/>
        <v>1.2811228660217376E-3</v>
      </c>
      <c r="F1565" s="6">
        <f t="shared" si="123"/>
        <v>0.25971122749244785</v>
      </c>
      <c r="G1565" s="18">
        <v>5.6807669648807797E-3</v>
      </c>
      <c r="H1565" s="9">
        <f t="shared" si="124"/>
        <v>5.096187079498239E-3</v>
      </c>
      <c r="I1565" s="8"/>
      <c r="J1565" s="11"/>
      <c r="AC1565" s="15"/>
      <c r="AD1565" s="16"/>
    </row>
    <row r="1566" spans="1:30" hidden="1" outlineLevel="1" x14ac:dyDescent="0.3">
      <c r="A1566" s="15">
        <v>38789</v>
      </c>
      <c r="B1566" s="18">
        <v>2.1125777270365994E-3</v>
      </c>
      <c r="C1566" s="9">
        <f t="shared" si="125"/>
        <v>-2.8787422272963402E-2</v>
      </c>
      <c r="D1566" s="6">
        <f t="shared" si="126"/>
        <v>8.2871568112190936E-4</v>
      </c>
      <c r="E1566" s="6">
        <f t="shared" si="127"/>
        <v>5.6180274686263426E-4</v>
      </c>
      <c r="F1566" s="6">
        <f t="shared" si="123"/>
        <v>0.30916708260276093</v>
      </c>
      <c r="G1566" s="18">
        <v>3.2092148229673164E-3</v>
      </c>
      <c r="H1566" s="9">
        <f t="shared" si="124"/>
        <v>5.5602795127831558E-3</v>
      </c>
      <c r="I1566" s="8"/>
      <c r="J1566" s="11"/>
      <c r="AC1566" s="15"/>
      <c r="AD1566" s="16"/>
    </row>
    <row r="1567" spans="1:30" hidden="1" outlineLevel="1" x14ac:dyDescent="0.3">
      <c r="A1567" s="15">
        <v>38790</v>
      </c>
      <c r="B1567" s="18">
        <v>1.0342456576624436E-2</v>
      </c>
      <c r="C1567" s="9">
        <f t="shared" si="125"/>
        <v>-2.0557543423375565E-2</v>
      </c>
      <c r="D1567" s="6">
        <f t="shared" si="126"/>
        <v>4.2261259160397192E-4</v>
      </c>
      <c r="E1567" s="6">
        <f t="shared" si="127"/>
        <v>8.2871568112190936E-4</v>
      </c>
      <c r="F1567" s="6">
        <f t="shared" si="123"/>
        <v>0.10572324295320715</v>
      </c>
      <c r="G1567" s="18">
        <v>5.6046392063508607E-3</v>
      </c>
      <c r="H1567" s="9">
        <f t="shared" si="124"/>
        <v>3.251511078763336E-3</v>
      </c>
      <c r="I1567" s="8"/>
      <c r="J1567" s="11"/>
      <c r="AC1567" s="15"/>
      <c r="AD1567" s="16"/>
    </row>
    <row r="1568" spans="1:30" hidden="1" outlineLevel="1" x14ac:dyDescent="0.3">
      <c r="A1568" s="15">
        <v>38791</v>
      </c>
      <c r="B1568" s="18">
        <v>4.2607555805967414E-3</v>
      </c>
      <c r="C1568" s="9">
        <f t="shared" si="125"/>
        <v>-2.6639244419403258E-2</v>
      </c>
      <c r="D1568" s="6">
        <f t="shared" si="126"/>
        <v>7.0964934323670763E-4</v>
      </c>
      <c r="E1568" s="6">
        <f t="shared" si="127"/>
        <v>4.2261259160397192E-4</v>
      </c>
      <c r="F1568" s="6">
        <f t="shared" si="123"/>
        <v>0.30120245274467533</v>
      </c>
      <c r="G1568" s="18">
        <v>4.2079361388697081E-3</v>
      </c>
      <c r="H1568" s="9">
        <f t="shared" si="124"/>
        <v>5.4881914393056239E-3</v>
      </c>
      <c r="I1568" s="8"/>
      <c r="J1568" s="11"/>
      <c r="AC1568" s="15"/>
      <c r="AD1568" s="16"/>
    </row>
    <row r="1569" spans="1:30" hidden="1" outlineLevel="1" x14ac:dyDescent="0.3">
      <c r="A1569" s="15">
        <v>38792</v>
      </c>
      <c r="B1569" s="18">
        <v>1.7711864963877433E-3</v>
      </c>
      <c r="C1569" s="9">
        <f t="shared" si="125"/>
        <v>-2.9128813503612256E-2</v>
      </c>
      <c r="D1569" s="6">
        <f t="shared" si="126"/>
        <v>8.4848777612822374E-4</v>
      </c>
      <c r="E1569" s="6">
        <f t="shared" si="127"/>
        <v>7.0964934323670763E-4</v>
      </c>
      <c r="F1569" s="6">
        <f t="shared" si="123"/>
        <v>0.17431048601418556</v>
      </c>
      <c r="G1569" s="18">
        <v>4.4138565382034452E-3</v>
      </c>
      <c r="H1569" s="9">
        <f t="shared" si="124"/>
        <v>4.1750507304005972E-3</v>
      </c>
      <c r="I1569" s="8"/>
      <c r="J1569" s="11"/>
      <c r="AC1569" s="15"/>
      <c r="AD1569" s="16"/>
    </row>
    <row r="1570" spans="1:30" hidden="1" outlineLevel="1" x14ac:dyDescent="0.3">
      <c r="A1570" s="15">
        <v>38793</v>
      </c>
      <c r="B1570" s="18">
        <v>1.4698453814203719E-3</v>
      </c>
      <c r="C1570" s="9">
        <f t="shared" si="125"/>
        <v>-2.9430154618579629E-2</v>
      </c>
      <c r="D1570" s="6">
        <f t="shared" si="126"/>
        <v>8.6613400087350381E-4</v>
      </c>
      <c r="E1570" s="6">
        <f t="shared" si="127"/>
        <v>8.4848777612822374E-4</v>
      </c>
      <c r="F1570" s="6">
        <f t="shared" si="123"/>
        <v>0.19075975609315637</v>
      </c>
      <c r="G1570" s="18">
        <v>2.4460681242031842E-3</v>
      </c>
      <c r="H1570" s="9">
        <f t="shared" si="124"/>
        <v>4.3676052487966032E-3</v>
      </c>
      <c r="I1570" s="8"/>
      <c r="J1570" s="11"/>
      <c r="AC1570" s="15"/>
      <c r="AD1570" s="16"/>
    </row>
    <row r="1571" spans="1:30" hidden="1" outlineLevel="1" x14ac:dyDescent="0.3">
      <c r="A1571" s="15">
        <v>38796</v>
      </c>
      <c r="B1571" s="18">
        <v>-1.661386180897517E-3</v>
      </c>
      <c r="C1571" s="9">
        <f t="shared" si="125"/>
        <v>-3.2561386180897517E-2</v>
      </c>
      <c r="D1571" s="6">
        <f t="shared" si="126"/>
        <v>1.0602438700215437E-3</v>
      </c>
      <c r="E1571" s="6">
        <f t="shared" si="127"/>
        <v>8.6613400087350381E-4</v>
      </c>
      <c r="F1571" s="6">
        <f t="shared" si="123"/>
        <v>6.5761273547385979E-2</v>
      </c>
      <c r="G1571" s="18">
        <v>3.1460691350530894E-3</v>
      </c>
      <c r="H1571" s="9">
        <f t="shared" si="124"/>
        <v>2.5643960994235267E-3</v>
      </c>
      <c r="I1571" s="8"/>
      <c r="J1571" s="11"/>
      <c r="AC1571" s="15"/>
      <c r="AD1571" s="16"/>
    </row>
    <row r="1572" spans="1:30" hidden="1" outlineLevel="1" x14ac:dyDescent="0.3">
      <c r="A1572" s="15">
        <v>38797</v>
      </c>
      <c r="B1572" s="18">
        <v>-6.0331010432129201E-3</v>
      </c>
      <c r="C1572" s="9">
        <f t="shared" si="125"/>
        <v>-3.6933101043212922E-2</v>
      </c>
      <c r="D1572" s="6">
        <f t="shared" si="126"/>
        <v>1.3640539526681755E-3</v>
      </c>
      <c r="E1572" s="6">
        <f t="shared" si="127"/>
        <v>1.0602438700215437E-3</v>
      </c>
      <c r="F1572" s="6">
        <f t="shared" si="123"/>
        <v>0.10202219615940042</v>
      </c>
      <c r="G1572" s="18">
        <v>7.1820263562876498E-3</v>
      </c>
      <c r="H1572" s="9">
        <f t="shared" si="124"/>
        <v>3.1940913599864422E-3</v>
      </c>
      <c r="I1572" s="8"/>
      <c r="J1572" s="11"/>
      <c r="AC1572" s="15"/>
      <c r="AD1572" s="16"/>
    </row>
    <row r="1573" spans="1:30" hidden="1" outlineLevel="1" x14ac:dyDescent="0.3">
      <c r="A1573" s="15">
        <v>38798</v>
      </c>
      <c r="B1573" s="18">
        <v>6.002514715950028E-3</v>
      </c>
      <c r="C1573" s="9">
        <f t="shared" si="125"/>
        <v>-2.4897485284049971E-2</v>
      </c>
      <c r="D1573" s="6">
        <f t="shared" si="126"/>
        <v>6.1988477346948487E-4</v>
      </c>
      <c r="E1573" s="6">
        <f t="shared" si="127"/>
        <v>1.3640539526681755E-3</v>
      </c>
      <c r="F1573" s="6">
        <f t="shared" si="123"/>
        <v>0.48803351382543958</v>
      </c>
      <c r="G1573" s="18">
        <v>3.9955901846592534E-3</v>
      </c>
      <c r="H1573" s="9">
        <f t="shared" si="124"/>
        <v>6.9859395490187264E-3</v>
      </c>
      <c r="I1573" s="8"/>
      <c r="J1573" s="11"/>
      <c r="AC1573" s="15"/>
      <c r="AD1573" s="16"/>
    </row>
    <row r="1574" spans="1:30" hidden="1" outlineLevel="1" x14ac:dyDescent="0.3">
      <c r="A1574" s="15">
        <v>38799</v>
      </c>
      <c r="B1574" s="18">
        <v>-2.5856323775049653E-3</v>
      </c>
      <c r="C1574" s="9">
        <f t="shared" si="125"/>
        <v>-3.3485632377504966E-2</v>
      </c>
      <c r="D1574" s="6">
        <f t="shared" si="126"/>
        <v>1.1212875757214088E-3</v>
      </c>
      <c r="E1574" s="6">
        <f t="shared" si="127"/>
        <v>6.1988477346948487E-4</v>
      </c>
      <c r="F1574" s="6">
        <f t="shared" si="123"/>
        <v>0.15817385545263496</v>
      </c>
      <c r="G1574" s="18">
        <v>3.6654447999671805E-3</v>
      </c>
      <c r="H1574" s="9">
        <f t="shared" si="124"/>
        <v>3.9771076859023433E-3</v>
      </c>
      <c r="I1574" s="8"/>
      <c r="J1574" s="11"/>
      <c r="AC1574" s="15"/>
      <c r="AD1574" s="16"/>
    </row>
    <row r="1575" spans="1:30" hidden="1" outlineLevel="1" x14ac:dyDescent="0.3">
      <c r="A1575" s="15">
        <v>38800</v>
      </c>
      <c r="B1575" s="18">
        <v>9.8279774552934062E-4</v>
      </c>
      <c r="C1575" s="9">
        <f t="shared" si="125"/>
        <v>-2.991720225447066E-2</v>
      </c>
      <c r="D1575" s="6">
        <f t="shared" si="126"/>
        <v>8.950389907349044E-4</v>
      </c>
      <c r="E1575" s="6">
        <f t="shared" si="127"/>
        <v>1.1212875757214088E-3</v>
      </c>
      <c r="F1575" s="6">
        <f t="shared" si="123"/>
        <v>0.13478559230685516</v>
      </c>
      <c r="G1575" s="18">
        <v>3.8189969204889783E-3</v>
      </c>
      <c r="H1575" s="9">
        <f t="shared" si="124"/>
        <v>3.6713157356301459E-3</v>
      </c>
      <c r="I1575" s="8"/>
      <c r="J1575" s="11"/>
      <c r="AC1575" s="15"/>
      <c r="AD1575" s="16"/>
    </row>
    <row r="1576" spans="1:30" hidden="1" outlineLevel="1" x14ac:dyDescent="0.3">
      <c r="A1576" s="15">
        <v>38803</v>
      </c>
      <c r="B1576" s="18">
        <v>-1.0289384550072485E-3</v>
      </c>
      <c r="C1576" s="9">
        <f t="shared" si="125"/>
        <v>-3.1928938455007251E-2</v>
      </c>
      <c r="D1576" s="6">
        <f t="shared" si="126"/>
        <v>1.0194571108636408E-3</v>
      </c>
      <c r="E1576" s="6">
        <f t="shared" si="127"/>
        <v>8.950389907349044E-4</v>
      </c>
      <c r="F1576" s="6">
        <f t="shared" si="123"/>
        <v>0.14541293609109868</v>
      </c>
      <c r="G1576" s="18">
        <v>2.4322412903742211E-3</v>
      </c>
      <c r="H1576" s="9">
        <f t="shared" si="124"/>
        <v>3.8133048146076483E-3</v>
      </c>
      <c r="I1576" s="8"/>
      <c r="J1576" s="11"/>
      <c r="AC1576" s="15"/>
      <c r="AD1576" s="16"/>
    </row>
    <row r="1577" spans="1:30" hidden="1" outlineLevel="1" x14ac:dyDescent="0.3">
      <c r="A1577" s="15">
        <v>38804</v>
      </c>
      <c r="B1577" s="18">
        <v>-6.4589987257203402E-3</v>
      </c>
      <c r="C1577" s="9">
        <f t="shared" si="125"/>
        <v>-3.7358998725720342E-2</v>
      </c>
      <c r="D1577" s="6">
        <f t="shared" si="126"/>
        <v>1.3956947857883741E-3</v>
      </c>
      <c r="E1577" s="6">
        <f t="shared" si="127"/>
        <v>1.0194571108636408E-3</v>
      </c>
      <c r="F1577" s="6">
        <f t="shared" si="123"/>
        <v>6.5146653309924862E-2</v>
      </c>
      <c r="G1577" s="18">
        <v>6.5852836755767629E-3</v>
      </c>
      <c r="H1577" s="9">
        <f t="shared" si="124"/>
        <v>2.552384244386508E-3</v>
      </c>
      <c r="I1577" s="8"/>
      <c r="J1577" s="11"/>
      <c r="AC1577" s="15"/>
      <c r="AD1577" s="16"/>
    </row>
    <row r="1578" spans="1:30" hidden="1" outlineLevel="1" x14ac:dyDescent="0.3">
      <c r="A1578" s="15">
        <v>38805</v>
      </c>
      <c r="B1578" s="18">
        <v>7.4419354889609119E-3</v>
      </c>
      <c r="C1578" s="9">
        <f t="shared" si="125"/>
        <v>-2.3458064511039087E-2</v>
      </c>
      <c r="D1578" s="6">
        <f t="shared" si="126"/>
        <v>5.5028079060407146E-4</v>
      </c>
      <c r="E1578" s="6">
        <f t="shared" si="127"/>
        <v>1.3956947857883741E-3</v>
      </c>
      <c r="F1578" s="6">
        <f t="shared" si="123"/>
        <v>0.41195965940374768</v>
      </c>
      <c r="G1578" s="18">
        <v>4.9949561979905216E-3</v>
      </c>
      <c r="H1578" s="9">
        <f t="shared" si="124"/>
        <v>6.4184083650368311E-3</v>
      </c>
      <c r="I1578" s="8"/>
      <c r="J1578" s="11"/>
      <c r="AC1578" s="15"/>
      <c r="AD1578" s="16"/>
    </row>
    <row r="1579" spans="1:30" hidden="1" outlineLevel="1" x14ac:dyDescent="0.3">
      <c r="A1579" s="15">
        <v>38806</v>
      </c>
      <c r="B1579" s="18">
        <v>-2.0283315831553204E-3</v>
      </c>
      <c r="C1579" s="9">
        <f t="shared" si="125"/>
        <v>-3.2928331583155321E-2</v>
      </c>
      <c r="D1579" s="6">
        <f t="shared" si="126"/>
        <v>1.0842750208502241E-3</v>
      </c>
      <c r="E1579" s="6">
        <f t="shared" si="127"/>
        <v>5.5028079060407146E-4</v>
      </c>
      <c r="F1579" s="6">
        <f t="shared" si="123"/>
        <v>0.24136900278722312</v>
      </c>
      <c r="G1579" s="18">
        <v>6.9034092692158364E-3</v>
      </c>
      <c r="H1579" s="9">
        <f t="shared" si="124"/>
        <v>4.912931943221106E-3</v>
      </c>
      <c r="I1579" s="8"/>
      <c r="J1579" s="11"/>
      <c r="AC1579" s="15"/>
      <c r="AD1579" s="16"/>
    </row>
    <row r="1580" spans="1:30" hidden="1" outlineLevel="1" x14ac:dyDescent="0.3">
      <c r="A1580" s="15">
        <v>38807</v>
      </c>
      <c r="B1580" s="18">
        <v>-4.1462534298476001E-3</v>
      </c>
      <c r="C1580" s="9">
        <f t="shared" si="125"/>
        <v>-3.5046253429847601E-2</v>
      </c>
      <c r="D1580" s="6">
        <f t="shared" si="126"/>
        <v>1.2282398794691049E-3</v>
      </c>
      <c r="E1580" s="6">
        <f t="shared" si="127"/>
        <v>1.0842750208502241E-3</v>
      </c>
      <c r="F1580" s="6">
        <f t="shared" si="123"/>
        <v>0.45167495762847026</v>
      </c>
      <c r="G1580" s="18">
        <v>3.7148058882605739E-3</v>
      </c>
      <c r="H1580" s="9">
        <f t="shared" si="124"/>
        <v>6.7206767339939091E-3</v>
      </c>
      <c r="I1580" s="8"/>
      <c r="J1580" s="11"/>
      <c r="AC1580" s="15"/>
      <c r="AD1580" s="16"/>
    </row>
    <row r="1581" spans="1:30" hidden="1" outlineLevel="1" x14ac:dyDescent="0.3">
      <c r="A1581" s="15">
        <v>38810</v>
      </c>
      <c r="B1581" s="18">
        <v>2.2679734297305684E-3</v>
      </c>
      <c r="C1581" s="9">
        <f t="shared" si="125"/>
        <v>-2.8632026570269434E-2</v>
      </c>
      <c r="D1581" s="6">
        <f t="shared" si="126"/>
        <v>8.1979294552061489E-4</v>
      </c>
      <c r="E1581" s="6">
        <f t="shared" si="127"/>
        <v>1.2282398794691049E-3</v>
      </c>
      <c r="F1581" s="6">
        <f t="shared" si="123"/>
        <v>0.13816594702799073</v>
      </c>
      <c r="G1581" s="18">
        <v>8.9418560879648765E-3</v>
      </c>
      <c r="H1581" s="9">
        <f t="shared" si="124"/>
        <v>3.7170680250432696E-3</v>
      </c>
      <c r="I1581" s="8"/>
      <c r="J1581" s="11"/>
      <c r="AC1581" s="15"/>
      <c r="AD1581" s="16"/>
    </row>
    <row r="1582" spans="1:30" hidden="1" outlineLevel="1" x14ac:dyDescent="0.3">
      <c r="A1582" s="15">
        <v>38811</v>
      </c>
      <c r="B1582" s="18">
        <v>6.2371981004506133E-3</v>
      </c>
      <c r="C1582" s="9">
        <f t="shared" si="125"/>
        <v>-2.4662801899549388E-2</v>
      </c>
      <c r="D1582" s="6">
        <f t="shared" si="126"/>
        <v>6.082537975364169E-4</v>
      </c>
      <c r="E1582" s="6">
        <f t="shared" si="127"/>
        <v>8.1979294552061489E-4</v>
      </c>
      <c r="F1582" s="6">
        <f t="shared" si="123"/>
        <v>0.75075324667907151</v>
      </c>
      <c r="G1582" s="18">
        <v>5.5867703164635711E-3</v>
      </c>
      <c r="H1582" s="9">
        <f t="shared" si="124"/>
        <v>8.6646018181972539E-3</v>
      </c>
      <c r="I1582" s="8"/>
      <c r="J1582" s="11"/>
      <c r="AC1582" s="15"/>
      <c r="AD1582" s="16"/>
    </row>
    <row r="1583" spans="1:30" hidden="1" outlineLevel="1" x14ac:dyDescent="0.3">
      <c r="A1583" s="15">
        <v>38812</v>
      </c>
      <c r="B1583" s="18">
        <v>4.3018413240080936E-3</v>
      </c>
      <c r="C1583" s="9">
        <f t="shared" si="125"/>
        <v>-2.6598158675991905E-2</v>
      </c>
      <c r="D1583" s="6">
        <f t="shared" si="126"/>
        <v>7.0746204495324345E-4</v>
      </c>
      <c r="E1583" s="6">
        <f t="shared" si="127"/>
        <v>6.082537975364169E-4</v>
      </c>
      <c r="F1583" s="6">
        <f t="shared" si="123"/>
        <v>0.29936274111040462</v>
      </c>
      <c r="G1583" s="18">
        <v>3.2727732025303277E-3</v>
      </c>
      <c r="H1583" s="9">
        <f t="shared" si="124"/>
        <v>5.4714051313205147E-3</v>
      </c>
      <c r="I1583" s="8"/>
      <c r="J1583" s="11"/>
      <c r="AC1583" s="15"/>
      <c r="AD1583" s="16"/>
    </row>
    <row r="1584" spans="1:30" hidden="1" outlineLevel="1" x14ac:dyDescent="0.3">
      <c r="A1584" s="15">
        <v>38813</v>
      </c>
      <c r="B1584" s="18">
        <v>-1.9232391163138288E-3</v>
      </c>
      <c r="C1584" s="9">
        <f t="shared" si="125"/>
        <v>-3.2823239116313831E-2</v>
      </c>
      <c r="D1584" s="6">
        <f t="shared" si="126"/>
        <v>1.0773650260867144E-3</v>
      </c>
      <c r="E1584" s="6">
        <f t="shared" si="127"/>
        <v>7.0746204495324345E-4</v>
      </c>
      <c r="F1584" s="6">
        <f t="shared" si="123"/>
        <v>0.10953032724908415</v>
      </c>
      <c r="G1584" s="18">
        <v>5.5962112730474703E-3</v>
      </c>
      <c r="H1584" s="9">
        <f t="shared" si="124"/>
        <v>3.3095366329606345E-3</v>
      </c>
      <c r="I1584" s="8"/>
      <c r="J1584" s="11"/>
      <c r="AC1584" s="15"/>
      <c r="AD1584" s="16"/>
    </row>
    <row r="1585" spans="1:30" hidden="1" outlineLevel="1" x14ac:dyDescent="0.3">
      <c r="A1585" s="15">
        <v>38814</v>
      </c>
      <c r="B1585" s="18">
        <v>-1.0397352959045201E-2</v>
      </c>
      <c r="C1585" s="9">
        <f t="shared" si="125"/>
        <v>-4.12973529590452E-2</v>
      </c>
      <c r="D1585" s="6">
        <f t="shared" si="126"/>
        <v>1.7054713614239594E-3</v>
      </c>
      <c r="E1585" s="6">
        <f t="shared" si="127"/>
        <v>1.0773650260867144E-3</v>
      </c>
      <c r="F1585" s="6">
        <f t="shared" si="123"/>
        <v>0.30037093293572226</v>
      </c>
      <c r="G1585" s="18">
        <v>8.5030694427627312E-3</v>
      </c>
      <c r="H1585" s="9">
        <f t="shared" si="124"/>
        <v>5.4806106679431464E-3</v>
      </c>
      <c r="I1585" s="8"/>
      <c r="J1585" s="11"/>
      <c r="AC1585" s="15"/>
      <c r="AD1585" s="16"/>
    </row>
    <row r="1586" spans="1:30" hidden="1" outlineLevel="1" x14ac:dyDescent="0.3">
      <c r="A1586" s="15">
        <v>38817</v>
      </c>
      <c r="B1586" s="18">
        <v>8.6415381154209177E-4</v>
      </c>
      <c r="C1586" s="9">
        <f t="shared" si="125"/>
        <v>-3.0035846188457907E-2</v>
      </c>
      <c r="D1586" s="6">
        <f t="shared" si="126"/>
        <v>9.0215205625670137E-4</v>
      </c>
      <c r="E1586" s="6">
        <f t="shared" si="127"/>
        <v>1.7054713614239594E-3</v>
      </c>
      <c r="F1586" s="6">
        <f t="shared" si="123"/>
        <v>0.67992930510823235</v>
      </c>
      <c r="G1586" s="18">
        <v>3.8922142709040251E-3</v>
      </c>
      <c r="H1586" s="9">
        <f t="shared" si="124"/>
        <v>8.2457825893497358E-3</v>
      </c>
      <c r="I1586" s="8"/>
      <c r="J1586" s="11"/>
      <c r="AC1586" s="15"/>
      <c r="AD1586" s="16"/>
    </row>
    <row r="1587" spans="1:30" hidden="1" outlineLevel="1" x14ac:dyDescent="0.3">
      <c r="A1587" s="15">
        <v>38818</v>
      </c>
      <c r="B1587" s="18">
        <v>-7.7811541263745959E-3</v>
      </c>
      <c r="C1587" s="9">
        <f t="shared" si="125"/>
        <v>-3.8681154126374594E-2</v>
      </c>
      <c r="D1587" s="6">
        <f t="shared" si="126"/>
        <v>1.4962316845483462E-3</v>
      </c>
      <c r="E1587" s="6">
        <f t="shared" si="127"/>
        <v>9.0215205625670137E-4</v>
      </c>
      <c r="F1587" s="6">
        <f t="shared" si="123"/>
        <v>0.15064154377648645</v>
      </c>
      <c r="G1587" s="18">
        <v>7.9829637663682475E-3</v>
      </c>
      <c r="H1587" s="9">
        <f t="shared" si="124"/>
        <v>3.88125680387792E-3</v>
      </c>
      <c r="I1587" s="8"/>
      <c r="J1587" s="11"/>
      <c r="AC1587" s="15"/>
      <c r="AD1587" s="16"/>
    </row>
    <row r="1588" spans="1:30" hidden="1" outlineLevel="1" x14ac:dyDescent="0.3">
      <c r="A1588" s="15">
        <v>38819</v>
      </c>
      <c r="B1588" s="18">
        <v>1.2040665483332566E-3</v>
      </c>
      <c r="C1588" s="9">
        <f t="shared" si="125"/>
        <v>-2.9695933451666743E-2</v>
      </c>
      <c r="D1588" s="6">
        <f t="shared" si="126"/>
        <v>8.8184846356581992E-4</v>
      </c>
      <c r="E1588" s="6">
        <f t="shared" si="127"/>
        <v>1.4962316845483462E-3</v>
      </c>
      <c r="F1588" s="6">
        <f t="shared" si="123"/>
        <v>0.60051600386773762</v>
      </c>
      <c r="G1588" s="18">
        <v>2.5721492876783843E-3</v>
      </c>
      <c r="H1588" s="9">
        <f t="shared" si="124"/>
        <v>7.7492967672411258E-3</v>
      </c>
      <c r="I1588" s="8"/>
      <c r="J1588" s="11"/>
      <c r="AC1588" s="15"/>
      <c r="AD1588" s="16"/>
    </row>
    <row r="1589" spans="1:30" hidden="1" outlineLevel="1" x14ac:dyDescent="0.3">
      <c r="A1589" s="15">
        <v>38820</v>
      </c>
      <c r="B1589" s="18">
        <v>7.7602400550489986E-4</v>
      </c>
      <c r="C1589" s="9">
        <f t="shared" si="125"/>
        <v>-3.0123975994495102E-2</v>
      </c>
      <c r="D1589" s="6">
        <f t="shared" si="126"/>
        <v>9.0745392971691718E-4</v>
      </c>
      <c r="E1589" s="6">
        <f t="shared" si="127"/>
        <v>8.8184846356581992E-4</v>
      </c>
      <c r="F1589" s="6">
        <f t="shared" si="123"/>
        <v>7.1621123467025052E-2</v>
      </c>
      <c r="G1589" s="18">
        <v>4.5008721028390371E-3</v>
      </c>
      <c r="H1589" s="9">
        <f t="shared" si="124"/>
        <v>2.6762123134576794E-3</v>
      </c>
      <c r="I1589" s="8"/>
      <c r="J1589" s="11"/>
      <c r="AC1589" s="15"/>
      <c r="AD1589" s="16"/>
    </row>
    <row r="1590" spans="1:30" hidden="1" outlineLevel="1" x14ac:dyDescent="0.3">
      <c r="A1590" s="15">
        <v>38824</v>
      </c>
      <c r="B1590" s="18">
        <v>-2.9443507331151373E-3</v>
      </c>
      <c r="C1590" s="9">
        <f t="shared" si="125"/>
        <v>-3.384435073311514E-2</v>
      </c>
      <c r="D1590" s="6">
        <f t="shared" si="126"/>
        <v>1.1454400765461114E-3</v>
      </c>
      <c r="E1590" s="6">
        <f t="shared" si="127"/>
        <v>9.0745392971691718E-4</v>
      </c>
      <c r="F1590" s="6">
        <f t="shared" si="123"/>
        <v>0.19794676334424666</v>
      </c>
      <c r="G1590" s="18">
        <v>5.7779042361433674E-3</v>
      </c>
      <c r="H1590" s="9">
        <f t="shared" si="124"/>
        <v>4.4491208496089049E-3</v>
      </c>
      <c r="I1590" s="8"/>
      <c r="J1590" s="11"/>
      <c r="AC1590" s="15"/>
      <c r="AD1590" s="16"/>
    </row>
    <row r="1591" spans="1:30" hidden="1" outlineLevel="1" x14ac:dyDescent="0.3">
      <c r="A1591" s="15">
        <v>38825</v>
      </c>
      <c r="B1591" s="18">
        <v>1.6933204646028172E-2</v>
      </c>
      <c r="C1591" s="9">
        <f t="shared" si="125"/>
        <v>-1.3966795353971828E-2</v>
      </c>
      <c r="D1591" s="6">
        <f t="shared" si="126"/>
        <v>1.9507137245972905E-4</v>
      </c>
      <c r="E1591" s="6">
        <f t="shared" si="127"/>
        <v>1.1454400765461114E-3</v>
      </c>
      <c r="F1591" s="6">
        <f t="shared" si="123"/>
        <v>0.31951205052150566</v>
      </c>
      <c r="G1591" s="18">
        <v>7.8992961424133382E-3</v>
      </c>
      <c r="H1591" s="9">
        <f t="shared" si="124"/>
        <v>5.6525396992989415E-3</v>
      </c>
      <c r="I1591" s="8"/>
      <c r="J1591" s="11"/>
      <c r="AC1591" s="15"/>
      <c r="AD1591" s="16"/>
    </row>
    <row r="1592" spans="1:30" hidden="1" outlineLevel="1" x14ac:dyDescent="0.3">
      <c r="A1592" s="15">
        <v>38826</v>
      </c>
      <c r="B1592" s="18">
        <v>2.0250765018037238E-3</v>
      </c>
      <c r="C1592" s="9">
        <f t="shared" si="125"/>
        <v>-2.8874923498196276E-2</v>
      </c>
      <c r="D1592" s="6">
        <f t="shared" si="126"/>
        <v>8.3376120702668749E-4</v>
      </c>
      <c r="E1592" s="6">
        <f t="shared" si="127"/>
        <v>1.9507137245972905E-4</v>
      </c>
      <c r="F1592" s="6">
        <f t="shared" si="123"/>
        <v>0.58812632373810536</v>
      </c>
      <c r="G1592" s="18">
        <v>4.3063969700030133E-3</v>
      </c>
      <c r="H1592" s="9">
        <f t="shared" si="124"/>
        <v>7.6689394556099175E-3</v>
      </c>
      <c r="I1592" s="8"/>
      <c r="J1592" s="11"/>
      <c r="AC1592" s="15"/>
      <c r="AD1592" s="16"/>
    </row>
    <row r="1593" spans="1:30" hidden="1" outlineLevel="1" x14ac:dyDescent="0.3">
      <c r="A1593" s="15">
        <v>38827</v>
      </c>
      <c r="B1593" s="18">
        <v>1.1672489722820852E-3</v>
      </c>
      <c r="C1593" s="9">
        <f t="shared" si="125"/>
        <v>-2.9732751027717916E-2</v>
      </c>
      <c r="D1593" s="6">
        <f t="shared" si="126"/>
        <v>8.8403648367626087E-4</v>
      </c>
      <c r="E1593" s="6">
        <f t="shared" si="127"/>
        <v>8.3376120702668749E-4</v>
      </c>
      <c r="F1593" s="6">
        <f t="shared" si="123"/>
        <v>0.18208148588828296</v>
      </c>
      <c r="G1593" s="18">
        <v>6.0400785542127459E-3</v>
      </c>
      <c r="H1593" s="9">
        <f t="shared" si="124"/>
        <v>4.267100724007847E-3</v>
      </c>
      <c r="I1593" s="8"/>
      <c r="J1593" s="11"/>
      <c r="AC1593" s="15"/>
      <c r="AD1593" s="16"/>
    </row>
    <row r="1594" spans="1:30" hidden="1" outlineLevel="1" x14ac:dyDescent="0.3">
      <c r="A1594" s="15">
        <v>38828</v>
      </c>
      <c r="B1594" s="18">
        <v>-1.37208904872236E-4</v>
      </c>
      <c r="C1594" s="9">
        <f t="shared" si="125"/>
        <v>-3.1037208904872236E-2</v>
      </c>
      <c r="D1594" s="6">
        <f t="shared" si="126"/>
        <v>9.6330833660468039E-4</v>
      </c>
      <c r="E1594" s="6">
        <f t="shared" si="127"/>
        <v>8.8403648367626087E-4</v>
      </c>
      <c r="F1594" s="6">
        <f t="shared" si="123"/>
        <v>0.34818595396930974</v>
      </c>
      <c r="G1594" s="18">
        <v>5.5702785948892096E-3</v>
      </c>
      <c r="H1594" s="9">
        <f t="shared" si="124"/>
        <v>5.9007283785081121E-3</v>
      </c>
      <c r="I1594" s="8"/>
      <c r="J1594" s="11"/>
      <c r="AC1594" s="15"/>
      <c r="AD1594" s="16"/>
    </row>
    <row r="1595" spans="1:30" hidden="1" outlineLevel="1" x14ac:dyDescent="0.3">
      <c r="A1595" s="15">
        <v>38831</v>
      </c>
      <c r="B1595" s="18">
        <v>-2.4204455810237359E-3</v>
      </c>
      <c r="C1595" s="9">
        <f t="shared" si="125"/>
        <v>-3.3320445581023733E-2</v>
      </c>
      <c r="D1595" s="6">
        <f t="shared" si="126"/>
        <v>1.1102520937179641E-3</v>
      </c>
      <c r="E1595" s="6">
        <f t="shared" si="127"/>
        <v>9.6330833660468039E-4</v>
      </c>
      <c r="F1595" s="6">
        <f t="shared" si="123"/>
        <v>0.29768202493725821</v>
      </c>
      <c r="G1595" s="18">
        <v>4.1289315404441492E-3</v>
      </c>
      <c r="H1595" s="9">
        <f t="shared" si="124"/>
        <v>5.4560244220243203E-3</v>
      </c>
      <c r="I1595" s="8"/>
      <c r="J1595" s="11"/>
      <c r="AC1595" s="15"/>
      <c r="AD1595" s="16"/>
    </row>
    <row r="1596" spans="1:30" hidden="1" outlineLevel="1" x14ac:dyDescent="0.3">
      <c r="A1596" s="15">
        <v>38832</v>
      </c>
      <c r="B1596" s="18">
        <v>-4.88151259733646E-3</v>
      </c>
      <c r="C1596" s="9">
        <f t="shared" si="125"/>
        <v>-3.578151259733646E-2</v>
      </c>
      <c r="D1596" s="6">
        <f t="shared" si="126"/>
        <v>1.2803166437533478E-3</v>
      </c>
      <c r="E1596" s="6">
        <f t="shared" si="127"/>
        <v>1.1102520937179641E-3</v>
      </c>
      <c r="F1596" s="6">
        <f t="shared" si="123"/>
        <v>0.16823745807544685</v>
      </c>
      <c r="G1596" s="18">
        <v>5.2120450488073733E-3</v>
      </c>
      <c r="H1596" s="9">
        <f t="shared" si="124"/>
        <v>4.1016759754452427E-3</v>
      </c>
      <c r="I1596" s="8"/>
      <c r="J1596" s="11"/>
      <c r="AC1596" s="15"/>
      <c r="AD1596" s="16"/>
    </row>
    <row r="1597" spans="1:30" hidden="1" outlineLevel="1" x14ac:dyDescent="0.3">
      <c r="A1597" s="15">
        <v>38833</v>
      </c>
      <c r="B1597" s="18">
        <v>2.8153702971452483E-3</v>
      </c>
      <c r="C1597" s="9">
        <f t="shared" si="125"/>
        <v>-2.8084629702854753E-2</v>
      </c>
      <c r="D1597" s="6">
        <f t="shared" si="126"/>
        <v>7.8874642554647143E-4</v>
      </c>
      <c r="E1597" s="6">
        <f t="shared" si="127"/>
        <v>1.2803166437533478E-3</v>
      </c>
      <c r="F1597" s="6">
        <f t="shared" si="123"/>
        <v>0.26193507846429281</v>
      </c>
      <c r="G1597" s="18">
        <v>5.1787730723370957E-3</v>
      </c>
      <c r="H1597" s="9">
        <f t="shared" si="124"/>
        <v>5.1179593439601764E-3</v>
      </c>
      <c r="I1597" s="8"/>
      <c r="J1597" s="11"/>
      <c r="AC1597" s="15"/>
      <c r="AD1597" s="16"/>
    </row>
    <row r="1598" spans="1:30" hidden="1" outlineLevel="1" x14ac:dyDescent="0.3">
      <c r="A1598" s="15">
        <v>38834</v>
      </c>
      <c r="B1598" s="18">
        <v>3.2961576805410025E-3</v>
      </c>
      <c r="C1598" s="9">
        <f t="shared" si="125"/>
        <v>-2.7603842319458997E-2</v>
      </c>
      <c r="D1598" s="6">
        <f t="shared" si="126"/>
        <v>7.6197211079755546E-4</v>
      </c>
      <c r="E1598" s="6">
        <f t="shared" si="127"/>
        <v>7.8874642554647143E-4</v>
      </c>
      <c r="F1598" s="6">
        <f t="shared" si="123"/>
        <v>0.25870168174421593</v>
      </c>
      <c r="G1598" s="18">
        <v>9.8492545739012269E-3</v>
      </c>
      <c r="H1598" s="9">
        <f t="shared" si="124"/>
        <v>5.0862725226261318E-3</v>
      </c>
      <c r="I1598" s="8"/>
      <c r="J1598" s="11"/>
      <c r="AC1598" s="15"/>
      <c r="AD1598" s="16"/>
    </row>
    <row r="1599" spans="1:30" hidden="1" outlineLevel="1" x14ac:dyDescent="0.3">
      <c r="A1599" s="15">
        <v>38835</v>
      </c>
      <c r="B1599" s="18">
        <v>6.7931496994092964E-4</v>
      </c>
      <c r="C1599" s="9">
        <f t="shared" si="125"/>
        <v>-3.022068503005907E-2</v>
      </c>
      <c r="D1599" s="6">
        <f t="shared" si="126"/>
        <v>9.1328980368603641E-4</v>
      </c>
      <c r="E1599" s="6">
        <f t="shared" si="127"/>
        <v>7.6197211079755546E-4</v>
      </c>
      <c r="F1599" s="6">
        <f t="shared" si="123"/>
        <v>0.90864197741003483</v>
      </c>
      <c r="G1599" s="18">
        <v>4.9993496737298993E-3</v>
      </c>
      <c r="H1599" s="9">
        <f t="shared" si="124"/>
        <v>9.5322713841457258E-3</v>
      </c>
      <c r="I1599" s="8"/>
      <c r="J1599" s="11"/>
      <c r="AC1599" s="15"/>
      <c r="AD1599" s="16"/>
    </row>
    <row r="1600" spans="1:30" hidden="1" outlineLevel="1" x14ac:dyDescent="0.3">
      <c r="A1600" s="15">
        <v>38838</v>
      </c>
      <c r="B1600" s="18">
        <v>-4.1440873566871228E-3</v>
      </c>
      <c r="C1600" s="9">
        <f t="shared" si="125"/>
        <v>-3.5044087356687126E-2</v>
      </c>
      <c r="D1600" s="6">
        <f t="shared" si="126"/>
        <v>1.2280880586631184E-3</v>
      </c>
      <c r="E1600" s="6">
        <f t="shared" si="127"/>
        <v>9.1328980368603641E-4</v>
      </c>
      <c r="F1600" s="6">
        <f t="shared" si="123"/>
        <v>0.24179923886988727</v>
      </c>
      <c r="G1600" s="18">
        <v>6.9323947202674071E-3</v>
      </c>
      <c r="H1600" s="9">
        <f t="shared" si="124"/>
        <v>4.9173086019680245E-3</v>
      </c>
      <c r="I1600" s="8"/>
      <c r="J1600" s="11"/>
      <c r="AC1600" s="15"/>
      <c r="AD1600" s="16"/>
    </row>
    <row r="1601" spans="1:30" hidden="1" outlineLevel="1" x14ac:dyDescent="0.3">
      <c r="A1601" s="15">
        <v>38839</v>
      </c>
      <c r="B1601" s="18">
        <v>6.1259127030460483E-3</v>
      </c>
      <c r="C1601" s="9">
        <f t="shared" si="125"/>
        <v>-2.4774087296953951E-2</v>
      </c>
      <c r="D1601" s="6">
        <f t="shared" si="126"/>
        <v>6.1375540139709515E-4</v>
      </c>
      <c r="E1601" s="6">
        <f t="shared" si="127"/>
        <v>1.2280880586631184E-3</v>
      </c>
      <c r="F1601" s="6">
        <f t="shared" si="123"/>
        <v>0.45539792265591561</v>
      </c>
      <c r="G1601" s="18">
        <v>2.7099152572962345E-3</v>
      </c>
      <c r="H1601" s="9">
        <f t="shared" si="124"/>
        <v>6.7483177359688364E-3</v>
      </c>
      <c r="I1601" s="8"/>
      <c r="J1601" s="11"/>
      <c r="AC1601" s="15"/>
      <c r="AD1601" s="16"/>
    </row>
    <row r="1602" spans="1:30" hidden="1" outlineLevel="1" x14ac:dyDescent="0.3">
      <c r="A1602" s="15">
        <v>38840</v>
      </c>
      <c r="B1602" s="18">
        <v>-3.8835036433555814E-3</v>
      </c>
      <c r="C1602" s="9">
        <f t="shared" si="125"/>
        <v>-3.4783503643355584E-2</v>
      </c>
      <c r="D1602" s="6">
        <f t="shared" si="126"/>
        <v>1.2098921257073312E-3</v>
      </c>
      <c r="E1602" s="6">
        <f t="shared" si="127"/>
        <v>6.1375540139709515E-4</v>
      </c>
      <c r="F1602" s="6">
        <f t="shared" si="123"/>
        <v>7.8342068374622195E-2</v>
      </c>
      <c r="G1602" s="18">
        <v>4.7324371976389737E-3</v>
      </c>
      <c r="H1602" s="9">
        <f t="shared" si="124"/>
        <v>2.7989653155161137E-3</v>
      </c>
      <c r="I1602" s="8"/>
      <c r="J1602" s="11"/>
      <c r="AC1602" s="15"/>
      <c r="AD1602" s="16"/>
    </row>
    <row r="1603" spans="1:30" hidden="1" outlineLevel="1" x14ac:dyDescent="0.3">
      <c r="A1603" s="15">
        <v>38841</v>
      </c>
      <c r="B1603" s="18">
        <v>3.1522329368419495E-3</v>
      </c>
      <c r="C1603" s="9">
        <f t="shared" si="125"/>
        <v>-2.7747767063158051E-2</v>
      </c>
      <c r="D1603" s="6">
        <f t="shared" si="126"/>
        <v>7.6993857699127883E-4</v>
      </c>
      <c r="E1603" s="6">
        <f t="shared" si="127"/>
        <v>1.2098921257073312E-3</v>
      </c>
      <c r="F1603" s="6">
        <f t="shared" si="123"/>
        <v>0.21776537051945197</v>
      </c>
      <c r="G1603" s="18">
        <v>3.4833054203872054E-3</v>
      </c>
      <c r="H1603" s="9">
        <f t="shared" si="124"/>
        <v>4.6665337298625841E-3</v>
      </c>
      <c r="I1603" s="8"/>
      <c r="J1603" s="11"/>
      <c r="AC1603" s="15"/>
      <c r="AD1603" s="16"/>
    </row>
    <row r="1604" spans="1:30" hidden="1" outlineLevel="1" x14ac:dyDescent="0.3">
      <c r="A1604" s="15">
        <v>38842</v>
      </c>
      <c r="B1604" s="18">
        <v>1.0242666122682055E-2</v>
      </c>
      <c r="C1604" s="9">
        <f t="shared" si="125"/>
        <v>-2.0657333877317947E-2</v>
      </c>
      <c r="D1604" s="6">
        <f t="shared" si="126"/>
        <v>4.2672544291898776E-4</v>
      </c>
      <c r="E1604" s="6">
        <f t="shared" si="127"/>
        <v>7.6993857699127883E-4</v>
      </c>
      <c r="F1604" s="6">
        <f t="shared" si="123"/>
        <v>0.12270556119609383</v>
      </c>
      <c r="G1604" s="18">
        <v>4.5393045997243944E-3</v>
      </c>
      <c r="H1604" s="9">
        <f t="shared" si="124"/>
        <v>3.502935357612153E-3</v>
      </c>
      <c r="I1604" s="8"/>
      <c r="J1604" s="11"/>
      <c r="AC1604" s="15"/>
      <c r="AD1604" s="16"/>
    </row>
    <row r="1605" spans="1:30" hidden="1" outlineLevel="1" x14ac:dyDescent="0.3">
      <c r="A1605" s="15">
        <v>38845</v>
      </c>
      <c r="B1605" s="18">
        <v>-8.3003873412932489E-4</v>
      </c>
      <c r="C1605" s="9">
        <f t="shared" si="125"/>
        <v>-3.1730038734129322E-2</v>
      </c>
      <c r="D1605" s="6">
        <f t="shared" si="126"/>
        <v>1.0067953580693472E-3</v>
      </c>
      <c r="E1605" s="6">
        <f t="shared" si="127"/>
        <v>4.2672544291898776E-4</v>
      </c>
      <c r="F1605" s="6">
        <f t="shared" si="123"/>
        <v>0.20113273049280597</v>
      </c>
      <c r="G1605" s="18">
        <v>1.8853978701012174E-3</v>
      </c>
      <c r="H1605" s="9">
        <f t="shared" si="124"/>
        <v>4.4847823859447853E-3</v>
      </c>
      <c r="I1605" s="8"/>
      <c r="J1605" s="11"/>
      <c r="AC1605" s="15"/>
      <c r="AD1605" s="16"/>
    </row>
    <row r="1606" spans="1:30" hidden="1" outlineLevel="1" x14ac:dyDescent="0.3">
      <c r="A1606" s="15">
        <v>38846</v>
      </c>
      <c r="B1606" s="18">
        <v>3.6227674930558858E-4</v>
      </c>
      <c r="C1606" s="9">
        <f t="shared" si="125"/>
        <v>-3.0537723250694412E-2</v>
      </c>
      <c r="D1606" s="6">
        <f t="shared" si="126"/>
        <v>9.3255254133600208E-4</v>
      </c>
      <c r="E1606" s="6">
        <f t="shared" si="127"/>
        <v>1.0067953580693472E-3</v>
      </c>
      <c r="F1606" s="6">
        <f t="shared" si="123"/>
        <v>4.3282297068481558E-2</v>
      </c>
      <c r="G1606" s="18">
        <v>2.0556212984574238E-3</v>
      </c>
      <c r="H1606" s="9">
        <f t="shared" si="124"/>
        <v>2.0804397868835704E-3</v>
      </c>
      <c r="I1606" s="8"/>
      <c r="J1606" s="11"/>
      <c r="AC1606" s="15"/>
      <c r="AD1606" s="16"/>
    </row>
    <row r="1607" spans="1:30" hidden="1" outlineLevel="1" x14ac:dyDescent="0.3">
      <c r="A1607" s="15">
        <v>38847</v>
      </c>
      <c r="B1607" s="18">
        <v>-1.7296437236281451E-3</v>
      </c>
      <c r="C1607" s="9">
        <f t="shared" si="125"/>
        <v>-3.2629643723628143E-2</v>
      </c>
      <c r="D1607" s="6">
        <f t="shared" si="126"/>
        <v>1.0646936495309054E-3</v>
      </c>
      <c r="E1607" s="6">
        <f t="shared" si="127"/>
        <v>9.3255254133600208E-4</v>
      </c>
      <c r="F1607" s="6">
        <f t="shared" si="123"/>
        <v>4.9489569994381699E-2</v>
      </c>
      <c r="G1607" s="18">
        <v>4.5338551613753461E-3</v>
      </c>
      <c r="H1607" s="9">
        <f t="shared" si="124"/>
        <v>2.224625136835006E-3</v>
      </c>
      <c r="I1607" s="8"/>
      <c r="J1607" s="11"/>
      <c r="AC1607" s="15"/>
      <c r="AD1607" s="16"/>
    </row>
    <row r="1608" spans="1:30" hidden="1" outlineLevel="1" x14ac:dyDescent="0.3">
      <c r="A1608" s="15">
        <v>38848</v>
      </c>
      <c r="B1608" s="18">
        <v>-1.2880674678355037E-2</v>
      </c>
      <c r="C1608" s="9">
        <f t="shared" si="125"/>
        <v>-4.3780674678355037E-2</v>
      </c>
      <c r="D1608" s="6">
        <f t="shared" si="126"/>
        <v>1.916747475291958E-3</v>
      </c>
      <c r="E1608" s="6">
        <f t="shared" si="127"/>
        <v>1.0646936495309054E-3</v>
      </c>
      <c r="F1608" s="6">
        <f t="shared" si="123"/>
        <v>0.20071641425787901</v>
      </c>
      <c r="G1608" s="18">
        <v>6.8658797056690953E-3</v>
      </c>
      <c r="H1608" s="9">
        <f t="shared" si="124"/>
        <v>4.4801385498428395E-3</v>
      </c>
      <c r="I1608" s="8"/>
      <c r="J1608" s="11"/>
      <c r="AC1608" s="15"/>
      <c r="AD1608" s="16"/>
    </row>
    <row r="1609" spans="1:30" hidden="1" outlineLevel="1" x14ac:dyDescent="0.3">
      <c r="A1609" s="15">
        <v>38849</v>
      </c>
      <c r="B1609" s="18">
        <v>-1.1304817461098448E-2</v>
      </c>
      <c r="C1609" s="9">
        <f t="shared" si="125"/>
        <v>-4.220481746109845E-2</v>
      </c>
      <c r="D1609" s="6">
        <f t="shared" si="126"/>
        <v>1.7812466169246405E-3</v>
      </c>
      <c r="E1609" s="6">
        <f t="shared" si="127"/>
        <v>1.916747475291958E-3</v>
      </c>
      <c r="F1609" s="6">
        <f t="shared" si="123"/>
        <v>0.44694399652961714</v>
      </c>
      <c r="G1609" s="18">
        <v>5.0256261917220029E-3</v>
      </c>
      <c r="H1609" s="9">
        <f t="shared" si="124"/>
        <v>6.6853870234236789E-3</v>
      </c>
      <c r="I1609" s="8"/>
      <c r="J1609" s="11"/>
      <c r="AC1609" s="15"/>
      <c r="AD1609" s="16"/>
    </row>
    <row r="1610" spans="1:30" hidden="1" outlineLevel="1" x14ac:dyDescent="0.3">
      <c r="A1610" s="15">
        <v>38852</v>
      </c>
      <c r="B1610" s="18">
        <v>2.5215307844065897E-3</v>
      </c>
      <c r="C1610" s="9">
        <f t="shared" si="125"/>
        <v>-2.8378469215593411E-2</v>
      </c>
      <c r="D1610" s="6">
        <f t="shared" si="126"/>
        <v>8.0533751502038294E-4</v>
      </c>
      <c r="E1610" s="6">
        <f t="shared" si="127"/>
        <v>1.7812466169246405E-3</v>
      </c>
      <c r="F1610" s="6">
        <f t="shared" si="123"/>
        <v>0.24429502556598134</v>
      </c>
      <c r="G1610" s="18">
        <v>5.9896273911670744E-3</v>
      </c>
      <c r="H1610" s="9">
        <f t="shared" si="124"/>
        <v>4.9426210209359703E-3</v>
      </c>
      <c r="I1610" s="8"/>
      <c r="J1610" s="11"/>
      <c r="AC1610" s="15"/>
      <c r="AD1610" s="16"/>
    </row>
    <row r="1611" spans="1:30" hidden="1" outlineLevel="1" x14ac:dyDescent="0.3">
      <c r="A1611" s="15">
        <v>38853</v>
      </c>
      <c r="B1611" s="18">
        <v>-1.8712312726348248E-3</v>
      </c>
      <c r="C1611" s="9">
        <f t="shared" si="125"/>
        <v>-3.2771231272634822E-2</v>
      </c>
      <c r="D1611" s="6">
        <f t="shared" si="126"/>
        <v>1.0739535991245185E-3</v>
      </c>
      <c r="E1611" s="6">
        <f t="shared" si="127"/>
        <v>8.0533751502038294E-4</v>
      </c>
      <c r="F1611" s="6">
        <f t="shared" si="123"/>
        <v>0.34256081947150269</v>
      </c>
      <c r="G1611" s="18">
        <v>4.6325952901849262E-3</v>
      </c>
      <c r="H1611" s="9">
        <f t="shared" si="124"/>
        <v>5.8528695481063183E-3</v>
      </c>
      <c r="I1611" s="8"/>
      <c r="J1611" s="11"/>
      <c r="AC1611" s="15"/>
      <c r="AD1611" s="16"/>
    </row>
    <row r="1612" spans="1:30" hidden="1" outlineLevel="1" x14ac:dyDescent="0.3">
      <c r="A1612" s="15">
        <v>38854</v>
      </c>
      <c r="B1612" s="18">
        <v>-1.6984493982541822E-2</v>
      </c>
      <c r="C1612" s="9">
        <f t="shared" si="125"/>
        <v>-4.7884493982541826E-2</v>
      </c>
      <c r="D1612" s="6">
        <f t="shared" si="126"/>
        <v>2.2929247639640843E-3</v>
      </c>
      <c r="E1612" s="6">
        <f t="shared" si="127"/>
        <v>1.0739535991245185E-3</v>
      </c>
      <c r="F1612" s="6">
        <f t="shared" si="123"/>
        <v>0.20909821065498235</v>
      </c>
      <c r="G1612" s="18">
        <v>8.907059313830885E-3</v>
      </c>
      <c r="H1612" s="9">
        <f t="shared" si="124"/>
        <v>4.5727257807021658E-3</v>
      </c>
      <c r="I1612" s="8"/>
      <c r="J1612" s="11"/>
      <c r="AC1612" s="15"/>
      <c r="AD1612" s="16"/>
    </row>
    <row r="1613" spans="1:30" hidden="1" outlineLevel="1" x14ac:dyDescent="0.3">
      <c r="A1613" s="15">
        <v>38855</v>
      </c>
      <c r="B1613" s="18">
        <v>-6.7215504085998195E-3</v>
      </c>
      <c r="C1613" s="9">
        <f t="shared" si="125"/>
        <v>-3.7621550408599817E-2</v>
      </c>
      <c r="D1613" s="6">
        <f t="shared" si="126"/>
        <v>1.4153810551468171E-3</v>
      </c>
      <c r="E1613" s="6">
        <f t="shared" si="127"/>
        <v>2.2929247639640843E-3</v>
      </c>
      <c r="F1613" s="6">
        <f t="shared" ref="F1613:F1676" si="128">B$6+B$7*E1613+B$8*(G1612*100)^2</f>
        <v>0.74509790344427418</v>
      </c>
      <c r="G1613" s="18">
        <v>6.2346815159564379E-3</v>
      </c>
      <c r="H1613" s="9">
        <f t="shared" ref="H1613:H1676" si="129">SQRT(F1613)/100</f>
        <v>8.6319053716098753E-3</v>
      </c>
      <c r="I1613" s="8"/>
      <c r="J1613" s="11"/>
      <c r="AC1613" s="15"/>
      <c r="AD1613" s="16"/>
    </row>
    <row r="1614" spans="1:30" hidden="1" outlineLevel="1" x14ac:dyDescent="0.3">
      <c r="A1614" s="15">
        <v>38856</v>
      </c>
      <c r="B1614" s="18">
        <v>4.1283576149584592E-3</v>
      </c>
      <c r="C1614" s="9">
        <f t="shared" ref="C1614:C1677" si="130">B1614-B$5</f>
        <v>-2.6771642385041542E-2</v>
      </c>
      <c r="D1614" s="6">
        <f t="shared" ref="D1614:D1677" si="131">C1614^2</f>
        <v>7.1672083599255275E-4</v>
      </c>
      <c r="E1614" s="6">
        <f t="shared" si="127"/>
        <v>1.4153810551468171E-3</v>
      </c>
      <c r="F1614" s="6">
        <f t="shared" si="128"/>
        <v>0.37033994969277628</v>
      </c>
      <c r="G1614" s="18">
        <v>7.9119323542407999E-3</v>
      </c>
      <c r="H1614" s="9">
        <f t="shared" si="129"/>
        <v>6.0855562579995616E-3</v>
      </c>
      <c r="I1614" s="8"/>
      <c r="J1614" s="11"/>
      <c r="AC1614" s="15"/>
      <c r="AD1614" s="16"/>
    </row>
    <row r="1615" spans="1:30" hidden="1" outlineLevel="1" x14ac:dyDescent="0.3">
      <c r="A1615" s="15">
        <v>38859</v>
      </c>
      <c r="B1615" s="18">
        <v>-3.9224146258102048E-3</v>
      </c>
      <c r="C1615" s="9">
        <f t="shared" si="130"/>
        <v>-3.4822414625810205E-2</v>
      </c>
      <c r="D1615" s="6">
        <f t="shared" si="131"/>
        <v>1.2126005603718404E-3</v>
      </c>
      <c r="E1615" s="6">
        <f t="shared" ref="E1615:E1678" si="132">D1614</f>
        <v>7.1672083599255275E-4</v>
      </c>
      <c r="F1615" s="6">
        <f t="shared" si="128"/>
        <v>0.59001037585946592</v>
      </c>
      <c r="G1615" s="18">
        <v>8.7946308199669046E-3</v>
      </c>
      <c r="H1615" s="9">
        <f t="shared" si="129"/>
        <v>7.6812132886638802E-3</v>
      </c>
      <c r="I1615" s="8"/>
      <c r="J1615" s="11"/>
      <c r="AC1615" s="15"/>
      <c r="AD1615" s="16"/>
    </row>
    <row r="1616" spans="1:30" hidden="1" outlineLevel="1" x14ac:dyDescent="0.3">
      <c r="A1616" s="15">
        <v>38860</v>
      </c>
      <c r="B1616" s="18">
        <v>-4.3594776106525585E-3</v>
      </c>
      <c r="C1616" s="9">
        <f t="shared" si="130"/>
        <v>-3.5259477610652561E-2</v>
      </c>
      <c r="D1616" s="6">
        <f t="shared" si="131"/>
        <v>1.2432307613761092E-3</v>
      </c>
      <c r="E1616" s="6">
        <f t="shared" si="132"/>
        <v>1.2126005603718404E-3</v>
      </c>
      <c r="F1616" s="6">
        <f t="shared" si="128"/>
        <v>0.726598559759559</v>
      </c>
      <c r="G1616" s="18">
        <v>1.0481589502235185E-2</v>
      </c>
      <c r="H1616" s="9">
        <f t="shared" si="129"/>
        <v>8.524075080380035E-3</v>
      </c>
      <c r="I1616" s="8"/>
      <c r="J1616" s="11"/>
      <c r="AC1616" s="15"/>
      <c r="AD1616" s="16"/>
    </row>
    <row r="1617" spans="1:30" hidden="1" outlineLevel="1" x14ac:dyDescent="0.3">
      <c r="A1617" s="15">
        <v>38861</v>
      </c>
      <c r="B1617" s="18">
        <v>1.5824032180110684E-3</v>
      </c>
      <c r="C1617" s="9">
        <f t="shared" si="130"/>
        <v>-2.9317596781988933E-2</v>
      </c>
      <c r="D1617" s="6">
        <f t="shared" si="131"/>
        <v>8.5952148107128787E-4</v>
      </c>
      <c r="E1617" s="6">
        <f t="shared" si="132"/>
        <v>1.2432307613761092E-3</v>
      </c>
      <c r="F1617" s="6">
        <f t="shared" si="128"/>
        <v>1.0277189675711424</v>
      </c>
      <c r="G1617" s="18">
        <v>1.0340498436016789E-2</v>
      </c>
      <c r="H1617" s="9">
        <f t="shared" si="129"/>
        <v>1.013764749619527E-2</v>
      </c>
      <c r="I1617" s="8"/>
      <c r="J1617" s="11"/>
      <c r="AC1617" s="15"/>
      <c r="AD1617" s="16"/>
    </row>
    <row r="1618" spans="1:30" hidden="1" outlineLevel="1" x14ac:dyDescent="0.3">
      <c r="A1618" s="15">
        <v>38862</v>
      </c>
      <c r="B1618" s="18">
        <v>1.130594031131146E-2</v>
      </c>
      <c r="C1618" s="9">
        <f t="shared" si="130"/>
        <v>-1.9594059688688541E-2</v>
      </c>
      <c r="D1618" s="6">
        <f t="shared" si="131"/>
        <v>3.8392717508388928E-4</v>
      </c>
      <c r="E1618" s="6">
        <f t="shared" si="132"/>
        <v>8.5952148107128787E-4</v>
      </c>
      <c r="F1618" s="6">
        <f t="shared" si="128"/>
        <v>1.0004898620511777</v>
      </c>
      <c r="G1618" s="18">
        <v>4.6892593729740487E-3</v>
      </c>
      <c r="H1618" s="9">
        <f t="shared" si="129"/>
        <v>1.0002449010373298E-2</v>
      </c>
      <c r="I1618" s="8"/>
      <c r="J1618" s="11"/>
      <c r="AC1618" s="15"/>
      <c r="AD1618" s="16"/>
    </row>
    <row r="1619" spans="1:30" hidden="1" outlineLevel="1" x14ac:dyDescent="0.3">
      <c r="A1619" s="15">
        <v>38863</v>
      </c>
      <c r="B1619" s="18">
        <v>5.7030433657167699E-3</v>
      </c>
      <c r="C1619" s="9">
        <f t="shared" si="130"/>
        <v>-2.519695663428323E-2</v>
      </c>
      <c r="D1619" s="6">
        <f t="shared" si="131"/>
        <v>6.3488662362994963E-4</v>
      </c>
      <c r="E1619" s="6">
        <f t="shared" si="132"/>
        <v>3.8392717508388928E-4</v>
      </c>
      <c r="F1619" s="6">
        <f t="shared" si="128"/>
        <v>0.21394455476374918</v>
      </c>
      <c r="G1619" s="18">
        <v>2.7141807364738039E-3</v>
      </c>
      <c r="H1619" s="9">
        <f t="shared" si="129"/>
        <v>4.6254140870169583E-3</v>
      </c>
      <c r="I1619" s="8"/>
      <c r="J1619" s="11"/>
      <c r="AC1619" s="15"/>
      <c r="AD1619" s="16"/>
    </row>
    <row r="1620" spans="1:30" hidden="1" outlineLevel="1" x14ac:dyDescent="0.3">
      <c r="A1620" s="15">
        <v>38867</v>
      </c>
      <c r="B1620" s="18">
        <v>-1.5976559657521323E-2</v>
      </c>
      <c r="C1620" s="9">
        <f t="shared" si="130"/>
        <v>-4.6876559657521327E-2</v>
      </c>
      <c r="D1620" s="6">
        <f t="shared" si="131"/>
        <v>2.197411845325156E-3</v>
      </c>
      <c r="E1620" s="6">
        <f t="shared" si="132"/>
        <v>6.3488662362994963E-4</v>
      </c>
      <c r="F1620" s="6">
        <f t="shared" si="128"/>
        <v>7.8557686789671469E-2</v>
      </c>
      <c r="G1620" s="18">
        <v>6.052902127921699E-3</v>
      </c>
      <c r="H1620" s="9">
        <f t="shared" si="129"/>
        <v>2.8028144210716388E-3</v>
      </c>
      <c r="I1620" s="8"/>
      <c r="J1620" s="11"/>
      <c r="AC1620" s="15"/>
      <c r="AD1620" s="16"/>
    </row>
    <row r="1621" spans="1:30" hidden="1" outlineLevel="1" x14ac:dyDescent="0.3">
      <c r="A1621" s="15">
        <v>38868</v>
      </c>
      <c r="B1621" s="18">
        <v>8.0792000284181254E-3</v>
      </c>
      <c r="C1621" s="9">
        <f t="shared" si="130"/>
        <v>-2.2820799971581873E-2</v>
      </c>
      <c r="D1621" s="6">
        <f t="shared" si="131"/>
        <v>5.2078891134295119E-4</v>
      </c>
      <c r="E1621" s="6">
        <f t="shared" si="132"/>
        <v>2.197411845325156E-3</v>
      </c>
      <c r="F1621" s="6">
        <f t="shared" si="128"/>
        <v>0.34970745132717368</v>
      </c>
      <c r="G1621" s="18">
        <v>3.2501834747848441E-3</v>
      </c>
      <c r="H1621" s="9">
        <f t="shared" si="129"/>
        <v>5.9136067786687814E-3</v>
      </c>
      <c r="I1621" s="8"/>
      <c r="J1621" s="11"/>
      <c r="AC1621" s="15"/>
      <c r="AD1621" s="16"/>
    </row>
    <row r="1622" spans="1:30" hidden="1" outlineLevel="1" x14ac:dyDescent="0.3">
      <c r="A1622" s="15">
        <v>38869</v>
      </c>
      <c r="B1622" s="18">
        <v>1.2223327369860251E-2</v>
      </c>
      <c r="C1622" s="9">
        <f t="shared" si="130"/>
        <v>-1.8676672630139751E-2</v>
      </c>
      <c r="D1622" s="6">
        <f t="shared" si="131"/>
        <v>3.4881810053341127E-4</v>
      </c>
      <c r="E1622" s="6">
        <f t="shared" si="132"/>
        <v>5.2078891134295119E-4</v>
      </c>
      <c r="F1622" s="6">
        <f t="shared" si="128"/>
        <v>0.10815369701714753</v>
      </c>
      <c r="G1622" s="18">
        <v>5.4125699320741877E-3</v>
      </c>
      <c r="H1622" s="9">
        <f t="shared" si="129"/>
        <v>3.28867293930466E-3</v>
      </c>
      <c r="I1622" s="8"/>
      <c r="J1622" s="11"/>
      <c r="AC1622" s="15"/>
      <c r="AD1622" s="16"/>
    </row>
    <row r="1623" spans="1:30" hidden="1" outlineLevel="1" x14ac:dyDescent="0.3">
      <c r="A1623" s="15">
        <v>38870</v>
      </c>
      <c r="B1623" s="18">
        <v>1.9503332475342087E-3</v>
      </c>
      <c r="C1623" s="9">
        <f t="shared" si="130"/>
        <v>-2.894966675246579E-2</v>
      </c>
      <c r="D1623" s="6">
        <f t="shared" si="131"/>
        <v>8.3808320507882316E-4</v>
      </c>
      <c r="E1623" s="6">
        <f t="shared" si="132"/>
        <v>3.4881810053341127E-4</v>
      </c>
      <c r="F1623" s="6">
        <f t="shared" si="128"/>
        <v>0.28160286493478121</v>
      </c>
      <c r="G1623" s="18">
        <v>5.4434062644294927E-3</v>
      </c>
      <c r="H1623" s="9">
        <f t="shared" si="129"/>
        <v>5.3066266585730451E-3</v>
      </c>
      <c r="I1623" s="8"/>
      <c r="J1623" s="11"/>
      <c r="AC1623" s="15"/>
      <c r="AD1623" s="16"/>
    </row>
    <row r="1624" spans="1:30" hidden="1" outlineLevel="1" x14ac:dyDescent="0.3">
      <c r="A1624" s="15">
        <v>38873</v>
      </c>
      <c r="B1624" s="18">
        <v>-1.7960022017334619E-2</v>
      </c>
      <c r="C1624" s="9">
        <f t="shared" si="130"/>
        <v>-4.8860022017334623E-2</v>
      </c>
      <c r="D1624" s="6">
        <f t="shared" si="131"/>
        <v>2.3873017515344242E-3</v>
      </c>
      <c r="E1624" s="6">
        <f t="shared" si="132"/>
        <v>8.3808320507882316E-4</v>
      </c>
      <c r="F1624" s="6">
        <f t="shared" si="128"/>
        <v>0.28473457971082666</v>
      </c>
      <c r="G1624" s="18">
        <v>7.3779536205827705E-3</v>
      </c>
      <c r="H1624" s="9">
        <f t="shared" si="129"/>
        <v>5.3360526581999424E-3</v>
      </c>
      <c r="I1624" s="8"/>
      <c r="J1624" s="11"/>
      <c r="AC1624" s="15"/>
      <c r="AD1624" s="16"/>
    </row>
    <row r="1625" spans="1:30" hidden="1" outlineLevel="1" x14ac:dyDescent="0.3">
      <c r="A1625" s="15">
        <v>38874</v>
      </c>
      <c r="B1625" s="18">
        <v>-1.1387773107489486E-3</v>
      </c>
      <c r="C1625" s="9">
        <f t="shared" si="130"/>
        <v>-3.2038777310748952E-2</v>
      </c>
      <c r="D1625" s="6">
        <f t="shared" si="131"/>
        <v>1.0264832515677618E-3</v>
      </c>
      <c r="E1625" s="6">
        <f t="shared" si="132"/>
        <v>2.3873017515344242E-3</v>
      </c>
      <c r="F1625" s="6">
        <f t="shared" si="128"/>
        <v>0.51451610189440089</v>
      </c>
      <c r="G1625" s="18">
        <v>8.3424226598428439E-3</v>
      </c>
      <c r="H1625" s="9">
        <f t="shared" si="129"/>
        <v>7.1729777770072655E-3</v>
      </c>
      <c r="I1625" s="8"/>
      <c r="J1625" s="11"/>
      <c r="AC1625" s="15"/>
      <c r="AD1625" s="16"/>
    </row>
    <row r="1626" spans="1:30" hidden="1" outlineLevel="1" x14ac:dyDescent="0.3">
      <c r="A1626" s="15">
        <v>38875</v>
      </c>
      <c r="B1626" s="18">
        <v>-6.111091377004569E-3</v>
      </c>
      <c r="C1626" s="9">
        <f t="shared" si="130"/>
        <v>-3.7011091377004569E-2</v>
      </c>
      <c r="D1626" s="6">
        <f t="shared" si="131"/>
        <v>1.369820884916982E-3</v>
      </c>
      <c r="E1626" s="6">
        <f t="shared" si="132"/>
        <v>1.0264832515677618E-3</v>
      </c>
      <c r="F1626" s="6">
        <f t="shared" si="128"/>
        <v>0.65482593069603068</v>
      </c>
      <c r="G1626" s="18">
        <v>9.156061754974288E-3</v>
      </c>
      <c r="H1626" s="9">
        <f t="shared" si="129"/>
        <v>8.0921315529100899E-3</v>
      </c>
      <c r="I1626" s="8"/>
      <c r="J1626" s="11"/>
      <c r="AC1626" s="15"/>
      <c r="AD1626" s="16"/>
    </row>
    <row r="1627" spans="1:30" hidden="1" outlineLevel="1" x14ac:dyDescent="0.3">
      <c r="A1627" s="15">
        <v>38876</v>
      </c>
      <c r="B1627" s="18">
        <v>1.4160484463481662E-3</v>
      </c>
      <c r="C1627" s="9">
        <f t="shared" si="130"/>
        <v>-2.9483951553651834E-2</v>
      </c>
      <c r="D1627" s="6">
        <f t="shared" si="131"/>
        <v>8.6930339921808836E-4</v>
      </c>
      <c r="E1627" s="6">
        <f t="shared" si="132"/>
        <v>1.369820884916982E-3</v>
      </c>
      <c r="F1627" s="6">
        <f t="shared" si="128"/>
        <v>0.7866870784715686</v>
      </c>
      <c r="G1627" s="18">
        <v>1.6309189042135405E-2</v>
      </c>
      <c r="H1627" s="9">
        <f t="shared" si="129"/>
        <v>8.8695381980775558E-3</v>
      </c>
      <c r="I1627" s="8"/>
      <c r="J1627" s="11"/>
      <c r="AC1627" s="15"/>
      <c r="AD1627" s="16"/>
    </row>
    <row r="1628" spans="1:30" hidden="1" outlineLevel="1" x14ac:dyDescent="0.3">
      <c r="A1628" s="15">
        <v>38877</v>
      </c>
      <c r="B1628" s="18">
        <v>-4.4856559701632621E-3</v>
      </c>
      <c r="C1628" s="9">
        <f t="shared" si="130"/>
        <v>-3.5385655970163264E-2</v>
      </c>
      <c r="D1628" s="6">
        <f t="shared" si="131"/>
        <v>1.252144648438751E-3</v>
      </c>
      <c r="E1628" s="6">
        <f t="shared" si="132"/>
        <v>8.6930339921808836E-4</v>
      </c>
      <c r="F1628" s="6">
        <f t="shared" si="128"/>
        <v>2.4734207248354236</v>
      </c>
      <c r="G1628" s="18">
        <v>6.2029337909608904E-3</v>
      </c>
      <c r="H1628" s="9">
        <f t="shared" si="129"/>
        <v>1.5727112655651142E-2</v>
      </c>
      <c r="I1628" s="8"/>
      <c r="J1628" s="11"/>
      <c r="AC1628" s="15"/>
      <c r="AD1628" s="16"/>
    </row>
    <row r="1629" spans="1:30" hidden="1" outlineLevel="1" x14ac:dyDescent="0.3">
      <c r="A1629" s="15">
        <v>38880</v>
      </c>
      <c r="B1629" s="18">
        <v>-1.1937217492588522E-2</v>
      </c>
      <c r="C1629" s="9">
        <f t="shared" si="130"/>
        <v>-4.2837217492588522E-2</v>
      </c>
      <c r="D1629" s="6">
        <f t="shared" si="131"/>
        <v>1.835027202507332E-3</v>
      </c>
      <c r="E1629" s="6">
        <f t="shared" si="132"/>
        <v>1.252144648438751E-3</v>
      </c>
      <c r="F1629" s="6">
        <f t="shared" si="128"/>
        <v>0.36667286393192494</v>
      </c>
      <c r="G1629" s="18">
        <v>7.627924507847641E-3</v>
      </c>
      <c r="H1629" s="9">
        <f t="shared" si="129"/>
        <v>6.0553518802124529E-3</v>
      </c>
      <c r="I1629" s="8"/>
      <c r="J1629" s="11"/>
      <c r="AC1629" s="15"/>
      <c r="AD1629" s="16"/>
    </row>
    <row r="1630" spans="1:30" hidden="1" outlineLevel="1" x14ac:dyDescent="0.3">
      <c r="A1630" s="15">
        <v>38881</v>
      </c>
      <c r="B1630" s="18">
        <v>-1.117384593032396E-2</v>
      </c>
      <c r="C1630" s="9">
        <f t="shared" si="130"/>
        <v>-4.2073845930323962E-2</v>
      </c>
      <c r="D1630" s="6">
        <f t="shared" si="131"/>
        <v>1.7702085113686383E-3</v>
      </c>
      <c r="E1630" s="6">
        <f t="shared" si="132"/>
        <v>1.835027202507332E-3</v>
      </c>
      <c r="F1630" s="6">
        <f t="shared" si="128"/>
        <v>0.5492147113450172</v>
      </c>
      <c r="G1630" s="18">
        <v>1.0254813215243691E-2</v>
      </c>
      <c r="H1630" s="9">
        <f t="shared" si="129"/>
        <v>7.4109021808752631E-3</v>
      </c>
      <c r="I1630" s="8"/>
      <c r="J1630" s="11"/>
      <c r="AC1630" s="15"/>
      <c r="AD1630" s="16"/>
    </row>
    <row r="1631" spans="1:30" hidden="1" outlineLevel="1" x14ac:dyDescent="0.3">
      <c r="A1631" s="15">
        <v>38882</v>
      </c>
      <c r="B1631" s="18">
        <v>5.1758847821624298E-3</v>
      </c>
      <c r="C1631" s="9">
        <f t="shared" si="130"/>
        <v>-2.572411521783757E-2</v>
      </c>
      <c r="D1631" s="6">
        <f t="shared" si="131"/>
        <v>6.6173010374058244E-4</v>
      </c>
      <c r="E1631" s="6">
        <f t="shared" si="132"/>
        <v>1.7702085113686383E-3</v>
      </c>
      <c r="F1631" s="6">
        <f t="shared" si="128"/>
        <v>0.98420789775059936</v>
      </c>
      <c r="G1631" s="18">
        <v>6.0858893005653215E-3</v>
      </c>
      <c r="H1631" s="9">
        <f t="shared" si="129"/>
        <v>9.9207252645691149E-3</v>
      </c>
      <c r="I1631" s="8"/>
      <c r="J1631" s="11"/>
      <c r="AC1631" s="15"/>
      <c r="AD1631" s="16"/>
    </row>
    <row r="1632" spans="1:30" hidden="1" outlineLevel="1" x14ac:dyDescent="0.3">
      <c r="A1632" s="15">
        <v>38883</v>
      </c>
      <c r="B1632" s="18">
        <v>2.1012754739610916E-2</v>
      </c>
      <c r="C1632" s="9">
        <f t="shared" si="130"/>
        <v>-9.8872452603890847E-3</v>
      </c>
      <c r="D1632" s="6">
        <f t="shared" si="131"/>
        <v>9.7757618839086413E-5</v>
      </c>
      <c r="E1632" s="6">
        <f t="shared" si="132"/>
        <v>6.6173010374058244E-4</v>
      </c>
      <c r="F1632" s="6">
        <f t="shared" si="128"/>
        <v>0.35331540846884385</v>
      </c>
      <c r="G1632" s="18">
        <v>1.0151511661101979E-2</v>
      </c>
      <c r="H1632" s="9">
        <f t="shared" si="129"/>
        <v>5.9440340549902961E-3</v>
      </c>
      <c r="I1632" s="8"/>
      <c r="J1632" s="11"/>
      <c r="AC1632" s="15"/>
      <c r="AD1632" s="16"/>
    </row>
    <row r="1633" spans="1:30" hidden="1" outlineLevel="1" x14ac:dyDescent="0.3">
      <c r="A1633" s="15">
        <v>38884</v>
      </c>
      <c r="B1633" s="18">
        <v>-3.6846514409618627E-3</v>
      </c>
      <c r="C1633" s="9">
        <f t="shared" si="130"/>
        <v>-3.4584651440961865E-2</v>
      </c>
      <c r="D1633" s="6">
        <f t="shared" si="131"/>
        <v>1.1960981152928257E-3</v>
      </c>
      <c r="E1633" s="6">
        <f t="shared" si="132"/>
        <v>9.7757618839086413E-5</v>
      </c>
      <c r="F1633" s="6">
        <f t="shared" si="128"/>
        <v>0.96457889421181897</v>
      </c>
      <c r="G1633" s="18">
        <v>5.501671413381458E-3</v>
      </c>
      <c r="H1633" s="9">
        <f t="shared" si="129"/>
        <v>9.8212977462849519E-3</v>
      </c>
      <c r="I1633" s="8"/>
      <c r="J1633" s="11"/>
      <c r="AC1633" s="15"/>
      <c r="AD1633" s="16"/>
    </row>
    <row r="1634" spans="1:30" hidden="1" outlineLevel="1" x14ac:dyDescent="0.3">
      <c r="A1634" s="15">
        <v>38887</v>
      </c>
      <c r="B1634" s="18">
        <v>-9.1586074677343678E-3</v>
      </c>
      <c r="C1634" s="9">
        <f t="shared" si="130"/>
        <v>-4.0058607467734368E-2</v>
      </c>
      <c r="D1634" s="6">
        <f t="shared" si="131"/>
        <v>1.6046920322540237E-3</v>
      </c>
      <c r="E1634" s="6">
        <f t="shared" si="132"/>
        <v>1.1960981152928257E-3</v>
      </c>
      <c r="F1634" s="6">
        <f t="shared" si="128"/>
        <v>0.29066314202328702</v>
      </c>
      <c r="G1634" s="18">
        <v>8.5826795677974698E-3</v>
      </c>
      <c r="H1634" s="9">
        <f t="shared" si="129"/>
        <v>5.3913184104009935E-3</v>
      </c>
      <c r="I1634" s="8"/>
      <c r="J1634" s="11"/>
      <c r="AC1634" s="15"/>
      <c r="AD1634" s="16"/>
    </row>
    <row r="1635" spans="1:30" hidden="1" outlineLevel="1" x14ac:dyDescent="0.3">
      <c r="A1635" s="15">
        <v>38888</v>
      </c>
      <c r="B1635" s="18">
        <v>-8.0715779700476281E-6</v>
      </c>
      <c r="C1635" s="9">
        <f t="shared" si="130"/>
        <v>-3.0908071577970049E-2</v>
      </c>
      <c r="D1635" s="6">
        <f t="shared" si="131"/>
        <v>9.5530888866892001E-4</v>
      </c>
      <c r="E1635" s="6">
        <f t="shared" si="132"/>
        <v>1.6046920322540237E-3</v>
      </c>
      <c r="F1635" s="6">
        <f t="shared" si="128"/>
        <v>0.69251818354920014</v>
      </c>
      <c r="G1635" s="18">
        <v>6.6696781521879325E-3</v>
      </c>
      <c r="H1635" s="9">
        <f t="shared" si="129"/>
        <v>8.3217677421879559E-3</v>
      </c>
      <c r="I1635" s="8"/>
      <c r="J1635" s="11"/>
      <c r="AC1635" s="15"/>
      <c r="AD1635" s="16"/>
    </row>
    <row r="1636" spans="1:30" hidden="1" outlineLevel="1" x14ac:dyDescent="0.3">
      <c r="A1636" s="15">
        <v>38889</v>
      </c>
      <c r="B1636" s="18">
        <v>9.6938201444007957E-3</v>
      </c>
      <c r="C1636" s="9">
        <f t="shared" si="130"/>
        <v>-2.1206179855599205E-2</v>
      </c>
      <c r="D1636" s="6">
        <f t="shared" si="131"/>
        <v>4.4970206406802152E-4</v>
      </c>
      <c r="E1636" s="6">
        <f t="shared" si="132"/>
        <v>9.5530888866892001E-4</v>
      </c>
      <c r="F1636" s="6">
        <f t="shared" si="128"/>
        <v>0.42228964822259063</v>
      </c>
      <c r="G1636" s="18">
        <v>8.3570982781832493E-3</v>
      </c>
      <c r="H1636" s="9">
        <f t="shared" si="129"/>
        <v>6.4983817079530704E-3</v>
      </c>
      <c r="I1636" s="8"/>
      <c r="J1636" s="11"/>
      <c r="AC1636" s="15"/>
      <c r="AD1636" s="16"/>
    </row>
    <row r="1637" spans="1:30" hidden="1" outlineLevel="1" x14ac:dyDescent="0.3">
      <c r="A1637" s="15">
        <v>38890</v>
      </c>
      <c r="B1637" s="18">
        <v>-5.2846433977949813E-3</v>
      </c>
      <c r="C1637" s="9">
        <f t="shared" si="130"/>
        <v>-3.618464339779498E-2</v>
      </c>
      <c r="D1637" s="6">
        <f t="shared" si="131"/>
        <v>1.3093284178255877E-3</v>
      </c>
      <c r="E1637" s="6">
        <f t="shared" si="132"/>
        <v>4.4970206406802152E-4</v>
      </c>
      <c r="F1637" s="6">
        <f t="shared" si="128"/>
        <v>0.65705778410940718</v>
      </c>
      <c r="G1637" s="18">
        <v>5.2042377295903591E-3</v>
      </c>
      <c r="H1637" s="9">
        <f t="shared" si="129"/>
        <v>8.1059100914666407E-3</v>
      </c>
      <c r="I1637" s="8"/>
      <c r="J1637" s="11"/>
      <c r="AC1637" s="15"/>
      <c r="AD1637" s="16"/>
    </row>
    <row r="1638" spans="1:30" hidden="1" outlineLevel="1" x14ac:dyDescent="0.3">
      <c r="A1638" s="15">
        <v>38891</v>
      </c>
      <c r="B1638" s="18">
        <v>-8.834791118927641E-4</v>
      </c>
      <c r="C1638" s="9">
        <f t="shared" si="130"/>
        <v>-3.1783479111892762E-2</v>
      </c>
      <c r="D1638" s="6">
        <f t="shared" si="131"/>
        <v>1.0101895444561235E-3</v>
      </c>
      <c r="E1638" s="6">
        <f t="shared" si="132"/>
        <v>1.3093284178255877E-3</v>
      </c>
      <c r="F1638" s="6">
        <f t="shared" si="128"/>
        <v>0.26118391388481066</v>
      </c>
      <c r="G1638" s="18">
        <v>6.5440518984536695E-3</v>
      </c>
      <c r="H1638" s="9">
        <f t="shared" si="129"/>
        <v>5.1106155586662025E-3</v>
      </c>
      <c r="I1638" s="8"/>
      <c r="J1638" s="11"/>
      <c r="AC1638" s="15"/>
      <c r="AD1638" s="16"/>
    </row>
    <row r="1639" spans="1:30" hidden="1" outlineLevel="1" x14ac:dyDescent="0.3">
      <c r="A1639" s="15">
        <v>38894</v>
      </c>
      <c r="B1639" s="18">
        <v>4.8576550206701407E-3</v>
      </c>
      <c r="C1639" s="9">
        <f t="shared" si="130"/>
        <v>-2.6042344979329859E-2</v>
      </c>
      <c r="D1639" s="6">
        <f t="shared" si="131"/>
        <v>6.782037320224271E-4</v>
      </c>
      <c r="E1639" s="6">
        <f t="shared" si="132"/>
        <v>1.0101895444561235E-3</v>
      </c>
      <c r="F1639" s="6">
        <f t="shared" si="128"/>
        <v>0.40692170055115018</v>
      </c>
      <c r="G1639" s="18">
        <v>2.7928801225455121E-3</v>
      </c>
      <c r="H1639" s="9">
        <f t="shared" si="129"/>
        <v>6.3790414683645869E-3</v>
      </c>
      <c r="I1639" s="8"/>
      <c r="J1639" s="11"/>
      <c r="AC1639" s="15"/>
      <c r="AD1639" s="16"/>
    </row>
    <row r="1640" spans="1:30" hidden="1" outlineLevel="1" x14ac:dyDescent="0.3">
      <c r="A1640" s="15">
        <v>38895</v>
      </c>
      <c r="B1640" s="18">
        <v>-9.1255271286041408E-3</v>
      </c>
      <c r="C1640" s="9">
        <f t="shared" si="130"/>
        <v>-4.0025527128604139E-2</v>
      </c>
      <c r="D1640" s="6">
        <f t="shared" si="131"/>
        <v>1.602042821922626E-3</v>
      </c>
      <c r="E1640" s="6">
        <f t="shared" si="132"/>
        <v>6.782037320224271E-4</v>
      </c>
      <c r="F1640" s="6">
        <f t="shared" si="128"/>
        <v>8.257381211165972E-2</v>
      </c>
      <c r="G1640" s="18">
        <v>5.9695004437115961E-3</v>
      </c>
      <c r="H1640" s="9">
        <f t="shared" si="129"/>
        <v>2.8735659399369926E-3</v>
      </c>
      <c r="I1640" s="8"/>
      <c r="J1640" s="11"/>
      <c r="AC1640" s="15"/>
      <c r="AD1640" s="16"/>
    </row>
    <row r="1641" spans="1:30" hidden="1" outlineLevel="1" x14ac:dyDescent="0.3">
      <c r="A1641" s="15">
        <v>38896</v>
      </c>
      <c r="B1641" s="18">
        <v>5.4724496476857322E-3</v>
      </c>
      <c r="C1641" s="9">
        <f t="shared" si="130"/>
        <v>-2.5427550352314268E-2</v>
      </c>
      <c r="D1641" s="6">
        <f t="shared" si="131"/>
        <v>6.4656031691947744E-4</v>
      </c>
      <c r="E1641" s="6">
        <f t="shared" si="132"/>
        <v>1.602042821922626E-3</v>
      </c>
      <c r="F1641" s="6">
        <f t="shared" si="128"/>
        <v>0.34038379615730668</v>
      </c>
      <c r="G1641" s="18">
        <v>3.9893969569225769E-3</v>
      </c>
      <c r="H1641" s="9">
        <f t="shared" si="129"/>
        <v>5.8342419915298907E-3</v>
      </c>
      <c r="I1641" s="8"/>
      <c r="J1641" s="11"/>
      <c r="AC1641" s="15"/>
      <c r="AD1641" s="16"/>
    </row>
    <row r="1642" spans="1:30" hidden="1" outlineLevel="1" x14ac:dyDescent="0.3">
      <c r="A1642" s="15">
        <v>38897</v>
      </c>
      <c r="B1642" s="18">
        <v>2.1335769185158102E-2</v>
      </c>
      <c r="C1642" s="9">
        <f t="shared" si="130"/>
        <v>-9.5642308148418988E-3</v>
      </c>
      <c r="D1642" s="6">
        <f t="shared" si="131"/>
        <v>9.1474511079571335E-5</v>
      </c>
      <c r="E1642" s="6">
        <f t="shared" si="132"/>
        <v>6.4656031691947744E-4</v>
      </c>
      <c r="F1642" s="6">
        <f t="shared" si="128"/>
        <v>0.15771765869653431</v>
      </c>
      <c r="G1642" s="18">
        <v>8.1573604710593172E-3</v>
      </c>
      <c r="H1642" s="9">
        <f t="shared" si="129"/>
        <v>3.9713682616515722E-3</v>
      </c>
      <c r="I1642" s="8"/>
      <c r="J1642" s="11"/>
      <c r="AC1642" s="15"/>
      <c r="AD1642" s="16"/>
    </row>
    <row r="1643" spans="1:30" hidden="1" outlineLevel="1" x14ac:dyDescent="0.3">
      <c r="A1643" s="15">
        <v>38898</v>
      </c>
      <c r="B1643" s="18">
        <v>-2.0998596049756008E-3</v>
      </c>
      <c r="C1643" s="9">
        <f t="shared" si="130"/>
        <v>-3.2999859604975604E-2</v>
      </c>
      <c r="D1643" s="6">
        <f t="shared" si="131"/>
        <v>1.0889907339481006E-3</v>
      </c>
      <c r="E1643" s="6">
        <f t="shared" si="132"/>
        <v>9.1474511079571335E-5</v>
      </c>
      <c r="F1643" s="6">
        <f t="shared" si="128"/>
        <v>0.62648978144612943</v>
      </c>
      <c r="G1643" s="18">
        <v>3.4188768706183712E-3</v>
      </c>
      <c r="H1643" s="9">
        <f t="shared" si="129"/>
        <v>7.9151107474635454E-3</v>
      </c>
      <c r="I1643" s="8"/>
      <c r="J1643" s="11"/>
      <c r="AC1643" s="15"/>
      <c r="AD1643" s="16"/>
    </row>
    <row r="1644" spans="1:30" hidden="1" outlineLevel="1" x14ac:dyDescent="0.3">
      <c r="A1644" s="15">
        <v>38901</v>
      </c>
      <c r="B1644" s="18">
        <v>7.834128700751921E-3</v>
      </c>
      <c r="C1644" s="9">
        <f t="shared" si="130"/>
        <v>-2.3065871299248079E-2</v>
      </c>
      <c r="D1644" s="6">
        <f t="shared" si="131"/>
        <v>5.3203441879347627E-4</v>
      </c>
      <c r="E1644" s="6">
        <f t="shared" si="132"/>
        <v>1.0889907339481006E-3</v>
      </c>
      <c r="F1644" s="6">
        <f t="shared" si="128"/>
        <v>0.11860843175950025</v>
      </c>
      <c r="G1644" s="18">
        <v>3.1941959935666642E-3</v>
      </c>
      <c r="H1644" s="9">
        <f t="shared" si="129"/>
        <v>3.4439574875352375E-3</v>
      </c>
      <c r="I1644" s="8"/>
      <c r="J1644" s="11"/>
      <c r="AC1644" s="15"/>
      <c r="AD1644" s="16"/>
    </row>
    <row r="1645" spans="1:30" hidden="1" outlineLevel="1" x14ac:dyDescent="0.3">
      <c r="A1645" s="15">
        <v>38903</v>
      </c>
      <c r="B1645" s="18">
        <v>-7.2752524377126485E-3</v>
      </c>
      <c r="C1645" s="9">
        <f t="shared" si="130"/>
        <v>-3.8175252437712651E-2</v>
      </c>
      <c r="D1645" s="6">
        <f t="shared" si="131"/>
        <v>1.4573498986830858E-3</v>
      </c>
      <c r="E1645" s="6">
        <f t="shared" si="132"/>
        <v>5.3203441879347627E-4</v>
      </c>
      <c r="F1645" s="6">
        <f t="shared" si="128"/>
        <v>0.10481337874030193</v>
      </c>
      <c r="G1645" s="18">
        <v>6.7005317074272912E-3</v>
      </c>
      <c r="H1645" s="9">
        <f t="shared" si="129"/>
        <v>3.2374894399874411E-3</v>
      </c>
      <c r="I1645" s="8"/>
      <c r="J1645" s="11"/>
      <c r="AC1645" s="15"/>
      <c r="AD1645" s="16"/>
    </row>
    <row r="1646" spans="1:30" hidden="1" outlineLevel="1" x14ac:dyDescent="0.3">
      <c r="A1646" s="15">
        <v>38904</v>
      </c>
      <c r="B1646" s="18">
        <v>2.491108826707996E-3</v>
      </c>
      <c r="C1646" s="9">
        <f t="shared" si="130"/>
        <v>-2.8408891173292004E-2</v>
      </c>
      <c r="D1646" s="6">
        <f t="shared" si="131"/>
        <v>8.0706509769594838E-4</v>
      </c>
      <c r="E1646" s="6">
        <f t="shared" si="132"/>
        <v>1.4573498986830858E-3</v>
      </c>
      <c r="F1646" s="6">
        <f t="shared" si="128"/>
        <v>0.42614225248073268</v>
      </c>
      <c r="G1646" s="18">
        <v>4.2911398323036577E-3</v>
      </c>
      <c r="H1646" s="9">
        <f t="shared" si="129"/>
        <v>6.527957203296699E-3</v>
      </c>
      <c r="I1646" s="8"/>
      <c r="J1646" s="11"/>
      <c r="AC1646" s="15"/>
      <c r="AD1646" s="16"/>
    </row>
    <row r="1647" spans="1:30" hidden="1" outlineLevel="1" x14ac:dyDescent="0.3">
      <c r="A1647" s="15">
        <v>38905</v>
      </c>
      <c r="B1647" s="18">
        <v>-6.772833620929267E-3</v>
      </c>
      <c r="C1647" s="9">
        <f t="shared" si="130"/>
        <v>-3.7672833620929269E-2</v>
      </c>
      <c r="D1647" s="6">
        <f t="shared" si="131"/>
        <v>1.4192423930302186E-3</v>
      </c>
      <c r="E1647" s="6">
        <f t="shared" si="132"/>
        <v>8.0706509769594838E-4</v>
      </c>
      <c r="F1647" s="6">
        <f t="shared" si="128"/>
        <v>0.18086507855700718</v>
      </c>
      <c r="G1647" s="18">
        <v>5.2122965409427879E-3</v>
      </c>
      <c r="H1647" s="9">
        <f t="shared" si="129"/>
        <v>4.2528235157011538E-3</v>
      </c>
      <c r="I1647" s="8"/>
      <c r="J1647" s="11"/>
      <c r="AC1647" s="15"/>
      <c r="AD1647" s="16"/>
    </row>
    <row r="1648" spans="1:30" hidden="1" outlineLevel="1" x14ac:dyDescent="0.3">
      <c r="A1648" s="15">
        <v>38908</v>
      </c>
      <c r="B1648" s="18">
        <v>1.4687073896691237E-3</v>
      </c>
      <c r="C1648" s="9">
        <f t="shared" si="130"/>
        <v>-2.9431292610330877E-2</v>
      </c>
      <c r="D1648" s="6">
        <f t="shared" si="131"/>
        <v>8.6620098471491694E-4</v>
      </c>
      <c r="E1648" s="6">
        <f t="shared" si="132"/>
        <v>1.4192423930302186E-3</v>
      </c>
      <c r="F1648" s="6">
        <f t="shared" si="128"/>
        <v>0.26196839891629192</v>
      </c>
      <c r="G1648" s="18">
        <v>5.6987646258231765E-3</v>
      </c>
      <c r="H1648" s="9">
        <f t="shared" si="129"/>
        <v>5.118284858390474E-3</v>
      </c>
      <c r="I1648" s="8"/>
      <c r="J1648" s="11"/>
      <c r="AC1648" s="15"/>
      <c r="AD1648" s="16"/>
    </row>
    <row r="1649" spans="1:30" hidden="1" outlineLevel="1" x14ac:dyDescent="0.3">
      <c r="A1649" s="15">
        <v>38909</v>
      </c>
      <c r="B1649" s="18">
        <v>4.0083115136346206E-3</v>
      </c>
      <c r="C1649" s="9">
        <f t="shared" si="130"/>
        <v>-2.6891688486365379E-2</v>
      </c>
      <c r="D1649" s="6">
        <f t="shared" si="131"/>
        <v>7.2316290964771627E-4</v>
      </c>
      <c r="E1649" s="6">
        <f t="shared" si="132"/>
        <v>8.6620098471491694E-4</v>
      </c>
      <c r="F1649" s="6">
        <f t="shared" si="128"/>
        <v>0.31108339277664576</v>
      </c>
      <c r="G1649" s="18">
        <v>7.6461663940592083E-3</v>
      </c>
      <c r="H1649" s="9">
        <f t="shared" si="129"/>
        <v>5.5774850315948475E-3</v>
      </c>
      <c r="I1649" s="8"/>
      <c r="J1649" s="11"/>
      <c r="AC1649" s="15"/>
      <c r="AD1649" s="16"/>
    </row>
    <row r="1650" spans="1:30" hidden="1" outlineLevel="1" x14ac:dyDescent="0.3">
      <c r="A1650" s="15">
        <v>38910</v>
      </c>
      <c r="B1650" s="18">
        <v>-1.0928527604668887E-2</v>
      </c>
      <c r="C1650" s="9">
        <f t="shared" si="130"/>
        <v>-4.1828527604668889E-2</v>
      </c>
      <c r="D1650" s="6">
        <f t="shared" si="131"/>
        <v>1.7496257215745472E-3</v>
      </c>
      <c r="E1650" s="6">
        <f t="shared" si="132"/>
        <v>7.2316290964771627E-4</v>
      </c>
      <c r="F1650" s="6">
        <f t="shared" si="128"/>
        <v>0.55172242637284818</v>
      </c>
      <c r="G1650" s="18">
        <v>5.9202372218335299E-3</v>
      </c>
      <c r="H1650" s="9">
        <f t="shared" si="129"/>
        <v>7.4278020057945019E-3</v>
      </c>
      <c r="I1650" s="8"/>
      <c r="J1650" s="11"/>
      <c r="AC1650" s="15"/>
      <c r="AD1650" s="16"/>
    </row>
    <row r="1651" spans="1:30" hidden="1" outlineLevel="1" x14ac:dyDescent="0.3">
      <c r="A1651" s="15">
        <v>38911</v>
      </c>
      <c r="B1651" s="18">
        <v>-1.305154819274313E-2</v>
      </c>
      <c r="C1651" s="9">
        <f t="shared" si="130"/>
        <v>-4.3951548192743134E-2</v>
      </c>
      <c r="D1651" s="6">
        <f t="shared" si="131"/>
        <v>1.9317385885390223E-3</v>
      </c>
      <c r="E1651" s="6">
        <f t="shared" si="132"/>
        <v>1.7496257215745472E-3</v>
      </c>
      <c r="F1651" s="6">
        <f t="shared" si="128"/>
        <v>0.33496957377784686</v>
      </c>
      <c r="G1651" s="18">
        <v>5.7184722269276412E-3</v>
      </c>
      <c r="H1651" s="9">
        <f t="shared" si="129"/>
        <v>5.7876556029004258E-3</v>
      </c>
      <c r="I1651" s="8"/>
      <c r="J1651" s="11"/>
      <c r="AC1651" s="15"/>
      <c r="AD1651" s="16"/>
    </row>
    <row r="1652" spans="1:30" hidden="1" outlineLevel="1" x14ac:dyDescent="0.3">
      <c r="A1652" s="15">
        <v>38912</v>
      </c>
      <c r="B1652" s="18">
        <v>-4.9063057756867905E-3</v>
      </c>
      <c r="C1652" s="9">
        <f t="shared" si="130"/>
        <v>-3.5806305775686789E-2</v>
      </c>
      <c r="D1652" s="6">
        <f t="shared" si="131"/>
        <v>1.2820915333019811E-3</v>
      </c>
      <c r="E1652" s="6">
        <f t="shared" si="132"/>
        <v>1.9317385885390223E-3</v>
      </c>
      <c r="F1652" s="6">
        <f t="shared" si="128"/>
        <v>0.313236318072036</v>
      </c>
      <c r="G1652" s="18">
        <v>8.0754161077202565E-3</v>
      </c>
      <c r="H1652" s="9">
        <f t="shared" si="129"/>
        <v>5.5967518979497029E-3</v>
      </c>
      <c r="I1652" s="8"/>
      <c r="J1652" s="11"/>
      <c r="AC1652" s="15"/>
      <c r="AD1652" s="16"/>
    </row>
    <row r="1653" spans="1:30" hidden="1" outlineLevel="1" x14ac:dyDescent="0.3">
      <c r="A1653" s="15">
        <v>38915</v>
      </c>
      <c r="B1653" s="18">
        <v>-1.3841973303625145E-3</v>
      </c>
      <c r="C1653" s="9">
        <f t="shared" si="130"/>
        <v>-3.2284197330362516E-2</v>
      </c>
      <c r="D1653" s="6">
        <f t="shared" si="131"/>
        <v>1.0422693972657862E-3</v>
      </c>
      <c r="E1653" s="6">
        <f t="shared" si="132"/>
        <v>1.2820915333019811E-3</v>
      </c>
      <c r="F1653" s="6">
        <f t="shared" si="128"/>
        <v>0.61424978175560319</v>
      </c>
      <c r="G1653" s="18">
        <v>4.5018964225804637E-3</v>
      </c>
      <c r="H1653" s="9">
        <f t="shared" si="129"/>
        <v>7.8374088942430656E-3</v>
      </c>
      <c r="I1653" s="8"/>
      <c r="J1653" s="11"/>
      <c r="AC1653" s="15"/>
      <c r="AD1653" s="16"/>
    </row>
    <row r="1654" spans="1:30" hidden="1" outlineLevel="1" x14ac:dyDescent="0.3">
      <c r="A1654" s="15">
        <v>38916</v>
      </c>
      <c r="B1654" s="18">
        <v>1.9179767067647084E-3</v>
      </c>
      <c r="C1654" s="9">
        <f t="shared" si="130"/>
        <v>-2.8982023293235293E-2</v>
      </c>
      <c r="D1654" s="6">
        <f t="shared" si="131"/>
        <v>8.399576741696331E-4</v>
      </c>
      <c r="E1654" s="6">
        <f t="shared" si="132"/>
        <v>1.0422693972657862E-3</v>
      </c>
      <c r="F1654" s="6">
        <f t="shared" si="128"/>
        <v>0.19804093289845412</v>
      </c>
      <c r="G1654" s="18">
        <v>8.872633070962541E-3</v>
      </c>
      <c r="H1654" s="9">
        <f t="shared" si="129"/>
        <v>4.4501790177301197E-3</v>
      </c>
      <c r="I1654" s="8"/>
      <c r="J1654" s="11"/>
      <c r="AC1654" s="15"/>
      <c r="AD1654" s="16"/>
    </row>
    <row r="1655" spans="1:30" hidden="1" outlineLevel="1" x14ac:dyDescent="0.3">
      <c r="A1655" s="15">
        <v>38917</v>
      </c>
      <c r="B1655" s="18">
        <v>1.8385064331206732E-2</v>
      </c>
      <c r="C1655" s="9">
        <f t="shared" si="130"/>
        <v>-1.2514935668793269E-2</v>
      </c>
      <c r="D1655" s="6">
        <f t="shared" si="131"/>
        <v>1.5662361479403401E-4</v>
      </c>
      <c r="E1655" s="6">
        <f t="shared" si="132"/>
        <v>8.399576741696331E-4</v>
      </c>
      <c r="F1655" s="6">
        <f t="shared" si="128"/>
        <v>0.7393353803311361</v>
      </c>
      <c r="G1655" s="18">
        <v>8.7646918330273691E-3</v>
      </c>
      <c r="H1655" s="9">
        <f t="shared" si="129"/>
        <v>8.5984613759156701E-3</v>
      </c>
      <c r="I1655" s="8"/>
      <c r="J1655" s="11"/>
      <c r="AC1655" s="15"/>
      <c r="AD1655" s="16"/>
    </row>
    <row r="1656" spans="1:30" hidden="1" outlineLevel="1" x14ac:dyDescent="0.3">
      <c r="A1656" s="15">
        <v>38918</v>
      </c>
      <c r="B1656" s="18">
        <v>-8.513649549340677E-3</v>
      </c>
      <c r="C1656" s="9">
        <f t="shared" si="130"/>
        <v>-3.9413649549340679E-2</v>
      </c>
      <c r="D1656" s="6">
        <f t="shared" si="131"/>
        <v>1.5534357707982427E-3</v>
      </c>
      <c r="E1656" s="6">
        <f t="shared" si="132"/>
        <v>1.5662361479403401E-4</v>
      </c>
      <c r="F1656" s="6">
        <f t="shared" si="128"/>
        <v>0.72166175651001663</v>
      </c>
      <c r="G1656" s="18">
        <v>5.5187915874091199E-3</v>
      </c>
      <c r="H1656" s="9">
        <f t="shared" si="129"/>
        <v>8.4950677249214252E-3</v>
      </c>
      <c r="I1656" s="8"/>
      <c r="J1656" s="11"/>
      <c r="AC1656" s="15"/>
      <c r="AD1656" s="16"/>
    </row>
    <row r="1657" spans="1:30" hidden="1" outlineLevel="1" x14ac:dyDescent="0.3">
      <c r="A1657" s="15">
        <v>38919</v>
      </c>
      <c r="B1657" s="18">
        <v>-7.1020581669494608E-3</v>
      </c>
      <c r="C1657" s="9">
        <f t="shared" si="130"/>
        <v>-3.8002058166949459E-2</v>
      </c>
      <c r="D1657" s="6">
        <f t="shared" si="131"/>
        <v>1.44415642492421E-3</v>
      </c>
      <c r="E1657" s="6">
        <f t="shared" si="132"/>
        <v>1.5534357707982427E-3</v>
      </c>
      <c r="F1657" s="6">
        <f t="shared" si="128"/>
        <v>0.29243350968816506</v>
      </c>
      <c r="G1657" s="18">
        <v>5.2093935621629157E-3</v>
      </c>
      <c r="H1657" s="9">
        <f t="shared" si="129"/>
        <v>5.4077121751084818E-3</v>
      </c>
      <c r="I1657" s="8"/>
      <c r="J1657" s="11"/>
      <c r="AC1657" s="15"/>
      <c r="AD1657" s="16"/>
    </row>
    <row r="1658" spans="1:30" hidden="1" outlineLevel="1" x14ac:dyDescent="0.3">
      <c r="A1658" s="15">
        <v>38922</v>
      </c>
      <c r="B1658" s="18">
        <v>1.6488454880010005E-2</v>
      </c>
      <c r="C1658" s="9">
        <f t="shared" si="130"/>
        <v>-1.4411545119989995E-2</v>
      </c>
      <c r="D1658" s="6">
        <f t="shared" si="131"/>
        <v>2.0769263274550743E-4</v>
      </c>
      <c r="E1658" s="6">
        <f t="shared" si="132"/>
        <v>1.44415642492421E-3</v>
      </c>
      <c r="F1658" s="6">
        <f t="shared" si="128"/>
        <v>0.26168986928703364</v>
      </c>
      <c r="G1658" s="18">
        <v>7.6671239942996319E-3</v>
      </c>
      <c r="H1658" s="9">
        <f t="shared" si="129"/>
        <v>5.1155632073803334E-3</v>
      </c>
      <c r="I1658" s="8"/>
      <c r="J1658" s="11"/>
      <c r="AC1658" s="15"/>
      <c r="AD1658" s="16"/>
    </row>
    <row r="1659" spans="1:30" hidden="1" outlineLevel="1" x14ac:dyDescent="0.3">
      <c r="A1659" s="15">
        <v>38923</v>
      </c>
      <c r="B1659" s="18">
        <v>6.3009158454977168E-3</v>
      </c>
      <c r="C1659" s="9">
        <f t="shared" si="130"/>
        <v>-2.4599084154502283E-2</v>
      </c>
      <c r="D1659" s="6">
        <f t="shared" si="131"/>
        <v>6.0511494124028528E-4</v>
      </c>
      <c r="E1659" s="6">
        <f t="shared" si="132"/>
        <v>2.0769263274550743E-4</v>
      </c>
      <c r="F1659" s="6">
        <f t="shared" si="128"/>
        <v>0.554660679375509</v>
      </c>
      <c r="G1659" s="18">
        <v>7.109323422893046E-3</v>
      </c>
      <c r="H1659" s="9">
        <f t="shared" si="129"/>
        <v>7.447554493761754E-3</v>
      </c>
      <c r="I1659" s="8"/>
      <c r="J1659" s="11"/>
      <c r="AC1659" s="15"/>
      <c r="AD1659" s="16"/>
    </row>
    <row r="1660" spans="1:30" hidden="1" outlineLevel="1" x14ac:dyDescent="0.3">
      <c r="A1660" s="15">
        <v>38924</v>
      </c>
      <c r="B1660" s="18">
        <v>-3.7834253131966203E-4</v>
      </c>
      <c r="C1660" s="9">
        <f t="shared" si="130"/>
        <v>-3.1278342531319663E-2</v>
      </c>
      <c r="D1660" s="6">
        <f t="shared" si="131"/>
        <v>9.7833471150656046E-4</v>
      </c>
      <c r="E1660" s="6">
        <f t="shared" si="132"/>
        <v>6.0511494124028528E-4</v>
      </c>
      <c r="F1660" s="6">
        <f t="shared" si="128"/>
        <v>0.47836275344247287</v>
      </c>
      <c r="G1660" s="18">
        <v>6.2048917104679325E-3</v>
      </c>
      <c r="H1660" s="9">
        <f t="shared" si="129"/>
        <v>6.9163773280704758E-3</v>
      </c>
      <c r="I1660" s="8"/>
      <c r="J1660" s="11"/>
      <c r="AC1660" s="15"/>
      <c r="AD1660" s="16"/>
    </row>
    <row r="1661" spans="1:30" hidden="1" outlineLevel="1" x14ac:dyDescent="0.3">
      <c r="A1661" s="15">
        <v>38925</v>
      </c>
      <c r="B1661" s="18">
        <v>-4.1081376249935166E-3</v>
      </c>
      <c r="C1661" s="9">
        <f t="shared" si="130"/>
        <v>-3.5008137624993517E-2</v>
      </c>
      <c r="D1661" s="6">
        <f t="shared" si="131"/>
        <v>1.2255696999704867E-3</v>
      </c>
      <c r="E1661" s="6">
        <f t="shared" si="132"/>
        <v>9.7833471150656046E-4</v>
      </c>
      <c r="F1661" s="6">
        <f t="shared" si="128"/>
        <v>0.36687999693346679</v>
      </c>
      <c r="G1661" s="18">
        <v>7.6038143840480871E-3</v>
      </c>
      <c r="H1661" s="9">
        <f t="shared" si="129"/>
        <v>6.0570619687557005E-3</v>
      </c>
      <c r="I1661" s="8"/>
      <c r="J1661" s="11"/>
      <c r="AC1661" s="15"/>
      <c r="AD1661" s="16"/>
    </row>
    <row r="1662" spans="1:30" hidden="1" outlineLevel="1" x14ac:dyDescent="0.3">
      <c r="A1662" s="15">
        <v>38926</v>
      </c>
      <c r="B1662" s="18">
        <v>1.2078516199718141E-2</v>
      </c>
      <c r="C1662" s="9">
        <f t="shared" si="130"/>
        <v>-1.8821483800281862E-2</v>
      </c>
      <c r="D1662" s="6">
        <f t="shared" si="131"/>
        <v>3.5424825244427256E-4</v>
      </c>
      <c r="E1662" s="6">
        <f t="shared" si="132"/>
        <v>1.2255696999704867E-3</v>
      </c>
      <c r="F1662" s="6">
        <f t="shared" si="128"/>
        <v>0.54577440149961221</v>
      </c>
      <c r="G1662" s="18">
        <v>6.1877990388790891E-3</v>
      </c>
      <c r="H1662" s="9">
        <f t="shared" si="129"/>
        <v>7.3876545770603826E-3</v>
      </c>
      <c r="I1662" s="8"/>
      <c r="J1662" s="11"/>
      <c r="AC1662" s="15"/>
      <c r="AD1662" s="16"/>
    </row>
    <row r="1663" spans="1:30" hidden="1" outlineLevel="1" x14ac:dyDescent="0.3">
      <c r="A1663" s="15">
        <v>38929</v>
      </c>
      <c r="B1663" s="18">
        <v>-1.4793421532676974E-3</v>
      </c>
      <c r="C1663" s="9">
        <f t="shared" si="130"/>
        <v>-3.2379342153267696E-2</v>
      </c>
      <c r="D1663" s="6">
        <f t="shared" si="131"/>
        <v>1.0484217982783782E-3</v>
      </c>
      <c r="E1663" s="6">
        <f t="shared" si="132"/>
        <v>3.5424825244427256E-4</v>
      </c>
      <c r="F1663" s="6">
        <f t="shared" si="128"/>
        <v>0.36487787687705475</v>
      </c>
      <c r="G1663" s="18">
        <v>2.3778442532563977E-3</v>
      </c>
      <c r="H1663" s="9">
        <f t="shared" si="129"/>
        <v>6.0405122040854678E-3</v>
      </c>
      <c r="I1663" s="8"/>
      <c r="J1663" s="11"/>
      <c r="AC1663" s="15"/>
      <c r="AD1663" s="16"/>
    </row>
    <row r="1664" spans="1:30" hidden="1" outlineLevel="1" x14ac:dyDescent="0.3">
      <c r="A1664" s="15">
        <v>38930</v>
      </c>
      <c r="B1664" s="18">
        <v>-4.5062371124319775E-3</v>
      </c>
      <c r="C1664" s="9">
        <f t="shared" si="130"/>
        <v>-3.5406237112431981E-2</v>
      </c>
      <c r="D1664" s="6">
        <f t="shared" si="131"/>
        <v>1.2536016264617558E-3</v>
      </c>
      <c r="E1664" s="6">
        <f t="shared" si="132"/>
        <v>1.0484217982783782E-3</v>
      </c>
      <c r="F1664" s="6">
        <f t="shared" si="128"/>
        <v>6.272561914988177E-2</v>
      </c>
      <c r="G1664" s="18">
        <v>6.5751344044880722E-3</v>
      </c>
      <c r="H1664" s="9">
        <f t="shared" si="129"/>
        <v>2.5045083180113771E-3</v>
      </c>
      <c r="I1664" s="8"/>
      <c r="J1664" s="11"/>
      <c r="AC1664" s="15"/>
      <c r="AD1664" s="16"/>
    </row>
    <row r="1665" spans="1:30" hidden="1" outlineLevel="1" x14ac:dyDescent="0.3">
      <c r="A1665" s="15">
        <v>38931</v>
      </c>
      <c r="B1665" s="18">
        <v>5.093535034167612E-3</v>
      </c>
      <c r="C1665" s="9">
        <f t="shared" si="130"/>
        <v>-2.5806464965832387E-2</v>
      </c>
      <c r="D1665" s="6">
        <f t="shared" si="131"/>
        <v>6.6597363403273445E-4</v>
      </c>
      <c r="E1665" s="6">
        <f t="shared" si="132"/>
        <v>1.2536016264617558E-3</v>
      </c>
      <c r="F1665" s="6">
        <f t="shared" si="128"/>
        <v>0.41071356343326865</v>
      </c>
      <c r="G1665" s="18">
        <v>6.6244549561428343E-3</v>
      </c>
      <c r="H1665" s="9">
        <f t="shared" si="129"/>
        <v>6.4086938094534418E-3</v>
      </c>
      <c r="I1665" s="8"/>
      <c r="J1665" s="11"/>
      <c r="AC1665" s="15"/>
      <c r="AD1665" s="16"/>
    </row>
    <row r="1666" spans="1:30" hidden="1" outlineLevel="1" x14ac:dyDescent="0.3">
      <c r="A1666" s="15">
        <v>38932</v>
      </c>
      <c r="B1666" s="18">
        <v>2.2363911697442619E-3</v>
      </c>
      <c r="C1666" s="9">
        <f t="shared" si="130"/>
        <v>-2.8663608830255739E-2</v>
      </c>
      <c r="D1666" s="6">
        <f t="shared" si="131"/>
        <v>8.2160247117391482E-4</v>
      </c>
      <c r="E1666" s="6">
        <f t="shared" si="132"/>
        <v>6.6597363403273445E-4</v>
      </c>
      <c r="F1666" s="6">
        <f t="shared" si="128"/>
        <v>0.41670367097841482</v>
      </c>
      <c r="G1666" s="18">
        <v>6.6965085106042025E-3</v>
      </c>
      <c r="H1666" s="9">
        <f t="shared" si="129"/>
        <v>6.4552588714815676E-3</v>
      </c>
      <c r="I1666" s="8"/>
      <c r="J1666" s="11"/>
      <c r="AC1666" s="15"/>
      <c r="AD1666" s="16"/>
    </row>
    <row r="1667" spans="1:30" hidden="1" outlineLevel="1" x14ac:dyDescent="0.3">
      <c r="A1667" s="15">
        <v>38933</v>
      </c>
      <c r="B1667" s="18">
        <v>-7.1106700288557233E-4</v>
      </c>
      <c r="C1667" s="9">
        <f t="shared" si="130"/>
        <v>-3.1611067002885573E-2</v>
      </c>
      <c r="D1667" s="6">
        <f t="shared" si="131"/>
        <v>9.99259557060921E-4</v>
      </c>
      <c r="E1667" s="6">
        <f t="shared" si="132"/>
        <v>8.2160247117391482E-4</v>
      </c>
      <c r="F1667" s="6">
        <f t="shared" si="128"/>
        <v>0.42560176123469856</v>
      </c>
      <c r="G1667" s="18">
        <v>1.0366394839729443E-2</v>
      </c>
      <c r="H1667" s="9">
        <f t="shared" si="129"/>
        <v>6.5238160706345685E-3</v>
      </c>
      <c r="I1667" s="8"/>
      <c r="J1667" s="11"/>
      <c r="AC1667" s="15"/>
      <c r="AD1667" s="16"/>
    </row>
    <row r="1668" spans="1:30" hidden="1" outlineLevel="1" x14ac:dyDescent="0.3">
      <c r="A1668" s="15">
        <v>38936</v>
      </c>
      <c r="B1668" s="18">
        <v>-2.8100082388689837E-3</v>
      </c>
      <c r="C1668" s="9">
        <f t="shared" si="130"/>
        <v>-3.3710008238868987E-2</v>
      </c>
      <c r="D1668" s="6">
        <f t="shared" si="131"/>
        <v>1.136364655464615E-3</v>
      </c>
      <c r="E1668" s="6">
        <f t="shared" si="132"/>
        <v>9.99259557060921E-4</v>
      </c>
      <c r="F1668" s="6">
        <f t="shared" si="128"/>
        <v>1.0054644864687117</v>
      </c>
      <c r="G1668" s="18">
        <v>3.2099068097145868E-3</v>
      </c>
      <c r="H1668" s="9">
        <f t="shared" si="129"/>
        <v>1.0027285208214195E-2</v>
      </c>
      <c r="I1668" s="8"/>
      <c r="J1668" s="11"/>
      <c r="AC1668" s="15"/>
      <c r="AD1668" s="16"/>
    </row>
    <row r="1669" spans="1:30" hidden="1" outlineLevel="1" x14ac:dyDescent="0.3">
      <c r="A1669" s="15">
        <v>38937</v>
      </c>
      <c r="B1669" s="18">
        <v>-3.3683722592652552E-3</v>
      </c>
      <c r="C1669" s="9">
        <f t="shared" si="130"/>
        <v>-3.4268372259265253E-2</v>
      </c>
      <c r="D1669" s="6">
        <f t="shared" si="131"/>
        <v>1.1743213372995803E-3</v>
      </c>
      <c r="E1669" s="6">
        <f t="shared" si="132"/>
        <v>1.136364655464615E-3</v>
      </c>
      <c r="F1669" s="6">
        <f t="shared" si="128"/>
        <v>0.10578440333157298</v>
      </c>
      <c r="G1669" s="18">
        <v>7.4391578164882486E-3</v>
      </c>
      <c r="H1669" s="9">
        <f t="shared" si="129"/>
        <v>3.2524514344041016E-3</v>
      </c>
      <c r="I1669" s="8"/>
      <c r="J1669" s="11"/>
      <c r="AC1669" s="15"/>
      <c r="AD1669" s="16"/>
    </row>
    <row r="1670" spans="1:30" hidden="1" outlineLevel="1" x14ac:dyDescent="0.3">
      <c r="A1670" s="15">
        <v>38938</v>
      </c>
      <c r="B1670" s="18">
        <v>-4.3587710409544976E-3</v>
      </c>
      <c r="C1670" s="9">
        <f t="shared" si="130"/>
        <v>-3.5258771040954498E-2</v>
      </c>
      <c r="D1670" s="6">
        <f t="shared" si="131"/>
        <v>1.2431809353184516E-3</v>
      </c>
      <c r="E1670" s="6">
        <f t="shared" si="132"/>
        <v>1.1743213372995803E-3</v>
      </c>
      <c r="F1670" s="6">
        <f t="shared" si="128"/>
        <v>0.52283474743146274</v>
      </c>
      <c r="G1670" s="18">
        <v>1.1153900254404641E-2</v>
      </c>
      <c r="H1670" s="9">
        <f t="shared" si="129"/>
        <v>7.2307312730557393E-3</v>
      </c>
      <c r="I1670" s="8"/>
      <c r="J1670" s="11"/>
      <c r="AC1670" s="15"/>
      <c r="AD1670" s="16"/>
    </row>
    <row r="1671" spans="1:30" hidden="1" outlineLevel="1" x14ac:dyDescent="0.3">
      <c r="A1671" s="15">
        <v>38939</v>
      </c>
      <c r="B1671" s="18">
        <v>4.6183388619922272E-3</v>
      </c>
      <c r="C1671" s="9">
        <f t="shared" si="130"/>
        <v>-2.6281661138007773E-2</v>
      </c>
      <c r="D1671" s="6">
        <f t="shared" si="131"/>
        <v>6.9072571217306802E-4</v>
      </c>
      <c r="E1671" s="6">
        <f t="shared" si="132"/>
        <v>1.2431809353184516E-3</v>
      </c>
      <c r="F1671" s="6">
        <f t="shared" si="128"/>
        <v>1.1624128166759142</v>
      </c>
      <c r="G1671" s="18">
        <v>5.5558497043078203E-3</v>
      </c>
      <c r="H1671" s="9">
        <f t="shared" si="129"/>
        <v>1.0781525015858908E-2</v>
      </c>
      <c r="I1671" s="8"/>
      <c r="J1671" s="11"/>
      <c r="AC1671" s="15"/>
      <c r="AD1671" s="16"/>
    </row>
    <row r="1672" spans="1:30" hidden="1" outlineLevel="1" x14ac:dyDescent="0.3">
      <c r="A1672" s="15">
        <v>38940</v>
      </c>
      <c r="B1672" s="18">
        <v>-3.9944653469529967E-3</v>
      </c>
      <c r="C1672" s="9">
        <f t="shared" si="130"/>
        <v>-3.4894465346952994E-2</v>
      </c>
      <c r="D1672" s="6">
        <f t="shared" si="131"/>
        <v>1.2176237118497032E-3</v>
      </c>
      <c r="E1672" s="6">
        <f t="shared" si="132"/>
        <v>6.9072571217306802E-4</v>
      </c>
      <c r="F1672" s="6">
        <f t="shared" si="128"/>
        <v>0.296177700819161</v>
      </c>
      <c r="G1672" s="18">
        <v>5.0947058249190018E-3</v>
      </c>
      <c r="H1672" s="9">
        <f t="shared" si="129"/>
        <v>5.4422210614707752E-3</v>
      </c>
      <c r="I1672" s="8"/>
      <c r="J1672" s="11"/>
      <c r="AC1672" s="15"/>
      <c r="AD1672" s="16"/>
    </row>
    <row r="1673" spans="1:30" hidden="1" outlineLevel="1" x14ac:dyDescent="0.3">
      <c r="A1673" s="15">
        <v>38943</v>
      </c>
      <c r="B1673" s="18">
        <v>1.1597632270537294E-3</v>
      </c>
      <c r="C1673" s="9">
        <f t="shared" si="130"/>
        <v>-2.9740236772946273E-2</v>
      </c>
      <c r="D1673" s="6">
        <f t="shared" si="131"/>
        <v>8.8448168331090569E-4</v>
      </c>
      <c r="E1673" s="6">
        <f t="shared" si="132"/>
        <v>1.2176237118497032E-3</v>
      </c>
      <c r="F1673" s="6">
        <f t="shared" si="128"/>
        <v>0.2507320814208544</v>
      </c>
      <c r="G1673" s="18">
        <v>8.3163996358553167E-3</v>
      </c>
      <c r="H1673" s="9">
        <f t="shared" si="129"/>
        <v>5.0073154626092253E-3</v>
      </c>
      <c r="I1673" s="8"/>
      <c r="J1673" s="11"/>
      <c r="AC1673" s="15"/>
      <c r="AD1673" s="16"/>
    </row>
    <row r="1674" spans="1:30" hidden="1" outlineLevel="1" x14ac:dyDescent="0.3">
      <c r="A1674" s="15">
        <v>38944</v>
      </c>
      <c r="B1674" s="18">
        <v>1.3603517555467621E-2</v>
      </c>
      <c r="C1674" s="9">
        <f t="shared" si="130"/>
        <v>-1.7296482444532378E-2</v>
      </c>
      <c r="D1674" s="6">
        <f t="shared" si="131"/>
        <v>2.9916830495401673E-4</v>
      </c>
      <c r="E1674" s="6">
        <f t="shared" si="132"/>
        <v>8.8448168331090569E-4</v>
      </c>
      <c r="F1674" s="6">
        <f t="shared" si="128"/>
        <v>0.65080235664171981</v>
      </c>
      <c r="G1674" s="18">
        <v>5.7477081477994964E-3</v>
      </c>
      <c r="H1674" s="9">
        <f t="shared" si="129"/>
        <v>8.0672322183120513E-3</v>
      </c>
      <c r="I1674" s="8"/>
      <c r="J1674" s="11"/>
      <c r="AC1674" s="15"/>
      <c r="AD1674" s="16"/>
    </row>
    <row r="1675" spans="1:30" hidden="1" outlineLevel="1" x14ac:dyDescent="0.3">
      <c r="A1675" s="15">
        <v>38945</v>
      </c>
      <c r="B1675" s="18">
        <v>7.6327836317210658E-3</v>
      </c>
      <c r="C1675" s="9">
        <f t="shared" si="130"/>
        <v>-2.3267216368278935E-2</v>
      </c>
      <c r="D1675" s="6">
        <f t="shared" si="131"/>
        <v>5.413633575283072E-4</v>
      </c>
      <c r="E1675" s="6">
        <f t="shared" si="132"/>
        <v>2.9916830495401673E-4</v>
      </c>
      <c r="F1675" s="6">
        <f t="shared" si="128"/>
        <v>0.3162342151547719</v>
      </c>
      <c r="G1675" s="18">
        <v>3.6634500916689424E-3</v>
      </c>
      <c r="H1675" s="9">
        <f t="shared" si="129"/>
        <v>5.6234705934571395E-3</v>
      </c>
      <c r="I1675" s="8"/>
      <c r="J1675" s="11"/>
      <c r="AC1675" s="15"/>
      <c r="AD1675" s="16"/>
    </row>
    <row r="1676" spans="1:30" hidden="1" outlineLevel="1" x14ac:dyDescent="0.3">
      <c r="A1676" s="15">
        <v>38946</v>
      </c>
      <c r="B1676" s="18">
        <v>1.5811787974805715E-3</v>
      </c>
      <c r="C1676" s="9">
        <f t="shared" si="130"/>
        <v>-2.931882120251943E-2</v>
      </c>
      <c r="D1676" s="6">
        <f t="shared" si="131"/>
        <v>8.5959327670530284E-4</v>
      </c>
      <c r="E1676" s="6">
        <f t="shared" si="132"/>
        <v>5.413633575283072E-4</v>
      </c>
      <c r="F1676" s="6">
        <f t="shared" si="128"/>
        <v>0.13461246723119652</v>
      </c>
      <c r="G1676" s="18">
        <v>3.9885106248145809E-3</v>
      </c>
      <c r="H1676" s="9">
        <f t="shared" si="129"/>
        <v>3.6689571710664128E-3</v>
      </c>
      <c r="I1676" s="8"/>
      <c r="J1676" s="11"/>
      <c r="AC1676" s="15"/>
      <c r="AD1676" s="16"/>
    </row>
    <row r="1677" spans="1:30" hidden="1" outlineLevel="1" x14ac:dyDescent="0.3">
      <c r="A1677" s="15">
        <v>38947</v>
      </c>
      <c r="B1677" s="18">
        <v>3.7080628575787465E-3</v>
      </c>
      <c r="C1677" s="9">
        <f t="shared" si="130"/>
        <v>-2.7191937142421255E-2</v>
      </c>
      <c r="D1677" s="6">
        <f t="shared" si="131"/>
        <v>7.3940144555738861E-4</v>
      </c>
      <c r="E1677" s="6">
        <f t="shared" si="132"/>
        <v>8.5959327670530284E-4</v>
      </c>
      <c r="F1677" s="6">
        <f t="shared" ref="F1677:F1740" si="133">B$6+B$7*E1677+B$8*(G1676*100)^2</f>
        <v>0.15766604898174999</v>
      </c>
      <c r="G1677" s="18">
        <v>4.3987704801710823E-3</v>
      </c>
      <c r="H1677" s="9">
        <f t="shared" ref="H1677:H1740" si="134">SQRT(F1677)/100</f>
        <v>3.9707184360232598E-3</v>
      </c>
      <c r="I1677" s="8"/>
      <c r="J1677" s="11"/>
      <c r="AC1677" s="15"/>
      <c r="AD1677" s="16"/>
    </row>
    <row r="1678" spans="1:30" hidden="1" outlineLevel="1" x14ac:dyDescent="0.3">
      <c r="A1678" s="15">
        <v>38950</v>
      </c>
      <c r="B1678" s="18">
        <v>-3.6772042352255724E-3</v>
      </c>
      <c r="C1678" s="9">
        <f t="shared" ref="C1678:C1741" si="135">B1678-B$5</f>
        <v>-3.4577204235225575E-2</v>
      </c>
      <c r="D1678" s="6">
        <f t="shared" ref="D1678:D1741" si="136">C1678^2</f>
        <v>1.1955830527245015E-3</v>
      </c>
      <c r="E1678" s="6">
        <f t="shared" si="132"/>
        <v>7.3940144555738861E-4</v>
      </c>
      <c r="F1678" s="6">
        <f t="shared" si="133"/>
        <v>0.18952155792080499</v>
      </c>
      <c r="G1678" s="18">
        <v>2.9817687083967901E-3</v>
      </c>
      <c r="H1678" s="9">
        <f t="shared" si="134"/>
        <v>4.353407377225396E-3</v>
      </c>
      <c r="I1678" s="8"/>
      <c r="J1678" s="11"/>
      <c r="AC1678" s="15"/>
      <c r="AD1678" s="16"/>
    </row>
    <row r="1679" spans="1:30" hidden="1" outlineLevel="1" x14ac:dyDescent="0.3">
      <c r="A1679" s="15">
        <v>38951</v>
      </c>
      <c r="B1679" s="18">
        <v>1.0013533539857088E-3</v>
      </c>
      <c r="C1679" s="9">
        <f t="shared" si="135"/>
        <v>-2.9898646646014292E-2</v>
      </c>
      <c r="D1679" s="6">
        <f t="shared" si="136"/>
        <v>8.9392907126322168E-4</v>
      </c>
      <c r="E1679" s="6">
        <f t="shared" ref="E1679:E1742" si="137">D1678</f>
        <v>1.1955830527245015E-3</v>
      </c>
      <c r="F1679" s="6">
        <f t="shared" si="133"/>
        <v>9.2707979733998039E-2</v>
      </c>
      <c r="G1679" s="18">
        <v>4.028557193847206E-3</v>
      </c>
      <c r="H1679" s="9">
        <f t="shared" si="134"/>
        <v>3.0447985111333397E-3</v>
      </c>
      <c r="I1679" s="8"/>
      <c r="J1679" s="11"/>
      <c r="AC1679" s="15"/>
      <c r="AD1679" s="16"/>
    </row>
    <row r="1680" spans="1:30" hidden="1" outlineLevel="1" x14ac:dyDescent="0.3">
      <c r="A1680" s="15">
        <v>38952</v>
      </c>
      <c r="B1680" s="18">
        <v>-4.4987603490231282E-3</v>
      </c>
      <c r="C1680" s="9">
        <f t="shared" si="135"/>
        <v>-3.5398760349023131E-2</v>
      </c>
      <c r="D1680" s="6">
        <f t="shared" si="136"/>
        <v>1.2530722342475723E-3</v>
      </c>
      <c r="E1680" s="6">
        <f t="shared" si="137"/>
        <v>8.9392907126322168E-4</v>
      </c>
      <c r="F1680" s="6">
        <f t="shared" si="133"/>
        <v>0.16064126335608742</v>
      </c>
      <c r="G1680" s="18">
        <v>5.4079828798537398E-3</v>
      </c>
      <c r="H1680" s="9">
        <f t="shared" si="134"/>
        <v>4.0080077763907521E-3</v>
      </c>
      <c r="I1680" s="8"/>
      <c r="J1680" s="11"/>
      <c r="AC1680" s="15"/>
      <c r="AD1680" s="16"/>
    </row>
    <row r="1681" spans="1:30" hidden="1" outlineLevel="1" x14ac:dyDescent="0.3">
      <c r="A1681" s="15">
        <v>38953</v>
      </c>
      <c r="B1681" s="18">
        <v>2.3715801088576237E-3</v>
      </c>
      <c r="C1681" s="9">
        <f t="shared" si="135"/>
        <v>-2.8528419891142378E-2</v>
      </c>
      <c r="D1681" s="6">
        <f t="shared" si="136"/>
        <v>8.1387074148532807E-4</v>
      </c>
      <c r="E1681" s="6">
        <f t="shared" si="137"/>
        <v>1.2530722342475723E-3</v>
      </c>
      <c r="F1681" s="6">
        <f t="shared" si="133"/>
        <v>0.2812021169570556</v>
      </c>
      <c r="G1681" s="18">
        <v>2.6655916071195648E-3</v>
      </c>
      <c r="H1681" s="9">
        <f t="shared" si="134"/>
        <v>5.3028493940244581E-3</v>
      </c>
      <c r="I1681" s="8"/>
      <c r="J1681" s="11"/>
      <c r="AC1681" s="15"/>
      <c r="AD1681" s="16"/>
    </row>
    <row r="1682" spans="1:30" hidden="1" outlineLevel="1" x14ac:dyDescent="0.3">
      <c r="A1682" s="15">
        <v>38954</v>
      </c>
      <c r="B1682" s="18">
        <v>-7.4877394950061994E-4</v>
      </c>
      <c r="C1682" s="9">
        <f t="shared" si="135"/>
        <v>-3.1648773949500622E-2</v>
      </c>
      <c r="D1682" s="6">
        <f t="shared" si="136"/>
        <v>1.0016448925065891E-3</v>
      </c>
      <c r="E1682" s="6">
        <f t="shared" si="137"/>
        <v>8.1387074148532807E-4</v>
      </c>
      <c r="F1682" s="6">
        <f t="shared" si="133"/>
        <v>7.6148788968933123E-2</v>
      </c>
      <c r="G1682" s="18">
        <v>3.2612941568247442E-3</v>
      </c>
      <c r="H1682" s="9">
        <f t="shared" si="134"/>
        <v>2.7595070025084757E-3</v>
      </c>
      <c r="I1682" s="8"/>
      <c r="J1682" s="11"/>
      <c r="AC1682" s="15"/>
      <c r="AD1682" s="16"/>
    </row>
    <row r="1683" spans="1:30" hidden="1" outlineLevel="1" x14ac:dyDescent="0.3">
      <c r="A1683" s="15">
        <v>38957</v>
      </c>
      <c r="B1683" s="18">
        <v>5.1524167859367869E-3</v>
      </c>
      <c r="C1683" s="9">
        <f t="shared" si="135"/>
        <v>-2.5747583214063213E-2</v>
      </c>
      <c r="D1683" s="6">
        <f t="shared" si="136"/>
        <v>6.6293804136510976E-4</v>
      </c>
      <c r="E1683" s="6">
        <f t="shared" si="137"/>
        <v>1.0016448925065891E-3</v>
      </c>
      <c r="F1683" s="6">
        <f t="shared" si="133"/>
        <v>0.10885493356866337</v>
      </c>
      <c r="G1683" s="18">
        <v>4.9532978954532321E-3</v>
      </c>
      <c r="H1683" s="9">
        <f t="shared" si="134"/>
        <v>3.2993171046242793E-3</v>
      </c>
      <c r="I1683" s="8"/>
      <c r="J1683" s="11"/>
      <c r="AC1683" s="15"/>
      <c r="AD1683" s="16"/>
    </row>
    <row r="1684" spans="1:30" hidden="1" outlineLevel="1" x14ac:dyDescent="0.3">
      <c r="A1684" s="15">
        <v>38958</v>
      </c>
      <c r="B1684" s="18">
        <v>1.9186056427523657E-3</v>
      </c>
      <c r="C1684" s="9">
        <f t="shared" si="135"/>
        <v>-2.8981394357247635E-2</v>
      </c>
      <c r="D1684" s="6">
        <f t="shared" si="136"/>
        <v>8.3992121889030506E-4</v>
      </c>
      <c r="E1684" s="6">
        <f t="shared" si="137"/>
        <v>6.6293804136510976E-4</v>
      </c>
      <c r="F1684" s="6">
        <f t="shared" si="133"/>
        <v>0.23753873924709201</v>
      </c>
      <c r="G1684" s="18">
        <v>5.5256354408190203E-3</v>
      </c>
      <c r="H1684" s="9">
        <f t="shared" si="134"/>
        <v>4.8737946124871945E-3</v>
      </c>
      <c r="I1684" s="8"/>
      <c r="J1684" s="11"/>
      <c r="AC1684" s="15"/>
      <c r="AD1684" s="16"/>
    </row>
    <row r="1685" spans="1:30" hidden="1" outlineLevel="1" x14ac:dyDescent="0.3">
      <c r="A1685" s="15">
        <v>38959</v>
      </c>
      <c r="B1685" s="18">
        <v>8.3533490965699857E-4</v>
      </c>
      <c r="C1685" s="9">
        <f t="shared" si="135"/>
        <v>-3.0064665090343001E-2</v>
      </c>
      <c r="D1685" s="6">
        <f t="shared" si="136"/>
        <v>9.0388408699448918E-4</v>
      </c>
      <c r="E1685" s="6">
        <f t="shared" si="137"/>
        <v>8.3992121889030506E-4</v>
      </c>
      <c r="F1685" s="6">
        <f t="shared" si="133"/>
        <v>0.29308699032132379</v>
      </c>
      <c r="G1685" s="18">
        <v>2.2440238111346104E-3</v>
      </c>
      <c r="H1685" s="9">
        <f t="shared" si="134"/>
        <v>5.4137509207694791E-3</v>
      </c>
      <c r="I1685" s="8"/>
      <c r="J1685" s="11"/>
      <c r="AC1685" s="15"/>
      <c r="AD1685" s="16"/>
    </row>
    <row r="1686" spans="1:30" hidden="1" outlineLevel="1" x14ac:dyDescent="0.3">
      <c r="A1686" s="15">
        <v>38960</v>
      </c>
      <c r="B1686" s="18">
        <v>-1.1881457810876831E-3</v>
      </c>
      <c r="C1686" s="9">
        <f t="shared" si="135"/>
        <v>-3.2088145781087686E-2</v>
      </c>
      <c r="D1686" s="6">
        <f t="shared" si="136"/>
        <v>1.0296490996683355E-3</v>
      </c>
      <c r="E1686" s="6">
        <f t="shared" si="137"/>
        <v>9.0388408699448918E-4</v>
      </c>
      <c r="F1686" s="6">
        <f t="shared" si="133"/>
        <v>5.6988895783399426E-2</v>
      </c>
      <c r="G1686" s="18">
        <v>2.0325860767016033E-3</v>
      </c>
      <c r="H1686" s="9">
        <f t="shared" si="134"/>
        <v>2.3872347137095552E-3</v>
      </c>
      <c r="I1686" s="8"/>
      <c r="J1686" s="11"/>
      <c r="AC1686" s="15"/>
      <c r="AD1686" s="16"/>
    </row>
    <row r="1687" spans="1:30" hidden="1" outlineLevel="1" x14ac:dyDescent="0.3">
      <c r="A1687" s="15">
        <v>38961</v>
      </c>
      <c r="B1687" s="18">
        <v>5.4994639948353656E-3</v>
      </c>
      <c r="C1687" s="9">
        <f t="shared" si="135"/>
        <v>-2.5400536005164634E-2</v>
      </c>
      <c r="D1687" s="6">
        <f t="shared" si="136"/>
        <v>6.4518722934966499E-4</v>
      </c>
      <c r="E1687" s="6">
        <f t="shared" si="137"/>
        <v>1.0296490996683355E-3</v>
      </c>
      <c r="F1687" s="6">
        <f t="shared" si="133"/>
        <v>4.862385119059167E-2</v>
      </c>
      <c r="G1687" s="18">
        <v>2.9324719563195048E-3</v>
      </c>
      <c r="H1687" s="9">
        <f t="shared" si="134"/>
        <v>2.2050816581385747E-3</v>
      </c>
      <c r="I1687" s="8"/>
      <c r="J1687" s="11"/>
      <c r="AC1687" s="15"/>
      <c r="AD1687" s="16"/>
    </row>
    <row r="1688" spans="1:30" hidden="1" outlineLevel="1" x14ac:dyDescent="0.3">
      <c r="A1688" s="15">
        <v>38965</v>
      </c>
      <c r="B1688" s="18">
        <v>1.7071408854688725E-3</v>
      </c>
      <c r="C1688" s="9">
        <f t="shared" si="135"/>
        <v>-2.9192859114531129E-2</v>
      </c>
      <c r="D1688" s="6">
        <f t="shared" si="136"/>
        <v>8.5222302328086317E-4</v>
      </c>
      <c r="E1688" s="6">
        <f t="shared" si="137"/>
        <v>6.4518722934966499E-4</v>
      </c>
      <c r="F1688" s="6">
        <f t="shared" si="133"/>
        <v>8.997236952142984E-2</v>
      </c>
      <c r="G1688" s="18">
        <v>2.7843456493138481E-3</v>
      </c>
      <c r="H1688" s="9">
        <f t="shared" si="134"/>
        <v>2.999539456673805E-3</v>
      </c>
      <c r="I1688" s="8"/>
      <c r="J1688" s="11"/>
      <c r="AC1688" s="15"/>
      <c r="AD1688" s="16"/>
    </row>
    <row r="1689" spans="1:30" hidden="1" outlineLevel="1" x14ac:dyDescent="0.3">
      <c r="A1689" s="15">
        <v>38966</v>
      </c>
      <c r="B1689" s="18">
        <v>-9.9407288712633456E-3</v>
      </c>
      <c r="C1689" s="9">
        <f t="shared" si="135"/>
        <v>-4.0840728871263346E-2</v>
      </c>
      <c r="D1689" s="6">
        <f t="shared" si="136"/>
        <v>1.6679651347360435E-3</v>
      </c>
      <c r="E1689" s="6">
        <f t="shared" si="137"/>
        <v>8.5222302328086317E-4</v>
      </c>
      <c r="F1689" s="6">
        <f t="shared" si="133"/>
        <v>8.2144376953153936E-2</v>
      </c>
      <c r="G1689" s="18">
        <v>4.5503505497831069E-3</v>
      </c>
      <c r="H1689" s="9">
        <f t="shared" si="134"/>
        <v>2.866084034936065E-3</v>
      </c>
      <c r="I1689" s="8"/>
      <c r="J1689" s="11"/>
      <c r="AC1689" s="15"/>
      <c r="AD1689" s="16"/>
    </row>
    <row r="1690" spans="1:30" hidden="1" outlineLevel="1" x14ac:dyDescent="0.3">
      <c r="A1690" s="15">
        <v>38967</v>
      </c>
      <c r="B1690" s="18">
        <v>-4.810584977394409E-3</v>
      </c>
      <c r="C1690" s="9">
        <f t="shared" si="135"/>
        <v>-3.5710584977394412E-2</v>
      </c>
      <c r="D1690" s="6">
        <f t="shared" si="136"/>
        <v>1.2752458794277075E-3</v>
      </c>
      <c r="E1690" s="6">
        <f t="shared" si="137"/>
        <v>1.6679651347360435E-3</v>
      </c>
      <c r="F1690" s="6">
        <f t="shared" si="133"/>
        <v>0.20214327509621113</v>
      </c>
      <c r="G1690" s="18">
        <v>3.8606678893791237E-3</v>
      </c>
      <c r="H1690" s="9">
        <f t="shared" si="134"/>
        <v>4.4960346428404123E-3</v>
      </c>
      <c r="I1690" s="8"/>
      <c r="J1690" s="11"/>
      <c r="AC1690" s="15"/>
      <c r="AD1690" s="16"/>
    </row>
    <row r="1691" spans="1:30" hidden="1" outlineLevel="1" x14ac:dyDescent="0.3">
      <c r="A1691" s="15">
        <v>38968</v>
      </c>
      <c r="B1691" s="18">
        <v>3.7795167856339166E-3</v>
      </c>
      <c r="C1691" s="9">
        <f t="shared" si="135"/>
        <v>-2.7120483214366085E-2</v>
      </c>
      <c r="D1691" s="6">
        <f t="shared" si="136"/>
        <v>7.3552060978071261E-4</v>
      </c>
      <c r="E1691" s="6">
        <f t="shared" si="137"/>
        <v>1.2752458794277075E-3</v>
      </c>
      <c r="F1691" s="6">
        <f t="shared" si="133"/>
        <v>0.14840106417903987</v>
      </c>
      <c r="G1691" s="18">
        <v>2.42083239652749E-3</v>
      </c>
      <c r="H1691" s="9">
        <f t="shared" si="134"/>
        <v>3.8522858691826061E-3</v>
      </c>
      <c r="I1691" s="8"/>
      <c r="J1691" s="11"/>
      <c r="AC1691" s="15"/>
      <c r="AD1691" s="16"/>
    </row>
    <row r="1692" spans="1:30" hidden="1" outlineLevel="1" x14ac:dyDescent="0.3">
      <c r="A1692" s="15">
        <v>38971</v>
      </c>
      <c r="B1692" s="18">
        <v>4.7720196512525279E-4</v>
      </c>
      <c r="C1692" s="9">
        <f t="shared" si="135"/>
        <v>-3.0422798034874746E-2</v>
      </c>
      <c r="D1692" s="6">
        <f t="shared" si="136"/>
        <v>9.2554664027077874E-4</v>
      </c>
      <c r="E1692" s="6">
        <f t="shared" si="137"/>
        <v>7.3552060978071261E-4</v>
      </c>
      <c r="F1692" s="6">
        <f t="shared" si="133"/>
        <v>6.4615459488330029E-2</v>
      </c>
      <c r="G1692" s="18">
        <v>6.3108012968414867E-3</v>
      </c>
      <c r="H1692" s="9">
        <f t="shared" si="134"/>
        <v>2.5419571099515041E-3</v>
      </c>
      <c r="I1692" s="8"/>
      <c r="J1692" s="11"/>
      <c r="AC1692" s="15"/>
      <c r="AD1692" s="16"/>
    </row>
    <row r="1693" spans="1:30" hidden="1" outlineLevel="1" x14ac:dyDescent="0.3">
      <c r="A1693" s="15">
        <v>38972</v>
      </c>
      <c r="B1693" s="18">
        <v>1.0304209566623772E-2</v>
      </c>
      <c r="C1693" s="9">
        <f t="shared" si="135"/>
        <v>-2.0595790433376227E-2</v>
      </c>
      <c r="D1693" s="6">
        <f t="shared" si="136"/>
        <v>4.2418658357555171E-4</v>
      </c>
      <c r="E1693" s="6">
        <f t="shared" si="137"/>
        <v>9.2554664027077874E-4</v>
      </c>
      <c r="F1693" s="6">
        <f t="shared" si="133"/>
        <v>0.37915098554236348</v>
      </c>
      <c r="G1693" s="18">
        <v>4.9840474481879591E-3</v>
      </c>
      <c r="H1693" s="9">
        <f t="shared" si="134"/>
        <v>6.157523735580428E-3</v>
      </c>
      <c r="I1693" s="8"/>
      <c r="J1693" s="11"/>
      <c r="AC1693" s="15"/>
      <c r="AD1693" s="16"/>
    </row>
    <row r="1694" spans="1:30" hidden="1" outlineLevel="1" x14ac:dyDescent="0.3">
      <c r="A1694" s="15">
        <v>38973</v>
      </c>
      <c r="B1694" s="18">
        <v>3.8539093735411099E-3</v>
      </c>
      <c r="C1694" s="9">
        <f t="shared" si="135"/>
        <v>-2.704609062645889E-2</v>
      </c>
      <c r="D1694" s="6">
        <f t="shared" si="136"/>
        <v>7.3149101817462741E-4</v>
      </c>
      <c r="E1694" s="6">
        <f t="shared" si="137"/>
        <v>4.2418658357555171E-4</v>
      </c>
      <c r="F1694" s="6">
        <f t="shared" si="133"/>
        <v>0.24035276476979606</v>
      </c>
      <c r="G1694" s="18">
        <v>3.8135959327538194E-3</v>
      </c>
      <c r="H1694" s="9">
        <f t="shared" si="134"/>
        <v>4.9025785538815807E-3</v>
      </c>
      <c r="I1694" s="8"/>
      <c r="J1694" s="11"/>
      <c r="AC1694" s="15"/>
      <c r="AD1694" s="16"/>
    </row>
    <row r="1695" spans="1:30" hidden="1" outlineLevel="1" x14ac:dyDescent="0.3">
      <c r="A1695" s="15">
        <v>38974</v>
      </c>
      <c r="B1695" s="18">
        <v>-1.358906207770752E-3</v>
      </c>
      <c r="C1695" s="9">
        <f t="shared" si="135"/>
        <v>-3.2258906207770749E-2</v>
      </c>
      <c r="D1695" s="6">
        <f t="shared" si="136"/>
        <v>1.0406370297217501E-3</v>
      </c>
      <c r="E1695" s="6">
        <f t="shared" si="137"/>
        <v>7.3149101817462741E-4</v>
      </c>
      <c r="F1695" s="6">
        <f t="shared" si="133"/>
        <v>0.14502055913409373</v>
      </c>
      <c r="G1695" s="18">
        <v>2.7134776032082474E-3</v>
      </c>
      <c r="H1695" s="9">
        <f t="shared" si="134"/>
        <v>3.8081564980196616E-3</v>
      </c>
      <c r="I1695" s="8"/>
      <c r="J1695" s="11"/>
      <c r="AC1695" s="15"/>
      <c r="AD1695" s="16"/>
    </row>
    <row r="1696" spans="1:30" hidden="1" outlineLevel="1" x14ac:dyDescent="0.3">
      <c r="A1696" s="15">
        <v>38975</v>
      </c>
      <c r="B1696" s="18">
        <v>2.564555076309268E-3</v>
      </c>
      <c r="C1696" s="9">
        <f t="shared" si="135"/>
        <v>-2.8335444923690733E-2</v>
      </c>
      <c r="D1696" s="6">
        <f t="shared" si="136"/>
        <v>8.0289743902351091E-4</v>
      </c>
      <c r="E1696" s="6">
        <f t="shared" si="137"/>
        <v>1.0406370297217501E-3</v>
      </c>
      <c r="F1696" s="6">
        <f t="shared" si="133"/>
        <v>7.8548761581459195E-2</v>
      </c>
      <c r="G1696" s="18">
        <v>4.6264929334322588E-3</v>
      </c>
      <c r="H1696" s="9">
        <f t="shared" si="134"/>
        <v>2.8026551978696775E-3</v>
      </c>
      <c r="I1696" s="8"/>
      <c r="J1696" s="11"/>
      <c r="AC1696" s="15"/>
      <c r="AD1696" s="16"/>
    </row>
    <row r="1697" spans="1:30" hidden="1" outlineLevel="1" x14ac:dyDescent="0.3">
      <c r="A1697" s="15">
        <v>38978</v>
      </c>
      <c r="B1697" s="18">
        <v>1.1511637573800798E-3</v>
      </c>
      <c r="C1697" s="9">
        <f t="shared" si="135"/>
        <v>-2.9748836242619921E-2</v>
      </c>
      <c r="D1697" s="6">
        <f t="shared" si="136"/>
        <v>8.8499325779021652E-4</v>
      </c>
      <c r="E1697" s="6">
        <f t="shared" si="137"/>
        <v>8.0289743902351091E-4</v>
      </c>
      <c r="F1697" s="6">
        <f t="shared" si="133"/>
        <v>0.20855735397557376</v>
      </c>
      <c r="G1697" s="18">
        <v>3.4241529811251058E-3</v>
      </c>
      <c r="H1697" s="9">
        <f t="shared" si="134"/>
        <v>4.5668080097106527E-3</v>
      </c>
      <c r="I1697" s="8"/>
      <c r="J1697" s="11"/>
      <c r="AC1697" s="15"/>
      <c r="AD1697" s="16"/>
    </row>
    <row r="1698" spans="1:30" hidden="1" outlineLevel="1" x14ac:dyDescent="0.3">
      <c r="A1698" s="15">
        <v>38979</v>
      </c>
      <c r="B1698" s="18">
        <v>-2.6830485553758841E-3</v>
      </c>
      <c r="C1698" s="9">
        <f t="shared" si="135"/>
        <v>-3.3583048555375881E-2</v>
      </c>
      <c r="D1698" s="6">
        <f t="shared" si="136"/>
        <v>1.1278211502727341E-3</v>
      </c>
      <c r="E1698" s="6">
        <f t="shared" si="137"/>
        <v>8.8499325779021652E-4</v>
      </c>
      <c r="F1698" s="6">
        <f t="shared" si="133"/>
        <v>0.11892947995033215</v>
      </c>
      <c r="G1698" s="18">
        <v>5.2174573497383407E-3</v>
      </c>
      <c r="H1698" s="9">
        <f t="shared" si="134"/>
        <v>3.448615373600427E-3</v>
      </c>
      <c r="I1698" s="8"/>
      <c r="J1698" s="11"/>
      <c r="AC1698" s="15"/>
      <c r="AD1698" s="16"/>
    </row>
    <row r="1699" spans="1:30" hidden="1" outlineLevel="1" x14ac:dyDescent="0.3">
      <c r="A1699" s="15">
        <v>38980</v>
      </c>
      <c r="B1699" s="18">
        <v>5.7060710344428436E-3</v>
      </c>
      <c r="C1699" s="9">
        <f t="shared" si="135"/>
        <v>-2.5193928965557156E-2</v>
      </c>
      <c r="D1699" s="6">
        <f t="shared" si="136"/>
        <v>6.3473405672153987E-4</v>
      </c>
      <c r="E1699" s="6">
        <f t="shared" si="137"/>
        <v>1.1278211502727341E-3</v>
      </c>
      <c r="F1699" s="6">
        <f t="shared" si="133"/>
        <v>0.26244785583497848</v>
      </c>
      <c r="G1699" s="18">
        <v>4.5725663814860781E-3</v>
      </c>
      <c r="H1699" s="9">
        <f t="shared" si="134"/>
        <v>5.122966482761511E-3</v>
      </c>
      <c r="I1699" s="8"/>
      <c r="J1699" s="11"/>
      <c r="AC1699" s="15"/>
      <c r="AD1699" s="16"/>
    </row>
    <row r="1700" spans="1:30" hidden="1" outlineLevel="1" x14ac:dyDescent="0.3">
      <c r="A1700" s="15">
        <v>38981</v>
      </c>
      <c r="B1700" s="18">
        <v>-5.4101199899009951E-3</v>
      </c>
      <c r="C1700" s="9">
        <f t="shared" si="135"/>
        <v>-3.6310119989900996E-2</v>
      </c>
      <c r="D1700" s="6">
        <f t="shared" si="136"/>
        <v>1.3184248136810079E-3</v>
      </c>
      <c r="E1700" s="6">
        <f t="shared" si="137"/>
        <v>6.3473405672153987E-4</v>
      </c>
      <c r="F1700" s="6">
        <f t="shared" si="133"/>
        <v>0.20395276546636787</v>
      </c>
      <c r="G1700" s="18">
        <v>5.6803370241033518E-3</v>
      </c>
      <c r="H1700" s="9">
        <f t="shared" si="134"/>
        <v>4.5161129909067586E-3</v>
      </c>
      <c r="I1700" s="8"/>
      <c r="J1700" s="11"/>
      <c r="AC1700" s="15"/>
      <c r="AD1700" s="16"/>
    </row>
    <row r="1701" spans="1:30" hidden="1" outlineLevel="1" x14ac:dyDescent="0.3">
      <c r="A1701" s="15">
        <v>38982</v>
      </c>
      <c r="B1701" s="18">
        <v>-2.4688462733385699E-3</v>
      </c>
      <c r="C1701" s="9">
        <f t="shared" si="135"/>
        <v>-3.3368846273338568E-2</v>
      </c>
      <c r="D1701" s="6">
        <f t="shared" si="136"/>
        <v>1.1134799016137011E-3</v>
      </c>
      <c r="E1701" s="6">
        <f t="shared" si="137"/>
        <v>1.3184248136810079E-3</v>
      </c>
      <c r="F1701" s="6">
        <f t="shared" si="133"/>
        <v>0.30917110728588848</v>
      </c>
      <c r="G1701" s="18">
        <v>3.790918715856038E-3</v>
      </c>
      <c r="H1701" s="9">
        <f t="shared" si="134"/>
        <v>5.5603157040395512E-3</v>
      </c>
      <c r="I1701" s="8"/>
      <c r="J1701" s="11"/>
      <c r="AC1701" s="15"/>
      <c r="AD1701" s="16"/>
    </row>
    <row r="1702" spans="1:30" hidden="1" outlineLevel="1" x14ac:dyDescent="0.3">
      <c r="A1702" s="15">
        <v>38985</v>
      </c>
      <c r="B1702" s="18">
        <v>8.7765103142441077E-3</v>
      </c>
      <c r="C1702" s="9">
        <f t="shared" si="135"/>
        <v>-2.2123489685755893E-2</v>
      </c>
      <c r="D1702" s="6">
        <f t="shared" si="136"/>
        <v>4.8944879587574733E-4</v>
      </c>
      <c r="E1702" s="6">
        <f t="shared" si="137"/>
        <v>1.1134799016137011E-3</v>
      </c>
      <c r="F1702" s="6">
        <f t="shared" si="133"/>
        <v>0.14344854675830257</v>
      </c>
      <c r="G1702" s="18">
        <v>7.4621672131092295E-3</v>
      </c>
      <c r="H1702" s="9">
        <f t="shared" si="134"/>
        <v>3.7874601880191765E-3</v>
      </c>
      <c r="I1702" s="8"/>
      <c r="J1702" s="11"/>
      <c r="AC1702" s="15"/>
      <c r="AD1702" s="16"/>
    </row>
    <row r="1703" spans="1:30" hidden="1" outlineLevel="1" x14ac:dyDescent="0.3">
      <c r="A1703" s="15">
        <v>38986</v>
      </c>
      <c r="B1703" s="18">
        <v>7.4961147332164952E-3</v>
      </c>
      <c r="C1703" s="9">
        <f t="shared" si="135"/>
        <v>-2.3403885266783504E-2</v>
      </c>
      <c r="D1703" s="6">
        <f t="shared" si="136"/>
        <v>5.4774184558076602E-4</v>
      </c>
      <c r="E1703" s="6">
        <f t="shared" si="137"/>
        <v>4.8944879587574733E-4</v>
      </c>
      <c r="F1703" s="6">
        <f t="shared" si="133"/>
        <v>0.52596514303849751</v>
      </c>
      <c r="G1703" s="18">
        <v>3.878615775707207E-3</v>
      </c>
      <c r="H1703" s="9">
        <f t="shared" si="134"/>
        <v>7.2523454346748919E-3</v>
      </c>
      <c r="I1703" s="8"/>
      <c r="J1703" s="11"/>
      <c r="AC1703" s="15"/>
      <c r="AD1703" s="16"/>
    </row>
    <row r="1704" spans="1:30" hidden="1" outlineLevel="1" x14ac:dyDescent="0.3">
      <c r="A1704" s="15">
        <v>38987</v>
      </c>
      <c r="B1704" s="18">
        <v>1.7957024122190393E-4</v>
      </c>
      <c r="C1704" s="9">
        <f t="shared" si="135"/>
        <v>-3.0720429758778096E-2</v>
      </c>
      <c r="D1704" s="6">
        <f t="shared" si="136"/>
        <v>9.4374480456401887E-4</v>
      </c>
      <c r="E1704" s="6">
        <f t="shared" si="137"/>
        <v>5.4774184558076602E-4</v>
      </c>
      <c r="F1704" s="6">
        <f t="shared" si="133"/>
        <v>0.14963995270147756</v>
      </c>
      <c r="G1704" s="18">
        <v>3.2277843481581928E-3</v>
      </c>
      <c r="H1704" s="9">
        <f t="shared" si="134"/>
        <v>3.8683323629372592E-3</v>
      </c>
      <c r="I1704" s="8"/>
      <c r="J1704" s="11"/>
      <c r="AC1704" s="15"/>
      <c r="AD1704" s="16"/>
    </row>
    <row r="1705" spans="1:30" hidden="1" outlineLevel="1" x14ac:dyDescent="0.3">
      <c r="A1705" s="15">
        <v>38988</v>
      </c>
      <c r="B1705" s="18">
        <v>1.7118783965645722E-3</v>
      </c>
      <c r="C1705" s="9">
        <f t="shared" si="135"/>
        <v>-2.9188121603435428E-2</v>
      </c>
      <c r="D1705" s="6">
        <f t="shared" si="136"/>
        <v>8.5194644273693394E-4</v>
      </c>
      <c r="E1705" s="6">
        <f t="shared" si="137"/>
        <v>9.4374480456401887E-4</v>
      </c>
      <c r="F1705" s="6">
        <f t="shared" si="133"/>
        <v>0.10683759783824813</v>
      </c>
      <c r="G1705" s="18">
        <v>3.1347592649144385E-3</v>
      </c>
      <c r="H1705" s="9">
        <f t="shared" si="134"/>
        <v>3.2686021146393473E-3</v>
      </c>
      <c r="I1705" s="8"/>
      <c r="J1705" s="11"/>
      <c r="AC1705" s="15"/>
      <c r="AD1705" s="16"/>
    </row>
    <row r="1706" spans="1:30" hidden="1" outlineLevel="1" x14ac:dyDescent="0.3">
      <c r="A1706" s="15">
        <v>38989</v>
      </c>
      <c r="B1706" s="18">
        <v>-2.2656721352576495E-3</v>
      </c>
      <c r="C1706" s="9">
        <f t="shared" si="135"/>
        <v>-3.3165672135257653E-2</v>
      </c>
      <c r="D1706" s="6">
        <f t="shared" si="136"/>
        <v>1.0999618081834058E-3</v>
      </c>
      <c r="E1706" s="6">
        <f t="shared" si="137"/>
        <v>8.5194644273693394E-4</v>
      </c>
      <c r="F1706" s="6">
        <f t="shared" si="133"/>
        <v>0.10135084862285577</v>
      </c>
      <c r="G1706" s="18">
        <v>1.6372093114698642E-3</v>
      </c>
      <c r="H1706" s="9">
        <f t="shared" si="134"/>
        <v>3.183564804159887E-3</v>
      </c>
      <c r="I1706" s="8"/>
      <c r="J1706" s="11"/>
      <c r="AC1706" s="15"/>
      <c r="AD1706" s="16"/>
    </row>
    <row r="1707" spans="1:30" hidden="1" outlineLevel="1" x14ac:dyDescent="0.3">
      <c r="A1707" s="15">
        <v>38992</v>
      </c>
      <c r="B1707" s="18">
        <v>-3.3968841772316254E-3</v>
      </c>
      <c r="C1707" s="9">
        <f t="shared" si="135"/>
        <v>-3.4296884177231625E-2</v>
      </c>
      <c r="D1707" s="6">
        <f t="shared" si="136"/>
        <v>1.1762762642664409E-3</v>
      </c>
      <c r="E1707" s="6">
        <f t="shared" si="137"/>
        <v>1.0999618081834058E-3</v>
      </c>
      <c r="F1707" s="6">
        <f t="shared" si="133"/>
        <v>3.519261460547192E-2</v>
      </c>
      <c r="G1707" s="18">
        <v>3.7194679016434038E-3</v>
      </c>
      <c r="H1707" s="9">
        <f t="shared" si="134"/>
        <v>1.8759694721789031E-3</v>
      </c>
      <c r="I1707" s="8"/>
      <c r="J1707" s="11"/>
      <c r="AC1707" s="15"/>
      <c r="AD1707" s="16"/>
    </row>
    <row r="1708" spans="1:30" hidden="1" outlineLevel="1" x14ac:dyDescent="0.3">
      <c r="A1708" s="15">
        <v>38993</v>
      </c>
      <c r="B1708" s="18">
        <v>2.0935009758710986E-3</v>
      </c>
      <c r="C1708" s="9">
        <f t="shared" si="135"/>
        <v>-2.8806499024128903E-2</v>
      </c>
      <c r="D1708" s="6">
        <f t="shared" si="136"/>
        <v>8.2981438602713941E-4</v>
      </c>
      <c r="E1708" s="6">
        <f t="shared" si="137"/>
        <v>1.1762762642664409E-3</v>
      </c>
      <c r="F1708" s="6">
        <f t="shared" si="133"/>
        <v>0.13848350360955652</v>
      </c>
      <c r="G1708" s="18">
        <v>5.3855473296274348E-3</v>
      </c>
      <c r="H1708" s="9">
        <f t="shared" si="134"/>
        <v>3.7213371737798303E-3</v>
      </c>
      <c r="I1708" s="8"/>
      <c r="J1708" s="11"/>
      <c r="AC1708" s="15"/>
      <c r="AD1708" s="16"/>
    </row>
    <row r="1709" spans="1:30" hidden="1" outlineLevel="1" x14ac:dyDescent="0.3">
      <c r="A1709" s="15">
        <v>38994</v>
      </c>
      <c r="B1709" s="18">
        <v>1.1988301577429904E-2</v>
      </c>
      <c r="C1709" s="9">
        <f t="shared" si="135"/>
        <v>-1.8911698422570095E-2</v>
      </c>
      <c r="D1709" s="6">
        <f t="shared" si="136"/>
        <v>3.5765233722624023E-4</v>
      </c>
      <c r="E1709" s="6">
        <f t="shared" si="137"/>
        <v>8.2981438602713941E-4</v>
      </c>
      <c r="F1709" s="6">
        <f t="shared" si="133"/>
        <v>0.27893217248375601</v>
      </c>
      <c r="G1709" s="18">
        <v>6.5249947719125062E-3</v>
      </c>
      <c r="H1709" s="9">
        <f t="shared" si="134"/>
        <v>5.2814029621281126E-3</v>
      </c>
      <c r="I1709" s="8"/>
      <c r="J1709" s="11"/>
      <c r="AC1709" s="15"/>
      <c r="AD1709" s="16"/>
    </row>
    <row r="1710" spans="1:30" hidden="1" outlineLevel="1" x14ac:dyDescent="0.3">
      <c r="A1710" s="15">
        <v>38995</v>
      </c>
      <c r="B1710" s="18">
        <v>2.2342224846966835E-3</v>
      </c>
      <c r="C1710" s="9">
        <f t="shared" si="135"/>
        <v>-2.8665777515303317E-2</v>
      </c>
      <c r="D1710" s="6">
        <f t="shared" si="136"/>
        <v>8.2172680055686922E-4</v>
      </c>
      <c r="E1710" s="6">
        <f t="shared" si="137"/>
        <v>3.5765233722624023E-4</v>
      </c>
      <c r="F1710" s="6">
        <f t="shared" si="133"/>
        <v>0.40457293888962959</v>
      </c>
      <c r="G1710" s="18">
        <v>2.719567820433145E-3</v>
      </c>
      <c r="H1710" s="9">
        <f t="shared" si="134"/>
        <v>6.360604836724488E-3</v>
      </c>
      <c r="I1710" s="8"/>
      <c r="J1710" s="11"/>
      <c r="AC1710" s="15"/>
      <c r="AD1710" s="16"/>
    </row>
    <row r="1711" spans="1:30" hidden="1" outlineLevel="1" x14ac:dyDescent="0.3">
      <c r="A1711" s="15">
        <v>38996</v>
      </c>
      <c r="B1711" s="18">
        <v>-2.6860986533573826E-3</v>
      </c>
      <c r="C1711" s="9">
        <f t="shared" si="135"/>
        <v>-3.3586098653357384E-2</v>
      </c>
      <c r="D1711" s="6">
        <f t="shared" si="136"/>
        <v>1.1280260227530547E-3</v>
      </c>
      <c r="E1711" s="6">
        <f t="shared" si="137"/>
        <v>8.2172680055686922E-4</v>
      </c>
      <c r="F1711" s="6">
        <f t="shared" si="133"/>
        <v>7.8840909357918876E-2</v>
      </c>
      <c r="G1711" s="18">
        <v>4.8843939622810134E-3</v>
      </c>
      <c r="H1711" s="9">
        <f t="shared" si="134"/>
        <v>2.8078623427425869E-3</v>
      </c>
      <c r="I1711" s="8"/>
      <c r="J1711" s="11"/>
      <c r="AC1711" s="15"/>
      <c r="AD1711" s="16"/>
    </row>
    <row r="1712" spans="1:30" hidden="1" outlineLevel="1" x14ac:dyDescent="0.3">
      <c r="A1712" s="15">
        <v>38999</v>
      </c>
      <c r="B1712" s="18">
        <v>7.925698845551543E-4</v>
      </c>
      <c r="C1712" s="9">
        <f t="shared" si="135"/>
        <v>-3.0107430115444846E-2</v>
      </c>
      <c r="D1712" s="6">
        <f t="shared" si="136"/>
        <v>9.0645734815639526E-4</v>
      </c>
      <c r="E1712" s="6">
        <f t="shared" si="137"/>
        <v>1.1280260227530547E-3</v>
      </c>
      <c r="F1712" s="6">
        <f t="shared" si="133"/>
        <v>0.23129207304146571</v>
      </c>
      <c r="G1712" s="18">
        <v>2.9837796370484272E-3</v>
      </c>
      <c r="H1712" s="9">
        <f t="shared" si="134"/>
        <v>4.8092834501770191E-3</v>
      </c>
      <c r="I1712" s="8"/>
      <c r="J1712" s="11"/>
      <c r="AC1712" s="15"/>
      <c r="AD1712" s="16"/>
    </row>
    <row r="1713" spans="1:30" hidden="1" outlineLevel="1" x14ac:dyDescent="0.3">
      <c r="A1713" s="15">
        <v>39000</v>
      </c>
      <c r="B1713" s="18">
        <v>2.0413675958877494E-3</v>
      </c>
      <c r="C1713" s="9">
        <f t="shared" si="135"/>
        <v>-2.8858632404112253E-2</v>
      </c>
      <c r="D1713" s="6">
        <f t="shared" si="136"/>
        <v>8.328206642356777E-4</v>
      </c>
      <c r="E1713" s="6">
        <f t="shared" si="137"/>
        <v>9.0645734815639526E-4</v>
      </c>
      <c r="F1713" s="6">
        <f t="shared" si="133"/>
        <v>9.2800243315389427E-2</v>
      </c>
      <c r="G1713" s="18">
        <v>2.5599489647284506E-3</v>
      </c>
      <c r="H1713" s="9">
        <f t="shared" si="134"/>
        <v>3.0463132359524266E-3</v>
      </c>
      <c r="I1713" s="8"/>
      <c r="J1713" s="11"/>
      <c r="AC1713" s="15"/>
      <c r="AD1713" s="16"/>
    </row>
    <row r="1714" spans="1:30" hidden="1" outlineLevel="1" x14ac:dyDescent="0.3">
      <c r="A1714" s="15">
        <v>39001</v>
      </c>
      <c r="B1714" s="18">
        <v>-2.5672362166996835E-3</v>
      </c>
      <c r="C1714" s="9">
        <f t="shared" si="135"/>
        <v>-3.3467236216699683E-2</v>
      </c>
      <c r="D1714" s="6">
        <f t="shared" si="136"/>
        <v>1.120055899984375E-3</v>
      </c>
      <c r="E1714" s="6">
        <f t="shared" si="137"/>
        <v>8.328206642356777E-4</v>
      </c>
      <c r="F1714" s="6">
        <f t="shared" si="133"/>
        <v>7.1038133005893858E-2</v>
      </c>
      <c r="G1714" s="18">
        <v>5.5989327735980502E-3</v>
      </c>
      <c r="H1714" s="9">
        <f t="shared" si="134"/>
        <v>2.665297975947415E-3</v>
      </c>
      <c r="I1714" s="8"/>
      <c r="J1714" s="11"/>
      <c r="AC1714" s="15"/>
      <c r="AD1714" s="16"/>
    </row>
    <row r="1715" spans="1:30" hidden="1" outlineLevel="1" x14ac:dyDescent="0.3">
      <c r="A1715" s="15">
        <v>39002</v>
      </c>
      <c r="B1715" s="18">
        <v>9.4958692612711233E-3</v>
      </c>
      <c r="C1715" s="9">
        <f t="shared" si="135"/>
        <v>-2.1404130738728877E-2</v>
      </c>
      <c r="D1715" s="6">
        <f t="shared" si="136"/>
        <v>4.5813681268059837E-4</v>
      </c>
      <c r="E1715" s="6">
        <f t="shared" si="137"/>
        <v>1.120055899984375E-3</v>
      </c>
      <c r="F1715" s="6">
        <f t="shared" si="133"/>
        <v>0.30065584200137246</v>
      </c>
      <c r="G1715" s="18">
        <v>4.3649921152573573E-3</v>
      </c>
      <c r="H1715" s="9">
        <f t="shared" si="134"/>
        <v>5.4832092974951493E-3</v>
      </c>
      <c r="I1715" s="8"/>
      <c r="J1715" s="11"/>
      <c r="AC1715" s="15"/>
      <c r="AD1715" s="16"/>
    </row>
    <row r="1716" spans="1:30" hidden="1" outlineLevel="1" x14ac:dyDescent="0.3">
      <c r="A1716" s="15">
        <v>39003</v>
      </c>
      <c r="B1716" s="18">
        <v>2.0451465739920083E-3</v>
      </c>
      <c r="C1716" s="9">
        <f t="shared" si="135"/>
        <v>-2.8854853426007993E-2</v>
      </c>
      <c r="D1716" s="6">
        <f t="shared" si="136"/>
        <v>8.326025662364052E-4</v>
      </c>
      <c r="E1716" s="6">
        <f t="shared" si="137"/>
        <v>4.5813681268059837E-4</v>
      </c>
      <c r="F1716" s="6">
        <f t="shared" si="133"/>
        <v>0.1867620508060629</v>
      </c>
      <c r="G1716" s="18">
        <v>2.8011820220339577E-3</v>
      </c>
      <c r="H1716" s="9">
        <f t="shared" si="134"/>
        <v>4.321597514878762E-3</v>
      </c>
      <c r="I1716" s="8"/>
      <c r="J1716" s="11"/>
      <c r="AC1716" s="15"/>
      <c r="AD1716" s="16"/>
    </row>
    <row r="1717" spans="1:30" hidden="1" outlineLevel="1" x14ac:dyDescent="0.3">
      <c r="A1717" s="15">
        <v>39006</v>
      </c>
      <c r="B1717" s="18">
        <v>2.515881363479786E-3</v>
      </c>
      <c r="C1717" s="9">
        <f t="shared" si="135"/>
        <v>-2.8384118636520215E-2</v>
      </c>
      <c r="D1717" s="6">
        <f t="shared" si="136"/>
        <v>8.0565819077205419E-4</v>
      </c>
      <c r="E1717" s="6">
        <f t="shared" si="137"/>
        <v>8.326025662364052E-4</v>
      </c>
      <c r="F1717" s="6">
        <f t="shared" si="133"/>
        <v>8.3013910299505486E-2</v>
      </c>
      <c r="G1717" s="18">
        <v>2.3838774594942586E-3</v>
      </c>
      <c r="H1717" s="9">
        <f t="shared" si="134"/>
        <v>2.8812134648357017E-3</v>
      </c>
      <c r="I1717" s="8"/>
      <c r="J1717" s="11"/>
      <c r="AC1717" s="15"/>
      <c r="AD1717" s="16"/>
    </row>
    <row r="1718" spans="1:30" hidden="1" outlineLevel="1" x14ac:dyDescent="0.3">
      <c r="A1718" s="15">
        <v>39007</v>
      </c>
      <c r="B1718" s="18">
        <v>-3.6661643184827813E-3</v>
      </c>
      <c r="C1718" s="9">
        <f t="shared" si="135"/>
        <v>-3.4566164318482778E-2</v>
      </c>
      <c r="D1718" s="6">
        <f t="shared" si="136"/>
        <v>1.1948197156923519E-3</v>
      </c>
      <c r="E1718" s="6">
        <f t="shared" si="137"/>
        <v>8.0565819077205419E-4</v>
      </c>
      <c r="F1718" s="6">
        <f t="shared" si="133"/>
        <v>6.297584067807252E-2</v>
      </c>
      <c r="G1718" s="18">
        <v>6.5007511780731091E-3</v>
      </c>
      <c r="H1718" s="9">
        <f t="shared" si="134"/>
        <v>2.509498768241828E-3</v>
      </c>
      <c r="I1718" s="8"/>
      <c r="J1718" s="11"/>
      <c r="AC1718" s="15"/>
      <c r="AD1718" s="16"/>
    </row>
    <row r="1719" spans="1:30" hidden="1" outlineLevel="1" x14ac:dyDescent="0.3">
      <c r="A1719" s="15">
        <v>39008</v>
      </c>
      <c r="B1719" s="18">
        <v>1.2821218580672926E-3</v>
      </c>
      <c r="C1719" s="9">
        <f t="shared" si="135"/>
        <v>-2.9617878141932709E-2</v>
      </c>
      <c r="D1719" s="6">
        <f t="shared" si="136"/>
        <v>8.7721870563037534E-4</v>
      </c>
      <c r="E1719" s="6">
        <f t="shared" si="137"/>
        <v>1.1948197156923519E-3</v>
      </c>
      <c r="F1719" s="6">
        <f t="shared" si="133"/>
        <v>0.40170321480505866</v>
      </c>
      <c r="G1719" s="18">
        <v>5.9803885661573151E-3</v>
      </c>
      <c r="H1719" s="9">
        <f t="shared" si="134"/>
        <v>6.3380061123752378E-3</v>
      </c>
      <c r="I1719" s="8"/>
      <c r="J1719" s="11"/>
      <c r="AC1719" s="15"/>
      <c r="AD1719" s="16"/>
    </row>
    <row r="1720" spans="1:30" hidden="1" outlineLevel="1" x14ac:dyDescent="0.3">
      <c r="A1720" s="15">
        <v>39009</v>
      </c>
      <c r="B1720" s="18">
        <v>8.488942862817843E-4</v>
      </c>
      <c r="C1720" s="9">
        <f t="shared" si="135"/>
        <v>-3.0051105713718215E-2</v>
      </c>
      <c r="D1720" s="6">
        <f t="shared" si="136"/>
        <v>9.030689546170675E-4</v>
      </c>
      <c r="E1720" s="6">
        <f t="shared" si="137"/>
        <v>8.7721870563037534E-4</v>
      </c>
      <c r="F1720" s="6">
        <f t="shared" si="133"/>
        <v>0.34154144588234142</v>
      </c>
      <c r="G1720" s="18">
        <v>3.1545086220068491E-3</v>
      </c>
      <c r="H1720" s="9">
        <f t="shared" si="134"/>
        <v>5.8441547368489602E-3</v>
      </c>
      <c r="I1720" s="8"/>
      <c r="J1720" s="11"/>
      <c r="AC1720" s="15"/>
      <c r="AD1720" s="16"/>
    </row>
    <row r="1721" spans="1:30" hidden="1" outlineLevel="1" x14ac:dyDescent="0.3">
      <c r="A1721" s="15">
        <v>39010</v>
      </c>
      <c r="B1721" s="18">
        <v>1.1990341158449754E-3</v>
      </c>
      <c r="C1721" s="9">
        <f t="shared" si="135"/>
        <v>-2.9700965884155026E-2</v>
      </c>
      <c r="D1721" s="6">
        <f t="shared" si="136"/>
        <v>8.8214737445174078E-4</v>
      </c>
      <c r="E1721" s="6">
        <f t="shared" si="137"/>
        <v>9.030689546170675E-4</v>
      </c>
      <c r="F1721" s="6">
        <f t="shared" si="133"/>
        <v>0.10250435201382756</v>
      </c>
      <c r="G1721" s="18">
        <v>3.8334870635904923E-3</v>
      </c>
      <c r="H1721" s="9">
        <f t="shared" si="134"/>
        <v>3.2016300850321159E-3</v>
      </c>
      <c r="I1721" s="8"/>
      <c r="J1721" s="11"/>
      <c r="AC1721" s="15"/>
      <c r="AD1721" s="16"/>
    </row>
    <row r="1722" spans="1:30" hidden="1" outlineLevel="1" x14ac:dyDescent="0.3">
      <c r="A1722" s="15">
        <v>39013</v>
      </c>
      <c r="B1722" s="18">
        <v>6.1334564554571258E-3</v>
      </c>
      <c r="C1722" s="9">
        <f t="shared" si="135"/>
        <v>-2.4766543544542875E-2</v>
      </c>
      <c r="D1722" s="6">
        <f t="shared" si="136"/>
        <v>6.1338167914373829E-4</v>
      </c>
      <c r="E1722" s="6">
        <f t="shared" si="137"/>
        <v>8.8214737445174078E-4</v>
      </c>
      <c r="F1722" s="6">
        <f t="shared" si="133"/>
        <v>0.14643889739186378</v>
      </c>
      <c r="G1722" s="18">
        <v>5.8915988723598984E-3</v>
      </c>
      <c r="H1722" s="9">
        <f t="shared" si="134"/>
        <v>3.8267335599942646E-3</v>
      </c>
      <c r="I1722" s="8"/>
      <c r="J1722" s="11"/>
      <c r="AC1722" s="15"/>
      <c r="AD1722" s="16"/>
    </row>
    <row r="1723" spans="1:30" hidden="1" outlineLevel="1" x14ac:dyDescent="0.3">
      <c r="A1723" s="15">
        <v>39014</v>
      </c>
      <c r="B1723" s="18">
        <v>2.6138930468976696E-4</v>
      </c>
      <c r="C1723" s="9">
        <f t="shared" si="135"/>
        <v>-3.0638610695310233E-2</v>
      </c>
      <c r="D1723" s="6">
        <f t="shared" si="136"/>
        <v>9.3872446533877863E-4</v>
      </c>
      <c r="E1723" s="6">
        <f t="shared" si="137"/>
        <v>6.1338167914373829E-4</v>
      </c>
      <c r="F1723" s="6">
        <f t="shared" si="133"/>
        <v>0.33176321029337014</v>
      </c>
      <c r="G1723" s="18">
        <v>3.2350130636216059E-3</v>
      </c>
      <c r="H1723" s="9">
        <f t="shared" si="134"/>
        <v>5.7598889771710892E-3</v>
      </c>
      <c r="I1723" s="8"/>
      <c r="J1723" s="11"/>
      <c r="AC1723" s="15"/>
      <c r="AD1723" s="16"/>
    </row>
    <row r="1724" spans="1:30" hidden="1" outlineLevel="1" x14ac:dyDescent="0.3">
      <c r="A1724" s="15">
        <v>39015</v>
      </c>
      <c r="B1724" s="18">
        <v>3.5077336032648845E-3</v>
      </c>
      <c r="C1724" s="9">
        <f t="shared" si="135"/>
        <v>-2.7392266396735115E-2</v>
      </c>
      <c r="D1724" s="6">
        <f t="shared" si="136"/>
        <v>7.5033625834970382E-4</v>
      </c>
      <c r="E1724" s="6">
        <f t="shared" si="137"/>
        <v>9.3872446533877863E-4</v>
      </c>
      <c r="F1724" s="6">
        <f t="shared" si="133"/>
        <v>0.10726987713458422</v>
      </c>
      <c r="G1724" s="18">
        <v>3.0822114320394394E-3</v>
      </c>
      <c r="H1724" s="9">
        <f t="shared" si="134"/>
        <v>3.2752080412484369E-3</v>
      </c>
      <c r="I1724" s="8"/>
      <c r="J1724" s="11"/>
      <c r="AC1724" s="15"/>
      <c r="AD1724" s="16"/>
    </row>
    <row r="1725" spans="1:30" hidden="1" outlineLevel="1" x14ac:dyDescent="0.3">
      <c r="A1725" s="15">
        <v>39016</v>
      </c>
      <c r="B1725" s="18">
        <v>4.9507448087930195E-3</v>
      </c>
      <c r="C1725" s="9">
        <f t="shared" si="135"/>
        <v>-2.5949255191206982E-2</v>
      </c>
      <c r="D1725" s="6">
        <f t="shared" si="136"/>
        <v>6.7336384497838247E-4</v>
      </c>
      <c r="E1725" s="6">
        <f t="shared" si="137"/>
        <v>7.5033625834970382E-4</v>
      </c>
      <c r="F1725" s="6">
        <f t="shared" si="133"/>
        <v>9.8319099797636686E-2</v>
      </c>
      <c r="G1725" s="18">
        <v>4.066196882704225E-3</v>
      </c>
      <c r="H1725" s="9">
        <f t="shared" si="134"/>
        <v>3.1355876609917427E-3</v>
      </c>
      <c r="I1725" s="8"/>
      <c r="J1725" s="11"/>
      <c r="AC1725" s="15"/>
      <c r="AD1725" s="16"/>
    </row>
    <row r="1726" spans="1:30" hidden="1" outlineLevel="1" x14ac:dyDescent="0.3">
      <c r="A1726" s="15">
        <v>39017</v>
      </c>
      <c r="B1726" s="18">
        <v>-8.4875478368479432E-3</v>
      </c>
      <c r="C1726" s="9">
        <f t="shared" si="135"/>
        <v>-3.9387547836847947E-2</v>
      </c>
      <c r="D1726" s="6">
        <f t="shared" si="136"/>
        <v>1.5513789245999853E-3</v>
      </c>
      <c r="E1726" s="6">
        <f t="shared" si="137"/>
        <v>6.7336384497838247E-4</v>
      </c>
      <c r="F1726" s="6">
        <f t="shared" si="133"/>
        <v>0.16344827862964761</v>
      </c>
      <c r="G1726" s="18">
        <v>4.3441991941803246E-3</v>
      </c>
      <c r="H1726" s="9">
        <f t="shared" si="134"/>
        <v>4.0428737134573919E-3</v>
      </c>
      <c r="I1726" s="8"/>
      <c r="J1726" s="11"/>
      <c r="AC1726" s="15"/>
      <c r="AD1726" s="16"/>
    </row>
    <row r="1727" spans="1:30" hidden="1" outlineLevel="1" x14ac:dyDescent="0.3">
      <c r="A1727" s="15">
        <v>39020</v>
      </c>
      <c r="B1727" s="18">
        <v>4.2833398937965837E-4</v>
      </c>
      <c r="C1727" s="9">
        <f t="shared" si="135"/>
        <v>-3.0471666010620343E-2</v>
      </c>
      <c r="D1727" s="6">
        <f t="shared" si="136"/>
        <v>9.2852242946279506E-4</v>
      </c>
      <c r="E1727" s="6">
        <f t="shared" si="137"/>
        <v>1.5513789245999853E-3</v>
      </c>
      <c r="F1727" s="6">
        <f t="shared" si="133"/>
        <v>0.18515633184251074</v>
      </c>
      <c r="G1727" s="18">
        <v>3.6850460416461587E-3</v>
      </c>
      <c r="H1727" s="9">
        <f t="shared" si="134"/>
        <v>4.3029795705128646E-3</v>
      </c>
      <c r="I1727" s="8"/>
      <c r="J1727" s="11"/>
      <c r="AC1727" s="15"/>
      <c r="AD1727" s="16"/>
    </row>
    <row r="1728" spans="1:30" hidden="1" outlineLevel="1" x14ac:dyDescent="0.3">
      <c r="A1728" s="15">
        <v>39021</v>
      </c>
      <c r="B1728" s="18">
        <v>7.17573422369321E-6</v>
      </c>
      <c r="C1728" s="9">
        <f t="shared" si="135"/>
        <v>-3.0892824265776306E-2</v>
      </c>
      <c r="D1728" s="6">
        <f t="shared" si="136"/>
        <v>9.5436659111613738E-4</v>
      </c>
      <c r="E1728" s="6">
        <f t="shared" si="137"/>
        <v>9.2852242946279506E-4</v>
      </c>
      <c r="F1728" s="6">
        <f t="shared" si="133"/>
        <v>0.13610721249717977</v>
      </c>
      <c r="G1728" s="18">
        <v>4.4428039574522654E-3</v>
      </c>
      <c r="H1728" s="9">
        <f t="shared" si="134"/>
        <v>3.6892711000572971E-3</v>
      </c>
      <c r="I1728" s="8"/>
      <c r="J1728" s="11"/>
      <c r="AC1728" s="15"/>
      <c r="AD1728" s="16"/>
    </row>
    <row r="1729" spans="1:30" hidden="1" outlineLevel="1" x14ac:dyDescent="0.3">
      <c r="A1729" s="15">
        <v>39022</v>
      </c>
      <c r="B1729" s="18">
        <v>-7.3786242533497902E-3</v>
      </c>
      <c r="C1729" s="9">
        <f t="shared" si="135"/>
        <v>-3.827862425334979E-2</v>
      </c>
      <c r="D1729" s="6">
        <f t="shared" si="136"/>
        <v>1.4652530747291388E-3</v>
      </c>
      <c r="E1729" s="6">
        <f t="shared" si="137"/>
        <v>9.5436659111613738E-4</v>
      </c>
      <c r="F1729" s="6">
        <f t="shared" si="133"/>
        <v>0.19314070412539516</v>
      </c>
      <c r="G1729" s="18">
        <v>6.5164199683874534E-3</v>
      </c>
      <c r="H1729" s="9">
        <f t="shared" si="134"/>
        <v>4.394777629475639E-3</v>
      </c>
      <c r="I1729" s="8"/>
      <c r="J1729" s="11"/>
      <c r="AC1729" s="15"/>
      <c r="AD1729" s="16"/>
    </row>
    <row r="1730" spans="1:30" hidden="1" outlineLevel="1" x14ac:dyDescent="0.3">
      <c r="A1730" s="15">
        <v>39023</v>
      </c>
      <c r="B1730" s="18">
        <v>-3.437418597683366E-4</v>
      </c>
      <c r="C1730" s="9">
        <f t="shared" si="135"/>
        <v>-3.1243741859768338E-2</v>
      </c>
      <c r="D1730" s="6">
        <f t="shared" si="136"/>
        <v>9.7617140539984029E-4</v>
      </c>
      <c r="E1730" s="6">
        <f t="shared" si="137"/>
        <v>1.4652530747291388E-3</v>
      </c>
      <c r="F1730" s="6">
        <f t="shared" si="133"/>
        <v>0.40360952040789727</v>
      </c>
      <c r="G1730" s="18">
        <v>3.5836067972970344E-3</v>
      </c>
      <c r="H1730" s="9">
        <f t="shared" si="134"/>
        <v>6.3530269982733211E-3</v>
      </c>
      <c r="I1730" s="8"/>
      <c r="J1730" s="11"/>
      <c r="AC1730" s="15"/>
      <c r="AD1730" s="16"/>
    </row>
    <row r="1731" spans="1:30" hidden="1" outlineLevel="1" x14ac:dyDescent="0.3">
      <c r="A1731" s="15">
        <v>39024</v>
      </c>
      <c r="B1731" s="18">
        <v>-2.2257092668229337E-3</v>
      </c>
      <c r="C1731" s="9">
        <f t="shared" si="135"/>
        <v>-3.3125709266822935E-2</v>
      </c>
      <c r="D1731" s="6">
        <f t="shared" si="136"/>
        <v>1.0973126144300789E-3</v>
      </c>
      <c r="E1731" s="6">
        <f t="shared" si="137"/>
        <v>9.7617140539984029E-4</v>
      </c>
      <c r="F1731" s="6">
        <f t="shared" si="133"/>
        <v>0.12928266965337781</v>
      </c>
      <c r="G1731" s="18">
        <v>5.0085124485783478E-3</v>
      </c>
      <c r="H1731" s="9">
        <f t="shared" si="134"/>
        <v>3.595589932867454E-3</v>
      </c>
      <c r="I1731" s="8"/>
      <c r="J1731" s="11"/>
      <c r="AC1731" s="15"/>
      <c r="AD1731" s="16"/>
    </row>
    <row r="1732" spans="1:30" hidden="1" outlineLevel="1" x14ac:dyDescent="0.3">
      <c r="A1732" s="15">
        <v>39027</v>
      </c>
      <c r="B1732" s="18">
        <v>1.1282575026932747E-2</v>
      </c>
      <c r="C1732" s="9">
        <f t="shared" si="135"/>
        <v>-1.9617424973067253E-2</v>
      </c>
      <c r="D1732" s="6">
        <f t="shared" si="136"/>
        <v>3.8484336257392271E-4</v>
      </c>
      <c r="E1732" s="6">
        <f t="shared" si="137"/>
        <v>1.0973126144300789E-3</v>
      </c>
      <c r="F1732" s="6">
        <f t="shared" si="133"/>
        <v>0.24266035878564465</v>
      </c>
      <c r="G1732" s="18">
        <v>5.5742230821472045E-3</v>
      </c>
      <c r="H1732" s="9">
        <f t="shared" si="134"/>
        <v>4.9260568285967293E-3</v>
      </c>
      <c r="I1732" s="8"/>
      <c r="J1732" s="11"/>
      <c r="AC1732" s="15"/>
      <c r="AD1732" s="16"/>
    </row>
    <row r="1733" spans="1:30" hidden="1" outlineLevel="1" x14ac:dyDescent="0.3">
      <c r="A1733" s="15">
        <v>39028</v>
      </c>
      <c r="B1733" s="18">
        <v>2.2152433415992987E-3</v>
      </c>
      <c r="C1733" s="9">
        <f t="shared" si="135"/>
        <v>-2.8684756658400701E-2</v>
      </c>
      <c r="D1733" s="6">
        <f t="shared" si="136"/>
        <v>8.2281526455166331E-4</v>
      </c>
      <c r="E1733" s="6">
        <f t="shared" si="137"/>
        <v>3.8484336257392271E-4</v>
      </c>
      <c r="F1733" s="6">
        <f t="shared" si="133"/>
        <v>0.29805143040086884</v>
      </c>
      <c r="G1733" s="18">
        <v>4.6661764625173553E-3</v>
      </c>
      <c r="H1733" s="9">
        <f t="shared" si="134"/>
        <v>5.45940867128363E-3</v>
      </c>
      <c r="I1733" s="8"/>
      <c r="J1733" s="11"/>
      <c r="AC1733" s="15"/>
      <c r="AD1733" s="16"/>
    </row>
    <row r="1734" spans="1:30" hidden="1" outlineLevel="1" x14ac:dyDescent="0.3">
      <c r="A1734" s="15">
        <v>39029</v>
      </c>
      <c r="B1734" s="18">
        <v>2.0805082697769629E-3</v>
      </c>
      <c r="C1734" s="9">
        <f t="shared" si="135"/>
        <v>-2.8819491730223037E-2</v>
      </c>
      <c r="D1734" s="6">
        <f t="shared" si="136"/>
        <v>8.3056310358839403E-4</v>
      </c>
      <c r="E1734" s="6">
        <f t="shared" si="137"/>
        <v>8.2281526455166331E-4</v>
      </c>
      <c r="F1734" s="6">
        <f t="shared" si="133"/>
        <v>0.21197342301051236</v>
      </c>
      <c r="G1734" s="18">
        <v>4.2153651894301543E-3</v>
      </c>
      <c r="H1734" s="9">
        <f t="shared" si="134"/>
        <v>4.6040571565795349E-3</v>
      </c>
      <c r="I1734" s="8"/>
      <c r="J1734" s="11"/>
      <c r="AC1734" s="15"/>
      <c r="AD1734" s="16"/>
    </row>
    <row r="1735" spans="1:30" hidden="1" outlineLevel="1" x14ac:dyDescent="0.3">
      <c r="A1735" s="15">
        <v>39030</v>
      </c>
      <c r="B1735" s="18">
        <v>-5.3472494729534812E-3</v>
      </c>
      <c r="C1735" s="9">
        <f t="shared" si="135"/>
        <v>-3.6247249472953484E-2</v>
      </c>
      <c r="D1735" s="6">
        <f t="shared" si="136"/>
        <v>1.3138630943545265E-3</v>
      </c>
      <c r="E1735" s="6">
        <f t="shared" si="137"/>
        <v>8.3056310358839403E-4</v>
      </c>
      <c r="F1735" s="6">
        <f t="shared" si="133"/>
        <v>0.17489782173724677</v>
      </c>
      <c r="G1735" s="18">
        <v>4.9047714840211361E-3</v>
      </c>
      <c r="H1735" s="9">
        <f t="shared" si="134"/>
        <v>4.1820786905227732E-3</v>
      </c>
      <c r="I1735" s="8"/>
      <c r="J1735" s="11"/>
      <c r="AC1735" s="15"/>
      <c r="AD1735" s="16"/>
    </row>
    <row r="1736" spans="1:30" hidden="1" outlineLevel="1" x14ac:dyDescent="0.3">
      <c r="A1736" s="15">
        <v>39031</v>
      </c>
      <c r="B1736" s="18">
        <v>1.8628886470690303E-3</v>
      </c>
      <c r="C1736" s="9">
        <f t="shared" si="135"/>
        <v>-2.903711135293097E-2</v>
      </c>
      <c r="D1736" s="6">
        <f t="shared" si="136"/>
        <v>8.4315383572251259E-4</v>
      </c>
      <c r="E1736" s="6">
        <f t="shared" si="137"/>
        <v>1.3138630943545265E-3</v>
      </c>
      <c r="F1736" s="6">
        <f t="shared" si="133"/>
        <v>0.23315134594236595</v>
      </c>
      <c r="G1736" s="18">
        <v>2.6816452937525456E-3</v>
      </c>
      <c r="H1736" s="9">
        <f t="shared" si="134"/>
        <v>4.828574799486552E-3</v>
      </c>
      <c r="I1736" s="8"/>
      <c r="J1736" s="11"/>
      <c r="AC1736" s="15"/>
      <c r="AD1736" s="16"/>
    </row>
    <row r="1737" spans="1:30" hidden="1" outlineLevel="1" x14ac:dyDescent="0.3">
      <c r="A1737" s="15">
        <v>39034</v>
      </c>
      <c r="B1737" s="18">
        <v>2.5458329201797896E-3</v>
      </c>
      <c r="C1737" s="9">
        <f t="shared" si="135"/>
        <v>-2.8354167079820213E-2</v>
      </c>
      <c r="D1737" s="6">
        <f t="shared" si="136"/>
        <v>8.0395879079036029E-4</v>
      </c>
      <c r="E1737" s="6">
        <f t="shared" si="137"/>
        <v>8.4315383572251259E-4</v>
      </c>
      <c r="F1737" s="6">
        <f t="shared" si="133"/>
        <v>7.6945600233443462E-2</v>
      </c>
      <c r="G1737" s="18">
        <v>3.9562795753412972E-3</v>
      </c>
      <c r="H1737" s="9">
        <f t="shared" si="134"/>
        <v>2.7739069961598114E-3</v>
      </c>
      <c r="I1737" s="8"/>
      <c r="J1737" s="11"/>
      <c r="AC1737" s="15"/>
      <c r="AD1737" s="16"/>
    </row>
    <row r="1738" spans="1:30" hidden="1" outlineLevel="1" x14ac:dyDescent="0.3">
      <c r="A1738" s="15">
        <v>39035</v>
      </c>
      <c r="B1738" s="18">
        <v>6.3362827100377486E-3</v>
      </c>
      <c r="C1738" s="9">
        <f t="shared" si="135"/>
        <v>-2.4563717289962251E-2</v>
      </c>
      <c r="D1738" s="6">
        <f t="shared" si="136"/>
        <v>6.0337620710119045E-4</v>
      </c>
      <c r="E1738" s="6">
        <f t="shared" si="137"/>
        <v>8.0395879079036029E-4</v>
      </c>
      <c r="F1738" s="6">
        <f t="shared" si="133"/>
        <v>0.15529122892199318</v>
      </c>
      <c r="G1738" s="18">
        <v>6.7080997845052961E-3</v>
      </c>
      <c r="H1738" s="9">
        <f t="shared" si="134"/>
        <v>3.9407008123174382E-3</v>
      </c>
      <c r="I1738" s="8"/>
      <c r="J1738" s="11"/>
      <c r="AC1738" s="15"/>
      <c r="AD1738" s="16"/>
    </row>
    <row r="1739" spans="1:30" hidden="1" outlineLevel="1" x14ac:dyDescent="0.3">
      <c r="A1739" s="15">
        <v>39036</v>
      </c>
      <c r="B1739" s="18">
        <v>2.4015981817600146E-3</v>
      </c>
      <c r="C1739" s="9">
        <f t="shared" si="135"/>
        <v>-2.8498401818239986E-2</v>
      </c>
      <c r="D1739" s="6">
        <f t="shared" si="136"/>
        <v>8.1215890619386409E-4</v>
      </c>
      <c r="E1739" s="6">
        <f t="shared" si="137"/>
        <v>6.0337620710119045E-4</v>
      </c>
      <c r="F1739" s="6">
        <f t="shared" si="133"/>
        <v>0.42702634096791109</v>
      </c>
      <c r="G1739" s="18">
        <v>4.4964296119047575E-3</v>
      </c>
      <c r="H1739" s="9">
        <f t="shared" si="134"/>
        <v>6.5347252502910257E-3</v>
      </c>
      <c r="I1739" s="8"/>
      <c r="J1739" s="11"/>
      <c r="AC1739" s="15"/>
      <c r="AD1739" s="16"/>
    </row>
    <row r="1740" spans="1:30" hidden="1" outlineLevel="1" x14ac:dyDescent="0.3">
      <c r="A1740" s="15">
        <v>39037</v>
      </c>
      <c r="B1740" s="18">
        <v>2.2816083299028486E-3</v>
      </c>
      <c r="C1740" s="9">
        <f t="shared" si="135"/>
        <v>-2.8618391670097151E-2</v>
      </c>
      <c r="D1740" s="6">
        <f t="shared" si="136"/>
        <v>8.1901234178308603E-4</v>
      </c>
      <c r="E1740" s="6">
        <f t="shared" si="137"/>
        <v>8.1215890619386409E-4</v>
      </c>
      <c r="F1740" s="6">
        <f t="shared" si="133"/>
        <v>0.19757043344437059</v>
      </c>
      <c r="G1740" s="18">
        <v>3.6566741402101364E-3</v>
      </c>
      <c r="H1740" s="9">
        <f t="shared" si="134"/>
        <v>4.4448895761803869E-3</v>
      </c>
      <c r="I1740" s="8"/>
      <c r="J1740" s="11"/>
      <c r="AC1740" s="15"/>
      <c r="AD1740" s="16"/>
    </row>
    <row r="1741" spans="1:30" hidden="1" outlineLevel="1" x14ac:dyDescent="0.3">
      <c r="A1741" s="15">
        <v>39038</v>
      </c>
      <c r="B1741" s="18">
        <v>1.028177162961429E-3</v>
      </c>
      <c r="C1741" s="9">
        <f t="shared" si="135"/>
        <v>-2.987182283703857E-2</v>
      </c>
      <c r="D1741" s="6">
        <f t="shared" si="136"/>
        <v>8.9232579960741903E-4</v>
      </c>
      <c r="E1741" s="6">
        <f t="shared" si="137"/>
        <v>8.1901234178308603E-4</v>
      </c>
      <c r="F1741" s="6">
        <f t="shared" ref="F1741:F1804" si="138">B$6+B$7*E1741+B$8*(G1740*100)^2</f>
        <v>0.13417123871218117</v>
      </c>
      <c r="G1741" s="18">
        <v>3.9145145388928236E-3</v>
      </c>
      <c r="H1741" s="9">
        <f t="shared" ref="H1741:H1804" si="139">SQRT(F1741)/100</f>
        <v>3.6629392393565741E-3</v>
      </c>
      <c r="I1741" s="8"/>
      <c r="J1741" s="11"/>
      <c r="AC1741" s="15"/>
      <c r="AD1741" s="16"/>
    </row>
    <row r="1742" spans="1:30" hidden="1" outlineLevel="1" x14ac:dyDescent="0.3">
      <c r="A1742" s="15">
        <v>39041</v>
      </c>
      <c r="B1742" s="18">
        <v>-4.9966177580136498E-4</v>
      </c>
      <c r="C1742" s="9">
        <f t="shared" ref="C1742:C1805" si="140">B1742-B$5</f>
        <v>-3.1399661775801363E-2</v>
      </c>
      <c r="D1742" s="6">
        <f t="shared" ref="D1742:D1805" si="141">C1742^2</f>
        <v>9.8593875963472123E-4</v>
      </c>
      <c r="E1742" s="6">
        <f t="shared" si="137"/>
        <v>8.9232579960741903E-4</v>
      </c>
      <c r="F1742" s="6">
        <f t="shared" si="138"/>
        <v>0.15225299734593695</v>
      </c>
      <c r="G1742" s="18">
        <v>3.0422415615045965E-3</v>
      </c>
      <c r="H1742" s="9">
        <f t="shared" si="139"/>
        <v>3.9019610114138371E-3</v>
      </c>
      <c r="I1742" s="8"/>
      <c r="J1742" s="11"/>
      <c r="AC1742" s="15"/>
      <c r="AD1742" s="16"/>
    </row>
    <row r="1743" spans="1:30" hidden="1" outlineLevel="1" x14ac:dyDescent="0.3">
      <c r="A1743" s="15">
        <v>39042</v>
      </c>
      <c r="B1743" s="18">
        <v>1.6480939092360738E-3</v>
      </c>
      <c r="C1743" s="9">
        <f t="shared" si="140"/>
        <v>-2.9251906090763925E-2</v>
      </c>
      <c r="D1743" s="6">
        <f t="shared" si="141"/>
        <v>8.5567400994287167E-4</v>
      </c>
      <c r="E1743" s="6">
        <f t="shared" ref="E1743:E1806" si="142">D1742</f>
        <v>9.8593875963472123E-4</v>
      </c>
      <c r="F1743" s="6">
        <f t="shared" si="138"/>
        <v>9.6067648846987513E-2</v>
      </c>
      <c r="G1743" s="18">
        <v>1.3659564131528895E-3</v>
      </c>
      <c r="H1743" s="9">
        <f t="shared" si="139"/>
        <v>3.099478163287935E-3</v>
      </c>
      <c r="I1743" s="8"/>
      <c r="J1743" s="11"/>
      <c r="AC1743" s="15"/>
      <c r="AD1743" s="16"/>
    </row>
    <row r="1744" spans="1:30" hidden="1" outlineLevel="1" x14ac:dyDescent="0.3">
      <c r="A1744" s="15">
        <v>39043</v>
      </c>
      <c r="B1744" s="18">
        <v>2.3353687840474897E-3</v>
      </c>
      <c r="C1744" s="9">
        <f t="shared" si="140"/>
        <v>-2.8564631215952509E-2</v>
      </c>
      <c r="D1744" s="6">
        <f t="shared" si="141"/>
        <v>8.1593815650336853E-4</v>
      </c>
      <c r="E1744" s="6">
        <f t="shared" si="142"/>
        <v>8.5567400994287167E-4</v>
      </c>
      <c r="F1744" s="6">
        <f t="shared" si="138"/>
        <v>2.7633354281633559E-2</v>
      </c>
      <c r="G1744" s="18">
        <v>2.3706161761499478E-3</v>
      </c>
      <c r="H1744" s="9">
        <f t="shared" si="139"/>
        <v>1.6623283153948127E-3</v>
      </c>
      <c r="I1744" s="8"/>
      <c r="J1744" s="11"/>
      <c r="AC1744" s="15"/>
      <c r="AD1744" s="16"/>
    </row>
    <row r="1745" spans="1:30" hidden="1" outlineLevel="1" x14ac:dyDescent="0.3">
      <c r="A1745" s="15">
        <v>39045</v>
      </c>
      <c r="B1745" s="18">
        <v>-3.6622353406043254E-3</v>
      </c>
      <c r="C1745" s="9">
        <f t="shared" si="140"/>
        <v>-3.4562235340604326E-2</v>
      </c>
      <c r="D1745" s="6">
        <f t="shared" si="141"/>
        <v>1.1945481117393187E-3</v>
      </c>
      <c r="E1745" s="6">
        <f t="shared" si="142"/>
        <v>8.1593815650336853E-4</v>
      </c>
      <c r="F1745" s="6">
        <f t="shared" si="138"/>
        <v>6.2392660539804759E-2</v>
      </c>
      <c r="G1745" s="18">
        <v>2.6071622607906847E-3</v>
      </c>
      <c r="H1745" s="9">
        <f t="shared" si="139"/>
        <v>2.4978522882629544E-3</v>
      </c>
      <c r="I1745" s="8"/>
      <c r="J1745" s="11"/>
      <c r="AC1745" s="15"/>
      <c r="AD1745" s="16"/>
    </row>
    <row r="1746" spans="1:30" hidden="1" outlineLevel="1" x14ac:dyDescent="0.3">
      <c r="A1746" s="15">
        <v>39048</v>
      </c>
      <c r="B1746" s="18">
        <v>-1.3647789970171905E-2</v>
      </c>
      <c r="C1746" s="9">
        <f t="shared" si="140"/>
        <v>-4.4547789970171905E-2</v>
      </c>
      <c r="D1746" s="6">
        <f t="shared" si="141"/>
        <v>1.9845055912265487E-3</v>
      </c>
      <c r="E1746" s="6">
        <f t="shared" si="142"/>
        <v>1.1945481117393187E-3</v>
      </c>
      <c r="F1746" s="6">
        <f t="shared" si="138"/>
        <v>7.3320717282958692E-2</v>
      </c>
      <c r="G1746" s="18">
        <v>5.6175718479800048E-3</v>
      </c>
      <c r="H1746" s="9">
        <f t="shared" si="139"/>
        <v>2.7077798522582791E-3</v>
      </c>
      <c r="I1746" s="8"/>
      <c r="J1746" s="11"/>
      <c r="AC1746" s="15"/>
      <c r="AD1746" s="16"/>
    </row>
    <row r="1747" spans="1:30" hidden="1" outlineLevel="1" x14ac:dyDescent="0.3">
      <c r="A1747" s="15">
        <v>39049</v>
      </c>
      <c r="B1747" s="18">
        <v>3.4384721766189518E-3</v>
      </c>
      <c r="C1747" s="9">
        <f t="shared" si="140"/>
        <v>-2.746152782338105E-2</v>
      </c>
      <c r="D1747" s="6">
        <f t="shared" si="141"/>
        <v>7.5413551039433158E-4</v>
      </c>
      <c r="E1747" s="6">
        <f t="shared" si="142"/>
        <v>1.9845055912265487E-3</v>
      </c>
      <c r="F1747" s="6">
        <f t="shared" si="138"/>
        <v>0.30264806202042283</v>
      </c>
      <c r="G1747" s="18">
        <v>4.5211686210000672E-3</v>
      </c>
      <c r="H1747" s="9">
        <f t="shared" si="139"/>
        <v>5.5013458537018266E-3</v>
      </c>
      <c r="I1747" s="8"/>
      <c r="J1747" s="11"/>
      <c r="AC1747" s="15"/>
      <c r="AD1747" s="16"/>
    </row>
    <row r="1748" spans="1:30" hidden="1" outlineLevel="1" x14ac:dyDescent="0.3">
      <c r="A1748" s="15">
        <v>39050</v>
      </c>
      <c r="B1748" s="18">
        <v>9.1594998198781495E-3</v>
      </c>
      <c r="C1748" s="9">
        <f t="shared" si="140"/>
        <v>-2.1740500180121851E-2</v>
      </c>
      <c r="D1748" s="6">
        <f t="shared" si="141"/>
        <v>4.7264934808187822E-4</v>
      </c>
      <c r="E1748" s="6">
        <f t="shared" si="142"/>
        <v>7.5413551039433158E-4</v>
      </c>
      <c r="F1748" s="6">
        <f t="shared" si="138"/>
        <v>0.1996324365992416</v>
      </c>
      <c r="G1748" s="18">
        <v>4.9500150003086423E-3</v>
      </c>
      <c r="H1748" s="9">
        <f t="shared" si="139"/>
        <v>4.4680245813921125E-3</v>
      </c>
      <c r="I1748" s="8"/>
      <c r="J1748" s="11"/>
      <c r="AC1748" s="15"/>
      <c r="AD1748" s="16"/>
    </row>
    <row r="1749" spans="1:30" hidden="1" outlineLevel="1" x14ac:dyDescent="0.3">
      <c r="A1749" s="15">
        <v>39051</v>
      </c>
      <c r="B1749" s="18">
        <v>8.2141379069989966E-4</v>
      </c>
      <c r="C1749" s="9">
        <f t="shared" si="140"/>
        <v>-3.0078586209300102E-2</v>
      </c>
      <c r="D1749" s="6">
        <f t="shared" si="141"/>
        <v>9.047213483502983E-4</v>
      </c>
      <c r="E1749" s="6">
        <f t="shared" si="142"/>
        <v>4.7264934808187822E-4</v>
      </c>
      <c r="F1749" s="6">
        <f t="shared" si="138"/>
        <v>0.2372252946129382</v>
      </c>
      <c r="G1749" s="18">
        <v>5.806274263018758E-3</v>
      </c>
      <c r="H1749" s="9">
        <f t="shared" si="139"/>
        <v>4.8705779391458072E-3</v>
      </c>
      <c r="I1749" s="8"/>
      <c r="J1749" s="11"/>
      <c r="AC1749" s="15"/>
      <c r="AD1749" s="16"/>
    </row>
    <row r="1750" spans="1:30" hidden="1" outlineLevel="1" x14ac:dyDescent="0.3">
      <c r="A1750" s="15">
        <v>39052</v>
      </c>
      <c r="B1750" s="18">
        <v>-2.8026958176243281E-3</v>
      </c>
      <c r="C1750" s="9">
        <f t="shared" si="140"/>
        <v>-3.3702695817624327E-2</v>
      </c>
      <c r="D1750" s="6">
        <f t="shared" si="141"/>
        <v>1.1358717053753123E-3</v>
      </c>
      <c r="E1750" s="6">
        <f t="shared" si="142"/>
        <v>9.047213483502983E-4</v>
      </c>
      <c r="F1750" s="6">
        <f t="shared" si="138"/>
        <v>0.32253961812884629</v>
      </c>
      <c r="G1750" s="18">
        <v>8.6950063684502216E-3</v>
      </c>
      <c r="H1750" s="9">
        <f t="shared" si="139"/>
        <v>5.6792571532626188E-3</v>
      </c>
      <c r="I1750" s="8"/>
      <c r="J1750" s="11"/>
      <c r="AC1750" s="15"/>
      <c r="AD1750" s="16"/>
    </row>
    <row r="1751" spans="1:30" hidden="1" outlineLevel="1" x14ac:dyDescent="0.3">
      <c r="A1751" s="15">
        <v>39055</v>
      </c>
      <c r="B1751" s="18">
        <v>8.8459495397508244E-3</v>
      </c>
      <c r="C1751" s="9">
        <f t="shared" si="140"/>
        <v>-2.2054050460249178E-2</v>
      </c>
      <c r="D1751" s="6">
        <f t="shared" si="141"/>
        <v>4.8638114170321695E-4</v>
      </c>
      <c r="E1751" s="6">
        <f t="shared" si="142"/>
        <v>1.1358717053753123E-3</v>
      </c>
      <c r="F1751" s="6">
        <f t="shared" si="138"/>
        <v>0.71045898226885063</v>
      </c>
      <c r="G1751" s="18">
        <v>4.9699748867457006E-3</v>
      </c>
      <c r="H1751" s="9">
        <f t="shared" si="139"/>
        <v>8.4288728918453307E-3</v>
      </c>
      <c r="I1751" s="8"/>
      <c r="J1751" s="11"/>
      <c r="AC1751" s="15"/>
      <c r="AD1751" s="16"/>
    </row>
    <row r="1752" spans="1:30" hidden="1" outlineLevel="1" x14ac:dyDescent="0.3">
      <c r="A1752" s="15">
        <v>39056</v>
      </c>
      <c r="B1752" s="18">
        <v>3.9945196949683045E-3</v>
      </c>
      <c r="C1752" s="9">
        <f t="shared" si="140"/>
        <v>-2.6905480305031697E-2</v>
      </c>
      <c r="D1752" s="6">
        <f t="shared" si="141"/>
        <v>7.2390487044444855E-4</v>
      </c>
      <c r="E1752" s="6">
        <f t="shared" si="142"/>
        <v>4.8638114170321695E-4</v>
      </c>
      <c r="F1752" s="6">
        <f t="shared" si="138"/>
        <v>0.23905968588374091</v>
      </c>
      <c r="G1752" s="18">
        <v>2.1217627543166462E-3</v>
      </c>
      <c r="H1752" s="9">
        <f t="shared" si="139"/>
        <v>4.8893730261020266E-3</v>
      </c>
      <c r="I1752" s="8"/>
      <c r="J1752" s="11"/>
      <c r="AC1752" s="15"/>
      <c r="AD1752" s="16"/>
    </row>
    <row r="1753" spans="1:30" hidden="1" outlineLevel="1" x14ac:dyDescent="0.3">
      <c r="A1753" s="15">
        <v>39057</v>
      </c>
      <c r="B1753" s="18">
        <v>-1.3155652358030785E-3</v>
      </c>
      <c r="C1753" s="9">
        <f t="shared" si="140"/>
        <v>-3.221556523580308E-2</v>
      </c>
      <c r="D1753" s="6">
        <f t="shared" si="141"/>
        <v>1.0378426434622839E-3</v>
      </c>
      <c r="E1753" s="6">
        <f t="shared" si="142"/>
        <v>7.2390487044444855E-4</v>
      </c>
      <c r="F1753" s="6">
        <f t="shared" si="138"/>
        <v>5.2034508945771579E-2</v>
      </c>
      <c r="G1753" s="18">
        <v>2.2054071234284393E-3</v>
      </c>
      <c r="H1753" s="9">
        <f t="shared" si="139"/>
        <v>2.2811073833945562E-3</v>
      </c>
      <c r="I1753" s="8"/>
      <c r="J1753" s="11"/>
      <c r="AC1753" s="15"/>
      <c r="AD1753" s="16"/>
    </row>
    <row r="1754" spans="1:30" hidden="1" outlineLevel="1" x14ac:dyDescent="0.3">
      <c r="A1754" s="15">
        <v>39058</v>
      </c>
      <c r="B1754" s="18">
        <v>-3.9784501220769186E-3</v>
      </c>
      <c r="C1754" s="9">
        <f t="shared" si="140"/>
        <v>-3.4878450122076916E-2</v>
      </c>
      <c r="D1754" s="6">
        <f t="shared" si="141"/>
        <v>1.2165062829182073E-3</v>
      </c>
      <c r="E1754" s="6">
        <f t="shared" si="142"/>
        <v>1.0378426434622839E-3</v>
      </c>
      <c r="F1754" s="6">
        <f t="shared" si="138"/>
        <v>5.5406542127527436E-2</v>
      </c>
      <c r="G1754" s="18">
        <v>5.379221675330813E-3</v>
      </c>
      <c r="H1754" s="9">
        <f t="shared" si="139"/>
        <v>2.3538594292677596E-3</v>
      </c>
      <c r="I1754" s="8"/>
      <c r="J1754" s="11"/>
      <c r="AC1754" s="15"/>
      <c r="AD1754" s="16"/>
    </row>
    <row r="1755" spans="1:30" hidden="1" outlineLevel="1" x14ac:dyDescent="0.3">
      <c r="A1755" s="15">
        <v>39059</v>
      </c>
      <c r="B1755" s="18">
        <v>1.8103015833656254E-3</v>
      </c>
      <c r="C1755" s="9">
        <f t="shared" si="140"/>
        <v>-2.9089698416634373E-2</v>
      </c>
      <c r="D1755" s="6">
        <f t="shared" si="141"/>
        <v>8.4621055397074039E-4</v>
      </c>
      <c r="E1755" s="6">
        <f t="shared" si="142"/>
        <v>1.2165062829182073E-3</v>
      </c>
      <c r="F1755" s="6">
        <f t="shared" si="138"/>
        <v>0.27832679376656821</v>
      </c>
      <c r="G1755" s="18">
        <v>4.7460964397872544E-3</v>
      </c>
      <c r="H1755" s="9">
        <f t="shared" si="139"/>
        <v>5.2756686189199585E-3</v>
      </c>
      <c r="I1755" s="8"/>
      <c r="J1755" s="11"/>
      <c r="AC1755" s="15"/>
      <c r="AD1755" s="16"/>
    </row>
    <row r="1756" spans="1:30" hidden="1" outlineLevel="1" x14ac:dyDescent="0.3">
      <c r="A1756" s="15">
        <v>39062</v>
      </c>
      <c r="B1756" s="18">
        <v>2.2672409790387158E-3</v>
      </c>
      <c r="C1756" s="9">
        <f t="shared" si="140"/>
        <v>-2.8632759020961285E-2</v>
      </c>
      <c r="D1756" s="6">
        <f t="shared" si="141"/>
        <v>8.1983488915243991E-4</v>
      </c>
      <c r="E1756" s="6">
        <f t="shared" si="142"/>
        <v>8.4621055397074039E-4</v>
      </c>
      <c r="F1756" s="6">
        <f t="shared" si="138"/>
        <v>0.21894058321701274</v>
      </c>
      <c r="G1756" s="18">
        <v>3.083795010035494E-3</v>
      </c>
      <c r="H1756" s="9">
        <f t="shared" si="139"/>
        <v>4.679108710182023E-3</v>
      </c>
      <c r="I1756" s="8"/>
      <c r="J1756" s="11"/>
      <c r="AC1756" s="15"/>
      <c r="AD1756" s="16"/>
    </row>
    <row r="1757" spans="1:30" hidden="1" outlineLevel="1" x14ac:dyDescent="0.3">
      <c r="A1757" s="15">
        <v>39063</v>
      </c>
      <c r="B1757" s="18">
        <v>-1.0479222212118867E-3</v>
      </c>
      <c r="C1757" s="9">
        <f t="shared" si="140"/>
        <v>-3.1947922221211886E-2</v>
      </c>
      <c r="D1757" s="6">
        <f t="shared" si="141"/>
        <v>1.0206697342526041E-3</v>
      </c>
      <c r="E1757" s="6">
        <f t="shared" si="142"/>
        <v>8.1983488915243991E-4</v>
      </c>
      <c r="F1757" s="6">
        <f t="shared" si="138"/>
        <v>9.8414042059181292E-2</v>
      </c>
      <c r="G1757" s="18">
        <v>5.0100396162638759E-3</v>
      </c>
      <c r="H1757" s="9">
        <f t="shared" si="139"/>
        <v>3.1371012425355561E-3</v>
      </c>
      <c r="I1757" s="8"/>
      <c r="J1757" s="11"/>
      <c r="AC1757" s="15"/>
      <c r="AD1757" s="16"/>
    </row>
    <row r="1758" spans="1:30" hidden="1" outlineLevel="1" x14ac:dyDescent="0.3">
      <c r="A1758" s="15">
        <v>39064</v>
      </c>
      <c r="B1758" s="18">
        <v>1.1681676879644158E-3</v>
      </c>
      <c r="C1758" s="9">
        <f t="shared" si="140"/>
        <v>-2.9731832312035585E-2</v>
      </c>
      <c r="D1758" s="6">
        <f t="shared" si="141"/>
        <v>8.8398185263100328E-4</v>
      </c>
      <c r="E1758" s="6">
        <f t="shared" si="142"/>
        <v>1.0206697342526041E-3</v>
      </c>
      <c r="F1758" s="6">
        <f t="shared" si="138"/>
        <v>0.24279704741719993</v>
      </c>
      <c r="G1758" s="18">
        <v>2.8871570501764823E-3</v>
      </c>
      <c r="H1758" s="9">
        <f t="shared" si="139"/>
        <v>4.9274440374011347E-3</v>
      </c>
      <c r="I1758" s="8"/>
      <c r="J1758" s="11"/>
      <c r="AC1758" s="15"/>
      <c r="AD1758" s="16"/>
    </row>
    <row r="1759" spans="1:30" hidden="1" outlineLevel="1" x14ac:dyDescent="0.3">
      <c r="A1759" s="15">
        <v>39065</v>
      </c>
      <c r="B1759" s="18">
        <v>8.6519224367365422E-3</v>
      </c>
      <c r="C1759" s="9">
        <f t="shared" si="140"/>
        <v>-2.2248077563263458E-2</v>
      </c>
      <c r="D1759" s="6">
        <f t="shared" si="141"/>
        <v>4.949769552609869E-4</v>
      </c>
      <c r="E1759" s="6">
        <f t="shared" si="142"/>
        <v>8.8398185263100328E-4</v>
      </c>
      <c r="F1759" s="6">
        <f t="shared" si="138"/>
        <v>8.7545905426479956E-2</v>
      </c>
      <c r="G1759" s="18">
        <v>4.6141076528525274E-3</v>
      </c>
      <c r="H1759" s="9">
        <f t="shared" si="139"/>
        <v>2.9588157331351334E-3</v>
      </c>
      <c r="I1759" s="8"/>
      <c r="J1759" s="11"/>
      <c r="AC1759" s="15"/>
      <c r="AD1759" s="16"/>
    </row>
    <row r="1760" spans="1:30" hidden="1" outlineLevel="1" x14ac:dyDescent="0.3">
      <c r="A1760" s="15">
        <v>39066</v>
      </c>
      <c r="B1760" s="18">
        <v>1.1217745187652396E-3</v>
      </c>
      <c r="C1760" s="9">
        <f t="shared" si="140"/>
        <v>-2.9778225481234762E-2</v>
      </c>
      <c r="D1760" s="6">
        <f t="shared" si="141"/>
        <v>8.8674271281125928E-4</v>
      </c>
      <c r="E1760" s="6">
        <f t="shared" si="142"/>
        <v>4.949769552609869E-4</v>
      </c>
      <c r="F1760" s="6">
        <f t="shared" si="138"/>
        <v>0.20747752514114703</v>
      </c>
      <c r="G1760" s="18">
        <v>3.4458205855519412E-3</v>
      </c>
      <c r="H1760" s="9">
        <f t="shared" si="139"/>
        <v>4.5549700892667452E-3</v>
      </c>
      <c r="I1760" s="8"/>
      <c r="J1760" s="11"/>
      <c r="AC1760" s="15"/>
      <c r="AD1760" s="16"/>
    </row>
    <row r="1761" spans="1:30" hidden="1" outlineLevel="1" x14ac:dyDescent="0.3">
      <c r="A1761" s="15">
        <v>39069</v>
      </c>
      <c r="B1761" s="18">
        <v>-3.2355684964699314E-3</v>
      </c>
      <c r="C1761" s="9">
        <f t="shared" si="140"/>
        <v>-3.4135568496469933E-2</v>
      </c>
      <c r="D1761" s="6">
        <f t="shared" si="141"/>
        <v>1.1652370365771905E-3</v>
      </c>
      <c r="E1761" s="6">
        <f t="shared" si="142"/>
        <v>8.8674271281125928E-4</v>
      </c>
      <c r="F1761" s="6">
        <f t="shared" si="138"/>
        <v>0.12030799919295725</v>
      </c>
      <c r="G1761" s="18">
        <v>4.9974747650245455E-3</v>
      </c>
      <c r="H1761" s="9">
        <f t="shared" si="139"/>
        <v>3.4685443516402847E-3</v>
      </c>
      <c r="I1761" s="8"/>
      <c r="J1761" s="11"/>
      <c r="AC1761" s="15"/>
      <c r="AD1761" s="16"/>
    </row>
    <row r="1762" spans="1:30" hidden="1" outlineLevel="1" x14ac:dyDescent="0.3">
      <c r="A1762" s="15">
        <v>39070</v>
      </c>
      <c r="B1762" s="18">
        <v>2.1559249845908091E-3</v>
      </c>
      <c r="C1762" s="9">
        <f t="shared" si="140"/>
        <v>-2.8744075015409192E-2</v>
      </c>
      <c r="D1762" s="6">
        <f t="shared" si="141"/>
        <v>8.2622184849147091E-4</v>
      </c>
      <c r="E1762" s="6">
        <f t="shared" si="142"/>
        <v>1.1652370365771905E-3</v>
      </c>
      <c r="F1762" s="6">
        <f t="shared" si="138"/>
        <v>0.24164207922163025</v>
      </c>
      <c r="G1762" s="18">
        <v>6.4523260911090435E-3</v>
      </c>
      <c r="H1762" s="9">
        <f t="shared" si="139"/>
        <v>4.9157103171528554E-3</v>
      </c>
      <c r="I1762" s="8"/>
      <c r="J1762" s="11"/>
      <c r="AC1762" s="15"/>
      <c r="AD1762" s="16"/>
    </row>
    <row r="1763" spans="1:30" hidden="1" outlineLevel="1" x14ac:dyDescent="0.3">
      <c r="A1763" s="15">
        <v>39071</v>
      </c>
      <c r="B1763" s="18">
        <v>-1.4180155098076032E-3</v>
      </c>
      <c r="C1763" s="9">
        <f t="shared" si="140"/>
        <v>-3.2318015509807604E-2</v>
      </c>
      <c r="D1763" s="6">
        <f t="shared" si="141"/>
        <v>1.0444541264921648E-3</v>
      </c>
      <c r="E1763" s="6">
        <f t="shared" si="142"/>
        <v>8.2622184849147091E-4</v>
      </c>
      <c r="F1763" s="6">
        <f t="shared" si="138"/>
        <v>0.39587084803275707</v>
      </c>
      <c r="G1763" s="18">
        <v>2.9160798715659802E-3</v>
      </c>
      <c r="H1763" s="9">
        <f t="shared" si="139"/>
        <v>6.2918268255949088E-3</v>
      </c>
      <c r="I1763" s="8"/>
      <c r="J1763" s="11"/>
      <c r="AC1763" s="15"/>
      <c r="AD1763" s="16"/>
    </row>
    <row r="1764" spans="1:30" hidden="1" outlineLevel="1" x14ac:dyDescent="0.3">
      <c r="A1764" s="15">
        <v>39072</v>
      </c>
      <c r="B1764" s="18">
        <v>-3.6807171642770386E-3</v>
      </c>
      <c r="C1764" s="9">
        <f t="shared" si="140"/>
        <v>-3.458071716427704E-2</v>
      </c>
      <c r="D1764" s="6">
        <f t="shared" si="141"/>
        <v>1.1958259995957247E-3</v>
      </c>
      <c r="E1764" s="6">
        <f t="shared" si="142"/>
        <v>1.0444541264921648E-3</v>
      </c>
      <c r="F1764" s="6">
        <f t="shared" si="138"/>
        <v>8.9110605992316599E-2</v>
      </c>
      <c r="G1764" s="18">
        <v>4.4898552770902059E-3</v>
      </c>
      <c r="H1764" s="9">
        <f t="shared" si="139"/>
        <v>2.9851399630891114E-3</v>
      </c>
      <c r="I1764" s="8"/>
      <c r="J1764" s="11"/>
      <c r="AC1764" s="15"/>
      <c r="AD1764" s="16"/>
    </row>
    <row r="1765" spans="1:30" hidden="1" outlineLevel="1" x14ac:dyDescent="0.3">
      <c r="A1765" s="15">
        <v>39073</v>
      </c>
      <c r="B1765" s="18">
        <v>-5.3304325532687958E-3</v>
      </c>
      <c r="C1765" s="9">
        <f t="shared" si="140"/>
        <v>-3.6230432553268799E-2</v>
      </c>
      <c r="D1765" s="6">
        <f t="shared" si="141"/>
        <v>1.3126442429969595E-3</v>
      </c>
      <c r="E1765" s="6">
        <f t="shared" si="142"/>
        <v>1.1958259995957247E-3</v>
      </c>
      <c r="F1765" s="6">
        <f t="shared" si="138"/>
        <v>0.19704834006190242</v>
      </c>
      <c r="G1765" s="18">
        <v>2.8302385046632718E-3</v>
      </c>
      <c r="H1765" s="9">
        <f t="shared" si="139"/>
        <v>4.4390127287709195E-3</v>
      </c>
      <c r="I1765" s="8"/>
      <c r="J1765" s="11"/>
      <c r="AC1765" s="15"/>
      <c r="AD1765" s="16"/>
    </row>
    <row r="1766" spans="1:30" hidden="1" outlineLevel="1" x14ac:dyDescent="0.3">
      <c r="A1766" s="15">
        <v>39077</v>
      </c>
      <c r="B1766" s="18">
        <v>4.342830626288873E-3</v>
      </c>
      <c r="C1766" s="9">
        <f t="shared" si="140"/>
        <v>-2.6557169373711127E-2</v>
      </c>
      <c r="D1766" s="6">
        <f t="shared" si="141"/>
        <v>7.0528324514398022E-4</v>
      </c>
      <c r="E1766" s="6">
        <f t="shared" si="142"/>
        <v>1.3126442429969595E-3</v>
      </c>
      <c r="F1766" s="6">
        <f t="shared" si="138"/>
        <v>8.456036807797887E-2</v>
      </c>
      <c r="G1766" s="18">
        <v>2.5808395911512171E-3</v>
      </c>
      <c r="H1766" s="9">
        <f t="shared" si="139"/>
        <v>2.9079265478684098E-3</v>
      </c>
      <c r="I1766" s="8"/>
      <c r="J1766" s="11"/>
      <c r="AC1766" s="15"/>
      <c r="AD1766" s="16"/>
    </row>
    <row r="1767" spans="1:30" hidden="1" outlineLevel="1" x14ac:dyDescent="0.3">
      <c r="A1767" s="15">
        <v>39078</v>
      </c>
      <c r="B1767" s="18">
        <v>6.9907810992625528E-3</v>
      </c>
      <c r="C1767" s="9">
        <f t="shared" si="140"/>
        <v>-2.3909218900737446E-2</v>
      </c>
      <c r="D1767" s="6">
        <f t="shared" si="141"/>
        <v>5.7165074844338067E-4</v>
      </c>
      <c r="E1767" s="6">
        <f t="shared" si="142"/>
        <v>7.0528324514398022E-4</v>
      </c>
      <c r="F1767" s="6">
        <f t="shared" si="138"/>
        <v>7.2024301475307043E-2</v>
      </c>
      <c r="G1767" s="18">
        <v>3.4109236735424099E-3</v>
      </c>
      <c r="H1767" s="9">
        <f t="shared" si="139"/>
        <v>2.6837343660524051E-3</v>
      </c>
      <c r="I1767" s="8"/>
      <c r="J1767" s="11"/>
      <c r="AC1767" s="15"/>
      <c r="AD1767" s="16"/>
    </row>
    <row r="1768" spans="1:30" hidden="1" outlineLevel="1" x14ac:dyDescent="0.3">
      <c r="A1768" s="15">
        <v>39079</v>
      </c>
      <c r="B1768" s="18">
        <v>-1.4798765426633281E-3</v>
      </c>
      <c r="C1768" s="9">
        <f t="shared" si="140"/>
        <v>-3.2379876542663326E-2</v>
      </c>
      <c r="D1768" s="6">
        <f t="shared" si="141"/>
        <v>1.0484564049181187E-3</v>
      </c>
      <c r="E1768" s="6">
        <f t="shared" si="142"/>
        <v>5.7165074844338067E-4</v>
      </c>
      <c r="F1768" s="6">
        <f t="shared" si="138"/>
        <v>0.11807176130406243</v>
      </c>
      <c r="G1768" s="18">
        <v>2.4806041936682784E-3</v>
      </c>
      <c r="H1768" s="9">
        <f t="shared" si="139"/>
        <v>3.4361571748693686E-3</v>
      </c>
      <c r="I1768" s="8"/>
      <c r="J1768" s="11"/>
      <c r="AC1768" s="15"/>
      <c r="AD1768" s="16"/>
    </row>
    <row r="1769" spans="1:30" hidden="1" outlineLevel="1" x14ac:dyDescent="0.3">
      <c r="A1769" s="15">
        <v>39080</v>
      </c>
      <c r="B1769" s="18">
        <v>-4.5233026296192854E-3</v>
      </c>
      <c r="C1769" s="9">
        <f t="shared" si="140"/>
        <v>-3.5423302629619284E-2</v>
      </c>
      <c r="D1769" s="6">
        <f t="shared" si="141"/>
        <v>1.2548103691895924E-3</v>
      </c>
      <c r="E1769" s="6">
        <f t="shared" si="142"/>
        <v>1.0484564049181187E-3</v>
      </c>
      <c r="F1769" s="6">
        <f t="shared" si="138"/>
        <v>6.7348712265829641E-2</v>
      </c>
      <c r="G1769" s="18">
        <v>4.0280461472579684E-3</v>
      </c>
      <c r="H1769" s="9">
        <f t="shared" si="139"/>
        <v>2.5951630443158992E-3</v>
      </c>
      <c r="I1769" s="8"/>
      <c r="J1769" s="11"/>
      <c r="AC1769" s="15"/>
      <c r="AD1769" s="16"/>
    </row>
    <row r="1770" spans="1:30" hidden="1" outlineLevel="1" x14ac:dyDescent="0.3">
      <c r="A1770" s="15">
        <v>39085</v>
      </c>
      <c r="B1770" s="18">
        <v>-1.1993886425270208E-3</v>
      </c>
      <c r="C1770" s="9">
        <f t="shared" si="140"/>
        <v>-3.2099388642527024E-2</v>
      </c>
      <c r="D1770" s="6">
        <f t="shared" si="141"/>
        <v>1.0303707512239928E-3</v>
      </c>
      <c r="E1770" s="6">
        <f t="shared" si="142"/>
        <v>1.2548103691895924E-3</v>
      </c>
      <c r="F1770" s="6">
        <f t="shared" si="138"/>
        <v>0.16062663053374643</v>
      </c>
      <c r="G1770" s="18">
        <v>9.993578587474761E-3</v>
      </c>
      <c r="H1770" s="9">
        <f t="shared" si="139"/>
        <v>4.0078252273988502E-3</v>
      </c>
      <c r="I1770" s="8"/>
      <c r="J1770" s="11"/>
      <c r="AC1770" s="15"/>
      <c r="AD1770" s="16"/>
    </row>
    <row r="1771" spans="1:30" hidden="1" outlineLevel="1" x14ac:dyDescent="0.3">
      <c r="A1771" s="15">
        <v>39086</v>
      </c>
      <c r="B1771" s="18">
        <v>1.2275324972188481E-3</v>
      </c>
      <c r="C1771" s="9">
        <f t="shared" si="140"/>
        <v>-2.9672467502781151E-2</v>
      </c>
      <c r="D1771" s="6">
        <f t="shared" si="141"/>
        <v>8.8045532770360344E-4</v>
      </c>
      <c r="E1771" s="6">
        <f t="shared" si="142"/>
        <v>1.0303707512239928E-3</v>
      </c>
      <c r="F1771" s="6">
        <f t="shared" si="138"/>
        <v>0.93517821336805984</v>
      </c>
      <c r="G1771" s="18">
        <v>6.5317033273312409E-3</v>
      </c>
      <c r="H1771" s="9">
        <f t="shared" si="139"/>
        <v>9.6704612783882222E-3</v>
      </c>
      <c r="I1771" s="8"/>
      <c r="J1771" s="11"/>
      <c r="AC1771" s="15"/>
      <c r="AD1771" s="16"/>
    </row>
    <row r="1772" spans="1:30" hidden="1" outlineLevel="1" x14ac:dyDescent="0.3">
      <c r="A1772" s="15">
        <v>39087</v>
      </c>
      <c r="B1772" s="18">
        <v>-6.1031678324684532E-3</v>
      </c>
      <c r="C1772" s="9">
        <f t="shared" si="140"/>
        <v>-3.7003167832468452E-2</v>
      </c>
      <c r="D1772" s="6">
        <f t="shared" si="141"/>
        <v>1.3692344296378279E-3</v>
      </c>
      <c r="E1772" s="6">
        <f t="shared" si="142"/>
        <v>8.8045532770360344E-4</v>
      </c>
      <c r="F1772" s="6">
        <f t="shared" si="138"/>
        <v>0.40541807142089376</v>
      </c>
      <c r="G1772" s="18">
        <v>5.1815093393437857E-3</v>
      </c>
      <c r="H1772" s="9">
        <f t="shared" si="139"/>
        <v>6.3672448627400359E-3</v>
      </c>
      <c r="I1772" s="8"/>
      <c r="J1772" s="11"/>
      <c r="AC1772" s="15"/>
      <c r="AD1772" s="16"/>
    </row>
    <row r="1773" spans="1:30" hidden="1" outlineLevel="1" x14ac:dyDescent="0.3">
      <c r="A1773" s="15">
        <v>39090</v>
      </c>
      <c r="B1773" s="18">
        <v>2.2178570774956563E-3</v>
      </c>
      <c r="C1773" s="9">
        <f t="shared" si="140"/>
        <v>-2.8682142922504344E-2</v>
      </c>
      <c r="D1773" s="6">
        <f t="shared" si="141"/>
        <v>8.2266532262696603E-4</v>
      </c>
      <c r="E1773" s="6">
        <f t="shared" si="142"/>
        <v>1.3692344296378279E-3</v>
      </c>
      <c r="F1773" s="6">
        <f t="shared" si="138"/>
        <v>0.25900197861349511</v>
      </c>
      <c r="G1773" s="18">
        <v>5.1500925260258359E-3</v>
      </c>
      <c r="H1773" s="9">
        <f t="shared" si="139"/>
        <v>5.0892236992835672E-3</v>
      </c>
      <c r="I1773" s="8"/>
      <c r="J1773" s="11"/>
      <c r="AC1773" s="15"/>
      <c r="AD1773" s="16"/>
    </row>
    <row r="1774" spans="1:30" hidden="1" outlineLevel="1" x14ac:dyDescent="0.3">
      <c r="A1774" s="15">
        <v>39091</v>
      </c>
      <c r="B1774" s="18">
        <v>-5.1680949936464666E-4</v>
      </c>
      <c r="C1774" s="9">
        <f t="shared" si="140"/>
        <v>-3.1416809499364644E-2</v>
      </c>
      <c r="D1774" s="6">
        <f t="shared" si="141"/>
        <v>9.8701591911936845E-4</v>
      </c>
      <c r="E1774" s="6">
        <f t="shared" si="142"/>
        <v>8.2266532262696603E-4</v>
      </c>
      <c r="F1774" s="6">
        <f t="shared" si="138"/>
        <v>0.25596073053907065</v>
      </c>
      <c r="G1774" s="18">
        <v>5.0554985703950561E-3</v>
      </c>
      <c r="H1774" s="9">
        <f t="shared" si="139"/>
        <v>5.0592561759518631E-3</v>
      </c>
      <c r="I1774" s="8"/>
      <c r="J1774" s="11"/>
      <c r="AC1774" s="15"/>
      <c r="AD1774" s="16"/>
    </row>
    <row r="1775" spans="1:30" hidden="1" outlineLevel="1" x14ac:dyDescent="0.3">
      <c r="A1775" s="15">
        <v>39092</v>
      </c>
      <c r="B1775" s="18">
        <v>1.9384718073334622E-3</v>
      </c>
      <c r="C1775" s="9">
        <f t="shared" si="140"/>
        <v>-2.8961528192666539E-2</v>
      </c>
      <c r="D1775" s="6">
        <f t="shared" si="141"/>
        <v>8.3877011525461875E-4</v>
      </c>
      <c r="E1775" s="6">
        <f t="shared" si="142"/>
        <v>9.8701591911936845E-4</v>
      </c>
      <c r="F1775" s="6">
        <f t="shared" si="138"/>
        <v>0.24703194400050205</v>
      </c>
      <c r="G1775" s="18">
        <v>5.1022562966792093E-3</v>
      </c>
      <c r="H1775" s="9">
        <f t="shared" si="139"/>
        <v>4.9702308195948208E-3</v>
      </c>
      <c r="I1775" s="8"/>
      <c r="J1775" s="11"/>
      <c r="AC1775" s="15"/>
      <c r="AD1775" s="16"/>
    </row>
    <row r="1776" spans="1:30" hidden="1" outlineLevel="1" x14ac:dyDescent="0.3">
      <c r="A1776" s="15">
        <v>39093</v>
      </c>
      <c r="B1776" s="18">
        <v>6.319861629227078E-3</v>
      </c>
      <c r="C1776" s="9">
        <f t="shared" si="140"/>
        <v>-2.4580138370772921E-2</v>
      </c>
      <c r="D1776" s="6">
        <f t="shared" si="141"/>
        <v>6.0418320232634329E-4</v>
      </c>
      <c r="E1776" s="6">
        <f t="shared" si="142"/>
        <v>8.3877011525461875E-4</v>
      </c>
      <c r="F1776" s="6">
        <f t="shared" si="138"/>
        <v>0.25142036280994756</v>
      </c>
      <c r="G1776" s="18">
        <v>4.7868785094585453E-3</v>
      </c>
      <c r="H1776" s="9">
        <f t="shared" si="139"/>
        <v>5.0141835109013266E-3</v>
      </c>
      <c r="I1776" s="8"/>
      <c r="J1776" s="11"/>
      <c r="AC1776" s="15"/>
      <c r="AD1776" s="16"/>
    </row>
    <row r="1777" spans="1:30" hidden="1" outlineLevel="1" x14ac:dyDescent="0.3">
      <c r="A1777" s="15">
        <v>39094</v>
      </c>
      <c r="B1777" s="18">
        <v>4.8414270930598347E-3</v>
      </c>
      <c r="C1777" s="9">
        <f t="shared" si="140"/>
        <v>-2.6058572906940164E-2</v>
      </c>
      <c r="D1777" s="6">
        <f t="shared" si="141"/>
        <v>6.7904922194631596E-4</v>
      </c>
      <c r="E1777" s="6">
        <f t="shared" si="142"/>
        <v>6.0418320232634329E-4</v>
      </c>
      <c r="F1777" s="6">
        <f t="shared" si="138"/>
        <v>0.2225248786300382</v>
      </c>
      <c r="G1777" s="18">
        <v>3.0345319566421752E-3</v>
      </c>
      <c r="H1777" s="9">
        <f t="shared" si="139"/>
        <v>4.7172542716079893E-3</v>
      </c>
      <c r="I1777" s="8"/>
      <c r="J1777" s="11"/>
      <c r="AC1777" s="15"/>
      <c r="AD1777" s="16"/>
    </row>
    <row r="1778" spans="1:30" hidden="1" outlineLevel="1" x14ac:dyDescent="0.3">
      <c r="A1778" s="15">
        <v>39098</v>
      </c>
      <c r="B1778" s="18">
        <v>8.1746087232402258E-4</v>
      </c>
      <c r="C1778" s="9">
        <f t="shared" si="140"/>
        <v>-3.0082539127675979E-2</v>
      </c>
      <c r="D1778" s="6">
        <f t="shared" si="141"/>
        <v>9.0495916036815625E-4</v>
      </c>
      <c r="E1778" s="6">
        <f t="shared" si="142"/>
        <v>6.7904922194631596E-4</v>
      </c>
      <c r="F1778" s="6">
        <f t="shared" si="138"/>
        <v>9.5613843758221476E-2</v>
      </c>
      <c r="G1778" s="18">
        <v>2.3865805463050725E-3</v>
      </c>
      <c r="H1778" s="9">
        <f t="shared" si="139"/>
        <v>3.0921488282135041E-3</v>
      </c>
      <c r="I1778" s="8"/>
      <c r="J1778" s="11"/>
      <c r="AC1778" s="15"/>
      <c r="AD1778" s="16"/>
    </row>
    <row r="1779" spans="1:30" hidden="1" outlineLevel="1" x14ac:dyDescent="0.3">
      <c r="A1779" s="15">
        <v>39099</v>
      </c>
      <c r="B1779" s="18">
        <v>-8.9433741840360531E-4</v>
      </c>
      <c r="C1779" s="9">
        <f t="shared" si="140"/>
        <v>-3.1794337418403602E-2</v>
      </c>
      <c r="D1779" s="6">
        <f t="shared" si="141"/>
        <v>1.0108798918752994E-3</v>
      </c>
      <c r="E1779" s="6">
        <f t="shared" si="142"/>
        <v>9.0495916036815625E-4</v>
      </c>
      <c r="F1779" s="6">
        <f t="shared" si="138"/>
        <v>6.3101712520396813E-2</v>
      </c>
      <c r="G1779" s="18">
        <v>3.101185205543202E-3</v>
      </c>
      <c r="H1779" s="9">
        <f t="shared" si="139"/>
        <v>2.5120054243650989E-3</v>
      </c>
      <c r="I1779" s="8"/>
      <c r="J1779" s="11"/>
      <c r="AC1779" s="15"/>
      <c r="AD1779" s="16"/>
    </row>
    <row r="1780" spans="1:30" hidden="1" outlineLevel="1" x14ac:dyDescent="0.3">
      <c r="A1780" s="15">
        <v>39100</v>
      </c>
      <c r="B1780" s="18">
        <v>-2.9751613757577869E-3</v>
      </c>
      <c r="C1780" s="9">
        <f t="shared" si="140"/>
        <v>-3.3875161375757787E-2</v>
      </c>
      <c r="D1780" s="6">
        <f t="shared" si="141"/>
        <v>1.1475265582336321E-3</v>
      </c>
      <c r="E1780" s="6">
        <f t="shared" si="142"/>
        <v>1.0108798918752994E-3</v>
      </c>
      <c r="F1780" s="6">
        <f t="shared" si="138"/>
        <v>9.9422466309242188E-2</v>
      </c>
      <c r="G1780" s="18">
        <v>3.6851009386453131E-3</v>
      </c>
      <c r="H1780" s="9">
        <f t="shared" si="139"/>
        <v>3.1531328279861947E-3</v>
      </c>
      <c r="I1780" s="8"/>
      <c r="J1780" s="11"/>
      <c r="AC1780" s="15"/>
      <c r="AD1780" s="16"/>
    </row>
    <row r="1781" spans="1:30" hidden="1" outlineLevel="1" x14ac:dyDescent="0.3">
      <c r="A1781" s="15">
        <v>39101</v>
      </c>
      <c r="B1781" s="18">
        <v>2.8912815542507871E-3</v>
      </c>
      <c r="C1781" s="9">
        <f t="shared" si="140"/>
        <v>-2.8008718445749214E-2</v>
      </c>
      <c r="D1781" s="6">
        <f t="shared" si="141"/>
        <v>7.8448830897325222E-4</v>
      </c>
      <c r="E1781" s="6">
        <f t="shared" si="142"/>
        <v>1.1475265582336321E-3</v>
      </c>
      <c r="F1781" s="6">
        <f t="shared" si="138"/>
        <v>0.13612521625226331</v>
      </c>
      <c r="G1781" s="18">
        <v>2.4793005218187274E-3</v>
      </c>
      <c r="H1781" s="9">
        <f t="shared" si="139"/>
        <v>3.689515093508405E-3</v>
      </c>
      <c r="I1781" s="8"/>
      <c r="J1781" s="11"/>
      <c r="AC1781" s="15"/>
      <c r="AD1781" s="16"/>
    </row>
    <row r="1782" spans="1:30" hidden="1" outlineLevel="1" x14ac:dyDescent="0.3">
      <c r="A1782" s="15">
        <v>39104</v>
      </c>
      <c r="B1782" s="18">
        <v>-5.2918863667869159E-3</v>
      </c>
      <c r="C1782" s="9">
        <f t="shared" si="140"/>
        <v>-3.6191886366786913E-2</v>
      </c>
      <c r="D1782" s="6">
        <f t="shared" si="141"/>
        <v>1.3098526387864164E-3</v>
      </c>
      <c r="E1782" s="6">
        <f t="shared" si="142"/>
        <v>7.8448830897325222E-4</v>
      </c>
      <c r="F1782" s="6">
        <f t="shared" si="138"/>
        <v>6.7271651966477247E-2</v>
      </c>
      <c r="G1782" s="18">
        <v>4.2562756559254462E-3</v>
      </c>
      <c r="H1782" s="9">
        <f t="shared" si="139"/>
        <v>2.5936779284729482E-3</v>
      </c>
      <c r="I1782" s="8"/>
      <c r="J1782" s="11"/>
      <c r="AC1782" s="15"/>
      <c r="AD1782" s="16"/>
    </row>
    <row r="1783" spans="1:30" hidden="1" outlineLevel="1" x14ac:dyDescent="0.3">
      <c r="A1783" s="15">
        <v>39105</v>
      </c>
      <c r="B1783" s="18">
        <v>3.5357071117870357E-3</v>
      </c>
      <c r="C1783" s="9">
        <f t="shared" si="140"/>
        <v>-2.7364292888212963E-2</v>
      </c>
      <c r="D1783" s="6">
        <f t="shared" si="141"/>
        <v>7.4880452527190252E-4</v>
      </c>
      <c r="E1783" s="6">
        <f t="shared" si="142"/>
        <v>1.3098526387864164E-3</v>
      </c>
      <c r="F1783" s="6">
        <f t="shared" si="138"/>
        <v>0.17813834297919542</v>
      </c>
      <c r="G1783" s="18">
        <v>4.1213273948217987E-3</v>
      </c>
      <c r="H1783" s="9">
        <f t="shared" si="139"/>
        <v>4.2206438250484415E-3</v>
      </c>
      <c r="I1783" s="8"/>
      <c r="J1783" s="11"/>
      <c r="AC1783" s="15"/>
      <c r="AD1783" s="16"/>
    </row>
    <row r="1784" spans="1:30" hidden="1" outlineLevel="1" x14ac:dyDescent="0.3">
      <c r="A1784" s="15">
        <v>39106</v>
      </c>
      <c r="B1784" s="18">
        <v>8.4655364283998322E-3</v>
      </c>
      <c r="C1784" s="9">
        <f t="shared" si="140"/>
        <v>-2.2434463571600168E-2</v>
      </c>
      <c r="D1784" s="6">
        <f t="shared" si="141"/>
        <v>5.0330515574545495E-4</v>
      </c>
      <c r="E1784" s="6">
        <f t="shared" si="142"/>
        <v>7.4880452527190252E-4</v>
      </c>
      <c r="F1784" s="6">
        <f t="shared" si="138"/>
        <v>0.16763299090115316</v>
      </c>
      <c r="G1784" s="18">
        <v>3.241681683676226E-3</v>
      </c>
      <c r="H1784" s="9">
        <f t="shared" si="139"/>
        <v>4.0943008060125869E-3</v>
      </c>
      <c r="I1784" s="8"/>
      <c r="J1784" s="11"/>
      <c r="AC1784" s="15"/>
      <c r="AD1784" s="16"/>
    </row>
    <row r="1785" spans="1:30" hidden="1" outlineLevel="1" x14ac:dyDescent="0.3">
      <c r="A1785" s="15">
        <v>39107</v>
      </c>
      <c r="B1785" s="18">
        <v>-1.133378773070705E-2</v>
      </c>
      <c r="C1785" s="9">
        <f t="shared" si="140"/>
        <v>-4.2233787730707052E-2</v>
      </c>
      <c r="D1785" s="6">
        <f t="shared" si="141"/>
        <v>1.7836928260824216E-3</v>
      </c>
      <c r="E1785" s="6">
        <f t="shared" si="142"/>
        <v>5.0330515574545495E-4</v>
      </c>
      <c r="F1785" s="6">
        <f t="shared" si="138"/>
        <v>0.1076414764461297</v>
      </c>
      <c r="G1785" s="18">
        <v>5.8510544990065909E-3</v>
      </c>
      <c r="H1785" s="9">
        <f t="shared" si="139"/>
        <v>3.2808760483463819E-3</v>
      </c>
      <c r="I1785" s="8"/>
      <c r="J1785" s="11"/>
      <c r="AC1785" s="15"/>
      <c r="AD1785" s="16"/>
    </row>
    <row r="1786" spans="1:30" hidden="1" outlineLevel="1" x14ac:dyDescent="0.3">
      <c r="A1786" s="15">
        <v>39108</v>
      </c>
      <c r="B1786" s="18">
        <v>-1.2086595354331537E-3</v>
      </c>
      <c r="C1786" s="9">
        <f t="shared" si="140"/>
        <v>-3.2108659535433154E-2</v>
      </c>
      <c r="D1786" s="6">
        <f t="shared" si="141"/>
        <v>1.0309660171623624E-3</v>
      </c>
      <c r="E1786" s="6">
        <f t="shared" si="142"/>
        <v>1.7836928260824216E-3</v>
      </c>
      <c r="F1786" s="6">
        <f t="shared" si="138"/>
        <v>0.32743072523117511</v>
      </c>
      <c r="G1786" s="18">
        <v>4.773793775286991E-3</v>
      </c>
      <c r="H1786" s="9">
        <f t="shared" si="139"/>
        <v>5.7221562826540763E-3</v>
      </c>
      <c r="I1786" s="8"/>
      <c r="J1786" s="11"/>
      <c r="AC1786" s="15"/>
      <c r="AD1786" s="16"/>
    </row>
    <row r="1787" spans="1:30" hidden="1" outlineLevel="1" x14ac:dyDescent="0.3">
      <c r="A1787" s="15">
        <v>39111</v>
      </c>
      <c r="B1787" s="18">
        <v>-1.0975508115664014E-3</v>
      </c>
      <c r="C1787" s="9">
        <f t="shared" si="140"/>
        <v>-3.1997550811566404E-2</v>
      </c>
      <c r="D1787" s="6">
        <f t="shared" si="141"/>
        <v>1.0238432579387738E-3</v>
      </c>
      <c r="E1787" s="6">
        <f t="shared" si="142"/>
        <v>1.0309660171623624E-3</v>
      </c>
      <c r="F1787" s="6">
        <f t="shared" si="138"/>
        <v>0.22139424679076855</v>
      </c>
      <c r="G1787" s="18">
        <v>4.0622553663635383E-3</v>
      </c>
      <c r="H1787" s="9">
        <f t="shared" si="139"/>
        <v>4.7052550068064167E-3</v>
      </c>
      <c r="I1787" s="8"/>
      <c r="J1787" s="11"/>
      <c r="AC1787" s="15"/>
      <c r="AD1787" s="16"/>
    </row>
    <row r="1788" spans="1:30" hidden="1" outlineLevel="1" x14ac:dyDescent="0.3">
      <c r="A1788" s="15">
        <v>39112</v>
      </c>
      <c r="B1788" s="18">
        <v>5.7554986076490998E-3</v>
      </c>
      <c r="C1788" s="9">
        <f t="shared" si="140"/>
        <v>-2.5144501392350901E-2</v>
      </c>
      <c r="D1788" s="6">
        <f t="shared" si="141"/>
        <v>6.3224595026993644E-4</v>
      </c>
      <c r="E1788" s="6">
        <f t="shared" si="142"/>
        <v>1.0238432579387738E-3</v>
      </c>
      <c r="F1788" s="6">
        <f t="shared" si="138"/>
        <v>0.16317441900203897</v>
      </c>
      <c r="G1788" s="18">
        <v>2.1958388884995819E-3</v>
      </c>
      <c r="H1788" s="9">
        <f t="shared" si="139"/>
        <v>4.0394853509084418E-3</v>
      </c>
      <c r="I1788" s="8"/>
      <c r="J1788" s="11"/>
      <c r="AC1788" s="15"/>
      <c r="AD1788" s="16"/>
    </row>
    <row r="1789" spans="1:30" hidden="1" outlineLevel="1" x14ac:dyDescent="0.3">
      <c r="A1789" s="15">
        <v>39113</v>
      </c>
      <c r="B1789" s="18">
        <v>6.5712458415953636E-3</v>
      </c>
      <c r="C1789" s="9">
        <f t="shared" si="140"/>
        <v>-2.4328754158404638E-2</v>
      </c>
      <c r="D1789" s="6">
        <f t="shared" si="141"/>
        <v>5.918882789000909E-4</v>
      </c>
      <c r="E1789" s="6">
        <f t="shared" si="142"/>
        <v>6.3224595026993644E-4</v>
      </c>
      <c r="F1789" s="6">
        <f t="shared" si="138"/>
        <v>5.4990179219890536E-2</v>
      </c>
      <c r="G1789" s="18">
        <v>6.8103669213658404E-3</v>
      </c>
      <c r="H1789" s="9">
        <f t="shared" si="139"/>
        <v>2.3449984908287371E-3</v>
      </c>
      <c r="I1789" s="8"/>
      <c r="J1789" s="11"/>
      <c r="AC1789" s="15"/>
      <c r="AD1789" s="16"/>
    </row>
    <row r="1790" spans="1:30" hidden="1" outlineLevel="1" x14ac:dyDescent="0.3">
      <c r="A1790" s="15">
        <v>39114</v>
      </c>
      <c r="B1790" s="18">
        <v>5.3394515238351647E-3</v>
      </c>
      <c r="C1790" s="9">
        <f t="shared" si="140"/>
        <v>-2.5560548476164836E-2</v>
      </c>
      <c r="D1790" s="6">
        <f t="shared" si="141"/>
        <v>6.5334163840237252E-4</v>
      </c>
      <c r="E1790" s="6">
        <f t="shared" si="142"/>
        <v>5.918882789000909E-4</v>
      </c>
      <c r="F1790" s="6">
        <f t="shared" si="138"/>
        <v>0.43982749573660751</v>
      </c>
      <c r="G1790" s="18">
        <v>2.6603684658630263E-3</v>
      </c>
      <c r="H1790" s="9">
        <f t="shared" si="139"/>
        <v>6.6319491534284816E-3</v>
      </c>
      <c r="I1790" s="8"/>
      <c r="J1790" s="11"/>
      <c r="AC1790" s="15"/>
      <c r="AD1790" s="16"/>
    </row>
    <row r="1791" spans="1:30" hidden="1" outlineLevel="1" x14ac:dyDescent="0.3">
      <c r="A1791" s="15">
        <v>39115</v>
      </c>
      <c r="B1791" s="18">
        <v>1.6930162521903995E-3</v>
      </c>
      <c r="C1791" s="9">
        <f t="shared" si="140"/>
        <v>-2.9206983747809601E-2</v>
      </c>
      <c r="D1791" s="6">
        <f t="shared" si="141"/>
        <v>8.5304789964481416E-4</v>
      </c>
      <c r="E1791" s="6">
        <f t="shared" si="142"/>
        <v>6.5334163840237252E-4</v>
      </c>
      <c r="F1791" s="6">
        <f t="shared" si="138"/>
        <v>7.5880741605366703E-2</v>
      </c>
      <c r="G1791" s="18">
        <v>2.0067761208890228E-3</v>
      </c>
      <c r="H1791" s="9">
        <f t="shared" si="139"/>
        <v>2.7546459228976546E-3</v>
      </c>
      <c r="I1791" s="8"/>
      <c r="J1791" s="11"/>
      <c r="AC1791" s="15"/>
      <c r="AD1791" s="16"/>
    </row>
    <row r="1792" spans="1:30" hidden="1" outlineLevel="1" x14ac:dyDescent="0.3">
      <c r="A1792" s="15">
        <v>39118</v>
      </c>
      <c r="B1792" s="18">
        <v>-9.6707480248631704E-4</v>
      </c>
      <c r="C1792" s="9">
        <f t="shared" si="140"/>
        <v>-3.1867074802486316E-2</v>
      </c>
      <c r="D1792" s="6">
        <f t="shared" si="141"/>
        <v>1.0155104564672582E-3</v>
      </c>
      <c r="E1792" s="6">
        <f t="shared" si="142"/>
        <v>8.5304789964481416E-4</v>
      </c>
      <c r="F1792" s="6">
        <f t="shared" si="138"/>
        <v>4.7646946116436731E-2</v>
      </c>
      <c r="G1792" s="18">
        <v>2.6270484637937442E-3</v>
      </c>
      <c r="H1792" s="9">
        <f t="shared" si="139"/>
        <v>2.1828180436407594E-3</v>
      </c>
      <c r="I1792" s="8"/>
      <c r="J1792" s="11"/>
      <c r="AC1792" s="15"/>
      <c r="AD1792" s="16"/>
    </row>
    <row r="1793" spans="1:30" hidden="1" outlineLevel="1" x14ac:dyDescent="0.3">
      <c r="A1793" s="15">
        <v>39119</v>
      </c>
      <c r="B1793" s="18">
        <v>6.9776393701961783E-4</v>
      </c>
      <c r="C1793" s="9">
        <f t="shared" si="140"/>
        <v>-3.0202236062980382E-2</v>
      </c>
      <c r="D1793" s="6">
        <f t="shared" si="141"/>
        <v>9.121750632039927E-4</v>
      </c>
      <c r="E1793" s="6">
        <f t="shared" si="142"/>
        <v>1.0155104564672582E-3</v>
      </c>
      <c r="F1793" s="6">
        <f t="shared" si="138"/>
        <v>7.4272922154897128E-2</v>
      </c>
      <c r="G1793" s="18">
        <v>3.110009827044985E-3</v>
      </c>
      <c r="H1793" s="9">
        <f t="shared" si="139"/>
        <v>2.7253058939300211E-3</v>
      </c>
      <c r="I1793" s="8"/>
      <c r="J1793" s="11"/>
      <c r="AC1793" s="15"/>
      <c r="AD1793" s="16"/>
    </row>
    <row r="1794" spans="1:30" hidden="1" outlineLevel="1" x14ac:dyDescent="0.3">
      <c r="A1794" s="15">
        <v>39120</v>
      </c>
      <c r="B1794" s="18">
        <v>1.3940689469243953E-3</v>
      </c>
      <c r="C1794" s="9">
        <f t="shared" si="140"/>
        <v>-2.9505931053075606E-2</v>
      </c>
      <c r="D1794" s="6">
        <f t="shared" si="141"/>
        <v>8.7059996730885129E-4</v>
      </c>
      <c r="E1794" s="6">
        <f t="shared" si="142"/>
        <v>9.121750632039927E-4</v>
      </c>
      <c r="F1794" s="6">
        <f t="shared" si="138"/>
        <v>9.9923594607784244E-2</v>
      </c>
      <c r="G1794" s="18">
        <v>2.9637592252297678E-3</v>
      </c>
      <c r="H1794" s="9">
        <f t="shared" si="139"/>
        <v>3.1610693539969072E-3</v>
      </c>
      <c r="I1794" s="8"/>
      <c r="J1794" s="11"/>
      <c r="AC1794" s="15"/>
      <c r="AD1794" s="16"/>
    </row>
    <row r="1795" spans="1:30" hidden="1" outlineLevel="1" x14ac:dyDescent="0.3">
      <c r="A1795" s="15">
        <v>39121</v>
      </c>
      <c r="B1795" s="18">
        <v>-1.1799630061502266E-3</v>
      </c>
      <c r="C1795" s="9">
        <f t="shared" si="140"/>
        <v>-3.2079963006150229E-2</v>
      </c>
      <c r="D1795" s="6">
        <f t="shared" si="141"/>
        <v>1.0291240264759672E-3</v>
      </c>
      <c r="E1795" s="6">
        <f t="shared" si="142"/>
        <v>8.7059996730885129E-4</v>
      </c>
      <c r="F1795" s="6">
        <f t="shared" si="138"/>
        <v>9.1695300637817778E-2</v>
      </c>
      <c r="G1795" s="18">
        <v>4.0914936279313439E-3</v>
      </c>
      <c r="H1795" s="9">
        <f t="shared" si="139"/>
        <v>3.0281231916455742E-3</v>
      </c>
      <c r="I1795" s="8"/>
      <c r="J1795" s="11"/>
      <c r="AC1795" s="15"/>
      <c r="AD1795" s="16"/>
    </row>
    <row r="1796" spans="1:30" hidden="1" outlineLevel="1" x14ac:dyDescent="0.3">
      <c r="A1796" s="15">
        <v>39122</v>
      </c>
      <c r="B1796" s="18">
        <v>-7.1023761133711958E-3</v>
      </c>
      <c r="C1796" s="9">
        <f t="shared" si="140"/>
        <v>-3.8002376113371199E-2</v>
      </c>
      <c r="D1796" s="6">
        <f t="shared" si="141"/>
        <v>1.4441805902621258E-3</v>
      </c>
      <c r="E1796" s="6">
        <f t="shared" si="142"/>
        <v>1.0291240264759672E-3</v>
      </c>
      <c r="F1796" s="6">
        <f t="shared" si="138"/>
        <v>0.16538236016867344</v>
      </c>
      <c r="G1796" s="18">
        <v>7.7563468269641446E-3</v>
      </c>
      <c r="H1796" s="9">
        <f t="shared" si="139"/>
        <v>4.0667230071480577E-3</v>
      </c>
      <c r="I1796" s="8"/>
      <c r="J1796" s="11"/>
      <c r="AC1796" s="15"/>
      <c r="AD1796" s="16"/>
    </row>
    <row r="1797" spans="1:30" hidden="1" outlineLevel="1" x14ac:dyDescent="0.3">
      <c r="A1797" s="15">
        <v>39125</v>
      </c>
      <c r="B1797" s="18">
        <v>-3.2667120979014432E-3</v>
      </c>
      <c r="C1797" s="9">
        <f t="shared" si="140"/>
        <v>-3.4166712097901446E-2</v>
      </c>
      <c r="D1797" s="6">
        <f t="shared" si="141"/>
        <v>1.1673642155808851E-3</v>
      </c>
      <c r="E1797" s="6">
        <f t="shared" si="142"/>
        <v>1.4441805902621258E-3</v>
      </c>
      <c r="F1797" s="6">
        <f t="shared" si="138"/>
        <v>0.56748409924387766</v>
      </c>
      <c r="G1797" s="18">
        <v>3.0682537376227948E-3</v>
      </c>
      <c r="H1797" s="9">
        <f t="shared" si="139"/>
        <v>7.5331540488953073E-3</v>
      </c>
      <c r="I1797" s="8"/>
      <c r="J1797" s="11"/>
      <c r="AC1797" s="15"/>
      <c r="AD1797" s="16"/>
    </row>
    <row r="1798" spans="1:30" hidden="1" outlineLevel="1" x14ac:dyDescent="0.3">
      <c r="A1798" s="15">
        <v>39126</v>
      </c>
      <c r="B1798" s="18">
        <v>7.568774732919341E-3</v>
      </c>
      <c r="C1798" s="9">
        <f t="shared" si="140"/>
        <v>-2.333122526708066E-2</v>
      </c>
      <c r="D1798" s="6">
        <f t="shared" si="141"/>
        <v>5.4434607246326306E-4</v>
      </c>
      <c r="E1798" s="6">
        <f t="shared" si="142"/>
        <v>1.1673642155808851E-3</v>
      </c>
      <c r="F1798" s="6">
        <f t="shared" si="138"/>
        <v>9.7551311455953985E-2</v>
      </c>
      <c r="G1798" s="18">
        <v>3.0415706810887626E-3</v>
      </c>
      <c r="H1798" s="9">
        <f t="shared" si="139"/>
        <v>3.1233205319972203E-3</v>
      </c>
      <c r="I1798" s="8"/>
      <c r="J1798" s="11"/>
      <c r="AC1798" s="15"/>
      <c r="AD1798" s="16"/>
    </row>
    <row r="1799" spans="1:30" hidden="1" outlineLevel="1" x14ac:dyDescent="0.3">
      <c r="A1799" s="15">
        <v>39127</v>
      </c>
      <c r="B1799" s="18">
        <v>7.6150120631249705E-3</v>
      </c>
      <c r="C1799" s="9">
        <f t="shared" si="140"/>
        <v>-2.3284987936875029E-2</v>
      </c>
      <c r="D1799" s="6">
        <f t="shared" si="141"/>
        <v>5.4219066322041566E-4</v>
      </c>
      <c r="E1799" s="6">
        <f t="shared" si="142"/>
        <v>5.4434607246326306E-4</v>
      </c>
      <c r="F1799" s="6">
        <f t="shared" si="138"/>
        <v>9.6001106375941489E-2</v>
      </c>
      <c r="G1799" s="18">
        <v>4.6994929404790267E-3</v>
      </c>
      <c r="H1799" s="9">
        <f t="shared" si="139"/>
        <v>3.098404530979476E-3</v>
      </c>
      <c r="I1799" s="8"/>
      <c r="J1799" s="11"/>
      <c r="AC1799" s="15"/>
      <c r="AD1799" s="16"/>
    </row>
    <row r="1800" spans="1:30" hidden="1" outlineLevel="1" x14ac:dyDescent="0.3">
      <c r="A1800" s="15">
        <v>39128</v>
      </c>
      <c r="B1800" s="18">
        <v>1.03705549945678E-3</v>
      </c>
      <c r="C1800" s="9">
        <f t="shared" si="140"/>
        <v>-2.986294450054322E-2</v>
      </c>
      <c r="D1800" s="6">
        <f t="shared" si="141"/>
        <v>8.9179545424252459E-4</v>
      </c>
      <c r="E1800" s="6">
        <f t="shared" si="142"/>
        <v>5.4219066322041566E-4</v>
      </c>
      <c r="F1800" s="6">
        <f t="shared" si="138"/>
        <v>0.21484456250406467</v>
      </c>
      <c r="G1800" s="18">
        <v>2.0936119830287717E-3</v>
      </c>
      <c r="H1800" s="9">
        <f t="shared" si="139"/>
        <v>4.6351328190685605E-3</v>
      </c>
      <c r="I1800" s="8"/>
      <c r="J1800" s="11"/>
      <c r="AC1800" s="15"/>
      <c r="AD1800" s="16"/>
    </row>
    <row r="1801" spans="1:30" hidden="1" outlineLevel="1" x14ac:dyDescent="0.3">
      <c r="A1801" s="15">
        <v>39129</v>
      </c>
      <c r="B1801" s="18">
        <v>-8.7216136052951313E-4</v>
      </c>
      <c r="C1801" s="9">
        <f t="shared" si="140"/>
        <v>-3.1772161360529516E-2</v>
      </c>
      <c r="D1801" s="6">
        <f t="shared" si="141"/>
        <v>1.0094702375195248E-3</v>
      </c>
      <c r="E1801" s="6">
        <f t="shared" si="142"/>
        <v>8.9179545424252459E-4</v>
      </c>
      <c r="F1801" s="6">
        <f t="shared" si="138"/>
        <v>5.0946590998631414E-2</v>
      </c>
      <c r="G1801" s="18">
        <v>2.9074453424929123E-3</v>
      </c>
      <c r="H1801" s="9">
        <f t="shared" si="139"/>
        <v>2.257135153211509E-3</v>
      </c>
      <c r="I1801" s="8"/>
      <c r="J1801" s="11"/>
      <c r="AC1801" s="15"/>
      <c r="AD1801" s="16"/>
    </row>
    <row r="1802" spans="1:30" hidden="1" outlineLevel="1" x14ac:dyDescent="0.3">
      <c r="A1802" s="15">
        <v>39133</v>
      </c>
      <c r="B1802" s="18">
        <v>2.8402777834020724E-3</v>
      </c>
      <c r="C1802" s="9">
        <f t="shared" si="140"/>
        <v>-2.8059722216597929E-2</v>
      </c>
      <c r="D1802" s="6">
        <f t="shared" si="141"/>
        <v>7.8734801087263937E-4</v>
      </c>
      <c r="E1802" s="6">
        <f t="shared" si="142"/>
        <v>1.0094702375195248E-3</v>
      </c>
      <c r="F1802" s="6">
        <f t="shared" si="138"/>
        <v>8.8642704277807849E-2</v>
      </c>
      <c r="G1802" s="18">
        <v>5.4524235948412028E-3</v>
      </c>
      <c r="H1802" s="9">
        <f t="shared" si="139"/>
        <v>2.9772924659463313E-3</v>
      </c>
      <c r="I1802" s="8"/>
      <c r="J1802" s="11"/>
      <c r="AC1802" s="15"/>
      <c r="AD1802" s="16"/>
    </row>
    <row r="1803" spans="1:30" hidden="1" outlineLevel="1" x14ac:dyDescent="0.3">
      <c r="A1803" s="15">
        <v>39134</v>
      </c>
      <c r="B1803" s="18">
        <v>-1.405437971550912E-3</v>
      </c>
      <c r="C1803" s="9">
        <f t="shared" si="140"/>
        <v>-3.2305437971550915E-2</v>
      </c>
      <c r="D1803" s="6">
        <f t="shared" si="141"/>
        <v>1.0436413225337238E-3</v>
      </c>
      <c r="E1803" s="6">
        <f t="shared" si="142"/>
        <v>7.8734801087263937E-4</v>
      </c>
      <c r="F1803" s="6">
        <f t="shared" si="138"/>
        <v>0.28564108386870846</v>
      </c>
      <c r="G1803" s="18">
        <v>4.1749603130684151E-3</v>
      </c>
      <c r="H1803" s="9">
        <f t="shared" si="139"/>
        <v>5.3445400538185547E-3</v>
      </c>
      <c r="I1803" s="8"/>
      <c r="J1803" s="11"/>
      <c r="AC1803" s="15"/>
      <c r="AD1803" s="16"/>
    </row>
    <row r="1804" spans="1:30" hidden="1" outlineLevel="1" x14ac:dyDescent="0.3">
      <c r="A1804" s="15">
        <v>39135</v>
      </c>
      <c r="B1804" s="18">
        <v>-8.5792435336955717E-4</v>
      </c>
      <c r="C1804" s="9">
        <f t="shared" si="140"/>
        <v>-3.1757924353369556E-2</v>
      </c>
      <c r="D1804" s="6">
        <f t="shared" si="141"/>
        <v>1.008565759234343E-3</v>
      </c>
      <c r="E1804" s="6">
        <f t="shared" si="142"/>
        <v>1.0436413225337238E-3</v>
      </c>
      <c r="F1804" s="6">
        <f t="shared" si="138"/>
        <v>0.17177245993144483</v>
      </c>
      <c r="G1804" s="18">
        <v>5.0127261545819344E-3</v>
      </c>
      <c r="H1804" s="9">
        <f t="shared" si="139"/>
        <v>4.1445441236816968E-3</v>
      </c>
      <c r="I1804" s="8"/>
      <c r="J1804" s="11"/>
      <c r="AC1804" s="15"/>
      <c r="AD1804" s="16"/>
    </row>
    <row r="1805" spans="1:30" hidden="1" outlineLevel="1" x14ac:dyDescent="0.3">
      <c r="A1805" s="15">
        <v>39136</v>
      </c>
      <c r="B1805" s="18">
        <v>-3.5700389567858122E-3</v>
      </c>
      <c r="C1805" s="9">
        <f t="shared" si="140"/>
        <v>-3.4470038956785812E-2</v>
      </c>
      <c r="D1805" s="6">
        <f t="shared" si="141"/>
        <v>1.1881835856823314E-3</v>
      </c>
      <c r="E1805" s="6">
        <f t="shared" si="142"/>
        <v>1.008565759234343E-3</v>
      </c>
      <c r="F1805" s="6">
        <f t="shared" ref="F1805:F1868" si="143">B$6+B$7*E1805+B$8*(G1804*100)^2</f>
        <v>0.24304559924860999</v>
      </c>
      <c r="G1805" s="18">
        <v>3.2834480204489633E-3</v>
      </c>
      <c r="H1805" s="9">
        <f t="shared" ref="H1805:H1868" si="144">SQRT(F1805)/100</f>
        <v>4.9299655095001423E-3</v>
      </c>
      <c r="I1805" s="8"/>
      <c r="J1805" s="11"/>
      <c r="AC1805" s="15"/>
      <c r="AD1805" s="16"/>
    </row>
    <row r="1806" spans="1:30" hidden="1" outlineLevel="1" x14ac:dyDescent="0.3">
      <c r="A1806" s="15">
        <v>39139</v>
      </c>
      <c r="B1806" s="18">
        <v>-1.254893239739382E-3</v>
      </c>
      <c r="C1806" s="9">
        <f t="shared" ref="C1806:C1869" si="145">B1806-B$5</f>
        <v>-3.2154893239739385E-2</v>
      </c>
      <c r="D1806" s="6">
        <f t="shared" ref="D1806:D1869" si="146">C1806^2</f>
        <v>1.0339371592590376E-3</v>
      </c>
      <c r="E1806" s="6">
        <f t="shared" si="142"/>
        <v>1.1881835856823314E-3</v>
      </c>
      <c r="F1806" s="6">
        <f t="shared" si="143"/>
        <v>0.11020969691311733</v>
      </c>
      <c r="G1806" s="18">
        <v>5.2102029904740671E-3</v>
      </c>
      <c r="H1806" s="9">
        <f t="shared" si="144"/>
        <v>3.3197845850765277E-3</v>
      </c>
      <c r="I1806" s="8"/>
      <c r="J1806" s="11"/>
      <c r="AC1806" s="15"/>
      <c r="AD1806" s="16"/>
    </row>
    <row r="1807" spans="1:30" hidden="1" outlineLevel="1" x14ac:dyDescent="0.3">
      <c r="A1807" s="15">
        <v>39140</v>
      </c>
      <c r="B1807" s="18">
        <v>-3.534266084309555E-2</v>
      </c>
      <c r="C1807" s="9">
        <f t="shared" si="145"/>
        <v>-6.6242660843095547E-2</v>
      </c>
      <c r="D1807" s="6">
        <f t="shared" si="146"/>
        <v>4.3880901155733841E-3</v>
      </c>
      <c r="E1807" s="6">
        <f t="shared" ref="E1807:E1870" si="147">D1806</f>
        <v>1.0339371592590376E-3</v>
      </c>
      <c r="F1807" s="6">
        <f t="shared" si="143"/>
        <v>0.26174126207907761</v>
      </c>
      <c r="G1807" s="18">
        <v>2.0716844696478456E-2</v>
      </c>
      <c r="H1807" s="9">
        <f t="shared" si="144"/>
        <v>5.1160655007444697E-3</v>
      </c>
      <c r="I1807" s="8"/>
      <c r="J1807" s="11"/>
      <c r="AC1807" s="15"/>
      <c r="AD1807" s="16"/>
    </row>
    <row r="1808" spans="1:30" hidden="1" outlineLevel="1" x14ac:dyDescent="0.3">
      <c r="A1808" s="15">
        <v>39141</v>
      </c>
      <c r="B1808" s="18">
        <v>5.5454849527322523E-3</v>
      </c>
      <c r="C1808" s="9">
        <f t="shared" si="145"/>
        <v>-2.5354515047267746E-2</v>
      </c>
      <c r="D1808" s="6">
        <f t="shared" si="146"/>
        <v>6.428514332821266E-4</v>
      </c>
      <c r="E1808" s="6">
        <f t="shared" si="147"/>
        <v>4.3880901155733841E-3</v>
      </c>
      <c r="F1808" s="6">
        <f t="shared" si="143"/>
        <v>3.9848633423548745</v>
      </c>
      <c r="G1808" s="18">
        <v>9.0104075702529575E-3</v>
      </c>
      <c r="H1808" s="9">
        <f t="shared" si="144"/>
        <v>1.9962122488239756E-2</v>
      </c>
      <c r="I1808" s="8"/>
      <c r="J1808" s="11"/>
      <c r="AC1808" s="15"/>
      <c r="AD1808" s="16"/>
    </row>
    <row r="1809" spans="1:30" hidden="1" outlineLevel="1" x14ac:dyDescent="0.3">
      <c r="A1809" s="15">
        <v>39142</v>
      </c>
      <c r="B1809" s="18">
        <v>-2.5978059773005212E-3</v>
      </c>
      <c r="C1809" s="9">
        <f t="shared" si="145"/>
        <v>-3.3497805977300524E-2</v>
      </c>
      <c r="D1809" s="6">
        <f t="shared" si="146"/>
        <v>1.1221030052928707E-3</v>
      </c>
      <c r="E1809" s="6">
        <f t="shared" si="147"/>
        <v>6.428514332821266E-4</v>
      </c>
      <c r="F1809" s="6">
        <f t="shared" si="143"/>
        <v>0.76213758645829155</v>
      </c>
      <c r="G1809" s="18">
        <v>1.6215906423529918E-2</v>
      </c>
      <c r="H1809" s="9">
        <f t="shared" si="144"/>
        <v>8.7300491777440262E-3</v>
      </c>
      <c r="I1809" s="8"/>
      <c r="J1809" s="11"/>
      <c r="AC1809" s="15"/>
      <c r="AD1809" s="16"/>
    </row>
    <row r="1810" spans="1:30" hidden="1" outlineLevel="1" x14ac:dyDescent="0.3">
      <c r="A1810" s="15">
        <v>39143</v>
      </c>
      <c r="B1810" s="18">
        <v>-1.1468261829749615E-2</v>
      </c>
      <c r="C1810" s="9">
        <f t="shared" si="145"/>
        <v>-4.2368261829749614E-2</v>
      </c>
      <c r="D1810" s="6">
        <f t="shared" si="146"/>
        <v>1.7950696104742181E-3</v>
      </c>
      <c r="E1810" s="6">
        <f t="shared" si="147"/>
        <v>1.1221030052928707E-3</v>
      </c>
      <c r="F1810" s="6">
        <f t="shared" si="143"/>
        <v>2.4453421006312905</v>
      </c>
      <c r="G1810" s="18">
        <v>4.7888453035096869E-3</v>
      </c>
      <c r="H1810" s="9">
        <f t="shared" si="144"/>
        <v>1.5637589650042905E-2</v>
      </c>
      <c r="I1810" s="8"/>
      <c r="J1810" s="11"/>
      <c r="AC1810" s="15"/>
      <c r="AD1810" s="16"/>
    </row>
    <row r="1811" spans="1:30" hidden="1" outlineLevel="1" x14ac:dyDescent="0.3">
      <c r="A1811" s="15">
        <v>39146</v>
      </c>
      <c r="B1811" s="18">
        <v>-9.452209514845121E-3</v>
      </c>
      <c r="C1811" s="9">
        <f t="shared" si="145"/>
        <v>-4.0352209514845125E-2</v>
      </c>
      <c r="D1811" s="6">
        <f t="shared" si="146"/>
        <v>1.6283008127299574E-3</v>
      </c>
      <c r="E1811" s="6">
        <f t="shared" si="147"/>
        <v>1.7950696104742181E-3</v>
      </c>
      <c r="F1811" s="6">
        <f t="shared" si="143"/>
        <v>0.22277680332880911</v>
      </c>
      <c r="G1811" s="18">
        <v>7.1573987654934938E-3</v>
      </c>
      <c r="H1811" s="9">
        <f t="shared" si="144"/>
        <v>4.7199237634606888E-3</v>
      </c>
      <c r="I1811" s="8"/>
      <c r="J1811" s="11"/>
      <c r="AC1811" s="15"/>
      <c r="AD1811" s="16"/>
    </row>
    <row r="1812" spans="1:30" hidden="1" outlineLevel="1" x14ac:dyDescent="0.3">
      <c r="A1812" s="15">
        <v>39147</v>
      </c>
      <c r="B1812" s="18">
        <v>1.5374780717887223E-2</v>
      </c>
      <c r="C1812" s="9">
        <f t="shared" si="145"/>
        <v>-1.5525219282112777E-2</v>
      </c>
      <c r="D1812" s="6">
        <f t="shared" si="146"/>
        <v>2.4103243375768639E-4</v>
      </c>
      <c r="E1812" s="6">
        <f t="shared" si="147"/>
        <v>1.6283008127299574E-3</v>
      </c>
      <c r="F1812" s="6">
        <f t="shared" si="143"/>
        <v>0.48478058902045357</v>
      </c>
      <c r="G1812" s="18">
        <v>7.7931962405107611E-3</v>
      </c>
      <c r="H1812" s="9">
        <f t="shared" si="144"/>
        <v>6.9626186813615864E-3</v>
      </c>
      <c r="I1812" s="8"/>
      <c r="J1812" s="11"/>
      <c r="AC1812" s="15"/>
      <c r="AD1812" s="16"/>
    </row>
    <row r="1813" spans="1:30" hidden="1" outlineLevel="1" x14ac:dyDescent="0.3">
      <c r="A1813" s="15">
        <v>39148</v>
      </c>
      <c r="B1813" s="18">
        <v>-2.4683144867972454E-3</v>
      </c>
      <c r="C1813" s="9">
        <f t="shared" si="145"/>
        <v>-3.3368314486797244E-2</v>
      </c>
      <c r="D1813" s="6">
        <f t="shared" si="146"/>
        <v>1.1134444116898028E-3</v>
      </c>
      <c r="E1813" s="6">
        <f t="shared" si="147"/>
        <v>2.4103243375768639E-4</v>
      </c>
      <c r="F1813" s="6">
        <f t="shared" si="143"/>
        <v>0.57271167598664607</v>
      </c>
      <c r="G1813" s="18">
        <v>5.2959217246277765E-3</v>
      </c>
      <c r="H1813" s="9">
        <f t="shared" si="144"/>
        <v>7.5677716402296792E-3</v>
      </c>
      <c r="I1813" s="8"/>
      <c r="J1813" s="11"/>
      <c r="AC1813" s="15"/>
      <c r="AD1813" s="16"/>
    </row>
    <row r="1814" spans="1:30" hidden="1" outlineLevel="1" x14ac:dyDescent="0.3">
      <c r="A1814" s="15">
        <v>39149</v>
      </c>
      <c r="B1814" s="18">
        <v>7.1013477307812004E-3</v>
      </c>
      <c r="C1814" s="9">
        <f t="shared" si="145"/>
        <v>-2.37986522692188E-2</v>
      </c>
      <c r="D1814" s="6">
        <f t="shared" si="146"/>
        <v>5.6637584983119319E-4</v>
      </c>
      <c r="E1814" s="6">
        <f t="shared" si="147"/>
        <v>1.1134444116898028E-3</v>
      </c>
      <c r="F1814" s="6">
        <f t="shared" si="143"/>
        <v>0.27008573204914099</v>
      </c>
      <c r="G1814" s="18">
        <v>7.042371366462092E-3</v>
      </c>
      <c r="H1814" s="9">
        <f t="shared" si="144"/>
        <v>5.1969773142581735E-3</v>
      </c>
      <c r="I1814" s="8"/>
      <c r="J1814" s="11"/>
      <c r="AC1814" s="15"/>
      <c r="AD1814" s="16"/>
    </row>
    <row r="1815" spans="1:30" hidden="1" outlineLevel="1" x14ac:dyDescent="0.3">
      <c r="A1815" s="15">
        <v>39150</v>
      </c>
      <c r="B1815" s="18">
        <v>6.7739227292439822E-4</v>
      </c>
      <c r="C1815" s="9">
        <f t="shared" si="145"/>
        <v>-3.0222607727075603E-2</v>
      </c>
      <c r="D1815" s="6">
        <f t="shared" si="146"/>
        <v>9.1340601782468993E-4</v>
      </c>
      <c r="E1815" s="6">
        <f t="shared" si="147"/>
        <v>5.6637584983119319E-4</v>
      </c>
      <c r="F1815" s="6">
        <f t="shared" si="143"/>
        <v>0.46958651979673338</v>
      </c>
      <c r="G1815" s="18">
        <v>6.1040067871480285E-3</v>
      </c>
      <c r="H1815" s="9">
        <f t="shared" si="144"/>
        <v>6.8526383225494501E-3</v>
      </c>
      <c r="I1815" s="8"/>
      <c r="J1815" s="11"/>
      <c r="AC1815" s="15"/>
      <c r="AD1815" s="16"/>
    </row>
    <row r="1816" spans="1:30" hidden="1" outlineLevel="1" x14ac:dyDescent="0.3">
      <c r="A1816" s="15">
        <v>39153</v>
      </c>
      <c r="B1816" s="18">
        <v>2.6766986224931611E-3</v>
      </c>
      <c r="C1816" s="9">
        <f t="shared" si="145"/>
        <v>-2.8223301377506838E-2</v>
      </c>
      <c r="D1816" s="6">
        <f t="shared" si="146"/>
        <v>7.9655474064557936E-4</v>
      </c>
      <c r="E1816" s="6">
        <f t="shared" si="147"/>
        <v>9.1340601782468993E-4</v>
      </c>
      <c r="F1816" s="6">
        <f t="shared" si="143"/>
        <v>0.35537686615266595</v>
      </c>
      <c r="G1816" s="18">
        <v>4.9498656772146736E-3</v>
      </c>
      <c r="H1816" s="9">
        <f t="shared" si="144"/>
        <v>5.9613493955032191E-3</v>
      </c>
      <c r="I1816" s="8"/>
      <c r="J1816" s="11"/>
      <c r="AC1816" s="15"/>
      <c r="AD1816" s="16"/>
    </row>
    <row r="1817" spans="1:30" hidden="1" outlineLevel="1" x14ac:dyDescent="0.3">
      <c r="A1817" s="15">
        <v>39154</v>
      </c>
      <c r="B1817" s="18">
        <v>-2.0578575507404391E-2</v>
      </c>
      <c r="C1817" s="9">
        <f t="shared" si="145"/>
        <v>-5.1478575507404395E-2</v>
      </c>
      <c r="D1817" s="6">
        <f t="shared" si="146"/>
        <v>2.6500437362715359E-3</v>
      </c>
      <c r="E1817" s="6">
        <f t="shared" si="147"/>
        <v>7.9655474064557936E-4</v>
      </c>
      <c r="F1817" s="6">
        <f t="shared" si="143"/>
        <v>0.23723269197366861</v>
      </c>
      <c r="G1817" s="18">
        <v>7.940210071767935E-3</v>
      </c>
      <c r="H1817" s="9">
        <f t="shared" si="144"/>
        <v>4.870653877803971E-3</v>
      </c>
      <c r="I1817" s="8"/>
      <c r="J1817" s="11"/>
      <c r="AC1817" s="15"/>
      <c r="AD1817" s="16"/>
    </row>
    <row r="1818" spans="1:30" hidden="1" outlineLevel="1" x14ac:dyDescent="0.3">
      <c r="A1818" s="15">
        <v>39155</v>
      </c>
      <c r="B1818" s="18">
        <v>6.6688801649605247E-3</v>
      </c>
      <c r="C1818" s="9">
        <f t="shared" si="145"/>
        <v>-2.4231119835039477E-2</v>
      </c>
      <c r="D1818" s="6">
        <f t="shared" si="146"/>
        <v>5.8714716846004354E-4</v>
      </c>
      <c r="E1818" s="6">
        <f t="shared" si="147"/>
        <v>2.6500437362715359E-3</v>
      </c>
      <c r="F1818" s="6">
        <f t="shared" si="143"/>
        <v>0.5942871450572651</v>
      </c>
      <c r="G1818" s="18">
        <v>1.2517464103938003E-2</v>
      </c>
      <c r="H1818" s="9">
        <f t="shared" si="144"/>
        <v>7.7090021731561677E-3</v>
      </c>
      <c r="I1818" s="8"/>
      <c r="J1818" s="11"/>
      <c r="AC1818" s="15"/>
      <c r="AD1818" s="16"/>
    </row>
    <row r="1819" spans="1:30" hidden="1" outlineLevel="1" x14ac:dyDescent="0.3">
      <c r="A1819" s="15">
        <v>39156</v>
      </c>
      <c r="B1819" s="18">
        <v>3.6769799595108245E-3</v>
      </c>
      <c r="C1819" s="9">
        <f t="shared" si="145"/>
        <v>-2.7223020040489175E-2</v>
      </c>
      <c r="D1819" s="6">
        <f t="shared" si="146"/>
        <v>7.4109282012487529E-4</v>
      </c>
      <c r="E1819" s="6">
        <f t="shared" si="147"/>
        <v>5.8714716846004354E-4</v>
      </c>
      <c r="F1819" s="6">
        <f t="shared" si="143"/>
        <v>1.4612589875953326</v>
      </c>
      <c r="G1819" s="18">
        <v>4.6132989712365539E-3</v>
      </c>
      <c r="H1819" s="9">
        <f t="shared" si="144"/>
        <v>1.2088254578702969E-2</v>
      </c>
      <c r="I1819" s="8"/>
      <c r="J1819" s="11"/>
      <c r="AC1819" s="15"/>
      <c r="AD1819" s="16"/>
    </row>
    <row r="1820" spans="1:30" hidden="1" outlineLevel="1" x14ac:dyDescent="0.3">
      <c r="A1820" s="15">
        <v>39157</v>
      </c>
      <c r="B1820" s="18">
        <v>-3.8356557012157763E-3</v>
      </c>
      <c r="C1820" s="9">
        <f t="shared" si="145"/>
        <v>-3.4735655701215777E-2</v>
      </c>
      <c r="D1820" s="6">
        <f t="shared" si="146"/>
        <v>1.206565776993404E-3</v>
      </c>
      <c r="E1820" s="6">
        <f t="shared" si="147"/>
        <v>7.4109282012487529E-4</v>
      </c>
      <c r="F1820" s="6">
        <f t="shared" si="143"/>
        <v>0.20742444884818359</v>
      </c>
      <c r="G1820" s="18">
        <v>6.262049747515562E-3</v>
      </c>
      <c r="H1820" s="9">
        <f t="shared" si="144"/>
        <v>4.5543874324455932E-3</v>
      </c>
      <c r="I1820" s="8"/>
      <c r="J1820" s="11"/>
      <c r="AC1820" s="15"/>
      <c r="AD1820" s="16"/>
    </row>
    <row r="1821" spans="1:30" hidden="1" outlineLevel="1" x14ac:dyDescent="0.3">
      <c r="A1821" s="15">
        <v>39160</v>
      </c>
      <c r="B1821" s="18">
        <v>1.0835569042731082E-2</v>
      </c>
      <c r="C1821" s="9">
        <f t="shared" si="145"/>
        <v>-2.0064430957268918E-2</v>
      </c>
      <c r="D1821" s="6">
        <f t="shared" si="146"/>
        <v>4.0258138963901132E-4</v>
      </c>
      <c r="E1821" s="6">
        <f t="shared" si="147"/>
        <v>1.206565776993404E-3</v>
      </c>
      <c r="F1821" s="6">
        <f t="shared" si="143"/>
        <v>0.37349340022581329</v>
      </c>
      <c r="G1821" s="18">
        <v>5.0139535173695359E-3</v>
      </c>
      <c r="H1821" s="9">
        <f t="shared" si="144"/>
        <v>6.1114106409716354E-3</v>
      </c>
      <c r="I1821" s="8"/>
      <c r="J1821" s="11"/>
      <c r="AC1821" s="15"/>
      <c r="AD1821" s="16"/>
    </row>
    <row r="1822" spans="1:30" hidden="1" outlineLevel="1" x14ac:dyDescent="0.3">
      <c r="A1822" s="15">
        <v>39161</v>
      </c>
      <c r="B1822" s="18">
        <v>6.3134819115044745E-3</v>
      </c>
      <c r="C1822" s="9">
        <f t="shared" si="145"/>
        <v>-2.4586518088495525E-2</v>
      </c>
      <c r="D1822" s="6">
        <f t="shared" si="146"/>
        <v>6.044968717159176E-4</v>
      </c>
      <c r="E1822" s="6">
        <f t="shared" si="147"/>
        <v>4.0258138963901132E-4</v>
      </c>
      <c r="F1822" s="6">
        <f t="shared" si="143"/>
        <v>0.2431201066848756</v>
      </c>
      <c r="G1822" s="18">
        <v>3.7655476610927289E-3</v>
      </c>
      <c r="H1822" s="9">
        <f t="shared" si="144"/>
        <v>4.9307211103942553E-3</v>
      </c>
      <c r="I1822" s="8"/>
      <c r="J1822" s="11"/>
      <c r="AC1822" s="15"/>
      <c r="AD1822" s="16"/>
    </row>
    <row r="1823" spans="1:30" hidden="1" outlineLevel="1" x14ac:dyDescent="0.3">
      <c r="A1823" s="15">
        <v>39162</v>
      </c>
      <c r="B1823" s="18">
        <v>1.6936643202980273E-2</v>
      </c>
      <c r="C1823" s="9">
        <f t="shared" si="145"/>
        <v>-1.3963356797019728E-2</v>
      </c>
      <c r="D1823" s="6">
        <f t="shared" si="146"/>
        <v>1.9497533304087703E-4</v>
      </c>
      <c r="E1823" s="6">
        <f t="shared" si="147"/>
        <v>6.044968717159176E-4</v>
      </c>
      <c r="F1823" s="6">
        <f t="shared" si="143"/>
        <v>0.14164012622686684</v>
      </c>
      <c r="G1823" s="18">
        <v>9.2171209117617448E-3</v>
      </c>
      <c r="H1823" s="9">
        <f t="shared" si="144"/>
        <v>3.7635106779025729E-3</v>
      </c>
      <c r="I1823" s="8"/>
      <c r="J1823" s="11"/>
      <c r="AC1823" s="15"/>
      <c r="AD1823" s="16"/>
    </row>
    <row r="1824" spans="1:30" hidden="1" outlineLevel="1" x14ac:dyDescent="0.3">
      <c r="A1824" s="15">
        <v>39163</v>
      </c>
      <c r="B1824" s="18">
        <v>-3.4848304730820604E-4</v>
      </c>
      <c r="C1824" s="9">
        <f t="shared" si="145"/>
        <v>-3.1248483047308206E-2</v>
      </c>
      <c r="D1824" s="6">
        <f t="shared" si="146"/>
        <v>9.764676927579084E-4</v>
      </c>
      <c r="E1824" s="6">
        <f t="shared" si="147"/>
        <v>1.9497533304087703E-4</v>
      </c>
      <c r="F1824" s="6">
        <f t="shared" si="143"/>
        <v>0.79699893666703114</v>
      </c>
      <c r="G1824" s="18">
        <v>3.6638689849486992E-3</v>
      </c>
      <c r="H1824" s="9">
        <f t="shared" si="144"/>
        <v>8.9274796928754258E-3</v>
      </c>
      <c r="I1824" s="8"/>
      <c r="J1824" s="11"/>
      <c r="AC1824" s="15"/>
      <c r="AD1824" s="16"/>
    </row>
    <row r="1825" spans="1:30" hidden="1" outlineLevel="1" x14ac:dyDescent="0.3">
      <c r="A1825" s="15">
        <v>39164</v>
      </c>
      <c r="B1825" s="18">
        <v>1.0937916027582663E-3</v>
      </c>
      <c r="C1825" s="9">
        <f t="shared" si="145"/>
        <v>-2.9806208397241733E-2</v>
      </c>
      <c r="D1825" s="6">
        <f t="shared" si="146"/>
        <v>8.8841005901980365E-4</v>
      </c>
      <c r="E1825" s="6">
        <f t="shared" si="147"/>
        <v>9.764676927579084E-4</v>
      </c>
      <c r="F1825" s="6">
        <f t="shared" si="143"/>
        <v>0.13466921484072561</v>
      </c>
      <c r="G1825" s="18">
        <v>2.6041774943203473E-3</v>
      </c>
      <c r="H1825" s="9">
        <f t="shared" si="144"/>
        <v>3.6697304375216118E-3</v>
      </c>
      <c r="I1825" s="8"/>
      <c r="J1825" s="11"/>
      <c r="AC1825" s="15"/>
      <c r="AD1825" s="16"/>
    </row>
    <row r="1826" spans="1:30" hidden="1" outlineLevel="1" x14ac:dyDescent="0.3">
      <c r="A1826" s="15">
        <v>39167</v>
      </c>
      <c r="B1826" s="18">
        <v>9.6743452586733371E-4</v>
      </c>
      <c r="C1826" s="9">
        <f t="shared" si="145"/>
        <v>-2.9932565474132665E-2</v>
      </c>
      <c r="D1826" s="6">
        <f t="shared" si="146"/>
        <v>8.9595847586323887E-4</v>
      </c>
      <c r="E1826" s="6">
        <f t="shared" si="147"/>
        <v>8.8841005901980365E-4</v>
      </c>
      <c r="F1826" s="6">
        <f t="shared" si="143"/>
        <v>7.3156751801864012E-2</v>
      </c>
      <c r="G1826" s="18">
        <v>8.7459423111835872E-3</v>
      </c>
      <c r="H1826" s="9">
        <f t="shared" si="144"/>
        <v>2.7047504839053825E-3</v>
      </c>
      <c r="I1826" s="8"/>
      <c r="J1826" s="11"/>
      <c r="AC1826" s="15"/>
      <c r="AD1826" s="16"/>
    </row>
    <row r="1827" spans="1:30" hidden="1" outlineLevel="1" x14ac:dyDescent="0.3">
      <c r="A1827" s="15">
        <v>39168</v>
      </c>
      <c r="B1827" s="18">
        <v>-6.2035603687607549E-3</v>
      </c>
      <c r="C1827" s="9">
        <f t="shared" si="145"/>
        <v>-3.7103560368760752E-2</v>
      </c>
      <c r="D1827" s="6">
        <f t="shared" si="146"/>
        <v>1.3766741920382736E-3</v>
      </c>
      <c r="E1827" s="6">
        <f t="shared" si="147"/>
        <v>8.9595847586323887E-4</v>
      </c>
      <c r="F1827" s="6">
        <f t="shared" si="143"/>
        <v>0.71866968088848393</v>
      </c>
      <c r="G1827" s="18">
        <v>4.5744813856434547E-3</v>
      </c>
      <c r="H1827" s="9">
        <f t="shared" si="144"/>
        <v>8.4774387693954106E-3</v>
      </c>
      <c r="I1827" s="8"/>
      <c r="J1827" s="11"/>
      <c r="AC1827" s="15"/>
      <c r="AD1827" s="16"/>
    </row>
    <row r="1828" spans="1:30" hidden="1" outlineLevel="1" x14ac:dyDescent="0.3">
      <c r="A1828" s="15">
        <v>39169</v>
      </c>
      <c r="B1828" s="18">
        <v>-7.997684815492033E-3</v>
      </c>
      <c r="C1828" s="9">
        <f t="shared" si="145"/>
        <v>-3.8897684815492037E-2</v>
      </c>
      <c r="D1828" s="6">
        <f t="shared" si="146"/>
        <v>1.5130298840053597E-3</v>
      </c>
      <c r="E1828" s="6">
        <f t="shared" si="147"/>
        <v>1.3766741920382736E-3</v>
      </c>
      <c r="F1828" s="6">
        <f t="shared" si="143"/>
        <v>0.20416326980466346</v>
      </c>
      <c r="G1828" s="18">
        <v>5.2985824179923547E-3</v>
      </c>
      <c r="H1828" s="9">
        <f t="shared" si="144"/>
        <v>4.5184429818762063E-3</v>
      </c>
      <c r="I1828" s="8"/>
      <c r="J1828" s="11"/>
      <c r="AC1828" s="15"/>
      <c r="AD1828" s="16"/>
    </row>
    <row r="1829" spans="1:30" hidden="1" outlineLevel="1" x14ac:dyDescent="0.3">
      <c r="A1829" s="15">
        <v>39170</v>
      </c>
      <c r="B1829" s="18">
        <v>3.7327485166861181E-3</v>
      </c>
      <c r="C1829" s="9">
        <f t="shared" si="145"/>
        <v>-2.7167251483313882E-2</v>
      </c>
      <c r="D1829" s="6">
        <f t="shared" si="146"/>
        <v>7.380595531576203E-4</v>
      </c>
      <c r="E1829" s="6">
        <f t="shared" si="147"/>
        <v>1.5130298840053597E-3</v>
      </c>
      <c r="F1829" s="6">
        <f t="shared" si="143"/>
        <v>0.27037277267423515</v>
      </c>
      <c r="G1829" s="18">
        <v>5.6266330365140919E-3</v>
      </c>
      <c r="H1829" s="9">
        <f t="shared" si="144"/>
        <v>5.1997381922000187E-3</v>
      </c>
      <c r="I1829" s="8"/>
      <c r="J1829" s="11"/>
      <c r="AC1829" s="15"/>
      <c r="AD1829" s="16"/>
    </row>
    <row r="1830" spans="1:30" hidden="1" outlineLevel="1" x14ac:dyDescent="0.3">
      <c r="A1830" s="15">
        <v>39171</v>
      </c>
      <c r="B1830" s="18">
        <v>-1.1746852375126081E-3</v>
      </c>
      <c r="C1830" s="9">
        <f t="shared" si="145"/>
        <v>-3.2074685237512605E-2</v>
      </c>
      <c r="D1830" s="6">
        <f t="shared" si="146"/>
        <v>1.028785433085509E-3</v>
      </c>
      <c r="E1830" s="6">
        <f t="shared" si="147"/>
        <v>7.380595531576203E-4</v>
      </c>
      <c r="F1830" s="6">
        <f t="shared" si="143"/>
        <v>0.30351038145041048</v>
      </c>
      <c r="G1830" s="18">
        <v>9.6580049753242966E-3</v>
      </c>
      <c r="H1830" s="9">
        <f t="shared" si="144"/>
        <v>5.5091776287428829E-3</v>
      </c>
      <c r="I1830" s="8"/>
      <c r="J1830" s="11"/>
      <c r="AC1830" s="15"/>
      <c r="AD1830" s="16"/>
    </row>
    <row r="1831" spans="1:30" hidden="1" outlineLevel="1" x14ac:dyDescent="0.3">
      <c r="A1831" s="15">
        <v>39174</v>
      </c>
      <c r="B1831" s="18">
        <v>2.593696866815614E-3</v>
      </c>
      <c r="C1831" s="9">
        <f t="shared" si="145"/>
        <v>-2.8306303133184385E-2</v>
      </c>
      <c r="D1831" s="6">
        <f t="shared" si="146"/>
        <v>8.0124679706772414E-4</v>
      </c>
      <c r="E1831" s="6">
        <f t="shared" si="147"/>
        <v>1.028785433085509E-3</v>
      </c>
      <c r="F1831" s="6">
        <f t="shared" si="143"/>
        <v>0.87411255048907488</v>
      </c>
      <c r="G1831" s="18">
        <v>4.2796762527737035E-3</v>
      </c>
      <c r="H1831" s="9">
        <f t="shared" si="144"/>
        <v>9.3493986463786798E-3</v>
      </c>
      <c r="I1831" s="8"/>
      <c r="J1831" s="11"/>
      <c r="AC1831" s="15"/>
      <c r="AD1831" s="16"/>
    </row>
    <row r="1832" spans="1:30" hidden="1" outlineLevel="1" x14ac:dyDescent="0.3">
      <c r="A1832" s="15">
        <v>39175</v>
      </c>
      <c r="B1832" s="18">
        <v>9.2373070725139568E-3</v>
      </c>
      <c r="C1832" s="9">
        <f t="shared" si="145"/>
        <v>-2.1662692927486044E-2</v>
      </c>
      <c r="D1832" s="6">
        <f t="shared" si="146"/>
        <v>4.6927226487055384E-4</v>
      </c>
      <c r="E1832" s="6">
        <f t="shared" si="147"/>
        <v>8.0124679706772414E-4</v>
      </c>
      <c r="F1832" s="6">
        <f t="shared" si="143"/>
        <v>0.17995488411890997</v>
      </c>
      <c r="G1832" s="18">
        <v>5.6467271757817848E-3</v>
      </c>
      <c r="H1832" s="9">
        <f t="shared" si="144"/>
        <v>4.2421089580409171E-3</v>
      </c>
      <c r="I1832" s="8"/>
      <c r="J1832" s="11"/>
      <c r="AC1832" s="15"/>
      <c r="AD1832" s="16"/>
    </row>
    <row r="1833" spans="1:30" hidden="1" outlineLevel="1" x14ac:dyDescent="0.3">
      <c r="A1833" s="15">
        <v>39176</v>
      </c>
      <c r="B1833" s="18">
        <v>1.1121987409114847E-3</v>
      </c>
      <c r="C1833" s="9">
        <f t="shared" si="145"/>
        <v>-2.9787801259088517E-2</v>
      </c>
      <c r="D1833" s="6">
        <f t="shared" si="146"/>
        <v>8.8731310385095543E-4</v>
      </c>
      <c r="E1833" s="6">
        <f t="shared" si="147"/>
        <v>4.6927226487055384E-4</v>
      </c>
      <c r="F1833" s="6">
        <f t="shared" si="143"/>
        <v>0.30559053703126116</v>
      </c>
      <c r="G1833" s="18">
        <v>2.390141496706636E-3</v>
      </c>
      <c r="H1833" s="9">
        <f t="shared" si="144"/>
        <v>5.5280243942231397E-3</v>
      </c>
      <c r="I1833" s="8"/>
      <c r="J1833" s="11"/>
      <c r="AC1833" s="15"/>
      <c r="AD1833" s="16"/>
    </row>
    <row r="1834" spans="1:30" hidden="1" outlineLevel="1" x14ac:dyDescent="0.3">
      <c r="A1834" s="15">
        <v>39177</v>
      </c>
      <c r="B1834" s="18">
        <v>3.0453139703942407E-3</v>
      </c>
      <c r="C1834" s="9">
        <f t="shared" si="145"/>
        <v>-2.7854686029605759E-2</v>
      </c>
      <c r="D1834" s="6">
        <f t="shared" si="146"/>
        <v>7.7588353380791421E-4</v>
      </c>
      <c r="E1834" s="6">
        <f t="shared" si="147"/>
        <v>8.8731310385095543E-4</v>
      </c>
      <c r="F1834" s="6">
        <f t="shared" si="143"/>
        <v>6.3258073308884596E-2</v>
      </c>
      <c r="G1834" s="18">
        <v>3.3297381321819113E-3</v>
      </c>
      <c r="H1834" s="9">
        <f t="shared" si="144"/>
        <v>2.5151157688839015E-3</v>
      </c>
      <c r="I1834" s="8"/>
      <c r="J1834" s="11"/>
      <c r="AC1834" s="15"/>
      <c r="AD1834" s="16"/>
    </row>
    <row r="1835" spans="1:30" hidden="1" outlineLevel="1" x14ac:dyDescent="0.3">
      <c r="A1835" s="15">
        <v>39181</v>
      </c>
      <c r="B1835" s="18">
        <v>5.8855036710135167E-4</v>
      </c>
      <c r="C1835" s="9">
        <f t="shared" si="145"/>
        <v>-3.0311449632898647E-2</v>
      </c>
      <c r="D1835" s="6">
        <f t="shared" si="146"/>
        <v>9.187839788477515E-4</v>
      </c>
      <c r="E1835" s="6">
        <f t="shared" si="147"/>
        <v>7.7588353380791421E-4</v>
      </c>
      <c r="F1835" s="6">
        <f t="shared" si="143"/>
        <v>0.1130175748457231</v>
      </c>
      <c r="G1835" s="18">
        <v>2.5481376415155792E-3</v>
      </c>
      <c r="H1835" s="9">
        <f t="shared" si="144"/>
        <v>3.361808662695173E-3</v>
      </c>
      <c r="I1835" s="8"/>
      <c r="J1835" s="11"/>
      <c r="AC1835" s="15"/>
      <c r="AD1835" s="16"/>
    </row>
    <row r="1836" spans="1:30" hidden="1" outlineLevel="1" x14ac:dyDescent="0.3">
      <c r="A1836" s="15">
        <v>39182</v>
      </c>
      <c r="B1836" s="18">
        <v>2.6132260269655871E-3</v>
      </c>
      <c r="C1836" s="9">
        <f t="shared" si="145"/>
        <v>-2.8286773973034415E-2</v>
      </c>
      <c r="D1836" s="6">
        <f t="shared" si="146"/>
        <v>8.0014158180153716E-4</v>
      </c>
      <c r="E1836" s="6">
        <f t="shared" si="147"/>
        <v>9.187839788477515E-4</v>
      </c>
      <c r="F1836" s="6">
        <f t="shared" si="143"/>
        <v>7.0485043212428433E-2</v>
      </c>
      <c r="G1836" s="18">
        <v>1.6265586751028406E-3</v>
      </c>
      <c r="H1836" s="9">
        <f t="shared" si="144"/>
        <v>2.6549019419260748E-3</v>
      </c>
      <c r="I1836" s="8"/>
      <c r="J1836" s="11"/>
      <c r="AC1836" s="15"/>
      <c r="AD1836" s="16"/>
    </row>
    <row r="1837" spans="1:30" hidden="1" outlineLevel="1" x14ac:dyDescent="0.3">
      <c r="A1837" s="15">
        <v>39183</v>
      </c>
      <c r="B1837" s="18">
        <v>-6.594524912466997E-3</v>
      </c>
      <c r="C1837" s="9">
        <f t="shared" si="145"/>
        <v>-3.7494524912466999E-2</v>
      </c>
      <c r="D1837" s="6">
        <f t="shared" si="146"/>
        <v>1.4058393984116085E-3</v>
      </c>
      <c r="E1837" s="6">
        <f t="shared" si="147"/>
        <v>8.0014158180153716E-4</v>
      </c>
      <c r="F1837" s="6">
        <f t="shared" si="143"/>
        <v>3.485120754106965E-2</v>
      </c>
      <c r="G1837" s="18">
        <v>4.5041439861232347E-3</v>
      </c>
      <c r="H1837" s="9">
        <f t="shared" si="144"/>
        <v>1.8668478122511661E-3</v>
      </c>
      <c r="I1837" s="8"/>
      <c r="J1837" s="11"/>
      <c r="AC1837" s="15"/>
      <c r="AD1837" s="16"/>
    </row>
    <row r="1838" spans="1:30" hidden="1" outlineLevel="1" x14ac:dyDescent="0.3">
      <c r="A1838" s="15">
        <v>39184</v>
      </c>
      <c r="B1838" s="18">
        <v>6.1871166861145726E-3</v>
      </c>
      <c r="C1838" s="9">
        <f t="shared" si="145"/>
        <v>-2.471288331388543E-2</v>
      </c>
      <c r="D1838" s="6">
        <f t="shared" si="146"/>
        <v>6.107266016857169E-4</v>
      </c>
      <c r="E1838" s="6">
        <f t="shared" si="147"/>
        <v>1.4058393984116085E-3</v>
      </c>
      <c r="F1838" s="6">
        <f t="shared" si="143"/>
        <v>0.19825203896681734</v>
      </c>
      <c r="G1838" s="18">
        <v>5.9022367309658468E-3</v>
      </c>
      <c r="H1838" s="9">
        <f t="shared" si="144"/>
        <v>4.4525502688551122E-3</v>
      </c>
      <c r="I1838" s="8"/>
      <c r="J1838" s="11"/>
      <c r="AC1838" s="15"/>
      <c r="AD1838" s="16"/>
    </row>
    <row r="1839" spans="1:30" hidden="1" outlineLevel="1" x14ac:dyDescent="0.3">
      <c r="A1839" s="15">
        <v>39185</v>
      </c>
      <c r="B1839" s="18">
        <v>3.4819311653241473E-3</v>
      </c>
      <c r="C1839" s="9">
        <f t="shared" si="145"/>
        <v>-2.7418068834675853E-2</v>
      </c>
      <c r="D1839" s="6">
        <f t="shared" si="146"/>
        <v>7.5175049862302333E-4</v>
      </c>
      <c r="E1839" s="6">
        <f t="shared" si="147"/>
        <v>6.107266016857169E-4</v>
      </c>
      <c r="F1839" s="6">
        <f t="shared" si="143"/>
        <v>0.3329248077484056</v>
      </c>
      <c r="G1839" s="18">
        <v>3.9089898322320609E-3</v>
      </c>
      <c r="H1839" s="9">
        <f t="shared" si="144"/>
        <v>5.7699636718822212E-3</v>
      </c>
      <c r="I1839" s="8"/>
      <c r="J1839" s="11"/>
      <c r="AC1839" s="15"/>
      <c r="AD1839" s="16"/>
    </row>
    <row r="1840" spans="1:30" hidden="1" outlineLevel="1" x14ac:dyDescent="0.3">
      <c r="A1840" s="15">
        <v>39188</v>
      </c>
      <c r="B1840" s="18">
        <v>1.0598542873156813E-2</v>
      </c>
      <c r="C1840" s="9">
        <f t="shared" si="145"/>
        <v>-2.0301457126843187E-2</v>
      </c>
      <c r="D1840" s="6">
        <f t="shared" si="146"/>
        <v>4.1214916147305205E-4</v>
      </c>
      <c r="E1840" s="6">
        <f t="shared" si="147"/>
        <v>7.5175049862302333E-4</v>
      </c>
      <c r="F1840" s="6">
        <f t="shared" si="143"/>
        <v>0.15184360492611143</v>
      </c>
      <c r="G1840" s="18">
        <v>4.2609123201826377E-3</v>
      </c>
      <c r="H1840" s="9">
        <f t="shared" si="144"/>
        <v>3.8967114972257239E-3</v>
      </c>
      <c r="I1840" s="8"/>
      <c r="J1840" s="11"/>
      <c r="AC1840" s="15"/>
      <c r="AD1840" s="16"/>
    </row>
    <row r="1841" spans="1:30" hidden="1" outlineLevel="1" x14ac:dyDescent="0.3">
      <c r="A1841" s="15">
        <v>39189</v>
      </c>
      <c r="B1841" s="18">
        <v>2.1430131114782034E-3</v>
      </c>
      <c r="C1841" s="9">
        <f t="shared" si="145"/>
        <v>-2.8756986888521796E-2</v>
      </c>
      <c r="D1841" s="6">
        <f t="shared" si="146"/>
        <v>8.2696429490661445E-4</v>
      </c>
      <c r="E1841" s="6">
        <f t="shared" si="147"/>
        <v>4.1214916147305205E-4</v>
      </c>
      <c r="F1841" s="6">
        <f t="shared" si="143"/>
        <v>0.17844559230104348</v>
      </c>
      <c r="G1841" s="18">
        <v>3.0885531936440005E-3</v>
      </c>
      <c r="H1841" s="9">
        <f t="shared" si="144"/>
        <v>4.2242820964164254E-3</v>
      </c>
      <c r="I1841" s="8"/>
      <c r="J1841" s="11"/>
      <c r="AC1841" s="15"/>
      <c r="AD1841" s="16"/>
    </row>
    <row r="1842" spans="1:30" hidden="1" outlineLevel="1" x14ac:dyDescent="0.3">
      <c r="A1842" s="15">
        <v>39190</v>
      </c>
      <c r="B1842" s="18">
        <v>6.929527910064429E-4</v>
      </c>
      <c r="C1842" s="9">
        <f t="shared" si="145"/>
        <v>-3.0207047208993556E-2</v>
      </c>
      <c r="D1842" s="6">
        <f t="shared" si="146"/>
        <v>9.1246570108636539E-4</v>
      </c>
      <c r="E1842" s="6">
        <f t="shared" si="147"/>
        <v>8.2696429490661445E-4</v>
      </c>
      <c r="F1842" s="6">
        <f t="shared" si="143"/>
        <v>9.8686464661107226E-2</v>
      </c>
      <c r="G1842" s="18">
        <v>4.5207689583469466E-3</v>
      </c>
      <c r="H1842" s="9">
        <f t="shared" si="144"/>
        <v>3.1414401898031928E-3</v>
      </c>
      <c r="I1842" s="8"/>
      <c r="J1842" s="11"/>
      <c r="AC1842" s="15"/>
      <c r="AD1842" s="16"/>
    </row>
    <row r="1843" spans="1:30" hidden="1" outlineLevel="1" x14ac:dyDescent="0.3">
      <c r="A1843" s="15">
        <v>39191</v>
      </c>
      <c r="B1843" s="18">
        <v>-1.2027736577713097E-3</v>
      </c>
      <c r="C1843" s="9">
        <f t="shared" si="145"/>
        <v>-3.2102773657771311E-2</v>
      </c>
      <c r="D1843" s="6">
        <f t="shared" si="146"/>
        <v>1.0305880765220956E-3</v>
      </c>
      <c r="E1843" s="6">
        <f t="shared" si="147"/>
        <v>9.1246570108636539E-4</v>
      </c>
      <c r="F1843" s="6">
        <f t="shared" si="143"/>
        <v>0.19960928080335666</v>
      </c>
      <c r="G1843" s="18">
        <v>4.7441788950976236E-3</v>
      </c>
      <c r="H1843" s="9">
        <f t="shared" si="144"/>
        <v>4.4677654459847902E-3</v>
      </c>
      <c r="I1843" s="8"/>
      <c r="J1843" s="11"/>
      <c r="AC1843" s="15"/>
      <c r="AD1843" s="16"/>
    </row>
    <row r="1844" spans="1:30" hidden="1" outlineLevel="1" x14ac:dyDescent="0.3">
      <c r="A1844" s="15">
        <v>39192</v>
      </c>
      <c r="B1844" s="18">
        <v>9.2180866602919933E-3</v>
      </c>
      <c r="C1844" s="9">
        <f t="shared" si="145"/>
        <v>-2.1681913339708009E-2</v>
      </c>
      <c r="D1844" s="6">
        <f t="shared" si="146"/>
        <v>4.7010536607060808E-4</v>
      </c>
      <c r="E1844" s="6">
        <f t="shared" si="147"/>
        <v>1.0305880765220956E-3</v>
      </c>
      <c r="F1844" s="6">
        <f t="shared" si="143"/>
        <v>0.21878407246304829</v>
      </c>
      <c r="G1844" s="18">
        <v>3.8140631337592662E-3</v>
      </c>
      <c r="H1844" s="9">
        <f t="shared" si="144"/>
        <v>4.6774359692362258E-3</v>
      </c>
      <c r="I1844" s="8"/>
      <c r="J1844" s="11"/>
      <c r="AC1844" s="15"/>
      <c r="AD1844" s="16"/>
    </row>
    <row r="1845" spans="1:30" hidden="1" outlineLevel="1" x14ac:dyDescent="0.3">
      <c r="A1845" s="15">
        <v>39195</v>
      </c>
      <c r="B1845" s="18">
        <v>-2.3066444703703781E-3</v>
      </c>
      <c r="C1845" s="9">
        <f t="shared" si="145"/>
        <v>-3.3206644470370375E-2</v>
      </c>
      <c r="D1845" s="6">
        <f t="shared" si="146"/>
        <v>1.1026812369815794E-3</v>
      </c>
      <c r="E1845" s="6">
        <f t="shared" si="147"/>
        <v>4.7010536607060808E-4</v>
      </c>
      <c r="F1845" s="6">
        <f t="shared" si="143"/>
        <v>0.14503654232700358</v>
      </c>
      <c r="G1845" s="18">
        <v>3.0599538094633985E-3</v>
      </c>
      <c r="H1845" s="9">
        <f t="shared" si="144"/>
        <v>3.8083663469656325E-3</v>
      </c>
      <c r="I1845" s="8"/>
      <c r="J1845" s="11"/>
      <c r="AC1845" s="15"/>
      <c r="AD1845" s="16"/>
    </row>
    <row r="1846" spans="1:30" hidden="1" outlineLevel="1" x14ac:dyDescent="0.3">
      <c r="A1846" s="15">
        <v>39196</v>
      </c>
      <c r="B1846" s="18">
        <v>-3.5120554962375926E-4</v>
      </c>
      <c r="C1846" s="9">
        <f t="shared" si="145"/>
        <v>-3.125120554962376E-2</v>
      </c>
      <c r="D1846" s="6">
        <f t="shared" si="146"/>
        <v>9.7663784830483483E-4</v>
      </c>
      <c r="E1846" s="6">
        <f t="shared" si="147"/>
        <v>1.1026812369815794E-3</v>
      </c>
      <c r="F1846" s="6">
        <f t="shared" si="143"/>
        <v>9.7076102895146454E-2</v>
      </c>
      <c r="G1846" s="18">
        <v>4.7579809331730061E-3</v>
      </c>
      <c r="H1846" s="9">
        <f t="shared" si="144"/>
        <v>3.1157038192862053E-3</v>
      </c>
      <c r="I1846" s="8"/>
      <c r="J1846" s="11"/>
      <c r="AC1846" s="15"/>
      <c r="AD1846" s="16"/>
    </row>
    <row r="1847" spans="1:30" hidden="1" outlineLevel="1" x14ac:dyDescent="0.3">
      <c r="A1847" s="15">
        <v>39197</v>
      </c>
      <c r="B1847" s="18">
        <v>1.0088033702711621E-2</v>
      </c>
      <c r="C1847" s="9">
        <f t="shared" si="145"/>
        <v>-2.0811966297288379E-2</v>
      </c>
      <c r="D1847" s="6">
        <f t="shared" si="146"/>
        <v>4.3313794115946736E-4</v>
      </c>
      <c r="E1847" s="6">
        <f t="shared" si="147"/>
        <v>9.7663784830483483E-4</v>
      </c>
      <c r="F1847" s="6">
        <f t="shared" si="143"/>
        <v>0.21999500163357932</v>
      </c>
      <c r="G1847" s="18">
        <v>4.7294872056638376E-3</v>
      </c>
      <c r="H1847" s="9">
        <f t="shared" si="144"/>
        <v>4.690362476755707E-3</v>
      </c>
      <c r="I1847" s="8"/>
      <c r="J1847" s="11"/>
      <c r="AC1847" s="15"/>
      <c r="AD1847" s="16"/>
    </row>
    <row r="1848" spans="1:30" hidden="1" outlineLevel="1" x14ac:dyDescent="0.3">
      <c r="A1848" s="15">
        <v>39198</v>
      </c>
      <c r="B1848" s="18">
        <v>-7.8272450661633173E-4</v>
      </c>
      <c r="C1848" s="9">
        <f t="shared" si="145"/>
        <v>-3.1682724506616335E-2</v>
      </c>
      <c r="D1848" s="6">
        <f t="shared" si="146"/>
        <v>1.0037950321621473E-3</v>
      </c>
      <c r="E1848" s="6">
        <f t="shared" si="147"/>
        <v>4.3313794115946736E-4</v>
      </c>
      <c r="F1848" s="6">
        <f t="shared" si="143"/>
        <v>0.21745633313623075</v>
      </c>
      <c r="G1848" s="18">
        <v>2.9796306872580708E-3</v>
      </c>
      <c r="H1848" s="9">
        <f t="shared" si="144"/>
        <v>4.6632213451243201E-3</v>
      </c>
      <c r="I1848" s="8"/>
      <c r="J1848" s="11"/>
      <c r="AC1848" s="15"/>
      <c r="AD1848" s="16"/>
    </row>
    <row r="1849" spans="1:30" hidden="1" outlineLevel="1" x14ac:dyDescent="0.3">
      <c r="A1849" s="15">
        <v>39199</v>
      </c>
      <c r="B1849" s="18">
        <v>-1.2050497563455132E-4</v>
      </c>
      <c r="C1849" s="9">
        <f t="shared" si="145"/>
        <v>-3.1020504975634553E-2</v>
      </c>
      <c r="D1849" s="6">
        <f t="shared" si="146"/>
        <v>9.6227172894336802E-4</v>
      </c>
      <c r="E1849" s="6">
        <f t="shared" si="147"/>
        <v>1.0037950321621473E-3</v>
      </c>
      <c r="F1849" s="6">
        <f t="shared" si="143"/>
        <v>9.2577470097080783E-2</v>
      </c>
      <c r="G1849" s="18">
        <v>3.9192244415461675E-3</v>
      </c>
      <c r="H1849" s="9">
        <f t="shared" si="144"/>
        <v>3.0426545991466196E-3</v>
      </c>
      <c r="I1849" s="8"/>
      <c r="J1849" s="11"/>
      <c r="AC1849" s="15"/>
      <c r="AD1849" s="16"/>
    </row>
    <row r="1850" spans="1:30" hidden="1" outlineLevel="1" x14ac:dyDescent="0.3">
      <c r="A1850" s="15">
        <v>39202</v>
      </c>
      <c r="B1850" s="18">
        <v>-7.8617487090663057E-3</v>
      </c>
      <c r="C1850" s="9">
        <f t="shared" si="145"/>
        <v>-3.8761748709066304E-2</v>
      </c>
      <c r="D1850" s="6">
        <f t="shared" si="146"/>
        <v>1.5024731629848032E-3</v>
      </c>
      <c r="E1850" s="6">
        <f t="shared" si="147"/>
        <v>9.6227172894336802E-4</v>
      </c>
      <c r="F1850" s="6">
        <f t="shared" si="143"/>
        <v>0.15259920915650538</v>
      </c>
      <c r="G1850" s="18">
        <v>5.1839142894736069E-3</v>
      </c>
      <c r="H1850" s="9">
        <f t="shared" si="144"/>
        <v>3.9063948745167252E-3</v>
      </c>
      <c r="I1850" s="8"/>
      <c r="J1850" s="11"/>
      <c r="AC1850" s="15"/>
      <c r="AD1850" s="16"/>
    </row>
    <row r="1851" spans="1:30" hidden="1" outlineLevel="1" x14ac:dyDescent="0.3">
      <c r="A1851" s="15">
        <v>39203</v>
      </c>
      <c r="B1851" s="18">
        <v>2.6476879873153446E-3</v>
      </c>
      <c r="C1851" s="9">
        <f t="shared" si="145"/>
        <v>-2.8252312012684657E-2</v>
      </c>
      <c r="D1851" s="6">
        <f t="shared" si="146"/>
        <v>7.9819313406208575E-4</v>
      </c>
      <c r="E1851" s="6">
        <f t="shared" si="147"/>
        <v>1.5024731629848032E-3</v>
      </c>
      <c r="F1851" s="6">
        <f t="shared" si="143"/>
        <v>0.25924148876214642</v>
      </c>
      <c r="G1851" s="18">
        <v>4.9077356574716135E-3</v>
      </c>
      <c r="H1851" s="9">
        <f t="shared" si="144"/>
        <v>5.0915762663653226E-3</v>
      </c>
      <c r="I1851" s="8"/>
      <c r="J1851" s="11"/>
      <c r="AC1851" s="15"/>
      <c r="AD1851" s="16"/>
    </row>
    <row r="1852" spans="1:30" hidden="1" outlineLevel="1" x14ac:dyDescent="0.3">
      <c r="A1852" s="15">
        <v>39204</v>
      </c>
      <c r="B1852" s="18">
        <v>6.4515885385044974E-3</v>
      </c>
      <c r="C1852" s="9">
        <f t="shared" si="145"/>
        <v>-2.4448411461495505E-2</v>
      </c>
      <c r="D1852" s="6">
        <f t="shared" si="146"/>
        <v>5.9772482299058475E-4</v>
      </c>
      <c r="E1852" s="6">
        <f t="shared" si="147"/>
        <v>7.9819313406208575E-4</v>
      </c>
      <c r="F1852" s="6">
        <f t="shared" si="143"/>
        <v>0.23338711193933318</v>
      </c>
      <c r="G1852" s="18">
        <v>4.6952893623108454E-3</v>
      </c>
      <c r="H1852" s="9">
        <f t="shared" si="144"/>
        <v>4.8310155447828275E-3</v>
      </c>
      <c r="I1852" s="8"/>
      <c r="J1852" s="11"/>
      <c r="AC1852" s="15"/>
      <c r="AD1852" s="16"/>
    </row>
    <row r="1853" spans="1:30" hidden="1" outlineLevel="1" x14ac:dyDescent="0.3">
      <c r="A1853" s="15">
        <v>39205</v>
      </c>
      <c r="B1853" s="18">
        <v>4.3157516194098477E-3</v>
      </c>
      <c r="C1853" s="9">
        <f t="shared" si="145"/>
        <v>-2.6584248380590154E-2</v>
      </c>
      <c r="D1853" s="6">
        <f t="shared" si="146"/>
        <v>7.0672226196091023E-4</v>
      </c>
      <c r="E1853" s="6">
        <f t="shared" si="147"/>
        <v>5.9772482299058475E-4</v>
      </c>
      <c r="F1853" s="6">
        <f t="shared" si="143"/>
        <v>0.21448248461935679</v>
      </c>
      <c r="G1853" s="18">
        <v>2.4240167116306075E-3</v>
      </c>
      <c r="H1853" s="9">
        <f t="shared" si="144"/>
        <v>4.6312253736927635E-3</v>
      </c>
      <c r="I1853" s="8"/>
      <c r="J1853" s="11"/>
      <c r="AC1853" s="15"/>
      <c r="AD1853" s="16"/>
    </row>
    <row r="1854" spans="1:30" hidden="1" outlineLevel="1" x14ac:dyDescent="0.3">
      <c r="A1854" s="15">
        <v>39206</v>
      </c>
      <c r="B1854" s="18">
        <v>2.1475870756333293E-3</v>
      </c>
      <c r="C1854" s="9">
        <f t="shared" si="145"/>
        <v>-2.8752412924366672E-2</v>
      </c>
      <c r="D1854" s="6">
        <f t="shared" si="146"/>
        <v>8.2670124897328762E-4</v>
      </c>
      <c r="E1854" s="6">
        <f t="shared" si="147"/>
        <v>7.0672226196091023E-4</v>
      </c>
      <c r="F1854" s="6">
        <f t="shared" si="143"/>
        <v>6.4756443608382591E-2</v>
      </c>
      <c r="G1854" s="18">
        <v>3.9590048646011948E-3</v>
      </c>
      <c r="H1854" s="9">
        <f t="shared" si="144"/>
        <v>2.5447287401289469E-3</v>
      </c>
      <c r="I1854" s="8"/>
      <c r="J1854" s="11"/>
      <c r="AC1854" s="15"/>
      <c r="AD1854" s="16"/>
    </row>
    <row r="1855" spans="1:30" hidden="1" outlineLevel="1" x14ac:dyDescent="0.3">
      <c r="A1855" s="15">
        <v>39209</v>
      </c>
      <c r="B1855" s="18">
        <v>2.5604374591969075E-3</v>
      </c>
      <c r="C1855" s="9">
        <f t="shared" si="145"/>
        <v>-2.8339562540803092E-2</v>
      </c>
      <c r="D1855" s="6">
        <f t="shared" si="146"/>
        <v>8.0313080500408985E-4</v>
      </c>
      <c r="E1855" s="6">
        <f t="shared" si="147"/>
        <v>8.2670124897328762E-4</v>
      </c>
      <c r="F1855" s="6">
        <f t="shared" si="143"/>
        <v>0.15549246098739483</v>
      </c>
      <c r="G1855" s="18">
        <v>2.0296824422032524E-3</v>
      </c>
      <c r="H1855" s="9">
        <f t="shared" si="144"/>
        <v>3.9432532379672855E-3</v>
      </c>
      <c r="I1855" s="8"/>
      <c r="J1855" s="11"/>
      <c r="AC1855" s="15"/>
      <c r="AD1855" s="16"/>
    </row>
    <row r="1856" spans="1:30" hidden="1" outlineLevel="1" x14ac:dyDescent="0.3">
      <c r="A1856" s="15">
        <v>39210</v>
      </c>
      <c r="B1856" s="18">
        <v>-1.166651195637109E-3</v>
      </c>
      <c r="C1856" s="9">
        <f t="shared" si="145"/>
        <v>-3.2066651195637112E-2</v>
      </c>
      <c r="D1856" s="6">
        <f t="shared" si="146"/>
        <v>1.028270118902655E-3</v>
      </c>
      <c r="E1856" s="6">
        <f t="shared" si="147"/>
        <v>8.0313080500408985E-4</v>
      </c>
      <c r="F1856" s="6">
        <f t="shared" si="143"/>
        <v>4.8499879973308124E-2</v>
      </c>
      <c r="G1856" s="18">
        <v>4.8342658824310483E-3</v>
      </c>
      <c r="H1856" s="9">
        <f t="shared" si="144"/>
        <v>2.202268829487175E-3</v>
      </c>
      <c r="I1856" s="8"/>
      <c r="J1856" s="11"/>
      <c r="AC1856" s="15"/>
      <c r="AD1856" s="16"/>
    </row>
    <row r="1857" spans="1:30" hidden="1" outlineLevel="1" x14ac:dyDescent="0.3">
      <c r="A1857" s="15">
        <v>39211</v>
      </c>
      <c r="B1857" s="18">
        <v>3.218216510911399E-3</v>
      </c>
      <c r="C1857" s="9">
        <f t="shared" si="145"/>
        <v>-2.7681783489088601E-2</v>
      </c>
      <c r="D1857" s="6">
        <f t="shared" si="146"/>
        <v>7.6628113713677823E-4</v>
      </c>
      <c r="E1857" s="6">
        <f t="shared" si="147"/>
        <v>1.028270118902655E-3</v>
      </c>
      <c r="F1857" s="6">
        <f t="shared" si="143"/>
        <v>0.22677431290480171</v>
      </c>
      <c r="G1857" s="18">
        <v>4.0697479876786189E-3</v>
      </c>
      <c r="H1857" s="9">
        <f t="shared" si="144"/>
        <v>4.76208266312967E-3</v>
      </c>
      <c r="I1857" s="8"/>
      <c r="J1857" s="11"/>
      <c r="AC1857" s="15"/>
      <c r="AD1857" s="16"/>
    </row>
    <row r="1858" spans="1:30" hidden="1" outlineLevel="1" x14ac:dyDescent="0.3">
      <c r="A1858" s="15">
        <v>39212</v>
      </c>
      <c r="B1858" s="18">
        <v>-1.405458188465466E-2</v>
      </c>
      <c r="C1858" s="9">
        <f t="shared" si="145"/>
        <v>-4.4954581884654662E-2</v>
      </c>
      <c r="D1858" s="6">
        <f t="shared" si="146"/>
        <v>2.0209144324241212E-3</v>
      </c>
      <c r="E1858" s="6">
        <f t="shared" si="147"/>
        <v>7.6628113713677823E-4</v>
      </c>
      <c r="F1858" s="6">
        <f t="shared" si="143"/>
        <v>0.16372186370859082</v>
      </c>
      <c r="G1858" s="18">
        <v>5.3326041522146301E-3</v>
      </c>
      <c r="H1858" s="9">
        <f t="shared" si="144"/>
        <v>4.0462558459468528E-3</v>
      </c>
      <c r="I1858" s="8"/>
      <c r="J1858" s="11"/>
      <c r="AC1858" s="15"/>
      <c r="AD1858" s="16"/>
    </row>
    <row r="1859" spans="1:30" hidden="1" outlineLevel="1" x14ac:dyDescent="0.3">
      <c r="A1859" s="15">
        <v>39213</v>
      </c>
      <c r="B1859" s="18">
        <v>9.5953154624861346E-3</v>
      </c>
      <c r="C1859" s="9">
        <f t="shared" si="145"/>
        <v>-2.1304684537513864E-2</v>
      </c>
      <c r="D1859" s="6">
        <f t="shared" si="146"/>
        <v>4.538895832429823E-4</v>
      </c>
      <c r="E1859" s="6">
        <f t="shared" si="147"/>
        <v>2.0209144324241212E-3</v>
      </c>
      <c r="F1859" s="6">
        <f t="shared" si="143"/>
        <v>0.27375509835899764</v>
      </c>
      <c r="G1859" s="18">
        <v>3.9433486228158867E-3</v>
      </c>
      <c r="H1859" s="9">
        <f t="shared" si="144"/>
        <v>5.2321611056904364E-3</v>
      </c>
      <c r="I1859" s="8"/>
      <c r="J1859" s="11"/>
      <c r="AC1859" s="15"/>
      <c r="AD1859" s="16"/>
    </row>
    <row r="1860" spans="1:30" hidden="1" outlineLevel="1" x14ac:dyDescent="0.3">
      <c r="A1860" s="15">
        <v>39216</v>
      </c>
      <c r="B1860" s="18">
        <v>-1.7945841784490425E-3</v>
      </c>
      <c r="C1860" s="9">
        <f t="shared" si="145"/>
        <v>-3.2694584178449046E-2</v>
      </c>
      <c r="D1860" s="6">
        <f t="shared" si="146"/>
        <v>1.0689358346016907E-3</v>
      </c>
      <c r="E1860" s="6">
        <f t="shared" si="147"/>
        <v>4.538895832429823E-4</v>
      </c>
      <c r="F1860" s="6">
        <f t="shared" si="143"/>
        <v>0.15432253303532131</v>
      </c>
      <c r="G1860" s="18">
        <v>5.3809696528992644E-3</v>
      </c>
      <c r="H1860" s="9">
        <f t="shared" si="144"/>
        <v>3.9283906760316147E-3</v>
      </c>
      <c r="I1860" s="8"/>
      <c r="J1860" s="11"/>
      <c r="AC1860" s="15"/>
      <c r="AD1860" s="16"/>
    </row>
    <row r="1861" spans="1:30" hidden="1" outlineLevel="1" x14ac:dyDescent="0.3">
      <c r="A1861" s="15">
        <v>39217</v>
      </c>
      <c r="B1861" s="18">
        <v>-1.3048345448327314E-3</v>
      </c>
      <c r="C1861" s="9">
        <f t="shared" si="145"/>
        <v>-3.2204834544832729E-2</v>
      </c>
      <c r="D1861" s="6">
        <f t="shared" si="146"/>
        <v>1.0371513680600514E-3</v>
      </c>
      <c r="E1861" s="6">
        <f t="shared" si="147"/>
        <v>1.0689358346016907E-3</v>
      </c>
      <c r="F1861" s="6">
        <f t="shared" si="143"/>
        <v>0.27849135431704802</v>
      </c>
      <c r="G1861" s="18">
        <v>7.8142224671311957E-3</v>
      </c>
      <c r="H1861" s="9">
        <f t="shared" si="144"/>
        <v>5.2772280064163233E-3</v>
      </c>
      <c r="I1861" s="8"/>
      <c r="J1861" s="11"/>
      <c r="AC1861" s="15"/>
      <c r="AD1861" s="16"/>
    </row>
    <row r="1862" spans="1:30" hidden="1" outlineLevel="1" x14ac:dyDescent="0.3">
      <c r="A1862" s="15">
        <v>39218</v>
      </c>
      <c r="B1862" s="18">
        <v>8.5895428045680827E-3</v>
      </c>
      <c r="C1862" s="9">
        <f t="shared" si="145"/>
        <v>-2.2310457195431919E-2</v>
      </c>
      <c r="D1862" s="6">
        <f t="shared" si="146"/>
        <v>4.977565002691999E-4</v>
      </c>
      <c r="E1862" s="6">
        <f t="shared" si="147"/>
        <v>1.0371513680600514E-3</v>
      </c>
      <c r="F1862" s="6">
        <f t="shared" si="143"/>
        <v>0.57580231236553492</v>
      </c>
      <c r="G1862" s="18">
        <v>3.4048000119451002E-3</v>
      </c>
      <c r="H1862" s="9">
        <f t="shared" si="144"/>
        <v>7.5881638909919107E-3</v>
      </c>
      <c r="I1862" s="8"/>
      <c r="J1862" s="11"/>
      <c r="AC1862" s="15"/>
      <c r="AD1862" s="16"/>
    </row>
    <row r="1863" spans="1:30" hidden="1" outlineLevel="1" x14ac:dyDescent="0.3">
      <c r="A1863" s="15">
        <v>39219</v>
      </c>
      <c r="B1863" s="18">
        <v>-9.1844417168385824E-4</v>
      </c>
      <c r="C1863" s="9">
        <f t="shared" si="145"/>
        <v>-3.1818444171683856E-2</v>
      </c>
      <c r="D1863" s="6">
        <f t="shared" si="146"/>
        <v>1.0124133895065624E-3</v>
      </c>
      <c r="E1863" s="6">
        <f t="shared" si="147"/>
        <v>4.977565002691999E-4</v>
      </c>
      <c r="F1863" s="6">
        <f t="shared" si="143"/>
        <v>0.11768046445178845</v>
      </c>
      <c r="G1863" s="18">
        <v>3.3667887526700187E-3</v>
      </c>
      <c r="H1863" s="9">
        <f t="shared" si="144"/>
        <v>3.4304586348152988E-3</v>
      </c>
      <c r="I1863" s="8"/>
      <c r="J1863" s="11"/>
      <c r="AC1863" s="15"/>
      <c r="AD1863" s="16"/>
    </row>
    <row r="1864" spans="1:30" hidden="1" outlineLevel="1" x14ac:dyDescent="0.3">
      <c r="A1864" s="15">
        <v>39220</v>
      </c>
      <c r="B1864" s="18">
        <v>6.5887242141631124E-3</v>
      </c>
      <c r="C1864" s="9">
        <f t="shared" si="145"/>
        <v>-2.4311275785836889E-2</v>
      </c>
      <c r="D1864" s="6">
        <f t="shared" si="146"/>
        <v>5.9103813033501904E-4</v>
      </c>
      <c r="E1864" s="6">
        <f t="shared" si="147"/>
        <v>1.0124133895065624E-3</v>
      </c>
      <c r="F1864" s="6">
        <f t="shared" si="143"/>
        <v>0.11533047594893231</v>
      </c>
      <c r="G1864" s="18">
        <v>2.5131748293674232E-3</v>
      </c>
      <c r="H1864" s="9">
        <f t="shared" si="144"/>
        <v>3.3960340980168664E-3</v>
      </c>
      <c r="I1864" s="8"/>
      <c r="J1864" s="11"/>
      <c r="AC1864" s="15"/>
      <c r="AD1864" s="16"/>
    </row>
    <row r="1865" spans="1:30" hidden="1" outlineLevel="1" x14ac:dyDescent="0.3">
      <c r="A1865" s="15">
        <v>39223</v>
      </c>
      <c r="B1865" s="18">
        <v>1.5420549373673378E-3</v>
      </c>
      <c r="C1865" s="9">
        <f t="shared" si="145"/>
        <v>-2.9357945062632663E-2</v>
      </c>
      <c r="D1865" s="6">
        <f t="shared" si="146"/>
        <v>8.6188893830055758E-4</v>
      </c>
      <c r="E1865" s="6">
        <f t="shared" si="147"/>
        <v>5.9103813033501904E-4</v>
      </c>
      <c r="F1865" s="6">
        <f t="shared" si="143"/>
        <v>6.8825078496949757E-2</v>
      </c>
      <c r="G1865" s="18">
        <v>3.5822777089521769E-3</v>
      </c>
      <c r="H1865" s="9">
        <f t="shared" si="144"/>
        <v>2.6234534205308423E-3</v>
      </c>
      <c r="I1865" s="8"/>
      <c r="J1865" s="11"/>
      <c r="AC1865" s="15"/>
      <c r="AD1865" s="16"/>
    </row>
    <row r="1866" spans="1:30" hidden="1" outlineLevel="1" x14ac:dyDescent="0.3">
      <c r="A1866" s="15">
        <v>39224</v>
      </c>
      <c r="B1866" s="18">
        <v>-6.4277455343092146E-4</v>
      </c>
      <c r="C1866" s="9">
        <f t="shared" si="145"/>
        <v>-3.1542774553430922E-2</v>
      </c>
      <c r="D1866" s="6">
        <f t="shared" si="146"/>
        <v>9.9494662652856928E-4</v>
      </c>
      <c r="E1866" s="6">
        <f t="shared" si="147"/>
        <v>8.6188893830055758E-4</v>
      </c>
      <c r="F1866" s="6">
        <f t="shared" si="143"/>
        <v>0.12918703675823875</v>
      </c>
      <c r="G1866" s="18">
        <v>3.1869999200449728E-3</v>
      </c>
      <c r="H1866" s="9">
        <f t="shared" si="144"/>
        <v>3.5942598230823374E-3</v>
      </c>
      <c r="I1866" s="8"/>
      <c r="J1866" s="11"/>
      <c r="AC1866" s="15"/>
      <c r="AD1866" s="16"/>
    </row>
    <row r="1867" spans="1:30" hidden="1" outlineLevel="1" x14ac:dyDescent="0.3">
      <c r="A1867" s="15">
        <v>39225</v>
      </c>
      <c r="B1867" s="18">
        <v>-1.2079608910842894E-3</v>
      </c>
      <c r="C1867" s="9">
        <f t="shared" si="145"/>
        <v>-3.2107960891084288E-2</v>
      </c>
      <c r="D1867" s="6">
        <f t="shared" si="146"/>
        <v>1.0309211525833981E-3</v>
      </c>
      <c r="E1867" s="6">
        <f t="shared" si="147"/>
        <v>9.9494662652856928E-4</v>
      </c>
      <c r="F1867" s="6">
        <f t="shared" si="143"/>
        <v>0.10441829924618232</v>
      </c>
      <c r="G1867" s="18">
        <v>5.613615598942732E-3</v>
      </c>
      <c r="H1867" s="9">
        <f t="shared" si="144"/>
        <v>3.2313820455987918E-3</v>
      </c>
      <c r="I1867" s="8"/>
      <c r="J1867" s="11"/>
      <c r="AC1867" s="15"/>
      <c r="AD1867" s="16"/>
    </row>
    <row r="1868" spans="1:30" hidden="1" outlineLevel="1" x14ac:dyDescent="0.3">
      <c r="A1868" s="15">
        <v>39226</v>
      </c>
      <c r="B1868" s="18">
        <v>-9.7499406529563421E-3</v>
      </c>
      <c r="C1868" s="9">
        <f t="shared" si="145"/>
        <v>-4.0649940652956344E-2</v>
      </c>
      <c r="D1868" s="6">
        <f t="shared" si="146"/>
        <v>1.6524176750888728E-3</v>
      </c>
      <c r="E1868" s="6">
        <f t="shared" si="147"/>
        <v>1.0309211525833981E-3</v>
      </c>
      <c r="F1868" s="6">
        <f t="shared" si="143"/>
        <v>0.30217453062537186</v>
      </c>
      <c r="G1868" s="18">
        <v>9.2877080119597322E-3</v>
      </c>
      <c r="H1868" s="9">
        <f t="shared" si="144"/>
        <v>5.497040391204815E-3</v>
      </c>
      <c r="I1868" s="8"/>
      <c r="J1868" s="11"/>
      <c r="AC1868" s="15"/>
      <c r="AD1868" s="16"/>
    </row>
    <row r="1869" spans="1:30" hidden="1" outlineLevel="1" x14ac:dyDescent="0.3">
      <c r="A1869" s="15">
        <v>39227</v>
      </c>
      <c r="B1869" s="18">
        <v>5.4378686345340956E-3</v>
      </c>
      <c r="C1869" s="9">
        <f t="shared" si="145"/>
        <v>-2.5462131365465906E-2</v>
      </c>
      <c r="D1869" s="6">
        <f t="shared" si="146"/>
        <v>6.4832013367224274E-4</v>
      </c>
      <c r="E1869" s="6">
        <f t="shared" si="147"/>
        <v>1.6524176750888728E-3</v>
      </c>
      <c r="F1869" s="6">
        <f t="shared" ref="F1869:F1932" si="148">B$6+B$7*E1869+B$8*(G1868*100)^2</f>
        <v>0.80918924865944675</v>
      </c>
      <c r="G1869" s="18">
        <v>3.2417358370611742E-3</v>
      </c>
      <c r="H1869" s="9">
        <f t="shared" ref="H1869:H1932" si="149">SQRT(F1869)/100</f>
        <v>8.9954946982333701E-3</v>
      </c>
      <c r="I1869" s="8"/>
      <c r="J1869" s="11"/>
      <c r="AC1869" s="15"/>
      <c r="AD1869" s="16"/>
    </row>
    <row r="1870" spans="1:30" hidden="1" outlineLevel="1" x14ac:dyDescent="0.3">
      <c r="A1870" s="15">
        <v>39231</v>
      </c>
      <c r="B1870" s="18">
        <v>1.568972258165504E-3</v>
      </c>
      <c r="C1870" s="9">
        <f t="shared" ref="C1870:C1933" si="150">B1870-B$5</f>
        <v>-2.9331027741834496E-2</v>
      </c>
      <c r="D1870" s="6">
        <f t="shared" ref="D1870:D1933" si="151">C1870^2</f>
        <v>8.6030918839226475E-4</v>
      </c>
      <c r="E1870" s="6">
        <f t="shared" si="147"/>
        <v>6.4832013367224274E-4</v>
      </c>
      <c r="F1870" s="6">
        <f t="shared" si="148"/>
        <v>0.10765416809797702</v>
      </c>
      <c r="G1870" s="18">
        <v>4.1207489257143771E-3</v>
      </c>
      <c r="H1870" s="9">
        <f t="shared" si="149"/>
        <v>3.2810694612881485E-3</v>
      </c>
      <c r="I1870" s="8"/>
      <c r="J1870" s="11"/>
      <c r="AC1870" s="15"/>
      <c r="AD1870" s="16"/>
    </row>
    <row r="1871" spans="1:30" hidden="1" outlineLevel="1" x14ac:dyDescent="0.3">
      <c r="A1871" s="15">
        <v>39232</v>
      </c>
      <c r="B1871" s="18">
        <v>7.9519076731321622E-3</v>
      </c>
      <c r="C1871" s="9">
        <f t="shared" si="150"/>
        <v>-2.2948092326867838E-2</v>
      </c>
      <c r="D1871" s="6">
        <f t="shared" si="151"/>
        <v>5.2661494144245059E-4</v>
      </c>
      <c r="E1871" s="6">
        <f t="shared" ref="E1871:E1934" si="152">D1870</f>
        <v>8.6030918839226475E-4</v>
      </c>
      <c r="F1871" s="6">
        <f t="shared" si="148"/>
        <v>0.16759610015143189</v>
      </c>
      <c r="G1871" s="18">
        <v>8.159520396911769E-3</v>
      </c>
      <c r="H1871" s="9">
        <f t="shared" si="149"/>
        <v>4.0938502677971981E-3</v>
      </c>
      <c r="I1871" s="8"/>
      <c r="J1871" s="11"/>
      <c r="AC1871" s="15"/>
      <c r="AD1871" s="16"/>
    </row>
    <row r="1872" spans="1:30" hidden="1" outlineLevel="1" x14ac:dyDescent="0.3">
      <c r="A1872" s="15">
        <v>39233</v>
      </c>
      <c r="B1872" s="18">
        <v>2.548407492373101E-4</v>
      </c>
      <c r="C1872" s="9">
        <f t="shared" si="150"/>
        <v>-3.064515925076269E-2</v>
      </c>
      <c r="D1872" s="6">
        <f t="shared" si="151"/>
        <v>9.3912578550460609E-4</v>
      </c>
      <c r="E1872" s="6">
        <f t="shared" si="152"/>
        <v>5.2661494144245059E-4</v>
      </c>
      <c r="F1872" s="6">
        <f t="shared" si="148"/>
        <v>0.62684446160924168</v>
      </c>
      <c r="G1872" s="18">
        <v>3.3654578950772012E-3</v>
      </c>
      <c r="H1872" s="9">
        <f t="shared" si="149"/>
        <v>7.9173509560284214E-3</v>
      </c>
      <c r="I1872" s="8"/>
      <c r="J1872" s="11"/>
      <c r="AC1872" s="15"/>
      <c r="AD1872" s="16"/>
    </row>
    <row r="1873" spans="1:30" hidden="1" outlineLevel="1" x14ac:dyDescent="0.3">
      <c r="A1873" s="15">
        <v>39234</v>
      </c>
      <c r="B1873" s="18">
        <v>3.7300632600281067E-3</v>
      </c>
      <c r="C1873" s="9">
        <f t="shared" si="150"/>
        <v>-2.7169936739971895E-2</v>
      </c>
      <c r="D1873" s="6">
        <f t="shared" si="151"/>
        <v>7.3820546245407462E-4</v>
      </c>
      <c r="E1873" s="6">
        <f t="shared" si="152"/>
        <v>9.3912578550460609E-4</v>
      </c>
      <c r="F1873" s="6">
        <f t="shared" si="148"/>
        <v>0.1152427384597933</v>
      </c>
      <c r="G1873" s="18">
        <v>4.147091523569419E-3</v>
      </c>
      <c r="H1873" s="9">
        <f t="shared" si="149"/>
        <v>3.3947420882858436E-3</v>
      </c>
      <c r="I1873" s="8"/>
      <c r="J1873" s="11"/>
      <c r="AC1873" s="15"/>
      <c r="AD1873" s="16"/>
    </row>
    <row r="1874" spans="1:30" hidden="1" outlineLevel="1" x14ac:dyDescent="0.3">
      <c r="A1874" s="15">
        <v>39237</v>
      </c>
      <c r="B1874" s="18">
        <v>1.846899828248852E-3</v>
      </c>
      <c r="C1874" s="9">
        <f t="shared" si="150"/>
        <v>-2.905310017175115E-2</v>
      </c>
      <c r="D1874" s="6">
        <f t="shared" si="151"/>
        <v>8.4408262958980673E-4</v>
      </c>
      <c r="E1874" s="6">
        <f t="shared" si="152"/>
        <v>7.3820546245407462E-4</v>
      </c>
      <c r="F1874" s="6">
        <f t="shared" si="148"/>
        <v>0.16960494582662161</v>
      </c>
      <c r="G1874" s="18">
        <v>3.5330493821744665E-3</v>
      </c>
      <c r="H1874" s="9">
        <f t="shared" si="149"/>
        <v>4.1183121036004735E-3</v>
      </c>
      <c r="I1874" s="8"/>
      <c r="J1874" s="11"/>
      <c r="AC1874" s="15"/>
      <c r="AD1874" s="16"/>
    </row>
    <row r="1875" spans="1:30" hidden="1" outlineLevel="1" x14ac:dyDescent="0.3">
      <c r="A1875" s="15">
        <v>39238</v>
      </c>
      <c r="B1875" s="18">
        <v>-5.3614161226638746E-3</v>
      </c>
      <c r="C1875" s="9">
        <f t="shared" si="150"/>
        <v>-3.6261416122663877E-2</v>
      </c>
      <c r="D1875" s="6">
        <f t="shared" si="151"/>
        <v>1.3148902992209878E-3</v>
      </c>
      <c r="E1875" s="6">
        <f t="shared" si="152"/>
        <v>8.4408262958980673E-4</v>
      </c>
      <c r="F1875" s="6">
        <f t="shared" si="148"/>
        <v>0.12594232507472639</v>
      </c>
      <c r="G1875" s="18">
        <v>5.511670207552462E-3</v>
      </c>
      <c r="H1875" s="9">
        <f t="shared" si="149"/>
        <v>3.5488353733968332E-3</v>
      </c>
      <c r="I1875" s="8"/>
      <c r="J1875" s="11"/>
      <c r="AC1875" s="15"/>
      <c r="AD1875" s="16"/>
    </row>
    <row r="1876" spans="1:30" hidden="1" outlineLevel="1" x14ac:dyDescent="0.3">
      <c r="A1876" s="15">
        <v>39239</v>
      </c>
      <c r="B1876" s="18">
        <v>-8.9032592423655393E-3</v>
      </c>
      <c r="C1876" s="9">
        <f t="shared" si="150"/>
        <v>-3.9803259242365538E-2</v>
      </c>
      <c r="D1876" s="6">
        <f t="shared" si="151"/>
        <v>1.5842994463149576E-3</v>
      </c>
      <c r="E1876" s="6">
        <f t="shared" si="152"/>
        <v>1.3148902992209878E-3</v>
      </c>
      <c r="F1876" s="6">
        <f t="shared" si="148"/>
        <v>0.29169058785384538</v>
      </c>
      <c r="G1876" s="18">
        <v>5.5435866013714766E-3</v>
      </c>
      <c r="H1876" s="9">
        <f t="shared" si="149"/>
        <v>5.4008387112914726E-3</v>
      </c>
      <c r="I1876" s="8"/>
      <c r="J1876" s="11"/>
      <c r="AC1876" s="15"/>
      <c r="AD1876" s="16"/>
    </row>
    <row r="1877" spans="1:30" hidden="1" outlineLevel="1" x14ac:dyDescent="0.3">
      <c r="A1877" s="15">
        <v>39240</v>
      </c>
      <c r="B1877" s="18">
        <v>-1.7725961545530935E-2</v>
      </c>
      <c r="C1877" s="9">
        <f t="shared" si="150"/>
        <v>-4.8625961545530935E-2</v>
      </c>
      <c r="D1877" s="6">
        <f t="shared" si="151"/>
        <v>2.3644841362274534E-3</v>
      </c>
      <c r="E1877" s="6">
        <f t="shared" si="152"/>
        <v>1.5842994463149576E-3</v>
      </c>
      <c r="F1877" s="6">
        <f t="shared" si="148"/>
        <v>0.29497546118189866</v>
      </c>
      <c r="G1877" s="18">
        <v>7.0112638296943716E-3</v>
      </c>
      <c r="H1877" s="9">
        <f t="shared" si="149"/>
        <v>5.4311643427712494E-3</v>
      </c>
      <c r="I1877" s="8"/>
      <c r="J1877" s="11"/>
      <c r="AC1877" s="15"/>
      <c r="AD1877" s="16"/>
    </row>
    <row r="1878" spans="1:30" hidden="1" outlineLevel="1" x14ac:dyDescent="0.3">
      <c r="A1878" s="15">
        <v>39241</v>
      </c>
      <c r="B1878" s="18">
        <v>1.1306236827798475E-2</v>
      </c>
      <c r="C1878" s="9">
        <f t="shared" si="150"/>
        <v>-1.9593763172201524E-2</v>
      </c>
      <c r="D1878" s="6">
        <f t="shared" si="151"/>
        <v>3.8391555524832071E-4</v>
      </c>
      <c r="E1878" s="6">
        <f t="shared" si="152"/>
        <v>2.3644841362274534E-3</v>
      </c>
      <c r="F1878" s="6">
        <f t="shared" si="148"/>
        <v>0.4656553456507847</v>
      </c>
      <c r="G1878" s="18">
        <v>6.6926719361006413E-3</v>
      </c>
      <c r="H1878" s="9">
        <f t="shared" si="149"/>
        <v>6.823894384079994E-3</v>
      </c>
      <c r="I1878" s="8"/>
      <c r="J1878" s="11"/>
      <c r="AC1878" s="15"/>
      <c r="AD1878" s="16"/>
    </row>
    <row r="1879" spans="1:30" hidden="1" outlineLevel="1" x14ac:dyDescent="0.3">
      <c r="A1879" s="15">
        <v>39244</v>
      </c>
      <c r="B1879" s="18">
        <v>9.6125435628123014E-4</v>
      </c>
      <c r="C1879" s="9">
        <f t="shared" si="150"/>
        <v>-2.9938745643718769E-2</v>
      </c>
      <c r="D1879" s="6">
        <f t="shared" si="151"/>
        <v>8.9632849071928959E-4</v>
      </c>
      <c r="E1879" s="6">
        <f t="shared" si="152"/>
        <v>3.8391555524832071E-4</v>
      </c>
      <c r="F1879" s="6">
        <f t="shared" si="148"/>
        <v>0.42509759468857861</v>
      </c>
      <c r="G1879" s="18">
        <v>5.3275484026275265E-3</v>
      </c>
      <c r="H1879" s="9">
        <f t="shared" si="149"/>
        <v>6.5199508793286056E-3</v>
      </c>
      <c r="I1879" s="8"/>
      <c r="J1879" s="11"/>
      <c r="AC1879" s="15"/>
      <c r="AD1879" s="16"/>
    </row>
    <row r="1880" spans="1:30" hidden="1" outlineLevel="1" x14ac:dyDescent="0.3">
      <c r="A1880" s="15">
        <v>39245</v>
      </c>
      <c r="B1880" s="18">
        <v>-1.0739177694165125E-2</v>
      </c>
      <c r="C1880" s="9">
        <f t="shared" si="150"/>
        <v>-4.1639177694165128E-2</v>
      </c>
      <c r="D1880" s="6">
        <f t="shared" si="151"/>
        <v>1.7338211190462587E-3</v>
      </c>
      <c r="E1880" s="6">
        <f t="shared" si="152"/>
        <v>8.9632849071928959E-4</v>
      </c>
      <c r="F1880" s="6">
        <f t="shared" si="148"/>
        <v>0.27318281954120599</v>
      </c>
      <c r="G1880" s="18">
        <v>5.6740218511648569E-3</v>
      </c>
      <c r="H1880" s="9">
        <f t="shared" si="149"/>
        <v>5.226689387568444E-3</v>
      </c>
      <c r="I1880" s="8"/>
      <c r="J1880" s="11"/>
      <c r="AC1880" s="15"/>
      <c r="AD1880" s="16"/>
    </row>
    <row r="1881" spans="1:30" hidden="1" outlineLevel="1" x14ac:dyDescent="0.3">
      <c r="A1881" s="15">
        <v>39246</v>
      </c>
      <c r="B1881" s="18">
        <v>1.5070095861528838E-2</v>
      </c>
      <c r="C1881" s="9">
        <f t="shared" si="150"/>
        <v>-1.5829904138471164E-2</v>
      </c>
      <c r="D1881" s="6">
        <f t="shared" si="151"/>
        <v>2.5058586503318647E-4</v>
      </c>
      <c r="E1881" s="6">
        <f t="shared" si="152"/>
        <v>1.7338211190462587E-3</v>
      </c>
      <c r="F1881" s="6">
        <f t="shared" si="148"/>
        <v>0.30853416369386533</v>
      </c>
      <c r="G1881" s="18">
        <v>5.8586301214290986E-3</v>
      </c>
      <c r="H1881" s="9">
        <f t="shared" si="149"/>
        <v>5.5545851662735833E-3</v>
      </c>
      <c r="I1881" s="8"/>
      <c r="J1881" s="11"/>
      <c r="AC1881" s="15"/>
      <c r="AD1881" s="16"/>
    </row>
    <row r="1882" spans="1:30" hidden="1" outlineLevel="1" x14ac:dyDescent="0.3">
      <c r="A1882" s="15">
        <v>39247</v>
      </c>
      <c r="B1882" s="18">
        <v>4.8047420992156468E-3</v>
      </c>
      <c r="C1882" s="9">
        <f t="shared" si="150"/>
        <v>-2.6095257900784354E-2</v>
      </c>
      <c r="D1882" s="6">
        <f t="shared" si="151"/>
        <v>6.8096248490844826E-4</v>
      </c>
      <c r="E1882" s="6">
        <f t="shared" si="152"/>
        <v>2.5058586503318647E-4</v>
      </c>
      <c r="F1882" s="6">
        <f t="shared" si="148"/>
        <v>0.32815235743118693</v>
      </c>
      <c r="G1882" s="18">
        <v>4.169156980525242E-3</v>
      </c>
      <c r="H1882" s="9">
        <f t="shared" si="149"/>
        <v>5.7284584089542538E-3</v>
      </c>
      <c r="I1882" s="8"/>
      <c r="J1882" s="11"/>
      <c r="AC1882" s="15"/>
      <c r="AD1882" s="16"/>
    </row>
    <row r="1883" spans="1:30" hidden="1" outlineLevel="1" x14ac:dyDescent="0.3">
      <c r="A1883" s="15">
        <v>39248</v>
      </c>
      <c r="B1883" s="18">
        <v>6.5055555308514658E-3</v>
      </c>
      <c r="C1883" s="9">
        <f t="shared" si="150"/>
        <v>-2.4394444469148534E-2</v>
      </c>
      <c r="D1883" s="6">
        <f t="shared" si="151"/>
        <v>5.9508892095837154E-4</v>
      </c>
      <c r="E1883" s="6">
        <f t="shared" si="152"/>
        <v>6.8096248490844826E-4</v>
      </c>
      <c r="F1883" s="6">
        <f t="shared" si="148"/>
        <v>0.17130044619347695</v>
      </c>
      <c r="G1883" s="18">
        <v>6.2719071704542126E-3</v>
      </c>
      <c r="H1883" s="9">
        <f t="shared" si="149"/>
        <v>4.1388458076313615E-3</v>
      </c>
      <c r="I1883" s="8"/>
      <c r="J1883" s="11"/>
      <c r="AC1883" s="15"/>
      <c r="AD1883" s="16"/>
    </row>
    <row r="1884" spans="1:30" hidden="1" outlineLevel="1" x14ac:dyDescent="0.3">
      <c r="A1884" s="15">
        <v>39251</v>
      </c>
      <c r="B1884" s="18">
        <v>-1.2141056212523948E-3</v>
      </c>
      <c r="C1884" s="9">
        <f t="shared" si="150"/>
        <v>-3.2114105621252394E-2</v>
      </c>
      <c r="D1884" s="6">
        <f t="shared" si="151"/>
        <v>1.0313157798529547E-3</v>
      </c>
      <c r="E1884" s="6">
        <f t="shared" si="152"/>
        <v>5.9508892095837154E-4</v>
      </c>
      <c r="F1884" s="6">
        <f t="shared" si="148"/>
        <v>0.37459768936615584</v>
      </c>
      <c r="G1884" s="18">
        <v>2.5578660018016801E-3</v>
      </c>
      <c r="H1884" s="9">
        <f t="shared" si="149"/>
        <v>6.1204386228942429E-3</v>
      </c>
      <c r="I1884" s="8"/>
      <c r="J1884" s="11"/>
      <c r="AC1884" s="15"/>
      <c r="AD1884" s="16"/>
    </row>
    <row r="1885" spans="1:30" hidden="1" outlineLevel="1" x14ac:dyDescent="0.3">
      <c r="A1885" s="15">
        <v>39252</v>
      </c>
      <c r="B1885" s="18">
        <v>1.7292784103802355E-3</v>
      </c>
      <c r="C1885" s="9">
        <f t="shared" si="150"/>
        <v>-2.9170721589619766E-2</v>
      </c>
      <c r="D1885" s="6">
        <f t="shared" si="151"/>
        <v>8.5093099805910873E-4</v>
      </c>
      <c r="E1885" s="6">
        <f t="shared" si="152"/>
        <v>1.0313157798529547E-3</v>
      </c>
      <c r="F1885" s="6">
        <f t="shared" si="148"/>
        <v>7.0952341411449613E-2</v>
      </c>
      <c r="G1885" s="18">
        <v>4.4635911862635613E-3</v>
      </c>
      <c r="H1885" s="9">
        <f t="shared" si="149"/>
        <v>2.6636880712923128E-3</v>
      </c>
      <c r="I1885" s="8"/>
      <c r="J1885" s="11"/>
      <c r="AC1885" s="15"/>
      <c r="AD1885" s="16"/>
    </row>
    <row r="1886" spans="1:30" hidden="1" outlineLevel="1" x14ac:dyDescent="0.3">
      <c r="A1886" s="15">
        <v>39253</v>
      </c>
      <c r="B1886" s="18">
        <v>-1.3694428381799456E-2</v>
      </c>
      <c r="C1886" s="9">
        <f t="shared" si="150"/>
        <v>-4.4594428381799459E-2</v>
      </c>
      <c r="D1886" s="6">
        <f t="shared" si="151"/>
        <v>1.9886630426994411E-3</v>
      </c>
      <c r="E1886" s="6">
        <f t="shared" si="152"/>
        <v>8.5093099805910873E-4</v>
      </c>
      <c r="F1886" s="6">
        <f t="shared" si="148"/>
        <v>0.19484836014308471</v>
      </c>
      <c r="G1886" s="18">
        <v>7.9688296627856495E-3</v>
      </c>
      <c r="H1886" s="9">
        <f t="shared" si="149"/>
        <v>4.4141631159607675E-3</v>
      </c>
      <c r="I1886" s="8"/>
      <c r="J1886" s="11"/>
      <c r="AC1886" s="15"/>
      <c r="AD1886" s="16"/>
    </row>
    <row r="1887" spans="1:30" hidden="1" outlineLevel="1" x14ac:dyDescent="0.3">
      <c r="A1887" s="15">
        <v>39254</v>
      </c>
      <c r="B1887" s="18">
        <v>6.1613924415675385E-3</v>
      </c>
      <c r="C1887" s="9">
        <f t="shared" si="150"/>
        <v>-2.4738607558432463E-2</v>
      </c>
      <c r="D1887" s="6">
        <f t="shared" si="151"/>
        <v>6.1199870393013173E-4</v>
      </c>
      <c r="E1887" s="6">
        <f t="shared" si="152"/>
        <v>1.9886630426994411E-3</v>
      </c>
      <c r="F1887" s="6">
        <f t="shared" si="148"/>
        <v>0.59846026172507982</v>
      </c>
      <c r="G1887" s="18">
        <v>7.7009942778988013E-3</v>
      </c>
      <c r="H1887" s="9">
        <f t="shared" si="149"/>
        <v>7.7360213399723758E-3</v>
      </c>
      <c r="I1887" s="8"/>
      <c r="J1887" s="11"/>
      <c r="AC1887" s="15"/>
      <c r="AD1887" s="16"/>
    </row>
    <row r="1888" spans="1:30" hidden="1" outlineLevel="1" x14ac:dyDescent="0.3">
      <c r="A1888" s="15">
        <v>39255</v>
      </c>
      <c r="B1888" s="18">
        <v>-1.2979689827432707E-2</v>
      </c>
      <c r="C1888" s="9">
        <f t="shared" si="150"/>
        <v>-4.3879689827432705E-2</v>
      </c>
      <c r="D1888" s="6">
        <f t="shared" si="151"/>
        <v>1.9254271793517012E-3</v>
      </c>
      <c r="E1888" s="6">
        <f t="shared" si="152"/>
        <v>6.1199870393013173E-4</v>
      </c>
      <c r="F1888" s="6">
        <f t="shared" si="148"/>
        <v>0.55950703827543646</v>
      </c>
      <c r="G1888" s="18">
        <v>6.2582498452273521E-3</v>
      </c>
      <c r="H1888" s="9">
        <f t="shared" si="149"/>
        <v>7.4800203093002126E-3</v>
      </c>
      <c r="I1888" s="8"/>
      <c r="J1888" s="11"/>
      <c r="AC1888" s="15"/>
      <c r="AD1888" s="16"/>
    </row>
    <row r="1889" spans="1:30" hidden="1" outlineLevel="1" x14ac:dyDescent="0.3">
      <c r="A1889" s="15">
        <v>39258</v>
      </c>
      <c r="B1889" s="18">
        <v>-3.2130603124375023E-3</v>
      </c>
      <c r="C1889" s="9">
        <f t="shared" si="150"/>
        <v>-3.41130603124375E-2</v>
      </c>
      <c r="D1889" s="6">
        <f t="shared" si="151"/>
        <v>1.1637008838799984E-3</v>
      </c>
      <c r="E1889" s="6">
        <f t="shared" si="152"/>
        <v>1.9254271793517012E-3</v>
      </c>
      <c r="F1889" s="6">
        <f t="shared" si="148"/>
        <v>0.37309964512954424</v>
      </c>
      <c r="G1889" s="18">
        <v>9.6763539324450087E-3</v>
      </c>
      <c r="H1889" s="9">
        <f t="shared" si="149"/>
        <v>6.1081883167559935E-3</v>
      </c>
      <c r="I1889" s="8"/>
      <c r="J1889" s="11"/>
      <c r="AC1889" s="15"/>
      <c r="AD1889" s="16"/>
    </row>
    <row r="1890" spans="1:30" hidden="1" outlineLevel="1" x14ac:dyDescent="0.3">
      <c r="A1890" s="15">
        <v>39259</v>
      </c>
      <c r="B1890" s="18">
        <v>-3.2434502628679155E-3</v>
      </c>
      <c r="C1890" s="9">
        <f t="shared" si="150"/>
        <v>-3.4143450262867914E-2</v>
      </c>
      <c r="D1890" s="6">
        <f t="shared" si="151"/>
        <v>1.165775195852935E-3</v>
      </c>
      <c r="E1890" s="6">
        <f t="shared" si="152"/>
        <v>1.1637008838799984E-3</v>
      </c>
      <c r="F1890" s="6">
        <f t="shared" si="148"/>
        <v>0.87740646037178183</v>
      </c>
      <c r="G1890" s="18">
        <v>7.0928457901746501E-3</v>
      </c>
      <c r="H1890" s="9">
        <f t="shared" si="149"/>
        <v>9.3669977066922674E-3</v>
      </c>
      <c r="I1890" s="8"/>
      <c r="J1890" s="11"/>
      <c r="AC1890" s="15"/>
      <c r="AD1890" s="16"/>
    </row>
    <row r="1891" spans="1:30" hidden="1" outlineLevel="1" x14ac:dyDescent="0.3">
      <c r="A1891" s="15">
        <v>39260</v>
      </c>
      <c r="B1891" s="18">
        <v>8.9689963237883849E-3</v>
      </c>
      <c r="C1891" s="9">
        <f t="shared" si="150"/>
        <v>-2.1931003676211615E-2</v>
      </c>
      <c r="D1891" s="6">
        <f t="shared" si="151"/>
        <v>4.8096892224600739E-4</v>
      </c>
      <c r="E1891" s="6">
        <f t="shared" si="152"/>
        <v>1.165775195852935E-3</v>
      </c>
      <c r="F1891" s="6">
        <f t="shared" si="148"/>
        <v>0.47623224455886592</v>
      </c>
      <c r="G1891" s="18">
        <v>9.3001917395586515E-3</v>
      </c>
      <c r="H1891" s="9">
        <f t="shared" si="149"/>
        <v>6.9009582273686166E-3</v>
      </c>
      <c r="I1891" s="8"/>
      <c r="J1891" s="11"/>
      <c r="AC1891" s="15"/>
      <c r="AD1891" s="16"/>
    </row>
    <row r="1892" spans="1:30" hidden="1" outlineLevel="1" x14ac:dyDescent="0.3">
      <c r="A1892" s="15">
        <v>39261</v>
      </c>
      <c r="B1892" s="18">
        <v>-4.183230074644516E-4</v>
      </c>
      <c r="C1892" s="9">
        <f t="shared" si="150"/>
        <v>-3.1318323007464455E-2</v>
      </c>
      <c r="D1892" s="6">
        <f t="shared" si="151"/>
        <v>9.8083735599987739E-4</v>
      </c>
      <c r="E1892" s="6">
        <f t="shared" si="152"/>
        <v>4.8096892224600739E-4</v>
      </c>
      <c r="F1892" s="6">
        <f t="shared" si="148"/>
        <v>0.81126173587189754</v>
      </c>
      <c r="G1892" s="18">
        <v>5.6299788292697934E-3</v>
      </c>
      <c r="H1892" s="9">
        <f t="shared" si="149"/>
        <v>9.0070069161286744E-3</v>
      </c>
      <c r="I1892" s="8"/>
      <c r="J1892" s="11"/>
      <c r="AC1892" s="15"/>
      <c r="AD1892" s="16"/>
    </row>
    <row r="1893" spans="1:30" hidden="1" outlineLevel="1" x14ac:dyDescent="0.3">
      <c r="A1893" s="15">
        <v>39262</v>
      </c>
      <c r="B1893" s="18">
        <v>-1.5685867913850676E-3</v>
      </c>
      <c r="C1893" s="9">
        <f t="shared" si="150"/>
        <v>-3.2468586791385069E-2</v>
      </c>
      <c r="D1893" s="6">
        <f t="shared" si="151"/>
        <v>1.054209128229705E-3</v>
      </c>
      <c r="E1893" s="6">
        <f t="shared" si="152"/>
        <v>9.8083735599987739E-4</v>
      </c>
      <c r="F1893" s="6">
        <f t="shared" si="148"/>
        <v>0.30387493909479713</v>
      </c>
      <c r="G1893" s="18">
        <v>1.0389979791181872E-2</v>
      </c>
      <c r="H1893" s="9">
        <f t="shared" si="149"/>
        <v>5.5124852752165884E-3</v>
      </c>
      <c r="I1893" s="8"/>
      <c r="J1893" s="11"/>
      <c r="AC1893" s="15"/>
      <c r="AD1893" s="16"/>
    </row>
    <row r="1894" spans="1:30" hidden="1" outlineLevel="1" x14ac:dyDescent="0.3">
      <c r="A1894" s="15">
        <v>39265</v>
      </c>
      <c r="B1894" s="18">
        <v>1.0639364857749649E-2</v>
      </c>
      <c r="C1894" s="9">
        <f t="shared" si="150"/>
        <v>-2.0260635142250349E-2</v>
      </c>
      <c r="D1894" s="6">
        <f t="shared" si="151"/>
        <v>4.1049333636738984E-4</v>
      </c>
      <c r="E1894" s="6">
        <f t="shared" si="152"/>
        <v>1.054209128229705E-3</v>
      </c>
      <c r="F1894" s="6">
        <f t="shared" si="148"/>
        <v>1.0100011863806606</v>
      </c>
      <c r="G1894" s="18">
        <v>3.8370878453046634E-3</v>
      </c>
      <c r="H1894" s="9">
        <f t="shared" si="149"/>
        <v>1.0049881523583553E-2</v>
      </c>
      <c r="I1894" s="8"/>
      <c r="J1894" s="11"/>
      <c r="AC1894" s="15"/>
      <c r="AD1894" s="16"/>
    </row>
    <row r="1895" spans="1:30" hidden="1" outlineLevel="1" x14ac:dyDescent="0.3">
      <c r="A1895" s="15">
        <v>39266</v>
      </c>
      <c r="B1895" s="18">
        <v>3.5738574444796065E-3</v>
      </c>
      <c r="C1895" s="9">
        <f t="shared" si="150"/>
        <v>-2.7326142555520395E-2</v>
      </c>
      <c r="D1895" s="6">
        <f t="shared" si="151"/>
        <v>7.4671806696462271E-4</v>
      </c>
      <c r="E1895" s="6">
        <f t="shared" si="152"/>
        <v>4.1049333636738984E-4</v>
      </c>
      <c r="F1895" s="6">
        <f t="shared" si="148"/>
        <v>0.14666395452393263</v>
      </c>
      <c r="G1895" s="18">
        <v>2.2371669046506422E-3</v>
      </c>
      <c r="H1895" s="9">
        <f t="shared" si="149"/>
        <v>3.829673021602923E-3</v>
      </c>
      <c r="I1895" s="8"/>
      <c r="J1895" s="11"/>
      <c r="AC1895" s="15"/>
      <c r="AD1895" s="16"/>
    </row>
    <row r="1896" spans="1:30" hidden="1" outlineLevel="1" x14ac:dyDescent="0.3">
      <c r="A1896" s="15">
        <v>39268</v>
      </c>
      <c r="B1896" s="18">
        <v>3.475294310475817E-4</v>
      </c>
      <c r="C1896" s="9">
        <f t="shared" si="150"/>
        <v>-3.0552470568952418E-2</v>
      </c>
      <c r="D1896" s="6">
        <f t="shared" si="151"/>
        <v>9.3345345786670375E-4</v>
      </c>
      <c r="E1896" s="6">
        <f t="shared" si="152"/>
        <v>7.4671806696462271E-4</v>
      </c>
      <c r="F1896" s="6">
        <f t="shared" si="148"/>
        <v>5.6694131276945295E-2</v>
      </c>
      <c r="G1896" s="18">
        <v>4.5828907286529262E-3</v>
      </c>
      <c r="H1896" s="9">
        <f t="shared" si="149"/>
        <v>2.3810529451682777E-3</v>
      </c>
      <c r="I1896" s="8"/>
      <c r="J1896" s="11"/>
      <c r="AC1896" s="15"/>
      <c r="AD1896" s="16"/>
    </row>
    <row r="1897" spans="1:30" hidden="1" outlineLevel="1" x14ac:dyDescent="0.3">
      <c r="A1897" s="15">
        <v>39269</v>
      </c>
      <c r="B1897" s="18">
        <v>3.2985507214181001E-3</v>
      </c>
      <c r="C1897" s="9">
        <f t="shared" si="150"/>
        <v>-2.7601449278581901E-2</v>
      </c>
      <c r="D1897" s="6">
        <f t="shared" si="151"/>
        <v>7.6184000227812936E-4</v>
      </c>
      <c r="E1897" s="6">
        <f t="shared" si="152"/>
        <v>9.3345345786670375E-4</v>
      </c>
      <c r="F1897" s="6">
        <f t="shared" si="148"/>
        <v>0.20484750542906466</v>
      </c>
      <c r="G1897" s="18">
        <v>4.8733924018279275E-3</v>
      </c>
      <c r="H1897" s="9">
        <f t="shared" si="149"/>
        <v>4.5260082349578715E-3</v>
      </c>
      <c r="I1897" s="8"/>
      <c r="J1897" s="11"/>
      <c r="AC1897" s="15"/>
      <c r="AD1897" s="16"/>
    </row>
    <row r="1898" spans="1:30" hidden="1" outlineLevel="1" x14ac:dyDescent="0.3">
      <c r="A1898" s="15">
        <v>39272</v>
      </c>
      <c r="B1898" s="18">
        <v>9.2090188555014418E-4</v>
      </c>
      <c r="C1898" s="9">
        <f t="shared" si="150"/>
        <v>-2.9979098114449855E-2</v>
      </c>
      <c r="D1898" s="6">
        <f t="shared" si="151"/>
        <v>8.9874632375581086E-4</v>
      </c>
      <c r="E1898" s="6">
        <f t="shared" si="152"/>
        <v>7.6184000227812936E-4</v>
      </c>
      <c r="F1898" s="6">
        <f t="shared" si="148"/>
        <v>0.23027416521446639</v>
      </c>
      <c r="G1898" s="18">
        <v>2.8768306911750806E-3</v>
      </c>
      <c r="H1898" s="9">
        <f t="shared" si="149"/>
        <v>4.7986890419620485E-3</v>
      </c>
      <c r="I1898" s="8"/>
      <c r="J1898" s="11"/>
      <c r="AC1898" s="15"/>
      <c r="AD1898" s="16"/>
    </row>
    <row r="1899" spans="1:30" hidden="1" outlineLevel="1" x14ac:dyDescent="0.3">
      <c r="A1899" s="15">
        <v>39273</v>
      </c>
      <c r="B1899" s="18">
        <v>-1.42870247254699E-2</v>
      </c>
      <c r="C1899" s="9">
        <f t="shared" si="150"/>
        <v>-4.5187024725469899E-2</v>
      </c>
      <c r="D1899" s="6">
        <f t="shared" si="151"/>
        <v>2.0418672035402278E-3</v>
      </c>
      <c r="E1899" s="6">
        <f t="shared" si="152"/>
        <v>8.9874632375581086E-4</v>
      </c>
      <c r="F1899" s="6">
        <f t="shared" si="148"/>
        <v>8.6995702071537145E-2</v>
      </c>
      <c r="G1899" s="18">
        <v>5.5255957105393534E-3</v>
      </c>
      <c r="H1899" s="9">
        <f t="shared" si="149"/>
        <v>2.9495033831398996E-3</v>
      </c>
      <c r="I1899" s="8"/>
      <c r="J1899" s="11"/>
      <c r="AC1899" s="15"/>
      <c r="AD1899" s="16"/>
    </row>
    <row r="1900" spans="1:30" hidden="1" outlineLevel="1" x14ac:dyDescent="0.3">
      <c r="A1900" s="15">
        <v>39274</v>
      </c>
      <c r="B1900" s="18">
        <v>5.7051042426592658E-3</v>
      </c>
      <c r="C1900" s="9">
        <f t="shared" si="150"/>
        <v>-2.5194895757340734E-2</v>
      </c>
      <c r="D1900" s="6">
        <f t="shared" si="151"/>
        <v>6.3478277222326609E-4</v>
      </c>
      <c r="E1900" s="6">
        <f t="shared" si="152"/>
        <v>2.0418672035402278E-3</v>
      </c>
      <c r="F1900" s="6">
        <f t="shared" si="148"/>
        <v>0.29316117123057467</v>
      </c>
      <c r="G1900" s="18">
        <v>5.0152909308041164E-3</v>
      </c>
      <c r="H1900" s="9">
        <f t="shared" si="149"/>
        <v>5.4144359930705125E-3</v>
      </c>
      <c r="I1900" s="8"/>
      <c r="J1900" s="11"/>
      <c r="AC1900" s="15"/>
      <c r="AD1900" s="16"/>
    </row>
    <row r="1901" spans="1:30" hidden="1" outlineLevel="1" x14ac:dyDescent="0.3">
      <c r="A1901" s="15">
        <v>39275</v>
      </c>
      <c r="B1901" s="18">
        <v>1.8875707510562435E-2</v>
      </c>
      <c r="C1901" s="9">
        <f t="shared" si="150"/>
        <v>-1.2024292489437566E-2</v>
      </c>
      <c r="D1901" s="6">
        <f t="shared" si="151"/>
        <v>1.4458360987154464E-4</v>
      </c>
      <c r="E1901" s="6">
        <f t="shared" si="152"/>
        <v>6.3478277222326609E-4</v>
      </c>
      <c r="F1901" s="6">
        <f t="shared" si="148"/>
        <v>0.24325942965528344</v>
      </c>
      <c r="G1901" s="18">
        <v>7.3565932439556289E-3</v>
      </c>
      <c r="H1901" s="9">
        <f t="shared" si="149"/>
        <v>4.9321337132653192E-3</v>
      </c>
      <c r="I1901" s="8"/>
      <c r="J1901" s="11"/>
      <c r="AC1901" s="15"/>
      <c r="AD1901" s="16"/>
    </row>
    <row r="1902" spans="1:30" hidden="1" outlineLevel="1" x14ac:dyDescent="0.3">
      <c r="A1902" s="15">
        <v>39276</v>
      </c>
      <c r="B1902" s="18">
        <v>3.096608437754127E-3</v>
      </c>
      <c r="C1902" s="9">
        <f t="shared" si="150"/>
        <v>-2.7803391562245872E-2</v>
      </c>
      <c r="D1902" s="6">
        <f t="shared" si="151"/>
        <v>7.7302858236356496E-4</v>
      </c>
      <c r="E1902" s="6">
        <f t="shared" si="152"/>
        <v>1.4458360987154464E-4</v>
      </c>
      <c r="F1902" s="6">
        <f t="shared" si="148"/>
        <v>0.51145565048694863</v>
      </c>
      <c r="G1902" s="18">
        <v>3.9966631548735516E-3</v>
      </c>
      <c r="H1902" s="9">
        <f t="shared" si="149"/>
        <v>7.1516127585807433E-3</v>
      </c>
      <c r="I1902" s="8"/>
      <c r="J1902" s="11"/>
      <c r="AC1902" s="15"/>
      <c r="AD1902" s="16"/>
    </row>
    <row r="1903" spans="1:30" hidden="1" outlineLevel="1" x14ac:dyDescent="0.3">
      <c r="A1903" s="15">
        <v>39279</v>
      </c>
      <c r="B1903" s="18">
        <v>-1.9213166689402512E-3</v>
      </c>
      <c r="C1903" s="9">
        <f t="shared" si="150"/>
        <v>-3.2821316668940254E-2</v>
      </c>
      <c r="D1903" s="6">
        <f t="shared" si="151"/>
        <v>1.0772388278828553E-3</v>
      </c>
      <c r="E1903" s="6">
        <f t="shared" si="152"/>
        <v>7.7302858236356496E-4</v>
      </c>
      <c r="F1903" s="6">
        <f t="shared" si="148"/>
        <v>0.15826323377954238</v>
      </c>
      <c r="G1903" s="18">
        <v>3.7521638157389527E-3</v>
      </c>
      <c r="H1903" s="9">
        <f t="shared" si="149"/>
        <v>3.9782311870923534E-3</v>
      </c>
      <c r="I1903" s="8"/>
      <c r="J1903" s="11"/>
      <c r="AC1903" s="15"/>
      <c r="AD1903" s="16"/>
    </row>
    <row r="1904" spans="1:30" hidden="1" outlineLevel="1" x14ac:dyDescent="0.3">
      <c r="A1904" s="15">
        <v>39280</v>
      </c>
      <c r="B1904" s="18">
        <v>-9.6824613637802796E-5</v>
      </c>
      <c r="C1904" s="9">
        <f t="shared" si="150"/>
        <v>-3.0996824613637803E-2</v>
      </c>
      <c r="D1904" s="6">
        <f t="shared" si="151"/>
        <v>9.6080313612862235E-4</v>
      </c>
      <c r="E1904" s="6">
        <f t="shared" si="152"/>
        <v>1.0772388278828553E-3</v>
      </c>
      <c r="F1904" s="6">
        <f t="shared" si="148"/>
        <v>0.14073919860699804</v>
      </c>
      <c r="G1904" s="18">
        <v>3.6436514023118981E-3</v>
      </c>
      <c r="H1904" s="9">
        <f t="shared" si="149"/>
        <v>3.751522339091133E-3</v>
      </c>
      <c r="I1904" s="8"/>
      <c r="J1904" s="11"/>
      <c r="AC1904" s="15"/>
      <c r="AD1904" s="16"/>
    </row>
    <row r="1905" spans="1:30" hidden="1" outlineLevel="1" x14ac:dyDescent="0.3">
      <c r="A1905" s="15">
        <v>39281</v>
      </c>
      <c r="B1905" s="18">
        <v>-2.067459810766354E-3</v>
      </c>
      <c r="C1905" s="9">
        <f t="shared" si="150"/>
        <v>-3.2967459810766354E-2</v>
      </c>
      <c r="D1905" s="6">
        <f t="shared" si="151"/>
        <v>1.0868534063744949E-3</v>
      </c>
      <c r="E1905" s="6">
        <f t="shared" si="152"/>
        <v>9.6080313612862235E-4</v>
      </c>
      <c r="F1905" s="6">
        <f t="shared" si="148"/>
        <v>0.13330011899909522</v>
      </c>
      <c r="G1905" s="18">
        <v>8.3950209169131543E-3</v>
      </c>
      <c r="H1905" s="9">
        <f t="shared" si="149"/>
        <v>3.6510288823713133E-3</v>
      </c>
      <c r="I1905" s="8"/>
      <c r="J1905" s="11"/>
      <c r="AC1905" s="15"/>
      <c r="AD1905" s="16"/>
    </row>
    <row r="1906" spans="1:30" hidden="1" outlineLevel="1" x14ac:dyDescent="0.3">
      <c r="A1906" s="15">
        <v>39282</v>
      </c>
      <c r="B1906" s="18">
        <v>4.4590940123023165E-3</v>
      </c>
      <c r="C1906" s="9">
        <f t="shared" si="150"/>
        <v>-2.6440905987697685E-2</v>
      </c>
      <c r="D1906" s="6">
        <f t="shared" si="151"/>
        <v>6.9912150945026727E-4</v>
      </c>
      <c r="E1906" s="6">
        <f t="shared" si="152"/>
        <v>1.0868534063744949E-3</v>
      </c>
      <c r="F1906" s="6">
        <f t="shared" si="148"/>
        <v>0.66298199772624589</v>
      </c>
      <c r="G1906" s="18">
        <v>3.1211530106674931E-3</v>
      </c>
      <c r="H1906" s="9">
        <f t="shared" si="149"/>
        <v>8.14237064819728E-3</v>
      </c>
      <c r="I1906" s="8"/>
      <c r="J1906" s="11"/>
      <c r="AC1906" s="15"/>
      <c r="AD1906" s="16"/>
    </row>
    <row r="1907" spans="1:30" hidden="1" outlineLevel="1" x14ac:dyDescent="0.3">
      <c r="A1907" s="15">
        <v>39283</v>
      </c>
      <c r="B1907" s="18">
        <v>-1.2296153790126479E-2</v>
      </c>
      <c r="C1907" s="9">
        <f t="shared" si="150"/>
        <v>-4.3196153790126479E-2</v>
      </c>
      <c r="D1907" s="6">
        <f t="shared" si="151"/>
        <v>1.8659077022602582E-3</v>
      </c>
      <c r="E1907" s="6">
        <f t="shared" si="152"/>
        <v>6.9912150945026727E-4</v>
      </c>
      <c r="F1907" s="6">
        <f t="shared" si="148"/>
        <v>0.10055269284441373</v>
      </c>
      <c r="G1907" s="18">
        <v>8.0486261653455963E-3</v>
      </c>
      <c r="H1907" s="9">
        <f t="shared" si="149"/>
        <v>3.1710044598583227E-3</v>
      </c>
      <c r="I1907" s="8"/>
      <c r="J1907" s="11"/>
      <c r="AC1907" s="15"/>
      <c r="AD1907" s="16"/>
    </row>
    <row r="1908" spans="1:30" hidden="1" outlineLevel="1" x14ac:dyDescent="0.3">
      <c r="A1908" s="15">
        <v>39286</v>
      </c>
      <c r="B1908" s="18">
        <v>4.8574688316374744E-3</v>
      </c>
      <c r="C1908" s="9">
        <f t="shared" si="150"/>
        <v>-2.6042531168362526E-2</v>
      </c>
      <c r="D1908" s="6">
        <f t="shared" si="151"/>
        <v>6.7821342965513362E-4</v>
      </c>
      <c r="E1908" s="6">
        <f t="shared" si="152"/>
        <v>1.8659077022602582E-3</v>
      </c>
      <c r="F1908" s="6">
        <f t="shared" si="148"/>
        <v>0.61028781855565528</v>
      </c>
      <c r="G1908" s="18">
        <v>5.499389363104186E-3</v>
      </c>
      <c r="H1908" s="9">
        <f t="shared" si="149"/>
        <v>7.812092028103965E-3</v>
      </c>
      <c r="I1908" s="8"/>
      <c r="J1908" s="11"/>
      <c r="AC1908" s="15"/>
      <c r="AD1908" s="16"/>
    </row>
    <row r="1909" spans="1:30" hidden="1" outlineLevel="1" x14ac:dyDescent="0.3">
      <c r="A1909" s="15">
        <v>39287</v>
      </c>
      <c r="B1909" s="18">
        <v>-2.000316145960921E-2</v>
      </c>
      <c r="C1909" s="9">
        <f t="shared" si="150"/>
        <v>-5.0903161459609214E-2</v>
      </c>
      <c r="D1909" s="6">
        <f t="shared" si="151"/>
        <v>2.591131846583045E-3</v>
      </c>
      <c r="E1909" s="6">
        <f t="shared" si="152"/>
        <v>6.7821342965513362E-4</v>
      </c>
      <c r="F1909" s="6">
        <f t="shared" si="148"/>
        <v>0.2903969556729078</v>
      </c>
      <c r="G1909" s="18">
        <v>9.3649045606096961E-3</v>
      </c>
      <c r="H1909" s="9">
        <f t="shared" si="149"/>
        <v>5.3888491876550766E-3</v>
      </c>
      <c r="I1909" s="8"/>
      <c r="J1909" s="11"/>
      <c r="AC1909" s="15"/>
      <c r="AD1909" s="16"/>
    </row>
    <row r="1910" spans="1:30" hidden="1" outlineLevel="1" x14ac:dyDescent="0.3">
      <c r="A1910" s="15">
        <v>39288</v>
      </c>
      <c r="B1910" s="18">
        <v>4.6547619122051676E-3</v>
      </c>
      <c r="C1910" s="9">
        <f t="shared" si="150"/>
        <v>-2.6245238087794831E-2</v>
      </c>
      <c r="D1910" s="6">
        <f t="shared" si="151"/>
        <v>6.8881252228503653E-4</v>
      </c>
      <c r="E1910" s="6">
        <f t="shared" si="152"/>
        <v>2.591131846583045E-3</v>
      </c>
      <c r="F1910" s="6">
        <f t="shared" si="148"/>
        <v>0.82258399327879239</v>
      </c>
      <c r="G1910" s="18">
        <v>8.5489288300376332E-3</v>
      </c>
      <c r="H1910" s="9">
        <f t="shared" si="149"/>
        <v>9.0696416317227902E-3</v>
      </c>
      <c r="I1910" s="8"/>
      <c r="J1910" s="11"/>
      <c r="AC1910" s="15"/>
      <c r="AD1910" s="16"/>
    </row>
    <row r="1911" spans="1:30" hidden="1" outlineLevel="1" x14ac:dyDescent="0.3">
      <c r="A1911" s="15">
        <v>39289</v>
      </c>
      <c r="B1911" s="18">
        <v>-2.361514831843136E-2</v>
      </c>
      <c r="C1911" s="9">
        <f t="shared" si="150"/>
        <v>-5.4515148318431364E-2</v>
      </c>
      <c r="D1911" s="6">
        <f t="shared" si="151"/>
        <v>2.97190139618057E-3</v>
      </c>
      <c r="E1911" s="6">
        <f t="shared" si="152"/>
        <v>6.8881252228503653E-4</v>
      </c>
      <c r="F1911" s="6">
        <f t="shared" si="148"/>
        <v>0.68710438684131092</v>
      </c>
      <c r="G1911" s="18">
        <v>2.0911653664096135E-2</v>
      </c>
      <c r="H1911" s="9">
        <f t="shared" si="149"/>
        <v>8.2891759954853827E-3</v>
      </c>
      <c r="I1911" s="8"/>
      <c r="J1911" s="11"/>
      <c r="AC1911" s="15"/>
      <c r="AD1911" s="16"/>
    </row>
    <row r="1912" spans="1:30" hidden="1" outlineLevel="1" x14ac:dyDescent="0.3">
      <c r="A1912" s="15">
        <v>39290</v>
      </c>
      <c r="B1912" s="18">
        <v>-1.6120829482685731E-2</v>
      </c>
      <c r="C1912" s="9">
        <f t="shared" si="150"/>
        <v>-4.7020829482685732E-2</v>
      </c>
      <c r="D1912" s="6">
        <f t="shared" si="151"/>
        <v>2.2109584052398077E-3</v>
      </c>
      <c r="E1912" s="6">
        <f t="shared" si="152"/>
        <v>2.97190139618057E-3</v>
      </c>
      <c r="F1912" s="6">
        <f t="shared" si="148"/>
        <v>4.0598660888162863</v>
      </c>
      <c r="G1912" s="18">
        <v>1.0363727836510617E-2</v>
      </c>
      <c r="H1912" s="9">
        <f t="shared" si="149"/>
        <v>2.0149109381846844E-2</v>
      </c>
      <c r="I1912" s="8"/>
      <c r="J1912" s="11"/>
      <c r="AC1912" s="15"/>
      <c r="AD1912" s="16"/>
    </row>
    <row r="1913" spans="1:30" hidden="1" outlineLevel="1" x14ac:dyDescent="0.3">
      <c r="A1913" s="15">
        <v>39293</v>
      </c>
      <c r="B1913" s="18">
        <v>1.0201791310724399E-2</v>
      </c>
      <c r="C1913" s="9">
        <f t="shared" si="150"/>
        <v>-2.0698208689275601E-2</v>
      </c>
      <c r="D1913" s="6">
        <f t="shared" si="151"/>
        <v>4.2841584294480399E-4</v>
      </c>
      <c r="E1913" s="6">
        <f t="shared" si="152"/>
        <v>2.2109584052398077E-3</v>
      </c>
      <c r="F1913" s="6">
        <f t="shared" si="148"/>
        <v>1.0050314076295754</v>
      </c>
      <c r="G1913" s="18">
        <v>9.0013729837236725E-3</v>
      </c>
      <c r="H1913" s="9">
        <f t="shared" si="149"/>
        <v>1.0025125473676504E-2</v>
      </c>
      <c r="I1913" s="8"/>
      <c r="J1913" s="11"/>
      <c r="AC1913" s="15"/>
      <c r="AD1913" s="16"/>
    </row>
    <row r="1914" spans="1:30" hidden="1" outlineLevel="1" x14ac:dyDescent="0.3">
      <c r="A1914" s="15">
        <v>39294</v>
      </c>
      <c r="B1914" s="18">
        <v>-1.2727292908782774E-2</v>
      </c>
      <c r="C1914" s="9">
        <f t="shared" si="150"/>
        <v>-4.3627292908782776E-2</v>
      </c>
      <c r="D1914" s="6">
        <f t="shared" si="151"/>
        <v>1.9033406865487279E-3</v>
      </c>
      <c r="E1914" s="6">
        <f t="shared" si="152"/>
        <v>4.2841584294480399E-4</v>
      </c>
      <c r="F1914" s="6">
        <f t="shared" si="148"/>
        <v>0.76061675625431813</v>
      </c>
      <c r="G1914" s="18">
        <v>1.4766891477637581E-2</v>
      </c>
      <c r="H1914" s="9">
        <f t="shared" si="149"/>
        <v>8.7213345094332793E-3</v>
      </c>
      <c r="I1914" s="8"/>
      <c r="J1914" s="11"/>
      <c r="AC1914" s="15"/>
      <c r="AD1914" s="16"/>
    </row>
    <row r="1915" spans="1:30" hidden="1" outlineLevel="1" x14ac:dyDescent="0.3">
      <c r="A1915" s="15">
        <v>39295</v>
      </c>
      <c r="B1915" s="18">
        <v>7.2165668337128945E-3</v>
      </c>
      <c r="C1915" s="9">
        <f t="shared" si="150"/>
        <v>-2.3683433166287106E-2</v>
      </c>
      <c r="D1915" s="6">
        <f t="shared" si="151"/>
        <v>5.6090500654198809E-4</v>
      </c>
      <c r="E1915" s="6">
        <f t="shared" si="152"/>
        <v>1.9033406865487279E-3</v>
      </c>
      <c r="F1915" s="6">
        <f t="shared" si="148"/>
        <v>2.0296695445068278</v>
      </c>
      <c r="G1915" s="18">
        <v>1.3689651832731832E-2</v>
      </c>
      <c r="H1915" s="9">
        <f t="shared" si="149"/>
        <v>1.4246647130138472E-2</v>
      </c>
      <c r="I1915" s="8"/>
      <c r="J1915" s="11"/>
      <c r="AC1915" s="15"/>
      <c r="AD1915" s="16"/>
    </row>
    <row r="1916" spans="1:30" hidden="1" outlineLevel="1" x14ac:dyDescent="0.3">
      <c r="A1916" s="15">
        <v>39296</v>
      </c>
      <c r="B1916" s="18">
        <v>4.3498168025913435E-3</v>
      </c>
      <c r="C1916" s="9">
        <f t="shared" si="150"/>
        <v>-2.6550183197408657E-2</v>
      </c>
      <c r="D1916" s="6">
        <f t="shared" si="151"/>
        <v>7.04912227815961E-4</v>
      </c>
      <c r="E1916" s="6">
        <f t="shared" si="152"/>
        <v>5.6090500654198809E-4</v>
      </c>
      <c r="F1916" s="6">
        <f t="shared" si="148"/>
        <v>1.7457213281270567</v>
      </c>
      <c r="G1916" s="18">
        <v>6.633217740763607E-3</v>
      </c>
      <c r="H1916" s="9">
        <f t="shared" si="149"/>
        <v>1.3212574798755377E-2</v>
      </c>
      <c r="I1916" s="8"/>
      <c r="J1916" s="11"/>
      <c r="AC1916" s="15"/>
      <c r="AD1916" s="16"/>
    </row>
    <row r="1917" spans="1:30" hidden="1" outlineLevel="1" x14ac:dyDescent="0.3">
      <c r="A1917" s="15">
        <v>39297</v>
      </c>
      <c r="B1917" s="18">
        <v>-2.6945788416658605E-2</v>
      </c>
      <c r="C1917" s="9">
        <f t="shared" si="150"/>
        <v>-5.7845788416658606E-2</v>
      </c>
      <c r="D1917" s="6">
        <f t="shared" si="151"/>
        <v>3.346135237544835E-3</v>
      </c>
      <c r="E1917" s="6">
        <f t="shared" si="152"/>
        <v>7.04912227815961E-4</v>
      </c>
      <c r="F1917" s="6">
        <f t="shared" si="148"/>
        <v>0.41778197832851938</v>
      </c>
      <c r="G1917" s="18">
        <v>1.1241601388505929E-2</v>
      </c>
      <c r="H1917" s="9">
        <f t="shared" si="149"/>
        <v>6.4636056371697014E-3</v>
      </c>
      <c r="I1917" s="8"/>
      <c r="J1917" s="11"/>
      <c r="AC1917" s="15"/>
      <c r="AD1917" s="16"/>
    </row>
    <row r="1918" spans="1:30" hidden="1" outlineLevel="1" x14ac:dyDescent="0.3">
      <c r="A1918" s="15">
        <v>39300</v>
      </c>
      <c r="B1918" s="18">
        <v>2.3864080164865655E-2</v>
      </c>
      <c r="C1918" s="9">
        <f t="shared" si="150"/>
        <v>-7.0359198351343452E-3</v>
      </c>
      <c r="D1918" s="6">
        <f t="shared" si="151"/>
        <v>4.9504167926436908E-5</v>
      </c>
      <c r="E1918" s="6">
        <f t="shared" si="152"/>
        <v>3.346135237544835E-3</v>
      </c>
      <c r="F1918" s="6">
        <f t="shared" si="148"/>
        <v>1.1807373858687851</v>
      </c>
      <c r="G1918" s="18">
        <v>1.3295151836934192E-2</v>
      </c>
      <c r="H1918" s="9">
        <f t="shared" si="149"/>
        <v>1.0866174054692779E-2</v>
      </c>
      <c r="I1918" s="8"/>
      <c r="J1918" s="11"/>
      <c r="AC1918" s="15"/>
      <c r="AD1918" s="16"/>
    </row>
    <row r="1919" spans="1:30" hidden="1" outlineLevel="1" x14ac:dyDescent="0.3">
      <c r="A1919" s="15">
        <v>39301</v>
      </c>
      <c r="B1919" s="18">
        <v>6.1404746545462852E-3</v>
      </c>
      <c r="C1919" s="9">
        <f t="shared" si="150"/>
        <v>-2.4759525345453715E-2</v>
      </c>
      <c r="D1919" s="6">
        <f t="shared" si="151"/>
        <v>6.1303409533216495E-4</v>
      </c>
      <c r="E1919" s="6">
        <f t="shared" si="152"/>
        <v>4.9504167926436908E-5</v>
      </c>
      <c r="F1919" s="6">
        <f t="shared" si="148"/>
        <v>1.6471106602409984</v>
      </c>
      <c r="G1919" s="18">
        <v>1.4057805100157642E-2</v>
      </c>
      <c r="H1919" s="9">
        <f t="shared" si="149"/>
        <v>1.2833980911007303E-2</v>
      </c>
      <c r="I1919" s="8"/>
      <c r="J1919" s="11"/>
      <c r="AC1919" s="15"/>
      <c r="AD1919" s="16"/>
    </row>
    <row r="1920" spans="1:30" hidden="1" outlineLevel="1" x14ac:dyDescent="0.3">
      <c r="A1920" s="15">
        <v>39302</v>
      </c>
      <c r="B1920" s="18">
        <v>1.397375278906739E-2</v>
      </c>
      <c r="C1920" s="9">
        <f t="shared" si="150"/>
        <v>-1.692624721093261E-2</v>
      </c>
      <c r="D1920" s="6">
        <f t="shared" si="151"/>
        <v>2.8649784464560398E-4</v>
      </c>
      <c r="E1920" s="6">
        <f t="shared" si="152"/>
        <v>6.1303409533216495E-4</v>
      </c>
      <c r="F1920" s="6">
        <f t="shared" si="148"/>
        <v>1.8403185565266151</v>
      </c>
      <c r="G1920" s="18">
        <v>9.8753977011838516E-3</v>
      </c>
      <c r="H1920" s="9">
        <f t="shared" si="149"/>
        <v>1.3565834130368154E-2</v>
      </c>
      <c r="I1920" s="8"/>
      <c r="J1920" s="11"/>
      <c r="AC1920" s="15"/>
      <c r="AD1920" s="16"/>
    </row>
    <row r="1921" spans="1:30" hidden="1" outlineLevel="1" x14ac:dyDescent="0.3">
      <c r="A1921" s="15">
        <v>39303</v>
      </c>
      <c r="B1921" s="18">
        <v>-3.0098066707579234E-2</v>
      </c>
      <c r="C1921" s="9">
        <f t="shared" si="150"/>
        <v>-6.0998066707579235E-2</v>
      </c>
      <c r="D1921" s="6">
        <f t="shared" si="151"/>
        <v>3.7207641420622861E-3</v>
      </c>
      <c r="E1921" s="6">
        <f t="shared" si="152"/>
        <v>2.8649784464560398E-4</v>
      </c>
      <c r="F1921" s="6">
        <f t="shared" si="148"/>
        <v>0.91338607355531443</v>
      </c>
      <c r="G1921" s="18">
        <v>1.1399191403287509E-2</v>
      </c>
      <c r="H1921" s="9">
        <f t="shared" si="149"/>
        <v>9.557123382876849E-3</v>
      </c>
      <c r="I1921" s="8"/>
      <c r="J1921" s="11"/>
      <c r="AC1921" s="15"/>
      <c r="AD1921" s="16"/>
    </row>
    <row r="1922" spans="1:30" hidden="1" outlineLevel="1" x14ac:dyDescent="0.3">
      <c r="A1922" s="15">
        <v>39304</v>
      </c>
      <c r="B1922" s="18">
        <v>3.7846572497729058E-4</v>
      </c>
      <c r="C1922" s="9">
        <f t="shared" si="150"/>
        <v>-3.0521534275022709E-2</v>
      </c>
      <c r="D1922" s="6">
        <f t="shared" si="151"/>
        <v>9.31564054501386E-4</v>
      </c>
      <c r="E1922" s="6">
        <f t="shared" si="152"/>
        <v>3.7207641420622861E-3</v>
      </c>
      <c r="F1922" s="6">
        <f t="shared" si="148"/>
        <v>1.213801110393387</v>
      </c>
      <c r="G1922" s="18">
        <v>1.6114944998506454E-2</v>
      </c>
      <c r="H1922" s="9">
        <f t="shared" si="149"/>
        <v>1.1017264226628075E-2</v>
      </c>
      <c r="I1922" s="8"/>
      <c r="J1922" s="11"/>
      <c r="AC1922" s="15"/>
      <c r="AD1922" s="16"/>
    </row>
    <row r="1923" spans="1:30" hidden="1" outlineLevel="1" x14ac:dyDescent="0.3">
      <c r="A1923" s="15">
        <v>39307</v>
      </c>
      <c r="B1923" s="18">
        <v>-4.9541086599373706E-4</v>
      </c>
      <c r="C1923" s="9">
        <f t="shared" si="150"/>
        <v>-3.1395410865993741E-2</v>
      </c>
      <c r="D1923" s="6">
        <f t="shared" si="151"/>
        <v>9.856718234445578E-4</v>
      </c>
      <c r="E1923" s="6">
        <f t="shared" si="152"/>
        <v>9.31564054501386E-4</v>
      </c>
      <c r="F1923" s="6">
        <f t="shared" si="148"/>
        <v>2.4151034931632123</v>
      </c>
      <c r="G1923" s="18">
        <v>8.3738261176026906E-3</v>
      </c>
      <c r="H1923" s="9">
        <f t="shared" si="149"/>
        <v>1.5540603248147133E-2</v>
      </c>
      <c r="I1923" s="8"/>
      <c r="J1923" s="11"/>
      <c r="AC1923" s="15"/>
      <c r="AD1923" s="16"/>
    </row>
    <row r="1924" spans="1:30" hidden="1" outlineLevel="1" x14ac:dyDescent="0.3">
      <c r="A1924" s="15">
        <v>39308</v>
      </c>
      <c r="B1924" s="18">
        <v>-1.832339549898641E-2</v>
      </c>
      <c r="C1924" s="9">
        <f t="shared" si="150"/>
        <v>-4.9223395498986411E-2</v>
      </c>
      <c r="D1924" s="6">
        <f t="shared" si="151"/>
        <v>2.4229426644496355E-3</v>
      </c>
      <c r="E1924" s="6">
        <f t="shared" si="152"/>
        <v>9.856718234445578E-4</v>
      </c>
      <c r="F1924" s="6">
        <f t="shared" si="148"/>
        <v>0.65968429246675053</v>
      </c>
      <c r="G1924" s="18">
        <v>9.9990351673515804E-3</v>
      </c>
      <c r="H1924" s="9">
        <f t="shared" si="149"/>
        <v>8.1220951266699065E-3</v>
      </c>
      <c r="I1924" s="8"/>
      <c r="J1924" s="11"/>
      <c r="AC1924" s="15"/>
      <c r="AD1924" s="16"/>
    </row>
    <row r="1925" spans="1:30" hidden="1" outlineLevel="1" x14ac:dyDescent="0.3">
      <c r="A1925" s="15">
        <v>39309</v>
      </c>
      <c r="B1925" s="18">
        <v>-1.4005458249534522E-2</v>
      </c>
      <c r="C1925" s="9">
        <f t="shared" si="150"/>
        <v>-4.490545824953452E-2</v>
      </c>
      <c r="D1925" s="6">
        <f t="shared" si="151"/>
        <v>2.0165001806006881E-3</v>
      </c>
      <c r="E1925" s="6">
        <f t="shared" si="152"/>
        <v>2.4229426644496355E-3</v>
      </c>
      <c r="F1925" s="6">
        <f t="shared" si="148"/>
        <v>0.93627905518112131</v>
      </c>
      <c r="G1925" s="18">
        <v>1.6068830330311323E-2</v>
      </c>
      <c r="H1925" s="9">
        <f t="shared" si="149"/>
        <v>9.6761513794541339E-3</v>
      </c>
      <c r="I1925" s="8"/>
      <c r="J1925" s="11"/>
      <c r="AC1925" s="15"/>
      <c r="AD1925" s="16"/>
    </row>
    <row r="1926" spans="1:30" hidden="1" outlineLevel="1" x14ac:dyDescent="0.3">
      <c r="A1926" s="15">
        <v>39310</v>
      </c>
      <c r="B1926" s="18">
        <v>3.2435209838865956E-3</v>
      </c>
      <c r="C1926" s="9">
        <f t="shared" si="150"/>
        <v>-2.7656479016113403E-2</v>
      </c>
      <c r="D1926" s="6">
        <f t="shared" si="151"/>
        <v>7.6488083156872101E-4</v>
      </c>
      <c r="E1926" s="6">
        <f t="shared" si="152"/>
        <v>2.0165001806006881E-3</v>
      </c>
      <c r="F1926" s="6">
        <f t="shared" si="148"/>
        <v>2.4014309479486817</v>
      </c>
      <c r="G1926" s="18">
        <v>2.5867465740865087E-2</v>
      </c>
      <c r="H1926" s="9">
        <f t="shared" si="149"/>
        <v>1.5496551061280318E-2</v>
      </c>
      <c r="I1926" s="8"/>
      <c r="J1926" s="11"/>
      <c r="AC1926" s="15"/>
      <c r="AD1926" s="16"/>
    </row>
    <row r="1927" spans="1:30" hidden="1" outlineLevel="1" x14ac:dyDescent="0.3">
      <c r="A1927" s="15">
        <v>39311</v>
      </c>
      <c r="B1927" s="18">
        <v>2.4269566522519798E-2</v>
      </c>
      <c r="C1927" s="9">
        <f t="shared" si="150"/>
        <v>-6.6304334774802028E-3</v>
      </c>
      <c r="D1927" s="6">
        <f t="shared" si="151"/>
        <v>4.3962648099290215E-5</v>
      </c>
      <c r="E1927" s="6">
        <f t="shared" si="152"/>
        <v>7.6488083156872101E-4</v>
      </c>
      <c r="F1927" s="6">
        <f t="shared" si="148"/>
        <v>6.2064545522378518</v>
      </c>
      <c r="G1927" s="18">
        <v>1.2503562392985727E-2</v>
      </c>
      <c r="H1927" s="9">
        <f t="shared" si="149"/>
        <v>2.4912756877226275E-2</v>
      </c>
      <c r="I1927" s="8"/>
      <c r="J1927" s="11"/>
      <c r="AC1927" s="15"/>
      <c r="AD1927" s="16"/>
    </row>
    <row r="1928" spans="1:30" hidden="1" outlineLevel="1" x14ac:dyDescent="0.3">
      <c r="A1928" s="15">
        <v>39314</v>
      </c>
      <c r="B1928" s="18">
        <v>-2.6968281530275736E-4</v>
      </c>
      <c r="C1928" s="9">
        <f t="shared" si="150"/>
        <v>-3.1169682815302757E-2</v>
      </c>
      <c r="D1928" s="6">
        <f t="shared" si="151"/>
        <v>9.7154912680657993E-4</v>
      </c>
      <c r="E1928" s="6">
        <f t="shared" si="152"/>
        <v>4.3962648099290215E-5</v>
      </c>
      <c r="F1928" s="6">
        <f t="shared" si="148"/>
        <v>1.4580026734599489</v>
      </c>
      <c r="G1928" s="18">
        <v>1.0498442318027138E-2</v>
      </c>
      <c r="H1928" s="9">
        <f t="shared" si="149"/>
        <v>1.2074778148934866E-2</v>
      </c>
      <c r="I1928" s="8"/>
      <c r="J1928" s="11"/>
      <c r="AC1928" s="15"/>
      <c r="AD1928" s="16"/>
    </row>
    <row r="1929" spans="1:30" hidden="1" outlineLevel="1" x14ac:dyDescent="0.3">
      <c r="A1929" s="15">
        <v>39315</v>
      </c>
      <c r="B1929" s="18">
        <v>1.0854652755802993E-3</v>
      </c>
      <c r="C1929" s="9">
        <f t="shared" si="150"/>
        <v>-2.9814534724419701E-2</v>
      </c>
      <c r="D1929" s="6">
        <f t="shared" si="151"/>
        <v>8.8890648083362819E-4</v>
      </c>
      <c r="E1929" s="6">
        <f t="shared" si="152"/>
        <v>9.7154912680657993E-4</v>
      </c>
      <c r="F1929" s="6">
        <f t="shared" si="148"/>
        <v>1.0309753634799272</v>
      </c>
      <c r="G1929" s="18">
        <v>7.0850535682704047E-3</v>
      </c>
      <c r="H1929" s="9">
        <f t="shared" si="149"/>
        <v>1.0153695699005006E-2</v>
      </c>
      <c r="I1929" s="8"/>
      <c r="J1929" s="11"/>
      <c r="AC1929" s="15"/>
      <c r="AD1929" s="16"/>
    </row>
    <row r="1930" spans="1:30" hidden="1" outlineLevel="1" x14ac:dyDescent="0.3">
      <c r="A1930" s="15">
        <v>39316</v>
      </c>
      <c r="B1930" s="18">
        <v>1.164482088058161E-2</v>
      </c>
      <c r="C1930" s="9">
        <f t="shared" si="150"/>
        <v>-1.9255179119418389E-2</v>
      </c>
      <c r="D1930" s="6">
        <f t="shared" si="151"/>
        <v>3.7076192292088592E-4</v>
      </c>
      <c r="E1930" s="6">
        <f t="shared" si="152"/>
        <v>8.8890648083362819E-4</v>
      </c>
      <c r="F1930" s="6">
        <f t="shared" si="148"/>
        <v>0.47519120025622102</v>
      </c>
      <c r="G1930" s="18">
        <v>5.0548453705682797E-3</v>
      </c>
      <c r="H1930" s="9">
        <f t="shared" si="149"/>
        <v>6.8934113489347278E-3</v>
      </c>
      <c r="I1930" s="8"/>
      <c r="J1930" s="11"/>
      <c r="AC1930" s="15"/>
      <c r="AD1930" s="16"/>
    </row>
    <row r="1931" spans="1:30" hidden="1" outlineLevel="1" x14ac:dyDescent="0.3">
      <c r="A1931" s="15">
        <v>39317</v>
      </c>
      <c r="B1931" s="18">
        <v>-1.0728917937856337E-3</v>
      </c>
      <c r="C1931" s="9">
        <f t="shared" si="150"/>
        <v>-3.1972891793785631E-2</v>
      </c>
      <c r="D1931" s="6">
        <f t="shared" si="151"/>
        <v>1.0222658096571246E-3</v>
      </c>
      <c r="E1931" s="6">
        <f t="shared" si="152"/>
        <v>3.7076192292088592E-4</v>
      </c>
      <c r="F1931" s="6">
        <f t="shared" si="148"/>
        <v>0.24693067213167472</v>
      </c>
      <c r="G1931" s="18">
        <v>8.1101966692821419E-3</v>
      </c>
      <c r="H1931" s="9">
        <f t="shared" si="149"/>
        <v>4.9692119307962173E-3</v>
      </c>
      <c r="I1931" s="8"/>
      <c r="J1931" s="11"/>
      <c r="AC1931" s="15"/>
      <c r="AD1931" s="16"/>
    </row>
    <row r="1932" spans="1:30" hidden="1" outlineLevel="1" x14ac:dyDescent="0.3">
      <c r="A1932" s="15">
        <v>39318</v>
      </c>
      <c r="B1932" s="18">
        <v>1.1469018050256468E-2</v>
      </c>
      <c r="C1932" s="9">
        <f t="shared" si="150"/>
        <v>-1.9430981949743534E-2</v>
      </c>
      <c r="D1932" s="6">
        <f t="shared" si="151"/>
        <v>3.7756305953125902E-4</v>
      </c>
      <c r="E1932" s="6">
        <f t="shared" si="152"/>
        <v>1.0222658096571246E-3</v>
      </c>
      <c r="F1932" s="6">
        <f t="shared" si="148"/>
        <v>0.61944573503787814</v>
      </c>
      <c r="G1932" s="18">
        <v>5.7589112428867257E-3</v>
      </c>
      <c r="H1932" s="9">
        <f t="shared" si="149"/>
        <v>7.8704875010248126E-3</v>
      </c>
      <c r="I1932" s="8"/>
      <c r="J1932" s="11"/>
      <c r="AC1932" s="15"/>
      <c r="AD1932" s="16"/>
    </row>
    <row r="1933" spans="1:30" hidden="1" outlineLevel="1" x14ac:dyDescent="0.3">
      <c r="A1933" s="15">
        <v>39321</v>
      </c>
      <c r="B1933" s="18">
        <v>-8.5399519130935665E-3</v>
      </c>
      <c r="C1933" s="9">
        <f t="shared" si="150"/>
        <v>-3.9439951913093567E-2</v>
      </c>
      <c r="D1933" s="6">
        <f t="shared" si="151"/>
        <v>1.555509806907133E-3</v>
      </c>
      <c r="E1933" s="6">
        <f t="shared" si="152"/>
        <v>3.7756305953125902E-4</v>
      </c>
      <c r="F1933" s="6">
        <f t="shared" ref="F1933:F1996" si="153">B$6+B$7*E1933+B$8*(G1932*100)^2</f>
        <v>0.31743302294909598</v>
      </c>
      <c r="G1933" s="18">
        <v>3.8552743809114557E-3</v>
      </c>
      <c r="H1933" s="9">
        <f t="shared" ref="H1933:H1996" si="154">SQRT(F1933)/100</f>
        <v>5.6341194782245788E-3</v>
      </c>
      <c r="I1933" s="8"/>
      <c r="J1933" s="11"/>
      <c r="AC1933" s="15"/>
      <c r="AD1933" s="16"/>
    </row>
    <row r="1934" spans="1:30" hidden="1" outlineLevel="1" x14ac:dyDescent="0.3">
      <c r="A1934" s="15">
        <v>39322</v>
      </c>
      <c r="B1934" s="18">
        <v>-2.3752942896167625E-2</v>
      </c>
      <c r="C1934" s="9">
        <f t="shared" ref="C1934:C1997" si="155">B1934-B$5</f>
        <v>-5.4652942896167622E-2</v>
      </c>
      <c r="D1934" s="6">
        <f t="shared" ref="D1934:D1997" si="156">C1934^2</f>
        <v>2.9869441672117588E-3</v>
      </c>
      <c r="E1934" s="6">
        <f t="shared" si="152"/>
        <v>1.555509806907133E-3</v>
      </c>
      <c r="F1934" s="6">
        <f t="shared" si="153"/>
        <v>0.14803394520098873</v>
      </c>
      <c r="G1934" s="18">
        <v>9.305812821760729E-3</v>
      </c>
      <c r="H1934" s="9">
        <f t="shared" si="154"/>
        <v>3.8475179687818056E-3</v>
      </c>
      <c r="I1934" s="8"/>
      <c r="J1934" s="11"/>
      <c r="AC1934" s="15"/>
      <c r="AD1934" s="16"/>
    </row>
    <row r="1935" spans="1:30" hidden="1" outlineLevel="1" x14ac:dyDescent="0.3">
      <c r="A1935" s="15">
        <v>39323</v>
      </c>
      <c r="B1935" s="18">
        <v>2.1685050980902853E-2</v>
      </c>
      <c r="C1935" s="9">
        <f t="shared" si="155"/>
        <v>-9.2149490190971475E-3</v>
      </c>
      <c r="D1935" s="6">
        <f t="shared" si="156"/>
        <v>8.4915285424559485E-5</v>
      </c>
      <c r="E1935" s="6">
        <f t="shared" ref="E1935:E1998" si="157">D1934</f>
        <v>2.9869441672117588E-3</v>
      </c>
      <c r="F1935" s="6">
        <f t="shared" si="153"/>
        <v>0.81239334011925113</v>
      </c>
      <c r="G1935" s="18">
        <v>8.3598139346495598E-3</v>
      </c>
      <c r="H1935" s="9">
        <f t="shared" si="154"/>
        <v>9.0132865266741129E-3</v>
      </c>
      <c r="I1935" s="8"/>
      <c r="J1935" s="11"/>
      <c r="AC1935" s="15"/>
      <c r="AD1935" s="16"/>
    </row>
    <row r="1936" spans="1:30" hidden="1" outlineLevel="1" x14ac:dyDescent="0.3">
      <c r="A1936" s="15">
        <v>39324</v>
      </c>
      <c r="B1936" s="18">
        <v>-4.1897747783144895E-3</v>
      </c>
      <c r="C1936" s="9">
        <f t="shared" si="155"/>
        <v>-3.5089774778314486E-2</v>
      </c>
      <c r="D1936" s="6">
        <f t="shared" si="156"/>
        <v>1.2312922939928354E-3</v>
      </c>
      <c r="E1936" s="6">
        <f t="shared" si="157"/>
        <v>8.4915285424559485E-5</v>
      </c>
      <c r="F1936" s="6">
        <f t="shared" si="153"/>
        <v>0.65745441632843971</v>
      </c>
      <c r="G1936" s="18">
        <v>7.4128863548096049E-3</v>
      </c>
      <c r="H1936" s="9">
        <f t="shared" si="154"/>
        <v>8.1083562842812953E-3</v>
      </c>
      <c r="I1936" s="8"/>
      <c r="J1936" s="11"/>
      <c r="AC1936" s="15"/>
      <c r="AD1936" s="16"/>
    </row>
    <row r="1937" spans="1:30" hidden="1" outlineLevel="1" x14ac:dyDescent="0.3">
      <c r="A1937" s="15">
        <v>39325</v>
      </c>
      <c r="B1937" s="18">
        <v>1.1154303290855226E-2</v>
      </c>
      <c r="C1937" s="9">
        <f t="shared" si="155"/>
        <v>-1.9745696709144774E-2</v>
      </c>
      <c r="D1937" s="6">
        <f t="shared" si="156"/>
        <v>3.8989253852953078E-4</v>
      </c>
      <c r="E1937" s="6">
        <f t="shared" si="157"/>
        <v>1.2312922939928354E-3</v>
      </c>
      <c r="F1937" s="6">
        <f t="shared" si="153"/>
        <v>0.51922534398066467</v>
      </c>
      <c r="G1937" s="18">
        <v>9.4014088399471622E-3</v>
      </c>
      <c r="H1937" s="9">
        <f t="shared" si="154"/>
        <v>7.2057292759349807E-3</v>
      </c>
      <c r="I1937" s="8"/>
      <c r="J1937" s="11"/>
      <c r="AC1937" s="15"/>
      <c r="AD1937" s="16"/>
    </row>
    <row r="1938" spans="1:30" hidden="1" outlineLevel="1" x14ac:dyDescent="0.3">
      <c r="A1938" s="15">
        <v>39329</v>
      </c>
      <c r="B1938" s="18">
        <v>1.0413809077049719E-2</v>
      </c>
      <c r="C1938" s="9">
        <f t="shared" si="155"/>
        <v>-2.048619092295028E-2</v>
      </c>
      <c r="D1938" s="6">
        <f t="shared" si="156"/>
        <v>4.1968401853157046E-4</v>
      </c>
      <c r="E1938" s="6">
        <f t="shared" si="157"/>
        <v>3.8989253852953078E-4</v>
      </c>
      <c r="F1938" s="6">
        <f t="shared" si="153"/>
        <v>0.82878426251250559</v>
      </c>
      <c r="G1938" s="18">
        <v>9.4044913095551932E-3</v>
      </c>
      <c r="H1938" s="9">
        <f t="shared" si="154"/>
        <v>9.1037589077946571E-3</v>
      </c>
      <c r="I1938" s="8"/>
      <c r="J1938" s="11"/>
      <c r="AC1938" s="15"/>
      <c r="AD1938" s="16"/>
    </row>
    <row r="1939" spans="1:30" hidden="1" outlineLevel="1" x14ac:dyDescent="0.3">
      <c r="A1939" s="15">
        <v>39330</v>
      </c>
      <c r="B1939" s="18">
        <v>-1.1567773631409106E-2</v>
      </c>
      <c r="C1939" s="9">
        <f t="shared" si="155"/>
        <v>-4.2467773631409106E-2</v>
      </c>
      <c r="D1939" s="6">
        <f t="shared" si="156"/>
        <v>1.8035117972086065E-3</v>
      </c>
      <c r="E1939" s="6">
        <f t="shared" si="157"/>
        <v>4.1968401853157046E-4</v>
      </c>
      <c r="F1939" s="6">
        <f t="shared" si="153"/>
        <v>0.82932299131888854</v>
      </c>
      <c r="G1939" s="18">
        <v>8.4078433119519035E-3</v>
      </c>
      <c r="H1939" s="9">
        <f t="shared" si="154"/>
        <v>9.1067172533185001E-3</v>
      </c>
      <c r="I1939" s="8"/>
      <c r="J1939" s="11"/>
      <c r="AC1939" s="15"/>
      <c r="AD1939" s="16"/>
    </row>
    <row r="1940" spans="1:30" hidden="1" outlineLevel="1" x14ac:dyDescent="0.3">
      <c r="A1940" s="15">
        <v>39331</v>
      </c>
      <c r="B1940" s="18">
        <v>4.2428725177941504E-3</v>
      </c>
      <c r="C1940" s="9">
        <f t="shared" si="155"/>
        <v>-2.6657127482205851E-2</v>
      </c>
      <c r="D1940" s="6">
        <f t="shared" si="156"/>
        <v>7.1060244560257444E-4</v>
      </c>
      <c r="E1940" s="6">
        <f t="shared" si="157"/>
        <v>1.8035117972086065E-3</v>
      </c>
      <c r="F1940" s="6">
        <f t="shared" si="153"/>
        <v>0.66502374662417441</v>
      </c>
      <c r="G1940" s="18">
        <v>5.8366285653197693E-3</v>
      </c>
      <c r="H1940" s="9">
        <f t="shared" si="154"/>
        <v>8.1548988137448673E-3</v>
      </c>
      <c r="I1940" s="8"/>
      <c r="J1940" s="11"/>
      <c r="AC1940" s="15"/>
      <c r="AD1940" s="16"/>
    </row>
    <row r="1941" spans="1:30" hidden="1" outlineLevel="1" x14ac:dyDescent="0.3">
      <c r="A1941" s="15">
        <v>39332</v>
      </c>
      <c r="B1941" s="18">
        <v>-1.7053037079487448E-2</v>
      </c>
      <c r="C1941" s="9">
        <f t="shared" si="155"/>
        <v>-4.7953037079487448E-2</v>
      </c>
      <c r="D1941" s="6">
        <f t="shared" si="156"/>
        <v>2.2994937651466983E-3</v>
      </c>
      <c r="E1941" s="6">
        <f t="shared" si="157"/>
        <v>7.1060244560257444E-4</v>
      </c>
      <c r="F1941" s="6">
        <f t="shared" si="153"/>
        <v>0.32579957788724084</v>
      </c>
      <c r="G1941" s="18">
        <v>9.7656956866218544E-3</v>
      </c>
      <c r="H1941" s="9">
        <f t="shared" si="154"/>
        <v>5.7078855795052582E-3</v>
      </c>
      <c r="I1941" s="8"/>
      <c r="J1941" s="11"/>
      <c r="AC1941" s="15"/>
      <c r="AD1941" s="16"/>
    </row>
    <row r="1942" spans="1:30" hidden="1" outlineLevel="1" x14ac:dyDescent="0.3">
      <c r="A1942" s="15">
        <v>39335</v>
      </c>
      <c r="B1942" s="18">
        <v>-1.2736238921536895E-3</v>
      </c>
      <c r="C1942" s="9">
        <f t="shared" si="155"/>
        <v>-3.217362389215369E-2</v>
      </c>
      <c r="D1942" s="6">
        <f t="shared" si="156"/>
        <v>1.0351420743537627E-3</v>
      </c>
      <c r="E1942" s="6">
        <f t="shared" si="157"/>
        <v>2.2994937651466983E-3</v>
      </c>
      <c r="F1942" s="6">
        <f t="shared" si="153"/>
        <v>0.89356489842081666</v>
      </c>
      <c r="G1942" s="18">
        <v>1.0462931630557221E-2</v>
      </c>
      <c r="H1942" s="9">
        <f t="shared" si="154"/>
        <v>9.4528561737752918E-3</v>
      </c>
      <c r="I1942" s="8"/>
      <c r="J1942" s="11"/>
      <c r="AC1942" s="15"/>
      <c r="AD1942" s="16"/>
    </row>
    <row r="1943" spans="1:30" hidden="1" outlineLevel="1" x14ac:dyDescent="0.3">
      <c r="A1943" s="15">
        <v>39336</v>
      </c>
      <c r="B1943" s="18">
        <v>1.3540236395020916E-2</v>
      </c>
      <c r="C1943" s="9">
        <f t="shared" si="155"/>
        <v>-1.7359763604979084E-2</v>
      </c>
      <c r="D1943" s="6">
        <f t="shared" si="156"/>
        <v>3.0136139242075642E-4</v>
      </c>
      <c r="E1943" s="6">
        <f t="shared" si="157"/>
        <v>1.0351420743537627E-3</v>
      </c>
      <c r="F1943" s="6">
        <f t="shared" si="153"/>
        <v>1.0240867964599596</v>
      </c>
      <c r="G1943" s="18">
        <v>5.9010855082151674E-3</v>
      </c>
      <c r="H1943" s="9">
        <f t="shared" si="154"/>
        <v>1.0119717369867401E-2</v>
      </c>
      <c r="I1943" s="8"/>
      <c r="J1943" s="11"/>
      <c r="AC1943" s="15"/>
      <c r="AD1943" s="16"/>
    </row>
    <row r="1944" spans="1:30" hidden="1" outlineLevel="1" x14ac:dyDescent="0.3">
      <c r="A1944" s="15">
        <v>39337</v>
      </c>
      <c r="B1944" s="18">
        <v>4.7616152108105733E-5</v>
      </c>
      <c r="C1944" s="9">
        <f t="shared" si="155"/>
        <v>-3.0852383847891896E-2</v>
      </c>
      <c r="D1944" s="6">
        <f t="shared" si="156"/>
        <v>9.5186958909766078E-4</v>
      </c>
      <c r="E1944" s="6">
        <f t="shared" si="157"/>
        <v>3.0136139242075642E-4</v>
      </c>
      <c r="F1944" s="6">
        <f t="shared" si="153"/>
        <v>0.33277884084961956</v>
      </c>
      <c r="G1944" s="18">
        <v>6.2124819564521056E-3</v>
      </c>
      <c r="H1944" s="9">
        <f t="shared" si="154"/>
        <v>5.7686986474387754E-3</v>
      </c>
      <c r="I1944" s="8"/>
      <c r="J1944" s="11"/>
      <c r="AC1944" s="15"/>
      <c r="AD1944" s="16"/>
    </row>
    <row r="1945" spans="1:30" hidden="1" outlineLevel="1" x14ac:dyDescent="0.3">
      <c r="A1945" s="15">
        <v>39338</v>
      </c>
      <c r="B1945" s="18">
        <v>8.3843161538067167E-3</v>
      </c>
      <c r="C1945" s="9">
        <f t="shared" si="155"/>
        <v>-2.2515683846193284E-2</v>
      </c>
      <c r="D1945" s="6">
        <f t="shared" si="156"/>
        <v>5.0695601906172922E-4</v>
      </c>
      <c r="E1945" s="6">
        <f t="shared" si="157"/>
        <v>9.5186958909766078E-4</v>
      </c>
      <c r="F1945" s="6">
        <f t="shared" si="153"/>
        <v>0.36775103757884031</v>
      </c>
      <c r="G1945" s="18">
        <v>7.0679102375033609E-3</v>
      </c>
      <c r="H1945" s="9">
        <f t="shared" si="154"/>
        <v>6.0642479960737114E-3</v>
      </c>
      <c r="I1945" s="8"/>
      <c r="J1945" s="11"/>
      <c r="AC1945" s="15"/>
      <c r="AD1945" s="16"/>
    </row>
    <row r="1946" spans="1:30" hidden="1" outlineLevel="1" x14ac:dyDescent="0.3">
      <c r="A1946" s="15">
        <v>39339</v>
      </c>
      <c r="B1946" s="18">
        <v>2.0217561760530237E-4</v>
      </c>
      <c r="C1946" s="9">
        <f t="shared" si="155"/>
        <v>-3.0697824382394698E-2</v>
      </c>
      <c r="D1946" s="6">
        <f t="shared" si="156"/>
        <v>9.4235642181234643E-4</v>
      </c>
      <c r="E1946" s="6">
        <f t="shared" si="157"/>
        <v>5.0695601906172922E-4</v>
      </c>
      <c r="F1946" s="6">
        <f t="shared" si="153"/>
        <v>0.47291959129808953</v>
      </c>
      <c r="G1946" s="18">
        <v>6.9277753672329018E-3</v>
      </c>
      <c r="H1946" s="9">
        <f t="shared" si="154"/>
        <v>6.8769149427493244E-3</v>
      </c>
      <c r="I1946" s="8"/>
      <c r="J1946" s="11"/>
      <c r="AC1946" s="15"/>
      <c r="AD1946" s="16"/>
    </row>
    <row r="1947" spans="1:30" hidden="1" outlineLevel="1" x14ac:dyDescent="0.3">
      <c r="A1947" s="15">
        <v>39342</v>
      </c>
      <c r="B1947" s="18">
        <v>-5.1335689917138185E-3</v>
      </c>
      <c r="C1947" s="9">
        <f t="shared" si="155"/>
        <v>-3.6033568991713817E-2</v>
      </c>
      <c r="D1947" s="6">
        <f t="shared" si="156"/>
        <v>1.2984180942805996E-3</v>
      </c>
      <c r="E1947" s="6">
        <f t="shared" si="157"/>
        <v>9.4235642181234643E-4</v>
      </c>
      <c r="F1947" s="6">
        <f t="shared" si="153"/>
        <v>0.45478644985270889</v>
      </c>
      <c r="G1947" s="18">
        <v>5.2297684905198401E-3</v>
      </c>
      <c r="H1947" s="9">
        <f t="shared" si="154"/>
        <v>6.7437856568303596E-3</v>
      </c>
      <c r="I1947" s="8"/>
      <c r="J1947" s="11"/>
      <c r="AC1947" s="15"/>
      <c r="AD1947" s="16"/>
    </row>
    <row r="1948" spans="1:30" hidden="1" outlineLevel="1" x14ac:dyDescent="0.3">
      <c r="A1948" s="15">
        <v>39343</v>
      </c>
      <c r="B1948" s="18">
        <v>2.8789581640804848E-2</v>
      </c>
      <c r="C1948" s="9">
        <f t="shared" si="155"/>
        <v>-2.1104183591951521E-3</v>
      </c>
      <c r="D1948" s="6">
        <f t="shared" si="156"/>
        <v>4.4538656508279581E-6</v>
      </c>
      <c r="E1948" s="6">
        <f t="shared" si="157"/>
        <v>1.2984180942805996E-3</v>
      </c>
      <c r="F1948" s="6">
        <f t="shared" si="153"/>
        <v>0.26364995759859811</v>
      </c>
      <c r="G1948" s="18">
        <v>1.1056567348305851E-2</v>
      </c>
      <c r="H1948" s="9">
        <f t="shared" si="154"/>
        <v>5.1346855560842099E-3</v>
      </c>
      <c r="I1948" s="8"/>
      <c r="J1948" s="11"/>
      <c r="AC1948" s="15"/>
      <c r="AD1948" s="16"/>
    </row>
    <row r="1949" spans="1:30" hidden="1" outlineLevel="1" x14ac:dyDescent="0.3">
      <c r="A1949" s="15">
        <v>39344</v>
      </c>
      <c r="B1949" s="18">
        <v>6.0679597642348546E-3</v>
      </c>
      <c r="C1949" s="9">
        <f t="shared" si="155"/>
        <v>-2.4832040235765147E-2</v>
      </c>
      <c r="D1949" s="6">
        <f t="shared" si="156"/>
        <v>6.1663022227065919E-4</v>
      </c>
      <c r="E1949" s="6">
        <f t="shared" si="157"/>
        <v>4.4538656508279581E-6</v>
      </c>
      <c r="F1949" s="6">
        <f t="shared" si="153"/>
        <v>1.1423138208924435</v>
      </c>
      <c r="G1949" s="18">
        <v>8.5192491211385953E-3</v>
      </c>
      <c r="H1949" s="9">
        <f t="shared" si="154"/>
        <v>1.0687908218601258E-2</v>
      </c>
      <c r="I1949" s="8"/>
      <c r="J1949" s="11"/>
      <c r="AC1949" s="15"/>
      <c r="AD1949" s="16"/>
    </row>
    <row r="1950" spans="1:30" hidden="1" outlineLevel="1" x14ac:dyDescent="0.3">
      <c r="A1950" s="15">
        <v>39345</v>
      </c>
      <c r="B1950" s="18">
        <v>-6.7459384752519324E-3</v>
      </c>
      <c r="C1950" s="9">
        <f t="shared" si="155"/>
        <v>-3.7645938475251932E-2</v>
      </c>
      <c r="D1950" s="6">
        <f t="shared" si="156"/>
        <v>1.4172166836824538E-3</v>
      </c>
      <c r="E1950" s="6">
        <f t="shared" si="157"/>
        <v>6.1663022227065919E-4</v>
      </c>
      <c r="F1950" s="6">
        <f t="shared" si="153"/>
        <v>0.68240877037254188</v>
      </c>
      <c r="G1950" s="18">
        <v>4.3035340721386964E-3</v>
      </c>
      <c r="H1950" s="9">
        <f t="shared" si="154"/>
        <v>8.2608036556532545E-3</v>
      </c>
      <c r="I1950" s="8"/>
      <c r="J1950" s="11"/>
      <c r="AC1950" s="15"/>
      <c r="AD1950" s="16"/>
    </row>
    <row r="1951" spans="1:30" hidden="1" outlineLevel="1" x14ac:dyDescent="0.3">
      <c r="A1951" s="15">
        <v>39346</v>
      </c>
      <c r="B1951" s="18">
        <v>4.5984643357457437E-3</v>
      </c>
      <c r="C1951" s="9">
        <f t="shared" si="155"/>
        <v>-2.6301535664254257E-2</v>
      </c>
      <c r="D1951" s="6">
        <f t="shared" si="156"/>
        <v>6.9177077829803862E-4</v>
      </c>
      <c r="E1951" s="6">
        <f t="shared" si="157"/>
        <v>1.4172166836824538E-3</v>
      </c>
      <c r="F1951" s="6">
        <f t="shared" si="153"/>
        <v>0.18189121582925105</v>
      </c>
      <c r="G1951" s="18">
        <v>5.0949885913886836E-3</v>
      </c>
      <c r="H1951" s="9">
        <f t="shared" si="154"/>
        <v>4.264870640819614E-3</v>
      </c>
      <c r="I1951" s="8"/>
      <c r="J1951" s="11"/>
      <c r="AC1951" s="15"/>
      <c r="AD1951" s="16"/>
    </row>
    <row r="1952" spans="1:30" hidden="1" outlineLevel="1" x14ac:dyDescent="0.3">
      <c r="A1952" s="15">
        <v>39349</v>
      </c>
      <c r="B1952" s="18">
        <v>-5.2703077703663568E-3</v>
      </c>
      <c r="C1952" s="9">
        <f t="shared" si="155"/>
        <v>-3.617030777036636E-2</v>
      </c>
      <c r="D1952" s="6">
        <f t="shared" si="156"/>
        <v>1.3082911642030251E-3</v>
      </c>
      <c r="E1952" s="6">
        <f t="shared" si="157"/>
        <v>6.9177077829803862E-4</v>
      </c>
      <c r="F1952" s="6">
        <f t="shared" si="153"/>
        <v>0.25072452926915384</v>
      </c>
      <c r="G1952" s="18">
        <v>5.4680603921565089E-3</v>
      </c>
      <c r="H1952" s="9">
        <f t="shared" si="154"/>
        <v>5.0072400508578965E-3</v>
      </c>
      <c r="I1952" s="8"/>
      <c r="J1952" s="11"/>
      <c r="AC1952" s="15"/>
      <c r="AD1952" s="16"/>
    </row>
    <row r="1953" spans="1:30" hidden="1" outlineLevel="1" x14ac:dyDescent="0.3">
      <c r="A1953" s="15">
        <v>39350</v>
      </c>
      <c r="B1953" s="18">
        <v>-3.4268851863879159E-4</v>
      </c>
      <c r="C1953" s="9">
        <f t="shared" si="155"/>
        <v>-3.1242688518638793E-2</v>
      </c>
      <c r="D1953" s="6">
        <f t="shared" si="156"/>
        <v>9.7610558587268425E-4</v>
      </c>
      <c r="E1953" s="6">
        <f t="shared" si="157"/>
        <v>1.3082911642030251E-3</v>
      </c>
      <c r="F1953" s="6">
        <f t="shared" si="153"/>
        <v>0.28725624778281711</v>
      </c>
      <c r="G1953" s="18">
        <v>6.030006776628476E-3</v>
      </c>
      <c r="H1953" s="9">
        <f t="shared" si="154"/>
        <v>5.3596291642502378E-3</v>
      </c>
      <c r="I1953" s="8"/>
      <c r="J1953" s="11"/>
      <c r="AC1953" s="15"/>
      <c r="AD1953" s="16"/>
    </row>
    <row r="1954" spans="1:30" hidden="1" outlineLevel="1" x14ac:dyDescent="0.3">
      <c r="A1954" s="15">
        <v>39351</v>
      </c>
      <c r="B1954" s="18">
        <v>5.3967146323135613E-3</v>
      </c>
      <c r="C1954" s="9">
        <f t="shared" si="155"/>
        <v>-2.5503285367686437E-2</v>
      </c>
      <c r="D1954" s="6">
        <f t="shared" si="156"/>
        <v>6.5041756454564919E-4</v>
      </c>
      <c r="E1954" s="6">
        <f t="shared" si="157"/>
        <v>9.7610558587268425E-4</v>
      </c>
      <c r="F1954" s="6">
        <f t="shared" si="153"/>
        <v>0.34706623525811658</v>
      </c>
      <c r="G1954" s="18">
        <v>4.4116153931061403E-3</v>
      </c>
      <c r="H1954" s="9">
        <f t="shared" si="154"/>
        <v>5.8912327679197718E-3</v>
      </c>
      <c r="I1954" s="8"/>
      <c r="J1954" s="11"/>
      <c r="AC1954" s="15"/>
      <c r="AD1954" s="16"/>
    </row>
    <row r="1955" spans="1:30" hidden="1" outlineLevel="1" x14ac:dyDescent="0.3">
      <c r="A1955" s="15">
        <v>39352</v>
      </c>
      <c r="B1955" s="18">
        <v>3.8994820691835783E-3</v>
      </c>
      <c r="C1955" s="9">
        <f t="shared" si="155"/>
        <v>-2.7000517930816422E-2</v>
      </c>
      <c r="D1955" s="6">
        <f t="shared" si="156"/>
        <v>7.2902796853233911E-4</v>
      </c>
      <c r="E1955" s="6">
        <f t="shared" si="157"/>
        <v>6.5041756454564919E-4</v>
      </c>
      <c r="F1955" s="6">
        <f t="shared" si="153"/>
        <v>0.19056370667161102</v>
      </c>
      <c r="G1955" s="18">
        <v>2.7709180794538305E-3</v>
      </c>
      <c r="H1955" s="9">
        <f t="shared" si="154"/>
        <v>4.3653603135550105E-3</v>
      </c>
      <c r="I1955" s="8"/>
      <c r="J1955" s="11"/>
      <c r="AC1955" s="15"/>
      <c r="AD1955" s="16"/>
    </row>
    <row r="1956" spans="1:30" hidden="1" outlineLevel="1" x14ac:dyDescent="0.3">
      <c r="A1956" s="15">
        <v>39353</v>
      </c>
      <c r="B1956" s="18">
        <v>-3.0279997338520243E-3</v>
      </c>
      <c r="C1956" s="9">
        <f t="shared" si="155"/>
        <v>-3.3927999733852021E-2</v>
      </c>
      <c r="D1956" s="6">
        <f t="shared" si="156"/>
        <v>1.1511091659402628E-3</v>
      </c>
      <c r="E1956" s="6">
        <f t="shared" si="157"/>
        <v>7.2902796853233911E-4</v>
      </c>
      <c r="F1956" s="6">
        <f t="shared" si="153"/>
        <v>8.1445619368939876E-2</v>
      </c>
      <c r="G1956" s="18">
        <v>4.8788761864859758E-3</v>
      </c>
      <c r="H1956" s="9">
        <f t="shared" si="154"/>
        <v>2.8538678905818305E-3</v>
      </c>
      <c r="I1956" s="8"/>
      <c r="J1956" s="11"/>
      <c r="AC1956" s="15"/>
      <c r="AD1956" s="16"/>
    </row>
    <row r="1957" spans="1:30" hidden="1" outlineLevel="1" x14ac:dyDescent="0.3">
      <c r="A1957" s="15">
        <v>39356</v>
      </c>
      <c r="B1957" s="18">
        <v>1.3202159881824788E-2</v>
      </c>
      <c r="C1957" s="9">
        <f t="shared" si="155"/>
        <v>-1.7697840118175212E-2</v>
      </c>
      <c r="D1957" s="6">
        <f t="shared" si="156"/>
        <v>3.1321354484849202E-4</v>
      </c>
      <c r="E1957" s="6">
        <f t="shared" si="157"/>
        <v>1.1511091659402628E-3</v>
      </c>
      <c r="F1957" s="6">
        <f t="shared" si="153"/>
        <v>0.23079472533343776</v>
      </c>
      <c r="G1957" s="18">
        <v>6.311080081049341E-3</v>
      </c>
      <c r="H1957" s="9">
        <f t="shared" si="154"/>
        <v>4.8041099626615312E-3</v>
      </c>
      <c r="I1957" s="8"/>
      <c r="J1957" s="11"/>
      <c r="AC1957" s="15"/>
      <c r="AD1957" s="16"/>
    </row>
    <row r="1958" spans="1:30" hidden="1" outlineLevel="1" x14ac:dyDescent="0.3">
      <c r="A1958" s="15">
        <v>39357</v>
      </c>
      <c r="B1958" s="18">
        <v>-2.6507945337829204E-4</v>
      </c>
      <c r="C1958" s="9">
        <f t="shared" si="155"/>
        <v>-3.1165079453378292E-2</v>
      </c>
      <c r="D1958" s="6">
        <f t="shared" si="156"/>
        <v>9.712621773353817E-4</v>
      </c>
      <c r="E1958" s="6">
        <f t="shared" si="157"/>
        <v>3.1321354484849202E-4</v>
      </c>
      <c r="F1958" s="6">
        <f t="shared" si="153"/>
        <v>0.37914370657177798</v>
      </c>
      <c r="G1958" s="18">
        <v>3.9149294290350524E-3</v>
      </c>
      <c r="H1958" s="9">
        <f t="shared" si="154"/>
        <v>6.1574646289830849E-3</v>
      </c>
      <c r="I1958" s="8"/>
      <c r="J1958" s="11"/>
      <c r="AC1958" s="15"/>
      <c r="AD1958" s="16"/>
    </row>
    <row r="1959" spans="1:30" hidden="1" outlineLevel="1" x14ac:dyDescent="0.3">
      <c r="A1959" s="15">
        <v>39358</v>
      </c>
      <c r="B1959" s="18">
        <v>-4.562248537264931E-3</v>
      </c>
      <c r="C1959" s="9">
        <f t="shared" si="155"/>
        <v>-3.5462248537264929E-2</v>
      </c>
      <c r="D1959" s="6">
        <f t="shared" si="156"/>
        <v>1.2575710713187485E-3</v>
      </c>
      <c r="E1959" s="6">
        <f t="shared" si="157"/>
        <v>9.712621773353817E-4</v>
      </c>
      <c r="F1959" s="6">
        <f t="shared" si="153"/>
        <v>0.15228821590959146</v>
      </c>
      <c r="G1959" s="18">
        <v>3.7173927058365705E-3</v>
      </c>
      <c r="H1959" s="9">
        <f t="shared" si="154"/>
        <v>3.9024122784451086E-3</v>
      </c>
      <c r="I1959" s="8"/>
      <c r="J1959" s="11"/>
      <c r="AC1959" s="15"/>
      <c r="AD1959" s="16"/>
    </row>
    <row r="1960" spans="1:30" hidden="1" outlineLevel="1" x14ac:dyDescent="0.3">
      <c r="A1960" s="15">
        <v>39359</v>
      </c>
      <c r="B1960" s="18">
        <v>2.1087267359828203E-3</v>
      </c>
      <c r="C1960" s="9">
        <f t="shared" si="155"/>
        <v>-2.8791273264017179E-2</v>
      </c>
      <c r="D1960" s="6">
        <f t="shared" si="156"/>
        <v>8.2893741616331038E-4</v>
      </c>
      <c r="E1960" s="6">
        <f t="shared" si="157"/>
        <v>1.2575710713187485E-3</v>
      </c>
      <c r="F1960" s="6">
        <f t="shared" si="153"/>
        <v>0.13834588685905116</v>
      </c>
      <c r="G1960" s="18">
        <v>2.5679048933247807E-3</v>
      </c>
      <c r="H1960" s="9">
        <f t="shared" si="154"/>
        <v>3.7194876913232439E-3</v>
      </c>
      <c r="I1960" s="8"/>
      <c r="J1960" s="11"/>
      <c r="AC1960" s="15"/>
      <c r="AD1960" s="16"/>
    </row>
    <row r="1961" spans="1:30" hidden="1" outlineLevel="1" x14ac:dyDescent="0.3">
      <c r="A1961" s="15">
        <v>39360</v>
      </c>
      <c r="B1961" s="18">
        <v>9.5148812294747927E-3</v>
      </c>
      <c r="C1961" s="9">
        <f t="shared" si="155"/>
        <v>-2.1385118770525208E-2</v>
      </c>
      <c r="D1961" s="6">
        <f t="shared" si="156"/>
        <v>4.5732330482946959E-4</v>
      </c>
      <c r="E1961" s="6">
        <f t="shared" si="157"/>
        <v>8.2893741616331038E-4</v>
      </c>
      <c r="F1961" s="6">
        <f t="shared" si="153"/>
        <v>7.1415658936946361E-2</v>
      </c>
      <c r="G1961" s="18">
        <v>6.2758498759704672E-3</v>
      </c>
      <c r="H1961" s="9">
        <f t="shared" si="154"/>
        <v>2.6723708376074295E-3</v>
      </c>
      <c r="I1961" s="8"/>
      <c r="J1961" s="11"/>
      <c r="AC1961" s="15"/>
      <c r="AD1961" s="16"/>
    </row>
    <row r="1962" spans="1:30" hidden="1" outlineLevel="1" x14ac:dyDescent="0.3">
      <c r="A1962" s="15">
        <v>39363</v>
      </c>
      <c r="B1962" s="18">
        <v>-3.22169799390958E-3</v>
      </c>
      <c r="C1962" s="9">
        <f t="shared" si="155"/>
        <v>-3.4121697993909579E-2</v>
      </c>
      <c r="D1962" s="6">
        <f t="shared" si="156"/>
        <v>1.164290273987573E-3</v>
      </c>
      <c r="E1962" s="6">
        <f t="shared" si="157"/>
        <v>4.5732330482946959E-4</v>
      </c>
      <c r="F1962" s="6">
        <f t="shared" si="153"/>
        <v>0.37504683257169802</v>
      </c>
      <c r="G1962" s="18">
        <v>3.3095361841566653E-3</v>
      </c>
      <c r="H1962" s="9">
        <f t="shared" si="154"/>
        <v>6.1241067313666086E-3</v>
      </c>
      <c r="I1962" s="8"/>
      <c r="J1962" s="11"/>
      <c r="AC1962" s="15"/>
      <c r="AD1962" s="16"/>
    </row>
    <row r="1963" spans="1:30" hidden="1" outlineLevel="1" x14ac:dyDescent="0.3">
      <c r="A1963" s="15">
        <v>39364</v>
      </c>
      <c r="B1963" s="18">
        <v>8.063646659193938E-3</v>
      </c>
      <c r="C1963" s="9">
        <f t="shared" si="155"/>
        <v>-2.2836353340806061E-2</v>
      </c>
      <c r="D1963" s="6">
        <f t="shared" si="156"/>
        <v>5.2149903390614409E-4</v>
      </c>
      <c r="E1963" s="6">
        <f t="shared" si="157"/>
        <v>1.164290273987573E-3</v>
      </c>
      <c r="F1963" s="6">
        <f t="shared" si="153"/>
        <v>0.11180085082111992</v>
      </c>
      <c r="G1963" s="18">
        <v>3.9469000882718947E-3</v>
      </c>
      <c r="H1963" s="9">
        <f t="shared" si="154"/>
        <v>3.3436634223725321E-3</v>
      </c>
      <c r="I1963" s="8"/>
      <c r="J1963" s="11"/>
      <c r="AC1963" s="15"/>
      <c r="AD1963" s="16"/>
    </row>
    <row r="1964" spans="1:30" hidden="1" outlineLevel="1" x14ac:dyDescent="0.3">
      <c r="A1964" s="15">
        <v>39365</v>
      </c>
      <c r="B1964" s="18">
        <v>-1.7137979492970956E-3</v>
      </c>
      <c r="C1964" s="9">
        <f t="shared" si="155"/>
        <v>-3.2613797949297099E-2</v>
      </c>
      <c r="D1964" s="6">
        <f t="shared" si="156"/>
        <v>1.0636598166775756E-3</v>
      </c>
      <c r="E1964" s="6">
        <f t="shared" si="157"/>
        <v>5.2149903390614409E-4</v>
      </c>
      <c r="F1964" s="6">
        <f t="shared" si="153"/>
        <v>0.15458641762808167</v>
      </c>
      <c r="G1964" s="18">
        <v>4.9287292926088067E-3</v>
      </c>
      <c r="H1964" s="9">
        <f t="shared" si="154"/>
        <v>3.9317479271703277E-3</v>
      </c>
      <c r="I1964" s="8"/>
      <c r="J1964" s="11"/>
      <c r="AC1964" s="15"/>
      <c r="AD1964" s="16"/>
    </row>
    <row r="1965" spans="1:30" hidden="1" outlineLevel="1" x14ac:dyDescent="0.3">
      <c r="A1965" s="15">
        <v>39366</v>
      </c>
      <c r="B1965" s="18">
        <v>-5.1718092940010998E-3</v>
      </c>
      <c r="C1965" s="9">
        <f t="shared" si="155"/>
        <v>-3.6071809294001098E-2</v>
      </c>
      <c r="D1965" s="6">
        <f t="shared" si="156"/>
        <v>1.301175425742784E-3</v>
      </c>
      <c r="E1965" s="6">
        <f t="shared" si="157"/>
        <v>1.0636598166775756E-3</v>
      </c>
      <c r="F1965" s="6">
        <f t="shared" si="153"/>
        <v>0.23531661304679991</v>
      </c>
      <c r="G1965" s="18">
        <v>1.1966220381634175E-2</v>
      </c>
      <c r="H1965" s="9">
        <f t="shared" si="154"/>
        <v>4.8509443724577992E-3</v>
      </c>
      <c r="I1965" s="8"/>
      <c r="J1965" s="11"/>
      <c r="AC1965" s="15"/>
      <c r="AD1965" s="16"/>
    </row>
    <row r="1966" spans="1:30" hidden="1" outlineLevel="1" x14ac:dyDescent="0.3">
      <c r="A1966" s="15">
        <v>39367</v>
      </c>
      <c r="B1966" s="18">
        <v>4.7429591107075756E-3</v>
      </c>
      <c r="C1966" s="9">
        <f t="shared" si="155"/>
        <v>-2.6157040889292424E-2</v>
      </c>
      <c r="D1966" s="6">
        <f t="shared" si="156"/>
        <v>6.8419078808411575E-4</v>
      </c>
      <c r="E1966" s="6">
        <f t="shared" si="157"/>
        <v>1.301175425742784E-3</v>
      </c>
      <c r="F1966" s="6">
        <f t="shared" si="153"/>
        <v>1.3363280903744281</v>
      </c>
      <c r="G1966" s="18">
        <v>3.1200354673852995E-3</v>
      </c>
      <c r="H1966" s="9">
        <f t="shared" si="154"/>
        <v>1.1559965788766106E-2</v>
      </c>
      <c r="I1966" s="8"/>
      <c r="J1966" s="11"/>
      <c r="AC1966" s="15"/>
      <c r="AD1966" s="16"/>
    </row>
    <row r="1967" spans="1:30" hidden="1" outlineLevel="1" x14ac:dyDescent="0.3">
      <c r="A1967" s="15">
        <v>39370</v>
      </c>
      <c r="B1967" s="18">
        <v>-8.4167323854245409E-3</v>
      </c>
      <c r="C1967" s="9">
        <f t="shared" si="155"/>
        <v>-3.931673238542454E-2</v>
      </c>
      <c r="D1967" s="6">
        <f t="shared" si="156"/>
        <v>1.5458054454670909E-3</v>
      </c>
      <c r="E1967" s="6">
        <f t="shared" si="157"/>
        <v>6.8419078808411575E-4</v>
      </c>
      <c r="F1967" s="6">
        <f t="shared" si="153"/>
        <v>0.10048713422259709</v>
      </c>
      <c r="G1967" s="18">
        <v>9.2472555870789005E-3</v>
      </c>
      <c r="H1967" s="9">
        <f t="shared" si="154"/>
        <v>3.1699705711977374E-3</v>
      </c>
      <c r="I1967" s="8"/>
      <c r="J1967" s="11"/>
      <c r="AC1967" s="15"/>
      <c r="AD1967" s="16"/>
    </row>
    <row r="1968" spans="1:30" hidden="1" outlineLevel="1" x14ac:dyDescent="0.3">
      <c r="A1968" s="15">
        <v>39371</v>
      </c>
      <c r="B1968" s="18">
        <v>-6.5948669805391677E-3</v>
      </c>
      <c r="C1968" s="9">
        <f t="shared" si="155"/>
        <v>-3.7494866980539165E-2</v>
      </c>
      <c r="D1968" s="6">
        <f t="shared" si="156"/>
        <v>1.4058650498883262E-3</v>
      </c>
      <c r="E1968" s="6">
        <f t="shared" si="157"/>
        <v>1.5458054454670909E-3</v>
      </c>
      <c r="F1968" s="6">
        <f t="shared" si="153"/>
        <v>0.80223930630147555</v>
      </c>
      <c r="G1968" s="18">
        <v>3.8591445985934497E-3</v>
      </c>
      <c r="H1968" s="9">
        <f t="shared" si="154"/>
        <v>8.956781265060991E-3</v>
      </c>
      <c r="I1968" s="8"/>
      <c r="J1968" s="11"/>
      <c r="AC1968" s="15"/>
      <c r="AD1968" s="16"/>
    </row>
    <row r="1969" spans="1:30" hidden="1" outlineLevel="1" x14ac:dyDescent="0.3">
      <c r="A1969" s="15">
        <v>39372</v>
      </c>
      <c r="B1969" s="18">
        <v>1.759846754610529E-3</v>
      </c>
      <c r="C1969" s="9">
        <f t="shared" si="155"/>
        <v>-2.9140153245389471E-2</v>
      </c>
      <c r="D1969" s="6">
        <f t="shared" si="156"/>
        <v>8.491485311647825E-4</v>
      </c>
      <c r="E1969" s="6">
        <f t="shared" si="157"/>
        <v>1.4058650498883262E-3</v>
      </c>
      <c r="F1969" s="6">
        <f t="shared" si="153"/>
        <v>0.14830067433896649</v>
      </c>
      <c r="G1969" s="18">
        <v>1.1754397697859565E-2</v>
      </c>
      <c r="H1969" s="9">
        <f t="shared" si="154"/>
        <v>3.8509826582181139E-3</v>
      </c>
      <c r="I1969" s="8"/>
      <c r="J1969" s="11"/>
      <c r="AC1969" s="15"/>
      <c r="AD1969" s="16"/>
    </row>
    <row r="1970" spans="1:30" hidden="1" outlineLevel="1" x14ac:dyDescent="0.3">
      <c r="A1970" s="15">
        <v>39373</v>
      </c>
      <c r="B1970" s="18">
        <v>-7.5294630529473827E-4</v>
      </c>
      <c r="C1970" s="9">
        <f t="shared" si="155"/>
        <v>-3.1652946305294735E-2</v>
      </c>
      <c r="D1970" s="6">
        <f t="shared" si="156"/>
        <v>1.0019090098058717E-3</v>
      </c>
      <c r="E1970" s="6">
        <f t="shared" si="157"/>
        <v>8.491485311647825E-4</v>
      </c>
      <c r="F1970" s="6">
        <f t="shared" si="153"/>
        <v>1.289771191686651</v>
      </c>
      <c r="G1970" s="18">
        <v>5.2688852469234548E-3</v>
      </c>
      <c r="H1970" s="9">
        <f t="shared" si="154"/>
        <v>1.1356809374497094E-2</v>
      </c>
      <c r="I1970" s="8"/>
      <c r="J1970" s="11"/>
      <c r="AC1970" s="15"/>
      <c r="AD1970" s="16"/>
    </row>
    <row r="1971" spans="1:30" hidden="1" outlineLevel="1" x14ac:dyDescent="0.3">
      <c r="A1971" s="15">
        <v>39374</v>
      </c>
      <c r="B1971" s="18">
        <v>-2.5949311407099742E-2</v>
      </c>
      <c r="C1971" s="9">
        <f t="shared" si="155"/>
        <v>-5.6849311407099742E-2</v>
      </c>
      <c r="D1971" s="6">
        <f t="shared" si="156"/>
        <v>3.2318442074614007E-3</v>
      </c>
      <c r="E1971" s="6">
        <f t="shared" si="157"/>
        <v>1.0019090098058717E-3</v>
      </c>
      <c r="F1971" s="6">
        <f t="shared" si="153"/>
        <v>0.26743348943753148</v>
      </c>
      <c r="G1971" s="18">
        <v>1.0143754090768349E-2</v>
      </c>
      <c r="H1971" s="9">
        <f t="shared" si="154"/>
        <v>5.1713971945455076E-3</v>
      </c>
      <c r="I1971" s="8"/>
      <c r="J1971" s="11"/>
      <c r="AC1971" s="15"/>
      <c r="AD1971" s="16"/>
    </row>
    <row r="1972" spans="1:30" hidden="1" outlineLevel="1" x14ac:dyDescent="0.3">
      <c r="A1972" s="15">
        <v>39377</v>
      </c>
      <c r="B1972" s="18">
        <v>3.7911765191691645E-3</v>
      </c>
      <c r="C1972" s="9">
        <f t="shared" si="155"/>
        <v>-2.7108823480830838E-2</v>
      </c>
      <c r="D1972" s="6">
        <f t="shared" si="156"/>
        <v>7.3488831051484534E-4</v>
      </c>
      <c r="E1972" s="6">
        <f t="shared" si="157"/>
        <v>3.2318442074614007E-3</v>
      </c>
      <c r="F1972" s="6">
        <f t="shared" si="153"/>
        <v>0.96332501077775701</v>
      </c>
      <c r="G1972" s="18">
        <v>7.7419205109238469E-3</v>
      </c>
      <c r="H1972" s="9">
        <f t="shared" si="154"/>
        <v>9.8149121788111641E-3</v>
      </c>
      <c r="I1972" s="8"/>
      <c r="J1972" s="11"/>
      <c r="AC1972" s="15"/>
      <c r="AD1972" s="16"/>
    </row>
    <row r="1973" spans="1:30" hidden="1" outlineLevel="1" x14ac:dyDescent="0.3">
      <c r="A1973" s="15">
        <v>39378</v>
      </c>
      <c r="B1973" s="18">
        <v>8.7643394319872302E-3</v>
      </c>
      <c r="C1973" s="9">
        <f t="shared" si="155"/>
        <v>-2.213566056801277E-2</v>
      </c>
      <c r="D1973" s="6">
        <f t="shared" si="156"/>
        <v>4.8998746878227547E-4</v>
      </c>
      <c r="E1973" s="6">
        <f t="shared" si="157"/>
        <v>7.3488831051484534E-4</v>
      </c>
      <c r="F1973" s="6">
        <f t="shared" si="153"/>
        <v>0.5653675466375252</v>
      </c>
      <c r="G1973" s="18">
        <v>6.8107630020613234E-3</v>
      </c>
      <c r="H1973" s="9">
        <f t="shared" si="154"/>
        <v>7.5190926755661506E-3</v>
      </c>
      <c r="I1973" s="8"/>
      <c r="J1973" s="11"/>
      <c r="AC1973" s="15"/>
      <c r="AD1973" s="16"/>
    </row>
    <row r="1974" spans="1:30" hidden="1" outlineLevel="1" x14ac:dyDescent="0.3">
      <c r="A1974" s="15">
        <v>39379</v>
      </c>
      <c r="B1974" s="18">
        <v>-2.444407502362128E-3</v>
      </c>
      <c r="C1974" s="9">
        <f t="shared" si="155"/>
        <v>-3.3344407502362131E-2</v>
      </c>
      <c r="D1974" s="6">
        <f t="shared" si="156"/>
        <v>1.111849511683584E-3</v>
      </c>
      <c r="E1974" s="6">
        <f t="shared" si="157"/>
        <v>4.8998746878227547E-4</v>
      </c>
      <c r="F1974" s="6">
        <f t="shared" si="153"/>
        <v>0.43987082031070834</v>
      </c>
      <c r="G1974" s="18">
        <v>1.6542276389668306E-2</v>
      </c>
      <c r="H1974" s="9">
        <f t="shared" si="154"/>
        <v>6.6322757806857547E-3</v>
      </c>
      <c r="I1974" s="8"/>
      <c r="J1974" s="11"/>
      <c r="AC1974" s="15"/>
      <c r="AD1974" s="16"/>
    </row>
    <row r="1975" spans="1:30" hidden="1" outlineLevel="1" x14ac:dyDescent="0.3">
      <c r="A1975" s="15">
        <v>39380</v>
      </c>
      <c r="B1975" s="18">
        <v>-9.7679460123532283E-4</v>
      </c>
      <c r="C1975" s="9">
        <f t="shared" si="155"/>
        <v>-3.1876794601235325E-2</v>
      </c>
      <c r="D1975" s="6">
        <f t="shared" si="156"/>
        <v>1.0161300340493457E-3</v>
      </c>
      <c r="E1975" s="6">
        <f t="shared" si="157"/>
        <v>1.111849511683584E-3</v>
      </c>
      <c r="F1975" s="6">
        <f t="shared" si="153"/>
        <v>2.5443427508923744</v>
      </c>
      <c r="G1975" s="18">
        <v>1.0279465811104503E-2</v>
      </c>
      <c r="H1975" s="9">
        <f t="shared" si="154"/>
        <v>1.5950996053201112E-2</v>
      </c>
      <c r="I1975" s="8"/>
      <c r="J1975" s="11"/>
      <c r="AC1975" s="15"/>
      <c r="AD1975" s="16"/>
    </row>
    <row r="1976" spans="1:30" hidden="1" outlineLevel="1" x14ac:dyDescent="0.3">
      <c r="A1976" s="15">
        <v>39381</v>
      </c>
      <c r="B1976" s="18">
        <v>1.3693456876030956E-2</v>
      </c>
      <c r="C1976" s="9">
        <f t="shared" si="155"/>
        <v>-1.7206543123969045E-2</v>
      </c>
      <c r="D1976" s="6">
        <f t="shared" si="156"/>
        <v>2.9606512627700641E-4</v>
      </c>
      <c r="E1976" s="6">
        <f t="shared" si="157"/>
        <v>1.0161300340493457E-3</v>
      </c>
      <c r="F1976" s="6">
        <f t="shared" si="153"/>
        <v>0.98884643483424695</v>
      </c>
      <c r="G1976" s="18">
        <v>7.0098453286169963E-3</v>
      </c>
      <c r="H1976" s="9">
        <f t="shared" si="154"/>
        <v>9.9440757983547522E-3</v>
      </c>
      <c r="I1976" s="8"/>
      <c r="J1976" s="11"/>
      <c r="AC1976" s="15"/>
      <c r="AD1976" s="16"/>
    </row>
    <row r="1977" spans="1:30" hidden="1" outlineLevel="1" x14ac:dyDescent="0.3">
      <c r="A1977" s="15">
        <v>39384</v>
      </c>
      <c r="B1977" s="18">
        <v>3.7057710835750714E-3</v>
      </c>
      <c r="C1977" s="9">
        <f t="shared" si="155"/>
        <v>-2.719422891642493E-2</v>
      </c>
      <c r="D1977" s="6">
        <f t="shared" si="156"/>
        <v>7.3952608635892187E-4</v>
      </c>
      <c r="E1977" s="6">
        <f t="shared" si="157"/>
        <v>2.9606512627700641E-4</v>
      </c>
      <c r="F1977" s="6">
        <f t="shared" si="153"/>
        <v>0.4653365198180171</v>
      </c>
      <c r="G1977" s="18">
        <v>3.6386614657990886E-3</v>
      </c>
      <c r="H1977" s="9">
        <f t="shared" si="154"/>
        <v>6.8215578852489191E-3</v>
      </c>
      <c r="I1977" s="8"/>
      <c r="J1977" s="11"/>
      <c r="AC1977" s="15"/>
      <c r="AD1977" s="16"/>
    </row>
    <row r="1978" spans="1:30" hidden="1" outlineLevel="1" x14ac:dyDescent="0.3">
      <c r="A1978" s="15">
        <v>39385</v>
      </c>
      <c r="B1978" s="18">
        <v>-6.4843722893348481E-3</v>
      </c>
      <c r="C1978" s="9">
        <f t="shared" si="155"/>
        <v>-3.7384372289334847E-2</v>
      </c>
      <c r="D1978" s="6">
        <f t="shared" si="156"/>
        <v>1.3975912914675872E-3</v>
      </c>
      <c r="E1978" s="6">
        <f t="shared" si="157"/>
        <v>7.3952608635892187E-4</v>
      </c>
      <c r="F1978" s="6">
        <f t="shared" si="153"/>
        <v>0.13294922140074222</v>
      </c>
      <c r="G1978" s="18">
        <v>3.26409024252362E-3</v>
      </c>
      <c r="H1978" s="9">
        <f t="shared" si="154"/>
        <v>3.6462202539169547E-3</v>
      </c>
      <c r="I1978" s="8"/>
      <c r="J1978" s="11"/>
      <c r="AC1978" s="15"/>
      <c r="AD1978" s="16"/>
    </row>
    <row r="1979" spans="1:30" hidden="1" outlineLevel="1" x14ac:dyDescent="0.3">
      <c r="A1979" s="15">
        <v>39386</v>
      </c>
      <c r="B1979" s="18">
        <v>1.1920661356753463E-2</v>
      </c>
      <c r="C1979" s="9">
        <f t="shared" si="155"/>
        <v>-1.8979338643246538E-2</v>
      </c>
      <c r="D1979" s="6">
        <f t="shared" si="156"/>
        <v>3.6021529533503133E-4</v>
      </c>
      <c r="E1979" s="6">
        <f t="shared" si="157"/>
        <v>1.3975912914675872E-3</v>
      </c>
      <c r="F1979" s="6">
        <f t="shared" si="153"/>
        <v>0.10904966332406354</v>
      </c>
      <c r="G1979" s="18">
        <v>7.9701846066148555E-3</v>
      </c>
      <c r="H1979" s="9">
        <f t="shared" si="154"/>
        <v>3.3022668475467505E-3</v>
      </c>
      <c r="I1979" s="8"/>
      <c r="J1979" s="11"/>
      <c r="AC1979" s="15"/>
      <c r="AD1979" s="16"/>
    </row>
    <row r="1980" spans="1:30" hidden="1" outlineLevel="1" x14ac:dyDescent="0.3">
      <c r="A1980" s="15">
        <v>39387</v>
      </c>
      <c r="B1980" s="18">
        <v>-2.6778888689807302E-2</v>
      </c>
      <c r="C1980" s="9">
        <f t="shared" si="155"/>
        <v>-5.7678888689807306E-2</v>
      </c>
      <c r="D1980" s="6">
        <f t="shared" si="156"/>
        <v>3.3268542004911811E-3</v>
      </c>
      <c r="E1980" s="6">
        <f t="shared" si="157"/>
        <v>3.6021529533503133E-4</v>
      </c>
      <c r="F1980" s="6">
        <f t="shared" si="153"/>
        <v>0.59855423307992517</v>
      </c>
      <c r="G1980" s="18">
        <v>1.0868479871112407E-2</v>
      </c>
      <c r="H1980" s="9">
        <f t="shared" si="154"/>
        <v>7.7366286784356217E-3</v>
      </c>
      <c r="I1980" s="8"/>
      <c r="J1980" s="11"/>
      <c r="AC1980" s="15"/>
      <c r="AD1980" s="16"/>
    </row>
    <row r="1981" spans="1:30" hidden="1" outlineLevel="1" x14ac:dyDescent="0.3">
      <c r="A1981" s="15">
        <v>39388</v>
      </c>
      <c r="B1981" s="18">
        <v>8.0188668088529262E-4</v>
      </c>
      <c r="C1981" s="9">
        <f t="shared" si="155"/>
        <v>-3.0098113319114706E-2</v>
      </c>
      <c r="D1981" s="6">
        <f t="shared" si="156"/>
        <v>9.0589642537027004E-4</v>
      </c>
      <c r="E1981" s="6">
        <f t="shared" si="157"/>
        <v>3.3268542004911811E-3</v>
      </c>
      <c r="F1981" s="6">
        <f t="shared" si="153"/>
        <v>1.1043434728117136</v>
      </c>
      <c r="G1981" s="18">
        <v>1.1235735870008635E-2</v>
      </c>
      <c r="H1981" s="9">
        <f t="shared" si="154"/>
        <v>1.0508774775451767E-2</v>
      </c>
      <c r="I1981" s="8"/>
      <c r="J1981" s="11"/>
      <c r="AC1981" s="15"/>
      <c r="AD1981" s="16"/>
    </row>
    <row r="1982" spans="1:30" hidden="1" outlineLevel="1" x14ac:dyDescent="0.3">
      <c r="A1982" s="15">
        <v>39391</v>
      </c>
      <c r="B1982" s="18">
        <v>-4.9670934370716728E-3</v>
      </c>
      <c r="C1982" s="9">
        <f t="shared" si="155"/>
        <v>-3.5867093437071673E-2</v>
      </c>
      <c r="D1982" s="6">
        <f t="shared" si="156"/>
        <v>1.2864483916236299E-3</v>
      </c>
      <c r="E1982" s="6">
        <f t="shared" si="157"/>
        <v>9.0589642537027004E-4</v>
      </c>
      <c r="F1982" s="6">
        <f t="shared" si="153"/>
        <v>1.1793576764632354</v>
      </c>
      <c r="G1982" s="18">
        <v>9.8996118061645284E-3</v>
      </c>
      <c r="H1982" s="9">
        <f t="shared" si="154"/>
        <v>1.0859823555027197E-2</v>
      </c>
      <c r="I1982" s="8"/>
      <c r="J1982" s="11"/>
      <c r="AC1982" s="15"/>
      <c r="AD1982" s="16"/>
    </row>
    <row r="1983" spans="1:30" hidden="1" outlineLevel="1" x14ac:dyDescent="0.3">
      <c r="A1983" s="15">
        <v>39392</v>
      </c>
      <c r="B1983" s="18">
        <v>1.1977204894453497E-2</v>
      </c>
      <c r="C1983" s="9">
        <f t="shared" si="155"/>
        <v>-1.8922795105546501E-2</v>
      </c>
      <c r="D1983" s="6">
        <f t="shared" si="156"/>
        <v>3.5807217460649465E-4</v>
      </c>
      <c r="E1983" s="6">
        <f t="shared" si="157"/>
        <v>1.2864483916236299E-3</v>
      </c>
      <c r="F1983" s="6">
        <f t="shared" si="153"/>
        <v>0.9178851746223794</v>
      </c>
      <c r="G1983" s="18">
        <v>8.4539590010933603E-3</v>
      </c>
      <c r="H1983" s="9">
        <f t="shared" si="154"/>
        <v>9.580632414524521E-3</v>
      </c>
      <c r="I1983" s="8"/>
      <c r="J1983" s="11"/>
      <c r="AC1983" s="15"/>
      <c r="AD1983" s="16"/>
    </row>
    <row r="1984" spans="1:30" hidden="1" outlineLevel="1" x14ac:dyDescent="0.3">
      <c r="A1984" s="15">
        <v>39393</v>
      </c>
      <c r="B1984" s="18">
        <v>-2.9809726361579761E-2</v>
      </c>
      <c r="C1984" s="9">
        <f t="shared" si="155"/>
        <v>-6.0709726361579758E-2</v>
      </c>
      <c r="D1984" s="6">
        <f t="shared" si="156"/>
        <v>3.6856708748978922E-3</v>
      </c>
      <c r="E1984" s="6">
        <f t="shared" si="157"/>
        <v>3.5807217460649465E-4</v>
      </c>
      <c r="F1984" s="6">
        <f t="shared" si="153"/>
        <v>0.67213016555403748</v>
      </c>
      <c r="G1984" s="18">
        <v>1.1053482618016855E-2</v>
      </c>
      <c r="H1984" s="9">
        <f t="shared" si="154"/>
        <v>8.1983545029111638E-3</v>
      </c>
      <c r="I1984" s="8"/>
      <c r="J1984" s="11"/>
      <c r="AC1984" s="15"/>
      <c r="AD1984" s="16"/>
    </row>
    <row r="1985" spans="1:30" hidden="1" outlineLevel="1" x14ac:dyDescent="0.3">
      <c r="A1985" s="15">
        <v>39394</v>
      </c>
      <c r="B1985" s="18">
        <v>-5.7617847486235907E-4</v>
      </c>
      <c r="C1985" s="9">
        <f t="shared" si="155"/>
        <v>-3.1476178474862358E-2</v>
      </c>
      <c r="D1985" s="6">
        <f t="shared" si="156"/>
        <v>9.9074981138138848E-4</v>
      </c>
      <c r="E1985" s="6">
        <f t="shared" si="157"/>
        <v>3.6856708748978922E-3</v>
      </c>
      <c r="F1985" s="6">
        <f t="shared" si="153"/>
        <v>1.1419219033317307</v>
      </c>
      <c r="G1985" s="18">
        <v>1.63054078115356E-2</v>
      </c>
      <c r="H1985" s="9">
        <f t="shared" si="154"/>
        <v>1.0686074598896129E-2</v>
      </c>
      <c r="I1985" s="8"/>
      <c r="J1985" s="11"/>
      <c r="AC1985" s="15"/>
      <c r="AD1985" s="16"/>
    </row>
    <row r="1986" spans="1:30" hidden="1" outlineLevel="1" x14ac:dyDescent="0.3">
      <c r="A1986" s="15">
        <v>39395</v>
      </c>
      <c r="B1986" s="18">
        <v>-1.439006181201509E-2</v>
      </c>
      <c r="C1986" s="9">
        <f t="shared" si="155"/>
        <v>-4.5290061812015087E-2</v>
      </c>
      <c r="D1986" s="6">
        <f t="shared" si="156"/>
        <v>2.0511896989361474E-3</v>
      </c>
      <c r="E1986" s="6">
        <f t="shared" si="157"/>
        <v>9.9074981138138848E-4</v>
      </c>
      <c r="F1986" s="6">
        <f t="shared" si="153"/>
        <v>2.4722866571312228</v>
      </c>
      <c r="G1986" s="18">
        <v>1.1383074998473131E-2</v>
      </c>
      <c r="H1986" s="9">
        <f t="shared" si="154"/>
        <v>1.5723506788026718E-2</v>
      </c>
      <c r="I1986" s="8"/>
      <c r="J1986" s="11"/>
      <c r="AC1986" s="15"/>
      <c r="AD1986" s="16"/>
    </row>
    <row r="1987" spans="1:30" hidden="1" outlineLevel="1" x14ac:dyDescent="0.3">
      <c r="A1987" s="15">
        <v>39398</v>
      </c>
      <c r="B1987" s="18">
        <v>-1.0038452592370307E-2</v>
      </c>
      <c r="C1987" s="9">
        <f t="shared" si="155"/>
        <v>-4.0938452592370306E-2</v>
      </c>
      <c r="D1987" s="6">
        <f t="shared" si="156"/>
        <v>1.675956900657751E-3</v>
      </c>
      <c r="E1987" s="6">
        <f t="shared" si="157"/>
        <v>2.0511896989361474E-3</v>
      </c>
      <c r="F1987" s="6">
        <f t="shared" si="153"/>
        <v>1.210292443306602</v>
      </c>
      <c r="G1987" s="18">
        <v>1.1653848257803785E-2</v>
      </c>
      <c r="H1987" s="9">
        <f t="shared" si="154"/>
        <v>1.1001329207448533E-2</v>
      </c>
      <c r="I1987" s="8"/>
      <c r="J1987" s="11"/>
      <c r="AC1987" s="15"/>
      <c r="AD1987" s="16"/>
    </row>
    <row r="1988" spans="1:30" hidden="1" outlineLevel="1" x14ac:dyDescent="0.3">
      <c r="A1988" s="15">
        <v>39399</v>
      </c>
      <c r="B1988" s="18">
        <v>2.8677784387763201E-2</v>
      </c>
      <c r="C1988" s="9">
        <f t="shared" si="155"/>
        <v>-2.2222156122367991E-3</v>
      </c>
      <c r="D1988" s="6">
        <f t="shared" si="156"/>
        <v>4.9382422272689715E-6</v>
      </c>
      <c r="E1988" s="6">
        <f t="shared" si="157"/>
        <v>1.675956900657751E-3</v>
      </c>
      <c r="F1988" s="6">
        <f t="shared" si="153"/>
        <v>1.2680298843336177</v>
      </c>
      <c r="G1988" s="18">
        <v>1.0701594242578166E-2</v>
      </c>
      <c r="H1988" s="9">
        <f t="shared" si="154"/>
        <v>1.1260683302240665E-2</v>
      </c>
      <c r="I1988" s="8"/>
      <c r="J1988" s="11"/>
      <c r="AC1988" s="15"/>
      <c r="AD1988" s="16"/>
    </row>
    <row r="1989" spans="1:30" hidden="1" outlineLevel="1" x14ac:dyDescent="0.3">
      <c r="A1989" s="15">
        <v>39400</v>
      </c>
      <c r="B1989" s="18">
        <v>-7.0944777433522756E-3</v>
      </c>
      <c r="C1989" s="9">
        <f t="shared" si="155"/>
        <v>-3.7994477743352274E-2</v>
      </c>
      <c r="D1989" s="6">
        <f t="shared" si="156"/>
        <v>1.4435803389900913E-3</v>
      </c>
      <c r="E1989" s="6">
        <f t="shared" si="157"/>
        <v>4.9382422272689715E-6</v>
      </c>
      <c r="F1989" s="6">
        <f t="shared" si="153"/>
        <v>1.0707936665011315</v>
      </c>
      <c r="G1989" s="18">
        <v>1.067710512369782E-2</v>
      </c>
      <c r="H1989" s="9">
        <f t="shared" si="154"/>
        <v>1.0347916053491793E-2</v>
      </c>
      <c r="I1989" s="8"/>
      <c r="J1989" s="11"/>
      <c r="AC1989" s="15"/>
      <c r="AD1989" s="16"/>
    </row>
    <row r="1990" spans="1:30" hidden="1" outlineLevel="1" x14ac:dyDescent="0.3">
      <c r="A1990" s="15">
        <v>39401</v>
      </c>
      <c r="B1990" s="18">
        <v>-1.3300488548968689E-2</v>
      </c>
      <c r="C1990" s="9">
        <f t="shared" si="155"/>
        <v>-4.4200488548968686E-2</v>
      </c>
      <c r="D1990" s="6">
        <f t="shared" si="156"/>
        <v>1.9536831879675121E-3</v>
      </c>
      <c r="E1990" s="6">
        <f t="shared" si="157"/>
        <v>1.4435803389900913E-3</v>
      </c>
      <c r="F1990" s="6">
        <f t="shared" si="153"/>
        <v>1.0660392906763652</v>
      </c>
      <c r="G1990" s="18">
        <v>1.1762287957203053E-2</v>
      </c>
      <c r="H1990" s="9">
        <f t="shared" si="154"/>
        <v>1.0324917872198138E-2</v>
      </c>
      <c r="I1990" s="8"/>
      <c r="J1990" s="11"/>
      <c r="AC1990" s="15"/>
      <c r="AD1990" s="16"/>
    </row>
    <row r="1991" spans="1:30" hidden="1" outlineLevel="1" x14ac:dyDescent="0.3">
      <c r="A1991" s="15">
        <v>39402</v>
      </c>
      <c r="B1991" s="18">
        <v>5.2166803519830109E-3</v>
      </c>
      <c r="C1991" s="9">
        <f t="shared" si="155"/>
        <v>-2.568331964801699E-2</v>
      </c>
      <c r="D1991" s="6">
        <f t="shared" si="156"/>
        <v>6.5963290814221556E-4</v>
      </c>
      <c r="E1991" s="6">
        <f t="shared" si="157"/>
        <v>1.9536831879675121E-3</v>
      </c>
      <c r="F1991" s="6">
        <f t="shared" si="153"/>
        <v>1.2915613153459349</v>
      </c>
      <c r="G1991" s="18">
        <v>8.4322527267787165E-3</v>
      </c>
      <c r="H1991" s="9">
        <f t="shared" si="154"/>
        <v>1.1364687920686319E-2</v>
      </c>
      <c r="I1991" s="8"/>
      <c r="J1991" s="11"/>
      <c r="AC1991" s="15"/>
      <c r="AD1991" s="16"/>
    </row>
    <row r="1992" spans="1:30" hidden="1" outlineLevel="1" x14ac:dyDescent="0.3">
      <c r="A1992" s="15">
        <v>39405</v>
      </c>
      <c r="B1992" s="18">
        <v>-1.7614482080614755E-2</v>
      </c>
      <c r="C1992" s="9">
        <f t="shared" si="155"/>
        <v>-4.8514482080614756E-2</v>
      </c>
      <c r="D1992" s="6">
        <f t="shared" si="156"/>
        <v>2.35365497155029E-3</v>
      </c>
      <c r="E1992" s="6">
        <f t="shared" si="157"/>
        <v>6.5963290814221556E-4</v>
      </c>
      <c r="F1992" s="6">
        <f t="shared" si="153"/>
        <v>0.66875566690927324</v>
      </c>
      <c r="G1992" s="18">
        <v>8.432704826183109E-3</v>
      </c>
      <c r="H1992" s="9">
        <f t="shared" si="154"/>
        <v>8.1777482653189633E-3</v>
      </c>
      <c r="I1992" s="8"/>
      <c r="J1992" s="11"/>
      <c r="AC1992" s="15"/>
      <c r="AD1992" s="16"/>
    </row>
    <row r="1993" spans="1:30" hidden="1" outlineLevel="1" x14ac:dyDescent="0.3">
      <c r="A1993" s="15">
        <v>39406</v>
      </c>
      <c r="B1993" s="18">
        <v>4.4761639989636262E-3</v>
      </c>
      <c r="C1993" s="9">
        <f t="shared" si="155"/>
        <v>-2.6423836001036375E-2</v>
      </c>
      <c r="D1993" s="6">
        <f t="shared" si="156"/>
        <v>6.9821910900966602E-4</v>
      </c>
      <c r="E1993" s="6">
        <f t="shared" si="157"/>
        <v>2.35365497155029E-3</v>
      </c>
      <c r="F1993" s="6">
        <f t="shared" si="153"/>
        <v>0.66893655188667334</v>
      </c>
      <c r="G1993" s="18">
        <v>1.5133948100438556E-2</v>
      </c>
      <c r="H1993" s="9">
        <f t="shared" si="154"/>
        <v>8.1788541488809624E-3</v>
      </c>
      <c r="I1993" s="8"/>
      <c r="J1993" s="11"/>
      <c r="AC1993" s="15"/>
      <c r="AD1993" s="16"/>
    </row>
    <row r="1994" spans="1:30" hidden="1" outlineLevel="1" x14ac:dyDescent="0.3">
      <c r="A1994" s="15">
        <v>39407</v>
      </c>
      <c r="B1994" s="18">
        <v>-1.6055078064315362E-2</v>
      </c>
      <c r="C1994" s="9">
        <f t="shared" si="155"/>
        <v>-4.6955078064315363E-2</v>
      </c>
      <c r="D1994" s="6">
        <f t="shared" si="156"/>
        <v>2.2047793560259496E-3</v>
      </c>
      <c r="E1994" s="6">
        <f t="shared" si="157"/>
        <v>6.9821910900966602E-4</v>
      </c>
      <c r="F1994" s="6">
        <f t="shared" si="153"/>
        <v>2.1312223801526664</v>
      </c>
      <c r="G1994" s="18">
        <v>7.6170333084252624E-3</v>
      </c>
      <c r="H1994" s="9">
        <f t="shared" si="154"/>
        <v>1.4598706724065205E-2</v>
      </c>
      <c r="I1994" s="8"/>
      <c r="J1994" s="11"/>
      <c r="AC1994" s="15"/>
      <c r="AD1994" s="16"/>
    </row>
    <row r="1995" spans="1:30" hidden="1" outlineLevel="1" x14ac:dyDescent="0.3">
      <c r="A1995" s="15">
        <v>39409</v>
      </c>
      <c r="B1995" s="18">
        <v>1.6749426122974091E-2</v>
      </c>
      <c r="C1995" s="9">
        <f t="shared" si="155"/>
        <v>-1.415057387702591E-2</v>
      </c>
      <c r="D1995" s="6">
        <f t="shared" si="156"/>
        <v>2.0023874104916809E-4</v>
      </c>
      <c r="E1995" s="6">
        <f t="shared" si="157"/>
        <v>2.2047793560259496E-3</v>
      </c>
      <c r="F1995" s="6">
        <f t="shared" si="153"/>
        <v>0.54770129000064804</v>
      </c>
      <c r="G1995" s="18">
        <v>6.3066303853535725E-3</v>
      </c>
      <c r="H1995" s="9">
        <f t="shared" si="154"/>
        <v>7.4006843602510705E-3</v>
      </c>
      <c r="I1995" s="8"/>
      <c r="J1995" s="11"/>
      <c r="AC1995" s="15"/>
      <c r="AD1995" s="16"/>
    </row>
    <row r="1996" spans="1:30" hidden="1" outlineLevel="1" x14ac:dyDescent="0.3">
      <c r="A1996" s="15">
        <v>39412</v>
      </c>
      <c r="B1996" s="18">
        <v>-2.3512966551297629E-2</v>
      </c>
      <c r="C1996" s="9">
        <f t="shared" si="155"/>
        <v>-5.4412966551297626E-2</v>
      </c>
      <c r="D1996" s="6">
        <f t="shared" si="156"/>
        <v>2.960770928912634E-3</v>
      </c>
      <c r="E1996" s="6">
        <f t="shared" si="157"/>
        <v>2.0023874104916809E-4</v>
      </c>
      <c r="F1996" s="6">
        <f t="shared" si="153"/>
        <v>0.37861644947176776</v>
      </c>
      <c r="G1996" s="18">
        <v>1.3540939146542209E-2</v>
      </c>
      <c r="H1996" s="9">
        <f t="shared" si="154"/>
        <v>6.1531816930086476E-3</v>
      </c>
      <c r="I1996" s="8"/>
      <c r="J1996" s="11"/>
      <c r="AC1996" s="15"/>
      <c r="AD1996" s="16"/>
    </row>
    <row r="1997" spans="1:30" hidden="1" outlineLevel="1" x14ac:dyDescent="0.3">
      <c r="A1997" s="15">
        <v>39413</v>
      </c>
      <c r="B1997" s="18">
        <v>1.4819795556493877E-2</v>
      </c>
      <c r="C1997" s="9">
        <f t="shared" si="155"/>
        <v>-1.6080204443506121E-2</v>
      </c>
      <c r="D1997" s="6">
        <f t="shared" si="156"/>
        <v>2.5857297494495402E-4</v>
      </c>
      <c r="E1997" s="6">
        <f t="shared" si="157"/>
        <v>2.960770928912634E-3</v>
      </c>
      <c r="F1997" s="6">
        <f t="shared" ref="F1997:F2060" si="158">B$6+B$7*E1997+B$8*(G1996*100)^2</f>
        <v>1.7083788714929986</v>
      </c>
      <c r="G1997" s="18">
        <v>7.5952720648083498E-3</v>
      </c>
      <c r="H1997" s="9">
        <f t="shared" ref="H1997:H2060" si="159">SQRT(F1997)/100</f>
        <v>1.3070496821058481E-2</v>
      </c>
      <c r="I1997" s="8"/>
      <c r="J1997" s="11"/>
      <c r="AC1997" s="15"/>
      <c r="AD1997" s="16"/>
    </row>
    <row r="1998" spans="1:30" hidden="1" outlineLevel="1" x14ac:dyDescent="0.3">
      <c r="A1998" s="15">
        <v>39414</v>
      </c>
      <c r="B1998" s="18">
        <v>2.8159623399831912E-2</v>
      </c>
      <c r="C1998" s="9">
        <f t="shared" ref="C1998:C2061" si="160">B1998-B$5</f>
        <v>-2.7403766001680881E-3</v>
      </c>
      <c r="D1998" s="6">
        <f t="shared" ref="D1998:D2061" si="161">C1998^2</f>
        <v>7.5096639107488093E-6</v>
      </c>
      <c r="E1998" s="6">
        <f t="shared" si="157"/>
        <v>2.5857297494495402E-4</v>
      </c>
      <c r="F1998" s="6">
        <f t="shared" si="158"/>
        <v>0.54450917375879082</v>
      </c>
      <c r="G1998" s="18">
        <v>1.1869069665901047E-2</v>
      </c>
      <c r="H1998" s="9">
        <f t="shared" si="159"/>
        <v>7.3790864865428355E-3</v>
      </c>
      <c r="I1998" s="8"/>
      <c r="J1998" s="11"/>
      <c r="AC1998" s="15"/>
      <c r="AD1998" s="16"/>
    </row>
    <row r="1999" spans="1:30" hidden="1" outlineLevel="1" x14ac:dyDescent="0.3">
      <c r="A1999" s="15">
        <v>39415</v>
      </c>
      <c r="B1999" s="18">
        <v>4.7636142525843108E-4</v>
      </c>
      <c r="C1999" s="9">
        <f t="shared" si="160"/>
        <v>-3.042363857474157E-2</v>
      </c>
      <c r="D1999" s="6">
        <f t="shared" si="161"/>
        <v>9.2559778412650321E-4</v>
      </c>
      <c r="E1999" s="6">
        <f t="shared" ref="E1999:E2062" si="162">D1998</f>
        <v>7.5096639107488093E-6</v>
      </c>
      <c r="F1999" s="6">
        <f t="shared" si="158"/>
        <v>1.3148012733160752</v>
      </c>
      <c r="G1999" s="18">
        <v>7.27549745380527E-3</v>
      </c>
      <c r="H1999" s="9">
        <f t="shared" si="159"/>
        <v>1.1466478418922154E-2</v>
      </c>
      <c r="I1999" s="8"/>
      <c r="J1999" s="11"/>
      <c r="AC1999" s="15"/>
      <c r="AD1999" s="16"/>
    </row>
    <row r="2000" spans="1:30" hidden="1" outlineLevel="1" x14ac:dyDescent="0.3">
      <c r="A2000" s="15">
        <v>39416</v>
      </c>
      <c r="B2000" s="18">
        <v>7.7401849067414074E-3</v>
      </c>
      <c r="C2000" s="9">
        <f t="shared" si="160"/>
        <v>-2.3159815093258592E-2</v>
      </c>
      <c r="D2000" s="6">
        <f t="shared" si="161"/>
        <v>5.3637703515392848E-4</v>
      </c>
      <c r="E2000" s="6">
        <f t="shared" si="162"/>
        <v>9.2559778412650321E-4</v>
      </c>
      <c r="F2000" s="6">
        <f t="shared" si="158"/>
        <v>0.50051856965077435</v>
      </c>
      <c r="G2000" s="18">
        <v>7.9696345134283066E-3</v>
      </c>
      <c r="H2000" s="9">
        <f t="shared" si="159"/>
        <v>7.0747337027677179E-3</v>
      </c>
      <c r="I2000" s="8"/>
      <c r="J2000" s="11"/>
      <c r="AC2000" s="15"/>
      <c r="AD2000" s="16"/>
    </row>
    <row r="2001" spans="1:30" hidden="1" outlineLevel="1" x14ac:dyDescent="0.3">
      <c r="A2001" s="15">
        <v>39419</v>
      </c>
      <c r="B2001" s="18">
        <v>-5.904735888840283E-3</v>
      </c>
      <c r="C2001" s="9">
        <f t="shared" si="160"/>
        <v>-3.6804735888840284E-2</v>
      </c>
      <c r="D2001" s="6">
        <f t="shared" si="161"/>
        <v>1.3545885838472881E-3</v>
      </c>
      <c r="E2001" s="6">
        <f t="shared" si="162"/>
        <v>5.3637703515392848E-4</v>
      </c>
      <c r="F2001" s="6">
        <f t="shared" si="158"/>
        <v>0.59848450595582048</v>
      </c>
      <c r="G2001" s="18">
        <v>4.3054930352926235E-3</v>
      </c>
      <c r="H2001" s="9">
        <f t="shared" si="159"/>
        <v>7.7361780354114167E-3</v>
      </c>
      <c r="I2001" s="8"/>
      <c r="J2001" s="11"/>
      <c r="AC2001" s="15"/>
      <c r="AD2001" s="16"/>
    </row>
    <row r="2002" spans="1:30" hidden="1" outlineLevel="1" x14ac:dyDescent="0.3">
      <c r="A2002" s="15">
        <v>39420</v>
      </c>
      <c r="B2002" s="18">
        <v>-6.561737772239817E-3</v>
      </c>
      <c r="C2002" s="9">
        <f t="shared" si="160"/>
        <v>-3.7461737772239816E-2</v>
      </c>
      <c r="D2002" s="6">
        <f t="shared" si="161"/>
        <v>1.4033817969160594E-3</v>
      </c>
      <c r="E2002" s="6">
        <f t="shared" si="162"/>
        <v>1.3545885838472881E-3</v>
      </c>
      <c r="F2002" s="6">
        <f t="shared" si="158"/>
        <v>0.18204330648139594</v>
      </c>
      <c r="G2002" s="18">
        <v>3.8137286319715373E-3</v>
      </c>
      <c r="H2002" s="9">
        <f t="shared" si="159"/>
        <v>4.2666533311413518E-3</v>
      </c>
      <c r="I2002" s="8"/>
      <c r="J2002" s="11"/>
      <c r="AC2002" s="15"/>
      <c r="AD2002" s="16"/>
    </row>
    <row r="2003" spans="1:30" hidden="1" outlineLevel="1" x14ac:dyDescent="0.3">
      <c r="A2003" s="15">
        <v>39421</v>
      </c>
      <c r="B2003" s="18">
        <v>1.5075915045565314E-2</v>
      </c>
      <c r="C2003" s="9">
        <f t="shared" si="160"/>
        <v>-1.5824084954434686E-2</v>
      </c>
      <c r="D2003" s="6">
        <f t="shared" si="161"/>
        <v>2.5040166464516619E-4</v>
      </c>
      <c r="E2003" s="6">
        <f t="shared" si="162"/>
        <v>1.4033817969160594E-3</v>
      </c>
      <c r="F2003" s="6">
        <f t="shared" si="158"/>
        <v>0.14507367164021776</v>
      </c>
      <c r="G2003" s="18">
        <v>6.1382933400516981E-3</v>
      </c>
      <c r="H2003" s="9">
        <f t="shared" si="159"/>
        <v>3.808853786117521E-3</v>
      </c>
      <c r="I2003" s="8"/>
      <c r="J2003" s="11"/>
      <c r="AC2003" s="15"/>
      <c r="AD2003" s="16"/>
    </row>
    <row r="2004" spans="1:30" hidden="1" outlineLevel="1" x14ac:dyDescent="0.3">
      <c r="A2004" s="15">
        <v>39422</v>
      </c>
      <c r="B2004" s="18">
        <v>1.4924972509292133E-2</v>
      </c>
      <c r="C2004" s="9">
        <f t="shared" si="160"/>
        <v>-1.5975027490707866E-2</v>
      </c>
      <c r="D2004" s="6">
        <f t="shared" si="161"/>
        <v>2.5520150332887206E-4</v>
      </c>
      <c r="E2004" s="6">
        <f t="shared" si="162"/>
        <v>2.5040166464516619E-4</v>
      </c>
      <c r="F2004" s="6">
        <f t="shared" si="158"/>
        <v>0.35922055503849171</v>
      </c>
      <c r="G2004" s="18">
        <v>7.935341180921554E-3</v>
      </c>
      <c r="H2004" s="9">
        <f t="shared" si="159"/>
        <v>5.9935011056851551E-3</v>
      </c>
      <c r="I2004" s="8"/>
      <c r="J2004" s="11"/>
      <c r="AC2004" s="15"/>
      <c r="AD2004" s="16"/>
    </row>
    <row r="2005" spans="1:30" hidden="1" outlineLevel="1" x14ac:dyDescent="0.3">
      <c r="A2005" s="15">
        <v>39423</v>
      </c>
      <c r="B2005" s="18">
        <v>-1.7795035510137162E-3</v>
      </c>
      <c r="C2005" s="9">
        <f t="shared" si="160"/>
        <v>-3.2679503551013719E-2</v>
      </c>
      <c r="D2005" s="6">
        <f t="shared" si="161"/>
        <v>1.0679499523407183E-3</v>
      </c>
      <c r="E2005" s="6">
        <f t="shared" si="162"/>
        <v>2.5520150332887206E-4</v>
      </c>
      <c r="F2005" s="6">
        <f t="shared" si="158"/>
        <v>0.59341547684751572</v>
      </c>
      <c r="G2005" s="18">
        <v>3.2754124367781346E-3</v>
      </c>
      <c r="H2005" s="9">
        <f t="shared" si="159"/>
        <v>7.7033465250338808E-3</v>
      </c>
      <c r="I2005" s="8"/>
      <c r="J2005" s="11"/>
      <c r="AC2005" s="15"/>
      <c r="AD2005" s="16"/>
    </row>
    <row r="2006" spans="1:30" hidden="1" outlineLevel="1" x14ac:dyDescent="0.3">
      <c r="A2006" s="15">
        <v>39426</v>
      </c>
      <c r="B2006" s="18">
        <v>7.4818941071756254E-3</v>
      </c>
      <c r="C2006" s="9">
        <f t="shared" si="160"/>
        <v>-2.3418105892824375E-2</v>
      </c>
      <c r="D2006" s="6">
        <f t="shared" si="161"/>
        <v>5.484076836075357E-4</v>
      </c>
      <c r="E2006" s="6">
        <f t="shared" si="162"/>
        <v>1.0679499523407183E-3</v>
      </c>
      <c r="F2006" s="6">
        <f t="shared" si="158"/>
        <v>0.10971382814496551</v>
      </c>
      <c r="G2006" s="18">
        <v>4.4195416198909267E-3</v>
      </c>
      <c r="H2006" s="9">
        <f t="shared" si="159"/>
        <v>3.3123077777429664E-3</v>
      </c>
      <c r="I2006" s="8"/>
      <c r="J2006" s="11"/>
      <c r="AC2006" s="15"/>
      <c r="AD2006" s="16"/>
    </row>
    <row r="2007" spans="1:30" hidden="1" outlineLevel="1" x14ac:dyDescent="0.3">
      <c r="A2007" s="15">
        <v>39427</v>
      </c>
      <c r="B2007" s="18">
        <v>-2.5595871370426768E-2</v>
      </c>
      <c r="C2007" s="9">
        <f t="shared" si="160"/>
        <v>-5.6495871370426769E-2</v>
      </c>
      <c r="D2007" s="6">
        <f t="shared" si="161"/>
        <v>3.1917834819038069E-3</v>
      </c>
      <c r="E2007" s="6">
        <f t="shared" si="162"/>
        <v>5.484076836075357E-4</v>
      </c>
      <c r="F2007" s="6">
        <f t="shared" si="158"/>
        <v>0.1912052450235224</v>
      </c>
      <c r="G2007" s="18">
        <v>1.5608123475662223E-2</v>
      </c>
      <c r="H2007" s="9">
        <f t="shared" si="159"/>
        <v>4.3727021968517641E-3</v>
      </c>
      <c r="I2007" s="8"/>
      <c r="J2007" s="11"/>
      <c r="AC2007" s="15"/>
      <c r="AD2007" s="16"/>
    </row>
    <row r="2008" spans="1:30" hidden="1" outlineLevel="1" x14ac:dyDescent="0.3">
      <c r="A2008" s="15">
        <v>39428</v>
      </c>
      <c r="B2008" s="18">
        <v>6.0318790254932364E-3</v>
      </c>
      <c r="C2008" s="9">
        <f t="shared" si="160"/>
        <v>-2.4868120974506764E-2</v>
      </c>
      <c r="D2008" s="6">
        <f t="shared" si="161"/>
        <v>6.1842344080270326E-4</v>
      </c>
      <c r="E2008" s="6">
        <f t="shared" si="162"/>
        <v>3.1917834819038069E-3</v>
      </c>
      <c r="F2008" s="6">
        <f t="shared" si="158"/>
        <v>2.2663689657805306</v>
      </c>
      <c r="G2008" s="18">
        <v>2.0473172769813568E-2</v>
      </c>
      <c r="H2008" s="9">
        <f t="shared" si="159"/>
        <v>1.5054464340455726E-2</v>
      </c>
      <c r="I2008" s="8"/>
      <c r="J2008" s="11"/>
      <c r="AC2008" s="15"/>
      <c r="AD2008" s="16"/>
    </row>
    <row r="2009" spans="1:30" hidden="1" outlineLevel="1" x14ac:dyDescent="0.3">
      <c r="A2009" s="15">
        <v>39429</v>
      </c>
      <c r="B2009" s="18">
        <v>1.2235755202987541E-3</v>
      </c>
      <c r="C2009" s="9">
        <f t="shared" si="160"/>
        <v>-2.9676424479701247E-2</v>
      </c>
      <c r="D2009" s="6">
        <f t="shared" si="161"/>
        <v>8.8069016989941143E-4</v>
      </c>
      <c r="E2009" s="6">
        <f t="shared" si="162"/>
        <v>6.1842344080270326E-4</v>
      </c>
      <c r="F2009" s="6">
        <f t="shared" si="158"/>
        <v>3.8916766975780046</v>
      </c>
      <c r="G2009" s="18">
        <v>1.0713777865947032E-2</v>
      </c>
      <c r="H2009" s="9">
        <f t="shared" si="159"/>
        <v>1.9727333062474525E-2</v>
      </c>
      <c r="I2009" s="8"/>
      <c r="J2009" s="11"/>
      <c r="AC2009" s="15"/>
      <c r="AD2009" s="16"/>
    </row>
    <row r="2010" spans="1:30" hidden="1" outlineLevel="1" x14ac:dyDescent="0.3">
      <c r="A2010" s="15">
        <v>39430</v>
      </c>
      <c r="B2010" s="18">
        <v>-1.3841622651709518E-2</v>
      </c>
      <c r="C2010" s="9">
        <f t="shared" si="160"/>
        <v>-4.4741622651709514E-2</v>
      </c>
      <c r="D2010" s="6">
        <f t="shared" si="161"/>
        <v>2.0018127975079659E-3</v>
      </c>
      <c r="E2010" s="6">
        <f t="shared" si="162"/>
        <v>8.8069016989941143E-4</v>
      </c>
      <c r="F2010" s="6">
        <f t="shared" si="158"/>
        <v>1.073266767779592</v>
      </c>
      <c r="G2010" s="18">
        <v>5.3946869577996756E-3</v>
      </c>
      <c r="H2010" s="9">
        <f t="shared" si="159"/>
        <v>1.0359858916894536E-2</v>
      </c>
      <c r="I2010" s="8"/>
      <c r="J2010" s="11"/>
      <c r="AC2010" s="15"/>
      <c r="AD2010" s="16"/>
    </row>
    <row r="2011" spans="1:30" hidden="1" outlineLevel="1" x14ac:dyDescent="0.3">
      <c r="A2011" s="15">
        <v>39433</v>
      </c>
      <c r="B2011" s="18">
        <v>-1.5134854466994163E-2</v>
      </c>
      <c r="C2011" s="9">
        <f t="shared" si="160"/>
        <v>-4.6034854466994166E-2</v>
      </c>
      <c r="D2011" s="6">
        <f t="shared" si="161"/>
        <v>2.1192078257973325E-3</v>
      </c>
      <c r="E2011" s="6">
        <f t="shared" si="162"/>
        <v>2.0018127975079659E-3</v>
      </c>
      <c r="F2011" s="6">
        <f t="shared" si="158"/>
        <v>0.27992083268389312</v>
      </c>
      <c r="G2011" s="18">
        <v>5.7265711196994064E-3</v>
      </c>
      <c r="H2011" s="9">
        <f t="shared" si="159"/>
        <v>5.2907545084221507E-3</v>
      </c>
      <c r="I2011" s="8"/>
      <c r="J2011" s="11"/>
      <c r="AC2011" s="15"/>
      <c r="AD2011" s="16"/>
    </row>
    <row r="2012" spans="1:30" hidden="1" outlineLevel="1" x14ac:dyDescent="0.3">
      <c r="A2012" s="15">
        <v>39434</v>
      </c>
      <c r="B2012" s="18">
        <v>6.2601594638211728E-3</v>
      </c>
      <c r="C2012" s="9">
        <f t="shared" si="160"/>
        <v>-2.4639840536178827E-2</v>
      </c>
      <c r="D2012" s="6">
        <f t="shared" si="161"/>
        <v>6.0712174164832128E-4</v>
      </c>
      <c r="E2012" s="6">
        <f t="shared" si="162"/>
        <v>2.1192078257973325E-3</v>
      </c>
      <c r="F2012" s="6">
        <f t="shared" si="158"/>
        <v>0.3141068518953708</v>
      </c>
      <c r="G2012" s="18">
        <v>1.0813363935920146E-2</v>
      </c>
      <c r="H2012" s="9">
        <f t="shared" si="159"/>
        <v>5.6045236362724958E-3</v>
      </c>
      <c r="I2012" s="8"/>
      <c r="J2012" s="11"/>
      <c r="AC2012" s="15"/>
      <c r="AD2012" s="16"/>
    </row>
    <row r="2013" spans="1:30" hidden="1" outlineLevel="1" x14ac:dyDescent="0.3">
      <c r="A2013" s="15">
        <v>39435</v>
      </c>
      <c r="B2013" s="18">
        <v>-1.3617568126454338E-3</v>
      </c>
      <c r="C2013" s="9">
        <f t="shared" si="160"/>
        <v>-3.2261756812645433E-2</v>
      </c>
      <c r="D2013" s="6">
        <f t="shared" si="161"/>
        <v>1.0408209526382741E-3</v>
      </c>
      <c r="E2013" s="6">
        <f t="shared" si="162"/>
        <v>6.0712174164832128E-4</v>
      </c>
      <c r="F2013" s="6">
        <f t="shared" si="158"/>
        <v>1.0931005784200785</v>
      </c>
      <c r="G2013" s="18">
        <v>8.6126057996174336E-3</v>
      </c>
      <c r="H2013" s="9">
        <f t="shared" si="159"/>
        <v>1.0455145041653314E-2</v>
      </c>
      <c r="I2013" s="8"/>
      <c r="J2013" s="11"/>
      <c r="AC2013" s="15"/>
      <c r="AD2013" s="16"/>
    </row>
    <row r="2014" spans="1:30" hidden="1" outlineLevel="1" x14ac:dyDescent="0.3">
      <c r="A2014" s="15">
        <v>39436</v>
      </c>
      <c r="B2014" s="18">
        <v>4.888236191239485E-3</v>
      </c>
      <c r="C2014" s="9">
        <f t="shared" si="160"/>
        <v>-2.6011763808760517E-2</v>
      </c>
      <c r="D2014" s="6">
        <f t="shared" si="161"/>
        <v>6.7661185644274347E-4</v>
      </c>
      <c r="E2014" s="6">
        <f t="shared" si="162"/>
        <v>1.0408209526382741E-3</v>
      </c>
      <c r="F2014" s="6">
        <f t="shared" si="158"/>
        <v>0.69724657983194838</v>
      </c>
      <c r="G2014" s="18">
        <v>7.5777005875549298E-3</v>
      </c>
      <c r="H2014" s="9">
        <f t="shared" si="159"/>
        <v>8.3501292195507278E-3</v>
      </c>
      <c r="I2014" s="8"/>
      <c r="J2014" s="11"/>
      <c r="AC2014" s="15"/>
      <c r="AD2014" s="16"/>
    </row>
    <row r="2015" spans="1:30" hidden="1" outlineLevel="1" x14ac:dyDescent="0.3">
      <c r="A2015" s="15">
        <v>39437</v>
      </c>
      <c r="B2015" s="18">
        <v>1.6532422665623405E-2</v>
      </c>
      <c r="C2015" s="9">
        <f t="shared" si="160"/>
        <v>-1.4367577334376595E-2</v>
      </c>
      <c r="D2015" s="6">
        <f t="shared" si="161"/>
        <v>2.0642727845929208E-4</v>
      </c>
      <c r="E2015" s="6">
        <f t="shared" si="162"/>
        <v>6.7661185644274347E-4</v>
      </c>
      <c r="F2015" s="6">
        <f t="shared" si="158"/>
        <v>0.54206756519413124</v>
      </c>
      <c r="G2015" s="18">
        <v>6.5427038720104018E-3</v>
      </c>
      <c r="H2015" s="9">
        <f t="shared" si="159"/>
        <v>7.3625237873580496E-3</v>
      </c>
      <c r="I2015" s="8"/>
      <c r="J2015" s="11"/>
      <c r="AC2015" s="15"/>
      <c r="AD2015" s="16"/>
    </row>
    <row r="2016" spans="1:30" hidden="1" outlineLevel="1" x14ac:dyDescent="0.3">
      <c r="A2016" s="15">
        <v>39440</v>
      </c>
      <c r="B2016" s="18">
        <v>8.0445603851112702E-3</v>
      </c>
      <c r="C2016" s="9">
        <f t="shared" si="160"/>
        <v>-2.2855439614888728E-2</v>
      </c>
      <c r="D2016" s="6">
        <f t="shared" si="161"/>
        <v>5.2237111998982503E-4</v>
      </c>
      <c r="E2016" s="6">
        <f t="shared" si="162"/>
        <v>2.0642727845929208E-4</v>
      </c>
      <c r="F2016" s="6">
        <f t="shared" si="158"/>
        <v>0.40670601725597999</v>
      </c>
      <c r="G2016" s="18">
        <v>3.8948390745973762E-3</v>
      </c>
      <c r="H2016" s="9">
        <f t="shared" si="159"/>
        <v>6.3773506823443541E-3</v>
      </c>
      <c r="I2016" s="8"/>
      <c r="J2016" s="11"/>
      <c r="AC2016" s="15"/>
      <c r="AD2016" s="16"/>
    </row>
    <row r="2017" spans="1:30" hidden="1" outlineLevel="1" x14ac:dyDescent="0.3">
      <c r="A2017" s="15">
        <v>39442</v>
      </c>
      <c r="B2017" s="18">
        <v>8.0830903314552257E-4</v>
      </c>
      <c r="C2017" s="9">
        <f t="shared" si="160"/>
        <v>-3.0091690966854479E-2</v>
      </c>
      <c r="D2017" s="6">
        <f t="shared" si="161"/>
        <v>9.0550986524467146E-4</v>
      </c>
      <c r="E2017" s="6">
        <f t="shared" si="162"/>
        <v>5.2237111998982503E-4</v>
      </c>
      <c r="F2017" s="6">
        <f t="shared" si="158"/>
        <v>0.15080608968142897</v>
      </c>
      <c r="G2017" s="18">
        <v>5.2942134794606898E-3</v>
      </c>
      <c r="H2017" s="9">
        <f t="shared" si="159"/>
        <v>3.88337597563549E-3</v>
      </c>
      <c r="I2017" s="8"/>
      <c r="J2017" s="11"/>
      <c r="AC2017" s="15"/>
      <c r="AD2017" s="16"/>
    </row>
    <row r="2018" spans="1:30" hidden="1" outlineLevel="1" x14ac:dyDescent="0.3">
      <c r="A2018" s="15">
        <v>39443</v>
      </c>
      <c r="B2018" s="18">
        <v>-1.4385263354654707E-2</v>
      </c>
      <c r="C2018" s="9">
        <f t="shared" si="160"/>
        <v>-4.5285263354654708E-2</v>
      </c>
      <c r="D2018" s="6">
        <f t="shared" si="161"/>
        <v>2.0507550771004324E-3</v>
      </c>
      <c r="E2018" s="6">
        <f t="shared" si="162"/>
        <v>9.0550986524467146E-4</v>
      </c>
      <c r="F2018" s="6">
        <f t="shared" si="158"/>
        <v>0.26990467704234361</v>
      </c>
      <c r="G2018" s="18">
        <v>5.4140895784948939E-3</v>
      </c>
      <c r="H2018" s="9">
        <f t="shared" si="159"/>
        <v>5.1952350961466951E-3</v>
      </c>
      <c r="I2018" s="8"/>
      <c r="J2018" s="11"/>
      <c r="AC2018" s="15"/>
      <c r="AD2018" s="16"/>
    </row>
    <row r="2019" spans="1:30" hidden="1" outlineLevel="1" x14ac:dyDescent="0.3">
      <c r="A2019" s="15">
        <v>39444</v>
      </c>
      <c r="B2019" s="18">
        <v>1.5026405620045371E-3</v>
      </c>
      <c r="C2019" s="9">
        <f t="shared" si="160"/>
        <v>-2.9397359437995464E-2</v>
      </c>
      <c r="D2019" s="6">
        <f t="shared" si="161"/>
        <v>8.6420474192670099E-4</v>
      </c>
      <c r="E2019" s="6">
        <f t="shared" si="162"/>
        <v>2.0507550771004324E-3</v>
      </c>
      <c r="F2019" s="6">
        <f t="shared" si="158"/>
        <v>0.28186601298185388</v>
      </c>
      <c r="G2019" s="18">
        <v>7.6053029689779469E-3</v>
      </c>
      <c r="H2019" s="9">
        <f t="shared" si="159"/>
        <v>5.3091055082928407E-3</v>
      </c>
      <c r="I2019" s="8"/>
      <c r="J2019" s="11"/>
      <c r="AC2019" s="15"/>
      <c r="AD2019" s="16"/>
    </row>
    <row r="2020" spans="1:30" hidden="1" outlineLevel="1" x14ac:dyDescent="0.3">
      <c r="A2020" s="15">
        <v>39447</v>
      </c>
      <c r="B2020" s="18">
        <v>-6.8751683110725029E-3</v>
      </c>
      <c r="C2020" s="9">
        <f t="shared" si="160"/>
        <v>-3.7775168311072506E-2</v>
      </c>
      <c r="D2020" s="6">
        <f t="shared" si="161"/>
        <v>1.4269633409298565E-3</v>
      </c>
      <c r="E2020" s="6">
        <f t="shared" si="162"/>
        <v>8.6420474192670099E-4</v>
      </c>
      <c r="F2020" s="6">
        <f t="shared" si="158"/>
        <v>0.54596052362318814</v>
      </c>
      <c r="G2020" s="18">
        <v>4.7599594260299286E-3</v>
      </c>
      <c r="H2020" s="9">
        <f t="shared" si="159"/>
        <v>7.3889141531295931E-3</v>
      </c>
      <c r="I2020" s="8"/>
      <c r="J2020" s="11"/>
      <c r="AC2020" s="15"/>
      <c r="AD2020" s="16"/>
    </row>
    <row r="2021" spans="1:30" hidden="1" outlineLevel="1" x14ac:dyDescent="0.3">
      <c r="A2021" s="15">
        <v>39449</v>
      </c>
      <c r="B2021" s="18">
        <v>-1.4543083004000526E-2</v>
      </c>
      <c r="C2021" s="9">
        <f t="shared" si="160"/>
        <v>-4.5443083004000524E-2</v>
      </c>
      <c r="D2021" s="6">
        <f t="shared" si="161"/>
        <v>2.0650737929084812E-3</v>
      </c>
      <c r="E2021" s="6">
        <f t="shared" si="162"/>
        <v>1.4269633409298565E-3</v>
      </c>
      <c r="F2021" s="6">
        <f t="shared" si="158"/>
        <v>0.22019869452229238</v>
      </c>
      <c r="G2021" s="18">
        <v>1.0979453801792386E-2</v>
      </c>
      <c r="H2021" s="9">
        <f t="shared" si="159"/>
        <v>4.6925333725216321E-3</v>
      </c>
      <c r="I2021" s="8"/>
      <c r="J2021" s="11"/>
      <c r="AC2021" s="15"/>
      <c r="AD2021" s="16"/>
    </row>
    <row r="2022" spans="1:30" hidden="1" outlineLevel="1" x14ac:dyDescent="0.3">
      <c r="A2022" s="15">
        <v>39450</v>
      </c>
      <c r="B2022" s="18">
        <v>0</v>
      </c>
      <c r="C2022" s="9">
        <f t="shared" si="160"/>
        <v>-3.09E-2</v>
      </c>
      <c r="D2022" s="6">
        <f t="shared" si="161"/>
        <v>9.5481000000000006E-4</v>
      </c>
      <c r="E2022" s="6">
        <f t="shared" si="162"/>
        <v>2.0650737929084812E-3</v>
      </c>
      <c r="F2022" s="6">
        <f t="shared" si="158"/>
        <v>1.1267126738794384</v>
      </c>
      <c r="G2022" s="18">
        <v>6.4492781898365052E-3</v>
      </c>
      <c r="H2022" s="9">
        <f t="shared" si="159"/>
        <v>1.0614672269455323E-2</v>
      </c>
      <c r="I2022" s="8"/>
      <c r="J2022" s="11"/>
      <c r="AC2022" s="15"/>
      <c r="AD2022" s="16"/>
    </row>
    <row r="2023" spans="1:30" hidden="1" outlineLevel="1" x14ac:dyDescent="0.3">
      <c r="A2023" s="15">
        <v>39451</v>
      </c>
      <c r="B2023" s="18">
        <v>-2.4857970223951857E-2</v>
      </c>
      <c r="C2023" s="9">
        <f t="shared" si="160"/>
        <v>-5.5757970223951861E-2</v>
      </c>
      <c r="D2023" s="6">
        <f t="shared" si="161"/>
        <v>3.1089512434951025E-3</v>
      </c>
      <c r="E2023" s="6">
        <f t="shared" si="162"/>
        <v>9.5481000000000006E-4</v>
      </c>
      <c r="F2023" s="6">
        <f t="shared" si="158"/>
        <v>0.39551508984428163</v>
      </c>
      <c r="G2023" s="18">
        <v>9.2497071156899258E-3</v>
      </c>
      <c r="H2023" s="9">
        <f t="shared" si="159"/>
        <v>6.2889990447151578E-3</v>
      </c>
      <c r="I2023" s="8"/>
      <c r="J2023" s="11"/>
      <c r="AC2023" s="15"/>
      <c r="AD2023" s="16"/>
    </row>
    <row r="2024" spans="1:30" hidden="1" outlineLevel="1" x14ac:dyDescent="0.3">
      <c r="A2024" s="15">
        <v>39454</v>
      </c>
      <c r="B2024" s="18">
        <v>3.218075231741095E-3</v>
      </c>
      <c r="C2024" s="9">
        <f t="shared" si="160"/>
        <v>-2.7681924768258905E-2</v>
      </c>
      <c r="D2024" s="6">
        <f t="shared" si="161"/>
        <v>7.6628895887554576E-4</v>
      </c>
      <c r="E2024" s="6">
        <f t="shared" si="162"/>
        <v>3.1089512434951025E-3</v>
      </c>
      <c r="F2024" s="6">
        <f t="shared" si="158"/>
        <v>0.8027609695091269</v>
      </c>
      <c r="G2024" s="18">
        <v>9.6676153200497654E-3</v>
      </c>
      <c r="H2024" s="9">
        <f t="shared" si="159"/>
        <v>8.9596929049444926E-3</v>
      </c>
      <c r="I2024" s="8"/>
      <c r="J2024" s="11"/>
      <c r="AC2024" s="15"/>
      <c r="AD2024" s="16"/>
    </row>
    <row r="2025" spans="1:30" hidden="1" outlineLevel="1" x14ac:dyDescent="0.3">
      <c r="A2025" s="15">
        <v>39455</v>
      </c>
      <c r="B2025" s="18">
        <v>-1.8522757462581019E-2</v>
      </c>
      <c r="C2025" s="9">
        <f t="shared" si="160"/>
        <v>-4.942275746258102E-2</v>
      </c>
      <c r="D2025" s="6">
        <f t="shared" si="161"/>
        <v>2.4426089552051079E-3</v>
      </c>
      <c r="E2025" s="6">
        <f t="shared" si="162"/>
        <v>7.6628895887554576E-4</v>
      </c>
      <c r="F2025" s="6">
        <f t="shared" si="158"/>
        <v>0.875815283553251</v>
      </c>
      <c r="G2025" s="18">
        <v>1.7880760844034296E-2</v>
      </c>
      <c r="H2025" s="9">
        <f t="shared" si="159"/>
        <v>9.3585003261914303E-3</v>
      </c>
      <c r="I2025" s="8"/>
      <c r="J2025" s="11"/>
      <c r="AC2025" s="15"/>
      <c r="AD2025" s="16"/>
    </row>
    <row r="2026" spans="1:30" hidden="1" outlineLevel="1" x14ac:dyDescent="0.3">
      <c r="A2026" s="15">
        <v>39456</v>
      </c>
      <c r="B2026" s="18">
        <v>1.3532109841887392E-2</v>
      </c>
      <c r="C2026" s="9">
        <f t="shared" si="160"/>
        <v>-1.736789015811261E-2</v>
      </c>
      <c r="D2026" s="6">
        <f t="shared" si="161"/>
        <v>3.0164360854426488E-4</v>
      </c>
      <c r="E2026" s="6">
        <f t="shared" si="162"/>
        <v>2.4426089552051079E-3</v>
      </c>
      <c r="F2026" s="6">
        <f t="shared" si="158"/>
        <v>2.9710811072709373</v>
      </c>
      <c r="G2026" s="18">
        <v>1.3512920699166422E-2</v>
      </c>
      <c r="H2026" s="9">
        <f t="shared" si="159"/>
        <v>1.7236824264553311E-2</v>
      </c>
      <c r="I2026" s="8"/>
      <c r="J2026" s="11"/>
      <c r="AC2026" s="15"/>
      <c r="AD2026" s="16"/>
    </row>
    <row r="2027" spans="1:30" hidden="1" outlineLevel="1" x14ac:dyDescent="0.3">
      <c r="A2027" s="15">
        <v>39457</v>
      </c>
      <c r="B2027" s="18">
        <v>7.9167118971224405E-3</v>
      </c>
      <c r="C2027" s="9">
        <f t="shared" si="160"/>
        <v>-2.2983288102877558E-2</v>
      </c>
      <c r="D2027" s="6">
        <f t="shared" si="161"/>
        <v>5.2823153201987313E-4</v>
      </c>
      <c r="E2027" s="6">
        <f t="shared" si="162"/>
        <v>3.0164360854426488E-4</v>
      </c>
      <c r="F2027" s="6">
        <f t="shared" si="158"/>
        <v>1.7011866161102691</v>
      </c>
      <c r="G2027" s="18">
        <v>1.4939846098681238E-2</v>
      </c>
      <c r="H2027" s="9">
        <f t="shared" si="159"/>
        <v>1.3042954481674269E-2</v>
      </c>
      <c r="I2027" s="8"/>
      <c r="J2027" s="11"/>
      <c r="AC2027" s="15"/>
      <c r="AD2027" s="16"/>
    </row>
    <row r="2028" spans="1:30" hidden="1" outlineLevel="1" x14ac:dyDescent="0.3">
      <c r="A2028" s="15">
        <v>39458</v>
      </c>
      <c r="B2028" s="18">
        <v>-1.3688651328560949E-2</v>
      </c>
      <c r="C2028" s="9">
        <f t="shared" si="160"/>
        <v>-4.4588651328560949E-2</v>
      </c>
      <c r="D2028" s="6">
        <f t="shared" si="161"/>
        <v>1.9881478272999803E-3</v>
      </c>
      <c r="E2028" s="6">
        <f t="shared" si="162"/>
        <v>5.2823153201987313E-4</v>
      </c>
      <c r="F2028" s="6">
        <f t="shared" si="158"/>
        <v>2.0771571413208565</v>
      </c>
      <c r="G2028" s="18">
        <v>9.6740022097451372E-3</v>
      </c>
      <c r="H2028" s="9">
        <f t="shared" si="159"/>
        <v>1.4412345892743681E-2</v>
      </c>
      <c r="I2028" s="8"/>
      <c r="J2028" s="11"/>
      <c r="AC2028" s="15"/>
      <c r="AD2028" s="16"/>
    </row>
    <row r="2029" spans="1:30" hidden="1" outlineLevel="1" x14ac:dyDescent="0.3">
      <c r="A2029" s="15">
        <v>39461</v>
      </c>
      <c r="B2029" s="18">
        <v>1.0811976648879808E-2</v>
      </c>
      <c r="C2029" s="9">
        <f t="shared" si="160"/>
        <v>-2.0088023351120192E-2</v>
      </c>
      <c r="D2029" s="6">
        <f t="shared" si="161"/>
        <v>4.0352868215515013E-4</v>
      </c>
      <c r="E2029" s="6">
        <f t="shared" si="162"/>
        <v>1.9881478272999803E-3</v>
      </c>
      <c r="F2029" s="6">
        <f t="shared" si="158"/>
        <v>0.87703874008702143</v>
      </c>
      <c r="G2029" s="18">
        <v>5.0328527376014781E-3</v>
      </c>
      <c r="H2029" s="9">
        <f t="shared" si="159"/>
        <v>9.3650346506941526E-3</v>
      </c>
      <c r="I2029" s="8"/>
      <c r="J2029" s="11"/>
      <c r="AC2029" s="15"/>
      <c r="AD2029" s="16"/>
    </row>
    <row r="2030" spans="1:30" hidden="1" outlineLevel="1" x14ac:dyDescent="0.3">
      <c r="A2030" s="15">
        <v>39462</v>
      </c>
      <c r="B2030" s="18">
        <v>-2.524090059480797E-2</v>
      </c>
      <c r="C2030" s="9">
        <f t="shared" si="160"/>
        <v>-5.6140900594807974E-2</v>
      </c>
      <c r="D2030" s="6">
        <f t="shared" si="161"/>
        <v>3.1518007195961103E-3</v>
      </c>
      <c r="E2030" s="6">
        <f t="shared" si="162"/>
        <v>4.0352868215515013E-4</v>
      </c>
      <c r="F2030" s="6">
        <f t="shared" si="158"/>
        <v>0.24487842755903211</v>
      </c>
      <c r="G2030" s="18">
        <v>9.2545361774327706E-3</v>
      </c>
      <c r="H2030" s="9">
        <f t="shared" si="159"/>
        <v>4.9485192488160747E-3</v>
      </c>
      <c r="I2030" s="8"/>
      <c r="J2030" s="11"/>
      <c r="AC2030" s="15"/>
      <c r="AD2030" s="16"/>
    </row>
    <row r="2031" spans="1:30" hidden="1" outlineLevel="1" x14ac:dyDescent="0.3">
      <c r="A2031" s="15">
        <v>39463</v>
      </c>
      <c r="B2031" s="18">
        <v>-5.6278857217875958E-3</v>
      </c>
      <c r="C2031" s="9">
        <f t="shared" si="160"/>
        <v>-3.6527885721787598E-2</v>
      </c>
      <c r="D2031" s="6">
        <f t="shared" si="161"/>
        <v>1.3342864353039744E-3</v>
      </c>
      <c r="E2031" s="6">
        <f t="shared" si="162"/>
        <v>3.1518007195961103E-3</v>
      </c>
      <c r="F2031" s="6">
        <f t="shared" si="158"/>
        <v>0.80359121532500055</v>
      </c>
      <c r="G2031" s="18">
        <v>1.3554661946093484E-2</v>
      </c>
      <c r="H2031" s="9">
        <f t="shared" si="159"/>
        <v>8.9643249345670237E-3</v>
      </c>
      <c r="I2031" s="8"/>
      <c r="J2031" s="11"/>
      <c r="AC2031" s="15"/>
      <c r="AD2031" s="16"/>
    </row>
    <row r="2032" spans="1:30" hidden="1" outlineLevel="1" x14ac:dyDescent="0.3">
      <c r="A2032" s="15">
        <v>39464</v>
      </c>
      <c r="B2032" s="18">
        <v>-2.9524176544908971E-2</v>
      </c>
      <c r="C2032" s="9">
        <f t="shared" si="160"/>
        <v>-6.0424176544908975E-2</v>
      </c>
      <c r="D2032" s="6">
        <f t="shared" si="161"/>
        <v>3.6510811111303281E-3</v>
      </c>
      <c r="E2032" s="6">
        <f t="shared" si="162"/>
        <v>1.3342864353039744E-3</v>
      </c>
      <c r="F2032" s="6">
        <f t="shared" si="158"/>
        <v>1.7117161100257592</v>
      </c>
      <c r="G2032" s="18">
        <v>1.5866282081307737E-2</v>
      </c>
      <c r="H2032" s="9">
        <f t="shared" si="159"/>
        <v>1.3083256895841184E-2</v>
      </c>
      <c r="I2032" s="8"/>
      <c r="J2032" s="11"/>
      <c r="AC2032" s="15"/>
      <c r="AD2032" s="16"/>
    </row>
    <row r="2033" spans="1:30" hidden="1" outlineLevel="1" x14ac:dyDescent="0.3">
      <c r="A2033" s="15">
        <v>39465</v>
      </c>
      <c r="B2033" s="18">
        <v>-6.0637693295888008E-3</v>
      </c>
      <c r="C2033" s="9">
        <f t="shared" si="160"/>
        <v>-3.6963769329588801E-2</v>
      </c>
      <c r="D2033" s="6">
        <f t="shared" si="161"/>
        <v>1.3663202430510496E-3</v>
      </c>
      <c r="E2033" s="6">
        <f t="shared" si="162"/>
        <v>3.6510811111303281E-3</v>
      </c>
      <c r="F2033" s="6">
        <f t="shared" si="158"/>
        <v>2.3416399649747199</v>
      </c>
      <c r="G2033" s="18">
        <v>1.8303168130988839E-2</v>
      </c>
      <c r="H2033" s="9">
        <f t="shared" si="159"/>
        <v>1.5302417995123253E-2</v>
      </c>
      <c r="I2033" s="8"/>
      <c r="J2033" s="11"/>
      <c r="AC2033" s="15"/>
      <c r="AD2033" s="16"/>
    </row>
    <row r="2034" spans="1:30" hidden="1" outlineLevel="1" x14ac:dyDescent="0.3">
      <c r="A2034" s="15">
        <v>39469</v>
      </c>
      <c r="B2034" s="18">
        <v>-1.1147057387661741E-2</v>
      </c>
      <c r="C2034" s="9">
        <f t="shared" si="160"/>
        <v>-4.2047057387661742E-2</v>
      </c>
      <c r="D2034" s="6">
        <f t="shared" si="161"/>
        <v>1.76795503496132E-3</v>
      </c>
      <c r="E2034" s="6">
        <f t="shared" si="162"/>
        <v>1.3663202430510496E-3</v>
      </c>
      <c r="F2034" s="6">
        <f t="shared" si="158"/>
        <v>3.1125441706731563</v>
      </c>
      <c r="G2034" s="18">
        <v>2.9234774759567324E-2</v>
      </c>
      <c r="H2034" s="9">
        <f t="shared" si="159"/>
        <v>1.7642403948082461E-2</v>
      </c>
      <c r="I2034" s="8"/>
      <c r="J2034" s="11"/>
      <c r="AC2034" s="15"/>
      <c r="AD2034" s="16"/>
    </row>
    <row r="2035" spans="1:30" hidden="1" outlineLevel="1" x14ac:dyDescent="0.3">
      <c r="A2035" s="15">
        <v>39470</v>
      </c>
      <c r="B2035" s="18">
        <v>2.1215529664570139E-2</v>
      </c>
      <c r="C2035" s="9">
        <f t="shared" si="160"/>
        <v>-9.6844703354298615E-3</v>
      </c>
      <c r="D2035" s="6">
        <f t="shared" si="161"/>
        <v>9.3788965677820969E-5</v>
      </c>
      <c r="E2035" s="6">
        <f t="shared" si="162"/>
        <v>1.76795503496132E-3</v>
      </c>
      <c r="F2035" s="6">
        <f t="shared" si="158"/>
        <v>7.9246783254195741</v>
      </c>
      <c r="G2035" s="18">
        <v>3.84486026526333E-2</v>
      </c>
      <c r="H2035" s="9">
        <f t="shared" si="159"/>
        <v>2.8150805184611639E-2</v>
      </c>
      <c r="I2035" s="8"/>
      <c r="J2035" s="11"/>
      <c r="AC2035" s="15"/>
      <c r="AD2035" s="16"/>
    </row>
    <row r="2036" spans="1:30" hidden="1" outlineLevel="1" x14ac:dyDescent="0.3">
      <c r="A2036" s="15">
        <v>39471</v>
      </c>
      <c r="B2036" s="18">
        <v>1.0012438257549815E-2</v>
      </c>
      <c r="C2036" s="9">
        <f t="shared" si="160"/>
        <v>-2.0887561742450184E-2</v>
      </c>
      <c r="D2036" s="6">
        <f t="shared" si="161"/>
        <v>4.3629023554466855E-4</v>
      </c>
      <c r="E2036" s="6">
        <f t="shared" si="162"/>
        <v>9.3788965677820969E-5</v>
      </c>
      <c r="F2036" s="6">
        <f t="shared" si="158"/>
        <v>13.699318231066812</v>
      </c>
      <c r="G2036" s="18">
        <v>9.1432679054974757E-3</v>
      </c>
      <c r="H2036" s="9">
        <f t="shared" si="159"/>
        <v>3.7012590062121847E-2</v>
      </c>
      <c r="I2036" s="8"/>
      <c r="J2036" s="11"/>
      <c r="AC2036" s="15"/>
      <c r="AD2036" s="16"/>
    </row>
    <row r="2037" spans="1:30" hidden="1" outlineLevel="1" x14ac:dyDescent="0.3">
      <c r="A2037" s="15">
        <v>39472</v>
      </c>
      <c r="B2037" s="18">
        <v>-1.5999239008266459E-2</v>
      </c>
      <c r="C2037" s="9">
        <f t="shared" si="160"/>
        <v>-4.6899239008266459E-2</v>
      </c>
      <c r="D2037" s="6">
        <f t="shared" si="161"/>
        <v>2.1995386195545023E-3</v>
      </c>
      <c r="E2037" s="6">
        <f t="shared" si="162"/>
        <v>4.3629023554466855E-4</v>
      </c>
      <c r="F2037" s="6">
        <f t="shared" si="158"/>
        <v>0.78445836489747778</v>
      </c>
      <c r="G2037" s="18">
        <v>1.774971662136254E-2</v>
      </c>
      <c r="H2037" s="9">
        <f t="shared" si="159"/>
        <v>8.8569654221831405E-3</v>
      </c>
      <c r="I2037" s="8"/>
      <c r="J2037" s="11"/>
      <c r="AC2037" s="15"/>
      <c r="AD2037" s="16"/>
    </row>
    <row r="2038" spans="1:30" hidden="1" outlineLevel="1" x14ac:dyDescent="0.3">
      <c r="A2038" s="15">
        <v>39475</v>
      </c>
      <c r="B2038" s="18">
        <v>1.7396130410483199E-2</v>
      </c>
      <c r="C2038" s="9">
        <f t="shared" si="160"/>
        <v>-1.3503869589516802E-2</v>
      </c>
      <c r="D2038" s="6">
        <f t="shared" si="161"/>
        <v>1.8235449389067667E-4</v>
      </c>
      <c r="E2038" s="6">
        <f t="shared" si="162"/>
        <v>2.1995386195545023E-3</v>
      </c>
      <c r="F2038" s="6">
        <f t="shared" si="158"/>
        <v>2.9278287856482503</v>
      </c>
      <c r="G2038" s="18">
        <v>1.3136464009348838E-2</v>
      </c>
      <c r="H2038" s="9">
        <f t="shared" si="159"/>
        <v>1.7110899408412903E-2</v>
      </c>
      <c r="I2038" s="8"/>
      <c r="J2038" s="11"/>
      <c r="AC2038" s="15"/>
      <c r="AD2038" s="16"/>
    </row>
    <row r="2039" spans="1:30" hidden="1" outlineLevel="1" x14ac:dyDescent="0.3">
      <c r="A2039" s="15">
        <v>39476</v>
      </c>
      <c r="B2039" s="18">
        <v>6.140880526630396E-3</v>
      </c>
      <c r="C2039" s="9">
        <f t="shared" si="160"/>
        <v>-2.4759119473369604E-2</v>
      </c>
      <c r="D2039" s="6">
        <f t="shared" si="161"/>
        <v>6.130139970965899E-4</v>
      </c>
      <c r="E2039" s="6">
        <f t="shared" si="162"/>
        <v>1.8235449389067667E-4</v>
      </c>
      <c r="F2039" s="6">
        <f t="shared" si="158"/>
        <v>1.6082793898317269</v>
      </c>
      <c r="G2039" s="18">
        <v>6.9746539443514667E-3</v>
      </c>
      <c r="H2039" s="9">
        <f t="shared" si="159"/>
        <v>1.2681795574096466E-2</v>
      </c>
      <c r="I2039" s="8"/>
      <c r="J2039" s="11"/>
      <c r="AC2039" s="15"/>
      <c r="AD2039" s="16"/>
    </row>
    <row r="2040" spans="1:30" hidden="1" outlineLevel="1" x14ac:dyDescent="0.3">
      <c r="A2040" s="15">
        <v>39477</v>
      </c>
      <c r="B2040" s="18">
        <v>-4.7753787088460281E-3</v>
      </c>
      <c r="C2040" s="9">
        <f t="shared" si="160"/>
        <v>-3.5675378708846031E-2</v>
      </c>
      <c r="D2040" s="6">
        <f t="shared" si="161"/>
        <v>1.2727326460195848E-3</v>
      </c>
      <c r="E2040" s="6">
        <f t="shared" si="162"/>
        <v>6.130139970965899E-4</v>
      </c>
      <c r="F2040" s="6">
        <f t="shared" si="158"/>
        <v>0.46079999338962718</v>
      </c>
      <c r="G2040" s="18">
        <v>1.8383757957519554E-2</v>
      </c>
      <c r="H2040" s="9">
        <f t="shared" si="159"/>
        <v>6.7882250507008621E-3</v>
      </c>
      <c r="I2040" s="8"/>
      <c r="J2040" s="11"/>
      <c r="AC2040" s="15"/>
      <c r="AD2040" s="16"/>
    </row>
    <row r="2041" spans="1:30" hidden="1" outlineLevel="1" x14ac:dyDescent="0.3">
      <c r="A2041" s="15">
        <v>39478</v>
      </c>
      <c r="B2041" s="18">
        <v>1.6633152629787373E-2</v>
      </c>
      <c r="C2041" s="9">
        <f t="shared" si="160"/>
        <v>-1.4266847370212627E-2</v>
      </c>
      <c r="D2041" s="6">
        <f t="shared" si="161"/>
        <v>2.0354293388494295E-4</v>
      </c>
      <c r="E2041" s="6">
        <f t="shared" si="162"/>
        <v>1.2727326460195848E-3</v>
      </c>
      <c r="F2041" s="6">
        <f t="shared" si="158"/>
        <v>3.1399161293878</v>
      </c>
      <c r="G2041" s="18">
        <v>2.3324909838004497E-2</v>
      </c>
      <c r="H2041" s="9">
        <f t="shared" si="159"/>
        <v>1.7719808490465692E-2</v>
      </c>
      <c r="I2041" s="8"/>
      <c r="J2041" s="11"/>
      <c r="AC2041" s="15"/>
      <c r="AD2041" s="16"/>
    </row>
    <row r="2042" spans="1:30" hidden="1" outlineLevel="1" x14ac:dyDescent="0.3">
      <c r="A2042" s="15">
        <v>39479</v>
      </c>
      <c r="B2042" s="18">
        <v>1.2163219167382449E-2</v>
      </c>
      <c r="C2042" s="9">
        <f t="shared" si="160"/>
        <v>-1.8736780832617553E-2</v>
      </c>
      <c r="D2042" s="6">
        <f t="shared" si="161"/>
        <v>3.5106695596954449E-4</v>
      </c>
      <c r="E2042" s="6">
        <f t="shared" si="162"/>
        <v>2.0354293388494295E-4</v>
      </c>
      <c r="F2042" s="6">
        <f t="shared" si="158"/>
        <v>5.0482293901316169</v>
      </c>
      <c r="G2042" s="18">
        <v>7.0197589538421026E-3</v>
      </c>
      <c r="H2042" s="9">
        <f t="shared" si="159"/>
        <v>2.2468265153615261E-2</v>
      </c>
      <c r="I2042" s="8"/>
      <c r="J2042" s="11"/>
      <c r="AC2042" s="15"/>
      <c r="AD2042" s="16"/>
    </row>
    <row r="2043" spans="1:30" hidden="1" outlineLevel="1" x14ac:dyDescent="0.3">
      <c r="A2043" s="15">
        <v>39482</v>
      </c>
      <c r="B2043" s="18">
        <v>-1.0517990019449541E-2</v>
      </c>
      <c r="C2043" s="9">
        <f t="shared" si="160"/>
        <v>-4.1417990019449541E-2</v>
      </c>
      <c r="D2043" s="6">
        <f t="shared" si="161"/>
        <v>1.7154498972512219E-3</v>
      </c>
      <c r="E2043" s="6">
        <f t="shared" si="162"/>
        <v>3.5106695596954449E-4</v>
      </c>
      <c r="F2043" s="6">
        <f t="shared" si="158"/>
        <v>0.466628020489463</v>
      </c>
      <c r="G2043" s="18">
        <v>4.8877486563931342E-3</v>
      </c>
      <c r="H2043" s="9">
        <f t="shared" si="159"/>
        <v>6.8310176437296876E-3</v>
      </c>
      <c r="I2043" s="8"/>
      <c r="J2043" s="11"/>
      <c r="AC2043" s="15"/>
      <c r="AD2043" s="16"/>
    </row>
    <row r="2044" spans="1:30" hidden="1" outlineLevel="1" x14ac:dyDescent="0.3">
      <c r="A2044" s="15">
        <v>39483</v>
      </c>
      <c r="B2044" s="18">
        <v>-3.2518473415347915E-2</v>
      </c>
      <c r="C2044" s="9">
        <f t="shared" si="160"/>
        <v>-6.3418473415347912E-2</v>
      </c>
      <c r="D2044" s="6">
        <f t="shared" si="161"/>
        <v>4.0219027703331895E-3</v>
      </c>
      <c r="E2044" s="6">
        <f t="shared" si="162"/>
        <v>1.7154498972512219E-3</v>
      </c>
      <c r="F2044" s="6">
        <f t="shared" si="158"/>
        <v>0.23163388074226604</v>
      </c>
      <c r="G2044" s="18">
        <v>1.2248440697587551E-2</v>
      </c>
      <c r="H2044" s="9">
        <f t="shared" si="159"/>
        <v>4.812835762232761E-3</v>
      </c>
      <c r="I2044" s="8"/>
      <c r="J2044" s="11"/>
      <c r="AC2044" s="15"/>
      <c r="AD2044" s="16"/>
    </row>
    <row r="2045" spans="1:30" hidden="1" outlineLevel="1" x14ac:dyDescent="0.3">
      <c r="A2045" s="15">
        <v>39484</v>
      </c>
      <c r="B2045" s="18">
        <v>-7.652849389236137E-3</v>
      </c>
      <c r="C2045" s="9">
        <f t="shared" si="160"/>
        <v>-3.8552849389236137E-2</v>
      </c>
      <c r="D2045" s="6">
        <f t="shared" si="161"/>
        <v>1.4863221960291252E-3</v>
      </c>
      <c r="E2045" s="6">
        <f t="shared" si="162"/>
        <v>4.0219027703331895E-3</v>
      </c>
      <c r="F2045" s="6">
        <f t="shared" si="158"/>
        <v>1.3997868394470225</v>
      </c>
      <c r="G2045" s="18">
        <v>1.3596232743828152E-2</v>
      </c>
      <c r="H2045" s="9">
        <f t="shared" si="159"/>
        <v>1.1831258764168007E-2</v>
      </c>
      <c r="I2045" s="8"/>
      <c r="J2045" s="11"/>
      <c r="AC2045" s="15"/>
      <c r="AD2045" s="16"/>
    </row>
    <row r="2046" spans="1:30" hidden="1" outlineLevel="1" x14ac:dyDescent="0.3">
      <c r="A2046" s="15">
        <v>39485</v>
      </c>
      <c r="B2046" s="18">
        <v>7.8548426395861903E-3</v>
      </c>
      <c r="C2046" s="9">
        <f t="shared" si="160"/>
        <v>-2.304515736041381E-2</v>
      </c>
      <c r="D2046" s="6">
        <f t="shared" si="161"/>
        <v>5.3107927776623477E-4</v>
      </c>
      <c r="E2046" s="6">
        <f t="shared" si="162"/>
        <v>1.4863221960291252E-3</v>
      </c>
      <c r="F2046" s="6">
        <f t="shared" si="158"/>
        <v>1.7221776246483942</v>
      </c>
      <c r="G2046" s="18">
        <v>1.4199349161157051E-2</v>
      </c>
      <c r="H2046" s="9">
        <f t="shared" si="159"/>
        <v>1.312317653866012E-2</v>
      </c>
      <c r="I2046" s="8"/>
      <c r="J2046" s="11"/>
      <c r="AC2046" s="15"/>
      <c r="AD2046" s="16"/>
    </row>
    <row r="2047" spans="1:30" hidden="1" outlineLevel="1" x14ac:dyDescent="0.3">
      <c r="A2047" s="15">
        <v>39486</v>
      </c>
      <c r="B2047" s="18">
        <v>-4.212580221771743E-3</v>
      </c>
      <c r="C2047" s="9">
        <f t="shared" si="160"/>
        <v>-3.5112580221771744E-2</v>
      </c>
      <c r="D2047" s="6">
        <f t="shared" si="161"/>
        <v>1.2328932898303562E-3</v>
      </c>
      <c r="E2047" s="6">
        <f t="shared" si="162"/>
        <v>5.3107927776623477E-4</v>
      </c>
      <c r="F2047" s="6">
        <f t="shared" si="158"/>
        <v>1.8773498169811631</v>
      </c>
      <c r="G2047" s="18">
        <v>1.0081247524444141E-2</v>
      </c>
      <c r="H2047" s="9">
        <f t="shared" si="159"/>
        <v>1.3701641569465912E-2</v>
      </c>
      <c r="I2047" s="8"/>
      <c r="J2047" s="11"/>
      <c r="AC2047" s="15"/>
      <c r="AD2047" s="16"/>
    </row>
    <row r="2048" spans="1:30" hidden="1" outlineLevel="1" x14ac:dyDescent="0.3">
      <c r="A2048" s="15">
        <v>39489</v>
      </c>
      <c r="B2048" s="18">
        <v>5.8717267068616671E-3</v>
      </c>
      <c r="C2048" s="9">
        <f t="shared" si="160"/>
        <v>-2.5028273293138333E-2</v>
      </c>
      <c r="D2048" s="6">
        <f t="shared" si="161"/>
        <v>6.2641446403602157E-4</v>
      </c>
      <c r="E2048" s="6">
        <f t="shared" si="162"/>
        <v>1.2328932898303562E-3</v>
      </c>
      <c r="F2048" s="6">
        <f t="shared" si="158"/>
        <v>0.95148842962393709</v>
      </c>
      <c r="G2048" s="18">
        <v>1.0977178884753353E-2</v>
      </c>
      <c r="H2048" s="9">
        <f t="shared" si="159"/>
        <v>9.7544268392557917E-3</v>
      </c>
      <c r="I2048" s="8"/>
      <c r="J2048" s="11"/>
      <c r="AC2048" s="15"/>
      <c r="AD2048" s="16"/>
    </row>
    <row r="2049" spans="1:30" hidden="1" outlineLevel="1" x14ac:dyDescent="0.3">
      <c r="A2049" s="15">
        <v>39490</v>
      </c>
      <c r="B2049" s="18">
        <v>7.2396273807119769E-3</v>
      </c>
      <c r="C2049" s="9">
        <f t="shared" si="160"/>
        <v>-2.3660372619288023E-2</v>
      </c>
      <c r="D2049" s="6">
        <f t="shared" si="161"/>
        <v>5.5981323248355437E-4</v>
      </c>
      <c r="E2049" s="6">
        <f t="shared" si="162"/>
        <v>6.2641446403602157E-4</v>
      </c>
      <c r="F2049" s="6">
        <f t="shared" si="158"/>
        <v>1.1261564846221301</v>
      </c>
      <c r="G2049" s="18">
        <v>1.204945016265401E-2</v>
      </c>
      <c r="H2049" s="9">
        <f t="shared" si="159"/>
        <v>1.0612052038235254E-2</v>
      </c>
      <c r="I2049" s="8"/>
      <c r="J2049" s="11"/>
      <c r="AC2049" s="15"/>
      <c r="AD2049" s="16"/>
    </row>
    <row r="2050" spans="1:30" hidden="1" outlineLevel="1" x14ac:dyDescent="0.3">
      <c r="A2050" s="15">
        <v>39491</v>
      </c>
      <c r="B2050" s="18">
        <v>1.3512358038408922E-2</v>
      </c>
      <c r="C2050" s="9">
        <f t="shared" si="160"/>
        <v>-1.738764196159108E-2</v>
      </c>
      <c r="D2050" s="6">
        <f t="shared" si="161"/>
        <v>3.0233009298448292E-4</v>
      </c>
      <c r="E2050" s="6">
        <f t="shared" si="162"/>
        <v>5.5981323248355437E-4</v>
      </c>
      <c r="F2050" s="6">
        <f t="shared" si="158"/>
        <v>1.3547888916397728</v>
      </c>
      <c r="G2050" s="18">
        <v>7.6385942308044956E-3</v>
      </c>
      <c r="H2050" s="9">
        <f t="shared" si="159"/>
        <v>1.1639539903448817E-2</v>
      </c>
      <c r="I2050" s="8"/>
      <c r="J2050" s="11"/>
      <c r="AC2050" s="15"/>
      <c r="AD2050" s="16"/>
    </row>
    <row r="2051" spans="1:30" hidden="1" outlineLevel="1" x14ac:dyDescent="0.3">
      <c r="A2051" s="15">
        <v>39492</v>
      </c>
      <c r="B2051" s="18">
        <v>-1.3512358038408941E-2</v>
      </c>
      <c r="C2051" s="9">
        <f t="shared" si="160"/>
        <v>-4.4412358038408942E-2</v>
      </c>
      <c r="D2051" s="6">
        <f t="shared" si="161"/>
        <v>1.9724575465318275E-3</v>
      </c>
      <c r="E2051" s="6">
        <f t="shared" si="162"/>
        <v>3.0233009298448292E-4</v>
      </c>
      <c r="F2051" s="6">
        <f t="shared" si="158"/>
        <v>0.5506232897689195</v>
      </c>
      <c r="G2051" s="18">
        <v>6.9807302502662939E-3</v>
      </c>
      <c r="H2051" s="9">
        <f t="shared" si="159"/>
        <v>7.4203995159891458E-3</v>
      </c>
      <c r="I2051" s="8"/>
      <c r="J2051" s="11"/>
      <c r="AC2051" s="15"/>
      <c r="AD2051" s="16"/>
    </row>
    <row r="2052" spans="1:30" hidden="1" outlineLevel="1" x14ac:dyDescent="0.3">
      <c r="A2052" s="15">
        <v>39493</v>
      </c>
      <c r="B2052" s="18">
        <v>8.3739737967303187E-4</v>
      </c>
      <c r="C2052" s="9">
        <f t="shared" si="160"/>
        <v>-3.0062602620326968E-2</v>
      </c>
      <c r="D2052" s="6">
        <f t="shared" si="161"/>
        <v>9.0376007630768986E-4</v>
      </c>
      <c r="E2052" s="6">
        <f t="shared" si="162"/>
        <v>1.9724575465318275E-3</v>
      </c>
      <c r="F2052" s="6">
        <f t="shared" si="158"/>
        <v>0.46167371508414101</v>
      </c>
      <c r="G2052" s="18">
        <v>7.3641995291796975E-3</v>
      </c>
      <c r="H2052" s="9">
        <f t="shared" si="159"/>
        <v>6.794657571093197E-3</v>
      </c>
      <c r="I2052" s="8"/>
      <c r="J2052" s="11"/>
      <c r="AC2052" s="15"/>
      <c r="AD2052" s="16"/>
    </row>
    <row r="2053" spans="1:30" hidden="1" outlineLevel="1" x14ac:dyDescent="0.3">
      <c r="A2053" s="15">
        <v>39497</v>
      </c>
      <c r="B2053" s="18">
        <v>-8.9667590036462985E-4</v>
      </c>
      <c r="C2053" s="9">
        <f t="shared" si="160"/>
        <v>-3.1796675900364633E-2</v>
      </c>
      <c r="D2053" s="6">
        <f t="shared" si="161"/>
        <v>1.0110285983128292E-3</v>
      </c>
      <c r="E2053" s="6">
        <f t="shared" si="162"/>
        <v>9.0376007630768986E-4</v>
      </c>
      <c r="F2053" s="6">
        <f t="shared" si="158"/>
        <v>0.51254192015455036</v>
      </c>
      <c r="G2053" s="18">
        <v>1.1807785097682544E-2</v>
      </c>
      <c r="H2053" s="9">
        <f t="shared" si="159"/>
        <v>7.1592033087107569E-3</v>
      </c>
      <c r="I2053" s="8"/>
      <c r="J2053" s="11"/>
      <c r="AC2053" s="15"/>
      <c r="AD2053" s="16"/>
    </row>
    <row r="2054" spans="1:30" hidden="1" outlineLevel="1" x14ac:dyDescent="0.3">
      <c r="A2054" s="15">
        <v>39498</v>
      </c>
      <c r="B2054" s="18">
        <v>8.3062779882611699E-3</v>
      </c>
      <c r="C2054" s="9">
        <f t="shared" si="160"/>
        <v>-2.2593722011738829E-2</v>
      </c>
      <c r="D2054" s="6">
        <f t="shared" si="161"/>
        <v>5.104762743437317E-4</v>
      </c>
      <c r="E2054" s="6">
        <f t="shared" si="162"/>
        <v>1.0110285983128292E-3</v>
      </c>
      <c r="F2054" s="6">
        <f t="shared" si="158"/>
        <v>1.3014301032966298</v>
      </c>
      <c r="G2054" s="18">
        <v>1.2969126972143157E-2</v>
      </c>
      <c r="H2054" s="9">
        <f t="shared" si="159"/>
        <v>1.1408023944998669E-2</v>
      </c>
      <c r="I2054" s="8"/>
      <c r="J2054" s="11"/>
      <c r="AC2054" s="15"/>
      <c r="AD2054" s="16"/>
    </row>
    <row r="2055" spans="1:30" hidden="1" outlineLevel="1" x14ac:dyDescent="0.3">
      <c r="A2055" s="15">
        <v>39499</v>
      </c>
      <c r="B2055" s="18">
        <v>-1.2950864527483039E-2</v>
      </c>
      <c r="C2055" s="9">
        <f t="shared" si="160"/>
        <v>-4.385086452748304E-2</v>
      </c>
      <c r="D2055" s="6">
        <f t="shared" si="161"/>
        <v>1.9228983198076703E-3</v>
      </c>
      <c r="E2055" s="6">
        <f t="shared" si="162"/>
        <v>5.104762743437317E-4</v>
      </c>
      <c r="F2055" s="6">
        <f t="shared" si="158"/>
        <v>1.5678490679306887</v>
      </c>
      <c r="G2055" s="18">
        <v>1.1619898205332569E-2</v>
      </c>
      <c r="H2055" s="9">
        <f t="shared" si="159"/>
        <v>1.2521377990982817E-2</v>
      </c>
      <c r="I2055" s="8"/>
      <c r="J2055" s="11"/>
      <c r="AC2055" s="15"/>
      <c r="AD2055" s="16"/>
    </row>
    <row r="2056" spans="1:30" hidden="1" outlineLevel="1" x14ac:dyDescent="0.3">
      <c r="A2056" s="15">
        <v>39500</v>
      </c>
      <c r="B2056" s="18">
        <v>7.8497205291146316E-3</v>
      </c>
      <c r="C2056" s="9">
        <f t="shared" si="160"/>
        <v>-2.3050279470885369E-2</v>
      </c>
      <c r="D2056" s="6">
        <f t="shared" si="161"/>
        <v>5.3131538368591949E-4</v>
      </c>
      <c r="E2056" s="6">
        <f t="shared" si="162"/>
        <v>1.9228983198076703E-3</v>
      </c>
      <c r="F2056" s="6">
        <f t="shared" si="158"/>
        <v>1.2607292183198346</v>
      </c>
      <c r="G2056" s="18">
        <v>1.5080296197678202E-2</v>
      </c>
      <c r="H2056" s="9">
        <f t="shared" si="159"/>
        <v>1.1228219887051707E-2</v>
      </c>
      <c r="I2056" s="8"/>
      <c r="J2056" s="11"/>
      <c r="AC2056" s="15"/>
      <c r="AD2056" s="16"/>
    </row>
    <row r="2057" spans="1:30" hidden="1" outlineLevel="1" x14ac:dyDescent="0.3">
      <c r="A2057" s="15">
        <v>39503</v>
      </c>
      <c r="B2057" s="18">
        <v>1.3718145806110535E-2</v>
      </c>
      <c r="C2057" s="9">
        <f t="shared" si="160"/>
        <v>-1.7181854193889463E-2</v>
      </c>
      <c r="D2057" s="6">
        <f t="shared" si="161"/>
        <v>2.9521611354007692E-4</v>
      </c>
      <c r="E2057" s="6">
        <f t="shared" si="162"/>
        <v>5.3131538368591949E-4</v>
      </c>
      <c r="F2057" s="6">
        <f t="shared" si="158"/>
        <v>2.116200576005371</v>
      </c>
      <c r="G2057" s="18">
        <v>1.1595368040051502E-2</v>
      </c>
      <c r="H2057" s="9">
        <f t="shared" si="159"/>
        <v>1.4547166651981998E-2</v>
      </c>
      <c r="I2057" s="8"/>
      <c r="J2057" s="11"/>
      <c r="AC2057" s="15"/>
      <c r="AD2057" s="16"/>
    </row>
    <row r="2058" spans="1:30" hidden="1" outlineLevel="1" x14ac:dyDescent="0.3">
      <c r="A2058" s="15">
        <v>39504</v>
      </c>
      <c r="B2058" s="18">
        <v>6.8940917430750552E-3</v>
      </c>
      <c r="C2058" s="9">
        <f t="shared" si="160"/>
        <v>-2.4005908256924946E-2</v>
      </c>
      <c r="D2058" s="6">
        <f t="shared" si="161"/>
        <v>5.7628363123989729E-4</v>
      </c>
      <c r="E2058" s="6">
        <f t="shared" si="162"/>
        <v>2.9521611354007692E-4</v>
      </c>
      <c r="F2058" s="6">
        <f t="shared" si="158"/>
        <v>1.2553499240231261</v>
      </c>
      <c r="G2058" s="18">
        <v>1.0890207892569601E-2</v>
      </c>
      <c r="H2058" s="9">
        <f t="shared" si="159"/>
        <v>1.1204239929701282E-2</v>
      </c>
      <c r="I2058" s="8"/>
      <c r="J2058" s="11"/>
      <c r="AC2058" s="15"/>
      <c r="AD2058" s="16"/>
    </row>
    <row r="2059" spans="1:30" hidden="1" outlineLevel="1" x14ac:dyDescent="0.3">
      <c r="A2059" s="15">
        <v>39505</v>
      </c>
      <c r="B2059" s="18">
        <v>-9.1986744976384183E-4</v>
      </c>
      <c r="C2059" s="9">
        <f t="shared" si="160"/>
        <v>-3.1819867449763839E-2</v>
      </c>
      <c r="D2059" s="6">
        <f t="shared" si="161"/>
        <v>1.0125039645205404E-3</v>
      </c>
      <c r="E2059" s="6">
        <f t="shared" si="162"/>
        <v>5.7628363123989729E-4</v>
      </c>
      <c r="F2059" s="6">
        <f t="shared" si="158"/>
        <v>1.108542290820141</v>
      </c>
      <c r="G2059" s="18">
        <v>7.9375652706322776E-3</v>
      </c>
      <c r="H2059" s="9">
        <f t="shared" si="159"/>
        <v>1.0528733498479962E-2</v>
      </c>
      <c r="I2059" s="8"/>
      <c r="J2059" s="11"/>
      <c r="AC2059" s="15"/>
      <c r="AD2059" s="16"/>
    </row>
    <row r="2060" spans="1:30" hidden="1" outlineLevel="1" x14ac:dyDescent="0.3">
      <c r="A2060" s="15">
        <v>39506</v>
      </c>
      <c r="B2060" s="18">
        <v>-8.9820929904397464E-3</v>
      </c>
      <c r="C2060" s="9">
        <f t="shared" si="160"/>
        <v>-3.9882092990439745E-2</v>
      </c>
      <c r="D2060" s="6">
        <f t="shared" si="161"/>
        <v>1.5905813412980831E-3</v>
      </c>
      <c r="E2060" s="6">
        <f t="shared" si="162"/>
        <v>1.0125039645205404E-3</v>
      </c>
      <c r="F2060" s="6">
        <f t="shared" si="158"/>
        <v>0.59379168086866163</v>
      </c>
      <c r="G2060" s="18">
        <v>6.4223843104335276E-3</v>
      </c>
      <c r="H2060" s="9">
        <f t="shared" si="159"/>
        <v>7.7057879601547677E-3</v>
      </c>
      <c r="I2060" s="8"/>
      <c r="J2060" s="11"/>
      <c r="AC2060" s="15"/>
      <c r="AD2060" s="16"/>
    </row>
    <row r="2061" spans="1:30" hidden="1" outlineLevel="1" x14ac:dyDescent="0.3">
      <c r="A2061" s="15">
        <v>39507</v>
      </c>
      <c r="B2061" s="18">
        <v>-2.7463395019366434E-2</v>
      </c>
      <c r="C2061" s="9">
        <f t="shared" si="160"/>
        <v>-5.8363395019366437E-2</v>
      </c>
      <c r="D2061" s="6">
        <f t="shared" si="161"/>
        <v>3.406285878186607E-3</v>
      </c>
      <c r="E2061" s="6">
        <f t="shared" si="162"/>
        <v>1.5905813412980831E-3</v>
      </c>
      <c r="F2061" s="6">
        <f t="shared" ref="F2061:F2124" si="163">B$6+B$7*E2061+B$8*(G2060*100)^2</f>
        <v>0.39235095418347787</v>
      </c>
      <c r="G2061" s="18">
        <v>1.3886187080541436E-2</v>
      </c>
      <c r="H2061" s="9">
        <f t="shared" ref="H2061:H2124" si="164">SQRT(F2061)/100</f>
        <v>6.2637924150108762E-3</v>
      </c>
      <c r="I2061" s="8"/>
      <c r="J2061" s="11"/>
      <c r="AC2061" s="15"/>
      <c r="AD2061" s="16"/>
    </row>
    <row r="2062" spans="1:30" hidden="1" outlineLevel="1" x14ac:dyDescent="0.3">
      <c r="A2062" s="15">
        <v>39510</v>
      </c>
      <c r="B2062" s="18">
        <v>5.3341019030810055E-4</v>
      </c>
      <c r="C2062" s="9">
        <f t="shared" ref="C2062:C2125" si="165">B2062-B$5</f>
        <v>-3.03665898096919E-2</v>
      </c>
      <c r="D2062" s="6">
        <f t="shared" ref="D2062:D2125" si="166">C2062^2</f>
        <v>9.2212977667008398E-4</v>
      </c>
      <c r="E2062" s="6">
        <f t="shared" si="162"/>
        <v>3.406285878186607E-3</v>
      </c>
      <c r="F2062" s="6">
        <f t="shared" si="163"/>
        <v>1.7960922837581401</v>
      </c>
      <c r="G2062" s="18">
        <v>8.1148004478374634E-3</v>
      </c>
      <c r="H2062" s="9">
        <f t="shared" si="164"/>
        <v>1.3401836753811546E-2</v>
      </c>
      <c r="I2062" s="8"/>
      <c r="J2062" s="11"/>
      <c r="AC2062" s="15"/>
      <c r="AD2062" s="16"/>
    </row>
    <row r="2063" spans="1:30" hidden="1" outlineLevel="1" x14ac:dyDescent="0.3">
      <c r="A2063" s="15">
        <v>39511</v>
      </c>
      <c r="B2063" s="18">
        <v>-3.4535854252266528E-3</v>
      </c>
      <c r="C2063" s="9">
        <f t="shared" si="165"/>
        <v>-3.4353585425226651E-2</v>
      </c>
      <c r="D2063" s="6">
        <f t="shared" si="166"/>
        <v>1.1801688315683451E-3</v>
      </c>
      <c r="E2063" s="6">
        <f t="shared" ref="E2063:E2126" si="167">D2062</f>
        <v>9.2212977667008398E-4</v>
      </c>
      <c r="F2063" s="6">
        <f t="shared" si="163"/>
        <v>0.62013090386260716</v>
      </c>
      <c r="G2063" s="18">
        <v>1.4727028200601905E-2</v>
      </c>
      <c r="H2063" s="9">
        <f t="shared" si="164"/>
        <v>7.8748390704992018E-3</v>
      </c>
      <c r="I2063" s="8"/>
      <c r="J2063" s="11"/>
      <c r="AC2063" s="15"/>
      <c r="AD2063" s="16"/>
    </row>
    <row r="2064" spans="1:30" hidden="1" outlineLevel="1" x14ac:dyDescent="0.3">
      <c r="A2064" s="15">
        <v>39512</v>
      </c>
      <c r="B2064" s="18">
        <v>5.2246553093142894E-3</v>
      </c>
      <c r="C2064" s="9">
        <f t="shared" si="165"/>
        <v>-2.5675344690685713E-2</v>
      </c>
      <c r="D2064" s="6">
        <f t="shared" si="166"/>
        <v>6.5922332498552299E-4</v>
      </c>
      <c r="E2064" s="6">
        <f t="shared" si="167"/>
        <v>1.1801688315683451E-3</v>
      </c>
      <c r="F2064" s="6">
        <f t="shared" si="163"/>
        <v>2.018735259084393</v>
      </c>
      <c r="G2064" s="18">
        <v>1.1626359768520632E-2</v>
      </c>
      <c r="H2064" s="9">
        <f t="shared" si="164"/>
        <v>1.4208220363875248E-2</v>
      </c>
      <c r="I2064" s="8"/>
      <c r="J2064" s="11"/>
      <c r="AC2064" s="15"/>
      <c r="AD2064" s="16"/>
    </row>
    <row r="2065" spans="1:30" hidden="1" outlineLevel="1" x14ac:dyDescent="0.3">
      <c r="A2065" s="15">
        <v>39513</v>
      </c>
      <c r="B2065" s="18">
        <v>-2.2259858524762605E-2</v>
      </c>
      <c r="C2065" s="9">
        <f t="shared" si="165"/>
        <v>-5.3159858524762606E-2</v>
      </c>
      <c r="D2065" s="6">
        <f t="shared" si="166"/>
        <v>2.8259705583727757E-3</v>
      </c>
      <c r="E2065" s="6">
        <f t="shared" si="167"/>
        <v>6.5922332498552299E-4</v>
      </c>
      <c r="F2065" s="6">
        <f t="shared" si="163"/>
        <v>1.2620378714235718</v>
      </c>
      <c r="G2065" s="18">
        <v>8.9047291359677684E-3</v>
      </c>
      <c r="H2065" s="9">
        <f t="shared" si="164"/>
        <v>1.1234045893726676E-2</v>
      </c>
      <c r="I2065" s="8"/>
      <c r="J2065" s="11"/>
      <c r="AC2065" s="15"/>
      <c r="AD2065" s="16"/>
    </row>
    <row r="2066" spans="1:30" hidden="1" outlineLevel="1" x14ac:dyDescent="0.3">
      <c r="A2066" s="15">
        <v>39514</v>
      </c>
      <c r="B2066" s="18">
        <v>-8.4459282050202249E-3</v>
      </c>
      <c r="C2066" s="9">
        <f t="shared" si="165"/>
        <v>-3.9345928205020225E-2</v>
      </c>
      <c r="D2066" s="6">
        <f t="shared" si="166"/>
        <v>1.5481020663146061E-3</v>
      </c>
      <c r="E2066" s="6">
        <f t="shared" si="167"/>
        <v>2.8259705583727757E-3</v>
      </c>
      <c r="F2066" s="6">
        <f t="shared" si="163"/>
        <v>0.74474827180401748</v>
      </c>
      <c r="G2066" s="18">
        <v>1.5312390854820591E-2</v>
      </c>
      <c r="H2066" s="9">
        <f t="shared" si="164"/>
        <v>8.629879905329027E-3</v>
      </c>
      <c r="I2066" s="8"/>
      <c r="J2066" s="11"/>
      <c r="AC2066" s="15"/>
      <c r="AD2066" s="16"/>
    </row>
    <row r="2067" spans="1:30" hidden="1" outlineLevel="1" x14ac:dyDescent="0.3">
      <c r="A2067" s="15">
        <v>39517</v>
      </c>
      <c r="B2067" s="18">
        <v>-1.5584285792662767E-2</v>
      </c>
      <c r="C2067" s="9">
        <f t="shared" si="165"/>
        <v>-4.6484285792662769E-2</v>
      </c>
      <c r="D2067" s="6">
        <f t="shared" si="166"/>
        <v>2.1607888256539496E-3</v>
      </c>
      <c r="E2067" s="6">
        <f t="shared" si="167"/>
        <v>1.5481020663146061E-3</v>
      </c>
      <c r="F2067" s="6">
        <f t="shared" si="163"/>
        <v>2.1815866262212631</v>
      </c>
      <c r="G2067" s="18">
        <v>7.9227814001903152E-3</v>
      </c>
      <c r="H2067" s="9">
        <f t="shared" si="164"/>
        <v>1.4770195077321297E-2</v>
      </c>
      <c r="I2067" s="8"/>
      <c r="J2067" s="11"/>
      <c r="AC2067" s="15"/>
      <c r="AD2067" s="16"/>
    </row>
    <row r="2068" spans="1:30" hidden="1" outlineLevel="1" x14ac:dyDescent="0.3">
      <c r="A2068" s="15">
        <v>39518</v>
      </c>
      <c r="B2068" s="18">
        <v>3.6457132613333623E-2</v>
      </c>
      <c r="C2068" s="9">
        <f t="shared" si="165"/>
        <v>5.5571326133336228E-3</v>
      </c>
      <c r="D2068" s="6">
        <f t="shared" si="166"/>
        <v>3.0881722882176181E-5</v>
      </c>
      <c r="E2068" s="6">
        <f t="shared" si="167"/>
        <v>2.1607888256539496E-3</v>
      </c>
      <c r="F2068" s="6">
        <f t="shared" si="163"/>
        <v>0.59169517431931706</v>
      </c>
      <c r="G2068" s="18">
        <v>1.3607988529998423E-2</v>
      </c>
      <c r="H2068" s="9">
        <f t="shared" si="164"/>
        <v>7.692172478041018E-3</v>
      </c>
      <c r="I2068" s="8"/>
      <c r="J2068" s="11"/>
      <c r="AC2068" s="15"/>
      <c r="AD2068" s="16"/>
    </row>
    <row r="2069" spans="1:30" hidden="1" outlineLevel="1" x14ac:dyDescent="0.3">
      <c r="A2069" s="15">
        <v>39519</v>
      </c>
      <c r="B2069" s="18">
        <v>-9.0362783594599098E-3</v>
      </c>
      <c r="C2069" s="9">
        <f t="shared" si="165"/>
        <v>-3.9936278359459912E-2</v>
      </c>
      <c r="D2069" s="6">
        <f t="shared" si="166"/>
        <v>1.5949063292042662E-3</v>
      </c>
      <c r="E2069" s="6">
        <f t="shared" si="167"/>
        <v>3.0881722882176181E-5</v>
      </c>
      <c r="F2069" s="6">
        <f t="shared" si="163"/>
        <v>1.7250442883697452</v>
      </c>
      <c r="G2069" s="18">
        <v>1.2798549586577277E-2</v>
      </c>
      <c r="H2069" s="9">
        <f t="shared" si="164"/>
        <v>1.3134094138423652E-2</v>
      </c>
      <c r="I2069" s="8"/>
      <c r="J2069" s="11"/>
      <c r="AC2069" s="15"/>
      <c r="AD2069" s="16"/>
    </row>
    <row r="2070" spans="1:30" hidden="1" outlineLevel="1" x14ac:dyDescent="0.3">
      <c r="A2070" s="15">
        <v>39520</v>
      </c>
      <c r="B2070" s="18">
        <v>5.1138234240504024E-3</v>
      </c>
      <c r="C2070" s="9">
        <f t="shared" si="165"/>
        <v>-2.5786176575949598E-2</v>
      </c>
      <c r="D2070" s="6">
        <f t="shared" si="166"/>
        <v>6.6492690240605172E-4</v>
      </c>
      <c r="E2070" s="6">
        <f t="shared" si="167"/>
        <v>1.5949063292042662E-3</v>
      </c>
      <c r="F2070" s="6">
        <f t="shared" si="163"/>
        <v>1.5272184186779476</v>
      </c>
      <c r="G2070" s="18">
        <v>2.1432065698281728E-2</v>
      </c>
      <c r="H2070" s="9">
        <f t="shared" si="164"/>
        <v>1.2358067885709107E-2</v>
      </c>
      <c r="I2070" s="8"/>
      <c r="J2070" s="11"/>
      <c r="AC2070" s="15"/>
      <c r="AD2070" s="16"/>
    </row>
    <row r="2071" spans="1:30" hidden="1" outlineLevel="1" x14ac:dyDescent="0.3">
      <c r="A2071" s="15">
        <v>39521</v>
      </c>
      <c r="B2071" s="18">
        <v>-2.1002274391500337E-2</v>
      </c>
      <c r="C2071" s="9">
        <f t="shared" si="165"/>
        <v>-5.1902274391500337E-2</v>
      </c>
      <c r="D2071" s="6">
        <f t="shared" si="166"/>
        <v>2.6938460870105916E-3</v>
      </c>
      <c r="E2071" s="6">
        <f t="shared" si="167"/>
        <v>6.6492690240605172E-4</v>
      </c>
      <c r="F2071" s="6">
        <f t="shared" si="163"/>
        <v>4.2637709420253458</v>
      </c>
      <c r="G2071" s="18">
        <v>2.0936288193434866E-2</v>
      </c>
      <c r="H2071" s="9">
        <f t="shared" si="164"/>
        <v>2.0648900556749616E-2</v>
      </c>
      <c r="I2071" s="8"/>
      <c r="J2071" s="11"/>
      <c r="AC2071" s="15"/>
      <c r="AD2071" s="16"/>
    </row>
    <row r="2072" spans="1:30" hidden="1" outlineLevel="1" x14ac:dyDescent="0.3">
      <c r="A2072" s="15">
        <v>39524</v>
      </c>
      <c r="B2072" s="18">
        <v>-8.9990540836313478E-3</v>
      </c>
      <c r="C2072" s="9">
        <f t="shared" si="165"/>
        <v>-3.9899054083631348E-2</v>
      </c>
      <c r="D2072" s="6">
        <f t="shared" si="166"/>
        <v>1.5919345167685393E-3</v>
      </c>
      <c r="E2072" s="6">
        <f t="shared" si="167"/>
        <v>2.6938460870105916E-3</v>
      </c>
      <c r="F2072" s="6">
        <f t="shared" si="163"/>
        <v>4.0693941617101324</v>
      </c>
      <c r="G2072" s="18">
        <v>1.7783766684778827E-2</v>
      </c>
      <c r="H2072" s="9">
        <f t="shared" si="164"/>
        <v>2.0172739431495494E-2</v>
      </c>
      <c r="I2072" s="8"/>
      <c r="J2072" s="11"/>
      <c r="AC2072" s="15"/>
      <c r="AD2072" s="16"/>
    </row>
    <row r="2073" spans="1:30" hidden="1" outlineLevel="1" x14ac:dyDescent="0.3">
      <c r="A2073" s="15">
        <v>39525</v>
      </c>
      <c r="B2073" s="18">
        <v>4.1534896429011828E-2</v>
      </c>
      <c r="C2073" s="9">
        <f t="shared" si="165"/>
        <v>1.0634896429011827E-2</v>
      </c>
      <c r="D2073" s="6">
        <f t="shared" si="166"/>
        <v>1.1310102205580851E-4</v>
      </c>
      <c r="E2073" s="6">
        <f t="shared" si="167"/>
        <v>1.5919345167685393E-3</v>
      </c>
      <c r="F2073" s="6">
        <f t="shared" si="163"/>
        <v>2.9389930653745351</v>
      </c>
      <c r="G2073" s="18">
        <v>1.5665950265394083E-2</v>
      </c>
      <c r="H2073" s="9">
        <f t="shared" si="164"/>
        <v>1.7143491667027853E-2</v>
      </c>
      <c r="I2073" s="8"/>
      <c r="J2073" s="11"/>
      <c r="AC2073" s="15"/>
      <c r="AD2073" s="16"/>
    </row>
    <row r="2074" spans="1:30" hidden="1" outlineLevel="1" x14ac:dyDescent="0.3">
      <c r="A2074" s="15">
        <v>39526</v>
      </c>
      <c r="B2074" s="18">
        <v>-2.4586996626081783E-2</v>
      </c>
      <c r="C2074" s="9">
        <f t="shared" si="165"/>
        <v>-5.548699662608178E-2</v>
      </c>
      <c r="D2074" s="6">
        <f t="shared" si="166"/>
        <v>3.0788067945828109E-3</v>
      </c>
      <c r="E2074" s="6">
        <f t="shared" si="167"/>
        <v>1.1310102205580851E-4</v>
      </c>
      <c r="F2074" s="6">
        <f t="shared" si="163"/>
        <v>2.2829150617433731</v>
      </c>
      <c r="G2074" s="18">
        <v>1.7583325460027444E-2</v>
      </c>
      <c r="H2074" s="9">
        <f t="shared" si="164"/>
        <v>1.5109318521175509E-2</v>
      </c>
      <c r="I2074" s="8"/>
      <c r="J2074" s="11"/>
      <c r="AC2074" s="15"/>
      <c r="AD2074" s="16"/>
    </row>
    <row r="2075" spans="1:30" hidden="1" outlineLevel="1" x14ac:dyDescent="0.3">
      <c r="A2075" s="15">
        <v>39527</v>
      </c>
      <c r="B2075" s="18">
        <v>2.3662286124140099E-2</v>
      </c>
      <c r="C2075" s="9">
        <f t="shared" si="165"/>
        <v>-7.2377138758599018E-3</v>
      </c>
      <c r="D2075" s="6">
        <f t="shared" si="166"/>
        <v>5.2384502148814959E-5</v>
      </c>
      <c r="E2075" s="6">
        <f t="shared" si="167"/>
        <v>3.0788067945828109E-3</v>
      </c>
      <c r="F2075" s="6">
        <f t="shared" si="163"/>
        <v>2.8734455053222163</v>
      </c>
      <c r="G2075" s="18">
        <v>1.3035683440311766E-2</v>
      </c>
      <c r="H2075" s="9">
        <f t="shared" si="164"/>
        <v>1.6951240383294128E-2</v>
      </c>
      <c r="I2075" s="8"/>
      <c r="J2075" s="11"/>
      <c r="AC2075" s="15"/>
      <c r="AD2075" s="16"/>
    </row>
    <row r="2076" spans="1:30" hidden="1" outlineLevel="1" x14ac:dyDescent="0.3">
      <c r="A2076" s="15">
        <v>39531</v>
      </c>
      <c r="B2076" s="18">
        <v>1.5205242585216871E-2</v>
      </c>
      <c r="C2076" s="9">
        <f t="shared" si="165"/>
        <v>-1.5694757414783128E-2</v>
      </c>
      <c r="D2076" s="6">
        <f t="shared" si="166"/>
        <v>2.4632541030888998E-4</v>
      </c>
      <c r="E2076" s="6">
        <f t="shared" si="167"/>
        <v>5.2384502148814959E-5</v>
      </c>
      <c r="F2076" s="6">
        <f t="shared" si="163"/>
        <v>1.5838463461518202</v>
      </c>
      <c r="G2076" s="18">
        <v>1.2903335833687836E-2</v>
      </c>
      <c r="H2076" s="9">
        <f t="shared" si="164"/>
        <v>1.2585095733254557E-2</v>
      </c>
      <c r="I2076" s="8"/>
      <c r="J2076" s="11"/>
      <c r="AC2076" s="15"/>
      <c r="AD2076" s="16"/>
    </row>
    <row r="2077" spans="1:30" hidden="1" outlineLevel="1" x14ac:dyDescent="0.3">
      <c r="A2077" s="15">
        <v>39532</v>
      </c>
      <c r="B2077" s="18">
        <v>2.3012477327072726E-3</v>
      </c>
      <c r="C2077" s="9">
        <f t="shared" si="165"/>
        <v>-2.8598752267292728E-2</v>
      </c>
      <c r="D2077" s="6">
        <f t="shared" si="166"/>
        <v>8.1788863124598096E-4</v>
      </c>
      <c r="E2077" s="6">
        <f t="shared" si="167"/>
        <v>2.4632541030888998E-4</v>
      </c>
      <c r="F2077" s="6">
        <f t="shared" si="163"/>
        <v>1.5520696961822069</v>
      </c>
      <c r="G2077" s="18">
        <v>7.9247220865274609E-3</v>
      </c>
      <c r="H2077" s="9">
        <f t="shared" si="164"/>
        <v>1.2458208924970744E-2</v>
      </c>
      <c r="I2077" s="8"/>
      <c r="J2077" s="11"/>
      <c r="AC2077" s="15"/>
      <c r="AD2077" s="16"/>
    </row>
    <row r="2078" spans="1:30" hidden="1" outlineLevel="1" x14ac:dyDescent="0.3">
      <c r="A2078" s="15">
        <v>39533</v>
      </c>
      <c r="B2078" s="18">
        <v>-8.8044051386278622E-3</v>
      </c>
      <c r="C2078" s="9">
        <f t="shared" si="165"/>
        <v>-3.9704405138627864E-2</v>
      </c>
      <c r="D2078" s="6">
        <f t="shared" si="166"/>
        <v>1.5764397874122988E-3</v>
      </c>
      <c r="E2078" s="6">
        <f t="shared" si="167"/>
        <v>8.1788863124598096E-4</v>
      </c>
      <c r="F2078" s="6">
        <f t="shared" si="163"/>
        <v>0.59189254312682049</v>
      </c>
      <c r="G2078" s="18">
        <v>6.8097733771071475E-3</v>
      </c>
      <c r="H2078" s="9">
        <f t="shared" si="164"/>
        <v>7.6934552908743195E-3</v>
      </c>
      <c r="I2078" s="8"/>
      <c r="J2078" s="11"/>
      <c r="AC2078" s="15"/>
      <c r="AD2078" s="16"/>
    </row>
    <row r="2079" spans="1:30" hidden="1" outlineLevel="1" x14ac:dyDescent="0.3">
      <c r="A2079" s="15">
        <v>39534</v>
      </c>
      <c r="B2079" s="18">
        <v>-1.1526658548940935E-2</v>
      </c>
      <c r="C2079" s="9">
        <f t="shared" si="165"/>
        <v>-4.2426658548940933E-2</v>
      </c>
      <c r="D2079" s="6">
        <f t="shared" si="166"/>
        <v>1.8000213556284227E-3</v>
      </c>
      <c r="E2079" s="6">
        <f t="shared" si="167"/>
        <v>1.5764397874122988E-3</v>
      </c>
      <c r="F2079" s="6">
        <f t="shared" si="163"/>
        <v>0.43981673075454103</v>
      </c>
      <c r="G2079" s="18">
        <v>8.270272209781741E-3</v>
      </c>
      <c r="H2079" s="9">
        <f t="shared" si="164"/>
        <v>6.6318679929152765E-3</v>
      </c>
      <c r="I2079" s="8"/>
      <c r="J2079" s="11"/>
      <c r="AC2079" s="15"/>
      <c r="AD2079" s="16"/>
    </row>
    <row r="2080" spans="1:30" hidden="1" outlineLevel="1" x14ac:dyDescent="0.3">
      <c r="A2080" s="15">
        <v>39535</v>
      </c>
      <c r="B2080" s="18">
        <v>-7.9819575314157704E-3</v>
      </c>
      <c r="C2080" s="9">
        <f t="shared" si="165"/>
        <v>-3.8881957531415767E-2</v>
      </c>
      <c r="D2080" s="6">
        <f t="shared" si="166"/>
        <v>1.5118066214748194E-3</v>
      </c>
      <c r="E2080" s="6">
        <f t="shared" si="167"/>
        <v>1.8000213556284227E-3</v>
      </c>
      <c r="F2080" s="6">
        <f t="shared" si="163"/>
        <v>0.64377712783545571</v>
      </c>
      <c r="G2080" s="18">
        <v>1.0148595460147465E-2</v>
      </c>
      <c r="H2080" s="9">
        <f t="shared" si="164"/>
        <v>8.0235723205780082E-3</v>
      </c>
      <c r="I2080" s="8"/>
      <c r="J2080" s="11"/>
      <c r="AC2080" s="15"/>
      <c r="AD2080" s="16"/>
    </row>
    <row r="2081" spans="1:30" hidden="1" outlineLevel="1" x14ac:dyDescent="0.3">
      <c r="A2081" s="15">
        <v>39538</v>
      </c>
      <c r="B2081" s="18">
        <v>5.6711353928270902E-3</v>
      </c>
      <c r="C2081" s="9">
        <f t="shared" si="165"/>
        <v>-2.5228864607172909E-2</v>
      </c>
      <c r="D2081" s="6">
        <f t="shared" si="166"/>
        <v>6.3649560936706185E-4</v>
      </c>
      <c r="E2081" s="6">
        <f t="shared" si="167"/>
        <v>1.5118066214748194E-3</v>
      </c>
      <c r="F2081" s="6">
        <f t="shared" si="163"/>
        <v>0.9641227642861584</v>
      </c>
      <c r="G2081" s="18">
        <v>7.4203530700570949E-3</v>
      </c>
      <c r="H2081" s="9">
        <f t="shared" si="164"/>
        <v>9.8189753247788451E-3</v>
      </c>
      <c r="I2081" s="8"/>
      <c r="J2081" s="11"/>
      <c r="AC2081" s="15"/>
      <c r="AD2081" s="16"/>
    </row>
    <row r="2082" spans="1:30" hidden="1" outlineLevel="1" x14ac:dyDescent="0.3">
      <c r="A2082" s="15">
        <v>39539</v>
      </c>
      <c r="B2082" s="18">
        <v>3.5267092136391641E-2</v>
      </c>
      <c r="C2082" s="9">
        <f t="shared" si="165"/>
        <v>4.3670921363916405E-3</v>
      </c>
      <c r="D2082" s="6">
        <f t="shared" si="166"/>
        <v>1.9071493727733703E-5</v>
      </c>
      <c r="E2082" s="6">
        <f t="shared" si="167"/>
        <v>6.3649560936706185E-4</v>
      </c>
      <c r="F2082" s="6">
        <f t="shared" si="163"/>
        <v>0.52021221934084116</v>
      </c>
      <c r="G2082" s="18">
        <v>1.268438661982102E-2</v>
      </c>
      <c r="H2082" s="9">
        <f t="shared" si="164"/>
        <v>7.2125738772011285E-3</v>
      </c>
      <c r="I2082" s="8"/>
      <c r="J2082" s="11"/>
      <c r="AC2082" s="15"/>
      <c r="AD2082" s="16"/>
    </row>
    <row r="2083" spans="1:30" hidden="1" outlineLevel="1" x14ac:dyDescent="0.3">
      <c r="A2083" s="15">
        <v>39540</v>
      </c>
      <c r="B2083" s="18">
        <v>-1.9359429314091451E-3</v>
      </c>
      <c r="C2083" s="9">
        <f t="shared" si="165"/>
        <v>-3.2835942931409144E-2</v>
      </c>
      <c r="D2083" s="6">
        <f t="shared" si="166"/>
        <v>1.0781991481947581E-3</v>
      </c>
      <c r="E2083" s="6">
        <f t="shared" si="167"/>
        <v>1.9071493727733703E-5</v>
      </c>
      <c r="F2083" s="6">
        <f t="shared" si="163"/>
        <v>1.5001765694635769</v>
      </c>
      <c r="G2083" s="18">
        <v>7.8283775976670505E-3</v>
      </c>
      <c r="H2083" s="9">
        <f t="shared" si="164"/>
        <v>1.2248169534520563E-2</v>
      </c>
      <c r="I2083" s="8"/>
      <c r="J2083" s="11"/>
      <c r="AC2083" s="15"/>
      <c r="AD2083" s="16"/>
    </row>
    <row r="2084" spans="1:30" hidden="1" outlineLevel="1" x14ac:dyDescent="0.3">
      <c r="A2084" s="15">
        <v>39541</v>
      </c>
      <c r="B2084" s="18">
        <v>1.3007917822812009E-3</v>
      </c>
      <c r="C2084" s="9">
        <f t="shared" si="165"/>
        <v>-2.95992082177188E-2</v>
      </c>
      <c r="D2084" s="6">
        <f t="shared" si="166"/>
        <v>8.7611312711587217E-4</v>
      </c>
      <c r="E2084" s="6">
        <f t="shared" si="167"/>
        <v>1.0781991481947581E-3</v>
      </c>
      <c r="F2084" s="6">
        <f t="shared" si="163"/>
        <v>0.57785536198047582</v>
      </c>
      <c r="G2084" s="18">
        <v>8.1166113161318144E-3</v>
      </c>
      <c r="H2084" s="9">
        <f t="shared" si="164"/>
        <v>7.601679827383391E-3</v>
      </c>
      <c r="I2084" s="8"/>
      <c r="J2084" s="11"/>
      <c r="AC2084" s="15"/>
      <c r="AD2084" s="16"/>
    </row>
    <row r="2085" spans="1:30" hidden="1" outlineLevel="1" x14ac:dyDescent="0.3">
      <c r="A2085" s="15">
        <v>39542</v>
      </c>
      <c r="B2085" s="18">
        <v>7.9567972142414512E-4</v>
      </c>
      <c r="C2085" s="9">
        <f t="shared" si="165"/>
        <v>-3.0104320278575854E-2</v>
      </c>
      <c r="D2085" s="6">
        <f t="shared" si="166"/>
        <v>9.0627009943507338E-4</v>
      </c>
      <c r="E2085" s="6">
        <f t="shared" si="167"/>
        <v>8.7611312711587217E-4</v>
      </c>
      <c r="F2085" s="6">
        <f t="shared" si="163"/>
        <v>0.6204000868858679</v>
      </c>
      <c r="G2085" s="18">
        <v>8.776279511167575E-3</v>
      </c>
      <c r="H2085" s="9">
        <f t="shared" si="164"/>
        <v>7.8765480185539905E-3</v>
      </c>
      <c r="I2085" s="8"/>
      <c r="J2085" s="11"/>
      <c r="AC2085" s="15"/>
      <c r="AD2085" s="16"/>
    </row>
    <row r="2086" spans="1:30" hidden="1" outlineLevel="1" x14ac:dyDescent="0.3">
      <c r="A2086" s="15">
        <v>39545</v>
      </c>
      <c r="B2086" s="18">
        <v>1.5603804918247646E-3</v>
      </c>
      <c r="C2086" s="9">
        <f t="shared" si="165"/>
        <v>-2.9339619508175235E-2</v>
      </c>
      <c r="D2086" s="6">
        <f t="shared" si="166"/>
        <v>8.6081327288449689E-4</v>
      </c>
      <c r="E2086" s="6">
        <f t="shared" si="167"/>
        <v>9.0627009943507338E-4</v>
      </c>
      <c r="F2086" s="6">
        <f t="shared" si="163"/>
        <v>0.72359273804184754</v>
      </c>
      <c r="G2086" s="18">
        <v>9.824137346141841E-3</v>
      </c>
      <c r="H2086" s="9">
        <f t="shared" si="164"/>
        <v>8.5064254422280543E-3</v>
      </c>
      <c r="I2086" s="8"/>
      <c r="J2086" s="11"/>
      <c r="AC2086" s="15"/>
      <c r="AD2086" s="16"/>
    </row>
    <row r="2087" spans="1:30" hidden="1" outlineLevel="1" x14ac:dyDescent="0.3">
      <c r="A2087" s="15">
        <v>39546</v>
      </c>
      <c r="B2087" s="18">
        <v>-5.1130829272386363E-3</v>
      </c>
      <c r="C2087" s="9">
        <f t="shared" si="165"/>
        <v>-3.6013082927238635E-2</v>
      </c>
      <c r="D2087" s="6">
        <f t="shared" si="166"/>
        <v>1.2969421419241668E-3</v>
      </c>
      <c r="E2087" s="6">
        <f t="shared" si="167"/>
        <v>8.6081327288449689E-4</v>
      </c>
      <c r="F2087" s="6">
        <f t="shared" si="163"/>
        <v>0.90407266570171785</v>
      </c>
      <c r="G2087" s="18">
        <v>5.1211740048377101E-3</v>
      </c>
      <c r="H2087" s="9">
        <f t="shared" si="164"/>
        <v>9.5082735851558138E-3</v>
      </c>
      <c r="I2087" s="8"/>
      <c r="J2087" s="11"/>
      <c r="AC2087" s="15"/>
      <c r="AD2087" s="16"/>
    </row>
    <row r="2088" spans="1:30" hidden="1" outlineLevel="1" x14ac:dyDescent="0.3">
      <c r="A2088" s="15">
        <v>39547</v>
      </c>
      <c r="B2088" s="18">
        <v>-8.1249908997806479E-3</v>
      </c>
      <c r="C2088" s="9">
        <f t="shared" si="165"/>
        <v>-3.9024990899780648E-2</v>
      </c>
      <c r="D2088" s="6">
        <f t="shared" si="166"/>
        <v>1.5229499147279624E-3</v>
      </c>
      <c r="E2088" s="6">
        <f t="shared" si="167"/>
        <v>1.2969421419241668E-3</v>
      </c>
      <c r="F2088" s="6">
        <f t="shared" si="163"/>
        <v>0.25324110965270341</v>
      </c>
      <c r="G2088" s="18">
        <v>7.7879057380007225E-3</v>
      </c>
      <c r="H2088" s="9">
        <f t="shared" si="164"/>
        <v>5.0323067240849242E-3</v>
      </c>
      <c r="I2088" s="8"/>
      <c r="J2088" s="11"/>
      <c r="AC2088" s="15"/>
      <c r="AD2088" s="16"/>
    </row>
    <row r="2089" spans="1:30" hidden="1" outlineLevel="1" x14ac:dyDescent="0.3">
      <c r="A2089" s="15">
        <v>39548</v>
      </c>
      <c r="B2089" s="18">
        <v>4.4640731409255983E-3</v>
      </c>
      <c r="C2089" s="9">
        <f t="shared" si="165"/>
        <v>-2.64359268590744E-2</v>
      </c>
      <c r="D2089" s="6">
        <f t="shared" si="166"/>
        <v>6.9885822889833129E-4</v>
      </c>
      <c r="E2089" s="6">
        <f t="shared" si="167"/>
        <v>1.5229499147279624E-3</v>
      </c>
      <c r="F2089" s="6">
        <f t="shared" si="163"/>
        <v>0.57203180979914592</v>
      </c>
      <c r="G2089" s="18">
        <v>8.0434994307219676E-3</v>
      </c>
      <c r="H2089" s="9">
        <f t="shared" si="164"/>
        <v>7.5632784544742626E-3</v>
      </c>
      <c r="I2089" s="8"/>
      <c r="J2089" s="11"/>
      <c r="AC2089" s="15"/>
      <c r="AD2089" s="16"/>
    </row>
    <row r="2090" spans="1:30" hidden="1" outlineLevel="1" x14ac:dyDescent="0.3">
      <c r="A2090" s="15">
        <v>39549</v>
      </c>
      <c r="B2090" s="18">
        <v>-2.0584597439502618E-2</v>
      </c>
      <c r="C2090" s="9">
        <f t="shared" si="165"/>
        <v>-5.1484597439502622E-2</v>
      </c>
      <c r="D2090" s="6">
        <f t="shared" si="166"/>
        <v>2.65066377350764E-3</v>
      </c>
      <c r="E2090" s="6">
        <f t="shared" si="167"/>
        <v>6.9885822889833129E-4</v>
      </c>
      <c r="F2090" s="6">
        <f t="shared" si="163"/>
        <v>0.6094478931028493</v>
      </c>
      <c r="G2090" s="18">
        <v>8.661126736577443E-3</v>
      </c>
      <c r="H2090" s="9">
        <f t="shared" si="164"/>
        <v>7.8067143735559407E-3</v>
      </c>
      <c r="I2090" s="8"/>
      <c r="J2090" s="11"/>
      <c r="AC2090" s="15"/>
      <c r="AD2090" s="16"/>
    </row>
    <row r="2091" spans="1:30" hidden="1" outlineLevel="1" x14ac:dyDescent="0.3">
      <c r="A2091" s="15">
        <v>39552</v>
      </c>
      <c r="B2091" s="18">
        <v>-3.3895227619870137E-3</v>
      </c>
      <c r="C2091" s="9">
        <f t="shared" si="165"/>
        <v>-3.4289522761987011E-2</v>
      </c>
      <c r="D2091" s="6">
        <f t="shared" si="166"/>
        <v>1.1757713712448254E-3</v>
      </c>
      <c r="E2091" s="6">
        <f t="shared" si="167"/>
        <v>2.65066377350764E-3</v>
      </c>
      <c r="F2091" s="6">
        <f t="shared" si="163"/>
        <v>0.70511253558539977</v>
      </c>
      <c r="G2091" s="18">
        <v>4.460368568681144E-3</v>
      </c>
      <c r="H2091" s="9">
        <f t="shared" si="164"/>
        <v>8.3970979247916348E-3</v>
      </c>
      <c r="I2091" s="8"/>
      <c r="J2091" s="11"/>
      <c r="AC2091" s="15"/>
      <c r="AD2091" s="16"/>
    </row>
    <row r="2092" spans="1:30" hidden="1" outlineLevel="1" x14ac:dyDescent="0.3">
      <c r="A2092" s="15">
        <v>39553</v>
      </c>
      <c r="B2092" s="18">
        <v>4.5893291868134151E-3</v>
      </c>
      <c r="C2092" s="9">
        <f t="shared" si="165"/>
        <v>-2.6310670813186585E-2</v>
      </c>
      <c r="D2092" s="6">
        <f t="shared" si="166"/>
        <v>6.9225139863986847E-4</v>
      </c>
      <c r="E2092" s="6">
        <f t="shared" si="167"/>
        <v>1.1757713712448254E-3</v>
      </c>
      <c r="F2092" s="6">
        <f t="shared" si="163"/>
        <v>0.19460320345238061</v>
      </c>
      <c r="G2092" s="18">
        <v>7.2502947518653851E-3</v>
      </c>
      <c r="H2092" s="9">
        <f t="shared" si="164"/>
        <v>4.4113853090880714E-3</v>
      </c>
      <c r="I2092" s="8"/>
      <c r="J2092" s="11"/>
      <c r="AC2092" s="15"/>
      <c r="AD2092" s="16"/>
    </row>
    <row r="2093" spans="1:30" hidden="1" outlineLevel="1" x14ac:dyDescent="0.3">
      <c r="A2093" s="15">
        <v>39554</v>
      </c>
      <c r="B2093" s="18">
        <v>2.2437648595469966E-2</v>
      </c>
      <c r="C2093" s="9">
        <f t="shared" si="165"/>
        <v>-8.4623514045300344E-3</v>
      </c>
      <c r="D2093" s="6">
        <f t="shared" si="166"/>
        <v>7.1611391293751445E-5</v>
      </c>
      <c r="E2093" s="6">
        <f t="shared" si="167"/>
        <v>6.9225139863986847E-4</v>
      </c>
      <c r="F2093" s="6">
        <f t="shared" si="163"/>
        <v>0.49711339270351312</v>
      </c>
      <c r="G2093" s="18">
        <v>8.6639255950292492E-3</v>
      </c>
      <c r="H2093" s="9">
        <f t="shared" si="164"/>
        <v>7.050626870736482E-3</v>
      </c>
      <c r="I2093" s="8"/>
      <c r="J2093" s="11"/>
      <c r="AC2093" s="15"/>
      <c r="AD2093" s="16"/>
    </row>
    <row r="2094" spans="1:30" hidden="1" outlineLevel="1" x14ac:dyDescent="0.3">
      <c r="A2094" s="15">
        <v>39555</v>
      </c>
      <c r="B2094" s="18">
        <v>6.2272059366998513E-4</v>
      </c>
      <c r="C2094" s="9">
        <f t="shared" si="165"/>
        <v>-3.0277279406330015E-2</v>
      </c>
      <c r="D2094" s="6">
        <f t="shared" si="166"/>
        <v>9.1671364824897565E-4</v>
      </c>
      <c r="E2094" s="6">
        <f t="shared" si="167"/>
        <v>7.1611391293751445E-5</v>
      </c>
      <c r="F2094" s="6">
        <f t="shared" si="163"/>
        <v>0.70539366009361237</v>
      </c>
      <c r="G2094" s="18">
        <v>5.6649062919644109E-3</v>
      </c>
      <c r="H2094" s="9">
        <f t="shared" si="164"/>
        <v>8.3987716964661705E-3</v>
      </c>
      <c r="I2094" s="8"/>
      <c r="J2094" s="11"/>
      <c r="AC2094" s="15"/>
      <c r="AD2094" s="16"/>
    </row>
    <row r="2095" spans="1:30" hidden="1" outlineLevel="1" x14ac:dyDescent="0.3">
      <c r="A2095" s="15">
        <v>39556</v>
      </c>
      <c r="B2095" s="18">
        <v>1.7976453606148721E-2</v>
      </c>
      <c r="C2095" s="9">
        <f t="shared" si="165"/>
        <v>-1.2923546393851279E-2</v>
      </c>
      <c r="D2095" s="6">
        <f t="shared" si="166"/>
        <v>1.6701805139402641E-4</v>
      </c>
      <c r="E2095" s="6">
        <f t="shared" si="167"/>
        <v>9.1671364824897565E-4</v>
      </c>
      <c r="F2095" s="6">
        <f t="shared" si="163"/>
        <v>0.30752385018629469</v>
      </c>
      <c r="G2095" s="18">
        <v>1.0370245383808532E-2</v>
      </c>
      <c r="H2095" s="9">
        <f t="shared" si="164"/>
        <v>5.5454832989225988E-3</v>
      </c>
      <c r="I2095" s="8"/>
      <c r="J2095" s="11"/>
      <c r="AC2095" s="15"/>
      <c r="AD2095" s="16"/>
    </row>
    <row r="2096" spans="1:30" hidden="1" outlineLevel="1" x14ac:dyDescent="0.3">
      <c r="A2096" s="15">
        <v>39559</v>
      </c>
      <c r="B2096" s="18">
        <v>-1.5547328014735994E-3</v>
      </c>
      <c r="C2096" s="9">
        <f t="shared" si="165"/>
        <v>-3.2454732801473603E-2</v>
      </c>
      <c r="D2096" s="6">
        <f t="shared" si="166"/>
        <v>1.0533096812150467E-3</v>
      </c>
      <c r="E2096" s="6">
        <f t="shared" si="167"/>
        <v>1.6701805139402641E-4</v>
      </c>
      <c r="F2096" s="6">
        <f t="shared" si="163"/>
        <v>1.0061496939820698</v>
      </c>
      <c r="G2096" s="18">
        <v>6.2906821816732751E-3</v>
      </c>
      <c r="H2096" s="9">
        <f t="shared" si="164"/>
        <v>1.0030701341292492E-2</v>
      </c>
      <c r="I2096" s="8"/>
      <c r="J2096" s="11"/>
      <c r="AC2096" s="15"/>
      <c r="AD2096" s="16"/>
    </row>
    <row r="2097" spans="1:30" hidden="1" outlineLevel="1" x14ac:dyDescent="0.3">
      <c r="A2097" s="15">
        <v>39560</v>
      </c>
      <c r="B2097" s="18">
        <v>-8.8492733031694058E-3</v>
      </c>
      <c r="C2097" s="9">
        <f t="shared" si="165"/>
        <v>-3.9749273303169408E-2</v>
      </c>
      <c r="D2097" s="6">
        <f t="shared" si="166"/>
        <v>1.5800047281300561E-3</v>
      </c>
      <c r="E2097" s="6">
        <f t="shared" si="167"/>
        <v>1.0533096812150467E-3</v>
      </c>
      <c r="F2097" s="6">
        <f t="shared" si="163"/>
        <v>0.37681160865845542</v>
      </c>
      <c r="G2097" s="18">
        <v>7.4612556317923831E-3</v>
      </c>
      <c r="H2097" s="9">
        <f t="shared" si="164"/>
        <v>6.1384982581935742E-3</v>
      </c>
      <c r="I2097" s="8"/>
      <c r="J2097" s="11"/>
      <c r="AC2097" s="15"/>
      <c r="AD2097" s="16"/>
    </row>
    <row r="2098" spans="1:30" hidden="1" outlineLevel="1" x14ac:dyDescent="0.3">
      <c r="A2098" s="15">
        <v>39561</v>
      </c>
      <c r="B2098" s="18">
        <v>2.8957208430778758E-3</v>
      </c>
      <c r="C2098" s="9">
        <f t="shared" si="165"/>
        <v>-2.8004279156922125E-2</v>
      </c>
      <c r="D2098" s="6">
        <f t="shared" si="166"/>
        <v>7.8423965109882291E-4</v>
      </c>
      <c r="E2098" s="6">
        <f t="shared" si="167"/>
        <v>1.5800047281300561E-3</v>
      </c>
      <c r="F2098" s="6">
        <f t="shared" si="163"/>
        <v>0.52591016599115115</v>
      </c>
      <c r="G2098" s="18">
        <v>7.6383418379713675E-3</v>
      </c>
      <c r="H2098" s="9">
        <f t="shared" si="164"/>
        <v>7.2519663953382408E-3</v>
      </c>
      <c r="I2098" s="8"/>
      <c r="J2098" s="11"/>
      <c r="AC2098" s="15"/>
      <c r="AD2098" s="16"/>
    </row>
    <row r="2099" spans="1:30" hidden="1" outlineLevel="1" x14ac:dyDescent="0.3">
      <c r="A2099" s="15">
        <v>39562</v>
      </c>
      <c r="B2099" s="18">
        <v>6.421614900288003E-3</v>
      </c>
      <c r="C2099" s="9">
        <f t="shared" si="165"/>
        <v>-2.4478385099711997E-2</v>
      </c>
      <c r="D2099" s="6">
        <f t="shared" si="166"/>
        <v>5.9919133708980236E-4</v>
      </c>
      <c r="E2099" s="6">
        <f t="shared" si="167"/>
        <v>7.8423965109882291E-4</v>
      </c>
      <c r="F2099" s="6">
        <f t="shared" si="163"/>
        <v>0.55061895747338385</v>
      </c>
      <c r="G2099" s="18">
        <v>1.2177403112341402E-2</v>
      </c>
      <c r="H2099" s="9">
        <f t="shared" si="164"/>
        <v>7.4203703241373601E-3</v>
      </c>
      <c r="I2099" s="8"/>
      <c r="J2099" s="11"/>
      <c r="AC2099" s="15"/>
      <c r="AD2099" s="16"/>
    </row>
    <row r="2100" spans="1:30" hidden="1" outlineLevel="1" x14ac:dyDescent="0.3">
      <c r="A2100" s="15">
        <v>39563</v>
      </c>
      <c r="B2100" s="18">
        <v>6.473736528736191E-3</v>
      </c>
      <c r="C2100" s="9">
        <f t="shared" si="165"/>
        <v>-2.4426263471263809E-2</v>
      </c>
      <c r="D2100" s="6">
        <f t="shared" si="166"/>
        <v>5.9664234716759674E-4</v>
      </c>
      <c r="E2100" s="6">
        <f t="shared" si="167"/>
        <v>5.9919133708980236E-4</v>
      </c>
      <c r="F2100" s="6">
        <f t="shared" si="163"/>
        <v>1.3834965045059231</v>
      </c>
      <c r="G2100" s="18">
        <v>8.7684604707867746E-3</v>
      </c>
      <c r="H2100" s="9">
        <f t="shared" si="164"/>
        <v>1.1762212821174097E-2</v>
      </c>
      <c r="I2100" s="8"/>
      <c r="J2100" s="11"/>
      <c r="AC2100" s="15"/>
      <c r="AD2100" s="16"/>
    </row>
    <row r="2101" spans="1:30" hidden="1" outlineLevel="1" x14ac:dyDescent="0.3">
      <c r="A2101" s="15">
        <v>39566</v>
      </c>
      <c r="B2101" s="18">
        <v>-1.0521548912131309E-3</v>
      </c>
      <c r="C2101" s="9">
        <f t="shared" si="165"/>
        <v>-3.1952154891213135E-2</v>
      </c>
      <c r="D2101" s="6">
        <f t="shared" si="166"/>
        <v>1.0209402021920755E-3</v>
      </c>
      <c r="E2101" s="6">
        <f t="shared" si="167"/>
        <v>5.9664234716759674E-4</v>
      </c>
      <c r="F2101" s="6">
        <f t="shared" si="163"/>
        <v>0.72230226641376771</v>
      </c>
      <c r="G2101" s="18">
        <v>4.1642026627431829E-3</v>
      </c>
      <c r="H2101" s="9">
        <f t="shared" si="164"/>
        <v>8.4988367816646974E-3</v>
      </c>
      <c r="I2101" s="8"/>
      <c r="J2101" s="11"/>
      <c r="AC2101" s="15"/>
      <c r="AD2101" s="16"/>
    </row>
    <row r="2102" spans="1:30" hidden="1" outlineLevel="1" x14ac:dyDescent="0.3">
      <c r="A2102" s="15">
        <v>39567</v>
      </c>
      <c r="B2102" s="18">
        <v>-3.8962732556012698E-3</v>
      </c>
      <c r="C2102" s="9">
        <f t="shared" si="165"/>
        <v>-3.4796273255601272E-2</v>
      </c>
      <c r="D2102" s="6">
        <f t="shared" si="166"/>
        <v>1.2107806324784724E-3</v>
      </c>
      <c r="E2102" s="6">
        <f t="shared" si="167"/>
        <v>1.0209402021920755E-3</v>
      </c>
      <c r="F2102" s="6">
        <f t="shared" si="163"/>
        <v>0.17094026934700277</v>
      </c>
      <c r="G2102" s="18">
        <v>4.7266693806367471E-3</v>
      </c>
      <c r="H2102" s="9">
        <f t="shared" si="164"/>
        <v>4.1344923430453075E-3</v>
      </c>
      <c r="I2102" s="8"/>
      <c r="J2102" s="11"/>
      <c r="AC2102" s="15"/>
      <c r="AD2102" s="16"/>
    </row>
    <row r="2103" spans="1:30" hidden="1" outlineLevel="1" x14ac:dyDescent="0.3">
      <c r="A2103" s="15">
        <v>39568</v>
      </c>
      <c r="B2103" s="18">
        <v>-3.8537184080886708E-3</v>
      </c>
      <c r="C2103" s="9">
        <f t="shared" si="165"/>
        <v>-3.475371840808867E-2</v>
      </c>
      <c r="D2103" s="6">
        <f t="shared" si="166"/>
        <v>1.2078209431887212E-3</v>
      </c>
      <c r="E2103" s="6">
        <f t="shared" si="167"/>
        <v>1.2107806324784724E-3</v>
      </c>
      <c r="F2103" s="6">
        <f t="shared" si="163"/>
        <v>0.21726021761661585</v>
      </c>
      <c r="G2103" s="18">
        <v>1.0846516752442713E-2</v>
      </c>
      <c r="H2103" s="9">
        <f t="shared" si="164"/>
        <v>4.6611180806391921E-3</v>
      </c>
      <c r="I2103" s="8"/>
      <c r="J2103" s="11"/>
      <c r="AC2103" s="15"/>
      <c r="AD2103" s="16"/>
    </row>
    <row r="2104" spans="1:30" hidden="1" outlineLevel="1" x14ac:dyDescent="0.3">
      <c r="A2104" s="15">
        <v>39569</v>
      </c>
      <c r="B2104" s="18">
        <v>1.6995468403442283E-2</v>
      </c>
      <c r="C2104" s="9">
        <f t="shared" si="165"/>
        <v>-1.3904531596557718E-2</v>
      </c>
      <c r="D2104" s="6">
        <f t="shared" si="166"/>
        <v>1.9333599891967191E-4</v>
      </c>
      <c r="E2104" s="6">
        <f t="shared" si="167"/>
        <v>1.2078209431887212E-3</v>
      </c>
      <c r="F2104" s="6">
        <f t="shared" si="163"/>
        <v>1.0997891607644505</v>
      </c>
      <c r="G2104" s="18">
        <v>9.0550057859141286E-3</v>
      </c>
      <c r="H2104" s="9">
        <f t="shared" si="164"/>
        <v>1.0487083296915547E-2</v>
      </c>
      <c r="I2104" s="8"/>
      <c r="J2104" s="11"/>
      <c r="AC2104" s="15"/>
      <c r="AD2104" s="16"/>
    </row>
    <row r="2105" spans="1:30" hidden="1" outlineLevel="1" x14ac:dyDescent="0.3">
      <c r="A2105" s="15">
        <v>39570</v>
      </c>
      <c r="B2105" s="18">
        <v>3.2303754374388332E-3</v>
      </c>
      <c r="C2105" s="9">
        <f t="shared" si="165"/>
        <v>-2.7669624562561168E-2</v>
      </c>
      <c r="D2105" s="6">
        <f t="shared" si="166"/>
        <v>7.6560812343308827E-4</v>
      </c>
      <c r="E2105" s="6">
        <f t="shared" si="167"/>
        <v>1.9333599891967191E-4</v>
      </c>
      <c r="F2105" s="6">
        <f t="shared" si="163"/>
        <v>0.7695689679635388</v>
      </c>
      <c r="G2105" s="18">
        <v>7.8833576922004746E-3</v>
      </c>
      <c r="H2105" s="9">
        <f t="shared" si="164"/>
        <v>8.7725080106178226E-3</v>
      </c>
      <c r="I2105" s="8"/>
      <c r="J2105" s="11"/>
      <c r="AC2105" s="15"/>
      <c r="AD2105" s="16"/>
    </row>
    <row r="2106" spans="1:30" hidden="1" outlineLevel="1" x14ac:dyDescent="0.3">
      <c r="A2106" s="15">
        <v>39573</v>
      </c>
      <c r="B2106" s="18">
        <v>-4.5438916104313855E-3</v>
      </c>
      <c r="C2106" s="9">
        <f t="shared" si="165"/>
        <v>-3.5443891610431384E-2</v>
      </c>
      <c r="D2106" s="6">
        <f t="shared" si="166"/>
        <v>1.2562694524920082E-3</v>
      </c>
      <c r="E2106" s="6">
        <f t="shared" si="167"/>
        <v>7.6560812343308827E-4</v>
      </c>
      <c r="F2106" s="6">
        <f t="shared" si="163"/>
        <v>0.5858341030282489</v>
      </c>
      <c r="G2106" s="18">
        <v>4.5041906876497305E-3</v>
      </c>
      <c r="H2106" s="9">
        <f t="shared" si="164"/>
        <v>7.6539800302081332E-3</v>
      </c>
      <c r="I2106" s="8"/>
      <c r="J2106" s="11"/>
      <c r="AC2106" s="15"/>
      <c r="AD2106" s="16"/>
    </row>
    <row r="2107" spans="1:30" hidden="1" outlineLevel="1" x14ac:dyDescent="0.3">
      <c r="A2107" s="15">
        <v>39574</v>
      </c>
      <c r="B2107" s="18">
        <v>7.6228057559777048E-3</v>
      </c>
      <c r="C2107" s="9">
        <f t="shared" si="165"/>
        <v>-2.3277194244022296E-2</v>
      </c>
      <c r="D2107" s="6">
        <f t="shared" si="166"/>
        <v>5.4182777187394469E-4</v>
      </c>
      <c r="E2107" s="6">
        <f t="shared" si="167"/>
        <v>1.2562694524920082E-3</v>
      </c>
      <c r="F2107" s="6">
        <f t="shared" si="163"/>
        <v>0.19824619767293697</v>
      </c>
      <c r="G2107" s="18">
        <v>1.0673842998021314E-2</v>
      </c>
      <c r="H2107" s="9">
        <f t="shared" si="164"/>
        <v>4.4524846734484893E-3</v>
      </c>
      <c r="I2107" s="8"/>
      <c r="J2107" s="11"/>
      <c r="AC2107" s="15"/>
      <c r="AD2107" s="16"/>
    </row>
    <row r="2108" spans="1:30" hidden="1" outlineLevel="1" x14ac:dyDescent="0.3">
      <c r="A2108" s="15">
        <v>39575</v>
      </c>
      <c r="B2108" s="18">
        <v>-1.8279852742368794E-2</v>
      </c>
      <c r="C2108" s="9">
        <f t="shared" si="165"/>
        <v>-4.9179852742368795E-2</v>
      </c>
      <c r="D2108" s="6">
        <f t="shared" si="166"/>
        <v>2.4186579157610797E-3</v>
      </c>
      <c r="E2108" s="6">
        <f t="shared" si="167"/>
        <v>5.4182777187394469E-4</v>
      </c>
      <c r="F2108" s="6">
        <f t="shared" si="163"/>
        <v>1.0653356324356928</v>
      </c>
      <c r="G2108" s="18">
        <v>9.2685371289588196E-3</v>
      </c>
      <c r="H2108" s="9">
        <f t="shared" si="164"/>
        <v>1.0321509736640724E-2</v>
      </c>
      <c r="I2108" s="8"/>
      <c r="J2108" s="11"/>
      <c r="AC2108" s="15"/>
      <c r="AD2108" s="16"/>
    </row>
    <row r="2109" spans="1:30" hidden="1" outlineLevel="1" x14ac:dyDescent="0.3">
      <c r="A2109" s="15">
        <v>39576</v>
      </c>
      <c r="B2109" s="18">
        <v>3.6628353266720732E-3</v>
      </c>
      <c r="C2109" s="9">
        <f t="shared" si="165"/>
        <v>-2.7237164673327926E-2</v>
      </c>
      <c r="D2109" s="6">
        <f t="shared" si="166"/>
        <v>7.4186313944198275E-4</v>
      </c>
      <c r="E2109" s="6">
        <f t="shared" si="167"/>
        <v>2.4186579157610797E-3</v>
      </c>
      <c r="F2109" s="6">
        <f t="shared" si="163"/>
        <v>0.80594498216114074</v>
      </c>
      <c r="G2109" s="18">
        <v>6.059498074403747E-3</v>
      </c>
      <c r="H2109" s="9">
        <f t="shared" si="164"/>
        <v>8.9774438575863039E-3</v>
      </c>
      <c r="I2109" s="8"/>
      <c r="J2109" s="11"/>
      <c r="AC2109" s="15"/>
      <c r="AD2109" s="16"/>
    </row>
    <row r="2110" spans="1:30" hidden="1" outlineLevel="1" x14ac:dyDescent="0.3">
      <c r="A2110" s="15">
        <v>39577</v>
      </c>
      <c r="B2110" s="18">
        <v>-6.7481656630245385E-3</v>
      </c>
      <c r="C2110" s="9">
        <f t="shared" si="165"/>
        <v>-3.7648165663024535E-2</v>
      </c>
      <c r="D2110" s="6">
        <f t="shared" si="166"/>
        <v>1.4173843777905396E-3</v>
      </c>
      <c r="E2110" s="6">
        <f t="shared" si="167"/>
        <v>7.4186313944198275E-4</v>
      </c>
      <c r="F2110" s="6">
        <f t="shared" si="163"/>
        <v>0.35035250191126494</v>
      </c>
      <c r="G2110" s="18">
        <v>5.2171462212568156E-3</v>
      </c>
      <c r="H2110" s="9">
        <f t="shared" si="164"/>
        <v>5.9190582182579088E-3</v>
      </c>
      <c r="I2110" s="8"/>
      <c r="J2110" s="11"/>
      <c r="AC2110" s="15"/>
      <c r="AD2110" s="16"/>
    </row>
    <row r="2111" spans="1:30" hidden="1" outlineLevel="1" x14ac:dyDescent="0.3">
      <c r="A2111" s="15">
        <v>39580</v>
      </c>
      <c r="B2111" s="18">
        <v>1.0960492292483262E-2</v>
      </c>
      <c r="C2111" s="9">
        <f t="shared" si="165"/>
        <v>-1.9939507707516738E-2</v>
      </c>
      <c r="D2111" s="6">
        <f t="shared" si="166"/>
        <v>3.9758396761811944E-4</v>
      </c>
      <c r="E2111" s="6">
        <f t="shared" si="167"/>
        <v>1.4173843777905396E-3</v>
      </c>
      <c r="F2111" s="6">
        <f t="shared" si="163"/>
        <v>0.2624366437891959</v>
      </c>
      <c r="G2111" s="18">
        <v>6.5763796348704993E-3</v>
      </c>
      <c r="H2111" s="9">
        <f t="shared" si="164"/>
        <v>5.1228570523604881E-3</v>
      </c>
      <c r="I2111" s="8"/>
      <c r="J2111" s="11"/>
      <c r="AC2111" s="15"/>
      <c r="AD2111" s="16"/>
    </row>
    <row r="2112" spans="1:30" hidden="1" outlineLevel="1" x14ac:dyDescent="0.3">
      <c r="A2112" s="15">
        <v>39581</v>
      </c>
      <c r="B2112" s="18">
        <v>-3.8474535190347379E-4</v>
      </c>
      <c r="C2112" s="9">
        <f t="shared" si="165"/>
        <v>-3.1284745351903474E-2</v>
      </c>
      <c r="D2112" s="6">
        <f t="shared" si="166"/>
        <v>9.787352917334461E-4</v>
      </c>
      <c r="E2112" s="6">
        <f t="shared" si="167"/>
        <v>3.9758396761811944E-4</v>
      </c>
      <c r="F2112" s="6">
        <f t="shared" si="163"/>
        <v>0.41080948460025118</v>
      </c>
      <c r="G2112" s="18">
        <v>5.218185825416756E-3</v>
      </c>
      <c r="H2112" s="9">
        <f t="shared" si="164"/>
        <v>6.4094421332924999E-3</v>
      </c>
      <c r="I2112" s="8"/>
      <c r="J2112" s="11"/>
      <c r="AC2112" s="15"/>
      <c r="AD2112" s="16"/>
    </row>
    <row r="2113" spans="1:30" hidden="1" outlineLevel="1" x14ac:dyDescent="0.3">
      <c r="A2113" s="15">
        <v>39582</v>
      </c>
      <c r="B2113" s="18">
        <v>3.9975832806181623E-3</v>
      </c>
      <c r="C2113" s="9">
        <f t="shared" si="165"/>
        <v>-2.6902416719381837E-2</v>
      </c>
      <c r="D2113" s="6">
        <f t="shared" si="166"/>
        <v>7.2374002534327539E-4</v>
      </c>
      <c r="E2113" s="6">
        <f t="shared" si="167"/>
        <v>9.787352917334461E-4</v>
      </c>
      <c r="F2113" s="6">
        <f t="shared" si="163"/>
        <v>0.26250854590494588</v>
      </c>
      <c r="G2113" s="18">
        <v>8.7077730082570776E-3</v>
      </c>
      <c r="H2113" s="9">
        <f t="shared" si="164"/>
        <v>5.1235587817936266E-3</v>
      </c>
      <c r="I2113" s="8"/>
      <c r="J2113" s="11"/>
      <c r="AC2113" s="15"/>
      <c r="AD2113" s="16"/>
    </row>
    <row r="2114" spans="1:30" hidden="1" outlineLevel="1" x14ac:dyDescent="0.3">
      <c r="A2114" s="15">
        <v>39583</v>
      </c>
      <c r="B2114" s="18">
        <v>1.0528841196041045E-2</v>
      </c>
      <c r="C2114" s="9">
        <f t="shared" si="165"/>
        <v>-2.0371158803958955E-2</v>
      </c>
      <c r="D2114" s="6">
        <f t="shared" si="166"/>
        <v>4.1498411101611446E-4</v>
      </c>
      <c r="E2114" s="6">
        <f t="shared" si="167"/>
        <v>7.2374002534327539E-4</v>
      </c>
      <c r="F2114" s="6">
        <f t="shared" si="163"/>
        <v>0.71248949314409049</v>
      </c>
      <c r="G2114" s="18">
        <v>5.7549949311961291E-3</v>
      </c>
      <c r="H2114" s="9">
        <f t="shared" si="164"/>
        <v>8.4409092705945519E-3</v>
      </c>
      <c r="I2114" s="8"/>
      <c r="J2114" s="11"/>
      <c r="AC2114" s="15"/>
      <c r="AD2114" s="16"/>
    </row>
    <row r="2115" spans="1:30" hidden="1" outlineLevel="1" x14ac:dyDescent="0.3">
      <c r="A2115" s="15">
        <v>39584</v>
      </c>
      <c r="B2115" s="18">
        <v>1.2496171021409764E-3</v>
      </c>
      <c r="C2115" s="9">
        <f t="shared" si="165"/>
        <v>-2.9650382897859023E-2</v>
      </c>
      <c r="D2115" s="6">
        <f t="shared" si="166"/>
        <v>8.7914520598965081E-4</v>
      </c>
      <c r="E2115" s="6">
        <f t="shared" si="167"/>
        <v>4.1498411101611446E-4</v>
      </c>
      <c r="F2115" s="6">
        <f t="shared" si="163"/>
        <v>0.31701790671956959</v>
      </c>
      <c r="G2115" s="18">
        <v>6.7159610233424143E-3</v>
      </c>
      <c r="H2115" s="9">
        <f t="shared" si="164"/>
        <v>5.630434323563055E-3</v>
      </c>
      <c r="I2115" s="8"/>
      <c r="J2115" s="11"/>
      <c r="AC2115" s="15"/>
      <c r="AD2115" s="16"/>
    </row>
    <row r="2116" spans="1:30" hidden="1" outlineLevel="1" x14ac:dyDescent="0.3">
      <c r="A2116" s="15">
        <v>39587</v>
      </c>
      <c r="B2116" s="18">
        <v>8.9764261432135001E-4</v>
      </c>
      <c r="C2116" s="9">
        <f t="shared" si="165"/>
        <v>-3.0002357385678649E-2</v>
      </c>
      <c r="D2116" s="6">
        <f t="shared" si="166"/>
        <v>9.0014144869798613E-4</v>
      </c>
      <c r="E2116" s="6">
        <f t="shared" si="167"/>
        <v>8.7914520598965081E-4</v>
      </c>
      <c r="F2116" s="6">
        <f t="shared" si="163"/>
        <v>0.42802149899783443</v>
      </c>
      <c r="G2116" s="18">
        <v>9.6214293886731795E-3</v>
      </c>
      <c r="H2116" s="9">
        <f t="shared" si="164"/>
        <v>6.5423352023404793E-3</v>
      </c>
      <c r="I2116" s="8"/>
      <c r="J2116" s="11"/>
      <c r="AC2116" s="15"/>
      <c r="AD2116" s="16"/>
    </row>
    <row r="2117" spans="1:30" hidden="1" outlineLevel="1" x14ac:dyDescent="0.3">
      <c r="A2117" s="15">
        <v>39588</v>
      </c>
      <c r="B2117" s="18">
        <v>-9.3168565354589256E-3</v>
      </c>
      <c r="C2117" s="9">
        <f t="shared" si="165"/>
        <v>-4.0216856535458922E-2</v>
      </c>
      <c r="D2117" s="6">
        <f t="shared" si="166"/>
        <v>1.617395549593685E-3</v>
      </c>
      <c r="E2117" s="6">
        <f t="shared" si="167"/>
        <v>9.0014144869798613E-4</v>
      </c>
      <c r="F2117" s="6">
        <f t="shared" si="163"/>
        <v>0.86757442544444408</v>
      </c>
      <c r="G2117" s="18">
        <v>6.2849040651191089E-3</v>
      </c>
      <c r="H2117" s="9">
        <f t="shared" si="164"/>
        <v>9.3143675332490721E-3</v>
      </c>
      <c r="I2117" s="8"/>
      <c r="J2117" s="11"/>
      <c r="AC2117" s="15"/>
      <c r="AD2117" s="16"/>
    </row>
    <row r="2118" spans="1:30" hidden="1" outlineLevel="1" x14ac:dyDescent="0.3">
      <c r="A2118" s="15">
        <v>39589</v>
      </c>
      <c r="B2118" s="18">
        <v>-1.618378653606942E-2</v>
      </c>
      <c r="C2118" s="9">
        <f t="shared" si="165"/>
        <v>-4.708378653606942E-2</v>
      </c>
      <c r="D2118" s="6">
        <f t="shared" si="166"/>
        <v>2.2168829545741522E-3</v>
      </c>
      <c r="E2118" s="6">
        <f t="shared" si="167"/>
        <v>1.617395549593685E-3</v>
      </c>
      <c r="F2118" s="6">
        <f t="shared" si="163"/>
        <v>0.37617546938805002</v>
      </c>
      <c r="G2118" s="18">
        <v>1.1102886023091188E-2</v>
      </c>
      <c r="H2118" s="9">
        <f t="shared" si="164"/>
        <v>6.1333145149099445E-3</v>
      </c>
      <c r="I2118" s="8"/>
      <c r="J2118" s="11"/>
      <c r="AC2118" s="15"/>
      <c r="AD2118" s="16"/>
    </row>
    <row r="2119" spans="1:30" hidden="1" outlineLevel="1" x14ac:dyDescent="0.3">
      <c r="A2119" s="15">
        <v>39590</v>
      </c>
      <c r="B2119" s="18">
        <v>2.6139593430745778E-3</v>
      </c>
      <c r="C2119" s="9">
        <f t="shared" si="165"/>
        <v>-2.8286040656925422E-2</v>
      </c>
      <c r="D2119" s="6">
        <f t="shared" si="166"/>
        <v>8.0010009604523794E-4</v>
      </c>
      <c r="E2119" s="6">
        <f t="shared" si="167"/>
        <v>2.2168829545741522E-3</v>
      </c>
      <c r="F2119" s="6">
        <f t="shared" si="163"/>
        <v>1.1519622817469817</v>
      </c>
      <c r="G2119" s="18">
        <v>4.3692123703202293E-3</v>
      </c>
      <c r="H2119" s="9">
        <f t="shared" si="164"/>
        <v>1.0732950581023755E-2</v>
      </c>
      <c r="I2119" s="8"/>
      <c r="J2119" s="11"/>
      <c r="AC2119" s="15"/>
      <c r="AD2119" s="16"/>
    </row>
    <row r="2120" spans="1:30" hidden="1" outlineLevel="1" x14ac:dyDescent="0.3">
      <c r="A2120" s="15">
        <v>39591</v>
      </c>
      <c r="B2120" s="18">
        <v>-1.3298434194715113E-2</v>
      </c>
      <c r="C2120" s="9">
        <f t="shared" si="165"/>
        <v>-4.4198434194715114E-2</v>
      </c>
      <c r="D2120" s="6">
        <f t="shared" si="166"/>
        <v>1.9535015852645624E-3</v>
      </c>
      <c r="E2120" s="6">
        <f t="shared" si="167"/>
        <v>8.0010009604523794E-4</v>
      </c>
      <c r="F2120" s="6">
        <f t="shared" si="163"/>
        <v>0.18712564150049582</v>
      </c>
      <c r="G2120" s="18">
        <v>6.3881333249354967E-3</v>
      </c>
      <c r="H2120" s="9">
        <f t="shared" si="164"/>
        <v>4.3258021394938515E-3</v>
      </c>
      <c r="I2120" s="8"/>
      <c r="J2120" s="11"/>
      <c r="AC2120" s="15"/>
      <c r="AD2120" s="16"/>
    </row>
    <row r="2121" spans="1:30" hidden="1" outlineLevel="1" x14ac:dyDescent="0.3">
      <c r="A2121" s="15">
        <v>39595</v>
      </c>
      <c r="B2121" s="18">
        <v>6.8228925121217787E-3</v>
      </c>
      <c r="C2121" s="9">
        <f t="shared" si="165"/>
        <v>-2.4077107487878221E-2</v>
      </c>
      <c r="D2121" s="6">
        <f t="shared" si="166"/>
        <v>5.7970710498284148E-4</v>
      </c>
      <c r="E2121" s="6">
        <f t="shared" si="167"/>
        <v>1.9535015852645624E-3</v>
      </c>
      <c r="F2121" s="6">
        <f t="shared" si="163"/>
        <v>0.38831154366562309</v>
      </c>
      <c r="G2121" s="18">
        <v>5.7634403258245764E-3</v>
      </c>
      <c r="H2121" s="9">
        <f t="shared" si="164"/>
        <v>6.2314648652273021E-3</v>
      </c>
      <c r="I2121" s="8"/>
      <c r="J2121" s="11"/>
      <c r="AC2121" s="15"/>
      <c r="AD2121" s="16"/>
    </row>
    <row r="2122" spans="1:30" hidden="1" outlineLevel="1" x14ac:dyDescent="0.3">
      <c r="A2122" s="15">
        <v>39596</v>
      </c>
      <c r="B2122" s="18">
        <v>3.9550589164834274E-3</v>
      </c>
      <c r="C2122" s="9">
        <f t="shared" si="165"/>
        <v>-2.6944941083516572E-2</v>
      </c>
      <c r="D2122" s="6">
        <f t="shared" si="166"/>
        <v>7.2602984999417921E-4</v>
      </c>
      <c r="E2122" s="6">
        <f t="shared" si="167"/>
        <v>5.7970710498284148E-4</v>
      </c>
      <c r="F2122" s="6">
        <f t="shared" si="163"/>
        <v>0.31792942197783108</v>
      </c>
      <c r="G2122" s="18">
        <v>7.1023184879785749E-3</v>
      </c>
      <c r="H2122" s="9">
        <f t="shared" si="164"/>
        <v>5.6385230510997385E-3</v>
      </c>
      <c r="I2122" s="8"/>
      <c r="J2122" s="11"/>
      <c r="AC2122" s="15"/>
      <c r="AD2122" s="16"/>
    </row>
    <row r="2123" spans="1:30" hidden="1" outlineLevel="1" x14ac:dyDescent="0.3">
      <c r="A2123" s="15">
        <v>39597</v>
      </c>
      <c r="B2123" s="18">
        <v>5.3207568862023054E-3</v>
      </c>
      <c r="C2123" s="9">
        <f t="shared" si="165"/>
        <v>-2.5579243113797695E-2</v>
      </c>
      <c r="D2123" s="6">
        <f t="shared" si="166"/>
        <v>6.5429767827476684E-4</v>
      </c>
      <c r="E2123" s="6">
        <f t="shared" si="167"/>
        <v>7.2602984999417921E-4</v>
      </c>
      <c r="F2123" s="6">
        <f t="shared" si="163"/>
        <v>0.47744877694059246</v>
      </c>
      <c r="G2123" s="18">
        <v>8.2639612575855122E-3</v>
      </c>
      <c r="H2123" s="9">
        <f t="shared" si="164"/>
        <v>6.90976683355229E-3</v>
      </c>
      <c r="I2123" s="8"/>
      <c r="J2123" s="11"/>
      <c r="AC2123" s="15"/>
      <c r="AD2123" s="16"/>
    </row>
    <row r="2124" spans="1:30" hidden="1" outlineLevel="1" x14ac:dyDescent="0.3">
      <c r="A2124" s="15">
        <v>39598</v>
      </c>
      <c r="B2124" s="18">
        <v>1.5150183743477851E-3</v>
      </c>
      <c r="C2124" s="9">
        <f t="shared" si="165"/>
        <v>-2.9384981625652215E-2</v>
      </c>
      <c r="D2124" s="6">
        <f t="shared" si="166"/>
        <v>8.6347714513991829E-4</v>
      </c>
      <c r="E2124" s="6">
        <f t="shared" si="167"/>
        <v>6.5429767827476684E-4</v>
      </c>
      <c r="F2124" s="6">
        <f t="shared" si="163"/>
        <v>0.64273629025411194</v>
      </c>
      <c r="G2124" s="18">
        <v>3.3783912946600964E-3</v>
      </c>
      <c r="H2124" s="9">
        <f t="shared" si="164"/>
        <v>8.0170835735578552E-3</v>
      </c>
      <c r="I2124" s="8"/>
      <c r="J2124" s="11"/>
      <c r="AC2124" s="15"/>
      <c r="AD2124" s="16"/>
    </row>
    <row r="2125" spans="1:30" hidden="1" outlineLevel="1" x14ac:dyDescent="0.3">
      <c r="A2125" s="15">
        <v>39601</v>
      </c>
      <c r="B2125" s="18">
        <v>-1.0559822954777745E-2</v>
      </c>
      <c r="C2125" s="9">
        <f t="shared" si="165"/>
        <v>-4.1459822954777743E-2</v>
      </c>
      <c r="D2125" s="6">
        <f t="shared" si="166"/>
        <v>1.7189169194415156E-3</v>
      </c>
      <c r="E2125" s="6">
        <f t="shared" si="167"/>
        <v>8.6347714513991829E-4</v>
      </c>
      <c r="F2125" s="6">
        <f t="shared" ref="F2125:F2188" si="168">B$6+B$7*E2125+B$8*(G2124*100)^2</f>
        <v>0.11604547923302184</v>
      </c>
      <c r="G2125" s="18">
        <v>9.5654518723598658E-3</v>
      </c>
      <c r="H2125" s="9">
        <f t="shared" ref="H2125:H2188" si="169">SQRT(F2125)/100</f>
        <v>3.4065448658871624E-3</v>
      </c>
      <c r="I2125" s="8"/>
      <c r="J2125" s="11"/>
      <c r="AC2125" s="15"/>
      <c r="AD2125" s="16"/>
    </row>
    <row r="2126" spans="1:30" hidden="1" outlineLevel="1" x14ac:dyDescent="0.3">
      <c r="A2126" s="15">
        <v>39602</v>
      </c>
      <c r="B2126" s="18">
        <v>-5.8046421345540541E-3</v>
      </c>
      <c r="C2126" s="9">
        <f t="shared" ref="C2126:C2189" si="170">B2126-B$5</f>
        <v>-3.6704642134554058E-2</v>
      </c>
      <c r="D2126" s="6">
        <f t="shared" ref="D2126:D2189" si="171">C2126^2</f>
        <v>1.3472307542256811E-3</v>
      </c>
      <c r="E2126" s="6">
        <f t="shared" si="167"/>
        <v>1.7189169194415156E-3</v>
      </c>
      <c r="F2126" s="6">
        <f t="shared" si="168"/>
        <v>0.85768217326918395</v>
      </c>
      <c r="G2126" s="18">
        <v>1.0371333637081842E-2</v>
      </c>
      <c r="H2126" s="9">
        <f t="shared" si="169"/>
        <v>9.2611131796840919E-3</v>
      </c>
      <c r="I2126" s="8"/>
      <c r="J2126" s="11"/>
      <c r="AC2126" s="15"/>
      <c r="AD2126" s="16"/>
    </row>
    <row r="2127" spans="1:30" hidden="1" outlineLevel="1" x14ac:dyDescent="0.3">
      <c r="A2127" s="15">
        <v>39603</v>
      </c>
      <c r="B2127" s="18">
        <v>-3.267497324231996E-4</v>
      </c>
      <c r="C2127" s="9">
        <f t="shared" si="170"/>
        <v>-3.12267497324232E-2</v>
      </c>
      <c r="D2127" s="6">
        <f t="shared" si="171"/>
        <v>9.7510989885139234E-4</v>
      </c>
      <c r="E2127" s="6">
        <f t="shared" ref="E2127:E2190" si="172">D2126</f>
        <v>1.3472307542256811E-3</v>
      </c>
      <c r="F2127" s="6">
        <f t="shared" si="168"/>
        <v>1.0064355433941208</v>
      </c>
      <c r="G2127" s="18">
        <v>8.4141008336777456E-3</v>
      </c>
      <c r="H2127" s="9">
        <f t="shared" si="169"/>
        <v>1.0032126112615017E-2</v>
      </c>
      <c r="I2127" s="8"/>
      <c r="J2127" s="11"/>
      <c r="AC2127" s="15"/>
      <c r="AD2127" s="16"/>
    </row>
    <row r="2128" spans="1:30" hidden="1" outlineLevel="1" x14ac:dyDescent="0.3">
      <c r="A2128" s="15">
        <v>39604</v>
      </c>
      <c r="B2128" s="18">
        <v>1.9308535254153512E-2</v>
      </c>
      <c r="C2128" s="9">
        <f t="shared" si="170"/>
        <v>-1.1591464745846488E-2</v>
      </c>
      <c r="D2128" s="6">
        <f t="shared" si="171"/>
        <v>1.3436205495420198E-4</v>
      </c>
      <c r="E2128" s="6">
        <f t="shared" si="172"/>
        <v>9.7510989885139234E-4</v>
      </c>
      <c r="F2128" s="6">
        <f t="shared" si="168"/>
        <v>0.66594455934630115</v>
      </c>
      <c r="G2128" s="18">
        <v>7.2829167709136545E-3</v>
      </c>
      <c r="H2128" s="9">
        <f t="shared" si="169"/>
        <v>8.1605426250115319E-3</v>
      </c>
      <c r="I2128" s="8"/>
      <c r="J2128" s="11"/>
      <c r="AC2128" s="15"/>
      <c r="AD2128" s="16"/>
    </row>
    <row r="2129" spans="1:30" hidden="1" outlineLevel="1" x14ac:dyDescent="0.3">
      <c r="A2129" s="15">
        <v>39605</v>
      </c>
      <c r="B2129" s="18">
        <v>-3.1376338018539736E-2</v>
      </c>
      <c r="C2129" s="9">
        <f t="shared" si="170"/>
        <v>-6.227633801853974E-2</v>
      </c>
      <c r="D2129" s="6">
        <f t="shared" si="171"/>
        <v>3.8783422769994181E-3</v>
      </c>
      <c r="E2129" s="6">
        <f t="shared" si="172"/>
        <v>1.3436205495420198E-4</v>
      </c>
      <c r="F2129" s="6">
        <f t="shared" si="168"/>
        <v>0.50146726513821027</v>
      </c>
      <c r="G2129" s="18">
        <v>1.1855641460253164E-2</v>
      </c>
      <c r="H2129" s="9">
        <f t="shared" si="169"/>
        <v>7.0814353427692198E-3</v>
      </c>
      <c r="I2129" s="8"/>
      <c r="J2129" s="11"/>
      <c r="AC2129" s="15"/>
      <c r="AD2129" s="16"/>
    </row>
    <row r="2130" spans="1:30" hidden="1" outlineLevel="1" x14ac:dyDescent="0.3">
      <c r="A2130" s="15">
        <v>39608</v>
      </c>
      <c r="B2130" s="18">
        <v>7.9337365463118779E-4</v>
      </c>
      <c r="C2130" s="9">
        <f t="shared" si="170"/>
        <v>-3.0106626345368814E-2</v>
      </c>
      <c r="D2130" s="6">
        <f t="shared" si="171"/>
        <v>9.0640894989965561E-4</v>
      </c>
      <c r="E2130" s="6">
        <f t="shared" si="172"/>
        <v>3.8783422769994181E-3</v>
      </c>
      <c r="F2130" s="6">
        <f t="shared" si="168"/>
        <v>1.3121032109417559</v>
      </c>
      <c r="G2130" s="18">
        <v>9.6323945892193199E-3</v>
      </c>
      <c r="H2130" s="9">
        <f t="shared" si="169"/>
        <v>1.1454707377064489E-2</v>
      </c>
      <c r="I2130" s="8"/>
      <c r="J2130" s="11"/>
      <c r="AC2130" s="15"/>
      <c r="AD2130" s="16"/>
    </row>
    <row r="2131" spans="1:30" hidden="1" outlineLevel="1" x14ac:dyDescent="0.3">
      <c r="A2131" s="15">
        <v>39609</v>
      </c>
      <c r="B2131" s="18">
        <v>-2.4410485020059159E-3</v>
      </c>
      <c r="C2131" s="9">
        <f t="shared" si="170"/>
        <v>-3.3341048502005914E-2</v>
      </c>
      <c r="D2131" s="6">
        <f t="shared" si="171"/>
        <v>1.1116255152131109E-3</v>
      </c>
      <c r="E2131" s="6">
        <f t="shared" si="172"/>
        <v>9.0640894989965561E-4</v>
      </c>
      <c r="F2131" s="6">
        <f t="shared" si="168"/>
        <v>0.86952982356026276</v>
      </c>
      <c r="G2131" s="18">
        <v>7.6387439107930971E-3</v>
      </c>
      <c r="H2131" s="9">
        <f t="shared" si="169"/>
        <v>9.3248583021956037E-3</v>
      </c>
      <c r="I2131" s="8"/>
      <c r="J2131" s="11"/>
      <c r="AC2131" s="15"/>
      <c r="AD2131" s="16"/>
    </row>
    <row r="2132" spans="1:30" hidden="1" outlineLevel="1" x14ac:dyDescent="0.3">
      <c r="A2132" s="15">
        <v>39610</v>
      </c>
      <c r="B2132" s="18">
        <v>-1.7038681020653017E-2</v>
      </c>
      <c r="C2132" s="9">
        <f t="shared" si="170"/>
        <v>-4.7938681020653018E-2</v>
      </c>
      <c r="D2132" s="6">
        <f t="shared" si="171"/>
        <v>2.298117137999918E-3</v>
      </c>
      <c r="E2132" s="6">
        <f t="shared" si="172"/>
        <v>1.1116255152131109E-3</v>
      </c>
      <c r="F2132" s="6">
        <f t="shared" si="168"/>
        <v>0.55069714985216456</v>
      </c>
      <c r="G2132" s="18">
        <v>6.2106617414033243E-3</v>
      </c>
      <c r="H2132" s="9">
        <f t="shared" si="169"/>
        <v>7.4208971819596349E-3</v>
      </c>
      <c r="I2132" s="8"/>
      <c r="J2132" s="11"/>
      <c r="AC2132" s="15"/>
      <c r="AD2132" s="16"/>
    </row>
    <row r="2133" spans="1:30" hidden="1" outlineLevel="1" x14ac:dyDescent="0.3">
      <c r="A2133" s="15">
        <v>39611</v>
      </c>
      <c r="B2133" s="18">
        <v>3.2743322917681973E-3</v>
      </c>
      <c r="C2133" s="9">
        <f t="shared" si="170"/>
        <v>-2.7625667708231803E-2</v>
      </c>
      <c r="D2133" s="6">
        <f t="shared" si="171"/>
        <v>7.631775163256414E-4</v>
      </c>
      <c r="E2133" s="6">
        <f t="shared" si="172"/>
        <v>2.298117137999918E-3</v>
      </c>
      <c r="F2133" s="6">
        <f t="shared" si="168"/>
        <v>0.36762928383005655</v>
      </c>
      <c r="G2133" s="18">
        <v>1.1273632230445405E-2</v>
      </c>
      <c r="H2133" s="9">
        <f t="shared" si="169"/>
        <v>6.0632440477854481E-3</v>
      </c>
      <c r="I2133" s="8"/>
      <c r="J2133" s="11"/>
      <c r="AC2133" s="15"/>
      <c r="AD2133" s="16"/>
    </row>
    <row r="2134" spans="1:30" hidden="1" outlineLevel="1" x14ac:dyDescent="0.3">
      <c r="A2134" s="15">
        <v>39612</v>
      </c>
      <c r="B2134" s="18">
        <v>1.4934189182592957E-2</v>
      </c>
      <c r="C2134" s="9">
        <f t="shared" si="170"/>
        <v>-1.5965810817407042E-2</v>
      </c>
      <c r="D2134" s="6">
        <f t="shared" si="171"/>
        <v>2.5490711505723172E-4</v>
      </c>
      <c r="E2134" s="6">
        <f t="shared" si="172"/>
        <v>7.631775163256414E-4</v>
      </c>
      <c r="F2134" s="6">
        <f t="shared" si="168"/>
        <v>1.1872473796158576</v>
      </c>
      <c r="G2134" s="18">
        <v>5.4195314381974636E-3</v>
      </c>
      <c r="H2134" s="9">
        <f t="shared" si="169"/>
        <v>1.0896088195383964E-2</v>
      </c>
      <c r="I2134" s="8"/>
      <c r="J2134" s="11"/>
      <c r="AC2134" s="15"/>
      <c r="AD2134" s="16"/>
    </row>
    <row r="2135" spans="1:30" hidden="1" outlineLevel="1" x14ac:dyDescent="0.3">
      <c r="A2135" s="15">
        <v>39615</v>
      </c>
      <c r="B2135" s="18">
        <v>8.0866526609065824E-5</v>
      </c>
      <c r="C2135" s="9">
        <f t="shared" si="170"/>
        <v>-3.0819133473390936E-2</v>
      </c>
      <c r="D2135" s="6">
        <f t="shared" si="171"/>
        <v>9.4981898805068571E-4</v>
      </c>
      <c r="E2135" s="6">
        <f t="shared" si="172"/>
        <v>2.5490711505723172E-4</v>
      </c>
      <c r="F2135" s="6">
        <f t="shared" si="168"/>
        <v>0.28229502700218501</v>
      </c>
      <c r="G2135" s="18">
        <v>6.2144271823515824E-3</v>
      </c>
      <c r="H2135" s="9">
        <f t="shared" si="169"/>
        <v>5.3131443327109514E-3</v>
      </c>
      <c r="I2135" s="8"/>
      <c r="J2135" s="11"/>
      <c r="AC2135" s="15"/>
      <c r="AD2135" s="16"/>
    </row>
    <row r="2136" spans="1:30" hidden="1" outlineLevel="1" x14ac:dyDescent="0.3">
      <c r="A2136" s="15">
        <v>39616</v>
      </c>
      <c r="B2136" s="18">
        <v>-6.7943624734685829E-3</v>
      </c>
      <c r="C2136" s="9">
        <f t="shared" si="170"/>
        <v>-3.7694362473468586E-2</v>
      </c>
      <c r="D2136" s="6">
        <f t="shared" si="171"/>
        <v>1.4208649622812367E-3</v>
      </c>
      <c r="E2136" s="6">
        <f t="shared" si="172"/>
        <v>9.4981898805068571E-4</v>
      </c>
      <c r="F2136" s="6">
        <f t="shared" si="168"/>
        <v>0.36797474741210928</v>
      </c>
      <c r="G2136" s="18">
        <v>7.2154585886970565E-3</v>
      </c>
      <c r="H2136" s="9">
        <f t="shared" si="169"/>
        <v>6.0660922133784724E-3</v>
      </c>
      <c r="I2136" s="8"/>
      <c r="J2136" s="11"/>
      <c r="AC2136" s="15"/>
      <c r="AD2136" s="16"/>
    </row>
    <row r="2137" spans="1:30" hidden="1" outlineLevel="1" x14ac:dyDescent="0.3">
      <c r="A2137" s="15">
        <v>39617</v>
      </c>
      <c r="B2137" s="18">
        <v>-9.7592914912992147E-3</v>
      </c>
      <c r="C2137" s="9">
        <f t="shared" si="170"/>
        <v>-4.0659291491299217E-2</v>
      </c>
      <c r="D2137" s="6">
        <f t="shared" si="171"/>
        <v>1.653177984574437E-3</v>
      </c>
      <c r="E2137" s="6">
        <f t="shared" si="172"/>
        <v>1.4208649622812367E-3</v>
      </c>
      <c r="F2137" s="6">
        <f t="shared" si="168"/>
        <v>0.4924944212036162</v>
      </c>
      <c r="G2137" s="18">
        <v>6.7976653888044119E-3</v>
      </c>
      <c r="H2137" s="9">
        <f t="shared" si="169"/>
        <v>7.0177946764180569E-3</v>
      </c>
      <c r="I2137" s="8"/>
      <c r="J2137" s="11"/>
      <c r="AC2137" s="15"/>
      <c r="AD2137" s="16"/>
    </row>
    <row r="2138" spans="1:30" hidden="1" outlineLevel="1" x14ac:dyDescent="0.3">
      <c r="A2138" s="15">
        <v>39618</v>
      </c>
      <c r="B2138" s="18">
        <v>3.7453020931265996E-3</v>
      </c>
      <c r="C2138" s="9">
        <f t="shared" si="170"/>
        <v>-2.7154697906873401E-2</v>
      </c>
      <c r="D2138" s="6">
        <f t="shared" si="171"/>
        <v>7.3737761841355463E-4</v>
      </c>
      <c r="E2138" s="6">
        <f t="shared" si="172"/>
        <v>1.653177984574437E-3</v>
      </c>
      <c r="F2138" s="6">
        <f t="shared" si="168"/>
        <v>0.43829606076205951</v>
      </c>
      <c r="G2138" s="18">
        <v>8.1075437107266651E-3</v>
      </c>
      <c r="H2138" s="9">
        <f t="shared" si="169"/>
        <v>6.6203931964956544E-3</v>
      </c>
      <c r="I2138" s="8"/>
      <c r="J2138" s="11"/>
      <c r="AC2138" s="15"/>
      <c r="AD2138" s="16"/>
    </row>
    <row r="2139" spans="1:30" hidden="1" outlineLevel="1" x14ac:dyDescent="0.3">
      <c r="A2139" s="15">
        <v>39619</v>
      </c>
      <c r="B2139" s="18">
        <v>-1.8716929874510572E-2</v>
      </c>
      <c r="C2139" s="9">
        <f t="shared" si="170"/>
        <v>-4.9616929874510572E-2</v>
      </c>
      <c r="D2139" s="6">
        <f t="shared" si="171"/>
        <v>2.4618397301720998E-3</v>
      </c>
      <c r="E2139" s="6">
        <f t="shared" si="172"/>
        <v>7.3737761841355463E-4</v>
      </c>
      <c r="F2139" s="6">
        <f t="shared" si="168"/>
        <v>0.61902877738059947</v>
      </c>
      <c r="G2139" s="18">
        <v>9.5237942364890336E-3</v>
      </c>
      <c r="H2139" s="9">
        <f t="shared" si="169"/>
        <v>7.8678381870790886E-3</v>
      </c>
      <c r="I2139" s="8"/>
      <c r="J2139" s="11"/>
      <c r="AC2139" s="15"/>
      <c r="AD2139" s="16"/>
    </row>
    <row r="2140" spans="1:30" hidden="1" outlineLevel="1" x14ac:dyDescent="0.3">
      <c r="A2140" s="15">
        <v>39622</v>
      </c>
      <c r="B2140" s="18">
        <v>5.3071430319489989E-5</v>
      </c>
      <c r="C2140" s="9">
        <f t="shared" si="170"/>
        <v>-3.084692856968051E-2</v>
      </c>
      <c r="D2140" s="6">
        <f t="shared" si="171"/>
        <v>9.5153300218297164E-4</v>
      </c>
      <c r="E2140" s="6">
        <f t="shared" si="172"/>
        <v>2.4618397301720998E-3</v>
      </c>
      <c r="F2140" s="6">
        <f t="shared" si="168"/>
        <v>0.85036686642860515</v>
      </c>
      <c r="G2140" s="18">
        <v>4.4121886163899079E-3</v>
      </c>
      <c r="H2140" s="9">
        <f t="shared" si="169"/>
        <v>9.2215338552141379E-3</v>
      </c>
      <c r="I2140" s="8"/>
      <c r="J2140" s="11"/>
      <c r="AC2140" s="15"/>
      <c r="AD2140" s="16"/>
    </row>
    <row r="2141" spans="1:30" hidden="1" outlineLevel="1" x14ac:dyDescent="0.3">
      <c r="A2141" s="15">
        <v>39623</v>
      </c>
      <c r="B2141" s="18">
        <v>-2.8188104950155795E-3</v>
      </c>
      <c r="C2141" s="9">
        <f t="shared" si="170"/>
        <v>-3.3718810495015579E-2</v>
      </c>
      <c r="D2141" s="6">
        <f t="shared" si="171"/>
        <v>1.1369581811987728E-3</v>
      </c>
      <c r="E2141" s="6">
        <f t="shared" si="172"/>
        <v>9.5153300218297164E-4</v>
      </c>
      <c r="F2141" s="6">
        <f t="shared" si="168"/>
        <v>0.19063014645836449</v>
      </c>
      <c r="G2141" s="18">
        <v>1.0702874940154733E-2</v>
      </c>
      <c r="H2141" s="9">
        <f t="shared" si="169"/>
        <v>4.3661212358152004E-3</v>
      </c>
      <c r="I2141" s="8"/>
      <c r="J2141" s="11"/>
      <c r="AC2141" s="15"/>
      <c r="AD2141" s="16"/>
    </row>
    <row r="2142" spans="1:30" hidden="1" outlineLevel="1" x14ac:dyDescent="0.3">
      <c r="A2142" s="15">
        <v>39624</v>
      </c>
      <c r="B2142" s="18">
        <v>5.8264005356138794E-3</v>
      </c>
      <c r="C2142" s="9">
        <f t="shared" si="170"/>
        <v>-2.5073599464386122E-2</v>
      </c>
      <c r="D2142" s="6">
        <f t="shared" si="171"/>
        <v>6.2868539010046401E-4</v>
      </c>
      <c r="E2142" s="6">
        <f t="shared" si="172"/>
        <v>1.1369581811987728E-3</v>
      </c>
      <c r="F2142" s="6">
        <f t="shared" si="168"/>
        <v>1.0711212021549199</v>
      </c>
      <c r="G2142" s="18">
        <v>1.2021286273006505E-2</v>
      </c>
      <c r="H2142" s="9">
        <f t="shared" si="169"/>
        <v>1.0349498548987385E-2</v>
      </c>
      <c r="I2142" s="8"/>
      <c r="J2142" s="11"/>
      <c r="AC2142" s="15"/>
      <c r="AD2142" s="16"/>
    </row>
    <row r="2143" spans="1:30" hidden="1" outlineLevel="1" x14ac:dyDescent="0.3">
      <c r="A2143" s="15">
        <v>39625</v>
      </c>
      <c r="B2143" s="18">
        <v>-2.9805014810580604E-2</v>
      </c>
      <c r="C2143" s="9">
        <f t="shared" si="170"/>
        <v>-6.0705014810580604E-2</v>
      </c>
      <c r="D2143" s="6">
        <f t="shared" si="171"/>
        <v>3.6850988231528106E-3</v>
      </c>
      <c r="E2143" s="6">
        <f t="shared" si="172"/>
        <v>6.2868539010046401E-4</v>
      </c>
      <c r="F2143" s="6">
        <f t="shared" si="168"/>
        <v>1.3485157844880369</v>
      </c>
      <c r="G2143" s="18">
        <v>1.0627826564200214E-2</v>
      </c>
      <c r="H2143" s="9">
        <f t="shared" si="169"/>
        <v>1.1612561235524389E-2</v>
      </c>
      <c r="I2143" s="8"/>
      <c r="J2143" s="11"/>
      <c r="AC2143" s="15"/>
      <c r="AD2143" s="16"/>
    </row>
    <row r="2144" spans="1:30" hidden="1" outlineLevel="1" x14ac:dyDescent="0.3">
      <c r="A2144" s="15">
        <v>39626</v>
      </c>
      <c r="B2144" s="18">
        <v>-3.7243561390026521E-3</v>
      </c>
      <c r="C2144" s="9">
        <f t="shared" si="170"/>
        <v>-3.4624356139002652E-2</v>
      </c>
      <c r="D2144" s="6">
        <f t="shared" si="171"/>
        <v>1.1988460380404906E-3</v>
      </c>
      <c r="E2144" s="6">
        <f t="shared" si="172"/>
        <v>3.6850988231528106E-3</v>
      </c>
      <c r="F2144" s="6">
        <f t="shared" si="168"/>
        <v>1.0564633585863317</v>
      </c>
      <c r="G2144" s="18">
        <v>8.6528440220318085E-3</v>
      </c>
      <c r="H2144" s="9">
        <f t="shared" si="169"/>
        <v>1.0278440341736346E-2</v>
      </c>
      <c r="I2144" s="8"/>
      <c r="J2144" s="11"/>
      <c r="AC2144" s="15"/>
      <c r="AD2144" s="16"/>
    </row>
    <row r="2145" spans="1:30" hidden="1" outlineLevel="1" x14ac:dyDescent="0.3">
      <c r="A2145" s="15">
        <v>39629</v>
      </c>
      <c r="B2145" s="18">
        <v>1.2664227601952211E-3</v>
      </c>
      <c r="C2145" s="9">
        <f t="shared" si="170"/>
        <v>-2.9633577239804778E-2</v>
      </c>
      <c r="D2145" s="6">
        <f t="shared" si="171"/>
        <v>8.7814890002747576E-4</v>
      </c>
      <c r="E2145" s="6">
        <f t="shared" si="172"/>
        <v>1.1988460380404906E-3</v>
      </c>
      <c r="F2145" s="6">
        <f t="shared" si="168"/>
        <v>0.70369007641767978</v>
      </c>
      <c r="G2145" s="18">
        <v>8.6275965233027791E-3</v>
      </c>
      <c r="H2145" s="9">
        <f t="shared" si="169"/>
        <v>8.3886237036696291E-3</v>
      </c>
      <c r="I2145" s="8"/>
      <c r="J2145" s="11"/>
      <c r="AC2145" s="15"/>
      <c r="AD2145" s="16"/>
    </row>
    <row r="2146" spans="1:30" hidden="1" outlineLevel="1" x14ac:dyDescent="0.3">
      <c r="A2146" s="15">
        <v>39630</v>
      </c>
      <c r="B2146" s="18">
        <v>3.8286256531478752E-3</v>
      </c>
      <c r="C2146" s="9">
        <f t="shared" si="170"/>
        <v>-2.7071374346852126E-2</v>
      </c>
      <c r="D2146" s="6">
        <f t="shared" si="171"/>
        <v>7.3285930902740337E-4</v>
      </c>
      <c r="E2146" s="6">
        <f t="shared" si="172"/>
        <v>8.7814890002747576E-4</v>
      </c>
      <c r="F2146" s="6">
        <f t="shared" si="168"/>
        <v>0.69962917307346328</v>
      </c>
      <c r="G2146" s="18">
        <v>1.4826809497086696E-2</v>
      </c>
      <c r="H2146" s="9">
        <f t="shared" si="169"/>
        <v>8.3643838570062242E-3</v>
      </c>
      <c r="I2146" s="8"/>
      <c r="J2146" s="11"/>
      <c r="AC2146" s="15"/>
      <c r="AD2146" s="16"/>
    </row>
    <row r="2147" spans="1:30" hidden="1" outlineLevel="1" x14ac:dyDescent="0.3">
      <c r="A2147" s="15">
        <v>39631</v>
      </c>
      <c r="B2147" s="18">
        <v>-1.8371344987164518E-2</v>
      </c>
      <c r="C2147" s="9">
        <f t="shared" si="170"/>
        <v>-4.9271344987164518E-2</v>
      </c>
      <c r="D2147" s="6">
        <f t="shared" si="171"/>
        <v>2.4276654368441822E-3</v>
      </c>
      <c r="E2147" s="6">
        <f t="shared" si="172"/>
        <v>7.3285930902740337E-4</v>
      </c>
      <c r="F2147" s="6">
        <f t="shared" si="168"/>
        <v>2.0460131406714743</v>
      </c>
      <c r="G2147" s="18">
        <v>1.2432860422468363E-2</v>
      </c>
      <c r="H2147" s="9">
        <f t="shared" si="169"/>
        <v>1.4303891570728136E-2</v>
      </c>
      <c r="I2147" s="8"/>
      <c r="J2147" s="11"/>
      <c r="AC2147" s="15"/>
      <c r="AD2147" s="16"/>
    </row>
    <row r="2148" spans="1:30" hidden="1" outlineLevel="1" x14ac:dyDescent="0.3">
      <c r="A2148" s="15">
        <v>39632</v>
      </c>
      <c r="B2148" s="18">
        <v>1.0933244042223593E-3</v>
      </c>
      <c r="C2148" s="9">
        <f t="shared" si="170"/>
        <v>-2.980667559577764E-2</v>
      </c>
      <c r="D2148" s="6">
        <f t="shared" si="171"/>
        <v>8.884379100719263E-4</v>
      </c>
      <c r="E2148" s="6">
        <f t="shared" si="172"/>
        <v>2.4276654368441822E-3</v>
      </c>
      <c r="F2148" s="6">
        <f t="shared" si="168"/>
        <v>1.4418319703351514</v>
      </c>
      <c r="G2148" s="18">
        <v>1.0231267197613489E-2</v>
      </c>
      <c r="H2148" s="9">
        <f t="shared" si="169"/>
        <v>1.2007630783527411E-2</v>
      </c>
      <c r="I2148" s="8"/>
      <c r="J2148" s="11"/>
      <c r="AC2148" s="15"/>
      <c r="AD2148" s="16"/>
    </row>
    <row r="2149" spans="1:30" hidden="1" outlineLevel="1" x14ac:dyDescent="0.3">
      <c r="A2149" s="15">
        <v>39636</v>
      </c>
      <c r="B2149" s="18">
        <v>-8.4207903501954933E-3</v>
      </c>
      <c r="C2149" s="9">
        <f t="shared" si="170"/>
        <v>-3.9320790350195492E-2</v>
      </c>
      <c r="D2149" s="6">
        <f t="shared" si="171"/>
        <v>1.5461245537640269E-3</v>
      </c>
      <c r="E2149" s="6">
        <f t="shared" si="172"/>
        <v>8.884379100719263E-4</v>
      </c>
      <c r="F2149" s="6">
        <f t="shared" si="168"/>
        <v>0.97968378893053198</v>
      </c>
      <c r="G2149" s="18">
        <v>1.6716700562751086E-2</v>
      </c>
      <c r="H2149" s="9">
        <f t="shared" si="169"/>
        <v>9.897897700676301E-3</v>
      </c>
      <c r="I2149" s="8"/>
      <c r="J2149" s="11"/>
      <c r="AC2149" s="15"/>
      <c r="AD2149" s="16"/>
    </row>
    <row r="2150" spans="1:30" hidden="1" outlineLevel="1" x14ac:dyDescent="0.3">
      <c r="A2150" s="15">
        <v>39637</v>
      </c>
      <c r="B2150" s="18">
        <v>1.6936119626379996E-2</v>
      </c>
      <c r="C2150" s="9">
        <f t="shared" si="170"/>
        <v>-1.3963880373620004E-2</v>
      </c>
      <c r="D2150" s="6">
        <f t="shared" si="171"/>
        <v>1.9498995508876997E-4</v>
      </c>
      <c r="E2150" s="6">
        <f t="shared" si="172"/>
        <v>1.5461245537640269E-3</v>
      </c>
      <c r="F2150" s="6">
        <f t="shared" si="168"/>
        <v>2.5980898522538101</v>
      </c>
      <c r="G2150" s="18">
        <v>1.4160092633353489E-2</v>
      </c>
      <c r="H2150" s="9">
        <f t="shared" si="169"/>
        <v>1.6118591291591863E-2</v>
      </c>
      <c r="I2150" s="8"/>
      <c r="J2150" s="11"/>
      <c r="AC2150" s="15"/>
      <c r="AD2150" s="16"/>
    </row>
    <row r="2151" spans="1:30" hidden="1" outlineLevel="1" x14ac:dyDescent="0.3">
      <c r="A2151" s="15">
        <v>39638</v>
      </c>
      <c r="B2151" s="18">
        <v>-2.303955642480332E-2</v>
      </c>
      <c r="C2151" s="9">
        <f t="shared" si="170"/>
        <v>-5.3939556424803317E-2</v>
      </c>
      <c r="D2151" s="6">
        <f t="shared" si="171"/>
        <v>2.9094757473045406E-3</v>
      </c>
      <c r="E2151" s="6">
        <f t="shared" si="172"/>
        <v>1.9498995508876997E-4</v>
      </c>
      <c r="F2151" s="6">
        <f t="shared" si="168"/>
        <v>1.8670188423925815</v>
      </c>
      <c r="G2151" s="18">
        <v>1.2102306193661422E-2</v>
      </c>
      <c r="H2151" s="9">
        <f t="shared" si="169"/>
        <v>1.3663889791682973E-2</v>
      </c>
      <c r="I2151" s="8"/>
      <c r="J2151" s="11"/>
      <c r="AC2151" s="15"/>
      <c r="AD2151" s="16"/>
    </row>
    <row r="2152" spans="1:30" hidden="1" outlineLevel="1" x14ac:dyDescent="0.3">
      <c r="A2152" s="15">
        <v>39639</v>
      </c>
      <c r="B2152" s="18">
        <v>6.9654363115204797E-3</v>
      </c>
      <c r="C2152" s="9">
        <f t="shared" si="170"/>
        <v>-2.3934563688479522E-2</v>
      </c>
      <c r="D2152" s="6">
        <f t="shared" si="171"/>
        <v>5.7286333895788244E-4</v>
      </c>
      <c r="E2152" s="6">
        <f t="shared" si="172"/>
        <v>2.9094757473045406E-3</v>
      </c>
      <c r="F2152" s="6">
        <f t="shared" si="168"/>
        <v>1.3667628556707057</v>
      </c>
      <c r="G2152" s="18">
        <v>1.0640224744697469E-2</v>
      </c>
      <c r="H2152" s="9">
        <f t="shared" si="169"/>
        <v>1.1690863337113755E-2</v>
      </c>
      <c r="I2152" s="8"/>
      <c r="J2152" s="11"/>
      <c r="AC2152" s="15"/>
      <c r="AD2152" s="16"/>
    </row>
    <row r="2153" spans="1:30" hidden="1" outlineLevel="1" x14ac:dyDescent="0.3">
      <c r="A2153" s="15">
        <v>39640</v>
      </c>
      <c r="B2153" s="18">
        <v>-1.115189535208007E-2</v>
      </c>
      <c r="C2153" s="9">
        <f t="shared" si="170"/>
        <v>-4.2051895352080072E-2</v>
      </c>
      <c r="D2153" s="6">
        <f t="shared" si="171"/>
        <v>1.7683619027022935E-3</v>
      </c>
      <c r="E2153" s="6">
        <f t="shared" si="172"/>
        <v>5.7286333895788244E-4</v>
      </c>
      <c r="F2153" s="6">
        <f t="shared" si="168"/>
        <v>1.0587024764430117</v>
      </c>
      <c r="G2153" s="18">
        <v>1.7048850194663304E-2</v>
      </c>
      <c r="H2153" s="9">
        <f t="shared" si="169"/>
        <v>1.0289326880039393E-2</v>
      </c>
      <c r="I2153" s="8"/>
      <c r="J2153" s="11"/>
      <c r="AC2153" s="15"/>
      <c r="AD2153" s="16"/>
    </row>
    <row r="2154" spans="1:30" hidden="1" outlineLevel="1" x14ac:dyDescent="0.3">
      <c r="A2154" s="15">
        <v>39643</v>
      </c>
      <c r="B2154" s="18">
        <v>-9.0688574970412029E-3</v>
      </c>
      <c r="C2154" s="9">
        <f t="shared" si="170"/>
        <v>-3.9968857497041203E-2</v>
      </c>
      <c r="D2154" s="6">
        <f t="shared" si="171"/>
        <v>1.5975095696187868E-3</v>
      </c>
      <c r="E2154" s="6">
        <f t="shared" si="172"/>
        <v>1.7683619027022935E-3</v>
      </c>
      <c r="F2154" s="6">
        <f t="shared" si="168"/>
        <v>2.7019572131701231</v>
      </c>
      <c r="G2154" s="18">
        <v>1.4700226592356603E-2</v>
      </c>
      <c r="H2154" s="9">
        <f t="shared" si="169"/>
        <v>1.6437631256267196E-2</v>
      </c>
      <c r="I2154" s="8"/>
      <c r="J2154" s="11"/>
      <c r="AC2154" s="15"/>
      <c r="AD2154" s="16"/>
    </row>
    <row r="2155" spans="1:30" hidden="1" outlineLevel="1" x14ac:dyDescent="0.3">
      <c r="A2155" s="15">
        <v>39644</v>
      </c>
      <c r="B2155" s="18">
        <v>-1.0961111207186579E-2</v>
      </c>
      <c r="C2155" s="9">
        <f t="shared" si="170"/>
        <v>-4.186111120718658E-2</v>
      </c>
      <c r="D2155" s="6">
        <f t="shared" si="171"/>
        <v>1.7523526315004418E-3</v>
      </c>
      <c r="E2155" s="6">
        <f t="shared" si="172"/>
        <v>1.5975095696187868E-3</v>
      </c>
      <c r="F2155" s="6">
        <f t="shared" si="168"/>
        <v>2.0114590867579594</v>
      </c>
      <c r="G2155" s="18">
        <v>1.7914181032024967E-2</v>
      </c>
      <c r="H2155" s="9">
        <f t="shared" si="169"/>
        <v>1.4182591747483812E-2</v>
      </c>
      <c r="I2155" s="8"/>
      <c r="J2155" s="11"/>
      <c r="AC2155" s="15"/>
      <c r="AD2155" s="16"/>
    </row>
    <row r="2156" spans="1:30" hidden="1" outlineLevel="1" x14ac:dyDescent="0.3">
      <c r="A2156" s="15">
        <v>39645</v>
      </c>
      <c r="B2156" s="18">
        <v>2.475460487471717E-2</v>
      </c>
      <c r="C2156" s="9">
        <f t="shared" si="170"/>
        <v>-6.1453951252828307E-3</v>
      </c>
      <c r="D2156" s="6">
        <f t="shared" si="171"/>
        <v>3.7765881245849976E-5</v>
      </c>
      <c r="E2156" s="6">
        <f t="shared" si="172"/>
        <v>1.7523526315004418E-3</v>
      </c>
      <c r="F2156" s="6">
        <f t="shared" si="168"/>
        <v>2.9821136659223013</v>
      </c>
      <c r="G2156" s="18">
        <v>1.2524351021779991E-2</v>
      </c>
      <c r="H2156" s="9">
        <f t="shared" si="169"/>
        <v>1.7268797485413691E-2</v>
      </c>
      <c r="I2156" s="8"/>
      <c r="J2156" s="11"/>
      <c r="AC2156" s="15"/>
      <c r="AD2156" s="16"/>
    </row>
    <row r="2157" spans="1:30" hidden="1" outlineLevel="1" x14ac:dyDescent="0.3">
      <c r="A2157" s="15">
        <v>39646</v>
      </c>
      <c r="B2157" s="18">
        <v>1.1940981372926736E-2</v>
      </c>
      <c r="C2157" s="9">
        <f t="shared" si="170"/>
        <v>-1.8959018627073262E-2</v>
      </c>
      <c r="D2157" s="6">
        <f t="shared" si="171"/>
        <v>3.5944438730171094E-4</v>
      </c>
      <c r="E2157" s="6">
        <f t="shared" si="172"/>
        <v>3.7765881245849976E-5</v>
      </c>
      <c r="F2157" s="6">
        <f t="shared" si="168"/>
        <v>1.4628202110240809</v>
      </c>
      <c r="G2157" s="18">
        <v>9.2623536508831192E-3</v>
      </c>
      <c r="H2157" s="9">
        <f t="shared" si="169"/>
        <v>1.2094710459635158E-2</v>
      </c>
      <c r="I2157" s="8"/>
      <c r="J2157" s="11"/>
      <c r="AC2157" s="15"/>
      <c r="AD2157" s="16"/>
    </row>
    <row r="2158" spans="1:30" hidden="1" outlineLevel="1" x14ac:dyDescent="0.3">
      <c r="A2158" s="15">
        <v>39647</v>
      </c>
      <c r="B2158" s="18">
        <v>2.8568617558044412E-4</v>
      </c>
      <c r="C2158" s="9">
        <f t="shared" si="170"/>
        <v>-3.0614313824419558E-2</v>
      </c>
      <c r="D2158" s="6">
        <f t="shared" si="171"/>
        <v>9.3723621094004639E-4</v>
      </c>
      <c r="E2158" s="6">
        <f t="shared" si="172"/>
        <v>3.5944438730171094E-4</v>
      </c>
      <c r="F2158" s="6">
        <f t="shared" si="168"/>
        <v>0.80474986695591133</v>
      </c>
      <c r="G2158" s="18">
        <v>6.1239723969670808E-3</v>
      </c>
      <c r="H2158" s="9">
        <f t="shared" si="169"/>
        <v>8.9707851772066818E-3</v>
      </c>
      <c r="I2158" s="8"/>
      <c r="J2158" s="11"/>
      <c r="AC2158" s="15"/>
      <c r="AD2158" s="16"/>
    </row>
    <row r="2159" spans="1:30" hidden="1" outlineLevel="1" x14ac:dyDescent="0.3">
      <c r="A2159" s="15">
        <v>39650</v>
      </c>
      <c r="B2159" s="18">
        <v>-5.3957956816328301E-4</v>
      </c>
      <c r="C2159" s="9">
        <f t="shared" si="170"/>
        <v>-3.1439579568163283E-2</v>
      </c>
      <c r="D2159" s="6">
        <f t="shared" si="171"/>
        <v>9.8844716342287023E-4</v>
      </c>
      <c r="E2159" s="6">
        <f t="shared" si="172"/>
        <v>9.3723621094004639E-4</v>
      </c>
      <c r="F2159" s="6">
        <f t="shared" si="168"/>
        <v>0.35763914520555667</v>
      </c>
      <c r="G2159" s="18">
        <v>6.3110664219144319E-3</v>
      </c>
      <c r="H2159" s="9">
        <f t="shared" si="169"/>
        <v>5.9802938490140824E-3</v>
      </c>
      <c r="I2159" s="8"/>
      <c r="J2159" s="11"/>
      <c r="AC2159" s="15"/>
      <c r="AD2159" s="16"/>
    </row>
    <row r="2160" spans="1:30" hidden="1" outlineLevel="1" x14ac:dyDescent="0.3">
      <c r="A2160" s="15">
        <v>39651</v>
      </c>
      <c r="B2160" s="18">
        <v>1.3401856087015563E-2</v>
      </c>
      <c r="C2160" s="9">
        <f t="shared" si="170"/>
        <v>-1.7498143912984439E-2</v>
      </c>
      <c r="D2160" s="6">
        <f t="shared" si="171"/>
        <v>3.0618504039951435E-4</v>
      </c>
      <c r="E2160" s="6">
        <f t="shared" si="172"/>
        <v>9.8844716342287023E-4</v>
      </c>
      <c r="F2160" s="6">
        <f t="shared" si="168"/>
        <v>0.37918606778595348</v>
      </c>
      <c r="G2160" s="18">
        <v>1.3089548629347563E-2</v>
      </c>
      <c r="H2160" s="9">
        <f t="shared" si="169"/>
        <v>6.1578086019780888E-3</v>
      </c>
      <c r="I2160" s="8"/>
      <c r="J2160" s="11"/>
      <c r="AC2160" s="15"/>
      <c r="AD2160" s="16"/>
    </row>
    <row r="2161" spans="1:30" hidden="1" outlineLevel="1" x14ac:dyDescent="0.3">
      <c r="A2161" s="15">
        <v>39652</v>
      </c>
      <c r="B2161" s="18">
        <v>4.0559306967179933E-3</v>
      </c>
      <c r="C2161" s="9">
        <f t="shared" si="170"/>
        <v>-2.6844069303282009E-2</v>
      </c>
      <c r="D2161" s="6">
        <f t="shared" si="171"/>
        <v>7.2060405675940741E-4</v>
      </c>
      <c r="E2161" s="6">
        <f t="shared" si="172"/>
        <v>3.0618504039951435E-4</v>
      </c>
      <c r="F2161" s="6">
        <f t="shared" si="168"/>
        <v>1.5968939161898363</v>
      </c>
      <c r="G2161" s="18">
        <v>8.3206480442150187E-3</v>
      </c>
      <c r="H2161" s="9">
        <f t="shared" si="169"/>
        <v>1.2636826801811584E-2</v>
      </c>
      <c r="I2161" s="8"/>
      <c r="J2161" s="11"/>
      <c r="AC2161" s="15"/>
      <c r="AD2161" s="16"/>
    </row>
    <row r="2162" spans="1:30" hidden="1" outlineLevel="1" x14ac:dyDescent="0.3">
      <c r="A2162" s="15">
        <v>39653</v>
      </c>
      <c r="B2162" s="18">
        <v>-2.339598696581199E-2</v>
      </c>
      <c r="C2162" s="9">
        <f t="shared" si="170"/>
        <v>-5.429598696581199E-2</v>
      </c>
      <c r="D2162" s="6">
        <f t="shared" si="171"/>
        <v>2.9480542005916256E-3</v>
      </c>
      <c r="E2162" s="6">
        <f t="shared" si="172"/>
        <v>7.2060405675940741E-4</v>
      </c>
      <c r="F2162" s="6">
        <f t="shared" si="168"/>
        <v>0.65144619401306991</v>
      </c>
      <c r="G2162" s="18">
        <v>1.0188213870474685E-2</v>
      </c>
      <c r="H2162" s="9">
        <f t="shared" si="169"/>
        <v>8.0712216796038367E-3</v>
      </c>
      <c r="I2162" s="8"/>
      <c r="J2162" s="11"/>
      <c r="AC2162" s="15"/>
      <c r="AD2162" s="16"/>
    </row>
    <row r="2163" spans="1:30" hidden="1" outlineLevel="1" x14ac:dyDescent="0.3">
      <c r="A2163" s="15">
        <v>39654</v>
      </c>
      <c r="B2163" s="18">
        <v>4.1588480462962235E-3</v>
      </c>
      <c r="C2163" s="9">
        <f t="shared" si="170"/>
        <v>-2.6741151953703777E-2</v>
      </c>
      <c r="D2163" s="6">
        <f t="shared" si="171"/>
        <v>7.1508920781107534E-4</v>
      </c>
      <c r="E2163" s="6">
        <f t="shared" si="172"/>
        <v>2.9480542005916256E-3</v>
      </c>
      <c r="F2163" s="6">
        <f t="shared" si="168"/>
        <v>0.97167715764959195</v>
      </c>
      <c r="G2163" s="18">
        <v>6.055434474783624E-3</v>
      </c>
      <c r="H2163" s="9">
        <f t="shared" si="169"/>
        <v>9.85736860246989E-3</v>
      </c>
      <c r="I2163" s="8"/>
      <c r="J2163" s="11"/>
      <c r="AC2163" s="15"/>
      <c r="AD2163" s="16"/>
    </row>
    <row r="2164" spans="1:30" hidden="1" outlineLevel="1" x14ac:dyDescent="0.3">
      <c r="A2164" s="15">
        <v>39657</v>
      </c>
      <c r="B2164" s="18">
        <v>-1.8771654317088462E-2</v>
      </c>
      <c r="C2164" s="9">
        <f t="shared" si="170"/>
        <v>-4.9671654317088462E-2</v>
      </c>
      <c r="D2164" s="6">
        <f t="shared" si="171"/>
        <v>2.4672732425963331E-3</v>
      </c>
      <c r="E2164" s="6">
        <f t="shared" si="172"/>
        <v>7.1508920781107534E-4</v>
      </c>
      <c r="F2164" s="6">
        <f t="shared" si="168"/>
        <v>0.34989488694939425</v>
      </c>
      <c r="G2164" s="18">
        <v>9.1536921557849159E-3</v>
      </c>
      <c r="H2164" s="9">
        <f t="shared" si="169"/>
        <v>5.9151913489708359E-3</v>
      </c>
      <c r="I2164" s="8"/>
      <c r="J2164" s="11"/>
      <c r="AC2164" s="15"/>
      <c r="AD2164" s="16"/>
    </row>
    <row r="2165" spans="1:30" hidden="1" outlineLevel="1" x14ac:dyDescent="0.3">
      <c r="A2165" s="15">
        <v>39658</v>
      </c>
      <c r="B2165" s="18">
        <v>2.3087430794463973E-2</v>
      </c>
      <c r="C2165" s="9">
        <f t="shared" si="170"/>
        <v>-7.8125692055360275E-3</v>
      </c>
      <c r="D2165" s="6">
        <f t="shared" si="171"/>
        <v>6.1036237591289839E-5</v>
      </c>
      <c r="E2165" s="6">
        <f t="shared" si="172"/>
        <v>2.4672732425963331E-3</v>
      </c>
      <c r="F2165" s="6">
        <f t="shared" si="168"/>
        <v>0.78635676105554619</v>
      </c>
      <c r="G2165" s="18">
        <v>8.3378091115696197E-3</v>
      </c>
      <c r="H2165" s="9">
        <f t="shared" si="169"/>
        <v>8.8676759134259427E-3</v>
      </c>
      <c r="I2165" s="8"/>
      <c r="J2165" s="11"/>
      <c r="AC2165" s="15"/>
      <c r="AD2165" s="16"/>
    </row>
    <row r="2166" spans="1:30" hidden="1" outlineLevel="1" x14ac:dyDescent="0.3">
      <c r="A2166" s="15">
        <v>39659</v>
      </c>
      <c r="B2166" s="18">
        <v>1.6534539279929952E-2</v>
      </c>
      <c r="C2166" s="9">
        <f t="shared" si="170"/>
        <v>-1.4365460720070049E-2</v>
      </c>
      <c r="D2166" s="6">
        <f t="shared" si="171"/>
        <v>2.0636646169987547E-4</v>
      </c>
      <c r="E2166" s="6">
        <f t="shared" si="172"/>
        <v>6.1036237591289839E-5</v>
      </c>
      <c r="F2166" s="6">
        <f t="shared" si="168"/>
        <v>0.65405047629088064</v>
      </c>
      <c r="G2166" s="18">
        <v>6.0542790352080102E-3</v>
      </c>
      <c r="H2166" s="9">
        <f t="shared" si="169"/>
        <v>8.0873387235287763E-3</v>
      </c>
      <c r="I2166" s="8"/>
      <c r="J2166" s="11"/>
      <c r="AC2166" s="15"/>
      <c r="AD2166" s="16"/>
    </row>
    <row r="2167" spans="1:30" hidden="1" outlineLevel="1" x14ac:dyDescent="0.3">
      <c r="A2167" s="15">
        <v>39660</v>
      </c>
      <c r="B2167" s="18">
        <v>-1.3230903287160126E-2</v>
      </c>
      <c r="C2167" s="9">
        <f t="shared" si="170"/>
        <v>-4.4130903287160128E-2</v>
      </c>
      <c r="D2167" s="6">
        <f t="shared" si="171"/>
        <v>1.9475366249406805E-3</v>
      </c>
      <c r="E2167" s="6">
        <f t="shared" si="172"/>
        <v>2.0636646169987547E-4</v>
      </c>
      <c r="F2167" s="6">
        <f t="shared" si="168"/>
        <v>0.34973220278749118</v>
      </c>
      <c r="G2167" s="18">
        <v>8.1667337019909261E-3</v>
      </c>
      <c r="H2167" s="9">
        <f t="shared" si="169"/>
        <v>5.9138160504659861E-3</v>
      </c>
      <c r="I2167" s="8"/>
      <c r="J2167" s="11"/>
      <c r="AC2167" s="15"/>
      <c r="AD2167" s="16"/>
    </row>
    <row r="2168" spans="1:30" hidden="1" outlineLevel="1" x14ac:dyDescent="0.3">
      <c r="A2168" s="15">
        <v>39661</v>
      </c>
      <c r="B2168" s="18">
        <v>-5.594012357641418E-3</v>
      </c>
      <c r="C2168" s="9">
        <f t="shared" si="170"/>
        <v>-3.6494012357641416E-2</v>
      </c>
      <c r="D2168" s="6">
        <f t="shared" si="171"/>
        <v>1.3318129379596845E-3</v>
      </c>
      <c r="E2168" s="6">
        <f t="shared" si="172"/>
        <v>1.9475366249406805E-3</v>
      </c>
      <c r="F2168" s="6">
        <f t="shared" si="168"/>
        <v>0.62802747910079426</v>
      </c>
      <c r="G2168" s="18">
        <v>7.8957676936092409E-3</v>
      </c>
      <c r="H2168" s="9">
        <f t="shared" si="169"/>
        <v>7.9248184780523149E-3</v>
      </c>
      <c r="I2168" s="8"/>
      <c r="J2168" s="11"/>
      <c r="AC2168" s="15"/>
      <c r="AD2168" s="16"/>
    </row>
    <row r="2169" spans="1:30" hidden="1" outlineLevel="1" x14ac:dyDescent="0.3">
      <c r="A2169" s="15">
        <v>39664</v>
      </c>
      <c r="B2169" s="18">
        <v>-9.0065236049063305E-3</v>
      </c>
      <c r="C2169" s="9">
        <f t="shared" si="170"/>
        <v>-3.9906523604906333E-2</v>
      </c>
      <c r="D2169" s="6">
        <f t="shared" si="171"/>
        <v>1.5925306262289463E-3</v>
      </c>
      <c r="E2169" s="6">
        <f t="shared" si="172"/>
        <v>1.3318129379596845E-3</v>
      </c>
      <c r="F2169" s="6">
        <f t="shared" si="168"/>
        <v>0.58768424660782703</v>
      </c>
      <c r="G2169" s="18">
        <v>9.1082351166470871E-3</v>
      </c>
      <c r="H2169" s="9">
        <f t="shared" si="169"/>
        <v>7.6660566565074839E-3</v>
      </c>
      <c r="I2169" s="8"/>
      <c r="J2169" s="11"/>
      <c r="AC2169" s="15"/>
      <c r="AD2169" s="16"/>
    </row>
    <row r="2170" spans="1:30" hidden="1" outlineLevel="1" x14ac:dyDescent="0.3">
      <c r="A2170" s="15">
        <v>39665</v>
      </c>
      <c r="B2170" s="18">
        <v>2.8314087237509798E-2</v>
      </c>
      <c r="C2170" s="9">
        <f t="shared" si="170"/>
        <v>-2.5859127624902022E-3</v>
      </c>
      <c r="D2170" s="6">
        <f t="shared" si="171"/>
        <v>6.6869448152097083E-6</v>
      </c>
      <c r="E2170" s="6">
        <f t="shared" si="172"/>
        <v>1.5925306262289463E-3</v>
      </c>
      <c r="F2170" s="6">
        <f t="shared" si="168"/>
        <v>0.7786127824093082</v>
      </c>
      <c r="G2170" s="18">
        <v>1.0307752153316762E-2</v>
      </c>
      <c r="H2170" s="9">
        <f t="shared" si="169"/>
        <v>8.8239037982590692E-3</v>
      </c>
      <c r="I2170" s="8"/>
      <c r="J2170" s="11"/>
      <c r="AC2170" s="15"/>
      <c r="AD2170" s="16"/>
    </row>
    <row r="2171" spans="1:30" hidden="1" outlineLevel="1" x14ac:dyDescent="0.3">
      <c r="A2171" s="15">
        <v>39666</v>
      </c>
      <c r="B2171" s="18">
        <v>3.3487361579281239E-3</v>
      </c>
      <c r="C2171" s="9">
        <f t="shared" si="170"/>
        <v>-2.7551263842071877E-2</v>
      </c>
      <c r="D2171" s="6">
        <f t="shared" si="171"/>
        <v>7.5907213929545718E-4</v>
      </c>
      <c r="E2171" s="6">
        <f t="shared" si="172"/>
        <v>6.6869448152097083E-6</v>
      </c>
      <c r="F2171" s="6">
        <f t="shared" si="168"/>
        <v>0.99417316156605828</v>
      </c>
      <c r="G2171" s="18">
        <v>8.2172117350313798E-3</v>
      </c>
      <c r="H2171" s="9">
        <f t="shared" si="169"/>
        <v>9.9708232436748097E-3</v>
      </c>
      <c r="I2171" s="8"/>
      <c r="J2171" s="11"/>
      <c r="AC2171" s="15"/>
      <c r="AD2171" s="16"/>
    </row>
    <row r="2172" spans="1:30" hidden="1" outlineLevel="1" x14ac:dyDescent="0.3">
      <c r="A2172" s="15">
        <v>39667</v>
      </c>
      <c r="B2172" s="18">
        <v>-1.8096496701490515E-2</v>
      </c>
      <c r="C2172" s="9">
        <f t="shared" si="170"/>
        <v>-4.8996496701490519E-2</v>
      </c>
      <c r="D2172" s="6">
        <f t="shared" si="171"/>
        <v>2.4006566890191713E-3</v>
      </c>
      <c r="E2172" s="6">
        <f t="shared" si="172"/>
        <v>7.5907213929545718E-4</v>
      </c>
      <c r="F2172" s="6">
        <f t="shared" si="168"/>
        <v>0.6356084017428727</v>
      </c>
      <c r="G2172" s="18">
        <v>7.9073099948089136E-3</v>
      </c>
      <c r="H2172" s="9">
        <f t="shared" si="169"/>
        <v>7.9725052633590199E-3</v>
      </c>
      <c r="I2172" s="8"/>
      <c r="J2172" s="11"/>
      <c r="AC2172" s="15"/>
      <c r="AD2172" s="16"/>
    </row>
    <row r="2173" spans="1:30" hidden="1" outlineLevel="1" x14ac:dyDescent="0.3">
      <c r="A2173" s="15">
        <v>39668</v>
      </c>
      <c r="B2173" s="18">
        <v>2.3611867569642349E-2</v>
      </c>
      <c r="C2173" s="9">
        <f t="shared" si="170"/>
        <v>-7.2881324303576515E-3</v>
      </c>
      <c r="D2173" s="6">
        <f t="shared" si="171"/>
        <v>5.3116874322430927E-5</v>
      </c>
      <c r="E2173" s="6">
        <f t="shared" si="172"/>
        <v>2.4006566890191713E-3</v>
      </c>
      <c r="F2173" s="6">
        <f t="shared" si="168"/>
        <v>0.58944288828854097</v>
      </c>
      <c r="G2173" s="18">
        <v>1.3424135646818991E-2</v>
      </c>
      <c r="H2173" s="9">
        <f t="shared" si="169"/>
        <v>7.6775184030293342E-3</v>
      </c>
      <c r="I2173" s="8"/>
      <c r="J2173" s="11"/>
      <c r="AC2173" s="15"/>
      <c r="AD2173" s="16"/>
    </row>
    <row r="2174" spans="1:30" hidden="1" outlineLevel="1" x14ac:dyDescent="0.3">
      <c r="A2174" s="15">
        <v>39671</v>
      </c>
      <c r="B2174" s="18">
        <v>6.9187406968781459E-3</v>
      </c>
      <c r="C2174" s="9">
        <f t="shared" si="170"/>
        <v>-2.3981259303121855E-2</v>
      </c>
      <c r="D2174" s="6">
        <f t="shared" si="171"/>
        <v>5.7510079776356858E-4</v>
      </c>
      <c r="E2174" s="6">
        <f t="shared" si="172"/>
        <v>5.3116874322430927E-5</v>
      </c>
      <c r="F2174" s="6">
        <f t="shared" si="168"/>
        <v>1.6790241473309766</v>
      </c>
      <c r="G2174" s="18">
        <v>1.0350109120444479E-2</v>
      </c>
      <c r="H2174" s="9">
        <f t="shared" si="169"/>
        <v>1.2957716416602798E-2</v>
      </c>
      <c r="I2174" s="8"/>
      <c r="J2174" s="11"/>
      <c r="AC2174" s="15"/>
      <c r="AD2174" s="16"/>
    </row>
    <row r="2175" spans="1:30" hidden="1" outlineLevel="1" x14ac:dyDescent="0.3">
      <c r="A2175" s="15">
        <v>39672</v>
      </c>
      <c r="B2175" s="18">
        <v>-1.2123868402247892E-2</v>
      </c>
      <c r="C2175" s="9">
        <f t="shared" si="170"/>
        <v>-4.3023868402247895E-2</v>
      </c>
      <c r="D2175" s="6">
        <f t="shared" si="171"/>
        <v>1.8510532522939447E-3</v>
      </c>
      <c r="E2175" s="6">
        <f t="shared" si="172"/>
        <v>5.7510079776356858E-4</v>
      </c>
      <c r="F2175" s="6">
        <f t="shared" si="168"/>
        <v>1.0023127055972345</v>
      </c>
      <c r="G2175" s="18">
        <v>7.6728648247764292E-3</v>
      </c>
      <c r="H2175" s="9">
        <f t="shared" si="169"/>
        <v>1.0011556849947138E-2</v>
      </c>
      <c r="I2175" s="8"/>
      <c r="J2175" s="11"/>
      <c r="AC2175" s="15"/>
      <c r="AD2175" s="16"/>
    </row>
    <row r="2176" spans="1:30" hidden="1" outlineLevel="1" x14ac:dyDescent="0.3">
      <c r="A2176" s="15">
        <v>39673</v>
      </c>
      <c r="B2176" s="18">
        <v>-2.9199218388910506E-3</v>
      </c>
      <c r="C2176" s="9">
        <f t="shared" si="170"/>
        <v>-3.381992183889105E-2</v>
      </c>
      <c r="D2176" s="6">
        <f t="shared" si="171"/>
        <v>1.1437871131886998E-3</v>
      </c>
      <c r="E2176" s="6">
        <f t="shared" si="172"/>
        <v>1.8510532522939447E-3</v>
      </c>
      <c r="F2176" s="6">
        <f t="shared" si="168"/>
        <v>0.55558313734136289</v>
      </c>
      <c r="G2176" s="18">
        <v>1.0131955744152529E-2</v>
      </c>
      <c r="H2176" s="9">
        <f t="shared" si="169"/>
        <v>7.4537449469468898E-3</v>
      </c>
      <c r="I2176" s="8"/>
      <c r="J2176" s="11"/>
      <c r="AC2176" s="15"/>
      <c r="AD2176" s="16"/>
    </row>
    <row r="2177" spans="1:30" hidden="1" outlineLevel="1" x14ac:dyDescent="0.3">
      <c r="A2177" s="15">
        <v>39674</v>
      </c>
      <c r="B2177" s="18">
        <v>5.506612147370432E-3</v>
      </c>
      <c r="C2177" s="9">
        <f t="shared" si="170"/>
        <v>-2.5393387852629568E-2</v>
      </c>
      <c r="D2177" s="6">
        <f t="shared" si="171"/>
        <v>6.448241466340749E-4</v>
      </c>
      <c r="E2177" s="6">
        <f t="shared" si="172"/>
        <v>1.1437871131886998E-3</v>
      </c>
      <c r="F2177" s="6">
        <f t="shared" si="168"/>
        <v>0.96097390242663872</v>
      </c>
      <c r="G2177" s="18">
        <v>1.1346191826489481E-2</v>
      </c>
      <c r="H2177" s="9">
        <f t="shared" si="169"/>
        <v>9.8029276363066093E-3</v>
      </c>
      <c r="I2177" s="8"/>
      <c r="J2177" s="11"/>
      <c r="AC2177" s="15"/>
      <c r="AD2177" s="16"/>
    </row>
    <row r="2178" spans="1:30" hidden="1" outlineLevel="1" x14ac:dyDescent="0.3">
      <c r="A2178" s="15">
        <v>39675</v>
      </c>
      <c r="B2178" s="18">
        <v>4.0676498031504919E-3</v>
      </c>
      <c r="C2178" s="9">
        <f t="shared" si="170"/>
        <v>-2.6832350196849507E-2</v>
      </c>
      <c r="D2178" s="6">
        <f t="shared" si="171"/>
        <v>7.1997501708636973E-4</v>
      </c>
      <c r="E2178" s="6">
        <f t="shared" si="172"/>
        <v>6.448241466340749E-4</v>
      </c>
      <c r="F2178" s="6">
        <f t="shared" si="168"/>
        <v>1.2024379766539257</v>
      </c>
      <c r="G2178" s="18">
        <v>5.476232641892528E-3</v>
      </c>
      <c r="H2178" s="9">
        <f t="shared" si="169"/>
        <v>1.096557329396838E-2</v>
      </c>
      <c r="I2178" s="8"/>
      <c r="J2178" s="11"/>
      <c r="AC2178" s="15"/>
      <c r="AD2178" s="16"/>
    </row>
    <row r="2179" spans="1:30" hidden="1" outlineLevel="1" x14ac:dyDescent="0.3">
      <c r="A2179" s="15">
        <v>39678</v>
      </c>
      <c r="B2179" s="18">
        <v>-1.5212941748939474E-2</v>
      </c>
      <c r="C2179" s="9">
        <f t="shared" si="170"/>
        <v>-4.6112941748939471E-2</v>
      </c>
      <c r="D2179" s="6">
        <f t="shared" si="171"/>
        <v>2.1264033967410847E-3</v>
      </c>
      <c r="E2179" s="6">
        <f t="shared" si="172"/>
        <v>7.1997501708636973E-4</v>
      </c>
      <c r="F2179" s="6">
        <f t="shared" si="168"/>
        <v>0.28804615813328888</v>
      </c>
      <c r="G2179" s="18">
        <v>1.0327703185319953E-2</v>
      </c>
      <c r="H2179" s="9">
        <f t="shared" si="169"/>
        <v>5.3669931817852054E-3</v>
      </c>
      <c r="I2179" s="8"/>
      <c r="J2179" s="11"/>
      <c r="AC2179" s="15"/>
      <c r="AD2179" s="16"/>
    </row>
    <row r="2180" spans="1:30" hidden="1" outlineLevel="1" x14ac:dyDescent="0.3">
      <c r="A2180" s="15">
        <v>39679</v>
      </c>
      <c r="B2180" s="18">
        <v>-9.3585575662887537E-3</v>
      </c>
      <c r="C2180" s="9">
        <f t="shared" si="170"/>
        <v>-4.0258557566288752E-2</v>
      </c>
      <c r="D2180" s="6">
        <f t="shared" si="171"/>
        <v>1.6207514573181854E-3</v>
      </c>
      <c r="E2180" s="6">
        <f t="shared" si="172"/>
        <v>2.1264033967410847E-3</v>
      </c>
      <c r="F2180" s="6">
        <f t="shared" si="168"/>
        <v>0.99812348441959642</v>
      </c>
      <c r="G2180" s="18">
        <v>6.0854300099731683E-3</v>
      </c>
      <c r="H2180" s="9">
        <f t="shared" si="169"/>
        <v>9.990613016324857E-3</v>
      </c>
      <c r="I2180" s="8"/>
      <c r="J2180" s="11"/>
      <c r="AC2180" s="15"/>
      <c r="AD2180" s="16"/>
    </row>
    <row r="2181" spans="1:30" hidden="1" outlineLevel="1" x14ac:dyDescent="0.3">
      <c r="A2181" s="15">
        <v>39680</v>
      </c>
      <c r="B2181" s="18">
        <v>6.1782071568333161E-3</v>
      </c>
      <c r="C2181" s="9">
        <f t="shared" si="170"/>
        <v>-2.4721792843166685E-2</v>
      </c>
      <c r="D2181" s="6">
        <f t="shared" si="171"/>
        <v>6.1116704138044749E-4</v>
      </c>
      <c r="E2181" s="6">
        <f t="shared" si="172"/>
        <v>1.6207514573181854E-3</v>
      </c>
      <c r="F2181" s="6">
        <f t="shared" si="168"/>
        <v>0.35332607576204311</v>
      </c>
      <c r="G2181" s="18">
        <v>7.4657782261610788E-3</v>
      </c>
      <c r="H2181" s="9">
        <f t="shared" si="169"/>
        <v>5.9441237854038929E-3</v>
      </c>
      <c r="I2181" s="8"/>
      <c r="J2181" s="11"/>
      <c r="AC2181" s="15"/>
      <c r="AD2181" s="16"/>
    </row>
    <row r="2182" spans="1:30" hidden="1" outlineLevel="1" x14ac:dyDescent="0.3">
      <c r="A2182" s="15">
        <v>39681</v>
      </c>
      <c r="B2182" s="18">
        <v>2.4918568436563229E-3</v>
      </c>
      <c r="C2182" s="9">
        <f t="shared" si="170"/>
        <v>-2.8408143156343678E-2</v>
      </c>
      <c r="D2182" s="6">
        <f t="shared" si="171"/>
        <v>8.0702259759131618E-4</v>
      </c>
      <c r="E2182" s="6">
        <f t="shared" si="172"/>
        <v>6.1116704138044749E-4</v>
      </c>
      <c r="F2182" s="6">
        <f t="shared" si="168"/>
        <v>0.52647222725015907</v>
      </c>
      <c r="G2182" s="18">
        <v>8.3697279108007738E-3</v>
      </c>
      <c r="H2182" s="9">
        <f t="shared" si="169"/>
        <v>7.2558405939640034E-3</v>
      </c>
      <c r="I2182" s="8"/>
      <c r="J2182" s="11"/>
      <c r="AC2182" s="15"/>
      <c r="AD2182" s="16"/>
    </row>
    <row r="2183" spans="1:30" hidden="1" outlineLevel="1" x14ac:dyDescent="0.3">
      <c r="A2183" s="15">
        <v>39682</v>
      </c>
      <c r="B2183" s="18">
        <v>1.1268937664792816E-2</v>
      </c>
      <c r="C2183" s="9">
        <f t="shared" si="170"/>
        <v>-1.9631062335207186E-2</v>
      </c>
      <c r="D2183" s="6">
        <f t="shared" si="171"/>
        <v>3.8537860840879022E-4</v>
      </c>
      <c r="E2183" s="6">
        <f t="shared" si="172"/>
        <v>8.0702259759131618E-4</v>
      </c>
      <c r="F2183" s="6">
        <f t="shared" si="168"/>
        <v>0.65903725465685825</v>
      </c>
      <c r="G2183" s="18">
        <v>5.087349380487589E-3</v>
      </c>
      <c r="H2183" s="9">
        <f t="shared" si="169"/>
        <v>8.118110954260592E-3</v>
      </c>
      <c r="I2183" s="8"/>
      <c r="J2183" s="11"/>
      <c r="AC2183" s="15"/>
      <c r="AD2183" s="16"/>
    </row>
    <row r="2184" spans="1:30" hidden="1" outlineLevel="1" x14ac:dyDescent="0.3">
      <c r="A2184" s="15">
        <v>39685</v>
      </c>
      <c r="B2184" s="18">
        <v>-1.9820570527913788E-2</v>
      </c>
      <c r="C2184" s="9">
        <f t="shared" si="170"/>
        <v>-5.0720570527913789E-2</v>
      </c>
      <c r="D2184" s="6">
        <f t="shared" si="171"/>
        <v>2.5725762746770767E-3</v>
      </c>
      <c r="E2184" s="6">
        <f t="shared" si="172"/>
        <v>3.8537860840879022E-4</v>
      </c>
      <c r="F2184" s="6">
        <f t="shared" si="168"/>
        <v>0.24998429378671289</v>
      </c>
      <c r="G2184" s="18">
        <v>8.8341254944654703E-3</v>
      </c>
      <c r="H2184" s="9">
        <f t="shared" si="169"/>
        <v>4.9998429354002E-3</v>
      </c>
      <c r="I2184" s="8"/>
      <c r="J2184" s="11"/>
      <c r="AC2184" s="15"/>
      <c r="AD2184" s="16"/>
    </row>
    <row r="2185" spans="1:30" hidden="1" outlineLevel="1" x14ac:dyDescent="0.3">
      <c r="A2185" s="15">
        <v>39686</v>
      </c>
      <c r="B2185" s="18">
        <v>3.6795944289514156E-3</v>
      </c>
      <c r="C2185" s="9">
        <f t="shared" si="170"/>
        <v>-2.7220405571048586E-2</v>
      </c>
      <c r="D2185" s="6">
        <f t="shared" si="171"/>
        <v>7.4095047945237297E-4</v>
      </c>
      <c r="E2185" s="6">
        <f t="shared" si="172"/>
        <v>2.5725762746770767E-3</v>
      </c>
      <c r="F2185" s="6">
        <f t="shared" si="168"/>
        <v>0.73313429502867544</v>
      </c>
      <c r="G2185" s="18">
        <v>6.1298899189688128E-3</v>
      </c>
      <c r="H2185" s="9">
        <f t="shared" si="169"/>
        <v>8.5623261735855143E-3</v>
      </c>
      <c r="I2185" s="8"/>
      <c r="J2185" s="11"/>
      <c r="AC2185" s="15"/>
      <c r="AD2185" s="16"/>
    </row>
    <row r="2186" spans="1:30" hidden="1" outlineLevel="1" x14ac:dyDescent="0.3">
      <c r="A2186" s="15">
        <v>39687</v>
      </c>
      <c r="B2186" s="18">
        <v>7.9509611276463929E-3</v>
      </c>
      <c r="C2186" s="9">
        <f t="shared" si="170"/>
        <v>-2.2949038872353607E-2</v>
      </c>
      <c r="D2186" s="6">
        <f t="shared" si="171"/>
        <v>5.2665838516479692E-4</v>
      </c>
      <c r="E2186" s="6">
        <f t="shared" si="172"/>
        <v>7.4095047945237297E-4</v>
      </c>
      <c r="F2186" s="6">
        <f t="shared" si="168"/>
        <v>0.35829783275314731</v>
      </c>
      <c r="G2186" s="18">
        <v>6.4535227070263565E-3</v>
      </c>
      <c r="H2186" s="9">
        <f t="shared" si="169"/>
        <v>5.985798465978848E-3</v>
      </c>
      <c r="I2186" s="8"/>
      <c r="J2186" s="11"/>
      <c r="AC2186" s="15"/>
      <c r="AD2186" s="16"/>
    </row>
    <row r="2187" spans="1:30" hidden="1" outlineLevel="1" x14ac:dyDescent="0.3">
      <c r="A2187" s="15">
        <v>39688</v>
      </c>
      <c r="B2187" s="18">
        <v>1.4731106544230332E-2</v>
      </c>
      <c r="C2187" s="9">
        <f t="shared" si="170"/>
        <v>-1.6168893455769669E-2</v>
      </c>
      <c r="D2187" s="6">
        <f t="shared" si="171"/>
        <v>2.6143311558403121E-4</v>
      </c>
      <c r="E2187" s="6">
        <f t="shared" si="172"/>
        <v>5.2665838516479692E-4</v>
      </c>
      <c r="F2187" s="6">
        <f t="shared" si="168"/>
        <v>0.39599435181764464</v>
      </c>
      <c r="G2187" s="18">
        <v>5.2500851435527563E-3</v>
      </c>
      <c r="H2187" s="9">
        <f t="shared" si="169"/>
        <v>6.2928082111061087E-3</v>
      </c>
      <c r="I2187" s="8"/>
      <c r="J2187" s="11"/>
      <c r="AC2187" s="15"/>
      <c r="AD2187" s="16"/>
    </row>
    <row r="2188" spans="1:30" hidden="1" outlineLevel="1" x14ac:dyDescent="0.3">
      <c r="A2188" s="15">
        <v>39689</v>
      </c>
      <c r="B2188" s="18">
        <v>-1.3818705278780862E-2</v>
      </c>
      <c r="C2188" s="9">
        <f t="shared" si="170"/>
        <v>-4.4718705278780864E-2</v>
      </c>
      <c r="D2188" s="6">
        <f t="shared" si="171"/>
        <v>1.9997626018104634E-3</v>
      </c>
      <c r="E2188" s="6">
        <f t="shared" si="172"/>
        <v>2.6143311558403121E-4</v>
      </c>
      <c r="F2188" s="6">
        <f t="shared" si="168"/>
        <v>0.26555404787058867</v>
      </c>
      <c r="G2188" s="18">
        <v>5.969418908465955E-3</v>
      </c>
      <c r="H2188" s="9">
        <f t="shared" si="169"/>
        <v>5.1531936492876795E-3</v>
      </c>
      <c r="I2188" s="8"/>
      <c r="J2188" s="11"/>
      <c r="AC2188" s="15"/>
      <c r="AD2188" s="16"/>
    </row>
    <row r="2189" spans="1:30" hidden="1" outlineLevel="1" x14ac:dyDescent="0.3">
      <c r="A2189" s="15">
        <v>39693</v>
      </c>
      <c r="B2189" s="18">
        <v>-4.1009116023289693E-3</v>
      </c>
      <c r="C2189" s="9">
        <f t="shared" si="170"/>
        <v>-3.5000911602328967E-2</v>
      </c>
      <c r="D2189" s="6">
        <f t="shared" si="171"/>
        <v>1.2250638129940464E-3</v>
      </c>
      <c r="E2189" s="6">
        <f t="shared" si="172"/>
        <v>1.9997626018104634E-3</v>
      </c>
      <c r="F2189" s="6">
        <f t="shared" ref="F2189:F2252" si="173">B$6+B$7*E2189+B$8*(G2188*100)^2</f>
        <v>0.34040067363537102</v>
      </c>
      <c r="G2189" s="18">
        <v>1.6324759275538631E-2</v>
      </c>
      <c r="H2189" s="9">
        <f t="shared" ref="H2189:H2252" si="174">SQRT(F2189)/100</f>
        <v>5.8343866313038516E-3</v>
      </c>
      <c r="I2189" s="8"/>
      <c r="J2189" s="11"/>
      <c r="AC2189" s="15"/>
      <c r="AD2189" s="16"/>
    </row>
    <row r="2190" spans="1:30" hidden="1" outlineLevel="1" x14ac:dyDescent="0.3">
      <c r="A2190" s="15">
        <v>39694</v>
      </c>
      <c r="B2190" s="18">
        <v>-2.0371521529300145E-3</v>
      </c>
      <c r="C2190" s="9">
        <f t="shared" ref="C2190:C2253" si="175">B2190-B$5</f>
        <v>-3.2937152152930013E-2</v>
      </c>
      <c r="D2190" s="6">
        <f t="shared" ref="D2190:D2253" si="176">C2190^2</f>
        <v>1.0848559919452623E-3</v>
      </c>
      <c r="E2190" s="6">
        <f t="shared" si="172"/>
        <v>1.2250638129940464E-3</v>
      </c>
      <c r="F2190" s="6">
        <f t="shared" si="173"/>
        <v>2.4781490592979014</v>
      </c>
      <c r="G2190" s="18">
        <v>8.2053567419876593E-3</v>
      </c>
      <c r="H2190" s="9">
        <f t="shared" si="174"/>
        <v>1.5742137908485943E-2</v>
      </c>
      <c r="I2190" s="8"/>
      <c r="J2190" s="11"/>
      <c r="AC2190" s="15"/>
      <c r="AD2190" s="16"/>
    </row>
    <row r="2191" spans="1:30" hidden="1" outlineLevel="1" x14ac:dyDescent="0.3">
      <c r="A2191" s="15">
        <v>39695</v>
      </c>
      <c r="B2191" s="18">
        <v>-3.0378857722853043E-2</v>
      </c>
      <c r="C2191" s="9">
        <f t="shared" si="175"/>
        <v>-6.1278857722853047E-2</v>
      </c>
      <c r="D2191" s="6">
        <f t="shared" si="176"/>
        <v>3.7550984038176665E-3</v>
      </c>
      <c r="E2191" s="6">
        <f t="shared" ref="E2191:E2254" si="177">D2190</f>
        <v>1.0848559919452623E-3</v>
      </c>
      <c r="F2191" s="6">
        <f t="shared" si="173"/>
        <v>0.63382678610307008</v>
      </c>
      <c r="G2191" s="18">
        <v>1.4327794153891286E-2</v>
      </c>
      <c r="H2191" s="9">
        <f t="shared" si="174"/>
        <v>7.9613239232119559E-3</v>
      </c>
      <c r="I2191" s="8"/>
      <c r="J2191" s="11"/>
      <c r="AC2191" s="15"/>
      <c r="AD2191" s="16"/>
    </row>
    <row r="2192" spans="1:30" hidden="1" outlineLevel="1" x14ac:dyDescent="0.3">
      <c r="A2192" s="15">
        <v>39696</v>
      </c>
      <c r="B2192" s="18">
        <v>4.4209777845738811E-3</v>
      </c>
      <c r="C2192" s="9">
        <f t="shared" si="175"/>
        <v>-2.6479022215426119E-2</v>
      </c>
      <c r="D2192" s="6">
        <f t="shared" si="176"/>
        <v>7.0113861748502993E-4</v>
      </c>
      <c r="E2192" s="6">
        <f t="shared" si="177"/>
        <v>3.7550984038176665E-3</v>
      </c>
      <c r="F2192" s="6">
        <f t="shared" si="173"/>
        <v>1.911489902934854</v>
      </c>
      <c r="G2192" s="18">
        <v>1.615341518227139E-2</v>
      </c>
      <c r="H2192" s="9">
        <f t="shared" si="174"/>
        <v>1.3825664189957943E-2</v>
      </c>
      <c r="I2192" s="8"/>
      <c r="J2192" s="11"/>
      <c r="AC2192" s="15"/>
      <c r="AD2192" s="16"/>
    </row>
    <row r="2193" spans="1:30" hidden="1" outlineLevel="1" x14ac:dyDescent="0.3">
      <c r="A2193" s="15">
        <v>39699</v>
      </c>
      <c r="B2193" s="18">
        <v>2.0302661013164872E-2</v>
      </c>
      <c r="C2193" s="9">
        <f t="shared" si="175"/>
        <v>-1.0597338986835129E-2</v>
      </c>
      <c r="D2193" s="6">
        <f t="shared" si="176"/>
        <v>1.123035936018958E-4</v>
      </c>
      <c r="E2193" s="6">
        <f t="shared" si="177"/>
        <v>7.0113861748502993E-4</v>
      </c>
      <c r="F2193" s="6">
        <f t="shared" si="173"/>
        <v>2.4265835763147376</v>
      </c>
      <c r="G2193" s="18">
        <v>1.3371717324971007E-2</v>
      </c>
      <c r="H2193" s="9">
        <f t="shared" si="174"/>
        <v>1.5577495229704735E-2</v>
      </c>
      <c r="I2193" s="8"/>
      <c r="J2193" s="11"/>
      <c r="AC2193" s="15"/>
      <c r="AD2193" s="16"/>
    </row>
    <row r="2194" spans="1:30" hidden="1" outlineLevel="1" x14ac:dyDescent="0.3">
      <c r="A2194" s="15">
        <v>39700</v>
      </c>
      <c r="B2194" s="18">
        <v>-3.4734486018391512E-2</v>
      </c>
      <c r="C2194" s="9">
        <f t="shared" si="175"/>
        <v>-6.5634486018391516E-2</v>
      </c>
      <c r="D2194" s="6">
        <f t="shared" si="176"/>
        <v>4.3078857548984311E-3</v>
      </c>
      <c r="E2194" s="6">
        <f t="shared" si="177"/>
        <v>1.123035936018958E-4</v>
      </c>
      <c r="F2194" s="6">
        <f t="shared" si="173"/>
        <v>1.6660214632312333</v>
      </c>
      <c r="G2194" s="18">
        <v>1.3890757994547967E-2</v>
      </c>
      <c r="H2194" s="9">
        <f t="shared" si="174"/>
        <v>1.2907445383309717E-2</v>
      </c>
      <c r="I2194" s="8"/>
      <c r="J2194" s="11"/>
      <c r="AC2194" s="15"/>
      <c r="AD2194" s="16"/>
    </row>
    <row r="2195" spans="1:30" hidden="1" outlineLevel="1" x14ac:dyDescent="0.3">
      <c r="A2195" s="15">
        <v>39701</v>
      </c>
      <c r="B2195" s="18">
        <v>6.1305918718061684E-3</v>
      </c>
      <c r="C2195" s="9">
        <f t="shared" si="175"/>
        <v>-2.476940812819383E-2</v>
      </c>
      <c r="D2195" s="6">
        <f t="shared" si="176"/>
        <v>6.1352357902103461E-4</v>
      </c>
      <c r="E2195" s="6">
        <f t="shared" si="177"/>
        <v>4.3078857548984311E-3</v>
      </c>
      <c r="F2195" s="6">
        <f t="shared" si="173"/>
        <v>1.7973266833229338</v>
      </c>
      <c r="G2195" s="18">
        <v>1.2315135393060396E-2</v>
      </c>
      <c r="H2195" s="9">
        <f t="shared" si="174"/>
        <v>1.340644130007264E-2</v>
      </c>
      <c r="I2195" s="8"/>
      <c r="J2195" s="11"/>
      <c r="AC2195" s="15"/>
      <c r="AD2195" s="16"/>
    </row>
    <row r="2196" spans="1:30" hidden="1" outlineLevel="1" x14ac:dyDescent="0.3">
      <c r="A2196" s="15">
        <v>39702</v>
      </c>
      <c r="B2196" s="18">
        <v>1.3711937637724761E-2</v>
      </c>
      <c r="C2196" s="9">
        <f t="shared" si="175"/>
        <v>-1.7188062362275242E-2</v>
      </c>
      <c r="D2196" s="6">
        <f t="shared" si="176"/>
        <v>2.9542948776946278E-4</v>
      </c>
      <c r="E2196" s="6">
        <f t="shared" si="177"/>
        <v>6.1352357902103461E-4</v>
      </c>
      <c r="F2196" s="6">
        <f t="shared" si="173"/>
        <v>1.4147352436645202</v>
      </c>
      <c r="G2196" s="18">
        <v>2.0696476012699031E-2</v>
      </c>
      <c r="H2196" s="9">
        <f t="shared" si="174"/>
        <v>1.1894264347426116E-2</v>
      </c>
      <c r="I2196" s="8"/>
      <c r="J2196" s="11"/>
      <c r="AC2196" s="15"/>
      <c r="AD2196" s="16"/>
    </row>
    <row r="2197" spans="1:30" hidden="1" outlineLevel="1" x14ac:dyDescent="0.3">
      <c r="A2197" s="15">
        <v>39703</v>
      </c>
      <c r="B2197" s="18">
        <v>2.1192868823826515E-3</v>
      </c>
      <c r="C2197" s="9">
        <f t="shared" si="175"/>
        <v>-2.8780713117617349E-2</v>
      </c>
      <c r="D2197" s="6">
        <f t="shared" si="176"/>
        <v>8.2832944755859136E-4</v>
      </c>
      <c r="E2197" s="6">
        <f t="shared" si="177"/>
        <v>2.9542948776946278E-4</v>
      </c>
      <c r="F2197" s="6">
        <f t="shared" si="173"/>
        <v>3.9767857775871893</v>
      </c>
      <c r="G2197" s="18">
        <v>1.2100963917516078E-2</v>
      </c>
      <c r="H2197" s="9">
        <f t="shared" si="174"/>
        <v>1.9941879995595171E-2</v>
      </c>
      <c r="I2197" s="8"/>
      <c r="J2197" s="11"/>
      <c r="AC2197" s="15"/>
      <c r="AD2197" s="16"/>
    </row>
    <row r="2198" spans="1:30" hidden="1" outlineLevel="1" x14ac:dyDescent="0.3">
      <c r="A2198" s="15">
        <v>39706</v>
      </c>
      <c r="B2198" s="18">
        <v>-4.8282984679058234E-2</v>
      </c>
      <c r="C2198" s="9">
        <f t="shared" si="175"/>
        <v>-7.9182984679058238E-2</v>
      </c>
      <c r="D2198" s="6">
        <f t="shared" si="176"/>
        <v>6.2699450626839716E-3</v>
      </c>
      <c r="E2198" s="6">
        <f t="shared" si="177"/>
        <v>8.2832944755859136E-4</v>
      </c>
      <c r="F2198" s="6">
        <f t="shared" si="173"/>
        <v>1.3663265390548578</v>
      </c>
      <c r="G2198" s="18">
        <v>1.8171507513726707E-2</v>
      </c>
      <c r="H2198" s="9">
        <f t="shared" si="174"/>
        <v>1.1688997130014438E-2</v>
      </c>
      <c r="I2198" s="8"/>
      <c r="J2198" s="11"/>
      <c r="AC2198" s="15"/>
      <c r="AD2198" s="16"/>
    </row>
    <row r="2199" spans="1:30" hidden="1" outlineLevel="1" x14ac:dyDescent="0.3">
      <c r="A2199" s="15">
        <v>39707</v>
      </c>
      <c r="B2199" s="18">
        <v>1.737152527178969E-2</v>
      </c>
      <c r="C2199" s="9">
        <f t="shared" si="175"/>
        <v>-1.352847472821031E-2</v>
      </c>
      <c r="D2199" s="6">
        <f t="shared" si="176"/>
        <v>1.8301962847182501E-4</v>
      </c>
      <c r="E2199" s="6">
        <f t="shared" si="177"/>
        <v>6.2699450626839716E-3</v>
      </c>
      <c r="F2199" s="6">
        <f t="shared" si="173"/>
        <v>3.0683942994999875</v>
      </c>
      <c r="G2199" s="18">
        <v>2.471154903354315E-2</v>
      </c>
      <c r="H2199" s="9">
        <f t="shared" si="174"/>
        <v>1.7516832760233761E-2</v>
      </c>
      <c r="I2199" s="8"/>
      <c r="J2199" s="11"/>
      <c r="AC2199" s="15"/>
      <c r="AD2199" s="16"/>
    </row>
    <row r="2200" spans="1:30" hidden="1" outlineLevel="1" x14ac:dyDescent="0.3">
      <c r="A2200" s="15">
        <v>39708</v>
      </c>
      <c r="B2200" s="18">
        <v>-4.8288032671885243E-2</v>
      </c>
      <c r="C2200" s="9">
        <f t="shared" si="175"/>
        <v>-7.9188032671885247E-2</v>
      </c>
      <c r="D2200" s="6">
        <f t="shared" si="176"/>
        <v>6.270744518443565E-3</v>
      </c>
      <c r="E2200" s="6">
        <f t="shared" si="177"/>
        <v>1.8301962847182501E-4</v>
      </c>
      <c r="F2200" s="6">
        <f t="shared" si="173"/>
        <v>5.6650295857783544</v>
      </c>
      <c r="G2200" s="18">
        <v>1.8069193082339161E-2</v>
      </c>
      <c r="H2200" s="9">
        <f t="shared" si="174"/>
        <v>2.380132262244759E-2</v>
      </c>
      <c r="I2200" s="8"/>
      <c r="J2200" s="11"/>
      <c r="AC2200" s="15"/>
      <c r="AD2200" s="16"/>
    </row>
    <row r="2201" spans="1:30" hidden="1" outlineLevel="1" x14ac:dyDescent="0.3">
      <c r="A2201" s="15">
        <v>39709</v>
      </c>
      <c r="B2201" s="18">
        <v>4.2428806317100991E-2</v>
      </c>
      <c r="C2201" s="9">
        <f t="shared" si="175"/>
        <v>1.152880631710099E-2</v>
      </c>
      <c r="D2201" s="6">
        <f t="shared" si="176"/>
        <v>1.3291337509722771E-4</v>
      </c>
      <c r="E2201" s="6">
        <f t="shared" si="177"/>
        <v>6.270744518443565E-3</v>
      </c>
      <c r="F2201" s="6">
        <f t="shared" si="173"/>
        <v>3.0340587653380133</v>
      </c>
      <c r="G2201" s="18">
        <v>3.8762834657890217E-2</v>
      </c>
      <c r="H2201" s="9">
        <f t="shared" si="174"/>
        <v>1.7418549782740277E-2</v>
      </c>
      <c r="I2201" s="8"/>
      <c r="J2201" s="11"/>
      <c r="AC2201" s="15"/>
      <c r="AD2201" s="16"/>
    </row>
    <row r="2202" spans="1:30" hidden="1" outlineLevel="1" x14ac:dyDescent="0.3">
      <c r="A2202" s="15">
        <v>39710</v>
      </c>
      <c r="B2202" s="18">
        <v>3.9467377977744023E-2</v>
      </c>
      <c r="C2202" s="9">
        <f t="shared" si="175"/>
        <v>8.5673779777440222E-3</v>
      </c>
      <c r="D2202" s="6">
        <f t="shared" si="176"/>
        <v>7.3399965413533248E-5</v>
      </c>
      <c r="E2202" s="6">
        <f t="shared" si="177"/>
        <v>1.3291337509722771E-4</v>
      </c>
      <c r="F2202" s="6">
        <f t="shared" si="173"/>
        <v>13.923989720281019</v>
      </c>
      <c r="G2202" s="18">
        <v>2.1991948447940331E-2</v>
      </c>
      <c r="H2202" s="9">
        <f t="shared" si="174"/>
        <v>3.7314862615693792E-2</v>
      </c>
      <c r="I2202" s="8"/>
      <c r="J2202" s="11"/>
      <c r="AC2202" s="15"/>
      <c r="AD2202" s="16"/>
    </row>
    <row r="2203" spans="1:30" hidden="1" outlineLevel="1" x14ac:dyDescent="0.3">
      <c r="A2203" s="15">
        <v>39713</v>
      </c>
      <c r="B2203" s="18">
        <v>-3.8986804501013772E-2</v>
      </c>
      <c r="C2203" s="9">
        <f t="shared" si="175"/>
        <v>-6.9886804501013769E-2</v>
      </c>
      <c r="D2203" s="6">
        <f t="shared" si="176"/>
        <v>4.8841654433629186E-3</v>
      </c>
      <c r="E2203" s="6">
        <f t="shared" si="177"/>
        <v>7.3399965413533248E-5</v>
      </c>
      <c r="F2203" s="6">
        <f t="shared" si="173"/>
        <v>4.4888648542691207</v>
      </c>
      <c r="G2203" s="18">
        <v>1.6303115270144015E-2</v>
      </c>
      <c r="H2203" s="9">
        <f t="shared" si="174"/>
        <v>2.118694138914138E-2</v>
      </c>
      <c r="I2203" s="8"/>
      <c r="J2203" s="11"/>
      <c r="AC2203" s="15"/>
      <c r="AD2203" s="16"/>
    </row>
    <row r="2204" spans="1:30" hidden="1" outlineLevel="1" x14ac:dyDescent="0.3">
      <c r="A2204" s="15">
        <v>39714</v>
      </c>
      <c r="B2204" s="18">
        <v>-1.5756111732195602E-2</v>
      </c>
      <c r="C2204" s="9">
        <f t="shared" si="175"/>
        <v>-4.6656111732195603E-2</v>
      </c>
      <c r="D2204" s="6">
        <f t="shared" si="176"/>
        <v>2.1767927619671204E-3</v>
      </c>
      <c r="E2204" s="6">
        <f t="shared" si="177"/>
        <v>4.8841654433629186E-3</v>
      </c>
      <c r="F2204" s="6">
        <f t="shared" si="173"/>
        <v>2.4718478743278065</v>
      </c>
      <c r="G2204" s="18">
        <v>1.7694692862606616E-2</v>
      </c>
      <c r="H2204" s="9">
        <f t="shared" si="174"/>
        <v>1.5722111417770218E-2</v>
      </c>
      <c r="I2204" s="8"/>
      <c r="J2204" s="11"/>
      <c r="AC2204" s="15"/>
      <c r="AD2204" s="16"/>
    </row>
    <row r="2205" spans="1:30" hidden="1" outlineLevel="1" x14ac:dyDescent="0.3">
      <c r="A2205" s="15">
        <v>39715</v>
      </c>
      <c r="B2205" s="18">
        <v>-1.9796860163397711E-3</v>
      </c>
      <c r="C2205" s="9">
        <f t="shared" si="175"/>
        <v>-3.2879686016339768E-2</v>
      </c>
      <c r="D2205" s="6">
        <f t="shared" si="176"/>
        <v>1.0810737525330889E-3</v>
      </c>
      <c r="E2205" s="6">
        <f t="shared" si="177"/>
        <v>2.1767927619671204E-3</v>
      </c>
      <c r="F2205" s="6">
        <f t="shared" si="173"/>
        <v>2.9097676691571532</v>
      </c>
      <c r="G2205" s="18">
        <v>9.7112146528311148E-3</v>
      </c>
      <c r="H2205" s="9">
        <f t="shared" si="174"/>
        <v>1.705804112187901E-2</v>
      </c>
      <c r="I2205" s="8"/>
      <c r="J2205" s="11"/>
      <c r="AC2205" s="15"/>
      <c r="AD2205" s="16"/>
    </row>
    <row r="2206" spans="1:30" hidden="1" outlineLevel="1" x14ac:dyDescent="0.3">
      <c r="A2206" s="15">
        <v>39716</v>
      </c>
      <c r="B2206" s="18">
        <v>1.9465810036084458E-2</v>
      </c>
      <c r="C2206" s="9">
        <f t="shared" si="175"/>
        <v>-1.1434189963915542E-2</v>
      </c>
      <c r="D2206" s="6">
        <f t="shared" si="176"/>
        <v>1.307407001309069E-4</v>
      </c>
      <c r="E2206" s="6">
        <f t="shared" si="177"/>
        <v>1.0810737525330889E-3</v>
      </c>
      <c r="F2206" s="6">
        <f t="shared" si="173"/>
        <v>0.88365958761021979</v>
      </c>
      <c r="G2206" s="18">
        <v>1.5897438652124611E-2</v>
      </c>
      <c r="H2206" s="9">
        <f t="shared" si="174"/>
        <v>9.4003169500300361E-3</v>
      </c>
      <c r="I2206" s="8"/>
      <c r="J2206" s="11"/>
      <c r="AC2206" s="15"/>
      <c r="AD2206" s="16"/>
    </row>
    <row r="2207" spans="1:30" hidden="1" outlineLevel="1" x14ac:dyDescent="0.3">
      <c r="A2207" s="15">
        <v>39717</v>
      </c>
      <c r="B2207" s="18">
        <v>3.3767215693978783E-3</v>
      </c>
      <c r="C2207" s="9">
        <f t="shared" si="175"/>
        <v>-2.7523278430602122E-2</v>
      </c>
      <c r="D2207" s="6">
        <f t="shared" si="176"/>
        <v>7.5753085556844798E-4</v>
      </c>
      <c r="E2207" s="6">
        <f t="shared" si="177"/>
        <v>1.307407001309069E-4</v>
      </c>
      <c r="F2207" s="6">
        <f t="shared" si="173"/>
        <v>2.3505749369836657</v>
      </c>
      <c r="G2207" s="18">
        <v>1.7283778829808354E-2</v>
      </c>
      <c r="H2207" s="9">
        <f t="shared" si="174"/>
        <v>1.5331584839747212E-2</v>
      </c>
      <c r="I2207" s="8"/>
      <c r="J2207" s="11"/>
      <c r="AC2207" s="15"/>
      <c r="AD2207" s="16"/>
    </row>
    <row r="2208" spans="1:30" hidden="1" outlineLevel="1" x14ac:dyDescent="0.3">
      <c r="A2208" s="15">
        <v>39720</v>
      </c>
      <c r="B2208" s="18">
        <v>-9.2189592345538238E-2</v>
      </c>
      <c r="C2208" s="9">
        <f t="shared" si="175"/>
        <v>-0.12308959234553823</v>
      </c>
      <c r="D2208" s="6">
        <f t="shared" si="176"/>
        <v>1.5151047743790785E-2</v>
      </c>
      <c r="E2208" s="6">
        <f t="shared" si="177"/>
        <v>7.5753085556844798E-4</v>
      </c>
      <c r="F2208" s="6">
        <f t="shared" si="173"/>
        <v>2.7765799537640907</v>
      </c>
      <c r="G2208" s="18">
        <v>3.3984984652557448E-2</v>
      </c>
      <c r="H2208" s="9">
        <f t="shared" si="174"/>
        <v>1.6663072807150819E-2</v>
      </c>
      <c r="I2208" s="8"/>
      <c r="J2208" s="11"/>
      <c r="AC2208" s="15"/>
      <c r="AD2208" s="16"/>
    </row>
    <row r="2209" spans="1:30" hidden="1" outlineLevel="1" x14ac:dyDescent="0.3">
      <c r="A2209" s="15">
        <v>39721</v>
      </c>
      <c r="B2209" s="18">
        <v>5.2758158003824995E-2</v>
      </c>
      <c r="C2209" s="9">
        <f t="shared" si="175"/>
        <v>2.1858158003824995E-2</v>
      </c>
      <c r="D2209" s="6">
        <f t="shared" si="176"/>
        <v>4.7777907132017867E-4</v>
      </c>
      <c r="E2209" s="6">
        <f t="shared" si="177"/>
        <v>1.5151047743790785E-2</v>
      </c>
      <c r="F2209" s="6">
        <f t="shared" si="173"/>
        <v>10.706393556996199</v>
      </c>
      <c r="G2209" s="18">
        <v>2.0275179987288797E-2</v>
      </c>
      <c r="H2209" s="9">
        <f t="shared" si="174"/>
        <v>3.2720625845170194E-2</v>
      </c>
      <c r="I2209" s="8"/>
      <c r="J2209" s="11"/>
      <c r="AC2209" s="15"/>
      <c r="AD2209" s="16"/>
    </row>
    <row r="2210" spans="1:30" hidden="1" outlineLevel="1" x14ac:dyDescent="0.3">
      <c r="A2210" s="15">
        <v>39722</v>
      </c>
      <c r="B2210" s="18">
        <v>-4.5543441395893124E-3</v>
      </c>
      <c r="C2210" s="9">
        <f t="shared" si="175"/>
        <v>-3.5454344139589311E-2</v>
      </c>
      <c r="D2210" s="6">
        <f t="shared" si="176"/>
        <v>1.2570105183684309E-3</v>
      </c>
      <c r="E2210" s="6">
        <f t="shared" si="177"/>
        <v>4.7777907132017867E-4</v>
      </c>
      <c r="F2210" s="6">
        <f t="shared" si="173"/>
        <v>3.8169589751845567</v>
      </c>
      <c r="G2210" s="18">
        <v>1.7925524895097626E-2</v>
      </c>
      <c r="H2210" s="9">
        <f t="shared" si="174"/>
        <v>1.95370391185168E-2</v>
      </c>
      <c r="I2210" s="8"/>
      <c r="J2210" s="11"/>
      <c r="AC2210" s="15"/>
      <c r="AD2210" s="16"/>
    </row>
    <row r="2211" spans="1:30" hidden="1" outlineLevel="1" x14ac:dyDescent="0.3">
      <c r="A2211" s="15">
        <v>39723</v>
      </c>
      <c r="B2211" s="18">
        <v>-4.1124948718558249E-2</v>
      </c>
      <c r="C2211" s="9">
        <f t="shared" si="175"/>
        <v>-7.2024948718558246E-2</v>
      </c>
      <c r="D2211" s="6">
        <f t="shared" si="176"/>
        <v>5.1875932379109452E-3</v>
      </c>
      <c r="E2211" s="6">
        <f t="shared" si="177"/>
        <v>1.2570105183684309E-3</v>
      </c>
      <c r="F2211" s="6">
        <f t="shared" si="173"/>
        <v>2.9858461713864672</v>
      </c>
      <c r="G2211" s="18">
        <v>1.8336888079738798E-2</v>
      </c>
      <c r="H2211" s="9">
        <f t="shared" si="174"/>
        <v>1.7279601185752138E-2</v>
      </c>
      <c r="I2211" s="8"/>
      <c r="J2211" s="11"/>
      <c r="AC2211" s="15"/>
      <c r="AD2211" s="16"/>
    </row>
    <row r="2212" spans="1:30" hidden="1" outlineLevel="1" x14ac:dyDescent="0.3">
      <c r="A2212" s="15">
        <v>39724</v>
      </c>
      <c r="B2212" s="18">
        <v>-1.3598565792340762E-2</v>
      </c>
      <c r="C2212" s="9">
        <f t="shared" si="175"/>
        <v>-4.4498565792340766E-2</v>
      </c>
      <c r="D2212" s="6">
        <f t="shared" si="176"/>
        <v>1.9801223575752797E-3</v>
      </c>
      <c r="E2212" s="6">
        <f t="shared" si="177"/>
        <v>5.1875932379109452E-3</v>
      </c>
      <c r="F2212" s="6">
        <f t="shared" si="173"/>
        <v>3.124233673116295</v>
      </c>
      <c r="G2212" s="18">
        <v>3.8153480900574847E-2</v>
      </c>
      <c r="H2212" s="9">
        <f t="shared" si="174"/>
        <v>1.7675501897022033E-2</v>
      </c>
      <c r="I2212" s="8"/>
      <c r="J2212" s="11"/>
      <c r="AC2212" s="15"/>
      <c r="AD2212" s="16"/>
    </row>
    <row r="2213" spans="1:30" hidden="1" outlineLevel="1" x14ac:dyDescent="0.3">
      <c r="A2213" s="15">
        <v>39727</v>
      </c>
      <c r="B2213" s="18">
        <v>-3.9279269706548638E-2</v>
      </c>
      <c r="C2213" s="9">
        <f t="shared" si="175"/>
        <v>-7.0179269706548641E-2</v>
      </c>
      <c r="D2213" s="6">
        <f t="shared" si="176"/>
        <v>4.9251298965444961E-3</v>
      </c>
      <c r="E2213" s="6">
        <f t="shared" si="177"/>
        <v>1.9801223575752797E-3</v>
      </c>
      <c r="F2213" s="6">
        <f t="shared" si="173"/>
        <v>13.490100756696183</v>
      </c>
      <c r="G2213" s="18">
        <v>6.0488680918355575E-2</v>
      </c>
      <c r="H2213" s="9">
        <f t="shared" si="174"/>
        <v>3.6728872507464996E-2</v>
      </c>
      <c r="I2213" s="8"/>
      <c r="J2213" s="11"/>
      <c r="AC2213" s="15"/>
      <c r="AD2213" s="16"/>
    </row>
    <row r="2214" spans="1:30" hidden="1" outlineLevel="1" x14ac:dyDescent="0.3">
      <c r="A2214" s="15">
        <v>39728</v>
      </c>
      <c r="B2214" s="18">
        <v>-5.9107791181956956E-2</v>
      </c>
      <c r="C2214" s="9">
        <f t="shared" si="175"/>
        <v>-9.0007791181956953E-2</v>
      </c>
      <c r="D2214" s="6">
        <f t="shared" si="176"/>
        <v>8.1014024734547673E-3</v>
      </c>
      <c r="E2214" s="6">
        <f t="shared" si="177"/>
        <v>4.9251298965444961E-3</v>
      </c>
      <c r="F2214" s="6">
        <f t="shared" si="173"/>
        <v>33.891854234143054</v>
      </c>
      <c r="G2214" s="18">
        <v>3.7819707624946054E-2</v>
      </c>
      <c r="H2214" s="9">
        <f t="shared" si="174"/>
        <v>5.8216710860493529E-2</v>
      </c>
      <c r="I2214" s="8"/>
      <c r="J2214" s="11"/>
      <c r="AC2214" s="15"/>
      <c r="AD2214" s="16"/>
    </row>
    <row r="2215" spans="1:30" hidden="1" outlineLevel="1" x14ac:dyDescent="0.3">
      <c r="A2215" s="15">
        <v>39729</v>
      </c>
      <c r="B2215" s="18">
        <v>-1.1397406925517523E-2</v>
      </c>
      <c r="C2215" s="9">
        <f t="shared" si="175"/>
        <v>-4.2297406925517519E-2</v>
      </c>
      <c r="D2215" s="6">
        <f t="shared" si="176"/>
        <v>1.7890706326228174E-3</v>
      </c>
      <c r="E2215" s="6">
        <f t="shared" si="177"/>
        <v>8.1014024734547673E-3</v>
      </c>
      <c r="F2215" s="6">
        <f t="shared" si="173"/>
        <v>13.255685838886112</v>
      </c>
      <c r="G2215" s="18">
        <v>3.5570339735696524E-2</v>
      </c>
      <c r="H2215" s="9">
        <f t="shared" si="174"/>
        <v>3.6408358709074093E-2</v>
      </c>
      <c r="I2215" s="8"/>
      <c r="J2215" s="11"/>
      <c r="AC2215" s="15"/>
      <c r="AD2215" s="16"/>
    </row>
    <row r="2216" spans="1:30" hidden="1" outlineLevel="1" x14ac:dyDescent="0.3">
      <c r="A2216" s="15">
        <v>39730</v>
      </c>
      <c r="B2216" s="18">
        <v>-7.9224063313135876E-2</v>
      </c>
      <c r="C2216" s="9">
        <f t="shared" si="175"/>
        <v>-0.11012406331313587</v>
      </c>
      <c r="D2216" s="6">
        <f t="shared" si="176"/>
        <v>1.2127309320595558E-2</v>
      </c>
      <c r="E2216" s="6">
        <f t="shared" si="177"/>
        <v>1.7890706326228174E-3</v>
      </c>
      <c r="F2216" s="6">
        <f t="shared" si="173"/>
        <v>11.726622846631372</v>
      </c>
      <c r="G2216" s="18">
        <v>5.0020150537493917E-2</v>
      </c>
      <c r="H2216" s="9">
        <f t="shared" si="174"/>
        <v>3.4244156941924231E-2</v>
      </c>
      <c r="I2216" s="8"/>
      <c r="J2216" s="11"/>
      <c r="AC2216" s="15"/>
      <c r="AD2216" s="16"/>
    </row>
    <row r="2217" spans="1:30" hidden="1" outlineLevel="1" x14ac:dyDescent="0.3">
      <c r="A2217" s="15">
        <v>39731</v>
      </c>
      <c r="B2217" s="18">
        <v>-1.1828976472150289E-2</v>
      </c>
      <c r="C2217" s="9">
        <f t="shared" si="175"/>
        <v>-4.2728976472150293E-2</v>
      </c>
      <c r="D2217" s="6">
        <f t="shared" si="176"/>
        <v>1.8257654303575734E-3</v>
      </c>
      <c r="E2217" s="6">
        <f t="shared" si="177"/>
        <v>1.2127309320595558E-2</v>
      </c>
      <c r="F2217" s="6">
        <f t="shared" si="173"/>
        <v>23.179752645525074</v>
      </c>
      <c r="G2217" s="18">
        <v>7.4493056728677148E-2</v>
      </c>
      <c r="H2217" s="9">
        <f t="shared" si="174"/>
        <v>4.8145355586520576E-2</v>
      </c>
      <c r="I2217" s="8"/>
      <c r="J2217" s="11"/>
      <c r="AC2217" s="15"/>
      <c r="AD2217" s="16"/>
    </row>
    <row r="2218" spans="1:30" hidden="1" outlineLevel="1" x14ac:dyDescent="0.3">
      <c r="A2218" s="15">
        <v>39734</v>
      </c>
      <c r="B2218" s="18">
        <v>0.10957196759533092</v>
      </c>
      <c r="C2218" s="9">
        <f t="shared" si="175"/>
        <v>7.8671967595330919E-2</v>
      </c>
      <c r="D2218" s="6">
        <f t="shared" si="176"/>
        <v>6.1892784853207978E-3</v>
      </c>
      <c r="E2218" s="6">
        <f t="shared" si="177"/>
        <v>1.8257654303575734E-3</v>
      </c>
      <c r="F2218" s="6">
        <f t="shared" si="173"/>
        <v>51.396154394570026</v>
      </c>
      <c r="G2218" s="18">
        <v>4.2690316473653567E-2</v>
      </c>
      <c r="H2218" s="9">
        <f t="shared" si="174"/>
        <v>7.1691111300195384E-2</v>
      </c>
      <c r="I2218" s="8"/>
      <c r="J2218" s="11"/>
      <c r="AC2218" s="15"/>
      <c r="AD2218" s="16"/>
    </row>
    <row r="2219" spans="1:30" hidden="1" outlineLevel="1" x14ac:dyDescent="0.3">
      <c r="A2219" s="15">
        <v>39735</v>
      </c>
      <c r="B2219" s="18">
        <v>-5.3363498135293756E-3</v>
      </c>
      <c r="C2219" s="9">
        <f t="shared" si="175"/>
        <v>-3.6236349813529377E-2</v>
      </c>
      <c r="D2219" s="6">
        <f t="shared" si="176"/>
        <v>1.3130730478084706E-3</v>
      </c>
      <c r="E2219" s="6">
        <f t="shared" si="177"/>
        <v>6.1892784853207978E-3</v>
      </c>
      <c r="F2219" s="6">
        <f t="shared" si="173"/>
        <v>16.88671141897705</v>
      </c>
      <c r="G2219" s="18">
        <v>4.7127225468027473E-2</v>
      </c>
      <c r="H2219" s="9">
        <f t="shared" si="174"/>
        <v>4.1093444025753129E-2</v>
      </c>
      <c r="I2219" s="8"/>
      <c r="J2219" s="11"/>
      <c r="AC2219" s="15"/>
      <c r="AD2219" s="16"/>
    </row>
    <row r="2220" spans="1:30" hidden="1" outlineLevel="1" x14ac:dyDescent="0.3">
      <c r="A2220" s="15">
        <v>39736</v>
      </c>
      <c r="B2220" s="18">
        <v>-9.4695124884235871E-2</v>
      </c>
      <c r="C2220" s="9">
        <f t="shared" si="175"/>
        <v>-0.12559512488423588</v>
      </c>
      <c r="D2220" s="6">
        <f t="shared" si="176"/>
        <v>1.5774135394686806E-2</v>
      </c>
      <c r="E2220" s="6">
        <f t="shared" si="177"/>
        <v>1.3130730478084706E-3</v>
      </c>
      <c r="F2220" s="6">
        <f t="shared" si="173"/>
        <v>20.576617502765806</v>
      </c>
      <c r="G2220" s="18">
        <v>3.9602323985447496E-2</v>
      </c>
      <c r="H2220" s="9">
        <f t="shared" si="174"/>
        <v>4.536145665955383E-2</v>
      </c>
      <c r="I2220" s="8"/>
      <c r="J2220" s="11"/>
      <c r="AC2220" s="15"/>
      <c r="AD2220" s="16"/>
    </row>
    <row r="2221" spans="1:30" hidden="1" outlineLevel="1" x14ac:dyDescent="0.3">
      <c r="A2221" s="15">
        <v>39737</v>
      </c>
      <c r="B2221" s="18">
        <v>4.162882229094169E-2</v>
      </c>
      <c r="C2221" s="9">
        <f t="shared" si="175"/>
        <v>1.072882229094169E-2</v>
      </c>
      <c r="D2221" s="6">
        <f t="shared" si="176"/>
        <v>1.151076277506073E-4</v>
      </c>
      <c r="E2221" s="6">
        <f t="shared" si="177"/>
        <v>1.5774135394686806E-2</v>
      </c>
      <c r="F2221" s="6">
        <f t="shared" si="173"/>
        <v>14.534192938561917</v>
      </c>
      <c r="G2221" s="18">
        <v>6.3458329183200601E-2</v>
      </c>
      <c r="H2221" s="9">
        <f t="shared" si="174"/>
        <v>3.8123736619804095E-2</v>
      </c>
      <c r="I2221" s="8"/>
      <c r="J2221" s="11"/>
      <c r="AC2221" s="15"/>
      <c r="AD2221" s="16"/>
    </row>
    <row r="2222" spans="1:30" hidden="1" outlineLevel="1" x14ac:dyDescent="0.3">
      <c r="A2222" s="15">
        <v>39738</v>
      </c>
      <c r="B2222" s="18">
        <v>-6.232205932727844E-3</v>
      </c>
      <c r="C2222" s="9">
        <f t="shared" si="175"/>
        <v>-3.7132205932727841E-2</v>
      </c>
      <c r="D2222" s="6">
        <f t="shared" si="176"/>
        <v>1.3788007174305086E-3</v>
      </c>
      <c r="E2222" s="6">
        <f t="shared" si="177"/>
        <v>1.151076277506073E-4</v>
      </c>
      <c r="F2222" s="6">
        <f t="shared" si="173"/>
        <v>37.299952859125703</v>
      </c>
      <c r="G2222" s="18">
        <v>4.7422311161663962E-2</v>
      </c>
      <c r="H2222" s="9">
        <f t="shared" si="174"/>
        <v>6.1073687344981635E-2</v>
      </c>
      <c r="I2222" s="8"/>
      <c r="J2222" s="11"/>
      <c r="AC2222" s="15"/>
      <c r="AD2222" s="16"/>
    </row>
    <row r="2223" spans="1:30" hidden="1" outlineLevel="1" x14ac:dyDescent="0.3">
      <c r="A2223" s="15">
        <v>39741</v>
      </c>
      <c r="B2223" s="18">
        <v>4.6582877325231975E-2</v>
      </c>
      <c r="C2223" s="9">
        <f t="shared" si="175"/>
        <v>1.5682877325231975E-2</v>
      </c>
      <c r="D2223" s="6">
        <f t="shared" si="176"/>
        <v>2.4595264119827521E-4</v>
      </c>
      <c r="E2223" s="6">
        <f t="shared" si="177"/>
        <v>1.3788007174305086E-3</v>
      </c>
      <c r="F2223" s="6">
        <f t="shared" si="173"/>
        <v>20.834977778087367</v>
      </c>
      <c r="G2223" s="18">
        <v>1.6848744118460768E-2</v>
      </c>
      <c r="H2223" s="9">
        <f t="shared" si="174"/>
        <v>4.5645347822190346E-2</v>
      </c>
      <c r="I2223" s="8"/>
      <c r="J2223" s="11"/>
      <c r="AC2223" s="15"/>
      <c r="AD2223" s="16"/>
    </row>
    <row r="2224" spans="1:30" hidden="1" outlineLevel="1" x14ac:dyDescent="0.3">
      <c r="A2224" s="15">
        <v>39742</v>
      </c>
      <c r="B2224" s="18">
        <v>-3.1283992536070331E-2</v>
      </c>
      <c r="C2224" s="9">
        <f t="shared" si="175"/>
        <v>-6.2183992536070334E-2</v>
      </c>
      <c r="D2224" s="6">
        <f t="shared" si="176"/>
        <v>3.8668489277260509E-3</v>
      </c>
      <c r="E2224" s="6">
        <f t="shared" si="177"/>
        <v>2.4595264119827521E-4</v>
      </c>
      <c r="F2224" s="6">
        <f t="shared" si="173"/>
        <v>2.6390464632172743</v>
      </c>
      <c r="G2224" s="18">
        <v>1.8156372730525009E-2</v>
      </c>
      <c r="H2224" s="9">
        <f t="shared" si="174"/>
        <v>1.6245142237657616E-2</v>
      </c>
      <c r="I2224" s="8"/>
      <c r="J2224" s="11"/>
      <c r="AC2224" s="15"/>
      <c r="AD2224" s="16"/>
    </row>
    <row r="2225" spans="1:30" hidden="1" outlineLevel="1" x14ac:dyDescent="0.3">
      <c r="A2225" s="15">
        <v>39743</v>
      </c>
      <c r="B2225" s="18">
        <v>-6.2953079687851063E-2</v>
      </c>
      <c r="C2225" s="9">
        <f t="shared" si="175"/>
        <v>-9.385307968785106E-2</v>
      </c>
      <c r="D2225" s="6">
        <f t="shared" si="176"/>
        <v>8.8084005668941211E-3</v>
      </c>
      <c r="E2225" s="6">
        <f t="shared" si="177"/>
        <v>3.8668489277260509E-3</v>
      </c>
      <c r="F2225" s="6">
        <f t="shared" si="173"/>
        <v>3.0631465748227007</v>
      </c>
      <c r="G2225" s="18">
        <v>4.6959137811831357E-2</v>
      </c>
      <c r="H2225" s="9">
        <f t="shared" si="174"/>
        <v>1.7501847259140106E-2</v>
      </c>
      <c r="I2225" s="8"/>
      <c r="J2225" s="11"/>
      <c r="AC2225" s="15"/>
      <c r="AD2225" s="16"/>
    </row>
    <row r="2226" spans="1:30" hidden="1" outlineLevel="1" x14ac:dyDescent="0.3">
      <c r="A2226" s="15">
        <v>39744</v>
      </c>
      <c r="B2226" s="18">
        <v>1.2554897845817939E-2</v>
      </c>
      <c r="C2226" s="9">
        <f t="shared" si="175"/>
        <v>-1.8345102154182061E-2</v>
      </c>
      <c r="D2226" s="6">
        <f t="shared" si="176"/>
        <v>3.365427730473753E-4</v>
      </c>
      <c r="E2226" s="6">
        <f t="shared" si="177"/>
        <v>8.8084005668941211E-3</v>
      </c>
      <c r="F2226" s="6">
        <f t="shared" si="173"/>
        <v>20.430660805399985</v>
      </c>
      <c r="G2226" s="18">
        <v>5.1023975131407086E-2</v>
      </c>
      <c r="H2226" s="9">
        <f t="shared" si="174"/>
        <v>4.520028850062794E-2</v>
      </c>
      <c r="I2226" s="8"/>
      <c r="J2226" s="11"/>
      <c r="AC2226" s="15"/>
      <c r="AD2226" s="16"/>
    </row>
    <row r="2227" spans="1:30" hidden="1" outlineLevel="1" x14ac:dyDescent="0.3">
      <c r="A2227" s="15">
        <v>39745</v>
      </c>
      <c r="B2227" s="18">
        <v>-3.5120777951254824E-2</v>
      </c>
      <c r="C2227" s="9">
        <f t="shared" si="175"/>
        <v>-6.6020777951254828E-2</v>
      </c>
      <c r="D2227" s="6">
        <f t="shared" si="176"/>
        <v>4.3587431212888956E-3</v>
      </c>
      <c r="E2227" s="6">
        <f t="shared" si="177"/>
        <v>3.365427730473753E-4</v>
      </c>
      <c r="F2227" s="6">
        <f t="shared" si="173"/>
        <v>24.118232222763279</v>
      </c>
      <c r="G2227" s="18">
        <v>3.7900949532137032E-2</v>
      </c>
      <c r="H2227" s="9">
        <f t="shared" si="174"/>
        <v>4.9110316861901107E-2</v>
      </c>
      <c r="I2227" s="8"/>
      <c r="J2227" s="11"/>
      <c r="AC2227" s="15"/>
      <c r="AD2227" s="16"/>
    </row>
    <row r="2228" spans="1:30" hidden="1" outlineLevel="1" x14ac:dyDescent="0.3">
      <c r="A2228" s="15">
        <v>39748</v>
      </c>
      <c r="B2228" s="18">
        <v>-3.2279789320129745E-2</v>
      </c>
      <c r="C2228" s="9">
        <f t="shared" si="175"/>
        <v>-6.3179789320129742E-2</v>
      </c>
      <c r="D2228" s="6">
        <f t="shared" si="176"/>
        <v>3.9916857785359805E-3</v>
      </c>
      <c r="E2228" s="6">
        <f t="shared" si="177"/>
        <v>4.3587431212888956E-3</v>
      </c>
      <c r="F2228" s="6">
        <f t="shared" si="173"/>
        <v>13.312406846729358</v>
      </c>
      <c r="G2228" s="18">
        <v>3.4276581448831854E-2</v>
      </c>
      <c r="H2228" s="9">
        <f t="shared" si="174"/>
        <v>3.6486171142954091E-2</v>
      </c>
      <c r="I2228" s="8"/>
      <c r="J2228" s="11"/>
      <c r="AC2228" s="15"/>
      <c r="AD2228" s="16"/>
    </row>
    <row r="2229" spans="1:30" hidden="1" outlineLevel="1" x14ac:dyDescent="0.3">
      <c r="A2229" s="15">
        <v>39749</v>
      </c>
      <c r="B2229" s="18">
        <v>0.10245735847393693</v>
      </c>
      <c r="C2229" s="9">
        <f t="shared" si="175"/>
        <v>7.1557358473936933E-2</v>
      </c>
      <c r="D2229" s="6">
        <f t="shared" si="176"/>
        <v>5.1204555517675139E-3</v>
      </c>
      <c r="E2229" s="6">
        <f t="shared" si="177"/>
        <v>3.9916857785359805E-3</v>
      </c>
      <c r="F2229" s="6">
        <f t="shared" si="173"/>
        <v>10.889986030422603</v>
      </c>
      <c r="G2229" s="18">
        <v>4.3789044701001333E-2</v>
      </c>
      <c r="H2229" s="9">
        <f t="shared" si="174"/>
        <v>3.2999978833966853E-2</v>
      </c>
      <c r="I2229" s="8"/>
      <c r="J2229" s="11"/>
      <c r="AC2229" s="15"/>
      <c r="AD2229" s="16"/>
    </row>
    <row r="2230" spans="1:30" hidden="1" outlineLevel="1" x14ac:dyDescent="0.3">
      <c r="A2230" s="15">
        <v>39750</v>
      </c>
      <c r="B2230" s="18">
        <v>-1.114090717751734E-2</v>
      </c>
      <c r="C2230" s="9">
        <f t="shared" si="175"/>
        <v>-4.2040907177517337E-2</v>
      </c>
      <c r="D2230" s="6">
        <f t="shared" si="176"/>
        <v>1.7674378763086287E-3</v>
      </c>
      <c r="E2230" s="6">
        <f t="shared" si="177"/>
        <v>5.1204555517675139E-3</v>
      </c>
      <c r="F2230" s="6">
        <f t="shared" si="173"/>
        <v>17.76650217740789</v>
      </c>
      <c r="G2230" s="18">
        <v>3.5984031238557417E-2</v>
      </c>
      <c r="H2230" s="9">
        <f t="shared" si="174"/>
        <v>4.2150328797540701E-2</v>
      </c>
      <c r="I2230" s="8"/>
      <c r="J2230" s="11"/>
      <c r="AC2230" s="15"/>
      <c r="AD2230" s="16"/>
    </row>
    <row r="2231" spans="1:30" hidden="1" outlineLevel="1" x14ac:dyDescent="0.3">
      <c r="A2231" s="15">
        <v>39751</v>
      </c>
      <c r="B2231" s="18">
        <v>2.5476650236373046E-2</v>
      </c>
      <c r="C2231" s="9">
        <f t="shared" si="175"/>
        <v>-5.4233497636269543E-3</v>
      </c>
      <c r="D2231" s="6">
        <f t="shared" si="176"/>
        <v>2.9412722658632539E-5</v>
      </c>
      <c r="E2231" s="6">
        <f t="shared" si="177"/>
        <v>1.7674378763086287E-3</v>
      </c>
      <c r="F2231" s="6">
        <f t="shared" si="173"/>
        <v>12.000730728889176</v>
      </c>
      <c r="G2231" s="18">
        <v>2.4676002593152314E-2</v>
      </c>
      <c r="H2231" s="9">
        <f t="shared" si="174"/>
        <v>3.464207085162372E-2</v>
      </c>
      <c r="I2231" s="8"/>
      <c r="J2231" s="11"/>
      <c r="AC2231" s="15"/>
      <c r="AD2231" s="16"/>
    </row>
    <row r="2232" spans="1:30" hidden="1" outlineLevel="1" x14ac:dyDescent="0.3">
      <c r="A2232" s="15">
        <v>39752</v>
      </c>
      <c r="B2232" s="18">
        <v>1.5248545898601289E-2</v>
      </c>
      <c r="C2232" s="9">
        <f t="shared" si="175"/>
        <v>-1.5651454101398711E-2</v>
      </c>
      <c r="D2232" s="6">
        <f t="shared" si="176"/>
        <v>2.4496801548819051E-4</v>
      </c>
      <c r="E2232" s="6">
        <f t="shared" si="177"/>
        <v>2.9412722658632539E-5</v>
      </c>
      <c r="F2232" s="6">
        <f t="shared" si="173"/>
        <v>5.6487631775976714</v>
      </c>
      <c r="G2232" s="18">
        <v>2.5981369687774584E-2</v>
      </c>
      <c r="H2232" s="9">
        <f t="shared" si="174"/>
        <v>2.3767126830135928E-2</v>
      </c>
      <c r="I2232" s="8"/>
      <c r="J2232" s="11"/>
      <c r="AC2232" s="15"/>
      <c r="AD2232" s="16"/>
    </row>
    <row r="2233" spans="1:30" hidden="1" outlineLevel="1" x14ac:dyDescent="0.3">
      <c r="A2233" s="15">
        <v>39755</v>
      </c>
      <c r="B2233" s="18">
        <v>-2.5322482950499714E-3</v>
      </c>
      <c r="C2233" s="9">
        <f t="shared" si="175"/>
        <v>-3.3432248295049968E-2</v>
      </c>
      <c r="D2233" s="6">
        <f t="shared" si="176"/>
        <v>1.1177152260618715E-3</v>
      </c>
      <c r="E2233" s="6">
        <f t="shared" si="177"/>
        <v>2.4496801548819051E-4</v>
      </c>
      <c r="F2233" s="6">
        <f t="shared" si="173"/>
        <v>6.2611082935148481</v>
      </c>
      <c r="G2233" s="18">
        <v>1.1256020872311966E-2</v>
      </c>
      <c r="H2233" s="9">
        <f t="shared" si="174"/>
        <v>2.5022206724257652E-2</v>
      </c>
      <c r="I2233" s="8"/>
      <c r="J2233" s="11"/>
      <c r="AC2233" s="15"/>
      <c r="AD2233" s="16"/>
    </row>
    <row r="2234" spans="1:30" hidden="1" outlineLevel="1" x14ac:dyDescent="0.3">
      <c r="A2234" s="15">
        <v>39756</v>
      </c>
      <c r="B2234" s="18">
        <v>4.0014478457390673E-2</v>
      </c>
      <c r="C2234" s="9">
        <f t="shared" si="175"/>
        <v>9.1144784573906727E-3</v>
      </c>
      <c r="D2234" s="6">
        <f t="shared" si="176"/>
        <v>8.3073717550238651E-5</v>
      </c>
      <c r="E2234" s="6">
        <f t="shared" si="177"/>
        <v>1.1177152260618715E-3</v>
      </c>
      <c r="F2234" s="6">
        <f t="shared" si="173"/>
        <v>1.1835962976907806</v>
      </c>
      <c r="G2234" s="18">
        <v>1.6053357890021165E-2</v>
      </c>
      <c r="H2234" s="9">
        <f t="shared" si="174"/>
        <v>1.0879321199830349E-2</v>
      </c>
      <c r="I2234" s="8"/>
      <c r="J2234" s="11"/>
      <c r="AC2234" s="15"/>
      <c r="AD2234" s="16"/>
    </row>
    <row r="2235" spans="1:30" hidden="1" outlineLevel="1" x14ac:dyDescent="0.3">
      <c r="A2235" s="15">
        <v>39757</v>
      </c>
      <c r="B2235" s="18">
        <v>-5.4115258931163833E-2</v>
      </c>
      <c r="C2235" s="9">
        <f t="shared" si="175"/>
        <v>-8.5015258931163837E-2</v>
      </c>
      <c r="D2235" s="6">
        <f t="shared" si="176"/>
        <v>7.2275942511328328E-3</v>
      </c>
      <c r="E2235" s="6">
        <f t="shared" si="177"/>
        <v>8.3073717550238651E-5</v>
      </c>
      <c r="F2235" s="6">
        <f t="shared" si="173"/>
        <v>2.3967027818866828</v>
      </c>
      <c r="G2235" s="18">
        <v>2.2818630841606777E-2</v>
      </c>
      <c r="H2235" s="9">
        <f t="shared" si="174"/>
        <v>1.5481288001605949E-2</v>
      </c>
      <c r="I2235" s="8"/>
      <c r="J2235" s="11"/>
      <c r="AC2235" s="15"/>
      <c r="AD2235" s="16"/>
    </row>
    <row r="2236" spans="1:30" hidden="1" outlineLevel="1" x14ac:dyDescent="0.3">
      <c r="A2236" s="15">
        <v>39758</v>
      </c>
      <c r="B2236" s="18">
        <v>-5.1571208279520248E-2</v>
      </c>
      <c r="C2236" s="9">
        <f t="shared" si="175"/>
        <v>-8.2471208279520244E-2</v>
      </c>
      <c r="D2236" s="6">
        <f t="shared" si="176"/>
        <v>6.8015001950840082E-3</v>
      </c>
      <c r="E2236" s="6">
        <f t="shared" si="177"/>
        <v>7.2275942511328328E-3</v>
      </c>
      <c r="F2236" s="6">
        <f t="shared" si="173"/>
        <v>4.8323591152617364</v>
      </c>
      <c r="G2236" s="18">
        <v>2.56532991392809E-2</v>
      </c>
      <c r="H2236" s="9">
        <f t="shared" si="174"/>
        <v>2.1982627493686319E-2</v>
      </c>
      <c r="I2236" s="8"/>
      <c r="J2236" s="11"/>
      <c r="AC2236" s="15"/>
      <c r="AD2236" s="16"/>
    </row>
    <row r="2237" spans="1:30" hidden="1" outlineLevel="1" x14ac:dyDescent="0.3">
      <c r="A2237" s="15">
        <v>39759</v>
      </c>
      <c r="B2237" s="18">
        <v>2.8446181972100536E-2</v>
      </c>
      <c r="C2237" s="9">
        <f t="shared" si="175"/>
        <v>-2.453818027899464E-3</v>
      </c>
      <c r="D2237" s="6">
        <f t="shared" si="176"/>
        <v>6.0212229140444141E-6</v>
      </c>
      <c r="E2237" s="6">
        <f t="shared" si="177"/>
        <v>6.8015001950840082E-3</v>
      </c>
      <c r="F2237" s="6">
        <f t="shared" si="173"/>
        <v>6.1046724449772229</v>
      </c>
      <c r="G2237" s="18">
        <v>1.1309627106033235E-2</v>
      </c>
      <c r="H2237" s="9">
        <f t="shared" si="174"/>
        <v>2.470763534816155E-2</v>
      </c>
      <c r="I2237" s="8"/>
      <c r="J2237" s="11"/>
      <c r="AC2237" s="15"/>
      <c r="AD2237" s="16"/>
    </row>
    <row r="2238" spans="1:30" hidden="1" outlineLevel="1" x14ac:dyDescent="0.3">
      <c r="A2238" s="15">
        <v>39762</v>
      </c>
      <c r="B2238" s="18">
        <v>-1.2733896186857335E-2</v>
      </c>
      <c r="C2238" s="9">
        <f t="shared" si="175"/>
        <v>-4.3633896186857334E-2</v>
      </c>
      <c r="D2238" s="6">
        <f t="shared" si="176"/>
        <v>1.9039168964454429E-3</v>
      </c>
      <c r="E2238" s="6">
        <f t="shared" si="177"/>
        <v>6.0212229140444141E-6</v>
      </c>
      <c r="F2238" s="6">
        <f t="shared" si="173"/>
        <v>1.1947253724514626</v>
      </c>
      <c r="G2238" s="18">
        <v>3.0337756367362231E-2</v>
      </c>
      <c r="H2238" s="9">
        <f t="shared" si="174"/>
        <v>1.0930349365191685E-2</v>
      </c>
      <c r="I2238" s="8"/>
      <c r="J2238" s="11"/>
      <c r="AC2238" s="15"/>
      <c r="AD2238" s="16"/>
    </row>
    <row r="2239" spans="1:30" hidden="1" outlineLevel="1" x14ac:dyDescent="0.3">
      <c r="A2239" s="15">
        <v>39763</v>
      </c>
      <c r="B2239" s="18">
        <v>-2.2287200252942684E-2</v>
      </c>
      <c r="C2239" s="9">
        <f t="shared" si="175"/>
        <v>-5.3187200252942685E-2</v>
      </c>
      <c r="D2239" s="6">
        <f t="shared" si="176"/>
        <v>2.8288782707466265E-3</v>
      </c>
      <c r="E2239" s="6">
        <f t="shared" si="177"/>
        <v>1.9039168964454429E-3</v>
      </c>
      <c r="F2239" s="6">
        <f t="shared" si="173"/>
        <v>8.5331377576042193</v>
      </c>
      <c r="G2239" s="18">
        <v>2.3353414708811308E-2</v>
      </c>
      <c r="H2239" s="9">
        <f t="shared" si="174"/>
        <v>2.9211534977820353E-2</v>
      </c>
      <c r="I2239" s="8"/>
      <c r="J2239" s="11"/>
      <c r="AC2239" s="15"/>
      <c r="AD2239" s="16"/>
    </row>
    <row r="2240" spans="1:30" hidden="1" outlineLevel="1" x14ac:dyDescent="0.3">
      <c r="A2240" s="15">
        <v>39764</v>
      </c>
      <c r="B2240" s="18">
        <v>-5.3288865945721513E-2</v>
      </c>
      <c r="C2240" s="9">
        <f t="shared" si="175"/>
        <v>-8.4188865945721517E-2</v>
      </c>
      <c r="D2240" s="6">
        <f t="shared" si="176"/>
        <v>7.0877651492266677E-3</v>
      </c>
      <c r="E2240" s="6">
        <f t="shared" si="177"/>
        <v>2.8288782707466265E-3</v>
      </c>
      <c r="F2240" s="6">
        <f t="shared" si="173"/>
        <v>5.0607212814569928</v>
      </c>
      <c r="G2240" s="18">
        <v>2.1221223013370819E-2</v>
      </c>
      <c r="H2240" s="9">
        <f t="shared" si="174"/>
        <v>2.2496046944867877E-2</v>
      </c>
      <c r="I2240" s="8"/>
      <c r="J2240" s="11"/>
      <c r="AC2240" s="15"/>
      <c r="AD2240" s="16"/>
    </row>
    <row r="2241" spans="1:30" hidden="1" outlineLevel="1" x14ac:dyDescent="0.3">
      <c r="A2241" s="15">
        <v>39765</v>
      </c>
      <c r="B2241" s="18">
        <v>6.6922590789687625E-2</v>
      </c>
      <c r="C2241" s="9">
        <f t="shared" si="175"/>
        <v>3.6022590789687628E-2</v>
      </c>
      <c r="D2241" s="6">
        <f t="shared" si="176"/>
        <v>1.297627047201288E-3</v>
      </c>
      <c r="E2241" s="6">
        <f t="shared" si="177"/>
        <v>7.0877651492266677E-3</v>
      </c>
      <c r="F2241" s="6">
        <f t="shared" si="173"/>
        <v>4.1809126487678263</v>
      </c>
      <c r="G2241" s="18">
        <v>6.7202526502906784E-2</v>
      </c>
      <c r="H2241" s="9">
        <f t="shared" si="174"/>
        <v>2.0447280133963602E-2</v>
      </c>
      <c r="I2241" s="8"/>
      <c r="J2241" s="11"/>
      <c r="AC2241" s="15"/>
      <c r="AD2241" s="16"/>
    </row>
    <row r="2242" spans="1:30" hidden="1" outlineLevel="1" x14ac:dyDescent="0.3">
      <c r="A2242" s="15">
        <v>39766</v>
      </c>
      <c r="B2242" s="18">
        <v>-4.2593490620867258E-2</v>
      </c>
      <c r="C2242" s="9">
        <f t="shared" si="175"/>
        <v>-7.3493490620867255E-2</v>
      </c>
      <c r="D2242" s="6">
        <f t="shared" si="176"/>
        <v>5.4012931636395036E-3</v>
      </c>
      <c r="E2242" s="6">
        <f t="shared" si="177"/>
        <v>1.297627047201288E-3</v>
      </c>
      <c r="F2242" s="6">
        <f t="shared" si="173"/>
        <v>41.830207278662982</v>
      </c>
      <c r="G2242" s="18">
        <v>3.0630037169391233E-2</v>
      </c>
      <c r="H2242" s="9">
        <f t="shared" si="174"/>
        <v>6.4676276391473705E-2</v>
      </c>
      <c r="I2242" s="8"/>
      <c r="J2242" s="11"/>
      <c r="AC2242" s="15"/>
      <c r="AD2242" s="16"/>
    </row>
    <row r="2243" spans="1:30" hidden="1" outlineLevel="1" x14ac:dyDescent="0.3">
      <c r="A2243" s="15">
        <v>39769</v>
      </c>
      <c r="B2243" s="18">
        <v>-2.6149349993597699E-2</v>
      </c>
      <c r="C2243" s="9">
        <f t="shared" si="175"/>
        <v>-5.7049349993597703E-2</v>
      </c>
      <c r="D2243" s="6">
        <f t="shared" si="176"/>
        <v>3.2546283346920062E-3</v>
      </c>
      <c r="E2243" s="6">
        <f t="shared" si="177"/>
        <v>5.4012931636395036E-3</v>
      </c>
      <c r="F2243" s="6">
        <f t="shared" si="173"/>
        <v>8.6983760031891055</v>
      </c>
      <c r="G2243" s="18">
        <v>2.1681586838112856E-2</v>
      </c>
      <c r="H2243" s="9">
        <f t="shared" si="174"/>
        <v>2.9493009346604673E-2</v>
      </c>
      <c r="I2243" s="8"/>
      <c r="J2243" s="11"/>
      <c r="AC2243" s="15"/>
      <c r="AD2243" s="16"/>
    </row>
    <row r="2244" spans="1:30" hidden="1" outlineLevel="1" x14ac:dyDescent="0.3">
      <c r="A2244" s="15">
        <v>39770</v>
      </c>
      <c r="B2244" s="18">
        <v>9.7902904854408716E-3</v>
      </c>
      <c r="C2244" s="9">
        <f t="shared" si="175"/>
        <v>-2.1109709514559129E-2</v>
      </c>
      <c r="D2244" s="6">
        <f t="shared" si="176"/>
        <v>4.4561983578906823E-4</v>
      </c>
      <c r="E2244" s="6">
        <f t="shared" si="177"/>
        <v>3.2546283346920062E-3</v>
      </c>
      <c r="F2244" s="6">
        <f t="shared" si="173"/>
        <v>4.3635564607050892</v>
      </c>
      <c r="G2244" s="18">
        <v>3.3361823784987442E-2</v>
      </c>
      <c r="H2244" s="9">
        <f t="shared" si="174"/>
        <v>2.0889127460727241E-2</v>
      </c>
      <c r="I2244" s="8"/>
      <c r="J2244" s="11"/>
      <c r="AC2244" s="15"/>
      <c r="AD2244" s="16"/>
    </row>
    <row r="2245" spans="1:30" hidden="1" outlineLevel="1" x14ac:dyDescent="0.3">
      <c r="A2245" s="15">
        <v>39771</v>
      </c>
      <c r="B2245" s="18">
        <v>-6.3105495984207588E-2</v>
      </c>
      <c r="C2245" s="9">
        <f t="shared" si="175"/>
        <v>-9.4005495984207585E-2</v>
      </c>
      <c r="D2245" s="6">
        <f t="shared" si="176"/>
        <v>8.8370332752368691E-3</v>
      </c>
      <c r="E2245" s="6">
        <f t="shared" si="177"/>
        <v>4.4561983578906823E-4</v>
      </c>
      <c r="F2245" s="6">
        <f t="shared" si="173"/>
        <v>10.31681352062404</v>
      </c>
      <c r="G2245" s="18">
        <v>3.1380949708198158E-2</v>
      </c>
      <c r="H2245" s="9">
        <f t="shared" si="174"/>
        <v>3.2119796887004191E-2</v>
      </c>
      <c r="I2245" s="8"/>
      <c r="J2245" s="11"/>
      <c r="AC2245" s="15"/>
      <c r="AD2245" s="16"/>
    </row>
    <row r="2246" spans="1:30" hidden="1" outlineLevel="1" x14ac:dyDescent="0.3">
      <c r="A2246" s="15">
        <v>39772</v>
      </c>
      <c r="B2246" s="18">
        <v>-6.94818454127763E-2</v>
      </c>
      <c r="C2246" s="9">
        <f t="shared" si="175"/>
        <v>-0.1003818454127763</v>
      </c>
      <c r="D2246" s="6">
        <f t="shared" si="176"/>
        <v>1.0076514888474518E-2</v>
      </c>
      <c r="E2246" s="6">
        <f t="shared" si="177"/>
        <v>8.8370332752368691E-3</v>
      </c>
      <c r="F2246" s="6">
        <f t="shared" si="173"/>
        <v>9.1297899733553773</v>
      </c>
      <c r="G2246" s="18">
        <v>4.9145628704654332E-2</v>
      </c>
      <c r="H2246" s="9">
        <f t="shared" si="174"/>
        <v>3.0215542314106125E-2</v>
      </c>
      <c r="I2246" s="8"/>
      <c r="J2246" s="11"/>
      <c r="AC2246" s="15"/>
      <c r="AD2246" s="16"/>
    </row>
    <row r="2247" spans="1:30" hidden="1" outlineLevel="1" x14ac:dyDescent="0.3">
      <c r="A2247" s="15">
        <v>39773</v>
      </c>
      <c r="B2247" s="18">
        <v>6.1328001115067671E-2</v>
      </c>
      <c r="C2247" s="9">
        <f t="shared" si="175"/>
        <v>3.042800111506767E-2</v>
      </c>
      <c r="D2247" s="6">
        <f t="shared" si="176"/>
        <v>9.2586325185855937E-4</v>
      </c>
      <c r="E2247" s="6">
        <f t="shared" si="177"/>
        <v>1.0076514888474518E-2</v>
      </c>
      <c r="F2247" s="6">
        <f t="shared" si="173"/>
        <v>22.376567501502628</v>
      </c>
      <c r="G2247" s="18">
        <v>4.3114541227744226E-2</v>
      </c>
      <c r="H2247" s="9">
        <f t="shared" si="174"/>
        <v>4.7303876692616459E-2</v>
      </c>
      <c r="I2247" s="8"/>
      <c r="J2247" s="11"/>
      <c r="AC2247" s="15"/>
      <c r="AD2247" s="16"/>
    </row>
    <row r="2248" spans="1:30" hidden="1" outlineLevel="1" x14ac:dyDescent="0.3">
      <c r="A2248" s="15">
        <v>39776</v>
      </c>
      <c r="B2248" s="18">
        <v>6.2714230814555641E-2</v>
      </c>
      <c r="C2248" s="9">
        <f t="shared" si="175"/>
        <v>3.1814230814555644E-2</v>
      </c>
      <c r="D2248" s="6">
        <f t="shared" si="176"/>
        <v>1.0121452823218218E-3</v>
      </c>
      <c r="E2248" s="6">
        <f t="shared" si="177"/>
        <v>9.2586325185855937E-4</v>
      </c>
      <c r="F2248" s="6">
        <f t="shared" si="173"/>
        <v>17.223437814179913</v>
      </c>
      <c r="G2248" s="18">
        <v>4.0102662426638555E-2</v>
      </c>
      <c r="H2248" s="9">
        <f t="shared" si="174"/>
        <v>4.1501129881221205E-2</v>
      </c>
      <c r="I2248" s="8"/>
      <c r="J2248" s="11"/>
      <c r="AC2248" s="15"/>
      <c r="AD2248" s="16"/>
    </row>
    <row r="2249" spans="1:30" hidden="1" outlineLevel="1" x14ac:dyDescent="0.3">
      <c r="A2249" s="15">
        <v>39777</v>
      </c>
      <c r="B2249" s="18">
        <v>6.529413613966758E-3</v>
      </c>
      <c r="C2249" s="9">
        <f t="shared" si="175"/>
        <v>-2.4370586386033243E-2</v>
      </c>
      <c r="D2249" s="6">
        <f t="shared" si="176"/>
        <v>5.9392548079910889E-4</v>
      </c>
      <c r="E2249" s="6">
        <f t="shared" si="177"/>
        <v>1.0121452823218218E-3</v>
      </c>
      <c r="F2249" s="6">
        <f t="shared" si="173"/>
        <v>14.902515812765513</v>
      </c>
      <c r="G2249" s="18">
        <v>2.6581222194830188E-2</v>
      </c>
      <c r="H2249" s="9">
        <f t="shared" si="174"/>
        <v>3.8603776774773627E-2</v>
      </c>
      <c r="I2249" s="8"/>
      <c r="J2249" s="11"/>
      <c r="AC2249" s="15"/>
      <c r="AD2249" s="16"/>
    </row>
    <row r="2250" spans="1:30" hidden="1" outlineLevel="1" x14ac:dyDescent="0.3">
      <c r="A2250" s="15">
        <v>39778</v>
      </c>
      <c r="B2250" s="18">
        <v>3.4718401422382451E-2</v>
      </c>
      <c r="C2250" s="9">
        <f t="shared" si="175"/>
        <v>3.818401422382451E-3</v>
      </c>
      <c r="D2250" s="6">
        <f t="shared" si="176"/>
        <v>1.4580189422452325E-5</v>
      </c>
      <c r="E2250" s="6">
        <f t="shared" si="177"/>
        <v>5.9392548079910889E-4</v>
      </c>
      <c r="F2250" s="6">
        <f t="shared" si="173"/>
        <v>6.5530969819636402</v>
      </c>
      <c r="G2250" s="18">
        <v>2.971371083361294E-2</v>
      </c>
      <c r="H2250" s="9">
        <f t="shared" si="174"/>
        <v>2.5599017524045017E-2</v>
      </c>
      <c r="I2250" s="8"/>
      <c r="J2250" s="11"/>
      <c r="AC2250" s="15"/>
      <c r="AD2250" s="16"/>
    </row>
    <row r="2251" spans="1:30" hidden="1" outlineLevel="1" x14ac:dyDescent="0.3">
      <c r="A2251" s="15">
        <v>39780</v>
      </c>
      <c r="B2251" s="18">
        <v>9.5969139188070516E-3</v>
      </c>
      <c r="C2251" s="9">
        <f t="shared" si="175"/>
        <v>-2.1303086081192947E-2</v>
      </c>
      <c r="D2251" s="6">
        <f t="shared" si="176"/>
        <v>4.5382147658271668E-4</v>
      </c>
      <c r="E2251" s="6">
        <f t="shared" si="177"/>
        <v>1.4580189422452325E-5</v>
      </c>
      <c r="F2251" s="6">
        <f t="shared" si="173"/>
        <v>8.185997651693361</v>
      </c>
      <c r="G2251" s="18">
        <v>1.0475959191748671E-2</v>
      </c>
      <c r="H2251" s="9">
        <f t="shared" si="174"/>
        <v>2.8611182519590765E-2</v>
      </c>
      <c r="I2251" s="8"/>
      <c r="J2251" s="11"/>
      <c r="AC2251" s="15"/>
      <c r="AD2251" s="16"/>
    </row>
    <row r="2252" spans="1:30" hidden="1" outlineLevel="1" x14ac:dyDescent="0.3">
      <c r="A2252" s="15">
        <v>39783</v>
      </c>
      <c r="B2252" s="18">
        <v>-9.3536521638209538E-2</v>
      </c>
      <c r="C2252" s="9">
        <f t="shared" si="175"/>
        <v>-0.12443652163820954</v>
      </c>
      <c r="D2252" s="6">
        <f t="shared" si="176"/>
        <v>1.5484447917416589E-2</v>
      </c>
      <c r="E2252" s="6">
        <f t="shared" si="177"/>
        <v>4.5382147658271668E-4</v>
      </c>
      <c r="F2252" s="6">
        <f t="shared" si="173"/>
        <v>1.0265749201194445</v>
      </c>
      <c r="G2252" s="18">
        <v>3.4183191277289873E-2</v>
      </c>
      <c r="H2252" s="9">
        <f t="shared" si="174"/>
        <v>1.0132003356293584E-2</v>
      </c>
      <c r="I2252" s="8"/>
      <c r="J2252" s="11"/>
      <c r="AC2252" s="15"/>
      <c r="AD2252" s="16"/>
    </row>
    <row r="2253" spans="1:30" hidden="1" outlineLevel="1" x14ac:dyDescent="0.3">
      <c r="A2253" s="15">
        <v>39784</v>
      </c>
      <c r="B2253" s="18">
        <v>3.916366397642182E-2</v>
      </c>
      <c r="C2253" s="9">
        <f t="shared" si="175"/>
        <v>8.2636639764218194E-3</v>
      </c>
      <c r="D2253" s="6">
        <f t="shared" si="176"/>
        <v>6.8288142315211679E-5</v>
      </c>
      <c r="E2253" s="6">
        <f t="shared" si="177"/>
        <v>1.5484447917416589E-2</v>
      </c>
      <c r="F2253" s="6">
        <f t="shared" ref="F2253:F2316" si="178">B$6+B$7*E2253+B$8*(G2252*100)^2</f>
        <v>10.831530677791447</v>
      </c>
      <c r="G2253" s="18">
        <v>1.6485768210177634E-2</v>
      </c>
      <c r="H2253" s="9">
        <f t="shared" ref="H2253:H2316" si="179">SQRT(F2253)/100</f>
        <v>3.2911290885942843E-2</v>
      </c>
      <c r="I2253" s="8"/>
      <c r="J2253" s="11"/>
      <c r="AC2253" s="15"/>
      <c r="AD2253" s="16"/>
    </row>
    <row r="2254" spans="1:30" hidden="1" outlineLevel="1" x14ac:dyDescent="0.3">
      <c r="A2254" s="15">
        <v>39785</v>
      </c>
      <c r="B2254" s="18">
        <v>2.5508047919814793E-2</v>
      </c>
      <c r="C2254" s="9">
        <f t="shared" ref="C2254:C2317" si="180">B2254-B$5</f>
        <v>-5.3919520801852076E-3</v>
      </c>
      <c r="D2254" s="6">
        <f t="shared" ref="D2254:D2317" si="181">C2254^2</f>
        <v>2.9073147235013587E-5</v>
      </c>
      <c r="E2254" s="6">
        <f t="shared" si="177"/>
        <v>6.8288142315211679E-5</v>
      </c>
      <c r="F2254" s="6">
        <f t="shared" si="178"/>
        <v>2.526992370780119</v>
      </c>
      <c r="G2254" s="18">
        <v>3.3097877251346088E-2</v>
      </c>
      <c r="H2254" s="9">
        <f t="shared" si="179"/>
        <v>1.5896516507650723E-2</v>
      </c>
      <c r="I2254" s="8"/>
      <c r="J2254" s="11"/>
      <c r="AC2254" s="15"/>
      <c r="AD2254" s="16"/>
    </row>
    <row r="2255" spans="1:30" hidden="1" outlineLevel="1" x14ac:dyDescent="0.3">
      <c r="A2255" s="15">
        <v>39786</v>
      </c>
      <c r="B2255" s="18">
        <v>-2.9746499773842121E-2</v>
      </c>
      <c r="C2255" s="9">
        <f t="shared" si="180"/>
        <v>-6.0646499773842122E-2</v>
      </c>
      <c r="D2255" s="6">
        <f t="shared" si="181"/>
        <v>3.6779979348186323E-3</v>
      </c>
      <c r="E2255" s="6">
        <f t="shared" ref="E2255:E2318" si="182">D2254</f>
        <v>2.9073147235013587E-5</v>
      </c>
      <c r="F2255" s="6">
        <f t="shared" si="178"/>
        <v>10.154349263990188</v>
      </c>
      <c r="G2255" s="18">
        <v>2.8719825852889548E-2</v>
      </c>
      <c r="H2255" s="9">
        <f t="shared" si="179"/>
        <v>3.1865889700415061E-2</v>
      </c>
      <c r="I2255" s="8"/>
      <c r="J2255" s="11"/>
      <c r="AC2255" s="15"/>
      <c r="AD2255" s="16"/>
    </row>
    <row r="2256" spans="1:30" hidden="1" outlineLevel="1" x14ac:dyDescent="0.3">
      <c r="A2256" s="15">
        <v>39787</v>
      </c>
      <c r="B2256" s="18">
        <v>3.5849090941537307E-2</v>
      </c>
      <c r="C2256" s="9">
        <f t="shared" si="180"/>
        <v>4.9490909415373062E-3</v>
      </c>
      <c r="D2256" s="6">
        <f t="shared" si="181"/>
        <v>2.4493501147606619E-5</v>
      </c>
      <c r="E2256" s="6">
        <f t="shared" si="182"/>
        <v>3.6779979348186323E-3</v>
      </c>
      <c r="F2256" s="6">
        <f t="shared" si="178"/>
        <v>7.6484503940735609</v>
      </c>
      <c r="G2256" s="18">
        <v>4.6381806678489471E-2</v>
      </c>
      <c r="H2256" s="9">
        <f t="shared" si="179"/>
        <v>2.7655831923978642E-2</v>
      </c>
      <c r="I2256" s="8"/>
      <c r="J2256" s="11"/>
      <c r="AC2256" s="15"/>
      <c r="AD2256" s="16"/>
    </row>
    <row r="2257" spans="1:30" hidden="1" outlineLevel="1" x14ac:dyDescent="0.3">
      <c r="A2257" s="15">
        <v>39790</v>
      </c>
      <c r="B2257" s="18">
        <v>3.7668883466785881E-2</v>
      </c>
      <c r="C2257" s="9">
        <f t="shared" si="180"/>
        <v>6.7688834667858806E-3</v>
      </c>
      <c r="D2257" s="6">
        <f t="shared" si="181"/>
        <v>4.5817783386927239E-5</v>
      </c>
      <c r="E2257" s="6">
        <f t="shared" si="182"/>
        <v>2.4493501147606619E-5</v>
      </c>
      <c r="F2257" s="6">
        <f t="shared" si="178"/>
        <v>19.931080228971659</v>
      </c>
      <c r="G2257" s="18">
        <v>2.2781934731639964E-2</v>
      </c>
      <c r="H2257" s="9">
        <f t="shared" si="179"/>
        <v>4.4644238406508469E-2</v>
      </c>
      <c r="I2257" s="8"/>
      <c r="J2257" s="11"/>
      <c r="AC2257" s="15"/>
      <c r="AD2257" s="16"/>
    </row>
    <row r="2258" spans="1:30" hidden="1" outlineLevel="1" x14ac:dyDescent="0.3">
      <c r="A2258" s="15">
        <v>39791</v>
      </c>
      <c r="B2258" s="18">
        <v>-2.3388944476325925E-2</v>
      </c>
      <c r="C2258" s="9">
        <f t="shared" si="180"/>
        <v>-5.4288944476325929E-2</v>
      </c>
      <c r="D2258" s="6">
        <f t="shared" si="181"/>
        <v>2.9472894923535994E-3</v>
      </c>
      <c r="E2258" s="6">
        <f t="shared" si="182"/>
        <v>4.5817783386927239E-5</v>
      </c>
      <c r="F2258" s="6">
        <f t="shared" si="178"/>
        <v>4.8163962368183713</v>
      </c>
      <c r="G2258" s="18">
        <v>2.061250390719474E-2</v>
      </c>
      <c r="H2258" s="9">
        <f t="shared" si="179"/>
        <v>2.1946289519685035E-2</v>
      </c>
      <c r="I2258" s="8"/>
      <c r="J2258" s="11"/>
      <c r="AC2258" s="15"/>
      <c r="AD2258" s="16"/>
    </row>
    <row r="2259" spans="1:30" hidden="1" outlineLevel="1" x14ac:dyDescent="0.3">
      <c r="A2259" s="15">
        <v>39792</v>
      </c>
      <c r="B2259" s="18">
        <v>1.1824007505509753E-2</v>
      </c>
      <c r="C2259" s="9">
        <f t="shared" si="180"/>
        <v>-1.9075992494490247E-2</v>
      </c>
      <c r="D2259" s="6">
        <f t="shared" si="181"/>
        <v>3.6389348964984824E-4</v>
      </c>
      <c r="E2259" s="6">
        <f t="shared" si="182"/>
        <v>2.9472894923535994E-3</v>
      </c>
      <c r="F2259" s="6">
        <f t="shared" si="178"/>
        <v>3.9448373069672886</v>
      </c>
      <c r="G2259" s="18">
        <v>1.6647196973577492E-2</v>
      </c>
      <c r="H2259" s="9">
        <f t="shared" si="179"/>
        <v>1.9861614503779115E-2</v>
      </c>
      <c r="I2259" s="8"/>
      <c r="J2259" s="11"/>
      <c r="AC2259" s="15"/>
      <c r="AD2259" s="16"/>
    </row>
    <row r="2260" spans="1:30" hidden="1" outlineLevel="1" x14ac:dyDescent="0.3">
      <c r="A2260" s="15">
        <v>39793</v>
      </c>
      <c r="B2260" s="18">
        <v>-2.89387624957653E-2</v>
      </c>
      <c r="C2260" s="9">
        <f t="shared" si="180"/>
        <v>-5.9838762495765301E-2</v>
      </c>
      <c r="D2260" s="6">
        <f t="shared" si="181"/>
        <v>3.5806774970246081E-3</v>
      </c>
      <c r="E2260" s="6">
        <f t="shared" si="182"/>
        <v>3.6389348964984824E-4</v>
      </c>
      <c r="F2260" s="6">
        <f t="shared" si="178"/>
        <v>2.5765397766000073</v>
      </c>
      <c r="G2260" s="18">
        <v>2.1958942042742114E-2</v>
      </c>
      <c r="H2260" s="9">
        <f t="shared" si="179"/>
        <v>1.6051603585311991E-2</v>
      </c>
      <c r="I2260" s="8"/>
      <c r="J2260" s="11"/>
      <c r="AC2260" s="15"/>
      <c r="AD2260" s="16"/>
    </row>
    <row r="2261" spans="1:30" hidden="1" outlineLevel="1" x14ac:dyDescent="0.3">
      <c r="A2261" s="15">
        <v>39794</v>
      </c>
      <c r="B2261" s="18">
        <v>7.0038312305132694E-3</v>
      </c>
      <c r="C2261" s="9">
        <f t="shared" si="180"/>
        <v>-2.389616876948673E-2</v>
      </c>
      <c r="D2261" s="6">
        <f t="shared" si="181"/>
        <v>5.7102688185979296E-4</v>
      </c>
      <c r="E2261" s="6">
        <f t="shared" si="182"/>
        <v>3.5806774970246081E-3</v>
      </c>
      <c r="F2261" s="6">
        <f t="shared" si="178"/>
        <v>4.4756600580991135</v>
      </c>
      <c r="G2261" s="18">
        <v>2.6937534283070774E-2</v>
      </c>
      <c r="H2261" s="9">
        <f t="shared" si="179"/>
        <v>2.1155755855320115E-2</v>
      </c>
      <c r="I2261" s="8"/>
      <c r="J2261" s="11"/>
      <c r="AC2261" s="15"/>
      <c r="AD2261" s="16"/>
    </row>
    <row r="2262" spans="1:30" hidden="1" outlineLevel="1" x14ac:dyDescent="0.3">
      <c r="A2262" s="15">
        <v>39797</v>
      </c>
      <c r="B2262" s="18">
        <v>-1.2766830411485096E-2</v>
      </c>
      <c r="C2262" s="9">
        <f t="shared" si="180"/>
        <v>-4.36668304114851E-2</v>
      </c>
      <c r="D2262" s="6">
        <f t="shared" si="181"/>
        <v>1.9067920781854E-3</v>
      </c>
      <c r="E2262" s="6">
        <f t="shared" si="182"/>
        <v>5.7102688185979296E-4</v>
      </c>
      <c r="F2262" s="6">
        <f t="shared" si="178"/>
        <v>6.7296779489599485</v>
      </c>
      <c r="G2262" s="18">
        <v>1.9588922951124337E-2</v>
      </c>
      <c r="H2262" s="9">
        <f t="shared" si="179"/>
        <v>2.5941622826955044E-2</v>
      </c>
      <c r="I2262" s="8"/>
      <c r="J2262" s="11"/>
      <c r="AC2262" s="15"/>
      <c r="AD2262" s="16"/>
    </row>
    <row r="2263" spans="1:30" hidden="1" outlineLevel="1" x14ac:dyDescent="0.3">
      <c r="A2263" s="15">
        <v>39798</v>
      </c>
      <c r="B2263" s="18">
        <v>5.0084815788592849E-2</v>
      </c>
      <c r="C2263" s="9">
        <f t="shared" si="180"/>
        <v>1.9184815788592848E-2</v>
      </c>
      <c r="D2263" s="6">
        <f t="shared" si="181"/>
        <v>3.6805715684224143E-4</v>
      </c>
      <c r="E2263" s="6">
        <f t="shared" si="182"/>
        <v>1.9067920781854E-3</v>
      </c>
      <c r="F2263" s="6">
        <f t="shared" si="178"/>
        <v>3.5637259882501846</v>
      </c>
      <c r="G2263" s="18">
        <v>1.9871276109006346E-2</v>
      </c>
      <c r="H2263" s="9">
        <f t="shared" si="179"/>
        <v>1.8877833531023056E-2</v>
      </c>
      <c r="I2263" s="8"/>
      <c r="J2263" s="11"/>
      <c r="AC2263" s="15"/>
      <c r="AD2263" s="16"/>
    </row>
    <row r="2264" spans="1:30" hidden="1" outlineLevel="1" x14ac:dyDescent="0.3">
      <c r="A2264" s="15">
        <v>39799</v>
      </c>
      <c r="B2264" s="18">
        <v>-9.6391700156119638E-3</v>
      </c>
      <c r="C2264" s="9">
        <f t="shared" si="180"/>
        <v>-4.0539170015611962E-2</v>
      </c>
      <c r="D2264" s="6">
        <f t="shared" si="181"/>
        <v>1.6434243055546921E-3</v>
      </c>
      <c r="E2264" s="6">
        <f t="shared" si="182"/>
        <v>3.6805715684224143E-4</v>
      </c>
      <c r="F2264" s="6">
        <f t="shared" si="178"/>
        <v>3.6667980680163033</v>
      </c>
      <c r="G2264" s="18">
        <v>1.7328831369486906E-2</v>
      </c>
      <c r="H2264" s="9">
        <f t="shared" si="179"/>
        <v>1.914888526263684E-2</v>
      </c>
      <c r="I2264" s="8"/>
      <c r="J2264" s="11"/>
      <c r="AC2264" s="15"/>
      <c r="AD2264" s="16"/>
    </row>
    <row r="2265" spans="1:30" hidden="1" outlineLevel="1" x14ac:dyDescent="0.3">
      <c r="A2265" s="15">
        <v>39800</v>
      </c>
      <c r="B2265" s="18">
        <v>-2.1389823129044677E-2</v>
      </c>
      <c r="C2265" s="9">
        <f t="shared" si="180"/>
        <v>-5.2289823129044677E-2</v>
      </c>
      <c r="D2265" s="6">
        <f t="shared" si="181"/>
        <v>2.7342256028667754E-3</v>
      </c>
      <c r="E2265" s="6">
        <f t="shared" si="182"/>
        <v>1.6434243055546921E-3</v>
      </c>
      <c r="F2265" s="6">
        <f t="shared" si="178"/>
        <v>2.791077539735662</v>
      </c>
      <c r="G2265" s="18">
        <v>2.1443889169014893E-2</v>
      </c>
      <c r="H2265" s="9">
        <f t="shared" si="179"/>
        <v>1.6706518307940951E-2</v>
      </c>
      <c r="I2265" s="8"/>
      <c r="J2265" s="11"/>
      <c r="AC2265" s="15"/>
      <c r="AD2265" s="16"/>
    </row>
    <row r="2266" spans="1:30" hidden="1" outlineLevel="1" x14ac:dyDescent="0.3">
      <c r="A2266" s="15">
        <v>39801</v>
      </c>
      <c r="B2266" s="18">
        <v>2.9325919817229096E-3</v>
      </c>
      <c r="C2266" s="9">
        <f t="shared" si="180"/>
        <v>-2.7967408018277091E-2</v>
      </c>
      <c r="D2266" s="6">
        <f t="shared" si="181"/>
        <v>7.8217591126078967E-4</v>
      </c>
      <c r="E2266" s="6">
        <f t="shared" si="182"/>
        <v>2.7342256028667754E-3</v>
      </c>
      <c r="F2266" s="6">
        <f t="shared" si="178"/>
        <v>4.2685999418238723</v>
      </c>
      <c r="G2266" s="18">
        <v>1.9261088636686817E-2</v>
      </c>
      <c r="H2266" s="9">
        <f t="shared" si="179"/>
        <v>2.0660590363839732E-2</v>
      </c>
      <c r="I2266" s="8"/>
      <c r="J2266" s="11"/>
      <c r="AC2266" s="15"/>
      <c r="AD2266" s="16"/>
    </row>
    <row r="2267" spans="1:30" hidden="1" outlineLevel="1" x14ac:dyDescent="0.3">
      <c r="A2267" s="15">
        <v>39804</v>
      </c>
      <c r="B2267" s="18">
        <v>-1.8471576686337164E-2</v>
      </c>
      <c r="C2267" s="9">
        <f t="shared" si="180"/>
        <v>-4.9371576686337168E-2</v>
      </c>
      <c r="D2267" s="6">
        <f t="shared" si="181"/>
        <v>2.4375525844948717E-3</v>
      </c>
      <c r="E2267" s="6">
        <f t="shared" si="182"/>
        <v>7.8217591126078967E-4</v>
      </c>
      <c r="F2267" s="6">
        <f t="shared" si="178"/>
        <v>3.4457140181068566</v>
      </c>
      <c r="G2267" s="18">
        <v>2.3356441035075216E-2</v>
      </c>
      <c r="H2267" s="9">
        <f t="shared" si="179"/>
        <v>1.8562634560069475E-2</v>
      </c>
      <c r="I2267" s="8"/>
      <c r="J2267" s="11"/>
      <c r="AC2267" s="15"/>
      <c r="AD2267" s="16"/>
    </row>
    <row r="2268" spans="1:30" hidden="1" outlineLevel="1" x14ac:dyDescent="0.3">
      <c r="A2268" s="15">
        <v>39805</v>
      </c>
      <c r="B2268" s="18">
        <v>-9.7649849842308001E-3</v>
      </c>
      <c r="C2268" s="9">
        <f t="shared" si="180"/>
        <v>-4.0664984984230802E-2</v>
      </c>
      <c r="D2268" s="6">
        <f t="shared" si="181"/>
        <v>1.6536410037677166E-3</v>
      </c>
      <c r="E2268" s="6">
        <f t="shared" si="182"/>
        <v>2.4375525844948717E-3</v>
      </c>
      <c r="F2268" s="6">
        <f t="shared" si="178"/>
        <v>5.0620047929322451</v>
      </c>
      <c r="G2268" s="18">
        <v>1.4194037530002167E-2</v>
      </c>
      <c r="H2268" s="9">
        <f t="shared" si="179"/>
        <v>2.2498899512936727E-2</v>
      </c>
      <c r="I2268" s="8"/>
      <c r="J2268" s="11"/>
      <c r="AC2268" s="15"/>
      <c r="AD2268" s="16"/>
    </row>
    <row r="2269" spans="1:30" hidden="1" outlineLevel="1" x14ac:dyDescent="0.3">
      <c r="A2269" s="15">
        <v>39806</v>
      </c>
      <c r="B2269" s="18">
        <v>5.7644963577890701E-3</v>
      </c>
      <c r="C2269" s="9">
        <f t="shared" si="180"/>
        <v>-2.513550364221093E-2</v>
      </c>
      <c r="D2269" s="6">
        <f t="shared" si="181"/>
        <v>6.3179354334759897E-4</v>
      </c>
      <c r="E2269" s="6">
        <f t="shared" si="182"/>
        <v>1.6536410037677166E-3</v>
      </c>
      <c r="F2269" s="6">
        <f t="shared" si="178"/>
        <v>1.8760263470221439</v>
      </c>
      <c r="G2269" s="18">
        <v>5.8243526807425783E-3</v>
      </c>
      <c r="H2269" s="9">
        <f t="shared" si="179"/>
        <v>1.3696811114351193E-2</v>
      </c>
      <c r="I2269" s="8"/>
      <c r="J2269" s="11"/>
      <c r="AC2269" s="15"/>
      <c r="AD2269" s="16"/>
    </row>
    <row r="2270" spans="1:30" hidden="1" outlineLevel="1" x14ac:dyDescent="0.3">
      <c r="A2270" s="15">
        <v>39808</v>
      </c>
      <c r="B2270" s="18">
        <v>5.3418816207160772E-3</v>
      </c>
      <c r="C2270" s="9">
        <f t="shared" si="180"/>
        <v>-2.5558118379283921E-2</v>
      </c>
      <c r="D2270" s="6">
        <f t="shared" si="181"/>
        <v>6.5321741508949055E-4</v>
      </c>
      <c r="E2270" s="6">
        <f t="shared" si="182"/>
        <v>6.3179354334759897E-4</v>
      </c>
      <c r="F2270" s="6">
        <f t="shared" si="178"/>
        <v>0.32446888898564635</v>
      </c>
      <c r="G2270" s="18">
        <v>5.4999166239232131E-3</v>
      </c>
      <c r="H2270" s="9">
        <f t="shared" si="179"/>
        <v>5.6962170691226858E-3</v>
      </c>
      <c r="I2270" s="8"/>
      <c r="J2270" s="11"/>
      <c r="AC2270" s="15"/>
      <c r="AD2270" s="16"/>
    </row>
    <row r="2271" spans="1:30" hidden="1" outlineLevel="1" x14ac:dyDescent="0.3">
      <c r="A2271" s="15">
        <v>39811</v>
      </c>
      <c r="B2271" s="18">
        <v>-3.8801175284800312E-3</v>
      </c>
      <c r="C2271" s="9">
        <f t="shared" si="180"/>
        <v>-3.478011752848003E-2</v>
      </c>
      <c r="D2271" s="6">
        <f t="shared" si="181"/>
        <v>1.2096565752948839E-3</v>
      </c>
      <c r="E2271" s="6">
        <f t="shared" si="182"/>
        <v>6.5321741508949055E-4</v>
      </c>
      <c r="F2271" s="6">
        <f t="shared" si="178"/>
        <v>0.29044903183091236</v>
      </c>
      <c r="G2271" s="18">
        <v>1.4989683411811056E-2</v>
      </c>
      <c r="H2271" s="9">
        <f t="shared" si="179"/>
        <v>5.3893323504021571E-3</v>
      </c>
      <c r="I2271" s="8"/>
      <c r="J2271" s="11"/>
      <c r="AC2271" s="15"/>
      <c r="AD2271" s="16"/>
    </row>
    <row r="2272" spans="1:30" hidden="1" outlineLevel="1" x14ac:dyDescent="0.3">
      <c r="A2272" s="15">
        <v>39812</v>
      </c>
      <c r="B2272" s="18">
        <v>2.4114018863220451E-2</v>
      </c>
      <c r="C2272" s="9">
        <f t="shared" si="180"/>
        <v>-6.7859811367795494E-3</v>
      </c>
      <c r="D2272" s="6">
        <f t="shared" si="181"/>
        <v>4.6049539988727865E-5</v>
      </c>
      <c r="E2272" s="6">
        <f t="shared" si="182"/>
        <v>1.2096565752948839E-3</v>
      </c>
      <c r="F2272" s="6">
        <f t="shared" si="178"/>
        <v>2.091013786004408</v>
      </c>
      <c r="G2272" s="18">
        <v>9.373917709210703E-3</v>
      </c>
      <c r="H2272" s="9">
        <f t="shared" si="179"/>
        <v>1.44603381219265E-2</v>
      </c>
      <c r="I2272" s="8"/>
      <c r="J2272" s="11"/>
      <c r="AC2272" s="15"/>
      <c r="AD2272" s="16"/>
    </row>
    <row r="2273" spans="1:30" hidden="1" outlineLevel="1" x14ac:dyDescent="0.3">
      <c r="A2273" s="15">
        <v>39813</v>
      </c>
      <c r="B2273" s="18">
        <v>1.4059048160207003E-2</v>
      </c>
      <c r="C2273" s="9">
        <f t="shared" si="180"/>
        <v>-1.6840951839792999E-2</v>
      </c>
      <c r="D2273" s="6">
        <f t="shared" si="181"/>
        <v>2.8361765887022721E-4</v>
      </c>
      <c r="E2273" s="6">
        <f t="shared" si="182"/>
        <v>4.6049539988727865E-5</v>
      </c>
      <c r="F2273" s="6">
        <f t="shared" si="178"/>
        <v>0.82398228343349367</v>
      </c>
      <c r="G2273" s="18">
        <v>1.3724224852264788E-2</v>
      </c>
      <c r="H2273" s="9">
        <f t="shared" si="179"/>
        <v>9.0773469881540482E-3</v>
      </c>
      <c r="I2273" s="8"/>
      <c r="J2273" s="11"/>
      <c r="AC2273" s="15"/>
      <c r="AD2273" s="16"/>
    </row>
    <row r="2274" spans="1:30" hidden="1" outlineLevel="1" x14ac:dyDescent="0.3">
      <c r="A2274" s="15">
        <v>39815</v>
      </c>
      <c r="B2274" s="18">
        <v>3.1118816254461668E-2</v>
      </c>
      <c r="C2274" s="9">
        <f t="shared" si="180"/>
        <v>2.1881625446166716E-4</v>
      </c>
      <c r="D2274" s="6">
        <f t="shared" si="181"/>
        <v>4.7880553216633074E-8</v>
      </c>
      <c r="E2274" s="6">
        <f t="shared" si="182"/>
        <v>2.8361765887022721E-4</v>
      </c>
      <c r="F2274" s="6">
        <f t="shared" si="178"/>
        <v>1.7544797240961305</v>
      </c>
      <c r="G2274" s="18">
        <v>1.8931478581359174E-2</v>
      </c>
      <c r="H2274" s="9">
        <f t="shared" si="179"/>
        <v>1.3245677499079202E-2</v>
      </c>
      <c r="I2274" s="8"/>
      <c r="J2274" s="11"/>
      <c r="AC2274" s="15"/>
      <c r="AD2274" s="16"/>
    </row>
    <row r="2275" spans="1:30" hidden="1" outlineLevel="1" x14ac:dyDescent="0.3">
      <c r="A2275" s="15">
        <v>39818</v>
      </c>
      <c r="B2275" s="18">
        <v>-4.6792884475948242E-3</v>
      </c>
      <c r="C2275" s="9">
        <f t="shared" si="180"/>
        <v>-3.5579288447594823E-2</v>
      </c>
      <c r="D2275" s="6">
        <f t="shared" si="181"/>
        <v>1.2658857664371544E-3</v>
      </c>
      <c r="E2275" s="6">
        <f t="shared" si="182"/>
        <v>4.7880553216633074E-8</v>
      </c>
      <c r="F2275" s="6">
        <f t="shared" si="178"/>
        <v>3.3290921637370543</v>
      </c>
      <c r="G2275" s="18">
        <v>1.2339681179330691E-2</v>
      </c>
      <c r="H2275" s="9">
        <f t="shared" si="179"/>
        <v>1.8245799965299011E-2</v>
      </c>
      <c r="I2275" s="8"/>
      <c r="J2275" s="11"/>
      <c r="AC2275" s="15"/>
      <c r="AD2275" s="16"/>
    </row>
    <row r="2276" spans="1:30" hidden="1" outlineLevel="1" x14ac:dyDescent="0.3">
      <c r="A2276" s="15">
        <v>39819</v>
      </c>
      <c r="B2276" s="18">
        <v>7.7867374137597671E-3</v>
      </c>
      <c r="C2276" s="9">
        <f t="shared" si="180"/>
        <v>-2.3113262586240232E-2</v>
      </c>
      <c r="D2276" s="6">
        <f t="shared" si="181"/>
        <v>5.3422290738049257E-4</v>
      </c>
      <c r="E2276" s="6">
        <f t="shared" si="182"/>
        <v>1.2658857664371544E-3</v>
      </c>
      <c r="F2276" s="6">
        <f t="shared" si="178"/>
        <v>1.4203816038491051</v>
      </c>
      <c r="G2276" s="18">
        <v>1.2619419519968823E-2</v>
      </c>
      <c r="H2276" s="9">
        <f t="shared" si="179"/>
        <v>1.1917976354436626E-2</v>
      </c>
      <c r="I2276" s="8"/>
      <c r="J2276" s="11"/>
      <c r="AC2276" s="15"/>
      <c r="AD2276" s="16"/>
    </row>
    <row r="2277" spans="1:30" hidden="1" outlineLevel="1" x14ac:dyDescent="0.3">
      <c r="A2277" s="15">
        <v>39820</v>
      </c>
      <c r="B2277" s="18">
        <v>-3.0469120220572538E-2</v>
      </c>
      <c r="C2277" s="9">
        <f t="shared" si="180"/>
        <v>-6.1369120220572539E-2</v>
      </c>
      <c r="D2277" s="6">
        <f t="shared" si="181"/>
        <v>3.7661689166470854E-3</v>
      </c>
      <c r="E2277" s="6">
        <f t="shared" si="182"/>
        <v>5.3422290738049257E-4</v>
      </c>
      <c r="F2277" s="6">
        <f t="shared" si="178"/>
        <v>1.4849874538454542</v>
      </c>
      <c r="G2277" s="18">
        <v>1.5691497905572969E-2</v>
      </c>
      <c r="H2277" s="9">
        <f t="shared" si="179"/>
        <v>1.2186006129349575E-2</v>
      </c>
      <c r="I2277" s="8"/>
      <c r="J2277" s="11"/>
      <c r="AC2277" s="15"/>
      <c r="AD2277" s="16"/>
    </row>
    <row r="2278" spans="1:30" hidden="1" outlineLevel="1" x14ac:dyDescent="0.3">
      <c r="A2278" s="15">
        <v>39821</v>
      </c>
      <c r="B2278" s="18">
        <v>3.3913156919748743E-3</v>
      </c>
      <c r="C2278" s="9">
        <f t="shared" si="180"/>
        <v>-2.7508684308025125E-2</v>
      </c>
      <c r="D2278" s="6">
        <f t="shared" si="181"/>
        <v>7.5672771235858771E-4</v>
      </c>
      <c r="E2278" s="6">
        <f t="shared" si="182"/>
        <v>3.7661689166470854E-3</v>
      </c>
      <c r="F2278" s="6">
        <f t="shared" si="178"/>
        <v>2.2905711439772376</v>
      </c>
      <c r="G2278" s="18">
        <v>1.1227446513392782E-2</v>
      </c>
      <c r="H2278" s="9">
        <f t="shared" si="179"/>
        <v>1.5134632945589522E-2</v>
      </c>
      <c r="I2278" s="8"/>
      <c r="J2278" s="11"/>
      <c r="AC2278" s="15"/>
      <c r="AD2278" s="16"/>
    </row>
    <row r="2279" spans="1:30" hidden="1" outlineLevel="1" x14ac:dyDescent="0.3">
      <c r="A2279" s="15">
        <v>39822</v>
      </c>
      <c r="B2279" s="18">
        <v>-2.1533214293203387E-2</v>
      </c>
      <c r="C2279" s="9">
        <f t="shared" si="180"/>
        <v>-5.2433214293203384E-2</v>
      </c>
      <c r="D2279" s="6">
        <f t="shared" si="181"/>
        <v>2.7492419611169876E-3</v>
      </c>
      <c r="E2279" s="6">
        <f t="shared" si="182"/>
        <v>7.5672771235858771E-4</v>
      </c>
      <c r="F2279" s="6">
        <f t="shared" si="178"/>
        <v>1.1776237042288211</v>
      </c>
      <c r="G2279" s="18">
        <v>1.2692987607301764E-2</v>
      </c>
      <c r="H2279" s="9">
        <f t="shared" si="179"/>
        <v>1.0851837191134141E-2</v>
      </c>
      <c r="I2279" s="8"/>
      <c r="J2279" s="11"/>
      <c r="AC2279" s="15"/>
      <c r="AD2279" s="16"/>
    </row>
    <row r="2280" spans="1:30" hidden="1" outlineLevel="1" x14ac:dyDescent="0.3">
      <c r="A2280" s="15">
        <v>39825</v>
      </c>
      <c r="B2280" s="18">
        <v>-2.2822587628668303E-2</v>
      </c>
      <c r="C2280" s="9">
        <f t="shared" si="180"/>
        <v>-5.37225876286683E-2</v>
      </c>
      <c r="D2280" s="6">
        <f t="shared" si="181"/>
        <v>2.8861164215199442E-3</v>
      </c>
      <c r="E2280" s="6">
        <f t="shared" si="182"/>
        <v>2.7492419611169876E-3</v>
      </c>
      <c r="F2280" s="6">
        <f t="shared" si="178"/>
        <v>1.5023754881874847</v>
      </c>
      <c r="G2280" s="18">
        <v>1.5812883070851338E-2</v>
      </c>
      <c r="H2280" s="9">
        <f t="shared" si="179"/>
        <v>1.2257142767331563E-2</v>
      </c>
      <c r="I2280" s="8"/>
      <c r="J2280" s="11"/>
      <c r="AC2280" s="15"/>
      <c r="AD2280" s="16"/>
    </row>
    <row r="2281" spans="1:30" hidden="1" outlineLevel="1" x14ac:dyDescent="0.3">
      <c r="A2281" s="15">
        <v>39826</v>
      </c>
      <c r="B2281" s="18">
        <v>1.7565152157656006E-3</v>
      </c>
      <c r="C2281" s="9">
        <f t="shared" si="180"/>
        <v>-2.91434847842344E-2</v>
      </c>
      <c r="D2281" s="6">
        <f t="shared" si="181"/>
        <v>8.4934270536890207E-4</v>
      </c>
      <c r="E2281" s="6">
        <f t="shared" si="182"/>
        <v>2.8861164215199442E-3</v>
      </c>
      <c r="F2281" s="6">
        <f t="shared" si="178"/>
        <v>2.3259256157540209</v>
      </c>
      <c r="G2281" s="18">
        <v>1.1394167042285951E-2</v>
      </c>
      <c r="H2281" s="9">
        <f t="shared" si="179"/>
        <v>1.5250985593574013E-2</v>
      </c>
      <c r="I2281" s="8"/>
      <c r="J2281" s="11"/>
      <c r="AC2281" s="15"/>
      <c r="AD2281" s="16"/>
    </row>
    <row r="2282" spans="1:30" hidden="1" outlineLevel="1" x14ac:dyDescent="0.3">
      <c r="A2282" s="15">
        <v>39827</v>
      </c>
      <c r="B2282" s="18">
        <v>-3.4032464490182553E-2</v>
      </c>
      <c r="C2282" s="9">
        <f t="shared" si="180"/>
        <v>-6.4932464490182557E-2</v>
      </c>
      <c r="D2282" s="6">
        <f t="shared" si="181"/>
        <v>4.2162249447688189E-3</v>
      </c>
      <c r="E2282" s="6">
        <f t="shared" si="182"/>
        <v>8.4934270536890207E-4</v>
      </c>
      <c r="F2282" s="6">
        <f t="shared" si="178"/>
        <v>1.2125537065705123</v>
      </c>
      <c r="G2282" s="18">
        <v>1.8815771106703051E-2</v>
      </c>
      <c r="H2282" s="9">
        <f t="shared" si="179"/>
        <v>1.1011601639046485E-2</v>
      </c>
      <c r="I2282" s="8"/>
      <c r="J2282" s="11"/>
      <c r="AC2282" s="15"/>
      <c r="AD2282" s="16"/>
    </row>
    <row r="2283" spans="1:30" hidden="1" outlineLevel="1" x14ac:dyDescent="0.3">
      <c r="A2283" s="15">
        <v>39828</v>
      </c>
      <c r="B2283" s="18">
        <v>1.3282991669529031E-3</v>
      </c>
      <c r="C2283" s="9">
        <f t="shared" si="180"/>
        <v>-2.9571700833047096E-2</v>
      </c>
      <c r="D2283" s="6">
        <f t="shared" si="181"/>
        <v>8.7448549015923833E-4</v>
      </c>
      <c r="E2283" s="6">
        <f t="shared" si="182"/>
        <v>4.2162249447688189E-3</v>
      </c>
      <c r="F2283" s="6">
        <f t="shared" si="178"/>
        <v>3.2889223003108357</v>
      </c>
      <c r="G2283" s="18">
        <v>3.02943972563646E-2</v>
      </c>
      <c r="H2283" s="9">
        <f t="shared" si="179"/>
        <v>1.8135386128535658E-2</v>
      </c>
      <c r="I2283" s="8"/>
      <c r="J2283" s="11"/>
      <c r="AC2283" s="15"/>
      <c r="AD2283" s="16"/>
    </row>
    <row r="2284" spans="1:30" hidden="1" outlineLevel="1" x14ac:dyDescent="0.3">
      <c r="A2284" s="15">
        <v>39829</v>
      </c>
      <c r="B2284" s="18">
        <v>7.5331315563727042E-3</v>
      </c>
      <c r="C2284" s="9">
        <f t="shared" si="180"/>
        <v>-2.3366868443627297E-2</v>
      </c>
      <c r="D2284" s="6">
        <f t="shared" si="181"/>
        <v>5.4601054086178514E-4</v>
      </c>
      <c r="E2284" s="6">
        <f t="shared" si="182"/>
        <v>8.7448549015923833E-4</v>
      </c>
      <c r="F2284" s="6">
        <f t="shared" si="178"/>
        <v>8.5087266064761629</v>
      </c>
      <c r="G2284" s="18">
        <v>2.1493064680639856E-2</v>
      </c>
      <c r="H2284" s="9">
        <f t="shared" si="179"/>
        <v>2.9169721641586096E-2</v>
      </c>
      <c r="I2284" s="8"/>
      <c r="J2284" s="11"/>
      <c r="AC2284" s="15"/>
      <c r="AD2284" s="16"/>
    </row>
    <row r="2285" spans="1:30" hidden="1" outlineLevel="1" x14ac:dyDescent="0.3">
      <c r="A2285" s="15">
        <v>39833</v>
      </c>
      <c r="B2285" s="18">
        <v>-5.4262014623912683E-2</v>
      </c>
      <c r="C2285" s="9">
        <f t="shared" si="180"/>
        <v>-8.516201462391268E-2</v>
      </c>
      <c r="D2285" s="6">
        <f t="shared" si="181"/>
        <v>7.2525687348035167E-3</v>
      </c>
      <c r="E2285" s="6">
        <f t="shared" si="182"/>
        <v>5.4601054086178514E-4</v>
      </c>
      <c r="F2285" s="6">
        <f t="shared" si="178"/>
        <v>4.2880094852169295</v>
      </c>
      <c r="G2285" s="18">
        <v>2.1505904759099182E-2</v>
      </c>
      <c r="H2285" s="9">
        <f t="shared" si="179"/>
        <v>2.0707509471727711E-2</v>
      </c>
      <c r="I2285" s="8"/>
      <c r="J2285" s="11"/>
      <c r="AC2285" s="15"/>
      <c r="AD2285" s="16"/>
    </row>
    <row r="2286" spans="1:30" hidden="1" outlineLevel="1" x14ac:dyDescent="0.3">
      <c r="A2286" s="15">
        <v>39834</v>
      </c>
      <c r="B2286" s="18">
        <v>4.2572058069193973E-2</v>
      </c>
      <c r="C2286" s="9">
        <f t="shared" si="180"/>
        <v>1.1672058069193973E-2</v>
      </c>
      <c r="D2286" s="6">
        <f t="shared" si="181"/>
        <v>1.3623693957063614E-4</v>
      </c>
      <c r="E2286" s="6">
        <f t="shared" si="182"/>
        <v>7.2525687348035167E-3</v>
      </c>
      <c r="F2286" s="6">
        <f t="shared" si="178"/>
        <v>4.2935586220635757</v>
      </c>
      <c r="G2286" s="18">
        <v>2.0542525108021927E-2</v>
      </c>
      <c r="H2286" s="9">
        <f t="shared" si="179"/>
        <v>2.0720903991051105E-2</v>
      </c>
      <c r="I2286" s="8"/>
      <c r="J2286" s="11"/>
      <c r="AC2286" s="15"/>
      <c r="AD2286" s="16"/>
    </row>
    <row r="2287" spans="1:30" hidden="1" outlineLevel="1" x14ac:dyDescent="0.3">
      <c r="A2287" s="15">
        <v>39835</v>
      </c>
      <c r="B2287" s="18">
        <v>-1.5278446440878557E-2</v>
      </c>
      <c r="C2287" s="9">
        <f t="shared" si="180"/>
        <v>-4.6178446440878554E-2</v>
      </c>
      <c r="D2287" s="6">
        <f t="shared" si="181"/>
        <v>2.1324489156930894E-3</v>
      </c>
      <c r="E2287" s="6">
        <f t="shared" si="182"/>
        <v>1.3623693957063614E-4</v>
      </c>
      <c r="F2287" s="6">
        <f t="shared" si="178"/>
        <v>3.917985697179732</v>
      </c>
      <c r="G2287" s="18">
        <v>2.4789629207823308E-2</v>
      </c>
      <c r="H2287" s="9">
        <f t="shared" si="179"/>
        <v>1.9793902336779707E-2</v>
      </c>
      <c r="I2287" s="8"/>
      <c r="J2287" s="11"/>
      <c r="AC2287" s="15"/>
      <c r="AD2287" s="16"/>
    </row>
    <row r="2288" spans="1:30" hidden="1" outlineLevel="1" x14ac:dyDescent="0.3">
      <c r="A2288" s="15">
        <v>39836</v>
      </c>
      <c r="B2288" s="18">
        <v>5.3632502830922059E-3</v>
      </c>
      <c r="C2288" s="9">
        <f t="shared" si="180"/>
        <v>-2.5536749716907794E-2</v>
      </c>
      <c r="D2288" s="6">
        <f t="shared" si="181"/>
        <v>6.5212558610399035E-4</v>
      </c>
      <c r="E2288" s="6">
        <f t="shared" si="182"/>
        <v>2.1324489156930894E-3</v>
      </c>
      <c r="F2288" s="6">
        <f t="shared" si="178"/>
        <v>5.7009469550046656</v>
      </c>
      <c r="G2288" s="18">
        <v>2.7040380614202473E-2</v>
      </c>
      <c r="H2288" s="9">
        <f t="shared" si="179"/>
        <v>2.3876655869289286E-2</v>
      </c>
      <c r="I2288" s="8"/>
      <c r="J2288" s="11"/>
      <c r="AC2288" s="15"/>
      <c r="AD2288" s="16"/>
    </row>
    <row r="2289" spans="1:30" hidden="1" outlineLevel="1" x14ac:dyDescent="0.3">
      <c r="A2289" s="15">
        <v>39839</v>
      </c>
      <c r="B2289" s="18">
        <v>5.5378501548496066E-3</v>
      </c>
      <c r="C2289" s="9">
        <f t="shared" si="180"/>
        <v>-2.5362149845150395E-2</v>
      </c>
      <c r="D2289" s="6">
        <f t="shared" si="181"/>
        <v>6.4323864476786223E-4</v>
      </c>
      <c r="E2289" s="6">
        <f t="shared" si="182"/>
        <v>6.5212558610399035E-4</v>
      </c>
      <c r="F2289" s="6">
        <f t="shared" si="178"/>
        <v>6.7810894750019317</v>
      </c>
      <c r="G2289" s="18">
        <v>2.0995654479640878E-2</v>
      </c>
      <c r="H2289" s="9">
        <f t="shared" si="179"/>
        <v>2.6040525100316105E-2</v>
      </c>
      <c r="I2289" s="8"/>
      <c r="J2289" s="11"/>
      <c r="AC2289" s="15"/>
      <c r="AD2289" s="16"/>
    </row>
    <row r="2290" spans="1:30" hidden="1" outlineLevel="1" x14ac:dyDescent="0.3">
      <c r="A2290" s="15">
        <v>39840</v>
      </c>
      <c r="B2290" s="18">
        <v>1.0866329534482981E-2</v>
      </c>
      <c r="C2290" s="9">
        <f t="shared" si="180"/>
        <v>-2.0033670465517017E-2</v>
      </c>
      <c r="D2290" s="6">
        <f t="shared" si="181"/>
        <v>4.013479523209288E-4</v>
      </c>
      <c r="E2290" s="6">
        <f t="shared" si="182"/>
        <v>6.4323864476786223E-4</v>
      </c>
      <c r="F2290" s="6">
        <f t="shared" si="178"/>
        <v>4.0923119899193514</v>
      </c>
      <c r="G2290" s="18">
        <v>1.0655151763352076E-2</v>
      </c>
      <c r="H2290" s="9">
        <f t="shared" si="179"/>
        <v>2.0229463635794576E-2</v>
      </c>
      <c r="I2290" s="8"/>
      <c r="J2290" s="11"/>
      <c r="AC2290" s="15"/>
      <c r="AD2290" s="16"/>
    </row>
    <row r="2291" spans="1:30" hidden="1" outlineLevel="1" x14ac:dyDescent="0.3">
      <c r="A2291" s="15">
        <v>39841</v>
      </c>
      <c r="B2291" s="18">
        <v>3.3006838682640094E-2</v>
      </c>
      <c r="C2291" s="9">
        <f t="shared" si="180"/>
        <v>2.1068386826400935E-3</v>
      </c>
      <c r="D2291" s="6">
        <f t="shared" si="181"/>
        <v>4.438769234668645E-6</v>
      </c>
      <c r="E2291" s="6">
        <f t="shared" si="182"/>
        <v>4.013479523209288E-4</v>
      </c>
      <c r="F2291" s="6">
        <f t="shared" si="178"/>
        <v>1.0616348470182966</v>
      </c>
      <c r="G2291" s="18">
        <v>1.7179514028528815E-2</v>
      </c>
      <c r="H2291" s="9">
        <f t="shared" si="179"/>
        <v>1.0303566601028484E-2</v>
      </c>
      <c r="I2291" s="8"/>
      <c r="J2291" s="11"/>
      <c r="AC2291" s="15"/>
      <c r="AD2291" s="16"/>
    </row>
    <row r="2292" spans="1:30" hidden="1" outlineLevel="1" x14ac:dyDescent="0.3">
      <c r="A2292" s="15">
        <v>39842</v>
      </c>
      <c r="B2292" s="18">
        <v>-3.3681064466673363E-2</v>
      </c>
      <c r="C2292" s="9">
        <f t="shared" si="180"/>
        <v>-6.458106446667336E-2</v>
      </c>
      <c r="D2292" s="6">
        <f t="shared" si="181"/>
        <v>4.1707138876486208E-3</v>
      </c>
      <c r="E2292" s="6">
        <f t="shared" si="182"/>
        <v>4.438769234668645E-6</v>
      </c>
      <c r="F2292" s="6">
        <f t="shared" si="178"/>
        <v>2.7432568918583113</v>
      </c>
      <c r="G2292" s="18">
        <v>1.3269113673270435E-2</v>
      </c>
      <c r="H2292" s="9">
        <f t="shared" si="179"/>
        <v>1.6562780237201456E-2</v>
      </c>
      <c r="I2292" s="8"/>
      <c r="J2292" s="11"/>
      <c r="AC2292" s="15"/>
      <c r="AD2292" s="16"/>
    </row>
    <row r="2293" spans="1:30" hidden="1" outlineLevel="1" x14ac:dyDescent="0.3">
      <c r="A2293" s="15">
        <v>39843</v>
      </c>
      <c r="B2293" s="18">
        <v>-2.3052821010677224E-2</v>
      </c>
      <c r="C2293" s="9">
        <f t="shared" si="180"/>
        <v>-5.3952821010677221E-2</v>
      </c>
      <c r="D2293" s="6">
        <f t="shared" si="181"/>
        <v>2.9109068950101732E-3</v>
      </c>
      <c r="E2293" s="6">
        <f t="shared" si="182"/>
        <v>4.1707138876486208E-3</v>
      </c>
      <c r="F2293" s="6">
        <f t="shared" si="178"/>
        <v>1.6409739507369225</v>
      </c>
      <c r="G2293" s="18">
        <v>1.9816908787508258E-2</v>
      </c>
      <c r="H2293" s="9">
        <f t="shared" si="179"/>
        <v>1.2810050549224707E-2</v>
      </c>
      <c r="I2293" s="8"/>
      <c r="J2293" s="11"/>
      <c r="AC2293" s="15"/>
      <c r="AD2293" s="16"/>
    </row>
    <row r="2294" spans="1:30" hidden="1" outlineLevel="1" x14ac:dyDescent="0.3">
      <c r="A2294" s="15">
        <v>39846</v>
      </c>
      <c r="B2294" s="18">
        <v>-5.3290997488994224E-4</v>
      </c>
      <c r="C2294" s="9">
        <f t="shared" si="180"/>
        <v>-3.1432909974889942E-2</v>
      </c>
      <c r="D2294" s="6">
        <f t="shared" si="181"/>
        <v>9.8802782948953548E-4</v>
      </c>
      <c r="E2294" s="6">
        <f t="shared" si="182"/>
        <v>2.9109068950101732E-3</v>
      </c>
      <c r="F2294" s="6">
        <f t="shared" si="178"/>
        <v>3.6469829322826937</v>
      </c>
      <c r="G2294" s="18">
        <v>1.5092482702752501E-2</v>
      </c>
      <c r="H2294" s="9">
        <f t="shared" si="179"/>
        <v>1.9097075515069561E-2</v>
      </c>
      <c r="I2294" s="8"/>
      <c r="J2294" s="11"/>
      <c r="AC2294" s="15"/>
      <c r="AD2294" s="16"/>
    </row>
    <row r="2295" spans="1:30" hidden="1" outlineLevel="1" x14ac:dyDescent="0.3">
      <c r="A2295" s="15">
        <v>39847</v>
      </c>
      <c r="B2295" s="18">
        <v>1.5709938442946391E-2</v>
      </c>
      <c r="C2295" s="9">
        <f t="shared" si="180"/>
        <v>-1.5190061557053609E-2</v>
      </c>
      <c r="D2295" s="6">
        <f t="shared" si="181"/>
        <v>2.3073797010707793E-4</v>
      </c>
      <c r="E2295" s="6">
        <f t="shared" si="182"/>
        <v>9.8802782948953548E-4</v>
      </c>
      <c r="F2295" s="6">
        <f t="shared" si="178"/>
        <v>2.1196352166822008</v>
      </c>
      <c r="G2295" s="18">
        <v>1.3983023942080374E-2</v>
      </c>
      <c r="H2295" s="9">
        <f t="shared" si="179"/>
        <v>1.4558967053614074E-2</v>
      </c>
      <c r="I2295" s="8"/>
      <c r="J2295" s="11"/>
      <c r="AC2295" s="15"/>
      <c r="AD2295" s="16"/>
    </row>
    <row r="2296" spans="1:30" hidden="1" outlineLevel="1" x14ac:dyDescent="0.3">
      <c r="A2296" s="15">
        <v>39848</v>
      </c>
      <c r="B2296" s="18">
        <v>-7.5176974397948952E-3</v>
      </c>
      <c r="C2296" s="9">
        <f t="shared" si="180"/>
        <v>-3.8417697439794896E-2</v>
      </c>
      <c r="D2296" s="6">
        <f t="shared" si="181"/>
        <v>1.4759194765756234E-3</v>
      </c>
      <c r="E2296" s="6">
        <f t="shared" si="182"/>
        <v>2.3073797010707793E-4</v>
      </c>
      <c r="F2296" s="6">
        <f t="shared" si="178"/>
        <v>1.8208761373518372</v>
      </c>
      <c r="G2296" s="18">
        <v>1.9274080112742824E-2</v>
      </c>
      <c r="H2296" s="9">
        <f t="shared" si="179"/>
        <v>1.3493984353599338E-2</v>
      </c>
      <c r="I2296" s="8"/>
      <c r="J2296" s="11"/>
      <c r="AC2296" s="15"/>
      <c r="AD2296" s="16"/>
    </row>
    <row r="2297" spans="1:30" hidden="1" outlineLevel="1" x14ac:dyDescent="0.3">
      <c r="A2297" s="15">
        <v>39849</v>
      </c>
      <c r="B2297" s="18">
        <v>1.6233188600758272E-2</v>
      </c>
      <c r="C2297" s="9">
        <f t="shared" si="180"/>
        <v>-1.4666811399241728E-2</v>
      </c>
      <c r="D2297" s="6">
        <f t="shared" si="181"/>
        <v>2.1511535662092711E-4</v>
      </c>
      <c r="E2297" s="6">
        <f t="shared" si="182"/>
        <v>1.4759194765756234E-3</v>
      </c>
      <c r="F2297" s="6">
        <f t="shared" si="178"/>
        <v>3.4503950027798123</v>
      </c>
      <c r="G2297" s="18">
        <v>2.2999184893955131E-2</v>
      </c>
      <c r="H2297" s="9">
        <f t="shared" si="179"/>
        <v>1.8575238902312434E-2</v>
      </c>
      <c r="I2297" s="8"/>
      <c r="J2297" s="11"/>
      <c r="AC2297" s="15"/>
      <c r="AD2297" s="16"/>
    </row>
    <row r="2298" spans="1:30" hidden="1" outlineLevel="1" x14ac:dyDescent="0.3">
      <c r="A2298" s="15">
        <v>39850</v>
      </c>
      <c r="B2298" s="18">
        <v>2.6540681935397104E-2</v>
      </c>
      <c r="C2298" s="9">
        <f t="shared" si="180"/>
        <v>-4.3593180646028969E-3</v>
      </c>
      <c r="D2298" s="6">
        <f t="shared" si="181"/>
        <v>1.9003653988373148E-5</v>
      </c>
      <c r="E2298" s="6">
        <f t="shared" si="182"/>
        <v>2.1511535662092711E-4</v>
      </c>
      <c r="F2298" s="6">
        <f t="shared" si="178"/>
        <v>4.9085068075911673</v>
      </c>
      <c r="G2298" s="18">
        <v>1.3387131172095536E-2</v>
      </c>
      <c r="H2298" s="9">
        <f t="shared" si="179"/>
        <v>2.2155150208453041E-2</v>
      </c>
      <c r="I2298" s="8"/>
      <c r="J2298" s="11"/>
      <c r="AC2298" s="15"/>
      <c r="AD2298" s="16"/>
    </row>
    <row r="2299" spans="1:30" hidden="1" outlineLevel="1" x14ac:dyDescent="0.3">
      <c r="A2299" s="15">
        <v>39853</v>
      </c>
      <c r="B2299" s="18">
        <v>1.4840917192800343E-3</v>
      </c>
      <c r="C2299" s="9">
        <f t="shared" si="180"/>
        <v>-2.9415908280719966E-2</v>
      </c>
      <c r="D2299" s="6">
        <f t="shared" si="181"/>
        <v>8.6529565997972948E-4</v>
      </c>
      <c r="E2299" s="6">
        <f t="shared" si="182"/>
        <v>1.9003653988373148E-5</v>
      </c>
      <c r="F2299" s="6">
        <f t="shared" si="178"/>
        <v>1.6698347393728148</v>
      </c>
      <c r="G2299" s="18">
        <v>1.0081861373593395E-2</v>
      </c>
      <c r="H2299" s="9">
        <f t="shared" si="179"/>
        <v>1.2922208554936787E-2</v>
      </c>
      <c r="I2299" s="8"/>
      <c r="J2299" s="11"/>
      <c r="AC2299" s="15"/>
      <c r="AD2299" s="16"/>
    </row>
    <row r="2300" spans="1:30" hidden="1" outlineLevel="1" x14ac:dyDescent="0.3">
      <c r="A2300" s="15">
        <v>39854</v>
      </c>
      <c r="B2300" s="18">
        <v>-5.0368669494148151E-2</v>
      </c>
      <c r="C2300" s="9">
        <f t="shared" si="180"/>
        <v>-8.1268669494148155E-2</v>
      </c>
      <c r="D2300" s="6">
        <f t="shared" si="181"/>
        <v>6.6045966413490866E-3</v>
      </c>
      <c r="E2300" s="6">
        <f t="shared" si="182"/>
        <v>8.6529565997972948E-4</v>
      </c>
      <c r="F2300" s="6">
        <f t="shared" si="178"/>
        <v>0.95157911103130721</v>
      </c>
      <c r="G2300" s="18">
        <v>2.473609108008297E-2</v>
      </c>
      <c r="H2300" s="9">
        <f t="shared" si="179"/>
        <v>9.7548916499944124E-3</v>
      </c>
      <c r="I2300" s="8"/>
      <c r="J2300" s="11"/>
      <c r="AC2300" s="15"/>
      <c r="AD2300" s="16"/>
    </row>
    <row r="2301" spans="1:30" hidden="1" outlineLevel="1" x14ac:dyDescent="0.3">
      <c r="A2301" s="15">
        <v>39855</v>
      </c>
      <c r="B2301" s="18">
        <v>7.9234772233909567E-3</v>
      </c>
      <c r="C2301" s="9">
        <f t="shared" si="180"/>
        <v>-2.2976522776609044E-2</v>
      </c>
      <c r="D2301" s="6">
        <f t="shared" si="181"/>
        <v>5.279205989040342E-4</v>
      </c>
      <c r="E2301" s="6">
        <f t="shared" si="182"/>
        <v>6.6045966413490866E-3</v>
      </c>
      <c r="F2301" s="6">
        <f t="shared" si="178"/>
        <v>5.6766850690405564</v>
      </c>
      <c r="G2301" s="18">
        <v>1.1880660201476489E-2</v>
      </c>
      <c r="H2301" s="9">
        <f t="shared" si="179"/>
        <v>2.3825794989969496E-2</v>
      </c>
      <c r="I2301" s="8"/>
      <c r="J2301" s="11"/>
      <c r="AC2301" s="15"/>
      <c r="AD2301" s="16"/>
    </row>
    <row r="2302" spans="1:30" hidden="1" outlineLevel="1" x14ac:dyDescent="0.3">
      <c r="A2302" s="15">
        <v>39856</v>
      </c>
      <c r="B2302" s="18">
        <v>1.7376553579207526E-3</v>
      </c>
      <c r="C2302" s="9">
        <f t="shared" si="180"/>
        <v>-2.9162344642079247E-2</v>
      </c>
      <c r="D2302" s="6">
        <f t="shared" si="181"/>
        <v>8.5044234502340815E-4</v>
      </c>
      <c r="E2302" s="6">
        <f t="shared" si="182"/>
        <v>5.279205989040342E-4</v>
      </c>
      <c r="F2302" s="6">
        <f t="shared" si="178"/>
        <v>1.3173841716114814</v>
      </c>
      <c r="G2302" s="18">
        <v>2.7967373267763138E-2</v>
      </c>
      <c r="H2302" s="9">
        <f t="shared" si="179"/>
        <v>1.147773571577374E-2</v>
      </c>
      <c r="I2302" s="8"/>
      <c r="J2302" s="11"/>
      <c r="AC2302" s="15"/>
      <c r="AD2302" s="16"/>
    </row>
    <row r="2303" spans="1:30" hidden="1" outlineLevel="1" x14ac:dyDescent="0.3">
      <c r="A2303" s="15">
        <v>39857</v>
      </c>
      <c r="B2303" s="18">
        <v>-1.0048008389115298E-2</v>
      </c>
      <c r="C2303" s="9">
        <f t="shared" si="180"/>
        <v>-4.0948008389115297E-2</v>
      </c>
      <c r="D2303" s="6">
        <f t="shared" si="181"/>
        <v>1.6767393910350568E-3</v>
      </c>
      <c r="E2303" s="6">
        <f t="shared" si="182"/>
        <v>8.5044234502340815E-4</v>
      </c>
      <c r="F2303" s="6">
        <f t="shared" si="178"/>
        <v>7.2532863028317731</v>
      </c>
      <c r="G2303" s="18">
        <v>1.0734475901703256E-2</v>
      </c>
      <c r="H2303" s="9">
        <f t="shared" si="179"/>
        <v>2.6931925855444822E-2</v>
      </c>
      <c r="I2303" s="8"/>
      <c r="J2303" s="11"/>
      <c r="AC2303" s="15"/>
      <c r="AD2303" s="16"/>
    </row>
    <row r="2304" spans="1:30" hidden="1" outlineLevel="1" x14ac:dyDescent="0.3">
      <c r="A2304" s="15">
        <v>39861</v>
      </c>
      <c r="B2304" s="18">
        <v>-4.6629499818104214E-2</v>
      </c>
      <c r="C2304" s="9">
        <f t="shared" si="180"/>
        <v>-7.7529499818104211E-2</v>
      </c>
      <c r="D2304" s="6">
        <f t="shared" si="181"/>
        <v>6.0108233420454208E-3</v>
      </c>
      <c r="E2304" s="6">
        <f t="shared" si="182"/>
        <v>1.6767393910350568E-3</v>
      </c>
      <c r="F2304" s="6">
        <f t="shared" si="178"/>
        <v>1.0774294446424921</v>
      </c>
      <c r="G2304" s="18">
        <v>1.7171223056910087E-2</v>
      </c>
      <c r="H2304" s="9">
        <f t="shared" si="179"/>
        <v>1.0379929887251126E-2</v>
      </c>
      <c r="I2304" s="8"/>
      <c r="J2304" s="11"/>
      <c r="AC2304" s="15"/>
      <c r="AD2304" s="16"/>
    </row>
    <row r="2305" spans="1:30" hidden="1" outlineLevel="1" x14ac:dyDescent="0.3">
      <c r="A2305" s="15">
        <v>39862</v>
      </c>
      <c r="B2305" s="18">
        <v>-9.5081747824557299E-4</v>
      </c>
      <c r="C2305" s="9">
        <f t="shared" si="180"/>
        <v>-3.1850817478245572E-2</v>
      </c>
      <c r="D2305" s="6">
        <f t="shared" si="181"/>
        <v>1.0144745740325136E-3</v>
      </c>
      <c r="E2305" s="6">
        <f t="shared" si="182"/>
        <v>6.0108233420454208E-3</v>
      </c>
      <c r="F2305" s="6">
        <f t="shared" si="178"/>
        <v>2.7410106503612548</v>
      </c>
      <c r="G2305" s="18">
        <v>1.3378219422060954E-2</v>
      </c>
      <c r="H2305" s="9">
        <f t="shared" si="179"/>
        <v>1.6555997856853129E-2</v>
      </c>
      <c r="I2305" s="8"/>
      <c r="J2305" s="11"/>
      <c r="AC2305" s="15"/>
      <c r="AD2305" s="16"/>
    </row>
    <row r="2306" spans="1:30" hidden="1" outlineLevel="1" x14ac:dyDescent="0.3">
      <c r="A2306" s="15">
        <v>39863</v>
      </c>
      <c r="B2306" s="18">
        <v>-1.2096896898495146E-2</v>
      </c>
      <c r="C2306" s="9">
        <f t="shared" si="180"/>
        <v>-4.2996896898495146E-2</v>
      </c>
      <c r="D2306" s="6">
        <f t="shared" si="181"/>
        <v>1.8487331428998215E-3</v>
      </c>
      <c r="E2306" s="6">
        <f t="shared" si="182"/>
        <v>1.0144745740325136E-3</v>
      </c>
      <c r="F2306" s="6">
        <f t="shared" si="178"/>
        <v>1.6676907927133005</v>
      </c>
      <c r="G2306" s="18">
        <v>1.7181864104593894E-2</v>
      </c>
      <c r="H2306" s="9">
        <f t="shared" si="179"/>
        <v>1.2913910301350634E-2</v>
      </c>
      <c r="I2306" s="8"/>
      <c r="J2306" s="11"/>
      <c r="AC2306" s="15"/>
      <c r="AD2306" s="16"/>
    </row>
    <row r="2307" spans="1:30" hidden="1" outlineLevel="1" x14ac:dyDescent="0.3">
      <c r="A2307" s="15">
        <v>39864</v>
      </c>
      <c r="B2307" s="18">
        <v>-1.1478592263617263E-2</v>
      </c>
      <c r="C2307" s="9">
        <f t="shared" si="180"/>
        <v>-4.237859226361726E-2</v>
      </c>
      <c r="D2307" s="6">
        <f t="shared" si="181"/>
        <v>1.7959450822459205E-3</v>
      </c>
      <c r="E2307" s="6">
        <f t="shared" si="182"/>
        <v>1.8487331428998215E-3</v>
      </c>
      <c r="F2307" s="6">
        <f t="shared" si="178"/>
        <v>2.7441247175744627</v>
      </c>
      <c r="G2307" s="18">
        <v>2.3648542469431297E-2</v>
      </c>
      <c r="H2307" s="9">
        <f t="shared" si="179"/>
        <v>1.6565399836932591E-2</v>
      </c>
      <c r="I2307" s="8"/>
      <c r="J2307" s="11"/>
      <c r="AC2307" s="15"/>
      <c r="AD2307" s="16"/>
    </row>
    <row r="2308" spans="1:30" hidden="1" outlineLevel="1" x14ac:dyDescent="0.3">
      <c r="A2308" s="15">
        <v>39867</v>
      </c>
      <c r="B2308" s="18">
        <v>-3.5315317490224964E-2</v>
      </c>
      <c r="C2308" s="9">
        <f t="shared" si="180"/>
        <v>-6.6215317490224967E-2</v>
      </c>
      <c r="D2308" s="6">
        <f t="shared" si="181"/>
        <v>4.3844682703312928E-3</v>
      </c>
      <c r="E2308" s="6">
        <f t="shared" si="182"/>
        <v>1.7959450822459205E-3</v>
      </c>
      <c r="F2308" s="6">
        <f t="shared" si="178"/>
        <v>5.1891048902227253</v>
      </c>
      <c r="G2308" s="18">
        <v>2.2770219292523351E-2</v>
      </c>
      <c r="H2308" s="9">
        <f t="shared" si="179"/>
        <v>2.2779606867158013E-2</v>
      </c>
      <c r="I2308" s="8"/>
      <c r="J2308" s="11"/>
      <c r="AC2308" s="15"/>
      <c r="AD2308" s="16"/>
    </row>
    <row r="2309" spans="1:30" hidden="1" outlineLevel="1" x14ac:dyDescent="0.3">
      <c r="A2309" s="15">
        <v>39868</v>
      </c>
      <c r="B2309" s="18">
        <v>3.9320049221727243E-2</v>
      </c>
      <c r="C2309" s="9">
        <f t="shared" si="180"/>
        <v>8.4200492217272431E-3</v>
      </c>
      <c r="D2309" s="6">
        <f t="shared" si="181"/>
        <v>7.0897228896309549E-5</v>
      </c>
      <c r="E2309" s="6">
        <f t="shared" si="182"/>
        <v>4.3844682703312928E-3</v>
      </c>
      <c r="F2309" s="6">
        <f t="shared" si="178"/>
        <v>4.8117369590745191</v>
      </c>
      <c r="G2309" s="18">
        <v>1.7679950440833994E-2</v>
      </c>
      <c r="H2309" s="9">
        <f t="shared" si="179"/>
        <v>2.1935671767863686E-2</v>
      </c>
      <c r="I2309" s="8"/>
      <c r="J2309" s="11"/>
      <c r="AC2309" s="15"/>
      <c r="AD2309" s="16"/>
    </row>
    <row r="2310" spans="1:30" hidden="1" outlineLevel="1" x14ac:dyDescent="0.3">
      <c r="A2310" s="15">
        <v>39869</v>
      </c>
      <c r="B2310" s="18">
        <v>-1.0715025437918897E-2</v>
      </c>
      <c r="C2310" s="9">
        <f t="shared" si="180"/>
        <v>-4.1615025437918896E-2</v>
      </c>
      <c r="D2310" s="6">
        <f t="shared" si="181"/>
        <v>1.7318103421986367E-3</v>
      </c>
      <c r="E2310" s="6">
        <f t="shared" si="182"/>
        <v>7.0897228896309549E-5</v>
      </c>
      <c r="F2310" s="6">
        <f t="shared" si="178"/>
        <v>2.9048014120962065</v>
      </c>
      <c r="G2310" s="18">
        <v>2.323258755129913E-2</v>
      </c>
      <c r="H2310" s="9">
        <f t="shared" si="179"/>
        <v>1.7043477966941511E-2</v>
      </c>
      <c r="I2310" s="8"/>
      <c r="J2310" s="11"/>
      <c r="AC2310" s="15"/>
      <c r="AD2310" s="16"/>
    </row>
    <row r="2311" spans="1:30" hidden="1" outlineLevel="1" x14ac:dyDescent="0.3">
      <c r="A2311" s="15">
        <v>39870</v>
      </c>
      <c r="B2311" s="18">
        <v>-1.5905676845764202E-2</v>
      </c>
      <c r="C2311" s="9">
        <f t="shared" si="180"/>
        <v>-4.6805676845764199E-2</v>
      </c>
      <c r="D2311" s="6">
        <f t="shared" si="181"/>
        <v>2.1907713849901068E-3</v>
      </c>
      <c r="E2311" s="6">
        <f t="shared" si="182"/>
        <v>1.7318103421986367E-3</v>
      </c>
      <c r="F2311" s="6">
        <f t="shared" si="178"/>
        <v>5.0085266721377728</v>
      </c>
      <c r="G2311" s="18">
        <v>2.4303136864230017E-2</v>
      </c>
      <c r="H2311" s="9">
        <f t="shared" si="179"/>
        <v>2.2379737871873685E-2</v>
      </c>
      <c r="I2311" s="8"/>
      <c r="J2311" s="11"/>
      <c r="AC2311" s="15"/>
      <c r="AD2311" s="16"/>
    </row>
    <row r="2312" spans="1:30" hidden="1" outlineLevel="1" x14ac:dyDescent="0.3">
      <c r="A2312" s="15">
        <v>39871</v>
      </c>
      <c r="B2312" s="18">
        <v>-2.3846484170292854E-2</v>
      </c>
      <c r="C2312" s="9">
        <f t="shared" si="180"/>
        <v>-5.4746484170292854E-2</v>
      </c>
      <c r="D2312" s="6">
        <f t="shared" si="181"/>
        <v>2.9971775290081261E-3</v>
      </c>
      <c r="E2312" s="6">
        <f t="shared" si="182"/>
        <v>2.1907713849901068E-3</v>
      </c>
      <c r="F2312" s="6">
        <f t="shared" si="178"/>
        <v>5.4797918121654154</v>
      </c>
      <c r="G2312" s="18">
        <v>1.0949587148045496E-2</v>
      </c>
      <c r="H2312" s="9">
        <f t="shared" si="179"/>
        <v>2.3408955150039091E-2</v>
      </c>
      <c r="I2312" s="8"/>
      <c r="J2312" s="11"/>
      <c r="AC2312" s="15"/>
      <c r="AD2312" s="16"/>
    </row>
    <row r="2313" spans="1:30" hidden="1" outlineLevel="1" x14ac:dyDescent="0.3">
      <c r="A2313" s="15">
        <v>39874</v>
      </c>
      <c r="B2313" s="18">
        <v>-4.774188875107279E-2</v>
      </c>
      <c r="C2313" s="9">
        <f t="shared" si="180"/>
        <v>-7.8641888751072794E-2</v>
      </c>
      <c r="D2313" s="6">
        <f t="shared" si="181"/>
        <v>6.1845466663361095E-3</v>
      </c>
      <c r="E2313" s="6">
        <f t="shared" si="182"/>
        <v>2.9971775290081261E-3</v>
      </c>
      <c r="F2313" s="6">
        <f t="shared" si="178"/>
        <v>1.1207085439362139</v>
      </c>
      <c r="G2313" s="18">
        <v>1.8672649384740957E-2</v>
      </c>
      <c r="H2313" s="9">
        <f t="shared" si="179"/>
        <v>1.0586352270429195E-2</v>
      </c>
      <c r="I2313" s="8"/>
      <c r="J2313" s="11"/>
      <c r="AC2313" s="15"/>
      <c r="AD2313" s="16"/>
    </row>
    <row r="2314" spans="1:30" hidden="1" outlineLevel="1" x14ac:dyDescent="0.3">
      <c r="A2314" s="15">
        <v>39875</v>
      </c>
      <c r="B2314" s="18">
        <v>-6.427378038351219E-3</v>
      </c>
      <c r="C2314" s="9">
        <f t="shared" si="180"/>
        <v>-3.7327378038351219E-2</v>
      </c>
      <c r="D2314" s="6">
        <f t="shared" si="181"/>
        <v>1.3933331512179848E-3</v>
      </c>
      <c r="E2314" s="6">
        <f t="shared" si="182"/>
        <v>6.1845466663361095E-3</v>
      </c>
      <c r="F2314" s="6">
        <f t="shared" si="178"/>
        <v>3.239366766509002</v>
      </c>
      <c r="G2314" s="18">
        <v>1.7957225458971101E-2</v>
      </c>
      <c r="H2314" s="9">
        <f t="shared" si="179"/>
        <v>1.7998240932127235E-2</v>
      </c>
      <c r="I2314" s="8"/>
      <c r="J2314" s="11"/>
      <c r="AC2314" s="15"/>
      <c r="AD2314" s="16"/>
    </row>
    <row r="2315" spans="1:30" hidden="1" outlineLevel="1" x14ac:dyDescent="0.3">
      <c r="A2315" s="15">
        <v>39876</v>
      </c>
      <c r="B2315" s="18">
        <v>2.34753583099159E-2</v>
      </c>
      <c r="C2315" s="9">
        <f t="shared" si="180"/>
        <v>-7.4246416900841002E-3</v>
      </c>
      <c r="D2315" s="6">
        <f t="shared" si="181"/>
        <v>5.5125304226134883E-5</v>
      </c>
      <c r="E2315" s="6">
        <f t="shared" si="182"/>
        <v>1.3933331512179848E-3</v>
      </c>
      <c r="F2315" s="6">
        <f t="shared" si="178"/>
        <v>2.9963883276549463</v>
      </c>
      <c r="G2315" s="18">
        <v>2.3455951723538537E-2</v>
      </c>
      <c r="H2315" s="9">
        <f t="shared" si="179"/>
        <v>1.7310078935853949E-2</v>
      </c>
      <c r="I2315" s="8"/>
      <c r="J2315" s="11"/>
      <c r="AC2315" s="15"/>
      <c r="AD2315" s="16"/>
    </row>
    <row r="2316" spans="1:30" hidden="1" outlineLevel="1" x14ac:dyDescent="0.3">
      <c r="A2316" s="15">
        <v>39877</v>
      </c>
      <c r="B2316" s="18">
        <v>-4.3463302185697848E-2</v>
      </c>
      <c r="C2316" s="9">
        <f t="shared" si="180"/>
        <v>-7.4363302185697852E-2</v>
      </c>
      <c r="D2316" s="6">
        <f t="shared" si="181"/>
        <v>5.5299007119614151E-3</v>
      </c>
      <c r="E2316" s="6">
        <f t="shared" si="182"/>
        <v>5.5125304226134883E-5</v>
      </c>
      <c r="F2316" s="6">
        <f t="shared" si="178"/>
        <v>5.104985864496852</v>
      </c>
      <c r="G2316" s="18">
        <v>2.2243032565616584E-2</v>
      </c>
      <c r="H2316" s="9">
        <f t="shared" si="179"/>
        <v>2.2594215774168515E-2</v>
      </c>
      <c r="I2316" s="8"/>
      <c r="J2316" s="11"/>
      <c r="AC2316" s="15"/>
      <c r="AD2316" s="16"/>
    </row>
    <row r="2317" spans="1:30" hidden="1" outlineLevel="1" x14ac:dyDescent="0.3">
      <c r="A2317" s="15">
        <v>39878</v>
      </c>
      <c r="B2317" s="18">
        <v>1.2153143959868686E-3</v>
      </c>
      <c r="C2317" s="9">
        <f t="shared" si="180"/>
        <v>-2.9684685604013133E-2</v>
      </c>
      <c r="D2317" s="6">
        <f t="shared" si="181"/>
        <v>8.8118055940910461E-4</v>
      </c>
      <c r="E2317" s="6">
        <f t="shared" si="182"/>
        <v>5.5299007119614151E-3</v>
      </c>
      <c r="F2317" s="6">
        <f t="shared" ref="F2317:F2380" si="183">B$6+B$7*E2317+B$8*(G2316*100)^2</f>
        <v>4.5920681253779891</v>
      </c>
      <c r="G2317" s="18">
        <v>3.1052681640387818E-2</v>
      </c>
      <c r="H2317" s="9">
        <f t="shared" ref="H2317:H2380" si="184">SQRT(F2317)/100</f>
        <v>2.1429111333366085E-2</v>
      </c>
      <c r="I2317" s="8"/>
      <c r="J2317" s="11"/>
      <c r="AC2317" s="15"/>
      <c r="AD2317" s="16"/>
    </row>
    <row r="2318" spans="1:30" hidden="1" outlineLevel="1" x14ac:dyDescent="0.3">
      <c r="A2318" s="15">
        <v>39881</v>
      </c>
      <c r="B2318" s="18">
        <v>-1.0074245130305897E-2</v>
      </c>
      <c r="C2318" s="9">
        <f t="shared" ref="C2318:C2381" si="185">B2318-B$5</f>
        <v>-4.0974245130305897E-2</v>
      </c>
      <c r="D2318" s="6">
        <f t="shared" ref="D2318:D2381" si="186">C2318^2</f>
        <v>1.6788887639983966E-3</v>
      </c>
      <c r="E2318" s="6">
        <f t="shared" si="182"/>
        <v>8.8118055940910461E-4</v>
      </c>
      <c r="F2318" s="6">
        <f t="shared" si="183"/>
        <v>8.9394886480233389</v>
      </c>
      <c r="G2318" s="18">
        <v>2.380811764560321E-2</v>
      </c>
      <c r="H2318" s="9">
        <f t="shared" si="184"/>
        <v>2.9898977654801744E-2</v>
      </c>
      <c r="I2318" s="8"/>
      <c r="J2318" s="11"/>
      <c r="AC2318" s="15"/>
      <c r="AD2318" s="16"/>
    </row>
    <row r="2319" spans="1:30" hidden="1" outlineLevel="1" x14ac:dyDescent="0.3">
      <c r="A2319" s="15">
        <v>39882</v>
      </c>
      <c r="B2319" s="18">
        <v>6.1718632318891575E-2</v>
      </c>
      <c r="C2319" s="9">
        <f t="shared" si="185"/>
        <v>3.0818632318891575E-2</v>
      </c>
      <c r="D2319" s="6">
        <f t="shared" si="186"/>
        <v>9.497880980070283E-4</v>
      </c>
      <c r="E2319" s="6">
        <f t="shared" ref="E2319:E2382" si="187">D2318</f>
        <v>1.6788887639983966E-3</v>
      </c>
      <c r="F2319" s="6">
        <f t="shared" si="183"/>
        <v>5.2592223692154718</v>
      </c>
      <c r="G2319" s="18">
        <v>2.2343547901890335E-2</v>
      </c>
      <c r="H2319" s="9">
        <f t="shared" si="184"/>
        <v>2.2932994504022957E-2</v>
      </c>
      <c r="I2319" s="8"/>
      <c r="J2319" s="11"/>
      <c r="AC2319" s="15"/>
      <c r="AD2319" s="16"/>
    </row>
    <row r="2320" spans="1:30" hidden="1" outlineLevel="1" x14ac:dyDescent="0.3">
      <c r="A2320" s="15">
        <v>39883</v>
      </c>
      <c r="B2320" s="18">
        <v>2.4428307358472247E-3</v>
      </c>
      <c r="C2320" s="9">
        <f t="shared" si="185"/>
        <v>-2.8457169264152777E-2</v>
      </c>
      <c r="D2320" s="6">
        <f t="shared" si="186"/>
        <v>8.098104825286415E-4</v>
      </c>
      <c r="E2320" s="6">
        <f t="shared" si="187"/>
        <v>9.497880980070283E-4</v>
      </c>
      <c r="F2320" s="6">
        <f t="shared" si="183"/>
        <v>4.6332699013412491</v>
      </c>
      <c r="G2320" s="18">
        <v>1.6839799044386726E-2</v>
      </c>
      <c r="H2320" s="9">
        <f t="shared" si="184"/>
        <v>2.1525031710409273E-2</v>
      </c>
      <c r="I2320" s="8"/>
      <c r="J2320" s="11"/>
      <c r="AC2320" s="15"/>
      <c r="AD2320" s="16"/>
    </row>
    <row r="2321" spans="1:30" hidden="1" outlineLevel="1" x14ac:dyDescent="0.3">
      <c r="A2321" s="15">
        <v>39884</v>
      </c>
      <c r="B2321" s="18">
        <v>3.9921074868453199E-2</v>
      </c>
      <c r="C2321" s="9">
        <f t="shared" si="185"/>
        <v>9.0210748684531987E-3</v>
      </c>
      <c r="D2321" s="6">
        <f t="shared" si="186"/>
        <v>8.13797917822379E-5</v>
      </c>
      <c r="E2321" s="6">
        <f t="shared" si="187"/>
        <v>8.098104825286415E-4</v>
      </c>
      <c r="F2321" s="6">
        <f t="shared" si="183"/>
        <v>2.6362927016427506</v>
      </c>
      <c r="G2321" s="18">
        <v>2.6278573426194794E-2</v>
      </c>
      <c r="H2321" s="9">
        <f t="shared" si="184"/>
        <v>1.6236664379245976E-2</v>
      </c>
      <c r="I2321" s="8"/>
      <c r="J2321" s="11"/>
      <c r="AC2321" s="15"/>
      <c r="AD2321" s="16"/>
    </row>
    <row r="2322" spans="1:30" hidden="1" outlineLevel="1" x14ac:dyDescent="0.3">
      <c r="A2322" s="15">
        <v>39885</v>
      </c>
      <c r="B2322" s="18">
        <v>7.7092350090417119E-3</v>
      </c>
      <c r="C2322" s="9">
        <f t="shared" si="185"/>
        <v>-2.319076499095829E-2</v>
      </c>
      <c r="D2322" s="6">
        <f t="shared" si="186"/>
        <v>5.3781158086585663E-4</v>
      </c>
      <c r="E2322" s="6">
        <f t="shared" si="187"/>
        <v>8.13797917822379E-5</v>
      </c>
      <c r="F2322" s="6">
        <f t="shared" si="183"/>
        <v>6.4049225792097833</v>
      </c>
      <c r="G2322" s="18">
        <v>1.5132610360318838E-2</v>
      </c>
      <c r="H2322" s="9">
        <f t="shared" si="184"/>
        <v>2.5307948512690203E-2</v>
      </c>
      <c r="I2322" s="8"/>
      <c r="J2322" s="11"/>
      <c r="AC2322" s="15"/>
      <c r="AD2322" s="16"/>
    </row>
    <row r="2323" spans="1:30" hidden="1" outlineLevel="1" x14ac:dyDescent="0.3">
      <c r="A2323" s="15">
        <v>39888</v>
      </c>
      <c r="B2323" s="18">
        <v>-3.5221205609650003E-3</v>
      </c>
      <c r="C2323" s="9">
        <f t="shared" si="185"/>
        <v>-3.4422120560964997E-2</v>
      </c>
      <c r="D2323" s="6">
        <f t="shared" si="186"/>
        <v>1.1848823839136092E-3</v>
      </c>
      <c r="E2323" s="6">
        <f t="shared" si="187"/>
        <v>5.3781158086585663E-4</v>
      </c>
      <c r="F2323" s="6">
        <f t="shared" si="183"/>
        <v>2.1308370114314554</v>
      </c>
      <c r="G2323" s="18">
        <v>2.2183978287010492E-2</v>
      </c>
      <c r="H2323" s="9">
        <f t="shared" si="184"/>
        <v>1.4597386791585183E-2</v>
      </c>
      <c r="I2323" s="8"/>
      <c r="J2323" s="11"/>
      <c r="AC2323" s="15"/>
      <c r="AD2323" s="16"/>
    </row>
    <row r="2324" spans="1:30" hidden="1" outlineLevel="1" x14ac:dyDescent="0.3">
      <c r="A2324" s="15">
        <v>39889</v>
      </c>
      <c r="B2324" s="18">
        <v>3.1634259452989567E-2</v>
      </c>
      <c r="C2324" s="9">
        <f t="shared" si="185"/>
        <v>7.3425945298956699E-4</v>
      </c>
      <c r="D2324" s="6">
        <f t="shared" si="186"/>
        <v>5.3913694430453812E-7</v>
      </c>
      <c r="E2324" s="6">
        <f t="shared" si="187"/>
        <v>1.1848823839136092E-3</v>
      </c>
      <c r="F2324" s="6">
        <f t="shared" si="183"/>
        <v>4.5674906816761931</v>
      </c>
      <c r="G2324" s="18">
        <v>1.7638985734470421E-2</v>
      </c>
      <c r="H2324" s="9">
        <f t="shared" si="184"/>
        <v>2.1371688472547491E-2</v>
      </c>
      <c r="I2324" s="8"/>
      <c r="J2324" s="11"/>
      <c r="AC2324" s="15"/>
      <c r="AD2324" s="16"/>
    </row>
    <row r="2325" spans="1:30" hidden="1" outlineLevel="1" x14ac:dyDescent="0.3">
      <c r="A2325" s="15">
        <v>39890</v>
      </c>
      <c r="B2325" s="18">
        <v>2.0643391776914963E-2</v>
      </c>
      <c r="C2325" s="9">
        <f t="shared" si="185"/>
        <v>-1.0256608223085037E-2</v>
      </c>
      <c r="D2325" s="6">
        <f t="shared" si="186"/>
        <v>1.0519801224185561E-4</v>
      </c>
      <c r="E2325" s="6">
        <f t="shared" si="187"/>
        <v>5.3913694430453812E-7</v>
      </c>
      <c r="F2325" s="6">
        <f t="shared" si="183"/>
        <v>2.8913991873780951</v>
      </c>
      <c r="G2325" s="18">
        <v>2.8781494387146327E-2</v>
      </c>
      <c r="H2325" s="9">
        <f t="shared" si="184"/>
        <v>1.7004114759016697E-2</v>
      </c>
      <c r="I2325" s="8"/>
      <c r="J2325" s="11"/>
      <c r="AC2325" s="15"/>
      <c r="AD2325" s="16"/>
    </row>
    <row r="2326" spans="1:30" hidden="1" outlineLevel="1" x14ac:dyDescent="0.3">
      <c r="A2326" s="15">
        <v>39891</v>
      </c>
      <c r="B2326" s="18">
        <v>-1.3064127999234421E-2</v>
      </c>
      <c r="C2326" s="9">
        <f t="shared" si="185"/>
        <v>-4.3964127999234423E-2</v>
      </c>
      <c r="D2326" s="6">
        <f t="shared" si="186"/>
        <v>1.9328445507330681E-3</v>
      </c>
      <c r="E2326" s="6">
        <f t="shared" si="187"/>
        <v>1.0519801224185561E-4</v>
      </c>
      <c r="F2326" s="6">
        <f t="shared" si="183"/>
        <v>7.6810539697875235</v>
      </c>
      <c r="G2326" s="18">
        <v>1.5863600004014589E-2</v>
      </c>
      <c r="H2326" s="9">
        <f t="shared" si="184"/>
        <v>2.7714714448804131E-2</v>
      </c>
      <c r="I2326" s="8"/>
      <c r="J2326" s="11"/>
      <c r="AC2326" s="15"/>
      <c r="AD2326" s="16"/>
    </row>
    <row r="2327" spans="1:30" hidden="1" outlineLevel="1" x14ac:dyDescent="0.3">
      <c r="A2327" s="15">
        <v>39892</v>
      </c>
      <c r="B2327" s="18">
        <v>-1.9967428951184349E-2</v>
      </c>
      <c r="C2327" s="9">
        <f t="shared" si="185"/>
        <v>-5.0867428951184346E-2</v>
      </c>
      <c r="D2327" s="6">
        <f t="shared" si="186"/>
        <v>2.5874953281037872E-3</v>
      </c>
      <c r="E2327" s="6">
        <f t="shared" si="187"/>
        <v>1.9328445507330681E-3</v>
      </c>
      <c r="F2327" s="6">
        <f t="shared" si="183"/>
        <v>2.3407400632893141</v>
      </c>
      <c r="G2327" s="18">
        <v>1.5725286866290069E-2</v>
      </c>
      <c r="H2327" s="9">
        <f t="shared" si="184"/>
        <v>1.5299477322082979E-2</v>
      </c>
      <c r="I2327" s="8"/>
      <c r="J2327" s="11"/>
      <c r="AC2327" s="15"/>
      <c r="AD2327" s="16"/>
    </row>
    <row r="2328" spans="1:30" hidden="1" outlineLevel="1" x14ac:dyDescent="0.3">
      <c r="A2328" s="15">
        <v>39895</v>
      </c>
      <c r="B2328" s="18">
        <v>6.8366387357737243E-2</v>
      </c>
      <c r="C2328" s="9">
        <f t="shared" si="185"/>
        <v>3.7466387357737246E-2</v>
      </c>
      <c r="D2328" s="6">
        <f t="shared" si="186"/>
        <v>1.4037301816400133E-3</v>
      </c>
      <c r="E2328" s="6">
        <f t="shared" si="187"/>
        <v>2.5874953281037872E-3</v>
      </c>
      <c r="F2328" s="6">
        <f t="shared" si="183"/>
        <v>2.3003242774169439</v>
      </c>
      <c r="G2328" s="18">
        <v>2.5275460589590737E-2</v>
      </c>
      <c r="H2328" s="9">
        <f t="shared" si="184"/>
        <v>1.51668199614057E-2</v>
      </c>
      <c r="I2328" s="8"/>
      <c r="J2328" s="11"/>
      <c r="AC2328" s="15"/>
      <c r="AD2328" s="16"/>
    </row>
    <row r="2329" spans="1:30" hidden="1" outlineLevel="1" x14ac:dyDescent="0.3">
      <c r="A2329" s="15">
        <v>39896</v>
      </c>
      <c r="B2329" s="18">
        <v>-2.0626361096598815E-2</v>
      </c>
      <c r="C2329" s="9">
        <f t="shared" si="185"/>
        <v>-5.1526361096598819E-2</v>
      </c>
      <c r="D2329" s="6">
        <f t="shared" si="186"/>
        <v>2.6549658878570921E-3</v>
      </c>
      <c r="E2329" s="6">
        <f t="shared" si="187"/>
        <v>1.4037301816400133E-3</v>
      </c>
      <c r="F2329" s="6">
        <f t="shared" si="183"/>
        <v>5.9261322710625643</v>
      </c>
      <c r="G2329" s="18">
        <v>1.1612167793692845E-2</v>
      </c>
      <c r="H2329" s="9">
        <f t="shared" si="184"/>
        <v>2.4343648598890356E-2</v>
      </c>
      <c r="I2329" s="8"/>
      <c r="J2329" s="11"/>
      <c r="AC2329" s="15"/>
      <c r="AD2329" s="16"/>
    </row>
    <row r="2330" spans="1:30" hidden="1" outlineLevel="1" x14ac:dyDescent="0.3">
      <c r="A2330" s="15">
        <v>39897</v>
      </c>
      <c r="B2330" s="18">
        <v>9.5803322450174876E-3</v>
      </c>
      <c r="C2330" s="9">
        <f t="shared" si="185"/>
        <v>-2.1319667754982514E-2</v>
      </c>
      <c r="D2330" s="6">
        <f t="shared" si="186"/>
        <v>4.545282331828412E-4</v>
      </c>
      <c r="E2330" s="6">
        <f t="shared" si="187"/>
        <v>2.6549658878570921E-3</v>
      </c>
      <c r="F2330" s="6">
        <f t="shared" si="183"/>
        <v>1.2591138407251039</v>
      </c>
      <c r="G2330" s="18">
        <v>2.8349825174533633E-2</v>
      </c>
      <c r="H2330" s="9">
        <f t="shared" si="184"/>
        <v>1.1221024198909402E-2</v>
      </c>
      <c r="I2330" s="8"/>
      <c r="J2330" s="11"/>
      <c r="AC2330" s="15"/>
      <c r="AD2330" s="16"/>
    </row>
    <row r="2331" spans="1:30" hidden="1" outlineLevel="1" x14ac:dyDescent="0.3">
      <c r="A2331" s="15">
        <v>39898</v>
      </c>
      <c r="B2331" s="18">
        <v>2.3052602239829925E-2</v>
      </c>
      <c r="C2331" s="9">
        <f t="shared" si="185"/>
        <v>-7.8473977601700752E-3</v>
      </c>
      <c r="D2331" s="6">
        <f t="shared" si="186"/>
        <v>6.1581651606322317E-5</v>
      </c>
      <c r="E2331" s="6">
        <f t="shared" si="187"/>
        <v>4.545282331828412E-4</v>
      </c>
      <c r="F2331" s="6">
        <f t="shared" si="183"/>
        <v>7.4527081493584904</v>
      </c>
      <c r="G2331" s="18">
        <v>8.8638471333894429E-3</v>
      </c>
      <c r="H2331" s="9">
        <f t="shared" si="184"/>
        <v>2.729964862293742E-2</v>
      </c>
      <c r="I2331" s="8"/>
      <c r="J2331" s="11"/>
      <c r="AC2331" s="15"/>
      <c r="AD2331" s="16"/>
    </row>
    <row r="2332" spans="1:30" hidden="1" outlineLevel="1" x14ac:dyDescent="0.3">
      <c r="A2332" s="15">
        <v>39899</v>
      </c>
      <c r="B2332" s="18">
        <v>-2.0524717385895466E-2</v>
      </c>
      <c r="C2332" s="9">
        <f t="shared" si="185"/>
        <v>-5.1424717385895463E-2</v>
      </c>
      <c r="D2332" s="6">
        <f t="shared" si="186"/>
        <v>2.6445015582192192E-3</v>
      </c>
      <c r="E2332" s="6">
        <f t="shared" si="187"/>
        <v>6.1581651606322317E-5</v>
      </c>
      <c r="F2332" s="6">
        <f t="shared" si="183"/>
        <v>0.73784170736345089</v>
      </c>
      <c r="G2332" s="18">
        <v>1.0444463538053403E-2</v>
      </c>
      <c r="H2332" s="9">
        <f t="shared" si="184"/>
        <v>8.5897712854502185E-3</v>
      </c>
      <c r="I2332" s="8"/>
      <c r="J2332" s="11"/>
      <c r="AC2332" s="15"/>
      <c r="AD2332" s="16"/>
    </row>
    <row r="2333" spans="1:30" hidden="1" outlineLevel="1" x14ac:dyDescent="0.3">
      <c r="A2333" s="15">
        <v>39902</v>
      </c>
      <c r="B2333" s="18">
        <v>-3.5439323427820475E-2</v>
      </c>
      <c r="C2333" s="9">
        <f t="shared" si="185"/>
        <v>-6.6339323427820479E-2</v>
      </c>
      <c r="D2333" s="6">
        <f t="shared" si="186"/>
        <v>4.4009058328609713E-3</v>
      </c>
      <c r="E2333" s="6">
        <f t="shared" si="187"/>
        <v>2.6445015582192192E-3</v>
      </c>
      <c r="F2333" s="6">
        <f t="shared" si="183"/>
        <v>1.0206160972663925</v>
      </c>
      <c r="G2333" s="18">
        <v>2.2077145205005991E-2</v>
      </c>
      <c r="H2333" s="9">
        <f t="shared" si="184"/>
        <v>1.010255461389045E-2</v>
      </c>
      <c r="I2333" s="8"/>
      <c r="J2333" s="11"/>
      <c r="AC2333" s="15"/>
      <c r="AD2333" s="16"/>
    </row>
    <row r="2334" spans="1:30" hidden="1" outlineLevel="1" x14ac:dyDescent="0.3">
      <c r="A2334" s="15">
        <v>39903</v>
      </c>
      <c r="B2334" s="18">
        <v>1.304416837775656E-2</v>
      </c>
      <c r="C2334" s="9">
        <f t="shared" si="185"/>
        <v>-1.785583162224344E-2</v>
      </c>
      <c r="D2334" s="6">
        <f t="shared" si="186"/>
        <v>3.1883072292190879E-4</v>
      </c>
      <c r="E2334" s="6">
        <f t="shared" si="187"/>
        <v>4.4009058328609713E-3</v>
      </c>
      <c r="F2334" s="6">
        <f t="shared" si="183"/>
        <v>4.5239136511007496</v>
      </c>
      <c r="G2334" s="18">
        <v>1.8904971658343133E-2</v>
      </c>
      <c r="H2334" s="9">
        <f t="shared" si="184"/>
        <v>2.1269493767132185E-2</v>
      </c>
      <c r="I2334" s="8"/>
      <c r="J2334" s="11"/>
      <c r="AC2334" s="15"/>
      <c r="AD2334" s="16"/>
    </row>
    <row r="2335" spans="1:30" hidden="1" outlineLevel="1" x14ac:dyDescent="0.3">
      <c r="A2335" s="15">
        <v>39904</v>
      </c>
      <c r="B2335" s="18">
        <v>1.6421043179742648E-2</v>
      </c>
      <c r="C2335" s="9">
        <f t="shared" si="185"/>
        <v>-1.4478956820257353E-2</v>
      </c>
      <c r="D2335" s="6">
        <f t="shared" si="186"/>
        <v>2.0964019060287691E-4</v>
      </c>
      <c r="E2335" s="6">
        <f t="shared" si="187"/>
        <v>3.1883072292190879E-4</v>
      </c>
      <c r="F2335" s="6">
        <f t="shared" si="183"/>
        <v>3.319825804389593</v>
      </c>
      <c r="G2335" s="18">
        <v>2.3501335939928179E-2</v>
      </c>
      <c r="H2335" s="9">
        <f t="shared" si="184"/>
        <v>1.8220389140711547E-2</v>
      </c>
      <c r="I2335" s="8"/>
      <c r="J2335" s="11"/>
      <c r="AC2335" s="15"/>
      <c r="AD2335" s="16"/>
    </row>
    <row r="2336" spans="1:30" hidden="1" outlineLevel="1" x14ac:dyDescent="0.3">
      <c r="A2336" s="15">
        <v>39905</v>
      </c>
      <c r="B2336" s="18">
        <v>2.8322225961306437E-2</v>
      </c>
      <c r="C2336" s="9">
        <f t="shared" si="185"/>
        <v>-2.5777740386935637E-3</v>
      </c>
      <c r="D2336" s="6">
        <f t="shared" si="186"/>
        <v>6.6449189945625262E-6</v>
      </c>
      <c r="E2336" s="6">
        <f t="shared" si="187"/>
        <v>2.0964019060287691E-4</v>
      </c>
      <c r="F2336" s="6">
        <f t="shared" si="183"/>
        <v>5.1247300918786021</v>
      </c>
      <c r="G2336" s="18">
        <v>2.3024779133636826E-2</v>
      </c>
      <c r="H2336" s="9">
        <f t="shared" si="184"/>
        <v>2.2637866710179654E-2</v>
      </c>
      <c r="I2336" s="8"/>
      <c r="J2336" s="11"/>
      <c r="AC2336" s="15"/>
      <c r="AD2336" s="16"/>
    </row>
    <row r="2337" spans="1:30" hidden="1" outlineLevel="1" x14ac:dyDescent="0.3">
      <c r="A2337" s="15">
        <v>39906</v>
      </c>
      <c r="B2337" s="18">
        <v>9.684722294469832E-3</v>
      </c>
      <c r="C2337" s="9">
        <f t="shared" si="185"/>
        <v>-2.1215277705530167E-2</v>
      </c>
      <c r="D2337" s="6">
        <f t="shared" si="186"/>
        <v>4.5008800812276534E-4</v>
      </c>
      <c r="E2337" s="6">
        <f t="shared" si="187"/>
        <v>6.6449189945625262E-6</v>
      </c>
      <c r="F2337" s="6">
        <f t="shared" si="183"/>
        <v>4.9194010380387638</v>
      </c>
      <c r="G2337" s="18">
        <v>1.3274039917962308E-2</v>
      </c>
      <c r="H2337" s="9">
        <f t="shared" si="184"/>
        <v>2.2179722807192076E-2</v>
      </c>
      <c r="I2337" s="8"/>
      <c r="J2337" s="11"/>
      <c r="AC2337" s="15"/>
      <c r="AD2337" s="16"/>
    </row>
    <row r="2338" spans="1:30" hidden="1" outlineLevel="1" x14ac:dyDescent="0.3">
      <c r="A2338" s="15">
        <v>39909</v>
      </c>
      <c r="B2338" s="18">
        <v>-8.3672756166808179E-3</v>
      </c>
      <c r="C2338" s="9">
        <f t="shared" si="185"/>
        <v>-3.9267275616680822E-2</v>
      </c>
      <c r="D2338" s="6">
        <f t="shared" si="186"/>
        <v>1.5419189343563763E-3</v>
      </c>
      <c r="E2338" s="6">
        <f t="shared" si="187"/>
        <v>4.5008800812276534E-4</v>
      </c>
      <c r="F2338" s="6">
        <f t="shared" si="183"/>
        <v>1.6419425577155908</v>
      </c>
      <c r="G2338" s="18">
        <v>1.6774968572001208E-2</v>
      </c>
      <c r="H2338" s="9">
        <f t="shared" si="184"/>
        <v>1.2813830643939348E-2</v>
      </c>
      <c r="I2338" s="8"/>
      <c r="J2338" s="11"/>
      <c r="AC2338" s="15"/>
      <c r="AD2338" s="16"/>
    </row>
    <row r="2339" spans="1:30" hidden="1" outlineLevel="1" x14ac:dyDescent="0.3">
      <c r="A2339" s="15">
        <v>39910</v>
      </c>
      <c r="B2339" s="18">
        <v>-2.414366931764907E-2</v>
      </c>
      <c r="C2339" s="9">
        <f t="shared" si="185"/>
        <v>-5.504366931764907E-2</v>
      </c>
      <c r="D2339" s="6">
        <f t="shared" si="186"/>
        <v>3.0298055319507018E-3</v>
      </c>
      <c r="E2339" s="6">
        <f t="shared" si="187"/>
        <v>1.5419189343563763E-3</v>
      </c>
      <c r="F2339" s="6">
        <f t="shared" si="183"/>
        <v>2.6161604026011047</v>
      </c>
      <c r="G2339" s="18">
        <v>1.0083633497538371E-2</v>
      </c>
      <c r="H2339" s="9">
        <f t="shared" si="184"/>
        <v>1.6174549151679946E-2</v>
      </c>
      <c r="I2339" s="8"/>
      <c r="J2339" s="11"/>
      <c r="AC2339" s="15"/>
      <c r="AD2339" s="16"/>
    </row>
    <row r="2340" spans="1:30" hidden="1" outlineLevel="1" x14ac:dyDescent="0.3">
      <c r="A2340" s="15">
        <v>39911</v>
      </c>
      <c r="B2340" s="18">
        <v>1.171455708684821E-2</v>
      </c>
      <c r="C2340" s="9">
        <f t="shared" si="185"/>
        <v>-1.9185442913151791E-2</v>
      </c>
      <c r="D2340" s="6">
        <f t="shared" si="186"/>
        <v>3.6808121977380628E-4</v>
      </c>
      <c r="E2340" s="6">
        <f t="shared" si="187"/>
        <v>3.0298055319507018E-3</v>
      </c>
      <c r="F2340" s="6">
        <f t="shared" si="183"/>
        <v>0.95205093372752769</v>
      </c>
      <c r="G2340" s="18">
        <v>9.5128668189870431E-3</v>
      </c>
      <c r="H2340" s="9">
        <f t="shared" si="184"/>
        <v>9.7573097405356957E-3</v>
      </c>
      <c r="I2340" s="8"/>
      <c r="J2340" s="11"/>
      <c r="AC2340" s="15"/>
      <c r="AD2340" s="16"/>
    </row>
    <row r="2341" spans="1:30" hidden="1" outlineLevel="1" x14ac:dyDescent="0.3">
      <c r="A2341" s="15">
        <v>39912</v>
      </c>
      <c r="B2341" s="18">
        <v>3.7347090620733117E-2</v>
      </c>
      <c r="C2341" s="9">
        <f t="shared" si="185"/>
        <v>6.4470906207331168E-3</v>
      </c>
      <c r="D2341" s="6">
        <f t="shared" si="186"/>
        <v>4.1564977471944921E-5</v>
      </c>
      <c r="E2341" s="6">
        <f t="shared" si="187"/>
        <v>3.6808121977380628E-4</v>
      </c>
      <c r="F2341" s="6">
        <f t="shared" si="183"/>
        <v>0.84830428325957341</v>
      </c>
      <c r="G2341" s="18">
        <v>1.3724579912607589E-2</v>
      </c>
      <c r="H2341" s="9">
        <f t="shared" si="184"/>
        <v>9.2103435509191152E-3</v>
      </c>
      <c r="I2341" s="8"/>
      <c r="J2341" s="11"/>
      <c r="AC2341" s="15"/>
      <c r="AD2341" s="16"/>
    </row>
    <row r="2342" spans="1:30" hidden="1" outlineLevel="1" x14ac:dyDescent="0.3">
      <c r="A2342" s="15">
        <v>39916</v>
      </c>
      <c r="B2342" s="18">
        <v>2.5301658560277322E-3</v>
      </c>
      <c r="C2342" s="9">
        <f t="shared" si="185"/>
        <v>-2.8369834143972268E-2</v>
      </c>
      <c r="D2342" s="6">
        <f t="shared" si="186"/>
        <v>8.048474893564947E-4</v>
      </c>
      <c r="E2342" s="6">
        <f t="shared" si="187"/>
        <v>4.1564977471944921E-5</v>
      </c>
      <c r="F2342" s="6">
        <f t="shared" si="183"/>
        <v>1.7545542142601624</v>
      </c>
      <c r="G2342" s="18">
        <v>1.4823042218204499E-2</v>
      </c>
      <c r="H2342" s="9">
        <f t="shared" si="184"/>
        <v>1.3245958682783826E-2</v>
      </c>
      <c r="I2342" s="8"/>
      <c r="J2342" s="11"/>
      <c r="AC2342" s="15"/>
      <c r="AD2342" s="16"/>
    </row>
    <row r="2343" spans="1:30" hidden="1" outlineLevel="1" x14ac:dyDescent="0.3">
      <c r="A2343" s="15">
        <v>39917</v>
      </c>
      <c r="B2343" s="18">
        <v>-2.026851722493524E-2</v>
      </c>
      <c r="C2343" s="9">
        <f t="shared" si="185"/>
        <v>-5.1168517224935241E-2</v>
      </c>
      <c r="D2343" s="6">
        <f t="shared" si="186"/>
        <v>2.6182171549984944E-3</v>
      </c>
      <c r="E2343" s="6">
        <f t="shared" si="187"/>
        <v>8.048474893564947E-4</v>
      </c>
      <c r="F2343" s="6">
        <f t="shared" si="183"/>
        <v>2.0449834919523084</v>
      </c>
      <c r="G2343" s="18">
        <v>8.7855773040810322E-3</v>
      </c>
      <c r="H2343" s="9">
        <f t="shared" si="184"/>
        <v>1.4300291926923409E-2</v>
      </c>
      <c r="I2343" s="8"/>
      <c r="J2343" s="11"/>
      <c r="AC2343" s="15"/>
      <c r="AD2343" s="16"/>
    </row>
    <row r="2344" spans="1:30" hidden="1" outlineLevel="1" x14ac:dyDescent="0.3">
      <c r="A2344" s="15">
        <v>39918</v>
      </c>
      <c r="B2344" s="18">
        <v>1.2470930388816462E-2</v>
      </c>
      <c r="C2344" s="9">
        <f t="shared" si="185"/>
        <v>-1.8429069611183541E-2</v>
      </c>
      <c r="D2344" s="6">
        <f t="shared" si="186"/>
        <v>3.3963060673384865E-4</v>
      </c>
      <c r="E2344" s="6">
        <f t="shared" si="187"/>
        <v>2.6182171549984944E-3</v>
      </c>
      <c r="F2344" s="6">
        <f t="shared" si="183"/>
        <v>0.72521621885779985</v>
      </c>
      <c r="G2344" s="18">
        <v>1.1366218404639044E-2</v>
      </c>
      <c r="H2344" s="9">
        <f t="shared" si="184"/>
        <v>8.5159627691635646E-3</v>
      </c>
      <c r="I2344" s="8"/>
      <c r="J2344" s="11"/>
      <c r="AC2344" s="15"/>
      <c r="AD2344" s="16"/>
    </row>
    <row r="2345" spans="1:30" hidden="1" outlineLevel="1" x14ac:dyDescent="0.3">
      <c r="A2345" s="15">
        <v>39919</v>
      </c>
      <c r="B2345" s="18">
        <v>1.5419309485732727E-2</v>
      </c>
      <c r="C2345" s="9">
        <f t="shared" si="185"/>
        <v>-1.5480690514267273E-2</v>
      </c>
      <c r="D2345" s="6">
        <f t="shared" si="186"/>
        <v>2.3965177879852473E-4</v>
      </c>
      <c r="E2345" s="6">
        <f t="shared" si="187"/>
        <v>3.3963060673384865E-4</v>
      </c>
      <c r="F2345" s="6">
        <f t="shared" si="183"/>
        <v>1.2066300367638048</v>
      </c>
      <c r="G2345" s="18">
        <v>1.6825183703392942E-2</v>
      </c>
      <c r="H2345" s="9">
        <f t="shared" si="184"/>
        <v>1.0984671304885753E-2</v>
      </c>
      <c r="I2345" s="8"/>
      <c r="J2345" s="11"/>
      <c r="AC2345" s="15"/>
      <c r="AD2345" s="16"/>
    </row>
    <row r="2346" spans="1:30" hidden="1" outlineLevel="1" x14ac:dyDescent="0.3">
      <c r="A2346" s="15">
        <v>39920</v>
      </c>
      <c r="B2346" s="18">
        <v>4.9570542265398925E-3</v>
      </c>
      <c r="C2346" s="9">
        <f t="shared" si="185"/>
        <v>-2.5942945773460107E-2</v>
      </c>
      <c r="D2346" s="6">
        <f t="shared" si="186"/>
        <v>6.7303643540469159E-4</v>
      </c>
      <c r="E2346" s="6">
        <f t="shared" si="187"/>
        <v>2.3965177879852473E-4</v>
      </c>
      <c r="F2346" s="6">
        <f t="shared" si="183"/>
        <v>2.6316994309368331</v>
      </c>
      <c r="G2346" s="18">
        <v>1.08527132783677E-2</v>
      </c>
      <c r="H2346" s="9">
        <f t="shared" si="184"/>
        <v>1.6222513464123966E-2</v>
      </c>
      <c r="I2346" s="8"/>
      <c r="J2346" s="11"/>
      <c r="AC2346" s="15"/>
      <c r="AD2346" s="16"/>
    </row>
    <row r="2347" spans="1:30" hidden="1" outlineLevel="1" x14ac:dyDescent="0.3">
      <c r="A2347" s="15">
        <v>39923</v>
      </c>
      <c r="B2347" s="18">
        <v>-4.3732209141657034E-2</v>
      </c>
      <c r="C2347" s="9">
        <f t="shared" si="185"/>
        <v>-7.4632209141657038E-2</v>
      </c>
      <c r="D2347" s="6">
        <f t="shared" si="186"/>
        <v>5.5699666413640365E-3</v>
      </c>
      <c r="E2347" s="6">
        <f t="shared" si="187"/>
        <v>6.7303643540469159E-4</v>
      </c>
      <c r="F2347" s="6">
        <f t="shared" si="183"/>
        <v>1.1009994444247115</v>
      </c>
      <c r="G2347" s="18">
        <v>1.6153685084215708E-2</v>
      </c>
      <c r="H2347" s="9">
        <f t="shared" si="184"/>
        <v>1.0492852064261229E-2</v>
      </c>
      <c r="I2347" s="8"/>
      <c r="J2347" s="11"/>
      <c r="AC2347" s="15"/>
      <c r="AD2347" s="16"/>
    </row>
    <row r="2348" spans="1:30" hidden="1" outlineLevel="1" x14ac:dyDescent="0.3">
      <c r="A2348" s="15">
        <v>39924</v>
      </c>
      <c r="B2348" s="18">
        <v>2.1029384216145582E-2</v>
      </c>
      <c r="C2348" s="9">
        <f t="shared" si="185"/>
        <v>-9.8706157838544181E-3</v>
      </c>
      <c r="D2348" s="6">
        <f t="shared" si="186"/>
        <v>9.7429055952475975E-5</v>
      </c>
      <c r="E2348" s="6">
        <f t="shared" si="187"/>
        <v>5.5699666413640365E-3</v>
      </c>
      <c r="F2348" s="6">
        <f t="shared" si="183"/>
        <v>2.4269812818964733</v>
      </c>
      <c r="G2348" s="18">
        <v>1.4189426377949108E-2</v>
      </c>
      <c r="H2348" s="9">
        <f t="shared" si="184"/>
        <v>1.5578771716333973E-2</v>
      </c>
      <c r="I2348" s="8"/>
      <c r="J2348" s="11"/>
      <c r="AC2348" s="15"/>
      <c r="AD2348" s="16"/>
    </row>
    <row r="2349" spans="1:30" hidden="1" outlineLevel="1" x14ac:dyDescent="0.3">
      <c r="A2349" s="15">
        <v>39925</v>
      </c>
      <c r="B2349" s="18">
        <v>-7.7113202254782713E-3</v>
      </c>
      <c r="C2349" s="9">
        <f t="shared" si="185"/>
        <v>-3.8611320225478273E-2</v>
      </c>
      <c r="D2349" s="6">
        <f t="shared" si="186"/>
        <v>1.4908340495544275E-3</v>
      </c>
      <c r="E2349" s="6">
        <f t="shared" si="187"/>
        <v>9.7429055952475975E-5</v>
      </c>
      <c r="F2349" s="6">
        <f t="shared" si="183"/>
        <v>1.8747130844918458</v>
      </c>
      <c r="G2349" s="18">
        <v>1.8664902381734873E-2</v>
      </c>
      <c r="H2349" s="9">
        <f t="shared" si="184"/>
        <v>1.369201623024106E-2</v>
      </c>
      <c r="I2349" s="8"/>
      <c r="J2349" s="11"/>
      <c r="AC2349" s="15"/>
      <c r="AD2349" s="16"/>
    </row>
    <row r="2350" spans="1:30" hidden="1" outlineLevel="1" x14ac:dyDescent="0.3">
      <c r="A2350" s="15">
        <v>39926</v>
      </c>
      <c r="B2350" s="18">
        <v>9.8734430657822416E-3</v>
      </c>
      <c r="C2350" s="9">
        <f t="shared" si="185"/>
        <v>-2.1026556934217761E-2</v>
      </c>
      <c r="D2350" s="6">
        <f t="shared" si="186"/>
        <v>4.42116096507901E-4</v>
      </c>
      <c r="E2350" s="6">
        <f t="shared" si="187"/>
        <v>1.4908340495544275E-3</v>
      </c>
      <c r="F2350" s="6">
        <f t="shared" si="183"/>
        <v>3.2363827126129756</v>
      </c>
      <c r="G2350" s="18">
        <v>1.4275376130827808E-2</v>
      </c>
      <c r="H2350" s="9">
        <f t="shared" si="184"/>
        <v>1.7989949173393947E-2</v>
      </c>
      <c r="I2350" s="8"/>
      <c r="J2350" s="11"/>
      <c r="AC2350" s="15"/>
      <c r="AD2350" s="16"/>
    </row>
    <row r="2351" spans="1:30" hidden="1" outlineLevel="1" x14ac:dyDescent="0.3">
      <c r="A2351" s="15">
        <v>39927</v>
      </c>
      <c r="B2351" s="18">
        <v>1.6657834020331823E-2</v>
      </c>
      <c r="C2351" s="9">
        <f t="shared" si="185"/>
        <v>-1.4242165979668178E-2</v>
      </c>
      <c r="D2351" s="6">
        <f t="shared" si="186"/>
        <v>2.0283929179241761E-4</v>
      </c>
      <c r="E2351" s="6">
        <f t="shared" si="187"/>
        <v>4.42116096507901E-4</v>
      </c>
      <c r="F2351" s="6">
        <f t="shared" si="183"/>
        <v>1.8973905094032759</v>
      </c>
      <c r="G2351" s="18">
        <v>1.2199974420011809E-2</v>
      </c>
      <c r="H2351" s="9">
        <f t="shared" si="184"/>
        <v>1.3774579882534626E-2</v>
      </c>
      <c r="I2351" s="8"/>
      <c r="J2351" s="11"/>
      <c r="AC2351" s="15"/>
      <c r="AD2351" s="16"/>
    </row>
    <row r="2352" spans="1:30" hidden="1" outlineLevel="1" x14ac:dyDescent="0.3">
      <c r="A2352" s="15">
        <v>39930</v>
      </c>
      <c r="B2352" s="18">
        <v>-1.0117587499046198E-2</v>
      </c>
      <c r="C2352" s="9">
        <f t="shared" si="185"/>
        <v>-4.1017587499046201E-2</v>
      </c>
      <c r="D2352" s="6">
        <f t="shared" si="186"/>
        <v>1.6824424842419112E-3</v>
      </c>
      <c r="E2352" s="6">
        <f t="shared" si="187"/>
        <v>2.0283929179241761E-4</v>
      </c>
      <c r="F2352" s="6">
        <f t="shared" si="183"/>
        <v>1.3885658251991033</v>
      </c>
      <c r="G2352" s="18">
        <v>1.1228373844050269E-2</v>
      </c>
      <c r="H2352" s="9">
        <f t="shared" si="184"/>
        <v>1.1783742296906798E-2</v>
      </c>
      <c r="I2352" s="8"/>
      <c r="J2352" s="11"/>
      <c r="AC2352" s="15"/>
      <c r="AD2352" s="16"/>
    </row>
    <row r="2353" spans="1:30" hidden="1" outlineLevel="1" x14ac:dyDescent="0.3">
      <c r="A2353" s="15">
        <v>39931</v>
      </c>
      <c r="B2353" s="18">
        <v>-2.7442976398496487E-3</v>
      </c>
      <c r="C2353" s="9">
        <f t="shared" si="185"/>
        <v>-3.3644297639849649E-2</v>
      </c>
      <c r="D2353" s="6">
        <f t="shared" si="186"/>
        <v>1.1319387636787926E-3</v>
      </c>
      <c r="E2353" s="6">
        <f t="shared" si="187"/>
        <v>1.6824424842419112E-3</v>
      </c>
      <c r="F2353" s="6">
        <f t="shared" si="183"/>
        <v>1.1778767982287492</v>
      </c>
      <c r="G2353" s="18">
        <v>1.3794199091038873E-2</v>
      </c>
      <c r="H2353" s="9">
        <f t="shared" si="184"/>
        <v>1.08530032628243E-2</v>
      </c>
      <c r="I2353" s="8"/>
      <c r="J2353" s="11"/>
      <c r="AC2353" s="15"/>
      <c r="AD2353" s="16"/>
    </row>
    <row r="2354" spans="1:30" hidden="1" outlineLevel="1" x14ac:dyDescent="0.3">
      <c r="A2354" s="15">
        <v>39932</v>
      </c>
      <c r="B2354" s="18">
        <v>2.1379853727163896E-2</v>
      </c>
      <c r="C2354" s="9">
        <f t="shared" si="185"/>
        <v>-9.5201462728361046E-3</v>
      </c>
      <c r="D2354" s="6">
        <f t="shared" si="186"/>
        <v>9.0633185056195178E-5</v>
      </c>
      <c r="E2354" s="6">
        <f t="shared" si="187"/>
        <v>1.1319387636787926E-3</v>
      </c>
      <c r="F2354" s="6">
        <f t="shared" si="183"/>
        <v>1.7723658277089112</v>
      </c>
      <c r="G2354" s="18">
        <v>1.7214058611396525E-2</v>
      </c>
      <c r="H2354" s="9">
        <f t="shared" si="184"/>
        <v>1.3313023051542092E-2</v>
      </c>
      <c r="I2354" s="8"/>
      <c r="J2354" s="11"/>
      <c r="AC2354" s="15"/>
      <c r="AD2354" s="16"/>
    </row>
    <row r="2355" spans="1:30" hidden="1" outlineLevel="1" x14ac:dyDescent="0.3">
      <c r="A2355" s="15">
        <v>39933</v>
      </c>
      <c r="B2355" s="18">
        <v>-9.5051922074494146E-4</v>
      </c>
      <c r="C2355" s="9">
        <f t="shared" si="185"/>
        <v>-3.1850519220744944E-2</v>
      </c>
      <c r="D2355" s="6">
        <f t="shared" si="186"/>
        <v>1.0144555746310431E-3</v>
      </c>
      <c r="E2355" s="6">
        <f t="shared" si="187"/>
        <v>9.0633185056195178E-5</v>
      </c>
      <c r="F2355" s="6">
        <f t="shared" si="183"/>
        <v>2.7542644167176156</v>
      </c>
      <c r="G2355" s="18">
        <v>1.6271640905605803E-2</v>
      </c>
      <c r="H2355" s="9">
        <f t="shared" si="184"/>
        <v>1.6595976671222503E-2</v>
      </c>
      <c r="I2355" s="8"/>
      <c r="J2355" s="11"/>
      <c r="AC2355" s="15"/>
      <c r="AD2355" s="16"/>
    </row>
    <row r="2356" spans="1:30" hidden="1" outlineLevel="1" x14ac:dyDescent="0.3">
      <c r="A2356" s="15">
        <v>39934</v>
      </c>
      <c r="B2356" s="18">
        <v>5.3818803258087258E-3</v>
      </c>
      <c r="C2356" s="9">
        <f t="shared" si="185"/>
        <v>-2.5518119674191275E-2</v>
      </c>
      <c r="D2356" s="6">
        <f t="shared" si="186"/>
        <v>6.5117443170634778E-4</v>
      </c>
      <c r="E2356" s="6">
        <f t="shared" si="187"/>
        <v>1.0144555746310431E-3</v>
      </c>
      <c r="F2356" s="6">
        <f t="shared" si="183"/>
        <v>2.4621019583246206</v>
      </c>
      <c r="G2356" s="18">
        <v>1.0736479612372741E-2</v>
      </c>
      <c r="H2356" s="9">
        <f t="shared" si="184"/>
        <v>1.569108650898535E-2</v>
      </c>
      <c r="I2356" s="8"/>
      <c r="J2356" s="11"/>
      <c r="AC2356" s="15"/>
      <c r="AD2356" s="16"/>
    </row>
    <row r="2357" spans="1:30" hidden="1" outlineLevel="1" x14ac:dyDescent="0.3">
      <c r="A2357" s="15">
        <v>39937</v>
      </c>
      <c r="B2357" s="18">
        <v>3.3307243587725847E-2</v>
      </c>
      <c r="C2357" s="9">
        <f t="shared" si="185"/>
        <v>2.407243587725847E-3</v>
      </c>
      <c r="D2357" s="6">
        <f t="shared" si="186"/>
        <v>5.7948216906472082E-6</v>
      </c>
      <c r="E2357" s="6">
        <f t="shared" si="187"/>
        <v>6.5117443170634778E-4</v>
      </c>
      <c r="F2357" s="6">
        <f t="shared" si="183"/>
        <v>1.0777610602189567</v>
      </c>
      <c r="G2357" s="18">
        <v>1.2850195578104391E-2</v>
      </c>
      <c r="H2357" s="9">
        <f t="shared" si="184"/>
        <v>1.038152715268306E-2</v>
      </c>
      <c r="I2357" s="8"/>
      <c r="J2357" s="11"/>
      <c r="AC2357" s="15"/>
      <c r="AD2357" s="16"/>
    </row>
    <row r="2358" spans="1:30" hidden="1" outlineLevel="1" x14ac:dyDescent="0.3">
      <c r="A2358" s="15">
        <v>39938</v>
      </c>
      <c r="B2358" s="18">
        <v>-3.7989294772947787E-3</v>
      </c>
      <c r="C2358" s="9">
        <f t="shared" si="185"/>
        <v>-3.4698929477294777E-2</v>
      </c>
      <c r="D2358" s="6">
        <f t="shared" si="186"/>
        <v>1.2040157068702764E-3</v>
      </c>
      <c r="E2358" s="6">
        <f t="shared" si="187"/>
        <v>5.7948216906472082E-6</v>
      </c>
      <c r="F2358" s="6">
        <f t="shared" si="183"/>
        <v>1.5393812716655335</v>
      </c>
      <c r="G2358" s="18">
        <v>8.2813326956032822E-3</v>
      </c>
      <c r="H2358" s="9">
        <f t="shared" si="184"/>
        <v>1.2407180468041614E-2</v>
      </c>
      <c r="I2358" s="8"/>
      <c r="J2358" s="11"/>
      <c r="AC2358" s="15"/>
      <c r="AD2358" s="16"/>
    </row>
    <row r="2359" spans="1:30" hidden="1" outlineLevel="1" x14ac:dyDescent="0.3">
      <c r="A2359" s="15">
        <v>39939</v>
      </c>
      <c r="B2359" s="18">
        <v>1.7254618329420164E-2</v>
      </c>
      <c r="C2359" s="9">
        <f t="shared" si="185"/>
        <v>-1.3645381670579836E-2</v>
      </c>
      <c r="D2359" s="6">
        <f t="shared" si="186"/>
        <v>1.8619644093579617E-4</v>
      </c>
      <c r="E2359" s="6">
        <f t="shared" si="187"/>
        <v>1.2040157068702764E-3</v>
      </c>
      <c r="F2359" s="6">
        <f t="shared" si="183"/>
        <v>0.6454335448758981</v>
      </c>
      <c r="G2359" s="18">
        <v>7.4099129590575775E-3</v>
      </c>
      <c r="H2359" s="9">
        <f t="shared" si="184"/>
        <v>8.0338878811936267E-3</v>
      </c>
      <c r="I2359" s="8"/>
      <c r="J2359" s="11"/>
      <c r="AC2359" s="15"/>
      <c r="AD2359" s="16"/>
    </row>
    <row r="2360" spans="1:30" hidden="1" outlineLevel="1" x14ac:dyDescent="0.3">
      <c r="A2360" s="15">
        <v>39940</v>
      </c>
      <c r="B2360" s="18">
        <v>-1.3290338985761187E-2</v>
      </c>
      <c r="C2360" s="9">
        <f t="shared" si="185"/>
        <v>-4.4190338985761191E-2</v>
      </c>
      <c r="D2360" s="6">
        <f t="shared" si="186"/>
        <v>1.9527860596764853E-3</v>
      </c>
      <c r="E2360" s="6">
        <f t="shared" si="187"/>
        <v>1.8619644093579617E-4</v>
      </c>
      <c r="F2360" s="6">
        <f t="shared" si="183"/>
        <v>0.51874918255140023</v>
      </c>
      <c r="G2360" s="18">
        <v>1.9060263228274692E-2</v>
      </c>
      <c r="H2360" s="9">
        <f t="shared" si="184"/>
        <v>7.202424470630707E-3</v>
      </c>
      <c r="I2360" s="8"/>
      <c r="J2360" s="11"/>
      <c r="AC2360" s="15"/>
      <c r="AD2360" s="16"/>
    </row>
    <row r="2361" spans="1:30" hidden="1" outlineLevel="1" x14ac:dyDescent="0.3">
      <c r="A2361" s="15">
        <v>39941</v>
      </c>
      <c r="B2361" s="18">
        <v>2.3783902379114139E-2</v>
      </c>
      <c r="C2361" s="9">
        <f t="shared" si="185"/>
        <v>-7.1160976208858619E-3</v>
      </c>
      <c r="D2361" s="6">
        <f t="shared" si="186"/>
        <v>5.0638845349977422E-5</v>
      </c>
      <c r="E2361" s="6">
        <f t="shared" si="187"/>
        <v>1.9527860596764853E-3</v>
      </c>
      <c r="F2361" s="6">
        <f t="shared" si="183"/>
        <v>3.3745261802786599</v>
      </c>
      <c r="G2361" s="18">
        <v>9.6574902257555474E-3</v>
      </c>
      <c r="H2361" s="9">
        <f t="shared" si="184"/>
        <v>1.8369883451668005E-2</v>
      </c>
      <c r="I2361" s="8"/>
      <c r="J2361" s="11"/>
      <c r="AC2361" s="15"/>
      <c r="AD2361" s="16"/>
    </row>
    <row r="2362" spans="1:30" hidden="1" outlineLevel="1" x14ac:dyDescent="0.3">
      <c r="A2362" s="15">
        <v>39944</v>
      </c>
      <c r="B2362" s="18">
        <v>-2.1747190202753869E-2</v>
      </c>
      <c r="C2362" s="9">
        <f t="shared" si="185"/>
        <v>-5.2647190202753866E-2</v>
      </c>
      <c r="D2362" s="6">
        <f t="shared" si="186"/>
        <v>2.7717266362449425E-3</v>
      </c>
      <c r="E2362" s="6">
        <f t="shared" si="187"/>
        <v>5.0638845349977422E-5</v>
      </c>
      <c r="F2362" s="6">
        <f t="shared" si="183"/>
        <v>0.87395680427365441</v>
      </c>
      <c r="G2362" s="18">
        <v>9.291848813989638E-3</v>
      </c>
      <c r="H2362" s="9">
        <f t="shared" si="184"/>
        <v>9.3485656882414565E-3</v>
      </c>
      <c r="I2362" s="8"/>
      <c r="J2362" s="11"/>
      <c r="AC2362" s="15"/>
      <c r="AD2362" s="16"/>
    </row>
    <row r="2363" spans="1:30" hidden="1" outlineLevel="1" x14ac:dyDescent="0.3">
      <c r="A2363" s="15">
        <v>39945</v>
      </c>
      <c r="B2363" s="18">
        <v>-9.7933498347685236E-4</v>
      </c>
      <c r="C2363" s="9">
        <f t="shared" si="185"/>
        <v>-3.1879334983476851E-2</v>
      </c>
      <c r="D2363" s="6">
        <f t="shared" si="186"/>
        <v>1.016291998988731E-3</v>
      </c>
      <c r="E2363" s="6">
        <f t="shared" si="187"/>
        <v>2.7717266362449425E-3</v>
      </c>
      <c r="F2363" s="6">
        <f t="shared" si="183"/>
        <v>0.8099745269817159</v>
      </c>
      <c r="G2363" s="18">
        <v>1.4680313963465445E-2</v>
      </c>
      <c r="H2363" s="9">
        <f t="shared" si="184"/>
        <v>8.9998584821191271E-3</v>
      </c>
      <c r="I2363" s="8"/>
      <c r="J2363" s="11"/>
      <c r="AC2363" s="15"/>
      <c r="AD2363" s="16"/>
    </row>
    <row r="2364" spans="1:30" hidden="1" outlineLevel="1" x14ac:dyDescent="0.3">
      <c r="A2364" s="15">
        <v>39946</v>
      </c>
      <c r="B2364" s="18">
        <v>-2.7263198536612361E-2</v>
      </c>
      <c r="C2364" s="9">
        <f t="shared" si="185"/>
        <v>-5.8163198536612365E-2</v>
      </c>
      <c r="D2364" s="6">
        <f t="shared" si="186"/>
        <v>3.3829576640093868E-3</v>
      </c>
      <c r="E2364" s="6">
        <f t="shared" si="187"/>
        <v>1.016291998988731E-3</v>
      </c>
      <c r="F2364" s="6">
        <f t="shared" si="183"/>
        <v>2.0060037438995399</v>
      </c>
      <c r="G2364" s="18">
        <v>1.1031079399920157E-2</v>
      </c>
      <c r="H2364" s="9">
        <f t="shared" si="184"/>
        <v>1.4163346157951305E-2</v>
      </c>
      <c r="I2364" s="8"/>
      <c r="J2364" s="11"/>
      <c r="AC2364" s="15"/>
      <c r="AD2364" s="16"/>
    </row>
    <row r="2365" spans="1:30" hidden="1" outlineLevel="1" x14ac:dyDescent="0.3">
      <c r="A2365" s="15">
        <v>39947</v>
      </c>
      <c r="B2365" s="18">
        <v>1.0298431992771371E-2</v>
      </c>
      <c r="C2365" s="9">
        <f t="shared" si="185"/>
        <v>-2.0601568007228628E-2</v>
      </c>
      <c r="D2365" s="6">
        <f t="shared" si="186"/>
        <v>4.2442460435646614E-4</v>
      </c>
      <c r="E2365" s="6">
        <f t="shared" si="187"/>
        <v>3.3829576640093868E-3</v>
      </c>
      <c r="F2365" s="6">
        <f t="shared" si="183"/>
        <v>1.1373206703991214</v>
      </c>
      <c r="G2365" s="18">
        <v>1.0687512046995301E-2</v>
      </c>
      <c r="H2365" s="9">
        <f t="shared" si="184"/>
        <v>1.0664523760577036E-2</v>
      </c>
      <c r="I2365" s="8"/>
      <c r="J2365" s="11"/>
      <c r="AC2365" s="15"/>
      <c r="AD2365" s="16"/>
    </row>
    <row r="2366" spans="1:30" hidden="1" outlineLevel="1" x14ac:dyDescent="0.3">
      <c r="A2366" s="15">
        <v>39948</v>
      </c>
      <c r="B2366" s="18">
        <v>-1.1475676904067096E-2</v>
      </c>
      <c r="C2366" s="9">
        <f t="shared" si="185"/>
        <v>-4.23756769040671E-2</v>
      </c>
      <c r="D2366" s="6">
        <f t="shared" si="186"/>
        <v>1.7956979930778859E-3</v>
      </c>
      <c r="E2366" s="6">
        <f t="shared" si="187"/>
        <v>4.2442460435646614E-4</v>
      </c>
      <c r="F2366" s="6">
        <f t="shared" si="183"/>
        <v>1.0680318114099852</v>
      </c>
      <c r="G2366" s="18">
        <v>1.1892091233012205E-2</v>
      </c>
      <c r="H2366" s="9">
        <f t="shared" si="184"/>
        <v>1.0334562455227531E-2</v>
      </c>
      <c r="I2366" s="8"/>
      <c r="J2366" s="11"/>
      <c r="AC2366" s="15"/>
      <c r="AD2366" s="16"/>
    </row>
    <row r="2367" spans="1:30" hidden="1" outlineLevel="1" x14ac:dyDescent="0.3">
      <c r="A2367" s="15">
        <v>39951</v>
      </c>
      <c r="B2367" s="18">
        <v>2.9936594996533599E-2</v>
      </c>
      <c r="C2367" s="9">
        <f t="shared" si="185"/>
        <v>-9.6340500346640129E-4</v>
      </c>
      <c r="D2367" s="6">
        <f t="shared" si="186"/>
        <v>9.2814920070409669E-7</v>
      </c>
      <c r="E2367" s="6">
        <f t="shared" si="187"/>
        <v>1.7956979930778859E-3</v>
      </c>
      <c r="F2367" s="6">
        <f t="shared" si="183"/>
        <v>1.3199830818004357</v>
      </c>
      <c r="G2367" s="18">
        <v>1.0996833886501368E-2</v>
      </c>
      <c r="H2367" s="9">
        <f t="shared" si="184"/>
        <v>1.1489051665827062E-2</v>
      </c>
      <c r="I2367" s="8"/>
      <c r="J2367" s="11"/>
      <c r="AC2367" s="15"/>
      <c r="AD2367" s="16"/>
    </row>
    <row r="2368" spans="1:30" hidden="1" outlineLevel="1" x14ac:dyDescent="0.3">
      <c r="A2368" s="15">
        <v>39952</v>
      </c>
      <c r="B2368" s="18">
        <v>-1.7383460198727772E-3</v>
      </c>
      <c r="C2368" s="9">
        <f t="shared" si="185"/>
        <v>-3.2638346019872776E-2</v>
      </c>
      <c r="D2368" s="6">
        <f t="shared" si="186"/>
        <v>1.065261630912945E-3</v>
      </c>
      <c r="E2368" s="6">
        <f t="shared" si="187"/>
        <v>9.2814920070409669E-7</v>
      </c>
      <c r="F2368" s="6">
        <f t="shared" si="183"/>
        <v>1.130115152605355</v>
      </c>
      <c r="G2368" s="18">
        <v>8.4165932751876955E-3</v>
      </c>
      <c r="H2368" s="9">
        <f t="shared" si="184"/>
        <v>1.0630687431231129E-2</v>
      </c>
      <c r="I2368" s="8"/>
      <c r="J2368" s="11"/>
      <c r="AC2368" s="15"/>
      <c r="AD2368" s="16"/>
    </row>
    <row r="2369" spans="1:30" hidden="1" outlineLevel="1" x14ac:dyDescent="0.3">
      <c r="A2369" s="15">
        <v>39953</v>
      </c>
      <c r="B2369" s="18">
        <v>-5.144672688046574E-3</v>
      </c>
      <c r="C2369" s="9">
        <f t="shared" si="185"/>
        <v>-3.6044672688046578E-2</v>
      </c>
      <c r="D2369" s="6">
        <f t="shared" si="186"/>
        <v>1.2992184291884109E-3</v>
      </c>
      <c r="E2369" s="6">
        <f t="shared" si="187"/>
        <v>1.065261630912945E-3</v>
      </c>
      <c r="F2369" s="6">
        <f t="shared" si="183"/>
        <v>0.66633888078516823</v>
      </c>
      <c r="G2369" s="18">
        <v>1.9116603565911536E-2</v>
      </c>
      <c r="H2369" s="9">
        <f t="shared" si="184"/>
        <v>8.1629582920971014E-3</v>
      </c>
      <c r="I2369" s="8"/>
      <c r="J2369" s="11"/>
      <c r="AC2369" s="15"/>
      <c r="AD2369" s="16"/>
    </row>
    <row r="2370" spans="1:30" hidden="1" outlineLevel="1" x14ac:dyDescent="0.3">
      <c r="A2370" s="15">
        <v>39954</v>
      </c>
      <c r="B2370" s="18">
        <v>-1.6899558030337186E-2</v>
      </c>
      <c r="C2370" s="9">
        <f t="shared" si="185"/>
        <v>-4.7799558030337183E-2</v>
      </c>
      <c r="D2370" s="6">
        <f t="shared" si="186"/>
        <v>2.2847977478955717E-3</v>
      </c>
      <c r="E2370" s="6">
        <f t="shared" si="187"/>
        <v>1.2992184291884109E-3</v>
      </c>
      <c r="F2370" s="6">
        <f t="shared" si="183"/>
        <v>3.3944009444787531</v>
      </c>
      <c r="G2370" s="18">
        <v>1.5334251851471447E-2</v>
      </c>
      <c r="H2370" s="9">
        <f t="shared" si="184"/>
        <v>1.8423900087871606E-2</v>
      </c>
      <c r="I2370" s="8"/>
      <c r="J2370" s="11"/>
      <c r="AC2370" s="15"/>
      <c r="AD2370" s="16"/>
    </row>
    <row r="2371" spans="1:30" hidden="1" outlineLevel="1" x14ac:dyDescent="0.3">
      <c r="A2371" s="15">
        <v>39955</v>
      </c>
      <c r="B2371" s="18">
        <v>-1.4983325081690719E-3</v>
      </c>
      <c r="C2371" s="9">
        <f t="shared" si="185"/>
        <v>-3.2398332508169071E-2</v>
      </c>
      <c r="D2371" s="6">
        <f t="shared" si="186"/>
        <v>1.0496519493098848E-3</v>
      </c>
      <c r="E2371" s="6">
        <f t="shared" si="187"/>
        <v>2.2847977478955717E-3</v>
      </c>
      <c r="F2371" s="6">
        <f t="shared" si="183"/>
        <v>2.1878384716921206</v>
      </c>
      <c r="G2371" s="18">
        <v>1.0035617731468554E-2</v>
      </c>
      <c r="H2371" s="9">
        <f t="shared" si="184"/>
        <v>1.4791343656653107E-2</v>
      </c>
      <c r="I2371" s="8"/>
      <c r="J2371" s="11"/>
      <c r="AC2371" s="15"/>
      <c r="AD2371" s="16"/>
    </row>
    <row r="2372" spans="1:30" hidden="1" outlineLevel="1" x14ac:dyDescent="0.3">
      <c r="A2372" s="15">
        <v>39959</v>
      </c>
      <c r="B2372" s="18">
        <v>2.5962207600156273E-2</v>
      </c>
      <c r="C2372" s="9">
        <f t="shared" si="185"/>
        <v>-4.9377923998437274E-3</v>
      </c>
      <c r="D2372" s="6">
        <f t="shared" si="186"/>
        <v>2.4381793783954477E-5</v>
      </c>
      <c r="E2372" s="6">
        <f t="shared" si="187"/>
        <v>1.0496519493098848E-3</v>
      </c>
      <c r="F2372" s="6">
        <f t="shared" si="183"/>
        <v>0.94297648365695763</v>
      </c>
      <c r="G2372" s="18">
        <v>1.7533054890714894E-2</v>
      </c>
      <c r="H2372" s="9">
        <f t="shared" si="184"/>
        <v>9.7106976250780127E-3</v>
      </c>
      <c r="I2372" s="8"/>
      <c r="J2372" s="11"/>
      <c r="AC2372" s="15"/>
      <c r="AD2372" s="16"/>
    </row>
    <row r="2373" spans="1:30" hidden="1" outlineLevel="1" x14ac:dyDescent="0.3">
      <c r="A2373" s="15">
        <v>39960</v>
      </c>
      <c r="B2373" s="18">
        <v>-1.9153424774368058E-2</v>
      </c>
      <c r="C2373" s="9">
        <f t="shared" si="185"/>
        <v>-5.0053424774368055E-2</v>
      </c>
      <c r="D2373" s="6">
        <f t="shared" si="186"/>
        <v>2.5053453316433217E-3</v>
      </c>
      <c r="E2373" s="6">
        <f t="shared" si="187"/>
        <v>2.4381793783954477E-5</v>
      </c>
      <c r="F2373" s="6">
        <f t="shared" si="183"/>
        <v>2.8568997950503818</v>
      </c>
      <c r="G2373" s="18">
        <v>1.2565595168490724E-2</v>
      </c>
      <c r="H2373" s="9">
        <f t="shared" si="184"/>
        <v>1.6902366091912639E-2</v>
      </c>
      <c r="I2373" s="8"/>
      <c r="J2373" s="11"/>
      <c r="AC2373" s="15"/>
      <c r="AD2373" s="16"/>
    </row>
    <row r="2374" spans="1:30" hidden="1" outlineLevel="1" x14ac:dyDescent="0.3">
      <c r="A2374" s="15">
        <v>39961</v>
      </c>
      <c r="B2374" s="18">
        <v>1.5301255166552454E-2</v>
      </c>
      <c r="C2374" s="9">
        <f t="shared" si="185"/>
        <v>-1.5598744833447547E-2</v>
      </c>
      <c r="D2374" s="6">
        <f t="shared" si="186"/>
        <v>2.4332084037900653E-4</v>
      </c>
      <c r="E2374" s="6">
        <f t="shared" si="187"/>
        <v>2.5053453316433217E-3</v>
      </c>
      <c r="F2374" s="6">
        <f t="shared" si="183"/>
        <v>1.4725632227306504</v>
      </c>
      <c r="G2374" s="18">
        <v>1.3781908140695491E-2</v>
      </c>
      <c r="H2374" s="9">
        <f t="shared" si="184"/>
        <v>1.213492160143876E-2</v>
      </c>
      <c r="I2374" s="8"/>
      <c r="J2374" s="11"/>
      <c r="AC2374" s="15"/>
      <c r="AD2374" s="16"/>
    </row>
    <row r="2375" spans="1:30" hidden="1" outlineLevel="1" x14ac:dyDescent="0.3">
      <c r="A2375" s="15">
        <v>39962</v>
      </c>
      <c r="B2375" s="18">
        <v>1.3483445887851343E-2</v>
      </c>
      <c r="C2375" s="9">
        <f t="shared" si="185"/>
        <v>-1.7416554112148659E-2</v>
      </c>
      <c r="D2375" s="6">
        <f t="shared" si="186"/>
        <v>3.0333635714140236E-4</v>
      </c>
      <c r="E2375" s="6">
        <f t="shared" si="187"/>
        <v>2.4332084037900653E-4</v>
      </c>
      <c r="F2375" s="6">
        <f t="shared" si="183"/>
        <v>1.7691694260934547</v>
      </c>
      <c r="G2375" s="18">
        <v>9.6499880345406533E-3</v>
      </c>
      <c r="H2375" s="9">
        <f t="shared" si="184"/>
        <v>1.3301012841484872E-2</v>
      </c>
      <c r="I2375" s="8"/>
      <c r="J2375" s="11"/>
      <c r="AC2375" s="15"/>
      <c r="AD2375" s="16"/>
    </row>
    <row r="2376" spans="1:30" hidden="1" outlineLevel="1" x14ac:dyDescent="0.3">
      <c r="A2376" s="15">
        <v>39965</v>
      </c>
      <c r="B2376" s="18">
        <v>2.5489943861423548E-2</v>
      </c>
      <c r="C2376" s="9">
        <f t="shared" si="185"/>
        <v>-5.4100561385764523E-3</v>
      </c>
      <c r="D2376" s="6">
        <f t="shared" si="186"/>
        <v>2.9268707422548754E-5</v>
      </c>
      <c r="E2376" s="6">
        <f t="shared" si="187"/>
        <v>3.0333635714140236E-4</v>
      </c>
      <c r="F2376" s="6">
        <f t="shared" si="183"/>
        <v>0.87263195875521216</v>
      </c>
      <c r="G2376" s="18">
        <v>1.4150436300584626E-2</v>
      </c>
      <c r="H2376" s="9">
        <f t="shared" si="184"/>
        <v>9.3414771784510204E-3</v>
      </c>
      <c r="I2376" s="8"/>
      <c r="J2376" s="11"/>
      <c r="AC2376" s="15"/>
      <c r="AD2376" s="16"/>
    </row>
    <row r="2377" spans="1:30" hidden="1" outlineLevel="1" x14ac:dyDescent="0.3">
      <c r="A2377" s="15">
        <v>39966</v>
      </c>
      <c r="B2377" s="18">
        <v>1.9813369747484796E-3</v>
      </c>
      <c r="C2377" s="9">
        <f t="shared" si="185"/>
        <v>-2.891866302525152E-2</v>
      </c>
      <c r="D2377" s="6">
        <f t="shared" si="186"/>
        <v>8.3628907116804936E-4</v>
      </c>
      <c r="E2377" s="6">
        <f t="shared" si="187"/>
        <v>2.9268707422548754E-5</v>
      </c>
      <c r="F2377" s="6">
        <f t="shared" si="183"/>
        <v>1.8644765932141762</v>
      </c>
      <c r="G2377" s="18">
        <v>7.4909328212302779E-3</v>
      </c>
      <c r="H2377" s="9">
        <f t="shared" si="184"/>
        <v>1.3654583820879258E-2</v>
      </c>
      <c r="I2377" s="8"/>
      <c r="J2377" s="11"/>
      <c r="AC2377" s="15"/>
      <c r="AD2377" s="16"/>
    </row>
    <row r="2378" spans="1:30" hidden="1" outlineLevel="1" x14ac:dyDescent="0.3">
      <c r="A2378" s="15">
        <v>39967</v>
      </c>
      <c r="B2378" s="18">
        <v>-1.3834465750709849E-2</v>
      </c>
      <c r="C2378" s="9">
        <f t="shared" si="185"/>
        <v>-4.4734465750709849E-2</v>
      </c>
      <c r="D2378" s="6">
        <f t="shared" si="186"/>
        <v>2.0011724260014323E-3</v>
      </c>
      <c r="E2378" s="6">
        <f t="shared" si="187"/>
        <v>8.3628907116804936E-4</v>
      </c>
      <c r="F2378" s="6">
        <f t="shared" si="183"/>
        <v>0.52997077258656633</v>
      </c>
      <c r="G2378" s="18">
        <v>1.3054578152128732E-2</v>
      </c>
      <c r="H2378" s="9">
        <f t="shared" si="184"/>
        <v>7.2799091518134093E-3</v>
      </c>
      <c r="I2378" s="8"/>
      <c r="J2378" s="11"/>
      <c r="AC2378" s="15"/>
      <c r="AD2378" s="16"/>
    </row>
    <row r="2379" spans="1:30" hidden="1" outlineLevel="1" x14ac:dyDescent="0.3">
      <c r="A2379" s="15">
        <v>39968</v>
      </c>
      <c r="B2379" s="18">
        <v>1.1418220142165985E-2</v>
      </c>
      <c r="C2379" s="9">
        <f t="shared" si="185"/>
        <v>-1.9481779857834017E-2</v>
      </c>
      <c r="D2379" s="6">
        <f t="shared" si="186"/>
        <v>3.7953974642910719E-4</v>
      </c>
      <c r="E2379" s="6">
        <f t="shared" si="187"/>
        <v>2.0011724260014323E-3</v>
      </c>
      <c r="F2379" s="6">
        <f t="shared" si="183"/>
        <v>1.5885380956850739</v>
      </c>
      <c r="G2379" s="18">
        <v>7.6158583111310824E-3</v>
      </c>
      <c r="H2379" s="9">
        <f t="shared" si="184"/>
        <v>1.2603722052175992E-2</v>
      </c>
      <c r="I2379" s="8"/>
      <c r="J2379" s="11"/>
      <c r="AC2379" s="15"/>
      <c r="AD2379" s="16"/>
    </row>
    <row r="2380" spans="1:30" hidden="1" outlineLevel="1" x14ac:dyDescent="0.3">
      <c r="A2380" s="15">
        <v>39969</v>
      </c>
      <c r="B2380" s="18">
        <v>-2.5178574888172515E-3</v>
      </c>
      <c r="C2380" s="9">
        <f t="shared" si="185"/>
        <v>-3.3417857488817253E-2</v>
      </c>
      <c r="D2380" s="6">
        <f t="shared" si="186"/>
        <v>1.1167531991428993E-3</v>
      </c>
      <c r="E2380" s="6">
        <f t="shared" si="187"/>
        <v>3.7953974642910719E-4</v>
      </c>
      <c r="F2380" s="6">
        <f t="shared" si="183"/>
        <v>0.54741672580647049</v>
      </c>
      <c r="G2380" s="18">
        <v>1.22441219896391E-2</v>
      </c>
      <c r="H2380" s="9">
        <f t="shared" si="184"/>
        <v>7.3987615572234143E-3</v>
      </c>
      <c r="I2380" s="8"/>
      <c r="J2380" s="11"/>
      <c r="AC2380" s="15"/>
      <c r="AD2380" s="16"/>
    </row>
    <row r="2381" spans="1:30" hidden="1" outlineLevel="1" x14ac:dyDescent="0.3">
      <c r="A2381" s="15">
        <v>39972</v>
      </c>
      <c r="B2381" s="18">
        <v>-1.0110654544454936E-3</v>
      </c>
      <c r="C2381" s="9">
        <f t="shared" si="185"/>
        <v>-3.1911065454445497E-2</v>
      </c>
      <c r="D2381" s="6">
        <f t="shared" si="186"/>
        <v>1.0183160984379048E-3</v>
      </c>
      <c r="E2381" s="6">
        <f t="shared" si="187"/>
        <v>1.1167531991428993E-3</v>
      </c>
      <c r="F2381" s="6">
        <f t="shared" ref="F2381:F2444" si="188">B$6+B$7*E2381+B$8*(G2380*100)^2</f>
        <v>1.3986182263650007</v>
      </c>
      <c r="G2381" s="18">
        <v>1.4394117824389638E-2</v>
      </c>
      <c r="H2381" s="9">
        <f t="shared" ref="H2381:H2444" si="189">SQRT(F2381)/100</f>
        <v>1.1826319065393935E-2</v>
      </c>
      <c r="I2381" s="8"/>
      <c r="J2381" s="11"/>
      <c r="AC2381" s="15"/>
      <c r="AD2381" s="16"/>
    </row>
    <row r="2382" spans="1:30" hidden="1" outlineLevel="1" x14ac:dyDescent="0.3">
      <c r="A2382" s="15">
        <v>39973</v>
      </c>
      <c r="B2382" s="18">
        <v>3.4970597611733321E-3</v>
      </c>
      <c r="C2382" s="9">
        <f t="shared" ref="C2382:C2445" si="190">B2382-B$5</f>
        <v>-2.7402940238826667E-2</v>
      </c>
      <c r="D2382" s="6">
        <f t="shared" ref="D2382:D2445" si="191">C2382^2</f>
        <v>7.5092113373270578E-4</v>
      </c>
      <c r="E2382" s="6">
        <f t="shared" si="187"/>
        <v>1.0183160984379048E-3</v>
      </c>
      <c r="F2382" s="6">
        <f t="shared" si="188"/>
        <v>1.9289515071247387</v>
      </c>
      <c r="G2382" s="18">
        <v>7.4991237354938923E-3</v>
      </c>
      <c r="H2382" s="9">
        <f t="shared" si="189"/>
        <v>1.3888669868366583E-2</v>
      </c>
      <c r="I2382" s="8"/>
      <c r="J2382" s="11"/>
      <c r="AC2382" s="15"/>
      <c r="AD2382" s="16"/>
    </row>
    <row r="2383" spans="1:30" hidden="1" outlineLevel="1" x14ac:dyDescent="0.3">
      <c r="A2383" s="15">
        <v>39974</v>
      </c>
      <c r="B2383" s="18">
        <v>-3.4864013799682215E-3</v>
      </c>
      <c r="C2383" s="9">
        <f t="shared" si="190"/>
        <v>-3.4386401379968221E-2</v>
      </c>
      <c r="D2383" s="6">
        <f t="shared" si="191"/>
        <v>1.1824245998642803E-3</v>
      </c>
      <c r="E2383" s="6">
        <f t="shared" ref="E2383:E2446" si="192">D2382</f>
        <v>7.5092113373270578E-4</v>
      </c>
      <c r="F2383" s="6">
        <f t="shared" si="188"/>
        <v>0.53110217893610134</v>
      </c>
      <c r="G2383" s="18">
        <v>1.5338191717988255E-2</v>
      </c>
      <c r="H2383" s="9">
        <f t="shared" si="189"/>
        <v>7.287675753874491E-3</v>
      </c>
      <c r="I2383" s="8"/>
      <c r="J2383" s="11"/>
      <c r="AC2383" s="15"/>
      <c r="AD2383" s="16"/>
    </row>
    <row r="2384" spans="1:30" hidden="1" outlineLevel="1" x14ac:dyDescent="0.3">
      <c r="A2384" s="15">
        <v>39975</v>
      </c>
      <c r="B2384" s="18">
        <v>6.0932972495423409E-3</v>
      </c>
      <c r="C2384" s="9">
        <f t="shared" si="190"/>
        <v>-2.4806702750457661E-2</v>
      </c>
      <c r="D2384" s="6">
        <f t="shared" si="191"/>
        <v>6.1537250134956374E-4</v>
      </c>
      <c r="E2384" s="6">
        <f t="shared" si="192"/>
        <v>1.1824245998642803E-3</v>
      </c>
      <c r="F2384" s="6">
        <f t="shared" si="188"/>
        <v>2.188885734987541</v>
      </c>
      <c r="G2384" s="18">
        <v>1.3805947905675417E-2</v>
      </c>
      <c r="H2384" s="9">
        <f t="shared" si="189"/>
        <v>1.4794883355361546E-2</v>
      </c>
      <c r="I2384" s="8"/>
      <c r="J2384" s="11"/>
      <c r="AC2384" s="15"/>
      <c r="AD2384" s="16"/>
    </row>
    <row r="2385" spans="1:30" hidden="1" outlineLevel="1" x14ac:dyDescent="0.3">
      <c r="A2385" s="15">
        <v>39976</v>
      </c>
      <c r="B2385" s="18">
        <v>1.3960208482200179E-3</v>
      </c>
      <c r="C2385" s="9">
        <f t="shared" si="190"/>
        <v>-2.9503979151779984E-2</v>
      </c>
      <c r="D2385" s="6">
        <f t="shared" si="191"/>
        <v>8.7048478578866789E-4</v>
      </c>
      <c r="E2385" s="6">
        <f t="shared" si="192"/>
        <v>6.1537250134956374E-4</v>
      </c>
      <c r="F2385" s="6">
        <f t="shared" si="188"/>
        <v>1.7753349302871471</v>
      </c>
      <c r="G2385" s="18">
        <v>9.1223534936700108E-3</v>
      </c>
      <c r="H2385" s="9">
        <f t="shared" si="189"/>
        <v>1.3324169506153647E-2</v>
      </c>
      <c r="I2385" s="8"/>
      <c r="J2385" s="11"/>
      <c r="AC2385" s="15"/>
      <c r="AD2385" s="16"/>
    </row>
    <row r="2386" spans="1:30" hidden="1" outlineLevel="1" x14ac:dyDescent="0.3">
      <c r="A2386" s="15">
        <v>39979</v>
      </c>
      <c r="B2386" s="18">
        <v>-2.4055591253596683E-2</v>
      </c>
      <c r="C2386" s="9">
        <f t="shared" si="190"/>
        <v>-5.4955591253596683E-2</v>
      </c>
      <c r="D2386" s="6">
        <f t="shared" si="191"/>
        <v>3.0201170100323921E-3</v>
      </c>
      <c r="E2386" s="6">
        <f t="shared" si="192"/>
        <v>8.7048478578866789E-4</v>
      </c>
      <c r="F2386" s="6">
        <f t="shared" si="188"/>
        <v>0.78094917457931912</v>
      </c>
      <c r="G2386" s="18">
        <v>1.2915217317053198E-2</v>
      </c>
      <c r="H2386" s="9">
        <f t="shared" si="189"/>
        <v>8.8371328754258249E-3</v>
      </c>
      <c r="I2386" s="8"/>
      <c r="J2386" s="11"/>
      <c r="AC2386" s="15"/>
      <c r="AD2386" s="16"/>
    </row>
    <row r="2387" spans="1:30" hidden="1" outlineLevel="1" x14ac:dyDescent="0.3">
      <c r="A2387" s="15">
        <v>39980</v>
      </c>
      <c r="B2387" s="18">
        <v>-1.2801901027885946E-2</v>
      </c>
      <c r="C2387" s="9">
        <f t="shared" si="190"/>
        <v>-4.3701901027885945E-2</v>
      </c>
      <c r="D2387" s="6">
        <f t="shared" si="191"/>
        <v>1.9098561534511387E-3</v>
      </c>
      <c r="E2387" s="6">
        <f t="shared" si="192"/>
        <v>3.0201170100323921E-3</v>
      </c>
      <c r="F2387" s="6">
        <f t="shared" si="188"/>
        <v>1.5550908927078952</v>
      </c>
      <c r="G2387" s="18">
        <v>8.941305819819733E-3</v>
      </c>
      <c r="H2387" s="9">
        <f t="shared" si="189"/>
        <v>1.247032835456988E-2</v>
      </c>
      <c r="I2387" s="8"/>
      <c r="J2387" s="11"/>
      <c r="AC2387" s="15"/>
      <c r="AD2387" s="16"/>
    </row>
    <row r="2388" spans="1:30" hidden="1" outlineLevel="1" x14ac:dyDescent="0.3">
      <c r="A2388" s="15">
        <v>39981</v>
      </c>
      <c r="B2388" s="18">
        <v>-1.3825234667826517E-3</v>
      </c>
      <c r="C2388" s="9">
        <f t="shared" si="190"/>
        <v>-3.2282523466782655E-2</v>
      </c>
      <c r="D2388" s="6">
        <f t="shared" si="191"/>
        <v>1.0421613213833728E-3</v>
      </c>
      <c r="E2388" s="6">
        <f t="shared" si="192"/>
        <v>1.9098561534511387E-3</v>
      </c>
      <c r="F2388" s="6">
        <f t="shared" si="188"/>
        <v>0.75073308644599068</v>
      </c>
      <c r="G2388" s="18">
        <v>1.0501917891866455E-2</v>
      </c>
      <c r="H2388" s="9">
        <f t="shared" si="189"/>
        <v>8.6644854806617946E-3</v>
      </c>
      <c r="I2388" s="8"/>
      <c r="J2388" s="11"/>
      <c r="AC2388" s="15"/>
      <c r="AD2388" s="16"/>
    </row>
    <row r="2389" spans="1:30" hidden="1" outlineLevel="1" x14ac:dyDescent="0.3">
      <c r="A2389" s="15">
        <v>39982</v>
      </c>
      <c r="B2389" s="18">
        <v>8.3758150048816125E-3</v>
      </c>
      <c r="C2389" s="9">
        <f t="shared" si="190"/>
        <v>-2.2524184995118386E-2</v>
      </c>
      <c r="D2389" s="6">
        <f t="shared" si="191"/>
        <v>5.0733890969431627E-4</v>
      </c>
      <c r="E2389" s="6">
        <f t="shared" si="192"/>
        <v>1.0421613213833728E-3</v>
      </c>
      <c r="F2389" s="6">
        <f t="shared" si="188"/>
        <v>1.0316558320155162</v>
      </c>
      <c r="G2389" s="18">
        <v>9.0065327666958451E-3</v>
      </c>
      <c r="H2389" s="9">
        <f t="shared" si="189"/>
        <v>1.015704598796085E-2</v>
      </c>
      <c r="I2389" s="8"/>
      <c r="J2389" s="11"/>
      <c r="AC2389" s="15"/>
      <c r="AD2389" s="16"/>
    </row>
    <row r="2390" spans="1:30" hidden="1" outlineLevel="1" x14ac:dyDescent="0.3">
      <c r="A2390" s="15">
        <v>39983</v>
      </c>
      <c r="B2390" s="18">
        <v>3.1093582232435742E-3</v>
      </c>
      <c r="C2390" s="9">
        <f t="shared" si="190"/>
        <v>-2.7790641776756428E-2</v>
      </c>
      <c r="D2390" s="6">
        <f t="shared" si="191"/>
        <v>7.7231977036399963E-4</v>
      </c>
      <c r="E2390" s="6">
        <f t="shared" si="192"/>
        <v>5.0733890969431627E-4</v>
      </c>
      <c r="F2390" s="6">
        <f t="shared" si="188"/>
        <v>0.76148230450528154</v>
      </c>
      <c r="G2390" s="18">
        <v>8.2473325607790998E-3</v>
      </c>
      <c r="H2390" s="9">
        <f t="shared" si="189"/>
        <v>8.726295345135195E-3</v>
      </c>
      <c r="I2390" s="8"/>
      <c r="J2390" s="11"/>
      <c r="AC2390" s="15"/>
      <c r="AD2390" s="16"/>
    </row>
    <row r="2391" spans="1:30" hidden="1" outlineLevel="1" x14ac:dyDescent="0.3">
      <c r="A2391" s="15">
        <v>39986</v>
      </c>
      <c r="B2391" s="18">
        <v>-3.1078364330824837E-2</v>
      </c>
      <c r="C2391" s="9">
        <f t="shared" si="190"/>
        <v>-6.1978364330824834E-2</v>
      </c>
      <c r="D2391" s="6">
        <f t="shared" si="191"/>
        <v>3.8413176451244603E-3</v>
      </c>
      <c r="E2391" s="6">
        <f t="shared" si="192"/>
        <v>7.7231977036399963E-4</v>
      </c>
      <c r="F2391" s="6">
        <f t="shared" si="188"/>
        <v>0.64020153586553763</v>
      </c>
      <c r="G2391" s="18">
        <v>1.1083054095166621E-2</v>
      </c>
      <c r="H2391" s="9">
        <f t="shared" si="189"/>
        <v>8.0012595000133416E-3</v>
      </c>
      <c r="I2391" s="8"/>
      <c r="J2391" s="11"/>
      <c r="AC2391" s="15"/>
      <c r="AD2391" s="16"/>
    </row>
    <row r="2392" spans="1:30" hidden="1" outlineLevel="1" x14ac:dyDescent="0.3">
      <c r="A2392" s="15">
        <v>39987</v>
      </c>
      <c r="B2392" s="18">
        <v>2.3040684995182257E-3</v>
      </c>
      <c r="C2392" s="9">
        <f t="shared" si="190"/>
        <v>-2.8595931500481776E-2</v>
      </c>
      <c r="D2392" s="6">
        <f t="shared" si="191"/>
        <v>8.1772729838024594E-4</v>
      </c>
      <c r="E2392" s="6">
        <f t="shared" si="192"/>
        <v>3.8413176451244603E-3</v>
      </c>
      <c r="F2392" s="6">
        <f t="shared" si="188"/>
        <v>1.1479937253660657</v>
      </c>
      <c r="G2392" s="18">
        <v>7.1796181737218837E-3</v>
      </c>
      <c r="H2392" s="9">
        <f t="shared" si="189"/>
        <v>1.0714446907638611E-2</v>
      </c>
      <c r="I2392" s="8"/>
      <c r="J2392" s="11"/>
      <c r="AC2392" s="15"/>
      <c r="AD2392" s="16"/>
    </row>
    <row r="2393" spans="1:30" hidden="1" outlineLevel="1" x14ac:dyDescent="0.3">
      <c r="A2393" s="15">
        <v>39988</v>
      </c>
      <c r="B2393" s="18">
        <v>6.5032488243268799E-3</v>
      </c>
      <c r="C2393" s="9">
        <f t="shared" si="190"/>
        <v>-2.439675117567312E-2</v>
      </c>
      <c r="D2393" s="6">
        <f t="shared" si="191"/>
        <v>5.9520146792770771E-4</v>
      </c>
      <c r="E2393" s="6">
        <f t="shared" si="192"/>
        <v>8.1772729838024594E-4</v>
      </c>
      <c r="F2393" s="6">
        <f t="shared" si="188"/>
        <v>0.48767768658237631</v>
      </c>
      <c r="G2393" s="18">
        <v>1.2496256226350474E-2</v>
      </c>
      <c r="H2393" s="9">
        <f t="shared" si="189"/>
        <v>6.9833923460047428E-3</v>
      </c>
      <c r="I2393" s="8"/>
      <c r="J2393" s="11"/>
      <c r="AC2393" s="15"/>
      <c r="AD2393" s="16"/>
    </row>
    <row r="2394" spans="1:30" hidden="1" outlineLevel="1" x14ac:dyDescent="0.3">
      <c r="A2394" s="15">
        <v>39989</v>
      </c>
      <c r="B2394" s="18">
        <v>2.1217583998248964E-2</v>
      </c>
      <c r="C2394" s="9">
        <f t="shared" si="190"/>
        <v>-9.6824160017510361E-3</v>
      </c>
      <c r="D2394" s="6">
        <f t="shared" si="191"/>
        <v>9.3749179630964522E-5</v>
      </c>
      <c r="E2394" s="6">
        <f t="shared" si="192"/>
        <v>5.9520146792770771E-4</v>
      </c>
      <c r="F2394" s="6">
        <f t="shared" si="188"/>
        <v>1.4563471938023855</v>
      </c>
      <c r="G2394" s="18">
        <v>1.3588901655221152E-2</v>
      </c>
      <c r="H2394" s="9">
        <f t="shared" si="189"/>
        <v>1.2067921087753206E-2</v>
      </c>
      <c r="I2394" s="8"/>
      <c r="J2394" s="11"/>
      <c r="AC2394" s="15"/>
      <c r="AD2394" s="16"/>
    </row>
    <row r="2395" spans="1:30" hidden="1" outlineLevel="1" x14ac:dyDescent="0.3">
      <c r="A2395" s="15">
        <v>39990</v>
      </c>
      <c r="B2395" s="18">
        <v>-1.4789203486037504E-3</v>
      </c>
      <c r="C2395" s="9">
        <f t="shared" si="190"/>
        <v>-3.2378920348603749E-2</v>
      </c>
      <c r="D2395" s="6">
        <f t="shared" si="191"/>
        <v>1.0483944829412259E-3</v>
      </c>
      <c r="E2395" s="6">
        <f t="shared" si="192"/>
        <v>9.3749179630964522E-5</v>
      </c>
      <c r="F2395" s="6">
        <f t="shared" si="188"/>
        <v>1.7202414813598146</v>
      </c>
      <c r="G2395" s="18">
        <v>6.8569342588378759E-3</v>
      </c>
      <c r="H2395" s="9">
        <f t="shared" si="189"/>
        <v>1.3115797655346069E-2</v>
      </c>
      <c r="I2395" s="8"/>
      <c r="J2395" s="11"/>
      <c r="AC2395" s="15"/>
      <c r="AD2395" s="16"/>
    </row>
    <row r="2396" spans="1:30" hidden="1" outlineLevel="1" x14ac:dyDescent="0.3">
      <c r="A2396" s="15">
        <v>39993</v>
      </c>
      <c r="B2396" s="18">
        <v>9.0242968412623387E-3</v>
      </c>
      <c r="C2396" s="9">
        <f t="shared" si="190"/>
        <v>-2.1875703158737662E-2</v>
      </c>
      <c r="D2396" s="6">
        <f t="shared" si="191"/>
        <v>4.785463886892049E-4</v>
      </c>
      <c r="E2396" s="6">
        <f t="shared" si="192"/>
        <v>1.0483944829412259E-3</v>
      </c>
      <c r="F2396" s="6">
        <f t="shared" si="188"/>
        <v>0.44575073968286655</v>
      </c>
      <c r="G2396" s="18">
        <v>7.5881603828355472E-3</v>
      </c>
      <c r="H2396" s="9">
        <f t="shared" si="189"/>
        <v>6.6764566926092363E-3</v>
      </c>
      <c r="I2396" s="8"/>
      <c r="J2396" s="11"/>
      <c r="AC2396" s="15"/>
      <c r="AD2396" s="16"/>
    </row>
    <row r="2397" spans="1:30" hidden="1" outlineLevel="1" x14ac:dyDescent="0.3">
      <c r="A2397" s="15">
        <v>39994</v>
      </c>
      <c r="B2397" s="18">
        <v>-8.5673516331672799E-3</v>
      </c>
      <c r="C2397" s="9">
        <f t="shared" si="190"/>
        <v>-3.946735163316728E-2</v>
      </c>
      <c r="D2397" s="6">
        <f t="shared" si="191"/>
        <v>1.5576718449360719E-3</v>
      </c>
      <c r="E2397" s="6">
        <f t="shared" si="192"/>
        <v>4.785463886892049E-4</v>
      </c>
      <c r="F2397" s="6">
        <f t="shared" si="188"/>
        <v>0.54352360160948299</v>
      </c>
      <c r="G2397" s="18">
        <v>1.1598221969535963E-2</v>
      </c>
      <c r="H2397" s="9">
        <f t="shared" si="189"/>
        <v>7.3724053171911478E-3</v>
      </c>
      <c r="I2397" s="8"/>
      <c r="J2397" s="11"/>
      <c r="AC2397" s="15"/>
      <c r="AD2397" s="16"/>
    </row>
    <row r="2398" spans="1:30" hidden="1" outlineLevel="1" x14ac:dyDescent="0.3">
      <c r="A2398" s="15">
        <v>39995</v>
      </c>
      <c r="B2398" s="18">
        <v>4.3524446236517019E-3</v>
      </c>
      <c r="C2398" s="9">
        <f t="shared" si="190"/>
        <v>-2.65475553763483E-2</v>
      </c>
      <c r="D2398" s="6">
        <f t="shared" si="191"/>
        <v>7.0477269646027952E-4</v>
      </c>
      <c r="E2398" s="6">
        <f t="shared" si="192"/>
        <v>1.5576718449360719E-3</v>
      </c>
      <c r="F2398" s="6">
        <f t="shared" si="188"/>
        <v>1.2560450558709482</v>
      </c>
      <c r="G2398" s="18">
        <v>9.9288499013832909E-3</v>
      </c>
      <c r="H2398" s="9">
        <f t="shared" si="189"/>
        <v>1.1207341593218921E-2</v>
      </c>
      <c r="I2398" s="8"/>
      <c r="J2398" s="11"/>
      <c r="AC2398" s="15"/>
      <c r="AD2398" s="16"/>
    </row>
    <row r="2399" spans="1:30" hidden="1" outlineLevel="1" x14ac:dyDescent="0.3">
      <c r="A2399" s="15">
        <v>39996</v>
      </c>
      <c r="B2399" s="18">
        <v>-2.9577684825957445E-2</v>
      </c>
      <c r="C2399" s="9">
        <f t="shared" si="190"/>
        <v>-6.0477684825957445E-2</v>
      </c>
      <c r="D2399" s="6">
        <f t="shared" si="191"/>
        <v>3.6575503619078434E-3</v>
      </c>
      <c r="E2399" s="6">
        <f t="shared" si="192"/>
        <v>7.0477269646027952E-4</v>
      </c>
      <c r="F2399" s="6">
        <f t="shared" si="188"/>
        <v>0.92321575967502223</v>
      </c>
      <c r="G2399" s="18">
        <v>1.0650978899017996E-2</v>
      </c>
      <c r="H2399" s="9">
        <f t="shared" si="189"/>
        <v>9.6084117297034182E-3</v>
      </c>
      <c r="I2399" s="8"/>
      <c r="J2399" s="11"/>
      <c r="AC2399" s="15"/>
      <c r="AD2399" s="16"/>
    </row>
    <row r="2400" spans="1:30" hidden="1" outlineLevel="1" x14ac:dyDescent="0.3">
      <c r="A2400" s="15">
        <v>40000</v>
      </c>
      <c r="B2400" s="18">
        <v>2.562462104257274E-3</v>
      </c>
      <c r="C2400" s="9">
        <f t="shared" si="190"/>
        <v>-2.8337537895742726E-2</v>
      </c>
      <c r="D2400" s="6">
        <f t="shared" si="191"/>
        <v>8.0301605399265511E-4</v>
      </c>
      <c r="E2400" s="6">
        <f t="shared" si="192"/>
        <v>3.6575503619078434E-3</v>
      </c>
      <c r="F2400" s="6">
        <f t="shared" si="188"/>
        <v>1.0610235414864044</v>
      </c>
      <c r="G2400" s="18">
        <v>1.0701185448904402E-2</v>
      </c>
      <c r="H2400" s="9">
        <f t="shared" si="189"/>
        <v>1.030059969849525E-2</v>
      </c>
      <c r="I2400" s="8"/>
      <c r="J2400" s="11"/>
      <c r="AC2400" s="15"/>
      <c r="AD2400" s="16"/>
    </row>
    <row r="2401" spans="1:30" hidden="1" outlineLevel="1" x14ac:dyDescent="0.3">
      <c r="A2401" s="15">
        <v>40001</v>
      </c>
      <c r="B2401" s="18">
        <v>-1.9879785362884782E-2</v>
      </c>
      <c r="C2401" s="9">
        <f t="shared" si="190"/>
        <v>-5.0779785362884786E-2</v>
      </c>
      <c r="D2401" s="6">
        <f t="shared" si="191"/>
        <v>2.5785866015006478E-3</v>
      </c>
      <c r="E2401" s="6">
        <f t="shared" si="192"/>
        <v>8.0301605399265511E-4</v>
      </c>
      <c r="F2401" s="6">
        <f t="shared" si="188"/>
        <v>1.0707646026547841</v>
      </c>
      <c r="G2401" s="18">
        <v>8.8913405880868285E-3</v>
      </c>
      <c r="H2401" s="9">
        <f t="shared" si="189"/>
        <v>1.034777561920814E-2</v>
      </c>
      <c r="I2401" s="8"/>
      <c r="J2401" s="11"/>
      <c r="AC2401" s="15"/>
      <c r="AD2401" s="16"/>
    </row>
    <row r="2402" spans="1:30" hidden="1" outlineLevel="1" x14ac:dyDescent="0.3">
      <c r="A2402" s="15">
        <v>40002</v>
      </c>
      <c r="B2402" s="18">
        <v>-1.6699311679358867E-3</v>
      </c>
      <c r="C2402" s="9">
        <f t="shared" si="190"/>
        <v>-3.2569931167935884E-2</v>
      </c>
      <c r="D2402" s="6">
        <f t="shared" si="191"/>
        <v>1.0608004162840814E-3</v>
      </c>
      <c r="E2402" s="6">
        <f t="shared" si="192"/>
        <v>2.5785866015006478E-3</v>
      </c>
      <c r="F2402" s="6">
        <f t="shared" si="188"/>
        <v>0.74252584680587352</v>
      </c>
      <c r="G2402" s="18">
        <v>1.3588397516073814E-2</v>
      </c>
      <c r="H2402" s="9">
        <f t="shared" si="189"/>
        <v>8.616993946881207E-3</v>
      </c>
      <c r="I2402" s="8"/>
      <c r="J2402" s="11"/>
      <c r="AC2402" s="15"/>
      <c r="AD2402" s="16"/>
    </row>
    <row r="2403" spans="1:30" hidden="1" outlineLevel="1" x14ac:dyDescent="0.3">
      <c r="A2403" s="15">
        <v>40003</v>
      </c>
      <c r="B2403" s="18">
        <v>3.5409460623181451E-3</v>
      </c>
      <c r="C2403" s="9">
        <f t="shared" si="190"/>
        <v>-2.7359053937681857E-2</v>
      </c>
      <c r="D2403" s="6">
        <f t="shared" si="191"/>
        <v>7.4851783236498507E-4</v>
      </c>
      <c r="E2403" s="6">
        <f t="shared" si="192"/>
        <v>1.0608004162840814E-3</v>
      </c>
      <c r="F2403" s="6">
        <f t="shared" si="188"/>
        <v>1.7201775638349277</v>
      </c>
      <c r="G2403" s="18">
        <v>7.3888982191067046E-3</v>
      </c>
      <c r="H2403" s="9">
        <f t="shared" si="189"/>
        <v>1.3115553986907788E-2</v>
      </c>
      <c r="I2403" s="8"/>
      <c r="J2403" s="11"/>
      <c r="AC2403" s="15"/>
      <c r="AD2403" s="16"/>
    </row>
    <row r="2404" spans="1:30" hidden="1" outlineLevel="1" x14ac:dyDescent="0.3">
      <c r="A2404" s="15">
        <v>40004</v>
      </c>
      <c r="B2404" s="18">
        <v>-4.0299380776842673E-3</v>
      </c>
      <c r="C2404" s="9">
        <f t="shared" si="190"/>
        <v>-3.4929938077684269E-2</v>
      </c>
      <c r="D2404" s="6">
        <f t="shared" si="191"/>
        <v>1.2201005741108574E-3</v>
      </c>
      <c r="E2404" s="6">
        <f t="shared" si="192"/>
        <v>7.4851783236498507E-4</v>
      </c>
      <c r="F2404" s="6">
        <f t="shared" si="188"/>
        <v>0.51590599293375383</v>
      </c>
      <c r="G2404" s="18">
        <v>8.7912869762499634E-3</v>
      </c>
      <c r="H2404" s="9">
        <f t="shared" si="189"/>
        <v>7.1826596253320666E-3</v>
      </c>
      <c r="I2404" s="8"/>
      <c r="J2404" s="11"/>
      <c r="AC2404" s="15"/>
      <c r="AD2404" s="16"/>
    </row>
    <row r="2405" spans="1:30" hidden="1" outlineLevel="1" x14ac:dyDescent="0.3">
      <c r="A2405" s="15">
        <v>40007</v>
      </c>
      <c r="B2405" s="18">
        <v>2.4627948777226853E-2</v>
      </c>
      <c r="C2405" s="9">
        <f t="shared" si="190"/>
        <v>-6.2720512227731479E-3</v>
      </c>
      <c r="D2405" s="6">
        <f t="shared" si="191"/>
        <v>3.9338626541090136E-5</v>
      </c>
      <c r="E2405" s="6">
        <f t="shared" si="192"/>
        <v>1.2201005741108574E-3</v>
      </c>
      <c r="F2405" s="6">
        <f t="shared" si="188"/>
        <v>0.72605451777809804</v>
      </c>
      <c r="G2405" s="18">
        <v>1.4308299086171971E-2</v>
      </c>
      <c r="H2405" s="9">
        <f t="shared" si="189"/>
        <v>8.5208832745091515E-3</v>
      </c>
      <c r="I2405" s="8"/>
      <c r="J2405" s="11"/>
      <c r="AC2405" s="15"/>
      <c r="AD2405" s="16"/>
    </row>
    <row r="2406" spans="1:30" hidden="1" outlineLevel="1" x14ac:dyDescent="0.3">
      <c r="A2406" s="15">
        <v>40008</v>
      </c>
      <c r="B2406" s="18">
        <v>5.3019832360996283E-3</v>
      </c>
      <c r="C2406" s="9">
        <f t="shared" si="190"/>
        <v>-2.5598016763900371E-2</v>
      </c>
      <c r="D2406" s="6">
        <f t="shared" si="191"/>
        <v>6.5525846224492445E-4</v>
      </c>
      <c r="E2406" s="6">
        <f t="shared" si="192"/>
        <v>3.9338626541090136E-5</v>
      </c>
      <c r="F2406" s="6">
        <f t="shared" si="188"/>
        <v>1.906078495510966</v>
      </c>
      <c r="G2406" s="18">
        <v>6.8387402312963096E-3</v>
      </c>
      <c r="H2406" s="9">
        <f t="shared" si="189"/>
        <v>1.380608016603904E-2</v>
      </c>
      <c r="I2406" s="8"/>
      <c r="J2406" s="11"/>
      <c r="AC2406" s="15"/>
      <c r="AD2406" s="16"/>
    </row>
    <row r="2407" spans="1:30" hidden="1" outlineLevel="1" x14ac:dyDescent="0.3">
      <c r="A2407" s="15">
        <v>40009</v>
      </c>
      <c r="B2407" s="18">
        <v>2.9199434875101508E-2</v>
      </c>
      <c r="C2407" s="9">
        <f t="shared" si="190"/>
        <v>-1.700565124898492E-3</v>
      </c>
      <c r="D2407" s="6">
        <f t="shared" si="191"/>
        <v>2.8919217440210237E-6</v>
      </c>
      <c r="E2407" s="6">
        <f t="shared" si="192"/>
        <v>6.5525846224492445E-4</v>
      </c>
      <c r="F2407" s="6">
        <f t="shared" si="188"/>
        <v>0.44341774455354765</v>
      </c>
      <c r="G2407" s="18">
        <v>1.1805824930210906E-2</v>
      </c>
      <c r="H2407" s="9">
        <f t="shared" si="189"/>
        <v>6.6589619653032086E-3</v>
      </c>
      <c r="I2407" s="8"/>
      <c r="J2407" s="11"/>
      <c r="AC2407" s="15"/>
      <c r="AD2407" s="16"/>
    </row>
    <row r="2408" spans="1:30" hidden="1" outlineLevel="1" x14ac:dyDescent="0.3">
      <c r="A2408" s="15">
        <v>40010</v>
      </c>
      <c r="B2408" s="18">
        <v>8.6046346917056822E-3</v>
      </c>
      <c r="C2408" s="9">
        <f t="shared" si="190"/>
        <v>-2.2295365308294318E-2</v>
      </c>
      <c r="D2408" s="6">
        <f t="shared" si="191"/>
        <v>4.9708331423029375E-4</v>
      </c>
      <c r="E2408" s="6">
        <f t="shared" si="192"/>
        <v>2.8919217440210237E-6</v>
      </c>
      <c r="F2408" s="6">
        <f t="shared" si="188"/>
        <v>1.3009358594027352</v>
      </c>
      <c r="G2408" s="18">
        <v>1.0217706039350644E-2</v>
      </c>
      <c r="H2408" s="9">
        <f t="shared" si="189"/>
        <v>1.1405857527615955E-2</v>
      </c>
      <c r="I2408" s="8"/>
      <c r="J2408" s="11"/>
      <c r="AC2408" s="15"/>
      <c r="AD2408" s="16"/>
    </row>
    <row r="2409" spans="1:30" hidden="1" outlineLevel="1" x14ac:dyDescent="0.3">
      <c r="A2409" s="15">
        <v>40011</v>
      </c>
      <c r="B2409" s="18">
        <v>-3.8273513320976704E-4</v>
      </c>
      <c r="C2409" s="9">
        <f t="shared" si="190"/>
        <v>-3.1282735133209769E-2</v>
      </c>
      <c r="D2409" s="6">
        <f t="shared" si="191"/>
        <v>9.7860951741455681E-4</v>
      </c>
      <c r="E2409" s="6">
        <f t="shared" si="192"/>
        <v>4.9708331423029375E-4</v>
      </c>
      <c r="F2409" s="6">
        <f t="shared" si="188"/>
        <v>0.97709040482671172</v>
      </c>
      <c r="G2409" s="18">
        <v>5.9085654539518841E-3</v>
      </c>
      <c r="H2409" s="9">
        <f t="shared" si="189"/>
        <v>9.8847883377779604E-3</v>
      </c>
      <c r="I2409" s="8"/>
      <c r="J2409" s="11"/>
      <c r="AC2409" s="15"/>
      <c r="AD2409" s="16"/>
    </row>
    <row r="2410" spans="1:30" hidden="1" outlineLevel="1" x14ac:dyDescent="0.3">
      <c r="A2410" s="15">
        <v>40014</v>
      </c>
      <c r="B2410" s="18">
        <v>1.1366702462731139E-2</v>
      </c>
      <c r="C2410" s="9">
        <f t="shared" si="190"/>
        <v>-1.9533297537268859E-2</v>
      </c>
      <c r="D2410" s="6">
        <f t="shared" si="191"/>
        <v>3.8154971267947367E-4</v>
      </c>
      <c r="E2410" s="6">
        <f t="shared" si="192"/>
        <v>9.7860951741455681E-4</v>
      </c>
      <c r="F2410" s="6">
        <f t="shared" si="188"/>
        <v>0.33364091688043113</v>
      </c>
      <c r="G2410" s="18">
        <v>5.6102924429392966E-3</v>
      </c>
      <c r="H2410" s="9">
        <f t="shared" si="189"/>
        <v>5.7761658293406983E-3</v>
      </c>
      <c r="I2410" s="8"/>
      <c r="J2410" s="11"/>
      <c r="AC2410" s="15"/>
      <c r="AD2410" s="16"/>
    </row>
    <row r="2411" spans="1:30" hidden="1" outlineLevel="1" x14ac:dyDescent="0.3">
      <c r="A2411" s="15">
        <v>40015</v>
      </c>
      <c r="B2411" s="18">
        <v>3.6207145224272613E-3</v>
      </c>
      <c r="C2411" s="9">
        <f t="shared" si="190"/>
        <v>-2.7279285477572739E-2</v>
      </c>
      <c r="D2411" s="6">
        <f t="shared" si="191"/>
        <v>7.4415941616691092E-4</v>
      </c>
      <c r="E2411" s="6">
        <f t="shared" si="192"/>
        <v>3.8154971267947367E-4</v>
      </c>
      <c r="F2411" s="6">
        <f t="shared" si="188"/>
        <v>0.30178686968078994</v>
      </c>
      <c r="G2411" s="18">
        <v>1.0232329499157837E-2</v>
      </c>
      <c r="H2411" s="9">
        <f t="shared" si="189"/>
        <v>5.4935131717398292E-3</v>
      </c>
      <c r="I2411" s="8"/>
      <c r="J2411" s="11"/>
      <c r="AC2411" s="15"/>
      <c r="AD2411" s="16"/>
    </row>
    <row r="2412" spans="1:30" hidden="1" outlineLevel="1" x14ac:dyDescent="0.3">
      <c r="A2412" s="15">
        <v>40016</v>
      </c>
      <c r="B2412" s="18">
        <v>-5.3441937624996994E-4</v>
      </c>
      <c r="C2412" s="9">
        <f t="shared" si="190"/>
        <v>-3.1434419376249967E-2</v>
      </c>
      <c r="D2412" s="6">
        <f t="shared" si="191"/>
        <v>9.8812272152195928E-4</v>
      </c>
      <c r="E2412" s="6">
        <f t="shared" si="192"/>
        <v>7.4415941616691092E-4</v>
      </c>
      <c r="F2412" s="6">
        <f t="shared" si="188"/>
        <v>0.97987569500664085</v>
      </c>
      <c r="G2412" s="18">
        <v>8.3638406595369728E-3</v>
      </c>
      <c r="H2412" s="9">
        <f t="shared" si="189"/>
        <v>9.8988670816747542E-3</v>
      </c>
      <c r="I2412" s="8"/>
      <c r="J2412" s="11"/>
      <c r="AC2412" s="15"/>
      <c r="AD2412" s="16"/>
    </row>
    <row r="2413" spans="1:30" hidden="1" outlineLevel="1" x14ac:dyDescent="0.3">
      <c r="A2413" s="15">
        <v>40017</v>
      </c>
      <c r="B2413" s="18">
        <v>2.3022599224312996E-2</v>
      </c>
      <c r="C2413" s="9">
        <f t="shared" si="190"/>
        <v>-7.8774007756870039E-3</v>
      </c>
      <c r="D2413" s="6">
        <f t="shared" si="191"/>
        <v>6.2053442980794215E-5</v>
      </c>
      <c r="E2413" s="6">
        <f t="shared" si="192"/>
        <v>9.8812272152195928E-4</v>
      </c>
      <c r="F2413" s="6">
        <f t="shared" si="188"/>
        <v>0.65813679794259816</v>
      </c>
      <c r="G2413" s="18">
        <v>1.287720972664113E-2</v>
      </c>
      <c r="H2413" s="9">
        <f t="shared" si="189"/>
        <v>8.1125630841466997E-3</v>
      </c>
      <c r="I2413" s="8"/>
      <c r="J2413" s="11"/>
      <c r="AC2413" s="15"/>
      <c r="AD2413" s="16"/>
    </row>
    <row r="2414" spans="1:30" hidden="1" outlineLevel="1" x14ac:dyDescent="0.3">
      <c r="A2414" s="15">
        <v>40018</v>
      </c>
      <c r="B2414" s="18">
        <v>3.0375434434778705E-3</v>
      </c>
      <c r="C2414" s="9">
        <f t="shared" si="190"/>
        <v>-2.7862456556522131E-2</v>
      </c>
      <c r="D2414" s="6">
        <f t="shared" si="191"/>
        <v>7.7631648536408311E-4</v>
      </c>
      <c r="E2414" s="6">
        <f t="shared" si="192"/>
        <v>6.2053442980794215E-5</v>
      </c>
      <c r="F2414" s="6">
        <f t="shared" si="188"/>
        <v>1.5458206706636608</v>
      </c>
      <c r="G2414" s="18">
        <v>1.0209804579078533E-2</v>
      </c>
      <c r="H2414" s="9">
        <f t="shared" si="189"/>
        <v>1.2433103677938429E-2</v>
      </c>
      <c r="I2414" s="8"/>
      <c r="J2414" s="11"/>
      <c r="AC2414" s="15"/>
      <c r="AD2414" s="16"/>
    </row>
    <row r="2415" spans="1:30" hidden="1" outlineLevel="1" x14ac:dyDescent="0.3">
      <c r="A2415" s="15">
        <v>40021</v>
      </c>
      <c r="B2415" s="18">
        <v>2.9773891259698626E-3</v>
      </c>
      <c r="C2415" s="9">
        <f t="shared" si="190"/>
        <v>-2.7922610874030137E-2</v>
      </c>
      <c r="D2415" s="6">
        <f t="shared" si="191"/>
        <v>7.7967219802250608E-4</v>
      </c>
      <c r="E2415" s="6">
        <f t="shared" si="192"/>
        <v>7.7631648536408311E-4</v>
      </c>
      <c r="F2415" s="6">
        <f t="shared" si="188"/>
        <v>0.97561395257112682</v>
      </c>
      <c r="G2415" s="18">
        <v>7.7205790788425436E-3</v>
      </c>
      <c r="H2415" s="9">
        <f t="shared" si="189"/>
        <v>9.8773172095014076E-3</v>
      </c>
      <c r="I2415" s="8"/>
      <c r="J2415" s="11"/>
      <c r="AC2415" s="15"/>
      <c r="AD2415" s="16"/>
    </row>
    <row r="2416" spans="1:30" hidden="1" outlineLevel="1" x14ac:dyDescent="0.3">
      <c r="A2416" s="15">
        <v>40022</v>
      </c>
      <c r="B2416" s="18">
        <v>-2.609847107349763E-3</v>
      </c>
      <c r="C2416" s="9">
        <f t="shared" si="190"/>
        <v>-3.3509847107349763E-2</v>
      </c>
      <c r="D2416" s="6">
        <f t="shared" si="191"/>
        <v>1.1229098531579573E-3</v>
      </c>
      <c r="E2416" s="6">
        <f t="shared" si="192"/>
        <v>7.7967219802250608E-4</v>
      </c>
      <c r="F2416" s="6">
        <f t="shared" si="188"/>
        <v>0.56231473721533376</v>
      </c>
      <c r="G2416" s="18">
        <v>1.0731743907682407E-2</v>
      </c>
      <c r="H2416" s="9">
        <f t="shared" si="189"/>
        <v>7.4987648130564388E-3</v>
      </c>
      <c r="I2416" s="8"/>
      <c r="J2416" s="11"/>
      <c r="AC2416" s="15"/>
      <c r="AD2416" s="16"/>
    </row>
    <row r="2417" spans="1:30" hidden="1" outlineLevel="1" x14ac:dyDescent="0.3">
      <c r="A2417" s="15">
        <v>40023</v>
      </c>
      <c r="B2417" s="18">
        <v>-4.5734060269341124E-3</v>
      </c>
      <c r="C2417" s="9">
        <f t="shared" si="190"/>
        <v>-3.5473406026934114E-2</v>
      </c>
      <c r="D2417" s="6">
        <f t="shared" si="191"/>
        <v>1.2583625351517255E-3</v>
      </c>
      <c r="E2417" s="6">
        <f t="shared" si="192"/>
        <v>1.1229098531579573E-3</v>
      </c>
      <c r="F2417" s="6">
        <f t="shared" si="188"/>
        <v>1.076850332230167</v>
      </c>
      <c r="G2417" s="18">
        <v>7.6245904936328253E-3</v>
      </c>
      <c r="H2417" s="9">
        <f t="shared" si="189"/>
        <v>1.0377139934635973E-2</v>
      </c>
      <c r="I2417" s="8"/>
      <c r="J2417" s="11"/>
      <c r="AC2417" s="15"/>
      <c r="AD2417" s="16"/>
    </row>
    <row r="2418" spans="1:30" hidden="1" outlineLevel="1" x14ac:dyDescent="0.3">
      <c r="A2418" s="15">
        <v>40024</v>
      </c>
      <c r="B2418" s="18">
        <v>1.1825384188157399E-2</v>
      </c>
      <c r="C2418" s="9">
        <f t="shared" si="190"/>
        <v>-1.9074615811842603E-2</v>
      </c>
      <c r="D2418" s="6">
        <f t="shared" si="191"/>
        <v>3.6384096836939583E-4</v>
      </c>
      <c r="E2418" s="6">
        <f t="shared" si="192"/>
        <v>1.2583625351517255E-3</v>
      </c>
      <c r="F2418" s="6">
        <f t="shared" si="188"/>
        <v>0.54870628001225796</v>
      </c>
      <c r="G2418" s="18">
        <v>1.4054910362892272E-2</v>
      </c>
      <c r="H2418" s="9">
        <f t="shared" si="189"/>
        <v>7.4074710935126712E-3</v>
      </c>
      <c r="I2418" s="8"/>
      <c r="J2418" s="11"/>
      <c r="AC2418" s="15"/>
      <c r="AD2418" s="16"/>
    </row>
    <row r="2419" spans="1:30" hidden="1" outlineLevel="1" x14ac:dyDescent="0.3">
      <c r="A2419" s="15">
        <v>40025</v>
      </c>
      <c r="B2419" s="18">
        <v>7.3950908378355459E-4</v>
      </c>
      <c r="C2419" s="9">
        <f t="shared" si="190"/>
        <v>-3.0160490916216445E-2</v>
      </c>
      <c r="D2419" s="6">
        <f t="shared" si="191"/>
        <v>9.0965521230717465E-4</v>
      </c>
      <c r="E2419" s="6">
        <f t="shared" si="192"/>
        <v>3.6384096836939583E-4</v>
      </c>
      <c r="F2419" s="6">
        <f t="shared" si="188"/>
        <v>1.8395487652077938</v>
      </c>
      <c r="G2419" s="18">
        <v>6.9203581087775657E-3</v>
      </c>
      <c r="H2419" s="9">
        <f t="shared" si="189"/>
        <v>1.3562996590753069E-2</v>
      </c>
      <c r="I2419" s="8"/>
      <c r="J2419" s="11"/>
      <c r="AC2419" s="15"/>
      <c r="AD2419" s="16"/>
    </row>
    <row r="2420" spans="1:30" hidden="1" outlineLevel="1" x14ac:dyDescent="0.3">
      <c r="A2420" s="15">
        <v>40028</v>
      </c>
      <c r="B2420" s="18">
        <v>1.522560782727882E-2</v>
      </c>
      <c r="C2420" s="9">
        <f t="shared" si="190"/>
        <v>-1.567439217272118E-2</v>
      </c>
      <c r="D2420" s="6">
        <f t="shared" si="191"/>
        <v>2.4568656998426297E-4</v>
      </c>
      <c r="E2420" s="6">
        <f t="shared" si="192"/>
        <v>9.0965521230717465E-4</v>
      </c>
      <c r="F2420" s="6">
        <f t="shared" si="188"/>
        <v>0.45383317838979992</v>
      </c>
      <c r="G2420" s="18">
        <v>6.4356693097691389E-3</v>
      </c>
      <c r="H2420" s="9">
        <f t="shared" si="189"/>
        <v>6.7367141722786484E-3</v>
      </c>
      <c r="I2420" s="8"/>
      <c r="J2420" s="11"/>
      <c r="AC2420" s="15"/>
      <c r="AD2420" s="16"/>
    </row>
    <row r="2421" spans="1:30" hidden="1" outlineLevel="1" x14ac:dyDescent="0.3">
      <c r="A2421" s="15">
        <v>40029</v>
      </c>
      <c r="B2421" s="18">
        <v>3.0075704221065014E-3</v>
      </c>
      <c r="C2421" s="9">
        <f t="shared" si="190"/>
        <v>-2.78924295778935E-2</v>
      </c>
      <c r="D2421" s="6">
        <f t="shared" si="191"/>
        <v>7.7798762775774819E-4</v>
      </c>
      <c r="E2421" s="6">
        <f t="shared" si="192"/>
        <v>2.4568656998426297E-4</v>
      </c>
      <c r="F2421" s="6">
        <f t="shared" si="188"/>
        <v>0.39384518763886861</v>
      </c>
      <c r="G2421" s="18">
        <v>6.8872237949947875E-3</v>
      </c>
      <c r="H2421" s="9">
        <f t="shared" si="189"/>
        <v>6.2757086264331029E-3</v>
      </c>
      <c r="I2421" s="8"/>
      <c r="J2421" s="11"/>
      <c r="AC2421" s="15"/>
      <c r="AD2421" s="16"/>
    </row>
    <row r="2422" spans="1:30" hidden="1" outlineLevel="1" x14ac:dyDescent="0.3">
      <c r="A2422" s="15">
        <v>40030</v>
      </c>
      <c r="B2422" s="18">
        <v>-2.9178446171689398E-3</v>
      </c>
      <c r="C2422" s="9">
        <f t="shared" si="190"/>
        <v>-3.3817844617168941E-2</v>
      </c>
      <c r="D2422" s="6">
        <f t="shared" si="191"/>
        <v>1.1436466145509823E-3</v>
      </c>
      <c r="E2422" s="6">
        <f t="shared" si="192"/>
        <v>7.7798762775774819E-4</v>
      </c>
      <c r="F2422" s="6">
        <f t="shared" si="188"/>
        <v>0.44958811283225775</v>
      </c>
      <c r="G2422" s="18">
        <v>9.225195830788643E-3</v>
      </c>
      <c r="H2422" s="9">
        <f t="shared" si="189"/>
        <v>6.7051332039882528E-3</v>
      </c>
      <c r="I2422" s="8"/>
      <c r="J2422" s="11"/>
      <c r="AC2422" s="15"/>
      <c r="AD2422" s="16"/>
    </row>
    <row r="2423" spans="1:30" hidden="1" outlineLevel="1" x14ac:dyDescent="0.3">
      <c r="A2423" s="15">
        <v>40031</v>
      </c>
      <c r="B2423" s="18">
        <v>-5.6405326541747449E-3</v>
      </c>
      <c r="C2423" s="9">
        <f t="shared" si="190"/>
        <v>-3.6540532654174743E-2</v>
      </c>
      <c r="D2423" s="6">
        <f t="shared" si="191"/>
        <v>1.3352105266508107E-3</v>
      </c>
      <c r="E2423" s="6">
        <f t="shared" si="192"/>
        <v>1.1436466145509823E-3</v>
      </c>
      <c r="F2423" s="6">
        <f t="shared" si="188"/>
        <v>0.79843969635247269</v>
      </c>
      <c r="G2423" s="18">
        <v>9.5408384829770536E-3</v>
      </c>
      <c r="H2423" s="9">
        <f t="shared" si="189"/>
        <v>8.9355452903136963E-3</v>
      </c>
      <c r="I2423" s="8"/>
      <c r="J2423" s="11"/>
      <c r="AC2423" s="15"/>
      <c r="AD2423" s="16"/>
    </row>
    <row r="2424" spans="1:30" hidden="1" outlineLevel="1" x14ac:dyDescent="0.3">
      <c r="A2424" s="15">
        <v>40032</v>
      </c>
      <c r="B2424" s="18">
        <v>1.3349700532252607E-2</v>
      </c>
      <c r="C2424" s="9">
        <f t="shared" si="190"/>
        <v>-1.7550299467747395E-2</v>
      </c>
      <c r="D2424" s="6">
        <f t="shared" si="191"/>
        <v>3.0801301140761448E-4</v>
      </c>
      <c r="E2424" s="6">
        <f t="shared" si="192"/>
        <v>1.3352105266508107E-3</v>
      </c>
      <c r="F2424" s="6">
        <f t="shared" si="188"/>
        <v>0.85330248855873436</v>
      </c>
      <c r="G2424" s="18">
        <v>1.1748678512096607E-2</v>
      </c>
      <c r="H2424" s="9">
        <f t="shared" si="189"/>
        <v>9.2374373532854576E-3</v>
      </c>
      <c r="I2424" s="8"/>
      <c r="J2424" s="11"/>
      <c r="AC2424" s="15"/>
      <c r="AD2424" s="16"/>
    </row>
    <row r="2425" spans="1:30" hidden="1" outlineLevel="1" x14ac:dyDescent="0.3">
      <c r="A2425" s="15">
        <v>40035</v>
      </c>
      <c r="B2425" s="18">
        <v>-3.350556724887729E-3</v>
      </c>
      <c r="C2425" s="9">
        <f t="shared" si="190"/>
        <v>-3.4250556724887728E-2</v>
      </c>
      <c r="D2425" s="6">
        <f t="shared" si="191"/>
        <v>1.1731006359647521E-3</v>
      </c>
      <c r="E2425" s="6">
        <f t="shared" si="192"/>
        <v>3.0801301140761448E-4</v>
      </c>
      <c r="F2425" s="6">
        <f t="shared" si="188"/>
        <v>1.2884912488354034</v>
      </c>
      <c r="G2425" s="18">
        <v>6.8519014163009951E-3</v>
      </c>
      <c r="H2425" s="9">
        <f t="shared" si="189"/>
        <v>1.1351172841761346E-2</v>
      </c>
      <c r="I2425" s="8"/>
      <c r="J2425" s="11"/>
      <c r="AC2425" s="15"/>
      <c r="AD2425" s="16"/>
    </row>
    <row r="2426" spans="1:30" hidden="1" outlineLevel="1" x14ac:dyDescent="0.3">
      <c r="A2426" s="15">
        <v>40036</v>
      </c>
      <c r="B2426" s="18">
        <v>-1.2740935609422714E-2</v>
      </c>
      <c r="C2426" s="9">
        <f t="shared" si="190"/>
        <v>-4.3640935609422712E-2</v>
      </c>
      <c r="D2426" s="6">
        <f t="shared" si="191"/>
        <v>1.9045312608657794E-3</v>
      </c>
      <c r="E2426" s="6">
        <f t="shared" si="192"/>
        <v>1.1731006359647521E-3</v>
      </c>
      <c r="F2426" s="6">
        <f t="shared" si="188"/>
        <v>0.44511996980463353</v>
      </c>
      <c r="G2426" s="18">
        <v>6.567792006001532E-3</v>
      </c>
      <c r="H2426" s="9">
        <f t="shared" si="189"/>
        <v>6.67173118316853E-3</v>
      </c>
      <c r="I2426" s="8"/>
      <c r="J2426" s="11"/>
      <c r="AC2426" s="15"/>
      <c r="AD2426" s="16"/>
    </row>
    <row r="2427" spans="1:30" hidden="1" outlineLevel="1" x14ac:dyDescent="0.3">
      <c r="A2427" s="15">
        <v>40037</v>
      </c>
      <c r="B2427" s="18">
        <v>1.1459230792868756E-2</v>
      </c>
      <c r="C2427" s="9">
        <f t="shared" si="190"/>
        <v>-1.9440769207131246E-2</v>
      </c>
      <c r="D2427" s="6">
        <f t="shared" si="191"/>
        <v>3.7794350736494248E-4</v>
      </c>
      <c r="E2427" s="6">
        <f t="shared" si="192"/>
        <v>1.9045312608657794E-3</v>
      </c>
      <c r="F2427" s="6">
        <f t="shared" si="188"/>
        <v>0.40986234336882638</v>
      </c>
      <c r="G2427" s="18">
        <v>1.1735731345398789E-2</v>
      </c>
      <c r="H2427" s="9">
        <f t="shared" si="189"/>
        <v>6.4020492294953992E-3</v>
      </c>
      <c r="I2427" s="8"/>
      <c r="J2427" s="11"/>
      <c r="AC2427" s="15"/>
      <c r="AD2427" s="16"/>
    </row>
    <row r="2428" spans="1:30" hidden="1" outlineLevel="1" x14ac:dyDescent="0.3">
      <c r="A2428" s="15">
        <v>40038</v>
      </c>
      <c r="B2428" s="18">
        <v>6.8564507961478491E-3</v>
      </c>
      <c r="C2428" s="9">
        <f t="shared" si="190"/>
        <v>-2.4043549203852151E-2</v>
      </c>
      <c r="D2428" s="6">
        <f t="shared" si="191"/>
        <v>5.7809225831805943E-4</v>
      </c>
      <c r="E2428" s="6">
        <f t="shared" si="192"/>
        <v>3.7794350736494248E-4</v>
      </c>
      <c r="F2428" s="6">
        <f t="shared" si="188"/>
        <v>1.2856802374796679</v>
      </c>
      <c r="G2428" s="18">
        <v>7.7473342297886601E-3</v>
      </c>
      <c r="H2428" s="9">
        <f t="shared" si="189"/>
        <v>1.1338784050680513E-2</v>
      </c>
      <c r="I2428" s="8"/>
      <c r="J2428" s="11"/>
      <c r="AC2428" s="15"/>
      <c r="AD2428" s="16"/>
    </row>
    <row r="2429" spans="1:30" hidden="1" outlineLevel="1" x14ac:dyDescent="0.3">
      <c r="A2429" s="15">
        <v>40039</v>
      </c>
      <c r="B2429" s="18">
        <v>-8.5679499772879416E-3</v>
      </c>
      <c r="C2429" s="9">
        <f t="shared" si="190"/>
        <v>-3.946794997728794E-2</v>
      </c>
      <c r="D2429" s="6">
        <f t="shared" si="191"/>
        <v>1.5577190754097032E-3</v>
      </c>
      <c r="E2429" s="6">
        <f t="shared" si="192"/>
        <v>5.7809225831805943E-4</v>
      </c>
      <c r="F2429" s="6">
        <f t="shared" si="188"/>
        <v>0.56613383161220632</v>
      </c>
      <c r="G2429" s="18">
        <v>1.2448846848114793E-2</v>
      </c>
      <c r="H2429" s="9">
        <f t="shared" si="189"/>
        <v>7.524186544818027E-3</v>
      </c>
      <c r="I2429" s="8"/>
      <c r="J2429" s="11"/>
      <c r="AC2429" s="15"/>
      <c r="AD2429" s="16"/>
    </row>
    <row r="2430" spans="1:30" hidden="1" outlineLevel="1" x14ac:dyDescent="0.3">
      <c r="A2430" s="15">
        <v>40042</v>
      </c>
      <c r="B2430" s="18">
        <v>-2.4559960849164657E-2</v>
      </c>
      <c r="C2430" s="9">
        <f t="shared" si="190"/>
        <v>-5.5459960849164658E-2</v>
      </c>
      <c r="D2430" s="6">
        <f t="shared" si="191"/>
        <v>3.0758072573908767E-3</v>
      </c>
      <c r="E2430" s="6">
        <f t="shared" si="192"/>
        <v>1.5577190754097032E-3</v>
      </c>
      <c r="F2430" s="6">
        <f t="shared" si="188"/>
        <v>1.4454586829826004</v>
      </c>
      <c r="G2430" s="18">
        <v>1.0324096734956413E-2</v>
      </c>
      <c r="H2430" s="9">
        <f t="shared" si="189"/>
        <v>1.2022722998483332E-2</v>
      </c>
      <c r="I2430" s="8"/>
      <c r="J2430" s="11"/>
      <c r="AC2430" s="15"/>
      <c r="AD2430" s="16"/>
    </row>
    <row r="2431" spans="1:30" hidden="1" outlineLevel="1" x14ac:dyDescent="0.3">
      <c r="A2431" s="15">
        <v>40043</v>
      </c>
      <c r="B2431" s="18">
        <v>1.0094533393885307E-2</v>
      </c>
      <c r="C2431" s="9">
        <f t="shared" si="190"/>
        <v>-2.0805466606114695E-2</v>
      </c>
      <c r="D2431" s="6">
        <f t="shared" si="191"/>
        <v>4.3286744069815372E-4</v>
      </c>
      <c r="E2431" s="6">
        <f t="shared" si="192"/>
        <v>3.0758072573908767E-3</v>
      </c>
      <c r="F2431" s="6">
        <f t="shared" si="188"/>
        <v>0.99749560866920706</v>
      </c>
      <c r="G2431" s="18">
        <v>5.2200541222323909E-3</v>
      </c>
      <c r="H2431" s="9">
        <f t="shared" si="189"/>
        <v>9.9874701935435441E-3</v>
      </c>
      <c r="I2431" s="8"/>
      <c r="J2431" s="11"/>
      <c r="AC2431" s="15"/>
      <c r="AD2431" s="16"/>
    </row>
    <row r="2432" spans="1:30" hidden="1" outlineLevel="1" x14ac:dyDescent="0.3">
      <c r="A2432" s="15">
        <v>40044</v>
      </c>
      <c r="B2432" s="18">
        <v>6.8374834470194441E-3</v>
      </c>
      <c r="C2432" s="9">
        <f t="shared" si="190"/>
        <v>-2.4062516552980556E-2</v>
      </c>
      <c r="D2432" s="6">
        <f t="shared" si="191"/>
        <v>5.7900470286246326E-4</v>
      </c>
      <c r="E2432" s="6">
        <f t="shared" si="192"/>
        <v>4.3286744069815372E-4</v>
      </c>
      <c r="F2432" s="6">
        <f t="shared" si="188"/>
        <v>0.262653595931857</v>
      </c>
      <c r="G2432" s="18">
        <v>1.1969166002095423E-2</v>
      </c>
      <c r="H2432" s="9">
        <f t="shared" si="189"/>
        <v>5.1249741065868513E-3</v>
      </c>
      <c r="I2432" s="8"/>
      <c r="J2432" s="11"/>
      <c r="AC2432" s="15"/>
      <c r="AD2432" s="16"/>
    </row>
    <row r="2433" spans="1:30" hidden="1" outlineLevel="1" x14ac:dyDescent="0.3">
      <c r="A2433" s="15">
        <v>40045</v>
      </c>
      <c r="B2433" s="18">
        <v>1.0889227984105989E-2</v>
      </c>
      <c r="C2433" s="9">
        <f t="shared" si="190"/>
        <v>-2.0010772015894011E-2</v>
      </c>
      <c r="D2433" s="6">
        <f t="shared" si="191"/>
        <v>4.0043099667208689E-4</v>
      </c>
      <c r="E2433" s="6">
        <f t="shared" si="192"/>
        <v>5.7900470286246326E-4</v>
      </c>
      <c r="F2433" s="6">
        <f t="shared" si="188"/>
        <v>1.3369339493218948</v>
      </c>
      <c r="G2433" s="18">
        <v>5.8278668990922175E-3</v>
      </c>
      <c r="H2433" s="9">
        <f t="shared" si="189"/>
        <v>1.1562585996747849E-2</v>
      </c>
      <c r="I2433" s="8"/>
      <c r="J2433" s="11"/>
      <c r="AC2433" s="15"/>
      <c r="AD2433" s="16"/>
    </row>
    <row r="2434" spans="1:30" hidden="1" outlineLevel="1" x14ac:dyDescent="0.3">
      <c r="A2434" s="15">
        <v>40046</v>
      </c>
      <c r="B2434" s="18">
        <v>1.8451479725425615E-2</v>
      </c>
      <c r="C2434" s="9">
        <f t="shared" si="190"/>
        <v>-1.2448520274574385E-2</v>
      </c>
      <c r="D2434" s="6">
        <f t="shared" si="191"/>
        <v>1.5496565702648952E-4</v>
      </c>
      <c r="E2434" s="6">
        <f t="shared" si="192"/>
        <v>4.0043099667208689E-4</v>
      </c>
      <c r="F2434" s="6">
        <f t="shared" si="188"/>
        <v>0.32483300987401509</v>
      </c>
      <c r="G2434" s="18">
        <v>8.1108470209494653E-3</v>
      </c>
      <c r="H2434" s="9">
        <f t="shared" si="189"/>
        <v>5.6994123370222574E-3</v>
      </c>
      <c r="I2434" s="8"/>
      <c r="J2434" s="11"/>
      <c r="AC2434" s="15"/>
      <c r="AD2434" s="16"/>
    </row>
    <row r="2435" spans="1:30" hidden="1" outlineLevel="1" x14ac:dyDescent="0.3">
      <c r="A2435" s="15">
        <v>40049</v>
      </c>
      <c r="B2435" s="18">
        <v>-5.4594591898378343E-4</v>
      </c>
      <c r="C2435" s="9">
        <f t="shared" si="190"/>
        <v>-3.1445945918983781E-2</v>
      </c>
      <c r="D2435" s="6">
        <f t="shared" si="191"/>
        <v>9.8884751473965276E-4</v>
      </c>
      <c r="E2435" s="6">
        <f t="shared" si="192"/>
        <v>1.5496565702648952E-4</v>
      </c>
      <c r="F2435" s="6">
        <f t="shared" si="188"/>
        <v>0.61948696108275936</v>
      </c>
      <c r="G2435" s="18">
        <v>9.3155904104698112E-3</v>
      </c>
      <c r="H2435" s="9">
        <f t="shared" si="189"/>
        <v>7.8707493994076543E-3</v>
      </c>
      <c r="I2435" s="8"/>
      <c r="J2435" s="11"/>
      <c r="AC2435" s="15"/>
      <c r="AD2435" s="16"/>
    </row>
    <row r="2436" spans="1:30" hidden="1" outlineLevel="1" x14ac:dyDescent="0.3">
      <c r="A2436" s="15">
        <v>40050</v>
      </c>
      <c r="B2436" s="18">
        <v>2.3666638183699909E-3</v>
      </c>
      <c r="C2436" s="9">
        <f t="shared" si="190"/>
        <v>-2.8533336181630009E-2</v>
      </c>
      <c r="D2436" s="6">
        <f t="shared" si="191"/>
        <v>8.141512736539162E-4</v>
      </c>
      <c r="E2436" s="6">
        <f t="shared" si="192"/>
        <v>9.8884751473965276E-4</v>
      </c>
      <c r="F2436" s="6">
        <f t="shared" si="188"/>
        <v>0.81394925465480927</v>
      </c>
      <c r="G2436" s="18">
        <v>9.4268728595742427E-3</v>
      </c>
      <c r="H2436" s="9">
        <f t="shared" si="189"/>
        <v>9.0219136254721995E-3</v>
      </c>
      <c r="I2436" s="8"/>
      <c r="J2436" s="11"/>
      <c r="AC2436" s="15"/>
      <c r="AD2436" s="16"/>
    </row>
    <row r="2437" spans="1:30" hidden="1" outlineLevel="1" x14ac:dyDescent="0.3">
      <c r="A2437" s="15">
        <v>40051</v>
      </c>
      <c r="B2437" s="18">
        <v>1.1671995564587303E-4</v>
      </c>
      <c r="C2437" s="9">
        <f t="shared" si="190"/>
        <v>-3.0783280044354128E-2</v>
      </c>
      <c r="D2437" s="6">
        <f t="shared" si="191"/>
        <v>9.476103302891311E-4</v>
      </c>
      <c r="E2437" s="6">
        <f t="shared" si="192"/>
        <v>8.141512736539162E-4</v>
      </c>
      <c r="F2437" s="6">
        <f t="shared" si="188"/>
        <v>0.83325153073986213</v>
      </c>
      <c r="G2437" s="18">
        <v>7.0175877397558551E-3</v>
      </c>
      <c r="H2437" s="9">
        <f t="shared" si="189"/>
        <v>9.1282612294996367E-3</v>
      </c>
      <c r="I2437" s="8"/>
      <c r="J2437" s="11"/>
      <c r="AC2437" s="15"/>
      <c r="AD2437" s="16"/>
    </row>
    <row r="2438" spans="1:30" hidden="1" outlineLevel="1" x14ac:dyDescent="0.3">
      <c r="A2438" s="15">
        <v>40052</v>
      </c>
      <c r="B2438" s="18">
        <v>2.7779002715985928E-3</v>
      </c>
      <c r="C2438" s="9">
        <f t="shared" si="190"/>
        <v>-2.8122099728401406E-2</v>
      </c>
      <c r="D2438" s="6">
        <f t="shared" si="191"/>
        <v>7.9085249313415448E-4</v>
      </c>
      <c r="E2438" s="6">
        <f t="shared" si="192"/>
        <v>9.476103302891311E-4</v>
      </c>
      <c r="F2438" s="6">
        <f t="shared" si="188"/>
        <v>0.46638462839719169</v>
      </c>
      <c r="G2438" s="18">
        <v>1.233329817812579E-2</v>
      </c>
      <c r="H2438" s="9">
        <f t="shared" si="189"/>
        <v>6.8292358898868885E-3</v>
      </c>
      <c r="I2438" s="8"/>
      <c r="J2438" s="11"/>
      <c r="AC2438" s="15"/>
      <c r="AD2438" s="16"/>
    </row>
    <row r="2439" spans="1:30" hidden="1" outlineLevel="1" x14ac:dyDescent="0.3">
      <c r="A2439" s="15">
        <v>40053</v>
      </c>
      <c r="B2439" s="18">
        <v>-1.9903077323845187E-3</v>
      </c>
      <c r="C2439" s="9">
        <f t="shared" si="190"/>
        <v>-3.2890307732384522E-2</v>
      </c>
      <c r="D2439" s="6">
        <f t="shared" si="191"/>
        <v>1.0817723427309532E-3</v>
      </c>
      <c r="E2439" s="6">
        <f t="shared" si="192"/>
        <v>7.9085249313415448E-4</v>
      </c>
      <c r="F2439" s="6">
        <f t="shared" si="188"/>
        <v>1.4188923434794969</v>
      </c>
      <c r="G2439" s="18">
        <v>1.0360785378231792E-2</v>
      </c>
      <c r="H2439" s="9">
        <f t="shared" si="189"/>
        <v>1.1911726757609481E-2</v>
      </c>
      <c r="I2439" s="8"/>
      <c r="J2439" s="11"/>
      <c r="AC2439" s="15"/>
      <c r="AD2439" s="16"/>
    </row>
    <row r="2440" spans="1:30" hidden="1" outlineLevel="1" x14ac:dyDescent="0.3">
      <c r="A2440" s="15">
        <v>40056</v>
      </c>
      <c r="B2440" s="18">
        <v>-8.1091985403821832E-3</v>
      </c>
      <c r="C2440" s="9">
        <f t="shared" si="190"/>
        <v>-3.9009198540382185E-2</v>
      </c>
      <c r="D2440" s="6">
        <f t="shared" si="191"/>
        <v>1.5217175707629557E-3</v>
      </c>
      <c r="E2440" s="6">
        <f t="shared" si="192"/>
        <v>1.0817723427309532E-3</v>
      </c>
      <c r="F2440" s="6">
        <f t="shared" si="188"/>
        <v>1.0043932134135305</v>
      </c>
      <c r="G2440" s="18">
        <v>8.2688918136181958E-3</v>
      </c>
      <c r="H2440" s="9">
        <f t="shared" si="189"/>
        <v>1.0021941994511497E-2</v>
      </c>
      <c r="I2440" s="8"/>
      <c r="J2440" s="11"/>
      <c r="AC2440" s="15"/>
      <c r="AD2440" s="16"/>
    </row>
    <row r="2441" spans="1:30" hidden="1" outlineLevel="1" x14ac:dyDescent="0.3">
      <c r="A2441" s="15">
        <v>40057</v>
      </c>
      <c r="B2441" s="18">
        <v>-2.2372226316799786E-2</v>
      </c>
      <c r="C2441" s="9">
        <f t="shared" si="190"/>
        <v>-5.3272226316799787E-2</v>
      </c>
      <c r="D2441" s="6">
        <f t="shared" si="191"/>
        <v>2.8379300967483357E-3</v>
      </c>
      <c r="E2441" s="6">
        <f t="shared" si="192"/>
        <v>1.5217175707629557E-3</v>
      </c>
      <c r="F2441" s="6">
        <f t="shared" si="188"/>
        <v>0.6435475989163385</v>
      </c>
      <c r="G2441" s="18">
        <v>1.8042613384436305E-2</v>
      </c>
      <c r="H2441" s="9">
        <f t="shared" si="189"/>
        <v>8.0221418518768312E-3</v>
      </c>
      <c r="I2441" s="8"/>
      <c r="J2441" s="11"/>
      <c r="AC2441" s="15"/>
      <c r="AD2441" s="16"/>
    </row>
    <row r="2442" spans="1:30" hidden="1" outlineLevel="1" x14ac:dyDescent="0.3">
      <c r="A2442" s="15">
        <v>40058</v>
      </c>
      <c r="B2442" s="18">
        <v>-3.3018843457501197E-3</v>
      </c>
      <c r="C2442" s="9">
        <f t="shared" si="190"/>
        <v>-3.4201884345750118E-2</v>
      </c>
      <c r="D2442" s="6">
        <f t="shared" si="191"/>
        <v>1.169768892800067E-3</v>
      </c>
      <c r="E2442" s="6">
        <f t="shared" si="192"/>
        <v>2.8379300967483357E-3</v>
      </c>
      <c r="F2442" s="6">
        <f t="shared" si="188"/>
        <v>3.0249471623239219</v>
      </c>
      <c r="G2442" s="18">
        <v>5.8751317688088374E-3</v>
      </c>
      <c r="H2442" s="9">
        <f t="shared" si="189"/>
        <v>1.7392375232623984E-2</v>
      </c>
      <c r="I2442" s="8"/>
      <c r="J2442" s="11"/>
      <c r="AC2442" s="15"/>
      <c r="AD2442" s="16"/>
    </row>
    <row r="2443" spans="1:30" hidden="1" outlineLevel="1" x14ac:dyDescent="0.3">
      <c r="A2443" s="15">
        <v>40059</v>
      </c>
      <c r="B2443" s="18">
        <v>8.4985824509367786E-3</v>
      </c>
      <c r="C2443" s="9">
        <f t="shared" si="190"/>
        <v>-2.2401417549063222E-2</v>
      </c>
      <c r="D2443" s="6">
        <f t="shared" si="191"/>
        <v>5.0182350820747771E-4</v>
      </c>
      <c r="E2443" s="6">
        <f t="shared" si="192"/>
        <v>1.169768892800067E-3</v>
      </c>
      <c r="F2443" s="6">
        <f t="shared" si="188"/>
        <v>0.33000517672094848</v>
      </c>
      <c r="G2443" s="18">
        <v>6.8625574734656677E-3</v>
      </c>
      <c r="H2443" s="9">
        <f t="shared" si="189"/>
        <v>5.7446077039337374E-3</v>
      </c>
      <c r="I2443" s="8"/>
      <c r="J2443" s="11"/>
      <c r="AC2443" s="15"/>
      <c r="AD2443" s="16"/>
    </row>
    <row r="2444" spans="1:30" hidden="1" outlineLevel="1" x14ac:dyDescent="0.3">
      <c r="A2444" s="15">
        <v>40060</v>
      </c>
      <c r="B2444" s="18">
        <v>1.3032243708163912E-2</v>
      </c>
      <c r="C2444" s="9">
        <f t="shared" si="190"/>
        <v>-1.7867756291836089E-2</v>
      </c>
      <c r="D2444" s="6">
        <f t="shared" si="191"/>
        <v>3.1925671490444811E-4</v>
      </c>
      <c r="E2444" s="6">
        <f t="shared" si="192"/>
        <v>5.0182350820747771E-4</v>
      </c>
      <c r="F2444" s="6">
        <f t="shared" si="188"/>
        <v>0.44642954511988081</v>
      </c>
      <c r="G2444" s="18">
        <v>7.1371903440577466E-3</v>
      </c>
      <c r="H2444" s="9">
        <f t="shared" si="189"/>
        <v>6.6815383342451974E-3</v>
      </c>
      <c r="I2444" s="8"/>
      <c r="J2444" s="11"/>
      <c r="AC2444" s="15"/>
      <c r="AD2444" s="16"/>
    </row>
    <row r="2445" spans="1:30" hidden="1" outlineLevel="1" x14ac:dyDescent="0.3">
      <c r="A2445" s="15">
        <v>40064</v>
      </c>
      <c r="B2445" s="18">
        <v>8.8060458298347098E-3</v>
      </c>
      <c r="C2445" s="9">
        <f t="shared" si="190"/>
        <v>-2.2093954170165291E-2</v>
      </c>
      <c r="D2445" s="6">
        <f t="shared" si="191"/>
        <v>4.8814281087336423E-4</v>
      </c>
      <c r="E2445" s="6">
        <f t="shared" si="192"/>
        <v>3.1925671490444811E-4</v>
      </c>
      <c r="F2445" s="6">
        <f t="shared" ref="F2445:F2508" si="193">B$6+B$7*E2445+B$8*(G2444*100)^2</f>
        <v>0.48202042403984147</v>
      </c>
      <c r="G2445" s="18">
        <v>3.9186009697597278E-3</v>
      </c>
      <c r="H2445" s="9">
        <f t="shared" ref="H2445:H2508" si="194">SQRT(F2445)/100</f>
        <v>6.9427690732145296E-3</v>
      </c>
      <c r="I2445" s="8"/>
      <c r="J2445" s="11"/>
      <c r="AC2445" s="15"/>
      <c r="AD2445" s="16"/>
    </row>
    <row r="2446" spans="1:30" hidden="1" outlineLevel="1" x14ac:dyDescent="0.3">
      <c r="A2446" s="15">
        <v>40065</v>
      </c>
      <c r="B2446" s="18">
        <v>7.7522590254427122E-3</v>
      </c>
      <c r="C2446" s="9">
        <f t="shared" ref="C2446:C2509" si="195">B2446-B$5</f>
        <v>-2.3147740974557289E-2</v>
      </c>
      <c r="D2446" s="6">
        <f t="shared" ref="D2446:D2509" si="196">C2446^2</f>
        <v>5.3581791222519844E-4</v>
      </c>
      <c r="E2446" s="6">
        <f t="shared" si="192"/>
        <v>4.8814281087336423E-4</v>
      </c>
      <c r="F2446" s="6">
        <f t="shared" si="193"/>
        <v>0.15252309286445728</v>
      </c>
      <c r="G2446" s="18">
        <v>6.7468488933864583E-3</v>
      </c>
      <c r="H2446" s="9">
        <f t="shared" si="194"/>
        <v>3.9054205005921872E-3</v>
      </c>
      <c r="I2446" s="8"/>
      <c r="J2446" s="11"/>
      <c r="AC2446" s="15"/>
      <c r="AD2446" s="16"/>
    </row>
    <row r="2447" spans="1:30" hidden="1" outlineLevel="1" x14ac:dyDescent="0.3">
      <c r="A2447" s="15">
        <v>40066</v>
      </c>
      <c r="B2447" s="18">
        <v>1.0368292776658143E-2</v>
      </c>
      <c r="C2447" s="9">
        <f t="shared" si="195"/>
        <v>-2.0531707223341855E-2</v>
      </c>
      <c r="D2447" s="6">
        <f t="shared" si="196"/>
        <v>4.2155100150502813E-4</v>
      </c>
      <c r="E2447" s="6">
        <f t="shared" ref="E2447:E2510" si="197">D2446</f>
        <v>5.3581791222519844E-4</v>
      </c>
      <c r="F2447" s="6">
        <f t="shared" si="193"/>
        <v>0.43184980385524596</v>
      </c>
      <c r="G2447" s="18">
        <v>8.9819629808351054E-3</v>
      </c>
      <c r="H2447" s="9">
        <f t="shared" si="194"/>
        <v>6.5715280099475038E-3</v>
      </c>
      <c r="I2447" s="8"/>
      <c r="J2447" s="11"/>
      <c r="AC2447" s="15"/>
      <c r="AD2447" s="16"/>
    </row>
    <row r="2448" spans="1:30" hidden="1" outlineLevel="1" x14ac:dyDescent="0.3">
      <c r="A2448" s="15">
        <v>40067</v>
      </c>
      <c r="B2448" s="18">
        <v>-1.3513389885839414E-3</v>
      </c>
      <c r="C2448" s="9">
        <f t="shared" si="195"/>
        <v>-3.2251338988583941E-2</v>
      </c>
      <c r="D2448" s="6">
        <f t="shared" si="196"/>
        <v>1.0401488665565547E-3</v>
      </c>
      <c r="E2448" s="6">
        <f t="shared" si="197"/>
        <v>4.2155100150502813E-4</v>
      </c>
      <c r="F2448" s="6">
        <f t="shared" si="193"/>
        <v>0.75738404520919222</v>
      </c>
      <c r="G2448" s="18">
        <v>6.1024026753372035E-3</v>
      </c>
      <c r="H2448" s="9">
        <f t="shared" si="194"/>
        <v>8.7027814244021555E-3</v>
      </c>
      <c r="I2448" s="8"/>
      <c r="J2448" s="11"/>
      <c r="AC2448" s="15"/>
      <c r="AD2448" s="16"/>
    </row>
    <row r="2449" spans="1:30" hidden="1" outlineLevel="1" x14ac:dyDescent="0.3">
      <c r="A2449" s="15">
        <v>40070</v>
      </c>
      <c r="B2449" s="18">
        <v>6.3191074071043234E-3</v>
      </c>
      <c r="C2449" s="9">
        <f t="shared" si="195"/>
        <v>-2.4580892592895677E-2</v>
      </c>
      <c r="D2449" s="6">
        <f t="shared" si="196"/>
        <v>6.0422028066347351E-4</v>
      </c>
      <c r="E2449" s="6">
        <f t="shared" si="197"/>
        <v>1.0401488665565547E-3</v>
      </c>
      <c r="F2449" s="6">
        <f t="shared" si="193"/>
        <v>0.35520380218598707</v>
      </c>
      <c r="G2449" s="18">
        <v>8.8737350257673004E-3</v>
      </c>
      <c r="H2449" s="9">
        <f t="shared" si="194"/>
        <v>5.959897668467027E-3</v>
      </c>
      <c r="I2449" s="8"/>
      <c r="J2449" s="11"/>
      <c r="AC2449" s="15"/>
      <c r="AD2449" s="16"/>
    </row>
    <row r="2450" spans="1:30" hidden="1" outlineLevel="1" x14ac:dyDescent="0.3">
      <c r="A2450" s="15">
        <v>40071</v>
      </c>
      <c r="B2450" s="18">
        <v>3.1304364906445527E-3</v>
      </c>
      <c r="C2450" s="9">
        <f t="shared" si="195"/>
        <v>-2.7769563509355447E-2</v>
      </c>
      <c r="D2450" s="6">
        <f t="shared" si="196"/>
        <v>7.7114865750012567E-4</v>
      </c>
      <c r="E2450" s="6">
        <f t="shared" si="197"/>
        <v>6.0422028066347351E-4</v>
      </c>
      <c r="F2450" s="6">
        <f t="shared" si="193"/>
        <v>0.73950111956799347</v>
      </c>
      <c r="G2450" s="18">
        <v>7.7771906006865177E-3</v>
      </c>
      <c r="H2450" s="9">
        <f t="shared" si="194"/>
        <v>8.5994250945513415E-3</v>
      </c>
      <c r="I2450" s="8"/>
      <c r="J2450" s="11"/>
      <c r="AC2450" s="15"/>
      <c r="AD2450" s="16"/>
    </row>
    <row r="2451" spans="1:30" hidden="1" outlineLevel="1" x14ac:dyDescent="0.3">
      <c r="A2451" s="15">
        <v>40072</v>
      </c>
      <c r="B2451" s="18">
        <v>1.5207308062439919E-2</v>
      </c>
      <c r="C2451" s="9">
        <f t="shared" si="195"/>
        <v>-1.569269193756008E-2</v>
      </c>
      <c r="D2451" s="6">
        <f t="shared" si="196"/>
        <v>2.4626058024716313E-4</v>
      </c>
      <c r="E2451" s="6">
        <f t="shared" si="197"/>
        <v>7.7114865750012567E-4</v>
      </c>
      <c r="F2451" s="6">
        <f t="shared" si="193"/>
        <v>0.57043846487850947</v>
      </c>
      <c r="G2451" s="18">
        <v>6.5878619908446203E-3</v>
      </c>
      <c r="H2451" s="9">
        <f t="shared" si="194"/>
        <v>7.5527376816523261E-3</v>
      </c>
      <c r="I2451" s="8"/>
      <c r="J2451" s="11"/>
      <c r="AC2451" s="15"/>
      <c r="AD2451" s="16"/>
    </row>
    <row r="2452" spans="1:30" hidden="1" outlineLevel="1" x14ac:dyDescent="0.3">
      <c r="A2452" s="15">
        <v>40073</v>
      </c>
      <c r="B2452" s="18">
        <v>-3.0643290055714771E-3</v>
      </c>
      <c r="C2452" s="9">
        <f t="shared" si="195"/>
        <v>-3.3964329005571475E-2</v>
      </c>
      <c r="D2452" s="6">
        <f t="shared" si="196"/>
        <v>1.1535756447987038E-3</v>
      </c>
      <c r="E2452" s="6">
        <f t="shared" si="197"/>
        <v>2.4626058024716313E-4</v>
      </c>
      <c r="F2452" s="6">
        <f t="shared" si="193"/>
        <v>0.41219934271621922</v>
      </c>
      <c r="G2452" s="18">
        <v>8.4124093322103365E-3</v>
      </c>
      <c r="H2452" s="9">
        <f t="shared" si="194"/>
        <v>6.420275248898751E-3</v>
      </c>
      <c r="I2452" s="8"/>
      <c r="J2452" s="11"/>
      <c r="AC2452" s="15"/>
      <c r="AD2452" s="16"/>
    </row>
    <row r="2453" spans="1:30" hidden="1" outlineLevel="1" x14ac:dyDescent="0.3">
      <c r="A2453" s="15">
        <v>40074</v>
      </c>
      <c r="B2453" s="18">
        <v>2.6338675941077866E-3</v>
      </c>
      <c r="C2453" s="9">
        <f t="shared" si="195"/>
        <v>-2.8266132405892215E-2</v>
      </c>
      <c r="D2453" s="6">
        <f t="shared" si="196"/>
        <v>7.9897424118742998E-4</v>
      </c>
      <c r="E2453" s="6">
        <f t="shared" si="197"/>
        <v>1.1535756447987038E-3</v>
      </c>
      <c r="F2453" s="6">
        <f t="shared" si="193"/>
        <v>0.66569261872930396</v>
      </c>
      <c r="G2453" s="18">
        <v>4.5118928403326212E-3</v>
      </c>
      <c r="H2453" s="9">
        <f t="shared" si="194"/>
        <v>8.1589988278544575E-3</v>
      </c>
      <c r="I2453" s="8"/>
      <c r="J2453" s="11"/>
      <c r="AC2453" s="15"/>
      <c r="AD2453" s="16"/>
    </row>
    <row r="2454" spans="1:30" hidden="1" outlineLevel="1" x14ac:dyDescent="0.3">
      <c r="A2454" s="15">
        <v>40077</v>
      </c>
      <c r="B2454" s="18">
        <v>-3.413114207891167E-3</v>
      </c>
      <c r="C2454" s="9">
        <f t="shared" si="195"/>
        <v>-3.4313114207891168E-2</v>
      </c>
      <c r="D2454" s="6">
        <f t="shared" si="196"/>
        <v>1.1773898066437828E-3</v>
      </c>
      <c r="E2454" s="6">
        <f t="shared" si="197"/>
        <v>7.9897424118742998E-4</v>
      </c>
      <c r="F2454" s="6">
        <f t="shared" si="193"/>
        <v>0.19885947226759187</v>
      </c>
      <c r="G2454" s="18">
        <v>7.4228245525873107E-3</v>
      </c>
      <c r="H2454" s="9">
        <f t="shared" si="194"/>
        <v>4.4593662359980243E-3</v>
      </c>
      <c r="I2454" s="8"/>
      <c r="J2454" s="11"/>
      <c r="AC2454" s="15"/>
      <c r="AD2454" s="16"/>
    </row>
    <row r="2455" spans="1:30" hidden="1" outlineLevel="1" x14ac:dyDescent="0.3">
      <c r="A2455" s="15">
        <v>40078</v>
      </c>
      <c r="B2455" s="18">
        <v>6.553348588268071E-3</v>
      </c>
      <c r="C2455" s="9">
        <f t="shared" si="195"/>
        <v>-2.434665141173193E-2</v>
      </c>
      <c r="D2455" s="6">
        <f t="shared" si="196"/>
        <v>5.9275943496438839E-4</v>
      </c>
      <c r="E2455" s="6">
        <f t="shared" si="197"/>
        <v>1.1773898066437828E-3</v>
      </c>
      <c r="F2455" s="6">
        <f t="shared" si="193"/>
        <v>0.52058713145085778</v>
      </c>
      <c r="G2455" s="18">
        <v>4.2475980321294675E-3</v>
      </c>
      <c r="H2455" s="9">
        <f t="shared" si="194"/>
        <v>7.2151724265665188E-3</v>
      </c>
      <c r="I2455" s="8"/>
      <c r="J2455" s="11"/>
      <c r="AC2455" s="15"/>
      <c r="AD2455" s="16"/>
    </row>
    <row r="2456" spans="1:30" hidden="1" outlineLevel="1" x14ac:dyDescent="0.3">
      <c r="A2456" s="15">
        <v>40079</v>
      </c>
      <c r="B2456" s="18">
        <v>-1.0119558453123411E-2</v>
      </c>
      <c r="C2456" s="9">
        <f t="shared" si="195"/>
        <v>-4.1019558453123411E-2</v>
      </c>
      <c r="D2456" s="6">
        <f t="shared" si="196"/>
        <v>1.6826041756892083E-3</v>
      </c>
      <c r="E2456" s="6">
        <f t="shared" si="197"/>
        <v>5.9275943496438839E-4</v>
      </c>
      <c r="F2456" s="6">
        <f t="shared" si="193"/>
        <v>0.17740833317323035</v>
      </c>
      <c r="G2456" s="18">
        <v>1.1397727625665601E-2</v>
      </c>
      <c r="H2456" s="9">
        <f t="shared" si="194"/>
        <v>4.211986861010257E-3</v>
      </c>
      <c r="I2456" s="8"/>
      <c r="J2456" s="11"/>
      <c r="AC2456" s="15"/>
      <c r="AD2456" s="16"/>
    </row>
    <row r="2457" spans="1:30" hidden="1" outlineLevel="1" x14ac:dyDescent="0.3">
      <c r="A2457" s="15">
        <v>40080</v>
      </c>
      <c r="B2457" s="18">
        <v>-9.5565481917718343E-3</v>
      </c>
      <c r="C2457" s="9">
        <f t="shared" si="195"/>
        <v>-4.0456548191771836E-2</v>
      </c>
      <c r="D2457" s="6">
        <f t="shared" si="196"/>
        <v>1.6367322915931571E-3</v>
      </c>
      <c r="E2457" s="6">
        <f t="shared" si="197"/>
        <v>1.6826041756892083E-3</v>
      </c>
      <c r="F2457" s="6">
        <f t="shared" si="193"/>
        <v>1.2133594234990885</v>
      </c>
      <c r="G2457" s="18">
        <v>1.1322216053272067E-2</v>
      </c>
      <c r="H2457" s="9">
        <f t="shared" si="194"/>
        <v>1.1015259522585424E-2</v>
      </c>
      <c r="I2457" s="8"/>
      <c r="J2457" s="11"/>
      <c r="AC2457" s="15"/>
      <c r="AD2457" s="16"/>
    </row>
    <row r="2458" spans="1:30" hidden="1" outlineLevel="1" x14ac:dyDescent="0.3">
      <c r="A2458" s="15">
        <v>40081</v>
      </c>
      <c r="B2458" s="18">
        <v>-6.1093608278158787E-3</v>
      </c>
      <c r="C2458" s="9">
        <f t="shared" si="195"/>
        <v>-3.7009360827815876E-2</v>
      </c>
      <c r="D2458" s="6">
        <f t="shared" si="196"/>
        <v>1.3696927888834723E-3</v>
      </c>
      <c r="E2458" s="6">
        <f t="shared" si="197"/>
        <v>1.6367322915931571E-3</v>
      </c>
      <c r="F2458" s="6">
        <f t="shared" si="193"/>
        <v>1.1974698083377406</v>
      </c>
      <c r="G2458" s="18">
        <v>7.3488911856823868E-3</v>
      </c>
      <c r="H2458" s="9">
        <f t="shared" si="194"/>
        <v>1.09428963640242E-2</v>
      </c>
      <c r="I2458" s="8"/>
      <c r="J2458" s="11"/>
      <c r="AC2458" s="15"/>
      <c r="AD2458" s="16"/>
    </row>
    <row r="2459" spans="1:30" hidden="1" outlineLevel="1" x14ac:dyDescent="0.3">
      <c r="A2459" s="15">
        <v>40084</v>
      </c>
      <c r="B2459" s="18">
        <v>1.7652853549569459E-2</v>
      </c>
      <c r="C2459" s="9">
        <f t="shared" si="195"/>
        <v>-1.3247146450430541E-2</v>
      </c>
      <c r="D2459" s="6">
        <f t="shared" si="196"/>
        <v>1.7548688907915449E-4</v>
      </c>
      <c r="E2459" s="6">
        <f t="shared" si="197"/>
        <v>1.3696927888834723E-3</v>
      </c>
      <c r="F2459" s="6">
        <f t="shared" si="193"/>
        <v>0.51048659436289889</v>
      </c>
      <c r="G2459" s="18">
        <v>8.5858954095365016E-3</v>
      </c>
      <c r="H2459" s="9">
        <f t="shared" si="194"/>
        <v>7.1448344582845224E-3</v>
      </c>
      <c r="I2459" s="8"/>
      <c r="J2459" s="11"/>
      <c r="AC2459" s="15"/>
      <c r="AD2459" s="16"/>
    </row>
    <row r="2460" spans="1:30" hidden="1" outlineLevel="1" x14ac:dyDescent="0.3">
      <c r="A2460" s="15">
        <v>40085</v>
      </c>
      <c r="B2460" s="18">
        <v>-2.232065642898753E-3</v>
      </c>
      <c r="C2460" s="9">
        <f t="shared" si="195"/>
        <v>-3.313206564289875E-2</v>
      </c>
      <c r="D2460" s="6">
        <f t="shared" si="196"/>
        <v>1.0977337737653517E-3</v>
      </c>
      <c r="E2460" s="6">
        <f t="shared" si="197"/>
        <v>1.7548688907915449E-4</v>
      </c>
      <c r="F2460" s="6">
        <f t="shared" si="193"/>
        <v>0.69293640004368873</v>
      </c>
      <c r="G2460" s="18">
        <v>7.3662142114443172E-3</v>
      </c>
      <c r="H2460" s="9">
        <f t="shared" si="194"/>
        <v>8.3242801493203528E-3</v>
      </c>
      <c r="I2460" s="8"/>
      <c r="J2460" s="11"/>
      <c r="AC2460" s="15"/>
      <c r="AD2460" s="16"/>
    </row>
    <row r="2461" spans="1:30" hidden="1" outlineLevel="1" x14ac:dyDescent="0.3">
      <c r="A2461" s="15">
        <v>40086</v>
      </c>
      <c r="B2461" s="18">
        <v>-3.3338521352171205E-3</v>
      </c>
      <c r="C2461" s="9">
        <f t="shared" si="195"/>
        <v>-3.4233852135217124E-2</v>
      </c>
      <c r="D2461" s="6">
        <f t="shared" si="196"/>
        <v>1.1719566320159101E-3</v>
      </c>
      <c r="E2461" s="6">
        <f t="shared" si="197"/>
        <v>1.0977337737653517E-3</v>
      </c>
      <c r="F2461" s="6">
        <f t="shared" si="193"/>
        <v>0.51282935781894012</v>
      </c>
      <c r="G2461" s="18">
        <v>1.1517131508357641E-2</v>
      </c>
      <c r="H2461" s="9">
        <f t="shared" si="194"/>
        <v>7.1612104969686514E-3</v>
      </c>
      <c r="I2461" s="8"/>
      <c r="J2461" s="11"/>
      <c r="AC2461" s="15"/>
      <c r="AD2461" s="16"/>
    </row>
    <row r="2462" spans="1:30" hidden="1" outlineLevel="1" x14ac:dyDescent="0.3">
      <c r="A2462" s="15">
        <v>40087</v>
      </c>
      <c r="B2462" s="18">
        <v>-2.6097211493281185E-2</v>
      </c>
      <c r="C2462" s="9">
        <f t="shared" si="195"/>
        <v>-5.6997211493281186E-2</v>
      </c>
      <c r="D2462" s="6">
        <f t="shared" si="196"/>
        <v>3.2486821180098247E-3</v>
      </c>
      <c r="E2462" s="6">
        <f t="shared" si="197"/>
        <v>1.1719566320159101E-3</v>
      </c>
      <c r="F2462" s="6">
        <f t="shared" si="193"/>
        <v>1.2386626807309926</v>
      </c>
      <c r="G2462" s="18">
        <v>9.8115577336506249E-3</v>
      </c>
      <c r="H2462" s="9">
        <f t="shared" si="194"/>
        <v>1.1129522365002878E-2</v>
      </c>
      <c r="I2462" s="8"/>
      <c r="J2462" s="11"/>
      <c r="AC2462" s="15"/>
      <c r="AD2462" s="16"/>
    </row>
    <row r="2463" spans="1:30" hidden="1" outlineLevel="1" x14ac:dyDescent="0.3">
      <c r="A2463" s="15">
        <v>40088</v>
      </c>
      <c r="B2463" s="18">
        <v>-4.5157053093562612E-3</v>
      </c>
      <c r="C2463" s="9">
        <f t="shared" si="195"/>
        <v>-3.5415705309356262E-2</v>
      </c>
      <c r="D2463" s="6">
        <f t="shared" si="196"/>
        <v>1.2542721825591653E-3</v>
      </c>
      <c r="E2463" s="6">
        <f t="shared" si="197"/>
        <v>3.2486821180098247E-3</v>
      </c>
      <c r="F2463" s="6">
        <f t="shared" si="193"/>
        <v>0.90194080859451431</v>
      </c>
      <c r="G2463" s="18">
        <v>6.9678314833041119E-3</v>
      </c>
      <c r="H2463" s="9">
        <f t="shared" si="194"/>
        <v>9.4970564313081457E-3</v>
      </c>
      <c r="I2463" s="8"/>
      <c r="J2463" s="11"/>
      <c r="AC2463" s="15"/>
      <c r="AD2463" s="16"/>
    </row>
    <row r="2464" spans="1:30" hidden="1" outlineLevel="1" x14ac:dyDescent="0.3">
      <c r="A2464" s="15">
        <v>40091</v>
      </c>
      <c r="B2464" s="18">
        <v>1.4765453960324762E-2</v>
      </c>
      <c r="C2464" s="9">
        <f t="shared" si="195"/>
        <v>-1.6134546039675238E-2</v>
      </c>
      <c r="D2464" s="6">
        <f t="shared" si="196"/>
        <v>2.603235759063999E-4</v>
      </c>
      <c r="E2464" s="6">
        <f t="shared" si="197"/>
        <v>1.2542721825591653E-3</v>
      </c>
      <c r="F2464" s="6">
        <f t="shared" si="193"/>
        <v>0.45996090898732872</v>
      </c>
      <c r="G2464" s="18">
        <v>8.0788488315114444E-3</v>
      </c>
      <c r="H2464" s="9">
        <f t="shared" si="194"/>
        <v>6.7820417942337152E-3</v>
      </c>
      <c r="I2464" s="8"/>
      <c r="J2464" s="11"/>
      <c r="AC2464" s="15"/>
      <c r="AD2464" s="16"/>
    </row>
    <row r="2465" spans="1:30" hidden="1" outlineLevel="1" x14ac:dyDescent="0.3">
      <c r="A2465" s="15">
        <v>40092</v>
      </c>
      <c r="B2465" s="18">
        <v>1.3612415569048802E-2</v>
      </c>
      <c r="C2465" s="9">
        <f t="shared" si="195"/>
        <v>-1.72875844309512E-2</v>
      </c>
      <c r="D2465" s="6">
        <f t="shared" si="196"/>
        <v>2.9886057545726633E-4</v>
      </c>
      <c r="E2465" s="6">
        <f t="shared" si="197"/>
        <v>2.603235759063999E-4</v>
      </c>
      <c r="F2465" s="6">
        <f t="shared" si="193"/>
        <v>0.61469676064154366</v>
      </c>
      <c r="G2465" s="18">
        <v>1.0325178196356271E-2</v>
      </c>
      <c r="H2465" s="9">
        <f t="shared" si="194"/>
        <v>7.8402599487615438E-3</v>
      </c>
      <c r="I2465" s="8"/>
      <c r="J2465" s="11"/>
      <c r="AC2465" s="15"/>
      <c r="AD2465" s="16"/>
    </row>
    <row r="2466" spans="1:30" hidden="1" outlineLevel="1" x14ac:dyDescent="0.3">
      <c r="A2466" s="15">
        <v>40093</v>
      </c>
      <c r="B2466" s="18">
        <v>2.7079365605244075E-3</v>
      </c>
      <c r="C2466" s="9">
        <f t="shared" si="195"/>
        <v>-2.8192063439475591E-2</v>
      </c>
      <c r="D2466" s="6">
        <f t="shared" si="196"/>
        <v>7.9479244097541634E-4</v>
      </c>
      <c r="E2466" s="6">
        <f t="shared" si="197"/>
        <v>2.9886057545726633E-4</v>
      </c>
      <c r="F2466" s="6">
        <f t="shared" si="193"/>
        <v>0.9975216181465536</v>
      </c>
      <c r="G2466" s="18">
        <v>4.9991251745802922E-3</v>
      </c>
      <c r="H2466" s="9">
        <f t="shared" si="194"/>
        <v>9.9876004032327676E-3</v>
      </c>
      <c r="I2466" s="8"/>
      <c r="J2466" s="11"/>
      <c r="AC2466" s="15"/>
      <c r="AD2466" s="16"/>
    </row>
    <row r="2467" spans="1:30" hidden="1" outlineLevel="1" x14ac:dyDescent="0.3">
      <c r="A2467" s="15">
        <v>40094</v>
      </c>
      <c r="B2467" s="18">
        <v>7.4421458767005982E-3</v>
      </c>
      <c r="C2467" s="9">
        <f t="shared" si="195"/>
        <v>-2.3457854123299402E-2</v>
      </c>
      <c r="D2467" s="6">
        <f t="shared" si="196"/>
        <v>5.5027092006999475E-4</v>
      </c>
      <c r="E2467" s="6">
        <f t="shared" si="197"/>
        <v>7.9479244097541634E-4</v>
      </c>
      <c r="F2467" s="6">
        <f t="shared" si="193"/>
        <v>0.24177073924090131</v>
      </c>
      <c r="G2467" s="18">
        <v>7.1174372804080933E-3</v>
      </c>
      <c r="H2467" s="9">
        <f t="shared" si="194"/>
        <v>4.9170188045288303E-3</v>
      </c>
      <c r="I2467" s="8"/>
      <c r="J2467" s="11"/>
      <c r="AC2467" s="15"/>
      <c r="AD2467" s="16"/>
    </row>
    <row r="2468" spans="1:30" hidden="1" outlineLevel="1" x14ac:dyDescent="0.3">
      <c r="A2468" s="15">
        <v>40095</v>
      </c>
      <c r="B2468" s="18">
        <v>5.6248105435679997E-3</v>
      </c>
      <c r="C2468" s="9">
        <f t="shared" si="195"/>
        <v>-2.5275189456432E-2</v>
      </c>
      <c r="D2468" s="6">
        <f t="shared" si="196"/>
        <v>6.3883520205853129E-4</v>
      </c>
      <c r="E2468" s="6">
        <f t="shared" si="197"/>
        <v>5.5027092006999475E-4</v>
      </c>
      <c r="F2468" s="6">
        <f t="shared" si="193"/>
        <v>0.47942810109632433</v>
      </c>
      <c r="G2468" s="18">
        <v>4.4276049140346049E-3</v>
      </c>
      <c r="H2468" s="9">
        <f t="shared" si="194"/>
        <v>6.9240746753362233E-3</v>
      </c>
      <c r="I2468" s="8"/>
      <c r="J2468" s="11"/>
      <c r="AC2468" s="15"/>
      <c r="AD2468" s="16"/>
    </row>
    <row r="2469" spans="1:30" hidden="1" outlineLevel="1" x14ac:dyDescent="0.3">
      <c r="A2469" s="15">
        <v>40098</v>
      </c>
      <c r="B2469" s="18">
        <v>4.3767775685710653E-3</v>
      </c>
      <c r="C2469" s="9">
        <f t="shared" si="195"/>
        <v>-2.6523222431428933E-2</v>
      </c>
      <c r="D2469" s="6">
        <f t="shared" si="196"/>
        <v>7.0348132814705493E-4</v>
      </c>
      <c r="E2469" s="6">
        <f t="shared" si="197"/>
        <v>6.3883520205853129E-4</v>
      </c>
      <c r="F2469" s="6">
        <f t="shared" si="193"/>
        <v>0.19187171381614809</v>
      </c>
      <c r="G2469" s="18">
        <v>4.6384101586107208E-3</v>
      </c>
      <c r="H2469" s="9">
        <f t="shared" si="194"/>
        <v>4.3803163563394375E-3</v>
      </c>
      <c r="I2469" s="8"/>
      <c r="J2469" s="11"/>
      <c r="AC2469" s="15"/>
      <c r="AD2469" s="16"/>
    </row>
    <row r="2470" spans="1:30" hidden="1" outlineLevel="1" x14ac:dyDescent="0.3">
      <c r="A2470" s="15">
        <v>40099</v>
      </c>
      <c r="B2470" s="18">
        <v>-2.7915046308135648E-3</v>
      </c>
      <c r="C2470" s="9">
        <f t="shared" si="195"/>
        <v>-3.3691504630813565E-2</v>
      </c>
      <c r="D2470" s="6">
        <f t="shared" si="196"/>
        <v>1.1351174842881319E-3</v>
      </c>
      <c r="E2470" s="6">
        <f t="shared" si="197"/>
        <v>7.0348132814705493E-4</v>
      </c>
      <c r="F2470" s="6">
        <f t="shared" si="193"/>
        <v>0.20957329651786136</v>
      </c>
      <c r="G2470" s="18">
        <v>6.4898501051765872E-3</v>
      </c>
      <c r="H2470" s="9">
        <f t="shared" si="194"/>
        <v>4.5779176108560688E-3</v>
      </c>
      <c r="I2470" s="8"/>
      <c r="J2470" s="11"/>
      <c r="AC2470" s="15"/>
      <c r="AD2470" s="16"/>
    </row>
    <row r="2471" spans="1:30" hidden="1" outlineLevel="1" x14ac:dyDescent="0.3">
      <c r="A2471" s="15">
        <v>40100</v>
      </c>
      <c r="B2471" s="18">
        <v>1.7393743058258578E-2</v>
      </c>
      <c r="C2471" s="9">
        <f t="shared" si="195"/>
        <v>-1.3506256941741422E-2</v>
      </c>
      <c r="D2471" s="6">
        <f t="shared" si="196"/>
        <v>1.8241897657633835E-4</v>
      </c>
      <c r="E2471" s="6">
        <f t="shared" si="197"/>
        <v>1.1351174842881319E-3</v>
      </c>
      <c r="F2471" s="6">
        <f t="shared" si="193"/>
        <v>0.40038800577796391</v>
      </c>
      <c r="G2471" s="18">
        <v>7.7445668116581682E-3</v>
      </c>
      <c r="H2471" s="9">
        <f t="shared" si="194"/>
        <v>6.3276220318375844E-3</v>
      </c>
      <c r="I2471" s="8"/>
      <c r="J2471" s="11"/>
      <c r="AC2471" s="15"/>
      <c r="AD2471" s="16"/>
    </row>
    <row r="2472" spans="1:30" hidden="1" outlineLevel="1" x14ac:dyDescent="0.3">
      <c r="A2472" s="15">
        <v>40101</v>
      </c>
      <c r="B2472" s="18">
        <v>4.1488503163932223E-3</v>
      </c>
      <c r="C2472" s="9">
        <f t="shared" si="195"/>
        <v>-2.6751149683606777E-2</v>
      </c>
      <c r="D2472" s="6">
        <f t="shared" si="196"/>
        <v>7.1562400939473498E-4</v>
      </c>
      <c r="E2472" s="6">
        <f t="shared" si="197"/>
        <v>1.8241897657633835E-4</v>
      </c>
      <c r="F2472" s="6">
        <f t="shared" si="193"/>
        <v>0.56571107330357129</v>
      </c>
      <c r="G2472" s="18">
        <v>5.9859313748391327E-3</v>
      </c>
      <c r="H2472" s="9">
        <f t="shared" si="194"/>
        <v>7.5213766911621394E-3</v>
      </c>
      <c r="I2472" s="8"/>
      <c r="J2472" s="11"/>
      <c r="AC2472" s="15"/>
      <c r="AD2472" s="16"/>
    </row>
    <row r="2473" spans="1:30" hidden="1" outlineLevel="1" x14ac:dyDescent="0.3">
      <c r="A2473" s="15">
        <v>40102</v>
      </c>
      <c r="B2473" s="18">
        <v>-8.1310234683355399E-3</v>
      </c>
      <c r="C2473" s="9">
        <f t="shared" si="195"/>
        <v>-3.9031023468335542E-2</v>
      </c>
      <c r="D2473" s="6">
        <f t="shared" si="196"/>
        <v>1.5234207929857599E-3</v>
      </c>
      <c r="E2473" s="6">
        <f t="shared" si="197"/>
        <v>7.1562400939473498E-4</v>
      </c>
      <c r="F2473" s="6">
        <f t="shared" si="193"/>
        <v>0.34214511429187694</v>
      </c>
      <c r="G2473" s="18">
        <v>8.2138691510831082E-3</v>
      </c>
      <c r="H2473" s="9">
        <f t="shared" si="194"/>
        <v>5.8493171763196175E-3</v>
      </c>
      <c r="I2473" s="8"/>
      <c r="J2473" s="11"/>
      <c r="AC2473" s="15"/>
      <c r="AD2473" s="16"/>
    </row>
    <row r="2474" spans="1:30" hidden="1" outlineLevel="1" x14ac:dyDescent="0.3">
      <c r="A2474" s="15">
        <v>40105</v>
      </c>
      <c r="B2474" s="18">
        <v>9.3613667395139686E-3</v>
      </c>
      <c r="C2474" s="9">
        <f t="shared" si="195"/>
        <v>-2.153863326048603E-2</v>
      </c>
      <c r="D2474" s="6">
        <f t="shared" si="196"/>
        <v>4.6391272272971508E-4</v>
      </c>
      <c r="E2474" s="6">
        <f t="shared" si="197"/>
        <v>1.5234207929857599E-3</v>
      </c>
      <c r="F2474" s="6">
        <f t="shared" si="193"/>
        <v>0.635149580645746</v>
      </c>
      <c r="G2474" s="18">
        <v>6.7208642044955438E-3</v>
      </c>
      <c r="H2474" s="9">
        <f t="shared" si="194"/>
        <v>7.9696272224348483E-3</v>
      </c>
      <c r="I2474" s="8"/>
      <c r="J2474" s="11"/>
      <c r="AC2474" s="15"/>
      <c r="AD2474" s="16"/>
    </row>
    <row r="2475" spans="1:30" hidden="1" outlineLevel="1" x14ac:dyDescent="0.3">
      <c r="A2475" s="15">
        <v>40106</v>
      </c>
      <c r="B2475" s="18">
        <v>-6.2586491870175107E-3</v>
      </c>
      <c r="C2475" s="9">
        <f t="shared" si="195"/>
        <v>-3.7158649187017515E-2</v>
      </c>
      <c r="D2475" s="6">
        <f t="shared" si="196"/>
        <v>1.3807652094038373E-3</v>
      </c>
      <c r="E2475" s="6">
        <f t="shared" si="197"/>
        <v>4.6391272272971508E-4</v>
      </c>
      <c r="F2475" s="6">
        <f t="shared" si="193"/>
        <v>0.42860454568604539</v>
      </c>
      <c r="G2475" s="18">
        <v>7.1664869431942845E-3</v>
      </c>
      <c r="H2475" s="9">
        <f t="shared" si="194"/>
        <v>6.546789638334544E-3</v>
      </c>
      <c r="I2475" s="8"/>
      <c r="J2475" s="11"/>
      <c r="AC2475" s="15"/>
      <c r="AD2475" s="16"/>
    </row>
    <row r="2476" spans="1:30" hidden="1" outlineLevel="1" x14ac:dyDescent="0.3">
      <c r="A2476" s="15">
        <v>40107</v>
      </c>
      <c r="B2476" s="18">
        <v>-8.8932339171842491E-3</v>
      </c>
      <c r="C2476" s="9">
        <f t="shared" si="195"/>
        <v>-3.9793233917184249E-2</v>
      </c>
      <c r="D2476" s="6">
        <f t="shared" si="196"/>
        <v>1.583501465587743E-3</v>
      </c>
      <c r="E2476" s="6">
        <f t="shared" si="197"/>
        <v>1.3807652094038373E-3</v>
      </c>
      <c r="F2476" s="6">
        <f t="shared" si="193"/>
        <v>0.48596992290571289</v>
      </c>
      <c r="G2476" s="18">
        <v>1.3100646132201087E-2</v>
      </c>
      <c r="H2476" s="9">
        <f t="shared" si="194"/>
        <v>6.9711543011592627E-3</v>
      </c>
      <c r="I2476" s="8"/>
      <c r="J2476" s="11"/>
      <c r="AC2476" s="15"/>
      <c r="AD2476" s="16"/>
    </row>
    <row r="2477" spans="1:30" hidden="1" outlineLevel="1" x14ac:dyDescent="0.3">
      <c r="A2477" s="15">
        <v>40108</v>
      </c>
      <c r="B2477" s="18">
        <v>1.0587374358503529E-2</v>
      </c>
      <c r="C2477" s="9">
        <f t="shared" si="195"/>
        <v>-2.0312625641496471E-2</v>
      </c>
      <c r="D2477" s="6">
        <f t="shared" si="196"/>
        <v>4.1260276045157994E-4</v>
      </c>
      <c r="E2477" s="6">
        <f t="shared" si="197"/>
        <v>1.583501465587743E-3</v>
      </c>
      <c r="F2477" s="6">
        <f t="shared" si="193"/>
        <v>1.5996684492369082</v>
      </c>
      <c r="G2477" s="18">
        <v>1.1480197135866064E-2</v>
      </c>
      <c r="H2477" s="9">
        <f t="shared" si="194"/>
        <v>1.2647800003308514E-2</v>
      </c>
      <c r="I2477" s="8"/>
      <c r="J2477" s="11"/>
      <c r="AC2477" s="15"/>
      <c r="AD2477" s="16"/>
    </row>
    <row r="2478" spans="1:30" hidden="1" outlineLevel="1" x14ac:dyDescent="0.3">
      <c r="A2478" s="15">
        <v>40109</v>
      </c>
      <c r="B2478" s="18">
        <v>-1.2253315352899873E-2</v>
      </c>
      <c r="C2478" s="9">
        <f t="shared" si="195"/>
        <v>-4.3153315352899874E-2</v>
      </c>
      <c r="D2478" s="6">
        <f t="shared" si="196"/>
        <v>1.8622086259468238E-3</v>
      </c>
      <c r="E2478" s="6">
        <f t="shared" si="197"/>
        <v>4.1260276045157994E-4</v>
      </c>
      <c r="F2478" s="6">
        <f t="shared" si="193"/>
        <v>1.2307478777772021</v>
      </c>
      <c r="G2478" s="18">
        <v>1.002705580378983E-2</v>
      </c>
      <c r="H2478" s="9">
        <f t="shared" si="194"/>
        <v>1.1093907687452614E-2</v>
      </c>
      <c r="I2478" s="8"/>
      <c r="J2478" s="11"/>
      <c r="AC2478" s="15"/>
      <c r="AD2478" s="16"/>
    </row>
    <row r="2479" spans="1:30" hidden="1" outlineLevel="1" x14ac:dyDescent="0.3">
      <c r="A2479" s="15">
        <v>40112</v>
      </c>
      <c r="B2479" s="18">
        <v>-1.1786514446436351E-2</v>
      </c>
      <c r="C2479" s="9">
        <f t="shared" si="195"/>
        <v>-4.2686514446436355E-2</v>
      </c>
      <c r="D2479" s="6">
        <f t="shared" si="196"/>
        <v>1.8221385155858195E-3</v>
      </c>
      <c r="E2479" s="6">
        <f t="shared" si="197"/>
        <v>1.8622086259468238E-3</v>
      </c>
      <c r="F2479" s="6">
        <f t="shared" si="193"/>
        <v>0.94143874311638909</v>
      </c>
      <c r="G2479" s="18">
        <v>1.5766715936257995E-2</v>
      </c>
      <c r="H2479" s="9">
        <f t="shared" si="194"/>
        <v>9.7027766289675514E-3</v>
      </c>
      <c r="I2479" s="8"/>
      <c r="J2479" s="11"/>
      <c r="AC2479" s="15"/>
      <c r="AD2479" s="16"/>
    </row>
    <row r="2480" spans="1:30" hidden="1" outlineLevel="1" x14ac:dyDescent="0.3">
      <c r="A2480" s="15">
        <v>40113</v>
      </c>
      <c r="B2480" s="18">
        <v>-3.3233071166778321E-3</v>
      </c>
      <c r="C2480" s="9">
        <f t="shared" si="195"/>
        <v>-3.4223307116677835E-2</v>
      </c>
      <c r="D2480" s="6">
        <f t="shared" si="196"/>
        <v>1.1712347500024518E-3</v>
      </c>
      <c r="E2480" s="6">
        <f t="shared" si="197"/>
        <v>1.8221385155858195E-3</v>
      </c>
      <c r="F2480" s="6">
        <f t="shared" si="193"/>
        <v>2.312355830117041</v>
      </c>
      <c r="G2480" s="18">
        <v>7.113932882223303E-3</v>
      </c>
      <c r="H2480" s="9">
        <f t="shared" si="194"/>
        <v>1.5206432290701987E-2</v>
      </c>
      <c r="I2480" s="8"/>
      <c r="J2480" s="11"/>
      <c r="AC2480" s="15"/>
      <c r="AD2480" s="16"/>
    </row>
    <row r="2481" spans="1:30" hidden="1" outlineLevel="1" x14ac:dyDescent="0.3">
      <c r="A2481" s="15">
        <v>40114</v>
      </c>
      <c r="B2481" s="18">
        <v>-1.9734386145236548E-2</v>
      </c>
      <c r="C2481" s="9">
        <f t="shared" si="195"/>
        <v>-5.0634386145236548E-2</v>
      </c>
      <c r="D2481" s="6">
        <f t="shared" si="196"/>
        <v>2.5638410603049228E-3</v>
      </c>
      <c r="E2481" s="6">
        <f t="shared" si="197"/>
        <v>1.1712347500024518E-3</v>
      </c>
      <c r="F2481" s="6">
        <f t="shared" si="193"/>
        <v>0.47900670753094898</v>
      </c>
      <c r="G2481" s="18">
        <v>9.17487878479957E-3</v>
      </c>
      <c r="H2481" s="9">
        <f t="shared" si="194"/>
        <v>6.9210310469679948E-3</v>
      </c>
      <c r="I2481" s="8"/>
      <c r="J2481" s="11"/>
      <c r="AC2481" s="15"/>
      <c r="AD2481" s="16"/>
    </row>
    <row r="2482" spans="1:30" hidden="1" outlineLevel="1" x14ac:dyDescent="0.3">
      <c r="A2482" s="15">
        <v>40115</v>
      </c>
      <c r="B2482" s="18">
        <v>2.2270124333967762E-2</v>
      </c>
      <c r="C2482" s="9">
        <f t="shared" si="195"/>
        <v>-8.6298756660322384E-3</v>
      </c>
      <c r="D2482" s="6">
        <f t="shared" si="196"/>
        <v>7.4474754011175375E-5</v>
      </c>
      <c r="E2482" s="6">
        <f t="shared" si="197"/>
        <v>2.5638410603049228E-3</v>
      </c>
      <c r="F2482" s="6">
        <f t="shared" si="193"/>
        <v>0.78995889668101182</v>
      </c>
      <c r="G2482" s="18">
        <v>8.9038832996866987E-3</v>
      </c>
      <c r="H2482" s="9">
        <f t="shared" si="194"/>
        <v>8.8879631900734817E-3</v>
      </c>
      <c r="I2482" s="8"/>
      <c r="J2482" s="11"/>
      <c r="AC2482" s="15"/>
      <c r="AD2482" s="16"/>
    </row>
    <row r="2483" spans="1:30" hidden="1" outlineLevel="1" x14ac:dyDescent="0.3">
      <c r="A2483" s="15">
        <v>40116</v>
      </c>
      <c r="B2483" s="18">
        <v>-2.8466028015248356E-2</v>
      </c>
      <c r="C2483" s="9">
        <f t="shared" si="195"/>
        <v>-5.9366028015248359E-2</v>
      </c>
      <c r="D2483" s="6">
        <f t="shared" si="196"/>
        <v>3.5243252823072531E-3</v>
      </c>
      <c r="E2483" s="6">
        <f t="shared" si="197"/>
        <v>7.4474754011175375E-5</v>
      </c>
      <c r="F2483" s="6">
        <f t="shared" si="193"/>
        <v>0.7444296644681978</v>
      </c>
      <c r="G2483" s="18">
        <v>1.3549044996060381E-2</v>
      </c>
      <c r="H2483" s="9">
        <f t="shared" si="194"/>
        <v>8.628033753226733E-3</v>
      </c>
      <c r="I2483" s="8"/>
      <c r="J2483" s="11"/>
      <c r="AC2483" s="15"/>
      <c r="AD2483" s="16"/>
    </row>
    <row r="2484" spans="1:30" hidden="1" outlineLevel="1" x14ac:dyDescent="0.3">
      <c r="A2484" s="15">
        <v>40119</v>
      </c>
      <c r="B2484" s="18">
        <v>6.4356531910185928E-3</v>
      </c>
      <c r="C2484" s="9">
        <f t="shared" si="195"/>
        <v>-2.4464346808981408E-2</v>
      </c>
      <c r="D2484" s="6">
        <f t="shared" si="196"/>
        <v>5.9850426479011879E-4</v>
      </c>
      <c r="E2484" s="6">
        <f t="shared" si="197"/>
        <v>3.5243252823072531E-3</v>
      </c>
      <c r="F2484" s="6">
        <f t="shared" si="193"/>
        <v>1.7104489376026679</v>
      </c>
      <c r="G2484" s="18">
        <v>1.3987611029696177E-2</v>
      </c>
      <c r="H2484" s="9">
        <f t="shared" si="194"/>
        <v>1.3078413273798424E-2</v>
      </c>
      <c r="I2484" s="8"/>
      <c r="J2484" s="11"/>
      <c r="AC2484" s="15"/>
      <c r="AD2484" s="16"/>
    </row>
    <row r="2485" spans="1:30" hidden="1" outlineLevel="1" x14ac:dyDescent="0.3">
      <c r="A2485" s="15">
        <v>40120</v>
      </c>
      <c r="B2485" s="18">
        <v>2.4230643133012716E-3</v>
      </c>
      <c r="C2485" s="9">
        <f t="shared" si="195"/>
        <v>-2.8476935686698727E-2</v>
      </c>
      <c r="D2485" s="6">
        <f t="shared" si="196"/>
        <v>8.1093586610437554E-4</v>
      </c>
      <c r="E2485" s="6">
        <f t="shared" si="197"/>
        <v>5.9850426479011879E-4</v>
      </c>
      <c r="F2485" s="6">
        <f t="shared" si="193"/>
        <v>1.8220881716930415</v>
      </c>
      <c r="G2485" s="18">
        <v>8.5864575896645139E-3</v>
      </c>
      <c r="H2485" s="9">
        <f t="shared" si="194"/>
        <v>1.3498474623797467E-2</v>
      </c>
      <c r="I2485" s="8"/>
      <c r="J2485" s="11"/>
      <c r="AC2485" s="15"/>
      <c r="AD2485" s="16"/>
    </row>
    <row r="2486" spans="1:30" hidden="1" outlineLevel="1" x14ac:dyDescent="0.3">
      <c r="A2486" s="15">
        <v>40121</v>
      </c>
      <c r="B2486" s="18">
        <v>1.0420772415125025E-3</v>
      </c>
      <c r="C2486" s="9">
        <f t="shared" si="195"/>
        <v>-2.9857922758487497E-2</v>
      </c>
      <c r="D2486" s="6">
        <f t="shared" si="196"/>
        <v>8.9149555145180562E-4</v>
      </c>
      <c r="E2486" s="6">
        <f t="shared" si="197"/>
        <v>8.1093586610437554E-4</v>
      </c>
      <c r="F2486" s="6">
        <f t="shared" si="193"/>
        <v>0.69306716340101726</v>
      </c>
      <c r="G2486" s="18">
        <v>1.2631522500494744E-2</v>
      </c>
      <c r="H2486" s="9">
        <f t="shared" si="194"/>
        <v>8.3250655456940242E-3</v>
      </c>
      <c r="I2486" s="8"/>
      <c r="J2486" s="11"/>
      <c r="AC2486" s="15"/>
      <c r="AD2486" s="16"/>
    </row>
    <row r="2487" spans="1:30" hidden="1" outlineLevel="1" x14ac:dyDescent="0.3">
      <c r="A2487" s="15">
        <v>40122</v>
      </c>
      <c r="B2487" s="18">
        <v>1.9052887220611631E-2</v>
      </c>
      <c r="C2487" s="9">
        <f t="shared" si="195"/>
        <v>-1.184711277938837E-2</v>
      </c>
      <c r="D2487" s="6">
        <f t="shared" si="196"/>
        <v>1.4035408120754723E-4</v>
      </c>
      <c r="E2487" s="6">
        <f t="shared" si="197"/>
        <v>8.9149555145180562E-4</v>
      </c>
      <c r="F2487" s="6">
        <f t="shared" si="193"/>
        <v>1.4878406762618754</v>
      </c>
      <c r="G2487" s="18">
        <v>7.0316253829607357E-3</v>
      </c>
      <c r="H2487" s="9">
        <f t="shared" si="194"/>
        <v>1.2197707474201354E-2</v>
      </c>
      <c r="I2487" s="8"/>
      <c r="J2487" s="11"/>
      <c r="AC2487" s="15"/>
      <c r="AD2487" s="16"/>
    </row>
    <row r="2488" spans="1:30" hidden="1" outlineLevel="1" x14ac:dyDescent="0.3">
      <c r="A2488" s="15">
        <v>40123</v>
      </c>
      <c r="B2488" s="18">
        <v>2.5001243195742996E-3</v>
      </c>
      <c r="C2488" s="9">
        <f t="shared" si="195"/>
        <v>-2.83998756804257E-2</v>
      </c>
      <c r="D2488" s="6">
        <f t="shared" si="196"/>
        <v>8.0655293866363509E-4</v>
      </c>
      <c r="E2488" s="6">
        <f t="shared" si="197"/>
        <v>1.4035408120754723E-4</v>
      </c>
      <c r="F2488" s="6">
        <f t="shared" si="193"/>
        <v>0.46815831322420343</v>
      </c>
      <c r="G2488" s="18">
        <v>7.6175827396649728E-3</v>
      </c>
      <c r="H2488" s="9">
        <f t="shared" si="194"/>
        <v>6.842209535115126E-3</v>
      </c>
      <c r="I2488" s="8"/>
      <c r="J2488" s="11"/>
      <c r="AC2488" s="15"/>
      <c r="AD2488" s="16"/>
    </row>
    <row r="2489" spans="1:30" hidden="1" outlineLevel="1" x14ac:dyDescent="0.3">
      <c r="A2489" s="15">
        <v>40126</v>
      </c>
      <c r="B2489" s="18">
        <v>2.1995084915271957E-2</v>
      </c>
      <c r="C2489" s="9">
        <f t="shared" si="195"/>
        <v>-8.9049150847280434E-3</v>
      </c>
      <c r="D2489" s="6">
        <f t="shared" si="196"/>
        <v>7.9297512666217051E-5</v>
      </c>
      <c r="E2489" s="6">
        <f t="shared" si="197"/>
        <v>8.0655293866363509E-4</v>
      </c>
      <c r="F2489" s="6">
        <f t="shared" si="193"/>
        <v>0.54768777512394939</v>
      </c>
      <c r="G2489" s="18">
        <v>7.9371461534708272E-3</v>
      </c>
      <c r="H2489" s="9">
        <f t="shared" si="194"/>
        <v>7.400593051397634E-3</v>
      </c>
      <c r="I2489" s="8"/>
      <c r="J2489" s="11"/>
      <c r="AC2489" s="15"/>
      <c r="AD2489" s="16"/>
    </row>
    <row r="2490" spans="1:30" hidden="1" outlineLevel="1" x14ac:dyDescent="0.3">
      <c r="A2490" s="15">
        <v>40127</v>
      </c>
      <c r="B2490" s="18">
        <v>-6.399214138250597E-5</v>
      </c>
      <c r="C2490" s="9">
        <f t="shared" si="195"/>
        <v>-3.0963992141382506E-2</v>
      </c>
      <c r="D2490" s="6">
        <f t="shared" si="196"/>
        <v>9.5876880933159754E-4</v>
      </c>
      <c r="E2490" s="6">
        <f t="shared" si="197"/>
        <v>7.9297512666217051E-5</v>
      </c>
      <c r="F2490" s="6">
        <f t="shared" si="193"/>
        <v>0.59366931897809017</v>
      </c>
      <c r="G2490" s="18">
        <v>5.5235343317466927E-3</v>
      </c>
      <c r="H2490" s="9">
        <f t="shared" si="194"/>
        <v>7.7049939583239795E-3</v>
      </c>
      <c r="I2490" s="8"/>
      <c r="J2490" s="11"/>
      <c r="AC2490" s="15"/>
      <c r="AD2490" s="16"/>
    </row>
    <row r="2491" spans="1:30" hidden="1" outlineLevel="1" x14ac:dyDescent="0.3">
      <c r="A2491" s="15">
        <v>40128</v>
      </c>
      <c r="B2491" s="18">
        <v>5.0193577956909839E-3</v>
      </c>
      <c r="C2491" s="9">
        <f t="shared" si="195"/>
        <v>-2.5880642204309016E-2</v>
      </c>
      <c r="D2491" s="6">
        <f t="shared" si="196"/>
        <v>6.6980764090746102E-4</v>
      </c>
      <c r="E2491" s="6">
        <f t="shared" si="197"/>
        <v>9.5876880933159754E-4</v>
      </c>
      <c r="F2491" s="6">
        <f t="shared" si="193"/>
        <v>0.29287975166898289</v>
      </c>
      <c r="G2491" s="18">
        <v>7.8083824516830564E-3</v>
      </c>
      <c r="H2491" s="9">
        <f t="shared" si="194"/>
        <v>5.4118365798403682E-3</v>
      </c>
      <c r="I2491" s="8"/>
      <c r="J2491" s="11"/>
      <c r="AC2491" s="15"/>
      <c r="AD2491" s="16"/>
    </row>
    <row r="2492" spans="1:30" hidden="1" outlineLevel="1" x14ac:dyDescent="0.3">
      <c r="A2492" s="15">
        <v>40129</v>
      </c>
      <c r="B2492" s="18">
        <v>-1.0312359059078017E-2</v>
      </c>
      <c r="C2492" s="9">
        <f t="shared" si="195"/>
        <v>-4.1212359059078017E-2</v>
      </c>
      <c r="D2492" s="6">
        <f t="shared" si="196"/>
        <v>1.6984585392143699E-3</v>
      </c>
      <c r="E2492" s="6">
        <f t="shared" si="197"/>
        <v>6.6980764090746102E-4</v>
      </c>
      <c r="F2492" s="6">
        <f t="shared" si="193"/>
        <v>0.57493355057624573</v>
      </c>
      <c r="G2492" s="18">
        <v>8.7078828953033316E-3</v>
      </c>
      <c r="H2492" s="9">
        <f t="shared" si="194"/>
        <v>7.5824372768671534E-3</v>
      </c>
      <c r="I2492" s="8"/>
      <c r="J2492" s="11"/>
      <c r="AC2492" s="15"/>
      <c r="AD2492" s="16"/>
    </row>
    <row r="2493" spans="1:30" hidden="1" outlineLevel="1" x14ac:dyDescent="0.3">
      <c r="A2493" s="15">
        <v>40130</v>
      </c>
      <c r="B2493" s="18">
        <v>5.7228872564321466E-3</v>
      </c>
      <c r="C2493" s="9">
        <f t="shared" si="195"/>
        <v>-2.5177112743567855E-2</v>
      </c>
      <c r="D2493" s="6">
        <f t="shared" si="196"/>
        <v>6.3388700610232684E-4</v>
      </c>
      <c r="E2493" s="6">
        <f t="shared" si="197"/>
        <v>1.6984585392143699E-3</v>
      </c>
      <c r="F2493" s="6">
        <f t="shared" si="193"/>
        <v>0.71257066869051211</v>
      </c>
      <c r="G2493" s="18">
        <v>7.0022687522231309E-3</v>
      </c>
      <c r="H2493" s="9">
        <f t="shared" si="194"/>
        <v>8.4413901028830077E-3</v>
      </c>
      <c r="I2493" s="8"/>
      <c r="J2493" s="11"/>
      <c r="AC2493" s="15"/>
      <c r="AD2493" s="16"/>
    </row>
    <row r="2494" spans="1:30" hidden="1" outlineLevel="1" x14ac:dyDescent="0.3">
      <c r="A2494" s="15">
        <v>40133</v>
      </c>
      <c r="B2494" s="18">
        <v>1.4363976568493801E-2</v>
      </c>
      <c r="C2494" s="9">
        <f t="shared" si="195"/>
        <v>-1.6536023431506199E-2</v>
      </c>
      <c r="D2494" s="6">
        <f t="shared" si="196"/>
        <v>2.7344007092732208E-4</v>
      </c>
      <c r="E2494" s="6">
        <f t="shared" si="197"/>
        <v>6.3388700610232684E-4</v>
      </c>
      <c r="F2494" s="6">
        <f t="shared" si="193"/>
        <v>0.46437543474571535</v>
      </c>
      <c r="G2494" s="18">
        <v>9.3651058723135915E-3</v>
      </c>
      <c r="H2494" s="9">
        <f t="shared" si="194"/>
        <v>6.8145097750734454E-3</v>
      </c>
      <c r="I2494" s="8"/>
      <c r="J2494" s="11"/>
      <c r="AC2494" s="15"/>
      <c r="AD2494" s="16"/>
    </row>
    <row r="2495" spans="1:30" hidden="1" outlineLevel="1" x14ac:dyDescent="0.3">
      <c r="A2495" s="15">
        <v>40134</v>
      </c>
      <c r="B2495" s="18">
        <v>9.1898391162594461E-4</v>
      </c>
      <c r="C2495" s="9">
        <f t="shared" si="195"/>
        <v>-2.9981016088374057E-2</v>
      </c>
      <c r="D2495" s="6">
        <f t="shared" si="196"/>
        <v>8.9886132569134405E-4</v>
      </c>
      <c r="E2495" s="6">
        <f t="shared" si="197"/>
        <v>2.7344007092732208E-4</v>
      </c>
      <c r="F2495" s="6">
        <f t="shared" si="193"/>
        <v>0.82246802702530708</v>
      </c>
      <c r="G2495" s="18">
        <v>6.3458233486672093E-3</v>
      </c>
      <c r="H2495" s="9">
        <f t="shared" si="194"/>
        <v>9.0690022991799218E-3</v>
      </c>
      <c r="I2495" s="8"/>
      <c r="J2495" s="11"/>
      <c r="AC2495" s="15"/>
      <c r="AD2495" s="16"/>
    </row>
    <row r="2496" spans="1:30" hidden="1" outlineLevel="1" x14ac:dyDescent="0.3">
      <c r="A2496" s="15">
        <v>40135</v>
      </c>
      <c r="B2496" s="18">
        <v>-4.6835078427011318E-4</v>
      </c>
      <c r="C2496" s="9">
        <f t="shared" si="195"/>
        <v>-3.136835078427011E-2</v>
      </c>
      <c r="D2496" s="6">
        <f t="shared" si="196"/>
        <v>9.8397343092501916E-4</v>
      </c>
      <c r="E2496" s="6">
        <f t="shared" si="197"/>
        <v>8.9886132569134405E-4</v>
      </c>
      <c r="F2496" s="6">
        <f t="shared" si="193"/>
        <v>0.38325384485755909</v>
      </c>
      <c r="G2496" s="18">
        <v>5.9641864445567454E-3</v>
      </c>
      <c r="H2496" s="9">
        <f t="shared" si="194"/>
        <v>6.1907499130360545E-3</v>
      </c>
      <c r="I2496" s="8"/>
      <c r="J2496" s="11"/>
      <c r="AC2496" s="15"/>
      <c r="AD2496" s="16"/>
    </row>
    <row r="2497" spans="1:30" hidden="1" outlineLevel="1" x14ac:dyDescent="0.3">
      <c r="A2497" s="15">
        <v>40136</v>
      </c>
      <c r="B2497" s="18">
        <v>-1.3516805711664099E-2</v>
      </c>
      <c r="C2497" s="9">
        <f t="shared" si="195"/>
        <v>-4.4416805711664099E-2</v>
      </c>
      <c r="D2497" s="6">
        <f t="shared" si="196"/>
        <v>1.9728526296277165E-3</v>
      </c>
      <c r="E2497" s="6">
        <f t="shared" si="197"/>
        <v>9.8397343092501916E-4</v>
      </c>
      <c r="F2497" s="6">
        <f t="shared" si="193"/>
        <v>0.33975633136507605</v>
      </c>
      <c r="G2497" s="18">
        <v>1.0431937648574531E-2</v>
      </c>
      <c r="H2497" s="9">
        <f t="shared" si="194"/>
        <v>5.8288620790431823E-3</v>
      </c>
      <c r="I2497" s="8"/>
      <c r="J2497" s="11"/>
      <c r="AC2497" s="15"/>
      <c r="AD2497" s="16"/>
    </row>
    <row r="2498" spans="1:30" hidden="1" outlineLevel="1" x14ac:dyDescent="0.3">
      <c r="A2498" s="15">
        <v>40137</v>
      </c>
      <c r="B2498" s="18">
        <v>-3.2201022062016984E-3</v>
      </c>
      <c r="C2498" s="9">
        <f t="shared" si="195"/>
        <v>-3.4120102206201701E-2</v>
      </c>
      <c r="D2498" s="6">
        <f t="shared" si="196"/>
        <v>1.1641813745616502E-3</v>
      </c>
      <c r="E2498" s="6">
        <f t="shared" si="197"/>
        <v>1.9728526296277165E-3</v>
      </c>
      <c r="F2498" s="6">
        <f t="shared" si="193"/>
        <v>1.0181509246468836</v>
      </c>
      <c r="G2498" s="18">
        <v>5.2124832313106264E-3</v>
      </c>
      <c r="H2498" s="9">
        <f t="shared" si="194"/>
        <v>1.0090346498742665E-2</v>
      </c>
      <c r="I2498" s="8"/>
      <c r="J2498" s="11"/>
      <c r="AC2498" s="15"/>
      <c r="AD2498" s="16"/>
    </row>
    <row r="2499" spans="1:30" hidden="1" outlineLevel="1" x14ac:dyDescent="0.3">
      <c r="A2499" s="15">
        <v>40140</v>
      </c>
      <c r="B2499" s="18">
        <v>1.3523913934332889E-2</v>
      </c>
      <c r="C2499" s="9">
        <f t="shared" si="195"/>
        <v>-1.737608606566711E-2</v>
      </c>
      <c r="D2499" s="6">
        <f t="shared" si="196"/>
        <v>3.0192836696147068E-4</v>
      </c>
      <c r="E2499" s="6">
        <f t="shared" si="197"/>
        <v>1.1641813745616502E-3</v>
      </c>
      <c r="F2499" s="6">
        <f t="shared" si="193"/>
        <v>0.26196981631127475</v>
      </c>
      <c r="G2499" s="18">
        <v>1.0038508185986873E-2</v>
      </c>
      <c r="H2499" s="9">
        <f t="shared" si="194"/>
        <v>5.1182987047580057E-3</v>
      </c>
      <c r="I2499" s="8"/>
      <c r="J2499" s="11"/>
      <c r="AC2499" s="15"/>
      <c r="AD2499" s="16"/>
    </row>
    <row r="2500" spans="1:30" hidden="1" outlineLevel="1" x14ac:dyDescent="0.3">
      <c r="A2500" s="15">
        <v>40141</v>
      </c>
      <c r="B2500" s="18">
        <v>-5.334495209014168E-4</v>
      </c>
      <c r="C2500" s="9">
        <f t="shared" si="195"/>
        <v>-3.1433449520901414E-2</v>
      </c>
      <c r="D2500" s="6">
        <f t="shared" si="196"/>
        <v>9.8806174878305741E-4</v>
      </c>
      <c r="E2500" s="6">
        <f t="shared" si="197"/>
        <v>3.0192836696147068E-4</v>
      </c>
      <c r="F2500" s="6">
        <f t="shared" si="193"/>
        <v>0.94346510305385123</v>
      </c>
      <c r="G2500" s="18">
        <v>6.9831769049428279E-3</v>
      </c>
      <c r="H2500" s="9">
        <f t="shared" si="194"/>
        <v>9.7132131813002596E-3</v>
      </c>
      <c r="I2500" s="8"/>
      <c r="J2500" s="11"/>
      <c r="AC2500" s="15"/>
      <c r="AD2500" s="16"/>
    </row>
    <row r="2501" spans="1:30" hidden="1" outlineLevel="1" x14ac:dyDescent="0.3">
      <c r="A2501" s="15">
        <v>40142</v>
      </c>
      <c r="B2501" s="18">
        <v>4.4940068802360334E-3</v>
      </c>
      <c r="C2501" s="9">
        <f t="shared" si="195"/>
        <v>-2.6405993119763965E-2</v>
      </c>
      <c r="D2501" s="6">
        <f t="shared" si="196"/>
        <v>6.9727647264102184E-4</v>
      </c>
      <c r="E2501" s="6">
        <f t="shared" si="197"/>
        <v>9.8806174878305741E-4</v>
      </c>
      <c r="F2501" s="6">
        <f t="shared" si="193"/>
        <v>0.46192599750967689</v>
      </c>
      <c r="G2501" s="18">
        <v>3.3960500427167991E-3</v>
      </c>
      <c r="H2501" s="9">
        <f t="shared" si="194"/>
        <v>6.7965137939216816E-3</v>
      </c>
      <c r="I2501" s="8"/>
      <c r="J2501" s="11"/>
      <c r="AC2501" s="15"/>
      <c r="AD2501" s="16"/>
    </row>
    <row r="2502" spans="1:30" hidden="1" outlineLevel="1" x14ac:dyDescent="0.3">
      <c r="A2502" s="15">
        <v>40144</v>
      </c>
      <c r="B2502" s="18">
        <v>-1.7383699967936581E-2</v>
      </c>
      <c r="C2502" s="9">
        <f t="shared" si="195"/>
        <v>-4.8283699967936577E-2</v>
      </c>
      <c r="D2502" s="6">
        <f t="shared" si="196"/>
        <v>2.3313156825937186E-3</v>
      </c>
      <c r="E2502" s="6">
        <f t="shared" si="197"/>
        <v>6.9727647264102184E-4</v>
      </c>
      <c r="F2502" s="6">
        <f t="shared" si="193"/>
        <v>0.11714241626418544</v>
      </c>
      <c r="G2502" s="18">
        <v>1.288905899280544E-2</v>
      </c>
      <c r="H2502" s="9">
        <f t="shared" si="194"/>
        <v>3.4226074309535622E-3</v>
      </c>
      <c r="I2502" s="8"/>
      <c r="J2502" s="11"/>
      <c r="AC2502" s="15"/>
      <c r="AD2502" s="16"/>
    </row>
    <row r="2503" spans="1:30" hidden="1" outlineLevel="1" x14ac:dyDescent="0.3">
      <c r="A2503" s="15">
        <v>40147</v>
      </c>
      <c r="B2503" s="18">
        <v>3.7858184300672516E-3</v>
      </c>
      <c r="C2503" s="9">
        <f t="shared" si="195"/>
        <v>-2.7114181569932748E-2</v>
      </c>
      <c r="D2503" s="6">
        <f t="shared" si="196"/>
        <v>7.3517884220728066E-4</v>
      </c>
      <c r="E2503" s="6">
        <f t="shared" si="197"/>
        <v>2.3313156825937186E-3</v>
      </c>
      <c r="F2503" s="6">
        <f t="shared" si="193"/>
        <v>1.5487955829783109</v>
      </c>
      <c r="G2503" s="18">
        <v>6.5032406499559523E-3</v>
      </c>
      <c r="H2503" s="9">
        <f t="shared" si="194"/>
        <v>1.2445061602813827E-2</v>
      </c>
      <c r="I2503" s="8"/>
      <c r="J2503" s="11"/>
      <c r="AC2503" s="15"/>
      <c r="AD2503" s="16"/>
    </row>
    <row r="2504" spans="1:30" hidden="1" outlineLevel="1" x14ac:dyDescent="0.3">
      <c r="A2504" s="15">
        <v>40148</v>
      </c>
      <c r="B2504" s="18">
        <v>1.2002902588402555E-2</v>
      </c>
      <c r="C2504" s="9">
        <f t="shared" si="195"/>
        <v>-1.8897097411597445E-2</v>
      </c>
      <c r="D2504" s="6">
        <f t="shared" si="196"/>
        <v>3.5710029058340289E-4</v>
      </c>
      <c r="E2504" s="6">
        <f t="shared" si="197"/>
        <v>7.3517884220728066E-4</v>
      </c>
      <c r="F2504" s="6">
        <f t="shared" si="193"/>
        <v>0.40197306683110567</v>
      </c>
      <c r="G2504" s="18">
        <v>7.2493925807088624E-3</v>
      </c>
      <c r="H2504" s="9">
        <f t="shared" si="194"/>
        <v>6.3401345950311319E-3</v>
      </c>
      <c r="I2504" s="8"/>
      <c r="J2504" s="11"/>
      <c r="AC2504" s="15"/>
      <c r="AD2504" s="16"/>
    </row>
    <row r="2505" spans="1:30" hidden="1" outlineLevel="1" x14ac:dyDescent="0.3">
      <c r="A2505" s="15">
        <v>40149</v>
      </c>
      <c r="B2505" s="18">
        <v>3.4263999883719828E-4</v>
      </c>
      <c r="C2505" s="9">
        <f t="shared" si="195"/>
        <v>-3.0557360001162801E-2</v>
      </c>
      <c r="D2505" s="6">
        <f t="shared" si="196"/>
        <v>9.3375225024066428E-4</v>
      </c>
      <c r="E2505" s="6">
        <f t="shared" si="197"/>
        <v>3.5710029058340289E-4</v>
      </c>
      <c r="F2505" s="6">
        <f t="shared" si="193"/>
        <v>0.49697044245724881</v>
      </c>
      <c r="G2505" s="18">
        <v>6.2463952857491362E-3</v>
      </c>
      <c r="H2505" s="9">
        <f t="shared" si="194"/>
        <v>7.0496130564538708E-3</v>
      </c>
      <c r="I2505" s="8"/>
      <c r="J2505" s="11"/>
      <c r="AC2505" s="15"/>
      <c r="AD2505" s="16"/>
    </row>
    <row r="2506" spans="1:30" hidden="1" outlineLevel="1" x14ac:dyDescent="0.3">
      <c r="A2506" s="15">
        <v>40150</v>
      </c>
      <c r="B2506" s="18">
        <v>-8.4375974920318335E-3</v>
      </c>
      <c r="C2506" s="9">
        <f t="shared" si="195"/>
        <v>-3.9337597492031834E-2</v>
      </c>
      <c r="D2506" s="6">
        <f t="shared" si="196"/>
        <v>1.5474465764451092E-3</v>
      </c>
      <c r="E2506" s="6">
        <f t="shared" si="197"/>
        <v>9.3375225024066428E-4</v>
      </c>
      <c r="F2506" s="6">
        <f t="shared" si="193"/>
        <v>0.37166241192106758</v>
      </c>
      <c r="G2506" s="18">
        <v>1.0259040428365005E-2</v>
      </c>
      <c r="H2506" s="9">
        <f t="shared" si="194"/>
        <v>6.0964121573353911E-3</v>
      </c>
      <c r="I2506" s="8"/>
      <c r="J2506" s="11"/>
      <c r="AC2506" s="15"/>
      <c r="AD2506" s="16"/>
    </row>
    <row r="2507" spans="1:30" hidden="1" outlineLevel="1" x14ac:dyDescent="0.3">
      <c r="A2507" s="15">
        <v>40151</v>
      </c>
      <c r="B2507" s="18">
        <v>5.4943122542946456E-3</v>
      </c>
      <c r="C2507" s="9">
        <f t="shared" si="195"/>
        <v>-2.5405687745705355E-2</v>
      </c>
      <c r="D2507" s="6">
        <f t="shared" si="196"/>
        <v>6.4544896983228324E-4</v>
      </c>
      <c r="E2507" s="6">
        <f t="shared" si="197"/>
        <v>1.5474465764451092E-3</v>
      </c>
      <c r="F2507" s="6">
        <f t="shared" si="193"/>
        <v>0.98499639010239037</v>
      </c>
      <c r="G2507" s="18">
        <v>1.4151942040701953E-2</v>
      </c>
      <c r="H2507" s="9">
        <f t="shared" si="194"/>
        <v>9.9246984342215173E-3</v>
      </c>
      <c r="I2507" s="8"/>
      <c r="J2507" s="11"/>
      <c r="AC2507" s="15"/>
      <c r="AD2507" s="16"/>
    </row>
    <row r="2508" spans="1:30" hidden="1" outlineLevel="1" x14ac:dyDescent="0.3">
      <c r="A2508" s="15">
        <v>40154</v>
      </c>
      <c r="B2508" s="18">
        <v>-2.4714329268030791E-3</v>
      </c>
      <c r="C2508" s="9">
        <f t="shared" si="195"/>
        <v>-3.3371432926803078E-2</v>
      </c>
      <c r="D2508" s="6">
        <f t="shared" si="196"/>
        <v>1.1136525355881167E-3</v>
      </c>
      <c r="E2508" s="6">
        <f t="shared" si="197"/>
        <v>6.4544896983228324E-4</v>
      </c>
      <c r="F2508" s="6">
        <f t="shared" si="193"/>
        <v>1.8649113309545031</v>
      </c>
      <c r="G2508" s="18">
        <v>5.9862274621672066E-3</v>
      </c>
      <c r="H2508" s="9">
        <f t="shared" si="194"/>
        <v>1.3656175639447902E-2</v>
      </c>
      <c r="I2508" s="8"/>
      <c r="J2508" s="11"/>
      <c r="AC2508" s="15"/>
      <c r="AD2508" s="16"/>
    </row>
    <row r="2509" spans="1:30" hidden="1" outlineLevel="1" x14ac:dyDescent="0.3">
      <c r="A2509" s="15">
        <v>40155</v>
      </c>
      <c r="B2509" s="18">
        <v>-1.0304492069516176E-2</v>
      </c>
      <c r="C2509" s="9">
        <f t="shared" si="195"/>
        <v>-4.120449206951618E-2</v>
      </c>
      <c r="D2509" s="6">
        <f t="shared" si="196"/>
        <v>1.6978101667068219E-3</v>
      </c>
      <c r="E2509" s="6">
        <f t="shared" si="197"/>
        <v>1.1136525355881167E-3</v>
      </c>
      <c r="F2509" s="6">
        <f t="shared" ref="F2509:F2572" si="198">B$6+B$7*E2509+B$8*(G2508*100)^2</f>
        <v>0.34220385083879951</v>
      </c>
      <c r="G2509" s="18">
        <v>7.0192045847881322E-3</v>
      </c>
      <c r="H2509" s="9">
        <f t="shared" ref="H2509:H2572" si="199">SQRT(F2509)/100</f>
        <v>5.8498192351456426E-3</v>
      </c>
      <c r="I2509" s="8"/>
      <c r="J2509" s="11"/>
      <c r="AC2509" s="15"/>
      <c r="AD2509" s="16"/>
    </row>
    <row r="2510" spans="1:30" hidden="1" outlineLevel="1" x14ac:dyDescent="0.3">
      <c r="A2510" s="15">
        <v>40156</v>
      </c>
      <c r="B2510" s="18">
        <v>3.6656453959734289E-3</v>
      </c>
      <c r="C2510" s="9">
        <f t="shared" ref="C2510:C2573" si="200">B2510-B$5</f>
        <v>-2.7234354604026571E-2</v>
      </c>
      <c r="D2510" s="6">
        <f t="shared" ref="D2510:D2573" si="201">C2510^2</f>
        <v>7.4171007069786328E-4</v>
      </c>
      <c r="E2510" s="6">
        <f t="shared" si="197"/>
        <v>1.6978101667068219E-3</v>
      </c>
      <c r="F2510" s="6">
        <f t="shared" si="198"/>
        <v>0.46664362505065804</v>
      </c>
      <c r="G2510" s="18">
        <v>6.7584528082339536E-3</v>
      </c>
      <c r="H2510" s="9">
        <f t="shared" si="199"/>
        <v>6.8311318611973667E-3</v>
      </c>
      <c r="I2510" s="8"/>
      <c r="J2510" s="11"/>
      <c r="AC2510" s="15"/>
      <c r="AD2510" s="16"/>
    </row>
    <row r="2511" spans="1:30" hidden="1" outlineLevel="1" x14ac:dyDescent="0.3">
      <c r="A2511" s="15">
        <v>40157</v>
      </c>
      <c r="B2511" s="18">
        <v>5.8227200195815473E-3</v>
      </c>
      <c r="C2511" s="9">
        <f t="shared" si="200"/>
        <v>-2.5077279980418452E-2</v>
      </c>
      <c r="D2511" s="6">
        <f t="shared" si="201"/>
        <v>6.2886997121629608E-4</v>
      </c>
      <c r="E2511" s="6">
        <f t="shared" ref="E2511:E2574" si="202">D2510</f>
        <v>7.4171007069786328E-4</v>
      </c>
      <c r="F2511" s="6">
        <f t="shared" si="198"/>
        <v>0.43331438250962379</v>
      </c>
      <c r="G2511" s="18">
        <v>5.3425258924194021E-3</v>
      </c>
      <c r="H2511" s="9">
        <f t="shared" si="199"/>
        <v>6.5826619426309881E-3</v>
      </c>
      <c r="I2511" s="8"/>
      <c r="J2511" s="11"/>
      <c r="AC2511" s="15"/>
      <c r="AD2511" s="16"/>
    </row>
    <row r="2512" spans="1:30" hidden="1" outlineLevel="1" x14ac:dyDescent="0.3">
      <c r="A2512" s="15">
        <v>40158</v>
      </c>
      <c r="B2512" s="18">
        <v>3.6763280289124935E-3</v>
      </c>
      <c r="C2512" s="9">
        <f t="shared" si="200"/>
        <v>-2.7223671971087507E-2</v>
      </c>
      <c r="D2512" s="6">
        <f t="shared" si="201"/>
        <v>7.4112831558937557E-4</v>
      </c>
      <c r="E2512" s="6">
        <f t="shared" si="202"/>
        <v>6.2886997121629608E-4</v>
      </c>
      <c r="F2512" s="6">
        <f t="shared" si="198"/>
        <v>0.27464525719257643</v>
      </c>
      <c r="G2512" s="18">
        <v>4.335066533024956E-3</v>
      </c>
      <c r="H2512" s="9">
        <f t="shared" si="199"/>
        <v>5.2406608094073062E-3</v>
      </c>
      <c r="I2512" s="8"/>
      <c r="J2512" s="11"/>
      <c r="AC2512" s="15"/>
      <c r="AD2512" s="16"/>
    </row>
    <row r="2513" spans="1:30" hidden="1" outlineLevel="1" x14ac:dyDescent="0.3">
      <c r="A2513" s="15">
        <v>40161</v>
      </c>
      <c r="B2513" s="18">
        <v>6.9352962072210932E-3</v>
      </c>
      <c r="C2513" s="9">
        <f t="shared" si="200"/>
        <v>-2.3964703792778909E-2</v>
      </c>
      <c r="D2513" s="6">
        <f t="shared" si="201"/>
        <v>5.7430702787563185E-4</v>
      </c>
      <c r="E2513" s="6">
        <f t="shared" si="202"/>
        <v>7.4112831558937557E-4</v>
      </c>
      <c r="F2513" s="6">
        <f t="shared" si="198"/>
        <v>0.18436959254501778</v>
      </c>
      <c r="G2513" s="18">
        <v>3.0655695862000141E-3</v>
      </c>
      <c r="H2513" s="9">
        <f t="shared" si="199"/>
        <v>4.2938280420275077E-3</v>
      </c>
      <c r="I2513" s="8"/>
      <c r="J2513" s="11"/>
      <c r="AC2513" s="15"/>
      <c r="AD2513" s="16"/>
    </row>
    <row r="2514" spans="1:30" hidden="1" outlineLevel="1" x14ac:dyDescent="0.3">
      <c r="A2514" s="15">
        <v>40162</v>
      </c>
      <c r="B2514" s="18">
        <v>-5.562408837020685E-3</v>
      </c>
      <c r="C2514" s="9">
        <f t="shared" si="200"/>
        <v>-3.6462408837020684E-2</v>
      </c>
      <c r="D2514" s="6">
        <f t="shared" si="201"/>
        <v>1.3295072581980441E-3</v>
      </c>
      <c r="E2514" s="6">
        <f t="shared" si="202"/>
        <v>5.7430702787563185E-4</v>
      </c>
      <c r="F2514" s="6">
        <f t="shared" si="198"/>
        <v>9.736024576886243E-2</v>
      </c>
      <c r="G2514" s="18">
        <v>4.4971584040909484E-3</v>
      </c>
      <c r="H2514" s="9">
        <f t="shared" si="199"/>
        <v>3.1202603379984566E-3</v>
      </c>
      <c r="I2514" s="8"/>
      <c r="J2514" s="11"/>
      <c r="AC2514" s="15"/>
      <c r="AD2514" s="16"/>
    </row>
    <row r="2515" spans="1:30" hidden="1" outlineLevel="1" x14ac:dyDescent="0.3">
      <c r="A2515" s="15">
        <v>40163</v>
      </c>
      <c r="B2515" s="18">
        <v>1.1275940949076902E-3</v>
      </c>
      <c r="C2515" s="9">
        <f t="shared" si="200"/>
        <v>-2.9772405905092308E-2</v>
      </c>
      <c r="D2515" s="6">
        <f t="shared" si="201"/>
        <v>8.863961533775753E-4</v>
      </c>
      <c r="E2515" s="6">
        <f t="shared" si="202"/>
        <v>1.3295072581980441E-3</v>
      </c>
      <c r="F2515" s="6">
        <f t="shared" si="198"/>
        <v>0.19766480709086764</v>
      </c>
      <c r="G2515" s="18">
        <v>6.1533171572198363E-3</v>
      </c>
      <c r="H2515" s="9">
        <f t="shared" si="199"/>
        <v>4.4459510466363398E-3</v>
      </c>
      <c r="I2515" s="8"/>
      <c r="J2515" s="11"/>
      <c r="AC2515" s="15"/>
      <c r="AD2515" s="16"/>
    </row>
    <row r="2516" spans="1:30" hidden="1" outlineLevel="1" x14ac:dyDescent="0.3">
      <c r="A2516" s="15">
        <v>40164</v>
      </c>
      <c r="B2516" s="18">
        <v>-1.1880913538032009E-2</v>
      </c>
      <c r="C2516" s="9">
        <f t="shared" si="200"/>
        <v>-4.2780913538032012E-2</v>
      </c>
      <c r="D2516" s="6">
        <f t="shared" si="201"/>
        <v>1.8302065631485705E-3</v>
      </c>
      <c r="E2516" s="6">
        <f t="shared" si="202"/>
        <v>8.863961533775753E-4</v>
      </c>
      <c r="F2516" s="6">
        <f t="shared" si="198"/>
        <v>0.36097197385531637</v>
      </c>
      <c r="G2516" s="18">
        <v>4.5407679263154742E-3</v>
      </c>
      <c r="H2516" s="9">
        <f t="shared" si="199"/>
        <v>6.0080943222898583E-3</v>
      </c>
      <c r="I2516" s="8"/>
      <c r="J2516" s="11"/>
      <c r="AC2516" s="15"/>
      <c r="AD2516" s="16"/>
    </row>
    <row r="2517" spans="1:30" hidden="1" outlineLevel="1" x14ac:dyDescent="0.3">
      <c r="A2517" s="15">
        <v>40165</v>
      </c>
      <c r="B2517" s="18">
        <v>5.8129520408831802E-3</v>
      </c>
      <c r="C2517" s="9">
        <f t="shared" si="200"/>
        <v>-2.5087047959116822E-2</v>
      </c>
      <c r="D2517" s="6">
        <f t="shared" si="201"/>
        <v>6.2935997530302748E-4</v>
      </c>
      <c r="E2517" s="6">
        <f t="shared" si="202"/>
        <v>1.8302065631485705E-3</v>
      </c>
      <c r="F2517" s="6">
        <f t="shared" si="198"/>
        <v>0.20134713576692934</v>
      </c>
      <c r="G2517" s="18">
        <v>5.892606704799061E-3</v>
      </c>
      <c r="H2517" s="9">
        <f t="shared" si="199"/>
        <v>4.4871721135580408E-3</v>
      </c>
      <c r="I2517" s="8"/>
      <c r="J2517" s="11"/>
      <c r="AC2517" s="15"/>
      <c r="AD2517" s="16"/>
    </row>
    <row r="2518" spans="1:30" hidden="1" outlineLevel="1" x14ac:dyDescent="0.3">
      <c r="A2518" s="15">
        <v>40168</v>
      </c>
      <c r="B2518" s="18">
        <v>1.0448977120226209E-2</v>
      </c>
      <c r="C2518" s="9">
        <f t="shared" si="200"/>
        <v>-2.0451022879773791E-2</v>
      </c>
      <c r="D2518" s="6">
        <f t="shared" si="201"/>
        <v>4.182443368290311E-4</v>
      </c>
      <c r="E2518" s="6">
        <f t="shared" si="202"/>
        <v>6.2935997530302748E-4</v>
      </c>
      <c r="F2518" s="6">
        <f t="shared" si="198"/>
        <v>0.33187422691351309</v>
      </c>
      <c r="G2518" s="18">
        <v>6.8245343955373418E-3</v>
      </c>
      <c r="H2518" s="9">
        <f t="shared" si="199"/>
        <v>5.7608526010783602E-3</v>
      </c>
      <c r="I2518" s="8"/>
      <c r="J2518" s="11"/>
      <c r="AC2518" s="15"/>
      <c r="AD2518" s="16"/>
    </row>
    <row r="2519" spans="1:30" hidden="1" outlineLevel="1" x14ac:dyDescent="0.3">
      <c r="A2519" s="15">
        <v>40169</v>
      </c>
      <c r="B2519" s="18">
        <v>3.557213499399141E-3</v>
      </c>
      <c r="C2519" s="9">
        <f t="shared" si="200"/>
        <v>-2.734278650060086E-2</v>
      </c>
      <c r="D2519" s="6">
        <f t="shared" si="201"/>
        <v>7.4762797361744063E-4</v>
      </c>
      <c r="E2519" s="6">
        <f t="shared" si="202"/>
        <v>4.182443368290311E-4</v>
      </c>
      <c r="F2519" s="6">
        <f t="shared" si="198"/>
        <v>0.44160496527530441</v>
      </c>
      <c r="G2519" s="18">
        <v>3.234958155622586E-3</v>
      </c>
      <c r="H2519" s="9">
        <f t="shared" si="199"/>
        <v>6.6453364495359024E-3</v>
      </c>
      <c r="I2519" s="8"/>
      <c r="J2519" s="11"/>
      <c r="AC2519" s="15"/>
      <c r="AD2519" s="16"/>
    </row>
    <row r="2520" spans="1:30" hidden="1" outlineLevel="1" x14ac:dyDescent="0.3">
      <c r="A2520" s="15">
        <v>40170</v>
      </c>
      <c r="B2520" s="18">
        <v>2.2960206868347559E-3</v>
      </c>
      <c r="C2520" s="9">
        <f t="shared" si="200"/>
        <v>-2.8603979313165245E-2</v>
      </c>
      <c r="D2520" s="6">
        <f t="shared" si="201"/>
        <v>8.181876325479853E-4</v>
      </c>
      <c r="E2520" s="6">
        <f t="shared" si="202"/>
        <v>7.4762797361744063E-4</v>
      </c>
      <c r="F2520" s="6">
        <f t="shared" si="198"/>
        <v>0.1072541471085878</v>
      </c>
      <c r="G2520" s="18">
        <v>3.4139978459501838E-3</v>
      </c>
      <c r="H2520" s="9">
        <f t="shared" si="199"/>
        <v>3.2749678946302329E-3</v>
      </c>
      <c r="I2520" s="8"/>
      <c r="J2520" s="11"/>
      <c r="AC2520" s="15"/>
      <c r="AD2520" s="16"/>
    </row>
    <row r="2521" spans="1:30" hidden="1" outlineLevel="1" x14ac:dyDescent="0.3">
      <c r="A2521" s="15">
        <v>40171</v>
      </c>
      <c r="B2521" s="18">
        <v>5.2424074717269111E-3</v>
      </c>
      <c r="C2521" s="9">
        <f t="shared" si="200"/>
        <v>-2.5657592528273088E-2</v>
      </c>
      <c r="D2521" s="6">
        <f t="shared" si="201"/>
        <v>6.5831205434689502E-4</v>
      </c>
      <c r="E2521" s="6">
        <f t="shared" si="202"/>
        <v>8.181876325479853E-4</v>
      </c>
      <c r="F2521" s="6">
        <f t="shared" si="198"/>
        <v>0.11828209478021101</v>
      </c>
      <c r="G2521" s="18">
        <v>1.8825095531828945E-3</v>
      </c>
      <c r="H2521" s="9">
        <f t="shared" si="199"/>
        <v>3.4392164046510797E-3</v>
      </c>
      <c r="I2521" s="8"/>
      <c r="J2521" s="11"/>
      <c r="AC2521" s="15"/>
      <c r="AD2521" s="16"/>
    </row>
    <row r="2522" spans="1:30" hidden="1" outlineLevel="1" x14ac:dyDescent="0.3">
      <c r="A2522" s="15">
        <v>40175</v>
      </c>
      <c r="B2522" s="18">
        <v>1.1534152818366396E-3</v>
      </c>
      <c r="C2522" s="9">
        <f t="shared" si="200"/>
        <v>-2.9746584718163362E-2</v>
      </c>
      <c r="D2522" s="6">
        <f t="shared" si="201"/>
        <v>8.8485930239486999E-4</v>
      </c>
      <c r="E2522" s="6">
        <f t="shared" si="202"/>
        <v>6.5831205434689502E-4</v>
      </c>
      <c r="F2522" s="6">
        <f t="shared" si="198"/>
        <v>4.3158835051796192E-2</v>
      </c>
      <c r="G2522" s="18">
        <v>4.1744327054134668E-3</v>
      </c>
      <c r="H2522" s="9">
        <f t="shared" si="199"/>
        <v>2.0774704583169453E-3</v>
      </c>
      <c r="I2522" s="8"/>
      <c r="J2522" s="11"/>
      <c r="AC2522" s="15"/>
      <c r="AD2522" s="16"/>
    </row>
    <row r="2523" spans="1:30" hidden="1" outlineLevel="1" x14ac:dyDescent="0.3">
      <c r="A2523" s="15">
        <v>40176</v>
      </c>
      <c r="B2523" s="18">
        <v>-1.4020340886091167E-3</v>
      </c>
      <c r="C2523" s="9">
        <f t="shared" si="200"/>
        <v>-3.230203408860912E-2</v>
      </c>
      <c r="D2523" s="6">
        <f t="shared" si="201"/>
        <v>1.0434214062616657E-3</v>
      </c>
      <c r="E2523" s="6">
        <f t="shared" si="202"/>
        <v>8.8485930239486999E-4</v>
      </c>
      <c r="F2523" s="6">
        <f t="shared" si="198"/>
        <v>0.17172133103594292</v>
      </c>
      <c r="G2523" s="18">
        <v>2.53521261048773E-3</v>
      </c>
      <c r="H2523" s="9">
        <f t="shared" si="199"/>
        <v>4.143927256069331E-3</v>
      </c>
      <c r="I2523" s="8"/>
      <c r="J2523" s="11"/>
      <c r="AC2523" s="15"/>
      <c r="AD2523" s="16"/>
    </row>
    <row r="2524" spans="1:30" hidden="1" outlineLevel="1" x14ac:dyDescent="0.3">
      <c r="A2524" s="15">
        <v>40177</v>
      </c>
      <c r="B2524" s="18">
        <v>1.9541047723762857E-4</v>
      </c>
      <c r="C2524" s="9">
        <f t="shared" si="200"/>
        <v>-3.0704589522762372E-2</v>
      </c>
      <c r="D2524" s="6">
        <f t="shared" si="201"/>
        <v>9.4277181776132883E-4</v>
      </c>
      <c r="E2524" s="6">
        <f t="shared" si="202"/>
        <v>1.0434214062616657E-3</v>
      </c>
      <c r="F2524" s="6">
        <f t="shared" si="198"/>
        <v>6.9884752331829489E-2</v>
      </c>
      <c r="G2524" s="18">
        <v>3.3657135133549412E-3</v>
      </c>
      <c r="H2524" s="9">
        <f t="shared" si="199"/>
        <v>2.6435724376651661E-3</v>
      </c>
      <c r="I2524" s="8"/>
      <c r="J2524" s="11"/>
      <c r="AC2524" s="15"/>
      <c r="AD2524" s="16"/>
    </row>
    <row r="2525" spans="1:30" hidden="1" outlineLevel="1" x14ac:dyDescent="0.3">
      <c r="A2525" s="15">
        <v>40178</v>
      </c>
      <c r="B2525" s="18">
        <v>-1.010043586396695E-2</v>
      </c>
      <c r="C2525" s="9">
        <f t="shared" si="200"/>
        <v>-4.1000435863966948E-2</v>
      </c>
      <c r="D2525" s="6">
        <f t="shared" si="201"/>
        <v>1.6810357410352672E-3</v>
      </c>
      <c r="E2525" s="6">
        <f t="shared" si="202"/>
        <v>9.4277181776132883E-4</v>
      </c>
      <c r="F2525" s="6">
        <f t="shared" si="198"/>
        <v>0.11525890866919163</v>
      </c>
      <c r="G2525" s="18">
        <v>5.1448823699362517E-3</v>
      </c>
      <c r="H2525" s="9">
        <f t="shared" si="199"/>
        <v>3.394980245438722E-3</v>
      </c>
      <c r="I2525" s="8"/>
      <c r="J2525" s="11"/>
      <c r="AC2525" s="15"/>
      <c r="AD2525" s="16"/>
    </row>
    <row r="2526" spans="1:30" hidden="1" outlineLevel="1" x14ac:dyDescent="0.3">
      <c r="A2526" s="15">
        <v>40182</v>
      </c>
      <c r="B2526" s="18">
        <v>1.5916082167128792E-2</v>
      </c>
      <c r="C2526" s="9">
        <f t="shared" si="200"/>
        <v>-1.4983917832871209E-2</v>
      </c>
      <c r="D2526" s="6">
        <f t="shared" si="201"/>
        <v>2.2451779362223583E-4</v>
      </c>
      <c r="E2526" s="6">
        <f t="shared" si="202"/>
        <v>1.6810357410352672E-3</v>
      </c>
      <c r="F2526" s="6">
        <f t="shared" si="198"/>
        <v>0.25551991862719425</v>
      </c>
      <c r="G2526" s="18">
        <v>6.550203101206159E-3</v>
      </c>
      <c r="H2526" s="9">
        <f t="shared" si="199"/>
        <v>5.0548978093250731E-3</v>
      </c>
      <c r="I2526" s="8"/>
      <c r="J2526" s="11"/>
      <c r="AC2526" s="15"/>
      <c r="AD2526" s="16"/>
    </row>
    <row r="2527" spans="1:30" hidden="1" outlineLevel="1" x14ac:dyDescent="0.3">
      <c r="A2527" s="15">
        <v>40183</v>
      </c>
      <c r="B2527" s="18">
        <v>3.1108319667641458E-3</v>
      </c>
      <c r="C2527" s="9">
        <f t="shared" si="200"/>
        <v>-2.7789168033235855E-2</v>
      </c>
      <c r="D2527" s="6">
        <f t="shared" si="201"/>
        <v>7.7223785997941748E-4</v>
      </c>
      <c r="E2527" s="6">
        <f t="shared" si="202"/>
        <v>2.2451779362223583E-4</v>
      </c>
      <c r="F2527" s="6">
        <f t="shared" si="198"/>
        <v>0.40761640388525511</v>
      </c>
      <c r="G2527" s="18">
        <v>3.9724235634947102E-3</v>
      </c>
      <c r="H2527" s="9">
        <f t="shared" si="199"/>
        <v>6.3844843478957254E-3</v>
      </c>
      <c r="I2527" s="8"/>
      <c r="J2527" s="11"/>
      <c r="AC2527" s="15"/>
      <c r="AD2527" s="16"/>
    </row>
    <row r="2528" spans="1:30" hidden="1" outlineLevel="1" x14ac:dyDescent="0.3">
      <c r="A2528" s="15">
        <v>40184</v>
      </c>
      <c r="B2528" s="18">
        <v>5.4537188781675556E-4</v>
      </c>
      <c r="C2528" s="9">
        <f t="shared" si="200"/>
        <v>-3.0354628112183243E-2</v>
      </c>
      <c r="D2528" s="6">
        <f t="shared" si="201"/>
        <v>9.2140344782894526E-4</v>
      </c>
      <c r="E2528" s="6">
        <f t="shared" si="202"/>
        <v>7.7223785997941748E-4</v>
      </c>
      <c r="F2528" s="6">
        <f t="shared" si="198"/>
        <v>0.15647445212658687</v>
      </c>
      <c r="G2528" s="18">
        <v>3.028668746472707E-3</v>
      </c>
      <c r="H2528" s="9">
        <f t="shared" si="199"/>
        <v>3.9556851761305125E-3</v>
      </c>
      <c r="I2528" s="8"/>
      <c r="J2528" s="11"/>
      <c r="AC2528" s="15"/>
      <c r="AD2528" s="16"/>
    </row>
    <row r="2529" spans="1:30" hidden="1" outlineLevel="1" x14ac:dyDescent="0.3">
      <c r="A2529" s="15">
        <v>40185</v>
      </c>
      <c r="B2529" s="18">
        <v>3.9932183546608777E-3</v>
      </c>
      <c r="C2529" s="9">
        <f t="shared" si="200"/>
        <v>-2.6906781645339124E-2</v>
      </c>
      <c r="D2529" s="6">
        <f t="shared" si="201"/>
        <v>7.2397489850995833E-4</v>
      </c>
      <c r="E2529" s="6">
        <f t="shared" si="202"/>
        <v>9.2140344782894526E-4</v>
      </c>
      <c r="F2529" s="6">
        <f t="shared" si="198"/>
        <v>9.530042968492243E-2</v>
      </c>
      <c r="G2529" s="18">
        <v>6.4076185810853364E-3</v>
      </c>
      <c r="H2529" s="9">
        <f t="shared" si="199"/>
        <v>3.0870767675087452E-3</v>
      </c>
      <c r="I2529" s="8"/>
      <c r="J2529" s="11"/>
      <c r="AC2529" s="15"/>
      <c r="AD2529" s="16"/>
    </row>
    <row r="2530" spans="1:30" hidden="1" outlineLevel="1" x14ac:dyDescent="0.3">
      <c r="A2530" s="15">
        <v>40186</v>
      </c>
      <c r="B2530" s="18">
        <v>2.8775830750962126E-3</v>
      </c>
      <c r="C2530" s="9">
        <f t="shared" si="200"/>
        <v>-2.8022416924903787E-2</v>
      </c>
      <c r="D2530" s="6">
        <f t="shared" si="201"/>
        <v>7.8525585031313425E-4</v>
      </c>
      <c r="E2530" s="6">
        <f t="shared" si="202"/>
        <v>7.2397489850995833E-4</v>
      </c>
      <c r="F2530" s="6">
        <f t="shared" si="198"/>
        <v>0.3905402834208978</v>
      </c>
      <c r="G2530" s="18">
        <v>5.4190041569254837E-3</v>
      </c>
      <c r="H2530" s="9">
        <f t="shared" si="199"/>
        <v>6.2493222306174755E-3</v>
      </c>
      <c r="I2530" s="8"/>
      <c r="J2530" s="11"/>
      <c r="AC2530" s="15"/>
      <c r="AD2530" s="16"/>
    </row>
    <row r="2531" spans="1:30" hidden="1" outlineLevel="1" x14ac:dyDescent="0.3">
      <c r="A2531" s="15">
        <v>40189</v>
      </c>
      <c r="B2531" s="18">
        <v>1.7452316285846302E-3</v>
      </c>
      <c r="C2531" s="9">
        <f t="shared" si="200"/>
        <v>-2.9154768371415372E-2</v>
      </c>
      <c r="D2531" s="6">
        <f t="shared" si="201"/>
        <v>8.5000051879088217E-4</v>
      </c>
      <c r="E2531" s="6">
        <f t="shared" si="202"/>
        <v>7.8525585031313425E-4</v>
      </c>
      <c r="F2531" s="6">
        <f t="shared" si="198"/>
        <v>0.28227663220455806</v>
      </c>
      <c r="G2531" s="18">
        <v>4.5134087249751919E-3</v>
      </c>
      <c r="H2531" s="9">
        <f t="shared" si="199"/>
        <v>5.3129712233792314E-3</v>
      </c>
      <c r="I2531" s="8"/>
      <c r="J2531" s="11"/>
      <c r="AC2531" s="15"/>
      <c r="AD2531" s="16"/>
    </row>
    <row r="2532" spans="1:30" hidden="1" outlineLevel="1" x14ac:dyDescent="0.3">
      <c r="A2532" s="15">
        <v>40190</v>
      </c>
      <c r="B2532" s="18">
        <v>-9.4254464389490426E-3</v>
      </c>
      <c r="C2532" s="9">
        <f t="shared" si="200"/>
        <v>-4.0325446438949045E-2</v>
      </c>
      <c r="D2532" s="6">
        <f t="shared" si="201"/>
        <v>1.6261416305005483E-3</v>
      </c>
      <c r="E2532" s="6">
        <f t="shared" si="202"/>
        <v>8.5000051879088217E-4</v>
      </c>
      <c r="F2532" s="6">
        <f t="shared" si="198"/>
        <v>0.19898948306477035</v>
      </c>
      <c r="G2532" s="18">
        <v>7.0421318661143956E-3</v>
      </c>
      <c r="H2532" s="9">
        <f t="shared" si="199"/>
        <v>4.4608237251069485E-3</v>
      </c>
      <c r="I2532" s="8"/>
      <c r="J2532" s="11"/>
      <c r="AC2532" s="15"/>
      <c r="AD2532" s="16"/>
    </row>
    <row r="2533" spans="1:30" hidden="1" outlineLevel="1" x14ac:dyDescent="0.3">
      <c r="A2533" s="15">
        <v>40191</v>
      </c>
      <c r="B2533" s="18">
        <v>8.2914563333582169E-3</v>
      </c>
      <c r="C2533" s="9">
        <f t="shared" si="200"/>
        <v>-2.2608543666641785E-2</v>
      </c>
      <c r="D2533" s="6">
        <f t="shared" si="201"/>
        <v>5.1114624672644838E-4</v>
      </c>
      <c r="E2533" s="6">
        <f t="shared" si="202"/>
        <v>1.6261416305005483E-3</v>
      </c>
      <c r="F2533" s="6">
        <f t="shared" si="198"/>
        <v>0.46962427431497344</v>
      </c>
      <c r="G2533" s="18">
        <v>7.9064153843374299E-3</v>
      </c>
      <c r="H2533" s="9">
        <f t="shared" si="199"/>
        <v>6.8529137913370354E-3</v>
      </c>
      <c r="I2533" s="8"/>
      <c r="J2533" s="11"/>
      <c r="AC2533" s="15"/>
      <c r="AD2533" s="16"/>
    </row>
    <row r="2534" spans="1:30" hidden="1" outlineLevel="1" x14ac:dyDescent="0.3">
      <c r="A2534" s="15">
        <v>40192</v>
      </c>
      <c r="B2534" s="18">
        <v>2.4234864214206066E-3</v>
      </c>
      <c r="C2534" s="9">
        <f t="shared" si="200"/>
        <v>-2.8476513578579395E-2</v>
      </c>
      <c r="D2534" s="6">
        <f t="shared" si="201"/>
        <v>8.1091182559101666E-4</v>
      </c>
      <c r="E2534" s="6">
        <f t="shared" si="202"/>
        <v>5.1114624672644838E-4</v>
      </c>
      <c r="F2534" s="6">
        <f t="shared" si="198"/>
        <v>0.58918887878756898</v>
      </c>
      <c r="G2534" s="18">
        <v>3.5405393664024202E-3</v>
      </c>
      <c r="H2534" s="9">
        <f t="shared" si="199"/>
        <v>7.6758639825596766E-3</v>
      </c>
      <c r="I2534" s="8"/>
      <c r="J2534" s="11"/>
      <c r="AC2534" s="15"/>
      <c r="AD2534" s="16"/>
    </row>
    <row r="2535" spans="1:30" hidden="1" outlineLevel="1" x14ac:dyDescent="0.3">
      <c r="A2535" s="15">
        <v>40193</v>
      </c>
      <c r="B2535" s="18">
        <v>-1.0882126301212965E-2</v>
      </c>
      <c r="C2535" s="9">
        <f t="shared" si="200"/>
        <v>-4.1782126301212967E-2</v>
      </c>
      <c r="D2535" s="6">
        <f t="shared" si="201"/>
        <v>1.7457460782505125E-3</v>
      </c>
      <c r="E2535" s="6">
        <f t="shared" si="202"/>
        <v>8.1091182559101666E-4</v>
      </c>
      <c r="F2535" s="6">
        <f t="shared" si="198"/>
        <v>0.12643077034656502</v>
      </c>
      <c r="G2535" s="18">
        <v>8.1333674340223101E-3</v>
      </c>
      <c r="H2535" s="9">
        <f t="shared" si="199"/>
        <v>3.5557104824010212E-3</v>
      </c>
      <c r="I2535" s="8"/>
      <c r="J2535" s="11"/>
      <c r="AC2535" s="15"/>
      <c r="AD2535" s="16"/>
    </row>
    <row r="2536" spans="1:30" hidden="1" outlineLevel="1" x14ac:dyDescent="0.3">
      <c r="A2536" s="15">
        <v>40197</v>
      </c>
      <c r="B2536" s="18">
        <v>1.2422151207741481E-2</v>
      </c>
      <c r="C2536" s="9">
        <f t="shared" si="200"/>
        <v>-1.8477848792258521E-2</v>
      </c>
      <c r="D2536" s="6">
        <f t="shared" si="201"/>
        <v>3.4143089598956969E-4</v>
      </c>
      <c r="E2536" s="6">
        <f t="shared" si="202"/>
        <v>1.7457460782505125E-3</v>
      </c>
      <c r="F2536" s="6">
        <f t="shared" si="198"/>
        <v>0.62297807353339796</v>
      </c>
      <c r="G2536" s="18">
        <v>5.1906614996872274E-3</v>
      </c>
      <c r="H2536" s="9">
        <f t="shared" si="199"/>
        <v>7.892896005481119E-3</v>
      </c>
      <c r="I2536" s="8"/>
      <c r="J2536" s="11"/>
      <c r="AC2536" s="15"/>
      <c r="AD2536" s="16"/>
    </row>
    <row r="2537" spans="1:30" hidden="1" outlineLevel="1" x14ac:dyDescent="0.3">
      <c r="A2537" s="15">
        <v>40198</v>
      </c>
      <c r="B2537" s="18">
        <v>-1.0654386601861304E-2</v>
      </c>
      <c r="C2537" s="9">
        <f t="shared" si="200"/>
        <v>-4.1554386601861303E-2</v>
      </c>
      <c r="D2537" s="6">
        <f t="shared" si="201"/>
        <v>1.7267670458569501E-3</v>
      </c>
      <c r="E2537" s="6">
        <f t="shared" si="202"/>
        <v>3.4143089598956969E-4</v>
      </c>
      <c r="F2537" s="6">
        <f t="shared" si="198"/>
        <v>0.25981409975947334</v>
      </c>
      <c r="G2537" s="18">
        <v>1.1122491162946902E-2</v>
      </c>
      <c r="H2537" s="9">
        <f t="shared" si="199"/>
        <v>5.0971962857974517E-3</v>
      </c>
      <c r="I2537" s="8"/>
      <c r="J2537" s="11"/>
      <c r="AC2537" s="15"/>
      <c r="AD2537" s="16"/>
    </row>
    <row r="2538" spans="1:30" hidden="1" outlineLevel="1" x14ac:dyDescent="0.3">
      <c r="A2538" s="15">
        <v>40199</v>
      </c>
      <c r="B2538" s="18">
        <v>-1.9126657272987804E-2</v>
      </c>
      <c r="C2538" s="9">
        <f t="shared" si="200"/>
        <v>-5.0026657272987801E-2</v>
      </c>
      <c r="D2538" s="6">
        <f t="shared" si="201"/>
        <v>2.5026664379089831E-3</v>
      </c>
      <c r="E2538" s="6">
        <f t="shared" si="202"/>
        <v>1.7267670458569501E-3</v>
      </c>
      <c r="F2538" s="6">
        <f t="shared" si="198"/>
        <v>1.155965250077329</v>
      </c>
      <c r="G2538" s="18">
        <v>1.1468544381851482E-2</v>
      </c>
      <c r="H2538" s="9">
        <f t="shared" si="199"/>
        <v>1.0751582442028378E-2</v>
      </c>
      <c r="I2538" s="8"/>
      <c r="J2538" s="11"/>
      <c r="AC2538" s="15"/>
      <c r="AD2538" s="16"/>
    </row>
    <row r="2539" spans="1:30" hidden="1" outlineLevel="1" x14ac:dyDescent="0.3">
      <c r="A2539" s="15">
        <v>40200</v>
      </c>
      <c r="B2539" s="18">
        <v>-2.2389779630113519E-2</v>
      </c>
      <c r="C2539" s="9">
        <f t="shared" si="200"/>
        <v>-5.3289779630113519E-2</v>
      </c>
      <c r="D2539" s="6">
        <f t="shared" si="201"/>
        <v>2.8398006130260617E-3</v>
      </c>
      <c r="E2539" s="6">
        <f t="shared" si="202"/>
        <v>2.5026664379089831E-3</v>
      </c>
      <c r="F2539" s="6">
        <f t="shared" si="198"/>
        <v>1.2284076683935921</v>
      </c>
      <c r="G2539" s="18">
        <v>9.8149986828748384E-3</v>
      </c>
      <c r="H2539" s="9">
        <f t="shared" si="199"/>
        <v>1.108335539623986E-2</v>
      </c>
      <c r="I2539" s="8"/>
      <c r="J2539" s="11"/>
      <c r="AC2539" s="15"/>
      <c r="AD2539" s="16"/>
    </row>
    <row r="2540" spans="1:30" hidden="1" outlineLevel="1" x14ac:dyDescent="0.3">
      <c r="A2540" s="15">
        <v>40203</v>
      </c>
      <c r="B2540" s="18">
        <v>4.587559053796009E-3</v>
      </c>
      <c r="C2540" s="9">
        <f t="shared" si="200"/>
        <v>-2.631244094620399E-2</v>
      </c>
      <c r="D2540" s="6">
        <f t="shared" si="201"/>
        <v>6.9234454854747232E-4</v>
      </c>
      <c r="E2540" s="6">
        <f t="shared" si="202"/>
        <v>2.8398006130260617E-3</v>
      </c>
      <c r="F2540" s="6">
        <f t="shared" si="198"/>
        <v>0.90253955510107842</v>
      </c>
      <c r="G2540" s="18">
        <v>6.9994658588378063E-3</v>
      </c>
      <c r="H2540" s="9">
        <f t="shared" si="199"/>
        <v>9.5002081824614674E-3</v>
      </c>
      <c r="I2540" s="8"/>
      <c r="J2540" s="11"/>
      <c r="AC2540" s="15"/>
      <c r="AD2540" s="16"/>
    </row>
    <row r="2541" spans="1:30" hidden="1" outlineLevel="1" x14ac:dyDescent="0.3">
      <c r="A2541" s="15">
        <v>40204</v>
      </c>
      <c r="B2541" s="18">
        <v>-4.2120578477833591E-3</v>
      </c>
      <c r="C2541" s="9">
        <f t="shared" si="200"/>
        <v>-3.5112057847783359E-2</v>
      </c>
      <c r="D2541" s="6">
        <f t="shared" si="201"/>
        <v>1.232856606306085E-3</v>
      </c>
      <c r="E2541" s="6">
        <f t="shared" si="202"/>
        <v>6.9234454854747232E-4</v>
      </c>
      <c r="F2541" s="6">
        <f t="shared" si="198"/>
        <v>0.4640158282117845</v>
      </c>
      <c r="G2541" s="18">
        <v>8.7510999422468431E-3</v>
      </c>
      <c r="H2541" s="9">
        <f t="shared" si="199"/>
        <v>6.8118707284547352E-3</v>
      </c>
      <c r="I2541" s="8"/>
      <c r="J2541" s="11"/>
      <c r="AC2541" s="15"/>
      <c r="AD2541" s="16"/>
    </row>
    <row r="2542" spans="1:30" hidden="1" outlineLevel="1" x14ac:dyDescent="0.3">
      <c r="A2542" s="15">
        <v>40205</v>
      </c>
      <c r="B2542" s="18">
        <v>4.8682828686140182E-3</v>
      </c>
      <c r="C2542" s="9">
        <f t="shared" si="200"/>
        <v>-2.6031717131385981E-2</v>
      </c>
      <c r="D2542" s="6">
        <f t="shared" si="201"/>
        <v>6.7765029680849436E-4</v>
      </c>
      <c r="E2542" s="6">
        <f t="shared" si="202"/>
        <v>1.232856606306085E-3</v>
      </c>
      <c r="F2542" s="6">
        <f t="shared" si="198"/>
        <v>0.71952726580959503</v>
      </c>
      <c r="G2542" s="18">
        <v>1.030524221400944E-2</v>
      </c>
      <c r="H2542" s="9">
        <f t="shared" si="199"/>
        <v>8.4824953039161471E-3</v>
      </c>
      <c r="I2542" s="8"/>
      <c r="J2542" s="11"/>
      <c r="AC2542" s="15"/>
      <c r="AD2542" s="16"/>
    </row>
    <row r="2543" spans="1:30" hidden="1" outlineLevel="1" x14ac:dyDescent="0.3">
      <c r="A2543" s="15">
        <v>40206</v>
      </c>
      <c r="B2543" s="18">
        <v>-1.1888125534283867E-2</v>
      </c>
      <c r="C2543" s="9">
        <f t="shared" si="200"/>
        <v>-4.2788125534283863E-2</v>
      </c>
      <c r="D2543" s="6">
        <f t="shared" si="201"/>
        <v>1.8308236867376347E-3</v>
      </c>
      <c r="E2543" s="6">
        <f t="shared" si="202"/>
        <v>6.7765029680849436E-4</v>
      </c>
      <c r="F2543" s="6">
        <f t="shared" si="198"/>
        <v>0.99373775328218661</v>
      </c>
      <c r="G2543" s="18">
        <v>1.1716519203744346E-2</v>
      </c>
      <c r="H2543" s="9">
        <f t="shared" si="199"/>
        <v>9.9686395926534867E-3</v>
      </c>
      <c r="I2543" s="8"/>
      <c r="J2543" s="11"/>
      <c r="AC2543" s="15"/>
      <c r="AD2543" s="16"/>
    </row>
    <row r="2544" spans="1:30" hidden="1" outlineLevel="1" x14ac:dyDescent="0.3">
      <c r="A2544" s="15">
        <v>40207</v>
      </c>
      <c r="B2544" s="18">
        <v>-9.8777990499849377E-3</v>
      </c>
      <c r="C2544" s="9">
        <f t="shared" si="200"/>
        <v>-4.0777799049984936E-2</v>
      </c>
      <c r="D2544" s="6">
        <f t="shared" si="201"/>
        <v>1.6628288953609524E-3</v>
      </c>
      <c r="E2544" s="6">
        <f t="shared" si="202"/>
        <v>1.8308236867376347E-3</v>
      </c>
      <c r="F2544" s="6">
        <f t="shared" si="198"/>
        <v>1.2816025606728418</v>
      </c>
      <c r="G2544" s="18">
        <v>1.4228866730228093E-2</v>
      </c>
      <c r="H2544" s="9">
        <f t="shared" si="199"/>
        <v>1.1320788668078041E-2</v>
      </c>
      <c r="I2544" s="8"/>
      <c r="J2544" s="11"/>
      <c r="AC2544" s="15"/>
      <c r="AD2544" s="16"/>
    </row>
    <row r="2545" spans="1:30" hidden="1" outlineLevel="1" x14ac:dyDescent="0.3">
      <c r="A2545" s="15">
        <v>40210</v>
      </c>
      <c r="B2545" s="18">
        <v>1.4165305546376662E-2</v>
      </c>
      <c r="C2545" s="9">
        <f t="shared" si="200"/>
        <v>-1.6734694453623338E-2</v>
      </c>
      <c r="D2545" s="6">
        <f t="shared" si="201"/>
        <v>2.8004999845613173E-4</v>
      </c>
      <c r="E2545" s="6">
        <f t="shared" si="202"/>
        <v>1.6628288953609524E-3</v>
      </c>
      <c r="F2545" s="6">
        <f t="shared" si="198"/>
        <v>1.8851938545913294</v>
      </c>
      <c r="G2545" s="18">
        <v>5.5852501041209288E-3</v>
      </c>
      <c r="H2545" s="9">
        <f t="shared" si="199"/>
        <v>1.37302361763785E-2</v>
      </c>
      <c r="I2545" s="8"/>
      <c r="J2545" s="11"/>
      <c r="AC2545" s="15"/>
      <c r="AD2545" s="16"/>
    </row>
    <row r="2546" spans="1:30" hidden="1" outlineLevel="1" x14ac:dyDescent="0.3">
      <c r="A2546" s="15">
        <v>40211</v>
      </c>
      <c r="B2546" s="18">
        <v>1.2889520445200607E-2</v>
      </c>
      <c r="C2546" s="9">
        <f t="shared" si="200"/>
        <v>-1.8010479554799393E-2</v>
      </c>
      <c r="D2546" s="6">
        <f t="shared" si="201"/>
        <v>3.2437737379384694E-4</v>
      </c>
      <c r="E2546" s="6">
        <f t="shared" si="202"/>
        <v>2.8004999845613173E-4</v>
      </c>
      <c r="F2546" s="6">
        <f t="shared" si="198"/>
        <v>0.29918410465379669</v>
      </c>
      <c r="G2546" s="18">
        <v>7.7127775333401824E-3</v>
      </c>
      <c r="H2546" s="9">
        <f t="shared" si="199"/>
        <v>5.4697724326867262E-3</v>
      </c>
      <c r="I2546" s="8"/>
      <c r="J2546" s="11"/>
      <c r="AC2546" s="15"/>
      <c r="AD2546" s="16"/>
    </row>
    <row r="2547" spans="1:30" hidden="1" outlineLevel="1" x14ac:dyDescent="0.3">
      <c r="A2547" s="15">
        <v>40212</v>
      </c>
      <c r="B2547" s="18">
        <v>-5.4893503825408788E-3</v>
      </c>
      <c r="C2547" s="9">
        <f t="shared" si="200"/>
        <v>-3.6389350382540882E-2</v>
      </c>
      <c r="D2547" s="6">
        <f t="shared" si="201"/>
        <v>1.3241848212633281E-3</v>
      </c>
      <c r="E2547" s="6">
        <f t="shared" si="202"/>
        <v>3.2437737379384694E-4</v>
      </c>
      <c r="F2547" s="6">
        <f t="shared" si="198"/>
        <v>0.56117015616869481</v>
      </c>
      <c r="G2547" s="18">
        <v>5.5496039787632859E-3</v>
      </c>
      <c r="H2547" s="9">
        <f t="shared" si="199"/>
        <v>7.4911291283003174E-3</v>
      </c>
      <c r="I2547" s="8"/>
      <c r="J2547" s="11"/>
      <c r="AC2547" s="15"/>
      <c r="AD2547" s="16"/>
    </row>
    <row r="2548" spans="1:30" hidden="1" outlineLevel="1" x14ac:dyDescent="0.3">
      <c r="A2548" s="15">
        <v>40213</v>
      </c>
      <c r="B2548" s="18">
        <v>-3.1635856049804727E-2</v>
      </c>
      <c r="C2548" s="9">
        <f t="shared" si="200"/>
        <v>-6.2535856049804731E-2</v>
      </c>
      <c r="D2548" s="6">
        <f t="shared" si="201"/>
        <v>3.9107332918818993E-3</v>
      </c>
      <c r="E2548" s="6">
        <f t="shared" si="202"/>
        <v>1.3241848212633281E-3</v>
      </c>
      <c r="F2548" s="6">
        <f t="shared" si="198"/>
        <v>0.29557665044529924</v>
      </c>
      <c r="G2548" s="18">
        <v>1.2391104907478041E-2</v>
      </c>
      <c r="H2548" s="9">
        <f t="shared" si="199"/>
        <v>5.4366961515731147E-3</v>
      </c>
      <c r="I2548" s="8"/>
      <c r="J2548" s="11"/>
      <c r="AC2548" s="15"/>
      <c r="AD2548" s="16"/>
    </row>
    <row r="2549" spans="1:30" hidden="1" outlineLevel="1" x14ac:dyDescent="0.3">
      <c r="A2549" s="15">
        <v>40214</v>
      </c>
      <c r="B2549" s="18">
        <v>2.8929303608288166E-3</v>
      </c>
      <c r="C2549" s="9">
        <f t="shared" si="200"/>
        <v>-2.8007069639171184E-2</v>
      </c>
      <c r="D2549" s="6">
        <f t="shared" si="201"/>
        <v>7.843959497733843E-4</v>
      </c>
      <c r="E2549" s="6">
        <f t="shared" si="202"/>
        <v>3.9107332918818993E-3</v>
      </c>
      <c r="F2549" s="6">
        <f t="shared" si="198"/>
        <v>1.4323301812057518</v>
      </c>
      <c r="G2549" s="18">
        <v>1.8180539460160117E-2</v>
      </c>
      <c r="H2549" s="9">
        <f t="shared" si="199"/>
        <v>1.1967999754368948E-2</v>
      </c>
      <c r="I2549" s="8"/>
      <c r="J2549" s="11"/>
      <c r="AC2549" s="15"/>
      <c r="AD2549" s="16"/>
    </row>
    <row r="2550" spans="1:30" hidden="1" outlineLevel="1" x14ac:dyDescent="0.3">
      <c r="A2550" s="15">
        <v>40217</v>
      </c>
      <c r="B2550" s="18">
        <v>-8.902803100378897E-3</v>
      </c>
      <c r="C2550" s="9">
        <f t="shared" si="200"/>
        <v>-3.9802803100378897E-2</v>
      </c>
      <c r="D2550" s="6">
        <f t="shared" si="201"/>
        <v>1.5842631346475319E-3</v>
      </c>
      <c r="E2550" s="6">
        <f t="shared" si="202"/>
        <v>7.843959497733843E-4</v>
      </c>
      <c r="F2550" s="6">
        <f t="shared" si="198"/>
        <v>3.0710775236545165</v>
      </c>
      <c r="G2550" s="18">
        <v>8.5893327261590633E-3</v>
      </c>
      <c r="H2550" s="9">
        <f t="shared" si="199"/>
        <v>1.7524490074334594E-2</v>
      </c>
      <c r="I2550" s="8"/>
      <c r="J2550" s="11"/>
      <c r="AC2550" s="15"/>
      <c r="AD2550" s="16"/>
    </row>
    <row r="2551" spans="1:30" hidden="1" outlineLevel="1" x14ac:dyDescent="0.3">
      <c r="A2551" s="15">
        <v>40218</v>
      </c>
      <c r="B2551" s="18">
        <v>1.295584177359119E-2</v>
      </c>
      <c r="C2551" s="9">
        <f t="shared" si="200"/>
        <v>-1.794415822640881E-2</v>
      </c>
      <c r="D2551" s="6">
        <f t="shared" si="201"/>
        <v>3.2199281445439499E-4</v>
      </c>
      <c r="E2551" s="6">
        <f t="shared" si="202"/>
        <v>1.5842631346475319E-3</v>
      </c>
      <c r="F2551" s="6">
        <f t="shared" si="198"/>
        <v>0.69357479119304277</v>
      </c>
      <c r="G2551" s="18">
        <v>1.2207134291769185E-2</v>
      </c>
      <c r="H2551" s="9">
        <f t="shared" si="199"/>
        <v>8.3281137792002025E-3</v>
      </c>
      <c r="I2551" s="8"/>
      <c r="J2551" s="11"/>
      <c r="AC2551" s="15"/>
      <c r="AD2551" s="16"/>
    </row>
    <row r="2552" spans="1:30" hidden="1" outlineLevel="1" x14ac:dyDescent="0.3">
      <c r="A2552" s="15">
        <v>40219</v>
      </c>
      <c r="B2552" s="18">
        <v>-2.2350694280097601E-3</v>
      </c>
      <c r="C2552" s="9">
        <f t="shared" si="200"/>
        <v>-3.3135069428009763E-2</v>
      </c>
      <c r="D2552" s="6">
        <f t="shared" si="201"/>
        <v>1.0979328259990272E-3</v>
      </c>
      <c r="E2552" s="6">
        <f t="shared" si="202"/>
        <v>3.2199281445439499E-4</v>
      </c>
      <c r="F2552" s="6">
        <f t="shared" si="198"/>
        <v>1.3901917834683</v>
      </c>
      <c r="G2552" s="18">
        <v>9.273504945287692E-3</v>
      </c>
      <c r="H2552" s="9">
        <f t="shared" si="199"/>
        <v>1.1790639437572076E-2</v>
      </c>
      <c r="I2552" s="8"/>
      <c r="J2552" s="11"/>
      <c r="AC2552" s="15"/>
      <c r="AD2552" s="16"/>
    </row>
    <row r="2553" spans="1:30" hidden="1" outlineLevel="1" x14ac:dyDescent="0.3">
      <c r="A2553" s="15">
        <v>40220</v>
      </c>
      <c r="B2553" s="18">
        <v>9.6338823350988669E-3</v>
      </c>
      <c r="C2553" s="9">
        <f t="shared" si="200"/>
        <v>-2.1266117664901135E-2</v>
      </c>
      <c r="D2553" s="6">
        <f t="shared" si="201"/>
        <v>4.5224776053742012E-4</v>
      </c>
      <c r="E2553" s="6">
        <f t="shared" si="202"/>
        <v>1.0979328259990272E-3</v>
      </c>
      <c r="F2553" s="6">
        <f t="shared" si="198"/>
        <v>0.80671197359172164</v>
      </c>
      <c r="G2553" s="18">
        <v>1.0939797402197308E-2</v>
      </c>
      <c r="H2553" s="9">
        <f t="shared" si="199"/>
        <v>8.9817146113184958E-3</v>
      </c>
      <c r="I2553" s="8"/>
      <c r="J2553" s="11"/>
      <c r="AC2553" s="15"/>
      <c r="AD2553" s="16"/>
    </row>
    <row r="2554" spans="1:30" hidden="1" outlineLevel="1" x14ac:dyDescent="0.3">
      <c r="A2554" s="15">
        <v>40221</v>
      </c>
      <c r="B2554" s="18">
        <v>-2.7483661199411307E-3</v>
      </c>
      <c r="C2554" s="9">
        <f t="shared" si="200"/>
        <v>-3.3648366119941132E-2</v>
      </c>
      <c r="D2554" s="6">
        <f t="shared" si="201"/>
        <v>1.1322125425416022E-3</v>
      </c>
      <c r="E2554" s="6">
        <f t="shared" si="202"/>
        <v>4.5224776053742012E-4</v>
      </c>
      <c r="F2554" s="6">
        <f t="shared" si="198"/>
        <v>1.1185585296116101</v>
      </c>
      <c r="G2554" s="18">
        <v>1.1416133436456297E-2</v>
      </c>
      <c r="H2554" s="9">
        <f t="shared" si="199"/>
        <v>1.0576192744138175E-2</v>
      </c>
      <c r="I2554" s="8"/>
      <c r="J2554" s="11"/>
      <c r="AC2554" s="15"/>
      <c r="AD2554" s="16"/>
    </row>
    <row r="2555" spans="1:30" hidden="1" outlineLevel="1" x14ac:dyDescent="0.3">
      <c r="A2555" s="15">
        <v>40225</v>
      </c>
      <c r="B2555" s="18">
        <v>1.784065353625925E-2</v>
      </c>
      <c r="C2555" s="9">
        <f t="shared" si="200"/>
        <v>-1.305934646374075E-2</v>
      </c>
      <c r="D2555" s="6">
        <f t="shared" si="201"/>
        <v>1.7054653006001803E-4</v>
      </c>
      <c r="E2555" s="6">
        <f t="shared" si="202"/>
        <v>1.1322125425416022E-3</v>
      </c>
      <c r="F2555" s="6">
        <f t="shared" si="198"/>
        <v>1.2172119374734325</v>
      </c>
      <c r="G2555" s="18">
        <v>7.1578404997984374E-3</v>
      </c>
      <c r="H2555" s="9">
        <f t="shared" si="199"/>
        <v>1.1032732832228977E-2</v>
      </c>
      <c r="I2555" s="8"/>
      <c r="J2555" s="11"/>
      <c r="AC2555" s="15"/>
      <c r="AD2555" s="16"/>
    </row>
    <row r="2556" spans="1:30" hidden="1" outlineLevel="1" x14ac:dyDescent="0.3">
      <c r="A2556" s="15">
        <v>40226</v>
      </c>
      <c r="B2556" s="18">
        <v>4.2290045967128065E-3</v>
      </c>
      <c r="C2556" s="9">
        <f t="shared" si="200"/>
        <v>-2.6670995403287195E-2</v>
      </c>
      <c r="D2556" s="6">
        <f t="shared" si="201"/>
        <v>7.1134199580216663E-4</v>
      </c>
      <c r="E2556" s="6">
        <f t="shared" si="202"/>
        <v>1.7054653006001803E-4</v>
      </c>
      <c r="F2556" s="6">
        <f t="shared" si="198"/>
        <v>0.4847442451254439</v>
      </c>
      <c r="G2556" s="18">
        <v>3.5786431378813321E-3</v>
      </c>
      <c r="H2556" s="9">
        <f t="shared" si="199"/>
        <v>6.9623576834678923E-3</v>
      </c>
      <c r="I2556" s="8"/>
      <c r="J2556" s="11"/>
      <c r="AC2556" s="15"/>
      <c r="AD2556" s="16"/>
    </row>
    <row r="2557" spans="1:30" hidden="1" outlineLevel="1" x14ac:dyDescent="0.3">
      <c r="A2557" s="15">
        <v>40227</v>
      </c>
      <c r="B2557" s="18">
        <v>6.5631577337998742E-3</v>
      </c>
      <c r="C2557" s="9">
        <f t="shared" si="200"/>
        <v>-2.4336842266200125E-2</v>
      </c>
      <c r="D2557" s="6">
        <f t="shared" si="201"/>
        <v>5.9228189148990485E-4</v>
      </c>
      <c r="E2557" s="6">
        <f t="shared" si="202"/>
        <v>7.1134199580216663E-4</v>
      </c>
      <c r="F2557" s="6">
        <f t="shared" si="198"/>
        <v>0.12893622728283238</v>
      </c>
      <c r="G2557" s="18">
        <v>5.2009382232982111E-3</v>
      </c>
      <c r="H2557" s="9">
        <f t="shared" si="199"/>
        <v>3.5907690998285085E-3</v>
      </c>
      <c r="I2557" s="8"/>
      <c r="J2557" s="11"/>
      <c r="AC2557" s="15"/>
      <c r="AD2557" s="16"/>
    </row>
    <row r="2558" spans="1:30" hidden="1" outlineLevel="1" x14ac:dyDescent="0.3">
      <c r="A2558" s="15">
        <v>40228</v>
      </c>
      <c r="B2558" s="18">
        <v>2.1842348635887901E-3</v>
      </c>
      <c r="C2558" s="9">
        <f t="shared" si="200"/>
        <v>-2.8715765136411209E-2</v>
      </c>
      <c r="D2558" s="6">
        <f t="shared" si="201"/>
        <v>8.2459516736952949E-4</v>
      </c>
      <c r="E2558" s="6">
        <f t="shared" si="202"/>
        <v>5.9228189148990485E-4</v>
      </c>
      <c r="F2558" s="6">
        <f t="shared" si="198"/>
        <v>0.26081932035888195</v>
      </c>
      <c r="G2558" s="18">
        <v>6.7866266768197422E-3</v>
      </c>
      <c r="H2558" s="9">
        <f t="shared" si="199"/>
        <v>5.1070472913306957E-3</v>
      </c>
      <c r="I2558" s="8"/>
      <c r="J2558" s="11"/>
      <c r="AC2558" s="15"/>
      <c r="AD2558" s="16"/>
    </row>
    <row r="2559" spans="1:30" hidden="1" outlineLevel="1" x14ac:dyDescent="0.3">
      <c r="A2559" s="15">
        <v>40231</v>
      </c>
      <c r="B2559" s="18">
        <v>-1.0464051249225452E-3</v>
      </c>
      <c r="C2559" s="9">
        <f t="shared" si="200"/>
        <v>-3.1946405124922549E-2</v>
      </c>
      <c r="D2559" s="6">
        <f t="shared" si="201"/>
        <v>1.0205728004056777E-3</v>
      </c>
      <c r="E2559" s="6">
        <f t="shared" si="202"/>
        <v>8.2459516736952949E-4</v>
      </c>
      <c r="F2559" s="6">
        <f t="shared" si="198"/>
        <v>0.4368535544292238</v>
      </c>
      <c r="G2559" s="18">
        <v>4.0362960564273836E-3</v>
      </c>
      <c r="H2559" s="9">
        <f t="shared" si="199"/>
        <v>6.6094898020136461E-3</v>
      </c>
      <c r="I2559" s="8"/>
      <c r="J2559" s="11"/>
      <c r="AC2559" s="15"/>
      <c r="AD2559" s="16"/>
    </row>
    <row r="2560" spans="1:30" hidden="1" outlineLevel="1" x14ac:dyDescent="0.3">
      <c r="A2560" s="15">
        <v>40232</v>
      </c>
      <c r="B2560" s="18">
        <v>-1.2176644945201058E-2</v>
      </c>
      <c r="C2560" s="9">
        <f t="shared" si="200"/>
        <v>-4.3076644945201061E-2</v>
      </c>
      <c r="D2560" s="6">
        <f t="shared" si="201"/>
        <v>1.855597339734916E-3</v>
      </c>
      <c r="E2560" s="6">
        <f t="shared" si="202"/>
        <v>1.0205728004056777E-3</v>
      </c>
      <c r="F2560" s="6">
        <f t="shared" si="198"/>
        <v>0.16122745030782179</v>
      </c>
      <c r="G2560" s="18">
        <v>7.5583229535982057E-3</v>
      </c>
      <c r="H2560" s="9">
        <f t="shared" si="199"/>
        <v>4.0153138147325648E-3</v>
      </c>
      <c r="I2560" s="8"/>
      <c r="J2560" s="11"/>
      <c r="AC2560" s="15"/>
      <c r="AD2560" s="16"/>
    </row>
    <row r="2561" spans="1:30" hidden="1" outlineLevel="1" x14ac:dyDescent="0.3">
      <c r="A2561" s="15">
        <v>40233</v>
      </c>
      <c r="B2561" s="18">
        <v>9.6735196971923024E-3</v>
      </c>
      <c r="C2561" s="9">
        <f t="shared" si="200"/>
        <v>-2.1226480302807698E-2</v>
      </c>
      <c r="D2561" s="6">
        <f t="shared" si="201"/>
        <v>4.505634660454832E-4</v>
      </c>
      <c r="E2561" s="6">
        <f t="shared" si="202"/>
        <v>1.855597339734916E-3</v>
      </c>
      <c r="F2561" s="6">
        <f t="shared" si="198"/>
        <v>0.53942835615125362</v>
      </c>
      <c r="G2561" s="18">
        <v>4.8253040064745508E-3</v>
      </c>
      <c r="H2561" s="9">
        <f t="shared" si="199"/>
        <v>7.3445786547034373E-3</v>
      </c>
      <c r="I2561" s="8"/>
      <c r="J2561" s="11"/>
      <c r="AC2561" s="15"/>
      <c r="AD2561" s="16"/>
    </row>
    <row r="2562" spans="1:30" hidden="1" outlineLevel="1" x14ac:dyDescent="0.3">
      <c r="A2562" s="15">
        <v>40234</v>
      </c>
      <c r="B2562" s="18">
        <v>-2.0832085528607039E-3</v>
      </c>
      <c r="C2562" s="9">
        <f t="shared" si="200"/>
        <v>-3.2983208552860702E-2</v>
      </c>
      <c r="D2562" s="6">
        <f t="shared" si="201"/>
        <v>1.0878920464415034E-3</v>
      </c>
      <c r="E2562" s="6">
        <f t="shared" si="202"/>
        <v>4.505634660454832E-4</v>
      </c>
      <c r="F2562" s="6">
        <f t="shared" si="198"/>
        <v>0.22593508575200755</v>
      </c>
      <c r="G2562" s="18">
        <v>1.408170274143526E-2</v>
      </c>
      <c r="H2562" s="9">
        <f t="shared" si="199"/>
        <v>4.7532629398341466E-3</v>
      </c>
      <c r="I2562" s="8"/>
      <c r="J2562" s="11"/>
      <c r="AC2562" s="15"/>
      <c r="AD2562" s="16"/>
    </row>
    <row r="2563" spans="1:30" hidden="1" outlineLevel="1" x14ac:dyDescent="0.3">
      <c r="A2563" s="15">
        <v>40235</v>
      </c>
      <c r="B2563" s="18">
        <v>1.4043925568535101E-3</v>
      </c>
      <c r="C2563" s="9">
        <f t="shared" si="200"/>
        <v>-2.9495607443146492E-2</v>
      </c>
      <c r="D2563" s="6">
        <f t="shared" si="201"/>
        <v>8.6999085844019876E-4</v>
      </c>
      <c r="E2563" s="6">
        <f t="shared" si="202"/>
        <v>1.0878920464415034E-3</v>
      </c>
      <c r="F2563" s="6">
        <f t="shared" si="198"/>
        <v>1.8465765222010491</v>
      </c>
      <c r="G2563" s="18">
        <v>5.9415717268191939E-3</v>
      </c>
      <c r="H2563" s="9">
        <f t="shared" si="199"/>
        <v>1.3588879726456662E-2</v>
      </c>
      <c r="I2563" s="8"/>
      <c r="J2563" s="11"/>
      <c r="AC2563" s="15"/>
      <c r="AD2563" s="16"/>
    </row>
    <row r="2564" spans="1:30" hidden="1" outlineLevel="1" x14ac:dyDescent="0.3">
      <c r="A2564" s="15">
        <v>40238</v>
      </c>
      <c r="B2564" s="18">
        <v>1.0107257423608133E-2</v>
      </c>
      <c r="C2564" s="9">
        <f t="shared" si="200"/>
        <v>-2.0792742576391868E-2</v>
      </c>
      <c r="D2564" s="6">
        <f t="shared" si="201"/>
        <v>4.3233814384809912E-4</v>
      </c>
      <c r="E2564" s="6">
        <f t="shared" si="202"/>
        <v>8.6999085844019876E-4</v>
      </c>
      <c r="F2564" s="6">
        <f t="shared" si="198"/>
        <v>0.33725569906140307</v>
      </c>
      <c r="G2564" s="18">
        <v>4.0246446223271663E-3</v>
      </c>
      <c r="H2564" s="9">
        <f t="shared" si="199"/>
        <v>5.8073720309741051E-3</v>
      </c>
      <c r="I2564" s="8"/>
      <c r="J2564" s="11"/>
      <c r="AC2564" s="15"/>
      <c r="AD2564" s="16"/>
    </row>
    <row r="2565" spans="1:30" hidden="1" outlineLevel="1" x14ac:dyDescent="0.3">
      <c r="A2565" s="15">
        <v>40239</v>
      </c>
      <c r="B2565" s="18">
        <v>2.3277310028862693E-3</v>
      </c>
      <c r="C2565" s="9">
        <f t="shared" si="200"/>
        <v>-2.857226899711373E-2</v>
      </c>
      <c r="D2565" s="6">
        <f t="shared" si="201"/>
        <v>8.1637455564342637E-4</v>
      </c>
      <c r="E2565" s="6">
        <f t="shared" si="202"/>
        <v>4.3233814384809912E-4</v>
      </c>
      <c r="F2565" s="6">
        <f t="shared" si="198"/>
        <v>0.16031944296477435</v>
      </c>
      <c r="G2565" s="18">
        <v>4.9781309254830321E-3</v>
      </c>
      <c r="H2565" s="9">
        <f t="shared" si="199"/>
        <v>4.0039910460036542E-3</v>
      </c>
      <c r="I2565" s="8"/>
      <c r="J2565" s="11"/>
      <c r="AC2565" s="15"/>
      <c r="AD2565" s="16"/>
    </row>
    <row r="2566" spans="1:30" hidden="1" outlineLevel="1" x14ac:dyDescent="0.3">
      <c r="A2566" s="15">
        <v>40240</v>
      </c>
      <c r="B2566" s="18">
        <v>4.2910952140039855E-4</v>
      </c>
      <c r="C2566" s="9">
        <f t="shared" si="200"/>
        <v>-3.0470890478599601E-2</v>
      </c>
      <c r="D2566" s="6">
        <f t="shared" si="201"/>
        <v>9.2847516655881188E-4</v>
      </c>
      <c r="E2566" s="6">
        <f t="shared" si="202"/>
        <v>8.1637455564342637E-4</v>
      </c>
      <c r="F2566" s="6">
        <f t="shared" si="198"/>
        <v>0.23983249833775247</v>
      </c>
      <c r="G2566" s="18">
        <v>5.8577144549709992E-3</v>
      </c>
      <c r="H2566" s="9">
        <f t="shared" si="199"/>
        <v>4.8972696304956757E-3</v>
      </c>
      <c r="I2566" s="8"/>
      <c r="J2566" s="11"/>
      <c r="AC2566" s="15"/>
      <c r="AD2566" s="16"/>
    </row>
    <row r="2567" spans="1:30" hidden="1" outlineLevel="1" x14ac:dyDescent="0.3">
      <c r="A2567" s="15">
        <v>40241</v>
      </c>
      <c r="B2567" s="18">
        <v>3.7291560795669554E-3</v>
      </c>
      <c r="C2567" s="9">
        <f t="shared" si="200"/>
        <v>-2.7170843920433046E-2</v>
      </c>
      <c r="D2567" s="6">
        <f t="shared" si="201"/>
        <v>7.3825475934853342E-4</v>
      </c>
      <c r="E2567" s="6">
        <f t="shared" si="202"/>
        <v>9.2847516655881188E-4</v>
      </c>
      <c r="F2567" s="6">
        <f t="shared" si="198"/>
        <v>0.32809714430248255</v>
      </c>
      <c r="G2567" s="18">
        <v>3.8439657805881045E-3</v>
      </c>
      <c r="H2567" s="9">
        <f t="shared" si="199"/>
        <v>5.7279764690724988E-3</v>
      </c>
      <c r="I2567" s="8"/>
      <c r="J2567" s="11"/>
      <c r="AC2567" s="15"/>
      <c r="AD2567" s="16"/>
    </row>
    <row r="2568" spans="1:30" hidden="1" outlineLevel="1" x14ac:dyDescent="0.3">
      <c r="A2568" s="15">
        <v>40242</v>
      </c>
      <c r="B2568" s="18">
        <v>1.3910282801603982E-2</v>
      </c>
      <c r="C2568" s="9">
        <f t="shared" si="200"/>
        <v>-1.6989717198396016E-2</v>
      </c>
      <c r="D2568" s="6">
        <f t="shared" si="201"/>
        <v>2.8865049048147336E-4</v>
      </c>
      <c r="E2568" s="6">
        <f t="shared" si="202"/>
        <v>7.3825475934853342E-4</v>
      </c>
      <c r="F2568" s="6">
        <f t="shared" si="198"/>
        <v>0.14717449564563084</v>
      </c>
      <c r="G2568" s="18">
        <v>5.5665538516164069E-3</v>
      </c>
      <c r="H2568" s="9">
        <f t="shared" si="199"/>
        <v>3.836332827657564E-3</v>
      </c>
      <c r="I2568" s="8"/>
      <c r="J2568" s="11"/>
      <c r="AC2568" s="15"/>
      <c r="AD2568" s="16"/>
    </row>
    <row r="2569" spans="1:30" hidden="1" outlineLevel="1" x14ac:dyDescent="0.3">
      <c r="A2569" s="15">
        <v>40245</v>
      </c>
      <c r="B2569" s="18">
        <v>-1.7561143217220579E-4</v>
      </c>
      <c r="C2569" s="9">
        <f t="shared" si="200"/>
        <v>-3.1075611432172207E-2</v>
      </c>
      <c r="D2569" s="6">
        <f t="shared" si="201"/>
        <v>9.6569362588335198E-4</v>
      </c>
      <c r="E2569" s="6">
        <f t="shared" si="202"/>
        <v>2.8865049048147336E-4</v>
      </c>
      <c r="F2569" s="6">
        <f t="shared" si="198"/>
        <v>0.29725398285700533</v>
      </c>
      <c r="G2569" s="18">
        <v>2.5258315523833063E-3</v>
      </c>
      <c r="H2569" s="9">
        <f t="shared" si="199"/>
        <v>5.4521003554318893E-3</v>
      </c>
      <c r="I2569" s="8"/>
      <c r="J2569" s="11"/>
      <c r="AC2569" s="15"/>
      <c r="AD2569" s="16"/>
    </row>
    <row r="2570" spans="1:30" hidden="1" outlineLevel="1" x14ac:dyDescent="0.3">
      <c r="A2570" s="15">
        <v>40246</v>
      </c>
      <c r="B2570" s="18">
        <v>1.7112720239676714E-3</v>
      </c>
      <c r="C2570" s="9">
        <f t="shared" si="200"/>
        <v>-2.9188727976032329E-2</v>
      </c>
      <c r="D2570" s="6">
        <f t="shared" si="201"/>
        <v>8.5198184085881229E-4</v>
      </c>
      <c r="E2570" s="6">
        <f t="shared" si="202"/>
        <v>9.6569362588335198E-4</v>
      </c>
      <c r="F2570" s="6">
        <f t="shared" si="198"/>
        <v>6.9440046442244496E-2</v>
      </c>
      <c r="G2570" s="18">
        <v>6.0461992511884541E-3</v>
      </c>
      <c r="H2570" s="9">
        <f t="shared" si="199"/>
        <v>2.6351479359277819E-3</v>
      </c>
      <c r="I2570" s="8"/>
      <c r="J2570" s="11"/>
      <c r="AC2570" s="15"/>
      <c r="AD2570" s="16"/>
    </row>
    <row r="2571" spans="1:30" hidden="1" outlineLevel="1" x14ac:dyDescent="0.3">
      <c r="A2571" s="15">
        <v>40247</v>
      </c>
      <c r="B2571" s="18">
        <v>4.5143549042151601E-3</v>
      </c>
      <c r="C2571" s="9">
        <f t="shared" si="200"/>
        <v>-2.6385645095784841E-2</v>
      </c>
      <c r="D2571" s="6">
        <f t="shared" si="201"/>
        <v>6.9620226712071459E-4</v>
      </c>
      <c r="E2571" s="6">
        <f t="shared" si="202"/>
        <v>8.5198184085881229E-4</v>
      </c>
      <c r="F2571" s="6">
        <f t="shared" si="198"/>
        <v>0.34886888908360503</v>
      </c>
      <c r="G2571" s="18">
        <v>4.1974485084814344E-3</v>
      </c>
      <c r="H2571" s="9">
        <f t="shared" si="199"/>
        <v>5.9065124149840324E-3</v>
      </c>
      <c r="I2571" s="8"/>
      <c r="J2571" s="11"/>
      <c r="AC2571" s="15"/>
      <c r="AD2571" s="16"/>
    </row>
    <row r="2572" spans="1:30" hidden="1" outlineLevel="1" x14ac:dyDescent="0.3">
      <c r="A2572" s="15">
        <v>40248</v>
      </c>
      <c r="B2572" s="18">
        <v>4.033374313503979E-3</v>
      </c>
      <c r="C2572" s="9">
        <f t="shared" si="200"/>
        <v>-2.6866625686496021E-2</v>
      </c>
      <c r="D2572" s="6">
        <f t="shared" si="201"/>
        <v>7.2181557577828779E-4</v>
      </c>
      <c r="E2572" s="6">
        <f t="shared" si="202"/>
        <v>6.9620226712071459E-4</v>
      </c>
      <c r="F2572" s="6">
        <f t="shared" si="198"/>
        <v>0.17349331783491853</v>
      </c>
      <c r="G2572" s="18">
        <v>6.5581955254443384E-3</v>
      </c>
      <c r="H2572" s="9">
        <f t="shared" si="199"/>
        <v>4.1652529075065607E-3</v>
      </c>
      <c r="I2572" s="8"/>
      <c r="J2572" s="11"/>
      <c r="AC2572" s="15"/>
      <c r="AD2572" s="16"/>
    </row>
    <row r="2573" spans="1:30" hidden="1" outlineLevel="1" x14ac:dyDescent="0.3">
      <c r="A2573" s="15">
        <v>40249</v>
      </c>
      <c r="B2573" s="18">
        <v>-2.1736957009269709E-4</v>
      </c>
      <c r="C2573" s="9">
        <f t="shared" si="200"/>
        <v>-3.1117369570092698E-2</v>
      </c>
      <c r="D2573" s="6">
        <f t="shared" si="201"/>
        <v>9.68290688961731E-4</v>
      </c>
      <c r="E2573" s="6">
        <f t="shared" si="202"/>
        <v>7.2181557577828779E-4</v>
      </c>
      <c r="F2573" s="6">
        <f t="shared" ref="F2573:F2636" si="203">B$6+B$7*E2573+B$8*(G2572*100)^2</f>
        <v>0.40861892856659554</v>
      </c>
      <c r="G2573" s="18">
        <v>3.8690659228368366E-3</v>
      </c>
      <c r="H2573" s="9">
        <f t="shared" ref="H2573:H2636" si="204">SQRT(F2573)/100</f>
        <v>6.3923307843586716E-3</v>
      </c>
      <c r="I2573" s="8"/>
      <c r="J2573" s="11"/>
      <c r="AC2573" s="15"/>
      <c r="AD2573" s="16"/>
    </row>
    <row r="2574" spans="1:30" hidden="1" outlineLevel="1" x14ac:dyDescent="0.3">
      <c r="A2574" s="15">
        <v>40252</v>
      </c>
      <c r="B2574" s="18">
        <v>4.5209262343589776E-4</v>
      </c>
      <c r="C2574" s="9">
        <f t="shared" ref="C2574:C2637" si="205">B2574-B$5</f>
        <v>-3.0447907376564103E-2</v>
      </c>
      <c r="D2574" s="6">
        <f t="shared" ref="D2574:D2637" si="206">C2574^2</f>
        <v>9.2707506361182671E-4</v>
      </c>
      <c r="E2574" s="6">
        <f t="shared" si="202"/>
        <v>9.68290688961731E-4</v>
      </c>
      <c r="F2574" s="6">
        <f t="shared" si="203"/>
        <v>0.14898219025113368</v>
      </c>
      <c r="G2574" s="18">
        <v>6.6766085082505793E-3</v>
      </c>
      <c r="H2574" s="9">
        <f t="shared" si="204"/>
        <v>3.8598211130975186E-3</v>
      </c>
      <c r="I2574" s="8"/>
      <c r="J2574" s="11"/>
      <c r="AC2574" s="15"/>
      <c r="AD2574" s="16"/>
    </row>
    <row r="2575" spans="1:30" hidden="1" outlineLevel="1" x14ac:dyDescent="0.3">
      <c r="A2575" s="15">
        <v>40253</v>
      </c>
      <c r="B2575" s="18">
        <v>7.749014983164145E-3</v>
      </c>
      <c r="C2575" s="9">
        <f t="shared" si="205"/>
        <v>-2.3150985016835855E-2</v>
      </c>
      <c r="D2575" s="6">
        <f t="shared" si="206"/>
        <v>5.3596810724975828E-4</v>
      </c>
      <c r="E2575" s="6">
        <f t="shared" ref="E2575:E2638" si="207">D2574</f>
        <v>9.2707506361182671E-4</v>
      </c>
      <c r="F2575" s="6">
        <f t="shared" si="203"/>
        <v>0.42314430944347275</v>
      </c>
      <c r="G2575" s="18">
        <v>3.9921285530881119E-3</v>
      </c>
      <c r="H2575" s="9">
        <f t="shared" si="204"/>
        <v>6.5049543383752717E-3</v>
      </c>
      <c r="I2575" s="8"/>
      <c r="J2575" s="11"/>
      <c r="AC2575" s="15"/>
      <c r="AD2575" s="16"/>
    </row>
    <row r="2576" spans="1:30" hidden="1" outlineLevel="1" x14ac:dyDescent="0.3">
      <c r="A2576" s="15">
        <v>40254</v>
      </c>
      <c r="B2576" s="18">
        <v>5.8047953325636378E-3</v>
      </c>
      <c r="C2576" s="9">
        <f t="shared" si="205"/>
        <v>-2.5095204667436363E-2</v>
      </c>
      <c r="D2576" s="6">
        <f t="shared" si="206"/>
        <v>6.2976929730051978E-4</v>
      </c>
      <c r="E2576" s="6">
        <f t="shared" si="207"/>
        <v>5.3596810724975828E-4</v>
      </c>
      <c r="F2576" s="6">
        <f t="shared" si="203"/>
        <v>0.15791234848315353</v>
      </c>
      <c r="G2576" s="18">
        <v>5.1931197820505844E-3</v>
      </c>
      <c r="H2576" s="9">
        <f t="shared" si="204"/>
        <v>3.973818673305987E-3</v>
      </c>
      <c r="I2576" s="8"/>
      <c r="J2576" s="11"/>
      <c r="AC2576" s="15"/>
      <c r="AD2576" s="16"/>
    </row>
    <row r="2577" spans="1:30" hidden="1" outlineLevel="1" x14ac:dyDescent="0.3">
      <c r="A2577" s="15">
        <v>40255</v>
      </c>
      <c r="B2577" s="18">
        <v>-3.2589912669542449E-4</v>
      </c>
      <c r="C2577" s="9">
        <f t="shared" si="205"/>
        <v>-3.1225899126695426E-2</v>
      </c>
      <c r="D2577" s="6">
        <f t="shared" si="206"/>
        <v>9.7505677627055822E-4</v>
      </c>
      <c r="E2577" s="6">
        <f t="shared" si="207"/>
        <v>6.2976929730051978E-4</v>
      </c>
      <c r="F2577" s="6">
        <f t="shared" si="203"/>
        <v>0.26006924381616886</v>
      </c>
      <c r="G2577" s="18">
        <v>4.0823240848849515E-3</v>
      </c>
      <c r="H2577" s="9">
        <f t="shared" si="204"/>
        <v>5.099698459871611E-3</v>
      </c>
      <c r="I2577" s="8"/>
      <c r="J2577" s="11"/>
      <c r="AC2577" s="15"/>
      <c r="AD2577" s="16"/>
    </row>
    <row r="2578" spans="1:30" hidden="1" outlineLevel="1" x14ac:dyDescent="0.3">
      <c r="A2578" s="15">
        <v>40256</v>
      </c>
      <c r="B2578" s="18">
        <v>-5.0994264516083538E-3</v>
      </c>
      <c r="C2578" s="9">
        <f t="shared" si="205"/>
        <v>-3.5999426451608356E-2</v>
      </c>
      <c r="D2578" s="6">
        <f t="shared" si="206"/>
        <v>1.2959587048447594E-3</v>
      </c>
      <c r="E2578" s="6">
        <f t="shared" si="207"/>
        <v>9.7505677627055822E-4</v>
      </c>
      <c r="F2578" s="6">
        <f t="shared" si="203"/>
        <v>0.16468480178526931</v>
      </c>
      <c r="G2578" s="18">
        <v>7.2926467674268979E-3</v>
      </c>
      <c r="H2578" s="9">
        <f t="shared" si="204"/>
        <v>4.0581375258272028E-3</v>
      </c>
      <c r="I2578" s="8"/>
      <c r="J2578" s="11"/>
      <c r="AC2578" s="15"/>
      <c r="AD2578" s="16"/>
    </row>
    <row r="2579" spans="1:30" hidden="1" outlineLevel="1" x14ac:dyDescent="0.3">
      <c r="A2579" s="15">
        <v>40259</v>
      </c>
      <c r="B2579" s="18">
        <v>5.0823590991822742E-3</v>
      </c>
      <c r="C2579" s="9">
        <f t="shared" si="205"/>
        <v>-2.5817640900817725E-2</v>
      </c>
      <c r="D2579" s="6">
        <f t="shared" si="206"/>
        <v>6.6655058168357633E-4</v>
      </c>
      <c r="E2579" s="6">
        <f t="shared" si="207"/>
        <v>1.2959587048447594E-3</v>
      </c>
      <c r="F2579" s="6">
        <f t="shared" si="203"/>
        <v>0.50285613996920342</v>
      </c>
      <c r="G2579" s="18">
        <v>7.9103960324969601E-3</v>
      </c>
      <c r="H2579" s="9">
        <f t="shared" si="204"/>
        <v>7.0912350121061663E-3</v>
      </c>
      <c r="I2579" s="8"/>
      <c r="J2579" s="11"/>
      <c r="AC2579" s="15"/>
      <c r="AD2579" s="16"/>
    </row>
    <row r="2580" spans="1:30" hidden="1" outlineLevel="1" x14ac:dyDescent="0.3">
      <c r="A2580" s="15">
        <v>40260</v>
      </c>
      <c r="B2580" s="18">
        <v>7.1453777847979667E-3</v>
      </c>
      <c r="C2580" s="9">
        <f t="shared" si="205"/>
        <v>-2.3754622215202033E-2</v>
      </c>
      <c r="D2580" s="6">
        <f t="shared" si="206"/>
        <v>5.6428207658696988E-4</v>
      </c>
      <c r="E2580" s="6">
        <f t="shared" si="207"/>
        <v>6.6655058168357633E-4</v>
      </c>
      <c r="F2580" s="6">
        <f t="shared" si="203"/>
        <v>0.58978201596300595</v>
      </c>
      <c r="G2580" s="18">
        <v>5.1534972371107147E-3</v>
      </c>
      <c r="H2580" s="9">
        <f t="shared" si="204"/>
        <v>7.6797266615616332E-3</v>
      </c>
      <c r="I2580" s="8"/>
      <c r="J2580" s="11"/>
      <c r="AC2580" s="15"/>
      <c r="AD2580" s="16"/>
    </row>
    <row r="2581" spans="1:30" hidden="1" outlineLevel="1" x14ac:dyDescent="0.3">
      <c r="A2581" s="15">
        <v>40261</v>
      </c>
      <c r="B2581" s="18">
        <v>-5.508447887290541E-3</v>
      </c>
      <c r="C2581" s="9">
        <f t="shared" si="205"/>
        <v>-3.6408447887290543E-2</v>
      </c>
      <c r="D2581" s="6">
        <f t="shared" si="206"/>
        <v>1.3255750775615512E-3</v>
      </c>
      <c r="E2581" s="6">
        <f t="shared" si="207"/>
        <v>5.6428207658696988E-4</v>
      </c>
      <c r="F2581" s="6">
        <f t="shared" si="203"/>
        <v>0.25626875750031175</v>
      </c>
      <c r="G2581" s="18">
        <v>3.5344518521847946E-3</v>
      </c>
      <c r="H2581" s="9">
        <f t="shared" si="204"/>
        <v>5.0622994528209389E-3</v>
      </c>
      <c r="I2581" s="8"/>
      <c r="J2581" s="11"/>
      <c r="AC2581" s="15"/>
      <c r="AD2581" s="16"/>
    </row>
    <row r="2582" spans="1:30" hidden="1" outlineLevel="1" x14ac:dyDescent="0.3">
      <c r="A2582" s="15">
        <v>40262</v>
      </c>
      <c r="B2582" s="18">
        <v>-1.7056210833244529E-3</v>
      </c>
      <c r="C2582" s="9">
        <f t="shared" si="205"/>
        <v>-3.2605621083324453E-2</v>
      </c>
      <c r="D2582" s="6">
        <f t="shared" si="206"/>
        <v>1.063126526229332E-3</v>
      </c>
      <c r="E2582" s="6">
        <f t="shared" si="207"/>
        <v>1.3255750775615512E-3</v>
      </c>
      <c r="F2582" s="6">
        <f t="shared" si="203"/>
        <v>0.12606545496906923</v>
      </c>
      <c r="G2582" s="18">
        <v>1.0330449192983865E-2</v>
      </c>
      <c r="H2582" s="9">
        <f t="shared" si="204"/>
        <v>3.5505697425775094E-3</v>
      </c>
      <c r="I2582" s="8"/>
      <c r="J2582" s="11"/>
      <c r="AC2582" s="15"/>
      <c r="AD2582" s="16"/>
    </row>
    <row r="2583" spans="1:30" hidden="1" outlineLevel="1" x14ac:dyDescent="0.3">
      <c r="A2583" s="15">
        <v>40263</v>
      </c>
      <c r="B2583" s="18">
        <v>7.3745061598641634E-4</v>
      </c>
      <c r="C2583" s="9">
        <f t="shared" si="205"/>
        <v>-3.0162549384013585E-2</v>
      </c>
      <c r="D2583" s="6">
        <f t="shared" si="206"/>
        <v>9.0977938534305834E-4</v>
      </c>
      <c r="E2583" s="6">
        <f t="shared" si="207"/>
        <v>1.063126526229332E-3</v>
      </c>
      <c r="F2583" s="6">
        <f t="shared" si="203"/>
        <v>0.99857956123374003</v>
      </c>
      <c r="G2583" s="18">
        <v>7.1662694887505733E-3</v>
      </c>
      <c r="H2583" s="9">
        <f t="shared" si="204"/>
        <v>9.9928952823180334E-3</v>
      </c>
      <c r="I2583" s="8"/>
      <c r="J2583" s="11"/>
      <c r="AC2583" s="15"/>
      <c r="AD2583" s="16"/>
    </row>
    <row r="2584" spans="1:30" hidden="1" outlineLevel="1" x14ac:dyDescent="0.3">
      <c r="A2584" s="15">
        <v>40266</v>
      </c>
      <c r="B2584" s="18">
        <v>5.6671463127958488E-3</v>
      </c>
      <c r="C2584" s="9">
        <f t="shared" si="205"/>
        <v>-2.5232853687204151E-2</v>
      </c>
      <c r="D2584" s="6">
        <f t="shared" si="206"/>
        <v>6.366969051998521E-4</v>
      </c>
      <c r="E2584" s="6">
        <f t="shared" si="207"/>
        <v>9.0977938534305834E-4</v>
      </c>
      <c r="F2584" s="6">
        <f t="shared" si="203"/>
        <v>0.48591040088676579</v>
      </c>
      <c r="G2584" s="18">
        <v>3.3724136893286496E-3</v>
      </c>
      <c r="H2584" s="9">
        <f t="shared" si="204"/>
        <v>6.9707273715643604E-3</v>
      </c>
      <c r="I2584" s="8"/>
      <c r="J2584" s="11"/>
      <c r="AC2584" s="15"/>
      <c r="AD2584" s="16"/>
    </row>
    <row r="2585" spans="1:30" hidden="1" outlineLevel="1" x14ac:dyDescent="0.3">
      <c r="A2585" s="15">
        <v>40267</v>
      </c>
      <c r="B2585" s="18">
        <v>4.2658462934829506E-5</v>
      </c>
      <c r="C2585" s="9">
        <f t="shared" si="205"/>
        <v>-3.085734153706517E-2</v>
      </c>
      <c r="D2585" s="6">
        <f t="shared" si="206"/>
        <v>9.521755267350875E-4</v>
      </c>
      <c r="E2585" s="6">
        <f t="shared" si="207"/>
        <v>6.366969051998521E-4</v>
      </c>
      <c r="F2585" s="6">
        <f t="shared" si="203"/>
        <v>0.1156570410601825</v>
      </c>
      <c r="G2585" s="18">
        <v>4.9826067107369889E-3</v>
      </c>
      <c r="H2585" s="9">
        <f t="shared" si="204"/>
        <v>3.4008387356677544E-3</v>
      </c>
      <c r="I2585" s="8"/>
      <c r="J2585" s="11"/>
      <c r="AC2585" s="15"/>
      <c r="AD2585" s="16"/>
    </row>
    <row r="2586" spans="1:30" hidden="1" outlineLevel="1" x14ac:dyDescent="0.3">
      <c r="A2586" s="15">
        <v>40268</v>
      </c>
      <c r="B2586" s="18">
        <v>-3.2782423180392106E-3</v>
      </c>
      <c r="C2586" s="9">
        <f t="shared" si="205"/>
        <v>-3.4178242318039211E-2</v>
      </c>
      <c r="D2586" s="6">
        <f t="shared" si="206"/>
        <v>1.1681522479506062E-3</v>
      </c>
      <c r="E2586" s="6">
        <f t="shared" si="207"/>
        <v>9.521755267350875E-4</v>
      </c>
      <c r="F2586" s="6">
        <f t="shared" si="203"/>
        <v>0.24025416943653105</v>
      </c>
      <c r="G2586" s="18">
        <v>4.9922909612477896E-3</v>
      </c>
      <c r="H2586" s="9">
        <f t="shared" si="204"/>
        <v>4.9015729050635474E-3</v>
      </c>
      <c r="I2586" s="8"/>
      <c r="J2586" s="11"/>
      <c r="AC2586" s="15"/>
      <c r="AD2586" s="16"/>
    </row>
    <row r="2587" spans="1:30" hidden="1" outlineLevel="1" x14ac:dyDescent="0.3">
      <c r="A2587" s="15">
        <v>40269</v>
      </c>
      <c r="B2587" s="18">
        <v>7.3864540055243013E-3</v>
      </c>
      <c r="C2587" s="9">
        <f t="shared" si="205"/>
        <v>-2.35135459944757E-2</v>
      </c>
      <c r="D2587" s="6">
        <f t="shared" si="206"/>
        <v>5.528868452343242E-4</v>
      </c>
      <c r="E2587" s="6">
        <f t="shared" si="207"/>
        <v>1.1681522479506062E-3</v>
      </c>
      <c r="F2587" s="6">
        <f t="shared" si="203"/>
        <v>0.24116274003800567</v>
      </c>
      <c r="G2587" s="18">
        <v>5.5444753276665424E-3</v>
      </c>
      <c r="H2587" s="9">
        <f t="shared" si="204"/>
        <v>4.9108323127348349E-3</v>
      </c>
      <c r="I2587" s="8"/>
      <c r="J2587" s="11"/>
      <c r="AC2587" s="15"/>
      <c r="AD2587" s="16"/>
    </row>
    <row r="2588" spans="1:30" hidden="1" outlineLevel="1" x14ac:dyDescent="0.3">
      <c r="A2588" s="15">
        <v>40273</v>
      </c>
      <c r="B2588" s="18">
        <v>7.896729443094273E-3</v>
      </c>
      <c r="C2588" s="9">
        <f t="shared" si="205"/>
        <v>-2.3003270556905729E-2</v>
      </c>
      <c r="D2588" s="6">
        <f t="shared" si="206"/>
        <v>5.2915045631420597E-4</v>
      </c>
      <c r="E2588" s="6">
        <f t="shared" si="207"/>
        <v>5.528868452343242E-4</v>
      </c>
      <c r="F2588" s="6">
        <f t="shared" si="203"/>
        <v>0.29499956659691867</v>
      </c>
      <c r="G2588" s="18">
        <v>3.1250173862358592E-3</v>
      </c>
      <c r="H2588" s="9">
        <f t="shared" si="204"/>
        <v>5.4313862557998829E-3</v>
      </c>
      <c r="I2588" s="8"/>
      <c r="J2588" s="11"/>
      <c r="AC2588" s="15"/>
      <c r="AD2588" s="16"/>
    </row>
    <row r="2589" spans="1:30" hidden="1" outlineLevel="1" x14ac:dyDescent="0.3">
      <c r="A2589" s="15">
        <v>40274</v>
      </c>
      <c r="B2589" s="18">
        <v>1.6828788753490271E-3</v>
      </c>
      <c r="C2589" s="9">
        <f t="shared" si="205"/>
        <v>-2.9217121124650972E-2</v>
      </c>
      <c r="D2589" s="6">
        <f t="shared" si="206"/>
        <v>8.5364016681252605E-4</v>
      </c>
      <c r="E2589" s="6">
        <f t="shared" si="207"/>
        <v>5.2915045631420597E-4</v>
      </c>
      <c r="F2589" s="6">
        <f t="shared" si="203"/>
        <v>0.10076514142590554</v>
      </c>
      <c r="G2589" s="18">
        <v>4.9055429095667185E-3</v>
      </c>
      <c r="H2589" s="9">
        <f t="shared" si="204"/>
        <v>3.1743525548669849E-3</v>
      </c>
      <c r="I2589" s="8"/>
      <c r="J2589" s="11"/>
      <c r="AC2589" s="15"/>
      <c r="AD2589" s="16"/>
    </row>
    <row r="2590" spans="1:30" hidden="1" outlineLevel="1" x14ac:dyDescent="0.3">
      <c r="A2590" s="15">
        <v>40275</v>
      </c>
      <c r="B2590" s="18">
        <v>-5.8940429672662623E-3</v>
      </c>
      <c r="C2590" s="9">
        <f t="shared" si="205"/>
        <v>-3.6794042967266266E-2</v>
      </c>
      <c r="D2590" s="6">
        <f t="shared" si="206"/>
        <v>1.3538015978770363E-3</v>
      </c>
      <c r="E2590" s="6">
        <f t="shared" si="207"/>
        <v>8.5364016681252605E-4</v>
      </c>
      <c r="F2590" s="6">
        <f t="shared" si="203"/>
        <v>0.23319146443503835</v>
      </c>
      <c r="G2590" s="18">
        <v>6.738037451283525E-3</v>
      </c>
      <c r="H2590" s="9">
        <f t="shared" si="204"/>
        <v>4.8289902095059005E-3</v>
      </c>
      <c r="I2590" s="8"/>
      <c r="J2590" s="11"/>
      <c r="AC2590" s="15"/>
      <c r="AD2590" s="16"/>
    </row>
    <row r="2591" spans="1:30" hidden="1" outlineLevel="1" x14ac:dyDescent="0.3">
      <c r="A2591" s="15">
        <v>40276</v>
      </c>
      <c r="B2591" s="18">
        <v>3.3686614308591325E-3</v>
      </c>
      <c r="C2591" s="9">
        <f t="shared" si="205"/>
        <v>-2.7531338569140869E-2</v>
      </c>
      <c r="D2591" s="6">
        <f t="shared" si="206"/>
        <v>7.5797460340866355E-4</v>
      </c>
      <c r="E2591" s="6">
        <f t="shared" si="207"/>
        <v>1.3538015978770363E-3</v>
      </c>
      <c r="F2591" s="6">
        <f t="shared" si="203"/>
        <v>0.43080276939879014</v>
      </c>
      <c r="G2591" s="18">
        <v>7.5795216564738706E-3</v>
      </c>
      <c r="H2591" s="9">
        <f t="shared" si="204"/>
        <v>6.5635567293868199E-3</v>
      </c>
      <c r="I2591" s="8"/>
      <c r="J2591" s="11"/>
      <c r="AC2591" s="15"/>
      <c r="AD2591" s="16"/>
    </row>
    <row r="2592" spans="1:30" hidden="1" outlineLevel="1" x14ac:dyDescent="0.3">
      <c r="A2592" s="15">
        <v>40277</v>
      </c>
      <c r="B2592" s="18">
        <v>6.6616682968254938E-3</v>
      </c>
      <c r="C2592" s="9">
        <f t="shared" si="205"/>
        <v>-2.4238331703174507E-2</v>
      </c>
      <c r="D2592" s="6">
        <f t="shared" si="206"/>
        <v>5.8749672375311437E-4</v>
      </c>
      <c r="E2592" s="6">
        <f t="shared" si="207"/>
        <v>7.5797460340866355E-4</v>
      </c>
      <c r="F2592" s="6">
        <f t="shared" si="203"/>
        <v>0.54232845963593834</v>
      </c>
      <c r="G2592" s="18">
        <v>2.8769577465861049E-3</v>
      </c>
      <c r="H2592" s="9">
        <f t="shared" si="204"/>
        <v>7.3642953473902605E-3</v>
      </c>
      <c r="I2592" s="8"/>
      <c r="J2592" s="11"/>
      <c r="AC2592" s="15"/>
      <c r="AD2592" s="16"/>
    </row>
    <row r="2593" spans="1:30" hidden="1" outlineLevel="1" x14ac:dyDescent="0.3">
      <c r="A2593" s="15">
        <v>40280</v>
      </c>
      <c r="B2593" s="18">
        <v>1.7650508571463159E-3</v>
      </c>
      <c r="C2593" s="9">
        <f t="shared" si="205"/>
        <v>-2.9134949142853684E-2</v>
      </c>
      <c r="D2593" s="6">
        <f t="shared" si="206"/>
        <v>8.4884526155667062E-4</v>
      </c>
      <c r="E2593" s="6">
        <f t="shared" si="207"/>
        <v>5.8749672375311437E-4</v>
      </c>
      <c r="F2593" s="6">
        <f t="shared" si="203"/>
        <v>8.6982209245159398E-2</v>
      </c>
      <c r="G2593" s="18">
        <v>2.760355875278024E-3</v>
      </c>
      <c r="H2593" s="9">
        <f t="shared" si="204"/>
        <v>2.949274643792256E-3</v>
      </c>
      <c r="I2593" s="8"/>
      <c r="J2593" s="11"/>
      <c r="AC2593" s="15"/>
      <c r="AD2593" s="16"/>
    </row>
    <row r="2594" spans="1:30" hidden="1" outlineLevel="1" x14ac:dyDescent="0.3">
      <c r="A2594" s="15">
        <v>40281</v>
      </c>
      <c r="B2594" s="18">
        <v>6.8516603983262544E-4</v>
      </c>
      <c r="C2594" s="9">
        <f t="shared" si="205"/>
        <v>-3.0214833960167376E-2</v>
      </c>
      <c r="D2594" s="6">
        <f t="shared" si="206"/>
        <v>9.1293619124048378E-4</v>
      </c>
      <c r="E2594" s="6">
        <f t="shared" si="207"/>
        <v>8.4884526155667062E-4</v>
      </c>
      <c r="F2594" s="6">
        <f t="shared" si="203"/>
        <v>8.0912427635291786E-2</v>
      </c>
      <c r="G2594" s="18">
        <v>6.3154864756552534E-3</v>
      </c>
      <c r="H2594" s="9">
        <f t="shared" si="204"/>
        <v>2.8445109884704571E-3</v>
      </c>
      <c r="I2594" s="8"/>
      <c r="J2594" s="11"/>
      <c r="AC2594" s="15"/>
      <c r="AD2594" s="16"/>
    </row>
    <row r="2595" spans="1:30" hidden="1" outlineLevel="1" x14ac:dyDescent="0.3">
      <c r="A2595" s="15">
        <v>40282</v>
      </c>
      <c r="B2595" s="18">
        <v>1.1088363099910594E-2</v>
      </c>
      <c r="C2595" s="9">
        <f t="shared" si="205"/>
        <v>-1.9811636900089406E-2</v>
      </c>
      <c r="D2595" s="6">
        <f t="shared" si="206"/>
        <v>3.9250095666098415E-4</v>
      </c>
      <c r="E2595" s="6">
        <f t="shared" si="207"/>
        <v>9.1293619124048378E-4</v>
      </c>
      <c r="F2595" s="6">
        <f t="shared" si="203"/>
        <v>0.37969795301399739</v>
      </c>
      <c r="G2595" s="18">
        <v>3.9570506535634561E-3</v>
      </c>
      <c r="H2595" s="9">
        <f t="shared" si="204"/>
        <v>6.1619635913724557E-3</v>
      </c>
      <c r="I2595" s="8"/>
      <c r="J2595" s="11"/>
      <c r="AC2595" s="15"/>
      <c r="AD2595" s="16"/>
    </row>
    <row r="2596" spans="1:30" hidden="1" outlineLevel="1" x14ac:dyDescent="0.3">
      <c r="A2596" s="15">
        <v>40283</v>
      </c>
      <c r="B2596" s="18">
        <v>8.4218399117682034E-4</v>
      </c>
      <c r="C2596" s="9">
        <f t="shared" si="205"/>
        <v>-3.0057816008823179E-2</v>
      </c>
      <c r="D2596" s="6">
        <f t="shared" si="206"/>
        <v>9.0347230322026704E-4</v>
      </c>
      <c r="E2596" s="6">
        <f t="shared" si="207"/>
        <v>3.9250095666098415E-4</v>
      </c>
      <c r="F2596" s="6">
        <f t="shared" si="203"/>
        <v>0.15532094565354679</v>
      </c>
      <c r="G2596" s="18">
        <v>2.9004818710900069E-3</v>
      </c>
      <c r="H2596" s="9">
        <f t="shared" si="204"/>
        <v>3.9410778430975808E-3</v>
      </c>
      <c r="I2596" s="8"/>
      <c r="J2596" s="11"/>
      <c r="AC2596" s="15"/>
      <c r="AD2596" s="16"/>
    </row>
    <row r="2597" spans="1:30" hidden="1" outlineLevel="1" x14ac:dyDescent="0.3">
      <c r="A2597" s="15">
        <v>40284</v>
      </c>
      <c r="B2597" s="18">
        <v>-1.6257982418547198E-2</v>
      </c>
      <c r="C2597" s="9">
        <f t="shared" si="205"/>
        <v>-4.7157982418547198E-2</v>
      </c>
      <c r="D2597" s="6">
        <f t="shared" si="206"/>
        <v>2.2238753057880066E-3</v>
      </c>
      <c r="E2597" s="6">
        <f t="shared" si="207"/>
        <v>9.0347230322026704E-4</v>
      </c>
      <c r="F2597" s="6">
        <f t="shared" si="203"/>
        <v>8.8261298529611412E-2</v>
      </c>
      <c r="G2597" s="18">
        <v>1.0464232515667493E-2</v>
      </c>
      <c r="H2597" s="9">
        <f t="shared" si="204"/>
        <v>2.9708803161623896E-3</v>
      </c>
      <c r="I2597" s="8"/>
      <c r="J2597" s="11"/>
      <c r="AC2597" s="15"/>
      <c r="AD2597" s="16"/>
    </row>
    <row r="2598" spans="1:30" hidden="1" outlineLevel="1" x14ac:dyDescent="0.3">
      <c r="A2598" s="15">
        <v>40287</v>
      </c>
      <c r="B2598" s="18">
        <v>4.511140739532008E-3</v>
      </c>
      <c r="C2598" s="9">
        <f t="shared" si="205"/>
        <v>-2.6388859260467992E-2</v>
      </c>
      <c r="D2598" s="6">
        <f t="shared" si="206"/>
        <v>6.9637189306878732E-4</v>
      </c>
      <c r="E2598" s="6">
        <f t="shared" si="207"/>
        <v>2.2238753057880066E-3</v>
      </c>
      <c r="F2598" s="6">
        <f t="shared" si="203"/>
        <v>1.0244162757168902</v>
      </c>
      <c r="G2598" s="18">
        <v>8.6226279154377906E-3</v>
      </c>
      <c r="H2598" s="9">
        <f t="shared" si="204"/>
        <v>1.0121345146357229E-2</v>
      </c>
      <c r="I2598" s="8"/>
      <c r="J2598" s="11"/>
      <c r="AC2598" s="15"/>
      <c r="AD2598" s="16"/>
    </row>
    <row r="2599" spans="1:30" hidden="1" outlineLevel="1" x14ac:dyDescent="0.3">
      <c r="A2599" s="15">
        <v>40288</v>
      </c>
      <c r="B2599" s="18">
        <v>8.0260457370691755E-3</v>
      </c>
      <c r="C2599" s="9">
        <f t="shared" si="205"/>
        <v>-2.2873954262930825E-2</v>
      </c>
      <c r="D2599" s="6">
        <f t="shared" si="206"/>
        <v>5.2321778362265123E-4</v>
      </c>
      <c r="E2599" s="6">
        <f t="shared" si="207"/>
        <v>6.9637189306878732E-4</v>
      </c>
      <c r="F2599" s="6">
        <f t="shared" si="203"/>
        <v>0.69882366848672506</v>
      </c>
      <c r="G2599" s="18">
        <v>4.0183077646638752E-3</v>
      </c>
      <c r="H2599" s="9">
        <f t="shared" si="204"/>
        <v>8.3595673840619594E-3</v>
      </c>
      <c r="I2599" s="8"/>
      <c r="J2599" s="11"/>
      <c r="AC2599" s="15"/>
      <c r="AD2599" s="16"/>
    </row>
    <row r="2600" spans="1:30" hidden="1" outlineLevel="1" x14ac:dyDescent="0.3">
      <c r="A2600" s="15">
        <v>40289</v>
      </c>
      <c r="B2600" s="18">
        <v>-1.0195164356999703E-3</v>
      </c>
      <c r="C2600" s="9">
        <f t="shared" si="205"/>
        <v>-3.1919516435699971E-2</v>
      </c>
      <c r="D2600" s="6">
        <f t="shared" si="206"/>
        <v>1.0188555294889205E-3</v>
      </c>
      <c r="E2600" s="6">
        <f t="shared" si="207"/>
        <v>5.2321778362265123E-4</v>
      </c>
      <c r="F2600" s="6">
        <f t="shared" si="203"/>
        <v>0.15985340439754084</v>
      </c>
      <c r="G2600" s="18">
        <v>6.8030617405114395E-3</v>
      </c>
      <c r="H2600" s="9">
        <f t="shared" si="204"/>
        <v>3.9981671350450172E-3</v>
      </c>
      <c r="I2600" s="8"/>
      <c r="J2600" s="11"/>
      <c r="AC2600" s="15"/>
      <c r="AD2600" s="16"/>
    </row>
    <row r="2601" spans="1:30" hidden="1" outlineLevel="1" x14ac:dyDescent="0.3">
      <c r="A2601" s="15">
        <v>40290</v>
      </c>
      <c r="B2601" s="18">
        <v>2.2613206430879811E-3</v>
      </c>
      <c r="C2601" s="9">
        <f t="shared" si="205"/>
        <v>-2.8638679356912021E-2</v>
      </c>
      <c r="D2601" s="6">
        <f t="shared" si="206"/>
        <v>8.2017395530801878E-4</v>
      </c>
      <c r="E2601" s="6">
        <f t="shared" si="207"/>
        <v>1.0188555294889205E-3</v>
      </c>
      <c r="F2601" s="6">
        <f t="shared" si="203"/>
        <v>0.4389343976536193</v>
      </c>
      <c r="G2601" s="18">
        <v>1.2443846797409886E-2</v>
      </c>
      <c r="H2601" s="9">
        <f t="shared" si="204"/>
        <v>6.6252124317158255E-3</v>
      </c>
      <c r="I2601" s="8"/>
      <c r="J2601" s="11"/>
      <c r="AC2601" s="15"/>
      <c r="AD2601" s="16"/>
    </row>
    <row r="2602" spans="1:30" hidden="1" outlineLevel="1" x14ac:dyDescent="0.3">
      <c r="A2602" s="15">
        <v>40291</v>
      </c>
      <c r="B2602" s="18">
        <v>7.0982676832162658E-3</v>
      </c>
      <c r="C2602" s="9">
        <f t="shared" si="205"/>
        <v>-2.3801732316783734E-2</v>
      </c>
      <c r="D2602" s="6">
        <f t="shared" si="206"/>
        <v>5.6652246127982713E-4</v>
      </c>
      <c r="E2602" s="6">
        <f t="shared" si="207"/>
        <v>8.2017395530801878E-4</v>
      </c>
      <c r="F2602" s="6">
        <f t="shared" si="203"/>
        <v>1.4442581253916913</v>
      </c>
      <c r="G2602" s="18">
        <v>5.3776662903399644E-3</v>
      </c>
      <c r="H2602" s="9">
        <f t="shared" si="204"/>
        <v>1.2017729092435439E-2</v>
      </c>
      <c r="I2602" s="8"/>
      <c r="J2602" s="11"/>
      <c r="AC2602" s="15"/>
      <c r="AD2602" s="16"/>
    </row>
    <row r="2603" spans="1:30" hidden="1" outlineLevel="1" x14ac:dyDescent="0.3">
      <c r="A2603" s="15">
        <v>40294</v>
      </c>
      <c r="B2603" s="18">
        <v>-4.3057043550931082E-3</v>
      </c>
      <c r="C2603" s="9">
        <f t="shared" si="205"/>
        <v>-3.5205704355093112E-2</v>
      </c>
      <c r="D2603" s="6">
        <f t="shared" si="206"/>
        <v>1.239441619138222E-3</v>
      </c>
      <c r="E2603" s="6">
        <f t="shared" si="207"/>
        <v>5.6652246127982713E-4</v>
      </c>
      <c r="F2603" s="6">
        <f t="shared" si="203"/>
        <v>0.27812954981442578</v>
      </c>
      <c r="G2603" s="18">
        <v>4.2585695008314408E-3</v>
      </c>
      <c r="H2603" s="9">
        <f t="shared" si="204"/>
        <v>5.2737989136335661E-3</v>
      </c>
      <c r="I2603" s="8"/>
      <c r="J2603" s="11"/>
      <c r="AC2603" s="15"/>
      <c r="AD2603" s="16"/>
    </row>
    <row r="2604" spans="1:30" hidden="1" outlineLevel="1" x14ac:dyDescent="0.3">
      <c r="A2604" s="15">
        <v>40295</v>
      </c>
      <c r="B2604" s="18">
        <v>-2.3659640178697434E-2</v>
      </c>
      <c r="C2604" s="9">
        <f t="shared" si="205"/>
        <v>-5.4559640178697438E-2</v>
      </c>
      <c r="D2604" s="6">
        <f t="shared" si="206"/>
        <v>2.9767543364289358E-3</v>
      </c>
      <c r="E2604" s="6">
        <f t="shared" si="207"/>
        <v>1.239441619138222E-3</v>
      </c>
      <c r="F2604" s="6">
        <f t="shared" si="203"/>
        <v>0.17831462308039867</v>
      </c>
      <c r="G2604" s="18">
        <v>1.1502571484558907E-2</v>
      </c>
      <c r="H2604" s="9">
        <f t="shared" si="204"/>
        <v>4.2227316168612786E-3</v>
      </c>
      <c r="I2604" s="8"/>
      <c r="J2604" s="11"/>
      <c r="AC2604" s="15"/>
      <c r="AD2604" s="16"/>
    </row>
    <row r="2605" spans="1:30" hidden="1" outlineLevel="1" x14ac:dyDescent="0.3">
      <c r="A2605" s="15">
        <v>40296</v>
      </c>
      <c r="B2605" s="18">
        <v>6.4419583781789129E-3</v>
      </c>
      <c r="C2605" s="9">
        <f t="shared" si="205"/>
        <v>-2.4458041621821087E-2</v>
      </c>
      <c r="D2605" s="6">
        <f t="shared" si="206"/>
        <v>5.9819579997473266E-4</v>
      </c>
      <c r="E2605" s="6">
        <f t="shared" si="207"/>
        <v>2.9767543364289358E-3</v>
      </c>
      <c r="F2605" s="6">
        <f t="shared" si="203"/>
        <v>1.2356765227207116</v>
      </c>
      <c r="G2605" s="18">
        <v>6.6836927681337196E-3</v>
      </c>
      <c r="H2605" s="9">
        <f t="shared" si="204"/>
        <v>1.1116098788337171E-2</v>
      </c>
      <c r="I2605" s="8"/>
      <c r="J2605" s="11"/>
      <c r="AC2605" s="15"/>
      <c r="AD2605" s="16"/>
    </row>
    <row r="2606" spans="1:30" hidden="1" outlineLevel="1" x14ac:dyDescent="0.3">
      <c r="A2606" s="15">
        <v>40297</v>
      </c>
      <c r="B2606" s="18">
        <v>1.28601802812876E-2</v>
      </c>
      <c r="C2606" s="9">
        <f t="shared" si="205"/>
        <v>-1.8039819718712401E-2</v>
      </c>
      <c r="D2606" s="6">
        <f t="shared" si="206"/>
        <v>3.2543509548364476E-4</v>
      </c>
      <c r="E2606" s="6">
        <f t="shared" si="207"/>
        <v>5.9819579997473266E-4</v>
      </c>
      <c r="F2606" s="6">
        <f t="shared" si="203"/>
        <v>0.42399933846069404</v>
      </c>
      <c r="G2606" s="18">
        <v>6.7360076892740098E-3</v>
      </c>
      <c r="H2606" s="9">
        <f t="shared" si="204"/>
        <v>6.5115231586833355E-3</v>
      </c>
      <c r="I2606" s="8"/>
      <c r="J2606" s="11"/>
      <c r="AC2606" s="15"/>
      <c r="AD2606" s="16"/>
    </row>
    <row r="2607" spans="1:30" hidden="1" outlineLevel="1" x14ac:dyDescent="0.3">
      <c r="A2607" s="15">
        <v>40298</v>
      </c>
      <c r="B2607" s="18">
        <v>-1.6787810139862119E-2</v>
      </c>
      <c r="C2607" s="9">
        <f t="shared" si="205"/>
        <v>-4.7687810139862119E-2</v>
      </c>
      <c r="D2607" s="6">
        <f t="shared" si="206"/>
        <v>2.2741272359355362E-3</v>
      </c>
      <c r="E2607" s="6">
        <f t="shared" si="207"/>
        <v>3.2543509548364476E-4</v>
      </c>
      <c r="F2607" s="6">
        <f t="shared" si="203"/>
        <v>0.43048257002773244</v>
      </c>
      <c r="G2607" s="18">
        <v>7.7976149804052713E-3</v>
      </c>
      <c r="H2607" s="9">
        <f t="shared" si="204"/>
        <v>6.5611170544940933E-3</v>
      </c>
      <c r="I2607" s="8"/>
      <c r="J2607" s="11"/>
      <c r="AC2607" s="15"/>
      <c r="AD2607" s="16"/>
    </row>
    <row r="2608" spans="1:30" hidden="1" outlineLevel="1" x14ac:dyDescent="0.3">
      <c r="A2608" s="15">
        <v>40301</v>
      </c>
      <c r="B2608" s="18">
        <v>1.3035257453257976E-2</v>
      </c>
      <c r="C2608" s="9">
        <f t="shared" si="205"/>
        <v>-1.7864742546742023E-2</v>
      </c>
      <c r="D2608" s="6">
        <f t="shared" si="206"/>
        <v>3.1914902626137466E-4</v>
      </c>
      <c r="E2608" s="6">
        <f t="shared" si="207"/>
        <v>2.2741272359355362E-3</v>
      </c>
      <c r="F2608" s="6">
        <f t="shared" si="203"/>
        <v>0.57348196796631234</v>
      </c>
      <c r="G2608" s="18">
        <v>7.0520708135717661E-3</v>
      </c>
      <c r="H2608" s="9">
        <f t="shared" si="204"/>
        <v>7.5728592220264627E-3</v>
      </c>
      <c r="I2608" s="8"/>
      <c r="J2608" s="11"/>
      <c r="AC2608" s="15"/>
      <c r="AD2608" s="16"/>
    </row>
    <row r="2609" spans="1:30" hidden="1" outlineLevel="1" x14ac:dyDescent="0.3">
      <c r="A2609" s="15">
        <v>40302</v>
      </c>
      <c r="B2609" s="18">
        <v>-2.4127199957420489E-2</v>
      </c>
      <c r="C2609" s="9">
        <f t="shared" si="205"/>
        <v>-5.5027199957420489E-2</v>
      </c>
      <c r="D2609" s="6">
        <f t="shared" si="206"/>
        <v>3.0279927351539375E-3</v>
      </c>
      <c r="E2609" s="6">
        <f t="shared" si="207"/>
        <v>3.1914902626137466E-4</v>
      </c>
      <c r="F2609" s="6">
        <f t="shared" si="203"/>
        <v>0.47083634415579034</v>
      </c>
      <c r="G2609" s="18">
        <v>1.319588716746334E-2</v>
      </c>
      <c r="H2609" s="9">
        <f t="shared" si="204"/>
        <v>6.8617515559497655E-3</v>
      </c>
      <c r="I2609" s="8"/>
      <c r="J2609" s="11"/>
      <c r="AC2609" s="15"/>
      <c r="AD2609" s="16"/>
    </row>
    <row r="2610" spans="1:30" hidden="1" outlineLevel="1" x14ac:dyDescent="0.3">
      <c r="A2610" s="15">
        <v>40303</v>
      </c>
      <c r="B2610" s="18">
        <v>-6.6083418007800978E-3</v>
      </c>
      <c r="C2610" s="9">
        <f t="shared" si="205"/>
        <v>-3.7508341800780096E-2</v>
      </c>
      <c r="D2610" s="6">
        <f t="shared" si="206"/>
        <v>1.4068757046441474E-3</v>
      </c>
      <c r="E2610" s="6">
        <f t="shared" si="207"/>
        <v>3.0279927351539375E-3</v>
      </c>
      <c r="F2610" s="6">
        <f t="shared" si="203"/>
        <v>1.6229542394703418</v>
      </c>
      <c r="G2610" s="18">
        <v>1.0549540513958566E-2</v>
      </c>
      <c r="H2610" s="9">
        <f t="shared" si="204"/>
        <v>1.2739522123966588E-2</v>
      </c>
      <c r="I2610" s="8"/>
      <c r="J2610" s="11"/>
      <c r="AC2610" s="15"/>
      <c r="AD2610" s="16"/>
    </row>
    <row r="2611" spans="1:30" hidden="1" outlineLevel="1" x14ac:dyDescent="0.3">
      <c r="A2611" s="15">
        <v>40304</v>
      </c>
      <c r="B2611" s="18">
        <v>-3.2888440643959536E-2</v>
      </c>
      <c r="C2611" s="9">
        <f t="shared" si="205"/>
        <v>-6.378844064395954E-2</v>
      </c>
      <c r="D2611" s="6">
        <f t="shared" si="206"/>
        <v>4.0689651597879493E-3</v>
      </c>
      <c r="E2611" s="6">
        <f t="shared" si="207"/>
        <v>1.4068757046441474E-3</v>
      </c>
      <c r="F2611" s="6">
        <f t="shared" si="203"/>
        <v>1.0409629624237209</v>
      </c>
      <c r="G2611" s="18">
        <v>6.7287621978060111E-2</v>
      </c>
      <c r="H2611" s="9">
        <f t="shared" si="204"/>
        <v>1.0202759246516212E-2</v>
      </c>
      <c r="I2611" s="8"/>
      <c r="J2611" s="11"/>
      <c r="AC2611" s="15"/>
      <c r="AD2611" s="16"/>
    </row>
    <row r="2612" spans="1:30" hidden="1" outlineLevel="1" x14ac:dyDescent="0.3">
      <c r="A2612" s="15">
        <v>40305</v>
      </c>
      <c r="B2612" s="18">
        <v>-1.5426646180907493E-2</v>
      </c>
      <c r="C2612" s="9">
        <f t="shared" si="205"/>
        <v>-4.6326646180907496E-2</v>
      </c>
      <c r="D2612" s="6">
        <f t="shared" si="206"/>
        <v>2.1461581463709913E-3</v>
      </c>
      <c r="E2612" s="6">
        <f t="shared" si="207"/>
        <v>4.0689651597879493E-3</v>
      </c>
      <c r="F2612" s="6">
        <f t="shared" si="203"/>
        <v>41.936363791372969</v>
      </c>
      <c r="G2612" s="18">
        <v>2.3397702229136133E-2</v>
      </c>
      <c r="H2612" s="9">
        <f t="shared" si="204"/>
        <v>6.4758291972050172E-2</v>
      </c>
      <c r="I2612" s="8"/>
      <c r="J2612" s="11"/>
      <c r="AC2612" s="15"/>
      <c r="AD2612" s="16"/>
    </row>
    <row r="2613" spans="1:30" hidden="1" outlineLevel="1" x14ac:dyDescent="0.3">
      <c r="A2613" s="15">
        <v>40308</v>
      </c>
      <c r="B2613" s="18">
        <v>4.3034704145617789E-2</v>
      </c>
      <c r="C2613" s="9">
        <f t="shared" si="205"/>
        <v>1.2134704145617788E-2</v>
      </c>
      <c r="D2613" s="6">
        <f t="shared" si="206"/>
        <v>1.4725104470167353E-4</v>
      </c>
      <c r="E2613" s="6">
        <f t="shared" si="207"/>
        <v>2.1461581463709913E-3</v>
      </c>
      <c r="F2613" s="6">
        <f t="shared" si="203"/>
        <v>5.0798495834220905</v>
      </c>
      <c r="G2613" s="18">
        <v>1.9258072236127903E-2</v>
      </c>
      <c r="H2613" s="9">
        <f t="shared" si="204"/>
        <v>2.2538521653875373E-2</v>
      </c>
      <c r="I2613" s="8"/>
      <c r="J2613" s="11"/>
      <c r="AC2613" s="15"/>
      <c r="AD2613" s="16"/>
    </row>
    <row r="2614" spans="1:30" hidden="1" outlineLevel="1" x14ac:dyDescent="0.3">
      <c r="A2614" s="15">
        <v>40309</v>
      </c>
      <c r="B2614" s="18">
        <v>-3.4030759184662282E-3</v>
      </c>
      <c r="C2614" s="9">
        <f t="shared" si="205"/>
        <v>-3.4303075918466229E-2</v>
      </c>
      <c r="D2614" s="6">
        <f t="shared" si="206"/>
        <v>1.1767010174680576E-3</v>
      </c>
      <c r="E2614" s="6">
        <f t="shared" si="207"/>
        <v>1.4725104470167353E-4</v>
      </c>
      <c r="F2614" s="6">
        <f t="shared" si="203"/>
        <v>3.4445967723357929</v>
      </c>
      <c r="G2614" s="18">
        <v>1.3575262585947335E-2</v>
      </c>
      <c r="H2614" s="9">
        <f t="shared" si="204"/>
        <v>1.8559624921683608E-2</v>
      </c>
      <c r="I2614" s="8"/>
      <c r="J2614" s="11"/>
      <c r="AC2614" s="15"/>
      <c r="AD2614" s="16"/>
    </row>
    <row r="2615" spans="1:30" hidden="1" outlineLevel="1" x14ac:dyDescent="0.3">
      <c r="A2615" s="15">
        <v>40310</v>
      </c>
      <c r="B2615" s="18">
        <v>1.3645992401822292E-2</v>
      </c>
      <c r="C2615" s="9">
        <f t="shared" si="205"/>
        <v>-1.7254007598177711E-2</v>
      </c>
      <c r="D2615" s="6">
        <f t="shared" si="206"/>
        <v>2.9770077819797419E-4</v>
      </c>
      <c r="E2615" s="6">
        <f t="shared" si="207"/>
        <v>1.1767010174680576E-3</v>
      </c>
      <c r="F2615" s="6">
        <f t="shared" si="203"/>
        <v>1.7168812078451603</v>
      </c>
      <c r="G2615" s="18">
        <v>6.4414323380748966E-3</v>
      </c>
      <c r="H2615" s="9">
        <f t="shared" si="204"/>
        <v>1.3102981370074372E-2</v>
      </c>
      <c r="I2615" s="8"/>
      <c r="J2615" s="11"/>
      <c r="AC2615" s="15"/>
      <c r="AD2615" s="16"/>
    </row>
    <row r="2616" spans="1:30" hidden="1" outlineLevel="1" x14ac:dyDescent="0.3">
      <c r="A2616" s="15">
        <v>40311</v>
      </c>
      <c r="B2616" s="18">
        <v>-1.2219499889222975E-2</v>
      </c>
      <c r="C2616" s="9">
        <f t="shared" si="205"/>
        <v>-4.3119499889222979E-2</v>
      </c>
      <c r="D2616" s="6">
        <f t="shared" si="206"/>
        <v>1.8592912706967004E-3</v>
      </c>
      <c r="E2616" s="6">
        <f t="shared" si="207"/>
        <v>2.9770077819797419E-4</v>
      </c>
      <c r="F2616" s="6">
        <f t="shared" si="203"/>
        <v>0.39453576856179318</v>
      </c>
      <c r="G2616" s="18">
        <v>8.128769288237872E-3</v>
      </c>
      <c r="H2616" s="9">
        <f t="shared" si="204"/>
        <v>6.2812082321938127E-3</v>
      </c>
      <c r="I2616" s="8"/>
      <c r="J2616" s="11"/>
      <c r="AC2616" s="15"/>
      <c r="AD2616" s="16"/>
    </row>
    <row r="2617" spans="1:30" hidden="1" outlineLevel="1" x14ac:dyDescent="0.3">
      <c r="A2617" s="15">
        <v>40312</v>
      </c>
      <c r="B2617" s="18">
        <v>-1.8978981387956371E-2</v>
      </c>
      <c r="C2617" s="9">
        <f t="shared" si="205"/>
        <v>-4.9878981387956371E-2</v>
      </c>
      <c r="D2617" s="6">
        <f t="shared" si="206"/>
        <v>2.4879127843000981E-3</v>
      </c>
      <c r="E2617" s="6">
        <f t="shared" si="207"/>
        <v>1.8592912706967004E-3</v>
      </c>
      <c r="F2617" s="6">
        <f t="shared" si="203"/>
        <v>0.62229304257107931</v>
      </c>
      <c r="G2617" s="18">
        <v>1.572550211978074E-2</v>
      </c>
      <c r="H2617" s="9">
        <f t="shared" si="204"/>
        <v>7.8885552705871258E-3</v>
      </c>
      <c r="I2617" s="8"/>
      <c r="J2617" s="11"/>
      <c r="AC2617" s="15"/>
      <c r="AD2617" s="16"/>
    </row>
    <row r="2618" spans="1:30" hidden="1" outlineLevel="1" x14ac:dyDescent="0.3">
      <c r="A2618" s="15">
        <v>40315</v>
      </c>
      <c r="B2618" s="18">
        <v>1.1087536210150908E-3</v>
      </c>
      <c r="C2618" s="9">
        <f t="shared" si="205"/>
        <v>-2.979124637898491E-2</v>
      </c>
      <c r="D2618" s="6">
        <f t="shared" si="206"/>
        <v>8.8751836081338146E-4</v>
      </c>
      <c r="E2618" s="6">
        <f t="shared" si="207"/>
        <v>2.4879127843000981E-3</v>
      </c>
      <c r="F2618" s="6">
        <f t="shared" si="203"/>
        <v>2.3003804837943136</v>
      </c>
      <c r="G2618" s="18">
        <v>1.8374092517503424E-2</v>
      </c>
      <c r="H2618" s="9">
        <f t="shared" si="204"/>
        <v>1.5167005254150583E-2</v>
      </c>
      <c r="I2618" s="8"/>
      <c r="J2618" s="11"/>
      <c r="AC2618" s="15"/>
      <c r="AD2618" s="16"/>
    </row>
    <row r="2619" spans="1:30" hidden="1" outlineLevel="1" x14ac:dyDescent="0.3">
      <c r="A2619" s="15">
        <v>40316</v>
      </c>
      <c r="B2619" s="18">
        <v>-1.4297631785002225E-2</v>
      </c>
      <c r="C2619" s="9">
        <f t="shared" si="205"/>
        <v>-4.5197631785002225E-2</v>
      </c>
      <c r="D2619" s="6">
        <f t="shared" si="206"/>
        <v>2.0428259189726435E-3</v>
      </c>
      <c r="E2619" s="6">
        <f t="shared" si="207"/>
        <v>8.8751836081338146E-4</v>
      </c>
      <c r="F2619" s="6">
        <f t="shared" si="203"/>
        <v>3.1366011517401287</v>
      </c>
      <c r="G2619" s="18">
        <v>1.6532199026958808E-2</v>
      </c>
      <c r="H2619" s="9">
        <f t="shared" si="204"/>
        <v>1.771045214482151E-2</v>
      </c>
      <c r="I2619" s="8"/>
      <c r="J2619" s="11"/>
      <c r="AC2619" s="15"/>
      <c r="AD2619" s="16"/>
    </row>
    <row r="2620" spans="1:30" hidden="1" outlineLevel="1" x14ac:dyDescent="0.3">
      <c r="A2620" s="15">
        <v>40317</v>
      </c>
      <c r="B2620" s="18">
        <v>-5.1434688600155883E-3</v>
      </c>
      <c r="C2620" s="9">
        <f t="shared" si="205"/>
        <v>-3.6043468860015589E-2</v>
      </c>
      <c r="D2620" s="6">
        <f t="shared" si="206"/>
        <v>1.2991316474629134E-3</v>
      </c>
      <c r="E2620" s="6">
        <f t="shared" si="207"/>
        <v>2.0428259189726435E-3</v>
      </c>
      <c r="F2620" s="6">
        <f t="shared" si="203"/>
        <v>2.5413169671835392</v>
      </c>
      <c r="G2620" s="18">
        <v>1.4906691895001675E-2</v>
      </c>
      <c r="H2620" s="9">
        <f t="shared" si="204"/>
        <v>1.5941508608608969E-2</v>
      </c>
      <c r="I2620" s="8"/>
      <c r="J2620" s="11"/>
      <c r="AC2620" s="15"/>
      <c r="AD2620" s="16"/>
    </row>
    <row r="2621" spans="1:30" hidden="1" outlineLevel="1" x14ac:dyDescent="0.3">
      <c r="A2621" s="15">
        <v>40318</v>
      </c>
      <c r="B2621" s="18">
        <v>-3.9755795837764188E-2</v>
      </c>
      <c r="C2621" s="9">
        <f t="shared" si="205"/>
        <v>-7.0655795837764185E-2</v>
      </c>
      <c r="D2621" s="6">
        <f t="shared" si="206"/>
        <v>4.9922414854678149E-3</v>
      </c>
      <c r="E2621" s="6">
        <f t="shared" si="207"/>
        <v>1.2991316474629134E-3</v>
      </c>
      <c r="F2621" s="6">
        <f t="shared" si="203"/>
        <v>2.0680442031884798</v>
      </c>
      <c r="G2621" s="18">
        <v>1.4310221533475564E-2</v>
      </c>
      <c r="H2621" s="9">
        <f t="shared" si="204"/>
        <v>1.4380696099940643E-2</v>
      </c>
      <c r="I2621" s="8"/>
      <c r="J2621" s="11"/>
      <c r="AC2621" s="15"/>
      <c r="AD2621" s="16"/>
    </row>
    <row r="2622" spans="1:30" hidden="1" outlineLevel="1" x14ac:dyDescent="0.3">
      <c r="A2622" s="15">
        <v>40319</v>
      </c>
      <c r="B2622" s="18">
        <v>1.4912632585706744E-2</v>
      </c>
      <c r="C2622" s="9">
        <f t="shared" si="205"/>
        <v>-1.5987367414293255E-2</v>
      </c>
      <c r="D2622" s="6">
        <f t="shared" si="206"/>
        <v>2.5559591683960582E-4</v>
      </c>
      <c r="E2622" s="6">
        <f t="shared" si="207"/>
        <v>4.9922414854678149E-3</v>
      </c>
      <c r="F2622" s="6">
        <f t="shared" si="203"/>
        <v>1.9069103924426922</v>
      </c>
      <c r="G2622" s="18">
        <v>1.9521697008992343E-2</v>
      </c>
      <c r="H2622" s="9">
        <f t="shared" si="204"/>
        <v>1.3809092629288472E-2</v>
      </c>
      <c r="I2622" s="8"/>
      <c r="J2622" s="11"/>
      <c r="AC2622" s="15"/>
      <c r="AD2622" s="16"/>
    </row>
    <row r="2623" spans="1:30" hidden="1" outlineLevel="1" x14ac:dyDescent="0.3">
      <c r="A2623" s="15">
        <v>40322</v>
      </c>
      <c r="B2623" s="18">
        <v>-1.2992046323689971E-2</v>
      </c>
      <c r="C2623" s="9">
        <f t="shared" si="205"/>
        <v>-4.3892046323689968E-2</v>
      </c>
      <c r="D2623" s="6">
        <f t="shared" si="206"/>
        <v>1.926511730480946E-3</v>
      </c>
      <c r="E2623" s="6">
        <f t="shared" si="207"/>
        <v>2.5559591683960582E-4</v>
      </c>
      <c r="F2623" s="6">
        <f t="shared" si="203"/>
        <v>3.5392716563611257</v>
      </c>
      <c r="G2623" s="18">
        <v>9.6089802938148401E-3</v>
      </c>
      <c r="H2623" s="9">
        <f t="shared" si="204"/>
        <v>1.8812952071275594E-2</v>
      </c>
      <c r="I2623" s="8"/>
      <c r="J2623" s="11"/>
      <c r="AC2623" s="15"/>
      <c r="AD2623" s="16"/>
    </row>
    <row r="2624" spans="1:30" hidden="1" outlineLevel="1" x14ac:dyDescent="0.3">
      <c r="A2624" s="15">
        <v>40323</v>
      </c>
      <c r="B2624" s="18">
        <v>3.5387476465034121E-4</v>
      </c>
      <c r="C2624" s="9">
        <f t="shared" si="205"/>
        <v>-3.054612523534966E-2</v>
      </c>
      <c r="D2624" s="6">
        <f t="shared" si="206"/>
        <v>9.3306576689366539E-4</v>
      </c>
      <c r="E2624" s="6">
        <f t="shared" si="207"/>
        <v>1.926511730480946E-3</v>
      </c>
      <c r="F2624" s="6">
        <f t="shared" si="203"/>
        <v>0.86542438709055147</v>
      </c>
      <c r="G2624" s="18">
        <v>2.6883479764350265E-2</v>
      </c>
      <c r="H2624" s="9">
        <f t="shared" si="204"/>
        <v>9.3028188582308293E-3</v>
      </c>
      <c r="I2624" s="8"/>
      <c r="J2624" s="11"/>
      <c r="AC2624" s="15"/>
      <c r="AD2624" s="16"/>
    </row>
    <row r="2625" spans="1:30" hidden="1" outlineLevel="1" x14ac:dyDescent="0.3">
      <c r="A2625" s="15">
        <v>40324</v>
      </c>
      <c r="B2625" s="18">
        <v>-5.6770786936516694E-3</v>
      </c>
      <c r="C2625" s="9">
        <f t="shared" si="205"/>
        <v>-3.657707869365167E-2</v>
      </c>
      <c r="D2625" s="6">
        <f t="shared" si="206"/>
        <v>1.3378826857615869E-3</v>
      </c>
      <c r="E2625" s="6">
        <f t="shared" si="207"/>
        <v>9.3306576689366539E-4</v>
      </c>
      <c r="F2625" s="6">
        <f t="shared" si="203"/>
        <v>6.7027616866459567</v>
      </c>
      <c r="G2625" s="18">
        <v>1.6754745464861127E-2</v>
      </c>
      <c r="H2625" s="9">
        <f t="shared" si="204"/>
        <v>2.5889692324641396E-2</v>
      </c>
      <c r="I2625" s="8"/>
      <c r="J2625" s="11"/>
      <c r="AC2625" s="15"/>
      <c r="AD2625" s="16"/>
    </row>
    <row r="2626" spans="1:30" hidden="1" outlineLevel="1" x14ac:dyDescent="0.3">
      <c r="A2626" s="15">
        <v>40325</v>
      </c>
      <c r="B2626" s="18">
        <v>3.2347311768681782E-2</v>
      </c>
      <c r="C2626" s="9">
        <f t="shared" si="205"/>
        <v>1.4473117686817812E-3</v>
      </c>
      <c r="D2626" s="6">
        <f t="shared" si="206"/>
        <v>2.0947113557647855E-6</v>
      </c>
      <c r="E2626" s="6">
        <f t="shared" si="207"/>
        <v>1.3378826857615869E-3</v>
      </c>
      <c r="F2626" s="6">
        <f t="shared" si="203"/>
        <v>2.6098681453473977</v>
      </c>
      <c r="G2626" s="18">
        <v>1.2080864712430075E-2</v>
      </c>
      <c r="H2626" s="9">
        <f t="shared" si="204"/>
        <v>1.6155086336344347E-2</v>
      </c>
      <c r="I2626" s="8"/>
      <c r="J2626" s="11"/>
      <c r="AC2626" s="15"/>
      <c r="AD2626" s="16"/>
    </row>
    <row r="2627" spans="1:30" hidden="1" outlineLevel="1" x14ac:dyDescent="0.3">
      <c r="A2627" s="15">
        <v>40326</v>
      </c>
      <c r="B2627" s="18">
        <v>-1.2451892345412659E-2</v>
      </c>
      <c r="C2627" s="9">
        <f t="shared" si="205"/>
        <v>-4.335189234541266E-2</v>
      </c>
      <c r="D2627" s="6">
        <f t="shared" si="206"/>
        <v>1.8793865699282487E-3</v>
      </c>
      <c r="E2627" s="6">
        <f t="shared" si="207"/>
        <v>2.0947113557647855E-6</v>
      </c>
      <c r="F2627" s="6">
        <f t="shared" si="203"/>
        <v>1.3617720621380631</v>
      </c>
      <c r="G2627" s="18">
        <v>8.9703317985832427E-3</v>
      </c>
      <c r="H2627" s="9">
        <f t="shared" si="204"/>
        <v>1.1669498970127479E-2</v>
      </c>
      <c r="I2627" s="8"/>
      <c r="J2627" s="11"/>
      <c r="AC2627" s="15"/>
      <c r="AD2627" s="16"/>
    </row>
    <row r="2628" spans="1:30" hidden="1" outlineLevel="1" x14ac:dyDescent="0.3">
      <c r="A2628" s="15">
        <v>40330</v>
      </c>
      <c r="B2628" s="18">
        <v>-1.7314353324591879E-2</v>
      </c>
      <c r="C2628" s="9">
        <f t="shared" si="205"/>
        <v>-4.8214353324591883E-2</v>
      </c>
      <c r="D2628" s="6">
        <f t="shared" si="206"/>
        <v>2.3246238665085841E-3</v>
      </c>
      <c r="E2628" s="6">
        <f t="shared" si="207"/>
        <v>1.8793865699282487E-3</v>
      </c>
      <c r="F2628" s="6">
        <f t="shared" si="203"/>
        <v>0.75554540292570072</v>
      </c>
      <c r="G2628" s="18">
        <v>1.3368389249666887E-2</v>
      </c>
      <c r="H2628" s="9">
        <f t="shared" si="204"/>
        <v>8.692211473070019E-3</v>
      </c>
      <c r="I2628" s="8"/>
      <c r="J2628" s="11"/>
      <c r="AC2628" s="15"/>
      <c r="AD2628" s="16"/>
    </row>
    <row r="2629" spans="1:30" hidden="1" outlineLevel="1" x14ac:dyDescent="0.3">
      <c r="A2629" s="15">
        <v>40331</v>
      </c>
      <c r="B2629" s="18">
        <v>2.5514428108340505E-2</v>
      </c>
      <c r="C2629" s="9">
        <f t="shared" si="205"/>
        <v>-5.385571891659495E-3</v>
      </c>
      <c r="D2629" s="6">
        <f t="shared" si="206"/>
        <v>2.9004384600232831E-5</v>
      </c>
      <c r="E2629" s="6">
        <f t="shared" si="207"/>
        <v>2.3246238665085841E-3</v>
      </c>
      <c r="F2629" s="6">
        <f t="shared" si="203"/>
        <v>1.6653414092831511</v>
      </c>
      <c r="G2629" s="18">
        <v>1.0303398429707124E-2</v>
      </c>
      <c r="H2629" s="9">
        <f t="shared" si="204"/>
        <v>1.2904810766854163E-2</v>
      </c>
      <c r="I2629" s="8"/>
      <c r="J2629" s="11"/>
      <c r="AC2629" s="15"/>
      <c r="AD2629" s="16"/>
    </row>
    <row r="2630" spans="1:30" hidden="1" outlineLevel="1" x14ac:dyDescent="0.3">
      <c r="A2630" s="15">
        <v>40332</v>
      </c>
      <c r="B2630" s="18">
        <v>4.0431919834380192E-3</v>
      </c>
      <c r="C2630" s="9">
        <f t="shared" si="205"/>
        <v>-2.685680801656198E-2</v>
      </c>
      <c r="D2630" s="6">
        <f t="shared" si="206"/>
        <v>7.212881368384678E-4</v>
      </c>
      <c r="E2630" s="6">
        <f t="shared" si="207"/>
        <v>2.9004384600232831E-5</v>
      </c>
      <c r="F2630" s="6">
        <f t="shared" si="203"/>
        <v>0.99334366598939428</v>
      </c>
      <c r="G2630" s="18">
        <v>8.407724056656329E-3</v>
      </c>
      <c r="H2630" s="9">
        <f t="shared" si="204"/>
        <v>9.9666627613730074E-3</v>
      </c>
      <c r="I2630" s="8"/>
      <c r="J2630" s="11"/>
      <c r="AC2630" s="15"/>
      <c r="AD2630" s="16"/>
    </row>
    <row r="2631" spans="1:30" hidden="1" outlineLevel="1" x14ac:dyDescent="0.3">
      <c r="A2631" s="15">
        <v>40333</v>
      </c>
      <c r="B2631" s="18">
        <v>-3.5017442089826621E-2</v>
      </c>
      <c r="C2631" s="9">
        <f t="shared" si="205"/>
        <v>-6.5917442089826625E-2</v>
      </c>
      <c r="D2631" s="6">
        <f t="shared" si="206"/>
        <v>4.3451091716656468E-3</v>
      </c>
      <c r="E2631" s="6">
        <f t="shared" si="207"/>
        <v>7.212881368384678E-4</v>
      </c>
      <c r="F2631" s="6">
        <f t="shared" si="203"/>
        <v>0.66493472436495438</v>
      </c>
      <c r="G2631" s="18">
        <v>1.6718437122384047E-2</v>
      </c>
      <c r="H2631" s="9">
        <f t="shared" si="204"/>
        <v>8.1543529747304562E-3</v>
      </c>
      <c r="I2631" s="8"/>
      <c r="J2631" s="11"/>
      <c r="AC2631" s="15"/>
      <c r="AD2631" s="16"/>
    </row>
    <row r="2632" spans="1:30" hidden="1" outlineLevel="1" x14ac:dyDescent="0.3">
      <c r="A2632" s="15">
        <v>40336</v>
      </c>
      <c r="B2632" s="18">
        <v>-1.3624466165718011E-2</v>
      </c>
      <c r="C2632" s="9">
        <f t="shared" si="205"/>
        <v>-4.4524466165718007E-2</v>
      </c>
      <c r="D2632" s="6">
        <f t="shared" si="206"/>
        <v>1.9824280873421674E-3</v>
      </c>
      <c r="E2632" s="6">
        <f t="shared" si="207"/>
        <v>4.3451091716656468E-3</v>
      </c>
      <c r="F2632" s="6">
        <f t="shared" si="203"/>
        <v>2.5988097212949843</v>
      </c>
      <c r="G2632" s="18">
        <v>1.1220384289335205E-2</v>
      </c>
      <c r="H2632" s="9">
        <f t="shared" si="204"/>
        <v>1.6120824176496015E-2</v>
      </c>
      <c r="I2632" s="8"/>
      <c r="J2632" s="11"/>
      <c r="AC2632" s="15"/>
      <c r="AD2632" s="16"/>
    </row>
    <row r="2633" spans="1:30" hidden="1" outlineLevel="1" x14ac:dyDescent="0.3">
      <c r="A2633" s="15">
        <v>40337</v>
      </c>
      <c r="B2633" s="18">
        <v>1.0916267643523603E-2</v>
      </c>
      <c r="C2633" s="9">
        <f t="shared" si="205"/>
        <v>-1.9983732356476398E-2</v>
      </c>
      <c r="D2633" s="6">
        <f t="shared" si="206"/>
        <v>3.9934955889528174E-4</v>
      </c>
      <c r="E2633" s="6">
        <f t="shared" si="207"/>
        <v>1.9824280873421674E-3</v>
      </c>
      <c r="F2633" s="6">
        <f t="shared" si="203"/>
        <v>1.1762354946078224</v>
      </c>
      <c r="G2633" s="18">
        <v>1.2657867575388551E-2</v>
      </c>
      <c r="H2633" s="9">
        <f t="shared" si="204"/>
        <v>1.0845439108712116E-2</v>
      </c>
      <c r="I2633" s="8"/>
      <c r="J2633" s="11"/>
      <c r="AC2633" s="15"/>
      <c r="AD2633" s="16"/>
    </row>
    <row r="2634" spans="1:30" hidden="1" outlineLevel="1" x14ac:dyDescent="0.3">
      <c r="A2634" s="15">
        <v>40338</v>
      </c>
      <c r="B2634" s="18">
        <v>-5.9593967418880116E-3</v>
      </c>
      <c r="C2634" s="9">
        <f t="shared" si="205"/>
        <v>-3.6859396741888012E-2</v>
      </c>
      <c r="D2634" s="6">
        <f t="shared" si="206"/>
        <v>1.3586151281759047E-3</v>
      </c>
      <c r="E2634" s="6">
        <f t="shared" si="207"/>
        <v>3.9934955889528174E-4</v>
      </c>
      <c r="F2634" s="6">
        <f t="shared" si="203"/>
        <v>1.4939781206655185</v>
      </c>
      <c r="G2634" s="18">
        <v>1.6797183104747655E-2</v>
      </c>
      <c r="H2634" s="9">
        <f t="shared" si="204"/>
        <v>1.2222839770959606E-2</v>
      </c>
      <c r="I2634" s="8"/>
      <c r="J2634" s="11"/>
      <c r="AC2634" s="15"/>
      <c r="AD2634" s="16"/>
    </row>
    <row r="2635" spans="1:30" hidden="1" outlineLevel="1" x14ac:dyDescent="0.3">
      <c r="A2635" s="15">
        <v>40339</v>
      </c>
      <c r="B2635" s="18">
        <v>2.9079845666174751E-2</v>
      </c>
      <c r="C2635" s="9">
        <f t="shared" si="205"/>
        <v>-1.8201543338252496E-3</v>
      </c>
      <c r="D2635" s="6">
        <f t="shared" si="206"/>
        <v>3.3129617989428383E-6</v>
      </c>
      <c r="E2635" s="6">
        <f t="shared" si="207"/>
        <v>1.3586151281759047E-3</v>
      </c>
      <c r="F2635" s="6">
        <f t="shared" si="203"/>
        <v>2.6230544818007746</v>
      </c>
      <c r="G2635" s="18">
        <v>1.1376205703348897E-2</v>
      </c>
      <c r="H2635" s="9">
        <f t="shared" si="204"/>
        <v>1.6195846633630408E-2</v>
      </c>
      <c r="I2635" s="8"/>
      <c r="J2635" s="11"/>
      <c r="AC2635" s="15"/>
      <c r="AD2635" s="16"/>
    </row>
    <row r="2636" spans="1:30" hidden="1" outlineLevel="1" x14ac:dyDescent="0.3">
      <c r="A2636" s="15">
        <v>40340</v>
      </c>
      <c r="B2636" s="18">
        <v>4.370115742612867E-3</v>
      </c>
      <c r="C2636" s="9">
        <f t="shared" si="205"/>
        <v>-2.6529884257387133E-2</v>
      </c>
      <c r="D2636" s="6">
        <f t="shared" si="206"/>
        <v>7.0383475871035764E-4</v>
      </c>
      <c r="E2636" s="6">
        <f t="shared" si="207"/>
        <v>3.3129617989428383E-6</v>
      </c>
      <c r="F2636" s="6">
        <f t="shared" si="203"/>
        <v>1.2087114161312609</v>
      </c>
      <c r="G2636" s="18">
        <v>9.3652350345184744E-3</v>
      </c>
      <c r="H2636" s="9">
        <f t="shared" si="204"/>
        <v>1.0994141240366438E-2</v>
      </c>
      <c r="I2636" s="8"/>
      <c r="J2636" s="11"/>
      <c r="AC2636" s="15"/>
      <c r="AD2636" s="16"/>
    </row>
    <row r="2637" spans="1:30" hidden="1" outlineLevel="1" x14ac:dyDescent="0.3">
      <c r="A2637" s="15">
        <v>40343</v>
      </c>
      <c r="B2637" s="18">
        <v>-1.8062939317520521E-3</v>
      </c>
      <c r="C2637" s="9">
        <f t="shared" si="205"/>
        <v>-3.2706293931752055E-2</v>
      </c>
      <c r="D2637" s="6">
        <f t="shared" si="206"/>
        <v>1.0697016627501613E-3</v>
      </c>
      <c r="E2637" s="6">
        <f t="shared" si="207"/>
        <v>7.0383475871035764E-4</v>
      </c>
      <c r="F2637" s="6">
        <f t="shared" ref="F2637:F2700" si="208">B$6+B$7*E2637+B$8*(G2636*100)^2</f>
        <v>0.82251844799420304</v>
      </c>
      <c r="G2637" s="18">
        <v>1.1892711723663314E-2</v>
      </c>
      <c r="H2637" s="9">
        <f t="shared" ref="H2637:H2700" si="209">SQRT(F2637)/100</f>
        <v>9.0692802801225804E-3</v>
      </c>
      <c r="I2637" s="8"/>
      <c r="J2637" s="11"/>
      <c r="AC2637" s="15"/>
      <c r="AD2637" s="16"/>
    </row>
    <row r="2638" spans="1:30" hidden="1" outlineLevel="1" x14ac:dyDescent="0.3">
      <c r="A2638" s="15">
        <v>40344</v>
      </c>
      <c r="B2638" s="18">
        <v>2.3222450598502621E-2</v>
      </c>
      <c r="C2638" s="9">
        <f t="shared" ref="C2638:C2701" si="210">B2638-B$5</f>
        <v>-7.6775494014973793E-3</v>
      </c>
      <c r="D2638" s="6">
        <f t="shared" ref="D2638:D2701" si="211">C2638^2</f>
        <v>5.8944764812432769E-5</v>
      </c>
      <c r="E2638" s="6">
        <f t="shared" si="207"/>
        <v>1.0697016627501613E-3</v>
      </c>
      <c r="F2638" s="6">
        <f t="shared" si="208"/>
        <v>1.3200724808146358</v>
      </c>
      <c r="G2638" s="18">
        <v>8.7768274866303307E-3</v>
      </c>
      <c r="H2638" s="9">
        <f t="shared" si="209"/>
        <v>1.1489440721003942E-2</v>
      </c>
      <c r="I2638" s="8"/>
      <c r="J2638" s="11"/>
      <c r="AC2638" s="15"/>
      <c r="AD2638" s="16"/>
    </row>
    <row r="2639" spans="1:30" hidden="1" outlineLevel="1" x14ac:dyDescent="0.3">
      <c r="A2639" s="15">
        <v>40345</v>
      </c>
      <c r="B2639" s="18">
        <v>-5.5608935409764851E-4</v>
      </c>
      <c r="C2639" s="9">
        <f t="shared" si="210"/>
        <v>-3.1456089354097647E-2</v>
      </c>
      <c r="D2639" s="6">
        <f t="shared" si="211"/>
        <v>9.8948555745297529E-4</v>
      </c>
      <c r="E2639" s="6">
        <f t="shared" ref="E2639:E2702" si="212">D2638</f>
        <v>5.8944764812432769E-5</v>
      </c>
      <c r="F2639" s="6">
        <f t="shared" si="208"/>
        <v>0.72362664606463467</v>
      </c>
      <c r="G2639" s="18">
        <v>7.0918594695957918E-3</v>
      </c>
      <c r="H2639" s="9">
        <f t="shared" si="209"/>
        <v>8.5066247481867599E-3</v>
      </c>
      <c r="I2639" s="8"/>
      <c r="J2639" s="11"/>
      <c r="AC2639" s="15"/>
      <c r="AD2639" s="16"/>
    </row>
    <row r="2640" spans="1:30" hidden="1" outlineLevel="1" x14ac:dyDescent="0.3">
      <c r="A2640" s="15">
        <v>40346</v>
      </c>
      <c r="B2640" s="18">
        <v>1.2821858123916216E-3</v>
      </c>
      <c r="C2640" s="9">
        <f t="shared" si="210"/>
        <v>-2.9617814187608379E-2</v>
      </c>
      <c r="D2640" s="6">
        <f t="shared" si="211"/>
        <v>8.7721491725169622E-4</v>
      </c>
      <c r="E2640" s="6">
        <f t="shared" si="212"/>
        <v>9.8948555745297529E-4</v>
      </c>
      <c r="F2640" s="6">
        <f t="shared" si="208"/>
        <v>0.47609121452973852</v>
      </c>
      <c r="G2640" s="18">
        <v>8.6444163113600283E-3</v>
      </c>
      <c r="H2640" s="9">
        <f t="shared" si="209"/>
        <v>6.8999363368783227E-3</v>
      </c>
      <c r="I2640" s="8"/>
      <c r="J2640" s="11"/>
      <c r="AC2640" s="15"/>
      <c r="AD2640" s="16"/>
    </row>
    <row r="2641" spans="1:30" hidden="1" outlineLevel="1" x14ac:dyDescent="0.3">
      <c r="A2641" s="15">
        <v>40347</v>
      </c>
      <c r="B2641" s="18">
        <v>1.3162641384504711E-3</v>
      </c>
      <c r="C2641" s="9">
        <f t="shared" si="210"/>
        <v>-2.958373586154953E-2</v>
      </c>
      <c r="D2641" s="6">
        <f t="shared" si="211"/>
        <v>8.7519742752593173E-4</v>
      </c>
      <c r="E2641" s="6">
        <f t="shared" si="212"/>
        <v>8.7721491725169622E-4</v>
      </c>
      <c r="F2641" s="6">
        <f t="shared" si="208"/>
        <v>0.70231924964274683</v>
      </c>
      <c r="G2641" s="18">
        <v>4.1591672506428356E-3</v>
      </c>
      <c r="H2641" s="9">
        <f t="shared" si="209"/>
        <v>8.3804489715214366E-3</v>
      </c>
      <c r="I2641" s="8"/>
      <c r="J2641" s="11"/>
      <c r="AC2641" s="15"/>
      <c r="AD2641" s="16"/>
    </row>
    <row r="2642" spans="1:30" hidden="1" outlineLevel="1" x14ac:dyDescent="0.3">
      <c r="A2642" s="15">
        <v>40350</v>
      </c>
      <c r="B2642" s="18">
        <v>-3.8642979433988929E-3</v>
      </c>
      <c r="C2642" s="9">
        <f t="shared" si="210"/>
        <v>-3.4764297943398893E-2</v>
      </c>
      <c r="D2642" s="6">
        <f t="shared" si="211"/>
        <v>1.2085564114974086E-3</v>
      </c>
      <c r="E2642" s="6">
        <f t="shared" si="212"/>
        <v>8.7519742752593173E-4</v>
      </c>
      <c r="F2642" s="6">
        <f t="shared" si="208"/>
        <v>0.17054268009880408</v>
      </c>
      <c r="G2642" s="18">
        <v>1.3621411333482396E-2</v>
      </c>
      <c r="H2642" s="9">
        <f t="shared" si="209"/>
        <v>4.129681344835265E-3</v>
      </c>
      <c r="I2642" s="8"/>
      <c r="J2642" s="11"/>
      <c r="AC2642" s="15"/>
      <c r="AD2642" s="16"/>
    </row>
    <row r="2643" spans="1:30" hidden="1" outlineLevel="1" x14ac:dyDescent="0.3">
      <c r="A2643" s="15">
        <v>40351</v>
      </c>
      <c r="B2643" s="18">
        <v>-1.620122508698502E-2</v>
      </c>
      <c r="C2643" s="9">
        <f t="shared" si="210"/>
        <v>-4.710122508698502E-2</v>
      </c>
      <c r="D2643" s="6">
        <f t="shared" si="211"/>
        <v>2.218525404694827E-3</v>
      </c>
      <c r="E2643" s="6">
        <f t="shared" si="212"/>
        <v>1.2085564114974086E-3</v>
      </c>
      <c r="F2643" s="6">
        <f t="shared" si="208"/>
        <v>1.7285054376118323</v>
      </c>
      <c r="G2643" s="18">
        <v>1.1449349505085901E-2</v>
      </c>
      <c r="H2643" s="9">
        <f t="shared" si="209"/>
        <v>1.3147263736655748E-2</v>
      </c>
      <c r="I2643" s="8"/>
      <c r="J2643" s="11"/>
      <c r="AC2643" s="15"/>
      <c r="AD2643" s="16"/>
    </row>
    <row r="2644" spans="1:30" hidden="1" outlineLevel="1" x14ac:dyDescent="0.3">
      <c r="A2644" s="15">
        <v>40352</v>
      </c>
      <c r="B2644" s="18">
        <v>-2.9899392610687201E-3</v>
      </c>
      <c r="C2644" s="9">
        <f t="shared" si="210"/>
        <v>-3.3889939261068723E-2</v>
      </c>
      <c r="D2644" s="6">
        <f t="shared" si="211"/>
        <v>1.1485279831189273E-3</v>
      </c>
      <c r="E2644" s="6">
        <f t="shared" si="212"/>
        <v>2.218525404694827E-3</v>
      </c>
      <c r="F2644" s="6">
        <f t="shared" si="208"/>
        <v>1.2243156398736414</v>
      </c>
      <c r="G2644" s="18">
        <v>8.5598392548755283E-3</v>
      </c>
      <c r="H2644" s="9">
        <f t="shared" si="209"/>
        <v>1.1064879754763002E-2</v>
      </c>
      <c r="I2644" s="8"/>
      <c r="J2644" s="11"/>
      <c r="AC2644" s="15"/>
      <c r="AD2644" s="16"/>
    </row>
    <row r="2645" spans="1:30" hidden="1" outlineLevel="1" x14ac:dyDescent="0.3">
      <c r="A2645" s="15">
        <v>40353</v>
      </c>
      <c r="B2645" s="18">
        <v>-1.6946283204951274E-2</v>
      </c>
      <c r="C2645" s="9">
        <f t="shared" si="210"/>
        <v>-4.7846283204951275E-2</v>
      </c>
      <c r="D2645" s="6">
        <f t="shared" si="211"/>
        <v>2.2892668165284025E-3</v>
      </c>
      <c r="E2645" s="6">
        <f t="shared" si="212"/>
        <v>1.1485279831189273E-3</v>
      </c>
      <c r="F2645" s="6">
        <f t="shared" si="208"/>
        <v>0.68886282229349349</v>
      </c>
      <c r="G2645" s="18">
        <v>8.2251736357547203E-3</v>
      </c>
      <c r="H2645" s="9">
        <f t="shared" si="209"/>
        <v>8.2997760348909027E-3</v>
      </c>
      <c r="I2645" s="8"/>
      <c r="J2645" s="11"/>
      <c r="AC2645" s="15"/>
      <c r="AD2645" s="16"/>
    </row>
    <row r="2646" spans="1:30" hidden="1" outlineLevel="1" x14ac:dyDescent="0.3">
      <c r="A2646" s="15">
        <v>40354</v>
      </c>
      <c r="B2646" s="18">
        <v>2.8552819315407611E-3</v>
      </c>
      <c r="C2646" s="9">
        <f t="shared" si="210"/>
        <v>-2.8044718068459238E-2</v>
      </c>
      <c r="D2646" s="6">
        <f t="shared" si="211"/>
        <v>7.8650621153936401E-4</v>
      </c>
      <c r="E2646" s="6">
        <f t="shared" si="212"/>
        <v>2.2892668165284025E-3</v>
      </c>
      <c r="F2646" s="6">
        <f t="shared" si="208"/>
        <v>0.63692026846254857</v>
      </c>
      <c r="G2646" s="18">
        <v>9.5826302608733802E-3</v>
      </c>
      <c r="H2646" s="9">
        <f t="shared" si="209"/>
        <v>7.9807284658892415E-3</v>
      </c>
      <c r="I2646" s="8"/>
      <c r="J2646" s="11"/>
      <c r="AC2646" s="15"/>
      <c r="AD2646" s="16"/>
    </row>
    <row r="2647" spans="1:30" hidden="1" outlineLevel="1" x14ac:dyDescent="0.3">
      <c r="A2647" s="15">
        <v>40357</v>
      </c>
      <c r="B2647" s="18">
        <v>-2.0360096106521041E-3</v>
      </c>
      <c r="C2647" s="9">
        <f t="shared" si="210"/>
        <v>-3.2936009610652107E-2</v>
      </c>
      <c r="D2647" s="6">
        <f t="shared" si="211"/>
        <v>1.084780729072968E-3</v>
      </c>
      <c r="E2647" s="6">
        <f t="shared" si="212"/>
        <v>7.8650621153936401E-4</v>
      </c>
      <c r="F2647" s="6">
        <f t="shared" si="208"/>
        <v>0.86066739471014486</v>
      </c>
      <c r="G2647" s="18">
        <v>6.7523662611621094E-3</v>
      </c>
      <c r="H2647" s="9">
        <f t="shared" si="209"/>
        <v>9.2772161487708407E-3</v>
      </c>
      <c r="I2647" s="8"/>
      <c r="J2647" s="11"/>
      <c r="AC2647" s="15"/>
      <c r="AD2647" s="16"/>
    </row>
    <row r="2648" spans="1:30" hidden="1" outlineLevel="1" x14ac:dyDescent="0.3">
      <c r="A2648" s="15">
        <v>40358</v>
      </c>
      <c r="B2648" s="18">
        <v>-3.150823034221132E-2</v>
      </c>
      <c r="C2648" s="9">
        <f t="shared" si="210"/>
        <v>-6.2408230342211324E-2</v>
      </c>
      <c r="D2648" s="6">
        <f t="shared" si="211"/>
        <v>3.8947872144465059E-3</v>
      </c>
      <c r="E2648" s="6">
        <f t="shared" si="212"/>
        <v>1.084780729072968E-3</v>
      </c>
      <c r="F2648" s="6">
        <f t="shared" si="208"/>
        <v>0.43257522738185489</v>
      </c>
      <c r="G2648" s="18">
        <v>1.7225799969502169E-2</v>
      </c>
      <c r="H2648" s="9">
        <f t="shared" si="209"/>
        <v>6.5770451373078995E-3</v>
      </c>
      <c r="I2648" s="8"/>
      <c r="J2648" s="11"/>
      <c r="AC2648" s="15"/>
      <c r="AD2648" s="16"/>
    </row>
    <row r="2649" spans="1:30" hidden="1" outlineLevel="1" x14ac:dyDescent="0.3">
      <c r="A2649" s="15">
        <v>40359</v>
      </c>
      <c r="B2649" s="18">
        <v>-1.0164453973330458E-2</v>
      </c>
      <c r="C2649" s="9">
        <f t="shared" si="210"/>
        <v>-4.1064453973330459E-2</v>
      </c>
      <c r="D2649" s="6">
        <f t="shared" si="211"/>
        <v>1.6862893801277757E-3</v>
      </c>
      <c r="E2649" s="6">
        <f t="shared" si="212"/>
        <v>3.8947872144465059E-3</v>
      </c>
      <c r="F2649" s="6">
        <f t="shared" si="208"/>
        <v>2.7582565399445875</v>
      </c>
      <c r="G2649" s="18">
        <v>1.1823360342480464E-2</v>
      </c>
      <c r="H2649" s="9">
        <f t="shared" si="209"/>
        <v>1.660799969877344E-2</v>
      </c>
      <c r="I2649" s="8"/>
      <c r="J2649" s="11"/>
      <c r="AC2649" s="15"/>
      <c r="AD2649" s="16"/>
    </row>
    <row r="2650" spans="1:30" hidden="1" outlineLevel="1" x14ac:dyDescent="0.3">
      <c r="A2650" s="15">
        <v>40360</v>
      </c>
      <c r="B2650" s="18">
        <v>-3.2457133092513523E-3</v>
      </c>
      <c r="C2650" s="9">
        <f t="shared" si="210"/>
        <v>-3.4145713309251355E-2</v>
      </c>
      <c r="D2650" s="6">
        <f t="shared" si="211"/>
        <v>1.1659297373975851E-3</v>
      </c>
      <c r="E2650" s="6">
        <f t="shared" si="212"/>
        <v>1.6862893801277757E-3</v>
      </c>
      <c r="F2650" s="6">
        <f t="shared" si="208"/>
        <v>1.3048823064768205</v>
      </c>
      <c r="G2650" s="18">
        <v>1.6954177519770994E-2</v>
      </c>
      <c r="H2650" s="9">
        <f t="shared" si="209"/>
        <v>1.1423144516624222E-2</v>
      </c>
      <c r="I2650" s="8"/>
      <c r="J2650" s="11"/>
      <c r="AC2650" s="15"/>
      <c r="AD2650" s="16"/>
    </row>
    <row r="2651" spans="1:30" hidden="1" outlineLevel="1" x14ac:dyDescent="0.3">
      <c r="A2651" s="15">
        <v>40361</v>
      </c>
      <c r="B2651" s="18">
        <v>-4.673271754297938E-3</v>
      </c>
      <c r="C2651" s="9">
        <f t="shared" si="210"/>
        <v>-3.557327175429794E-2</v>
      </c>
      <c r="D2651" s="6">
        <f t="shared" si="211"/>
        <v>1.2654576633051317E-3</v>
      </c>
      <c r="E2651" s="6">
        <f t="shared" si="212"/>
        <v>1.1659297373975851E-3</v>
      </c>
      <c r="F2651" s="6">
        <f t="shared" si="208"/>
        <v>2.6721085955697741</v>
      </c>
      <c r="G2651" s="18">
        <v>1.0581256837594833E-2</v>
      </c>
      <c r="H2651" s="9">
        <f t="shared" si="209"/>
        <v>1.6346585562648164E-2</v>
      </c>
      <c r="I2651" s="8"/>
      <c r="J2651" s="11"/>
      <c r="AC2651" s="15"/>
      <c r="AD2651" s="16"/>
    </row>
    <row r="2652" spans="1:30" hidden="1" outlineLevel="1" x14ac:dyDescent="0.3">
      <c r="A2652" s="15">
        <v>40365</v>
      </c>
      <c r="B2652" s="18">
        <v>5.3447258874612606E-3</v>
      </c>
      <c r="C2652" s="9">
        <f t="shared" si="210"/>
        <v>-2.5555274112538738E-2</v>
      </c>
      <c r="D2652" s="6">
        <f t="shared" si="211"/>
        <v>6.5307203496699261E-4</v>
      </c>
      <c r="E2652" s="6">
        <f t="shared" si="212"/>
        <v>1.2654576633051317E-3</v>
      </c>
      <c r="F2652" s="6">
        <f t="shared" si="208"/>
        <v>1.0471597266906261</v>
      </c>
      <c r="G2652" s="18">
        <v>1.6493940179826388E-2</v>
      </c>
      <c r="H2652" s="9">
        <f t="shared" si="209"/>
        <v>1.0233082266309725E-2</v>
      </c>
      <c r="I2652" s="8"/>
      <c r="J2652" s="11"/>
      <c r="AC2652" s="15"/>
      <c r="AD2652" s="16"/>
    </row>
    <row r="2653" spans="1:30" hidden="1" outlineLevel="1" x14ac:dyDescent="0.3">
      <c r="A2653" s="15">
        <v>40366</v>
      </c>
      <c r="B2653" s="18">
        <v>3.0850023008263838E-2</v>
      </c>
      <c r="C2653" s="9">
        <f t="shared" si="210"/>
        <v>-4.997699173616213E-5</v>
      </c>
      <c r="D2653" s="6">
        <f t="shared" si="211"/>
        <v>2.4976997029964176E-9</v>
      </c>
      <c r="E2653" s="6">
        <f t="shared" si="212"/>
        <v>6.5307203496699261E-4</v>
      </c>
      <c r="F2653" s="6">
        <f t="shared" si="208"/>
        <v>2.5295260951811787</v>
      </c>
      <c r="G2653" s="18">
        <v>1.2236547637877617E-2</v>
      </c>
      <c r="H2653" s="9">
        <f t="shared" si="209"/>
        <v>1.5904483943785096E-2</v>
      </c>
      <c r="I2653" s="8"/>
      <c r="J2653" s="11"/>
      <c r="AC2653" s="15"/>
      <c r="AD2653" s="16"/>
    </row>
    <row r="2654" spans="1:30" hidden="1" outlineLevel="1" x14ac:dyDescent="0.3">
      <c r="A2654" s="15">
        <v>40367</v>
      </c>
      <c r="B2654" s="18">
        <v>9.3686549516578694E-3</v>
      </c>
      <c r="C2654" s="9">
        <f t="shared" si="210"/>
        <v>-2.1531345048342129E-2</v>
      </c>
      <c r="D2654" s="6">
        <f t="shared" si="211"/>
        <v>4.6359881959076712E-4</v>
      </c>
      <c r="E2654" s="6">
        <f t="shared" si="212"/>
        <v>2.4976997029964176E-9</v>
      </c>
      <c r="F2654" s="6">
        <f t="shared" si="208"/>
        <v>1.3968284885134876</v>
      </c>
      <c r="G2654" s="18">
        <v>7.8669314570430256E-3</v>
      </c>
      <c r="H2654" s="9">
        <f t="shared" si="209"/>
        <v>1.1818749885302961E-2</v>
      </c>
      <c r="I2654" s="8"/>
      <c r="J2654" s="11"/>
      <c r="AC2654" s="15"/>
      <c r="AD2654" s="16"/>
    </row>
    <row r="2655" spans="1:30" hidden="1" outlineLevel="1" x14ac:dyDescent="0.3">
      <c r="A2655" s="15">
        <v>40368</v>
      </c>
      <c r="B2655" s="18">
        <v>7.1780637666294606E-3</v>
      </c>
      <c r="C2655" s="9">
        <f t="shared" si="210"/>
        <v>-2.3721936233370541E-2</v>
      </c>
      <c r="D2655" s="6">
        <f t="shared" si="211"/>
        <v>5.6273025866009812E-4</v>
      </c>
      <c r="E2655" s="6">
        <f t="shared" si="212"/>
        <v>4.6359881959076712E-4</v>
      </c>
      <c r="F2655" s="6">
        <f t="shared" si="208"/>
        <v>0.58341871397442469</v>
      </c>
      <c r="G2655" s="18">
        <v>5.0811355364547492E-3</v>
      </c>
      <c r="H2655" s="9">
        <f t="shared" si="209"/>
        <v>7.6381850853093668E-3</v>
      </c>
      <c r="I2655" s="8"/>
      <c r="J2655" s="11"/>
      <c r="AC2655" s="15"/>
      <c r="AD2655" s="16"/>
    </row>
    <row r="2656" spans="1:30" hidden="1" outlineLevel="1" x14ac:dyDescent="0.3">
      <c r="A2656" s="15">
        <v>40371</v>
      </c>
      <c r="B2656" s="18">
        <v>7.3263360595281744E-4</v>
      </c>
      <c r="C2656" s="9">
        <f t="shared" si="210"/>
        <v>-3.0167366394047181E-2</v>
      </c>
      <c r="D2656" s="6">
        <f t="shared" si="211"/>
        <v>9.1006999515268726E-4</v>
      </c>
      <c r="E2656" s="6">
        <f t="shared" si="212"/>
        <v>5.6273025866009812E-4</v>
      </c>
      <c r="F2656" s="6">
        <f t="shared" si="208"/>
        <v>0.24941074276660249</v>
      </c>
      <c r="G2656" s="18">
        <v>6.9080679760819058E-3</v>
      </c>
      <c r="H2656" s="9">
        <f t="shared" si="209"/>
        <v>4.9941039513270299E-3</v>
      </c>
      <c r="I2656" s="8"/>
      <c r="J2656" s="11"/>
      <c r="AC2656" s="15"/>
      <c r="AD2656" s="16"/>
    </row>
    <row r="2657" spans="1:30" hidden="1" outlineLevel="1" x14ac:dyDescent="0.3">
      <c r="A2657" s="15">
        <v>40372</v>
      </c>
      <c r="B2657" s="18">
        <v>1.5261822735570876E-2</v>
      </c>
      <c r="C2657" s="9">
        <f t="shared" si="210"/>
        <v>-1.5638177264429124E-2</v>
      </c>
      <c r="D2657" s="6">
        <f t="shared" si="211"/>
        <v>2.4455258815370796E-4</v>
      </c>
      <c r="E2657" s="6">
        <f t="shared" si="212"/>
        <v>9.1006999515268726E-4</v>
      </c>
      <c r="F2657" s="6">
        <f t="shared" si="208"/>
        <v>0.45225943883836339</v>
      </c>
      <c r="G2657" s="18">
        <v>9.2166567734896943E-3</v>
      </c>
      <c r="H2657" s="9">
        <f t="shared" si="209"/>
        <v>6.7250237087936237E-3</v>
      </c>
      <c r="I2657" s="8"/>
      <c r="J2657" s="11"/>
      <c r="AC2657" s="15"/>
      <c r="AD2657" s="16"/>
    </row>
    <row r="2658" spans="1:30" hidden="1" outlineLevel="1" x14ac:dyDescent="0.3">
      <c r="A2658" s="15">
        <v>40373</v>
      </c>
      <c r="B2658" s="18">
        <v>-1.5514366479341991E-4</v>
      </c>
      <c r="C2658" s="9">
        <f t="shared" si="210"/>
        <v>-3.1055143664793422E-2</v>
      </c>
      <c r="D2658" s="6">
        <f t="shared" si="211"/>
        <v>9.6442194804095902E-4</v>
      </c>
      <c r="E2658" s="6">
        <f t="shared" si="212"/>
        <v>2.4455258815370796E-4</v>
      </c>
      <c r="F2658" s="6">
        <f t="shared" si="208"/>
        <v>0.79692293723719154</v>
      </c>
      <c r="G2658" s="18">
        <v>7.2339632957268869E-3</v>
      </c>
      <c r="H2658" s="9">
        <f t="shared" si="209"/>
        <v>8.9270540338747331E-3</v>
      </c>
      <c r="I2658" s="8"/>
      <c r="J2658" s="11"/>
      <c r="AC2658" s="15"/>
      <c r="AD2658" s="16"/>
    </row>
    <row r="2659" spans="1:30" hidden="1" outlineLevel="1" x14ac:dyDescent="0.3">
      <c r="A2659" s="15">
        <v>40374</v>
      </c>
      <c r="B2659" s="18">
        <v>1.1953885564158246E-3</v>
      </c>
      <c r="C2659" s="9">
        <f t="shared" si="210"/>
        <v>-2.9704611443584175E-2</v>
      </c>
      <c r="D2659" s="6">
        <f t="shared" si="211"/>
        <v>8.8236394101431199E-4</v>
      </c>
      <c r="E2659" s="6">
        <f t="shared" si="212"/>
        <v>9.6442194804095902E-4</v>
      </c>
      <c r="F2659" s="6">
        <f t="shared" si="208"/>
        <v>0.49494066703475198</v>
      </c>
      <c r="G2659" s="18">
        <v>1.295621296823231E-2</v>
      </c>
      <c r="H2659" s="9">
        <f t="shared" si="209"/>
        <v>7.0352019660756861E-3</v>
      </c>
      <c r="I2659" s="8"/>
      <c r="J2659" s="11"/>
      <c r="AC2659" s="15"/>
      <c r="AD2659" s="16"/>
    </row>
    <row r="2660" spans="1:30" hidden="1" outlineLevel="1" x14ac:dyDescent="0.3">
      <c r="A2660" s="15">
        <v>40375</v>
      </c>
      <c r="B2660" s="18">
        <v>-2.9242909700752519E-2</v>
      </c>
      <c r="C2660" s="9">
        <f t="shared" si="210"/>
        <v>-6.014290970075252E-2</v>
      </c>
      <c r="D2660" s="6">
        <f t="shared" si="211"/>
        <v>3.6171695872728718E-3</v>
      </c>
      <c r="E2660" s="6">
        <f t="shared" si="212"/>
        <v>8.8236394101431199E-4</v>
      </c>
      <c r="F2660" s="6">
        <f t="shared" si="208"/>
        <v>1.5647730303606096</v>
      </c>
      <c r="G2660" s="18">
        <v>1.2076992869263769E-2</v>
      </c>
      <c r="H2660" s="9">
        <f t="shared" si="209"/>
        <v>1.2509088817178531E-2</v>
      </c>
      <c r="I2660" s="8"/>
      <c r="J2660" s="11"/>
      <c r="AC2660" s="15"/>
      <c r="AD2660" s="16"/>
    </row>
    <row r="2661" spans="1:30" hidden="1" outlineLevel="1" x14ac:dyDescent="0.3">
      <c r="A2661" s="15">
        <v>40378</v>
      </c>
      <c r="B2661" s="18">
        <v>5.9640695879110243E-3</v>
      </c>
      <c r="C2661" s="9">
        <f t="shared" si="210"/>
        <v>-2.4935930412088976E-2</v>
      </c>
      <c r="D2661" s="6">
        <f t="shared" si="211"/>
        <v>6.2180062551654388E-4</v>
      </c>
      <c r="E2661" s="6">
        <f t="shared" si="212"/>
        <v>3.6171695872728718E-3</v>
      </c>
      <c r="F2661" s="6">
        <f t="shared" si="208"/>
        <v>1.3611412653770674</v>
      </c>
      <c r="G2661" s="18">
        <v>8.3596383331236371E-3</v>
      </c>
      <c r="H2661" s="9">
        <f t="shared" si="209"/>
        <v>1.16667958985193E-2</v>
      </c>
      <c r="I2661" s="8"/>
      <c r="J2661" s="11"/>
      <c r="AC2661" s="15"/>
      <c r="AD2661" s="16"/>
    </row>
    <row r="2662" spans="1:30" hidden="1" outlineLevel="1" x14ac:dyDescent="0.3">
      <c r="A2662" s="15">
        <v>40379</v>
      </c>
      <c r="B2662" s="18">
        <v>1.1351874168992774E-2</v>
      </c>
      <c r="C2662" s="9">
        <f t="shared" si="210"/>
        <v>-1.9548125831007228E-2</v>
      </c>
      <c r="D2662" s="6">
        <f t="shared" si="211"/>
        <v>3.8212922350489204E-4</v>
      </c>
      <c r="E2662" s="6">
        <f t="shared" si="212"/>
        <v>6.2180062551654388E-4</v>
      </c>
      <c r="F2662" s="6">
        <f t="shared" si="208"/>
        <v>0.65746218056215622</v>
      </c>
      <c r="G2662" s="18">
        <v>1.563980594003794E-2</v>
      </c>
      <c r="H2662" s="9">
        <f t="shared" si="209"/>
        <v>8.108404162115725E-3</v>
      </c>
      <c r="I2662" s="8"/>
      <c r="J2662" s="11"/>
      <c r="AC2662" s="15"/>
      <c r="AD2662" s="16"/>
    </row>
    <row r="2663" spans="1:30" hidden="1" outlineLevel="1" x14ac:dyDescent="0.3">
      <c r="A2663" s="15">
        <v>40380</v>
      </c>
      <c r="B2663" s="18">
        <v>-1.290269958228857E-2</v>
      </c>
      <c r="C2663" s="9">
        <f t="shared" si="210"/>
        <v>-4.3802699582288572E-2</v>
      </c>
      <c r="D2663" s="6">
        <f t="shared" si="211"/>
        <v>1.9186764906962235E-3</v>
      </c>
      <c r="E2663" s="6">
        <f t="shared" si="212"/>
        <v>3.8212922350489204E-4</v>
      </c>
      <c r="F2663" s="6">
        <f t="shared" si="208"/>
        <v>2.2753535629497961</v>
      </c>
      <c r="G2663" s="18">
        <v>1.2106778139016599E-2</v>
      </c>
      <c r="H2663" s="9">
        <f t="shared" si="209"/>
        <v>1.5084275133229956E-2</v>
      </c>
      <c r="I2663" s="8"/>
      <c r="J2663" s="11"/>
      <c r="AC2663" s="15"/>
      <c r="AD2663" s="16"/>
    </row>
    <row r="2664" spans="1:30" hidden="1" outlineLevel="1" x14ac:dyDescent="0.3">
      <c r="A2664" s="15">
        <v>40381</v>
      </c>
      <c r="B2664" s="18">
        <v>2.2263687822425646E-2</v>
      </c>
      <c r="C2664" s="9">
        <f t="shared" si="210"/>
        <v>-8.6363121775743547E-3</v>
      </c>
      <c r="D2664" s="6">
        <f t="shared" si="211"/>
        <v>7.4585888028519092E-5</v>
      </c>
      <c r="E2664" s="6">
        <f t="shared" si="212"/>
        <v>1.9186764906962235E-3</v>
      </c>
      <c r="F2664" s="6">
        <f t="shared" si="208"/>
        <v>1.3677008580017924</v>
      </c>
      <c r="G2664" s="18">
        <v>1.1529477911763215E-2</v>
      </c>
      <c r="H2664" s="9">
        <f t="shared" si="209"/>
        <v>1.1694874338793865E-2</v>
      </c>
      <c r="I2664" s="8"/>
      <c r="J2664" s="11"/>
      <c r="AC2664" s="15"/>
      <c r="AD2664" s="16"/>
    </row>
    <row r="2665" spans="1:30" hidden="1" outlineLevel="1" x14ac:dyDescent="0.3">
      <c r="A2665" s="15">
        <v>40382</v>
      </c>
      <c r="B2665" s="18">
        <v>8.1864201843403848E-3</v>
      </c>
      <c r="C2665" s="9">
        <f t="shared" si="210"/>
        <v>-2.2713579815659614E-2</v>
      </c>
      <c r="D2665" s="6">
        <f t="shared" si="211"/>
        <v>5.1590670804233982E-4</v>
      </c>
      <c r="E2665" s="6">
        <f t="shared" si="212"/>
        <v>7.4585888028519092E-5</v>
      </c>
      <c r="F2665" s="6">
        <f t="shared" si="208"/>
        <v>1.2412261076404707</v>
      </c>
      <c r="G2665" s="18">
        <v>8.323408705128859E-3</v>
      </c>
      <c r="H2665" s="9">
        <f t="shared" si="209"/>
        <v>1.1141032751233033E-2</v>
      </c>
      <c r="I2665" s="8"/>
      <c r="J2665" s="11"/>
      <c r="AC2665" s="15"/>
      <c r="AD2665" s="16"/>
    </row>
    <row r="2666" spans="1:30" hidden="1" outlineLevel="1" x14ac:dyDescent="0.3">
      <c r="A2666" s="15">
        <v>40385</v>
      </c>
      <c r="B2666" s="18">
        <v>1.1137908716732177E-2</v>
      </c>
      <c r="C2666" s="9">
        <f t="shared" si="210"/>
        <v>-1.9762091283267821E-2</v>
      </c>
      <c r="D2666" s="6">
        <f t="shared" si="211"/>
        <v>3.9054025188820998E-4</v>
      </c>
      <c r="E2666" s="6">
        <f t="shared" si="212"/>
        <v>5.1590670804233982E-4</v>
      </c>
      <c r="F2666" s="6">
        <f t="shared" si="208"/>
        <v>0.65185835222310717</v>
      </c>
      <c r="G2666" s="18">
        <v>5.7135804913759818E-3</v>
      </c>
      <c r="H2666" s="9">
        <f t="shared" si="209"/>
        <v>8.0737745337797692E-3</v>
      </c>
      <c r="I2666" s="8"/>
      <c r="J2666" s="11"/>
      <c r="AC2666" s="15"/>
      <c r="AD2666" s="16"/>
    </row>
    <row r="2667" spans="1:30" hidden="1" outlineLevel="1" x14ac:dyDescent="0.3">
      <c r="A2667" s="15">
        <v>40386</v>
      </c>
      <c r="B2667" s="18">
        <v>-1.0499083075175674E-3</v>
      </c>
      <c r="C2667" s="9">
        <f t="shared" si="210"/>
        <v>-3.1949908307517566E-2</v>
      </c>
      <c r="D2667" s="6">
        <f t="shared" si="211"/>
        <v>1.0207966408587799E-3</v>
      </c>
      <c r="E2667" s="6">
        <f t="shared" si="212"/>
        <v>3.9054025188820998E-4</v>
      </c>
      <c r="F2667" s="6">
        <f t="shared" si="208"/>
        <v>0.31261814298146018</v>
      </c>
      <c r="G2667" s="18">
        <v>6.6762838068331696E-3</v>
      </c>
      <c r="H2667" s="9">
        <f t="shared" si="209"/>
        <v>5.5912265468451572E-3</v>
      </c>
      <c r="I2667" s="8"/>
      <c r="J2667" s="11"/>
      <c r="AC2667" s="15"/>
      <c r="AD2667" s="16"/>
    </row>
    <row r="2668" spans="1:30" hidden="1" outlineLevel="1" x14ac:dyDescent="0.3">
      <c r="A2668" s="15">
        <v>40387</v>
      </c>
      <c r="B2668" s="18">
        <v>-6.9460326382801184E-3</v>
      </c>
      <c r="C2668" s="9">
        <f t="shared" si="210"/>
        <v>-3.7846032638280118E-2</v>
      </c>
      <c r="D2668" s="6">
        <f t="shared" si="211"/>
        <v>1.4323221864577639E-3</v>
      </c>
      <c r="E2668" s="6">
        <f t="shared" si="212"/>
        <v>1.0207966408587799E-3</v>
      </c>
      <c r="F2668" s="6">
        <f t="shared" si="208"/>
        <v>0.42311026210780467</v>
      </c>
      <c r="G2668" s="18">
        <v>6.1132554701057397E-3</v>
      </c>
      <c r="H2668" s="9">
        <f t="shared" si="209"/>
        <v>6.5046926300003196E-3</v>
      </c>
      <c r="I2668" s="8"/>
      <c r="J2668" s="11"/>
      <c r="AC2668" s="15"/>
      <c r="AD2668" s="16"/>
    </row>
    <row r="2669" spans="1:30" hidden="1" outlineLevel="1" x14ac:dyDescent="0.3">
      <c r="A2669" s="15">
        <v>40388</v>
      </c>
      <c r="B2669" s="18">
        <v>-4.1672922205189837E-3</v>
      </c>
      <c r="C2669" s="9">
        <f t="shared" si="210"/>
        <v>-3.5067292220518985E-2</v>
      </c>
      <c r="D2669" s="6">
        <f t="shared" si="211"/>
        <v>1.2297149836792713E-3</v>
      </c>
      <c r="E2669" s="6">
        <f t="shared" si="212"/>
        <v>1.4323221864577639E-3</v>
      </c>
      <c r="F2669" s="6">
        <f t="shared" si="208"/>
        <v>0.35645696819446038</v>
      </c>
      <c r="G2669" s="18">
        <v>1.3424418301260963E-2</v>
      </c>
      <c r="H2669" s="9">
        <f t="shared" si="209"/>
        <v>5.9704017301556887E-3</v>
      </c>
      <c r="I2669" s="8"/>
      <c r="J2669" s="11"/>
      <c r="AC2669" s="15"/>
      <c r="AD2669" s="16"/>
    </row>
    <row r="2670" spans="1:30" hidden="1" outlineLevel="1" x14ac:dyDescent="0.3">
      <c r="A2670" s="15">
        <v>40389</v>
      </c>
      <c r="B2670" s="18">
        <v>6.3497196196769882E-5</v>
      </c>
      <c r="C2670" s="9">
        <f t="shared" si="210"/>
        <v>-3.0836502803803231E-2</v>
      </c>
      <c r="D2670" s="6">
        <f t="shared" si="211"/>
        <v>9.5088990516896453E-4</v>
      </c>
      <c r="E2670" s="6">
        <f t="shared" si="212"/>
        <v>1.2297149836792713E-3</v>
      </c>
      <c r="F2670" s="6">
        <f t="shared" si="208"/>
        <v>1.6791710167395899</v>
      </c>
      <c r="G2670" s="18">
        <v>1.1726791194281381E-2</v>
      </c>
      <c r="H2670" s="9">
        <f t="shared" si="209"/>
        <v>1.2958283129873301E-2</v>
      </c>
      <c r="I2670" s="8"/>
      <c r="J2670" s="11"/>
      <c r="AC2670" s="15"/>
      <c r="AD2670" s="16"/>
    </row>
    <row r="2671" spans="1:30" hidden="1" outlineLevel="1" x14ac:dyDescent="0.3">
      <c r="A2671" s="15">
        <v>40392</v>
      </c>
      <c r="B2671" s="18">
        <v>2.1783528781171325E-2</v>
      </c>
      <c r="C2671" s="9">
        <f t="shared" si="210"/>
        <v>-9.1164712188286749E-3</v>
      </c>
      <c r="D2671" s="6">
        <f t="shared" si="211"/>
        <v>8.3110047483731582E-5</v>
      </c>
      <c r="E2671" s="6">
        <f t="shared" si="212"/>
        <v>9.5088990516896453E-4</v>
      </c>
      <c r="F2671" s="6">
        <f t="shared" si="208"/>
        <v>1.2837751726070161</v>
      </c>
      <c r="G2671" s="18">
        <v>9.3423303818899964E-3</v>
      </c>
      <c r="H2671" s="9">
        <f t="shared" si="209"/>
        <v>1.1330380278732996E-2</v>
      </c>
      <c r="I2671" s="8"/>
      <c r="J2671" s="11"/>
      <c r="AC2671" s="15"/>
      <c r="AD2671" s="16"/>
    </row>
    <row r="2672" spans="1:30" hidden="1" outlineLevel="1" x14ac:dyDescent="0.3">
      <c r="A2672" s="15">
        <v>40393</v>
      </c>
      <c r="B2672" s="18">
        <v>-4.8078946413281625E-3</v>
      </c>
      <c r="C2672" s="9">
        <f t="shared" si="210"/>
        <v>-3.5707894641328161E-2</v>
      </c>
      <c r="D2672" s="6">
        <f t="shared" si="211"/>
        <v>1.2750537397161923E-3</v>
      </c>
      <c r="E2672" s="6">
        <f t="shared" si="212"/>
        <v>8.3110047483731582E-5</v>
      </c>
      <c r="F2672" s="6">
        <f t="shared" si="208"/>
        <v>0.81851021875429519</v>
      </c>
      <c r="G2672" s="18">
        <v>4.9931882867556244E-3</v>
      </c>
      <c r="H2672" s="9">
        <f t="shared" si="209"/>
        <v>9.0471554576800287E-3</v>
      </c>
      <c r="I2672" s="8"/>
      <c r="J2672" s="11"/>
      <c r="AC2672" s="15"/>
      <c r="AD2672" s="16"/>
    </row>
    <row r="2673" spans="1:30" hidden="1" outlineLevel="1" x14ac:dyDescent="0.3">
      <c r="A2673" s="15">
        <v>40394</v>
      </c>
      <c r="B2673" s="18">
        <v>6.0328780600236139E-3</v>
      </c>
      <c r="C2673" s="9">
        <f t="shared" si="210"/>
        <v>-2.4867121939976387E-2</v>
      </c>
      <c r="D2673" s="6">
        <f t="shared" si="211"/>
        <v>6.18373753577655E-4</v>
      </c>
      <c r="E2673" s="6">
        <f t="shared" si="212"/>
        <v>1.2750537397161923E-3</v>
      </c>
      <c r="F2673" s="6">
        <f t="shared" si="208"/>
        <v>0.24125267101081593</v>
      </c>
      <c r="G2673" s="18">
        <v>4.5774801482385283E-3</v>
      </c>
      <c r="H2673" s="9">
        <f t="shared" si="209"/>
        <v>4.9117478661960647E-3</v>
      </c>
      <c r="I2673" s="8"/>
      <c r="J2673" s="11"/>
      <c r="AC2673" s="15"/>
      <c r="AD2673" s="16"/>
    </row>
    <row r="2674" spans="1:30" hidden="1" outlineLevel="1" x14ac:dyDescent="0.3">
      <c r="A2674" s="15">
        <v>40395</v>
      </c>
      <c r="B2674" s="18">
        <v>-1.2693298432102959E-3</v>
      </c>
      <c r="C2674" s="9">
        <f t="shared" si="210"/>
        <v>-3.2169329843210297E-2</v>
      </c>
      <c r="D2674" s="6">
        <f t="shared" si="211"/>
        <v>1.0348657825612606E-3</v>
      </c>
      <c r="E2674" s="6">
        <f t="shared" si="212"/>
        <v>6.18373753577655E-4</v>
      </c>
      <c r="F2674" s="6">
        <f t="shared" si="208"/>
        <v>0.20436804107097295</v>
      </c>
      <c r="G2674" s="18">
        <v>5.9317217311942866E-3</v>
      </c>
      <c r="H2674" s="9">
        <f t="shared" si="209"/>
        <v>4.5207083634201941E-3</v>
      </c>
      <c r="I2674" s="8"/>
      <c r="J2674" s="11"/>
      <c r="AC2674" s="15"/>
      <c r="AD2674" s="16"/>
    </row>
    <row r="2675" spans="1:30" hidden="1" outlineLevel="1" x14ac:dyDescent="0.3">
      <c r="A2675" s="15">
        <v>40396</v>
      </c>
      <c r="B2675" s="18">
        <v>-3.7109155664039827E-3</v>
      </c>
      <c r="C2675" s="9">
        <f t="shared" si="210"/>
        <v>-3.4610915566403985E-2</v>
      </c>
      <c r="D2675" s="6">
        <f t="shared" si="211"/>
        <v>1.1979154763447457E-3</v>
      </c>
      <c r="E2675" s="6">
        <f t="shared" si="212"/>
        <v>1.0348657825612606E-3</v>
      </c>
      <c r="F2675" s="6">
        <f t="shared" si="208"/>
        <v>0.33618345793039145</v>
      </c>
      <c r="G2675" s="18">
        <v>1.2665812237470684E-2</v>
      </c>
      <c r="H2675" s="9">
        <f t="shared" si="209"/>
        <v>5.7981329575165098E-3</v>
      </c>
      <c r="I2675" s="8"/>
      <c r="J2675" s="11"/>
      <c r="AC2675" s="15"/>
      <c r="AD2675" s="16"/>
    </row>
    <row r="2676" spans="1:30" hidden="1" outlineLevel="1" x14ac:dyDescent="0.3">
      <c r="A2676" s="15">
        <v>40399</v>
      </c>
      <c r="B2676" s="18">
        <v>5.4680871074123732E-3</v>
      </c>
      <c r="C2676" s="9">
        <f t="shared" si="210"/>
        <v>-2.5431912892587626E-2</v>
      </c>
      <c r="D2676" s="6">
        <f t="shared" si="211"/>
        <v>6.4678219337616473E-4</v>
      </c>
      <c r="E2676" s="6">
        <f t="shared" si="212"/>
        <v>1.1979154763447457E-3</v>
      </c>
      <c r="F2676" s="6">
        <f t="shared" si="208"/>
        <v>1.4958931089163334</v>
      </c>
      <c r="G2676" s="18">
        <v>4.3608636621270888E-3</v>
      </c>
      <c r="H2676" s="9">
        <f t="shared" si="209"/>
        <v>1.2230670909301473E-2</v>
      </c>
      <c r="I2676" s="8"/>
      <c r="J2676" s="11"/>
      <c r="AC2676" s="15"/>
      <c r="AD2676" s="16"/>
    </row>
    <row r="2677" spans="1:30" hidden="1" outlineLevel="1" x14ac:dyDescent="0.3">
      <c r="A2677" s="15">
        <v>40400</v>
      </c>
      <c r="B2677" s="18">
        <v>-5.9852816039276131E-3</v>
      </c>
      <c r="C2677" s="9">
        <f t="shared" si="210"/>
        <v>-3.6885281603927615E-2</v>
      </c>
      <c r="D2677" s="6">
        <f t="shared" si="211"/>
        <v>1.3605239990010409E-3</v>
      </c>
      <c r="E2677" s="6">
        <f t="shared" si="212"/>
        <v>6.4678219337616473E-4</v>
      </c>
      <c r="F2677" s="6">
        <f t="shared" si="208"/>
        <v>0.18644074672644492</v>
      </c>
      <c r="G2677" s="18">
        <v>1.0501908410728535E-2</v>
      </c>
      <c r="H2677" s="9">
        <f t="shared" si="209"/>
        <v>4.3178784921121269E-3</v>
      </c>
      <c r="I2677" s="8"/>
      <c r="J2677" s="11"/>
      <c r="AC2677" s="15"/>
      <c r="AD2677" s="16"/>
    </row>
    <row r="2678" spans="1:30" hidden="1" outlineLevel="1" x14ac:dyDescent="0.3">
      <c r="A2678" s="15">
        <v>40401</v>
      </c>
      <c r="B2678" s="18">
        <v>-2.8583405997966133E-2</v>
      </c>
      <c r="C2678" s="9">
        <f t="shared" si="210"/>
        <v>-5.9483405997966129E-2</v>
      </c>
      <c r="D2678" s="6">
        <f t="shared" si="211"/>
        <v>3.5382755891188731E-3</v>
      </c>
      <c r="E2678" s="6">
        <f t="shared" si="212"/>
        <v>1.3605239990010409E-3</v>
      </c>
      <c r="F2678" s="6">
        <f t="shared" si="208"/>
        <v>1.0316747133878179</v>
      </c>
      <c r="G2678" s="18">
        <v>1.1052585445540783E-2</v>
      </c>
      <c r="H2678" s="9">
        <f t="shared" si="209"/>
        <v>1.015713893469917E-2</v>
      </c>
      <c r="I2678" s="8"/>
      <c r="J2678" s="11"/>
      <c r="AC2678" s="15"/>
      <c r="AD2678" s="16"/>
    </row>
    <row r="2679" spans="1:30" hidden="1" outlineLevel="1" x14ac:dyDescent="0.3">
      <c r="A2679" s="15">
        <v>40402</v>
      </c>
      <c r="B2679" s="18">
        <v>-5.393266400069166E-3</v>
      </c>
      <c r="C2679" s="9">
        <f t="shared" si="210"/>
        <v>-3.6293266400069163E-2</v>
      </c>
      <c r="D2679" s="6">
        <f t="shared" si="211"/>
        <v>1.3172011859863893E-3</v>
      </c>
      <c r="E2679" s="6">
        <f t="shared" si="212"/>
        <v>3.5382755891188731E-3</v>
      </c>
      <c r="F2679" s="6">
        <f t="shared" si="208"/>
        <v>1.1417286547277261</v>
      </c>
      <c r="G2679" s="18">
        <v>9.5338763191382507E-3</v>
      </c>
      <c r="H2679" s="9">
        <f t="shared" si="209"/>
        <v>1.0685170353006666E-2</v>
      </c>
      <c r="I2679" s="8"/>
      <c r="J2679" s="11"/>
      <c r="AC2679" s="15"/>
      <c r="AD2679" s="16"/>
    </row>
    <row r="2680" spans="1:30" hidden="1" outlineLevel="1" x14ac:dyDescent="0.3">
      <c r="A2680" s="15">
        <v>40403</v>
      </c>
      <c r="B2680" s="18">
        <v>-4.0316907121866969E-3</v>
      </c>
      <c r="C2680" s="9">
        <f t="shared" si="210"/>
        <v>-3.49316907121867E-2</v>
      </c>
      <c r="D2680" s="6">
        <f t="shared" si="211"/>
        <v>1.2202230160118705E-3</v>
      </c>
      <c r="E2680" s="6">
        <f t="shared" si="212"/>
        <v>1.3172011859863893E-3</v>
      </c>
      <c r="F2680" s="6">
        <f t="shared" si="208"/>
        <v>0.85207157620867635</v>
      </c>
      <c r="G2680" s="18">
        <v>4.8862271117368263E-3</v>
      </c>
      <c r="H2680" s="9">
        <f t="shared" si="209"/>
        <v>9.2307723198477628E-3</v>
      </c>
      <c r="I2680" s="8"/>
      <c r="J2680" s="11"/>
      <c r="AC2680" s="15"/>
      <c r="AD2680" s="16"/>
    </row>
    <row r="2681" spans="1:30" hidden="1" outlineLevel="1" x14ac:dyDescent="0.3">
      <c r="A2681" s="15">
        <v>40406</v>
      </c>
      <c r="B2681" s="18">
        <v>1.2045128870907225E-4</v>
      </c>
      <c r="C2681" s="9">
        <f t="shared" si="210"/>
        <v>-3.0779548711290929E-2</v>
      </c>
      <c r="D2681" s="6">
        <f t="shared" si="211"/>
        <v>9.4738061887073108E-4</v>
      </c>
      <c r="E2681" s="6">
        <f t="shared" si="212"/>
        <v>1.2202230160118705E-3</v>
      </c>
      <c r="F2681" s="6">
        <f t="shared" si="208"/>
        <v>0.23146393100633317</v>
      </c>
      <c r="G2681" s="18">
        <v>8.5974770629391427E-3</v>
      </c>
      <c r="H2681" s="9">
        <f t="shared" si="209"/>
        <v>4.8110698499017161E-3</v>
      </c>
      <c r="I2681" s="8"/>
      <c r="J2681" s="11"/>
      <c r="AC2681" s="15"/>
      <c r="AD2681" s="16"/>
    </row>
    <row r="2682" spans="1:30" hidden="1" outlineLevel="1" x14ac:dyDescent="0.3">
      <c r="A2682" s="15">
        <v>40407</v>
      </c>
      <c r="B2682" s="18">
        <v>1.2118489601349843E-2</v>
      </c>
      <c r="C2682" s="9">
        <f t="shared" si="210"/>
        <v>-1.8781510398650156E-2</v>
      </c>
      <c r="D2682" s="6">
        <f t="shared" si="211"/>
        <v>3.5274513285460396E-4</v>
      </c>
      <c r="E2682" s="6">
        <f t="shared" si="212"/>
        <v>9.4738061887073108E-4</v>
      </c>
      <c r="F2682" s="6">
        <f t="shared" si="208"/>
        <v>0.69482950018858936</v>
      </c>
      <c r="G2682" s="18">
        <v>1.1034356934840169E-2</v>
      </c>
      <c r="H2682" s="9">
        <f t="shared" si="209"/>
        <v>8.3356433476282406E-3</v>
      </c>
      <c r="I2682" s="8"/>
      <c r="J2682" s="11"/>
      <c r="AC2682" s="15"/>
      <c r="AD2682" s="16"/>
    </row>
    <row r="2683" spans="1:30" hidden="1" outlineLevel="1" x14ac:dyDescent="0.3">
      <c r="A2683" s="15">
        <v>40408</v>
      </c>
      <c r="B2683" s="18">
        <v>1.481680485932387E-3</v>
      </c>
      <c r="C2683" s="9">
        <f t="shared" si="210"/>
        <v>-2.9418319514067613E-2</v>
      </c>
      <c r="D2683" s="6">
        <f t="shared" si="211"/>
        <v>8.6543752303177136E-4</v>
      </c>
      <c r="E2683" s="6">
        <f t="shared" si="212"/>
        <v>3.5274513285460396E-4</v>
      </c>
      <c r="F2683" s="6">
        <f t="shared" si="208"/>
        <v>1.137793088968265</v>
      </c>
      <c r="G2683" s="18">
        <v>8.3434214223373961E-3</v>
      </c>
      <c r="H2683" s="9">
        <f t="shared" si="209"/>
        <v>1.0666738437630618E-2</v>
      </c>
      <c r="I2683" s="8"/>
      <c r="J2683" s="11"/>
      <c r="AC2683" s="15"/>
      <c r="AD2683" s="16"/>
    </row>
    <row r="2684" spans="1:30" hidden="1" outlineLevel="1" x14ac:dyDescent="0.3">
      <c r="A2684" s="15">
        <v>40409</v>
      </c>
      <c r="B2684" s="18">
        <v>-1.7080435856892603E-2</v>
      </c>
      <c r="C2684" s="9">
        <f t="shared" si="210"/>
        <v>-4.79804358568926E-2</v>
      </c>
      <c r="D2684" s="6">
        <f t="shared" si="211"/>
        <v>2.3021222250173851E-3</v>
      </c>
      <c r="E2684" s="6">
        <f t="shared" si="212"/>
        <v>8.6543752303177136E-4</v>
      </c>
      <c r="F2684" s="6">
        <f t="shared" si="208"/>
        <v>0.65496976632720327</v>
      </c>
      <c r="G2684" s="18">
        <v>1.0821967112818636E-2</v>
      </c>
      <c r="H2684" s="9">
        <f t="shared" si="209"/>
        <v>8.0930202417095389E-3</v>
      </c>
      <c r="I2684" s="8"/>
      <c r="J2684" s="11"/>
      <c r="AC2684" s="15"/>
      <c r="AD2684" s="16"/>
    </row>
    <row r="2685" spans="1:30" hidden="1" outlineLevel="1" x14ac:dyDescent="0.3">
      <c r="A2685" s="15">
        <v>40410</v>
      </c>
      <c r="B2685" s="18">
        <v>-3.6697539229169985E-3</v>
      </c>
      <c r="C2685" s="9">
        <f t="shared" si="210"/>
        <v>-3.4569753922917001E-2</v>
      </c>
      <c r="D2685" s="6">
        <f t="shared" si="211"/>
        <v>1.1950678862910353E-3</v>
      </c>
      <c r="E2685" s="6">
        <f t="shared" si="212"/>
        <v>2.3021222250173851E-3</v>
      </c>
      <c r="F2685" s="6">
        <f t="shared" si="208"/>
        <v>1.0949345106448432</v>
      </c>
      <c r="G2685" s="18">
        <v>8.3778225635787601E-3</v>
      </c>
      <c r="H2685" s="9">
        <f t="shared" si="209"/>
        <v>1.0463911843306226E-2</v>
      </c>
      <c r="I2685" s="8"/>
      <c r="J2685" s="11"/>
      <c r="AC2685" s="15"/>
      <c r="AD2685" s="16"/>
    </row>
    <row r="2686" spans="1:30" hidden="1" outlineLevel="1" x14ac:dyDescent="0.3">
      <c r="A2686" s="15">
        <v>40413</v>
      </c>
      <c r="B2686" s="18">
        <v>-4.0484907945555412E-3</v>
      </c>
      <c r="C2686" s="9">
        <f t="shared" si="210"/>
        <v>-3.4948490794555545E-2</v>
      </c>
      <c r="D2686" s="6">
        <f t="shared" si="211"/>
        <v>1.2213970088171336E-3</v>
      </c>
      <c r="E2686" s="6">
        <f t="shared" si="212"/>
        <v>1.1950678862910353E-3</v>
      </c>
      <c r="F2686" s="6">
        <f t="shared" si="208"/>
        <v>0.66031785391645248</v>
      </c>
      <c r="G2686" s="18">
        <v>9.7267470917239678E-3</v>
      </c>
      <c r="H2686" s="9">
        <f t="shared" si="209"/>
        <v>8.1259944247855133E-3</v>
      </c>
      <c r="I2686" s="8"/>
      <c r="J2686" s="11"/>
      <c r="AC2686" s="15"/>
      <c r="AD2686" s="16"/>
    </row>
    <row r="2687" spans="1:30" hidden="1" outlineLevel="1" x14ac:dyDescent="0.3">
      <c r="A2687" s="15">
        <v>40414</v>
      </c>
      <c r="B2687" s="18">
        <v>-1.4618768361995988E-2</v>
      </c>
      <c r="C2687" s="9">
        <f t="shared" si="210"/>
        <v>-4.551876836199599E-2</v>
      </c>
      <c r="D2687" s="6">
        <f t="shared" si="211"/>
        <v>2.0719582731930472E-3</v>
      </c>
      <c r="E2687" s="6">
        <f t="shared" si="212"/>
        <v>1.2213970088171336E-3</v>
      </c>
      <c r="F2687" s="6">
        <f t="shared" si="208"/>
        <v>0.88646449215897372</v>
      </c>
      <c r="G2687" s="18">
        <v>9.9058997507616726E-3</v>
      </c>
      <c r="H2687" s="9">
        <f t="shared" si="209"/>
        <v>9.4152243316820323E-3</v>
      </c>
      <c r="I2687" s="8"/>
      <c r="J2687" s="11"/>
      <c r="AC2687" s="15"/>
      <c r="AD2687" s="16"/>
    </row>
    <row r="2688" spans="1:30" hidden="1" outlineLevel="1" x14ac:dyDescent="0.3">
      <c r="A2688" s="15">
        <v>40415</v>
      </c>
      <c r="B2688" s="18">
        <v>3.2839446916381161E-3</v>
      </c>
      <c r="C2688" s="9">
        <f t="shared" si="210"/>
        <v>-2.7616055308361885E-2</v>
      </c>
      <c r="D2688" s="6">
        <f t="shared" si="211"/>
        <v>7.6264651079450269E-4</v>
      </c>
      <c r="E2688" s="6">
        <f t="shared" si="212"/>
        <v>2.0719582731930472E-3</v>
      </c>
      <c r="F2688" s="6">
        <f t="shared" si="208"/>
        <v>0.91908951429960295</v>
      </c>
      <c r="G2688" s="18">
        <v>1.248873993548737E-2</v>
      </c>
      <c r="H2688" s="9">
        <f t="shared" si="209"/>
        <v>9.5869156369481155E-3</v>
      </c>
      <c r="I2688" s="8"/>
      <c r="J2688" s="11"/>
      <c r="AC2688" s="15"/>
      <c r="AD2688" s="16"/>
    </row>
    <row r="2689" spans="1:30" hidden="1" outlineLevel="1" x14ac:dyDescent="0.3">
      <c r="A2689" s="15">
        <v>40416</v>
      </c>
      <c r="B2689" s="18">
        <v>-7.7144665808900675E-3</v>
      </c>
      <c r="C2689" s="9">
        <f t="shared" si="210"/>
        <v>-3.8614466580890065E-2</v>
      </c>
      <c r="D2689" s="6">
        <f t="shared" si="211"/>
        <v>1.4910770293266758E-3</v>
      </c>
      <c r="E2689" s="6">
        <f t="shared" si="212"/>
        <v>7.6264651079450269E-4</v>
      </c>
      <c r="F2689" s="6">
        <f t="shared" si="208"/>
        <v>1.454619117419808</v>
      </c>
      <c r="G2689" s="18">
        <v>9.1273749804881132E-3</v>
      </c>
      <c r="H2689" s="9">
        <f t="shared" si="209"/>
        <v>1.2060759169388169E-2</v>
      </c>
      <c r="I2689" s="8"/>
      <c r="J2689" s="11"/>
      <c r="AC2689" s="15"/>
      <c r="AD2689" s="16"/>
    </row>
    <row r="2690" spans="1:30" hidden="1" outlineLevel="1" x14ac:dyDescent="0.3">
      <c r="A2690" s="15">
        <v>40417</v>
      </c>
      <c r="B2690" s="18">
        <v>1.6450710403285437E-2</v>
      </c>
      <c r="C2690" s="9">
        <f t="shared" si="210"/>
        <v>-1.4449289596714564E-2</v>
      </c>
      <c r="D2690" s="6">
        <f t="shared" si="211"/>
        <v>2.0878196984972373E-4</v>
      </c>
      <c r="E2690" s="6">
        <f t="shared" si="212"/>
        <v>1.4910770293266758E-3</v>
      </c>
      <c r="F2690" s="6">
        <f t="shared" si="208"/>
        <v>0.78183816867352718</v>
      </c>
      <c r="G2690" s="18">
        <v>1.5070661026294193E-2</v>
      </c>
      <c r="H2690" s="9">
        <f t="shared" si="209"/>
        <v>8.8421613233051061E-3</v>
      </c>
      <c r="I2690" s="8"/>
      <c r="J2690" s="11"/>
      <c r="AC2690" s="15"/>
      <c r="AD2690" s="16"/>
    </row>
    <row r="2691" spans="1:30" hidden="1" outlineLevel="1" x14ac:dyDescent="0.3">
      <c r="A2691" s="15">
        <v>40420</v>
      </c>
      <c r="B2691" s="18">
        <v>-1.4828611113085734E-2</v>
      </c>
      <c r="C2691" s="9">
        <f t="shared" si="210"/>
        <v>-4.5728611113085738E-2</v>
      </c>
      <c r="D2691" s="6">
        <f t="shared" si="211"/>
        <v>2.0911058743318285E-3</v>
      </c>
      <c r="E2691" s="6">
        <f t="shared" si="212"/>
        <v>2.0878196984972373E-4</v>
      </c>
      <c r="F2691" s="6">
        <f t="shared" si="208"/>
        <v>2.1134894598114631</v>
      </c>
      <c r="G2691" s="18">
        <v>6.8595354555471971E-3</v>
      </c>
      <c r="H2691" s="9">
        <f t="shared" si="209"/>
        <v>1.4537845300495749E-2</v>
      </c>
      <c r="I2691" s="8"/>
      <c r="J2691" s="11"/>
      <c r="AC2691" s="15"/>
      <c r="AD2691" s="16"/>
    </row>
    <row r="2692" spans="1:30" hidden="1" outlineLevel="1" x14ac:dyDescent="0.3">
      <c r="A2692" s="15">
        <v>40421</v>
      </c>
      <c r="B2692" s="18">
        <v>3.9071808848771788E-4</v>
      </c>
      <c r="C2692" s="9">
        <f t="shared" si="210"/>
        <v>-3.0509281911512282E-2</v>
      </c>
      <c r="D2692" s="6">
        <f t="shared" si="211"/>
        <v>9.3081628275613047E-4</v>
      </c>
      <c r="E2692" s="6">
        <f t="shared" si="212"/>
        <v>2.0911058743318285E-3</v>
      </c>
      <c r="F2692" s="6">
        <f t="shared" si="208"/>
        <v>0.44614900991873718</v>
      </c>
      <c r="G2692" s="18">
        <v>9.0223454737945741E-3</v>
      </c>
      <c r="H2692" s="9">
        <f t="shared" si="209"/>
        <v>6.6794386734121388E-3</v>
      </c>
      <c r="I2692" s="8"/>
      <c r="J2692" s="11"/>
      <c r="AC2692" s="15"/>
      <c r="AD2692" s="16"/>
    </row>
    <row r="2693" spans="1:30" hidden="1" outlineLevel="1" x14ac:dyDescent="0.3">
      <c r="A2693" s="15">
        <v>40422</v>
      </c>
      <c r="B2693" s="18">
        <v>2.9077736386757314E-2</v>
      </c>
      <c r="C2693" s="9">
        <f t="shared" si="210"/>
        <v>-1.8222636132426868E-3</v>
      </c>
      <c r="D2693" s="6">
        <f t="shared" si="211"/>
        <v>3.3206446761482925E-6</v>
      </c>
      <c r="E2693" s="6">
        <f t="shared" si="212"/>
        <v>9.3081628275613047E-4</v>
      </c>
      <c r="F2693" s="6">
        <f t="shared" si="208"/>
        <v>0.7641497634171307</v>
      </c>
      <c r="G2693" s="18">
        <v>1.1977757974308972E-2</v>
      </c>
      <c r="H2693" s="9">
        <f t="shared" si="209"/>
        <v>8.7415660119748041E-3</v>
      </c>
      <c r="I2693" s="8"/>
      <c r="J2693" s="11"/>
      <c r="AC2693" s="15"/>
      <c r="AD2693" s="16"/>
    </row>
    <row r="2694" spans="1:30" hidden="1" outlineLevel="1" x14ac:dyDescent="0.3">
      <c r="A2694" s="15">
        <v>40423</v>
      </c>
      <c r="B2694" s="18">
        <v>9.0398529867277491E-3</v>
      </c>
      <c r="C2694" s="9">
        <f t="shared" si="210"/>
        <v>-2.1860147013272251E-2</v>
      </c>
      <c r="D2694" s="6">
        <f t="shared" si="211"/>
        <v>4.7786602744187573E-4</v>
      </c>
      <c r="E2694" s="6">
        <f t="shared" si="212"/>
        <v>3.3206446761482925E-6</v>
      </c>
      <c r="F2694" s="6">
        <f t="shared" si="208"/>
        <v>1.3388017293777601</v>
      </c>
      <c r="G2694" s="18">
        <v>3.6072431447180617E-3</v>
      </c>
      <c r="H2694" s="9">
        <f t="shared" si="209"/>
        <v>1.1570660004415305E-2</v>
      </c>
      <c r="I2694" s="8"/>
      <c r="J2694" s="11"/>
      <c r="AC2694" s="15"/>
      <c r="AD2694" s="16"/>
    </row>
    <row r="2695" spans="1:30" hidden="1" outlineLevel="1" x14ac:dyDescent="0.3">
      <c r="A2695" s="15">
        <v>40424</v>
      </c>
      <c r="B2695" s="18">
        <v>1.3132393793163407E-2</v>
      </c>
      <c r="C2695" s="9">
        <f t="shared" si="210"/>
        <v>-1.7767606206836595E-2</v>
      </c>
      <c r="D2695" s="6">
        <f t="shared" si="211"/>
        <v>3.1568783032121829E-4</v>
      </c>
      <c r="E2695" s="6">
        <f t="shared" si="212"/>
        <v>4.7786602744187573E-4</v>
      </c>
      <c r="F2695" s="6">
        <f t="shared" si="208"/>
        <v>0.13082410983175555</v>
      </c>
      <c r="G2695" s="18">
        <v>5.4209952685737809E-3</v>
      </c>
      <c r="H2695" s="9">
        <f t="shared" si="209"/>
        <v>3.6169615678322536E-3</v>
      </c>
      <c r="I2695" s="8"/>
      <c r="J2695" s="11"/>
      <c r="AC2695" s="15"/>
      <c r="AD2695" s="16"/>
    </row>
    <row r="2696" spans="1:30" hidden="1" outlineLevel="1" x14ac:dyDescent="0.3">
      <c r="A2696" s="15">
        <v>40428</v>
      </c>
      <c r="B2696" s="18">
        <v>-1.1537491412766068E-2</v>
      </c>
      <c r="C2696" s="9">
        <f t="shared" si="210"/>
        <v>-4.2437491412766065E-2</v>
      </c>
      <c r="D2696" s="6">
        <f t="shared" si="211"/>
        <v>1.8009406774085934E-3</v>
      </c>
      <c r="E2696" s="6">
        <f t="shared" si="212"/>
        <v>3.1568783032121829E-4</v>
      </c>
      <c r="F2696" s="6">
        <f t="shared" si="208"/>
        <v>0.28244592791734152</v>
      </c>
      <c r="G2696" s="18">
        <v>4.7539569233906879E-3</v>
      </c>
      <c r="H2696" s="9">
        <f t="shared" si="209"/>
        <v>5.314564214659011E-3</v>
      </c>
      <c r="I2696" s="8"/>
      <c r="J2696" s="11"/>
      <c r="AC2696" s="15"/>
      <c r="AD2696" s="16"/>
    </row>
    <row r="2697" spans="1:30" hidden="1" outlineLevel="1" x14ac:dyDescent="0.3">
      <c r="A2697" s="15">
        <v>40429</v>
      </c>
      <c r="B2697" s="18">
        <v>6.4180594908985339E-3</v>
      </c>
      <c r="C2697" s="9">
        <f t="shared" si="210"/>
        <v>-2.4481940509101466E-2</v>
      </c>
      <c r="D2697" s="6">
        <f t="shared" si="211"/>
        <v>5.9936541109118337E-4</v>
      </c>
      <c r="E2697" s="6">
        <f t="shared" si="212"/>
        <v>1.8009406774085934E-3</v>
      </c>
      <c r="F2697" s="6">
        <f t="shared" si="208"/>
        <v>0.21969422677484574</v>
      </c>
      <c r="G2697" s="18">
        <v>6.2603933056654699E-3</v>
      </c>
      <c r="H2697" s="9">
        <f t="shared" si="209"/>
        <v>4.6871550729077199E-3</v>
      </c>
      <c r="I2697" s="8"/>
      <c r="J2697" s="11"/>
      <c r="AC2697" s="15"/>
      <c r="AD2697" s="16"/>
    </row>
    <row r="2698" spans="1:30" hidden="1" outlineLevel="1" x14ac:dyDescent="0.3">
      <c r="A2698" s="15">
        <v>40430</v>
      </c>
      <c r="B2698" s="18">
        <v>4.8206520589969427E-3</v>
      </c>
      <c r="C2698" s="9">
        <f t="shared" si="210"/>
        <v>-2.6079347941003056E-2</v>
      </c>
      <c r="D2698" s="6">
        <f t="shared" si="211"/>
        <v>6.8013238902790035E-4</v>
      </c>
      <c r="E2698" s="6">
        <f t="shared" si="212"/>
        <v>5.9936541109118337E-4</v>
      </c>
      <c r="F2698" s="6">
        <f t="shared" si="208"/>
        <v>0.37326179409167287</v>
      </c>
      <c r="G2698" s="18">
        <v>6.6461994564657742E-3</v>
      </c>
      <c r="H2698" s="9">
        <f t="shared" si="209"/>
        <v>6.109515480720815E-3</v>
      </c>
      <c r="I2698" s="8"/>
      <c r="J2698" s="11"/>
      <c r="AC2698" s="15"/>
      <c r="AD2698" s="16"/>
    </row>
    <row r="2699" spans="1:30" hidden="1" outlineLevel="1" x14ac:dyDescent="0.3">
      <c r="A2699" s="15">
        <v>40431</v>
      </c>
      <c r="B2699" s="18">
        <v>4.8515450406927474E-3</v>
      </c>
      <c r="C2699" s="9">
        <f t="shared" si="210"/>
        <v>-2.6048454959307254E-2</v>
      </c>
      <c r="D2699" s="6">
        <f t="shared" si="211"/>
        <v>6.7852200576705868E-4</v>
      </c>
      <c r="E2699" s="6">
        <f t="shared" si="212"/>
        <v>6.8013238902790035E-4</v>
      </c>
      <c r="F2699" s="6">
        <f t="shared" si="208"/>
        <v>0.41937669303059211</v>
      </c>
      <c r="G2699" s="18">
        <v>3.384569643029555E-3</v>
      </c>
      <c r="H2699" s="9">
        <f t="shared" si="209"/>
        <v>6.4759299952253354E-3</v>
      </c>
      <c r="I2699" s="8"/>
      <c r="J2699" s="11"/>
      <c r="AC2699" s="15"/>
      <c r="AD2699" s="16"/>
    </row>
    <row r="2700" spans="1:30" hidden="1" outlineLevel="1" x14ac:dyDescent="0.3">
      <c r="A2700" s="15">
        <v>40434</v>
      </c>
      <c r="B2700" s="18">
        <v>1.1069126603146635E-2</v>
      </c>
      <c r="C2700" s="9">
        <f t="shared" si="210"/>
        <v>-1.9830873396853365E-2</v>
      </c>
      <c r="D2700" s="6">
        <f t="shared" si="211"/>
        <v>3.9326353968202653E-4</v>
      </c>
      <c r="E2700" s="6">
        <f t="shared" si="212"/>
        <v>6.7852200576705868E-4</v>
      </c>
      <c r="F2700" s="6">
        <f t="shared" si="208"/>
        <v>0.11642035783304482</v>
      </c>
      <c r="G2700" s="18">
        <v>5.8630484079911071E-3</v>
      </c>
      <c r="H2700" s="9">
        <f t="shared" si="209"/>
        <v>3.4120427581295753E-3</v>
      </c>
      <c r="I2700" s="8"/>
      <c r="J2700" s="11"/>
      <c r="AC2700" s="15"/>
      <c r="AD2700" s="16"/>
    </row>
    <row r="2701" spans="1:30" hidden="1" outlineLevel="1" x14ac:dyDescent="0.3">
      <c r="A2701" s="15">
        <v>40435</v>
      </c>
      <c r="B2701" s="18">
        <v>-7.1337392961117851E-4</v>
      </c>
      <c r="C2701" s="9">
        <f t="shared" si="210"/>
        <v>-3.161337392961118E-2</v>
      </c>
      <c r="D2701" s="6">
        <f t="shared" si="211"/>
        <v>9.9940541121341974E-4</v>
      </c>
      <c r="E2701" s="6">
        <f t="shared" si="212"/>
        <v>3.9326353968202653E-4</v>
      </c>
      <c r="F2701" s="6">
        <f t="shared" ref="F2701:F2764" si="213">B$6+B$7*E2701+B$8*(G2700*100)^2</f>
        <v>0.32864121869141305</v>
      </c>
      <c r="G2701" s="18">
        <v>6.909137800822634E-3</v>
      </c>
      <c r="H2701" s="9">
        <f t="shared" ref="H2701:H2764" si="214">SQRT(F2701)/100</f>
        <v>5.7327237740136495E-3</v>
      </c>
      <c r="I2701" s="8"/>
      <c r="J2701" s="11"/>
      <c r="AC2701" s="15"/>
      <c r="AD2701" s="16"/>
    </row>
    <row r="2702" spans="1:30" hidden="1" outlineLevel="1" x14ac:dyDescent="0.3">
      <c r="A2702" s="15">
        <v>40436</v>
      </c>
      <c r="B2702" s="18">
        <v>3.5348838022731962E-3</v>
      </c>
      <c r="C2702" s="9">
        <f t="shared" ref="C2702:C2765" si="215">B2702-B$5</f>
        <v>-2.7365116197726806E-2</v>
      </c>
      <c r="D2702" s="6">
        <f t="shared" ref="D2702:D2765" si="216">C2702^2</f>
        <v>7.4884958451508997E-4</v>
      </c>
      <c r="E2702" s="6">
        <f t="shared" si="212"/>
        <v>9.9940541121341974E-4</v>
      </c>
      <c r="F2702" s="6">
        <f t="shared" si="213"/>
        <v>0.45240213578827271</v>
      </c>
      <c r="G2702" s="18">
        <v>6.8367237653748289E-3</v>
      </c>
      <c r="H2702" s="9">
        <f t="shared" si="214"/>
        <v>6.7260845652450186E-3</v>
      </c>
      <c r="I2702" s="8"/>
      <c r="J2702" s="11"/>
      <c r="AC2702" s="15"/>
      <c r="AD2702" s="16"/>
    </row>
    <row r="2703" spans="1:30" hidden="1" outlineLevel="1" x14ac:dyDescent="0.3">
      <c r="A2703" s="15">
        <v>40437</v>
      </c>
      <c r="B2703" s="18">
        <v>-3.6441005585108262E-4</v>
      </c>
      <c r="C2703" s="9">
        <f t="shared" si="215"/>
        <v>-3.126441005585108E-2</v>
      </c>
      <c r="D2703" s="6">
        <f t="shared" si="216"/>
        <v>9.7746333614040222E-4</v>
      </c>
      <c r="E2703" s="6">
        <f t="shared" ref="E2703:E2766" si="217">D2702</f>
        <v>7.4884958451508997E-4</v>
      </c>
      <c r="F2703" s="6">
        <f t="shared" si="213"/>
        <v>0.44316848258377145</v>
      </c>
      <c r="G2703" s="18">
        <v>4.654414437722419E-3</v>
      </c>
      <c r="H2703" s="9">
        <f t="shared" si="214"/>
        <v>6.6570900743776282E-3</v>
      </c>
      <c r="I2703" s="8"/>
      <c r="J2703" s="11"/>
      <c r="AC2703" s="15"/>
      <c r="AD2703" s="16"/>
    </row>
    <row r="2704" spans="1:30" hidden="1" outlineLevel="1" x14ac:dyDescent="0.3">
      <c r="A2704" s="15">
        <v>40438</v>
      </c>
      <c r="B2704" s="18">
        <v>8.2651411493690112E-4</v>
      </c>
      <c r="C2704" s="9">
        <f t="shared" si="215"/>
        <v>-3.00734858850631E-2</v>
      </c>
      <c r="D2704" s="6">
        <f t="shared" si="216"/>
        <v>9.0441455327908951E-4</v>
      </c>
      <c r="E2704" s="6">
        <f t="shared" si="217"/>
        <v>9.7746333614040222E-4</v>
      </c>
      <c r="F2704" s="6">
        <f t="shared" si="213"/>
        <v>0.21096832586299338</v>
      </c>
      <c r="G2704" s="18">
        <v>5.5623940400442023E-3</v>
      </c>
      <c r="H2704" s="9">
        <f t="shared" si="214"/>
        <v>4.593128844948652E-3</v>
      </c>
      <c r="I2704" s="8"/>
      <c r="J2704" s="11"/>
      <c r="AC2704" s="15"/>
      <c r="AD2704" s="16"/>
    </row>
    <row r="2705" spans="1:30" hidden="1" outlineLevel="1" x14ac:dyDescent="0.3">
      <c r="A2705" s="15">
        <v>40441</v>
      </c>
      <c r="B2705" s="18">
        <v>1.5095287889559732E-2</v>
      </c>
      <c r="C2705" s="9">
        <f t="shared" si="215"/>
        <v>-1.5804712110440267E-2</v>
      </c>
      <c r="D2705" s="6">
        <f t="shared" si="216"/>
        <v>2.4978892489389723E-4</v>
      </c>
      <c r="E2705" s="6">
        <f t="shared" si="217"/>
        <v>9.0441455327908951E-4</v>
      </c>
      <c r="F2705" s="6">
        <f t="shared" si="213"/>
        <v>0.29686538363663895</v>
      </c>
      <c r="G2705" s="18">
        <v>7.4843914572410124E-3</v>
      </c>
      <c r="H2705" s="9">
        <f t="shared" si="214"/>
        <v>5.448535432908911E-3</v>
      </c>
      <c r="I2705" s="8"/>
      <c r="J2705" s="11"/>
      <c r="AC2705" s="15"/>
      <c r="AD2705" s="16"/>
    </row>
    <row r="2706" spans="1:30" hidden="1" outlineLevel="1" x14ac:dyDescent="0.3">
      <c r="A2706" s="15">
        <v>40442</v>
      </c>
      <c r="B2706" s="18">
        <v>-2.5673131207181979E-3</v>
      </c>
      <c r="C2706" s="9">
        <f t="shared" si="215"/>
        <v>-3.3467313120718198E-2</v>
      </c>
      <c r="D2706" s="6">
        <f t="shared" si="216"/>
        <v>1.1200610475201964E-3</v>
      </c>
      <c r="E2706" s="6">
        <f t="shared" si="217"/>
        <v>2.4978892489389723E-4</v>
      </c>
      <c r="F2706" s="6">
        <f t="shared" si="213"/>
        <v>0.52902549065216864</v>
      </c>
      <c r="G2706" s="18">
        <v>7.0480435603039321E-3</v>
      </c>
      <c r="H2706" s="9">
        <f t="shared" si="214"/>
        <v>7.2734138521891398E-3</v>
      </c>
      <c r="I2706" s="8"/>
      <c r="J2706" s="11"/>
      <c r="AC2706" s="15"/>
      <c r="AD2706" s="16"/>
    </row>
    <row r="2707" spans="1:30" hidden="1" outlineLevel="1" x14ac:dyDescent="0.3">
      <c r="A2707" s="15">
        <v>40443</v>
      </c>
      <c r="B2707" s="18">
        <v>-4.8371727944517542E-3</v>
      </c>
      <c r="C2707" s="9">
        <f t="shared" si="215"/>
        <v>-3.5737172794451752E-2</v>
      </c>
      <c r="D2707" s="6">
        <f t="shared" si="216"/>
        <v>1.2771455193405024E-3</v>
      </c>
      <c r="E2707" s="6">
        <f t="shared" si="217"/>
        <v>1.1200610475201964E-3</v>
      </c>
      <c r="F2707" s="6">
        <f t="shared" si="213"/>
        <v>0.47036265691293389</v>
      </c>
      <c r="G2707" s="18">
        <v>7.0536994623344486E-3</v>
      </c>
      <c r="H2707" s="9">
        <f t="shared" si="214"/>
        <v>6.8582990377566207E-3</v>
      </c>
      <c r="I2707" s="8"/>
      <c r="J2707" s="11"/>
      <c r="AC2707" s="15"/>
      <c r="AD2707" s="16"/>
    </row>
    <row r="2708" spans="1:30" hidden="1" outlineLevel="1" x14ac:dyDescent="0.3">
      <c r="A2708" s="15">
        <v>40444</v>
      </c>
      <c r="B2708" s="18">
        <v>-8.3662401778437333E-3</v>
      </c>
      <c r="C2708" s="9">
        <f t="shared" si="215"/>
        <v>-3.9266240177843734E-2</v>
      </c>
      <c r="D2708" s="6">
        <f t="shared" si="216"/>
        <v>1.5418376177041095E-3</v>
      </c>
      <c r="E2708" s="6">
        <f t="shared" si="217"/>
        <v>1.2771455193405024E-3</v>
      </c>
      <c r="F2708" s="6">
        <f t="shared" si="213"/>
        <v>0.47111144290502832</v>
      </c>
      <c r="G2708" s="18">
        <v>8.303169890555925E-3</v>
      </c>
      <c r="H2708" s="9">
        <f t="shared" si="214"/>
        <v>6.8637558443247993E-3</v>
      </c>
      <c r="I2708" s="8"/>
      <c r="J2708" s="11"/>
      <c r="AC2708" s="15"/>
      <c r="AD2708" s="16"/>
    </row>
    <row r="2709" spans="1:30" hidden="1" outlineLevel="1" x14ac:dyDescent="0.3">
      <c r="A2709" s="15">
        <v>40445</v>
      </c>
      <c r="B2709" s="18">
        <v>2.0972915547812811E-2</v>
      </c>
      <c r="C2709" s="9">
        <f t="shared" si="215"/>
        <v>-9.9270844521871897E-3</v>
      </c>
      <c r="D2709" s="6">
        <f t="shared" si="216"/>
        <v>9.854700572085664E-5</v>
      </c>
      <c r="E2709" s="6">
        <f t="shared" si="217"/>
        <v>1.5418376177041095E-3</v>
      </c>
      <c r="F2709" s="6">
        <f t="shared" si="213"/>
        <v>0.64880912957199599</v>
      </c>
      <c r="G2709" s="18">
        <v>8.4708787800909582E-3</v>
      </c>
      <c r="H2709" s="9">
        <f t="shared" si="214"/>
        <v>8.054868897579873E-3</v>
      </c>
      <c r="I2709" s="8"/>
      <c r="J2709" s="11"/>
      <c r="AC2709" s="15"/>
      <c r="AD2709" s="16"/>
    </row>
    <row r="2710" spans="1:30" hidden="1" outlineLevel="1" x14ac:dyDescent="0.3">
      <c r="A2710" s="15">
        <v>40448</v>
      </c>
      <c r="B2710" s="18">
        <v>-5.68355318193793E-3</v>
      </c>
      <c r="C2710" s="9">
        <f t="shared" si="215"/>
        <v>-3.6583553181937928E-2</v>
      </c>
      <c r="D2710" s="6">
        <f t="shared" si="216"/>
        <v>1.3383563634156808E-3</v>
      </c>
      <c r="E2710" s="6">
        <f t="shared" si="217"/>
        <v>9.854700572085664E-5</v>
      </c>
      <c r="F2710" s="6">
        <f t="shared" si="213"/>
        <v>0.67476500587284871</v>
      </c>
      <c r="G2710" s="18">
        <v>3.4334983909239543E-3</v>
      </c>
      <c r="H2710" s="9">
        <f t="shared" si="214"/>
        <v>8.2144081093700767E-3</v>
      </c>
      <c r="I2710" s="8"/>
      <c r="J2710" s="11"/>
      <c r="AC2710" s="15"/>
      <c r="AD2710" s="16"/>
    </row>
    <row r="2711" spans="1:30" hidden="1" outlineLevel="1" x14ac:dyDescent="0.3">
      <c r="A2711" s="15">
        <v>40449</v>
      </c>
      <c r="B2711" s="18">
        <v>4.8386607358507951E-3</v>
      </c>
      <c r="C2711" s="9">
        <f t="shared" si="215"/>
        <v>-2.6061339264149205E-2</v>
      </c>
      <c r="D2711" s="6">
        <f t="shared" si="216"/>
        <v>6.7919340424108508E-4</v>
      </c>
      <c r="E2711" s="6">
        <f t="shared" si="217"/>
        <v>1.3383563634156808E-3</v>
      </c>
      <c r="F2711" s="6">
        <f t="shared" si="213"/>
        <v>0.11955244471567894</v>
      </c>
      <c r="G2711" s="18">
        <v>1.0950805748573012E-2</v>
      </c>
      <c r="H2711" s="9">
        <f t="shared" si="214"/>
        <v>3.4576356765234672E-3</v>
      </c>
      <c r="I2711" s="8"/>
      <c r="J2711" s="11"/>
      <c r="AC2711" s="15"/>
      <c r="AD2711" s="16"/>
    </row>
    <row r="2712" spans="1:30" hidden="1" outlineLevel="1" x14ac:dyDescent="0.3">
      <c r="A2712" s="15">
        <v>40450</v>
      </c>
      <c r="B2712" s="18">
        <v>-2.5911128831402714E-3</v>
      </c>
      <c r="C2712" s="9">
        <f t="shared" si="215"/>
        <v>-3.3491112883140273E-2</v>
      </c>
      <c r="D2712" s="6">
        <f t="shared" si="216"/>
        <v>1.1216546421512444E-3</v>
      </c>
      <c r="E2712" s="6">
        <f t="shared" si="217"/>
        <v>6.7919340424108508E-4</v>
      </c>
      <c r="F2712" s="6">
        <f t="shared" si="213"/>
        <v>1.1208047724786083</v>
      </c>
      <c r="G2712" s="18">
        <v>4.9880380815325673E-3</v>
      </c>
      <c r="H2712" s="9">
        <f t="shared" si="214"/>
        <v>1.0586806754062381E-2</v>
      </c>
      <c r="I2712" s="8"/>
      <c r="J2712" s="11"/>
      <c r="AC2712" s="15"/>
      <c r="AD2712" s="16"/>
    </row>
    <row r="2713" spans="1:30" hidden="1" outlineLevel="1" x14ac:dyDescent="0.3">
      <c r="A2713" s="15">
        <v>40451</v>
      </c>
      <c r="B2713" s="18">
        <v>-3.0884867064597146E-3</v>
      </c>
      <c r="C2713" s="9">
        <f t="shared" si="215"/>
        <v>-3.3988486706459715E-2</v>
      </c>
      <c r="D2713" s="6">
        <f t="shared" si="216"/>
        <v>1.1552172285951888E-3</v>
      </c>
      <c r="E2713" s="6">
        <f t="shared" si="217"/>
        <v>1.1216546421512444E-3</v>
      </c>
      <c r="F2713" s="6">
        <f t="shared" si="213"/>
        <v>0.2407666710573089</v>
      </c>
      <c r="G2713" s="18">
        <v>1.2344113047820954E-2</v>
      </c>
      <c r="H2713" s="9">
        <f t="shared" si="214"/>
        <v>4.9067980502289768E-3</v>
      </c>
      <c r="I2713" s="8"/>
      <c r="J2713" s="11"/>
      <c r="AC2713" s="15"/>
      <c r="AD2713" s="16"/>
    </row>
    <row r="2714" spans="1:30" hidden="1" outlineLevel="1" x14ac:dyDescent="0.3">
      <c r="A2714" s="15">
        <v>40452</v>
      </c>
      <c r="B2714" s="18">
        <v>4.4067143598947971E-3</v>
      </c>
      <c r="C2714" s="9">
        <f t="shared" si="215"/>
        <v>-2.6493285640105203E-2</v>
      </c>
      <c r="D2714" s="6">
        <f t="shared" si="216"/>
        <v>7.0189418400820461E-4</v>
      </c>
      <c r="E2714" s="6">
        <f t="shared" si="217"/>
        <v>1.1552172285951888E-3</v>
      </c>
      <c r="F2714" s="6">
        <f t="shared" si="213"/>
        <v>1.4213874000817532</v>
      </c>
      <c r="G2714" s="18">
        <v>6.402462656721084E-3</v>
      </c>
      <c r="H2714" s="9">
        <f t="shared" si="214"/>
        <v>1.1922195267993865E-2</v>
      </c>
      <c r="I2714" s="8"/>
      <c r="J2714" s="11"/>
      <c r="AC2714" s="15"/>
      <c r="AD2714" s="16"/>
    </row>
    <row r="2715" spans="1:30" hidden="1" outlineLevel="1" x14ac:dyDescent="0.3">
      <c r="A2715" s="15">
        <v>40455</v>
      </c>
      <c r="B2715" s="18">
        <v>-8.0673865197217164E-3</v>
      </c>
      <c r="C2715" s="9">
        <f t="shared" si="215"/>
        <v>-3.8967386519721717E-2</v>
      </c>
      <c r="D2715" s="6">
        <f t="shared" si="216"/>
        <v>1.5184572121773898E-3</v>
      </c>
      <c r="E2715" s="6">
        <f t="shared" si="217"/>
        <v>7.0189418400820461E-4</v>
      </c>
      <c r="F2715" s="6">
        <f t="shared" si="213"/>
        <v>0.38992724324613504</v>
      </c>
      <c r="G2715" s="18">
        <v>8.7297722732817083E-3</v>
      </c>
      <c r="H2715" s="9">
        <f t="shared" si="214"/>
        <v>6.2444154509940716E-3</v>
      </c>
      <c r="I2715" s="8"/>
      <c r="J2715" s="11"/>
      <c r="AC2715" s="15"/>
      <c r="AD2715" s="16"/>
    </row>
    <row r="2716" spans="1:30" hidden="1" outlineLevel="1" x14ac:dyDescent="0.3">
      <c r="A2716" s="15">
        <v>40456</v>
      </c>
      <c r="B2716" s="18">
        <v>2.0646722507168626E-2</v>
      </c>
      <c r="C2716" s="9">
        <f t="shared" si="215"/>
        <v>-1.0253277492831375E-2</v>
      </c>
      <c r="D2716" s="6">
        <f t="shared" si="216"/>
        <v>1.0512969934500244E-4</v>
      </c>
      <c r="E2716" s="6">
        <f t="shared" si="217"/>
        <v>1.5184572121773898E-3</v>
      </c>
      <c r="F2716" s="6">
        <f t="shared" si="213"/>
        <v>0.71609348728000866</v>
      </c>
      <c r="G2716" s="18">
        <v>9.0993330832385057E-3</v>
      </c>
      <c r="H2716" s="9">
        <f t="shared" si="214"/>
        <v>8.4622307181972337E-3</v>
      </c>
      <c r="I2716" s="8"/>
      <c r="J2716" s="11"/>
      <c r="AC2716" s="15"/>
      <c r="AD2716" s="16"/>
    </row>
    <row r="2717" spans="1:30" hidden="1" outlineLevel="1" x14ac:dyDescent="0.3">
      <c r="A2717" s="15">
        <v>40457</v>
      </c>
      <c r="B2717" s="18">
        <v>-6.7223045959984278E-4</v>
      </c>
      <c r="C2717" s="9">
        <f t="shared" si="215"/>
        <v>-3.1572230459599844E-2</v>
      </c>
      <c r="D2717" s="6">
        <f t="shared" si="216"/>
        <v>9.9680573619408412E-4</v>
      </c>
      <c r="E2717" s="6">
        <f t="shared" si="217"/>
        <v>1.0512969934500244E-4</v>
      </c>
      <c r="F2717" s="6">
        <f t="shared" si="213"/>
        <v>0.77701505124642323</v>
      </c>
      <c r="G2717" s="18">
        <v>4.542660230812008E-3</v>
      </c>
      <c r="H2717" s="9">
        <f t="shared" si="214"/>
        <v>8.8148457232467958E-3</v>
      </c>
      <c r="I2717" s="8"/>
      <c r="J2717" s="11"/>
      <c r="AC2717" s="15"/>
      <c r="AD2717" s="16"/>
    </row>
    <row r="2718" spans="1:30" hidden="1" outlineLevel="1" x14ac:dyDescent="0.3">
      <c r="A2718" s="15">
        <v>40458</v>
      </c>
      <c r="B2718" s="18">
        <v>-1.6478755817891533E-3</v>
      </c>
      <c r="C2718" s="9">
        <f t="shared" si="215"/>
        <v>-3.2547875581789155E-2</v>
      </c>
      <c r="D2718" s="6">
        <f t="shared" si="216"/>
        <v>1.0593642048876268E-3</v>
      </c>
      <c r="E2718" s="6">
        <f t="shared" si="217"/>
        <v>9.9680573619408412E-4</v>
      </c>
      <c r="F2718" s="6">
        <f t="shared" si="213"/>
        <v>0.20145204791971152</v>
      </c>
      <c r="G2718" s="18">
        <v>7.4120809010586406E-3</v>
      </c>
      <c r="H2718" s="9">
        <f t="shared" si="214"/>
        <v>4.4883409843695203E-3</v>
      </c>
      <c r="I2718" s="8"/>
      <c r="J2718" s="11"/>
      <c r="AC2718" s="15"/>
      <c r="AD2718" s="16"/>
    </row>
    <row r="2719" spans="1:30" hidden="1" outlineLevel="1" x14ac:dyDescent="0.3">
      <c r="A2719" s="15">
        <v>40459</v>
      </c>
      <c r="B2719" s="18">
        <v>6.1036131712818671E-3</v>
      </c>
      <c r="C2719" s="9">
        <f t="shared" si="215"/>
        <v>-2.4796386828718132E-2</v>
      </c>
      <c r="D2719" s="6">
        <f t="shared" si="216"/>
        <v>6.1486079975942606E-4</v>
      </c>
      <c r="E2719" s="6">
        <f t="shared" si="217"/>
        <v>1.0593642048876268E-3</v>
      </c>
      <c r="F2719" s="6">
        <f t="shared" si="213"/>
        <v>0.5191035794180805</v>
      </c>
      <c r="G2719" s="18">
        <v>6.0991186581297388E-3</v>
      </c>
      <c r="H2719" s="9">
        <f t="shared" si="214"/>
        <v>7.204884311479821E-3</v>
      </c>
      <c r="I2719" s="8"/>
      <c r="J2719" s="11"/>
      <c r="AC2719" s="15"/>
      <c r="AD2719" s="16"/>
    </row>
    <row r="2720" spans="1:30" hidden="1" outlineLevel="1" x14ac:dyDescent="0.3">
      <c r="A2720" s="15">
        <v>40462</v>
      </c>
      <c r="B2720" s="18">
        <v>1.4582627318711122E-4</v>
      </c>
      <c r="C2720" s="9">
        <f t="shared" si="215"/>
        <v>-3.075417372681289E-2</v>
      </c>
      <c r="D2720" s="6">
        <f t="shared" si="216"/>
        <v>9.458192016189883E-4</v>
      </c>
      <c r="E2720" s="6">
        <f t="shared" si="217"/>
        <v>6.1486079975942606E-4</v>
      </c>
      <c r="F2720" s="6">
        <f t="shared" si="213"/>
        <v>0.35480506767712711</v>
      </c>
      <c r="G2720" s="18">
        <v>3.7392239989462585E-3</v>
      </c>
      <c r="H2720" s="9">
        <f t="shared" si="214"/>
        <v>5.956551583568526E-3</v>
      </c>
      <c r="I2720" s="8"/>
      <c r="J2720" s="11"/>
      <c r="AC2720" s="15"/>
      <c r="AD2720" s="16"/>
    </row>
    <row r="2721" spans="1:30" hidden="1" outlineLevel="1" x14ac:dyDescent="0.3">
      <c r="A2721" s="15">
        <v>40463</v>
      </c>
      <c r="B2721" s="18">
        <v>3.8114836641516474E-3</v>
      </c>
      <c r="C2721" s="9">
        <f t="shared" si="215"/>
        <v>-2.7088516335848353E-2</v>
      </c>
      <c r="D2721" s="6">
        <f t="shared" si="216"/>
        <v>7.3378771727752303E-4</v>
      </c>
      <c r="E2721" s="6">
        <f t="shared" si="217"/>
        <v>9.458192016189883E-4</v>
      </c>
      <c r="F2721" s="6">
        <f t="shared" si="213"/>
        <v>0.13983300484840308</v>
      </c>
      <c r="G2721" s="18">
        <v>9.7440002801011359E-3</v>
      </c>
      <c r="H2721" s="9">
        <f t="shared" si="214"/>
        <v>3.7394251543305832E-3</v>
      </c>
      <c r="I2721" s="8"/>
      <c r="J2721" s="11"/>
      <c r="AC2721" s="15"/>
      <c r="AD2721" s="16"/>
    </row>
    <row r="2722" spans="1:30" hidden="1" outlineLevel="1" x14ac:dyDescent="0.3">
      <c r="A2722" s="15">
        <v>40464</v>
      </c>
      <c r="B2722" s="18">
        <v>7.095785561552867E-3</v>
      </c>
      <c r="C2722" s="9">
        <f t="shared" si="215"/>
        <v>-2.3804214438447133E-2</v>
      </c>
      <c r="D2722" s="6">
        <f t="shared" si="216"/>
        <v>5.6664062503157498E-4</v>
      </c>
      <c r="E2722" s="6">
        <f t="shared" si="217"/>
        <v>7.3378771727752303E-4</v>
      </c>
      <c r="F2722" s="6">
        <f t="shared" si="213"/>
        <v>0.88954348348713275</v>
      </c>
      <c r="G2722" s="18">
        <v>7.5485555136275391E-3</v>
      </c>
      <c r="H2722" s="9">
        <f t="shared" si="214"/>
        <v>9.4315612890291528E-3</v>
      </c>
      <c r="I2722" s="8"/>
      <c r="J2722" s="11"/>
      <c r="AC2722" s="15"/>
      <c r="AD2722" s="16"/>
    </row>
    <row r="2723" spans="1:30" hidden="1" outlineLevel="1" x14ac:dyDescent="0.3">
      <c r="A2723" s="15">
        <v>40465</v>
      </c>
      <c r="B2723" s="18">
        <v>-3.6480321843966718E-3</v>
      </c>
      <c r="C2723" s="9">
        <f t="shared" si="215"/>
        <v>-3.4548032184396671E-2</v>
      </c>
      <c r="D2723" s="6">
        <f t="shared" si="216"/>
        <v>1.1935665278141082E-3</v>
      </c>
      <c r="E2723" s="6">
        <f t="shared" si="217"/>
        <v>5.6664062503157498E-4</v>
      </c>
      <c r="F2723" s="6">
        <f t="shared" si="213"/>
        <v>0.53797808087454257</v>
      </c>
      <c r="G2723" s="18">
        <v>7.3653972002952353E-3</v>
      </c>
      <c r="H2723" s="9">
        <f t="shared" si="214"/>
        <v>7.3346989091205546E-3</v>
      </c>
      <c r="I2723" s="8"/>
      <c r="J2723" s="11"/>
      <c r="AC2723" s="15"/>
      <c r="AD2723" s="16"/>
    </row>
    <row r="2724" spans="1:30" hidden="1" outlineLevel="1" x14ac:dyDescent="0.3">
      <c r="A2724" s="15">
        <v>40466</v>
      </c>
      <c r="B2724" s="18">
        <v>2.0254328732751269E-3</v>
      </c>
      <c r="C2724" s="9">
        <f t="shared" si="215"/>
        <v>-2.8874567126724874E-2</v>
      </c>
      <c r="D2724" s="6">
        <f t="shared" si="216"/>
        <v>8.3374062675574075E-4</v>
      </c>
      <c r="E2724" s="6">
        <f t="shared" si="217"/>
        <v>1.1935665278141082E-3</v>
      </c>
      <c r="F2724" s="6">
        <f t="shared" si="213"/>
        <v>0.51272414418272305</v>
      </c>
      <c r="G2724" s="18">
        <v>8.9317826578997912E-3</v>
      </c>
      <c r="H2724" s="9">
        <f t="shared" si="214"/>
        <v>7.1604758513853185E-3</v>
      </c>
      <c r="I2724" s="8"/>
      <c r="J2724" s="11"/>
      <c r="AC2724" s="15"/>
      <c r="AD2724" s="16"/>
    </row>
    <row r="2725" spans="1:30" hidden="1" outlineLevel="1" x14ac:dyDescent="0.3">
      <c r="A2725" s="15">
        <v>40469</v>
      </c>
      <c r="B2725" s="18">
        <v>7.2176346907062306E-3</v>
      </c>
      <c r="C2725" s="9">
        <f t="shared" si="215"/>
        <v>-2.3682365309293768E-2</v>
      </c>
      <c r="D2725" s="6">
        <f t="shared" si="216"/>
        <v>5.6085442664284091E-4</v>
      </c>
      <c r="E2725" s="6">
        <f t="shared" si="217"/>
        <v>8.3374062675574075E-4</v>
      </c>
      <c r="F2725" s="6">
        <f t="shared" si="213"/>
        <v>0.74908690232290653</v>
      </c>
      <c r="G2725" s="18">
        <v>5.0394917961993271E-3</v>
      </c>
      <c r="H2725" s="9">
        <f t="shared" si="214"/>
        <v>8.6549806604226814E-3</v>
      </c>
      <c r="I2725" s="8"/>
      <c r="J2725" s="11"/>
      <c r="AC2725" s="15"/>
      <c r="AD2725" s="16"/>
    </row>
    <row r="2726" spans="1:30" hidden="1" outlineLevel="1" x14ac:dyDescent="0.3">
      <c r="A2726" s="15">
        <v>40470</v>
      </c>
      <c r="B2726" s="18">
        <v>-1.6004644029056977E-2</v>
      </c>
      <c r="C2726" s="9">
        <f t="shared" si="215"/>
        <v>-4.6904644029056974E-2</v>
      </c>
      <c r="D2726" s="6">
        <f t="shared" si="216"/>
        <v>2.20004563149255E-3</v>
      </c>
      <c r="E2726" s="6">
        <f t="shared" si="217"/>
        <v>5.6085442664284091E-4</v>
      </c>
      <c r="F2726" s="6">
        <f t="shared" si="213"/>
        <v>0.245507893865447</v>
      </c>
      <c r="G2726" s="18">
        <v>1.0826518801881813E-2</v>
      </c>
      <c r="H2726" s="9">
        <f t="shared" si="214"/>
        <v>4.954875314934242E-3</v>
      </c>
      <c r="I2726" s="8"/>
      <c r="J2726" s="11"/>
      <c r="AC2726" s="15"/>
      <c r="AD2726" s="16"/>
    </row>
    <row r="2727" spans="1:30" hidden="1" outlineLevel="1" x14ac:dyDescent="0.3">
      <c r="A2727" s="15">
        <v>40471</v>
      </c>
      <c r="B2727" s="18">
        <v>1.0469082613678416E-2</v>
      </c>
      <c r="C2727" s="9">
        <f t="shared" si="215"/>
        <v>-2.0430917386321586E-2</v>
      </c>
      <c r="D2727" s="6">
        <f t="shared" si="216"/>
        <v>4.1742238524669764E-4</v>
      </c>
      <c r="E2727" s="6">
        <f t="shared" si="217"/>
        <v>2.20004563149255E-3</v>
      </c>
      <c r="F2727" s="6">
        <f t="shared" si="213"/>
        <v>1.0958403197136639</v>
      </c>
      <c r="G2727" s="18">
        <v>7.8703918630580946E-3</v>
      </c>
      <c r="H2727" s="9">
        <f t="shared" si="214"/>
        <v>1.0468239201096161E-2</v>
      </c>
      <c r="I2727" s="8"/>
      <c r="J2727" s="11"/>
      <c r="AC2727" s="15"/>
      <c r="AD2727" s="16"/>
    </row>
    <row r="2728" spans="1:30" hidden="1" outlineLevel="1" x14ac:dyDescent="0.3">
      <c r="A2728" s="15">
        <v>40472</v>
      </c>
      <c r="B2728" s="18">
        <v>1.772336952797183E-3</v>
      </c>
      <c r="C2728" s="9">
        <f t="shared" si="215"/>
        <v>-2.9127663047202816E-2</v>
      </c>
      <c r="D2728" s="6">
        <f t="shared" si="216"/>
        <v>8.484207545913844E-4</v>
      </c>
      <c r="E2728" s="6">
        <f t="shared" si="217"/>
        <v>4.1742238524669764E-4</v>
      </c>
      <c r="F2728" s="6">
        <f t="shared" si="213"/>
        <v>0.58391998460040284</v>
      </c>
      <c r="G2728" s="18">
        <v>1.0211734574636318E-2</v>
      </c>
      <c r="H2728" s="9">
        <f t="shared" si="214"/>
        <v>7.641465727204453E-3</v>
      </c>
      <c r="I2728" s="8"/>
      <c r="J2728" s="11"/>
      <c r="AC2728" s="15"/>
      <c r="AD2728" s="16"/>
    </row>
    <row r="2729" spans="1:30" hidden="1" outlineLevel="1" x14ac:dyDescent="0.3">
      <c r="A2729" s="15">
        <v>40473</v>
      </c>
      <c r="B2729" s="18">
        <v>2.3864087842886453E-3</v>
      </c>
      <c r="C2729" s="9">
        <f t="shared" si="215"/>
        <v>-2.8513591215711356E-2</v>
      </c>
      <c r="D2729" s="6">
        <f t="shared" si="216"/>
        <v>8.1302488401669185E-4</v>
      </c>
      <c r="E2729" s="6">
        <f t="shared" si="217"/>
        <v>8.484207545913844E-4</v>
      </c>
      <c r="F2729" s="6">
        <f t="shared" si="213"/>
        <v>0.97598361538246281</v>
      </c>
      <c r="G2729" s="18">
        <v>2.5179231093350302E-3</v>
      </c>
      <c r="H2729" s="9">
        <f t="shared" si="214"/>
        <v>9.8791883036131196E-3</v>
      </c>
      <c r="I2729" s="8"/>
      <c r="J2729" s="11"/>
      <c r="AC2729" s="15"/>
      <c r="AD2729" s="16"/>
    </row>
    <row r="2730" spans="1:30" hidden="1" outlineLevel="1" x14ac:dyDescent="0.3">
      <c r="A2730" s="15">
        <v>40476</v>
      </c>
      <c r="B2730" s="18">
        <v>2.1446701468816201E-3</v>
      </c>
      <c r="C2730" s="9">
        <f t="shared" si="215"/>
        <v>-2.8755329853118381E-2</v>
      </c>
      <c r="D2730" s="6">
        <f t="shared" si="216"/>
        <v>8.2686899496164121E-4</v>
      </c>
      <c r="E2730" s="6">
        <f t="shared" si="217"/>
        <v>8.1302488401669185E-4</v>
      </c>
      <c r="F2730" s="6">
        <f t="shared" si="213"/>
        <v>6.9060742544636053E-2</v>
      </c>
      <c r="G2730" s="18">
        <v>8.623181436324609E-3</v>
      </c>
      <c r="H2730" s="9">
        <f t="shared" si="214"/>
        <v>2.6279410675400629E-3</v>
      </c>
      <c r="I2730" s="8"/>
      <c r="J2730" s="11"/>
      <c r="AC2730" s="15"/>
      <c r="AD2730" s="16"/>
    </row>
    <row r="2731" spans="1:30" hidden="1" outlineLevel="1" x14ac:dyDescent="0.3">
      <c r="A2731" s="15">
        <v>40477</v>
      </c>
      <c r="B2731" s="18">
        <v>1.6885142218022246E-5</v>
      </c>
      <c r="C2731" s="9">
        <f t="shared" si="215"/>
        <v>-3.0883114857781977E-2</v>
      </c>
      <c r="D2731" s="6">
        <f t="shared" si="216"/>
        <v>9.5376678331895396E-4</v>
      </c>
      <c r="E2731" s="6">
        <f t="shared" si="217"/>
        <v>8.2686899496164121E-4</v>
      </c>
      <c r="F2731" s="6">
        <f t="shared" si="213"/>
        <v>0.69892055902731332</v>
      </c>
      <c r="G2731" s="18">
        <v>6.09643749163749E-3</v>
      </c>
      <c r="H2731" s="9">
        <f t="shared" si="214"/>
        <v>8.3601468828443035E-3</v>
      </c>
      <c r="I2731" s="8"/>
      <c r="J2731" s="11"/>
      <c r="AC2731" s="15"/>
      <c r="AD2731" s="16"/>
    </row>
    <row r="2732" spans="1:30" hidden="1" outlineLevel="1" x14ac:dyDescent="0.3">
      <c r="A2732" s="15">
        <v>40478</v>
      </c>
      <c r="B2732" s="18">
        <v>-2.6942096392144487E-3</v>
      </c>
      <c r="C2732" s="9">
        <f t="shared" si="215"/>
        <v>-3.3594209639214452E-2</v>
      </c>
      <c r="D2732" s="6">
        <f t="shared" si="216"/>
        <v>1.1285709212834891E-3</v>
      </c>
      <c r="E2732" s="6">
        <f t="shared" si="217"/>
        <v>9.5376678331895396E-4</v>
      </c>
      <c r="F2732" s="6">
        <f t="shared" si="213"/>
        <v>0.35452434404583816</v>
      </c>
      <c r="G2732" s="18">
        <v>9.1092767572445946E-3</v>
      </c>
      <c r="H2732" s="9">
        <f t="shared" si="214"/>
        <v>5.9541946898454554E-3</v>
      </c>
      <c r="I2732" s="8"/>
      <c r="J2732" s="11"/>
      <c r="AC2732" s="15"/>
      <c r="AD2732" s="16"/>
    </row>
    <row r="2733" spans="1:30" hidden="1" outlineLevel="1" x14ac:dyDescent="0.3">
      <c r="A2733" s="15">
        <v>40479</v>
      </c>
      <c r="B2733" s="18">
        <v>1.1242172367564925E-3</v>
      </c>
      <c r="C2733" s="9">
        <f t="shared" si="215"/>
        <v>-2.9775782763243507E-2</v>
      </c>
      <c r="D2733" s="6">
        <f t="shared" si="216"/>
        <v>8.8659723916386919E-4</v>
      </c>
      <c r="E2733" s="6">
        <f t="shared" si="217"/>
        <v>1.1285709212834891E-3</v>
      </c>
      <c r="F2733" s="6">
        <f t="shared" si="213"/>
        <v>0.77875829731808477</v>
      </c>
      <c r="G2733" s="18">
        <v>7.1282619221358576E-3</v>
      </c>
      <c r="H2733" s="9">
        <f t="shared" si="214"/>
        <v>8.8247283092347077E-3</v>
      </c>
      <c r="I2733" s="8"/>
      <c r="J2733" s="11"/>
      <c r="AC2733" s="15"/>
      <c r="AD2733" s="16"/>
    </row>
    <row r="2734" spans="1:30" hidden="1" outlineLevel="1" x14ac:dyDescent="0.3">
      <c r="A2734" s="15">
        <v>40480</v>
      </c>
      <c r="B2734" s="18">
        <v>-4.3938381356833266E-4</v>
      </c>
      <c r="C2734" s="9">
        <f t="shared" si="215"/>
        <v>-3.1339383813568336E-2</v>
      </c>
      <c r="D2734" s="6">
        <f t="shared" si="216"/>
        <v>9.8215697781414897E-4</v>
      </c>
      <c r="E2734" s="6">
        <f t="shared" si="217"/>
        <v>8.8659723916386919E-4</v>
      </c>
      <c r="F2734" s="6">
        <f t="shared" si="213"/>
        <v>0.4808779304433663</v>
      </c>
      <c r="G2734" s="18">
        <v>3.3561849524362656E-3</v>
      </c>
      <c r="H2734" s="9">
        <f t="shared" si="214"/>
        <v>6.9345362530119229E-3</v>
      </c>
      <c r="I2734" s="8"/>
      <c r="J2734" s="11"/>
      <c r="AC2734" s="15"/>
      <c r="AD2734" s="16"/>
    </row>
    <row r="2735" spans="1:30" hidden="1" outlineLevel="1" x14ac:dyDescent="0.3">
      <c r="A2735" s="15">
        <v>40483</v>
      </c>
      <c r="B2735" s="18">
        <v>9.4608571725501335E-4</v>
      </c>
      <c r="C2735" s="9">
        <f t="shared" si="215"/>
        <v>-2.9953914282744985E-2</v>
      </c>
      <c r="D2735" s="6">
        <f t="shared" si="216"/>
        <v>8.9723698085803405E-4</v>
      </c>
      <c r="E2735" s="6">
        <f t="shared" si="217"/>
        <v>9.8215697781414897E-4</v>
      </c>
      <c r="F2735" s="6">
        <f t="shared" si="213"/>
        <v>0.11466836946698179</v>
      </c>
      <c r="G2735" s="18">
        <v>1.0359640316845341E-2</v>
      </c>
      <c r="H2735" s="9">
        <f t="shared" si="214"/>
        <v>3.3862718359130854E-3</v>
      </c>
      <c r="I2735" s="8"/>
      <c r="J2735" s="11"/>
      <c r="AC2735" s="15"/>
      <c r="AD2735" s="16"/>
    </row>
    <row r="2736" spans="1:30" hidden="1" outlineLevel="1" x14ac:dyDescent="0.3">
      <c r="A2736" s="15">
        <v>40484</v>
      </c>
      <c r="B2736" s="18">
        <v>7.7293360646937363E-3</v>
      </c>
      <c r="C2736" s="9">
        <f t="shared" si="215"/>
        <v>-2.3170663935306264E-2</v>
      </c>
      <c r="D2736" s="6">
        <f t="shared" si="216"/>
        <v>5.3687966720290239E-4</v>
      </c>
      <c r="E2736" s="6">
        <f t="shared" si="217"/>
        <v>8.9723698085803405E-4</v>
      </c>
      <c r="F2736" s="6">
        <f t="shared" si="213"/>
        <v>1.0041614959256671</v>
      </c>
      <c r="G2736" s="18">
        <v>4.8029714205215131E-3</v>
      </c>
      <c r="H2736" s="9">
        <f t="shared" si="214"/>
        <v>1.0020785876994214E-2</v>
      </c>
      <c r="I2736" s="8"/>
      <c r="J2736" s="11"/>
      <c r="AC2736" s="15"/>
      <c r="AD2736" s="16"/>
    </row>
    <row r="2737" spans="1:30" hidden="1" outlineLevel="1" x14ac:dyDescent="0.3">
      <c r="A2737" s="15">
        <v>40485</v>
      </c>
      <c r="B2737" s="18">
        <v>3.6713064436879584E-3</v>
      </c>
      <c r="C2737" s="9">
        <f t="shared" si="215"/>
        <v>-2.7228693556312043E-2</v>
      </c>
      <c r="D2737" s="6">
        <f t="shared" si="216"/>
        <v>7.4140175278354897E-4</v>
      </c>
      <c r="E2737" s="6">
        <f t="shared" si="217"/>
        <v>5.3687966720290239E-4</v>
      </c>
      <c r="F2737" s="6">
        <f t="shared" si="213"/>
        <v>0.22394958002470294</v>
      </c>
      <c r="G2737" s="18">
        <v>9.5749342516230958E-3</v>
      </c>
      <c r="H2737" s="9">
        <f t="shared" si="214"/>
        <v>4.7323311382943493E-3</v>
      </c>
      <c r="I2737" s="8"/>
      <c r="J2737" s="11"/>
      <c r="AC2737" s="15"/>
      <c r="AD2737" s="16"/>
    </row>
    <row r="2738" spans="1:30" hidden="1" outlineLevel="1" x14ac:dyDescent="0.3">
      <c r="A2738" s="15">
        <v>40486</v>
      </c>
      <c r="B2738" s="18">
        <v>1.9099304409664532E-2</v>
      </c>
      <c r="C2738" s="9">
        <f t="shared" si="215"/>
        <v>-1.1800695590335468E-2</v>
      </c>
      <c r="D2738" s="6">
        <f t="shared" si="216"/>
        <v>1.3925641641576297E-4</v>
      </c>
      <c r="E2738" s="6">
        <f t="shared" si="217"/>
        <v>7.4140175278354897E-4</v>
      </c>
      <c r="F2738" s="6">
        <f t="shared" si="213"/>
        <v>0.85929919370020791</v>
      </c>
      <c r="G2738" s="18">
        <v>7.3376221807080078E-3</v>
      </c>
      <c r="H2738" s="9">
        <f t="shared" si="214"/>
        <v>9.2698392310773536E-3</v>
      </c>
      <c r="I2738" s="8"/>
      <c r="J2738" s="11"/>
      <c r="AC2738" s="15"/>
      <c r="AD2738" s="16"/>
    </row>
    <row r="2739" spans="1:30" hidden="1" outlineLevel="1" x14ac:dyDescent="0.3">
      <c r="A2739" s="15">
        <v>40487</v>
      </c>
      <c r="B2739" s="18">
        <v>3.9150790536053902E-3</v>
      </c>
      <c r="C2739" s="9">
        <f t="shared" si="215"/>
        <v>-2.6984920946394611E-2</v>
      </c>
      <c r="D2739" s="6">
        <f t="shared" si="216"/>
        <v>7.2818595848316665E-4</v>
      </c>
      <c r="E2739" s="6">
        <f t="shared" si="217"/>
        <v>1.3925641641576297E-4</v>
      </c>
      <c r="F2739" s="6">
        <f t="shared" si="213"/>
        <v>0.50887394080344461</v>
      </c>
      <c r="G2739" s="18">
        <v>3.0206769557814912E-3</v>
      </c>
      <c r="H2739" s="9">
        <f t="shared" si="214"/>
        <v>7.1335400805171388E-3</v>
      </c>
      <c r="I2739" s="8"/>
      <c r="J2739" s="11"/>
      <c r="AC2739" s="15"/>
      <c r="AD2739" s="16"/>
    </row>
    <row r="2740" spans="1:30" hidden="1" outlineLevel="1" x14ac:dyDescent="0.3">
      <c r="A2740" s="15">
        <v>40490</v>
      </c>
      <c r="B2740" s="18">
        <v>-2.1232098228545393E-3</v>
      </c>
      <c r="C2740" s="9">
        <f t="shared" si="215"/>
        <v>-3.3023209822854539E-2</v>
      </c>
      <c r="D2740" s="6">
        <f t="shared" si="216"/>
        <v>1.0905323870042765E-3</v>
      </c>
      <c r="E2740" s="6">
        <f t="shared" si="217"/>
        <v>7.2818595848316665E-4</v>
      </c>
      <c r="F2740" s="6">
        <f t="shared" si="213"/>
        <v>9.4840175557110509E-2</v>
      </c>
      <c r="G2740" s="18">
        <v>4.9151504345864268E-3</v>
      </c>
      <c r="H2740" s="9">
        <f t="shared" si="214"/>
        <v>3.0796132152773746E-3</v>
      </c>
      <c r="I2740" s="8"/>
      <c r="J2740" s="11"/>
      <c r="AC2740" s="15"/>
      <c r="AD2740" s="16"/>
    </row>
    <row r="2741" spans="1:30" hidden="1" outlineLevel="1" x14ac:dyDescent="0.3">
      <c r="A2741" s="15">
        <v>40491</v>
      </c>
      <c r="B2741" s="18">
        <v>-8.0848945406631866E-3</v>
      </c>
      <c r="C2741" s="9">
        <f t="shared" si="215"/>
        <v>-3.8984894540663187E-2</v>
      </c>
      <c r="D2741" s="6">
        <f t="shared" si="216"/>
        <v>1.5198220023466304E-3</v>
      </c>
      <c r="E2741" s="6">
        <f t="shared" si="217"/>
        <v>1.0905323870042765E-3</v>
      </c>
      <c r="F2741" s="6">
        <f t="shared" si="213"/>
        <v>0.23408059079653015</v>
      </c>
      <c r="G2741" s="18">
        <v>8.5512721454749641E-3</v>
      </c>
      <c r="H2741" s="9">
        <f t="shared" si="214"/>
        <v>4.8381875821068591E-3</v>
      </c>
      <c r="I2741" s="8"/>
      <c r="J2741" s="11"/>
      <c r="AC2741" s="15"/>
      <c r="AD2741" s="16"/>
    </row>
    <row r="2742" spans="1:30" hidden="1" outlineLevel="1" x14ac:dyDescent="0.3">
      <c r="A2742" s="15">
        <v>40492</v>
      </c>
      <c r="B2742" s="18">
        <v>4.366533579727252E-3</v>
      </c>
      <c r="C2742" s="9">
        <f t="shared" si="215"/>
        <v>-2.6533466420272749E-2</v>
      </c>
      <c r="D2742" s="6">
        <f t="shared" si="216"/>
        <v>7.040248402757416E-4</v>
      </c>
      <c r="E2742" s="6">
        <f t="shared" si="217"/>
        <v>1.5198220023466304E-3</v>
      </c>
      <c r="F2742" s="6">
        <f t="shared" si="213"/>
        <v>0.68752954454569049</v>
      </c>
      <c r="G2742" s="18">
        <v>8.7848719268449268E-3</v>
      </c>
      <c r="H2742" s="9">
        <f t="shared" si="214"/>
        <v>8.2917401342884021E-3</v>
      </c>
      <c r="I2742" s="8"/>
      <c r="J2742" s="11"/>
      <c r="AC2742" s="15"/>
      <c r="AD2742" s="16"/>
    </row>
    <row r="2743" spans="1:30" hidden="1" outlineLevel="1" x14ac:dyDescent="0.3">
      <c r="A2743" s="15">
        <v>40493</v>
      </c>
      <c r="B2743" s="18">
        <v>-4.2511498908571433E-3</v>
      </c>
      <c r="C2743" s="9">
        <f t="shared" si="215"/>
        <v>-3.5151149890857145E-2</v>
      </c>
      <c r="D2743" s="6">
        <f t="shared" si="216"/>
        <v>1.2356033386495063E-3</v>
      </c>
      <c r="E2743" s="6">
        <f t="shared" si="217"/>
        <v>7.040248402757416E-4</v>
      </c>
      <c r="F2743" s="6">
        <f t="shared" si="213"/>
        <v>0.72497683839719251</v>
      </c>
      <c r="G2743" s="18">
        <v>8.3485615928426803E-3</v>
      </c>
      <c r="H2743" s="9">
        <f t="shared" si="214"/>
        <v>8.5145571722620578E-3</v>
      </c>
      <c r="I2743" s="8"/>
      <c r="J2743" s="11"/>
      <c r="AC2743" s="15"/>
      <c r="AD2743" s="16"/>
    </row>
    <row r="2744" spans="1:30" hidden="1" outlineLevel="1" x14ac:dyDescent="0.3">
      <c r="A2744" s="15">
        <v>40494</v>
      </c>
      <c r="B2744" s="18">
        <v>-1.1878766244753407E-2</v>
      </c>
      <c r="C2744" s="9">
        <f t="shared" si="215"/>
        <v>-4.2778766244753408E-2</v>
      </c>
      <c r="D2744" s="6">
        <f t="shared" si="216"/>
        <v>1.8300228414232535E-3</v>
      </c>
      <c r="E2744" s="6">
        <f t="shared" si="217"/>
        <v>1.2356033386495063E-3</v>
      </c>
      <c r="F2744" s="6">
        <f t="shared" si="213"/>
        <v>0.65578836877680424</v>
      </c>
      <c r="G2744" s="18">
        <v>8.8622283174878205E-3</v>
      </c>
      <c r="H2744" s="9">
        <f t="shared" si="214"/>
        <v>8.0980761219983863E-3</v>
      </c>
      <c r="I2744" s="8"/>
      <c r="J2744" s="11"/>
      <c r="AC2744" s="15"/>
      <c r="AD2744" s="16"/>
    </row>
    <row r="2745" spans="1:30" hidden="1" outlineLevel="1" x14ac:dyDescent="0.3">
      <c r="A2745" s="15">
        <v>40497</v>
      </c>
      <c r="B2745" s="18">
        <v>-1.2181773094550822E-3</v>
      </c>
      <c r="C2745" s="9">
        <f t="shared" si="215"/>
        <v>-3.2118177309455084E-2</v>
      </c>
      <c r="D2745" s="6">
        <f t="shared" si="216"/>
        <v>1.0315773136815953E-3</v>
      </c>
      <c r="E2745" s="6">
        <f t="shared" si="217"/>
        <v>1.8300228414232535E-3</v>
      </c>
      <c r="F2745" s="6">
        <f t="shared" si="213"/>
        <v>0.7376911148438573</v>
      </c>
      <c r="G2745" s="18">
        <v>6.5502897459037909E-3</v>
      </c>
      <c r="H2745" s="9">
        <f t="shared" si="214"/>
        <v>8.588894660221752E-3</v>
      </c>
      <c r="I2745" s="8"/>
      <c r="J2745" s="11"/>
      <c r="AC2745" s="15"/>
      <c r="AD2745" s="16"/>
    </row>
    <row r="2746" spans="1:30" hidden="1" outlineLevel="1" x14ac:dyDescent="0.3">
      <c r="A2746" s="15">
        <v>40498</v>
      </c>
      <c r="B2746" s="18">
        <v>-1.6338157414690156E-2</v>
      </c>
      <c r="C2746" s="9">
        <f t="shared" si="215"/>
        <v>-4.723815741469016E-2</v>
      </c>
      <c r="D2746" s="6">
        <f t="shared" si="216"/>
        <v>2.2314435159350469E-3</v>
      </c>
      <c r="E2746" s="6">
        <f t="shared" si="217"/>
        <v>1.0315773136815953E-3</v>
      </c>
      <c r="F2746" s="6">
        <f t="shared" si="213"/>
        <v>0.40767945437712794</v>
      </c>
      <c r="G2746" s="18">
        <v>1.027096176447901E-2</v>
      </c>
      <c r="H2746" s="9">
        <f t="shared" si="214"/>
        <v>6.3849781078491406E-3</v>
      </c>
      <c r="I2746" s="8"/>
      <c r="J2746" s="11"/>
      <c r="AC2746" s="15"/>
      <c r="AD2746" s="16"/>
    </row>
    <row r="2747" spans="1:30" hidden="1" outlineLevel="1" x14ac:dyDescent="0.3">
      <c r="A2747" s="15">
        <v>40499</v>
      </c>
      <c r="B2747" s="18">
        <v>2.121403759877297E-4</v>
      </c>
      <c r="C2747" s="9">
        <f t="shared" si="215"/>
        <v>-3.068785962401227E-2</v>
      </c>
      <c r="D2747" s="6">
        <f t="shared" si="216"/>
        <v>9.4174472830308256E-4</v>
      </c>
      <c r="E2747" s="6">
        <f t="shared" si="217"/>
        <v>2.2314435159350469E-3</v>
      </c>
      <c r="F2747" s="6">
        <f t="shared" si="213"/>
        <v>0.98730725752691684</v>
      </c>
      <c r="G2747" s="18">
        <v>4.4974309127891673E-3</v>
      </c>
      <c r="H2747" s="9">
        <f t="shared" si="214"/>
        <v>9.9363336172197687E-3</v>
      </c>
      <c r="I2747" s="8"/>
      <c r="J2747" s="11"/>
      <c r="AC2747" s="15"/>
      <c r="AD2747" s="16"/>
    </row>
    <row r="2748" spans="1:30" hidden="1" outlineLevel="1" x14ac:dyDescent="0.3">
      <c r="A2748" s="15">
        <v>40500</v>
      </c>
      <c r="B2748" s="18">
        <v>1.5240583543649659E-2</v>
      </c>
      <c r="C2748" s="9">
        <f t="shared" si="215"/>
        <v>-1.5659416456350342E-2</v>
      </c>
      <c r="D2748" s="6">
        <f t="shared" si="216"/>
        <v>2.4521732375341589E-4</v>
      </c>
      <c r="E2748" s="6">
        <f t="shared" si="217"/>
        <v>9.4174472830308256E-4</v>
      </c>
      <c r="F2748" s="6">
        <f t="shared" si="213"/>
        <v>0.197662260971598</v>
      </c>
      <c r="G2748" s="18">
        <v>8.477991889065643E-3</v>
      </c>
      <c r="H2748" s="9">
        <f t="shared" si="214"/>
        <v>4.4459224124089028E-3</v>
      </c>
      <c r="I2748" s="8"/>
      <c r="J2748" s="11"/>
      <c r="AC2748" s="15"/>
      <c r="AD2748" s="16"/>
    </row>
    <row r="2749" spans="1:30" hidden="1" outlineLevel="1" x14ac:dyDescent="0.3">
      <c r="A2749" s="15">
        <v>40501</v>
      </c>
      <c r="B2749" s="18">
        <v>2.5371519119104955E-3</v>
      </c>
      <c r="C2749" s="9">
        <f t="shared" si="215"/>
        <v>-2.8362848088089504E-2</v>
      </c>
      <c r="D2749" s="6">
        <f t="shared" si="216"/>
        <v>8.0445115166804246E-4</v>
      </c>
      <c r="E2749" s="6">
        <f t="shared" si="217"/>
        <v>2.4521732375341589E-4</v>
      </c>
      <c r="F2749" s="6">
        <f t="shared" si="213"/>
        <v>0.67589093196981809</v>
      </c>
      <c r="G2749" s="18">
        <v>6.5827090899095901E-3</v>
      </c>
      <c r="H2749" s="9">
        <f t="shared" si="214"/>
        <v>8.2212586139217038E-3</v>
      </c>
      <c r="I2749" s="8"/>
      <c r="J2749" s="11"/>
      <c r="AC2749" s="15"/>
      <c r="AD2749" s="16"/>
    </row>
    <row r="2750" spans="1:30" hidden="1" outlineLevel="1" x14ac:dyDescent="0.3">
      <c r="A2750" s="15">
        <v>40504</v>
      </c>
      <c r="B2750" s="18">
        <v>-1.5766088850632973E-3</v>
      </c>
      <c r="C2750" s="9">
        <f t="shared" si="215"/>
        <v>-3.2476608885063298E-2</v>
      </c>
      <c r="D2750" s="6">
        <f t="shared" si="216"/>
        <v>1.0547301246733724E-3</v>
      </c>
      <c r="E2750" s="6">
        <f t="shared" si="217"/>
        <v>8.0445115166804246E-4</v>
      </c>
      <c r="F2750" s="6">
        <f t="shared" si="213"/>
        <v>0.41160723576159708</v>
      </c>
      <c r="G2750" s="18">
        <v>1.0499541870319458E-2</v>
      </c>
      <c r="H2750" s="9">
        <f t="shared" si="214"/>
        <v>6.4156623645699826E-3</v>
      </c>
      <c r="I2750" s="8"/>
      <c r="J2750" s="11"/>
      <c r="AC2750" s="15"/>
      <c r="AD2750" s="16"/>
    </row>
    <row r="2751" spans="1:30" hidden="1" outlineLevel="1" x14ac:dyDescent="0.3">
      <c r="A2751" s="15">
        <v>40505</v>
      </c>
      <c r="B2751" s="18">
        <v>-1.4387031590547826E-2</v>
      </c>
      <c r="C2751" s="9">
        <f t="shared" si="215"/>
        <v>-4.5287031590547824E-2</v>
      </c>
      <c r="D2751" s="6">
        <f t="shared" si="216"/>
        <v>2.0509152302832768E-3</v>
      </c>
      <c r="E2751" s="6">
        <f t="shared" si="217"/>
        <v>1.0547301246733724E-3</v>
      </c>
      <c r="F2751" s="6">
        <f t="shared" si="213"/>
        <v>1.0311945769769528</v>
      </c>
      <c r="G2751" s="18">
        <v>8.4067045059057662E-3</v>
      </c>
      <c r="H2751" s="9">
        <f t="shared" si="214"/>
        <v>1.0154775118026755E-2</v>
      </c>
      <c r="I2751" s="8"/>
      <c r="J2751" s="11"/>
      <c r="AC2751" s="15"/>
      <c r="AD2751" s="16"/>
    </row>
    <row r="2752" spans="1:30" hidden="1" outlineLevel="1" x14ac:dyDescent="0.3">
      <c r="A2752" s="15">
        <v>40506</v>
      </c>
      <c r="B2752" s="18">
        <v>1.4812715518610825E-2</v>
      </c>
      <c r="C2752" s="9">
        <f t="shared" si="215"/>
        <v>-1.6087284481389175E-2</v>
      </c>
      <c r="D2752" s="6">
        <f t="shared" si="216"/>
        <v>2.5880072198514501E-4</v>
      </c>
      <c r="E2752" s="6">
        <f t="shared" si="217"/>
        <v>2.0509152302832768E-3</v>
      </c>
      <c r="F2752" s="6">
        <f t="shared" si="213"/>
        <v>0.66486253739693857</v>
      </c>
      <c r="G2752" s="18">
        <v>5.5400977163105264E-3</v>
      </c>
      <c r="H2752" s="9">
        <f t="shared" si="214"/>
        <v>8.1539103342932254E-3</v>
      </c>
      <c r="I2752" s="8"/>
      <c r="J2752" s="11"/>
      <c r="AC2752" s="15"/>
      <c r="AD2752" s="16"/>
    </row>
    <row r="2753" spans="1:30" hidden="1" outlineLevel="1" x14ac:dyDescent="0.3">
      <c r="A2753" s="15">
        <v>40508</v>
      </c>
      <c r="B2753" s="18">
        <v>-7.4965914242297515E-3</v>
      </c>
      <c r="C2753" s="9">
        <f t="shared" si="215"/>
        <v>-3.8396591424229749E-2</v>
      </c>
      <c r="D2753" s="6">
        <f t="shared" si="216"/>
        <v>1.4742982329992336E-3</v>
      </c>
      <c r="E2753" s="6">
        <f t="shared" si="217"/>
        <v>2.5880072198514501E-4</v>
      </c>
      <c r="F2753" s="6">
        <f t="shared" si="213"/>
        <v>0.29453108978705322</v>
      </c>
      <c r="G2753" s="18">
        <v>5.037402026102312E-3</v>
      </c>
      <c r="H2753" s="9">
        <f t="shared" si="214"/>
        <v>5.427071860470002E-3</v>
      </c>
      <c r="I2753" s="8"/>
      <c r="J2753" s="11"/>
      <c r="AC2753" s="15"/>
      <c r="AD2753" s="16"/>
    </row>
    <row r="2754" spans="1:30" hidden="1" outlineLevel="1" x14ac:dyDescent="0.3">
      <c r="A2754" s="15">
        <v>40511</v>
      </c>
      <c r="B2754" s="18">
        <v>-1.3798102652391952E-3</v>
      </c>
      <c r="C2754" s="9">
        <f t="shared" si="215"/>
        <v>-3.2279810265239198E-2</v>
      </c>
      <c r="D2754" s="6">
        <f t="shared" si="216"/>
        <v>1.0419861507598418E-3</v>
      </c>
      <c r="E2754" s="6">
        <f t="shared" si="217"/>
        <v>1.4742982329992336E-3</v>
      </c>
      <c r="F2754" s="6">
        <f t="shared" si="213"/>
        <v>0.24537235835305612</v>
      </c>
      <c r="G2754" s="18">
        <v>1.1654370132991499E-2</v>
      </c>
      <c r="H2754" s="9">
        <f t="shared" si="214"/>
        <v>4.9535074276017407E-3</v>
      </c>
      <c r="I2754" s="8"/>
      <c r="J2754" s="11"/>
      <c r="AC2754" s="15"/>
      <c r="AD2754" s="16"/>
    </row>
    <row r="2755" spans="1:30" hidden="1" outlineLevel="1" x14ac:dyDescent="0.3">
      <c r="A2755" s="15">
        <v>40512</v>
      </c>
      <c r="B2755" s="18">
        <v>-6.0887156101638619E-3</v>
      </c>
      <c r="C2755" s="9">
        <f t="shared" si="215"/>
        <v>-3.6988715610163862E-2</v>
      </c>
      <c r="D2755" s="6">
        <f t="shared" si="216"/>
        <v>1.3681650824895798E-3</v>
      </c>
      <c r="E2755" s="6">
        <f t="shared" si="217"/>
        <v>1.0419861507598418E-3</v>
      </c>
      <c r="F2755" s="6">
        <f t="shared" si="213"/>
        <v>1.2681012513004519</v>
      </c>
      <c r="G2755" s="18">
        <v>8.3879955593613668E-3</v>
      </c>
      <c r="H2755" s="9">
        <f t="shared" si="214"/>
        <v>1.1261000183378261E-2</v>
      </c>
      <c r="I2755" s="8"/>
      <c r="J2755" s="11"/>
      <c r="AC2755" s="15"/>
      <c r="AD2755" s="16"/>
    </row>
    <row r="2756" spans="1:30" hidden="1" outlineLevel="1" x14ac:dyDescent="0.3">
      <c r="A2756" s="15">
        <v>40513</v>
      </c>
      <c r="B2756" s="18">
        <v>2.1386622263131955E-2</v>
      </c>
      <c r="C2756" s="9">
        <f t="shared" si="215"/>
        <v>-9.5133777368680457E-3</v>
      </c>
      <c r="D2756" s="6">
        <f t="shared" si="216"/>
        <v>9.0504355964336579E-5</v>
      </c>
      <c r="E2756" s="6">
        <f t="shared" si="217"/>
        <v>1.3681650824895798E-3</v>
      </c>
      <c r="F2756" s="6">
        <f t="shared" si="213"/>
        <v>0.66190849515266936</v>
      </c>
      <c r="G2756" s="18">
        <v>9.1505923783768463E-3</v>
      </c>
      <c r="H2756" s="9">
        <f t="shared" si="214"/>
        <v>8.1357759012442646E-3</v>
      </c>
      <c r="I2756" s="8"/>
      <c r="J2756" s="11"/>
      <c r="AC2756" s="15"/>
      <c r="AD2756" s="16"/>
    </row>
    <row r="2757" spans="1:30" hidden="1" outlineLevel="1" x14ac:dyDescent="0.3">
      <c r="A2757" s="15">
        <v>40514</v>
      </c>
      <c r="B2757" s="18">
        <v>1.2737100160618875E-2</v>
      </c>
      <c r="C2757" s="9">
        <f t="shared" si="215"/>
        <v>-1.8162899839381123E-2</v>
      </c>
      <c r="D2757" s="6">
        <f t="shared" si="216"/>
        <v>3.2989093057539083E-4</v>
      </c>
      <c r="E2757" s="6">
        <f t="shared" si="217"/>
        <v>9.0504355964336579E-5</v>
      </c>
      <c r="F2757" s="6">
        <f t="shared" si="213"/>
        <v>0.78567662833800345</v>
      </c>
      <c r="G2757" s="18">
        <v>4.9845846503725382E-3</v>
      </c>
      <c r="H2757" s="9">
        <f t="shared" si="214"/>
        <v>8.8638401854839611E-3</v>
      </c>
      <c r="I2757" s="8"/>
      <c r="J2757" s="11"/>
      <c r="AC2757" s="15"/>
      <c r="AD2757" s="16"/>
    </row>
    <row r="2758" spans="1:30" hidden="1" outlineLevel="1" x14ac:dyDescent="0.3">
      <c r="A2758" s="15">
        <v>40515</v>
      </c>
      <c r="B2758" s="18">
        <v>2.5998540163554898E-3</v>
      </c>
      <c r="C2758" s="9">
        <f t="shared" si="215"/>
        <v>-2.8300145983644512E-2</v>
      </c>
      <c r="D2758" s="6">
        <f t="shared" si="216"/>
        <v>8.0089826269559062E-4</v>
      </c>
      <c r="E2758" s="6">
        <f t="shared" si="217"/>
        <v>3.2989093057539083E-4</v>
      </c>
      <c r="F2758" s="6">
        <f t="shared" si="213"/>
        <v>0.24039621500569583</v>
      </c>
      <c r="G2758" s="18">
        <v>4.5616580585312394E-3</v>
      </c>
      <c r="H2758" s="9">
        <f t="shared" si="214"/>
        <v>4.9030216704160695E-3</v>
      </c>
      <c r="I2758" s="8"/>
      <c r="J2758" s="11"/>
      <c r="AC2758" s="15"/>
      <c r="AD2758" s="16"/>
    </row>
    <row r="2759" spans="1:30" hidden="1" outlineLevel="1" x14ac:dyDescent="0.3">
      <c r="A2759" s="15">
        <v>40518</v>
      </c>
      <c r="B2759" s="18">
        <v>-1.2990821033064788E-3</v>
      </c>
      <c r="C2759" s="9">
        <f t="shared" si="215"/>
        <v>-3.2199082103306478E-2</v>
      </c>
      <c r="D2759" s="6">
        <f t="shared" si="216"/>
        <v>1.0367808882954716E-3</v>
      </c>
      <c r="E2759" s="6">
        <f t="shared" si="217"/>
        <v>8.0089826269559062E-4</v>
      </c>
      <c r="F2759" s="6">
        <f t="shared" si="213"/>
        <v>0.20304092496673884</v>
      </c>
      <c r="G2759" s="18">
        <v>2.8214442484523938E-3</v>
      </c>
      <c r="H2759" s="9">
        <f t="shared" si="214"/>
        <v>4.5060062690451159E-3</v>
      </c>
      <c r="I2759" s="8"/>
      <c r="J2759" s="11"/>
      <c r="AC2759" s="15"/>
      <c r="AD2759" s="16"/>
    </row>
    <row r="2760" spans="1:30" hidden="1" outlineLevel="1" x14ac:dyDescent="0.3">
      <c r="A2760" s="15">
        <v>40519</v>
      </c>
      <c r="B2760" s="18">
        <v>5.1494758446399931E-4</v>
      </c>
      <c r="C2760" s="9">
        <f t="shared" si="215"/>
        <v>-3.0385052415536001E-2</v>
      </c>
      <c r="D2760" s="6">
        <f t="shared" si="216"/>
        <v>9.2325141029487017E-4</v>
      </c>
      <c r="E2760" s="6">
        <f t="shared" si="217"/>
        <v>1.0367808882954716E-3</v>
      </c>
      <c r="F2760" s="6">
        <f t="shared" si="213"/>
        <v>8.4082165648206406E-2</v>
      </c>
      <c r="G2760" s="18">
        <v>7.966584324202575E-3</v>
      </c>
      <c r="H2760" s="9">
        <f t="shared" si="214"/>
        <v>2.899692494872627E-3</v>
      </c>
      <c r="I2760" s="8"/>
      <c r="J2760" s="11"/>
      <c r="AC2760" s="15"/>
      <c r="AD2760" s="16"/>
    </row>
    <row r="2761" spans="1:30" hidden="1" outlineLevel="1" x14ac:dyDescent="0.3">
      <c r="A2761" s="15">
        <v>40520</v>
      </c>
      <c r="B2761" s="18">
        <v>3.6949257526108412E-3</v>
      </c>
      <c r="C2761" s="9">
        <f t="shared" si="215"/>
        <v>-2.720507424738916E-2</v>
      </c>
      <c r="D2761" s="6">
        <f t="shared" si="216"/>
        <v>7.4011606480595691E-4</v>
      </c>
      <c r="E2761" s="6">
        <f t="shared" si="217"/>
        <v>9.2325141029487017E-4</v>
      </c>
      <c r="F2761" s="6">
        <f t="shared" si="213"/>
        <v>0.59805957692508571</v>
      </c>
      <c r="G2761" s="18">
        <v>5.5890484162943272E-3</v>
      </c>
      <c r="H2761" s="9">
        <f t="shared" si="214"/>
        <v>7.7334311720289187E-3</v>
      </c>
      <c r="I2761" s="8"/>
      <c r="J2761" s="11"/>
      <c r="AC2761" s="15"/>
      <c r="AD2761" s="16"/>
    </row>
    <row r="2762" spans="1:30" hidden="1" outlineLevel="1" x14ac:dyDescent="0.3">
      <c r="A2762" s="15">
        <v>40521</v>
      </c>
      <c r="B2762" s="18">
        <v>3.8353835670134591E-3</v>
      </c>
      <c r="C2762" s="9">
        <f t="shared" si="215"/>
        <v>-2.7064616432986542E-2</v>
      </c>
      <c r="D2762" s="6">
        <f t="shared" si="216"/>
        <v>7.3249346266468518E-4</v>
      </c>
      <c r="E2762" s="6">
        <f t="shared" si="217"/>
        <v>7.4011606480595691E-4</v>
      </c>
      <c r="F2762" s="6">
        <f t="shared" si="213"/>
        <v>0.29960708152487542</v>
      </c>
      <c r="G2762" s="18">
        <v>4.3488411648347396E-3</v>
      </c>
      <c r="H2762" s="9">
        <f t="shared" si="214"/>
        <v>5.4736375613012181E-3</v>
      </c>
      <c r="I2762" s="8"/>
      <c r="J2762" s="11"/>
      <c r="AC2762" s="15"/>
      <c r="AD2762" s="16"/>
    </row>
    <row r="2763" spans="1:30" hidden="1" outlineLevel="1" x14ac:dyDescent="0.3">
      <c r="A2763" s="15">
        <v>40522</v>
      </c>
      <c r="B2763" s="18">
        <v>5.9837037443583067E-3</v>
      </c>
      <c r="C2763" s="9">
        <f t="shared" si="215"/>
        <v>-2.4916296255641693E-2</v>
      </c>
      <c r="D2763" s="6">
        <f t="shared" si="216"/>
        <v>6.2082181909890429E-4</v>
      </c>
      <c r="E2763" s="6">
        <f t="shared" si="217"/>
        <v>7.3249346266468518E-4</v>
      </c>
      <c r="F2763" s="6">
        <f t="shared" si="213"/>
        <v>0.18547668968107994</v>
      </c>
      <c r="G2763" s="18">
        <v>3.1800467596141795E-3</v>
      </c>
      <c r="H2763" s="9">
        <f t="shared" si="214"/>
        <v>4.30670047346086E-3</v>
      </c>
      <c r="I2763" s="8"/>
      <c r="J2763" s="11"/>
      <c r="AC2763" s="15"/>
      <c r="AD2763" s="16"/>
    </row>
    <row r="2764" spans="1:30" hidden="1" outlineLevel="1" x14ac:dyDescent="0.3">
      <c r="A2764" s="15">
        <v>40525</v>
      </c>
      <c r="B2764" s="18">
        <v>4.8319150460451101E-5</v>
      </c>
      <c r="C2764" s="9">
        <f t="shared" si="215"/>
        <v>-3.0851680849539549E-2</v>
      </c>
      <c r="D2764" s="6">
        <f t="shared" si="216"/>
        <v>9.5182621124184532E-4</v>
      </c>
      <c r="E2764" s="6">
        <f t="shared" si="217"/>
        <v>6.2082181909890429E-4</v>
      </c>
      <c r="F2764" s="6">
        <f t="shared" si="213"/>
        <v>0.10398399336268362</v>
      </c>
      <c r="G2764" s="18">
        <v>4.2472381450998639E-3</v>
      </c>
      <c r="H2764" s="9">
        <f t="shared" si="214"/>
        <v>3.2246549173932338E-3</v>
      </c>
      <c r="I2764" s="8"/>
      <c r="J2764" s="11"/>
      <c r="AC2764" s="15"/>
      <c r="AD2764" s="16"/>
    </row>
    <row r="2765" spans="1:30" hidden="1" outlineLevel="1" x14ac:dyDescent="0.3">
      <c r="A2765" s="15">
        <v>40526</v>
      </c>
      <c r="B2765" s="18">
        <v>9.1054168467805249E-4</v>
      </c>
      <c r="C2765" s="9">
        <f t="shared" si="215"/>
        <v>-2.9989458315321949E-2</v>
      </c>
      <c r="D2765" s="6">
        <f t="shared" si="216"/>
        <v>8.9936761004643284E-4</v>
      </c>
      <c r="E2765" s="6">
        <f t="shared" si="217"/>
        <v>9.5182621124184532E-4</v>
      </c>
      <c r="F2765" s="6">
        <f t="shared" ref="F2765:F2828" si="218">B$6+B$7*E2765+B$8*(G2764*100)^2</f>
        <v>0.17740339892098361</v>
      </c>
      <c r="G2765" s="18">
        <v>4.6190501677729878E-3</v>
      </c>
      <c r="H2765" s="9">
        <f t="shared" ref="H2765:H2828" si="219">SQRT(F2765)/100</f>
        <v>4.2119282866756366E-3</v>
      </c>
      <c r="I2765" s="8"/>
      <c r="J2765" s="11"/>
      <c r="AC2765" s="15"/>
      <c r="AD2765" s="16"/>
    </row>
    <row r="2766" spans="1:30" hidden="1" outlineLevel="1" x14ac:dyDescent="0.3">
      <c r="A2766" s="15">
        <v>40527</v>
      </c>
      <c r="B2766" s="18">
        <v>-5.1356170153333876E-3</v>
      </c>
      <c r="C2766" s="9">
        <f t="shared" ref="C2766:C2829" si="220">B2766-B$5</f>
        <v>-3.6035617015333386E-2</v>
      </c>
      <c r="D2766" s="6">
        <f t="shared" ref="D2766:D2829" si="221">C2766^2</f>
        <v>1.298565693675785E-3</v>
      </c>
      <c r="E2766" s="6">
        <f t="shared" si="217"/>
        <v>8.9936761004643284E-4</v>
      </c>
      <c r="F2766" s="6">
        <f t="shared" si="218"/>
        <v>0.20792643126067198</v>
      </c>
      <c r="G2766" s="18">
        <v>4.7269157689036239E-3</v>
      </c>
      <c r="H2766" s="9">
        <f t="shared" si="219"/>
        <v>4.5598950784055551E-3</v>
      </c>
      <c r="I2766" s="8"/>
      <c r="J2766" s="11"/>
      <c r="AC2766" s="15"/>
      <c r="AD2766" s="16"/>
    </row>
    <row r="2767" spans="1:30" hidden="1" outlineLevel="1" x14ac:dyDescent="0.3">
      <c r="A2767" s="15">
        <v>40528</v>
      </c>
      <c r="B2767" s="18">
        <v>6.166045704267758E-3</v>
      </c>
      <c r="C2767" s="9">
        <f t="shared" si="220"/>
        <v>-2.4733954295732243E-2</v>
      </c>
      <c r="D2767" s="6">
        <f t="shared" si="221"/>
        <v>6.1176849510337144E-4</v>
      </c>
      <c r="E2767" s="6">
        <f t="shared" ref="E2767:E2830" si="222">D2766</f>
        <v>1.298565693675785E-3</v>
      </c>
      <c r="F2767" s="6">
        <f t="shared" si="218"/>
        <v>0.21728750130188651</v>
      </c>
      <c r="G2767" s="18">
        <v>5.2925658946518109E-3</v>
      </c>
      <c r="H2767" s="9">
        <f t="shared" si="219"/>
        <v>4.6614107446339304E-3</v>
      </c>
      <c r="I2767" s="8"/>
      <c r="J2767" s="11"/>
      <c r="AC2767" s="15"/>
      <c r="AD2767" s="16"/>
    </row>
    <row r="2768" spans="1:30" hidden="1" outlineLevel="1" x14ac:dyDescent="0.3">
      <c r="A2768" s="15">
        <v>40529</v>
      </c>
      <c r="B2768" s="18">
        <v>8.364544598930705E-4</v>
      </c>
      <c r="C2768" s="9">
        <f t="shared" si="220"/>
        <v>-3.0063545540106928E-2</v>
      </c>
      <c r="D2768" s="6">
        <f t="shared" si="221"/>
        <v>9.0381677044208317E-4</v>
      </c>
      <c r="E2768" s="6">
        <f t="shared" si="222"/>
        <v>6.1176849510337144E-4</v>
      </c>
      <c r="F2768" s="6">
        <f t="shared" si="218"/>
        <v>0.26972403584691512</v>
      </c>
      <c r="G2768" s="18">
        <v>3.3296127969480033E-3</v>
      </c>
      <c r="H2768" s="9">
        <f t="shared" si="219"/>
        <v>5.193496277527453E-3</v>
      </c>
      <c r="I2768" s="8"/>
      <c r="J2768" s="11"/>
      <c r="AC2768" s="15"/>
      <c r="AD2768" s="16"/>
    </row>
    <row r="2769" spans="1:30" hidden="1" outlineLevel="1" x14ac:dyDescent="0.3">
      <c r="A2769" s="15">
        <v>40532</v>
      </c>
      <c r="B2769" s="18">
        <v>2.5451114605429463E-3</v>
      </c>
      <c r="C2769" s="9">
        <f t="shared" si="220"/>
        <v>-2.8354888539457054E-2</v>
      </c>
      <c r="D2769" s="6">
        <f t="shared" si="221"/>
        <v>8.0399970408503302E-4</v>
      </c>
      <c r="E2769" s="6">
        <f t="shared" si="222"/>
        <v>9.0381677044208317E-4</v>
      </c>
      <c r="F2769" s="6">
        <f t="shared" si="218"/>
        <v>0.11301817442833091</v>
      </c>
      <c r="G2769" s="18">
        <v>4.8007010095880058E-3</v>
      </c>
      <c r="H2769" s="9">
        <f t="shared" si="219"/>
        <v>3.3618175802433261E-3</v>
      </c>
      <c r="I2769" s="8"/>
      <c r="J2769" s="11"/>
      <c r="AC2769" s="15"/>
      <c r="AD2769" s="16"/>
    </row>
    <row r="2770" spans="1:30" hidden="1" outlineLevel="1" x14ac:dyDescent="0.3">
      <c r="A2770" s="15">
        <v>40533</v>
      </c>
      <c r="B2770" s="18">
        <v>6.0119938497865998E-3</v>
      </c>
      <c r="C2770" s="9">
        <f t="shared" si="220"/>
        <v>-2.4888006150213401E-2</v>
      </c>
      <c r="D2770" s="6">
        <f t="shared" si="221"/>
        <v>6.1941285013306004E-4</v>
      </c>
      <c r="E2770" s="6">
        <f t="shared" si="222"/>
        <v>8.0399970408503302E-4</v>
      </c>
      <c r="F2770" s="6">
        <f t="shared" si="218"/>
        <v>0.22376506187956904</v>
      </c>
      <c r="G2770" s="18">
        <v>3.2028885631289507E-3</v>
      </c>
      <c r="H2770" s="9">
        <f t="shared" si="219"/>
        <v>4.7303811884410437E-3</v>
      </c>
      <c r="I2770" s="8"/>
      <c r="J2770" s="11"/>
      <c r="AC2770" s="15"/>
      <c r="AD2770" s="16"/>
    </row>
    <row r="2771" spans="1:30" hidden="1" outlineLevel="1" x14ac:dyDescent="0.3">
      <c r="A2771" s="15">
        <v>40534</v>
      </c>
      <c r="B2771" s="18">
        <v>3.3738576255466072E-3</v>
      </c>
      <c r="C2771" s="9">
        <f t="shared" si="220"/>
        <v>-2.7526142374453392E-2</v>
      </c>
      <c r="D2771" s="6">
        <f t="shared" si="221"/>
        <v>7.576885140186786E-4</v>
      </c>
      <c r="E2771" s="6">
        <f t="shared" si="222"/>
        <v>6.1941285013306004E-4</v>
      </c>
      <c r="F2771" s="6">
        <f t="shared" si="218"/>
        <v>0.10533398884537755</v>
      </c>
      <c r="G2771" s="18">
        <v>1.6712996151314722E-3</v>
      </c>
      <c r="H2771" s="9">
        <f t="shared" si="219"/>
        <v>3.2455198173078153E-3</v>
      </c>
      <c r="I2771" s="8"/>
      <c r="J2771" s="11"/>
      <c r="AC2771" s="15"/>
      <c r="AD2771" s="16"/>
    </row>
    <row r="2772" spans="1:30" hidden="1" outlineLevel="1" x14ac:dyDescent="0.3">
      <c r="A2772" s="15">
        <v>40535</v>
      </c>
      <c r="B2772" s="18">
        <v>-1.6456817776026461E-3</v>
      </c>
      <c r="C2772" s="9">
        <f t="shared" si="220"/>
        <v>-3.2545681777602649E-2</v>
      </c>
      <c r="D2772" s="6">
        <f t="shared" si="221"/>
        <v>1.0592214023689771E-3</v>
      </c>
      <c r="E2772" s="6">
        <f t="shared" si="222"/>
        <v>7.576885140186786E-4</v>
      </c>
      <c r="F2772" s="6">
        <f t="shared" si="218"/>
        <v>3.6214750179030121E-2</v>
      </c>
      <c r="G2772" s="18">
        <v>2.7039547691696661E-3</v>
      </c>
      <c r="H2772" s="9">
        <f t="shared" si="219"/>
        <v>1.9030173456653021E-3</v>
      </c>
      <c r="I2772" s="8"/>
      <c r="J2772" s="11"/>
      <c r="AC2772" s="15"/>
      <c r="AD2772" s="16"/>
    </row>
    <row r="2773" spans="1:30" hidden="1" outlineLevel="1" x14ac:dyDescent="0.3">
      <c r="A2773" s="15">
        <v>40539</v>
      </c>
      <c r="B2773" s="18">
        <v>6.1250962481097045E-4</v>
      </c>
      <c r="C2773" s="9">
        <f t="shared" si="220"/>
        <v>-3.0287490375189029E-2</v>
      </c>
      <c r="D2773" s="6">
        <f t="shared" si="221"/>
        <v>9.1733207322716812E-4</v>
      </c>
      <c r="E2773" s="6">
        <f t="shared" si="222"/>
        <v>1.0592214023689771E-3</v>
      </c>
      <c r="F2773" s="6">
        <f t="shared" si="218"/>
        <v>7.8072254419098652E-2</v>
      </c>
      <c r="G2773" s="18">
        <v>3.9850225244774037E-3</v>
      </c>
      <c r="H2773" s="9">
        <f t="shared" si="219"/>
        <v>2.7941412709292035E-3</v>
      </c>
      <c r="I2773" s="8"/>
      <c r="J2773" s="11"/>
      <c r="AC2773" s="15"/>
      <c r="AD2773" s="16"/>
    </row>
    <row r="2774" spans="1:30" hidden="1" outlineLevel="1" x14ac:dyDescent="0.3">
      <c r="A2774" s="15">
        <v>40540</v>
      </c>
      <c r="B2774" s="18">
        <v>7.7102659513801869E-4</v>
      </c>
      <c r="C2774" s="9">
        <f t="shared" si="220"/>
        <v>-3.0128973404861981E-2</v>
      </c>
      <c r="D2774" s="6">
        <f t="shared" si="221"/>
        <v>9.0775503843088055E-4</v>
      </c>
      <c r="E2774" s="6">
        <f t="shared" si="222"/>
        <v>9.1733207322716812E-4</v>
      </c>
      <c r="F2774" s="6">
        <f t="shared" si="218"/>
        <v>0.15741226417865145</v>
      </c>
      <c r="G2774" s="18">
        <v>2.3944238339739386E-3</v>
      </c>
      <c r="H2774" s="9">
        <f t="shared" si="219"/>
        <v>3.9675214451676431E-3</v>
      </c>
      <c r="I2774" s="8"/>
      <c r="J2774" s="11"/>
      <c r="AC2774" s="15"/>
      <c r="AD2774" s="16"/>
    </row>
    <row r="2775" spans="1:30" hidden="1" outlineLevel="1" x14ac:dyDescent="0.3">
      <c r="A2775" s="15">
        <v>40541</v>
      </c>
      <c r="B2775" s="18">
        <v>1.0086365106648648E-3</v>
      </c>
      <c r="C2775" s="9">
        <f t="shared" si="220"/>
        <v>-2.9891363489335136E-2</v>
      </c>
      <c r="D2775" s="6">
        <f t="shared" si="221"/>
        <v>8.9349361125155759E-4</v>
      </c>
      <c r="E2775" s="6">
        <f t="shared" si="222"/>
        <v>9.0775503843088055E-4</v>
      </c>
      <c r="F2775" s="6">
        <f t="shared" si="218"/>
        <v>6.3449133352466602E-2</v>
      </c>
      <c r="G2775" s="18">
        <v>2.4349252954758548E-3</v>
      </c>
      <c r="H2775" s="9">
        <f t="shared" si="219"/>
        <v>2.5189111408000604E-3</v>
      </c>
      <c r="I2775" s="8"/>
      <c r="J2775" s="11"/>
      <c r="AC2775" s="15"/>
      <c r="AD2775" s="16"/>
    </row>
    <row r="2776" spans="1:30" hidden="1" outlineLevel="1" x14ac:dyDescent="0.3">
      <c r="A2776" s="15">
        <v>40542</v>
      </c>
      <c r="B2776" s="18">
        <v>-1.5093576964155401E-3</v>
      </c>
      <c r="C2776" s="9">
        <f t="shared" si="220"/>
        <v>-3.2409357696415543E-2</v>
      </c>
      <c r="D2776" s="6">
        <f t="shared" si="221"/>
        <v>1.0503664662942095E-3</v>
      </c>
      <c r="E2776" s="6">
        <f t="shared" si="222"/>
        <v>8.9349361125155759E-4</v>
      </c>
      <c r="F2776" s="6">
        <f t="shared" si="218"/>
        <v>6.5259421095608616E-2</v>
      </c>
      <c r="G2776" s="18">
        <v>2.4040460832494789E-3</v>
      </c>
      <c r="H2776" s="9">
        <f t="shared" si="219"/>
        <v>2.5545923568273789E-3</v>
      </c>
      <c r="I2776" s="8"/>
      <c r="J2776" s="11"/>
      <c r="AC2776" s="15"/>
      <c r="AD2776" s="16"/>
    </row>
    <row r="2777" spans="1:30" hidden="1" outlineLevel="1" x14ac:dyDescent="0.3">
      <c r="A2777" s="15">
        <v>40543</v>
      </c>
      <c r="B2777" s="18">
        <v>-1.9080765268797542E-4</v>
      </c>
      <c r="C2777" s="9">
        <f t="shared" si="220"/>
        <v>-3.1090807652687975E-2</v>
      </c>
      <c r="D2777" s="6">
        <f t="shared" si="221"/>
        <v>9.6663832049644115E-4</v>
      </c>
      <c r="E2777" s="6">
        <f t="shared" si="222"/>
        <v>1.0503664662942095E-3</v>
      </c>
      <c r="F2777" s="6">
        <f t="shared" si="218"/>
        <v>6.3885970758740862E-2</v>
      </c>
      <c r="G2777" s="18">
        <v>2.8353996698644531E-3</v>
      </c>
      <c r="H2777" s="9">
        <f t="shared" si="219"/>
        <v>2.52756742261687E-3</v>
      </c>
      <c r="I2777" s="8"/>
      <c r="J2777" s="11"/>
      <c r="AC2777" s="15"/>
      <c r="AD2777" s="16"/>
    </row>
    <row r="2778" spans="1:30" hidden="1" outlineLevel="1" x14ac:dyDescent="0.3">
      <c r="A2778" s="15">
        <v>40546</v>
      </c>
      <c r="B2778" s="18">
        <v>1.125129414776139E-2</v>
      </c>
      <c r="C2778" s="9">
        <f t="shared" si="220"/>
        <v>-1.9648705852238608E-2</v>
      </c>
      <c r="D2778" s="6">
        <f t="shared" si="221"/>
        <v>3.8607164166779576E-4</v>
      </c>
      <c r="E2778" s="6">
        <f t="shared" si="222"/>
        <v>9.6663832049644115E-4</v>
      </c>
      <c r="F2778" s="6">
        <f t="shared" si="218"/>
        <v>8.4808617480316886E-2</v>
      </c>
      <c r="G2778" s="18">
        <v>7.7896298700717527E-3</v>
      </c>
      <c r="H2778" s="9">
        <f t="shared" si="219"/>
        <v>2.9121919146978775E-3</v>
      </c>
      <c r="I2778" s="8"/>
      <c r="J2778" s="11"/>
      <c r="AC2778" s="15"/>
      <c r="AD2778" s="16"/>
    </row>
    <row r="2779" spans="1:30" hidden="1" outlineLevel="1" x14ac:dyDescent="0.3">
      <c r="A2779" s="15">
        <v>40547</v>
      </c>
      <c r="B2779" s="18">
        <v>-1.313924652633053E-3</v>
      </c>
      <c r="C2779" s="9">
        <f t="shared" si="220"/>
        <v>-3.2213924652633057E-2</v>
      </c>
      <c r="D2779" s="6">
        <f t="shared" si="221"/>
        <v>1.0377369415255197E-3</v>
      </c>
      <c r="E2779" s="6">
        <f t="shared" si="222"/>
        <v>3.8607164166779576E-4</v>
      </c>
      <c r="F2779" s="6">
        <f t="shared" si="218"/>
        <v>0.5722065015916048</v>
      </c>
      <c r="G2779" s="18">
        <v>6.7175446463521547E-3</v>
      </c>
      <c r="H2779" s="9">
        <f t="shared" si="219"/>
        <v>7.5644332344968505E-3</v>
      </c>
      <c r="I2779" s="8"/>
      <c r="J2779" s="11"/>
      <c r="AC2779" s="15"/>
      <c r="AD2779" s="16"/>
    </row>
    <row r="2780" spans="1:30" hidden="1" outlineLevel="1" x14ac:dyDescent="0.3">
      <c r="A2780" s="15">
        <v>40548</v>
      </c>
      <c r="B2780" s="18">
        <v>4.9946760743124754E-3</v>
      </c>
      <c r="C2780" s="9">
        <f t="shared" si="220"/>
        <v>-2.5905323925687524E-2</v>
      </c>
      <c r="D2780" s="6">
        <f t="shared" si="221"/>
        <v>6.710858076947985E-4</v>
      </c>
      <c r="E2780" s="6">
        <f t="shared" si="222"/>
        <v>1.0377369415255197E-3</v>
      </c>
      <c r="F2780" s="6">
        <f t="shared" si="218"/>
        <v>0.4282288169361948</v>
      </c>
      <c r="G2780" s="18">
        <v>5.6557561839845755E-3</v>
      </c>
      <c r="H2780" s="9">
        <f t="shared" si="219"/>
        <v>6.5439194443100744E-3</v>
      </c>
      <c r="I2780" s="8"/>
      <c r="J2780" s="11"/>
      <c r="AC2780" s="15"/>
      <c r="AD2780" s="16"/>
    </row>
    <row r="2781" spans="1:30" hidden="1" outlineLevel="1" x14ac:dyDescent="0.3">
      <c r="A2781" s="15">
        <v>40549</v>
      </c>
      <c r="B2781" s="18">
        <v>-2.1252143706431219E-3</v>
      </c>
      <c r="C2781" s="9">
        <f t="shared" si="220"/>
        <v>-3.3025214370643124E-2</v>
      </c>
      <c r="D2781" s="6">
        <f t="shared" si="221"/>
        <v>1.090664784226933E-3</v>
      </c>
      <c r="E2781" s="6">
        <f t="shared" si="222"/>
        <v>6.710858076947985E-4</v>
      </c>
      <c r="F2781" s="6">
        <f t="shared" si="218"/>
        <v>0.30654866008349557</v>
      </c>
      <c r="G2781" s="18">
        <v>3.9257603923074065E-3</v>
      </c>
      <c r="H2781" s="9">
        <f t="shared" si="219"/>
        <v>5.5366836651870909E-3</v>
      </c>
      <c r="I2781" s="8"/>
      <c r="J2781" s="11"/>
      <c r="AC2781" s="15"/>
      <c r="AD2781" s="16"/>
    </row>
    <row r="2782" spans="1:30" hidden="1" outlineLevel="1" x14ac:dyDescent="0.3">
      <c r="A2782" s="15">
        <v>40550</v>
      </c>
      <c r="B2782" s="18">
        <v>-1.846485769076004E-3</v>
      </c>
      <c r="C2782" s="9">
        <f t="shared" si="220"/>
        <v>-3.2746485769076003E-2</v>
      </c>
      <c r="D2782" s="6">
        <f t="shared" si="221"/>
        <v>1.0723323302242972E-3</v>
      </c>
      <c r="E2782" s="6">
        <f t="shared" si="222"/>
        <v>1.090664784226933E-3</v>
      </c>
      <c r="F2782" s="6">
        <f t="shared" si="218"/>
        <v>0.15308236880877008</v>
      </c>
      <c r="G2782" s="18">
        <v>8.6039870697845952E-3</v>
      </c>
      <c r="H2782" s="9">
        <f t="shared" si="219"/>
        <v>3.9125742013253898E-3</v>
      </c>
      <c r="I2782" s="8"/>
      <c r="J2782" s="11"/>
      <c r="AC2782" s="15"/>
      <c r="AD2782" s="16"/>
    </row>
    <row r="2783" spans="1:30" hidden="1" outlineLevel="1" x14ac:dyDescent="0.3">
      <c r="A2783" s="15">
        <v>40553</v>
      </c>
      <c r="B2783" s="18">
        <v>-1.3772751808198854E-3</v>
      </c>
      <c r="C2783" s="9">
        <f t="shared" si="220"/>
        <v>-3.2277275180819888E-2</v>
      </c>
      <c r="D2783" s="6">
        <f t="shared" si="221"/>
        <v>1.0418224930983716E-3</v>
      </c>
      <c r="E2783" s="6">
        <f t="shared" si="222"/>
        <v>1.0723323302242972E-3</v>
      </c>
      <c r="F2783" s="6">
        <f t="shared" si="218"/>
        <v>0.69587458461710761</v>
      </c>
      <c r="G2783" s="18">
        <v>5.996933779349357E-3</v>
      </c>
      <c r="H2783" s="9">
        <f t="shared" si="219"/>
        <v>8.3419097610625565E-3</v>
      </c>
      <c r="I2783" s="8"/>
      <c r="J2783" s="11"/>
      <c r="AC2783" s="15"/>
      <c r="AD2783" s="16"/>
    </row>
    <row r="2784" spans="1:30" hidden="1" outlineLevel="1" x14ac:dyDescent="0.3">
      <c r="A2784" s="15">
        <v>40554</v>
      </c>
      <c r="B2784" s="18">
        <v>3.7182062584071979E-3</v>
      </c>
      <c r="C2784" s="9">
        <f t="shared" si="220"/>
        <v>-2.7181793741592804E-2</v>
      </c>
      <c r="D2784" s="6">
        <f t="shared" si="221"/>
        <v>7.3884991101049369E-4</v>
      </c>
      <c r="E2784" s="6">
        <f t="shared" si="222"/>
        <v>1.0418224930983716E-3</v>
      </c>
      <c r="F2784" s="6">
        <f t="shared" si="218"/>
        <v>0.34338719126542733</v>
      </c>
      <c r="G2784" s="18">
        <v>4.4365024843055567E-3</v>
      </c>
      <c r="H2784" s="9">
        <f t="shared" si="219"/>
        <v>5.8599248396666945E-3</v>
      </c>
      <c r="I2784" s="8"/>
      <c r="J2784" s="11"/>
      <c r="AC2784" s="15"/>
      <c r="AD2784" s="16"/>
    </row>
    <row r="2785" spans="1:30" hidden="1" outlineLevel="1" x14ac:dyDescent="0.3">
      <c r="A2785" s="15">
        <v>40555</v>
      </c>
      <c r="B2785" s="18">
        <v>8.9672537988508168E-3</v>
      </c>
      <c r="C2785" s="9">
        <f t="shared" si="220"/>
        <v>-2.1932746201149184E-2</v>
      </c>
      <c r="D2785" s="6">
        <f t="shared" si="221"/>
        <v>4.8104535592402396E-4</v>
      </c>
      <c r="E2785" s="6">
        <f t="shared" si="222"/>
        <v>7.3884991101049369E-4</v>
      </c>
      <c r="F2785" s="6">
        <f t="shared" si="218"/>
        <v>0.19260855188469603</v>
      </c>
      <c r="G2785" s="18">
        <v>3.9428296318064068E-3</v>
      </c>
      <c r="H2785" s="9">
        <f t="shared" si="219"/>
        <v>4.3887190828839342E-3</v>
      </c>
      <c r="I2785" s="8"/>
      <c r="J2785" s="11"/>
      <c r="AC2785" s="15"/>
      <c r="AD2785" s="16"/>
    </row>
    <row r="2786" spans="1:30" hidden="1" outlineLevel="1" x14ac:dyDescent="0.3">
      <c r="A2786" s="15">
        <v>40556</v>
      </c>
      <c r="B2786" s="18">
        <v>-1.7122112404632493E-3</v>
      </c>
      <c r="C2786" s="9">
        <f t="shared" si="220"/>
        <v>-3.2612211240463249E-2</v>
      </c>
      <c r="D2786" s="6">
        <f t="shared" si="221"/>
        <v>1.0635563219925975E-3</v>
      </c>
      <c r="E2786" s="6">
        <f t="shared" si="222"/>
        <v>4.8104535592402396E-4</v>
      </c>
      <c r="F2786" s="6">
        <f t="shared" si="218"/>
        <v>0.15428640103314362</v>
      </c>
      <c r="G2786" s="18">
        <v>3.2946258111191595E-3</v>
      </c>
      <c r="H2786" s="9">
        <f t="shared" si="219"/>
        <v>3.9279307661050193E-3</v>
      </c>
      <c r="I2786" s="8"/>
      <c r="J2786" s="11"/>
      <c r="AC2786" s="15"/>
      <c r="AD2786" s="16"/>
    </row>
    <row r="2787" spans="1:30" hidden="1" outlineLevel="1" x14ac:dyDescent="0.3">
      <c r="A2787" s="15">
        <v>40557</v>
      </c>
      <c r="B2787" s="18">
        <v>7.3574103473014827E-3</v>
      </c>
      <c r="C2787" s="9">
        <f t="shared" si="220"/>
        <v>-2.3542589652698516E-2</v>
      </c>
      <c r="D2787" s="6">
        <f t="shared" si="221"/>
        <v>5.5425352755534727E-4</v>
      </c>
      <c r="E2787" s="6">
        <f t="shared" si="222"/>
        <v>1.0635563219925975E-3</v>
      </c>
      <c r="F2787" s="6">
        <f t="shared" si="218"/>
        <v>0.110882456035371</v>
      </c>
      <c r="G2787" s="18">
        <v>4.4859706992498201E-3</v>
      </c>
      <c r="H2787" s="9">
        <f t="shared" si="219"/>
        <v>3.3299017408231586E-3</v>
      </c>
      <c r="I2787" s="8"/>
      <c r="J2787" s="11"/>
      <c r="AC2787" s="15"/>
      <c r="AD2787" s="16"/>
    </row>
    <row r="2788" spans="1:30" hidden="1" outlineLevel="1" x14ac:dyDescent="0.3">
      <c r="A2788" s="15">
        <v>40561</v>
      </c>
      <c r="B2788" s="18">
        <v>1.3754642661870237E-3</v>
      </c>
      <c r="C2788" s="9">
        <f t="shared" si="220"/>
        <v>-2.9524535733812977E-2</v>
      </c>
      <c r="D2788" s="6">
        <f t="shared" si="221"/>
        <v>8.7169821029719932E-4</v>
      </c>
      <c r="E2788" s="6">
        <f t="shared" si="222"/>
        <v>5.5425352755534727E-4</v>
      </c>
      <c r="F2788" s="6">
        <f t="shared" si="218"/>
        <v>0.1966837025451724</v>
      </c>
      <c r="G2788" s="18">
        <v>3.0659744419632819E-3</v>
      </c>
      <c r="H2788" s="9">
        <f t="shared" si="219"/>
        <v>4.4349036353135383E-3</v>
      </c>
      <c r="I2788" s="8"/>
      <c r="J2788" s="11"/>
      <c r="AC2788" s="15"/>
      <c r="AD2788" s="16"/>
    </row>
    <row r="2789" spans="1:30" hidden="1" outlineLevel="1" x14ac:dyDescent="0.3">
      <c r="A2789" s="15">
        <v>40562</v>
      </c>
      <c r="B2789" s="18">
        <v>-1.016716579338749E-2</v>
      </c>
      <c r="C2789" s="9">
        <f t="shared" si="220"/>
        <v>-4.106716579338749E-2</v>
      </c>
      <c r="D2789" s="6">
        <f t="shared" si="221"/>
        <v>1.6865121063015757E-3</v>
      </c>
      <c r="E2789" s="6">
        <f t="shared" si="222"/>
        <v>8.7169821029719932E-4</v>
      </c>
      <c r="F2789" s="6">
        <f t="shared" si="218"/>
        <v>9.7402592874919591E-2</v>
      </c>
      <c r="G2789" s="18">
        <v>6.2322916939863944E-3</v>
      </c>
      <c r="H2789" s="9">
        <f t="shared" si="219"/>
        <v>3.1209388471246853E-3</v>
      </c>
      <c r="I2789" s="8"/>
      <c r="J2789" s="11"/>
      <c r="AC2789" s="15"/>
      <c r="AD2789" s="16"/>
    </row>
    <row r="2790" spans="1:30" hidden="1" outlineLevel="1" x14ac:dyDescent="0.3">
      <c r="A2790" s="15">
        <v>40563</v>
      </c>
      <c r="B2790" s="18">
        <v>-1.2957984038359034E-3</v>
      </c>
      <c r="C2790" s="9">
        <f t="shared" si="220"/>
        <v>-3.2195798403835907E-2</v>
      </c>
      <c r="D2790" s="6">
        <f t="shared" si="221"/>
        <v>1.0365694348604428E-3</v>
      </c>
      <c r="E2790" s="6">
        <f t="shared" si="222"/>
        <v>1.6865121063015757E-3</v>
      </c>
      <c r="F2790" s="6">
        <f t="shared" si="218"/>
        <v>0.37008170930582879</v>
      </c>
      <c r="G2790" s="18">
        <v>7.075745470687826E-3</v>
      </c>
      <c r="H2790" s="9">
        <f t="shared" si="219"/>
        <v>6.0834341395779798E-3</v>
      </c>
      <c r="I2790" s="8"/>
      <c r="J2790" s="11"/>
      <c r="AC2790" s="15"/>
      <c r="AD2790" s="16"/>
    </row>
    <row r="2791" spans="1:30" hidden="1" outlineLevel="1" x14ac:dyDescent="0.3">
      <c r="A2791" s="15">
        <v>40564</v>
      </c>
      <c r="B2791" s="18">
        <v>2.410637604258449E-3</v>
      </c>
      <c r="C2791" s="9">
        <f t="shared" si="220"/>
        <v>-2.8489362395741551E-2</v>
      </c>
      <c r="D2791" s="6">
        <f t="shared" si="221"/>
        <v>8.1164376971589282E-4</v>
      </c>
      <c r="E2791" s="6">
        <f t="shared" si="222"/>
        <v>1.0365694348604428E-3</v>
      </c>
      <c r="F2791" s="6">
        <f t="shared" si="218"/>
        <v>0.47398025159499252</v>
      </c>
      <c r="G2791" s="18">
        <v>6.2197177027723425E-3</v>
      </c>
      <c r="H2791" s="9">
        <f t="shared" si="219"/>
        <v>6.8846223686923639E-3</v>
      </c>
      <c r="I2791" s="8"/>
      <c r="J2791" s="11"/>
      <c r="AC2791" s="15"/>
      <c r="AD2791" s="16"/>
    </row>
    <row r="2792" spans="1:30" hidden="1" outlineLevel="1" x14ac:dyDescent="0.3">
      <c r="A2792" s="15">
        <v>40567</v>
      </c>
      <c r="B2792" s="18">
        <v>5.819315234599191E-3</v>
      </c>
      <c r="C2792" s="9">
        <f t="shared" si="220"/>
        <v>-2.5080684765400811E-2</v>
      </c>
      <c r="D2792" s="6">
        <f t="shared" si="221"/>
        <v>6.2904074830140834E-4</v>
      </c>
      <c r="E2792" s="6">
        <f t="shared" si="222"/>
        <v>8.1164376971589282E-4</v>
      </c>
      <c r="F2792" s="6">
        <f t="shared" si="218"/>
        <v>0.36857490368759221</v>
      </c>
      <c r="G2792" s="18">
        <v>3.6599067029565043E-3</v>
      </c>
      <c r="H2792" s="9">
        <f t="shared" si="219"/>
        <v>6.0710370093386198E-3</v>
      </c>
      <c r="I2792" s="8"/>
      <c r="J2792" s="11"/>
      <c r="AC2792" s="15"/>
      <c r="AD2792" s="16"/>
    </row>
    <row r="2793" spans="1:30" hidden="1" outlineLevel="1" x14ac:dyDescent="0.3">
      <c r="A2793" s="15">
        <v>40568</v>
      </c>
      <c r="B2793" s="18">
        <v>2.6342777361453159E-4</v>
      </c>
      <c r="C2793" s="9">
        <f t="shared" si="220"/>
        <v>-3.063657222638547E-2</v>
      </c>
      <c r="D2793" s="6">
        <f t="shared" si="221"/>
        <v>9.3859955778253352E-4</v>
      </c>
      <c r="E2793" s="6">
        <f t="shared" si="222"/>
        <v>6.2904074830140834E-4</v>
      </c>
      <c r="F2793" s="6">
        <f t="shared" si="218"/>
        <v>0.13437788266115791</v>
      </c>
      <c r="G2793" s="18">
        <v>6.5072042612006418E-3</v>
      </c>
      <c r="H2793" s="9">
        <f t="shared" si="219"/>
        <v>3.665758893614771E-3</v>
      </c>
      <c r="I2793" s="8"/>
      <c r="J2793" s="11"/>
      <c r="AC2793" s="15"/>
      <c r="AD2793" s="16"/>
    </row>
    <row r="2794" spans="1:30" hidden="1" outlineLevel="1" x14ac:dyDescent="0.3">
      <c r="A2794" s="15">
        <v>40569</v>
      </c>
      <c r="B2794" s="18">
        <v>4.2120241484839838E-3</v>
      </c>
      <c r="C2794" s="9">
        <f t="shared" si="220"/>
        <v>-2.6687975851516017E-2</v>
      </c>
      <c r="D2794" s="6">
        <f t="shared" si="221"/>
        <v>7.1224805505110209E-4</v>
      </c>
      <c r="E2794" s="6">
        <f t="shared" si="222"/>
        <v>9.3859955778253352E-4</v>
      </c>
      <c r="F2794" s="6">
        <f t="shared" si="218"/>
        <v>0.40246383240131867</v>
      </c>
      <c r="G2794" s="18">
        <v>3.8124820133977064E-3</v>
      </c>
      <c r="H2794" s="9">
        <f t="shared" si="219"/>
        <v>6.3440037232123268E-3</v>
      </c>
      <c r="I2794" s="8"/>
      <c r="J2794" s="11"/>
      <c r="AC2794" s="15"/>
      <c r="AD2794" s="16"/>
    </row>
    <row r="2795" spans="1:30" hidden="1" outlineLevel="1" x14ac:dyDescent="0.3">
      <c r="A2795" s="15">
        <v>40570</v>
      </c>
      <c r="B2795" s="18">
        <v>2.2417910608015885E-3</v>
      </c>
      <c r="C2795" s="9">
        <f t="shared" si="220"/>
        <v>-2.8658208939198411E-2</v>
      </c>
      <c r="D2795" s="6">
        <f t="shared" si="221"/>
        <v>8.2129293960275167E-4</v>
      </c>
      <c r="E2795" s="6">
        <f t="shared" si="222"/>
        <v>7.1224805505110209E-4</v>
      </c>
      <c r="F2795" s="6">
        <f t="shared" si="218"/>
        <v>0.14494064423735817</v>
      </c>
      <c r="G2795" s="18">
        <v>3.499872126123888E-3</v>
      </c>
      <c r="H2795" s="9">
        <f t="shared" si="219"/>
        <v>3.8071070938096572E-3</v>
      </c>
      <c r="I2795" s="8"/>
      <c r="J2795" s="11"/>
      <c r="AC2795" s="15"/>
      <c r="AD2795" s="16"/>
    </row>
    <row r="2796" spans="1:30" hidden="1" outlineLevel="1" x14ac:dyDescent="0.3">
      <c r="A2796" s="15">
        <v>40571</v>
      </c>
      <c r="B2796" s="18">
        <v>-1.8013805424184882E-2</v>
      </c>
      <c r="C2796" s="9">
        <f t="shared" si="220"/>
        <v>-4.8913805424184886E-2</v>
      </c>
      <c r="D2796" s="6">
        <f t="shared" si="221"/>
        <v>2.392560361075019E-3</v>
      </c>
      <c r="E2796" s="6">
        <f t="shared" si="222"/>
        <v>8.2129293960275167E-4</v>
      </c>
      <c r="F2796" s="6">
        <f t="shared" si="218"/>
        <v>0.12378017753713558</v>
      </c>
      <c r="G2796" s="18">
        <v>1.0202844520139431E-2</v>
      </c>
      <c r="H2796" s="9">
        <f t="shared" si="219"/>
        <v>3.5182407185571541E-3</v>
      </c>
      <c r="I2796" s="8"/>
      <c r="J2796" s="11"/>
      <c r="AC2796" s="15"/>
      <c r="AD2796" s="16"/>
    </row>
    <row r="2797" spans="1:30" hidden="1" outlineLevel="1" x14ac:dyDescent="0.3">
      <c r="A2797" s="15">
        <v>40574</v>
      </c>
      <c r="B2797" s="18">
        <v>7.6333499328774005E-3</v>
      </c>
      <c r="C2797" s="9">
        <f t="shared" si="220"/>
        <v>-2.3266650067122599E-2</v>
      </c>
      <c r="D2797" s="6">
        <f t="shared" si="221"/>
        <v>5.4133700534593607E-4</v>
      </c>
      <c r="E2797" s="6">
        <f t="shared" si="222"/>
        <v>2.392560361075019E-3</v>
      </c>
      <c r="F2797" s="6">
        <f t="shared" si="218"/>
        <v>0.9744035718373153</v>
      </c>
      <c r="G2797" s="18">
        <v>3.7426747364748261E-3</v>
      </c>
      <c r="H2797" s="9">
        <f t="shared" si="219"/>
        <v>9.8711882356548927E-3</v>
      </c>
      <c r="I2797" s="8"/>
      <c r="J2797" s="11"/>
      <c r="AC2797" s="15"/>
      <c r="AD2797" s="16"/>
    </row>
    <row r="2798" spans="1:30" hidden="1" outlineLevel="1" x14ac:dyDescent="0.3">
      <c r="A2798" s="15">
        <v>40575</v>
      </c>
      <c r="B2798" s="18">
        <v>1.6555791837838306E-2</v>
      </c>
      <c r="C2798" s="9">
        <f t="shared" si="220"/>
        <v>-1.4344208162161694E-2</v>
      </c>
      <c r="D2798" s="6">
        <f t="shared" si="221"/>
        <v>2.0575630779942616E-4</v>
      </c>
      <c r="E2798" s="6">
        <f t="shared" si="222"/>
        <v>5.4133700534593607E-4</v>
      </c>
      <c r="F2798" s="6">
        <f t="shared" si="218"/>
        <v>0.14004574837406236</v>
      </c>
      <c r="G2798" s="18">
        <v>6.886209094993506E-3</v>
      </c>
      <c r="H2798" s="9">
        <f t="shared" si="219"/>
        <v>3.7422686752030827E-3</v>
      </c>
      <c r="I2798" s="8"/>
      <c r="J2798" s="11"/>
      <c r="AC2798" s="15"/>
      <c r="AD2798" s="16"/>
    </row>
    <row r="2799" spans="1:30" hidden="1" outlineLevel="1" x14ac:dyDescent="0.3">
      <c r="A2799" s="15">
        <v>40576</v>
      </c>
      <c r="B2799" s="18">
        <v>-2.7262302593649311E-3</v>
      </c>
      <c r="C2799" s="9">
        <f t="shared" si="220"/>
        <v>-3.3626230259364932E-2</v>
      </c>
      <c r="D2799" s="6">
        <f t="shared" si="221"/>
        <v>1.1307233614558298E-3</v>
      </c>
      <c r="E2799" s="6">
        <f t="shared" si="222"/>
        <v>2.0575630779942616E-4</v>
      </c>
      <c r="F2799" s="6">
        <f t="shared" si="218"/>
        <v>0.44942144371737186</v>
      </c>
      <c r="G2799" s="18">
        <v>2.7084064908250729E-3</v>
      </c>
      <c r="H2799" s="9">
        <f t="shared" si="219"/>
        <v>6.7038902416236791E-3</v>
      </c>
      <c r="I2799" s="8"/>
      <c r="J2799" s="11"/>
      <c r="AC2799" s="15"/>
      <c r="AD2799" s="16"/>
    </row>
    <row r="2800" spans="1:30" hidden="1" outlineLevel="1" x14ac:dyDescent="0.3">
      <c r="A2800" s="15">
        <v>40577</v>
      </c>
      <c r="B2800" s="18">
        <v>2.3514322901246865E-3</v>
      </c>
      <c r="C2800" s="9">
        <f t="shared" si="220"/>
        <v>-2.8548567709875315E-2</v>
      </c>
      <c r="D2800" s="6">
        <f t="shared" si="221"/>
        <v>8.1502071828533547E-4</v>
      </c>
      <c r="E2800" s="6">
        <f t="shared" si="222"/>
        <v>1.1307233614558298E-3</v>
      </c>
      <c r="F2800" s="6">
        <f t="shared" si="218"/>
        <v>7.8300022653802523E-2</v>
      </c>
      <c r="G2800" s="18">
        <v>7.4964952354779017E-3</v>
      </c>
      <c r="H2800" s="9">
        <f t="shared" si="219"/>
        <v>2.7982141207170425E-3</v>
      </c>
      <c r="I2800" s="8"/>
      <c r="J2800" s="11"/>
      <c r="AC2800" s="15"/>
      <c r="AD2800" s="16"/>
    </row>
    <row r="2801" spans="1:30" hidden="1" outlineLevel="1" x14ac:dyDescent="0.3">
      <c r="A2801" s="15">
        <v>40578</v>
      </c>
      <c r="B2801" s="18">
        <v>2.8801110627525582E-3</v>
      </c>
      <c r="C2801" s="9">
        <f t="shared" si="220"/>
        <v>-2.8019888937247443E-2</v>
      </c>
      <c r="D2801" s="6">
        <f t="shared" si="221"/>
        <v>7.8511417605568159E-4</v>
      </c>
      <c r="E2801" s="6">
        <f t="shared" si="222"/>
        <v>8.1502071828533547E-4</v>
      </c>
      <c r="F2801" s="6">
        <f t="shared" si="218"/>
        <v>0.53074135980068748</v>
      </c>
      <c r="G2801" s="18">
        <v>5.1159543641743979E-3</v>
      </c>
      <c r="H2801" s="9">
        <f t="shared" si="219"/>
        <v>7.2851997899898912E-3</v>
      </c>
      <c r="I2801" s="8"/>
      <c r="J2801" s="11"/>
      <c r="AC2801" s="15"/>
      <c r="AD2801" s="16"/>
    </row>
    <row r="2802" spans="1:30" hidden="1" outlineLevel="1" x14ac:dyDescent="0.3">
      <c r="A2802" s="15">
        <v>40581</v>
      </c>
      <c r="B2802" s="18">
        <v>6.2207823459546402E-3</v>
      </c>
      <c r="C2802" s="9">
        <f t="shared" si="220"/>
        <v>-2.4679217654045359E-2</v>
      </c>
      <c r="D2802" s="6">
        <f t="shared" si="221"/>
        <v>6.0906378401574411E-4</v>
      </c>
      <c r="E2802" s="6">
        <f t="shared" si="222"/>
        <v>7.8511417605568159E-4</v>
      </c>
      <c r="F2802" s="6">
        <f t="shared" si="218"/>
        <v>0.25271298959433874</v>
      </c>
      <c r="G2802" s="18">
        <v>5.0439354736067444E-3</v>
      </c>
      <c r="H2802" s="9">
        <f t="shared" si="219"/>
        <v>5.0270566894987248E-3</v>
      </c>
      <c r="I2802" s="8"/>
      <c r="J2802" s="11"/>
      <c r="AC2802" s="15"/>
      <c r="AD2802" s="16"/>
    </row>
    <row r="2803" spans="1:30" hidden="1" outlineLevel="1" x14ac:dyDescent="0.3">
      <c r="A2803" s="15">
        <v>40582</v>
      </c>
      <c r="B2803" s="18">
        <v>4.1760203758416858E-3</v>
      </c>
      <c r="C2803" s="9">
        <f t="shared" si="220"/>
        <v>-2.6723979624158314E-2</v>
      </c>
      <c r="D2803" s="6">
        <f t="shared" si="221"/>
        <v>7.1417108695242875E-4</v>
      </c>
      <c r="E2803" s="6">
        <f t="shared" si="222"/>
        <v>6.0906378401574411E-4</v>
      </c>
      <c r="F2803" s="6">
        <f t="shared" si="218"/>
        <v>0.24592594972561208</v>
      </c>
      <c r="G2803" s="18">
        <v>3.8995789511539008E-3</v>
      </c>
      <c r="H2803" s="9">
        <f t="shared" si="219"/>
        <v>4.959092152053762E-3</v>
      </c>
      <c r="I2803" s="8"/>
      <c r="J2803" s="11"/>
      <c r="AC2803" s="15"/>
      <c r="AD2803" s="16"/>
    </row>
    <row r="2804" spans="1:30" hidden="1" outlineLevel="1" x14ac:dyDescent="0.3">
      <c r="A2804" s="15">
        <v>40583</v>
      </c>
      <c r="B2804" s="18">
        <v>-2.7896530778007051E-3</v>
      </c>
      <c r="C2804" s="9">
        <f t="shared" si="220"/>
        <v>-3.3689653077800703E-2</v>
      </c>
      <c r="D2804" s="6">
        <f t="shared" si="221"/>
        <v>1.1349927245025665E-3</v>
      </c>
      <c r="E2804" s="6">
        <f t="shared" si="222"/>
        <v>7.1417108695242875E-4</v>
      </c>
      <c r="F2804" s="6">
        <f t="shared" si="218"/>
        <v>0.1511606826633371</v>
      </c>
      <c r="G2804" s="18">
        <v>5.3619095074994997E-3</v>
      </c>
      <c r="H2804" s="9">
        <f t="shared" si="219"/>
        <v>3.8879388197776091E-3</v>
      </c>
      <c r="I2804" s="8"/>
      <c r="J2804" s="11"/>
      <c r="AC2804" s="15"/>
      <c r="AD2804" s="16"/>
    </row>
    <row r="2805" spans="1:30" hidden="1" outlineLevel="1" x14ac:dyDescent="0.3">
      <c r="A2805" s="15">
        <v>40584</v>
      </c>
      <c r="B2805" s="18">
        <v>7.4921220749482901E-4</v>
      </c>
      <c r="C2805" s="9">
        <f t="shared" si="220"/>
        <v>-3.0150787792505171E-2</v>
      </c>
      <c r="D2805" s="6">
        <f t="shared" si="221"/>
        <v>9.090700045086788E-4</v>
      </c>
      <c r="E2805" s="6">
        <f t="shared" si="222"/>
        <v>1.1349927245025665E-3</v>
      </c>
      <c r="F2805" s="6">
        <f t="shared" si="218"/>
        <v>0.27659956925320633</v>
      </c>
      <c r="G2805" s="18">
        <v>6.2878346977525328E-3</v>
      </c>
      <c r="H2805" s="9">
        <f t="shared" si="219"/>
        <v>5.259273421806536E-3</v>
      </c>
      <c r="I2805" s="8"/>
      <c r="J2805" s="11"/>
      <c r="AC2805" s="15"/>
      <c r="AD2805" s="16"/>
    </row>
    <row r="2806" spans="1:30" hidden="1" outlineLevel="1" x14ac:dyDescent="0.3">
      <c r="A2806" s="15">
        <v>40585</v>
      </c>
      <c r="B2806" s="18">
        <v>5.4922615018902143E-3</v>
      </c>
      <c r="C2806" s="9">
        <f t="shared" si="220"/>
        <v>-2.5407738498109785E-2</v>
      </c>
      <c r="D2806" s="6">
        <f t="shared" si="221"/>
        <v>6.4555317558833011E-4</v>
      </c>
      <c r="E2806" s="6">
        <f t="shared" si="222"/>
        <v>9.090700045086788E-4</v>
      </c>
      <c r="F2806" s="6">
        <f t="shared" si="218"/>
        <v>0.37647055208206742</v>
      </c>
      <c r="G2806" s="18">
        <v>6.4205149641411536E-3</v>
      </c>
      <c r="H2806" s="9">
        <f t="shared" si="219"/>
        <v>6.1357196161662027E-3</v>
      </c>
      <c r="I2806" s="8"/>
      <c r="J2806" s="11"/>
      <c r="AC2806" s="15"/>
      <c r="AD2806" s="16"/>
    </row>
    <row r="2807" spans="1:30" hidden="1" outlineLevel="1" x14ac:dyDescent="0.3">
      <c r="A2807" s="15">
        <v>40588</v>
      </c>
      <c r="B2807" s="18">
        <v>2.382084644068833E-3</v>
      </c>
      <c r="C2807" s="9">
        <f t="shared" si="220"/>
        <v>-2.8517915355931168E-2</v>
      </c>
      <c r="D2807" s="6">
        <f t="shared" si="221"/>
        <v>8.1327149624805465E-4</v>
      </c>
      <c r="E2807" s="6">
        <f t="shared" si="222"/>
        <v>6.4555317558833011E-4</v>
      </c>
      <c r="F2807" s="6">
        <f t="shared" si="218"/>
        <v>0.39206712037981289</v>
      </c>
      <c r="G2807" s="18">
        <v>2.6951733585599993E-3</v>
      </c>
      <c r="H2807" s="9">
        <f t="shared" si="219"/>
        <v>6.2615263345274915E-3</v>
      </c>
      <c r="I2807" s="8"/>
      <c r="J2807" s="11"/>
      <c r="AC2807" s="15"/>
      <c r="AD2807" s="16"/>
    </row>
    <row r="2808" spans="1:30" hidden="1" outlineLevel="1" x14ac:dyDescent="0.3">
      <c r="A2808" s="15">
        <v>40589</v>
      </c>
      <c r="B2808" s="18">
        <v>-3.2401546915808649E-3</v>
      </c>
      <c r="C2808" s="9">
        <f t="shared" si="220"/>
        <v>-3.4140154691580868E-2</v>
      </c>
      <c r="D2808" s="6">
        <f t="shared" si="221"/>
        <v>1.165550162365071E-3</v>
      </c>
      <c r="E2808" s="6">
        <f t="shared" si="222"/>
        <v>8.1327149624805465E-4</v>
      </c>
      <c r="F2808" s="6">
        <f t="shared" si="218"/>
        <v>7.7617208321129838E-2</v>
      </c>
      <c r="G2808" s="18">
        <v>3.4789841457005212E-3</v>
      </c>
      <c r="H2808" s="9">
        <f t="shared" si="219"/>
        <v>2.7859865096789295E-3</v>
      </c>
      <c r="I2808" s="8"/>
      <c r="J2808" s="11"/>
      <c r="AC2808" s="15"/>
      <c r="AD2808" s="16"/>
    </row>
    <row r="2809" spans="1:30" hidden="1" outlineLevel="1" x14ac:dyDescent="0.3">
      <c r="A2809" s="15">
        <v>40590</v>
      </c>
      <c r="B2809" s="18">
        <v>6.2379386988527944E-3</v>
      </c>
      <c r="C2809" s="9">
        <f t="shared" si="220"/>
        <v>-2.4662061301147207E-2</v>
      </c>
      <c r="D2809" s="6">
        <f t="shared" si="221"/>
        <v>6.0821726762154264E-4</v>
      </c>
      <c r="E2809" s="6">
        <f t="shared" si="222"/>
        <v>1.165550162365071E-3</v>
      </c>
      <c r="F2809" s="6">
        <f t="shared" si="218"/>
        <v>0.12245271946825949</v>
      </c>
      <c r="G2809" s="18">
        <v>3.1739953655797906E-3</v>
      </c>
      <c r="H2809" s="9">
        <f t="shared" si="219"/>
        <v>3.4993244986462673E-3</v>
      </c>
      <c r="I2809" s="8"/>
      <c r="J2809" s="11"/>
      <c r="AC2809" s="15"/>
      <c r="AD2809" s="16"/>
    </row>
    <row r="2810" spans="1:30" hidden="1" outlineLevel="1" x14ac:dyDescent="0.3">
      <c r="A2810" s="15">
        <v>40591</v>
      </c>
      <c r="B2810" s="18">
        <v>3.07097088037673E-3</v>
      </c>
      <c r="C2810" s="9">
        <f t="shared" si="220"/>
        <v>-2.7829029119623271E-2</v>
      </c>
      <c r="D2810" s="6">
        <f t="shared" si="221"/>
        <v>7.7445486174083998E-4</v>
      </c>
      <c r="E2810" s="6">
        <f t="shared" si="222"/>
        <v>6.0821726762154264E-4</v>
      </c>
      <c r="F2810" s="6">
        <f t="shared" si="218"/>
        <v>0.10362711828160776</v>
      </c>
      <c r="G2810" s="18">
        <v>4.8998755875436879E-3</v>
      </c>
      <c r="H2810" s="9">
        <f t="shared" si="219"/>
        <v>3.2191166223299174E-3</v>
      </c>
      <c r="I2810" s="8"/>
      <c r="J2810" s="11"/>
      <c r="AC2810" s="15"/>
      <c r="AD2810" s="16"/>
    </row>
    <row r="2811" spans="1:30" hidden="1" outlineLevel="1" x14ac:dyDescent="0.3">
      <c r="A2811" s="15">
        <v>40592</v>
      </c>
      <c r="B2811" s="18">
        <v>1.922872722026482E-3</v>
      </c>
      <c r="C2811" s="9">
        <f t="shared" si="220"/>
        <v>-2.8977127277973518E-2</v>
      </c>
      <c r="D2811" s="6">
        <f t="shared" si="221"/>
        <v>8.3967390528387692E-4</v>
      </c>
      <c r="E2811" s="6">
        <f t="shared" si="222"/>
        <v>7.7445486174083998E-4</v>
      </c>
      <c r="F2811" s="6">
        <f t="shared" si="218"/>
        <v>0.23267172697324445</v>
      </c>
      <c r="G2811" s="18">
        <v>2.7703865744947605E-3</v>
      </c>
      <c r="H2811" s="9">
        <f t="shared" si="219"/>
        <v>4.8236057775614752E-3</v>
      </c>
      <c r="I2811" s="8"/>
      <c r="J2811" s="11"/>
      <c r="AC2811" s="15"/>
      <c r="AD2811" s="16"/>
    </row>
    <row r="2812" spans="1:30" hidden="1" outlineLevel="1" x14ac:dyDescent="0.3">
      <c r="A2812" s="15">
        <v>40596</v>
      </c>
      <c r="B2812" s="18">
        <v>-2.0742204920450785E-2</v>
      </c>
      <c r="C2812" s="9">
        <f t="shared" si="220"/>
        <v>-5.1642204920450782E-2</v>
      </c>
      <c r="D2812" s="6">
        <f t="shared" si="221"/>
        <v>2.6669173290458309E-3</v>
      </c>
      <c r="E2812" s="6">
        <f t="shared" si="222"/>
        <v>8.3967390528387692E-4</v>
      </c>
      <c r="F2812" s="6">
        <f t="shared" si="218"/>
        <v>8.1425549581257917E-2</v>
      </c>
      <c r="G2812" s="18">
        <v>9.7637442105468399E-3</v>
      </c>
      <c r="H2812" s="9">
        <f t="shared" si="219"/>
        <v>2.8535162445876825E-3</v>
      </c>
      <c r="I2812" s="8"/>
      <c r="J2812" s="11"/>
      <c r="AC2812" s="15"/>
      <c r="AD2812" s="16"/>
    </row>
    <row r="2813" spans="1:30" hidden="1" outlineLevel="1" x14ac:dyDescent="0.3">
      <c r="A2813" s="15">
        <v>40597</v>
      </c>
      <c r="B2813" s="18">
        <v>-6.1307150105105275E-3</v>
      </c>
      <c r="C2813" s="9">
        <f t="shared" si="220"/>
        <v>-3.7030715010510529E-2</v>
      </c>
      <c r="D2813" s="6">
        <f t="shared" si="221"/>
        <v>1.3712738541896499E-3</v>
      </c>
      <c r="E2813" s="6">
        <f t="shared" si="222"/>
        <v>2.6669173290458309E-3</v>
      </c>
      <c r="F2813" s="6">
        <f t="shared" si="218"/>
        <v>0.89323590766133998</v>
      </c>
      <c r="G2813" s="18">
        <v>8.992225173749771E-3</v>
      </c>
      <c r="H2813" s="9">
        <f t="shared" si="219"/>
        <v>9.4511158476729088E-3</v>
      </c>
      <c r="I2813" s="8"/>
      <c r="J2813" s="11"/>
      <c r="AC2813" s="15"/>
      <c r="AD2813" s="16"/>
    </row>
    <row r="2814" spans="1:30" hidden="1" outlineLevel="1" x14ac:dyDescent="0.3">
      <c r="A2814" s="15">
        <v>40598</v>
      </c>
      <c r="B2814" s="18">
        <v>-9.9487196124668233E-4</v>
      </c>
      <c r="C2814" s="9">
        <f t="shared" si="220"/>
        <v>-3.1894871961246685E-2</v>
      </c>
      <c r="D2814" s="6">
        <f t="shared" si="221"/>
        <v>1.0172828574243199E-3</v>
      </c>
      <c r="E2814" s="6">
        <f t="shared" si="222"/>
        <v>1.3712738541896499E-3</v>
      </c>
      <c r="F2814" s="6">
        <f t="shared" si="218"/>
        <v>0.75915392163628859</v>
      </c>
      <c r="G2814" s="18">
        <v>9.2786998226244456E-3</v>
      </c>
      <c r="H2814" s="9">
        <f t="shared" si="219"/>
        <v>8.7129439435605725E-3</v>
      </c>
      <c r="I2814" s="8"/>
      <c r="J2814" s="11"/>
      <c r="AC2814" s="15"/>
      <c r="AD2814" s="16"/>
    </row>
    <row r="2815" spans="1:30" hidden="1" outlineLevel="1" x14ac:dyDescent="0.3">
      <c r="A2815" s="15">
        <v>40599</v>
      </c>
      <c r="B2815" s="18">
        <v>1.0495248165328673E-2</v>
      </c>
      <c r="C2815" s="9">
        <f t="shared" si="220"/>
        <v>-2.0404751834671327E-2</v>
      </c>
      <c r="D2815" s="6">
        <f t="shared" si="221"/>
        <v>4.1635389743452291E-4</v>
      </c>
      <c r="E2815" s="6">
        <f t="shared" si="222"/>
        <v>1.0172828574243199E-3</v>
      </c>
      <c r="F2815" s="6">
        <f t="shared" si="218"/>
        <v>0.80759916900293305</v>
      </c>
      <c r="G2815" s="18">
        <v>4.3481136286838921E-3</v>
      </c>
      <c r="H2815" s="9">
        <f t="shared" si="219"/>
        <v>8.9866521519581088E-3</v>
      </c>
      <c r="I2815" s="8"/>
      <c r="J2815" s="11"/>
      <c r="AC2815" s="15"/>
      <c r="AD2815" s="16"/>
    </row>
    <row r="2816" spans="1:30" hidden="1" outlineLevel="1" x14ac:dyDescent="0.3">
      <c r="A2816" s="15">
        <v>40602</v>
      </c>
      <c r="B2816" s="18">
        <v>5.5456799512312695E-3</v>
      </c>
      <c r="C2816" s="9">
        <f t="shared" si="220"/>
        <v>-2.5354320048768732E-2</v>
      </c>
      <c r="D2816" s="6">
        <f t="shared" si="221"/>
        <v>6.4284154513539603E-4</v>
      </c>
      <c r="E2816" s="6">
        <f t="shared" si="222"/>
        <v>4.1635389743452291E-4</v>
      </c>
      <c r="F2816" s="6">
        <f t="shared" si="218"/>
        <v>0.18539751774350857</v>
      </c>
      <c r="G2816" s="18">
        <v>3.9905728739567919E-3</v>
      </c>
      <c r="H2816" s="9">
        <f t="shared" si="219"/>
        <v>4.3057812037249239E-3</v>
      </c>
      <c r="I2816" s="8"/>
      <c r="J2816" s="11"/>
      <c r="AC2816" s="15"/>
      <c r="AD2816" s="16"/>
    </row>
    <row r="2817" spans="1:30" hidden="1" outlineLevel="1" x14ac:dyDescent="0.3">
      <c r="A2817" s="15">
        <v>40603</v>
      </c>
      <c r="B2817" s="18">
        <v>-1.5864861791060551E-2</v>
      </c>
      <c r="C2817" s="9">
        <f t="shared" si="220"/>
        <v>-4.6764861791060555E-2</v>
      </c>
      <c r="D2817" s="6">
        <f t="shared" si="221"/>
        <v>2.1869522983369956E-3</v>
      </c>
      <c r="E2817" s="6">
        <f t="shared" si="222"/>
        <v>6.4284154513539603E-4</v>
      </c>
      <c r="F2817" s="6">
        <f t="shared" si="218"/>
        <v>0.15780431043003981</v>
      </c>
      <c r="G2817" s="18">
        <v>9.3910521720801873E-3</v>
      </c>
      <c r="H2817" s="9">
        <f t="shared" si="219"/>
        <v>3.9724590675051623E-3</v>
      </c>
      <c r="I2817" s="8"/>
      <c r="J2817" s="11"/>
      <c r="AC2817" s="15"/>
      <c r="AD2817" s="16"/>
    </row>
    <row r="2818" spans="1:30" hidden="1" outlineLevel="1" x14ac:dyDescent="0.3">
      <c r="A2818" s="15">
        <v>40604</v>
      </c>
      <c r="B2818" s="18">
        <v>1.613897889525942E-3</v>
      </c>
      <c r="C2818" s="9">
        <f t="shared" si="220"/>
        <v>-2.9286102110474058E-2</v>
      </c>
      <c r="D2818" s="6">
        <f t="shared" si="221"/>
        <v>8.5767577682511304E-4</v>
      </c>
      <c r="E2818" s="6">
        <f t="shared" si="222"/>
        <v>2.1869522983369956E-3</v>
      </c>
      <c r="F2818" s="6">
        <f t="shared" si="218"/>
        <v>0.82709900251688018</v>
      </c>
      <c r="G2818" s="18">
        <v>5.8855941070550368E-3</v>
      </c>
      <c r="H2818" s="9">
        <f t="shared" si="219"/>
        <v>9.0944983507441485E-3</v>
      </c>
      <c r="I2818" s="8"/>
      <c r="J2818" s="11"/>
      <c r="AC2818" s="15"/>
      <c r="AD2818" s="16"/>
    </row>
    <row r="2819" spans="1:30" hidden="1" outlineLevel="1" x14ac:dyDescent="0.3">
      <c r="A2819" s="15">
        <v>40605</v>
      </c>
      <c r="B2819" s="18">
        <v>1.7072434579234647E-2</v>
      </c>
      <c r="C2819" s="9">
        <f t="shared" si="220"/>
        <v>-1.3827565420765353E-2</v>
      </c>
      <c r="D2819" s="6">
        <f t="shared" si="221"/>
        <v>1.9120156546554573E-4</v>
      </c>
      <c r="E2819" s="6">
        <f t="shared" si="222"/>
        <v>8.5767577682511304E-4</v>
      </c>
      <c r="F2819" s="6">
        <f t="shared" si="218"/>
        <v>0.33112425330826034</v>
      </c>
      <c r="G2819" s="18">
        <v>7.1003674054030338E-3</v>
      </c>
      <c r="H2819" s="9">
        <f t="shared" si="219"/>
        <v>5.7543396954668948E-3</v>
      </c>
      <c r="I2819" s="8"/>
      <c r="J2819" s="11"/>
      <c r="AC2819" s="15"/>
      <c r="AD2819" s="16"/>
    </row>
    <row r="2820" spans="1:30" hidden="1" outlineLevel="1" x14ac:dyDescent="0.3">
      <c r="A2820" s="15">
        <v>40606</v>
      </c>
      <c r="B2820" s="18">
        <v>-7.4053897893668194E-3</v>
      </c>
      <c r="C2820" s="9">
        <f t="shared" si="220"/>
        <v>-3.8305389789366817E-2</v>
      </c>
      <c r="D2820" s="6">
        <f t="shared" si="221"/>
        <v>1.4673028869153276E-3</v>
      </c>
      <c r="E2820" s="6">
        <f t="shared" si="222"/>
        <v>1.9120156546554573E-4</v>
      </c>
      <c r="F2820" s="6">
        <f t="shared" si="218"/>
        <v>0.47715735934314474</v>
      </c>
      <c r="G2820" s="18">
        <v>9.2498751102823972E-3</v>
      </c>
      <c r="H2820" s="9">
        <f t="shared" si="219"/>
        <v>6.9076577748405045E-3</v>
      </c>
      <c r="I2820" s="8"/>
      <c r="J2820" s="11"/>
      <c r="AC2820" s="15"/>
      <c r="AD2820" s="16"/>
    </row>
    <row r="2821" spans="1:30" hidden="1" outlineLevel="1" x14ac:dyDescent="0.3">
      <c r="A2821" s="15">
        <v>40609</v>
      </c>
      <c r="B2821" s="18">
        <v>-8.3762152562699161E-3</v>
      </c>
      <c r="C2821" s="9">
        <f t="shared" si="220"/>
        <v>-3.9276215256269918E-2</v>
      </c>
      <c r="D2821" s="6">
        <f t="shared" si="221"/>
        <v>1.5426210848568499E-3</v>
      </c>
      <c r="E2821" s="6">
        <f t="shared" si="222"/>
        <v>1.4673028869153276E-3</v>
      </c>
      <c r="F2821" s="6">
        <f t="shared" si="218"/>
        <v>0.80268287670484795</v>
      </c>
      <c r="G2821" s="18">
        <v>1.0701961026513999E-2</v>
      </c>
      <c r="H2821" s="9">
        <f t="shared" si="219"/>
        <v>8.9592570936704793E-3</v>
      </c>
      <c r="I2821" s="8"/>
      <c r="J2821" s="11"/>
      <c r="AC2821" s="15"/>
      <c r="AD2821" s="16"/>
    </row>
    <row r="2822" spans="1:30" hidden="1" outlineLevel="1" x14ac:dyDescent="0.3">
      <c r="A2822" s="15">
        <v>40610</v>
      </c>
      <c r="B2822" s="18">
        <v>8.8831615301761726E-3</v>
      </c>
      <c r="C2822" s="9">
        <f t="shared" si="220"/>
        <v>-2.201683846982383E-2</v>
      </c>
      <c r="D2822" s="6">
        <f t="shared" si="221"/>
        <v>4.8474117620631453E-4</v>
      </c>
      <c r="E2822" s="6">
        <f t="shared" si="222"/>
        <v>1.5426210848568499E-3</v>
      </c>
      <c r="F2822" s="6">
        <f t="shared" si="218"/>
        <v>1.0709664651012318</v>
      </c>
      <c r="G2822" s="18">
        <v>8.3403094740129927E-3</v>
      </c>
      <c r="H2822" s="9">
        <f t="shared" si="219"/>
        <v>1.0348750963769646E-2</v>
      </c>
      <c r="I2822" s="8"/>
      <c r="J2822" s="11"/>
      <c r="AC2822" s="15"/>
      <c r="AD2822" s="16"/>
    </row>
    <row r="2823" spans="1:30" hidden="1" outlineLevel="1" x14ac:dyDescent="0.3">
      <c r="A2823" s="15">
        <v>40611</v>
      </c>
      <c r="B2823" s="18">
        <v>-1.3626313929689196E-3</v>
      </c>
      <c r="C2823" s="9">
        <f t="shared" si="220"/>
        <v>-3.2262631392968921E-2</v>
      </c>
      <c r="D2823" s="6">
        <f t="shared" si="221"/>
        <v>1.0408773843985837E-3</v>
      </c>
      <c r="E2823" s="6">
        <f t="shared" si="222"/>
        <v>4.8474117620631453E-4</v>
      </c>
      <c r="F2823" s="6">
        <f t="shared" si="218"/>
        <v>0.65446421390316989</v>
      </c>
      <c r="G2823" s="18">
        <v>6.038511427421722E-3</v>
      </c>
      <c r="H2823" s="9">
        <f t="shared" si="219"/>
        <v>8.0898962533716701E-3</v>
      </c>
      <c r="I2823" s="8"/>
      <c r="J2823" s="11"/>
      <c r="AC2823" s="15"/>
      <c r="AD2823" s="16"/>
    </row>
    <row r="2824" spans="1:30" hidden="1" outlineLevel="1" x14ac:dyDescent="0.3">
      <c r="A2824" s="15">
        <v>40612</v>
      </c>
      <c r="B2824" s="18">
        <v>-1.9051280476332696E-2</v>
      </c>
      <c r="C2824" s="9">
        <f t="shared" si="220"/>
        <v>-4.9951280476332696E-2</v>
      </c>
      <c r="D2824" s="6">
        <f t="shared" si="221"/>
        <v>2.495130421225256E-3</v>
      </c>
      <c r="E2824" s="6">
        <f t="shared" si="222"/>
        <v>1.0408773843985837E-3</v>
      </c>
      <c r="F2824" s="6">
        <f t="shared" si="218"/>
        <v>0.34802088471701559</v>
      </c>
      <c r="G2824" s="18">
        <v>7.5257054553897534E-3</v>
      </c>
      <c r="H2824" s="9">
        <f t="shared" si="219"/>
        <v>5.8993294934002079E-3</v>
      </c>
      <c r="I2824" s="8"/>
      <c r="J2824" s="11"/>
      <c r="AC2824" s="15"/>
      <c r="AD2824" s="16"/>
    </row>
    <row r="2825" spans="1:30" hidden="1" outlineLevel="1" x14ac:dyDescent="0.3">
      <c r="A2825" s="15">
        <v>40613</v>
      </c>
      <c r="B2825" s="18">
        <v>7.0555645245676344E-3</v>
      </c>
      <c r="C2825" s="9">
        <f t="shared" si="220"/>
        <v>-2.3844435475432364E-2</v>
      </c>
      <c r="D2825" s="6">
        <f t="shared" si="221"/>
        <v>5.6855710314205742E-4</v>
      </c>
      <c r="E2825" s="6">
        <f t="shared" si="222"/>
        <v>2.495130421225256E-3</v>
      </c>
      <c r="F2825" s="6">
        <f t="shared" si="218"/>
        <v>0.53491403947830318</v>
      </c>
      <c r="G2825" s="18">
        <v>7.1677830558930459E-3</v>
      </c>
      <c r="H2825" s="9">
        <f t="shared" si="219"/>
        <v>7.3137817815293283E-3</v>
      </c>
      <c r="I2825" s="8"/>
      <c r="J2825" s="11"/>
      <c r="AC2825" s="15"/>
      <c r="AD2825" s="16"/>
    </row>
    <row r="2826" spans="1:30" hidden="1" outlineLevel="1" x14ac:dyDescent="0.3">
      <c r="A2826" s="15">
        <v>40616</v>
      </c>
      <c r="B2826" s="18">
        <v>-6.06769695677567E-3</v>
      </c>
      <c r="C2826" s="9">
        <f t="shared" si="220"/>
        <v>-3.6967696956775667E-2</v>
      </c>
      <c r="D2826" s="6">
        <f t="shared" si="221"/>
        <v>1.366610618288001E-3</v>
      </c>
      <c r="E2826" s="6">
        <f t="shared" si="222"/>
        <v>5.6855710314205742E-4</v>
      </c>
      <c r="F2826" s="6">
        <f t="shared" si="218"/>
        <v>0.48608908811799195</v>
      </c>
      <c r="G2826" s="18">
        <v>9.1424711651745955E-3</v>
      </c>
      <c r="H2826" s="9">
        <f t="shared" si="219"/>
        <v>6.9720089509264973E-3</v>
      </c>
      <c r="I2826" s="8"/>
      <c r="J2826" s="11"/>
      <c r="AC2826" s="15"/>
      <c r="AD2826" s="16"/>
    </row>
    <row r="2827" spans="1:30" hidden="1" outlineLevel="1" x14ac:dyDescent="0.3">
      <c r="A2827" s="15">
        <v>40617</v>
      </c>
      <c r="B2827" s="18">
        <v>-1.1263544394845657E-2</v>
      </c>
      <c r="C2827" s="9">
        <f t="shared" si="220"/>
        <v>-4.2163544394845653E-2</v>
      </c>
      <c r="D2827" s="6">
        <f t="shared" si="221"/>
        <v>1.7777644759361204E-3</v>
      </c>
      <c r="E2827" s="6">
        <f t="shared" si="222"/>
        <v>1.366610618288001E-3</v>
      </c>
      <c r="F2827" s="6">
        <f t="shared" si="218"/>
        <v>0.78438401994726348</v>
      </c>
      <c r="G2827" s="18">
        <v>1.8456987377713781E-2</v>
      </c>
      <c r="H2827" s="9">
        <f t="shared" si="219"/>
        <v>8.856545714595862E-3</v>
      </c>
      <c r="I2827" s="8"/>
      <c r="J2827" s="11"/>
      <c r="AC2827" s="15"/>
      <c r="AD2827" s="16"/>
    </row>
    <row r="2828" spans="1:30" hidden="1" outlineLevel="1" x14ac:dyDescent="0.3">
      <c r="A2828" s="15">
        <v>40618</v>
      </c>
      <c r="B2828" s="18">
        <v>-1.9687481949368403E-2</v>
      </c>
      <c r="C2828" s="9">
        <f t="shared" si="220"/>
        <v>-5.0587481949368407E-2</v>
      </c>
      <c r="D2828" s="6">
        <f t="shared" si="221"/>
        <v>2.5590933299776742E-3</v>
      </c>
      <c r="E2828" s="6">
        <f t="shared" si="222"/>
        <v>1.7777644759361204E-3</v>
      </c>
      <c r="F2828" s="6">
        <f t="shared" si="218"/>
        <v>3.1649308796130384</v>
      </c>
      <c r="G2828" s="18">
        <v>1.4014561089516148E-2</v>
      </c>
      <c r="H2828" s="9">
        <f t="shared" si="219"/>
        <v>1.7790252610946924E-2</v>
      </c>
      <c r="I2828" s="8"/>
      <c r="J2828" s="11"/>
      <c r="AC2828" s="15"/>
      <c r="AD2828" s="16"/>
    </row>
    <row r="2829" spans="1:30" hidden="1" outlineLevel="1" x14ac:dyDescent="0.3">
      <c r="A2829" s="15">
        <v>40619</v>
      </c>
      <c r="B2829" s="18">
        <v>1.3309266231872506E-2</v>
      </c>
      <c r="C2829" s="9">
        <f t="shared" si="220"/>
        <v>-1.7590733768127496E-2</v>
      </c>
      <c r="D2829" s="6">
        <f t="shared" si="221"/>
        <v>3.0943391450114101E-4</v>
      </c>
      <c r="E2829" s="6">
        <f t="shared" si="222"/>
        <v>2.5590933299776742E-3</v>
      </c>
      <c r="F2829" s="6">
        <f t="shared" ref="F2829:F2892" si="223">B$6+B$7*E2829+B$8*(G2828*100)^2</f>
        <v>1.8292039596200649</v>
      </c>
      <c r="G2829" s="18">
        <v>8.6224773404907796E-3</v>
      </c>
      <c r="H2829" s="9">
        <f t="shared" ref="H2829:H2892" si="224">SQRT(F2829)/100</f>
        <v>1.3524806688526327E-2</v>
      </c>
      <c r="I2829" s="8"/>
      <c r="J2829" s="11"/>
      <c r="AC2829" s="15"/>
      <c r="AD2829" s="16"/>
    </row>
    <row r="2830" spans="1:30" hidden="1" outlineLevel="1" x14ac:dyDescent="0.3">
      <c r="A2830" s="15">
        <v>40620</v>
      </c>
      <c r="B2830" s="18">
        <v>4.3009395825497889E-3</v>
      </c>
      <c r="C2830" s="9">
        <f t="shared" ref="C2830:C2893" si="225">B2830-B$5</f>
        <v>-2.6599060417450211E-2</v>
      </c>
      <c r="D2830" s="6">
        <f t="shared" ref="D2830:D2893" si="226">C2830^2</f>
        <v>7.0751001509116655E-4</v>
      </c>
      <c r="E2830" s="6">
        <f t="shared" si="222"/>
        <v>3.0943391450114101E-4</v>
      </c>
      <c r="F2830" s="6">
        <f t="shared" si="223"/>
        <v>0.69877443356001856</v>
      </c>
      <c r="G2830" s="18">
        <v>8.2442872612726748E-3</v>
      </c>
      <c r="H2830" s="9">
        <f t="shared" si="224"/>
        <v>8.3592728963709437E-3</v>
      </c>
      <c r="I2830" s="8"/>
      <c r="J2830" s="11"/>
      <c r="AC2830" s="15"/>
      <c r="AD2830" s="16"/>
    </row>
    <row r="2831" spans="1:30" hidden="1" outlineLevel="1" x14ac:dyDescent="0.3">
      <c r="A2831" s="15">
        <v>40623</v>
      </c>
      <c r="B2831" s="18">
        <v>1.4874667930180529E-2</v>
      </c>
      <c r="C2831" s="9">
        <f t="shared" si="225"/>
        <v>-1.6025332069819473E-2</v>
      </c>
      <c r="D2831" s="6">
        <f t="shared" si="226"/>
        <v>2.5681126794798446E-4</v>
      </c>
      <c r="E2831" s="6">
        <f t="shared" ref="E2831:E2894" si="227">D2830</f>
        <v>7.0751001509116655E-4</v>
      </c>
      <c r="F2831" s="6">
        <f t="shared" si="223"/>
        <v>0.63973226175548825</v>
      </c>
      <c r="G2831" s="18">
        <v>7.0193531843197625E-3</v>
      </c>
      <c r="H2831" s="9">
        <f t="shared" si="224"/>
        <v>7.9983264609259867E-3</v>
      </c>
      <c r="I2831" s="8"/>
      <c r="J2831" s="11"/>
      <c r="AC2831" s="15"/>
      <c r="AD2831" s="16"/>
    </row>
    <row r="2832" spans="1:30" hidden="1" outlineLevel="1" x14ac:dyDescent="0.3">
      <c r="A2832" s="15">
        <v>40624</v>
      </c>
      <c r="B2832" s="18">
        <v>-3.5568853410361651E-3</v>
      </c>
      <c r="C2832" s="9">
        <f t="shared" si="225"/>
        <v>-3.4456885341036164E-2</v>
      </c>
      <c r="D2832" s="6">
        <f t="shared" si="226"/>
        <v>1.187276947405313E-3</v>
      </c>
      <c r="E2832" s="6">
        <f t="shared" si="227"/>
        <v>2.5681126794798446E-4</v>
      </c>
      <c r="F2832" s="6">
        <f t="shared" si="223"/>
        <v>0.46656913352234047</v>
      </c>
      <c r="G2832" s="18">
        <v>2.7973310664395749E-3</v>
      </c>
      <c r="H2832" s="9">
        <f t="shared" si="224"/>
        <v>6.8305866038162518E-3</v>
      </c>
      <c r="I2832" s="8"/>
      <c r="J2832" s="11"/>
      <c r="AC2832" s="15"/>
      <c r="AD2832" s="16"/>
    </row>
    <row r="2833" spans="1:30" hidden="1" outlineLevel="1" x14ac:dyDescent="0.3">
      <c r="A2833" s="15">
        <v>40625</v>
      </c>
      <c r="B2833" s="18">
        <v>2.9097422585029212E-3</v>
      </c>
      <c r="C2833" s="9">
        <f t="shared" si="225"/>
        <v>-2.799025774149708E-2</v>
      </c>
      <c r="D2833" s="6">
        <f t="shared" si="226"/>
        <v>7.8345452843543717E-4</v>
      </c>
      <c r="E2833" s="6">
        <f t="shared" si="227"/>
        <v>1.187276947405313E-3</v>
      </c>
      <c r="F2833" s="6">
        <f t="shared" si="223"/>
        <v>8.2837357471457485E-2</v>
      </c>
      <c r="G2833" s="18">
        <v>8.542144478881698E-3</v>
      </c>
      <c r="H2833" s="9">
        <f t="shared" si="224"/>
        <v>2.8781479717251766E-3</v>
      </c>
      <c r="I2833" s="8"/>
      <c r="J2833" s="11"/>
      <c r="AC2833" s="15"/>
      <c r="AD2833" s="16"/>
    </row>
    <row r="2834" spans="1:30" hidden="1" outlineLevel="1" x14ac:dyDescent="0.3">
      <c r="A2834" s="15">
        <v>40626</v>
      </c>
      <c r="B2834" s="18">
        <v>9.2973934354696596E-3</v>
      </c>
      <c r="C2834" s="9">
        <f t="shared" si="225"/>
        <v>-2.1602606564530343E-2</v>
      </c>
      <c r="D2834" s="6">
        <f t="shared" si="226"/>
        <v>4.6667261038188946E-4</v>
      </c>
      <c r="E2834" s="6">
        <f t="shared" si="227"/>
        <v>7.8345452843543717E-4</v>
      </c>
      <c r="F2834" s="6">
        <f t="shared" si="223"/>
        <v>0.68603683397010606</v>
      </c>
      <c r="G2834" s="18">
        <v>6.2317638324413732E-3</v>
      </c>
      <c r="H2834" s="9">
        <f t="shared" si="224"/>
        <v>8.2827340532586596E-3</v>
      </c>
      <c r="I2834" s="8"/>
      <c r="J2834" s="11"/>
      <c r="AC2834" s="15"/>
      <c r="AD2834" s="16"/>
    </row>
    <row r="2835" spans="1:30" hidden="1" outlineLevel="1" x14ac:dyDescent="0.3">
      <c r="A2835" s="15">
        <v>40627</v>
      </c>
      <c r="B2835" s="18">
        <v>3.1561510021909313E-3</v>
      </c>
      <c r="C2835" s="9">
        <f t="shared" si="225"/>
        <v>-2.774384899780907E-2</v>
      </c>
      <c r="D2835" s="6">
        <f t="shared" si="226"/>
        <v>7.6972115721323127E-4</v>
      </c>
      <c r="E2835" s="6">
        <f t="shared" si="227"/>
        <v>4.6667261038188946E-4</v>
      </c>
      <c r="F2835" s="6">
        <f t="shared" si="223"/>
        <v>0.36994137347731965</v>
      </c>
      <c r="G2835" s="18">
        <v>5.0589841692378016E-3</v>
      </c>
      <c r="H2835" s="9">
        <f t="shared" si="224"/>
        <v>6.0822806041592624E-3</v>
      </c>
      <c r="I2835" s="8"/>
      <c r="J2835" s="11"/>
      <c r="AC2835" s="15"/>
      <c r="AD2835" s="16"/>
    </row>
    <row r="2836" spans="1:30" hidden="1" outlineLevel="1" x14ac:dyDescent="0.3">
      <c r="A2836" s="15">
        <v>40630</v>
      </c>
      <c r="B2836" s="18">
        <v>-2.7516184993874983E-3</v>
      </c>
      <c r="C2836" s="9">
        <f t="shared" si="225"/>
        <v>-3.3651618499387498E-2</v>
      </c>
      <c r="D2836" s="6">
        <f t="shared" si="226"/>
        <v>1.132431427628319E-3</v>
      </c>
      <c r="E2836" s="6">
        <f t="shared" si="227"/>
        <v>7.6972115721323127E-4</v>
      </c>
      <c r="F2836" s="6">
        <f t="shared" si="223"/>
        <v>0.24734425968311843</v>
      </c>
      <c r="G2836" s="18">
        <v>4.9111470595071703E-3</v>
      </c>
      <c r="H2836" s="9">
        <f t="shared" si="224"/>
        <v>4.9733716901425983E-3</v>
      </c>
      <c r="I2836" s="8"/>
      <c r="J2836" s="11"/>
      <c r="AC2836" s="15"/>
      <c r="AD2836" s="16"/>
    </row>
    <row r="2837" spans="1:30" hidden="1" outlineLevel="1" x14ac:dyDescent="0.3">
      <c r="A2837" s="15">
        <v>40631</v>
      </c>
      <c r="B2837" s="18">
        <v>7.0352396073016269E-3</v>
      </c>
      <c r="C2837" s="9">
        <f t="shared" si="225"/>
        <v>-2.3864760392698373E-2</v>
      </c>
      <c r="D2837" s="6">
        <f t="shared" si="226"/>
        <v>5.6952678860090495E-4</v>
      </c>
      <c r="E2837" s="6">
        <f t="shared" si="227"/>
        <v>1.132431427628319E-3</v>
      </c>
      <c r="F2837" s="6">
        <f t="shared" si="223"/>
        <v>0.23371904526131951</v>
      </c>
      <c r="G2837" s="18">
        <v>6.1645161717737021E-3</v>
      </c>
      <c r="H2837" s="9">
        <f t="shared" si="224"/>
        <v>4.8344497645680376E-3</v>
      </c>
      <c r="I2837" s="8"/>
      <c r="J2837" s="11"/>
      <c r="AC2837" s="15"/>
      <c r="AD2837" s="16"/>
    </row>
    <row r="2838" spans="1:30" hidden="1" outlineLevel="1" x14ac:dyDescent="0.3">
      <c r="A2838" s="15">
        <v>40632</v>
      </c>
      <c r="B2838" s="18">
        <v>6.662462626231434E-3</v>
      </c>
      <c r="C2838" s="9">
        <f t="shared" si="225"/>
        <v>-2.4237537373768568E-2</v>
      </c>
      <c r="D2838" s="6">
        <f t="shared" si="226"/>
        <v>5.874582179448281E-4</v>
      </c>
      <c r="E2838" s="6">
        <f t="shared" si="227"/>
        <v>5.6952678860090495E-4</v>
      </c>
      <c r="F2838" s="6">
        <f t="shared" si="223"/>
        <v>0.36222874038680891</v>
      </c>
      <c r="G2838" s="18">
        <v>4.8375012392052703E-3</v>
      </c>
      <c r="H2838" s="9">
        <f t="shared" si="224"/>
        <v>6.0185441793411208E-3</v>
      </c>
      <c r="I2838" s="8"/>
      <c r="J2838" s="11"/>
      <c r="AC2838" s="15"/>
      <c r="AD2838" s="16"/>
    </row>
    <row r="2839" spans="1:30" hidden="1" outlineLevel="1" x14ac:dyDescent="0.3">
      <c r="A2839" s="15">
        <v>40633</v>
      </c>
      <c r="B2839" s="18">
        <v>-1.8311771049771388E-3</v>
      </c>
      <c r="C2839" s="9">
        <f t="shared" si="225"/>
        <v>-3.2731177104977138E-2</v>
      </c>
      <c r="D2839" s="6">
        <f t="shared" si="226"/>
        <v>1.0713299546773797E-3</v>
      </c>
      <c r="E2839" s="6">
        <f t="shared" si="227"/>
        <v>5.874582179448281E-4</v>
      </c>
      <c r="F2839" s="6">
        <f t="shared" si="223"/>
        <v>0.2270353764260222</v>
      </c>
      <c r="G2839" s="18">
        <v>2.44564106819385E-3</v>
      </c>
      <c r="H2839" s="9">
        <f t="shared" si="224"/>
        <v>4.7648229392709043E-3</v>
      </c>
      <c r="I2839" s="8"/>
      <c r="J2839" s="11"/>
      <c r="AC2839" s="15"/>
      <c r="AD2839" s="16"/>
    </row>
    <row r="2840" spans="1:30" hidden="1" outlineLevel="1" x14ac:dyDescent="0.3">
      <c r="A2840" s="15">
        <v>40634</v>
      </c>
      <c r="B2840" s="18">
        <v>4.9507129444560719E-3</v>
      </c>
      <c r="C2840" s="9">
        <f t="shared" si="225"/>
        <v>-2.5949287055543929E-2</v>
      </c>
      <c r="D2840" s="6">
        <f t="shared" si="226"/>
        <v>6.7336549869101967E-4</v>
      </c>
      <c r="E2840" s="6">
        <f t="shared" si="227"/>
        <v>1.0713299546773797E-3</v>
      </c>
      <c r="F2840" s="6">
        <f t="shared" si="223"/>
        <v>6.5755287350930156E-2</v>
      </c>
      <c r="G2840" s="18">
        <v>5.5788789220976203E-3</v>
      </c>
      <c r="H2840" s="9">
        <f t="shared" si="224"/>
        <v>2.5642793792980158E-3</v>
      </c>
      <c r="I2840" s="8"/>
      <c r="J2840" s="11"/>
      <c r="AC2840" s="15"/>
      <c r="AD2840" s="16"/>
    </row>
    <row r="2841" spans="1:30" hidden="1" outlineLevel="1" x14ac:dyDescent="0.3">
      <c r="A2841" s="15">
        <v>40637</v>
      </c>
      <c r="B2841" s="18">
        <v>3.4515018085175519E-4</v>
      </c>
      <c r="C2841" s="9">
        <f t="shared" si="225"/>
        <v>-3.0554849819148244E-2</v>
      </c>
      <c r="D2841" s="6">
        <f t="shared" si="226"/>
        <v>9.3359884747070353E-4</v>
      </c>
      <c r="E2841" s="6">
        <f t="shared" si="227"/>
        <v>6.7336549869101967E-4</v>
      </c>
      <c r="F2841" s="6">
        <f t="shared" si="223"/>
        <v>0.29855105774792123</v>
      </c>
      <c r="G2841" s="18">
        <v>3.8467117683061744E-3</v>
      </c>
      <c r="H2841" s="9">
        <f t="shared" si="224"/>
        <v>5.4639825928339235E-3</v>
      </c>
      <c r="I2841" s="8"/>
      <c r="J2841" s="11"/>
      <c r="AC2841" s="15"/>
      <c r="AD2841" s="16"/>
    </row>
    <row r="2842" spans="1:30" hidden="1" outlineLevel="1" x14ac:dyDescent="0.3">
      <c r="A2842" s="15">
        <v>40638</v>
      </c>
      <c r="B2842" s="18">
        <v>-1.8007145752648514E-4</v>
      </c>
      <c r="C2842" s="9">
        <f t="shared" si="225"/>
        <v>-3.1080071457526486E-2</v>
      </c>
      <c r="D2842" s="6">
        <f t="shared" si="226"/>
        <v>9.6597084180495259E-4</v>
      </c>
      <c r="E2842" s="6">
        <f t="shared" si="227"/>
        <v>9.3359884747070353E-4</v>
      </c>
      <c r="F2842" s="6">
        <f t="shared" si="223"/>
        <v>0.14738276991218782</v>
      </c>
      <c r="G2842" s="18">
        <v>4.4122366973264526E-3</v>
      </c>
      <c r="H2842" s="9">
        <f t="shared" si="224"/>
        <v>3.8390463648175417E-3</v>
      </c>
      <c r="I2842" s="8"/>
      <c r="J2842" s="11"/>
      <c r="AC2842" s="15"/>
      <c r="AD2842" s="16"/>
    </row>
    <row r="2843" spans="1:30" hidden="1" outlineLevel="1" x14ac:dyDescent="0.3">
      <c r="A2843" s="15">
        <v>40639</v>
      </c>
      <c r="B2843" s="18">
        <v>2.1812967581547995E-3</v>
      </c>
      <c r="C2843" s="9">
        <f t="shared" si="225"/>
        <v>-2.8718703241845202E-2</v>
      </c>
      <c r="D2843" s="6">
        <f t="shared" si="226"/>
        <v>8.2476391589317007E-4</v>
      </c>
      <c r="E2843" s="6">
        <f t="shared" si="227"/>
        <v>9.6597084180495259E-4</v>
      </c>
      <c r="F2843" s="6">
        <f t="shared" si="223"/>
        <v>0.19063501525595059</v>
      </c>
      <c r="G2843" s="18">
        <v>4.7806449312848944E-3</v>
      </c>
      <c r="H2843" s="9">
        <f t="shared" si="224"/>
        <v>4.3661769920143017E-3</v>
      </c>
      <c r="I2843" s="8"/>
      <c r="J2843" s="11"/>
      <c r="AC2843" s="15"/>
      <c r="AD2843" s="16"/>
    </row>
    <row r="2844" spans="1:30" hidden="1" outlineLevel="1" x14ac:dyDescent="0.3">
      <c r="A2844" s="15">
        <v>40640</v>
      </c>
      <c r="B2844" s="18">
        <v>-1.521162699229075E-3</v>
      </c>
      <c r="C2844" s="9">
        <f t="shared" si="225"/>
        <v>-3.2421162699229074E-2</v>
      </c>
      <c r="D2844" s="6">
        <f t="shared" si="226"/>
        <v>1.0511317907698826E-3</v>
      </c>
      <c r="E2844" s="6">
        <f t="shared" si="227"/>
        <v>8.2476391589317007E-4</v>
      </c>
      <c r="F2844" s="6">
        <f t="shared" si="223"/>
        <v>0.22198697291144942</v>
      </c>
      <c r="G2844" s="18">
        <v>6.1832542728847521E-3</v>
      </c>
      <c r="H2844" s="9">
        <f t="shared" si="224"/>
        <v>4.7115493514495784E-3</v>
      </c>
      <c r="I2844" s="8"/>
      <c r="J2844" s="11"/>
      <c r="AC2844" s="15"/>
      <c r="AD2844" s="16"/>
    </row>
    <row r="2845" spans="1:30" hidden="1" outlineLevel="1" x14ac:dyDescent="0.3">
      <c r="A2845" s="15">
        <v>40641</v>
      </c>
      <c r="B2845" s="18">
        <v>-4.0124830009723011E-3</v>
      </c>
      <c r="C2845" s="9">
        <f t="shared" si="225"/>
        <v>-3.49124830009723E-2</v>
      </c>
      <c r="D2845" s="6">
        <f t="shared" si="226"/>
        <v>1.2188814692931798E-3</v>
      </c>
      <c r="E2845" s="6">
        <f t="shared" si="227"/>
        <v>1.0511317907698826E-3</v>
      </c>
      <c r="F2845" s="6">
        <f t="shared" si="223"/>
        <v>0.36440261399272533</v>
      </c>
      <c r="G2845" s="18">
        <v>7.7812540506126899E-3</v>
      </c>
      <c r="H2845" s="9">
        <f t="shared" si="224"/>
        <v>6.0365769604364804E-3</v>
      </c>
      <c r="I2845" s="8"/>
      <c r="J2845" s="11"/>
      <c r="AC2845" s="15"/>
      <c r="AD2845" s="16"/>
    </row>
    <row r="2846" spans="1:30" hidden="1" outlineLevel="1" x14ac:dyDescent="0.3">
      <c r="A2846" s="15">
        <v>40644</v>
      </c>
      <c r="B2846" s="18">
        <v>-2.7972882914002774E-3</v>
      </c>
      <c r="C2846" s="9">
        <f t="shared" si="225"/>
        <v>-3.3697288291400278E-2</v>
      </c>
      <c r="D2846" s="6">
        <f t="shared" si="226"/>
        <v>1.1355072381937423E-3</v>
      </c>
      <c r="E2846" s="6">
        <f t="shared" si="227"/>
        <v>1.2188814692931798E-3</v>
      </c>
      <c r="F2846" s="6">
        <f t="shared" si="223"/>
        <v>0.57105303838128452</v>
      </c>
      <c r="G2846" s="18">
        <v>6.0577930411319586E-3</v>
      </c>
      <c r="H2846" s="9">
        <f t="shared" si="224"/>
        <v>7.5568051343228668E-3</v>
      </c>
      <c r="I2846" s="8"/>
      <c r="J2846" s="11"/>
      <c r="AC2846" s="15"/>
      <c r="AD2846" s="16"/>
    </row>
    <row r="2847" spans="1:30" hidden="1" outlineLevel="1" x14ac:dyDescent="0.3">
      <c r="A2847" s="15">
        <v>40645</v>
      </c>
      <c r="B2847" s="18">
        <v>-7.8070954457302895E-3</v>
      </c>
      <c r="C2847" s="9">
        <f t="shared" si="225"/>
        <v>-3.870709544573029E-2</v>
      </c>
      <c r="D2847" s="6">
        <f t="shared" si="226"/>
        <v>1.4982392378448746E-3</v>
      </c>
      <c r="E2847" s="6">
        <f t="shared" si="227"/>
        <v>1.1355072381937423E-3</v>
      </c>
      <c r="F2847" s="6">
        <f t="shared" si="223"/>
        <v>0.35018681298147608</v>
      </c>
      <c r="G2847" s="18">
        <v>6.109462883887147E-3</v>
      </c>
      <c r="H2847" s="9">
        <f t="shared" si="224"/>
        <v>5.9176584303377647E-3</v>
      </c>
      <c r="I2847" s="8"/>
      <c r="J2847" s="11"/>
      <c r="AC2847" s="15"/>
      <c r="AD2847" s="16"/>
    </row>
    <row r="2848" spans="1:30" hidden="1" outlineLevel="1" x14ac:dyDescent="0.3">
      <c r="A2848" s="15">
        <v>40646</v>
      </c>
      <c r="B2848" s="18">
        <v>1.9021749031010449E-4</v>
      </c>
      <c r="C2848" s="9">
        <f t="shared" si="225"/>
        <v>-3.0709782509689896E-2</v>
      </c>
      <c r="D2848" s="6">
        <f t="shared" si="226"/>
        <v>9.4309074179245542E-4</v>
      </c>
      <c r="E2848" s="6">
        <f t="shared" si="227"/>
        <v>1.4982392378448746E-3</v>
      </c>
      <c r="F2848" s="6">
        <f t="shared" si="223"/>
        <v>0.35603200549043018</v>
      </c>
      <c r="G2848" s="18">
        <v>6.1302590318892047E-3</v>
      </c>
      <c r="H2848" s="9">
        <f t="shared" si="224"/>
        <v>5.9668417566618118E-3</v>
      </c>
      <c r="I2848" s="8"/>
      <c r="J2848" s="11"/>
      <c r="AC2848" s="15"/>
      <c r="AD2848" s="16"/>
    </row>
    <row r="2849" spans="1:30" hidden="1" outlineLevel="1" x14ac:dyDescent="0.3">
      <c r="A2849" s="15">
        <v>40647</v>
      </c>
      <c r="B2849" s="18">
        <v>8.3673090867463466E-5</v>
      </c>
      <c r="C2849" s="9">
        <f t="shared" si="225"/>
        <v>-3.0816326909132538E-2</v>
      </c>
      <c r="D2849" s="6">
        <f t="shared" si="226"/>
        <v>9.4964600417052618E-4</v>
      </c>
      <c r="E2849" s="6">
        <f t="shared" si="227"/>
        <v>9.4309074179245542E-4</v>
      </c>
      <c r="F2849" s="6">
        <f t="shared" si="223"/>
        <v>0.3583528970973186</v>
      </c>
      <c r="G2849" s="18">
        <v>8.1394917587017165E-3</v>
      </c>
      <c r="H2849" s="9">
        <f t="shared" si="224"/>
        <v>5.9862584065283929E-3</v>
      </c>
      <c r="I2849" s="8"/>
      <c r="J2849" s="11"/>
      <c r="AC2849" s="15"/>
      <c r="AD2849" s="16"/>
    </row>
    <row r="2850" spans="1:30" hidden="1" outlineLevel="1" x14ac:dyDescent="0.3">
      <c r="A2850" s="15">
        <v>40648</v>
      </c>
      <c r="B2850" s="18">
        <v>3.9177288255622632E-3</v>
      </c>
      <c r="C2850" s="9">
        <f t="shared" si="225"/>
        <v>-2.6982271174437737E-2</v>
      </c>
      <c r="D2850" s="6">
        <f t="shared" si="226"/>
        <v>7.2804295773089365E-4</v>
      </c>
      <c r="E2850" s="6">
        <f t="shared" si="227"/>
        <v>9.4964600417052618E-4</v>
      </c>
      <c r="F2850" s="6">
        <f t="shared" si="223"/>
        <v>0.62384910154802298</v>
      </c>
      <c r="G2850" s="18">
        <v>4.2253304684483012E-3</v>
      </c>
      <c r="H2850" s="9">
        <f t="shared" si="224"/>
        <v>7.8984118754849893E-3</v>
      </c>
      <c r="I2850" s="8"/>
      <c r="J2850" s="11"/>
      <c r="AC2850" s="15"/>
      <c r="AD2850" s="16"/>
    </row>
    <row r="2851" spans="1:30" hidden="1" outlineLevel="1" x14ac:dyDescent="0.3">
      <c r="A2851" s="15">
        <v>40651</v>
      </c>
      <c r="B2851" s="18">
        <v>-1.1078997728577972E-2</v>
      </c>
      <c r="C2851" s="9">
        <f t="shared" si="225"/>
        <v>-4.1978997728577973E-2</v>
      </c>
      <c r="D2851" s="6">
        <f t="shared" si="226"/>
        <v>1.7622362502959547E-3</v>
      </c>
      <c r="E2851" s="6">
        <f t="shared" si="227"/>
        <v>7.2804295773089365E-4</v>
      </c>
      <c r="F2851" s="6">
        <f t="shared" si="223"/>
        <v>0.17567004227250152</v>
      </c>
      <c r="G2851" s="18">
        <v>1.1270121545538209E-2</v>
      </c>
      <c r="H2851" s="9">
        <f t="shared" si="224"/>
        <v>4.1913010184488238E-3</v>
      </c>
      <c r="I2851" s="8"/>
      <c r="J2851" s="11"/>
      <c r="AC2851" s="15"/>
      <c r="AD2851" s="16"/>
    </row>
    <row r="2852" spans="1:30" hidden="1" outlineLevel="1" x14ac:dyDescent="0.3">
      <c r="A2852" s="15">
        <v>40652</v>
      </c>
      <c r="B2852" s="18">
        <v>5.7148102180944694E-3</v>
      </c>
      <c r="C2852" s="9">
        <f t="shared" si="225"/>
        <v>-2.518518978190553E-2</v>
      </c>
      <c r="D2852" s="6">
        <f t="shared" si="226"/>
        <v>6.3429378435059876E-4</v>
      </c>
      <c r="E2852" s="6">
        <f t="shared" si="227"/>
        <v>1.7622362502959547E-3</v>
      </c>
      <c r="F2852" s="6">
        <f t="shared" si="223"/>
        <v>1.1865795447500487</v>
      </c>
      <c r="G2852" s="18">
        <v>3.6279870765929282E-3</v>
      </c>
      <c r="H2852" s="9">
        <f t="shared" si="224"/>
        <v>1.0893023201802375E-2</v>
      </c>
      <c r="I2852" s="8"/>
      <c r="J2852" s="11"/>
      <c r="AC2852" s="15"/>
      <c r="AD2852" s="16"/>
    </row>
    <row r="2853" spans="1:30" hidden="1" outlineLevel="1" x14ac:dyDescent="0.3">
      <c r="A2853" s="15">
        <v>40653</v>
      </c>
      <c r="B2853" s="18">
        <v>1.3424435132351272E-2</v>
      </c>
      <c r="C2853" s="9">
        <f t="shared" si="225"/>
        <v>-1.747556486764873E-2</v>
      </c>
      <c r="D2853" s="6">
        <f t="shared" si="226"/>
        <v>3.0539536744339854E-4</v>
      </c>
      <c r="E2853" s="6">
        <f t="shared" si="227"/>
        <v>6.3429378435059876E-4</v>
      </c>
      <c r="F2853" s="6">
        <f t="shared" si="223"/>
        <v>0.13222410003594953</v>
      </c>
      <c r="G2853" s="18">
        <v>7.0663145410253163E-3</v>
      </c>
      <c r="H2853" s="9">
        <f t="shared" si="224"/>
        <v>3.6362631922888852E-3</v>
      </c>
      <c r="I2853" s="8"/>
      <c r="J2853" s="11"/>
      <c r="AC2853" s="15"/>
      <c r="AD2853" s="16"/>
    </row>
    <row r="2854" spans="1:30" hidden="1" outlineLevel="1" x14ac:dyDescent="0.3">
      <c r="A2854" s="15">
        <v>40654</v>
      </c>
      <c r="B2854" s="18">
        <v>5.2629084996557015E-3</v>
      </c>
      <c r="C2854" s="9">
        <f t="shared" si="225"/>
        <v>-2.5637091500344298E-2</v>
      </c>
      <c r="D2854" s="6">
        <f t="shared" si="226"/>
        <v>6.572604605970258E-4</v>
      </c>
      <c r="E2854" s="6">
        <f t="shared" si="227"/>
        <v>3.0539536744339854E-4</v>
      </c>
      <c r="F2854" s="6">
        <f t="shared" si="223"/>
        <v>0.47269762028287654</v>
      </c>
      <c r="G2854" s="18">
        <v>2.6730000358765041E-3</v>
      </c>
      <c r="H2854" s="9">
        <f t="shared" si="224"/>
        <v>6.875300868201162E-3</v>
      </c>
      <c r="I2854" s="8"/>
      <c r="J2854" s="11"/>
      <c r="AC2854" s="15"/>
      <c r="AD2854" s="16"/>
    </row>
    <row r="2855" spans="1:30" hidden="1" outlineLevel="1" x14ac:dyDescent="0.3">
      <c r="A2855" s="15">
        <v>40658</v>
      </c>
      <c r="B2855" s="18">
        <v>-1.593939550093922E-3</v>
      </c>
      <c r="C2855" s="9">
        <f t="shared" si="225"/>
        <v>-3.2493939550093921E-2</v>
      </c>
      <c r="D2855" s="6">
        <f t="shared" si="226"/>
        <v>1.0558561074851579E-3</v>
      </c>
      <c r="E2855" s="6">
        <f t="shared" si="227"/>
        <v>6.572604605970258E-4</v>
      </c>
      <c r="F2855" s="6">
        <f t="shared" si="223"/>
        <v>7.6504831972013895E-2</v>
      </c>
      <c r="G2855" s="18">
        <v>3.3273983660468257E-3</v>
      </c>
      <c r="H2855" s="9">
        <f t="shared" si="224"/>
        <v>2.7659506859670129E-3</v>
      </c>
      <c r="I2855" s="8"/>
      <c r="J2855" s="11"/>
      <c r="AC2855" s="15"/>
      <c r="AD2855" s="16"/>
    </row>
    <row r="2856" spans="1:30" hidden="1" outlineLevel="1" x14ac:dyDescent="0.3">
      <c r="A2856" s="15">
        <v>40659</v>
      </c>
      <c r="B2856" s="18">
        <v>8.9395077901892536E-3</v>
      </c>
      <c r="C2856" s="9">
        <f t="shared" si="225"/>
        <v>-2.1960492209810747E-2</v>
      </c>
      <c r="D2856" s="6">
        <f t="shared" si="226"/>
        <v>4.8226321809715847E-4</v>
      </c>
      <c r="E2856" s="6">
        <f t="shared" si="227"/>
        <v>1.0558561074851579E-3</v>
      </c>
      <c r="F2856" s="6">
        <f t="shared" si="223"/>
        <v>0.11289156598039354</v>
      </c>
      <c r="G2856" s="18">
        <v>4.9080087775819001E-3</v>
      </c>
      <c r="H2856" s="9">
        <f t="shared" si="224"/>
        <v>3.359934016917498E-3</v>
      </c>
      <c r="I2856" s="8"/>
      <c r="J2856" s="11"/>
      <c r="AC2856" s="15"/>
      <c r="AD2856" s="16"/>
    </row>
    <row r="2857" spans="1:30" hidden="1" outlineLevel="1" x14ac:dyDescent="0.3">
      <c r="A2857" s="15">
        <v>40660</v>
      </c>
      <c r="B2857" s="18">
        <v>6.2303977998268353E-3</v>
      </c>
      <c r="C2857" s="9">
        <f t="shared" si="225"/>
        <v>-2.4669602200173165E-2</v>
      </c>
      <c r="D2857" s="6">
        <f t="shared" si="226"/>
        <v>6.0858927271478867E-4</v>
      </c>
      <c r="E2857" s="6">
        <f t="shared" si="227"/>
        <v>4.8226321809715847E-4</v>
      </c>
      <c r="F2857" s="6">
        <f t="shared" si="223"/>
        <v>0.23339136982470041</v>
      </c>
      <c r="G2857" s="18">
        <v>5.9232464042920565E-3</v>
      </c>
      <c r="H2857" s="9">
        <f t="shared" si="224"/>
        <v>4.8310596128044248E-3</v>
      </c>
      <c r="I2857" s="8"/>
      <c r="J2857" s="11"/>
      <c r="AC2857" s="15"/>
      <c r="AD2857" s="16"/>
    </row>
    <row r="2858" spans="1:30" hidden="1" outlineLevel="1" x14ac:dyDescent="0.3">
      <c r="A2858" s="15">
        <v>40661</v>
      </c>
      <c r="B2858" s="18">
        <v>3.5491184714400779E-3</v>
      </c>
      <c r="C2858" s="9">
        <f t="shared" si="225"/>
        <v>-2.7350881528559922E-2</v>
      </c>
      <c r="D2858" s="6">
        <f t="shared" si="226"/>
        <v>7.4807072038932034E-4</v>
      </c>
      <c r="E2858" s="6">
        <f t="shared" si="227"/>
        <v>6.0858927271478867E-4</v>
      </c>
      <c r="F2858" s="6">
        <f t="shared" si="223"/>
        <v>0.33522531132643202</v>
      </c>
      <c r="G2858" s="18">
        <v>3.2432181784151858E-3</v>
      </c>
      <c r="H2858" s="9">
        <f t="shared" si="224"/>
        <v>5.7898645176414276E-3</v>
      </c>
      <c r="I2858" s="8"/>
      <c r="J2858" s="11"/>
      <c r="AC2858" s="15"/>
      <c r="AD2858" s="16"/>
    </row>
    <row r="2859" spans="1:30" hidden="1" outlineLevel="1" x14ac:dyDescent="0.3">
      <c r="A2859" s="15">
        <v>40662</v>
      </c>
      <c r="B2859" s="18">
        <v>2.2980197420190101E-3</v>
      </c>
      <c r="C2859" s="9">
        <f t="shared" si="225"/>
        <v>-2.860198025798099E-2</v>
      </c>
      <c r="D2859" s="6">
        <f t="shared" si="226"/>
        <v>8.1807327467793426E-4</v>
      </c>
      <c r="E2859" s="6">
        <f t="shared" si="227"/>
        <v>7.4807072038932034E-4</v>
      </c>
      <c r="F2859" s="6">
        <f t="shared" si="223"/>
        <v>0.1077496774588505</v>
      </c>
      <c r="G2859" s="18">
        <v>2.4965054637963806E-3</v>
      </c>
      <c r="H2859" s="9">
        <f t="shared" si="224"/>
        <v>3.2825245994333465E-3</v>
      </c>
      <c r="I2859" s="8"/>
      <c r="J2859" s="11"/>
      <c r="AC2859" s="15"/>
      <c r="AD2859" s="16"/>
    </row>
    <row r="2860" spans="1:30" hidden="1" outlineLevel="1" x14ac:dyDescent="0.3">
      <c r="A2860" s="15">
        <v>40665</v>
      </c>
      <c r="B2860" s="18">
        <v>-1.7542491090473469E-3</v>
      </c>
      <c r="C2860" s="9">
        <f t="shared" si="225"/>
        <v>-3.2654249109047351E-2</v>
      </c>
      <c r="D2860" s="6">
        <f t="shared" si="226"/>
        <v>1.0662999848757198E-3</v>
      </c>
      <c r="E2860" s="6">
        <f t="shared" si="227"/>
        <v>8.1807327467793426E-4</v>
      </c>
      <c r="F2860" s="6">
        <f t="shared" si="223"/>
        <v>6.8066572625067129E-2</v>
      </c>
      <c r="G2860" s="18">
        <v>5.8008878539140959E-3</v>
      </c>
      <c r="H2860" s="9">
        <f t="shared" si="224"/>
        <v>2.6089571216305401E-3</v>
      </c>
      <c r="I2860" s="8"/>
      <c r="J2860" s="11"/>
      <c r="AC2860" s="15"/>
      <c r="AD2860" s="16"/>
    </row>
    <row r="2861" spans="1:30" hidden="1" outlineLevel="1" x14ac:dyDescent="0.3">
      <c r="A2861" s="15">
        <v>40666</v>
      </c>
      <c r="B2861" s="18">
        <v>-3.385026371054554E-3</v>
      </c>
      <c r="C2861" s="9">
        <f t="shared" si="225"/>
        <v>-3.4285026371054551E-2</v>
      </c>
      <c r="D2861" s="6">
        <f t="shared" si="226"/>
        <v>1.175463033263906E-3</v>
      </c>
      <c r="E2861" s="6">
        <f t="shared" si="227"/>
        <v>1.0662999848757198E-3</v>
      </c>
      <c r="F2861" s="6">
        <f t="shared" si="223"/>
        <v>0.32197119314456718</v>
      </c>
      <c r="G2861" s="18">
        <v>6.1596765934365709E-3</v>
      </c>
      <c r="H2861" s="9">
        <f t="shared" si="224"/>
        <v>5.6742505509059715E-3</v>
      </c>
      <c r="I2861" s="8"/>
      <c r="J2861" s="11"/>
      <c r="AC2861" s="15"/>
      <c r="AD2861" s="16"/>
    </row>
    <row r="2862" spans="1:30" hidden="1" outlineLevel="1" x14ac:dyDescent="0.3">
      <c r="A2862" s="15">
        <v>40667</v>
      </c>
      <c r="B2862" s="18">
        <v>-6.8789142528286745E-3</v>
      </c>
      <c r="C2862" s="9">
        <f t="shared" si="225"/>
        <v>-3.7778914252828671E-2</v>
      </c>
      <c r="D2862" s="6">
        <f t="shared" si="226"/>
        <v>1.4272463621225813E-3</v>
      </c>
      <c r="E2862" s="6">
        <f t="shared" si="227"/>
        <v>1.175463033263906E-3</v>
      </c>
      <c r="F2862" s="6">
        <f t="shared" si="223"/>
        <v>0.36171588435632862</v>
      </c>
      <c r="G2862" s="18">
        <v>6.7559470956627668E-3</v>
      </c>
      <c r="H2862" s="9">
        <f t="shared" si="224"/>
        <v>6.0142820382513536E-3</v>
      </c>
      <c r="I2862" s="8"/>
      <c r="J2862" s="11"/>
      <c r="AC2862" s="15"/>
      <c r="AD2862" s="16"/>
    </row>
    <row r="2863" spans="1:30" hidden="1" outlineLevel="1" x14ac:dyDescent="0.3">
      <c r="A2863" s="15">
        <v>40668</v>
      </c>
      <c r="B2863" s="18">
        <v>-9.1112171806982268E-3</v>
      </c>
      <c r="C2863" s="9">
        <f t="shared" si="225"/>
        <v>-4.0011217180698229E-2</v>
      </c>
      <c r="D2863" s="6">
        <f t="shared" si="226"/>
        <v>1.6008975002810011E-3</v>
      </c>
      <c r="E2863" s="6">
        <f t="shared" si="227"/>
        <v>1.4272463621225813E-3</v>
      </c>
      <c r="F2863" s="6">
        <f t="shared" si="223"/>
        <v>0.4330454376741642</v>
      </c>
      <c r="G2863" s="18">
        <v>8.8473587631347841E-3</v>
      </c>
      <c r="H2863" s="9">
        <f t="shared" si="224"/>
        <v>6.58061879821468E-3</v>
      </c>
      <c r="I2863" s="8"/>
      <c r="J2863" s="11"/>
      <c r="AC2863" s="15"/>
      <c r="AD2863" s="16"/>
    </row>
    <row r="2864" spans="1:30" hidden="1" outlineLevel="1" x14ac:dyDescent="0.3">
      <c r="A2864" s="15">
        <v>40669</v>
      </c>
      <c r="B2864" s="18">
        <v>3.8126429958784919E-3</v>
      </c>
      <c r="C2864" s="9">
        <f t="shared" si="225"/>
        <v>-2.7087357004121508E-2</v>
      </c>
      <c r="D2864" s="6">
        <f t="shared" si="226"/>
        <v>7.3372490946873052E-4</v>
      </c>
      <c r="E2864" s="6">
        <f t="shared" si="227"/>
        <v>1.6008975002810011E-3</v>
      </c>
      <c r="F2864" s="6">
        <f t="shared" si="223"/>
        <v>0.73523772902156959</v>
      </c>
      <c r="G2864" s="18">
        <v>1.0917994069123511E-2</v>
      </c>
      <c r="H2864" s="9">
        <f t="shared" si="224"/>
        <v>8.5746004514587713E-3</v>
      </c>
      <c r="I2864" s="8"/>
      <c r="J2864" s="11"/>
      <c r="AC2864" s="15"/>
      <c r="AD2864" s="16"/>
    </row>
    <row r="2865" spans="1:30" hidden="1" outlineLevel="1" x14ac:dyDescent="0.3">
      <c r="A2865" s="15">
        <v>40672</v>
      </c>
      <c r="B2865" s="18">
        <v>4.533870101935164E-3</v>
      </c>
      <c r="C2865" s="9">
        <f t="shared" si="225"/>
        <v>-2.6366129898064836E-2</v>
      </c>
      <c r="D2865" s="6">
        <f t="shared" si="226"/>
        <v>6.9517280580162842E-4</v>
      </c>
      <c r="E2865" s="6">
        <f t="shared" si="227"/>
        <v>7.3372490946873052E-4</v>
      </c>
      <c r="F2865" s="6">
        <f t="shared" si="223"/>
        <v>1.1141637905006403</v>
      </c>
      <c r="G2865" s="18">
        <v>4.7310832894423916E-3</v>
      </c>
      <c r="H2865" s="9">
        <f t="shared" si="224"/>
        <v>1.0555395731570844E-2</v>
      </c>
      <c r="I2865" s="8"/>
      <c r="J2865" s="11"/>
      <c r="AC2865" s="15"/>
      <c r="AD2865" s="16"/>
    </row>
    <row r="2866" spans="1:30" hidden="1" outlineLevel="1" x14ac:dyDescent="0.3">
      <c r="A2866" s="15">
        <v>40673</v>
      </c>
      <c r="B2866" s="18">
        <v>8.0416160096578523E-3</v>
      </c>
      <c r="C2866" s="9">
        <f t="shared" si="225"/>
        <v>-2.2858383990342148E-2</v>
      </c>
      <c r="D2866" s="6">
        <f t="shared" si="226"/>
        <v>5.2250571864993019E-4</v>
      </c>
      <c r="E2866" s="6">
        <f t="shared" si="227"/>
        <v>6.9517280580162842E-4</v>
      </c>
      <c r="F2866" s="6">
        <f t="shared" si="223"/>
        <v>0.21761321633825373</v>
      </c>
      <c r="G2866" s="18">
        <v>4.5001043665312259E-3</v>
      </c>
      <c r="H2866" s="9">
        <f t="shared" si="224"/>
        <v>4.6649031751822426E-3</v>
      </c>
      <c r="I2866" s="8"/>
      <c r="J2866" s="11"/>
      <c r="AC2866" s="15"/>
      <c r="AD2866" s="16"/>
    </row>
    <row r="2867" spans="1:30" hidden="1" outlineLevel="1" x14ac:dyDescent="0.3">
      <c r="A2867" s="15">
        <v>40674</v>
      </c>
      <c r="B2867" s="18">
        <v>-1.1173689687885737E-2</v>
      </c>
      <c r="C2867" s="9">
        <f t="shared" si="225"/>
        <v>-4.2073689687885739E-2</v>
      </c>
      <c r="D2867" s="6">
        <f t="shared" si="226"/>
        <v>1.7701953639525027E-3</v>
      </c>
      <c r="E2867" s="6">
        <f t="shared" si="227"/>
        <v>5.2250571864993019E-4</v>
      </c>
      <c r="F2867" s="6">
        <f t="shared" si="223"/>
        <v>0.19785771312985984</v>
      </c>
      <c r="G2867" s="18">
        <v>8.0878710151788442E-3</v>
      </c>
      <c r="H2867" s="9">
        <f t="shared" si="224"/>
        <v>4.4481199751115058E-3</v>
      </c>
      <c r="I2867" s="8"/>
      <c r="J2867" s="11"/>
      <c r="AC2867" s="15"/>
      <c r="AD2867" s="16"/>
    </row>
    <row r="2868" spans="1:30" hidden="1" outlineLevel="1" x14ac:dyDescent="0.3">
      <c r="A2868" s="15">
        <v>40675</v>
      </c>
      <c r="B2868" s="18">
        <v>4.8834936721712475E-3</v>
      </c>
      <c r="C2868" s="9">
        <f t="shared" si="225"/>
        <v>-2.6016506327828752E-2</v>
      </c>
      <c r="D2868" s="6">
        <f t="shared" si="226"/>
        <v>6.7685860150595346E-4</v>
      </c>
      <c r="E2868" s="6">
        <f t="shared" si="227"/>
        <v>1.7701953639525027E-3</v>
      </c>
      <c r="F2868" s="6">
        <f t="shared" si="223"/>
        <v>0.61614570870684837</v>
      </c>
      <c r="G2868" s="18">
        <v>9.0827697161066558E-3</v>
      </c>
      <c r="H2868" s="9">
        <f t="shared" si="224"/>
        <v>7.8494949436689783E-3</v>
      </c>
      <c r="I2868" s="8"/>
      <c r="J2868" s="11"/>
      <c r="AC2868" s="15"/>
      <c r="AD2868" s="16"/>
    </row>
    <row r="2869" spans="1:30" hidden="1" outlineLevel="1" x14ac:dyDescent="0.3">
      <c r="A2869" s="15">
        <v>40676</v>
      </c>
      <c r="B2869" s="18">
        <v>-8.1000470454233656E-3</v>
      </c>
      <c r="C2869" s="9">
        <f t="shared" si="225"/>
        <v>-3.9000047045423369E-2</v>
      </c>
      <c r="D2869" s="6">
        <f t="shared" si="226"/>
        <v>1.521003669545236E-3</v>
      </c>
      <c r="E2869" s="6">
        <f t="shared" si="227"/>
        <v>6.7685860150595346E-4</v>
      </c>
      <c r="F2869" s="6">
        <f t="shared" si="223"/>
        <v>0.77426355842349004</v>
      </c>
      <c r="G2869" s="18">
        <v>7.246822476452649E-3</v>
      </c>
      <c r="H2869" s="9">
        <f t="shared" si="224"/>
        <v>8.7992247296195935E-3</v>
      </c>
      <c r="I2869" s="8"/>
      <c r="J2869" s="11"/>
      <c r="AC2869" s="15"/>
      <c r="AD2869" s="16"/>
    </row>
    <row r="2870" spans="1:30" hidden="1" outlineLevel="1" x14ac:dyDescent="0.3">
      <c r="A2870" s="15">
        <v>40679</v>
      </c>
      <c r="B2870" s="18">
        <v>-6.2237186380994236E-3</v>
      </c>
      <c r="C2870" s="9">
        <f t="shared" si="225"/>
        <v>-3.7123718638099421E-2</v>
      </c>
      <c r="D2870" s="6">
        <f t="shared" si="226"/>
        <v>1.3781704855207702E-3</v>
      </c>
      <c r="E2870" s="6">
        <f t="shared" si="227"/>
        <v>1.521003669545236E-3</v>
      </c>
      <c r="F2870" s="6">
        <f t="shared" si="223"/>
        <v>0.49670121474721812</v>
      </c>
      <c r="G2870" s="18">
        <v>8.4708110114597567E-3</v>
      </c>
      <c r="H2870" s="9">
        <f t="shared" si="224"/>
        <v>7.047703276580379E-3</v>
      </c>
      <c r="I2870" s="8"/>
      <c r="J2870" s="11"/>
      <c r="AC2870" s="15"/>
      <c r="AD2870" s="16"/>
    </row>
    <row r="2871" spans="1:30" hidden="1" outlineLevel="1" x14ac:dyDescent="0.3">
      <c r="A2871" s="15">
        <v>40680</v>
      </c>
      <c r="B2871" s="18">
        <v>-3.6862852332626001E-4</v>
      </c>
      <c r="C2871" s="9">
        <f t="shared" si="225"/>
        <v>-3.1268628523326257E-2</v>
      </c>
      <c r="D2871" s="6">
        <f t="shared" si="226"/>
        <v>9.7772712972977235E-4</v>
      </c>
      <c r="E2871" s="6">
        <f t="shared" si="227"/>
        <v>1.3781704855207702E-3</v>
      </c>
      <c r="F2871" s="6">
        <f t="shared" si="223"/>
        <v>0.6748376778153039</v>
      </c>
      <c r="G2871" s="18">
        <v>6.9959754999051665E-3</v>
      </c>
      <c r="H2871" s="9">
        <f t="shared" si="224"/>
        <v>8.2148504418236602E-3</v>
      </c>
      <c r="I2871" s="8"/>
      <c r="J2871" s="11"/>
      <c r="AC2871" s="15"/>
      <c r="AD2871" s="16"/>
    </row>
    <row r="2872" spans="1:30" hidden="1" outlineLevel="1" x14ac:dyDescent="0.3">
      <c r="A2872" s="15">
        <v>40681</v>
      </c>
      <c r="B2872" s="18">
        <v>8.7652719836976319E-3</v>
      </c>
      <c r="C2872" s="9">
        <f t="shared" si="225"/>
        <v>-2.2134728016302369E-2</v>
      </c>
      <c r="D2872" s="6">
        <f t="shared" si="226"/>
        <v>4.89946184355681E-4</v>
      </c>
      <c r="E2872" s="6">
        <f t="shared" si="227"/>
        <v>9.7772712972977235E-4</v>
      </c>
      <c r="F2872" s="6">
        <f t="shared" si="223"/>
        <v>0.4635820638243765</v>
      </c>
      <c r="G2872" s="18">
        <v>5.7110179060360687E-3</v>
      </c>
      <c r="H2872" s="9">
        <f t="shared" si="224"/>
        <v>6.8086860980983441E-3</v>
      </c>
      <c r="I2872" s="8"/>
      <c r="J2872" s="11"/>
      <c r="AC2872" s="15"/>
      <c r="AD2872" s="16"/>
    </row>
    <row r="2873" spans="1:30" hidden="1" outlineLevel="1" x14ac:dyDescent="0.3">
      <c r="A2873" s="15">
        <v>40682</v>
      </c>
      <c r="B2873" s="18">
        <v>2.1755725891674884E-3</v>
      </c>
      <c r="C2873" s="9">
        <f t="shared" si="225"/>
        <v>-2.8724427410832511E-2</v>
      </c>
      <c r="D2873" s="6">
        <f t="shared" si="226"/>
        <v>8.2509273008018612E-4</v>
      </c>
      <c r="E2873" s="6">
        <f t="shared" si="227"/>
        <v>4.89946184355681E-4</v>
      </c>
      <c r="F2873" s="6">
        <f t="shared" si="223"/>
        <v>0.31235351384017984</v>
      </c>
      <c r="G2873" s="18">
        <v>5.4141663965349696E-3</v>
      </c>
      <c r="H2873" s="9">
        <f t="shared" si="224"/>
        <v>5.5888595781266488E-3</v>
      </c>
      <c r="I2873" s="8"/>
      <c r="J2873" s="11"/>
      <c r="AC2873" s="15"/>
      <c r="AD2873" s="16"/>
    </row>
    <row r="2874" spans="1:30" hidden="1" outlineLevel="1" x14ac:dyDescent="0.3">
      <c r="A2874" s="15">
        <v>40683</v>
      </c>
      <c r="B2874" s="18">
        <v>-7.7179746126084282E-3</v>
      </c>
      <c r="C2874" s="9">
        <f t="shared" si="225"/>
        <v>-3.8617974612608429E-2</v>
      </c>
      <c r="D2874" s="6">
        <f t="shared" si="226"/>
        <v>1.4913479631800692E-3</v>
      </c>
      <c r="E2874" s="6">
        <f t="shared" si="227"/>
        <v>8.2509273008018612E-4</v>
      </c>
      <c r="F2874" s="6">
        <f t="shared" si="223"/>
        <v>0.28179392488108018</v>
      </c>
      <c r="G2874" s="18">
        <v>4.6638141662782018E-3</v>
      </c>
      <c r="H2874" s="9">
        <f t="shared" si="224"/>
        <v>5.3084265548378855E-3</v>
      </c>
      <c r="I2874" s="8"/>
      <c r="J2874" s="11"/>
      <c r="AC2874" s="15"/>
      <c r="AD2874" s="16"/>
    </row>
    <row r="2875" spans="1:30" hidden="1" outlineLevel="1" x14ac:dyDescent="0.3">
      <c r="A2875" s="15">
        <v>40686</v>
      </c>
      <c r="B2875" s="18">
        <v>-1.1997264840994398E-2</v>
      </c>
      <c r="C2875" s="9">
        <f t="shared" si="225"/>
        <v>-4.2897264840994397E-2</v>
      </c>
      <c r="D2875" s="6">
        <f t="shared" si="226"/>
        <v>1.8401753308384141E-3</v>
      </c>
      <c r="E2875" s="6">
        <f t="shared" si="227"/>
        <v>1.4913479631800692E-3</v>
      </c>
      <c r="F2875" s="6">
        <f t="shared" si="223"/>
        <v>0.21181285222076826</v>
      </c>
      <c r="G2875" s="18">
        <v>8.058579160941947E-3</v>
      </c>
      <c r="H2875" s="9">
        <f t="shared" si="224"/>
        <v>4.6023130295620726E-3</v>
      </c>
      <c r="I2875" s="8"/>
      <c r="J2875" s="11"/>
      <c r="AC2875" s="15"/>
      <c r="AD2875" s="16"/>
    </row>
    <row r="2876" spans="1:30" hidden="1" outlineLevel="1" x14ac:dyDescent="0.3">
      <c r="A2876" s="15">
        <v>40687</v>
      </c>
      <c r="B2876" s="18">
        <v>-8.2772264532957789E-4</v>
      </c>
      <c r="C2876" s="9">
        <f t="shared" si="225"/>
        <v>-3.1727722645329581E-2</v>
      </c>
      <c r="D2876" s="6">
        <f t="shared" si="226"/>
        <v>1.0066483842589595E-3</v>
      </c>
      <c r="E2876" s="6">
        <f t="shared" si="227"/>
        <v>1.8401753308384141E-3</v>
      </c>
      <c r="F2876" s="6">
        <f t="shared" si="223"/>
        <v>0.61177065975677147</v>
      </c>
      <c r="G2876" s="18">
        <v>5.1722638065598127E-3</v>
      </c>
      <c r="H2876" s="9">
        <f t="shared" si="224"/>
        <v>7.8215769494186498E-3</v>
      </c>
      <c r="I2876" s="8"/>
      <c r="J2876" s="11"/>
      <c r="AC2876" s="15"/>
      <c r="AD2876" s="16"/>
    </row>
    <row r="2877" spans="1:30" hidden="1" outlineLevel="1" x14ac:dyDescent="0.3">
      <c r="A2877" s="15">
        <v>40688</v>
      </c>
      <c r="B2877" s="18">
        <v>3.1781131566695725E-3</v>
      </c>
      <c r="C2877" s="9">
        <f t="shared" si="225"/>
        <v>-2.7721886843330427E-2</v>
      </c>
      <c r="D2877" s="6">
        <f t="shared" si="226"/>
        <v>7.6850301015441661E-4</v>
      </c>
      <c r="E2877" s="6">
        <f t="shared" si="227"/>
        <v>1.0066483842589595E-3</v>
      </c>
      <c r="F2877" s="6">
        <f t="shared" si="223"/>
        <v>0.25809195012166136</v>
      </c>
      <c r="G2877" s="18">
        <v>6.7818914860093751E-3</v>
      </c>
      <c r="H2877" s="9">
        <f t="shared" si="224"/>
        <v>5.0802750921742556E-3</v>
      </c>
      <c r="I2877" s="8"/>
      <c r="J2877" s="11"/>
      <c r="AC2877" s="15"/>
      <c r="AD2877" s="16"/>
    </row>
    <row r="2878" spans="1:30" hidden="1" outlineLevel="1" x14ac:dyDescent="0.3">
      <c r="A2878" s="15">
        <v>40689</v>
      </c>
      <c r="B2878" s="18">
        <v>3.9453227677029882E-3</v>
      </c>
      <c r="C2878" s="9">
        <f t="shared" si="225"/>
        <v>-2.6954677232297011E-2</v>
      </c>
      <c r="D2878" s="6">
        <f t="shared" si="226"/>
        <v>7.2655462469731083E-4</v>
      </c>
      <c r="E2878" s="6">
        <f t="shared" si="227"/>
        <v>7.6850301015441661E-4</v>
      </c>
      <c r="F2878" s="6">
        <f t="shared" si="223"/>
        <v>0.43625495225130073</v>
      </c>
      <c r="G2878" s="18">
        <v>6.8893468870877758E-3</v>
      </c>
      <c r="H2878" s="9">
        <f t="shared" si="224"/>
        <v>6.6049598958002817E-3</v>
      </c>
      <c r="I2878" s="8"/>
      <c r="J2878" s="11"/>
      <c r="AC2878" s="15"/>
      <c r="AD2878" s="16"/>
    </row>
    <row r="2879" spans="1:30" hidden="1" outlineLevel="1" x14ac:dyDescent="0.3">
      <c r="A2879" s="15">
        <v>40690</v>
      </c>
      <c r="B2879" s="18">
        <v>4.0726153187601684E-3</v>
      </c>
      <c r="C2879" s="9">
        <f t="shared" si="225"/>
        <v>-2.6827384681239831E-2</v>
      </c>
      <c r="D2879" s="6">
        <f t="shared" si="226"/>
        <v>7.1970856883522155E-4</v>
      </c>
      <c r="E2879" s="6">
        <f t="shared" si="227"/>
        <v>7.2655462469731083E-4</v>
      </c>
      <c r="F2879" s="6">
        <f t="shared" si="223"/>
        <v>0.44985560961966486</v>
      </c>
      <c r="G2879" s="18">
        <v>4.1909559528053282E-3</v>
      </c>
      <c r="H2879" s="9">
        <f t="shared" si="224"/>
        <v>6.7071276238018975E-3</v>
      </c>
      <c r="I2879" s="8"/>
      <c r="J2879" s="11"/>
      <c r="AC2879" s="15"/>
      <c r="AD2879" s="16"/>
    </row>
    <row r="2880" spans="1:30" hidden="1" outlineLevel="1" x14ac:dyDescent="0.3">
      <c r="A2880" s="15">
        <v>40694</v>
      </c>
      <c r="B2880" s="18">
        <v>1.0537014856369868E-2</v>
      </c>
      <c r="C2880" s="9">
        <f t="shared" si="225"/>
        <v>-2.0362985143630132E-2</v>
      </c>
      <c r="D2880" s="6">
        <f t="shared" si="226"/>
        <v>4.1465116395970149E-4</v>
      </c>
      <c r="E2880" s="6">
        <f t="shared" si="227"/>
        <v>7.1970856883522155E-4</v>
      </c>
      <c r="F2880" s="6">
        <f t="shared" si="223"/>
        <v>0.17299052828059305</v>
      </c>
      <c r="G2880" s="18">
        <v>4.0151476697138696E-3</v>
      </c>
      <c r="H2880" s="9">
        <f t="shared" si="224"/>
        <v>4.1592130058533076E-3</v>
      </c>
      <c r="I2880" s="8"/>
      <c r="J2880" s="11"/>
      <c r="AC2880" s="15"/>
      <c r="AD2880" s="16"/>
    </row>
    <row r="2881" spans="1:30" hidden="1" outlineLevel="1" x14ac:dyDescent="0.3">
      <c r="A2881" s="15">
        <v>40695</v>
      </c>
      <c r="B2881" s="18">
        <v>-2.3048225700640405E-2</v>
      </c>
      <c r="C2881" s="9">
        <f t="shared" si="225"/>
        <v>-5.3948225700640409E-2</v>
      </c>
      <c r="D2881" s="6">
        <f t="shared" si="226"/>
        <v>2.9104110562472385E-3</v>
      </c>
      <c r="E2881" s="6">
        <f t="shared" si="227"/>
        <v>4.1465116395970149E-4</v>
      </c>
      <c r="F2881" s="6">
        <f t="shared" si="223"/>
        <v>0.15961125788775052</v>
      </c>
      <c r="G2881" s="18">
        <v>9.4909172236367304E-3</v>
      </c>
      <c r="H2881" s="9">
        <f t="shared" si="224"/>
        <v>3.9951377684349079E-3</v>
      </c>
      <c r="I2881" s="8"/>
      <c r="J2881" s="11"/>
      <c r="AC2881" s="15"/>
      <c r="AD2881" s="16"/>
    </row>
    <row r="2882" spans="1:30" hidden="1" outlineLevel="1" x14ac:dyDescent="0.3">
      <c r="A2882" s="15">
        <v>40696</v>
      </c>
      <c r="B2882" s="18">
        <v>-1.2255861140436305E-3</v>
      </c>
      <c r="C2882" s="9">
        <f t="shared" si="225"/>
        <v>-3.2125586114043633E-2</v>
      </c>
      <c r="D2882" s="6">
        <f t="shared" si="226"/>
        <v>1.0320532831708331E-3</v>
      </c>
      <c r="E2882" s="6">
        <f t="shared" si="227"/>
        <v>2.9104110562472385E-3</v>
      </c>
      <c r="F2882" s="6">
        <f t="shared" si="223"/>
        <v>0.84460720800702105</v>
      </c>
      <c r="G2882" s="18">
        <v>6.4513412200483591E-3</v>
      </c>
      <c r="H2882" s="9">
        <f t="shared" si="224"/>
        <v>9.1902514002992382E-3</v>
      </c>
      <c r="I2882" s="8"/>
      <c r="J2882" s="11"/>
      <c r="AC2882" s="15"/>
      <c r="AD2882" s="16"/>
    </row>
    <row r="2883" spans="1:30" hidden="1" outlineLevel="1" x14ac:dyDescent="0.3">
      <c r="A2883" s="15">
        <v>40697</v>
      </c>
      <c r="B2883" s="18">
        <v>-9.7814926651973409E-3</v>
      </c>
      <c r="C2883" s="9">
        <f t="shared" si="225"/>
        <v>-4.0681492665197341E-2</v>
      </c>
      <c r="D2883" s="6">
        <f t="shared" si="226"/>
        <v>1.6549838454685052E-3</v>
      </c>
      <c r="E2883" s="6">
        <f t="shared" si="227"/>
        <v>1.0320532831708331E-3</v>
      </c>
      <c r="F2883" s="6">
        <f t="shared" si="223"/>
        <v>0.39576656742593858</v>
      </c>
      <c r="G2883" s="18">
        <v>5.5701256132117466E-3</v>
      </c>
      <c r="H2883" s="9">
        <f t="shared" si="224"/>
        <v>6.2909980720545332E-3</v>
      </c>
      <c r="I2883" s="8"/>
      <c r="J2883" s="11"/>
      <c r="AC2883" s="15"/>
      <c r="AD2883" s="16"/>
    </row>
    <row r="2884" spans="1:30" hidden="1" outlineLevel="1" x14ac:dyDescent="0.3">
      <c r="A2884" s="15">
        <v>40700</v>
      </c>
      <c r="B2884" s="18">
        <v>-1.0818516013718497E-2</v>
      </c>
      <c r="C2884" s="9">
        <f t="shared" si="225"/>
        <v>-4.1718516013718496E-2</v>
      </c>
      <c r="D2884" s="6">
        <f t="shared" si="226"/>
        <v>1.7404345783868865E-3</v>
      </c>
      <c r="E2884" s="6">
        <f t="shared" si="227"/>
        <v>1.6549838454685052E-3</v>
      </c>
      <c r="F2884" s="6">
        <f t="shared" si="223"/>
        <v>0.29771127140116677</v>
      </c>
      <c r="G2884" s="18">
        <v>5.369970024730766E-3</v>
      </c>
      <c r="H2884" s="9">
        <f t="shared" si="224"/>
        <v>5.4562924353554112E-3</v>
      </c>
      <c r="I2884" s="8"/>
      <c r="J2884" s="11"/>
      <c r="AC2884" s="15"/>
      <c r="AD2884" s="16"/>
    </row>
    <row r="2885" spans="1:30" hidden="1" outlineLevel="1" x14ac:dyDescent="0.3">
      <c r="A2885" s="15">
        <v>40701</v>
      </c>
      <c r="B2885" s="18">
        <v>-9.5686504266579472E-4</v>
      </c>
      <c r="C2885" s="9">
        <f t="shared" si="225"/>
        <v>-3.1856865042665793E-2</v>
      </c>
      <c r="D2885" s="6">
        <f t="shared" si="226"/>
        <v>1.0148598503466218E-3</v>
      </c>
      <c r="E2885" s="6">
        <f t="shared" si="227"/>
        <v>1.7404345783868865E-3</v>
      </c>
      <c r="F2885" s="6">
        <f t="shared" si="223"/>
        <v>0.27744001518690725</v>
      </c>
      <c r="G2885" s="18">
        <v>7.5946084498115041E-3</v>
      </c>
      <c r="H2885" s="9">
        <f t="shared" si="224"/>
        <v>5.2672574950054151E-3</v>
      </c>
      <c r="I2885" s="8"/>
      <c r="J2885" s="11"/>
      <c r="AC2885" s="15"/>
      <c r="AD2885" s="16"/>
    </row>
    <row r="2886" spans="1:30" hidden="1" outlineLevel="1" x14ac:dyDescent="0.3">
      <c r="A2886" s="15">
        <v>40702</v>
      </c>
      <c r="B2886" s="18">
        <v>-4.1956644216076975E-3</v>
      </c>
      <c r="C2886" s="9">
        <f t="shared" si="225"/>
        <v>-3.5095664421607699E-2</v>
      </c>
      <c r="D2886" s="6">
        <f t="shared" si="226"/>
        <v>1.2317056611941004E-3</v>
      </c>
      <c r="E2886" s="6">
        <f t="shared" si="227"/>
        <v>1.0148598503466218E-3</v>
      </c>
      <c r="F2886" s="6">
        <f t="shared" si="223"/>
        <v>0.54446506508133885</v>
      </c>
      <c r="G2886" s="18">
        <v>4.4407529652797555E-3</v>
      </c>
      <c r="H2886" s="9">
        <f t="shared" si="224"/>
        <v>7.378787604216148E-3</v>
      </c>
      <c r="I2886" s="8"/>
      <c r="J2886" s="11"/>
      <c r="AC2886" s="15"/>
      <c r="AD2886" s="16"/>
    </row>
    <row r="2887" spans="1:30" hidden="1" outlineLevel="1" x14ac:dyDescent="0.3">
      <c r="A2887" s="15">
        <v>40703</v>
      </c>
      <c r="B2887" s="18">
        <v>7.3504093289916694E-3</v>
      </c>
      <c r="C2887" s="9">
        <f t="shared" si="225"/>
        <v>-2.3549590671008331E-2</v>
      </c>
      <c r="D2887" s="6">
        <f t="shared" si="226"/>
        <v>5.5458322077204256E-4</v>
      </c>
      <c r="E2887" s="6">
        <f t="shared" si="227"/>
        <v>1.2317056611941004E-3</v>
      </c>
      <c r="F2887" s="6">
        <f t="shared" si="223"/>
        <v>0.19299004071995887</v>
      </c>
      <c r="G2887" s="18">
        <v>7.0852235379778436E-3</v>
      </c>
      <c r="H2887" s="9">
        <f t="shared" si="224"/>
        <v>4.3930631764175533E-3</v>
      </c>
      <c r="I2887" s="8"/>
      <c r="J2887" s="11"/>
      <c r="AC2887" s="15"/>
      <c r="AD2887" s="16"/>
    </row>
    <row r="2888" spans="1:30" hidden="1" outlineLevel="1" x14ac:dyDescent="0.3">
      <c r="A2888" s="15">
        <v>40704</v>
      </c>
      <c r="B2888" s="18">
        <v>-1.4078482881846339E-2</v>
      </c>
      <c r="C2888" s="9">
        <f t="shared" si="225"/>
        <v>-4.4978482881846339E-2</v>
      </c>
      <c r="D2888" s="6">
        <f t="shared" si="226"/>
        <v>2.023063922352544E-3</v>
      </c>
      <c r="E2888" s="6">
        <f t="shared" si="227"/>
        <v>5.5458322077204256E-4</v>
      </c>
      <c r="F2888" s="6">
        <f t="shared" si="223"/>
        <v>0.47519173868731973</v>
      </c>
      <c r="G2888" s="18">
        <v>7.5175615354566277E-3</v>
      </c>
      <c r="H2888" s="9">
        <f t="shared" si="224"/>
        <v>6.8934152543374295E-3</v>
      </c>
      <c r="I2888" s="8"/>
      <c r="J2888" s="11"/>
      <c r="AC2888" s="15"/>
      <c r="AD2888" s="16"/>
    </row>
    <row r="2889" spans="1:30" hidden="1" outlineLevel="1" x14ac:dyDescent="0.3">
      <c r="A2889" s="15">
        <v>40707</v>
      </c>
      <c r="B2889" s="18">
        <v>6.6853255949523573E-4</v>
      </c>
      <c r="C2889" s="9">
        <f t="shared" si="225"/>
        <v>-3.0231467440504766E-2</v>
      </c>
      <c r="D2889" s="6">
        <f t="shared" si="226"/>
        <v>9.1394162360629977E-4</v>
      </c>
      <c r="E2889" s="6">
        <f t="shared" si="227"/>
        <v>2.023063922352544E-3</v>
      </c>
      <c r="F2889" s="6">
        <f t="shared" si="223"/>
        <v>0.53374885458997623</v>
      </c>
      <c r="G2889" s="18">
        <v>5.8692848077667682E-3</v>
      </c>
      <c r="H2889" s="9">
        <f t="shared" si="224"/>
        <v>7.3058117590721998E-3</v>
      </c>
      <c r="I2889" s="8"/>
      <c r="J2889" s="11"/>
      <c r="AC2889" s="15"/>
      <c r="AD2889" s="16"/>
    </row>
    <row r="2890" spans="1:30" hidden="1" outlineLevel="1" x14ac:dyDescent="0.3">
      <c r="A2890" s="15">
        <v>40708</v>
      </c>
      <c r="B2890" s="18">
        <v>1.2532913485107313E-2</v>
      </c>
      <c r="C2890" s="9">
        <f t="shared" si="225"/>
        <v>-1.8367086514892689E-2</v>
      </c>
      <c r="D2890" s="6">
        <f t="shared" si="226"/>
        <v>3.3734986704555284E-4</v>
      </c>
      <c r="E2890" s="6">
        <f t="shared" si="227"/>
        <v>9.1394162360629977E-4</v>
      </c>
      <c r="F2890" s="6">
        <f t="shared" si="223"/>
        <v>0.32935264607205011</v>
      </c>
      <c r="G2890" s="18">
        <v>8.3852461890173858E-3</v>
      </c>
      <c r="H2890" s="9">
        <f t="shared" si="224"/>
        <v>5.7389253878409163E-3</v>
      </c>
      <c r="I2890" s="8"/>
      <c r="J2890" s="11"/>
      <c r="AC2890" s="15"/>
      <c r="AD2890" s="16"/>
    </row>
    <row r="2891" spans="1:30" hidden="1" outlineLevel="1" x14ac:dyDescent="0.3">
      <c r="A2891" s="15">
        <v>40709</v>
      </c>
      <c r="B2891" s="18">
        <v>-1.7585569507254168E-2</v>
      </c>
      <c r="C2891" s="9">
        <f t="shared" si="225"/>
        <v>-4.8485569507254168E-2</v>
      </c>
      <c r="D2891" s="6">
        <f t="shared" si="226"/>
        <v>2.3508504504427753E-3</v>
      </c>
      <c r="E2891" s="6">
        <f t="shared" si="227"/>
        <v>3.3734986704555284E-4</v>
      </c>
      <c r="F2891" s="6">
        <f t="shared" si="223"/>
        <v>0.66141435627933198</v>
      </c>
      <c r="G2891" s="18">
        <v>9.66485849764946E-3</v>
      </c>
      <c r="H2891" s="9">
        <f t="shared" si="224"/>
        <v>8.1327385072885016E-3</v>
      </c>
      <c r="I2891" s="8"/>
      <c r="J2891" s="11"/>
      <c r="AC2891" s="15"/>
      <c r="AD2891" s="16"/>
    </row>
    <row r="2892" spans="1:30" hidden="1" outlineLevel="1" x14ac:dyDescent="0.3">
      <c r="A2892" s="15">
        <v>40710</v>
      </c>
      <c r="B2892" s="18">
        <v>1.75279797567898E-3</v>
      </c>
      <c r="C2892" s="9">
        <f t="shared" si="225"/>
        <v>-2.9147202024321021E-2</v>
      </c>
      <c r="D2892" s="6">
        <f t="shared" si="226"/>
        <v>8.4955938584658347E-4</v>
      </c>
      <c r="E2892" s="6">
        <f t="shared" si="227"/>
        <v>2.3508504504427753E-3</v>
      </c>
      <c r="F2892" s="6">
        <f t="shared" si="223"/>
        <v>0.87542491572329928</v>
      </c>
      <c r="G2892" s="18">
        <v>8.2530754719989056E-3</v>
      </c>
      <c r="H2892" s="9">
        <f t="shared" si="224"/>
        <v>9.3564144613377358E-3</v>
      </c>
      <c r="I2892" s="8"/>
      <c r="J2892" s="11"/>
      <c r="AC2892" s="15"/>
      <c r="AD2892" s="16"/>
    </row>
    <row r="2893" spans="1:30" hidden="1" outlineLevel="1" x14ac:dyDescent="0.3">
      <c r="A2893" s="15">
        <v>40711</v>
      </c>
      <c r="B2893" s="18">
        <v>3.0403902918057701E-3</v>
      </c>
      <c r="C2893" s="9">
        <f t="shared" si="225"/>
        <v>-2.7859609708194229E-2</v>
      </c>
      <c r="D2893" s="6">
        <f t="shared" si="226"/>
        <v>7.761578530929102E-4</v>
      </c>
      <c r="E2893" s="6">
        <f t="shared" si="227"/>
        <v>8.4955938584658347E-4</v>
      </c>
      <c r="F2893" s="6">
        <f t="shared" ref="F2893:F2956" si="228">B$6+B$7*E2893+B$8*(G2892*100)^2</f>
        <v>0.64108404526870089</v>
      </c>
      <c r="G2893" s="18">
        <v>7.284595468839806E-3</v>
      </c>
      <c r="H2893" s="9">
        <f t="shared" ref="H2893:H2956" si="229">SQRT(F2893)/100</f>
        <v>8.0067724163279484E-3</v>
      </c>
      <c r="I2893" s="8"/>
      <c r="J2893" s="11"/>
      <c r="AC2893" s="15"/>
      <c r="AD2893" s="16"/>
    </row>
    <row r="2894" spans="1:30" hidden="1" outlineLevel="1" x14ac:dyDescent="0.3">
      <c r="A2894" s="15">
        <v>40714</v>
      </c>
      <c r="B2894" s="18">
        <v>5.380689090156745E-3</v>
      </c>
      <c r="C2894" s="9">
        <f t="shared" ref="C2894:C2957" si="230">B2894-B$5</f>
        <v>-2.5519310909843256E-2</v>
      </c>
      <c r="D2894" s="6">
        <f t="shared" ref="D2894:D2957" si="231">C2894^2</f>
        <v>6.5123522931324505E-4</v>
      </c>
      <c r="E2894" s="6">
        <f t="shared" si="227"/>
        <v>7.761578530929102E-4</v>
      </c>
      <c r="F2894" s="6">
        <f t="shared" si="228"/>
        <v>0.50173549427561603</v>
      </c>
      <c r="G2894" s="18">
        <v>6.0276949859621809E-3</v>
      </c>
      <c r="H2894" s="9">
        <f t="shared" si="229"/>
        <v>7.083328979199088E-3</v>
      </c>
      <c r="I2894" s="8"/>
      <c r="J2894" s="11"/>
      <c r="AC2894" s="15"/>
      <c r="AD2894" s="16"/>
    </row>
    <row r="2895" spans="1:30" hidden="1" outlineLevel="1" x14ac:dyDescent="0.3">
      <c r="A2895" s="15">
        <v>40715</v>
      </c>
      <c r="B2895" s="18">
        <v>1.333417906146557E-2</v>
      </c>
      <c r="C2895" s="9">
        <f t="shared" si="230"/>
        <v>-1.756582093853443E-2</v>
      </c>
      <c r="D2895" s="6">
        <f t="shared" si="231"/>
        <v>3.0855806524465463E-4</v>
      </c>
      <c r="E2895" s="6">
        <f t="shared" ref="E2895:E2958" si="232">D2894</f>
        <v>6.5123522931324505E-4</v>
      </c>
      <c r="F2895" s="6">
        <f t="shared" si="228"/>
        <v>0.3467869647869572</v>
      </c>
      <c r="G2895" s="18">
        <v>6.8085413557923465E-3</v>
      </c>
      <c r="H2895" s="9">
        <f t="shared" si="229"/>
        <v>5.8888620699330116E-3</v>
      </c>
      <c r="I2895" s="8"/>
      <c r="J2895" s="11"/>
      <c r="AC2895" s="15"/>
      <c r="AD2895" s="16"/>
    </row>
    <row r="2896" spans="1:30" hidden="1" outlineLevel="1" x14ac:dyDescent="0.3">
      <c r="A2896" s="15">
        <v>40716</v>
      </c>
      <c r="B2896" s="18">
        <v>-6.4894598444135369E-3</v>
      </c>
      <c r="C2896" s="9">
        <f t="shared" si="230"/>
        <v>-3.7389459844413539E-2</v>
      </c>
      <c r="D2896" s="6">
        <f t="shared" si="231"/>
        <v>1.3979717074570125E-3</v>
      </c>
      <c r="E2896" s="6">
        <f t="shared" si="232"/>
        <v>3.0855806524465463E-4</v>
      </c>
      <c r="F2896" s="6">
        <f t="shared" si="228"/>
        <v>0.43957882687417871</v>
      </c>
      <c r="G2896" s="18">
        <v>5.0914357370738577E-3</v>
      </c>
      <c r="H2896" s="9">
        <f t="shared" si="229"/>
        <v>6.6300741087425164E-3</v>
      </c>
      <c r="I2896" s="8"/>
      <c r="J2896" s="11"/>
      <c r="AC2896" s="15"/>
      <c r="AD2896" s="16"/>
    </row>
    <row r="2897" spans="1:30" hidden="1" outlineLevel="1" x14ac:dyDescent="0.3">
      <c r="A2897" s="15">
        <v>40717</v>
      </c>
      <c r="B2897" s="18">
        <v>-2.8319928581881518E-3</v>
      </c>
      <c r="C2897" s="9">
        <f t="shared" si="230"/>
        <v>-3.3731992858188155E-2</v>
      </c>
      <c r="D2897" s="6">
        <f t="shared" si="231"/>
        <v>1.1378473421848566E-3</v>
      </c>
      <c r="E2897" s="6">
        <f t="shared" si="232"/>
        <v>1.3979717074570125E-3</v>
      </c>
      <c r="F2897" s="6">
        <f t="shared" si="228"/>
        <v>0.25043537538576643</v>
      </c>
      <c r="G2897" s="18">
        <v>1.6089554381096646E-2</v>
      </c>
      <c r="H2897" s="9">
        <f t="shared" si="229"/>
        <v>5.0043518599891283E-3</v>
      </c>
      <c r="I2897" s="8"/>
      <c r="J2897" s="11"/>
      <c r="AC2897" s="15"/>
      <c r="AD2897" s="16"/>
    </row>
    <row r="2898" spans="1:30" hidden="1" outlineLevel="1" x14ac:dyDescent="0.3">
      <c r="A2898" s="15">
        <v>40718</v>
      </c>
      <c r="B2898" s="18">
        <v>-1.1795077176862375E-2</v>
      </c>
      <c r="C2898" s="9">
        <f t="shared" si="230"/>
        <v>-4.2695077176862377E-2</v>
      </c>
      <c r="D2898" s="6">
        <f t="shared" si="231"/>
        <v>1.8228696151382346E-3</v>
      </c>
      <c r="E2898" s="6">
        <f t="shared" si="232"/>
        <v>1.1378473421848566E-3</v>
      </c>
      <c r="F2898" s="6">
        <f t="shared" si="228"/>
        <v>2.407545093149762</v>
      </c>
      <c r="G2898" s="18">
        <v>6.0347803700724562E-3</v>
      </c>
      <c r="H2898" s="9">
        <f t="shared" si="229"/>
        <v>1.5516265959146749E-2</v>
      </c>
      <c r="I2898" s="8"/>
      <c r="J2898" s="11"/>
      <c r="AC2898" s="15"/>
      <c r="AD2898" s="16"/>
    </row>
    <row r="2899" spans="1:30" hidden="1" outlineLevel="1" x14ac:dyDescent="0.3">
      <c r="A2899" s="15">
        <v>40721</v>
      </c>
      <c r="B2899" s="18">
        <v>9.1425366557288563E-3</v>
      </c>
      <c r="C2899" s="9">
        <f t="shared" si="230"/>
        <v>-2.1757463344271144E-2</v>
      </c>
      <c r="D2899" s="6">
        <f t="shared" si="231"/>
        <v>4.7338721117730245E-4</v>
      </c>
      <c r="E2899" s="6">
        <f t="shared" si="232"/>
        <v>1.8228696151382346E-3</v>
      </c>
      <c r="F2899" s="6">
        <f t="shared" si="228"/>
        <v>0.34765466511695531</v>
      </c>
      <c r="G2899" s="18">
        <v>7.718200405941204E-3</v>
      </c>
      <c r="H2899" s="9">
        <f t="shared" si="229"/>
        <v>5.8962247677387201E-3</v>
      </c>
      <c r="I2899" s="8"/>
      <c r="J2899" s="11"/>
      <c r="AC2899" s="15"/>
      <c r="AD2899" s="16"/>
    </row>
    <row r="2900" spans="1:30" hidden="1" outlineLevel="1" x14ac:dyDescent="0.3">
      <c r="A2900" s="15">
        <v>40722</v>
      </c>
      <c r="B2900" s="18">
        <v>1.2861292736000722E-2</v>
      </c>
      <c r="C2900" s="9">
        <f t="shared" si="230"/>
        <v>-1.8038707263999278E-2</v>
      </c>
      <c r="D2900" s="6">
        <f t="shared" si="231"/>
        <v>3.2539495975626031E-4</v>
      </c>
      <c r="E2900" s="6">
        <f t="shared" si="232"/>
        <v>4.7338721117730245E-4</v>
      </c>
      <c r="F2900" s="6">
        <f t="shared" si="228"/>
        <v>0.56195473561551679</v>
      </c>
      <c r="G2900" s="18">
        <v>4.9808633978859302E-3</v>
      </c>
      <c r="H2900" s="9">
        <f t="shared" si="229"/>
        <v>7.4963640227480735E-3</v>
      </c>
      <c r="I2900" s="8"/>
      <c r="J2900" s="11"/>
      <c r="AC2900" s="15"/>
      <c r="AD2900" s="16"/>
    </row>
    <row r="2901" spans="1:30" hidden="1" outlineLevel="1" x14ac:dyDescent="0.3">
      <c r="A2901" s="15">
        <v>40723</v>
      </c>
      <c r="B2901" s="18">
        <v>8.2486335349092089E-3</v>
      </c>
      <c r="C2901" s="9">
        <f t="shared" si="230"/>
        <v>-2.2651366465090791E-2</v>
      </c>
      <c r="D2901" s="6">
        <f t="shared" si="231"/>
        <v>5.1308440273583971E-4</v>
      </c>
      <c r="E2901" s="6">
        <f t="shared" si="232"/>
        <v>3.2539495975626031E-4</v>
      </c>
      <c r="F2901" s="6">
        <f t="shared" si="228"/>
        <v>0.24005252495646207</v>
      </c>
      <c r="G2901" s="18">
        <v>4.5523897049227248E-3</v>
      </c>
      <c r="H2901" s="9">
        <f t="shared" si="229"/>
        <v>4.8995155368307805E-3</v>
      </c>
      <c r="I2901" s="8"/>
      <c r="J2901" s="11"/>
      <c r="AC2901" s="15"/>
      <c r="AD2901" s="16"/>
    </row>
    <row r="2902" spans="1:30" hidden="1" outlineLevel="1" x14ac:dyDescent="0.3">
      <c r="A2902" s="15">
        <v>40724</v>
      </c>
      <c r="B2902" s="18">
        <v>1.0068371595162965E-2</v>
      </c>
      <c r="C2902" s="9">
        <f t="shared" si="230"/>
        <v>-2.0831628404837037E-2</v>
      </c>
      <c r="D2902" s="6">
        <f t="shared" si="231"/>
        <v>4.3395674199721328E-4</v>
      </c>
      <c r="E2902" s="6">
        <f t="shared" si="232"/>
        <v>5.1308440273583971E-4</v>
      </c>
      <c r="F2902" s="6">
        <f t="shared" si="228"/>
        <v>0.20223997555062229</v>
      </c>
      <c r="G2902" s="18">
        <v>4.859825927567763E-3</v>
      </c>
      <c r="H2902" s="9">
        <f t="shared" si="229"/>
        <v>4.4971099113833351E-3</v>
      </c>
      <c r="I2902" s="8"/>
      <c r="J2902" s="11"/>
      <c r="AC2902" s="15"/>
      <c r="AD2902" s="16"/>
    </row>
    <row r="2903" spans="1:30" hidden="1" outlineLevel="1" x14ac:dyDescent="0.3">
      <c r="A2903" s="15">
        <v>40725</v>
      </c>
      <c r="B2903" s="18">
        <v>1.430686910608637E-2</v>
      </c>
      <c r="C2903" s="9">
        <f t="shared" si="230"/>
        <v>-1.6593130893913628E-2</v>
      </c>
      <c r="D2903" s="6">
        <f t="shared" si="231"/>
        <v>2.7533199286255088E-4</v>
      </c>
      <c r="E2903" s="6">
        <f t="shared" si="232"/>
        <v>4.3395674199721328E-4</v>
      </c>
      <c r="F2903" s="6">
        <f t="shared" si="228"/>
        <v>0.22903007909227038</v>
      </c>
      <c r="G2903" s="18">
        <v>8.2809159866270923E-3</v>
      </c>
      <c r="H2903" s="9">
        <f t="shared" si="229"/>
        <v>4.7857087154597111E-3</v>
      </c>
      <c r="I2903" s="8"/>
      <c r="J2903" s="11"/>
      <c r="AC2903" s="15"/>
      <c r="AD2903" s="16"/>
    </row>
    <row r="2904" spans="1:30" hidden="1" outlineLevel="1" x14ac:dyDescent="0.3">
      <c r="A2904" s="15">
        <v>40729</v>
      </c>
      <c r="B2904" s="18">
        <v>-1.3370725450782008E-3</v>
      </c>
      <c r="C2904" s="9">
        <f t="shared" si="230"/>
        <v>-3.2237072545078203E-2</v>
      </c>
      <c r="D2904" s="6">
        <f t="shared" si="231"/>
        <v>1.0392288462766348E-3</v>
      </c>
      <c r="E2904" s="6">
        <f t="shared" si="232"/>
        <v>2.7533199286255088E-4</v>
      </c>
      <c r="F2904" s="6">
        <f t="shared" si="228"/>
        <v>0.64530917840109048</v>
      </c>
      <c r="G2904" s="18">
        <v>3.3415924412219396E-3</v>
      </c>
      <c r="H2904" s="9">
        <f t="shared" si="229"/>
        <v>8.0331138321393797E-3</v>
      </c>
      <c r="I2904" s="8"/>
      <c r="J2904" s="11"/>
      <c r="AC2904" s="15"/>
      <c r="AD2904" s="16"/>
    </row>
    <row r="2905" spans="1:30" hidden="1" outlineLevel="1" x14ac:dyDescent="0.3">
      <c r="A2905" s="15">
        <v>40730</v>
      </c>
      <c r="B2905" s="18">
        <v>1.0010578196035078E-3</v>
      </c>
      <c r="C2905" s="9">
        <f t="shared" si="230"/>
        <v>-2.9898942180396494E-2</v>
      </c>
      <c r="D2905" s="6">
        <f t="shared" si="231"/>
        <v>8.9394674350669269E-4</v>
      </c>
      <c r="E2905" s="6">
        <f t="shared" si="232"/>
        <v>1.0392288462766348E-3</v>
      </c>
      <c r="F2905" s="6">
        <f t="shared" si="228"/>
        <v>0.11376703659821724</v>
      </c>
      <c r="G2905" s="18">
        <v>5.4310304787571111E-3</v>
      </c>
      <c r="H2905" s="9">
        <f t="shared" si="229"/>
        <v>3.3729369486875565E-3</v>
      </c>
      <c r="I2905" s="8"/>
      <c r="J2905" s="11"/>
      <c r="AC2905" s="15"/>
      <c r="AD2905" s="16"/>
    </row>
    <row r="2906" spans="1:30" hidden="1" outlineLevel="1" x14ac:dyDescent="0.3">
      <c r="A2906" s="15">
        <v>40731</v>
      </c>
      <c r="B2906" s="18">
        <v>1.0399582892092554E-2</v>
      </c>
      <c r="C2906" s="9">
        <f t="shared" si="230"/>
        <v>-2.0500417107907447E-2</v>
      </c>
      <c r="D2906" s="6">
        <f t="shared" si="231"/>
        <v>4.2026710159818434E-4</v>
      </c>
      <c r="E2906" s="6">
        <f t="shared" si="232"/>
        <v>8.9394674350669269E-4</v>
      </c>
      <c r="F2906" s="6">
        <f t="shared" si="228"/>
        <v>0.28349200841960959</v>
      </c>
      <c r="G2906" s="18">
        <v>6.3740439744005891E-3</v>
      </c>
      <c r="H2906" s="9">
        <f t="shared" si="229"/>
        <v>5.3243967585033481E-3</v>
      </c>
      <c r="I2906" s="8"/>
      <c r="J2906" s="11"/>
      <c r="AC2906" s="15"/>
      <c r="AD2906" s="16"/>
    </row>
    <row r="2907" spans="1:30" hidden="1" outlineLevel="1" x14ac:dyDescent="0.3">
      <c r="A2907" s="15">
        <v>40732</v>
      </c>
      <c r="B2907" s="18">
        <v>-6.9854581069361231E-3</v>
      </c>
      <c r="C2907" s="9">
        <f t="shared" si="230"/>
        <v>-3.7885458106936123E-2</v>
      </c>
      <c r="D2907" s="6">
        <f t="shared" si="231"/>
        <v>1.435307935972412E-3</v>
      </c>
      <c r="E2907" s="6">
        <f t="shared" si="232"/>
        <v>4.2026710159818434E-4</v>
      </c>
      <c r="F2907" s="6">
        <f t="shared" si="228"/>
        <v>0.38654668218942029</v>
      </c>
      <c r="G2907" s="18">
        <v>9.7918892668403604E-3</v>
      </c>
      <c r="H2907" s="9">
        <f t="shared" si="229"/>
        <v>6.2172878507386186E-3</v>
      </c>
      <c r="I2907" s="8"/>
      <c r="J2907" s="11"/>
      <c r="AC2907" s="15"/>
      <c r="AD2907" s="16"/>
    </row>
    <row r="2908" spans="1:30" hidden="1" outlineLevel="1" x14ac:dyDescent="0.3">
      <c r="A2908" s="15">
        <v>40735</v>
      </c>
      <c r="B2908" s="18">
        <v>-1.8256166936574048E-2</v>
      </c>
      <c r="C2908" s="9">
        <f t="shared" si="230"/>
        <v>-4.9156166936574049E-2</v>
      </c>
      <c r="D2908" s="6">
        <f t="shared" si="231"/>
        <v>2.4163287478963357E-3</v>
      </c>
      <c r="E2908" s="6">
        <f t="shared" si="232"/>
        <v>1.435307935972412E-3</v>
      </c>
      <c r="F2908" s="6">
        <f t="shared" si="228"/>
        <v>0.89825238208085934</v>
      </c>
      <c r="G2908" s="18">
        <v>9.3206286247229722E-3</v>
      </c>
      <c r="H2908" s="9">
        <f t="shared" si="229"/>
        <v>9.4776177496291719E-3</v>
      </c>
      <c r="I2908" s="8"/>
      <c r="J2908" s="11"/>
      <c r="AC2908" s="15"/>
      <c r="AD2908" s="16"/>
    </row>
    <row r="2909" spans="1:30" hidden="1" outlineLevel="1" x14ac:dyDescent="0.3">
      <c r="A2909" s="15">
        <v>40736</v>
      </c>
      <c r="B2909" s="18">
        <v>-4.4433698298391123E-3</v>
      </c>
      <c r="C2909" s="9">
        <f t="shared" si="230"/>
        <v>-3.5343369829839114E-2</v>
      </c>
      <c r="D2909" s="6">
        <f t="shared" si="231"/>
        <v>1.2491537909287817E-3</v>
      </c>
      <c r="E2909" s="6">
        <f t="shared" si="232"/>
        <v>2.4163287478963357E-3</v>
      </c>
      <c r="F2909" s="6">
        <f t="shared" si="228"/>
        <v>0.81491163531113664</v>
      </c>
      <c r="G2909" s="18">
        <v>7.3480575319961397E-3</v>
      </c>
      <c r="H2909" s="9">
        <f t="shared" si="229"/>
        <v>9.0272456226200941E-3</v>
      </c>
      <c r="I2909" s="8"/>
      <c r="J2909" s="11"/>
      <c r="AC2909" s="15"/>
      <c r="AD2909" s="16"/>
    </row>
    <row r="2910" spans="1:30" hidden="1" outlineLevel="1" x14ac:dyDescent="0.3">
      <c r="A2910" s="15">
        <v>40737</v>
      </c>
      <c r="B2910" s="18">
        <v>3.1010271091241092E-3</v>
      </c>
      <c r="C2910" s="9">
        <f t="shared" si="230"/>
        <v>-2.7798972890875892E-2</v>
      </c>
      <c r="D2910" s="6">
        <f t="shared" si="231"/>
        <v>7.7278289378765279E-4</v>
      </c>
      <c r="E2910" s="6">
        <f t="shared" si="232"/>
        <v>1.2491537909287817E-3</v>
      </c>
      <c r="F2910" s="6">
        <f t="shared" si="228"/>
        <v>0.5103652922218328</v>
      </c>
      <c r="G2910" s="18">
        <v>1.0750997562217009E-2</v>
      </c>
      <c r="H2910" s="9">
        <f t="shared" si="229"/>
        <v>7.1439855278537124E-3</v>
      </c>
      <c r="I2910" s="8"/>
      <c r="J2910" s="11"/>
      <c r="AC2910" s="15"/>
      <c r="AD2910" s="16"/>
    </row>
    <row r="2911" spans="1:30" hidden="1" outlineLevel="1" x14ac:dyDescent="0.3">
      <c r="A2911" s="15">
        <v>40738</v>
      </c>
      <c r="B2911" s="18">
        <v>-6.7387823693366641E-3</v>
      </c>
      <c r="C2911" s="9">
        <f t="shared" si="230"/>
        <v>-3.7638782369336668E-2</v>
      </c>
      <c r="D2911" s="6">
        <f t="shared" si="231"/>
        <v>1.4166779382462889E-3</v>
      </c>
      <c r="E2911" s="6">
        <f t="shared" si="232"/>
        <v>7.7278289378765279E-4</v>
      </c>
      <c r="F2911" s="6">
        <f t="shared" si="228"/>
        <v>1.0806576720430772</v>
      </c>
      <c r="G2911" s="18">
        <v>1.002864658541258E-2</v>
      </c>
      <c r="H2911" s="9">
        <f t="shared" si="229"/>
        <v>1.039546858993416E-2</v>
      </c>
      <c r="I2911" s="8"/>
      <c r="J2911" s="11"/>
      <c r="AC2911" s="15"/>
      <c r="AD2911" s="16"/>
    </row>
    <row r="2912" spans="1:30" hidden="1" outlineLevel="1" x14ac:dyDescent="0.3">
      <c r="A2912" s="15">
        <v>40739</v>
      </c>
      <c r="B2912" s="18">
        <v>5.5390555402830858E-3</v>
      </c>
      <c r="C2912" s="9">
        <f t="shared" si="230"/>
        <v>-2.5360944459716914E-2</v>
      </c>
      <c r="D2912" s="6">
        <f t="shared" si="231"/>
        <v>6.43177503888846E-4</v>
      </c>
      <c r="E2912" s="6">
        <f t="shared" si="232"/>
        <v>1.4166779382462889E-3</v>
      </c>
      <c r="F2912" s="6">
        <f t="shared" si="228"/>
        <v>0.94170517235687434</v>
      </c>
      <c r="G2912" s="18">
        <v>4.1302645182495984E-3</v>
      </c>
      <c r="H2912" s="9">
        <f t="shared" si="229"/>
        <v>9.7041494854359818E-3</v>
      </c>
      <c r="I2912" s="8"/>
      <c r="J2912" s="11"/>
      <c r="AC2912" s="15"/>
      <c r="AD2912" s="16"/>
    </row>
    <row r="2913" spans="1:30" hidden="1" outlineLevel="1" x14ac:dyDescent="0.3">
      <c r="A2913" s="15">
        <v>40742</v>
      </c>
      <c r="B2913" s="18">
        <v>-8.1631175393626961E-3</v>
      </c>
      <c r="C2913" s="9">
        <f t="shared" si="230"/>
        <v>-3.9063117539362695E-2</v>
      </c>
      <c r="D2913" s="6">
        <f t="shared" si="231"/>
        <v>1.5259271518940653E-3</v>
      </c>
      <c r="E2913" s="6">
        <f t="shared" si="232"/>
        <v>6.43177503888846E-4</v>
      </c>
      <c r="F2913" s="6">
        <f t="shared" si="228"/>
        <v>0.16830899786949247</v>
      </c>
      <c r="G2913" s="18">
        <v>1.0259383574459045E-2</v>
      </c>
      <c r="H2913" s="9">
        <f t="shared" si="229"/>
        <v>4.1025479627847432E-3</v>
      </c>
      <c r="I2913" s="8"/>
      <c r="J2913" s="11"/>
      <c r="AC2913" s="15"/>
      <c r="AD2913" s="16"/>
    </row>
    <row r="2914" spans="1:30" hidden="1" outlineLevel="1" x14ac:dyDescent="0.3">
      <c r="A2914" s="15">
        <v>40743</v>
      </c>
      <c r="B2914" s="18">
        <v>1.617714964684356E-2</v>
      </c>
      <c r="C2914" s="9">
        <f t="shared" si="230"/>
        <v>-1.4722850353156441E-2</v>
      </c>
      <c r="D2914" s="6">
        <f t="shared" si="231"/>
        <v>2.1676232252143874E-4</v>
      </c>
      <c r="E2914" s="6">
        <f t="shared" si="232"/>
        <v>1.5259271518940653E-3</v>
      </c>
      <c r="F2914" s="6">
        <f t="shared" si="228"/>
        <v>0.98506018715375743</v>
      </c>
      <c r="G2914" s="18">
        <v>6.9598937379393789E-3</v>
      </c>
      <c r="H2914" s="9">
        <f t="shared" si="229"/>
        <v>9.9250198345079265E-3</v>
      </c>
      <c r="I2914" s="8"/>
      <c r="J2914" s="11"/>
      <c r="AC2914" s="15"/>
      <c r="AD2914" s="16"/>
    </row>
    <row r="2915" spans="1:30" hidden="1" outlineLevel="1" x14ac:dyDescent="0.3">
      <c r="A2915" s="15">
        <v>40744</v>
      </c>
      <c r="B2915" s="18">
        <v>-6.7105840740169537E-4</v>
      </c>
      <c r="C2915" s="9">
        <f t="shared" si="230"/>
        <v>-3.1571058407401695E-2</v>
      </c>
      <c r="D2915" s="6">
        <f t="shared" si="231"/>
        <v>9.9673172896356924E-4</v>
      </c>
      <c r="E2915" s="6">
        <f t="shared" si="232"/>
        <v>2.1676232252143874E-4</v>
      </c>
      <c r="F2915" s="6">
        <f t="shared" si="228"/>
        <v>0.45886963023715222</v>
      </c>
      <c r="G2915" s="18">
        <v>3.4698779002202804E-3</v>
      </c>
      <c r="H2915" s="9">
        <f t="shared" si="229"/>
        <v>6.7739916610308308E-3</v>
      </c>
      <c r="I2915" s="8"/>
      <c r="J2915" s="11"/>
      <c r="AC2915" s="15"/>
      <c r="AD2915" s="16"/>
    </row>
    <row r="2916" spans="1:30" hidden="1" outlineLevel="1" x14ac:dyDescent="0.3">
      <c r="A2916" s="15">
        <v>40745</v>
      </c>
      <c r="B2916" s="18">
        <v>1.3455262786263491E-2</v>
      </c>
      <c r="C2916" s="9">
        <f t="shared" si="230"/>
        <v>-1.7444737213736509E-2</v>
      </c>
      <c r="D2916" s="6">
        <f t="shared" si="231"/>
        <v>3.0431885645632343E-4</v>
      </c>
      <c r="E2916" s="6">
        <f t="shared" si="232"/>
        <v>9.9673172896356924E-4</v>
      </c>
      <c r="F2916" s="6">
        <f t="shared" si="228"/>
        <v>0.12185577470452311</v>
      </c>
      <c r="G2916" s="18">
        <v>7.7041300247462675E-3</v>
      </c>
      <c r="H2916" s="9">
        <f t="shared" si="229"/>
        <v>3.4907846496815454E-3</v>
      </c>
      <c r="I2916" s="8"/>
      <c r="J2916" s="11"/>
      <c r="AC2916" s="15"/>
      <c r="AD2916" s="16"/>
    </row>
    <row r="2917" spans="1:30" hidden="1" outlineLevel="1" x14ac:dyDescent="0.3">
      <c r="A2917" s="15">
        <v>40746</v>
      </c>
      <c r="B2917" s="18">
        <v>9.0743951311653755E-4</v>
      </c>
      <c r="C2917" s="9">
        <f t="shared" si="230"/>
        <v>-2.9992560486883462E-2</v>
      </c>
      <c r="D2917" s="6">
        <f t="shared" si="231"/>
        <v>8.9955368455936317E-4</v>
      </c>
      <c r="E2917" s="6">
        <f t="shared" si="232"/>
        <v>3.0431885645632343E-4</v>
      </c>
      <c r="F2917" s="6">
        <f t="shared" si="228"/>
        <v>0.55993432715525882</v>
      </c>
      <c r="G2917" s="18">
        <v>5.2519288145031909E-3</v>
      </c>
      <c r="H2917" s="9">
        <f t="shared" si="229"/>
        <v>7.4828759655312929E-3</v>
      </c>
      <c r="I2917" s="8"/>
      <c r="J2917" s="11"/>
      <c r="AC2917" s="15"/>
      <c r="AD2917" s="16"/>
    </row>
    <row r="2918" spans="1:30" hidden="1" outlineLevel="1" x14ac:dyDescent="0.3">
      <c r="A2918" s="15">
        <v>40749</v>
      </c>
      <c r="B2918" s="18">
        <v>-5.658995223249641E-3</v>
      </c>
      <c r="C2918" s="9">
        <f t="shared" si="230"/>
        <v>-3.6558995223249638E-2</v>
      </c>
      <c r="D2918" s="6">
        <f t="shared" si="231"/>
        <v>1.3365601317335898E-3</v>
      </c>
      <c r="E2918" s="6">
        <f t="shared" si="232"/>
        <v>8.9955368455936317E-4</v>
      </c>
      <c r="F2918" s="6">
        <f t="shared" si="228"/>
        <v>0.26577488402922311</v>
      </c>
      <c r="G2918" s="18">
        <v>6.6540701825356704E-3</v>
      </c>
      <c r="H2918" s="9">
        <f t="shared" si="229"/>
        <v>5.1553359156239573E-3</v>
      </c>
      <c r="I2918" s="8"/>
      <c r="J2918" s="11"/>
      <c r="AC2918" s="15"/>
      <c r="AD2918" s="16"/>
    </row>
    <row r="2919" spans="1:30" hidden="1" outlineLevel="1" x14ac:dyDescent="0.3">
      <c r="A2919" s="15">
        <v>40750</v>
      </c>
      <c r="B2919" s="18">
        <v>-4.1134200623229658E-3</v>
      </c>
      <c r="C2919" s="9">
        <f t="shared" si="230"/>
        <v>-3.501342006232297E-2</v>
      </c>
      <c r="D2919" s="6">
        <f t="shared" si="231"/>
        <v>1.2259395844606807E-3</v>
      </c>
      <c r="E2919" s="6">
        <f t="shared" si="232"/>
        <v>1.3365601317335898E-3</v>
      </c>
      <c r="F2919" s="6">
        <f t="shared" si="228"/>
        <v>0.42038878901003723</v>
      </c>
      <c r="G2919" s="18">
        <v>3.8435004593536698E-3</v>
      </c>
      <c r="H2919" s="9">
        <f t="shared" si="229"/>
        <v>6.4837395768957071E-3</v>
      </c>
      <c r="I2919" s="8"/>
      <c r="J2919" s="11"/>
      <c r="AC2919" s="15"/>
      <c r="AD2919" s="16"/>
    </row>
    <row r="2920" spans="1:30" hidden="1" outlineLevel="1" x14ac:dyDescent="0.3">
      <c r="A2920" s="15">
        <v>40751</v>
      </c>
      <c r="B2920" s="18">
        <v>-2.0517724807297251E-2</v>
      </c>
      <c r="C2920" s="9">
        <f t="shared" si="230"/>
        <v>-5.1417724807297255E-2</v>
      </c>
      <c r="D2920" s="6">
        <f t="shared" si="231"/>
        <v>2.6437824243589515E-3</v>
      </c>
      <c r="E2920" s="6">
        <f t="shared" si="232"/>
        <v>1.2259395844606807E-3</v>
      </c>
      <c r="F2920" s="6">
        <f t="shared" si="228"/>
        <v>0.1471731195994887</v>
      </c>
      <c r="G2920" s="18">
        <v>8.9880239135815727E-3</v>
      </c>
      <c r="H2920" s="9">
        <f t="shared" si="229"/>
        <v>3.8363148932209503E-3</v>
      </c>
      <c r="I2920" s="8"/>
      <c r="J2920" s="11"/>
      <c r="AC2920" s="15"/>
      <c r="AD2920" s="16"/>
    </row>
    <row r="2921" spans="1:30" hidden="1" outlineLevel="1" x14ac:dyDescent="0.3">
      <c r="A2921" s="15">
        <v>40752</v>
      </c>
      <c r="B2921" s="18">
        <v>-3.2392071555017998E-3</v>
      </c>
      <c r="C2921" s="9">
        <f t="shared" si="230"/>
        <v>-3.4139207155501797E-2</v>
      </c>
      <c r="D2921" s="6">
        <f t="shared" si="231"/>
        <v>1.1654854652062652E-3</v>
      </c>
      <c r="E2921" s="6">
        <f t="shared" si="232"/>
        <v>2.6437824243589515E-3</v>
      </c>
      <c r="F2921" s="6">
        <f t="shared" si="228"/>
        <v>0.75853726428234347</v>
      </c>
      <c r="G2921" s="18">
        <v>9.7660519414448956E-3</v>
      </c>
      <c r="H2921" s="9">
        <f t="shared" si="229"/>
        <v>8.7094044818365364E-3</v>
      </c>
      <c r="I2921" s="8"/>
      <c r="J2921" s="11"/>
      <c r="AC2921" s="15"/>
      <c r="AD2921" s="16"/>
    </row>
    <row r="2922" spans="1:30" hidden="1" outlineLevel="1" x14ac:dyDescent="0.3">
      <c r="A2922" s="15">
        <v>40753</v>
      </c>
      <c r="B2922" s="18">
        <v>-6.4714272871750373E-3</v>
      </c>
      <c r="C2922" s="9">
        <f t="shared" si="230"/>
        <v>-3.7371427287175039E-2</v>
      </c>
      <c r="D2922" s="6">
        <f t="shared" si="231"/>
        <v>1.3966235774806111E-3</v>
      </c>
      <c r="E2922" s="6">
        <f t="shared" si="232"/>
        <v>1.1654854652062652E-3</v>
      </c>
      <c r="F2922" s="6">
        <f t="shared" si="228"/>
        <v>0.89355550814676143</v>
      </c>
      <c r="G2922" s="18">
        <v>1.0646173514210608E-2</v>
      </c>
      <c r="H2922" s="9">
        <f t="shared" si="229"/>
        <v>9.4528065046670731E-3</v>
      </c>
      <c r="I2922" s="8"/>
      <c r="J2922" s="11"/>
      <c r="AC2922" s="15"/>
      <c r="AD2922" s="16"/>
    </row>
    <row r="2923" spans="1:30" hidden="1" outlineLevel="1" x14ac:dyDescent="0.3">
      <c r="A2923" s="15">
        <v>40756</v>
      </c>
      <c r="B2923" s="18">
        <v>-4.1408608662268408E-3</v>
      </c>
      <c r="C2923" s="9">
        <f t="shared" si="230"/>
        <v>-3.504086086622684E-2</v>
      </c>
      <c r="D2923" s="6">
        <f t="shared" si="231"/>
        <v>1.2278619302462676E-3</v>
      </c>
      <c r="E2923" s="6">
        <f t="shared" si="232"/>
        <v>1.3966235774806111E-3</v>
      </c>
      <c r="F2923" s="6">
        <f t="shared" si="228"/>
        <v>1.0599286773756258</v>
      </c>
      <c r="G2923" s="18">
        <v>1.6415554355293158E-2</v>
      </c>
      <c r="H2923" s="9">
        <f t="shared" si="229"/>
        <v>1.0295283761876725E-2</v>
      </c>
      <c r="I2923" s="8"/>
      <c r="J2923" s="11"/>
      <c r="AC2923" s="15"/>
      <c r="AD2923" s="16"/>
    </row>
    <row r="2924" spans="1:30" hidden="1" outlineLevel="1" x14ac:dyDescent="0.3">
      <c r="A2924" s="15">
        <v>40757</v>
      </c>
      <c r="B2924" s="18">
        <v>-2.5888909190627935E-2</v>
      </c>
      <c r="C2924" s="9">
        <f t="shared" si="230"/>
        <v>-5.6788909190627936E-2</v>
      </c>
      <c r="D2924" s="6">
        <f t="shared" si="231"/>
        <v>3.224980207061386E-3</v>
      </c>
      <c r="E2924" s="6">
        <f t="shared" si="232"/>
        <v>1.2278619302462676E-3</v>
      </c>
      <c r="F2924" s="6">
        <f t="shared" si="228"/>
        <v>2.5056760673817289</v>
      </c>
      <c r="G2924" s="18">
        <v>9.7748766876185368E-3</v>
      </c>
      <c r="H2924" s="9">
        <f t="shared" si="229"/>
        <v>1.5829327425325845E-2</v>
      </c>
      <c r="I2924" s="8"/>
      <c r="J2924" s="11"/>
      <c r="AC2924" s="15"/>
      <c r="AD2924" s="16"/>
    </row>
    <row r="2925" spans="1:30" hidden="1" outlineLevel="1" x14ac:dyDescent="0.3">
      <c r="A2925" s="15">
        <v>40758</v>
      </c>
      <c r="B2925" s="18">
        <v>5.0031459527195045E-3</v>
      </c>
      <c r="C2925" s="9">
        <f t="shared" si="230"/>
        <v>-2.5896854047280496E-2</v>
      </c>
      <c r="D2925" s="6">
        <f t="shared" si="231"/>
        <v>6.7064704954614824E-4</v>
      </c>
      <c r="E2925" s="6">
        <f t="shared" si="232"/>
        <v>3.224980207061386E-3</v>
      </c>
      <c r="F2925" s="6">
        <f t="shared" si="228"/>
        <v>0.89528641024193334</v>
      </c>
      <c r="G2925" s="18">
        <v>1.6916997190436375E-2</v>
      </c>
      <c r="H2925" s="9">
        <f t="shared" si="229"/>
        <v>9.4619575682938547E-3</v>
      </c>
      <c r="I2925" s="8"/>
      <c r="J2925" s="11"/>
      <c r="AC2925" s="15"/>
      <c r="AD2925" s="16"/>
    </row>
    <row r="2926" spans="1:30" hidden="1" outlineLevel="1" x14ac:dyDescent="0.3">
      <c r="A2926" s="15">
        <v>40759</v>
      </c>
      <c r="B2926" s="18">
        <v>-4.9001655043741717E-2</v>
      </c>
      <c r="C2926" s="9">
        <f t="shared" si="230"/>
        <v>-7.9901655043741721E-2</v>
      </c>
      <c r="D2926" s="6">
        <f t="shared" si="231"/>
        <v>6.3842744787290968E-3</v>
      </c>
      <c r="E2926" s="6">
        <f t="shared" si="232"/>
        <v>6.7064704954614824E-4</v>
      </c>
      <c r="F2926" s="6">
        <f t="shared" si="228"/>
        <v>2.6604148510187353</v>
      </c>
      <c r="G2926" s="18">
        <v>1.9132435292983332E-2</v>
      </c>
      <c r="H2926" s="9">
        <f t="shared" si="229"/>
        <v>1.6310778188114553E-2</v>
      </c>
      <c r="I2926" s="8"/>
      <c r="J2926" s="11"/>
      <c r="AC2926" s="15"/>
      <c r="AD2926" s="16"/>
    </row>
    <row r="2927" spans="1:30" hidden="1" outlineLevel="1" x14ac:dyDescent="0.3">
      <c r="A2927" s="15">
        <v>40760</v>
      </c>
      <c r="B2927" s="18">
        <v>-5.7508298927246037E-4</v>
      </c>
      <c r="C2927" s="9">
        <f t="shared" si="230"/>
        <v>-3.1475082989272464E-2</v>
      </c>
      <c r="D2927" s="6">
        <f t="shared" si="231"/>
        <v>9.9068084918158884E-4</v>
      </c>
      <c r="E2927" s="6">
        <f t="shared" si="232"/>
        <v>6.3842744787290968E-3</v>
      </c>
      <c r="F2927" s="6">
        <f t="shared" si="228"/>
        <v>3.4003393592927638</v>
      </c>
      <c r="G2927" s="18">
        <v>2.8455467420046038E-2</v>
      </c>
      <c r="H2927" s="9">
        <f t="shared" si="229"/>
        <v>1.8440009108709146E-2</v>
      </c>
      <c r="I2927" s="8"/>
      <c r="J2927" s="11"/>
      <c r="AC2927" s="15"/>
      <c r="AD2927" s="16"/>
    </row>
    <row r="2928" spans="1:30" hidden="1" outlineLevel="1" x14ac:dyDescent="0.3">
      <c r="A2928" s="15">
        <v>40763</v>
      </c>
      <c r="B2928" s="18">
        <v>-6.8958369392622967E-2</v>
      </c>
      <c r="C2928" s="9">
        <f t="shared" si="230"/>
        <v>-9.9858369392622964E-2</v>
      </c>
      <c r="D2928" s="6">
        <f t="shared" si="231"/>
        <v>9.9716939377535382E-3</v>
      </c>
      <c r="E2928" s="6">
        <f t="shared" si="232"/>
        <v>9.9068084918158884E-4</v>
      </c>
      <c r="F2928" s="6">
        <f t="shared" si="228"/>
        <v>7.5083126709472534</v>
      </c>
      <c r="G2928" s="18">
        <v>2.6181514333457386E-2</v>
      </c>
      <c r="H2928" s="9">
        <f t="shared" si="229"/>
        <v>2.7401300463567878E-2</v>
      </c>
      <c r="I2928" s="8"/>
      <c r="J2928" s="11"/>
      <c r="AC2928" s="15"/>
      <c r="AD2928" s="16"/>
    </row>
    <row r="2929" spans="1:30" hidden="1" outlineLevel="1" x14ac:dyDescent="0.3">
      <c r="A2929" s="15">
        <v>40764</v>
      </c>
      <c r="B2929" s="18">
        <v>4.6317441063383778E-2</v>
      </c>
      <c r="C2929" s="9">
        <f t="shared" si="230"/>
        <v>1.5417441063383778E-2</v>
      </c>
      <c r="D2929" s="6">
        <f t="shared" si="231"/>
        <v>2.3769748894291232E-4</v>
      </c>
      <c r="E2929" s="6">
        <f t="shared" si="232"/>
        <v>9.9716939377535382E-3</v>
      </c>
      <c r="F2929" s="6">
        <f t="shared" si="228"/>
        <v>6.3584170325388474</v>
      </c>
      <c r="G2929" s="18">
        <v>3.4824101422548416E-2</v>
      </c>
      <c r="H2929" s="9">
        <f t="shared" si="229"/>
        <v>2.5215901793389915E-2</v>
      </c>
      <c r="I2929" s="8"/>
      <c r="J2929" s="11"/>
      <c r="AC2929" s="15"/>
      <c r="AD2929" s="16"/>
    </row>
    <row r="2930" spans="1:30" hidden="1" outlineLevel="1" x14ac:dyDescent="0.3">
      <c r="A2930" s="15">
        <v>40765</v>
      </c>
      <c r="B2930" s="18">
        <v>-4.5156797027474486E-2</v>
      </c>
      <c r="C2930" s="9">
        <f t="shared" si="230"/>
        <v>-7.605679702747449E-2</v>
      </c>
      <c r="D2930" s="6">
        <f t="shared" si="231"/>
        <v>5.7846363740784524E-3</v>
      </c>
      <c r="E2930" s="6">
        <f t="shared" si="232"/>
        <v>2.3769748894291232E-4</v>
      </c>
      <c r="F2930" s="6">
        <f t="shared" si="228"/>
        <v>11.240084523468841</v>
      </c>
      <c r="G2930" s="18">
        <v>1.9664398716974393E-2</v>
      </c>
      <c r="H2930" s="9">
        <f t="shared" si="229"/>
        <v>3.3526235284428878E-2</v>
      </c>
      <c r="I2930" s="8"/>
      <c r="J2930" s="11"/>
      <c r="AC2930" s="15"/>
      <c r="AD2930" s="16"/>
    </row>
    <row r="2931" spans="1:30" hidden="1" outlineLevel="1" x14ac:dyDescent="0.3">
      <c r="A2931" s="15">
        <v>40766</v>
      </c>
      <c r="B2931" s="18">
        <v>4.5250594363769645E-2</v>
      </c>
      <c r="C2931" s="9">
        <f t="shared" si="230"/>
        <v>1.4350594363769644E-2</v>
      </c>
      <c r="D2931" s="6">
        <f t="shared" si="231"/>
        <v>2.0593955859345709E-4</v>
      </c>
      <c r="E2931" s="6">
        <f t="shared" si="232"/>
        <v>5.7846363740784524E-3</v>
      </c>
      <c r="F2931" s="6">
        <f t="shared" si="228"/>
        <v>3.5914128019232869</v>
      </c>
      <c r="G2931" s="18">
        <v>2.9131230189722447E-2</v>
      </c>
      <c r="H2931" s="9">
        <f t="shared" si="229"/>
        <v>1.895102319644849E-2</v>
      </c>
      <c r="I2931" s="8"/>
      <c r="J2931" s="11"/>
      <c r="AC2931" s="15"/>
      <c r="AD2931" s="16"/>
    </row>
    <row r="2932" spans="1:30" hidden="1" outlineLevel="1" x14ac:dyDescent="0.3">
      <c r="A2932" s="15">
        <v>40767</v>
      </c>
      <c r="B2932" s="18">
        <v>5.2478750672823446E-3</v>
      </c>
      <c r="C2932" s="9">
        <f t="shared" si="230"/>
        <v>-2.5652124932717655E-2</v>
      </c>
      <c r="D2932" s="6">
        <f t="shared" si="231"/>
        <v>6.5803151356375478E-4</v>
      </c>
      <c r="E2932" s="6">
        <f t="shared" si="232"/>
        <v>2.0593955859345709E-4</v>
      </c>
      <c r="F2932" s="6">
        <f t="shared" si="228"/>
        <v>7.8686139867799483</v>
      </c>
      <c r="G2932" s="18">
        <v>1.0749552425309283E-2</v>
      </c>
      <c r="H2932" s="9">
        <f t="shared" si="229"/>
        <v>2.805104986766083E-2</v>
      </c>
      <c r="I2932" s="8"/>
      <c r="J2932" s="11"/>
      <c r="AC2932" s="15"/>
      <c r="AD2932" s="16"/>
    </row>
    <row r="2933" spans="1:30" hidden="1" outlineLevel="1" x14ac:dyDescent="0.3">
      <c r="A2933" s="15">
        <v>40770</v>
      </c>
      <c r="B2933" s="18">
        <v>2.1550727976029527E-2</v>
      </c>
      <c r="C2933" s="9">
        <f t="shared" si="230"/>
        <v>-9.3492720239704737E-3</v>
      </c>
      <c r="D2933" s="6">
        <f t="shared" si="231"/>
        <v>8.7408887378196952E-5</v>
      </c>
      <c r="E2933" s="6">
        <f t="shared" si="232"/>
        <v>6.5803151356375478E-4</v>
      </c>
      <c r="F2933" s="6">
        <f t="shared" si="228"/>
        <v>1.0803624820613502</v>
      </c>
      <c r="G2933" s="18">
        <v>8.1959129233126829E-3</v>
      </c>
      <c r="H2933" s="9">
        <f t="shared" si="229"/>
        <v>1.0394048691733892E-2</v>
      </c>
      <c r="I2933" s="8"/>
      <c r="J2933" s="11"/>
      <c r="AC2933" s="15"/>
      <c r="AD2933" s="16"/>
    </row>
    <row r="2934" spans="1:30" hidden="1" outlineLevel="1" x14ac:dyDescent="0.3">
      <c r="A2934" s="15">
        <v>40771</v>
      </c>
      <c r="B2934" s="18">
        <v>-9.7862751776201726E-3</v>
      </c>
      <c r="C2934" s="9">
        <f t="shared" si="230"/>
        <v>-4.0686275177620176E-2</v>
      </c>
      <c r="D2934" s="6">
        <f t="shared" si="231"/>
        <v>1.6553729878290317E-3</v>
      </c>
      <c r="E2934" s="6">
        <f t="shared" si="232"/>
        <v>8.7408887378196952E-5</v>
      </c>
      <c r="F2934" s="6">
        <f t="shared" si="228"/>
        <v>0.63232756518537914</v>
      </c>
      <c r="G2934" s="18">
        <v>1.3724681854976373E-2</v>
      </c>
      <c r="H2934" s="9">
        <f t="shared" si="229"/>
        <v>7.9519026980049198E-3</v>
      </c>
      <c r="I2934" s="8"/>
      <c r="J2934" s="11"/>
      <c r="AC2934" s="15"/>
      <c r="AD2934" s="16"/>
    </row>
    <row r="2935" spans="1:30" hidden="1" outlineLevel="1" x14ac:dyDescent="0.3">
      <c r="A2935" s="15">
        <v>40772</v>
      </c>
      <c r="B2935" s="18">
        <v>9.4693813981066883E-4</v>
      </c>
      <c r="C2935" s="9">
        <f t="shared" si="230"/>
        <v>-2.9953061860189333E-2</v>
      </c>
      <c r="D2935" s="6">
        <f t="shared" si="231"/>
        <v>8.971859148003288E-4</v>
      </c>
      <c r="E2935" s="6">
        <f t="shared" si="232"/>
        <v>1.6553729878290317E-3</v>
      </c>
      <c r="F2935" s="6">
        <f t="shared" si="228"/>
        <v>1.7546851848896496</v>
      </c>
      <c r="G2935" s="18">
        <v>1.3561475361604774E-2</v>
      </c>
      <c r="H2935" s="9">
        <f t="shared" si="229"/>
        <v>1.324645305313709E-2</v>
      </c>
      <c r="I2935" s="8"/>
      <c r="J2935" s="11"/>
      <c r="AC2935" s="15"/>
      <c r="AD2935" s="16"/>
    </row>
    <row r="2936" spans="1:30" hidden="1" outlineLevel="1" x14ac:dyDescent="0.3">
      <c r="A2936" s="15">
        <v>40773</v>
      </c>
      <c r="B2936" s="18">
        <v>-4.5618598932359374E-2</v>
      </c>
      <c r="C2936" s="9">
        <f t="shared" si="230"/>
        <v>-7.6518598932359377E-2</v>
      </c>
      <c r="D2936" s="6">
        <f t="shared" si="231"/>
        <v>5.8550959825712694E-3</v>
      </c>
      <c r="E2936" s="6">
        <f t="shared" si="232"/>
        <v>8.971859148003288E-4</v>
      </c>
      <c r="F2936" s="6">
        <f t="shared" si="228"/>
        <v>1.7133984722894611</v>
      </c>
      <c r="G2936" s="18">
        <v>2.5200231096833711E-2</v>
      </c>
      <c r="H2936" s="9">
        <f t="shared" si="229"/>
        <v>1.3089684764307585E-2</v>
      </c>
      <c r="I2936" s="8"/>
      <c r="J2936" s="11"/>
      <c r="AC2936" s="15"/>
      <c r="AD2936" s="16"/>
    </row>
    <row r="2937" spans="1:30" hidden="1" outlineLevel="1" x14ac:dyDescent="0.3">
      <c r="A2937" s="15">
        <v>40774</v>
      </c>
      <c r="B2937" s="18">
        <v>-1.5122756128210216E-2</v>
      </c>
      <c r="C2937" s="9">
        <f t="shared" si="230"/>
        <v>-4.6022756128210218E-2</v>
      </c>
      <c r="D2937" s="6">
        <f t="shared" si="231"/>
        <v>2.1180940816367113E-3</v>
      </c>
      <c r="E2937" s="6">
        <f t="shared" si="232"/>
        <v>5.8550959825712694E-3</v>
      </c>
      <c r="F2937" s="6">
        <f t="shared" si="228"/>
        <v>5.891259421059682</v>
      </c>
      <c r="G2937" s="18">
        <v>1.8337268732907086E-2</v>
      </c>
      <c r="H2937" s="9">
        <f t="shared" si="229"/>
        <v>2.4271916737373011E-2</v>
      </c>
      <c r="I2937" s="8"/>
      <c r="J2937" s="11"/>
      <c r="AC2937" s="15"/>
      <c r="AD2937" s="16"/>
    </row>
    <row r="2938" spans="1:30" hidden="1" outlineLevel="1" x14ac:dyDescent="0.3">
      <c r="A2938" s="15">
        <v>40777</v>
      </c>
      <c r="B2938" s="18">
        <v>2.5800787322649246E-4</v>
      </c>
      <c r="C2938" s="9">
        <f t="shared" si="230"/>
        <v>-3.0641992126773508E-2</v>
      </c>
      <c r="D2938" s="6">
        <f t="shared" si="231"/>
        <v>9.3893168149724964E-4</v>
      </c>
      <c r="E2938" s="6">
        <f t="shared" si="232"/>
        <v>2.1180940816367113E-3</v>
      </c>
      <c r="F2938" s="6">
        <f t="shared" si="228"/>
        <v>3.1241631195619233</v>
      </c>
      <c r="G2938" s="18">
        <v>1.7896697065926968E-2</v>
      </c>
      <c r="H2938" s="9">
        <f t="shared" si="229"/>
        <v>1.7675302315835854E-2</v>
      </c>
      <c r="I2938" s="8"/>
      <c r="J2938" s="11"/>
      <c r="AC2938" s="15"/>
      <c r="AD2938" s="16"/>
    </row>
    <row r="2939" spans="1:30" hidden="1" outlineLevel="1" x14ac:dyDescent="0.3">
      <c r="A2939" s="15">
        <v>40778</v>
      </c>
      <c r="B2939" s="18">
        <v>3.3710248386469729E-2</v>
      </c>
      <c r="C2939" s="9">
        <f t="shared" si="230"/>
        <v>2.810248386469729E-3</v>
      </c>
      <c r="D2939" s="6">
        <f t="shared" si="231"/>
        <v>7.8974959936557157E-6</v>
      </c>
      <c r="E2939" s="6">
        <f t="shared" si="232"/>
        <v>9.3893168149724964E-4</v>
      </c>
      <c r="F2939" s="6">
        <f t="shared" si="228"/>
        <v>2.9762628764045811</v>
      </c>
      <c r="G2939" s="18">
        <v>1.2671392757973443E-2</v>
      </c>
      <c r="H2939" s="9">
        <f t="shared" si="229"/>
        <v>1.725184881803855E-2</v>
      </c>
      <c r="I2939" s="8"/>
      <c r="J2939" s="11"/>
      <c r="AC2939" s="15"/>
      <c r="AD2939" s="16"/>
    </row>
    <row r="2940" spans="1:30" hidden="1" outlineLevel="1" x14ac:dyDescent="0.3">
      <c r="A2940" s="15">
        <v>40779</v>
      </c>
      <c r="B2940" s="18">
        <v>1.3034651368547022E-2</v>
      </c>
      <c r="C2940" s="9">
        <f t="shared" si="230"/>
        <v>-1.7865348631452976E-2</v>
      </c>
      <c r="D2940" s="6">
        <f t="shared" si="231"/>
        <v>3.1917068172335872E-4</v>
      </c>
      <c r="E2940" s="6">
        <f t="shared" si="232"/>
        <v>7.8974959936557157E-6</v>
      </c>
      <c r="F2940" s="6">
        <f t="shared" si="228"/>
        <v>1.4971249545193592</v>
      </c>
      <c r="G2940" s="18">
        <v>1.0674931962138355E-2</v>
      </c>
      <c r="H2940" s="9">
        <f t="shared" si="229"/>
        <v>1.2235705760271285E-2</v>
      </c>
      <c r="I2940" s="8"/>
      <c r="J2940" s="11"/>
      <c r="AC2940" s="15"/>
      <c r="AD2940" s="16"/>
    </row>
    <row r="2941" spans="1:30" hidden="1" outlineLevel="1" x14ac:dyDescent="0.3">
      <c r="A2941" s="15">
        <v>40780</v>
      </c>
      <c r="B2941" s="18">
        <v>-1.5687934737955052E-2</v>
      </c>
      <c r="C2941" s="9">
        <f t="shared" si="230"/>
        <v>-4.6587934737955056E-2</v>
      </c>
      <c r="D2941" s="6">
        <f t="shared" si="231"/>
        <v>2.1704356631479594E-3</v>
      </c>
      <c r="E2941" s="6">
        <f t="shared" si="232"/>
        <v>3.1917068172335872E-4</v>
      </c>
      <c r="F2941" s="6">
        <f t="shared" si="228"/>
        <v>1.0655364144009614</v>
      </c>
      <c r="G2941" s="18">
        <v>1.8816755024728602E-2</v>
      </c>
      <c r="H2941" s="9">
        <f t="shared" si="229"/>
        <v>1.0322482329367104E-2</v>
      </c>
      <c r="I2941" s="8"/>
      <c r="J2941" s="11"/>
      <c r="AC2941" s="15"/>
      <c r="AD2941" s="16"/>
    </row>
    <row r="2942" spans="1:30" hidden="1" outlineLevel="1" x14ac:dyDescent="0.3">
      <c r="A2942" s="15">
        <v>40781</v>
      </c>
      <c r="B2942" s="18">
        <v>1.5008418274911261E-2</v>
      </c>
      <c r="C2942" s="9">
        <f t="shared" si="230"/>
        <v>-1.5891581725088741E-2</v>
      </c>
      <c r="D2942" s="6">
        <f t="shared" si="231"/>
        <v>2.5254236972517444E-4</v>
      </c>
      <c r="E2942" s="6">
        <f t="shared" si="232"/>
        <v>2.1704356631479594E-3</v>
      </c>
      <c r="F2942" s="6">
        <f t="shared" si="228"/>
        <v>3.2891319924192812</v>
      </c>
      <c r="G2942" s="18">
        <v>2.6462925801237658E-2</v>
      </c>
      <c r="H2942" s="9">
        <f t="shared" si="229"/>
        <v>1.8135964249025419E-2</v>
      </c>
      <c r="I2942" s="8"/>
      <c r="J2942" s="11"/>
      <c r="AC2942" s="15"/>
      <c r="AD2942" s="16"/>
    </row>
    <row r="2943" spans="1:30" hidden="1" outlineLevel="1" x14ac:dyDescent="0.3">
      <c r="A2943" s="15">
        <v>40784</v>
      </c>
      <c r="B2943" s="18">
        <v>2.7887505012162389E-2</v>
      </c>
      <c r="C2943" s="9">
        <f t="shared" si="230"/>
        <v>-3.0124949878376113E-3</v>
      </c>
      <c r="D2943" s="6">
        <f t="shared" si="231"/>
        <v>9.0751260517467302E-6</v>
      </c>
      <c r="E2943" s="6">
        <f t="shared" si="232"/>
        <v>2.5254236972517444E-4</v>
      </c>
      <c r="F2943" s="6">
        <f t="shared" si="228"/>
        <v>6.4949688930746277</v>
      </c>
      <c r="G2943" s="18">
        <v>1.0494673712007399E-2</v>
      </c>
      <c r="H2943" s="9">
        <f t="shared" si="229"/>
        <v>2.5485228845499166E-2</v>
      </c>
      <c r="I2943" s="8"/>
      <c r="J2943" s="11"/>
      <c r="AC2943" s="15"/>
      <c r="AD2943" s="16"/>
    </row>
    <row r="2944" spans="1:30" hidden="1" outlineLevel="1" x14ac:dyDescent="0.3">
      <c r="A2944" s="15">
        <v>40785</v>
      </c>
      <c r="B2944" s="18">
        <v>2.3442750237734505E-3</v>
      </c>
      <c r="C2944" s="9">
        <f t="shared" si="230"/>
        <v>-2.8555724976226549E-2</v>
      </c>
      <c r="D2944" s="6">
        <f t="shared" si="231"/>
        <v>8.1542942891788873E-4</v>
      </c>
      <c r="E2944" s="6">
        <f t="shared" si="232"/>
        <v>9.0751260517467302E-6</v>
      </c>
      <c r="F2944" s="6">
        <f t="shared" si="228"/>
        <v>1.0301801035277882</v>
      </c>
      <c r="G2944" s="18">
        <v>1.3622926578289165E-2</v>
      </c>
      <c r="H2944" s="9">
        <f t="shared" si="229"/>
        <v>1.0149778832702652E-2</v>
      </c>
      <c r="I2944" s="8"/>
      <c r="J2944" s="11"/>
      <c r="AC2944" s="15"/>
      <c r="AD2944" s="16"/>
    </row>
    <row r="2945" spans="1:30" hidden="1" outlineLevel="1" x14ac:dyDescent="0.3">
      <c r="A2945" s="15">
        <v>40786</v>
      </c>
      <c r="B2945" s="18">
        <v>4.9099087120663557E-3</v>
      </c>
      <c r="C2945" s="9">
        <f t="shared" si="230"/>
        <v>-2.5990091287933646E-2</v>
      </c>
      <c r="D2945" s="6">
        <f t="shared" si="231"/>
        <v>6.7548484515512434E-4</v>
      </c>
      <c r="E2945" s="6">
        <f t="shared" si="232"/>
        <v>8.1542942891788873E-4</v>
      </c>
      <c r="F2945" s="6">
        <f t="shared" si="228"/>
        <v>1.7288621148978776</v>
      </c>
      <c r="G2945" s="18">
        <v>1.1967593737901358E-2</v>
      </c>
      <c r="H2945" s="9">
        <f t="shared" si="229"/>
        <v>1.3148620136340838E-2</v>
      </c>
      <c r="I2945" s="8"/>
      <c r="J2945" s="11"/>
      <c r="AC2945" s="15"/>
      <c r="AD2945" s="16"/>
    </row>
    <row r="2946" spans="1:30" hidden="1" outlineLevel="1" x14ac:dyDescent="0.3">
      <c r="A2946" s="15">
        <v>40787</v>
      </c>
      <c r="B2946" s="18">
        <v>-1.194246079229969E-2</v>
      </c>
      <c r="C2946" s="9">
        <f t="shared" si="230"/>
        <v>-4.284246079229969E-2</v>
      </c>
      <c r="D2946" s="6">
        <f t="shared" si="231"/>
        <v>1.8354764467397361E-3</v>
      </c>
      <c r="E2946" s="6">
        <f t="shared" si="232"/>
        <v>6.7548484515512434E-4</v>
      </c>
      <c r="F2946" s="6">
        <f t="shared" si="228"/>
        <v>1.3365917309101405</v>
      </c>
      <c r="G2946" s="18">
        <v>1.3101330416711304E-2</v>
      </c>
      <c r="H2946" s="9">
        <f t="shared" si="229"/>
        <v>1.1561106049639629E-2</v>
      </c>
      <c r="I2946" s="8"/>
      <c r="J2946" s="11"/>
      <c r="AC2946" s="15"/>
      <c r="AD2946" s="16"/>
    </row>
    <row r="2947" spans="1:30" hidden="1" outlineLevel="1" x14ac:dyDescent="0.3">
      <c r="A2947" s="15">
        <v>40788</v>
      </c>
      <c r="B2947" s="18">
        <v>-2.5607017291755046E-2</v>
      </c>
      <c r="C2947" s="9">
        <f t="shared" si="230"/>
        <v>-5.6507017291755043E-2</v>
      </c>
      <c r="D2947" s="6">
        <f t="shared" si="231"/>
        <v>3.1930430032107034E-3</v>
      </c>
      <c r="E2947" s="6">
        <f t="shared" si="232"/>
        <v>1.8354764467397361E-3</v>
      </c>
      <c r="F2947" s="6">
        <f t="shared" si="228"/>
        <v>1.5998508809661252</v>
      </c>
      <c r="G2947" s="18">
        <v>1.2729599865951027E-2</v>
      </c>
      <c r="H2947" s="9">
        <f t="shared" si="229"/>
        <v>1.2648521182201992E-2</v>
      </c>
      <c r="I2947" s="8"/>
      <c r="J2947" s="11"/>
      <c r="AC2947" s="15"/>
      <c r="AD2947" s="16"/>
    </row>
    <row r="2948" spans="1:30" hidden="1" outlineLevel="1" x14ac:dyDescent="0.3">
      <c r="A2948" s="15">
        <v>40792</v>
      </c>
      <c r="B2948" s="18">
        <v>-7.464076457609708E-3</v>
      </c>
      <c r="C2948" s="9">
        <f t="shared" si="230"/>
        <v>-3.8364076457609711E-2</v>
      </c>
      <c r="D2948" s="6">
        <f t="shared" si="231"/>
        <v>1.4718023624453237E-3</v>
      </c>
      <c r="E2948" s="6">
        <f t="shared" si="232"/>
        <v>3.1930430032107034E-3</v>
      </c>
      <c r="F2948" s="6">
        <f t="shared" si="228"/>
        <v>1.5110233871387702</v>
      </c>
      <c r="G2948" s="18">
        <v>2.3510639737844508E-2</v>
      </c>
      <c r="H2948" s="9">
        <f t="shared" si="229"/>
        <v>1.2292369125350778E-2</v>
      </c>
      <c r="I2948" s="8"/>
      <c r="J2948" s="11"/>
      <c r="AC2948" s="15"/>
      <c r="AD2948" s="16"/>
    </row>
    <row r="2949" spans="1:30" hidden="1" outlineLevel="1" x14ac:dyDescent="0.3">
      <c r="A2949" s="15">
        <v>40793</v>
      </c>
      <c r="B2949" s="18">
        <v>2.824382495914525E-2</v>
      </c>
      <c r="C2949" s="9">
        <f t="shared" si="230"/>
        <v>-2.6561750408547503E-3</v>
      </c>
      <c r="D2949" s="6">
        <f t="shared" si="231"/>
        <v>7.0552658476597348E-6</v>
      </c>
      <c r="E2949" s="6">
        <f t="shared" si="232"/>
        <v>1.4718023624453237E-3</v>
      </c>
      <c r="F2949" s="6">
        <f t="shared" si="228"/>
        <v>5.1288624893077195</v>
      </c>
      <c r="G2949" s="18">
        <v>1.0575892467392593E-2</v>
      </c>
      <c r="H2949" s="9">
        <f t="shared" si="229"/>
        <v>2.2646992050397597E-2</v>
      </c>
      <c r="I2949" s="8"/>
      <c r="J2949" s="11"/>
      <c r="AC2949" s="15"/>
      <c r="AD2949" s="16"/>
    </row>
    <row r="2950" spans="1:30" hidden="1" outlineLevel="1" x14ac:dyDescent="0.3">
      <c r="A2950" s="15">
        <v>40794</v>
      </c>
      <c r="B2950" s="18">
        <v>-1.0668890387298307E-2</v>
      </c>
      <c r="C2950" s="9">
        <f t="shared" si="230"/>
        <v>-4.1568890387298309E-2</v>
      </c>
      <c r="D2950" s="6">
        <f t="shared" si="231"/>
        <v>1.7279726480312217E-3</v>
      </c>
      <c r="E2950" s="6">
        <f t="shared" si="232"/>
        <v>7.0552658476597348E-6</v>
      </c>
      <c r="F2950" s="6">
        <f t="shared" si="228"/>
        <v>1.0460268430197506</v>
      </c>
      <c r="G2950" s="18">
        <v>1.0422793112375678E-2</v>
      </c>
      <c r="H2950" s="9">
        <f t="shared" si="229"/>
        <v>1.0227545370321027E-2</v>
      </c>
      <c r="I2950" s="8"/>
      <c r="J2950" s="11"/>
      <c r="AC2950" s="15"/>
      <c r="AD2950" s="16"/>
    </row>
    <row r="2951" spans="1:30" hidden="1" outlineLevel="1" x14ac:dyDescent="0.3">
      <c r="A2951" s="15">
        <v>40795</v>
      </c>
      <c r="B2951" s="18">
        <v>-2.7068562510959987E-2</v>
      </c>
      <c r="C2951" s="9">
        <f t="shared" si="230"/>
        <v>-5.7968562510959984E-2</v>
      </c>
      <c r="D2951" s="6">
        <f t="shared" si="231"/>
        <v>3.3603542395870753E-3</v>
      </c>
      <c r="E2951" s="6">
        <f t="shared" si="232"/>
        <v>1.7279726480312217E-3</v>
      </c>
      <c r="F2951" s="6">
        <f t="shared" si="228"/>
        <v>1.0163690376183401</v>
      </c>
      <c r="G2951" s="18">
        <v>1.55266063571737E-2</v>
      </c>
      <c r="H2951" s="9">
        <f t="shared" si="229"/>
        <v>1.0081512969878777E-2</v>
      </c>
      <c r="I2951" s="8"/>
      <c r="J2951" s="11"/>
      <c r="AC2951" s="15"/>
      <c r="AD2951" s="16"/>
    </row>
    <row r="2952" spans="1:30" hidden="1" outlineLevel="1" x14ac:dyDescent="0.3">
      <c r="A2952" s="15">
        <v>40798</v>
      </c>
      <c r="B2952" s="18">
        <v>6.9415681820229275E-3</v>
      </c>
      <c r="C2952" s="9">
        <f t="shared" si="230"/>
        <v>-2.3958431817977074E-2</v>
      </c>
      <c r="D2952" s="6">
        <f t="shared" si="231"/>
        <v>5.7400645517665619E-4</v>
      </c>
      <c r="E2952" s="6">
        <f t="shared" si="232"/>
        <v>3.3603542395870753E-3</v>
      </c>
      <c r="F2952" s="6">
        <f t="shared" si="228"/>
        <v>2.2428779350890009</v>
      </c>
      <c r="G2952" s="18">
        <v>1.7518789069645269E-2</v>
      </c>
      <c r="H2952" s="9">
        <f t="shared" si="229"/>
        <v>1.4976240967242083E-2</v>
      </c>
      <c r="I2952" s="8"/>
      <c r="J2952" s="11"/>
      <c r="AC2952" s="15"/>
      <c r="AD2952" s="16"/>
    </row>
    <row r="2953" spans="1:30" hidden="1" outlineLevel="1" x14ac:dyDescent="0.3">
      <c r="A2953" s="15">
        <v>40799</v>
      </c>
      <c r="B2953" s="18">
        <v>9.0787261803479211E-3</v>
      </c>
      <c r="C2953" s="9">
        <f t="shared" si="230"/>
        <v>-2.1821273819652078E-2</v>
      </c>
      <c r="D2953" s="6">
        <f t="shared" si="231"/>
        <v>4.7616799111223319E-4</v>
      </c>
      <c r="E2953" s="6">
        <f t="shared" si="232"/>
        <v>5.7400645517665619E-4</v>
      </c>
      <c r="F2953" s="6">
        <f t="shared" si="228"/>
        <v>2.8523051743420829</v>
      </c>
      <c r="G2953" s="18">
        <v>9.5931831773938703E-3</v>
      </c>
      <c r="H2953" s="9">
        <f t="shared" si="229"/>
        <v>1.6888768973320947E-2</v>
      </c>
      <c r="I2953" s="8"/>
      <c r="J2953" s="11"/>
      <c r="AC2953" s="15"/>
      <c r="AD2953" s="16"/>
    </row>
    <row r="2954" spans="1:30" hidden="1" outlineLevel="1" x14ac:dyDescent="0.3">
      <c r="A2954" s="15">
        <v>40800</v>
      </c>
      <c r="B2954" s="18">
        <v>1.3389760518230381E-2</v>
      </c>
      <c r="C2954" s="9">
        <f t="shared" si="230"/>
        <v>-1.7510239481769621E-2</v>
      </c>
      <c r="D2954" s="6">
        <f t="shared" si="231"/>
        <v>3.0660848670892364E-4</v>
      </c>
      <c r="E2954" s="6">
        <f t="shared" si="232"/>
        <v>4.7616799111223319E-4</v>
      </c>
      <c r="F2954" s="6">
        <f t="shared" si="228"/>
        <v>0.86252105231502474</v>
      </c>
      <c r="G2954" s="18">
        <v>2.0866974528613507E-2</v>
      </c>
      <c r="H2954" s="9">
        <f t="shared" si="229"/>
        <v>9.2872011516657946E-3</v>
      </c>
      <c r="I2954" s="8"/>
      <c r="J2954" s="11"/>
      <c r="AC2954" s="15"/>
      <c r="AD2954" s="16"/>
    </row>
    <row r="2955" spans="1:30" hidden="1" outlineLevel="1" x14ac:dyDescent="0.3">
      <c r="A2955" s="15">
        <v>40801</v>
      </c>
      <c r="B2955" s="18">
        <v>1.7041046718109285E-2</v>
      </c>
      <c r="C2955" s="9">
        <f t="shared" si="230"/>
        <v>-1.3858953281890716E-2</v>
      </c>
      <c r="D2955" s="6">
        <f t="shared" si="231"/>
        <v>1.9207058606962945E-4</v>
      </c>
      <c r="E2955" s="6">
        <f t="shared" si="232"/>
        <v>3.0660848670892364E-4</v>
      </c>
      <c r="F2955" s="6">
        <f t="shared" si="228"/>
        <v>4.0424075567669586</v>
      </c>
      <c r="G2955" s="18">
        <v>6.2825904978393351E-3</v>
      </c>
      <c r="H2955" s="9">
        <f t="shared" si="229"/>
        <v>2.0105739371550004E-2</v>
      </c>
      <c r="I2955" s="8"/>
      <c r="J2955" s="11"/>
      <c r="AC2955" s="15"/>
      <c r="AD2955" s="16"/>
    </row>
    <row r="2956" spans="1:30" hidden="1" outlineLevel="1" x14ac:dyDescent="0.3">
      <c r="A2956" s="15">
        <v>40802</v>
      </c>
      <c r="B2956" s="18">
        <v>5.6904755619334732E-3</v>
      </c>
      <c r="C2956" s="9">
        <f t="shared" si="230"/>
        <v>-2.5209524438066528E-2</v>
      </c>
      <c r="D2956" s="6">
        <f t="shared" si="231"/>
        <v>6.3552012239347349E-4</v>
      </c>
      <c r="E2956" s="6">
        <f t="shared" si="232"/>
        <v>1.9207058606962945E-4</v>
      </c>
      <c r="F2956" s="6">
        <f t="shared" si="228"/>
        <v>0.37581343934154382</v>
      </c>
      <c r="G2956" s="18">
        <v>7.8785594311651056E-3</v>
      </c>
      <c r="H2956" s="9">
        <f t="shared" si="229"/>
        <v>6.1303624635215799E-3</v>
      </c>
      <c r="I2956" s="8"/>
      <c r="J2956" s="11"/>
      <c r="AC2956" s="15"/>
      <c r="AD2956" s="16"/>
    </row>
    <row r="2957" spans="1:30" hidden="1" outlineLevel="1" x14ac:dyDescent="0.3">
      <c r="A2957" s="15">
        <v>40805</v>
      </c>
      <c r="B2957" s="18">
        <v>-9.8509486880783391E-3</v>
      </c>
      <c r="C2957" s="9">
        <f t="shared" si="230"/>
        <v>-4.0750948688078339E-2</v>
      </c>
      <c r="D2957" s="6">
        <f t="shared" si="231"/>
        <v>1.6606398189783938E-3</v>
      </c>
      <c r="E2957" s="6">
        <f t="shared" si="232"/>
        <v>6.3552012239347349E-4</v>
      </c>
      <c r="F2957" s="6">
        <f t="shared" ref="F2957:F3020" si="233">B$6+B$7*E2957+B$8*(G2956*100)^2</f>
        <v>0.58512530241827765</v>
      </c>
      <c r="G2957" s="18">
        <v>1.6174187900571992E-2</v>
      </c>
      <c r="H2957" s="9">
        <f t="shared" ref="H2957:H3020" si="234">SQRT(F2957)/100</f>
        <v>7.6493483540644013E-3</v>
      </c>
      <c r="I2957" s="8"/>
      <c r="J2957" s="11"/>
      <c r="AC2957" s="15"/>
      <c r="AD2957" s="16"/>
    </row>
    <row r="2958" spans="1:30" hidden="1" outlineLevel="1" x14ac:dyDescent="0.3">
      <c r="A2958" s="15">
        <v>40806</v>
      </c>
      <c r="B2958" s="18">
        <v>-1.6623864527241425E-3</v>
      </c>
      <c r="C2958" s="9">
        <f t="shared" ref="C2958:C3021" si="235">B2958-B$5</f>
        <v>-3.2562386452724142E-2</v>
      </c>
      <c r="D2958" s="6">
        <f t="shared" ref="D2958:D3021" si="236">C2958^2</f>
        <v>1.0603090114965528E-3</v>
      </c>
      <c r="E2958" s="6">
        <f t="shared" si="232"/>
        <v>1.6606398189783938E-3</v>
      </c>
      <c r="F2958" s="6">
        <f t="shared" si="233"/>
        <v>2.4328644279424831</v>
      </c>
      <c r="G2958" s="18">
        <v>1.309504579991967E-2</v>
      </c>
      <c r="H2958" s="9">
        <f t="shared" si="234"/>
        <v>1.5597642219074276E-2</v>
      </c>
      <c r="I2958" s="8"/>
      <c r="J2958" s="11"/>
      <c r="AC2958" s="15"/>
      <c r="AD2958" s="16"/>
    </row>
    <row r="2959" spans="1:30" hidden="1" outlineLevel="1" x14ac:dyDescent="0.3">
      <c r="A2959" s="15">
        <v>40807</v>
      </c>
      <c r="B2959" s="18">
        <v>-2.9830995087149613E-2</v>
      </c>
      <c r="C2959" s="9">
        <f t="shared" si="235"/>
        <v>-6.0730995087149617E-2</v>
      </c>
      <c r="D2959" s="6">
        <f t="shared" si="236"/>
        <v>3.6882537642753911E-3</v>
      </c>
      <c r="E2959" s="6">
        <f t="shared" ref="E2959:E3022" si="237">D2958</f>
        <v>1.0603090114965528E-3</v>
      </c>
      <c r="F2959" s="6">
        <f t="shared" si="233"/>
        <v>1.5982759050051107</v>
      </c>
      <c r="G2959" s="18">
        <v>1.4766067590309663E-2</v>
      </c>
      <c r="H2959" s="9">
        <f t="shared" si="234"/>
        <v>1.2642293719911395E-2</v>
      </c>
      <c r="I2959" s="8"/>
      <c r="J2959" s="11"/>
      <c r="AC2959" s="15"/>
      <c r="AD2959" s="16"/>
    </row>
    <row r="2960" spans="1:30" hidden="1" outlineLevel="1" x14ac:dyDescent="0.3">
      <c r="A2960" s="15">
        <v>40808</v>
      </c>
      <c r="B2960" s="18">
        <v>-3.240245675922554E-2</v>
      </c>
      <c r="C2960" s="9">
        <f t="shared" si="235"/>
        <v>-6.3302456759225537E-2</v>
      </c>
      <c r="D2960" s="6">
        <f t="shared" si="236"/>
        <v>4.007201031753619E-3</v>
      </c>
      <c r="E2960" s="6">
        <f t="shared" si="237"/>
        <v>3.6882537642753911E-3</v>
      </c>
      <c r="F2960" s="6">
        <f t="shared" si="233"/>
        <v>2.0295604295956093</v>
      </c>
      <c r="G2960" s="18">
        <v>2.5595184962287222E-2</v>
      </c>
      <c r="H2960" s="9">
        <f t="shared" si="234"/>
        <v>1.4246264175550057E-2</v>
      </c>
      <c r="I2960" s="8"/>
      <c r="J2960" s="11"/>
      <c r="AC2960" s="15"/>
      <c r="AD2960" s="16"/>
    </row>
    <row r="2961" spans="1:30" hidden="1" outlineLevel="1" x14ac:dyDescent="0.3">
      <c r="A2961" s="15">
        <v>40809</v>
      </c>
      <c r="B2961" s="18">
        <v>6.0635888294631266E-3</v>
      </c>
      <c r="C2961" s="9">
        <f t="shared" si="235"/>
        <v>-2.4836411170536872E-2</v>
      </c>
      <c r="D2961" s="6">
        <f t="shared" si="236"/>
        <v>6.1684731983196876E-4</v>
      </c>
      <c r="E2961" s="6">
        <f t="shared" si="237"/>
        <v>4.007201031753619E-3</v>
      </c>
      <c r="F2961" s="6">
        <f t="shared" si="233"/>
        <v>6.0769118163163744</v>
      </c>
      <c r="G2961" s="18">
        <v>1.1302924253661155E-2</v>
      </c>
      <c r="H2961" s="9">
        <f t="shared" si="234"/>
        <v>2.4651393097178856E-2</v>
      </c>
      <c r="I2961" s="8"/>
      <c r="J2961" s="11"/>
      <c r="AC2961" s="15"/>
      <c r="AD2961" s="16"/>
    </row>
    <row r="2962" spans="1:30" hidden="1" outlineLevel="1" x14ac:dyDescent="0.3">
      <c r="A2962" s="15">
        <v>40812</v>
      </c>
      <c r="B2962" s="18">
        <v>2.3068021296971618E-2</v>
      </c>
      <c r="C2962" s="9">
        <f t="shared" si="235"/>
        <v>-7.8319787030283819E-3</v>
      </c>
      <c r="D2962" s="6">
        <f t="shared" si="236"/>
        <v>6.1339890404690141E-5</v>
      </c>
      <c r="E2962" s="6">
        <f t="shared" si="237"/>
        <v>6.1684731983196876E-4</v>
      </c>
      <c r="F2962" s="6">
        <f t="shared" si="233"/>
        <v>1.1933616120543757</v>
      </c>
      <c r="G2962" s="18">
        <v>1.47853109178503E-2</v>
      </c>
      <c r="H2962" s="9">
        <f t="shared" si="234"/>
        <v>1.092410917216766E-2</v>
      </c>
      <c r="I2962" s="8"/>
      <c r="J2962" s="11"/>
      <c r="AC2962" s="15"/>
      <c r="AD2962" s="16"/>
    </row>
    <row r="2963" spans="1:30" hidden="1" outlineLevel="1" x14ac:dyDescent="0.3">
      <c r="A2963" s="15">
        <v>40813</v>
      </c>
      <c r="B2963" s="18">
        <v>1.063166535729685E-2</v>
      </c>
      <c r="C2963" s="9">
        <f t="shared" si="235"/>
        <v>-2.026833464270315E-2</v>
      </c>
      <c r="D2963" s="6">
        <f t="shared" si="236"/>
        <v>4.1080538918860065E-4</v>
      </c>
      <c r="E2963" s="6">
        <f t="shared" si="237"/>
        <v>6.1339890404690141E-5</v>
      </c>
      <c r="F2963" s="6">
        <f t="shared" si="233"/>
        <v>2.0345901725881457</v>
      </c>
      <c r="G2963" s="18">
        <v>2.0564573340297168E-2</v>
      </c>
      <c r="H2963" s="9">
        <f t="shared" si="234"/>
        <v>1.4263906101023469E-2</v>
      </c>
      <c r="I2963" s="8"/>
      <c r="J2963" s="11"/>
      <c r="AC2963" s="15"/>
      <c r="AD2963" s="16"/>
    </row>
    <row r="2964" spans="1:30" hidden="1" outlineLevel="1" x14ac:dyDescent="0.3">
      <c r="A2964" s="15">
        <v>40814</v>
      </c>
      <c r="B2964" s="18">
        <v>-2.0908195852693327E-2</v>
      </c>
      <c r="C2964" s="9">
        <f t="shared" si="235"/>
        <v>-5.1808195852693327E-2</v>
      </c>
      <c r="D2964" s="6">
        <f t="shared" si="236"/>
        <v>2.68408915751103E-3</v>
      </c>
      <c r="E2964" s="6">
        <f t="shared" si="237"/>
        <v>4.1080538918860065E-4</v>
      </c>
      <c r="F2964" s="6">
        <f t="shared" si="233"/>
        <v>3.9263962693807848</v>
      </c>
      <c r="G2964" s="18">
        <v>1.6388902929976263E-2</v>
      </c>
      <c r="H2964" s="9">
        <f t="shared" si="234"/>
        <v>1.981513630884427E-2</v>
      </c>
      <c r="I2964" s="8"/>
      <c r="J2964" s="11"/>
      <c r="AC2964" s="15"/>
      <c r="AD2964" s="16"/>
    </row>
    <row r="2965" spans="1:30" hidden="1" outlineLevel="1" x14ac:dyDescent="0.3">
      <c r="A2965" s="15">
        <v>40815</v>
      </c>
      <c r="B2965" s="18">
        <v>8.0814864353564546E-3</v>
      </c>
      <c r="C2965" s="9">
        <f t="shared" si="235"/>
        <v>-2.2818513564643546E-2</v>
      </c>
      <c r="D2965" s="6">
        <f t="shared" si="236"/>
        <v>5.206845612998215E-4</v>
      </c>
      <c r="E2965" s="6">
        <f t="shared" si="237"/>
        <v>2.68408915751103E-3</v>
      </c>
      <c r="F2965" s="6">
        <f t="shared" si="233"/>
        <v>2.4976749836423426</v>
      </c>
      <c r="G2965" s="18">
        <v>2.0000691184002658E-2</v>
      </c>
      <c r="H2965" s="9">
        <f t="shared" si="234"/>
        <v>1.5804034243326427E-2</v>
      </c>
      <c r="I2965" s="8"/>
      <c r="J2965" s="11"/>
      <c r="AC2965" s="15"/>
      <c r="AD2965" s="16"/>
    </row>
    <row r="2966" spans="1:30" hidden="1" outlineLevel="1" x14ac:dyDescent="0.3">
      <c r="A2966" s="15">
        <v>40816</v>
      </c>
      <c r="B2966" s="18">
        <v>-2.5291274478865668E-2</v>
      </c>
      <c r="C2966" s="9">
        <f t="shared" si="235"/>
        <v>-5.6191274478865669E-2</v>
      </c>
      <c r="D2966" s="6">
        <f t="shared" si="236"/>
        <v>3.1574593275592202E-3</v>
      </c>
      <c r="E2966" s="6">
        <f t="shared" si="237"/>
        <v>5.206845612998215E-4</v>
      </c>
      <c r="F2966" s="6">
        <f t="shared" si="233"/>
        <v>3.714589915543355</v>
      </c>
      <c r="G2966" s="18">
        <v>9.5707828748076307E-3</v>
      </c>
      <c r="H2966" s="9">
        <f t="shared" si="234"/>
        <v>1.9273271428440361E-2</v>
      </c>
      <c r="I2966" s="8"/>
      <c r="J2966" s="11"/>
      <c r="AC2966" s="15"/>
      <c r="AD2966" s="16"/>
    </row>
    <row r="2967" spans="1:30" hidden="1" outlineLevel="1" x14ac:dyDescent="0.3">
      <c r="A2967" s="15">
        <v>40819</v>
      </c>
      <c r="B2967" s="18">
        <v>-2.8863602903782655E-2</v>
      </c>
      <c r="C2967" s="9">
        <f t="shared" si="235"/>
        <v>-5.9763602903782659E-2</v>
      </c>
      <c r="D2967" s="6">
        <f t="shared" si="236"/>
        <v>3.5716882320410192E-3</v>
      </c>
      <c r="E2967" s="6">
        <f t="shared" si="237"/>
        <v>3.1574593275592202E-3</v>
      </c>
      <c r="F2967" s="6">
        <f t="shared" si="233"/>
        <v>0.85872048419016822</v>
      </c>
      <c r="G2967" s="18">
        <v>1.8292300329936281E-2</v>
      </c>
      <c r="H2967" s="9">
        <f t="shared" si="234"/>
        <v>9.2667172406962345E-3</v>
      </c>
      <c r="I2967" s="8"/>
      <c r="J2967" s="11"/>
      <c r="AC2967" s="15"/>
      <c r="AD2967" s="16"/>
    </row>
    <row r="2968" spans="1:30" hidden="1" outlineLevel="1" x14ac:dyDescent="0.3">
      <c r="A2968" s="15">
        <v>40820</v>
      </c>
      <c r="B2968" s="18">
        <v>2.2239306131150327E-2</v>
      </c>
      <c r="C2968" s="9">
        <f t="shared" si="235"/>
        <v>-8.6606938688496733E-3</v>
      </c>
      <c r="D2968" s="6">
        <f t="shared" si="236"/>
        <v>7.5007618289930317E-5</v>
      </c>
      <c r="E2968" s="6">
        <f t="shared" si="237"/>
        <v>3.5716882320410192E-3</v>
      </c>
      <c r="F2968" s="6">
        <f t="shared" si="233"/>
        <v>3.109004924502941</v>
      </c>
      <c r="G2968" s="18">
        <v>3.0089317309497252E-2</v>
      </c>
      <c r="H2968" s="9">
        <f t="shared" si="234"/>
        <v>1.7632370585099841E-2</v>
      </c>
      <c r="I2968" s="8"/>
      <c r="J2968" s="11"/>
      <c r="AC2968" s="15"/>
      <c r="AD2968" s="16"/>
    </row>
    <row r="2969" spans="1:30" hidden="1" outlineLevel="1" x14ac:dyDescent="0.3">
      <c r="A2969" s="15">
        <v>40821</v>
      </c>
      <c r="B2969" s="18">
        <v>1.7707918945510777E-2</v>
      </c>
      <c r="C2969" s="9">
        <f t="shared" si="235"/>
        <v>-1.3192081054489223E-2</v>
      </c>
      <c r="D2969" s="6">
        <f t="shared" si="236"/>
        <v>1.7403100254821351E-4</v>
      </c>
      <c r="E2969" s="6">
        <f t="shared" si="237"/>
        <v>7.5007618289930317E-5</v>
      </c>
      <c r="F2969" s="6">
        <f t="shared" si="233"/>
        <v>8.3940034525598684</v>
      </c>
      <c r="G2969" s="18">
        <v>1.5319114606831391E-2</v>
      </c>
      <c r="H2969" s="9">
        <f t="shared" si="234"/>
        <v>2.8972406618297811E-2</v>
      </c>
      <c r="I2969" s="8"/>
      <c r="J2969" s="11"/>
      <c r="AC2969" s="15"/>
      <c r="AD2969" s="16"/>
    </row>
    <row r="2970" spans="1:30" hidden="1" outlineLevel="1" x14ac:dyDescent="0.3">
      <c r="A2970" s="15">
        <v>40822</v>
      </c>
      <c r="B2970" s="18">
        <v>1.8138168466480701E-2</v>
      </c>
      <c r="C2970" s="9">
        <f t="shared" si="235"/>
        <v>-1.2761831533519299E-2</v>
      </c>
      <c r="D2970" s="6">
        <f t="shared" si="236"/>
        <v>1.6286434408992756E-4</v>
      </c>
      <c r="E2970" s="6">
        <f t="shared" si="237"/>
        <v>1.7403100254821351E-4</v>
      </c>
      <c r="F2970" s="6">
        <f t="shared" si="233"/>
        <v>2.1834043512610606</v>
      </c>
      <c r="G2970" s="18">
        <v>1.5319751195206042E-2</v>
      </c>
      <c r="H2970" s="9">
        <f t="shared" si="234"/>
        <v>1.4776347150974291E-2</v>
      </c>
      <c r="I2970" s="8"/>
      <c r="J2970" s="11"/>
      <c r="AC2970" s="15"/>
      <c r="AD2970" s="16"/>
    </row>
    <row r="2971" spans="1:30" hidden="1" outlineLevel="1" x14ac:dyDescent="0.3">
      <c r="A2971" s="15">
        <v>40823</v>
      </c>
      <c r="B2971" s="18">
        <v>-8.1968111876182838E-3</v>
      </c>
      <c r="C2971" s="9">
        <f t="shared" si="235"/>
        <v>-3.9096811187618284E-2</v>
      </c>
      <c r="D2971" s="6">
        <f t="shared" si="236"/>
        <v>1.5285606450402742E-3</v>
      </c>
      <c r="E2971" s="6">
        <f t="shared" si="237"/>
        <v>1.6286434408992756E-4</v>
      </c>
      <c r="F2971" s="6">
        <f t="shared" si="233"/>
        <v>2.1835842345535372</v>
      </c>
      <c r="G2971" s="18">
        <v>1.1087622030681398E-2</v>
      </c>
      <c r="H2971" s="9">
        <f t="shared" si="234"/>
        <v>1.4776955825045757E-2</v>
      </c>
      <c r="I2971" s="8"/>
      <c r="J2971" s="11"/>
      <c r="AC2971" s="15"/>
      <c r="AD2971" s="16"/>
    </row>
    <row r="2972" spans="1:30" hidden="1" outlineLevel="1" x14ac:dyDescent="0.3">
      <c r="A2972" s="15">
        <v>40826</v>
      </c>
      <c r="B2972" s="18">
        <v>3.3555643919281924E-2</v>
      </c>
      <c r="C2972" s="9">
        <f t="shared" si="235"/>
        <v>2.6556439192819241E-3</v>
      </c>
      <c r="D2972" s="6">
        <f t="shared" si="236"/>
        <v>7.0524446260190586E-6</v>
      </c>
      <c r="E2972" s="6">
        <f t="shared" si="237"/>
        <v>1.5285606450402742E-3</v>
      </c>
      <c r="F2972" s="6">
        <f t="shared" si="233"/>
        <v>1.148780964152021</v>
      </c>
      <c r="G2972" s="18">
        <v>1.2143842950683714E-2</v>
      </c>
      <c r="H2972" s="9">
        <f t="shared" si="234"/>
        <v>1.0718120003769416E-2</v>
      </c>
      <c r="I2972" s="8"/>
      <c r="J2972" s="11"/>
      <c r="AC2972" s="15"/>
      <c r="AD2972" s="16"/>
    </row>
    <row r="2973" spans="1:30" hidden="1" outlineLevel="1" x14ac:dyDescent="0.3">
      <c r="A2973" s="15">
        <v>40827</v>
      </c>
      <c r="B2973" s="18">
        <v>5.4385563725886665E-4</v>
      </c>
      <c r="C2973" s="9">
        <f t="shared" si="235"/>
        <v>-3.0356144362741134E-2</v>
      </c>
      <c r="D2973" s="6">
        <f t="shared" si="236"/>
        <v>9.2149550057158032E-4</v>
      </c>
      <c r="E2973" s="6">
        <f t="shared" si="237"/>
        <v>7.0524446260190586E-6</v>
      </c>
      <c r="F2973" s="6">
        <f t="shared" si="233"/>
        <v>1.3758997132308064</v>
      </c>
      <c r="G2973" s="18">
        <v>6.8282840911135538E-3</v>
      </c>
      <c r="H2973" s="9">
        <f t="shared" si="234"/>
        <v>1.1729875162297366E-2</v>
      </c>
      <c r="I2973" s="8"/>
      <c r="J2973" s="11"/>
      <c r="AC2973" s="15"/>
      <c r="AD2973" s="16"/>
    </row>
    <row r="2974" spans="1:30" hidden="1" outlineLevel="1" x14ac:dyDescent="0.3">
      <c r="A2974" s="15">
        <v>40828</v>
      </c>
      <c r="B2974" s="18">
        <v>9.7470469376380615E-3</v>
      </c>
      <c r="C2974" s="9">
        <f t="shared" si="235"/>
        <v>-2.1152953062361937E-2</v>
      </c>
      <c r="D2974" s="6">
        <f t="shared" si="236"/>
        <v>4.4744742325848725E-4</v>
      </c>
      <c r="E2974" s="6">
        <f t="shared" si="237"/>
        <v>9.2149550057158032E-4</v>
      </c>
      <c r="F2974" s="6">
        <f t="shared" si="233"/>
        <v>0.44211178256120537</v>
      </c>
      <c r="G2974" s="18">
        <v>1.3961385066437997E-2</v>
      </c>
      <c r="H2974" s="9">
        <f t="shared" si="234"/>
        <v>6.649148686570374E-3</v>
      </c>
      <c r="I2974" s="8"/>
      <c r="J2974" s="11"/>
      <c r="AC2974" s="15"/>
      <c r="AD2974" s="16"/>
    </row>
    <row r="2975" spans="1:30" hidden="1" outlineLevel="1" x14ac:dyDescent="0.3">
      <c r="A2975" s="15">
        <v>40829</v>
      </c>
      <c r="B2975" s="18">
        <v>-2.9781023951423692E-3</v>
      </c>
      <c r="C2975" s="9">
        <f t="shared" si="235"/>
        <v>-3.387810239514237E-2</v>
      </c>
      <c r="D2975" s="6">
        <f t="shared" si="236"/>
        <v>1.1477258218957512E-3</v>
      </c>
      <c r="E2975" s="6">
        <f t="shared" si="237"/>
        <v>4.4744742325848725E-4</v>
      </c>
      <c r="F2975" s="6">
        <f t="shared" si="233"/>
        <v>1.8152908565605486</v>
      </c>
      <c r="G2975" s="18">
        <v>1.1396676637205118E-2</v>
      </c>
      <c r="H2975" s="9">
        <f t="shared" si="234"/>
        <v>1.3473273012006208E-2</v>
      </c>
      <c r="I2975" s="8"/>
      <c r="J2975" s="11"/>
      <c r="AC2975" s="15"/>
      <c r="AD2975" s="16"/>
    </row>
    <row r="2976" spans="1:30" hidden="1" outlineLevel="1" x14ac:dyDescent="0.3">
      <c r="A2976" s="15">
        <v>40830</v>
      </c>
      <c r="B2976" s="18">
        <v>1.7230948802478146E-2</v>
      </c>
      <c r="C2976" s="9">
        <f t="shared" si="235"/>
        <v>-1.3669051197521855E-2</v>
      </c>
      <c r="D2976" s="6">
        <f t="shared" si="236"/>
        <v>1.8684296064047363E-4</v>
      </c>
      <c r="E2976" s="6">
        <f t="shared" si="237"/>
        <v>1.1477258218957512E-3</v>
      </c>
      <c r="F2976" s="6">
        <f t="shared" si="233"/>
        <v>1.2131027642851426</v>
      </c>
      <c r="G2976" s="18">
        <v>6.1884525403612441E-3</v>
      </c>
      <c r="H2976" s="9">
        <f t="shared" si="234"/>
        <v>1.1014094444325155E-2</v>
      </c>
      <c r="I2976" s="8"/>
      <c r="J2976" s="11"/>
      <c r="AC2976" s="15"/>
      <c r="AD2976" s="16"/>
    </row>
    <row r="2977" spans="1:30" hidden="1" outlineLevel="1" x14ac:dyDescent="0.3">
      <c r="A2977" s="15">
        <v>40833</v>
      </c>
      <c r="B2977" s="18">
        <v>-1.9559937599445503E-2</v>
      </c>
      <c r="C2977" s="9">
        <f t="shared" si="235"/>
        <v>-5.0459937599445503E-2</v>
      </c>
      <c r="D2977" s="6">
        <f t="shared" si="236"/>
        <v>2.5462053025399342E-3</v>
      </c>
      <c r="E2977" s="6">
        <f t="shared" si="237"/>
        <v>1.8684296064047363E-4</v>
      </c>
      <c r="F2977" s="6">
        <f t="shared" si="233"/>
        <v>0.36494187273498846</v>
      </c>
      <c r="G2977" s="18">
        <v>9.5008038000822491E-3</v>
      </c>
      <c r="H2977" s="9">
        <f t="shared" si="234"/>
        <v>6.041041902974921E-3</v>
      </c>
      <c r="I2977" s="8"/>
      <c r="J2977" s="11"/>
      <c r="AC2977" s="15"/>
      <c r="AD2977" s="16"/>
    </row>
    <row r="2978" spans="1:30" hidden="1" outlineLevel="1" x14ac:dyDescent="0.3">
      <c r="A2978" s="15">
        <v>40834</v>
      </c>
      <c r="B2978" s="18">
        <v>2.021304938031121E-2</v>
      </c>
      <c r="C2978" s="9">
        <f t="shared" si="235"/>
        <v>-1.068695061968879E-2</v>
      </c>
      <c r="D2978" s="6">
        <f t="shared" si="236"/>
        <v>1.1421091354766662E-4</v>
      </c>
      <c r="E2978" s="6">
        <f t="shared" si="237"/>
        <v>2.5462053025399342E-3</v>
      </c>
      <c r="F2978" s="6">
        <f t="shared" si="233"/>
        <v>0.84632218453450203</v>
      </c>
      <c r="G2978" s="18">
        <v>1.9709082193221813E-2</v>
      </c>
      <c r="H2978" s="9">
        <f t="shared" si="234"/>
        <v>9.199577080140707E-3</v>
      </c>
      <c r="I2978" s="8"/>
      <c r="J2978" s="11"/>
      <c r="AC2978" s="15"/>
      <c r="AD2978" s="16"/>
    </row>
    <row r="2979" spans="1:30" hidden="1" outlineLevel="1" x14ac:dyDescent="0.3">
      <c r="A2979" s="15">
        <v>40835</v>
      </c>
      <c r="B2979" s="18">
        <v>-1.2729818787026607E-2</v>
      </c>
      <c r="C2979" s="9">
        <f t="shared" si="235"/>
        <v>-4.3629818787026611E-2</v>
      </c>
      <c r="D2979" s="6">
        <f t="shared" si="236"/>
        <v>1.9035610873887803E-3</v>
      </c>
      <c r="E2979" s="6">
        <f t="shared" si="237"/>
        <v>1.1421091354766662E-4</v>
      </c>
      <c r="F2979" s="6">
        <f t="shared" si="233"/>
        <v>3.6073351826568154</v>
      </c>
      <c r="G2979" s="18">
        <v>1.1224120173119922E-2</v>
      </c>
      <c r="H2979" s="9">
        <f t="shared" si="234"/>
        <v>1.8992986028154749E-2</v>
      </c>
      <c r="I2979" s="8"/>
      <c r="J2979" s="11"/>
      <c r="AC2979" s="15"/>
      <c r="AD2979" s="16"/>
    </row>
    <row r="2980" spans="1:30" hidden="1" outlineLevel="1" x14ac:dyDescent="0.3">
      <c r="A2980" s="15">
        <v>40836</v>
      </c>
      <c r="B2980" s="18">
        <v>4.5438398210801995E-3</v>
      </c>
      <c r="C2980" s="9">
        <f t="shared" si="235"/>
        <v>-2.6356160178919799E-2</v>
      </c>
      <c r="D2980" s="6">
        <f t="shared" si="236"/>
        <v>6.9464717937687778E-4</v>
      </c>
      <c r="E2980" s="6">
        <f t="shared" si="237"/>
        <v>1.9035610873887803E-3</v>
      </c>
      <c r="F2980" s="6">
        <f t="shared" si="233"/>
        <v>1.1770068119242931</v>
      </c>
      <c r="G2980" s="18">
        <v>1.2634547323767134E-2</v>
      </c>
      <c r="H2980" s="9">
        <f t="shared" si="234"/>
        <v>1.0848994478403486E-2</v>
      </c>
      <c r="I2980" s="8"/>
      <c r="J2980" s="11"/>
      <c r="AC2980" s="15"/>
      <c r="AD2980" s="16"/>
    </row>
    <row r="2981" spans="1:30" hidden="1" outlineLevel="1" x14ac:dyDescent="0.3">
      <c r="A2981" s="15">
        <v>40837</v>
      </c>
      <c r="B2981" s="18">
        <v>1.8634067492440683E-2</v>
      </c>
      <c r="C2981" s="9">
        <f t="shared" si="235"/>
        <v>-1.2265932507559318E-2</v>
      </c>
      <c r="D2981" s="6">
        <f t="shared" si="236"/>
        <v>1.5045310028000041E-4</v>
      </c>
      <c r="E2981" s="6">
        <f t="shared" si="237"/>
        <v>6.9464717937687778E-4</v>
      </c>
      <c r="F2981" s="6">
        <f t="shared" si="233"/>
        <v>1.4885355605998716</v>
      </c>
      <c r="G2981" s="18">
        <v>7.7966381685963719E-3</v>
      </c>
      <c r="H2981" s="9">
        <f t="shared" si="234"/>
        <v>1.2200555563579357E-2</v>
      </c>
      <c r="I2981" s="8"/>
      <c r="J2981" s="11"/>
      <c r="AC2981" s="15"/>
      <c r="AD2981" s="16"/>
    </row>
    <row r="2982" spans="1:30" hidden="1" outlineLevel="1" x14ac:dyDescent="0.3">
      <c r="A2982" s="15">
        <v>40840</v>
      </c>
      <c r="B2982" s="18">
        <v>1.2790806680371788E-2</v>
      </c>
      <c r="C2982" s="9">
        <f t="shared" si="235"/>
        <v>-1.8109193319628212E-2</v>
      </c>
      <c r="D2982" s="6">
        <f t="shared" si="236"/>
        <v>3.2794288268766706E-4</v>
      </c>
      <c r="E2982" s="6">
        <f t="shared" si="237"/>
        <v>1.5045310028000041E-4</v>
      </c>
      <c r="F2982" s="6">
        <f t="shared" si="233"/>
        <v>0.57320266243527596</v>
      </c>
      <c r="G2982" s="18">
        <v>6.7437002320506808E-3</v>
      </c>
      <c r="H2982" s="9">
        <f t="shared" si="234"/>
        <v>7.5710148753999687E-3</v>
      </c>
      <c r="I2982" s="8"/>
      <c r="J2982" s="11"/>
      <c r="AC2982" s="15"/>
      <c r="AD2982" s="16"/>
    </row>
    <row r="2983" spans="1:30" hidden="1" outlineLevel="1" x14ac:dyDescent="0.3">
      <c r="A2983" s="15">
        <v>40841</v>
      </c>
      <c r="B2983" s="18">
        <v>-2.0248346199386157E-2</v>
      </c>
      <c r="C2983" s="9">
        <f t="shared" si="235"/>
        <v>-5.1148346199386158E-2</v>
      </c>
      <c r="D2983" s="6">
        <f t="shared" si="236"/>
        <v>2.6161533189322603E-3</v>
      </c>
      <c r="E2983" s="6">
        <f t="shared" si="237"/>
        <v>3.2794288268766706E-4</v>
      </c>
      <c r="F2983" s="6">
        <f t="shared" si="233"/>
        <v>0.43144293259264443</v>
      </c>
      <c r="G2983" s="18">
        <v>9.7099629801347693E-3</v>
      </c>
      <c r="H2983" s="9">
        <f t="shared" si="234"/>
        <v>6.5684315676776631E-3</v>
      </c>
      <c r="I2983" s="8"/>
      <c r="J2983" s="11"/>
      <c r="AC2983" s="15"/>
      <c r="AD2983" s="16"/>
    </row>
    <row r="2984" spans="1:30" hidden="1" outlineLevel="1" x14ac:dyDescent="0.3">
      <c r="A2984" s="15">
        <v>40842</v>
      </c>
      <c r="B2984" s="18">
        <v>1.0481430544091404E-2</v>
      </c>
      <c r="C2984" s="9">
        <f t="shared" si="235"/>
        <v>-2.0418569455908597E-2</v>
      </c>
      <c r="D2984" s="6">
        <f t="shared" si="236"/>
        <v>4.1691797862576348E-4</v>
      </c>
      <c r="E2984" s="6">
        <f t="shared" si="237"/>
        <v>2.6161533189322603E-3</v>
      </c>
      <c r="F2984" s="6">
        <f t="shared" si="233"/>
        <v>0.8835344203410046</v>
      </c>
      <c r="G2984" s="18">
        <v>1.2350442975836087E-2</v>
      </c>
      <c r="H2984" s="9">
        <f t="shared" si="234"/>
        <v>9.3996511655539891E-3</v>
      </c>
      <c r="I2984" s="8"/>
      <c r="J2984" s="11"/>
      <c r="AC2984" s="15"/>
      <c r="AD2984" s="16"/>
    </row>
    <row r="2985" spans="1:30" hidden="1" outlineLevel="1" x14ac:dyDescent="0.3">
      <c r="A2985" s="15">
        <v>40843</v>
      </c>
      <c r="B2985" s="18">
        <v>3.3716591168132401E-2</v>
      </c>
      <c r="C2985" s="9">
        <f t="shared" si="235"/>
        <v>2.8165911681324006E-3</v>
      </c>
      <c r="D2985" s="6">
        <f t="shared" si="236"/>
        <v>7.933185808401441E-6</v>
      </c>
      <c r="E2985" s="6">
        <f t="shared" si="237"/>
        <v>4.1691797862576348E-4</v>
      </c>
      <c r="F2985" s="6">
        <f t="shared" si="233"/>
        <v>1.4227868114966573</v>
      </c>
      <c r="G2985" s="18">
        <v>1.8919758579236359E-2</v>
      </c>
      <c r="H2985" s="9">
        <f t="shared" si="234"/>
        <v>1.1928062757617673E-2</v>
      </c>
      <c r="I2985" s="8"/>
      <c r="J2985" s="11"/>
      <c r="AC2985" s="15"/>
      <c r="AD2985" s="16"/>
    </row>
    <row r="2986" spans="1:30" hidden="1" outlineLevel="1" x14ac:dyDescent="0.3">
      <c r="A2986" s="15">
        <v>40844</v>
      </c>
      <c r="B2986" s="18">
        <v>3.8915352854135727E-4</v>
      </c>
      <c r="C2986" s="9">
        <f t="shared" si="235"/>
        <v>-3.0510846471458644E-2</v>
      </c>
      <c r="D2986" s="6">
        <f t="shared" si="236"/>
        <v>9.3091175240492036E-4</v>
      </c>
      <c r="E2986" s="6">
        <f t="shared" si="237"/>
        <v>7.933185808401441E-6</v>
      </c>
      <c r="F2986" s="6">
        <f t="shared" si="233"/>
        <v>3.3249847875407994</v>
      </c>
      <c r="G2986" s="18">
        <v>5.8226218559437343E-3</v>
      </c>
      <c r="H2986" s="9">
        <f t="shared" si="234"/>
        <v>1.823454081555332E-2</v>
      </c>
      <c r="I2986" s="8"/>
      <c r="J2986" s="11"/>
      <c r="AC2986" s="15"/>
      <c r="AD2986" s="16"/>
    </row>
    <row r="2987" spans="1:30" hidden="1" outlineLevel="1" x14ac:dyDescent="0.3">
      <c r="A2987" s="15">
        <v>40847</v>
      </c>
      <c r="B2987" s="18">
        <v>-2.5048616612979663E-2</v>
      </c>
      <c r="C2987" s="9">
        <f t="shared" si="235"/>
        <v>-5.594861661297966E-2</v>
      </c>
      <c r="D2987" s="6">
        <f t="shared" si="236"/>
        <v>3.1302477009061834E-3</v>
      </c>
      <c r="E2987" s="6">
        <f t="shared" si="237"/>
        <v>9.3091175240492036E-4</v>
      </c>
      <c r="F2987" s="6">
        <f t="shared" si="233"/>
        <v>0.32430169042300611</v>
      </c>
      <c r="G2987" s="18">
        <v>9.6318499919930984E-3</v>
      </c>
      <c r="H2987" s="9">
        <f t="shared" si="234"/>
        <v>5.6947492519250232E-3</v>
      </c>
      <c r="I2987" s="8"/>
      <c r="J2987" s="11"/>
      <c r="AC2987" s="15"/>
      <c r="AD2987" s="16"/>
    </row>
    <row r="2988" spans="1:30" hidden="1" outlineLevel="1" x14ac:dyDescent="0.3">
      <c r="A2988" s="15">
        <v>40848</v>
      </c>
      <c r="B2988" s="18">
        <v>-2.8340059621594756E-2</v>
      </c>
      <c r="C2988" s="9">
        <f t="shared" si="235"/>
        <v>-5.9240059621594759E-2</v>
      </c>
      <c r="D2988" s="6">
        <f t="shared" si="236"/>
        <v>3.5093846639701019E-3</v>
      </c>
      <c r="E2988" s="6">
        <f t="shared" si="237"/>
        <v>3.1302477009061834E-3</v>
      </c>
      <c r="F2988" s="6">
        <f t="shared" si="233"/>
        <v>0.86957744644939305</v>
      </c>
      <c r="G2988" s="18">
        <v>1.2780210506047489E-2</v>
      </c>
      <c r="H2988" s="9">
        <f t="shared" si="234"/>
        <v>9.325113653191542E-3</v>
      </c>
      <c r="I2988" s="8"/>
      <c r="J2988" s="11"/>
      <c r="AC2988" s="15"/>
      <c r="AD2988" s="16"/>
    </row>
    <row r="2989" spans="1:30" hidden="1" outlineLevel="1" x14ac:dyDescent="0.3">
      <c r="A2989" s="15">
        <v>40849</v>
      </c>
      <c r="B2989" s="18">
        <v>1.5976363304399173E-2</v>
      </c>
      <c r="C2989" s="9">
        <f t="shared" si="235"/>
        <v>-1.4923636695600827E-2</v>
      </c>
      <c r="D2989" s="6">
        <f t="shared" si="236"/>
        <v>2.2271493222228358E-4</v>
      </c>
      <c r="E2989" s="6">
        <f t="shared" si="237"/>
        <v>3.5093846639701019E-3</v>
      </c>
      <c r="F2989" s="6">
        <f t="shared" si="233"/>
        <v>1.5229992691021146</v>
      </c>
      <c r="G2989" s="18">
        <v>9.5898867769321754E-3</v>
      </c>
      <c r="H2989" s="9">
        <f t="shared" si="234"/>
        <v>1.2340985653918064E-2</v>
      </c>
      <c r="I2989" s="8"/>
      <c r="J2989" s="11"/>
      <c r="AC2989" s="15"/>
      <c r="AD2989" s="16"/>
    </row>
    <row r="2990" spans="1:30" hidden="1" outlineLevel="1" x14ac:dyDescent="0.3">
      <c r="A2990" s="15">
        <v>40850</v>
      </c>
      <c r="B2990" s="18">
        <v>1.8607607200930413E-2</v>
      </c>
      <c r="C2990" s="9">
        <f t="shared" si="235"/>
        <v>-1.2292392799069587E-2</v>
      </c>
      <c r="D2990" s="6">
        <f t="shared" si="236"/>
        <v>1.5110292072661785E-4</v>
      </c>
      <c r="E2990" s="6">
        <f t="shared" si="237"/>
        <v>2.2271493222228358E-4</v>
      </c>
      <c r="F2990" s="6">
        <f t="shared" si="233"/>
        <v>0.86191899567403341</v>
      </c>
      <c r="G2990" s="18">
        <v>1.1263751940248966E-2</v>
      </c>
      <c r="H2990" s="9">
        <f t="shared" si="234"/>
        <v>9.28395926140369E-3</v>
      </c>
      <c r="I2990" s="8"/>
      <c r="J2990" s="11"/>
      <c r="AC2990" s="15"/>
      <c r="AD2990" s="16"/>
    </row>
    <row r="2991" spans="1:30" hidden="1" outlineLevel="1" x14ac:dyDescent="0.3">
      <c r="A2991" s="15">
        <v>40851</v>
      </c>
      <c r="B2991" s="18">
        <v>-6.2998195371876649E-3</v>
      </c>
      <c r="C2991" s="9">
        <f t="shared" si="235"/>
        <v>-3.7199819537187664E-2</v>
      </c>
      <c r="D2991" s="6">
        <f t="shared" si="236"/>
        <v>1.3838265735993292E-3</v>
      </c>
      <c r="E2991" s="6">
        <f t="shared" si="237"/>
        <v>1.5110292072661785E-4</v>
      </c>
      <c r="F2991" s="6">
        <f t="shared" si="233"/>
        <v>1.1851455547638809</v>
      </c>
      <c r="G2991" s="18">
        <v>1.3318078139288566E-2</v>
      </c>
      <c r="H2991" s="9">
        <f t="shared" si="234"/>
        <v>1.0886439063182603E-2</v>
      </c>
      <c r="I2991" s="8"/>
      <c r="J2991" s="11"/>
      <c r="AC2991" s="15"/>
      <c r="AD2991" s="16"/>
    </row>
    <row r="2992" spans="1:30" hidden="1" outlineLevel="1" x14ac:dyDescent="0.3">
      <c r="A2992" s="15">
        <v>40854</v>
      </c>
      <c r="B2992" s="18">
        <v>6.2760082111608584E-3</v>
      </c>
      <c r="C2992" s="9">
        <f t="shared" si="235"/>
        <v>-2.4623991788839141E-2</v>
      </c>
      <c r="D2992" s="6">
        <f t="shared" si="236"/>
        <v>6.0634097161681741E-4</v>
      </c>
      <c r="E2992" s="6">
        <f t="shared" si="237"/>
        <v>1.3838265735993292E-3</v>
      </c>
      <c r="F2992" s="6">
        <f t="shared" si="233"/>
        <v>1.6528474484119962</v>
      </c>
      <c r="G2992" s="18">
        <v>1.2144566618590393E-2</v>
      </c>
      <c r="H2992" s="9">
        <f t="shared" si="234"/>
        <v>1.2856311478849585E-2</v>
      </c>
      <c r="I2992" s="8"/>
      <c r="J2992" s="11"/>
      <c r="AC2992" s="15"/>
      <c r="AD2992" s="16"/>
    </row>
    <row r="2993" spans="1:30" hidden="1" outlineLevel="1" x14ac:dyDescent="0.3">
      <c r="A2993" s="15">
        <v>40855</v>
      </c>
      <c r="B2993" s="18">
        <v>1.1667310321729112E-2</v>
      </c>
      <c r="C2993" s="9">
        <f t="shared" si="235"/>
        <v>-1.9232689678270888E-2</v>
      </c>
      <c r="D2993" s="6">
        <f t="shared" si="236"/>
        <v>3.6989635226066756E-4</v>
      </c>
      <c r="E2993" s="6">
        <f t="shared" si="237"/>
        <v>6.0634097161681741E-4</v>
      </c>
      <c r="F2993" s="6">
        <f t="shared" si="233"/>
        <v>1.3761014875495521</v>
      </c>
      <c r="G2993" s="18">
        <v>1.0138156903406931E-2</v>
      </c>
      <c r="H2993" s="9">
        <f t="shared" si="234"/>
        <v>1.1730735218005528E-2</v>
      </c>
      <c r="I2993" s="8"/>
      <c r="J2993" s="11"/>
      <c r="AC2993" s="15"/>
      <c r="AD2993" s="16"/>
    </row>
    <row r="2994" spans="1:30" hidden="1" outlineLevel="1" x14ac:dyDescent="0.3">
      <c r="A2994" s="15">
        <v>40856</v>
      </c>
      <c r="B2994" s="18">
        <v>-3.7385347098992244E-2</v>
      </c>
      <c r="C2994" s="9">
        <f t="shared" si="235"/>
        <v>-6.8285347098992241E-2</v>
      </c>
      <c r="D2994" s="6">
        <f t="shared" si="236"/>
        <v>4.6628886284298477E-3</v>
      </c>
      <c r="E2994" s="6">
        <f t="shared" si="237"/>
        <v>3.6989635226066756E-4</v>
      </c>
      <c r="F2994" s="6">
        <f t="shared" si="233"/>
        <v>0.96208748743891626</v>
      </c>
      <c r="G2994" s="18">
        <v>1.623236820534605E-2</v>
      </c>
      <c r="H2994" s="9">
        <f t="shared" si="234"/>
        <v>9.8086058511845427E-3</v>
      </c>
      <c r="I2994" s="8"/>
      <c r="J2994" s="11"/>
      <c r="AC2994" s="15"/>
      <c r="AD2994" s="16"/>
    </row>
    <row r="2995" spans="1:30" hidden="1" outlineLevel="1" x14ac:dyDescent="0.3">
      <c r="A2995" s="15">
        <v>40857</v>
      </c>
      <c r="B2995" s="18">
        <v>8.5872010994837225E-3</v>
      </c>
      <c r="C2995" s="9">
        <f t="shared" si="235"/>
        <v>-2.2312798900516278E-2</v>
      </c>
      <c r="D2995" s="6">
        <f t="shared" si="236"/>
        <v>4.9786099477488045E-4</v>
      </c>
      <c r="E2995" s="6">
        <f t="shared" si="237"/>
        <v>4.6628886284298477E-3</v>
      </c>
      <c r="F2995" s="6">
        <f t="shared" si="233"/>
        <v>2.4505188941990967</v>
      </c>
      <c r="G2995" s="18">
        <v>9.1062084956914577E-3</v>
      </c>
      <c r="H2995" s="9">
        <f t="shared" si="234"/>
        <v>1.5654133301460982E-2</v>
      </c>
      <c r="I2995" s="8"/>
      <c r="J2995" s="11"/>
      <c r="AC2995" s="15"/>
      <c r="AD2995" s="16"/>
    </row>
    <row r="2996" spans="1:30" hidden="1" outlineLevel="1" x14ac:dyDescent="0.3">
      <c r="A2996" s="15">
        <v>40858</v>
      </c>
      <c r="B2996" s="18">
        <v>1.9293223004511594E-2</v>
      </c>
      <c r="C2996" s="9">
        <f t="shared" si="235"/>
        <v>-1.1606776995488406E-2</v>
      </c>
      <c r="D2996" s="6">
        <f t="shared" si="236"/>
        <v>1.3471727222299888E-4</v>
      </c>
      <c r="E2996" s="6">
        <f t="shared" si="237"/>
        <v>4.9786099477488045E-4</v>
      </c>
      <c r="F2996" s="6">
        <f t="shared" si="233"/>
        <v>0.77819969787721033</v>
      </c>
      <c r="G2996" s="18">
        <v>9.8786270157402191E-3</v>
      </c>
      <c r="H2996" s="9">
        <f t="shared" si="234"/>
        <v>8.821562774685732E-3</v>
      </c>
      <c r="I2996" s="8"/>
      <c r="J2996" s="11"/>
      <c r="AC2996" s="15"/>
      <c r="AD2996" s="16"/>
    </row>
    <row r="2997" spans="1:30" hidden="1" outlineLevel="1" x14ac:dyDescent="0.3">
      <c r="A2997" s="15">
        <v>40861</v>
      </c>
      <c r="B2997" s="18">
        <v>-9.5960366875528641E-3</v>
      </c>
      <c r="C2997" s="9">
        <f t="shared" si="235"/>
        <v>-4.0496036687552861E-2</v>
      </c>
      <c r="D2997" s="6">
        <f t="shared" si="236"/>
        <v>1.6399289873996273E-3</v>
      </c>
      <c r="E2997" s="6">
        <f t="shared" si="237"/>
        <v>1.3471727222299888E-4</v>
      </c>
      <c r="F2997" s="6">
        <f t="shared" si="233"/>
        <v>0.9139669061856236</v>
      </c>
      <c r="G2997" s="18">
        <v>7.8169616510400594E-3</v>
      </c>
      <c r="H2997" s="9">
        <f t="shared" si="234"/>
        <v>9.5601616418637177E-3</v>
      </c>
      <c r="I2997" s="8"/>
      <c r="J2997" s="11"/>
      <c r="AC2997" s="15"/>
      <c r="AD2997" s="16"/>
    </row>
    <row r="2998" spans="1:30" hidden="1" outlineLevel="1" x14ac:dyDescent="0.3">
      <c r="A2998" s="15">
        <v>40862</v>
      </c>
      <c r="B2998" s="18">
        <v>4.8055982773044081E-3</v>
      </c>
      <c r="C2998" s="9">
        <f t="shared" si="235"/>
        <v>-2.6094401722695594E-2</v>
      </c>
      <c r="D2998" s="6">
        <f t="shared" si="236"/>
        <v>6.8091780126541877E-4</v>
      </c>
      <c r="E2998" s="6">
        <f t="shared" si="237"/>
        <v>1.6399289873996273E-3</v>
      </c>
      <c r="F2998" s="6">
        <f t="shared" si="233"/>
        <v>0.57623803571955412</v>
      </c>
      <c r="G2998" s="18">
        <v>1.00635393793586E-2</v>
      </c>
      <c r="H2998" s="9">
        <f t="shared" si="234"/>
        <v>7.5910344204169833E-3</v>
      </c>
      <c r="I2998" s="8"/>
      <c r="J2998" s="11"/>
      <c r="AC2998" s="15"/>
      <c r="AD2998" s="16"/>
    </row>
    <row r="2999" spans="1:30" hidden="1" outlineLevel="1" x14ac:dyDescent="0.3">
      <c r="A2999" s="15">
        <v>40863</v>
      </c>
      <c r="B2999" s="18">
        <v>-1.6755798341960969E-2</v>
      </c>
      <c r="C2999" s="9">
        <f t="shared" si="235"/>
        <v>-4.7655798341960973E-2</v>
      </c>
      <c r="D2999" s="6">
        <f t="shared" si="236"/>
        <v>2.2710751156096503E-3</v>
      </c>
      <c r="E2999" s="6">
        <f t="shared" si="237"/>
        <v>6.8091780126541877E-4</v>
      </c>
      <c r="F2999" s="6">
        <f t="shared" si="233"/>
        <v>0.9481492057663482</v>
      </c>
      <c r="G2999" s="18">
        <v>8.8442592489907552E-3</v>
      </c>
      <c r="H2999" s="9">
        <f t="shared" si="234"/>
        <v>9.7372953419640525E-3</v>
      </c>
      <c r="I2999" s="8"/>
      <c r="J2999" s="11"/>
      <c r="AC2999" s="15"/>
      <c r="AD2999" s="16"/>
    </row>
    <row r="3000" spans="1:30" hidden="1" outlineLevel="1" x14ac:dyDescent="0.3">
      <c r="A3000" s="15">
        <v>40864</v>
      </c>
      <c r="B3000" s="18">
        <v>-1.6942671987702371E-2</v>
      </c>
      <c r="C3000" s="9">
        <f t="shared" si="235"/>
        <v>-4.7842671987702368E-2</v>
      </c>
      <c r="D3000" s="6">
        <f t="shared" si="236"/>
        <v>2.2889212629228807E-3</v>
      </c>
      <c r="E3000" s="6">
        <f t="shared" si="237"/>
        <v>2.2710751156096503E-3</v>
      </c>
      <c r="F3000" s="6">
        <f t="shared" si="233"/>
        <v>0.73477358159272621</v>
      </c>
      <c r="G3000" s="18">
        <v>1.2624249959956207E-2</v>
      </c>
      <c r="H3000" s="9">
        <f t="shared" si="234"/>
        <v>8.5718934990626564E-3</v>
      </c>
      <c r="I3000" s="8"/>
      <c r="J3000" s="11"/>
      <c r="AC3000" s="15"/>
      <c r="AD3000" s="16"/>
    </row>
    <row r="3001" spans="1:30" hidden="1" outlineLevel="1" x14ac:dyDescent="0.3">
      <c r="A3001" s="15">
        <v>40865</v>
      </c>
      <c r="B3001" s="18">
        <v>-3.947564904724282E-4</v>
      </c>
      <c r="C3001" s="9">
        <f t="shared" si="235"/>
        <v>-3.1294756490472427E-2</v>
      </c>
      <c r="D3001" s="6">
        <f t="shared" si="236"/>
        <v>9.7936178379796597E-4</v>
      </c>
      <c r="E3001" s="6">
        <f t="shared" si="237"/>
        <v>2.2889212629228807E-3</v>
      </c>
      <c r="F3001" s="6">
        <f t="shared" si="233"/>
        <v>1.4862308308706829</v>
      </c>
      <c r="G3001" s="18">
        <v>6.7167706420559565E-3</v>
      </c>
      <c r="H3001" s="9">
        <f t="shared" si="234"/>
        <v>1.2191106721174592E-2</v>
      </c>
      <c r="I3001" s="8"/>
      <c r="J3001" s="11"/>
      <c r="AC3001" s="15"/>
      <c r="AD3001" s="16"/>
    </row>
    <row r="3002" spans="1:30" hidden="1" outlineLevel="1" x14ac:dyDescent="0.3">
      <c r="A3002" s="15">
        <v>40868</v>
      </c>
      <c r="B3002" s="18">
        <v>-1.8824571104946619E-2</v>
      </c>
      <c r="C3002" s="9">
        <f t="shared" si="235"/>
        <v>-4.9724571104946616E-2</v>
      </c>
      <c r="D3002" s="6">
        <f t="shared" si="236"/>
        <v>2.4725329715708918E-3</v>
      </c>
      <c r="E3002" s="6">
        <f t="shared" si="237"/>
        <v>9.7936178379796597E-4</v>
      </c>
      <c r="F3002" s="6">
        <f t="shared" si="233"/>
        <v>0.42812872921706441</v>
      </c>
      <c r="G3002" s="18">
        <v>1.5573887204827313E-2</v>
      </c>
      <c r="H3002" s="9">
        <f t="shared" si="234"/>
        <v>6.5431546613011092E-3</v>
      </c>
      <c r="I3002" s="8"/>
      <c r="J3002" s="11"/>
      <c r="AC3002" s="15"/>
      <c r="AD3002" s="16"/>
    </row>
    <row r="3003" spans="1:30" hidden="1" outlineLevel="1" x14ac:dyDescent="0.3">
      <c r="A3003" s="15">
        <v>40869</v>
      </c>
      <c r="B3003" s="18">
        <v>-4.1494388570057937E-3</v>
      </c>
      <c r="C3003" s="9">
        <f t="shared" si="235"/>
        <v>-3.5049438857005795E-2</v>
      </c>
      <c r="D3003" s="6">
        <f t="shared" si="236"/>
        <v>1.2284631641909876E-3</v>
      </c>
      <c r="E3003" s="6">
        <f t="shared" si="237"/>
        <v>2.4725329715708918E-3</v>
      </c>
      <c r="F3003" s="6">
        <f t="shared" si="233"/>
        <v>2.2564365762084622</v>
      </c>
      <c r="G3003" s="18">
        <v>8.163552703894749E-3</v>
      </c>
      <c r="H3003" s="9">
        <f t="shared" si="234"/>
        <v>1.5021439931672535E-2</v>
      </c>
      <c r="I3003" s="8"/>
      <c r="J3003" s="11"/>
      <c r="AC3003" s="15"/>
      <c r="AD3003" s="16"/>
    </row>
    <row r="3004" spans="1:30" hidden="1" outlineLevel="1" x14ac:dyDescent="0.3">
      <c r="A3004" s="15">
        <v>40870</v>
      </c>
      <c r="B3004" s="18">
        <v>-2.2342970458596258E-2</v>
      </c>
      <c r="C3004" s="9">
        <f t="shared" si="235"/>
        <v>-5.3242970458596259E-2</v>
      </c>
      <c r="D3004" s="6">
        <f t="shared" si="236"/>
        <v>2.8348139032549537E-3</v>
      </c>
      <c r="E3004" s="6">
        <f t="shared" si="237"/>
        <v>1.2284631641909876E-3</v>
      </c>
      <c r="F3004" s="6">
        <f t="shared" si="233"/>
        <v>0.62749964181020368</v>
      </c>
      <c r="G3004" s="18">
        <v>8.3474801474988716E-3</v>
      </c>
      <c r="H3004" s="9">
        <f t="shared" si="234"/>
        <v>7.9214874980031609E-3</v>
      </c>
      <c r="I3004" s="8"/>
      <c r="J3004" s="11"/>
      <c r="AC3004" s="15"/>
      <c r="AD3004" s="16"/>
    </row>
    <row r="3005" spans="1:30" hidden="1" outlineLevel="1" x14ac:dyDescent="0.3">
      <c r="A3005" s="15">
        <v>40872</v>
      </c>
      <c r="B3005" s="18">
        <v>-2.6891193002526377E-3</v>
      </c>
      <c r="C3005" s="9">
        <f t="shared" si="235"/>
        <v>-3.3589119300252636E-2</v>
      </c>
      <c r="D3005" s="6">
        <f t="shared" si="236"/>
        <v>1.128228935366604E-3</v>
      </c>
      <c r="E3005" s="6">
        <f t="shared" si="237"/>
        <v>2.8348139032549537E-3</v>
      </c>
      <c r="F3005" s="6">
        <f t="shared" si="233"/>
        <v>0.65572528015244269</v>
      </c>
      <c r="G3005" s="18">
        <v>9.991599187897918E-3</v>
      </c>
      <c r="H3005" s="9">
        <f t="shared" si="234"/>
        <v>8.0976865841574947E-3</v>
      </c>
      <c r="I3005" s="8"/>
      <c r="J3005" s="11"/>
      <c r="AC3005" s="15"/>
      <c r="AD3005" s="16"/>
    </row>
    <row r="3006" spans="1:30" hidden="1" outlineLevel="1" x14ac:dyDescent="0.3">
      <c r="A3006" s="15">
        <v>40875</v>
      </c>
      <c r="B3006" s="18">
        <v>2.8821079038607766E-2</v>
      </c>
      <c r="C3006" s="9">
        <f t="shared" si="235"/>
        <v>-2.0789209613922346E-3</v>
      </c>
      <c r="D3006" s="6">
        <f t="shared" si="236"/>
        <v>4.3219123637160132E-6</v>
      </c>
      <c r="E3006" s="6">
        <f t="shared" si="237"/>
        <v>1.128228935366604E-3</v>
      </c>
      <c r="F3006" s="6">
        <f t="shared" si="233"/>
        <v>0.93481827081433011</v>
      </c>
      <c r="G3006" s="18">
        <v>1.527624679660265E-2</v>
      </c>
      <c r="H3006" s="9">
        <f t="shared" si="234"/>
        <v>9.6686000579935573E-3</v>
      </c>
      <c r="I3006" s="8"/>
      <c r="J3006" s="11"/>
      <c r="AC3006" s="15"/>
      <c r="AD3006" s="16"/>
    </row>
    <row r="3007" spans="1:30" hidden="1" outlineLevel="1" x14ac:dyDescent="0.3">
      <c r="A3007" s="15">
        <v>40876</v>
      </c>
      <c r="B3007" s="18">
        <v>2.2112069694012011E-3</v>
      </c>
      <c r="C3007" s="9">
        <f t="shared" si="235"/>
        <v>-2.8688793030598798E-2</v>
      </c>
      <c r="D3007" s="6">
        <f t="shared" si="236"/>
        <v>8.2304684555253415E-4</v>
      </c>
      <c r="E3007" s="6">
        <f t="shared" si="237"/>
        <v>4.3219123637160132E-6</v>
      </c>
      <c r="F3007" s="6">
        <f t="shared" si="233"/>
        <v>2.171248293282495</v>
      </c>
      <c r="G3007" s="18">
        <v>7.6350503485065084E-3</v>
      </c>
      <c r="H3007" s="9">
        <f t="shared" si="234"/>
        <v>1.4735156236981319E-2</v>
      </c>
      <c r="I3007" s="8"/>
      <c r="J3007" s="11"/>
      <c r="AC3007" s="15"/>
      <c r="AD3007" s="16"/>
    </row>
    <row r="3008" spans="1:30" hidden="1" outlineLevel="1" x14ac:dyDescent="0.3">
      <c r="A3008" s="15">
        <v>40877</v>
      </c>
      <c r="B3008" s="18">
        <v>4.2403438336227631E-2</v>
      </c>
      <c r="C3008" s="9">
        <f t="shared" si="235"/>
        <v>1.150343833622763E-2</v>
      </c>
      <c r="D3008" s="6">
        <f t="shared" si="236"/>
        <v>1.323290935553915E-4</v>
      </c>
      <c r="E3008" s="6">
        <f t="shared" si="237"/>
        <v>8.2304684555253415E-4</v>
      </c>
      <c r="F3008" s="6">
        <f t="shared" si="233"/>
        <v>0.55015596316200932</v>
      </c>
      <c r="G3008" s="18">
        <v>1.5856855795533677E-2</v>
      </c>
      <c r="H3008" s="9">
        <f t="shared" si="234"/>
        <v>7.4172499159864454E-3</v>
      </c>
      <c r="I3008" s="8"/>
      <c r="J3008" s="11"/>
      <c r="AC3008" s="15"/>
      <c r="AD3008" s="16"/>
    </row>
    <row r="3009" spans="1:30" hidden="1" outlineLevel="1" x14ac:dyDescent="0.3">
      <c r="A3009" s="15">
        <v>40878</v>
      </c>
      <c r="B3009" s="18">
        <v>-1.9104695778587662E-3</v>
      </c>
      <c r="C3009" s="9">
        <f t="shared" si="235"/>
        <v>-3.281046957785877E-2</v>
      </c>
      <c r="D3009" s="6">
        <f t="shared" si="236"/>
        <v>1.0765269139195958E-3</v>
      </c>
      <c r="E3009" s="6">
        <f t="shared" si="237"/>
        <v>1.323290935553915E-4</v>
      </c>
      <c r="F3009" s="6">
        <f t="shared" si="233"/>
        <v>2.3386418637944315</v>
      </c>
      <c r="G3009" s="18">
        <v>5.8913590567021635E-3</v>
      </c>
      <c r="H3009" s="9">
        <f t="shared" si="234"/>
        <v>1.5292618689401863E-2</v>
      </c>
      <c r="I3009" s="8"/>
      <c r="J3009" s="11"/>
      <c r="AC3009" s="15"/>
      <c r="AD3009" s="16"/>
    </row>
    <row r="3010" spans="1:30" hidden="1" outlineLevel="1" x14ac:dyDescent="0.3">
      <c r="A3010" s="15">
        <v>40879</v>
      </c>
      <c r="B3010" s="18">
        <v>-2.4101537332517131E-4</v>
      </c>
      <c r="C3010" s="9">
        <f t="shared" si="235"/>
        <v>-3.114101537332517E-2</v>
      </c>
      <c r="D3010" s="6">
        <f t="shared" si="236"/>
        <v>9.697628384816746E-4</v>
      </c>
      <c r="E3010" s="6">
        <f t="shared" si="237"/>
        <v>1.0765269139195958E-3</v>
      </c>
      <c r="F3010" s="6">
        <f t="shared" si="233"/>
        <v>0.33176719471607208</v>
      </c>
      <c r="G3010" s="18">
        <v>1.1133647410761697E-2</v>
      </c>
      <c r="H3010" s="9">
        <f t="shared" si="234"/>
        <v>5.7599235647365328E-3</v>
      </c>
      <c r="I3010" s="8"/>
      <c r="J3010" s="11"/>
      <c r="AC3010" s="15"/>
      <c r="AD3010" s="16"/>
    </row>
    <row r="3011" spans="1:30" hidden="1" outlineLevel="1" x14ac:dyDescent="0.3">
      <c r="A3011" s="15">
        <v>40882</v>
      </c>
      <c r="B3011" s="18">
        <v>1.0234463299264042E-2</v>
      </c>
      <c r="C3011" s="9">
        <f t="shared" si="235"/>
        <v>-2.0665536700735961E-2</v>
      </c>
      <c r="D3011" s="6">
        <f t="shared" si="236"/>
        <v>4.2706440712946491E-4</v>
      </c>
      <c r="E3011" s="6">
        <f t="shared" si="237"/>
        <v>9.697628384816746E-4</v>
      </c>
      <c r="F3011" s="6">
        <f t="shared" si="233"/>
        <v>1.1582151807786929</v>
      </c>
      <c r="G3011" s="18">
        <v>1.147689139492428E-2</v>
      </c>
      <c r="H3011" s="9">
        <f t="shared" si="234"/>
        <v>1.0762040609376517E-2</v>
      </c>
      <c r="I3011" s="8"/>
      <c r="J3011" s="11"/>
      <c r="AC3011" s="15"/>
      <c r="AD3011" s="16"/>
    </row>
    <row r="3012" spans="1:30" hidden="1" outlineLevel="1" x14ac:dyDescent="0.3">
      <c r="A3012" s="15">
        <v>40883</v>
      </c>
      <c r="B3012" s="18">
        <v>1.1051379065282877E-3</v>
      </c>
      <c r="C3012" s="9">
        <f t="shared" si="235"/>
        <v>-2.9794862093471711E-2</v>
      </c>
      <c r="D3012" s="6">
        <f t="shared" si="236"/>
        <v>8.8773380716899747E-4</v>
      </c>
      <c r="E3012" s="6">
        <f t="shared" si="237"/>
        <v>4.2706440712946491E-4</v>
      </c>
      <c r="F3012" s="6">
        <f t="shared" si="233"/>
        <v>1.2300460760945178</v>
      </c>
      <c r="G3012" s="18">
        <v>6.9501910289665007E-3</v>
      </c>
      <c r="H3012" s="9">
        <f t="shared" si="234"/>
        <v>1.109074423154063E-2</v>
      </c>
      <c r="I3012" s="8"/>
      <c r="J3012" s="11"/>
      <c r="AC3012" s="15"/>
      <c r="AD3012" s="16"/>
    </row>
    <row r="3013" spans="1:30" hidden="1" outlineLevel="1" x14ac:dyDescent="0.3">
      <c r="A3013" s="15">
        <v>40884</v>
      </c>
      <c r="B3013" s="18">
        <v>2.0163207826577418E-3</v>
      </c>
      <c r="C3013" s="9">
        <f t="shared" si="235"/>
        <v>-2.8883679217342258E-2</v>
      </c>
      <c r="D3013" s="6">
        <f t="shared" si="236"/>
        <v>8.3426692513032907E-4</v>
      </c>
      <c r="E3013" s="6">
        <f t="shared" si="237"/>
        <v>8.8773380716899747E-4</v>
      </c>
      <c r="F3013" s="6">
        <f t="shared" si="233"/>
        <v>0.45766352991115739</v>
      </c>
      <c r="G3013" s="18">
        <v>1.2149735387770127E-2</v>
      </c>
      <c r="H3013" s="9">
        <f t="shared" si="234"/>
        <v>6.7650833691179106E-3</v>
      </c>
      <c r="I3013" s="8"/>
      <c r="J3013" s="11"/>
      <c r="AC3013" s="15"/>
      <c r="AD3013" s="16"/>
    </row>
    <row r="3014" spans="1:30" hidden="1" outlineLevel="1" x14ac:dyDescent="0.3">
      <c r="A3014" s="15">
        <v>40885</v>
      </c>
      <c r="B3014" s="18">
        <v>-2.1368498950931899E-2</v>
      </c>
      <c r="C3014" s="9">
        <f t="shared" si="235"/>
        <v>-5.2268498950931899E-2</v>
      </c>
      <c r="D3014" s="6">
        <f t="shared" si="236"/>
        <v>2.7319959825835688E-3</v>
      </c>
      <c r="E3014" s="6">
        <f t="shared" si="237"/>
        <v>8.3426692513032907E-4</v>
      </c>
      <c r="F3014" s="6">
        <f t="shared" si="233"/>
        <v>1.3772791189104661</v>
      </c>
      <c r="G3014" s="18">
        <v>1.0617713657730236E-2</v>
      </c>
      <c r="H3014" s="9">
        <f t="shared" si="234"/>
        <v>1.1735753571503051E-2</v>
      </c>
      <c r="I3014" s="8"/>
      <c r="J3014" s="11"/>
      <c r="AC3014" s="15"/>
      <c r="AD3014" s="16"/>
    </row>
    <row r="3015" spans="1:30" hidden="1" outlineLevel="1" x14ac:dyDescent="0.3">
      <c r="A3015" s="15">
        <v>40886</v>
      </c>
      <c r="B3015" s="18">
        <v>1.6742412907091497E-2</v>
      </c>
      <c r="C3015" s="9">
        <f t="shared" si="235"/>
        <v>-1.4157587092908503E-2</v>
      </c>
      <c r="D3015" s="6">
        <f t="shared" si="236"/>
        <v>2.0043727229328943E-4</v>
      </c>
      <c r="E3015" s="6">
        <f t="shared" si="237"/>
        <v>2.7319959825835688E-3</v>
      </c>
      <c r="F3015" s="6">
        <f t="shared" si="233"/>
        <v>1.0544117620589903</v>
      </c>
      <c r="G3015" s="18">
        <v>8.9385756574633275E-3</v>
      </c>
      <c r="H3015" s="9">
        <f t="shared" si="234"/>
        <v>1.026845539533084E-2</v>
      </c>
      <c r="I3015" s="8"/>
      <c r="J3015" s="11"/>
      <c r="AC3015" s="15"/>
      <c r="AD3015" s="16"/>
    </row>
    <row r="3016" spans="1:30" hidden="1" outlineLevel="1" x14ac:dyDescent="0.3">
      <c r="A3016" s="15">
        <v>40889</v>
      </c>
      <c r="B3016" s="18">
        <v>-1.5026386904783048E-2</v>
      </c>
      <c r="C3016" s="9">
        <f t="shared" si="235"/>
        <v>-4.5926386904783047E-2</v>
      </c>
      <c r="D3016" s="6">
        <f t="shared" si="236"/>
        <v>2.1092330141278277E-3</v>
      </c>
      <c r="E3016" s="6">
        <f t="shared" si="237"/>
        <v>2.0043727229328943E-4</v>
      </c>
      <c r="F3016" s="6">
        <f t="shared" si="233"/>
        <v>0.75016977656808093</v>
      </c>
      <c r="G3016" s="18">
        <v>1.3252251178879871E-2</v>
      </c>
      <c r="H3016" s="9">
        <f t="shared" si="234"/>
        <v>8.6612341878515263E-3</v>
      </c>
      <c r="I3016" s="8"/>
      <c r="J3016" s="11"/>
      <c r="AC3016" s="15"/>
      <c r="AD3016" s="16"/>
    </row>
    <row r="3017" spans="1:30" hidden="1" outlineLevel="1" x14ac:dyDescent="0.3">
      <c r="A3017" s="15">
        <v>40890</v>
      </c>
      <c r="B3017" s="18">
        <v>-8.7239530203010694E-3</v>
      </c>
      <c r="C3017" s="9">
        <f t="shared" si="235"/>
        <v>-3.962395302030107E-2</v>
      </c>
      <c r="D3017" s="6">
        <f t="shared" si="236"/>
        <v>1.5700576529550263E-3</v>
      </c>
      <c r="E3017" s="6">
        <f t="shared" si="237"/>
        <v>2.1092330141278277E-3</v>
      </c>
      <c r="F3017" s="6">
        <f t="shared" si="233"/>
        <v>1.6366985247824379</v>
      </c>
      <c r="G3017" s="18">
        <v>1.5777598890810821E-2</v>
      </c>
      <c r="H3017" s="9">
        <f t="shared" si="234"/>
        <v>1.2793351885969672E-2</v>
      </c>
      <c r="I3017" s="8"/>
      <c r="J3017" s="11"/>
      <c r="AC3017" s="15"/>
      <c r="AD3017" s="16"/>
    </row>
    <row r="3018" spans="1:30" hidden="1" outlineLevel="1" x14ac:dyDescent="0.3">
      <c r="A3018" s="15">
        <v>40891</v>
      </c>
      <c r="B3018" s="18">
        <v>-1.1413251497139612E-2</v>
      </c>
      <c r="C3018" s="9">
        <f t="shared" si="235"/>
        <v>-4.231325149713961E-2</v>
      </c>
      <c r="D3018" s="6">
        <f t="shared" si="236"/>
        <v>1.7904112522601876E-3</v>
      </c>
      <c r="E3018" s="6">
        <f t="shared" si="237"/>
        <v>1.5700576529550263E-3</v>
      </c>
      <c r="F3018" s="6">
        <f t="shared" si="233"/>
        <v>2.3155183345444632</v>
      </c>
      <c r="G3018" s="18">
        <v>6.4087672449485321E-3</v>
      </c>
      <c r="H3018" s="9">
        <f t="shared" si="234"/>
        <v>1.5216827312368578E-2</v>
      </c>
      <c r="I3018" s="8"/>
      <c r="J3018" s="11"/>
      <c r="AC3018" s="15"/>
      <c r="AD3018" s="16"/>
    </row>
    <row r="3019" spans="1:30" hidden="1" outlineLevel="1" x14ac:dyDescent="0.3">
      <c r="A3019" s="15">
        <v>40892</v>
      </c>
      <c r="B3019" s="18">
        <v>3.2378528580836838E-3</v>
      </c>
      <c r="C3019" s="9">
        <f t="shared" si="235"/>
        <v>-2.7662147141916317E-2</v>
      </c>
      <c r="D3019" s="6">
        <f t="shared" si="236"/>
        <v>7.6519438450102907E-4</v>
      </c>
      <c r="E3019" s="6">
        <f t="shared" si="237"/>
        <v>1.7904112522601876E-3</v>
      </c>
      <c r="F3019" s="6">
        <f t="shared" si="233"/>
        <v>0.39074603154782955</v>
      </c>
      <c r="G3019" s="18">
        <v>8.811644516889653E-3</v>
      </c>
      <c r="H3019" s="9">
        <f t="shared" si="234"/>
        <v>6.250968177393239E-3</v>
      </c>
      <c r="I3019" s="8"/>
      <c r="J3019" s="11"/>
      <c r="AC3019" s="15"/>
      <c r="AD3019" s="16"/>
    </row>
    <row r="3020" spans="1:30" hidden="1" outlineLevel="1" x14ac:dyDescent="0.3">
      <c r="A3020" s="15">
        <v>40893</v>
      </c>
      <c r="B3020" s="18">
        <v>3.2109891018942539E-3</v>
      </c>
      <c r="C3020" s="9">
        <f t="shared" si="235"/>
        <v>-2.7689010898105746E-2</v>
      </c>
      <c r="D3020" s="6">
        <f t="shared" si="236"/>
        <v>7.6668132451541873E-4</v>
      </c>
      <c r="E3020" s="6">
        <f t="shared" si="237"/>
        <v>7.6519438450102907E-4</v>
      </c>
      <c r="F3020" s="6">
        <f t="shared" si="233"/>
        <v>0.72934324654664262</v>
      </c>
      <c r="G3020" s="18">
        <v>1.0030879742419832E-2</v>
      </c>
      <c r="H3020" s="9">
        <f t="shared" si="234"/>
        <v>8.540159521616927E-3</v>
      </c>
      <c r="I3020" s="8"/>
      <c r="J3020" s="11"/>
      <c r="AC3020" s="15"/>
      <c r="AD3020" s="16"/>
    </row>
    <row r="3021" spans="1:30" hidden="1" outlineLevel="1" x14ac:dyDescent="0.3">
      <c r="A3021" s="15">
        <v>40896</v>
      </c>
      <c r="B3021" s="18">
        <v>-1.1802198458557843E-2</v>
      </c>
      <c r="C3021" s="9">
        <f t="shared" si="235"/>
        <v>-4.2702198458557841E-2</v>
      </c>
      <c r="D3021" s="6">
        <f t="shared" si="236"/>
        <v>1.8234777531940596E-3</v>
      </c>
      <c r="E3021" s="6">
        <f t="shared" si="237"/>
        <v>7.6668132451541873E-4</v>
      </c>
      <c r="F3021" s="6">
        <f t="shared" ref="F3021:F3084" si="238">B$6+B$7*E3021+B$8*(G3020*100)^2</f>
        <v>0.94207766920201408</v>
      </c>
      <c r="G3021" s="18">
        <v>1.021008131226493E-2</v>
      </c>
      <c r="H3021" s="9">
        <f t="shared" ref="H3021:H3084" si="239">SQRT(F3021)/100</f>
        <v>9.706068561482626E-3</v>
      </c>
      <c r="I3021" s="8"/>
      <c r="J3021" s="11"/>
      <c r="AC3021" s="15"/>
      <c r="AD3021" s="16"/>
    </row>
    <row r="3022" spans="1:30" hidden="1" outlineLevel="1" x14ac:dyDescent="0.3">
      <c r="A3022" s="15">
        <v>40897</v>
      </c>
      <c r="B3022" s="18">
        <v>2.9389295930946222E-2</v>
      </c>
      <c r="C3022" s="9">
        <f t="shared" ref="C3022:C3085" si="240">B3022-B$5</f>
        <v>-1.5107040690537782E-3</v>
      </c>
      <c r="D3022" s="6">
        <f t="shared" ref="D3022:D3085" si="241">C3022^2</f>
        <v>2.2822267842556427E-6</v>
      </c>
      <c r="E3022" s="6">
        <f t="shared" si="237"/>
        <v>1.8234777531940596E-3</v>
      </c>
      <c r="F3022" s="6">
        <f t="shared" si="238"/>
        <v>0.97573444973408296</v>
      </c>
      <c r="G3022" s="18">
        <v>1.243394534137084E-2</v>
      </c>
      <c r="H3022" s="9">
        <f t="shared" si="239"/>
        <v>9.87792715975413E-3</v>
      </c>
      <c r="I3022" s="8"/>
      <c r="J3022" s="11"/>
      <c r="AC3022" s="15"/>
      <c r="AD3022" s="16"/>
    </row>
    <row r="3023" spans="1:30" hidden="1" outlineLevel="1" x14ac:dyDescent="0.3">
      <c r="A3023" s="15">
        <v>40898</v>
      </c>
      <c r="B3023" s="18">
        <v>1.9476081648543389E-3</v>
      </c>
      <c r="C3023" s="9">
        <f t="shared" si="240"/>
        <v>-2.8952391835145662E-2</v>
      </c>
      <c r="D3023" s="6">
        <f t="shared" si="241"/>
        <v>8.3824099297580919E-4</v>
      </c>
      <c r="E3023" s="6">
        <f t="shared" ref="E3023:E3086" si="242">D3022</f>
        <v>2.2822267842556427E-6</v>
      </c>
      <c r="F3023" s="6">
        <f t="shared" si="238"/>
        <v>1.4419238984983138</v>
      </c>
      <c r="G3023" s="18">
        <v>9.8401590980818857E-3</v>
      </c>
      <c r="H3023" s="9">
        <f t="shared" si="239"/>
        <v>1.2008013568023288E-2</v>
      </c>
      <c r="I3023" s="8"/>
      <c r="J3023" s="11"/>
      <c r="AC3023" s="15"/>
      <c r="AD3023" s="16"/>
    </row>
    <row r="3024" spans="1:30" hidden="1" outlineLevel="1" x14ac:dyDescent="0.3">
      <c r="A3024" s="15">
        <v>40899</v>
      </c>
      <c r="B3024" s="18">
        <v>8.2315771698337949E-3</v>
      </c>
      <c r="C3024" s="9">
        <f t="shared" si="240"/>
        <v>-2.2668422830166207E-2</v>
      </c>
      <c r="D3024" s="6">
        <f t="shared" si="241"/>
        <v>5.1385739360720049E-4</v>
      </c>
      <c r="E3024" s="6">
        <f t="shared" si="242"/>
        <v>8.3824099297580919E-4</v>
      </c>
      <c r="F3024" s="6">
        <f t="shared" si="238"/>
        <v>0.90698861924836272</v>
      </c>
      <c r="G3024" s="18">
        <v>4.1819784192992362E-3</v>
      </c>
      <c r="H3024" s="9">
        <f t="shared" si="239"/>
        <v>9.5235950105428298E-3</v>
      </c>
      <c r="I3024" s="8"/>
      <c r="J3024" s="11"/>
      <c r="AC3024" s="15"/>
      <c r="AD3024" s="16"/>
    </row>
    <row r="3025" spans="1:30" hidden="1" outlineLevel="1" x14ac:dyDescent="0.3">
      <c r="A3025" s="15">
        <v>40900</v>
      </c>
      <c r="B3025" s="18">
        <v>8.9944807830995774E-3</v>
      </c>
      <c r="C3025" s="9">
        <f t="shared" si="240"/>
        <v>-2.1905519216900423E-2</v>
      </c>
      <c r="D3025" s="6">
        <f t="shared" si="241"/>
        <v>4.7985177216199374E-4</v>
      </c>
      <c r="E3025" s="6">
        <f t="shared" si="242"/>
        <v>5.1385739360720049E-4</v>
      </c>
      <c r="F3025" s="6">
        <f t="shared" si="238"/>
        <v>0.17228106892155065</v>
      </c>
      <c r="G3025" s="18">
        <v>3.5069251533203149E-3</v>
      </c>
      <c r="H3025" s="9">
        <f t="shared" si="239"/>
        <v>4.1506754742035743E-3</v>
      </c>
      <c r="I3025" s="8"/>
      <c r="J3025" s="11"/>
      <c r="AC3025" s="15"/>
      <c r="AD3025" s="16"/>
    </row>
    <row r="3026" spans="1:30" hidden="1" outlineLevel="1" x14ac:dyDescent="0.3">
      <c r="A3026" s="15">
        <v>40904</v>
      </c>
      <c r="B3026" s="18">
        <v>7.9104819039186062E-5</v>
      </c>
      <c r="C3026" s="9">
        <f t="shared" si="240"/>
        <v>-3.0820895180960813E-2</v>
      </c>
      <c r="D3026" s="6">
        <f t="shared" si="241"/>
        <v>9.4992757975577349E-4</v>
      </c>
      <c r="E3026" s="6">
        <f t="shared" si="242"/>
        <v>4.7985177216199374E-4</v>
      </c>
      <c r="F3026" s="6">
        <f t="shared" si="238"/>
        <v>0.12421557087734177</v>
      </c>
      <c r="G3026" s="18">
        <v>3.7086072422742051E-3</v>
      </c>
      <c r="H3026" s="9">
        <f t="shared" si="239"/>
        <v>3.5244229439348189E-3</v>
      </c>
      <c r="I3026" s="8"/>
      <c r="J3026" s="11"/>
      <c r="AC3026" s="15"/>
      <c r="AD3026" s="16"/>
    </row>
    <row r="3027" spans="1:30" hidden="1" outlineLevel="1" x14ac:dyDescent="0.3">
      <c r="A3027" s="15">
        <v>40905</v>
      </c>
      <c r="B3027" s="18">
        <v>-1.2556506256502497E-2</v>
      </c>
      <c r="C3027" s="9">
        <f t="shared" si="240"/>
        <v>-4.3456506256502499E-2</v>
      </c>
      <c r="D3027" s="6">
        <f t="shared" si="241"/>
        <v>1.8884679360214409E-3</v>
      </c>
      <c r="E3027" s="6">
        <f t="shared" si="242"/>
        <v>9.4992757975577349E-4</v>
      </c>
      <c r="F3027" s="6">
        <f t="shared" si="238"/>
        <v>0.13772172897861693</v>
      </c>
      <c r="G3027" s="18">
        <v>5.9962504588928021E-3</v>
      </c>
      <c r="H3027" s="9">
        <f t="shared" si="239"/>
        <v>3.7110878321405562E-3</v>
      </c>
      <c r="I3027" s="8"/>
      <c r="J3027" s="11"/>
      <c r="AC3027" s="15"/>
      <c r="AD3027" s="16"/>
    </row>
    <row r="3028" spans="1:30" hidden="1" outlineLevel="1" x14ac:dyDescent="0.3">
      <c r="A3028" s="15">
        <v>40906</v>
      </c>
      <c r="B3028" s="18">
        <v>1.0650172463286546E-2</v>
      </c>
      <c r="C3028" s="9">
        <f t="shared" si="240"/>
        <v>-2.0249827536713456E-2</v>
      </c>
      <c r="D3028" s="6">
        <f t="shared" si="241"/>
        <v>4.1005551526663859E-4</v>
      </c>
      <c r="E3028" s="6">
        <f t="shared" si="242"/>
        <v>1.8884679360214409E-3</v>
      </c>
      <c r="F3028" s="6">
        <f t="shared" si="238"/>
        <v>0.34336642044168503</v>
      </c>
      <c r="G3028" s="18">
        <v>4.4796842636990082E-3</v>
      </c>
      <c r="H3028" s="9">
        <f t="shared" si="239"/>
        <v>5.8597476092548985E-3</v>
      </c>
      <c r="I3028" s="8"/>
      <c r="J3028" s="11"/>
      <c r="AC3028" s="15"/>
      <c r="AD3028" s="16"/>
    </row>
    <row r="3029" spans="1:30" hidden="1" outlineLevel="1" x14ac:dyDescent="0.3">
      <c r="A3029" s="15">
        <v>40907</v>
      </c>
      <c r="B3029" s="18">
        <v>-4.3005707400706481E-3</v>
      </c>
      <c r="C3029" s="9">
        <f t="shared" si="240"/>
        <v>-3.5200570740070651E-2</v>
      </c>
      <c r="D3029" s="6">
        <f t="shared" si="241"/>
        <v>1.2390801804267181E-3</v>
      </c>
      <c r="E3029" s="6">
        <f t="shared" si="242"/>
        <v>4.1005551526663859E-4</v>
      </c>
      <c r="F3029" s="6">
        <f t="shared" si="238"/>
        <v>0.19615240302256906</v>
      </c>
      <c r="G3029" s="18">
        <v>2.7330218753206874E-3</v>
      </c>
      <c r="H3029" s="9">
        <f t="shared" si="239"/>
        <v>4.4289096064671386E-3</v>
      </c>
      <c r="I3029" s="8"/>
      <c r="J3029" s="11"/>
      <c r="AC3029" s="15"/>
      <c r="AD3029" s="16"/>
    </row>
    <row r="3030" spans="1:30" hidden="1" outlineLevel="1" x14ac:dyDescent="0.3">
      <c r="A3030" s="15">
        <v>40911</v>
      </c>
      <c r="B3030" s="18">
        <v>1.5355483670183802E-2</v>
      </c>
      <c r="C3030" s="9">
        <f t="shared" si="240"/>
        <v>-1.5544516329816198E-2</v>
      </c>
      <c r="D3030" s="6">
        <f t="shared" si="241"/>
        <v>2.4163198792792246E-4</v>
      </c>
      <c r="E3030" s="6">
        <f t="shared" si="242"/>
        <v>1.2390801804267181E-3</v>
      </c>
      <c r="F3030" s="6">
        <f t="shared" si="238"/>
        <v>7.9547387487033619E-2</v>
      </c>
      <c r="G3030" s="18">
        <v>1.1537761209635256E-2</v>
      </c>
      <c r="H3030" s="9">
        <f t="shared" si="239"/>
        <v>2.8204146412723363E-3</v>
      </c>
      <c r="I3030" s="8"/>
      <c r="J3030" s="11"/>
      <c r="AC3030" s="15"/>
      <c r="AD3030" s="16"/>
    </row>
    <row r="3031" spans="1:30" hidden="1" outlineLevel="1" x14ac:dyDescent="0.3">
      <c r="A3031" s="15">
        <v>40912</v>
      </c>
      <c r="B3031" s="18">
        <v>1.8790634443351901E-4</v>
      </c>
      <c r="C3031" s="9">
        <f t="shared" si="240"/>
        <v>-3.0712093655566482E-2</v>
      </c>
      <c r="D3031" s="6">
        <f t="shared" si="241"/>
        <v>9.4323269670828699E-4</v>
      </c>
      <c r="E3031" s="6">
        <f t="shared" si="242"/>
        <v>2.4163198792792246E-4</v>
      </c>
      <c r="F3031" s="6">
        <f t="shared" si="238"/>
        <v>1.2430063165874368</v>
      </c>
      <c r="G3031" s="18">
        <v>6.6814029594714601E-3</v>
      </c>
      <c r="H3031" s="9">
        <f t="shared" si="239"/>
        <v>1.1149019313766734E-2</v>
      </c>
      <c r="I3031" s="8"/>
      <c r="J3031" s="11"/>
      <c r="AC3031" s="15"/>
      <c r="AD3031" s="16"/>
    </row>
    <row r="3032" spans="1:30" hidden="1" outlineLevel="1" x14ac:dyDescent="0.3">
      <c r="A3032" s="15">
        <v>40913</v>
      </c>
      <c r="B3032" s="18">
        <v>2.9393926694978503E-3</v>
      </c>
      <c r="C3032" s="9">
        <f t="shared" si="240"/>
        <v>-2.7960607330502152E-2</v>
      </c>
      <c r="D3032" s="6">
        <f t="shared" si="241"/>
        <v>7.8179556229053071E-4</v>
      </c>
      <c r="E3032" s="6">
        <f t="shared" si="242"/>
        <v>9.4323269670828699E-4</v>
      </c>
      <c r="F3032" s="6">
        <f t="shared" si="238"/>
        <v>0.42373841184183836</v>
      </c>
      <c r="G3032" s="18">
        <v>1.0377077473479861E-2</v>
      </c>
      <c r="H3032" s="9">
        <f t="shared" si="239"/>
        <v>6.5095192744306276E-3</v>
      </c>
      <c r="I3032" s="8"/>
      <c r="J3032" s="11"/>
      <c r="AC3032" s="15"/>
      <c r="AD3032" s="16"/>
    </row>
    <row r="3033" spans="1:30" hidden="1" outlineLevel="1" x14ac:dyDescent="0.3">
      <c r="A3033" s="15">
        <v>40914</v>
      </c>
      <c r="B3033" s="18">
        <v>-2.5401850025391333E-3</v>
      </c>
      <c r="C3033" s="9">
        <f t="shared" si="240"/>
        <v>-3.3440185002539133E-2</v>
      </c>
      <c r="D3033" s="6">
        <f t="shared" si="241"/>
        <v>1.1182459730040431E-3</v>
      </c>
      <c r="E3033" s="6">
        <f t="shared" si="242"/>
        <v>7.8179556229053071E-4</v>
      </c>
      <c r="F3033" s="6">
        <f t="shared" si="238"/>
        <v>1.0075022984980906</v>
      </c>
      <c r="G3033" s="18">
        <v>4.5373858653089977E-3</v>
      </c>
      <c r="H3033" s="9">
        <f t="shared" si="239"/>
        <v>1.0037441399570364E-2</v>
      </c>
      <c r="I3033" s="8"/>
      <c r="J3033" s="11"/>
      <c r="AC3033" s="15"/>
      <c r="AD3033" s="16"/>
    </row>
    <row r="3034" spans="1:30" hidden="1" outlineLevel="1" x14ac:dyDescent="0.3">
      <c r="A3034" s="15">
        <v>40917</v>
      </c>
      <c r="B3034" s="18">
        <v>2.2590443626048702E-3</v>
      </c>
      <c r="C3034" s="9">
        <f t="shared" si="240"/>
        <v>-2.8640955637395129E-2</v>
      </c>
      <c r="D3034" s="6">
        <f t="shared" si="241"/>
        <v>8.2030433982323585E-4</v>
      </c>
      <c r="E3034" s="6">
        <f t="shared" si="242"/>
        <v>1.1182459730040431E-3</v>
      </c>
      <c r="F3034" s="6">
        <f t="shared" si="238"/>
        <v>0.20101647855677904</v>
      </c>
      <c r="G3034" s="18">
        <v>3.7554141528849182E-3</v>
      </c>
      <c r="H3034" s="9">
        <f t="shared" si="239"/>
        <v>4.4834861275215186E-3</v>
      </c>
      <c r="I3034" s="8"/>
      <c r="J3034" s="11"/>
      <c r="AC3034" s="15"/>
      <c r="AD3034" s="16"/>
    </row>
    <row r="3035" spans="1:30" hidden="1" outlineLevel="1" x14ac:dyDescent="0.3">
      <c r="A3035" s="15">
        <v>40918</v>
      </c>
      <c r="B3035" s="18">
        <v>8.8465236130586388E-3</v>
      </c>
      <c r="C3035" s="9">
        <f t="shared" si="240"/>
        <v>-2.2053476386941363E-2</v>
      </c>
      <c r="D3035" s="6">
        <f t="shared" si="241"/>
        <v>4.863558207493803E-4</v>
      </c>
      <c r="E3035" s="6">
        <f t="shared" si="242"/>
        <v>8.2030433982323585E-4</v>
      </c>
      <c r="F3035" s="6">
        <f t="shared" si="238"/>
        <v>0.14094843616923658</v>
      </c>
      <c r="G3035" s="18">
        <v>6.8153300017276906E-3</v>
      </c>
      <c r="H3035" s="9">
        <f t="shared" si="239"/>
        <v>3.7543100054369056E-3</v>
      </c>
      <c r="I3035" s="8"/>
      <c r="J3035" s="11"/>
      <c r="AC3035" s="15"/>
      <c r="AD3035" s="16"/>
    </row>
    <row r="3036" spans="1:30" hidden="1" outlineLevel="1" x14ac:dyDescent="0.3">
      <c r="A3036" s="15">
        <v>40919</v>
      </c>
      <c r="B3036" s="18">
        <v>3.095493446379447E-4</v>
      </c>
      <c r="C3036" s="9">
        <f t="shared" si="240"/>
        <v>-3.0590450655362054E-2</v>
      </c>
      <c r="D3036" s="6">
        <f t="shared" si="241"/>
        <v>9.3577567129814079E-4</v>
      </c>
      <c r="E3036" s="6">
        <f t="shared" si="242"/>
        <v>4.863558207493803E-4</v>
      </c>
      <c r="F3036" s="6">
        <f t="shared" si="238"/>
        <v>0.44044683704441384</v>
      </c>
      <c r="G3036" s="18">
        <v>5.0269885697273118E-3</v>
      </c>
      <c r="H3036" s="9">
        <f t="shared" si="239"/>
        <v>6.63661688697196E-3</v>
      </c>
      <c r="I3036" s="8"/>
      <c r="J3036" s="11"/>
      <c r="AC3036" s="15"/>
      <c r="AD3036" s="16"/>
    </row>
    <row r="3037" spans="1:30" hidden="1" outlineLevel="1" x14ac:dyDescent="0.3">
      <c r="A3037" s="15">
        <v>40920</v>
      </c>
      <c r="B3037" s="18">
        <v>2.3338827385691882E-3</v>
      </c>
      <c r="C3037" s="9">
        <f t="shared" si="240"/>
        <v>-2.8566117261430813E-2</v>
      </c>
      <c r="D3037" s="6">
        <f t="shared" si="241"/>
        <v>8.1602305539381543E-4</v>
      </c>
      <c r="E3037" s="6">
        <f t="shared" si="242"/>
        <v>9.3577567129814079E-4</v>
      </c>
      <c r="F3037" s="6">
        <f t="shared" si="238"/>
        <v>0.24436680537856689</v>
      </c>
      <c r="G3037" s="18">
        <v>6.1034333970225287E-3</v>
      </c>
      <c r="H3037" s="9">
        <f t="shared" si="239"/>
        <v>4.9433470986626751E-3</v>
      </c>
      <c r="I3037" s="8"/>
      <c r="J3037" s="11"/>
      <c r="AC3037" s="15"/>
      <c r="AD3037" s="16"/>
    </row>
    <row r="3038" spans="1:30" hidden="1" outlineLevel="1" x14ac:dyDescent="0.3">
      <c r="A3038" s="15">
        <v>40921</v>
      </c>
      <c r="B3038" s="18">
        <v>-4.9602044478712975E-3</v>
      </c>
      <c r="C3038" s="9">
        <f t="shared" si="240"/>
        <v>-3.5860204447871295E-2</v>
      </c>
      <c r="D3038" s="6">
        <f t="shared" si="241"/>
        <v>1.2859542630431283E-3</v>
      </c>
      <c r="E3038" s="6">
        <f t="shared" si="242"/>
        <v>8.1602305539381543E-4</v>
      </c>
      <c r="F3038" s="6">
        <f t="shared" si="238"/>
        <v>0.35530570998820721</v>
      </c>
      <c r="G3038" s="18">
        <v>1.0290535411899254E-2</v>
      </c>
      <c r="H3038" s="9">
        <f t="shared" si="239"/>
        <v>5.9607525530607896E-3</v>
      </c>
      <c r="I3038" s="8"/>
      <c r="J3038" s="11"/>
      <c r="AC3038" s="15"/>
      <c r="AD3038" s="16"/>
    </row>
    <row r="3039" spans="1:30" hidden="1" outlineLevel="1" x14ac:dyDescent="0.3">
      <c r="A3039" s="15">
        <v>40925</v>
      </c>
      <c r="B3039" s="18">
        <v>3.546657768174128E-3</v>
      </c>
      <c r="C3039" s="9">
        <f t="shared" si="240"/>
        <v>-2.7353342231825874E-2</v>
      </c>
      <c r="D3039" s="6">
        <f t="shared" si="241"/>
        <v>7.4820533125138889E-4</v>
      </c>
      <c r="E3039" s="6">
        <f t="shared" si="242"/>
        <v>1.2859542630431283E-3</v>
      </c>
      <c r="F3039" s="6">
        <f t="shared" si="238"/>
        <v>0.99097251815102105</v>
      </c>
      <c r="G3039" s="18">
        <v>7.8961474235182891E-3</v>
      </c>
      <c r="H3039" s="9">
        <f t="shared" si="239"/>
        <v>9.9547602590470304E-3</v>
      </c>
      <c r="I3039" s="8"/>
      <c r="J3039" s="11"/>
      <c r="AC3039" s="15"/>
      <c r="AD3039" s="16"/>
    </row>
    <row r="3040" spans="1:30" hidden="1" outlineLevel="1" x14ac:dyDescent="0.3">
      <c r="A3040" s="15">
        <v>40926</v>
      </c>
      <c r="B3040" s="18">
        <v>1.1046689130224259E-2</v>
      </c>
      <c r="C3040" s="9">
        <f t="shared" si="240"/>
        <v>-1.9853310869775743E-2</v>
      </c>
      <c r="D3040" s="6">
        <f t="shared" si="241"/>
        <v>3.941539524919557E-4</v>
      </c>
      <c r="E3040" s="6">
        <f t="shared" si="242"/>
        <v>7.4820533125138889E-4</v>
      </c>
      <c r="F3040" s="6">
        <f t="shared" si="238"/>
        <v>0.58770178284729813</v>
      </c>
      <c r="G3040" s="18">
        <v>6.4313162361666516E-3</v>
      </c>
      <c r="H3040" s="9">
        <f t="shared" si="239"/>
        <v>7.6661710315339181E-3</v>
      </c>
      <c r="I3040" s="8"/>
      <c r="J3040" s="11"/>
      <c r="AC3040" s="15"/>
      <c r="AD3040" s="16"/>
    </row>
    <row r="3041" spans="1:30" hidden="1" outlineLevel="1" x14ac:dyDescent="0.3">
      <c r="A3041" s="15">
        <v>40927</v>
      </c>
      <c r="B3041" s="18">
        <v>4.9265017172440157E-3</v>
      </c>
      <c r="C3041" s="9">
        <f t="shared" si="240"/>
        <v>-2.5973498282755983E-2</v>
      </c>
      <c r="D3041" s="6">
        <f t="shared" si="241"/>
        <v>6.7462261304432802E-4</v>
      </c>
      <c r="E3041" s="6">
        <f t="shared" si="242"/>
        <v>3.941539524919557E-4</v>
      </c>
      <c r="F3041" s="6">
        <f t="shared" si="238"/>
        <v>0.39333619160622535</v>
      </c>
      <c r="G3041" s="18">
        <v>2.6705992843669159E-3</v>
      </c>
      <c r="H3041" s="9">
        <f t="shared" si="239"/>
        <v>6.271652028024397E-3</v>
      </c>
      <c r="I3041" s="8"/>
      <c r="J3041" s="11"/>
      <c r="AC3041" s="15"/>
      <c r="AD3041" s="16"/>
    </row>
    <row r="3042" spans="1:30" hidden="1" outlineLevel="1" x14ac:dyDescent="0.3">
      <c r="A3042" s="15">
        <v>40928</v>
      </c>
      <c r="B3042" s="18">
        <v>6.6923579328385171E-4</v>
      </c>
      <c r="C3042" s="9">
        <f t="shared" si="240"/>
        <v>-3.0230764206716148E-2</v>
      </c>
      <c r="D3042" s="6">
        <f t="shared" si="241"/>
        <v>9.1389910452207017E-4</v>
      </c>
      <c r="E3042" s="6">
        <f t="shared" si="242"/>
        <v>6.7462261304432802E-4</v>
      </c>
      <c r="F3042" s="6">
        <f t="shared" si="238"/>
        <v>7.6387168910850817E-2</v>
      </c>
      <c r="G3042" s="18">
        <v>4.0584408537739421E-3</v>
      </c>
      <c r="H3042" s="9">
        <f t="shared" si="239"/>
        <v>2.763822876214227E-3</v>
      </c>
      <c r="I3042" s="8"/>
      <c r="J3042" s="11"/>
      <c r="AC3042" s="15"/>
      <c r="AD3042" s="16"/>
    </row>
    <row r="3043" spans="1:30" hidden="1" outlineLevel="1" x14ac:dyDescent="0.3">
      <c r="A3043" s="15">
        <v>40931</v>
      </c>
      <c r="B3043" s="18">
        <v>4.712319220428478E-4</v>
      </c>
      <c r="C3043" s="9">
        <f t="shared" si="240"/>
        <v>-3.0428768077957153E-2</v>
      </c>
      <c r="D3043" s="6">
        <f t="shared" si="241"/>
        <v>9.2590992674210421E-4</v>
      </c>
      <c r="E3043" s="6">
        <f t="shared" si="242"/>
        <v>9.1389910452207017E-4</v>
      </c>
      <c r="F3043" s="6">
        <f t="shared" si="238"/>
        <v>0.16288041926646782</v>
      </c>
      <c r="G3043" s="18">
        <v>6.1629380449666343E-3</v>
      </c>
      <c r="H3043" s="9">
        <f t="shared" si="239"/>
        <v>4.035844636088806E-3</v>
      </c>
      <c r="I3043" s="8"/>
      <c r="J3043" s="11"/>
      <c r="AC3043" s="15"/>
      <c r="AD3043" s="16"/>
    </row>
    <row r="3044" spans="1:30" hidden="1" outlineLevel="1" x14ac:dyDescent="0.3">
      <c r="A3044" s="15">
        <v>40932</v>
      </c>
      <c r="B3044" s="18">
        <v>-1.0263438252254861E-3</v>
      </c>
      <c r="C3044" s="9">
        <f t="shared" si="240"/>
        <v>-3.1926343825225488E-2</v>
      </c>
      <c r="D3044" s="6">
        <f t="shared" si="241"/>
        <v>1.0192914300465137E-3</v>
      </c>
      <c r="E3044" s="6">
        <f t="shared" si="242"/>
        <v>9.2590992674210421E-4</v>
      </c>
      <c r="F3044" s="6">
        <f t="shared" si="238"/>
        <v>0.36207179424109071</v>
      </c>
      <c r="G3044" s="18">
        <v>6.5161364293898072E-3</v>
      </c>
      <c r="H3044" s="9">
        <f t="shared" si="239"/>
        <v>6.0172401833489307E-3</v>
      </c>
      <c r="I3044" s="8"/>
      <c r="J3044" s="11"/>
      <c r="AC3044" s="15"/>
      <c r="AD3044" s="16"/>
    </row>
    <row r="3045" spans="1:30" hidden="1" outlineLevel="1" x14ac:dyDescent="0.3">
      <c r="A3045" s="15">
        <v>40933</v>
      </c>
      <c r="B3045" s="18">
        <v>8.641694717198006E-3</v>
      </c>
      <c r="C3045" s="9">
        <f t="shared" si="240"/>
        <v>-2.2258305282801996E-2</v>
      </c>
      <c r="D3045" s="6">
        <f t="shared" si="241"/>
        <v>4.9543215406241123E-4</v>
      </c>
      <c r="E3045" s="6">
        <f t="shared" si="242"/>
        <v>1.0192914300465137E-3</v>
      </c>
      <c r="F3045" s="6">
        <f t="shared" si="238"/>
        <v>0.40354627040115398</v>
      </c>
      <c r="G3045" s="18">
        <v>9.3844682759581625E-3</v>
      </c>
      <c r="H3045" s="9">
        <f t="shared" si="239"/>
        <v>6.3525291845150465E-3</v>
      </c>
      <c r="I3045" s="8"/>
      <c r="J3045" s="11"/>
      <c r="AC3045" s="15"/>
      <c r="AD3045" s="16"/>
    </row>
    <row r="3046" spans="1:30" hidden="1" outlineLevel="1" x14ac:dyDescent="0.3">
      <c r="A3046" s="15">
        <v>40934</v>
      </c>
      <c r="B3046" s="18">
        <v>-5.7705082879947502E-3</v>
      </c>
      <c r="C3046" s="9">
        <f t="shared" si="240"/>
        <v>-3.6670508287994751E-2</v>
      </c>
      <c r="D3046" s="6">
        <f t="shared" si="241"/>
        <v>1.3447261780998917E-3</v>
      </c>
      <c r="E3046" s="6">
        <f t="shared" si="242"/>
        <v>4.9543215406241123E-4</v>
      </c>
      <c r="F3046" s="6">
        <f t="shared" si="238"/>
        <v>0.82584419968925682</v>
      </c>
      <c r="G3046" s="18">
        <v>9.3650481443924381E-3</v>
      </c>
      <c r="H3046" s="9">
        <f t="shared" si="239"/>
        <v>9.0875970404131409E-3</v>
      </c>
      <c r="I3046" s="8"/>
      <c r="J3046" s="11"/>
      <c r="AC3046" s="15"/>
      <c r="AD3046" s="16"/>
    </row>
    <row r="3047" spans="1:30" hidden="1" outlineLevel="1" x14ac:dyDescent="0.3">
      <c r="A3047" s="15">
        <v>40935</v>
      </c>
      <c r="B3047" s="18">
        <v>-1.5941475452909452E-3</v>
      </c>
      <c r="C3047" s="9">
        <f t="shared" si="240"/>
        <v>-3.2494147545290945E-2</v>
      </c>
      <c r="D3047" s="6">
        <f t="shared" si="241"/>
        <v>1.0558696246951375E-3</v>
      </c>
      <c r="E3047" s="6">
        <f t="shared" si="242"/>
        <v>1.3447261780998917E-3</v>
      </c>
      <c r="F3047" s="6">
        <f t="shared" si="238"/>
        <v>0.82252775534945355</v>
      </c>
      <c r="G3047" s="18">
        <v>4.3056005713764623E-3</v>
      </c>
      <c r="H3047" s="9">
        <f t="shared" si="239"/>
        <v>9.0693315925125025E-3</v>
      </c>
      <c r="I3047" s="8"/>
      <c r="J3047" s="11"/>
      <c r="AC3047" s="15"/>
      <c r="AD3047" s="16"/>
    </row>
    <row r="3048" spans="1:30" hidden="1" outlineLevel="1" x14ac:dyDescent="0.3">
      <c r="A3048" s="15">
        <v>40938</v>
      </c>
      <c r="B3048" s="18">
        <v>-2.5253090863434804E-3</v>
      </c>
      <c r="C3048" s="9">
        <f t="shared" si="240"/>
        <v>-3.3425309086343481E-2</v>
      </c>
      <c r="D3048" s="6">
        <f t="shared" si="241"/>
        <v>1.117251287517596E-3</v>
      </c>
      <c r="E3048" s="6">
        <f t="shared" si="242"/>
        <v>1.0558696246951375E-3</v>
      </c>
      <c r="F3048" s="6">
        <f t="shared" si="238"/>
        <v>0.18203243466756525</v>
      </c>
      <c r="G3048" s="18">
        <v>9.947050050025906E-3</v>
      </c>
      <c r="H3048" s="9">
        <f t="shared" si="239"/>
        <v>4.2665259247725807E-3</v>
      </c>
      <c r="I3048" s="8"/>
      <c r="J3048" s="11"/>
      <c r="AC3048" s="15"/>
      <c r="AD3048" s="16"/>
    </row>
    <row r="3049" spans="1:30" hidden="1" outlineLevel="1" x14ac:dyDescent="0.3">
      <c r="A3049" s="15">
        <v>40939</v>
      </c>
      <c r="B3049" s="18">
        <v>-4.5705112807982467E-4</v>
      </c>
      <c r="C3049" s="9">
        <f t="shared" si="240"/>
        <v>-3.1357051128079828E-2</v>
      </c>
      <c r="D3049" s="6">
        <f t="shared" si="241"/>
        <v>9.8326465544901253E-4</v>
      </c>
      <c r="E3049" s="6">
        <f t="shared" si="242"/>
        <v>1.117251287517596E-3</v>
      </c>
      <c r="F3049" s="6">
        <f t="shared" si="238"/>
        <v>0.92659236455970817</v>
      </c>
      <c r="G3049" s="18">
        <v>7.3957945351748027E-3</v>
      </c>
      <c r="H3049" s="9">
        <f t="shared" si="239"/>
        <v>9.6259667803276164E-3</v>
      </c>
      <c r="I3049" s="8"/>
      <c r="J3049" s="11"/>
      <c r="AC3049" s="15"/>
      <c r="AD3049" s="16"/>
    </row>
    <row r="3050" spans="1:30" hidden="1" outlineLevel="1" x14ac:dyDescent="0.3">
      <c r="A3050" s="15">
        <v>40940</v>
      </c>
      <c r="B3050" s="18">
        <v>8.8602374742697033E-3</v>
      </c>
      <c r="C3050" s="9">
        <f t="shared" si="240"/>
        <v>-2.2039762525730297E-2</v>
      </c>
      <c r="D3050" s="6">
        <f t="shared" si="241"/>
        <v>4.857511321905855E-4</v>
      </c>
      <c r="E3050" s="6">
        <f t="shared" si="242"/>
        <v>9.8326465544901253E-4</v>
      </c>
      <c r="F3050" s="6">
        <f t="shared" si="238"/>
        <v>0.51686542375745859</v>
      </c>
      <c r="G3050" s="18">
        <v>8.2430126570102406E-3</v>
      </c>
      <c r="H3050" s="9">
        <f t="shared" si="239"/>
        <v>7.189335322249607E-3</v>
      </c>
      <c r="I3050" s="8"/>
      <c r="J3050" s="11"/>
      <c r="AC3050" s="15"/>
      <c r="AD3050" s="16"/>
    </row>
    <row r="3051" spans="1:30" hidden="1" outlineLevel="1" x14ac:dyDescent="0.3">
      <c r="A3051" s="15">
        <v>40941</v>
      </c>
      <c r="B3051" s="18">
        <v>1.0945478306688978E-3</v>
      </c>
      <c r="C3051" s="9">
        <f t="shared" si="240"/>
        <v>-2.9805452169331101E-2</v>
      </c>
      <c r="D3051" s="6">
        <f t="shared" si="241"/>
        <v>8.8836497901828408E-4</v>
      </c>
      <c r="E3051" s="6">
        <f t="shared" si="242"/>
        <v>4.857511321905855E-4</v>
      </c>
      <c r="F3051" s="6">
        <f t="shared" si="238"/>
        <v>0.63952322836392883</v>
      </c>
      <c r="G3051" s="18">
        <v>3.7546326127549448E-3</v>
      </c>
      <c r="H3051" s="9">
        <f t="shared" si="239"/>
        <v>7.9970196221087822E-3</v>
      </c>
      <c r="I3051" s="8"/>
      <c r="J3051" s="11"/>
      <c r="AC3051" s="15"/>
      <c r="AD3051" s="16"/>
    </row>
    <row r="3052" spans="1:30" hidden="1" outlineLevel="1" x14ac:dyDescent="0.3">
      <c r="A3052" s="15">
        <v>40942</v>
      </c>
      <c r="B3052" s="18">
        <v>1.4499725948105897E-2</v>
      </c>
      <c r="C3052" s="9">
        <f t="shared" si="240"/>
        <v>-1.6400274051894103E-2</v>
      </c>
      <c r="D3052" s="6">
        <f t="shared" si="241"/>
        <v>2.6896898897723102E-4</v>
      </c>
      <c r="E3052" s="6">
        <f t="shared" si="242"/>
        <v>8.8836497901828408E-4</v>
      </c>
      <c r="F3052" s="6">
        <f t="shared" si="238"/>
        <v>0.14089851624575969</v>
      </c>
      <c r="G3052" s="18">
        <v>5.7180406095723325E-3</v>
      </c>
      <c r="H3052" s="9">
        <f t="shared" si="239"/>
        <v>3.7536451116982235E-3</v>
      </c>
      <c r="I3052" s="8"/>
      <c r="J3052" s="11"/>
      <c r="AC3052" s="15"/>
      <c r="AD3052" s="16"/>
    </row>
    <row r="3053" spans="1:30" hidden="1" outlineLevel="1" x14ac:dyDescent="0.3">
      <c r="A3053" s="15">
        <v>40945</v>
      </c>
      <c r="B3053" s="18">
        <v>-4.2396401353489487E-4</v>
      </c>
      <c r="C3053" s="9">
        <f t="shared" si="240"/>
        <v>-3.1323964013534898E-2</v>
      </c>
      <c r="D3053" s="6">
        <f t="shared" si="241"/>
        <v>9.8119072152122932E-4</v>
      </c>
      <c r="E3053" s="6">
        <f t="shared" si="242"/>
        <v>2.6896898897723102E-4</v>
      </c>
      <c r="F3053" s="6">
        <f t="shared" si="238"/>
        <v>0.31308236258295413</v>
      </c>
      <c r="G3053" s="18">
        <v>4.7117994476451779E-3</v>
      </c>
      <c r="H3053" s="9">
        <f t="shared" si="239"/>
        <v>5.5953763285676696E-3</v>
      </c>
      <c r="I3053" s="8"/>
      <c r="J3053" s="11"/>
      <c r="AC3053" s="15"/>
      <c r="AD3053" s="16"/>
    </row>
    <row r="3054" spans="1:30" hidden="1" outlineLevel="1" x14ac:dyDescent="0.3">
      <c r="A3054" s="15">
        <v>40946</v>
      </c>
      <c r="B3054" s="18">
        <v>2.0213375254721478E-3</v>
      </c>
      <c r="C3054" s="9">
        <f t="shared" si="240"/>
        <v>-2.8878662474527854E-2</v>
      </c>
      <c r="D3054" s="6">
        <f t="shared" si="241"/>
        <v>8.3397714631770325E-4</v>
      </c>
      <c r="E3054" s="6">
        <f t="shared" si="242"/>
        <v>9.8119072152122932E-4</v>
      </c>
      <c r="F3054" s="6">
        <f t="shared" si="238"/>
        <v>0.21594563587849133</v>
      </c>
      <c r="G3054" s="18">
        <v>7.0825204550089126E-3</v>
      </c>
      <c r="H3054" s="9">
        <f t="shared" si="239"/>
        <v>4.6469951138180827E-3</v>
      </c>
      <c r="I3054" s="8"/>
      <c r="J3054" s="11"/>
      <c r="AC3054" s="15"/>
      <c r="AD3054" s="16"/>
    </row>
    <row r="3055" spans="1:30" hidden="1" outlineLevel="1" x14ac:dyDescent="0.3">
      <c r="A3055" s="15">
        <v>40947</v>
      </c>
      <c r="B3055" s="18">
        <v>2.1578809333288023E-3</v>
      </c>
      <c r="C3055" s="9">
        <f t="shared" si="240"/>
        <v>-2.87421190666712E-2</v>
      </c>
      <c r="D3055" s="6">
        <f t="shared" si="241"/>
        <v>8.2610940844270414E-4</v>
      </c>
      <c r="E3055" s="6">
        <f t="shared" si="242"/>
        <v>8.3397714631770325E-4</v>
      </c>
      <c r="F3055" s="6">
        <f t="shared" si="238"/>
        <v>0.47485530083166338</v>
      </c>
      <c r="G3055" s="18">
        <v>4.676781904320285E-3</v>
      </c>
      <c r="H3055" s="9">
        <f t="shared" si="239"/>
        <v>6.8909745379856354E-3</v>
      </c>
      <c r="I3055" s="8"/>
      <c r="J3055" s="11"/>
      <c r="AC3055" s="15"/>
      <c r="AD3055" s="16"/>
    </row>
    <row r="3056" spans="1:30" hidden="1" outlineLevel="1" x14ac:dyDescent="0.3">
      <c r="A3056" s="15">
        <v>40948</v>
      </c>
      <c r="B3056" s="18">
        <v>1.4730251258748912E-3</v>
      </c>
      <c r="C3056" s="9">
        <f t="shared" si="240"/>
        <v>-2.9426974874125111E-2</v>
      </c>
      <c r="D3056" s="6">
        <f t="shared" si="241"/>
        <v>8.6594685024239052E-4</v>
      </c>
      <c r="E3056" s="6">
        <f t="shared" si="242"/>
        <v>8.2610940844270414E-4</v>
      </c>
      <c r="F3056" s="6">
        <f t="shared" si="238"/>
        <v>0.21289117568263888</v>
      </c>
      <c r="G3056" s="18">
        <v>4.8499480107913381E-3</v>
      </c>
      <c r="H3056" s="9">
        <f t="shared" si="239"/>
        <v>4.6140131738286018E-3</v>
      </c>
      <c r="I3056" s="8"/>
      <c r="J3056" s="11"/>
      <c r="AC3056" s="15"/>
      <c r="AD3056" s="16"/>
    </row>
    <row r="3057" spans="1:30" hidden="1" outlineLevel="1" x14ac:dyDescent="0.3">
      <c r="A3057" s="15">
        <v>40949</v>
      </c>
      <c r="B3057" s="18">
        <v>-6.9101226436180793E-3</v>
      </c>
      <c r="C3057" s="9">
        <f t="shared" si="240"/>
        <v>-3.7810122643618077E-2</v>
      </c>
      <c r="D3057" s="6">
        <f t="shared" si="241"/>
        <v>1.4296053743254405E-3</v>
      </c>
      <c r="E3057" s="6">
        <f t="shared" si="242"/>
        <v>8.6594685024239052E-4</v>
      </c>
      <c r="F3057" s="6">
        <f t="shared" si="238"/>
        <v>0.22817005339027896</v>
      </c>
      <c r="G3057" s="18">
        <v>6.4008864276891815E-3</v>
      </c>
      <c r="H3057" s="9">
        <f t="shared" si="239"/>
        <v>4.7767149107967389E-3</v>
      </c>
      <c r="I3057" s="8"/>
      <c r="J3057" s="11"/>
      <c r="AC3057" s="15"/>
      <c r="AD3057" s="16"/>
    </row>
    <row r="3058" spans="1:30" hidden="1" outlineLevel="1" x14ac:dyDescent="0.3">
      <c r="A3058" s="15">
        <v>40952</v>
      </c>
      <c r="B3058" s="18">
        <v>6.777023326502896E-3</v>
      </c>
      <c r="C3058" s="9">
        <f t="shared" si="240"/>
        <v>-2.4122976673497103E-2</v>
      </c>
      <c r="D3058" s="6">
        <f t="shared" si="241"/>
        <v>5.8191800359008532E-4</v>
      </c>
      <c r="E3058" s="6">
        <f t="shared" si="242"/>
        <v>1.4296053743254405E-3</v>
      </c>
      <c r="F3058" s="6">
        <f t="shared" si="238"/>
        <v>0.38978774108709446</v>
      </c>
      <c r="G3058" s="18">
        <v>3.7129766061708464E-3</v>
      </c>
      <c r="H3058" s="9">
        <f t="shared" si="239"/>
        <v>6.2432983357124184E-3</v>
      </c>
      <c r="I3058" s="8"/>
      <c r="J3058" s="11"/>
      <c r="AC3058" s="15"/>
      <c r="AD3058" s="16"/>
    </row>
    <row r="3059" spans="1:30" hidden="1" outlineLevel="1" x14ac:dyDescent="0.3">
      <c r="A3059" s="15">
        <v>40953</v>
      </c>
      <c r="B3059" s="18">
        <v>-9.3996500392592671E-4</v>
      </c>
      <c r="C3059" s="9">
        <f t="shared" si="240"/>
        <v>-3.1839965003925927E-2</v>
      </c>
      <c r="D3059" s="6">
        <f t="shared" si="241"/>
        <v>1.0137833714512277E-3</v>
      </c>
      <c r="E3059" s="6">
        <f t="shared" si="242"/>
        <v>5.8191800359008532E-4</v>
      </c>
      <c r="F3059" s="6">
        <f t="shared" si="238"/>
        <v>0.13799805113605423</v>
      </c>
      <c r="G3059" s="18">
        <v>6.9247128285656696E-3</v>
      </c>
      <c r="H3059" s="9">
        <f t="shared" si="239"/>
        <v>3.7148088932817832E-3</v>
      </c>
      <c r="I3059" s="8"/>
      <c r="J3059" s="11"/>
      <c r="AC3059" s="15"/>
      <c r="AD3059" s="16"/>
    </row>
    <row r="3060" spans="1:30" hidden="1" outlineLevel="1" x14ac:dyDescent="0.3">
      <c r="A3060" s="15">
        <v>40954</v>
      </c>
      <c r="B3060" s="18">
        <v>-5.3977475362166913E-3</v>
      </c>
      <c r="C3060" s="9">
        <f t="shared" si="240"/>
        <v>-3.6297747536216694E-2</v>
      </c>
      <c r="D3060" s="6">
        <f t="shared" si="241"/>
        <v>1.317526476202925E-3</v>
      </c>
      <c r="E3060" s="6">
        <f t="shared" si="242"/>
        <v>1.0137833714512277E-3</v>
      </c>
      <c r="F3060" s="6">
        <f t="shared" si="238"/>
        <v>0.45439825553750568</v>
      </c>
      <c r="G3060" s="18">
        <v>6.8619964444805405E-3</v>
      </c>
      <c r="H3060" s="9">
        <f t="shared" si="239"/>
        <v>6.7409068791780954E-3</v>
      </c>
      <c r="I3060" s="8"/>
      <c r="J3060" s="11"/>
      <c r="AC3060" s="15"/>
      <c r="AD3060" s="16"/>
    </row>
    <row r="3061" spans="1:30" hidden="1" outlineLevel="1" x14ac:dyDescent="0.3">
      <c r="A3061" s="15">
        <v>40955</v>
      </c>
      <c r="B3061" s="18">
        <v>1.0965365833276902E-2</v>
      </c>
      <c r="C3061" s="9">
        <f t="shared" si="240"/>
        <v>-1.99346341667231E-2</v>
      </c>
      <c r="D3061" s="6">
        <f t="shared" si="241"/>
        <v>3.9738963936108399E-4</v>
      </c>
      <c r="E3061" s="6">
        <f t="shared" si="242"/>
        <v>1.317526476202925E-3</v>
      </c>
      <c r="F3061" s="6">
        <f t="shared" si="238"/>
        <v>0.44641134656322956</v>
      </c>
      <c r="G3061" s="18">
        <v>6.1399518345555135E-3</v>
      </c>
      <c r="H3061" s="9">
        <f t="shared" si="239"/>
        <v>6.6814021474779495E-3</v>
      </c>
      <c r="I3061" s="8"/>
      <c r="J3061" s="11"/>
      <c r="AC3061" s="15"/>
      <c r="AD3061" s="16"/>
    </row>
    <row r="3062" spans="1:30" hidden="1" outlineLevel="1" x14ac:dyDescent="0.3">
      <c r="A3062" s="15">
        <v>40956</v>
      </c>
      <c r="B3062" s="18">
        <v>2.3461758829402962E-3</v>
      </c>
      <c r="C3062" s="9">
        <f t="shared" si="240"/>
        <v>-2.8553824117059704E-2</v>
      </c>
      <c r="D3062" s="6">
        <f t="shared" si="241"/>
        <v>8.1532087170798034E-4</v>
      </c>
      <c r="E3062" s="6">
        <f t="shared" si="242"/>
        <v>3.9738963936108399E-4</v>
      </c>
      <c r="F3062" s="6">
        <f t="shared" si="238"/>
        <v>0.35941868905944901</v>
      </c>
      <c r="G3062" s="18">
        <v>2.7656090712186525E-3</v>
      </c>
      <c r="H3062" s="9">
        <f t="shared" si="239"/>
        <v>5.9951537850120992E-3</v>
      </c>
      <c r="I3062" s="8"/>
      <c r="J3062" s="11"/>
      <c r="AC3062" s="15"/>
      <c r="AD3062" s="16"/>
    </row>
    <row r="3063" spans="1:30" hidden="1" outlineLevel="1" x14ac:dyDescent="0.3">
      <c r="A3063" s="15">
        <v>40960</v>
      </c>
      <c r="B3063" s="18">
        <v>7.1966375769573683E-4</v>
      </c>
      <c r="C3063" s="9">
        <f t="shared" si="240"/>
        <v>-3.0180336242304262E-2</v>
      </c>
      <c r="D3063" s="6">
        <f t="shared" si="241"/>
        <v>9.108526956985441E-4</v>
      </c>
      <c r="E3063" s="6">
        <f t="shared" si="242"/>
        <v>8.1532087170798034E-4</v>
      </c>
      <c r="F3063" s="6">
        <f t="shared" si="238"/>
        <v>8.1179053521060071E-2</v>
      </c>
      <c r="G3063" s="18">
        <v>4.7570223565199026E-3</v>
      </c>
      <c r="H3063" s="9">
        <f t="shared" si="239"/>
        <v>2.8491938073964022E-3</v>
      </c>
      <c r="I3063" s="8"/>
      <c r="J3063" s="11"/>
      <c r="AC3063" s="15"/>
      <c r="AD3063" s="16"/>
    </row>
    <row r="3064" spans="1:30" hidden="1" outlineLevel="1" x14ac:dyDescent="0.3">
      <c r="A3064" s="15">
        <v>40961</v>
      </c>
      <c r="B3064" s="18">
        <v>-3.3456974121510983E-3</v>
      </c>
      <c r="C3064" s="9">
        <f t="shared" si="240"/>
        <v>-3.4245697412151097E-2</v>
      </c>
      <c r="D3064" s="6">
        <f t="shared" si="241"/>
        <v>1.1727677912446123E-3</v>
      </c>
      <c r="E3064" s="6">
        <f t="shared" si="242"/>
        <v>9.108526956985441E-4</v>
      </c>
      <c r="F3064" s="6">
        <f t="shared" si="238"/>
        <v>0.21990625985647333</v>
      </c>
      <c r="G3064" s="18">
        <v>3.0709757179976016E-3</v>
      </c>
      <c r="H3064" s="9">
        <f t="shared" si="239"/>
        <v>4.6894163800677083E-3</v>
      </c>
      <c r="I3064" s="8"/>
      <c r="J3064" s="11"/>
      <c r="AC3064" s="15"/>
      <c r="AD3064" s="16"/>
    </row>
    <row r="3065" spans="1:30" hidden="1" outlineLevel="1" x14ac:dyDescent="0.3">
      <c r="A3065" s="15">
        <v>40962</v>
      </c>
      <c r="B3065" s="18">
        <v>4.2629031806117679E-3</v>
      </c>
      <c r="C3065" s="9">
        <f t="shared" si="240"/>
        <v>-2.6637096819388233E-2</v>
      </c>
      <c r="D3065" s="6">
        <f t="shared" si="241"/>
        <v>7.0953492696546278E-4</v>
      </c>
      <c r="E3065" s="6">
        <f t="shared" si="242"/>
        <v>1.1727677912446123E-3</v>
      </c>
      <c r="F3065" s="6">
        <f t="shared" si="238"/>
        <v>9.770640581172603E-2</v>
      </c>
      <c r="G3065" s="18">
        <v>5.6964057237234127E-3</v>
      </c>
      <c r="H3065" s="9">
        <f t="shared" si="239"/>
        <v>3.1258023899748688E-3</v>
      </c>
      <c r="I3065" s="8"/>
      <c r="J3065" s="11"/>
      <c r="AC3065" s="15"/>
      <c r="AD3065" s="16"/>
    </row>
    <row r="3066" spans="1:30" hidden="1" outlineLevel="1" x14ac:dyDescent="0.3">
      <c r="A3066" s="15">
        <v>40963</v>
      </c>
      <c r="B3066" s="18">
        <v>1.6708411755046596E-3</v>
      </c>
      <c r="C3066" s="9">
        <f t="shared" si="240"/>
        <v>-2.9229158824495342E-2</v>
      </c>
      <c r="D3066" s="6">
        <f t="shared" si="241"/>
        <v>8.5434372558757389E-4</v>
      </c>
      <c r="E3066" s="6">
        <f t="shared" si="242"/>
        <v>7.0953492696546278E-4</v>
      </c>
      <c r="F3066" s="6">
        <f t="shared" si="238"/>
        <v>0.31082428417117502</v>
      </c>
      <c r="G3066" s="18">
        <v>2.8897631622125798E-3</v>
      </c>
      <c r="H3066" s="9">
        <f t="shared" si="239"/>
        <v>5.5751617390993689E-3</v>
      </c>
      <c r="I3066" s="8"/>
      <c r="J3066" s="11"/>
      <c r="AC3066" s="15"/>
      <c r="AD3066" s="16"/>
    </row>
    <row r="3067" spans="1:30" hidden="1" outlineLevel="1" x14ac:dyDescent="0.3">
      <c r="A3067" s="15">
        <v>40966</v>
      </c>
      <c r="B3067" s="18">
        <v>1.3536425518809805E-3</v>
      </c>
      <c r="C3067" s="9">
        <f t="shared" si="240"/>
        <v>-2.954635744811902E-2</v>
      </c>
      <c r="D3067" s="6">
        <f t="shared" si="241"/>
        <v>8.7298723845201831E-4</v>
      </c>
      <c r="E3067" s="6">
        <f t="shared" si="242"/>
        <v>8.5434372558757389E-4</v>
      </c>
      <c r="F3067" s="6">
        <f t="shared" si="238"/>
        <v>8.7683388074420415E-2</v>
      </c>
      <c r="G3067" s="18">
        <v>8.608468013311478E-3</v>
      </c>
      <c r="H3067" s="9">
        <f t="shared" si="239"/>
        <v>2.9611380932746184E-3</v>
      </c>
      <c r="I3067" s="8"/>
      <c r="J3067" s="11"/>
      <c r="AC3067" s="15"/>
      <c r="AD3067" s="16"/>
    </row>
    <row r="3068" spans="1:30" hidden="1" outlineLevel="1" x14ac:dyDescent="0.3">
      <c r="A3068" s="15">
        <v>40967</v>
      </c>
      <c r="B3068" s="18">
        <v>3.3507134923110131E-3</v>
      </c>
      <c r="C3068" s="9">
        <f t="shared" si="240"/>
        <v>-2.7549286507688987E-2</v>
      </c>
      <c r="D3068" s="6">
        <f t="shared" si="241"/>
        <v>7.5896318708273448E-4</v>
      </c>
      <c r="E3068" s="6">
        <f t="shared" si="242"/>
        <v>8.7298723845201831E-4</v>
      </c>
      <c r="F3068" s="6">
        <f t="shared" si="238"/>
        <v>0.69657581289449877</v>
      </c>
      <c r="G3068" s="18">
        <v>2.9068189335543339E-3</v>
      </c>
      <c r="H3068" s="9">
        <f t="shared" si="239"/>
        <v>8.3461117467626741E-3</v>
      </c>
      <c r="I3068" s="8"/>
      <c r="J3068" s="11"/>
      <c r="AC3068" s="15"/>
      <c r="AD3068" s="16"/>
    </row>
    <row r="3069" spans="1:30" hidden="1" outlineLevel="1" x14ac:dyDescent="0.3">
      <c r="A3069" s="15">
        <v>40968</v>
      </c>
      <c r="B3069" s="18">
        <v>-4.7482427569533834E-3</v>
      </c>
      <c r="C3069" s="9">
        <f t="shared" si="240"/>
        <v>-3.5648242756953386E-2</v>
      </c>
      <c r="D3069" s="6">
        <f t="shared" si="241"/>
        <v>1.2707972116586795E-3</v>
      </c>
      <c r="E3069" s="6">
        <f t="shared" si="242"/>
        <v>7.5896318708273448E-4</v>
      </c>
      <c r="F3069" s="6">
        <f t="shared" si="238"/>
        <v>8.8592670356950856E-2</v>
      </c>
      <c r="G3069" s="18">
        <v>6.5715484666354091E-3</v>
      </c>
      <c r="H3069" s="9">
        <f t="shared" si="239"/>
        <v>2.9764520885939161E-3</v>
      </c>
      <c r="I3069" s="8"/>
      <c r="J3069" s="11"/>
      <c r="AC3069" s="15"/>
      <c r="AD3069" s="16"/>
    </row>
    <row r="3070" spans="1:30" hidden="1" outlineLevel="1" x14ac:dyDescent="0.3">
      <c r="A3070" s="15">
        <v>40969</v>
      </c>
      <c r="B3070" s="18">
        <v>6.1391565445366924E-3</v>
      </c>
      <c r="C3070" s="9">
        <f t="shared" si="240"/>
        <v>-2.4760843455463307E-2</v>
      </c>
      <c r="D3070" s="6">
        <f t="shared" si="241"/>
        <v>6.1309936862596014E-4</v>
      </c>
      <c r="E3070" s="6">
        <f t="shared" si="242"/>
        <v>1.2707972116586795E-3</v>
      </c>
      <c r="F3070" s="6">
        <f t="shared" si="238"/>
        <v>0.41027813694735077</v>
      </c>
      <c r="G3070" s="18">
        <v>3.8601334422592201E-3</v>
      </c>
      <c r="H3070" s="9">
        <f t="shared" si="239"/>
        <v>6.4052957538848331E-3</v>
      </c>
      <c r="I3070" s="8"/>
      <c r="J3070" s="11"/>
      <c r="AC3070" s="15"/>
      <c r="AD3070" s="16"/>
    </row>
    <row r="3071" spans="1:30" hidden="1" outlineLevel="1" x14ac:dyDescent="0.3">
      <c r="A3071" s="15">
        <v>40970</v>
      </c>
      <c r="B3071" s="18">
        <v>-3.2510350278581205E-3</v>
      </c>
      <c r="C3071" s="9">
        <f t="shared" si="240"/>
        <v>-3.4151035027858122E-2</v>
      </c>
      <c r="D3071" s="6">
        <f t="shared" si="241"/>
        <v>1.1662931934739924E-3</v>
      </c>
      <c r="E3071" s="6">
        <f t="shared" si="242"/>
        <v>6.1309936862596014E-4</v>
      </c>
      <c r="F3071" s="6">
        <f t="shared" si="238"/>
        <v>0.14831974834726219</v>
      </c>
      <c r="G3071" s="18">
        <v>3.7066261267602769E-3</v>
      </c>
      <c r="H3071" s="9">
        <f t="shared" si="239"/>
        <v>3.8512303014395567E-3</v>
      </c>
      <c r="I3071" s="8"/>
      <c r="J3071" s="11"/>
      <c r="AC3071" s="15"/>
      <c r="AD3071" s="16"/>
    </row>
    <row r="3072" spans="1:30" hidden="1" outlineLevel="1" x14ac:dyDescent="0.3">
      <c r="A3072" s="15">
        <v>40973</v>
      </c>
      <c r="B3072" s="18">
        <v>-3.8772005028248186E-3</v>
      </c>
      <c r="C3072" s="9">
        <f t="shared" si="240"/>
        <v>-3.4777200502824818E-2</v>
      </c>
      <c r="D3072" s="6">
        <f t="shared" si="241"/>
        <v>1.2094536748136788E-3</v>
      </c>
      <c r="E3072" s="6">
        <f t="shared" si="242"/>
        <v>1.1662931934739924E-3</v>
      </c>
      <c r="F3072" s="6">
        <f t="shared" si="238"/>
        <v>0.13759978096246347</v>
      </c>
      <c r="G3072" s="18">
        <v>5.2130550764662295E-3</v>
      </c>
      <c r="H3072" s="9">
        <f t="shared" si="239"/>
        <v>3.7094444457689817E-3</v>
      </c>
      <c r="I3072" s="8"/>
      <c r="J3072" s="11"/>
      <c r="AC3072" s="15"/>
      <c r="AD3072" s="16"/>
    </row>
    <row r="3073" spans="1:30" hidden="1" outlineLevel="1" x14ac:dyDescent="0.3">
      <c r="A3073" s="15">
        <v>40974</v>
      </c>
      <c r="B3073" s="18">
        <v>-1.5489506127540425E-2</v>
      </c>
      <c r="C3073" s="9">
        <f t="shared" si="240"/>
        <v>-4.6389506127540427E-2</v>
      </c>
      <c r="D3073" s="6">
        <f t="shared" si="241"/>
        <v>2.151986278757111E-3</v>
      </c>
      <c r="E3073" s="6">
        <f t="shared" si="242"/>
        <v>1.2094536748136788E-3</v>
      </c>
      <c r="F3073" s="6">
        <f t="shared" si="238"/>
        <v>0.26202796974653358</v>
      </c>
      <c r="G3073" s="18">
        <v>8.3587457958788271E-3</v>
      </c>
      <c r="H3073" s="9">
        <f t="shared" si="239"/>
        <v>5.1188667666440934E-3</v>
      </c>
      <c r="I3073" s="8"/>
      <c r="J3073" s="11"/>
      <c r="AC3073" s="15"/>
      <c r="AD3073" s="16"/>
    </row>
    <row r="3074" spans="1:30" hidden="1" outlineLevel="1" x14ac:dyDescent="0.3">
      <c r="A3074" s="15">
        <v>40975</v>
      </c>
      <c r="B3074" s="18">
        <v>6.8769217229941258E-3</v>
      </c>
      <c r="C3074" s="9">
        <f t="shared" si="240"/>
        <v>-2.4023078277005873E-2</v>
      </c>
      <c r="D3074" s="6">
        <f t="shared" si="241"/>
        <v>5.7710828990315151E-4</v>
      </c>
      <c r="E3074" s="6">
        <f t="shared" si="242"/>
        <v>2.151986278757111E-3</v>
      </c>
      <c r="F3074" s="6">
        <f t="shared" si="238"/>
        <v>0.65742361996067644</v>
      </c>
      <c r="G3074" s="18">
        <v>4.3278179894967409E-3</v>
      </c>
      <c r="H3074" s="9">
        <f t="shared" si="239"/>
        <v>8.1081663769355175E-3</v>
      </c>
      <c r="I3074" s="8"/>
      <c r="J3074" s="11"/>
      <c r="AC3074" s="15"/>
      <c r="AD3074" s="16"/>
    </row>
    <row r="3075" spans="1:30" hidden="1" outlineLevel="1" x14ac:dyDescent="0.3">
      <c r="A3075" s="15">
        <v>40976</v>
      </c>
      <c r="B3075" s="18">
        <v>9.7700491747187233E-3</v>
      </c>
      <c r="C3075" s="9">
        <f t="shared" si="240"/>
        <v>-2.1129950825281275E-2</v>
      </c>
      <c r="D3075" s="6">
        <f t="shared" si="241"/>
        <v>4.4647482187880485E-4</v>
      </c>
      <c r="E3075" s="6">
        <f t="shared" si="242"/>
        <v>5.7710828990315151E-4</v>
      </c>
      <c r="F3075" s="6">
        <f t="shared" si="238"/>
        <v>0.18377744892463224</v>
      </c>
      <c r="G3075" s="18">
        <v>5.879213320435164E-3</v>
      </c>
      <c r="H3075" s="9">
        <f t="shared" si="239"/>
        <v>4.2869272086732734E-3</v>
      </c>
      <c r="I3075" s="8"/>
      <c r="J3075" s="11"/>
      <c r="AC3075" s="15"/>
      <c r="AD3075" s="16"/>
    </row>
    <row r="3076" spans="1:30" hidden="1" outlineLevel="1" x14ac:dyDescent="0.3">
      <c r="A3076" s="15">
        <v>40977</v>
      </c>
      <c r="B3076" s="18">
        <v>3.6246730207315234E-3</v>
      </c>
      <c r="C3076" s="9">
        <f t="shared" si="240"/>
        <v>-2.7275326979268478E-2</v>
      </c>
      <c r="D3076" s="6">
        <f t="shared" si="241"/>
        <v>7.4394346182601087E-4</v>
      </c>
      <c r="E3076" s="6">
        <f t="shared" si="242"/>
        <v>4.4647482187880485E-4</v>
      </c>
      <c r="F3076" s="6">
        <f t="shared" si="238"/>
        <v>0.33040234772501209</v>
      </c>
      <c r="G3076" s="18">
        <v>4.1713829374070708E-3</v>
      </c>
      <c r="H3076" s="9">
        <f t="shared" si="239"/>
        <v>5.7480635671938425E-3</v>
      </c>
      <c r="I3076" s="8"/>
      <c r="J3076" s="11"/>
      <c r="AC3076" s="15"/>
      <c r="AD3076" s="16"/>
    </row>
    <row r="3077" spans="1:30" hidden="1" outlineLevel="1" x14ac:dyDescent="0.3">
      <c r="A3077" s="15">
        <v>40980</v>
      </c>
      <c r="B3077" s="18">
        <v>1.6044778679167289E-4</v>
      </c>
      <c r="C3077" s="9">
        <f t="shared" si="240"/>
        <v>-3.0739552213208326E-2</v>
      </c>
      <c r="D3077" s="6">
        <f t="shared" si="241"/>
        <v>9.4492007026856085E-4</v>
      </c>
      <c r="E3077" s="6">
        <f t="shared" si="242"/>
        <v>7.4394346182601087E-4</v>
      </c>
      <c r="F3077" s="6">
        <f t="shared" si="238"/>
        <v>0.17147646447251008</v>
      </c>
      <c r="G3077" s="18">
        <v>3.1974206536256136E-3</v>
      </c>
      <c r="H3077" s="9">
        <f t="shared" si="239"/>
        <v>4.1409716791172349E-3</v>
      </c>
      <c r="I3077" s="8"/>
      <c r="J3077" s="11"/>
      <c r="AC3077" s="15"/>
      <c r="AD3077" s="16"/>
    </row>
    <row r="3078" spans="1:30" hidden="1" outlineLevel="1" x14ac:dyDescent="0.3">
      <c r="A3078" s="15">
        <v>40981</v>
      </c>
      <c r="B3078" s="18">
        <v>1.7969133090432483E-2</v>
      </c>
      <c r="C3078" s="9">
        <f t="shared" si="240"/>
        <v>-1.2930866909567518E-2</v>
      </c>
      <c r="D3078" s="6">
        <f t="shared" si="241"/>
        <v>1.672073190329482E-4</v>
      </c>
      <c r="E3078" s="6">
        <f t="shared" si="242"/>
        <v>9.4492007026856085E-4</v>
      </c>
      <c r="F3078" s="6">
        <f t="shared" si="238"/>
        <v>0.10503111352007952</v>
      </c>
      <c r="G3078" s="18">
        <v>6.7877472303352771E-3</v>
      </c>
      <c r="H3078" s="9">
        <f t="shared" si="239"/>
        <v>3.2408504056818097E-3</v>
      </c>
      <c r="I3078" s="8"/>
      <c r="J3078" s="11"/>
      <c r="AC3078" s="15"/>
      <c r="AD3078" s="16"/>
    </row>
    <row r="3079" spans="1:30" hidden="1" outlineLevel="1" x14ac:dyDescent="0.3">
      <c r="A3079" s="15">
        <v>40982</v>
      </c>
      <c r="B3079" s="18">
        <v>-1.1969780885961415E-3</v>
      </c>
      <c r="C3079" s="9">
        <f t="shared" si="240"/>
        <v>-3.2096978088596143E-2</v>
      </c>
      <c r="D3079" s="6">
        <f t="shared" si="241"/>
        <v>1.0302160024198209E-3</v>
      </c>
      <c r="E3079" s="6">
        <f t="shared" si="242"/>
        <v>1.672073190329482E-4</v>
      </c>
      <c r="F3079" s="6">
        <f t="shared" si="238"/>
        <v>0.43695161060314741</v>
      </c>
      <c r="G3079" s="18">
        <v>4.4021258010391905E-3</v>
      </c>
      <c r="H3079" s="9">
        <f t="shared" si="239"/>
        <v>6.6102315436234712E-3</v>
      </c>
      <c r="I3079" s="8"/>
      <c r="J3079" s="11"/>
      <c r="AC3079" s="15"/>
      <c r="AD3079" s="16"/>
    </row>
    <row r="3080" spans="1:30" hidden="1" outlineLevel="1" x14ac:dyDescent="0.3">
      <c r="A3080" s="15">
        <v>40983</v>
      </c>
      <c r="B3080" s="18">
        <v>5.9494657015584564E-3</v>
      </c>
      <c r="C3080" s="9">
        <f t="shared" si="240"/>
        <v>-2.4950534298441546E-2</v>
      </c>
      <c r="D3080" s="6">
        <f t="shared" si="241"/>
        <v>6.225291617777079E-4</v>
      </c>
      <c r="E3080" s="6">
        <f t="shared" si="242"/>
        <v>1.0302160024198209E-3</v>
      </c>
      <c r="F3080" s="6">
        <f t="shared" si="238"/>
        <v>0.18981393618305745</v>
      </c>
      <c r="G3080" s="18">
        <v>3.3740876811413885E-3</v>
      </c>
      <c r="H3080" s="9">
        <f t="shared" si="239"/>
        <v>4.3567641224084817E-3</v>
      </c>
      <c r="I3080" s="8"/>
      <c r="J3080" s="11"/>
      <c r="AC3080" s="15"/>
      <c r="AD3080" s="16"/>
    </row>
    <row r="3081" spans="1:30" hidden="1" outlineLevel="1" x14ac:dyDescent="0.3">
      <c r="A3081" s="15">
        <v>40984</v>
      </c>
      <c r="B3081" s="18">
        <v>1.118772476704014E-3</v>
      </c>
      <c r="C3081" s="9">
        <f t="shared" si="240"/>
        <v>-2.9781227523295987E-2</v>
      </c>
      <c r="D3081" s="6">
        <f t="shared" si="241"/>
        <v>8.8692151279432245E-4</v>
      </c>
      <c r="E3081" s="6">
        <f t="shared" si="242"/>
        <v>6.225291617777079E-4</v>
      </c>
      <c r="F3081" s="6">
        <f t="shared" si="238"/>
        <v>0.11576069736551019</v>
      </c>
      <c r="G3081" s="18">
        <v>1.9822343895758818E-3</v>
      </c>
      <c r="H3081" s="9">
        <f t="shared" si="239"/>
        <v>3.4023623758428524E-3</v>
      </c>
      <c r="I3081" s="8"/>
      <c r="J3081" s="11"/>
      <c r="AC3081" s="15"/>
      <c r="AD3081" s="16"/>
    </row>
    <row r="3082" spans="1:30" hidden="1" outlineLevel="1" x14ac:dyDescent="0.3">
      <c r="A3082" s="15">
        <v>40987</v>
      </c>
      <c r="B3082" s="18">
        <v>3.9659715140729253E-3</v>
      </c>
      <c r="C3082" s="9">
        <f t="shared" si="240"/>
        <v>-2.6934028485927075E-2</v>
      </c>
      <c r="D3082" s="6">
        <f t="shared" si="241"/>
        <v>7.254418904807311E-4</v>
      </c>
      <c r="E3082" s="6">
        <f t="shared" si="242"/>
        <v>8.8692151279432245E-4</v>
      </c>
      <c r="F3082" s="6">
        <f t="shared" si="238"/>
        <v>4.6742622992994816E-2</v>
      </c>
      <c r="G3082" s="18">
        <v>5.0746327342609887E-3</v>
      </c>
      <c r="H3082" s="9">
        <f t="shared" si="239"/>
        <v>2.1620042320262653E-3</v>
      </c>
      <c r="I3082" s="8"/>
      <c r="J3082" s="11"/>
      <c r="AC3082" s="15"/>
      <c r="AD3082" s="16"/>
    </row>
    <row r="3083" spans="1:30" hidden="1" outlineLevel="1" x14ac:dyDescent="0.3">
      <c r="A3083" s="15">
        <v>40988</v>
      </c>
      <c r="B3083" s="18">
        <v>-3.005028734390367E-3</v>
      </c>
      <c r="C3083" s="9">
        <f t="shared" si="240"/>
        <v>-3.3905028734390365E-2</v>
      </c>
      <c r="D3083" s="6">
        <f t="shared" si="241"/>
        <v>1.1495509734798363E-3</v>
      </c>
      <c r="E3083" s="6">
        <f t="shared" si="242"/>
        <v>7.254418904807311E-4</v>
      </c>
      <c r="F3083" s="6">
        <f t="shared" si="238"/>
        <v>0.24880979607655337</v>
      </c>
      <c r="G3083" s="18">
        <v>6.4651044490361817E-3</v>
      </c>
      <c r="H3083" s="9">
        <f t="shared" si="239"/>
        <v>4.9880837610905594E-3</v>
      </c>
      <c r="I3083" s="8"/>
      <c r="J3083" s="11"/>
      <c r="AC3083" s="15"/>
      <c r="AD3083" s="16"/>
    </row>
    <row r="3084" spans="1:30" hidden="1" outlineLevel="1" x14ac:dyDescent="0.3">
      <c r="A3084" s="15">
        <v>40989</v>
      </c>
      <c r="B3084" s="18">
        <v>-1.8729499037795677E-3</v>
      </c>
      <c r="C3084" s="9">
        <f t="shared" si="240"/>
        <v>-3.2772949903779568E-2</v>
      </c>
      <c r="D3084" s="6">
        <f t="shared" si="241"/>
        <v>1.0740662453956453E-3</v>
      </c>
      <c r="E3084" s="6">
        <f t="shared" si="242"/>
        <v>1.1495509734798363E-3</v>
      </c>
      <c r="F3084" s="6">
        <f t="shared" si="238"/>
        <v>0.39742038524050682</v>
      </c>
      <c r="G3084" s="18">
        <v>3.1571999204001401E-3</v>
      </c>
      <c r="H3084" s="9">
        <f t="shared" si="239"/>
        <v>6.3041286887285768E-3</v>
      </c>
      <c r="I3084" s="8"/>
      <c r="J3084" s="11"/>
      <c r="AC3084" s="15"/>
      <c r="AD3084" s="16"/>
    </row>
    <row r="3085" spans="1:30" hidden="1" outlineLevel="1" x14ac:dyDescent="0.3">
      <c r="A3085" s="15">
        <v>40990</v>
      </c>
      <c r="B3085" s="18">
        <v>-7.2326342268960522E-3</v>
      </c>
      <c r="C3085" s="9">
        <f t="shared" si="240"/>
        <v>-3.8132634226896056E-2</v>
      </c>
      <c r="D3085" s="6">
        <f t="shared" si="241"/>
        <v>1.4540977930822445E-3</v>
      </c>
      <c r="E3085" s="6">
        <f t="shared" si="242"/>
        <v>1.0740662453956453E-3</v>
      </c>
      <c r="F3085" s="6">
        <f t="shared" ref="F3085:F3148" si="243">B$6+B$7*E3085+B$8*(G3084*100)^2</f>
        <v>0.10267278069666452</v>
      </c>
      <c r="G3085" s="18">
        <v>5.7313830708941435E-3</v>
      </c>
      <c r="H3085" s="9">
        <f t="shared" ref="H3085:H3148" si="244">SQRT(F3085)/100</f>
        <v>3.2042593636699345E-3</v>
      </c>
      <c r="I3085" s="8"/>
      <c r="J3085" s="11"/>
      <c r="AC3085" s="15"/>
      <c r="AD3085" s="16"/>
    </row>
    <row r="3086" spans="1:30" hidden="1" outlineLevel="1" x14ac:dyDescent="0.3">
      <c r="A3086" s="15">
        <v>40991</v>
      </c>
      <c r="B3086" s="18">
        <v>3.1040360075579292E-3</v>
      </c>
      <c r="C3086" s="9">
        <f t="shared" ref="C3086:C3149" si="245">B3086-B$5</f>
        <v>-2.7795963992442073E-2</v>
      </c>
      <c r="D3086" s="6">
        <f t="shared" ref="D3086:D3149" si="246">C3086^2</f>
        <v>7.7261561426913625E-4</v>
      </c>
      <c r="E3086" s="6">
        <f t="shared" si="242"/>
        <v>1.4540977930822445E-3</v>
      </c>
      <c r="F3086" s="6">
        <f t="shared" si="243"/>
        <v>0.31457410440970385</v>
      </c>
      <c r="G3086" s="18">
        <v>5.8259107956835443E-3</v>
      </c>
      <c r="H3086" s="9">
        <f t="shared" si="244"/>
        <v>5.6086906173339942E-3</v>
      </c>
      <c r="I3086" s="8"/>
      <c r="J3086" s="11"/>
      <c r="AC3086" s="15"/>
      <c r="AD3086" s="16"/>
    </row>
    <row r="3087" spans="1:30" hidden="1" outlineLevel="1" x14ac:dyDescent="0.3">
      <c r="A3087" s="15">
        <v>40994</v>
      </c>
      <c r="B3087" s="18">
        <v>1.3790299964086756E-2</v>
      </c>
      <c r="C3087" s="9">
        <f t="shared" si="245"/>
        <v>-1.7109700035913243E-2</v>
      </c>
      <c r="D3087" s="6">
        <f t="shared" si="246"/>
        <v>2.9274183531892965E-4</v>
      </c>
      <c r="E3087" s="6">
        <f t="shared" ref="E3087:E3150" si="247">D3086</f>
        <v>7.7261561426913625E-4</v>
      </c>
      <c r="F3087" s="6">
        <f t="shared" si="243"/>
        <v>0.32464614818565568</v>
      </c>
      <c r="G3087" s="18">
        <v>5.310109033590641E-3</v>
      </c>
      <c r="H3087" s="9">
        <f t="shared" si="244"/>
        <v>5.6977727945720655E-3</v>
      </c>
      <c r="I3087" s="8"/>
      <c r="J3087" s="11"/>
      <c r="AC3087" s="15"/>
      <c r="AD3087" s="16"/>
    </row>
    <row r="3088" spans="1:30" hidden="1" outlineLevel="1" x14ac:dyDescent="0.3">
      <c r="A3088" s="15">
        <v>40995</v>
      </c>
      <c r="B3088" s="18">
        <v>-2.82074975424287E-3</v>
      </c>
      <c r="C3088" s="9">
        <f t="shared" si="245"/>
        <v>-3.3720749754242871E-2</v>
      </c>
      <c r="D3088" s="6">
        <f t="shared" si="246"/>
        <v>1.1370889639882706E-3</v>
      </c>
      <c r="E3088" s="6">
        <f t="shared" si="247"/>
        <v>2.9274183531892965E-4</v>
      </c>
      <c r="F3088" s="6">
        <f t="shared" si="243"/>
        <v>0.27142566609770907</v>
      </c>
      <c r="G3088" s="18">
        <v>3.105136864852085E-3</v>
      </c>
      <c r="H3088" s="9">
        <f t="shared" si="244"/>
        <v>5.2098528395503564E-3</v>
      </c>
      <c r="I3088" s="8"/>
      <c r="J3088" s="11"/>
      <c r="AC3088" s="15"/>
      <c r="AD3088" s="16"/>
    </row>
    <row r="3089" spans="1:30" hidden="1" outlineLevel="1" x14ac:dyDescent="0.3">
      <c r="A3089" s="15">
        <v>40996</v>
      </c>
      <c r="B3089" s="18">
        <v>-4.9537586832890156E-3</v>
      </c>
      <c r="C3089" s="9">
        <f t="shared" si="245"/>
        <v>-3.5853758683289015E-2</v>
      </c>
      <c r="D3089" s="6">
        <f t="shared" si="246"/>
        <v>1.2854920117195225E-3</v>
      </c>
      <c r="E3089" s="6">
        <f t="shared" si="247"/>
        <v>1.1370889639882706E-3</v>
      </c>
      <c r="F3089" s="6">
        <f t="shared" si="243"/>
        <v>9.9657786523587061E-2</v>
      </c>
      <c r="G3089" s="18">
        <v>7.9355716046233971E-3</v>
      </c>
      <c r="H3089" s="9">
        <f t="shared" si="244"/>
        <v>3.1568621528914919E-3</v>
      </c>
      <c r="I3089" s="8"/>
      <c r="J3089" s="11"/>
      <c r="AC3089" s="15"/>
      <c r="AD3089" s="16"/>
    </row>
    <row r="3090" spans="1:30" hidden="1" outlineLevel="1" x14ac:dyDescent="0.3">
      <c r="A3090" s="15">
        <v>40997</v>
      </c>
      <c r="B3090" s="18">
        <v>-1.6092239433909445E-3</v>
      </c>
      <c r="C3090" s="9">
        <f t="shared" si="245"/>
        <v>-3.2509223943390946E-2</v>
      </c>
      <c r="D3090" s="6">
        <f t="shared" si="246"/>
        <v>1.0568496414015431E-3</v>
      </c>
      <c r="E3090" s="6">
        <f t="shared" si="247"/>
        <v>1.2854920117195225E-3</v>
      </c>
      <c r="F3090" s="6">
        <f t="shared" si="243"/>
        <v>0.5935164128988567</v>
      </c>
      <c r="G3090" s="18">
        <v>8.4402316282764546E-3</v>
      </c>
      <c r="H3090" s="9">
        <f t="shared" si="244"/>
        <v>7.7040016413475456E-3</v>
      </c>
      <c r="I3090" s="8"/>
      <c r="J3090" s="11"/>
      <c r="AC3090" s="15"/>
      <c r="AD3090" s="16"/>
    </row>
    <row r="3091" spans="1:30" hidden="1" outlineLevel="1" x14ac:dyDescent="0.3">
      <c r="A3091" s="15">
        <v>40998</v>
      </c>
      <c r="B3091" s="18">
        <v>3.691613621621361E-3</v>
      </c>
      <c r="C3091" s="9">
        <f t="shared" si="245"/>
        <v>-2.7208386378378639E-2</v>
      </c>
      <c r="D3091" s="6">
        <f t="shared" si="246"/>
        <v>7.4029628931514019E-4</v>
      </c>
      <c r="E3091" s="6">
        <f t="shared" si="247"/>
        <v>1.0568496414015431E-3</v>
      </c>
      <c r="F3091" s="6">
        <f t="shared" si="243"/>
        <v>0.67002814294640833</v>
      </c>
      <c r="G3091" s="18">
        <v>3.9550488669106848E-3</v>
      </c>
      <c r="H3091" s="9">
        <f t="shared" si="244"/>
        <v>8.1855246804735035E-3</v>
      </c>
      <c r="I3091" s="8"/>
      <c r="J3091" s="11"/>
      <c r="AC3091" s="15"/>
      <c r="AD3091" s="16"/>
    </row>
    <row r="3092" spans="1:30" hidden="1" outlineLevel="1" x14ac:dyDescent="0.3">
      <c r="A3092" s="15">
        <v>41001</v>
      </c>
      <c r="B3092" s="18">
        <v>7.4766261209859314E-3</v>
      </c>
      <c r="C3092" s="9">
        <f t="shared" si="245"/>
        <v>-2.3423373879014067E-2</v>
      </c>
      <c r="D3092" s="6">
        <f t="shared" si="246"/>
        <v>5.4865444387607856E-4</v>
      </c>
      <c r="E3092" s="6">
        <f t="shared" si="247"/>
        <v>7.4029628931514019E-4</v>
      </c>
      <c r="F3092" s="6">
        <f t="shared" si="243"/>
        <v>0.15519692414560723</v>
      </c>
      <c r="G3092" s="18">
        <v>7.282578632132857E-3</v>
      </c>
      <c r="H3092" s="9">
        <f t="shared" si="244"/>
        <v>3.9395040823129914E-3</v>
      </c>
      <c r="I3092" s="8"/>
      <c r="J3092" s="11"/>
      <c r="AC3092" s="15"/>
      <c r="AD3092" s="16"/>
    </row>
    <row r="3093" spans="1:30" hidden="1" outlineLevel="1" x14ac:dyDescent="0.3">
      <c r="A3093" s="15">
        <v>41002</v>
      </c>
      <c r="B3093" s="18">
        <v>-3.9966118201429186E-3</v>
      </c>
      <c r="C3093" s="9">
        <f t="shared" si="245"/>
        <v>-3.489661182014292E-2</v>
      </c>
      <c r="D3093" s="6">
        <f t="shared" si="246"/>
        <v>1.2177735165257385E-3</v>
      </c>
      <c r="E3093" s="6">
        <f t="shared" si="247"/>
        <v>5.4865444387607856E-4</v>
      </c>
      <c r="F3093" s="6">
        <f t="shared" si="243"/>
        <v>0.50144862860171047</v>
      </c>
      <c r="G3093" s="18">
        <v>7.5083989355708858E-3</v>
      </c>
      <c r="H3093" s="9">
        <f t="shared" si="244"/>
        <v>7.0813037542652446E-3</v>
      </c>
      <c r="I3093" s="8"/>
      <c r="J3093" s="11"/>
      <c r="AC3093" s="15"/>
      <c r="AD3093" s="16"/>
    </row>
    <row r="3094" spans="1:30" hidden="1" outlineLevel="1" x14ac:dyDescent="0.3">
      <c r="A3094" s="15">
        <v>41003</v>
      </c>
      <c r="B3094" s="18">
        <v>-1.0254926852536355E-2</v>
      </c>
      <c r="C3094" s="9">
        <f t="shared" si="245"/>
        <v>-4.1154926852536355E-2</v>
      </c>
      <c r="D3094" s="6">
        <f t="shared" si="246"/>
        <v>1.6937280042376179E-3</v>
      </c>
      <c r="E3094" s="6">
        <f t="shared" si="247"/>
        <v>1.2177735165257385E-3</v>
      </c>
      <c r="F3094" s="6">
        <f t="shared" si="243"/>
        <v>0.53242154242674122</v>
      </c>
      <c r="G3094" s="18">
        <v>7.4201610236693432E-3</v>
      </c>
      <c r="H3094" s="9">
        <f t="shared" si="244"/>
        <v>7.2967221574261765E-3</v>
      </c>
      <c r="I3094" s="8"/>
      <c r="J3094" s="11"/>
      <c r="AC3094" s="15"/>
      <c r="AD3094" s="16"/>
    </row>
    <row r="3095" spans="1:30" hidden="1" outlineLevel="1" x14ac:dyDescent="0.3">
      <c r="A3095" s="15">
        <v>41004</v>
      </c>
      <c r="B3095" s="18">
        <v>-6.2924015242684262E-4</v>
      </c>
      <c r="C3095" s="9">
        <f t="shared" si="245"/>
        <v>-3.1529240152426842E-2</v>
      </c>
      <c r="D3095" s="6">
        <f t="shared" si="246"/>
        <v>9.9409298458940504E-4</v>
      </c>
      <c r="E3095" s="6">
        <f t="shared" si="247"/>
        <v>1.6937280042376179E-3</v>
      </c>
      <c r="F3095" s="6">
        <f t="shared" si="243"/>
        <v>0.52025465354817824</v>
      </c>
      <c r="G3095" s="18">
        <v>4.2020622851199011E-3</v>
      </c>
      <c r="H3095" s="9">
        <f t="shared" si="244"/>
        <v>7.2128680394706948E-3</v>
      </c>
      <c r="I3095" s="8"/>
      <c r="J3095" s="11"/>
      <c r="AC3095" s="15"/>
      <c r="AD3095" s="16"/>
    </row>
    <row r="3096" spans="1:30" hidden="1" outlineLevel="1" x14ac:dyDescent="0.3">
      <c r="A3096" s="15">
        <v>41008</v>
      </c>
      <c r="B3096" s="18">
        <v>-1.1423437999540816E-2</v>
      </c>
      <c r="C3096" s="9">
        <f t="shared" si="245"/>
        <v>-4.2323437999540817E-2</v>
      </c>
      <c r="D3096" s="6">
        <f t="shared" si="246"/>
        <v>1.7912734041009755E-3</v>
      </c>
      <c r="E3096" s="6">
        <f t="shared" si="247"/>
        <v>9.9409298458940504E-4</v>
      </c>
      <c r="F3096" s="6">
        <f t="shared" si="243"/>
        <v>0.1738715676220276</v>
      </c>
      <c r="G3096" s="18">
        <v>7.1855559010957108E-3</v>
      </c>
      <c r="H3096" s="9">
        <f t="shared" si="244"/>
        <v>4.169790973442525E-3</v>
      </c>
      <c r="I3096" s="8"/>
      <c r="J3096" s="11"/>
      <c r="AC3096" s="15"/>
      <c r="AD3096" s="16"/>
    </row>
    <row r="3097" spans="1:30" hidden="1" outlineLevel="1" x14ac:dyDescent="0.3">
      <c r="A3097" s="15">
        <v>41009</v>
      </c>
      <c r="B3097" s="18">
        <v>-1.7229025277183996E-2</v>
      </c>
      <c r="C3097" s="9">
        <f t="shared" si="245"/>
        <v>-4.8129025277183997E-2</v>
      </c>
      <c r="D3097" s="6">
        <f t="shared" si="246"/>
        <v>2.316403074131816E-3</v>
      </c>
      <c r="E3097" s="6">
        <f t="shared" si="247"/>
        <v>1.7912734041009755E-3</v>
      </c>
      <c r="F3097" s="6">
        <f t="shared" si="243"/>
        <v>0.48853090990657</v>
      </c>
      <c r="G3097" s="18">
        <v>8.1216003455498939E-3</v>
      </c>
      <c r="H3097" s="9">
        <f t="shared" si="244"/>
        <v>6.9894986222659057E-3</v>
      </c>
      <c r="I3097" s="8"/>
      <c r="J3097" s="11"/>
      <c r="AC3097" s="15"/>
      <c r="AD3097" s="16"/>
    </row>
    <row r="3098" spans="1:30" hidden="1" outlineLevel="1" x14ac:dyDescent="0.3">
      <c r="A3098" s="15">
        <v>41010</v>
      </c>
      <c r="B3098" s="18">
        <v>7.421289800125741E-3</v>
      </c>
      <c r="C3098" s="9">
        <f t="shared" si="245"/>
        <v>-2.3478710199874259E-2</v>
      </c>
      <c r="D3098" s="6">
        <f t="shared" si="246"/>
        <v>5.5124983264967953E-4</v>
      </c>
      <c r="E3098" s="6">
        <f t="shared" si="247"/>
        <v>2.316403074131816E-3</v>
      </c>
      <c r="F3098" s="6">
        <f t="shared" si="243"/>
        <v>0.62124402936058887</v>
      </c>
      <c r="G3098" s="18">
        <v>7.1065027236687176E-3</v>
      </c>
      <c r="H3098" s="9">
        <f t="shared" si="244"/>
        <v>7.8819035096897045E-3</v>
      </c>
      <c r="I3098" s="8"/>
      <c r="J3098" s="11"/>
      <c r="AC3098" s="15"/>
      <c r="AD3098" s="16"/>
    </row>
    <row r="3099" spans="1:30" hidden="1" outlineLevel="1" x14ac:dyDescent="0.3">
      <c r="A3099" s="15">
        <v>41011</v>
      </c>
      <c r="B3099" s="18">
        <v>1.3685315235973996E-2</v>
      </c>
      <c r="C3099" s="9">
        <f t="shared" si="245"/>
        <v>-1.7214684764026003E-2</v>
      </c>
      <c r="D3099" s="6">
        <f t="shared" si="246"/>
        <v>2.9634537152478901E-4</v>
      </c>
      <c r="E3099" s="6">
        <f t="shared" si="247"/>
        <v>5.5124983264967953E-4</v>
      </c>
      <c r="F3099" s="6">
        <f t="shared" si="243"/>
        <v>0.47798793406769641</v>
      </c>
      <c r="G3099" s="18">
        <v>5.6450775894844795E-3</v>
      </c>
      <c r="H3099" s="9">
        <f t="shared" si="244"/>
        <v>6.9136671460788193E-3</v>
      </c>
      <c r="I3099" s="8"/>
      <c r="J3099" s="11"/>
      <c r="AC3099" s="15"/>
      <c r="AD3099" s="16"/>
    </row>
    <row r="3100" spans="1:30" hidden="1" outlineLevel="1" x14ac:dyDescent="0.3">
      <c r="A3100" s="15">
        <v>41012</v>
      </c>
      <c r="B3100" s="18">
        <v>-1.255346712505803E-2</v>
      </c>
      <c r="C3100" s="9">
        <f t="shared" si="245"/>
        <v>-4.3453467125058029E-2</v>
      </c>
      <c r="D3100" s="6">
        <f t="shared" si="246"/>
        <v>1.888203805188499E-3</v>
      </c>
      <c r="E3100" s="6">
        <f t="shared" si="247"/>
        <v>2.9634537152478901E-4</v>
      </c>
      <c r="F3100" s="6">
        <f t="shared" si="243"/>
        <v>0.30540679526312337</v>
      </c>
      <c r="G3100" s="18">
        <v>5.1267606260383533E-3</v>
      </c>
      <c r="H3100" s="9">
        <f t="shared" si="244"/>
        <v>5.5263622326366139E-3</v>
      </c>
      <c r="I3100" s="8"/>
      <c r="J3100" s="11"/>
      <c r="AC3100" s="15"/>
      <c r="AD3100" s="16"/>
    </row>
    <row r="3101" spans="1:30" hidden="1" outlineLevel="1" x14ac:dyDescent="0.3">
      <c r="A3101" s="15">
        <v>41015</v>
      </c>
      <c r="B3101" s="18">
        <v>-5.0372724017156431E-4</v>
      </c>
      <c r="C3101" s="9">
        <f t="shared" si="245"/>
        <v>-3.1403727240171563E-2</v>
      </c>
      <c r="D3101" s="6">
        <f t="shared" si="246"/>
        <v>9.8619408457509337E-4</v>
      </c>
      <c r="E3101" s="6">
        <f t="shared" si="247"/>
        <v>1.888203805188499E-3</v>
      </c>
      <c r="F3101" s="6">
        <f t="shared" si="243"/>
        <v>0.25380974809233359</v>
      </c>
      <c r="G3101" s="18">
        <v>7.2285489433221908E-3</v>
      </c>
      <c r="H3101" s="9">
        <f t="shared" si="244"/>
        <v>5.0379534346035159E-3</v>
      </c>
      <c r="I3101" s="8"/>
      <c r="J3101" s="11"/>
      <c r="AC3101" s="15"/>
      <c r="AD3101" s="16"/>
    </row>
    <row r="3102" spans="1:30" hidden="1" outlineLevel="1" x14ac:dyDescent="0.3">
      <c r="A3102" s="15">
        <v>41016</v>
      </c>
      <c r="B3102" s="18">
        <v>1.5367979157952896E-2</v>
      </c>
      <c r="C3102" s="9">
        <f t="shared" si="245"/>
        <v>-1.5532020842047104E-2</v>
      </c>
      <c r="D3102" s="6">
        <f t="shared" si="246"/>
        <v>2.4124367143778564E-4</v>
      </c>
      <c r="E3102" s="6">
        <f t="shared" si="247"/>
        <v>9.8619408457509337E-4</v>
      </c>
      <c r="F3102" s="6">
        <f t="shared" si="243"/>
        <v>0.49421697882370619</v>
      </c>
      <c r="G3102" s="18">
        <v>7.3967021551151254E-3</v>
      </c>
      <c r="H3102" s="9">
        <f t="shared" si="244"/>
        <v>7.0300567481614692E-3</v>
      </c>
      <c r="I3102" s="8"/>
      <c r="J3102" s="11"/>
      <c r="AC3102" s="15"/>
      <c r="AD3102" s="16"/>
    </row>
    <row r="3103" spans="1:30" hidden="1" outlineLevel="1" x14ac:dyDescent="0.3">
      <c r="A3103" s="15">
        <v>41017</v>
      </c>
      <c r="B3103" s="18">
        <v>-4.0635337617478066E-3</v>
      </c>
      <c r="C3103" s="9">
        <f t="shared" si="245"/>
        <v>-3.4963533761747809E-2</v>
      </c>
      <c r="D3103" s="6">
        <f t="shared" si="246"/>
        <v>1.2224486931088788E-3</v>
      </c>
      <c r="E3103" s="6">
        <f t="shared" si="247"/>
        <v>2.4124367143778564E-4</v>
      </c>
      <c r="F3103" s="6">
        <f t="shared" si="243"/>
        <v>0.5169414426269594</v>
      </c>
      <c r="G3103" s="18">
        <v>2.92689117437522E-3</v>
      </c>
      <c r="H3103" s="9">
        <f t="shared" si="244"/>
        <v>7.189863994728686E-3</v>
      </c>
      <c r="I3103" s="8"/>
      <c r="J3103" s="11"/>
      <c r="AC3103" s="15"/>
      <c r="AD3103" s="16"/>
    </row>
    <row r="3104" spans="1:30" hidden="1" outlineLevel="1" x14ac:dyDescent="0.3">
      <c r="A3104" s="15">
        <v>41018</v>
      </c>
      <c r="B3104" s="18">
        <v>-5.9520754771986463E-3</v>
      </c>
      <c r="C3104" s="9">
        <f t="shared" si="245"/>
        <v>-3.6852075477198647E-2</v>
      </c>
      <c r="D3104" s="6">
        <f t="shared" si="246"/>
        <v>1.3580754669771458E-3</v>
      </c>
      <c r="E3104" s="6">
        <f t="shared" si="247"/>
        <v>1.2224486931088788E-3</v>
      </c>
      <c r="F3104" s="6">
        <f t="shared" si="243"/>
        <v>8.9707148835766637E-2</v>
      </c>
      <c r="G3104" s="18">
        <v>9.0385076283890434E-3</v>
      </c>
      <c r="H3104" s="9">
        <f t="shared" si="244"/>
        <v>2.9951151703359697E-3</v>
      </c>
      <c r="I3104" s="8"/>
      <c r="J3104" s="11"/>
      <c r="AC3104" s="15"/>
      <c r="AD3104" s="16"/>
    </row>
    <row r="3105" spans="1:30" hidden="1" outlineLevel="1" x14ac:dyDescent="0.3">
      <c r="A3105" s="15">
        <v>41019</v>
      </c>
      <c r="B3105" s="18">
        <v>1.1685826213355551E-3</v>
      </c>
      <c r="C3105" s="9">
        <f t="shared" si="245"/>
        <v>-2.9731417378664447E-2</v>
      </c>
      <c r="D3105" s="6">
        <f t="shared" si="246"/>
        <v>8.8395717934435024E-4</v>
      </c>
      <c r="E3105" s="6">
        <f t="shared" si="247"/>
        <v>1.3580754669771458E-3</v>
      </c>
      <c r="F3105" s="6">
        <f t="shared" si="243"/>
        <v>0.76688059328751879</v>
      </c>
      <c r="G3105" s="18">
        <v>6.4498589639242288E-3</v>
      </c>
      <c r="H3105" s="9">
        <f t="shared" si="244"/>
        <v>8.7571718795939977E-3</v>
      </c>
      <c r="I3105" s="8"/>
      <c r="J3105" s="11"/>
      <c r="AC3105" s="15"/>
      <c r="AD3105" s="16"/>
    </row>
    <row r="3106" spans="1:30" hidden="1" outlineLevel="1" x14ac:dyDescent="0.3">
      <c r="A3106" s="15">
        <v>41022</v>
      </c>
      <c r="B3106" s="18">
        <v>-8.4431131028838494E-3</v>
      </c>
      <c r="C3106" s="9">
        <f t="shared" si="245"/>
        <v>-3.9343113102883853E-2</v>
      </c>
      <c r="D3106" s="6">
        <f t="shared" si="246"/>
        <v>1.5478805486263112E-3</v>
      </c>
      <c r="E3106" s="6">
        <f t="shared" si="247"/>
        <v>8.8395717934435024E-4</v>
      </c>
      <c r="F3106" s="6">
        <f t="shared" si="243"/>
        <v>0.39557984847317246</v>
      </c>
      <c r="G3106" s="18">
        <v>9.1693703199093538E-3</v>
      </c>
      <c r="H3106" s="9">
        <f t="shared" si="244"/>
        <v>6.2895138800480631E-3</v>
      </c>
      <c r="I3106" s="8"/>
      <c r="J3106" s="11"/>
      <c r="AC3106" s="15"/>
      <c r="AD3106" s="16"/>
    </row>
    <row r="3107" spans="1:30" hidden="1" outlineLevel="1" x14ac:dyDescent="0.3">
      <c r="A3107" s="15">
        <v>41023</v>
      </c>
      <c r="B3107" s="18">
        <v>3.6730196416251432E-3</v>
      </c>
      <c r="C3107" s="9">
        <f t="shared" si="245"/>
        <v>-2.7226980358374855E-2</v>
      </c>
      <c r="D3107" s="6">
        <f t="shared" si="246"/>
        <v>7.4130845943533015E-4</v>
      </c>
      <c r="E3107" s="6">
        <f t="shared" si="247"/>
        <v>1.5478805486263112E-3</v>
      </c>
      <c r="F3107" s="6">
        <f t="shared" si="243"/>
        <v>0.78895704713297166</v>
      </c>
      <c r="G3107" s="18">
        <v>4.0419339474119442E-3</v>
      </c>
      <c r="H3107" s="9">
        <f t="shared" si="244"/>
        <v>8.8823254113603138E-3</v>
      </c>
      <c r="I3107" s="8"/>
      <c r="J3107" s="11"/>
      <c r="AC3107" s="15"/>
      <c r="AD3107" s="16"/>
    </row>
    <row r="3108" spans="1:30" hidden="1" outlineLevel="1" x14ac:dyDescent="0.3">
      <c r="A3108" s="15">
        <v>41024</v>
      </c>
      <c r="B3108" s="18">
        <v>1.3552342898745124E-2</v>
      </c>
      <c r="C3108" s="9">
        <f t="shared" si="245"/>
        <v>-1.7347657101254875E-2</v>
      </c>
      <c r="D3108" s="6">
        <f t="shared" si="246"/>
        <v>3.0094120690271869E-4</v>
      </c>
      <c r="E3108" s="6">
        <f t="shared" si="247"/>
        <v>7.4130845943533015E-4</v>
      </c>
      <c r="F3108" s="6">
        <f t="shared" si="243"/>
        <v>0.16163100930704186</v>
      </c>
      <c r="G3108" s="18">
        <v>5.6660256937718203E-3</v>
      </c>
      <c r="H3108" s="9">
        <f t="shared" si="244"/>
        <v>4.0203359226194252E-3</v>
      </c>
      <c r="I3108" s="8"/>
      <c r="J3108" s="11"/>
      <c r="AC3108" s="15"/>
      <c r="AD3108" s="16"/>
    </row>
    <row r="3109" spans="1:30" hidden="1" outlineLevel="1" x14ac:dyDescent="0.3">
      <c r="A3109" s="15">
        <v>41025</v>
      </c>
      <c r="B3109" s="18">
        <v>6.6579521335077977E-3</v>
      </c>
      <c r="C3109" s="9">
        <f t="shared" si="245"/>
        <v>-2.4242047866492204E-2</v>
      </c>
      <c r="D3109" s="6">
        <f t="shared" si="246"/>
        <v>5.8767688476129925E-4</v>
      </c>
      <c r="E3109" s="6">
        <f t="shared" si="247"/>
        <v>3.0094120690271869E-4</v>
      </c>
      <c r="F3109" s="6">
        <f t="shared" si="243"/>
        <v>0.30760121599715673</v>
      </c>
      <c r="G3109" s="18">
        <v>5.9922698734757394E-3</v>
      </c>
      <c r="H3109" s="9">
        <f t="shared" si="244"/>
        <v>5.5461808120287302E-3</v>
      </c>
      <c r="I3109" s="8"/>
      <c r="J3109" s="11"/>
      <c r="AC3109" s="15"/>
      <c r="AD3109" s="16"/>
    </row>
    <row r="3110" spans="1:30" hidden="1" outlineLevel="1" x14ac:dyDescent="0.3">
      <c r="A3110" s="15">
        <v>41026</v>
      </c>
      <c r="B3110" s="18">
        <v>2.4114139290213211E-3</v>
      </c>
      <c r="C3110" s="9">
        <f t="shared" si="245"/>
        <v>-2.8488586070978678E-2</v>
      </c>
      <c r="D3110" s="6">
        <f t="shared" si="246"/>
        <v>8.115995363235603E-4</v>
      </c>
      <c r="E3110" s="6">
        <f t="shared" si="247"/>
        <v>5.8767688476129925E-4</v>
      </c>
      <c r="F3110" s="6">
        <f t="shared" si="243"/>
        <v>0.3428398394357895</v>
      </c>
      <c r="G3110" s="18">
        <v>4.1881078397973583E-3</v>
      </c>
      <c r="H3110" s="9">
        <f t="shared" si="244"/>
        <v>5.8552526797379933E-3</v>
      </c>
      <c r="I3110" s="8"/>
      <c r="J3110" s="11"/>
      <c r="AC3110" s="15"/>
      <c r="AD3110" s="16"/>
    </row>
    <row r="3111" spans="1:30" hidden="1" outlineLevel="1" x14ac:dyDescent="0.3">
      <c r="A3111" s="15">
        <v>41029</v>
      </c>
      <c r="B3111" s="18">
        <v>-3.8910622753732926E-3</v>
      </c>
      <c r="C3111" s="9">
        <f t="shared" si="245"/>
        <v>-3.4791062275373291E-2</v>
      </c>
      <c r="D3111" s="6">
        <f t="shared" si="246"/>
        <v>1.2104180142489026E-3</v>
      </c>
      <c r="E3111" s="6">
        <f t="shared" si="247"/>
        <v>8.115995363235603E-4</v>
      </c>
      <c r="F3111" s="6">
        <f t="shared" si="243"/>
        <v>0.17277552492198428</v>
      </c>
      <c r="G3111" s="18">
        <v>4.2397750156114673E-3</v>
      </c>
      <c r="H3111" s="9">
        <f t="shared" si="244"/>
        <v>4.1566275383053538E-3</v>
      </c>
      <c r="I3111" s="8"/>
      <c r="J3111" s="11"/>
      <c r="AC3111" s="15"/>
      <c r="AD3111" s="16"/>
    </row>
    <row r="3112" spans="1:30" hidden="1" outlineLevel="1" x14ac:dyDescent="0.3">
      <c r="A3112" s="15">
        <v>41030</v>
      </c>
      <c r="B3112" s="18">
        <v>5.6424357196876666E-3</v>
      </c>
      <c r="C3112" s="9">
        <f t="shared" si="245"/>
        <v>-2.5257564280312332E-2</v>
      </c>
      <c r="D3112" s="6">
        <f t="shared" si="246"/>
        <v>6.3794455337410944E-4</v>
      </c>
      <c r="E3112" s="6">
        <f t="shared" si="247"/>
        <v>1.2104180142489026E-3</v>
      </c>
      <c r="F3112" s="6">
        <f t="shared" si="243"/>
        <v>0.1768337078273374</v>
      </c>
      <c r="G3112" s="18">
        <v>9.248482030316349E-3</v>
      </c>
      <c r="H3112" s="9">
        <f t="shared" si="244"/>
        <v>4.205160018683444E-3</v>
      </c>
      <c r="I3112" s="8"/>
      <c r="J3112" s="11"/>
      <c r="AC3112" s="15"/>
      <c r="AD3112" s="16"/>
    </row>
    <row r="3113" spans="1:30" hidden="1" outlineLevel="1" x14ac:dyDescent="0.3">
      <c r="A3113" s="15">
        <v>41031</v>
      </c>
      <c r="B3113" s="18">
        <v>-2.4998055766569821E-3</v>
      </c>
      <c r="C3113" s="9">
        <f t="shared" si="245"/>
        <v>-3.3399805576656984E-2</v>
      </c>
      <c r="D3113" s="6">
        <f t="shared" si="246"/>
        <v>1.115547012558487E-3</v>
      </c>
      <c r="E3113" s="6">
        <f t="shared" si="247"/>
        <v>6.3794455337410944E-4</v>
      </c>
      <c r="F3113" s="6">
        <f t="shared" si="243"/>
        <v>0.80239025814110643</v>
      </c>
      <c r="G3113" s="18">
        <v>6.5756851324248935E-3</v>
      </c>
      <c r="H3113" s="9">
        <f t="shared" si="244"/>
        <v>8.9576238933162765E-3</v>
      </c>
      <c r="I3113" s="8"/>
      <c r="J3113" s="11"/>
      <c r="AC3113" s="15"/>
      <c r="AD3113" s="16"/>
    </row>
    <row r="3114" spans="1:30" hidden="1" outlineLevel="1" x14ac:dyDescent="0.3">
      <c r="A3114" s="15">
        <v>41032</v>
      </c>
      <c r="B3114" s="18">
        <v>-7.6883511035086317E-3</v>
      </c>
      <c r="C3114" s="9">
        <f t="shared" si="245"/>
        <v>-3.8588351103508632E-2</v>
      </c>
      <c r="D3114" s="6">
        <f t="shared" si="246"/>
        <v>1.4890608408876559E-3</v>
      </c>
      <c r="E3114" s="6">
        <f t="shared" si="247"/>
        <v>1.115547012558487E-3</v>
      </c>
      <c r="F3114" s="6">
        <f t="shared" si="243"/>
        <v>0.41077164184746806</v>
      </c>
      <c r="G3114" s="18">
        <v>5.432451192137807E-3</v>
      </c>
      <c r="H3114" s="9">
        <f t="shared" si="244"/>
        <v>6.4091469155221278E-3</v>
      </c>
      <c r="I3114" s="8"/>
      <c r="J3114" s="11"/>
      <c r="AC3114" s="15"/>
      <c r="AD3114" s="16"/>
    </row>
    <row r="3115" spans="1:30" hidden="1" outlineLevel="1" x14ac:dyDescent="0.3">
      <c r="A3115" s="15">
        <v>41033</v>
      </c>
      <c r="B3115" s="18">
        <v>-1.6278995721593768E-2</v>
      </c>
      <c r="C3115" s="9">
        <f t="shared" si="245"/>
        <v>-4.7178995721593772E-2</v>
      </c>
      <c r="D3115" s="6">
        <f t="shared" si="246"/>
        <v>2.2258576372981634E-3</v>
      </c>
      <c r="E3115" s="6">
        <f t="shared" si="247"/>
        <v>1.4890608408876559E-3</v>
      </c>
      <c r="F3115" s="6">
        <f t="shared" si="243"/>
        <v>0.28367366820366663</v>
      </c>
      <c r="G3115" s="18">
        <v>7.1015254123341625E-3</v>
      </c>
      <c r="H3115" s="9">
        <f t="shared" si="244"/>
        <v>5.3261024042320724E-3</v>
      </c>
      <c r="I3115" s="8"/>
      <c r="J3115" s="11"/>
      <c r="AC3115" s="15"/>
      <c r="AD3115" s="16"/>
    </row>
    <row r="3116" spans="1:30" hidden="1" outlineLevel="1" x14ac:dyDescent="0.3">
      <c r="A3116" s="15">
        <v>41036</v>
      </c>
      <c r="B3116" s="18">
        <v>3.5051958289764599E-4</v>
      </c>
      <c r="C3116" s="9">
        <f t="shared" si="245"/>
        <v>-3.0549480417102353E-2</v>
      </c>
      <c r="D3116" s="6">
        <f t="shared" si="246"/>
        <v>9.3327075375492017E-4</v>
      </c>
      <c r="E3116" s="6">
        <f t="shared" si="247"/>
        <v>2.2258576372981634E-3</v>
      </c>
      <c r="F3116" s="6">
        <f t="shared" si="243"/>
        <v>0.47744210439776635</v>
      </c>
      <c r="G3116" s="18">
        <v>4.763894539228348E-3</v>
      </c>
      <c r="H3116" s="9">
        <f t="shared" si="244"/>
        <v>6.9097185499683448E-3</v>
      </c>
      <c r="I3116" s="8"/>
      <c r="J3116" s="11"/>
      <c r="AC3116" s="15"/>
      <c r="AD3116" s="16"/>
    </row>
    <row r="3117" spans="1:30" hidden="1" outlineLevel="1" x14ac:dyDescent="0.3">
      <c r="A3117" s="15">
        <v>41037</v>
      </c>
      <c r="B3117" s="18">
        <v>-4.2878531349675271E-3</v>
      </c>
      <c r="C3117" s="9">
        <f t="shared" si="245"/>
        <v>-3.5187853134967528E-2</v>
      </c>
      <c r="D3117" s="6">
        <f t="shared" si="246"/>
        <v>1.2381850082480441E-3</v>
      </c>
      <c r="E3117" s="6">
        <f t="shared" si="247"/>
        <v>9.3327075375492017E-4</v>
      </c>
      <c r="F3117" s="6">
        <f t="shared" si="243"/>
        <v>0.22051359626110784</v>
      </c>
      <c r="G3117" s="18">
        <v>1.2692378806220511E-2</v>
      </c>
      <c r="H3117" s="9">
        <f t="shared" si="244"/>
        <v>4.695887522727816E-3</v>
      </c>
      <c r="I3117" s="8"/>
      <c r="J3117" s="11"/>
      <c r="AC3117" s="15"/>
      <c r="AD3117" s="16"/>
    </row>
    <row r="3118" spans="1:30" hidden="1" outlineLevel="1" x14ac:dyDescent="0.3">
      <c r="A3118" s="15">
        <v>41038</v>
      </c>
      <c r="B3118" s="18">
        <v>-6.7248275317838497E-3</v>
      </c>
      <c r="C3118" s="9">
        <f t="shared" si="245"/>
        <v>-3.7624827531783853E-2</v>
      </c>
      <c r="D3118" s="6">
        <f t="shared" si="246"/>
        <v>1.4156276467964801E-3</v>
      </c>
      <c r="E3118" s="6">
        <f t="shared" si="247"/>
        <v>1.2381850082480441E-3</v>
      </c>
      <c r="F3118" s="6">
        <f t="shared" si="243"/>
        <v>1.5021340084271528</v>
      </c>
      <c r="G3118" s="18">
        <v>1.0763323924306423E-2</v>
      </c>
      <c r="H3118" s="9">
        <f t="shared" si="244"/>
        <v>1.2256157670441225E-2</v>
      </c>
      <c r="I3118" s="8"/>
      <c r="J3118" s="11"/>
      <c r="AC3118" s="15"/>
      <c r="AD3118" s="16"/>
    </row>
    <row r="3119" spans="1:30" hidden="1" outlineLevel="1" x14ac:dyDescent="0.3">
      <c r="A3119" s="15">
        <v>41039</v>
      </c>
      <c r="B3119" s="18">
        <v>2.5142474063870246E-3</v>
      </c>
      <c r="C3119" s="9">
        <f t="shared" si="245"/>
        <v>-2.8385752593612975E-2</v>
      </c>
      <c r="D3119" s="6">
        <f t="shared" si="246"/>
        <v>8.0575095030580577E-4</v>
      </c>
      <c r="E3119" s="6">
        <f t="shared" si="247"/>
        <v>1.4156276467964801E-3</v>
      </c>
      <c r="F3119" s="6">
        <f t="shared" si="243"/>
        <v>1.0831552113496117</v>
      </c>
      <c r="G3119" s="18">
        <v>6.4851542246202919E-3</v>
      </c>
      <c r="H3119" s="9">
        <f t="shared" si="244"/>
        <v>1.0407474291823218E-2</v>
      </c>
      <c r="I3119" s="8"/>
      <c r="J3119" s="11"/>
      <c r="AC3119" s="15"/>
      <c r="AD3119" s="16"/>
    </row>
    <row r="3120" spans="1:30" hidden="1" outlineLevel="1" x14ac:dyDescent="0.3">
      <c r="A3120" s="15">
        <v>41040</v>
      </c>
      <c r="B3120" s="18">
        <v>-3.3930913342835258E-3</v>
      </c>
      <c r="C3120" s="9">
        <f t="shared" si="245"/>
        <v>-3.4293091334283529E-2</v>
      </c>
      <c r="D3120" s="6">
        <f t="shared" si="246"/>
        <v>1.1760161132615121E-3</v>
      </c>
      <c r="E3120" s="6">
        <f t="shared" si="247"/>
        <v>8.0575095030580577E-4</v>
      </c>
      <c r="F3120" s="6">
        <f t="shared" si="243"/>
        <v>0.39980236082330739</v>
      </c>
      <c r="G3120" s="18">
        <v>7.9956598594807249E-3</v>
      </c>
      <c r="H3120" s="9">
        <f t="shared" si="244"/>
        <v>6.3229926524020841E-3</v>
      </c>
      <c r="I3120" s="8"/>
      <c r="J3120" s="11"/>
      <c r="AC3120" s="15"/>
      <c r="AD3120" s="16"/>
    </row>
    <row r="3121" spans="1:30" hidden="1" outlineLevel="1" x14ac:dyDescent="0.3">
      <c r="A3121" s="15">
        <v>41043</v>
      </c>
      <c r="B3121" s="18">
        <v>-1.1175073102338487E-2</v>
      </c>
      <c r="C3121" s="9">
        <f t="shared" si="245"/>
        <v>-4.2075073102338489E-2</v>
      </c>
      <c r="D3121" s="6">
        <f t="shared" si="246"/>
        <v>1.7703117765671278E-3</v>
      </c>
      <c r="E3121" s="6">
        <f t="shared" si="247"/>
        <v>1.1760161132615121E-3</v>
      </c>
      <c r="F3121" s="6">
        <f t="shared" si="243"/>
        <v>0.60237369785858819</v>
      </c>
      <c r="G3121" s="18">
        <v>5.351452965517773E-3</v>
      </c>
      <c r="H3121" s="9">
        <f t="shared" si="244"/>
        <v>7.7612737218744465E-3</v>
      </c>
      <c r="I3121" s="8"/>
      <c r="J3121" s="11"/>
      <c r="AC3121" s="15"/>
      <c r="AD3121" s="16"/>
    </row>
    <row r="3122" spans="1:30" hidden="1" outlineLevel="1" x14ac:dyDescent="0.3">
      <c r="A3122" s="15">
        <v>41044</v>
      </c>
      <c r="B3122" s="18">
        <v>-5.7624082765024764E-3</v>
      </c>
      <c r="C3122" s="9">
        <f t="shared" si="245"/>
        <v>-3.6662408276502474E-2</v>
      </c>
      <c r="D3122" s="6">
        <f t="shared" si="246"/>
        <v>1.3441321806329572E-3</v>
      </c>
      <c r="E3122" s="6">
        <f t="shared" si="247"/>
        <v>1.7703117765671278E-3</v>
      </c>
      <c r="F3122" s="6">
        <f t="shared" si="243"/>
        <v>0.27560357957495402</v>
      </c>
      <c r="G3122" s="18">
        <v>7.770341919576383E-3</v>
      </c>
      <c r="H3122" s="9">
        <f t="shared" si="244"/>
        <v>5.2497959919882032E-3</v>
      </c>
      <c r="I3122" s="8"/>
      <c r="J3122" s="11"/>
      <c r="AC3122" s="15"/>
      <c r="AD3122" s="16"/>
    </row>
    <row r="3123" spans="1:30" hidden="1" outlineLevel="1" x14ac:dyDescent="0.3">
      <c r="A3123" s="15">
        <v>41045</v>
      </c>
      <c r="B3123" s="18">
        <v>-4.4135439289460293E-3</v>
      </c>
      <c r="C3123" s="9">
        <f t="shared" si="245"/>
        <v>-3.5313543928946027E-2</v>
      </c>
      <c r="D3123" s="6">
        <f t="shared" si="246"/>
        <v>1.2470463848216007E-3</v>
      </c>
      <c r="E3123" s="6">
        <f t="shared" si="247"/>
        <v>1.3441321806329572E-3</v>
      </c>
      <c r="F3123" s="6">
        <f t="shared" si="243"/>
        <v>0.56948976045134592</v>
      </c>
      <c r="G3123" s="18">
        <v>9.6227526431277681E-3</v>
      </c>
      <c r="H3123" s="9">
        <f t="shared" si="244"/>
        <v>7.5464545347556818E-3</v>
      </c>
      <c r="I3123" s="8"/>
      <c r="J3123" s="11"/>
      <c r="AC3123" s="15"/>
      <c r="AD3123" s="16"/>
    </row>
    <row r="3124" spans="1:30" hidden="1" outlineLevel="1" x14ac:dyDescent="0.3">
      <c r="A3124" s="15">
        <v>41046</v>
      </c>
      <c r="B3124" s="18">
        <v>-1.5165797405602545E-2</v>
      </c>
      <c r="C3124" s="9">
        <f t="shared" si="245"/>
        <v>-4.6065797405602543E-2</v>
      </c>
      <c r="D3124" s="6">
        <f t="shared" si="246"/>
        <v>2.1220576906140179E-3</v>
      </c>
      <c r="E3124" s="6">
        <f t="shared" si="247"/>
        <v>1.2470463848216007E-3</v>
      </c>
      <c r="F3124" s="6">
        <f t="shared" si="243"/>
        <v>0.86783281438906779</v>
      </c>
      <c r="G3124" s="18">
        <v>7.0492770155818098E-3</v>
      </c>
      <c r="H3124" s="9">
        <f t="shared" si="244"/>
        <v>9.3157544750227701E-3</v>
      </c>
      <c r="I3124" s="8"/>
      <c r="J3124" s="11"/>
      <c r="AC3124" s="15"/>
      <c r="AD3124" s="16"/>
    </row>
    <row r="3125" spans="1:30" hidden="1" outlineLevel="1" x14ac:dyDescent="0.3">
      <c r="A3125" s="15">
        <v>41047</v>
      </c>
      <c r="B3125" s="18">
        <v>-7.415201826756767E-3</v>
      </c>
      <c r="C3125" s="9">
        <f t="shared" si="245"/>
        <v>-3.8315201826756767E-2</v>
      </c>
      <c r="D3125" s="6">
        <f t="shared" si="246"/>
        <v>1.4680546910251051E-3</v>
      </c>
      <c r="E3125" s="6">
        <f t="shared" si="247"/>
        <v>2.1220576906140179E-3</v>
      </c>
      <c r="F3125" s="6">
        <f t="shared" si="243"/>
        <v>0.47058890361237543</v>
      </c>
      <c r="G3125" s="18">
        <v>9.5490240601024887E-3</v>
      </c>
      <c r="H3125" s="9">
        <f t="shared" si="244"/>
        <v>6.8599482768631377E-3</v>
      </c>
      <c r="I3125" s="8"/>
      <c r="J3125" s="11"/>
      <c r="AC3125" s="15"/>
      <c r="AD3125" s="16"/>
    </row>
    <row r="3126" spans="1:30" hidden="1" outlineLevel="1" x14ac:dyDescent="0.3">
      <c r="A3126" s="15">
        <v>41050</v>
      </c>
      <c r="B3126" s="18">
        <v>1.5908684395839309E-2</v>
      </c>
      <c r="C3126" s="9">
        <f t="shared" si="245"/>
        <v>-1.4991315604160692E-2</v>
      </c>
      <c r="D3126" s="6">
        <f t="shared" si="246"/>
        <v>2.2473954354355186E-4</v>
      </c>
      <c r="E3126" s="6">
        <f t="shared" si="247"/>
        <v>1.4680546910251051E-3</v>
      </c>
      <c r="F3126" s="6">
        <f t="shared" si="243"/>
        <v>0.85475811859424</v>
      </c>
      <c r="G3126" s="18">
        <v>6.2623178615220047E-3</v>
      </c>
      <c r="H3126" s="9">
        <f t="shared" si="244"/>
        <v>9.2453129670889995E-3</v>
      </c>
      <c r="I3126" s="8"/>
      <c r="J3126" s="11"/>
      <c r="AC3126" s="15"/>
      <c r="AD3126" s="16"/>
    </row>
    <row r="3127" spans="1:30" hidden="1" outlineLevel="1" x14ac:dyDescent="0.3">
      <c r="A3127" s="15">
        <v>41051</v>
      </c>
      <c r="B3127" s="18">
        <v>4.8621879514386586E-4</v>
      </c>
      <c r="C3127" s="9">
        <f t="shared" si="245"/>
        <v>-3.0413781204856133E-2</v>
      </c>
      <c r="D3127" s="6">
        <f t="shared" si="246"/>
        <v>9.2499808717686014E-4</v>
      </c>
      <c r="E3127" s="6">
        <f t="shared" si="247"/>
        <v>2.2473954354355186E-4</v>
      </c>
      <c r="F3127" s="6">
        <f t="shared" si="243"/>
        <v>0.37346057803259425</v>
      </c>
      <c r="G3127" s="18">
        <v>9.5748090086360746E-3</v>
      </c>
      <c r="H3127" s="9">
        <f t="shared" si="244"/>
        <v>6.1111421030163766E-3</v>
      </c>
      <c r="I3127" s="8"/>
      <c r="J3127" s="11"/>
      <c r="AC3127" s="15"/>
      <c r="AD3127" s="16"/>
    </row>
    <row r="3128" spans="1:30" hidden="1" outlineLevel="1" x14ac:dyDescent="0.3">
      <c r="A3128" s="15">
        <v>41052</v>
      </c>
      <c r="B3128" s="18">
        <v>1.692270514548765E-3</v>
      </c>
      <c r="C3128" s="9">
        <f t="shared" si="245"/>
        <v>-2.9207729485451236E-2</v>
      </c>
      <c r="D3128" s="6">
        <f t="shared" si="246"/>
        <v>8.530914616952976E-4</v>
      </c>
      <c r="E3128" s="6">
        <f t="shared" si="247"/>
        <v>9.2499808717686014E-4</v>
      </c>
      <c r="F3128" s="6">
        <f t="shared" si="243"/>
        <v>0.85928893690568531</v>
      </c>
      <c r="G3128" s="18">
        <v>1.4931296633970649E-2</v>
      </c>
      <c r="H3128" s="9">
        <f t="shared" si="244"/>
        <v>9.2697839074364907E-3</v>
      </c>
      <c r="I3128" s="8"/>
      <c r="J3128" s="11"/>
      <c r="AC3128" s="15"/>
      <c r="AD3128" s="16"/>
    </row>
    <row r="3129" spans="1:30" hidden="1" outlineLevel="1" x14ac:dyDescent="0.3">
      <c r="A3129" s="15">
        <v>41053</v>
      </c>
      <c r="B3129" s="18">
        <v>1.3790801585843188E-3</v>
      </c>
      <c r="C3129" s="9">
        <f t="shared" si="245"/>
        <v>-2.952091984141568E-2</v>
      </c>
      <c r="D3129" s="6">
        <f t="shared" si="246"/>
        <v>8.7148470828328994E-4</v>
      </c>
      <c r="E3129" s="6">
        <f t="shared" si="247"/>
        <v>8.530914616952976E-4</v>
      </c>
      <c r="F3129" s="6">
        <f t="shared" si="243"/>
        <v>2.0748134497833872</v>
      </c>
      <c r="G3129" s="18">
        <v>7.1319011571330266E-3</v>
      </c>
      <c r="H3129" s="9">
        <f t="shared" si="244"/>
        <v>1.4404212751078718E-2</v>
      </c>
      <c r="I3129" s="8"/>
      <c r="J3129" s="11"/>
      <c r="AC3129" s="15"/>
      <c r="AD3129" s="16"/>
    </row>
    <row r="3130" spans="1:30" hidden="1" outlineLevel="1" x14ac:dyDescent="0.3">
      <c r="A3130" s="15">
        <v>41054</v>
      </c>
      <c r="B3130" s="18">
        <v>-2.1679807027569341E-3</v>
      </c>
      <c r="C3130" s="9">
        <f t="shared" si="245"/>
        <v>-3.3067980702756933E-2</v>
      </c>
      <c r="D3130" s="6">
        <f t="shared" si="246"/>
        <v>1.093491347757905E-3</v>
      </c>
      <c r="E3130" s="6">
        <f t="shared" si="247"/>
        <v>8.7148470828328994E-4</v>
      </c>
      <c r="F3130" s="6">
        <f t="shared" si="243"/>
        <v>0.48135750436047792</v>
      </c>
      <c r="G3130" s="18">
        <v>4.794085454991495E-3</v>
      </c>
      <c r="H3130" s="9">
        <f t="shared" si="244"/>
        <v>6.9379932571347882E-3</v>
      </c>
      <c r="I3130" s="8"/>
      <c r="J3130" s="11"/>
      <c r="AC3130" s="15"/>
      <c r="AD3130" s="16"/>
    </row>
    <row r="3131" spans="1:30" hidden="1" outlineLevel="1" x14ac:dyDescent="0.3">
      <c r="A3131" s="15">
        <v>41058</v>
      </c>
      <c r="B3131" s="18">
        <v>1.101805527882847E-2</v>
      </c>
      <c r="C3131" s="9">
        <f t="shared" si="245"/>
        <v>-1.9881944721171531E-2</v>
      </c>
      <c r="D3131" s="6">
        <f t="shared" si="246"/>
        <v>3.9529172589572052E-4</v>
      </c>
      <c r="E3131" s="6">
        <f t="shared" si="247"/>
        <v>1.093491347757905E-3</v>
      </c>
      <c r="F3131" s="6">
        <f t="shared" si="243"/>
        <v>0.22319613082552603</v>
      </c>
      <c r="G3131" s="18">
        <v>5.933746688244459E-3</v>
      </c>
      <c r="H3131" s="9">
        <f t="shared" si="244"/>
        <v>4.7243637754254917E-3</v>
      </c>
      <c r="I3131" s="8"/>
      <c r="J3131" s="11"/>
      <c r="AC3131" s="15"/>
      <c r="AD3131" s="16"/>
    </row>
    <row r="3132" spans="1:30" hidden="1" outlineLevel="1" x14ac:dyDescent="0.3">
      <c r="A3132" s="15">
        <v>41059</v>
      </c>
      <c r="B3132" s="18">
        <v>-1.4438629304797283E-2</v>
      </c>
      <c r="C3132" s="9">
        <f t="shared" si="245"/>
        <v>-4.5338629304797283E-2</v>
      </c>
      <c r="D3132" s="6">
        <f t="shared" si="246"/>
        <v>2.0555913072378231E-3</v>
      </c>
      <c r="E3132" s="6">
        <f t="shared" si="247"/>
        <v>3.9529172589572052E-4</v>
      </c>
      <c r="F3132" s="6">
        <f t="shared" si="243"/>
        <v>0.3363643122712901</v>
      </c>
      <c r="G3132" s="18">
        <v>7.3034594732823092E-3</v>
      </c>
      <c r="H3132" s="9">
        <f t="shared" si="244"/>
        <v>5.7996923390063564E-3</v>
      </c>
      <c r="I3132" s="8"/>
      <c r="J3132" s="11"/>
      <c r="AC3132" s="15"/>
      <c r="AD3132" s="16"/>
    </row>
    <row r="3133" spans="1:30" hidden="1" outlineLevel="1" x14ac:dyDescent="0.3">
      <c r="A3133" s="15">
        <v>41060</v>
      </c>
      <c r="B3133" s="18">
        <v>-2.279261060047041E-3</v>
      </c>
      <c r="C3133" s="9">
        <f t="shared" si="245"/>
        <v>-3.3179261060047038E-2</v>
      </c>
      <c r="D3133" s="6">
        <f t="shared" si="246"/>
        <v>1.1008633644907537E-3</v>
      </c>
      <c r="E3133" s="6">
        <f t="shared" si="247"/>
        <v>2.0555913072378231E-3</v>
      </c>
      <c r="F3133" s="6">
        <f t="shared" si="243"/>
        <v>0.50436703676724315</v>
      </c>
      <c r="G3133" s="18">
        <v>1.0627530677387137E-2</v>
      </c>
      <c r="H3133" s="9">
        <f t="shared" si="244"/>
        <v>7.1018802916357517E-3</v>
      </c>
      <c r="I3133" s="8"/>
      <c r="J3133" s="11"/>
      <c r="AC3133" s="15"/>
      <c r="AD3133" s="16"/>
    </row>
    <row r="3134" spans="1:30" hidden="1" outlineLevel="1" x14ac:dyDescent="0.3">
      <c r="A3134" s="15">
        <v>41061</v>
      </c>
      <c r="B3134" s="18">
        <v>-2.4951295414355833E-2</v>
      </c>
      <c r="C3134" s="9">
        <f t="shared" si="245"/>
        <v>-5.5851295414355837E-2</v>
      </c>
      <c r="D3134" s="6">
        <f t="shared" si="246"/>
        <v>3.1193671994616452E-3</v>
      </c>
      <c r="E3134" s="6">
        <f t="shared" si="247"/>
        <v>1.1008633644907537E-3</v>
      </c>
      <c r="F3134" s="6">
        <f t="shared" si="243"/>
        <v>1.0562368870519601</v>
      </c>
      <c r="G3134" s="18">
        <v>1.0065982622084729E-2</v>
      </c>
      <c r="H3134" s="9">
        <f t="shared" si="244"/>
        <v>1.0277338600299009E-2</v>
      </c>
      <c r="I3134" s="8"/>
      <c r="J3134" s="11"/>
      <c r="AC3134" s="15"/>
      <c r="AD3134" s="16"/>
    </row>
    <row r="3135" spans="1:30" hidden="1" outlineLevel="1" x14ac:dyDescent="0.3">
      <c r="A3135" s="15">
        <v>41064</v>
      </c>
      <c r="B3135" s="18">
        <v>1.0954819498202625E-4</v>
      </c>
      <c r="C3135" s="9">
        <f t="shared" si="245"/>
        <v>-3.0790451805017976E-2</v>
      </c>
      <c r="D3135" s="6">
        <f t="shared" si="246"/>
        <v>9.4805192235713467E-4</v>
      </c>
      <c r="E3135" s="6">
        <f t="shared" si="247"/>
        <v>3.1193671994616452E-3</v>
      </c>
      <c r="F3135" s="6">
        <f t="shared" si="243"/>
        <v>0.94876336773619974</v>
      </c>
      <c r="G3135" s="18">
        <v>8.9163341077564059E-3</v>
      </c>
      <c r="H3135" s="9">
        <f t="shared" si="244"/>
        <v>9.740448489346883E-3</v>
      </c>
      <c r="I3135" s="8"/>
      <c r="J3135" s="11"/>
      <c r="AC3135" s="15"/>
      <c r="AD3135" s="16"/>
    </row>
    <row r="3136" spans="1:30" hidden="1" outlineLevel="1" x14ac:dyDescent="0.3">
      <c r="A3136" s="15">
        <v>41065</v>
      </c>
      <c r="B3136" s="18">
        <v>5.7105145943647656E-3</v>
      </c>
      <c r="C3136" s="9">
        <f t="shared" si="245"/>
        <v>-2.5189485405635235E-2</v>
      </c>
      <c r="D3136" s="6">
        <f t="shared" si="246"/>
        <v>6.3451017500071045E-4</v>
      </c>
      <c r="E3136" s="6">
        <f t="shared" si="247"/>
        <v>9.4805192235713467E-4</v>
      </c>
      <c r="F3136" s="6">
        <f t="shared" si="243"/>
        <v>0.74654110708990395</v>
      </c>
      <c r="G3136" s="18">
        <v>6.1464691215793116E-3</v>
      </c>
      <c r="H3136" s="9">
        <f t="shared" si="244"/>
        <v>8.6402610324567385E-3</v>
      </c>
      <c r="I3136" s="8"/>
      <c r="J3136" s="11"/>
      <c r="AC3136" s="15"/>
      <c r="AD3136" s="16"/>
    </row>
    <row r="3137" spans="1:30" hidden="1" outlineLevel="1" x14ac:dyDescent="0.3">
      <c r="A3137" s="15">
        <v>41066</v>
      </c>
      <c r="B3137" s="18">
        <v>2.2787776048046517E-2</v>
      </c>
      <c r="C3137" s="9">
        <f t="shared" si="245"/>
        <v>-8.1122239519534831E-3</v>
      </c>
      <c r="D3137" s="6">
        <f t="shared" si="246"/>
        <v>6.5808177446647793E-5</v>
      </c>
      <c r="E3137" s="6">
        <f t="shared" si="247"/>
        <v>6.3451017500071045E-4</v>
      </c>
      <c r="F3137" s="6">
        <f t="shared" si="243"/>
        <v>0.36017561206740145</v>
      </c>
      <c r="G3137" s="18">
        <v>8.6511435979636266E-3</v>
      </c>
      <c r="H3137" s="9">
        <f t="shared" si="244"/>
        <v>6.0014632554686318E-3</v>
      </c>
      <c r="I3137" s="8"/>
      <c r="J3137" s="11"/>
      <c r="AC3137" s="15"/>
      <c r="AD3137" s="16"/>
    </row>
    <row r="3138" spans="1:30" hidden="1" outlineLevel="1" x14ac:dyDescent="0.3">
      <c r="A3138" s="15">
        <v>41067</v>
      </c>
      <c r="B3138" s="18">
        <v>-1.0647016016926139E-4</v>
      </c>
      <c r="C3138" s="9">
        <f t="shared" si="245"/>
        <v>-3.1006470160169261E-2</v>
      </c>
      <c r="D3138" s="6">
        <f t="shared" si="246"/>
        <v>9.6140119179346682E-4</v>
      </c>
      <c r="E3138" s="6">
        <f t="shared" si="247"/>
        <v>6.5808177446647793E-5</v>
      </c>
      <c r="F3138" s="6">
        <f t="shared" si="243"/>
        <v>0.70334384832930774</v>
      </c>
      <c r="G3138" s="18">
        <v>9.6619235006219443E-3</v>
      </c>
      <c r="H3138" s="9">
        <f t="shared" si="244"/>
        <v>8.386559773407137E-3</v>
      </c>
      <c r="I3138" s="8"/>
      <c r="J3138" s="11"/>
      <c r="AC3138" s="15"/>
      <c r="AD3138" s="16"/>
    </row>
    <row r="3139" spans="1:30" hidden="1" outlineLevel="1" x14ac:dyDescent="0.3">
      <c r="A3139" s="15">
        <v>41068</v>
      </c>
      <c r="B3139" s="18">
        <v>8.0814207999876271E-3</v>
      </c>
      <c r="C3139" s="9">
        <f t="shared" si="245"/>
        <v>-2.2818579200012373E-2</v>
      </c>
      <c r="D3139" s="6">
        <f t="shared" si="246"/>
        <v>5.2068755670723731E-4</v>
      </c>
      <c r="E3139" s="6">
        <f t="shared" si="247"/>
        <v>9.6140119179346682E-4</v>
      </c>
      <c r="F3139" s="6">
        <f t="shared" si="243"/>
        <v>0.87480919789470757</v>
      </c>
      <c r="G3139" s="18">
        <v>8.61506462846999E-3</v>
      </c>
      <c r="H3139" s="9">
        <f t="shared" si="244"/>
        <v>9.3531235311777403E-3</v>
      </c>
      <c r="I3139" s="8"/>
      <c r="J3139" s="11"/>
      <c r="AC3139" s="15"/>
      <c r="AD3139" s="16"/>
    </row>
    <row r="3140" spans="1:30" hidden="1" outlineLevel="1" x14ac:dyDescent="0.3">
      <c r="A3140" s="15">
        <v>41071</v>
      </c>
      <c r="B3140" s="18">
        <v>-1.2700423815401179E-2</v>
      </c>
      <c r="C3140" s="9">
        <f t="shared" si="245"/>
        <v>-4.3600423815401176E-2</v>
      </c>
      <c r="D3140" s="6">
        <f t="shared" si="246"/>
        <v>1.9009969568826021E-3</v>
      </c>
      <c r="E3140" s="6">
        <f t="shared" si="247"/>
        <v>5.2068755670723731E-4</v>
      </c>
      <c r="F3140" s="6">
        <f t="shared" si="243"/>
        <v>0.69760497175808056</v>
      </c>
      <c r="G3140" s="18">
        <v>1.268513074807843E-2</v>
      </c>
      <c r="H3140" s="9">
        <f t="shared" si="244"/>
        <v>8.3522749700789926E-3</v>
      </c>
      <c r="I3140" s="8"/>
      <c r="J3140" s="11"/>
      <c r="AC3140" s="15"/>
      <c r="AD3140" s="16"/>
    </row>
    <row r="3141" spans="1:30" hidden="1" outlineLevel="1" x14ac:dyDescent="0.3">
      <c r="A3141" s="15">
        <v>41072</v>
      </c>
      <c r="B3141" s="18">
        <v>1.1583389901240021E-2</v>
      </c>
      <c r="C3141" s="9">
        <f t="shared" si="245"/>
        <v>-1.9316610098759977E-2</v>
      </c>
      <c r="D3141" s="6">
        <f t="shared" si="246"/>
        <v>3.7313142570751597E-4</v>
      </c>
      <c r="E3141" s="6">
        <f t="shared" si="247"/>
        <v>1.9009969568826021E-3</v>
      </c>
      <c r="F3141" s="6">
        <f t="shared" si="243"/>
        <v>1.5004738947094165</v>
      </c>
      <c r="G3141" s="18">
        <v>6.6050060806376138E-3</v>
      </c>
      <c r="H3141" s="9">
        <f t="shared" si="244"/>
        <v>1.2249383228185069E-2</v>
      </c>
      <c r="I3141" s="8"/>
      <c r="J3141" s="11"/>
      <c r="AC3141" s="15"/>
      <c r="AD3141" s="16"/>
    </row>
    <row r="3142" spans="1:30" hidden="1" outlineLevel="1" x14ac:dyDescent="0.3">
      <c r="A3142" s="15">
        <v>41073</v>
      </c>
      <c r="B3142" s="18">
        <v>-7.0480300711003733E-3</v>
      </c>
      <c r="C3142" s="9">
        <f t="shared" si="245"/>
        <v>-3.7948030071100376E-2</v>
      </c>
      <c r="D3142" s="6">
        <f t="shared" si="246"/>
        <v>1.4400529862771383E-3</v>
      </c>
      <c r="E3142" s="6">
        <f t="shared" si="247"/>
        <v>3.7313142570751597E-4</v>
      </c>
      <c r="F3142" s="6">
        <f t="shared" si="243"/>
        <v>0.41430202616771983</v>
      </c>
      <c r="G3142" s="18">
        <v>7.4765502669197331E-3</v>
      </c>
      <c r="H3142" s="9">
        <f t="shared" si="244"/>
        <v>6.4366297560735919E-3</v>
      </c>
      <c r="I3142" s="8"/>
      <c r="J3142" s="11"/>
      <c r="AC3142" s="15"/>
      <c r="AD3142" s="16"/>
    </row>
    <row r="3143" spans="1:30" hidden="1" outlineLevel="1" x14ac:dyDescent="0.3">
      <c r="A3143" s="15">
        <v>41074</v>
      </c>
      <c r="B3143" s="18">
        <v>1.0756592649865823E-2</v>
      </c>
      <c r="C3143" s="9">
        <f t="shared" si="245"/>
        <v>-2.0143407350134177E-2</v>
      </c>
      <c r="D3143" s="6">
        <f t="shared" si="246"/>
        <v>4.0575685967343959E-4</v>
      </c>
      <c r="E3143" s="6">
        <f t="shared" si="247"/>
        <v>1.4400529862771383E-3</v>
      </c>
      <c r="F3143" s="6">
        <f t="shared" si="243"/>
        <v>0.52801667150578657</v>
      </c>
      <c r="G3143" s="18">
        <v>7.999603341683835E-3</v>
      </c>
      <c r="H3143" s="9">
        <f t="shared" si="244"/>
        <v>7.2664755659520843E-3</v>
      </c>
      <c r="I3143" s="8"/>
      <c r="J3143" s="11"/>
      <c r="AC3143" s="15"/>
      <c r="AD3143" s="16"/>
    </row>
    <row r="3144" spans="1:30" hidden="1" outlineLevel="1" x14ac:dyDescent="0.3">
      <c r="A3144" s="15">
        <v>41075</v>
      </c>
      <c r="B3144" s="18">
        <v>1.0284745652150531E-2</v>
      </c>
      <c r="C3144" s="9">
        <f t="shared" si="245"/>
        <v>-2.0615254347849471E-2</v>
      </c>
      <c r="D3144" s="6">
        <f t="shared" si="246"/>
        <v>4.2498871182652649E-4</v>
      </c>
      <c r="E3144" s="6">
        <f t="shared" si="247"/>
        <v>4.0575685967343959E-4</v>
      </c>
      <c r="F3144" s="6">
        <f t="shared" si="243"/>
        <v>0.60290764733238988</v>
      </c>
      <c r="G3144" s="18">
        <v>4.2886018305708928E-3</v>
      </c>
      <c r="H3144" s="9">
        <f t="shared" si="244"/>
        <v>7.7647127914198463E-3</v>
      </c>
      <c r="I3144" s="8"/>
      <c r="J3144" s="11"/>
      <c r="AC3144" s="15"/>
      <c r="AD3144" s="16"/>
    </row>
    <row r="3145" spans="1:30" hidden="1" outlineLevel="1" x14ac:dyDescent="0.3">
      <c r="A3145" s="15">
        <v>41078</v>
      </c>
      <c r="B3145" s="18">
        <v>1.4437039589335842E-3</v>
      </c>
      <c r="C3145" s="9">
        <f t="shared" si="245"/>
        <v>-2.9456296041066417E-2</v>
      </c>
      <c r="D3145" s="6">
        <f t="shared" si="246"/>
        <v>8.6767337645894508E-4</v>
      </c>
      <c r="E3145" s="6">
        <f t="shared" si="247"/>
        <v>4.2498871182652649E-4</v>
      </c>
      <c r="F3145" s="6">
        <f t="shared" si="243"/>
        <v>0.1806385651876298</v>
      </c>
      <c r="G3145" s="18">
        <v>7.0088889001928773E-3</v>
      </c>
      <c r="H3145" s="9">
        <f t="shared" si="244"/>
        <v>4.2501595874464507E-3</v>
      </c>
      <c r="I3145" s="8"/>
      <c r="J3145" s="11"/>
      <c r="AC3145" s="15"/>
      <c r="AD3145" s="16"/>
    </row>
    <row r="3146" spans="1:30" hidden="1" outlineLevel="1" x14ac:dyDescent="0.3">
      <c r="A3146" s="15">
        <v>41079</v>
      </c>
      <c r="B3146" s="18">
        <v>9.7678344176164861E-3</v>
      </c>
      <c r="C3146" s="9">
        <f t="shared" si="245"/>
        <v>-2.1132165582383514E-2</v>
      </c>
      <c r="D3146" s="6">
        <f t="shared" si="246"/>
        <v>4.4656842220127437E-4</v>
      </c>
      <c r="E3146" s="6">
        <f t="shared" si="247"/>
        <v>8.6767337645894508E-4</v>
      </c>
      <c r="F3146" s="6">
        <f t="shared" si="243"/>
        <v>0.46524957421399404</v>
      </c>
      <c r="G3146" s="18">
        <v>7.8174100814058234E-3</v>
      </c>
      <c r="H3146" s="9">
        <f t="shared" si="244"/>
        <v>6.8209205699377119E-3</v>
      </c>
      <c r="I3146" s="8"/>
      <c r="J3146" s="11"/>
      <c r="AC3146" s="15"/>
      <c r="AD3146" s="16"/>
    </row>
    <row r="3147" spans="1:30" hidden="1" outlineLevel="1" x14ac:dyDescent="0.3">
      <c r="A3147" s="15">
        <v>41080</v>
      </c>
      <c r="B3147" s="18">
        <v>-1.6877805127717229E-3</v>
      </c>
      <c r="C3147" s="9">
        <f t="shared" si="245"/>
        <v>-3.2587780512771725E-2</v>
      </c>
      <c r="D3147" s="6">
        <f t="shared" si="246"/>
        <v>1.0619634387485845E-3</v>
      </c>
      <c r="E3147" s="6">
        <f t="shared" si="247"/>
        <v>4.4656842220127437E-4</v>
      </c>
      <c r="F3147" s="6">
        <f t="shared" si="243"/>
        <v>0.57622526913109895</v>
      </c>
      <c r="G3147" s="18">
        <v>7.7554796270138549E-3</v>
      </c>
      <c r="H3147" s="9">
        <f t="shared" si="244"/>
        <v>7.5909503300383872E-3</v>
      </c>
      <c r="I3147" s="8"/>
      <c r="J3147" s="11"/>
      <c r="AC3147" s="15"/>
      <c r="AD3147" s="16"/>
    </row>
    <row r="3148" spans="1:30" hidden="1" outlineLevel="1" x14ac:dyDescent="0.3">
      <c r="A3148" s="15">
        <v>41081</v>
      </c>
      <c r="B3148" s="18">
        <v>-2.2513208183379603E-2</v>
      </c>
      <c r="C3148" s="9">
        <f t="shared" si="245"/>
        <v>-5.3413208183379607E-2</v>
      </c>
      <c r="D3148" s="6">
        <f t="shared" si="246"/>
        <v>2.85297080844105E-3</v>
      </c>
      <c r="E3148" s="6">
        <f t="shared" si="247"/>
        <v>1.0619634387485845E-3</v>
      </c>
      <c r="F3148" s="6">
        <f t="shared" si="243"/>
        <v>0.56733465272881212</v>
      </c>
      <c r="G3148" s="18">
        <v>1.1510581497158241E-2</v>
      </c>
      <c r="H3148" s="9">
        <f t="shared" si="244"/>
        <v>7.5321620583256978E-3</v>
      </c>
      <c r="I3148" s="8"/>
      <c r="J3148" s="11"/>
      <c r="AC3148" s="15"/>
      <c r="AD3148" s="16"/>
    </row>
    <row r="3149" spans="1:30" hidden="1" outlineLevel="1" x14ac:dyDescent="0.3">
      <c r="A3149" s="15">
        <v>41082</v>
      </c>
      <c r="B3149" s="18">
        <v>7.1489892345080975E-3</v>
      </c>
      <c r="C3149" s="9">
        <f t="shared" si="245"/>
        <v>-2.3751010765491902E-2</v>
      </c>
      <c r="D3149" s="6">
        <f t="shared" si="246"/>
        <v>5.6411051238251222E-4</v>
      </c>
      <c r="E3149" s="6">
        <f t="shared" si="247"/>
        <v>2.85297080844105E-3</v>
      </c>
      <c r="F3149" s="6">
        <f t="shared" ref="F3149:F3212" si="248">B$6+B$7*E3149+B$8*(G3148*100)^2</f>
        <v>1.2373754124888321</v>
      </c>
      <c r="G3149" s="18">
        <v>4.7843024689859315E-3</v>
      </c>
      <c r="H3149" s="9">
        <f t="shared" ref="H3149:H3212" si="249">SQRT(F3149)/100</f>
        <v>1.1123737737329265E-2</v>
      </c>
      <c r="I3149" s="8"/>
      <c r="J3149" s="11"/>
      <c r="AC3149" s="15"/>
      <c r="AD3149" s="16"/>
    </row>
    <row r="3150" spans="1:30" hidden="1" outlineLevel="1" x14ac:dyDescent="0.3">
      <c r="A3150" s="15">
        <v>41085</v>
      </c>
      <c r="B3150" s="18">
        <v>-1.6083502390606842E-2</v>
      </c>
      <c r="C3150" s="9">
        <f t="shared" ref="C3150:C3213" si="250">B3150-B$5</f>
        <v>-4.6983502390606842E-2</v>
      </c>
      <c r="D3150" s="6">
        <f t="shared" ref="D3150:D3213" si="251">C3150^2</f>
        <v>2.2074494968881589E-3</v>
      </c>
      <c r="E3150" s="6">
        <f t="shared" si="247"/>
        <v>5.6411051238251222E-4</v>
      </c>
      <c r="F3150" s="6">
        <f t="shared" si="248"/>
        <v>0.22229395765689372</v>
      </c>
      <c r="G3150" s="18">
        <v>9.6632392912968604E-3</v>
      </c>
      <c r="H3150" s="9">
        <f t="shared" si="249"/>
        <v>4.7148060157008974E-3</v>
      </c>
      <c r="I3150" s="8"/>
      <c r="J3150" s="11"/>
      <c r="AC3150" s="15"/>
      <c r="AD3150" s="16"/>
    </row>
    <row r="3151" spans="1:30" hidden="1" outlineLevel="1" x14ac:dyDescent="0.3">
      <c r="A3151" s="15">
        <v>41086</v>
      </c>
      <c r="B3151" s="18">
        <v>4.7613681610202147E-3</v>
      </c>
      <c r="C3151" s="9">
        <f t="shared" si="250"/>
        <v>-2.6138631838979784E-2</v>
      </c>
      <c r="D3151" s="6">
        <f t="shared" si="251"/>
        <v>6.832280744137277E-4</v>
      </c>
      <c r="E3151" s="6">
        <f t="shared" ref="E3151:E3214" si="252">D3150</f>
        <v>2.2074494968881589E-3</v>
      </c>
      <c r="F3151" s="6">
        <f t="shared" si="248"/>
        <v>0.875125777706243</v>
      </c>
      <c r="G3151" s="18">
        <v>6.5058565504597246E-3</v>
      </c>
      <c r="H3151" s="9">
        <f t="shared" si="249"/>
        <v>9.3548157528956337E-3</v>
      </c>
      <c r="I3151" s="8"/>
      <c r="J3151" s="11"/>
      <c r="AC3151" s="15"/>
      <c r="AD3151" s="16"/>
    </row>
    <row r="3152" spans="1:30" hidden="1" outlineLevel="1" x14ac:dyDescent="0.3">
      <c r="A3152" s="15">
        <v>41087</v>
      </c>
      <c r="B3152" s="18">
        <v>8.9447814196156709E-3</v>
      </c>
      <c r="C3152" s="9">
        <f t="shared" si="250"/>
        <v>-2.1955218580384329E-2</v>
      </c>
      <c r="D3152" s="6">
        <f t="shared" si="251"/>
        <v>4.8203162291245329E-4</v>
      </c>
      <c r="E3152" s="6">
        <f t="shared" si="252"/>
        <v>6.832280744137277E-4</v>
      </c>
      <c r="F3152" s="6">
        <f t="shared" si="248"/>
        <v>0.40228480730242316</v>
      </c>
      <c r="G3152" s="18">
        <v>5.2347920193546007E-3</v>
      </c>
      <c r="H3152" s="9">
        <f t="shared" si="249"/>
        <v>6.3425925874394861E-3</v>
      </c>
      <c r="I3152" s="8"/>
      <c r="J3152" s="11"/>
      <c r="AC3152" s="15"/>
      <c r="AD3152" s="16"/>
    </row>
    <row r="3153" spans="1:30" hidden="1" outlineLevel="1" x14ac:dyDescent="0.3">
      <c r="A3153" s="15">
        <v>41088</v>
      </c>
      <c r="B3153" s="18">
        <v>-2.1120283457610784E-3</v>
      </c>
      <c r="C3153" s="9">
        <f t="shared" si="250"/>
        <v>-3.3012028345761078E-2</v>
      </c>
      <c r="D3153" s="6">
        <f t="shared" si="251"/>
        <v>1.0897940155013329E-3</v>
      </c>
      <c r="E3153" s="6">
        <f t="shared" si="252"/>
        <v>4.8203162291245329E-4</v>
      </c>
      <c r="F3153" s="6">
        <f t="shared" si="248"/>
        <v>0.26408359997807285</v>
      </c>
      <c r="G3153" s="18">
        <v>1.1876375674916237E-2</v>
      </c>
      <c r="H3153" s="9">
        <f t="shared" si="249"/>
        <v>5.1389064982549828E-3</v>
      </c>
      <c r="I3153" s="8"/>
      <c r="J3153" s="11"/>
      <c r="AC3153" s="15"/>
      <c r="AD3153" s="16"/>
    </row>
    <row r="3154" spans="1:30" hidden="1" outlineLevel="1" x14ac:dyDescent="0.3">
      <c r="A3154" s="15">
        <v>41089</v>
      </c>
      <c r="B3154" s="18">
        <v>2.461479373491483E-2</v>
      </c>
      <c r="C3154" s="9">
        <f t="shared" si="250"/>
        <v>-6.2852062650851706E-3</v>
      </c>
      <c r="D3154" s="6">
        <f t="shared" si="251"/>
        <v>3.950381779466588E-5</v>
      </c>
      <c r="E3154" s="6">
        <f t="shared" si="252"/>
        <v>1.0897940155013329E-3</v>
      </c>
      <c r="F3154" s="6">
        <f t="shared" si="248"/>
        <v>1.316478195920741</v>
      </c>
      <c r="G3154" s="18">
        <v>9.1145047557382002E-3</v>
      </c>
      <c r="H3154" s="9">
        <f t="shared" si="249"/>
        <v>1.1473788371417442E-2</v>
      </c>
      <c r="I3154" s="8"/>
      <c r="J3154" s="11"/>
      <c r="AC3154" s="15"/>
      <c r="AD3154" s="16"/>
    </row>
    <row r="3155" spans="1:30" hidden="1" outlineLevel="1" x14ac:dyDescent="0.3">
      <c r="A3155" s="15">
        <v>41092</v>
      </c>
      <c r="B3155" s="18">
        <v>2.456292158708608E-3</v>
      </c>
      <c r="C3155" s="9">
        <f t="shared" si="250"/>
        <v>-2.8443707841291393E-2</v>
      </c>
      <c r="D3155" s="6">
        <f t="shared" si="251"/>
        <v>8.0904451576074149E-4</v>
      </c>
      <c r="E3155" s="6">
        <f t="shared" si="252"/>
        <v>3.950381779466588E-5</v>
      </c>
      <c r="F3155" s="6">
        <f t="shared" si="248"/>
        <v>0.77956963538492408</v>
      </c>
      <c r="G3155" s="18">
        <v>5.6939566146685383E-3</v>
      </c>
      <c r="H3155" s="9">
        <f t="shared" si="249"/>
        <v>8.8293240703064251E-3</v>
      </c>
      <c r="I3155" s="8"/>
      <c r="J3155" s="11"/>
      <c r="AC3155" s="15"/>
      <c r="AD3155" s="16"/>
    </row>
    <row r="3156" spans="1:30" hidden="1" outlineLevel="1" x14ac:dyDescent="0.3">
      <c r="A3156" s="15">
        <v>41093</v>
      </c>
      <c r="B3156" s="18">
        <v>6.2127715684280058E-3</v>
      </c>
      <c r="C3156" s="9">
        <f t="shared" si="250"/>
        <v>-2.4687228431571995E-2</v>
      </c>
      <c r="D3156" s="6">
        <f t="shared" si="251"/>
        <v>6.0945924763261669E-4</v>
      </c>
      <c r="E3156" s="6">
        <f t="shared" si="252"/>
        <v>8.0904451576074149E-4</v>
      </c>
      <c r="F3156" s="6">
        <f t="shared" si="248"/>
        <v>0.31057244306725368</v>
      </c>
      <c r="G3156" s="18">
        <v>4.3850523363350956E-3</v>
      </c>
      <c r="H3156" s="9">
        <f t="shared" si="249"/>
        <v>5.5729026823303999E-3</v>
      </c>
      <c r="I3156" s="8"/>
      <c r="J3156" s="11"/>
      <c r="AC3156" s="15"/>
      <c r="AD3156" s="16"/>
    </row>
    <row r="3157" spans="1:30" hidden="1" outlineLevel="1" x14ac:dyDescent="0.3">
      <c r="A3157" s="15">
        <v>41095</v>
      </c>
      <c r="B3157" s="18">
        <v>-4.6980415663266653E-3</v>
      </c>
      <c r="C3157" s="9">
        <f t="shared" si="250"/>
        <v>-3.5598041566326663E-2</v>
      </c>
      <c r="D3157" s="6">
        <f t="shared" si="251"/>
        <v>1.267220563357921E-3</v>
      </c>
      <c r="E3157" s="6">
        <f t="shared" si="252"/>
        <v>6.0945924763261669E-4</v>
      </c>
      <c r="F3157" s="6">
        <f t="shared" si="248"/>
        <v>0.1883972895666253</v>
      </c>
      <c r="G3157" s="18">
        <v>5.0651442669813898E-3</v>
      </c>
      <c r="H3157" s="9">
        <f t="shared" si="249"/>
        <v>4.3404756601854748E-3</v>
      </c>
      <c r="I3157" s="8"/>
      <c r="J3157" s="11"/>
      <c r="AC3157" s="15"/>
      <c r="AD3157" s="16"/>
    </row>
    <row r="3158" spans="1:30" hidden="1" outlineLevel="1" x14ac:dyDescent="0.3">
      <c r="A3158" s="15">
        <v>41096</v>
      </c>
      <c r="B3158" s="18">
        <v>-9.4774186555819789E-3</v>
      </c>
      <c r="C3158" s="9">
        <f t="shared" si="250"/>
        <v>-4.0377418655581976E-2</v>
      </c>
      <c r="D3158" s="6">
        <f t="shared" si="251"/>
        <v>1.6303359372881394E-3</v>
      </c>
      <c r="E3158" s="6">
        <f t="shared" si="252"/>
        <v>1.267220563357921E-3</v>
      </c>
      <c r="F3158" s="6">
        <f t="shared" si="248"/>
        <v>0.2479541525424715</v>
      </c>
      <c r="G3158" s="18">
        <v>8.441695678357097E-3</v>
      </c>
      <c r="H3158" s="9">
        <f t="shared" si="249"/>
        <v>4.9794994983679989E-3</v>
      </c>
      <c r="I3158" s="8"/>
      <c r="J3158" s="11"/>
      <c r="AC3158" s="15"/>
      <c r="AD3158" s="16"/>
    </row>
    <row r="3159" spans="1:30" hidden="1" outlineLevel="1" x14ac:dyDescent="0.3">
      <c r="A3159" s="15">
        <v>41099</v>
      </c>
      <c r="B3159" s="18">
        <v>-1.6401761705125697E-3</v>
      </c>
      <c r="C3159" s="9">
        <f t="shared" si="250"/>
        <v>-3.2540176170512573E-2</v>
      </c>
      <c r="D3159" s="6">
        <f t="shared" si="251"/>
        <v>1.0588630652079943E-3</v>
      </c>
      <c r="E3159" s="6">
        <f t="shared" si="252"/>
        <v>1.6303359372881394E-3</v>
      </c>
      <c r="F3159" s="6">
        <f t="shared" si="248"/>
        <v>0.67029434694421175</v>
      </c>
      <c r="G3159" s="18">
        <v>4.7374834654307033E-3</v>
      </c>
      <c r="H3159" s="9">
        <f t="shared" si="249"/>
        <v>8.1871505845697735E-3</v>
      </c>
      <c r="I3159" s="8"/>
      <c r="J3159" s="11"/>
      <c r="AC3159" s="15"/>
      <c r="AD3159" s="16"/>
    </row>
    <row r="3160" spans="1:30" hidden="1" outlineLevel="1" x14ac:dyDescent="0.3">
      <c r="A3160" s="15">
        <v>41100</v>
      </c>
      <c r="B3160" s="18">
        <v>-8.159121789594383E-3</v>
      </c>
      <c r="C3160" s="9">
        <f t="shared" si="250"/>
        <v>-3.9059121789594385E-2</v>
      </c>
      <c r="D3160" s="6">
        <f t="shared" si="251"/>
        <v>1.5256149949743668E-3</v>
      </c>
      <c r="E3160" s="6">
        <f t="shared" si="252"/>
        <v>1.0588630652079943E-3</v>
      </c>
      <c r="F3160" s="6">
        <f t="shared" si="248"/>
        <v>0.21819805314476845</v>
      </c>
      <c r="G3160" s="18">
        <v>1.1495888697216045E-2</v>
      </c>
      <c r="H3160" s="9">
        <f t="shared" si="249"/>
        <v>4.6711674466322489E-3</v>
      </c>
      <c r="I3160" s="8"/>
      <c r="J3160" s="11"/>
      <c r="AC3160" s="15"/>
      <c r="AD3160" s="16"/>
    </row>
    <row r="3161" spans="1:30" hidden="1" outlineLevel="1" x14ac:dyDescent="0.3">
      <c r="A3161" s="15">
        <v>41101</v>
      </c>
      <c r="B3161" s="18">
        <v>-1.4923688990578574E-5</v>
      </c>
      <c r="C3161" s="9">
        <f t="shared" si="250"/>
        <v>-3.091492368899058E-2</v>
      </c>
      <c r="D3161" s="6">
        <f t="shared" si="251"/>
        <v>9.5573250669611089E-4</v>
      </c>
      <c r="E3161" s="6">
        <f t="shared" si="252"/>
        <v>1.5256149949743668E-3</v>
      </c>
      <c r="F3161" s="6">
        <f t="shared" si="248"/>
        <v>1.2341588487892723</v>
      </c>
      <c r="G3161" s="18">
        <v>6.1643604358414834E-3</v>
      </c>
      <c r="H3161" s="9">
        <f t="shared" si="249"/>
        <v>1.110927022260811E-2</v>
      </c>
      <c r="I3161" s="8"/>
      <c r="J3161" s="11"/>
      <c r="AC3161" s="15"/>
      <c r="AD3161" s="16"/>
    </row>
    <row r="3162" spans="1:30" hidden="1" outlineLevel="1" x14ac:dyDescent="0.3">
      <c r="A3162" s="15">
        <v>41102</v>
      </c>
      <c r="B3162" s="18">
        <v>-4.9995743524590781E-3</v>
      </c>
      <c r="C3162" s="9">
        <f t="shared" si="250"/>
        <v>-3.5899574352459079E-2</v>
      </c>
      <c r="D3162" s="6">
        <f t="shared" si="251"/>
        <v>1.2887794386877377E-3</v>
      </c>
      <c r="E3162" s="6">
        <f t="shared" si="252"/>
        <v>9.5573250669611089E-4</v>
      </c>
      <c r="F3162" s="6">
        <f t="shared" si="248"/>
        <v>0.36223610272446782</v>
      </c>
      <c r="G3162" s="18">
        <v>8.6625003696411511E-3</v>
      </c>
      <c r="H3162" s="9">
        <f t="shared" si="249"/>
        <v>6.0186053428054895E-3</v>
      </c>
      <c r="I3162" s="8"/>
      <c r="J3162" s="11"/>
      <c r="AC3162" s="15"/>
      <c r="AD3162" s="16"/>
    </row>
    <row r="3163" spans="1:30" hidden="1" outlineLevel="1" x14ac:dyDescent="0.3">
      <c r="A3163" s="15">
        <v>41103</v>
      </c>
      <c r="B3163" s="18">
        <v>1.6362759247573494E-2</v>
      </c>
      <c r="C3163" s="9">
        <f t="shared" si="250"/>
        <v>-1.4537240752426506E-2</v>
      </c>
      <c r="D3163" s="6">
        <f t="shared" si="251"/>
        <v>2.1133136869400999E-4</v>
      </c>
      <c r="E3163" s="6">
        <f t="shared" si="252"/>
        <v>1.2887794386877377E-3</v>
      </c>
      <c r="F3163" s="6">
        <f t="shared" si="248"/>
        <v>0.70524423071780484</v>
      </c>
      <c r="G3163" s="18">
        <v>6.9678188911519922E-3</v>
      </c>
      <c r="H3163" s="9">
        <f t="shared" si="249"/>
        <v>8.3978820586967321E-3</v>
      </c>
      <c r="I3163" s="8"/>
      <c r="J3163" s="11"/>
      <c r="AC3163" s="15"/>
      <c r="AD3163" s="16"/>
    </row>
    <row r="3164" spans="1:30" hidden="1" outlineLevel="1" x14ac:dyDescent="0.3">
      <c r="A3164" s="15">
        <v>41106</v>
      </c>
      <c r="B3164" s="18">
        <v>-2.316995891622332E-3</v>
      </c>
      <c r="C3164" s="9">
        <f t="shared" si="250"/>
        <v>-3.3216995891622331E-2</v>
      </c>
      <c r="D3164" s="6">
        <f t="shared" si="251"/>
        <v>1.1033688160640548E-3</v>
      </c>
      <c r="E3164" s="6">
        <f t="shared" si="252"/>
        <v>2.1133136869400999E-4</v>
      </c>
      <c r="F3164" s="6">
        <f t="shared" si="248"/>
        <v>0.45989138859712581</v>
      </c>
      <c r="G3164" s="18">
        <v>4.5980498660757752E-3</v>
      </c>
      <c r="H3164" s="9">
        <f t="shared" si="249"/>
        <v>6.781529241971355E-3</v>
      </c>
      <c r="I3164" s="8"/>
      <c r="J3164" s="11"/>
      <c r="AC3164" s="15"/>
      <c r="AD3164" s="16"/>
    </row>
    <row r="3165" spans="1:30" hidden="1" outlineLevel="1" x14ac:dyDescent="0.3">
      <c r="A3165" s="15">
        <v>41107</v>
      </c>
      <c r="B3165" s="18">
        <v>7.3823558099155072E-3</v>
      </c>
      <c r="C3165" s="9">
        <f t="shared" si="250"/>
        <v>-2.3517644190084494E-2</v>
      </c>
      <c r="D3165" s="6">
        <f t="shared" si="251"/>
        <v>5.5307958825141497E-4</v>
      </c>
      <c r="E3165" s="6">
        <f t="shared" si="252"/>
        <v>1.1033688160640548E-3</v>
      </c>
      <c r="F3165" s="6">
        <f t="shared" si="248"/>
        <v>0.20614732871663993</v>
      </c>
      <c r="G3165" s="18">
        <v>9.5840410956534155E-3</v>
      </c>
      <c r="H3165" s="9">
        <f t="shared" si="249"/>
        <v>4.5403450168091846E-3</v>
      </c>
      <c r="I3165" s="8"/>
      <c r="J3165" s="11"/>
      <c r="AC3165" s="15"/>
      <c r="AD3165" s="16"/>
    </row>
    <row r="3166" spans="1:30" hidden="1" outlineLevel="1" x14ac:dyDescent="0.3">
      <c r="A3166" s="15">
        <v>41108</v>
      </c>
      <c r="B3166" s="18">
        <v>6.6582753300830216E-3</v>
      </c>
      <c r="C3166" s="9">
        <f t="shared" si="250"/>
        <v>-2.4241724669916979E-2</v>
      </c>
      <c r="D3166" s="6">
        <f t="shared" si="251"/>
        <v>5.8766121497206148E-4</v>
      </c>
      <c r="E3166" s="6">
        <f t="shared" si="252"/>
        <v>5.5307958825141497E-4</v>
      </c>
      <c r="F3166" s="6">
        <f t="shared" si="248"/>
        <v>0.86090259835778193</v>
      </c>
      <c r="G3166" s="18">
        <v>7.0059283192263127E-3</v>
      </c>
      <c r="H3166" s="9">
        <f t="shared" si="249"/>
        <v>9.2784837034818463E-3</v>
      </c>
      <c r="I3166" s="8"/>
      <c r="J3166" s="11"/>
      <c r="AC3166" s="15"/>
      <c r="AD3166" s="16"/>
    </row>
    <row r="3167" spans="1:30" hidden="1" outlineLevel="1" x14ac:dyDescent="0.3">
      <c r="A3167" s="15">
        <v>41109</v>
      </c>
      <c r="B3167" s="18">
        <v>2.7134152485113832E-3</v>
      </c>
      <c r="C3167" s="9">
        <f t="shared" si="250"/>
        <v>-2.8186584751488618E-2</v>
      </c>
      <c r="D3167" s="6">
        <f t="shared" si="251"/>
        <v>7.9448355995285071E-4</v>
      </c>
      <c r="E3167" s="6">
        <f t="shared" si="252"/>
        <v>5.8766121497206148E-4</v>
      </c>
      <c r="F3167" s="6">
        <f t="shared" si="248"/>
        <v>0.46484712949200535</v>
      </c>
      <c r="G3167" s="18">
        <v>4.2653674090043425E-3</v>
      </c>
      <c r="H3167" s="9">
        <f t="shared" si="249"/>
        <v>6.817969855404212E-3</v>
      </c>
      <c r="I3167" s="8"/>
      <c r="J3167" s="11"/>
      <c r="AC3167" s="15"/>
      <c r="AD3167" s="16"/>
    </row>
    <row r="3168" spans="1:30" hidden="1" outlineLevel="1" x14ac:dyDescent="0.3">
      <c r="A3168" s="15">
        <v>41110</v>
      </c>
      <c r="B3168" s="18">
        <v>-1.0112620534170939E-2</v>
      </c>
      <c r="C3168" s="9">
        <f t="shared" si="250"/>
        <v>-4.1012620534170943E-2</v>
      </c>
      <c r="D3168" s="6">
        <f t="shared" si="251"/>
        <v>1.6820350430799E-3</v>
      </c>
      <c r="E3168" s="6">
        <f t="shared" si="252"/>
        <v>7.9448355995285071E-4</v>
      </c>
      <c r="F3168" s="6">
        <f t="shared" si="248"/>
        <v>0.17882222645870777</v>
      </c>
      <c r="G3168" s="18">
        <v>4.2347760677374459E-3</v>
      </c>
      <c r="H3168" s="9">
        <f t="shared" si="249"/>
        <v>4.2287377130617561E-3</v>
      </c>
      <c r="I3168" s="8"/>
      <c r="J3168" s="11"/>
      <c r="AC3168" s="15"/>
      <c r="AD3168" s="16"/>
    </row>
    <row r="3169" spans="1:30" hidden="1" outlineLevel="1" x14ac:dyDescent="0.3">
      <c r="A3169" s="15">
        <v>41113</v>
      </c>
      <c r="B3169" s="18">
        <v>-8.9489790037017569E-3</v>
      </c>
      <c r="C3169" s="9">
        <f t="shared" si="250"/>
        <v>-3.9848979003701754E-2</v>
      </c>
      <c r="D3169" s="6">
        <f t="shared" si="251"/>
        <v>1.5879411276374631E-3</v>
      </c>
      <c r="E3169" s="6">
        <f t="shared" si="252"/>
        <v>1.6820350430799E-3</v>
      </c>
      <c r="F3169" s="6">
        <f t="shared" si="248"/>
        <v>0.17647212094565021</v>
      </c>
      <c r="G3169" s="18">
        <v>1.2743076189596969E-2</v>
      </c>
      <c r="H3169" s="9">
        <f t="shared" si="249"/>
        <v>4.2008584949466011E-3</v>
      </c>
      <c r="I3169" s="8"/>
      <c r="J3169" s="11"/>
      <c r="AC3169" s="15"/>
      <c r="AD3169" s="16"/>
    </row>
    <row r="3170" spans="1:30" hidden="1" outlineLevel="1" x14ac:dyDescent="0.3">
      <c r="A3170" s="15">
        <v>41114</v>
      </c>
      <c r="B3170" s="18">
        <v>-9.0820501924241195E-3</v>
      </c>
      <c r="C3170" s="9">
        <f t="shared" si="250"/>
        <v>-3.9982050192424123E-2</v>
      </c>
      <c r="D3170" s="6">
        <f t="shared" si="251"/>
        <v>1.5985643375895219E-3</v>
      </c>
      <c r="E3170" s="6">
        <f t="shared" si="252"/>
        <v>1.5879411276374631E-3</v>
      </c>
      <c r="F3170" s="6">
        <f t="shared" si="248"/>
        <v>1.5140976495334753</v>
      </c>
      <c r="G3170" s="18">
        <v>1.0515752929610317E-2</v>
      </c>
      <c r="H3170" s="9">
        <f t="shared" si="249"/>
        <v>1.230486753091424E-2</v>
      </c>
      <c r="I3170" s="8"/>
      <c r="J3170" s="11"/>
      <c r="AC3170" s="15"/>
      <c r="AD3170" s="16"/>
    </row>
    <row r="3171" spans="1:30" hidden="1" outlineLevel="1" x14ac:dyDescent="0.3">
      <c r="A3171" s="15">
        <v>41115</v>
      </c>
      <c r="B3171" s="18">
        <v>-3.1391072212350838E-4</v>
      </c>
      <c r="C3171" s="9">
        <f t="shared" si="250"/>
        <v>-3.1213910722123508E-2</v>
      </c>
      <c r="D3171" s="6">
        <f t="shared" si="251"/>
        <v>9.7430822256869688E-4</v>
      </c>
      <c r="E3171" s="6">
        <f t="shared" si="252"/>
        <v>1.5985643375895219E-3</v>
      </c>
      <c r="F3171" s="6">
        <f t="shared" si="248"/>
        <v>1.0343846791437672</v>
      </c>
      <c r="G3171" s="18">
        <v>6.1085739263189607E-3</v>
      </c>
      <c r="H3171" s="9">
        <f t="shared" si="249"/>
        <v>1.0170470388058595E-2</v>
      </c>
      <c r="I3171" s="8"/>
      <c r="J3171" s="11"/>
      <c r="AC3171" s="15"/>
      <c r="AD3171" s="16"/>
    </row>
    <row r="3172" spans="1:30" hidden="1" outlineLevel="1" x14ac:dyDescent="0.3">
      <c r="A3172" s="15">
        <v>41116</v>
      </c>
      <c r="B3172" s="18">
        <v>1.6405662864956799E-2</v>
      </c>
      <c r="C3172" s="9">
        <f t="shared" si="250"/>
        <v>-1.4494337135043202E-2</v>
      </c>
      <c r="D3172" s="6">
        <f t="shared" si="251"/>
        <v>2.1008580898429236E-4</v>
      </c>
      <c r="E3172" s="6">
        <f t="shared" si="252"/>
        <v>9.7430822256869688E-4</v>
      </c>
      <c r="F3172" s="6">
        <f t="shared" si="248"/>
        <v>0.35589732179248285</v>
      </c>
      <c r="G3172" s="18">
        <v>8.6148418320633139E-3</v>
      </c>
      <c r="H3172" s="9">
        <f t="shared" si="249"/>
        <v>5.9657130486848167E-3</v>
      </c>
      <c r="I3172" s="8"/>
      <c r="J3172" s="11"/>
      <c r="AC3172" s="15"/>
      <c r="AD3172" s="16"/>
    </row>
    <row r="3173" spans="1:30" hidden="1" outlineLevel="1" x14ac:dyDescent="0.3">
      <c r="A3173" s="15">
        <v>41117</v>
      </c>
      <c r="B3173" s="18">
        <v>1.8900814490446786E-2</v>
      </c>
      <c r="C3173" s="9">
        <f t="shared" si="250"/>
        <v>-1.1999185509553215E-2</v>
      </c>
      <c r="D3173" s="6">
        <f t="shared" si="251"/>
        <v>1.4398045289267184E-4</v>
      </c>
      <c r="E3173" s="6">
        <f t="shared" si="252"/>
        <v>2.1008580898429236E-4</v>
      </c>
      <c r="F3173" s="6">
        <f t="shared" si="248"/>
        <v>0.69754920465515846</v>
      </c>
      <c r="G3173" s="18">
        <v>9.6851550594603888E-3</v>
      </c>
      <c r="H3173" s="9">
        <f t="shared" si="249"/>
        <v>8.3519411196150001E-3</v>
      </c>
      <c r="I3173" s="8"/>
      <c r="J3173" s="11"/>
      <c r="AC3173" s="15"/>
      <c r="AD3173" s="16"/>
    </row>
    <row r="3174" spans="1:30" hidden="1" outlineLevel="1" x14ac:dyDescent="0.3">
      <c r="A3174" s="15">
        <v>41120</v>
      </c>
      <c r="B3174" s="18">
        <v>-4.8347644461061725E-4</v>
      </c>
      <c r="C3174" s="9">
        <f t="shared" si="250"/>
        <v>-3.138347644461062E-2</v>
      </c>
      <c r="D3174" s="6">
        <f t="shared" si="251"/>
        <v>9.8492259374942967E-4</v>
      </c>
      <c r="E3174" s="6">
        <f t="shared" si="252"/>
        <v>1.4398045289267184E-4</v>
      </c>
      <c r="F3174" s="6">
        <f t="shared" si="248"/>
        <v>0.87891800927630959</v>
      </c>
      <c r="G3174" s="18">
        <v>4.9607470471529982E-3</v>
      </c>
      <c r="H3174" s="9">
        <f t="shared" si="249"/>
        <v>9.3750627159305423E-3</v>
      </c>
      <c r="I3174" s="8"/>
      <c r="J3174" s="11"/>
      <c r="AC3174" s="15"/>
      <c r="AD3174" s="16"/>
    </row>
    <row r="3175" spans="1:30" hidden="1" outlineLevel="1" x14ac:dyDescent="0.3">
      <c r="A3175" s="15">
        <v>41121</v>
      </c>
      <c r="B3175" s="18">
        <v>-4.3261727662184382E-3</v>
      </c>
      <c r="C3175" s="9">
        <f t="shared" si="250"/>
        <v>-3.5226172766218436E-2</v>
      </c>
      <c r="D3175" s="6">
        <f t="shared" si="251"/>
        <v>1.2408832477554695E-3</v>
      </c>
      <c r="E3175" s="6">
        <f t="shared" si="252"/>
        <v>9.8492259374942967E-4</v>
      </c>
      <c r="F3175" s="6">
        <f t="shared" si="248"/>
        <v>0.23824356278250547</v>
      </c>
      <c r="G3175" s="18">
        <v>3.1155435975433535E-3</v>
      </c>
      <c r="H3175" s="9">
        <f t="shared" si="249"/>
        <v>4.8810200038773193E-3</v>
      </c>
      <c r="I3175" s="8"/>
      <c r="J3175" s="11"/>
      <c r="AC3175" s="15"/>
      <c r="AD3175" s="16"/>
    </row>
    <row r="3176" spans="1:30" hidden="1" outlineLevel="1" x14ac:dyDescent="0.3">
      <c r="A3176" s="15">
        <v>41122</v>
      </c>
      <c r="B3176" s="18">
        <v>-2.9041929017454256E-3</v>
      </c>
      <c r="C3176" s="9">
        <f t="shared" si="250"/>
        <v>-3.3804192901745425E-2</v>
      </c>
      <c r="D3176" s="6">
        <f t="shared" si="251"/>
        <v>1.1427234577384158E-3</v>
      </c>
      <c r="E3176" s="6">
        <f t="shared" si="252"/>
        <v>1.2408832477554695E-3</v>
      </c>
      <c r="F3176" s="6">
        <f t="shared" si="248"/>
        <v>0.10026400776929958</v>
      </c>
      <c r="G3176" s="18">
        <v>5.602156096067199E-3</v>
      </c>
      <c r="H3176" s="9">
        <f t="shared" si="249"/>
        <v>3.1664492380156606E-3</v>
      </c>
      <c r="I3176" s="8"/>
      <c r="J3176" s="11"/>
      <c r="AC3176" s="15"/>
      <c r="AD3176" s="16"/>
    </row>
    <row r="3177" spans="1:30" hidden="1" outlineLevel="1" x14ac:dyDescent="0.3">
      <c r="A3177" s="15">
        <v>41123</v>
      </c>
      <c r="B3177" s="18">
        <v>-7.5319636241342565E-3</v>
      </c>
      <c r="C3177" s="9">
        <f t="shared" si="250"/>
        <v>-3.8431963624134258E-2</v>
      </c>
      <c r="D3177" s="6">
        <f t="shared" si="251"/>
        <v>1.4770158280067787E-3</v>
      </c>
      <c r="E3177" s="6">
        <f t="shared" si="252"/>
        <v>1.1427234577384158E-3</v>
      </c>
      <c r="F3177" s="6">
        <f t="shared" si="248"/>
        <v>0.30099164737984746</v>
      </c>
      <c r="G3177" s="18">
        <v>1.0275330265074437E-2</v>
      </c>
      <c r="H3177" s="9">
        <f t="shared" si="249"/>
        <v>5.4862705673330361E-3</v>
      </c>
      <c r="I3177" s="8"/>
      <c r="J3177" s="11"/>
      <c r="AC3177" s="15"/>
      <c r="AD3177" s="16"/>
    </row>
    <row r="3178" spans="1:30" hidden="1" outlineLevel="1" x14ac:dyDescent="0.3">
      <c r="A3178" s="15">
        <v>41124</v>
      </c>
      <c r="B3178" s="18">
        <v>1.886128818529878E-2</v>
      </c>
      <c r="C3178" s="9">
        <f t="shared" si="250"/>
        <v>-1.203871181470122E-2</v>
      </c>
      <c r="D3178" s="6">
        <f t="shared" si="251"/>
        <v>1.4493058215742674E-4</v>
      </c>
      <c r="E3178" s="6">
        <f t="shared" si="252"/>
        <v>1.4770158280067787E-3</v>
      </c>
      <c r="F3178" s="6">
        <f t="shared" si="248"/>
        <v>0.98808928937224805</v>
      </c>
      <c r="G3178" s="18">
        <v>9.5112338015053768E-3</v>
      </c>
      <c r="H3178" s="9">
        <f t="shared" si="249"/>
        <v>9.9402680515781258E-3</v>
      </c>
      <c r="I3178" s="8"/>
      <c r="J3178" s="11"/>
      <c r="AC3178" s="15"/>
      <c r="AD3178" s="16"/>
    </row>
    <row r="3179" spans="1:30" hidden="1" outlineLevel="1" x14ac:dyDescent="0.3">
      <c r="A3179" s="15">
        <v>41127</v>
      </c>
      <c r="B3179" s="18">
        <v>2.3265607240612225E-3</v>
      </c>
      <c r="C3179" s="9">
        <f t="shared" si="250"/>
        <v>-2.8573439275938778E-2</v>
      </c>
      <c r="D3179" s="6">
        <f t="shared" si="251"/>
        <v>8.1644143205576074E-4</v>
      </c>
      <c r="E3179" s="6">
        <f t="shared" si="252"/>
        <v>1.4493058215742674E-4</v>
      </c>
      <c r="F3179" s="6">
        <f t="shared" si="248"/>
        <v>0.84800207861397781</v>
      </c>
      <c r="G3179" s="18">
        <v>4.5940651698840439E-3</v>
      </c>
      <c r="H3179" s="9">
        <f t="shared" si="249"/>
        <v>9.2087028327228464E-3</v>
      </c>
      <c r="I3179" s="8"/>
      <c r="J3179" s="11"/>
      <c r="AC3179" s="15"/>
      <c r="AD3179" s="16"/>
    </row>
    <row r="3180" spans="1:30" hidden="1" outlineLevel="1" x14ac:dyDescent="0.3">
      <c r="A3180" s="15">
        <v>41128</v>
      </c>
      <c r="B3180" s="18">
        <v>5.0937627425876059E-3</v>
      </c>
      <c r="C3180" s="9">
        <f t="shared" si="250"/>
        <v>-2.5806237257412393E-2</v>
      </c>
      <c r="D3180" s="6">
        <f t="shared" si="251"/>
        <v>6.6596188138585944E-4</v>
      </c>
      <c r="E3180" s="6">
        <f t="shared" si="252"/>
        <v>8.1644143205576074E-4</v>
      </c>
      <c r="F3180" s="6">
        <f t="shared" si="248"/>
        <v>0.20578947644763909</v>
      </c>
      <c r="G3180" s="18">
        <v>5.9547517137008834E-3</v>
      </c>
      <c r="H3180" s="9">
        <f t="shared" si="249"/>
        <v>4.5364025003039477E-3</v>
      </c>
      <c r="I3180" s="8"/>
      <c r="J3180" s="11"/>
      <c r="AC3180" s="15"/>
      <c r="AD3180" s="16"/>
    </row>
    <row r="3181" spans="1:30" hidden="1" outlineLevel="1" x14ac:dyDescent="0.3">
      <c r="A3181" s="15">
        <v>41129</v>
      </c>
      <c r="B3181" s="18">
        <v>6.2063380745496822E-4</v>
      </c>
      <c r="C3181" s="9">
        <f t="shared" si="250"/>
        <v>-3.0279366192545031E-2</v>
      </c>
      <c r="D3181" s="6">
        <f t="shared" si="251"/>
        <v>9.1684001702223891E-4</v>
      </c>
      <c r="E3181" s="6">
        <f t="shared" si="252"/>
        <v>6.6596188138585944E-4</v>
      </c>
      <c r="F3181" s="6">
        <f t="shared" si="248"/>
        <v>0.33869432353756479</v>
      </c>
      <c r="G3181" s="18">
        <v>4.0090604865789499E-3</v>
      </c>
      <c r="H3181" s="9">
        <f t="shared" si="249"/>
        <v>5.8197450419890792E-3</v>
      </c>
      <c r="I3181" s="8"/>
      <c r="J3181" s="11"/>
      <c r="AC3181" s="15"/>
      <c r="AD3181" s="16"/>
    </row>
    <row r="3182" spans="1:30" hidden="1" outlineLevel="1" x14ac:dyDescent="0.3">
      <c r="A3182" s="15">
        <v>41130</v>
      </c>
      <c r="B3182" s="18">
        <v>4.1359999517301903E-4</v>
      </c>
      <c r="C3182" s="9">
        <f t="shared" si="250"/>
        <v>-3.0486400004826983E-2</v>
      </c>
      <c r="D3182" s="6">
        <f t="shared" si="251"/>
        <v>9.2942058525431466E-4</v>
      </c>
      <c r="E3182" s="6">
        <f t="shared" si="252"/>
        <v>9.1684001702223891E-4</v>
      </c>
      <c r="F3182" s="6">
        <f t="shared" si="248"/>
        <v>0.15919164730665861</v>
      </c>
      <c r="G3182" s="18">
        <v>3.3303082021122038E-3</v>
      </c>
      <c r="H3182" s="9">
        <f t="shared" si="249"/>
        <v>3.9898827966076723E-3</v>
      </c>
      <c r="I3182" s="8"/>
      <c r="J3182" s="11"/>
      <c r="AC3182" s="15"/>
      <c r="AD3182" s="16"/>
    </row>
    <row r="3183" spans="1:30" hidden="1" outlineLevel="1" x14ac:dyDescent="0.3">
      <c r="A3183" s="15">
        <v>41131</v>
      </c>
      <c r="B3183" s="18">
        <v>2.1860506671030218E-3</v>
      </c>
      <c r="C3183" s="9">
        <f t="shared" si="250"/>
        <v>-2.871394933289698E-2</v>
      </c>
      <c r="D3183" s="6">
        <f t="shared" si="251"/>
        <v>8.2449088629217495E-4</v>
      </c>
      <c r="E3183" s="6">
        <f t="shared" si="252"/>
        <v>9.2942058525431466E-4</v>
      </c>
      <c r="F3183" s="6">
        <f t="shared" si="248"/>
        <v>0.11306272747707695</v>
      </c>
      <c r="G3183" s="18">
        <v>5.665689984914196E-3</v>
      </c>
      <c r="H3183" s="9">
        <f t="shared" si="249"/>
        <v>3.3624801482994211E-3</v>
      </c>
      <c r="I3183" s="8"/>
      <c r="J3183" s="11"/>
      <c r="AC3183" s="15"/>
      <c r="AD3183" s="16"/>
    </row>
    <row r="3184" spans="1:30" hidden="1" outlineLevel="1" x14ac:dyDescent="0.3">
      <c r="A3184" s="15">
        <v>41134</v>
      </c>
      <c r="B3184" s="18">
        <v>-1.2526850781903974E-3</v>
      </c>
      <c r="C3184" s="9">
        <f t="shared" si="250"/>
        <v>-3.2152685078190399E-2</v>
      </c>
      <c r="D3184" s="6">
        <f t="shared" si="251"/>
        <v>1.0337951577372875E-3</v>
      </c>
      <c r="E3184" s="6">
        <f t="shared" si="252"/>
        <v>8.2449088629217495E-4</v>
      </c>
      <c r="F3184" s="6">
        <f t="shared" si="248"/>
        <v>0.30760007258445166</v>
      </c>
      <c r="G3184" s="18">
        <v>5.0502877742675178E-3</v>
      </c>
      <c r="H3184" s="9">
        <f t="shared" si="249"/>
        <v>5.5461705039103479E-3</v>
      </c>
      <c r="I3184" s="8"/>
      <c r="J3184" s="11"/>
      <c r="AC3184" s="15"/>
      <c r="AD3184" s="16"/>
    </row>
    <row r="3185" spans="1:30" hidden="1" outlineLevel="1" x14ac:dyDescent="0.3">
      <c r="A3185" s="15">
        <v>41135</v>
      </c>
      <c r="B3185" s="18">
        <v>-1.2815461202352488E-4</v>
      </c>
      <c r="C3185" s="9">
        <f t="shared" si="250"/>
        <v>-3.1028154612023524E-2</v>
      </c>
      <c r="D3185" s="6">
        <f t="shared" si="251"/>
        <v>9.6274637862763673E-4</v>
      </c>
      <c r="E3185" s="6">
        <f t="shared" si="252"/>
        <v>1.0337951577372875E-3</v>
      </c>
      <c r="F3185" s="6">
        <f t="shared" si="248"/>
        <v>0.24654736520777049</v>
      </c>
      <c r="G3185" s="18">
        <v>4.5188802332455473E-3</v>
      </c>
      <c r="H3185" s="9">
        <f t="shared" si="249"/>
        <v>4.9653536148774992E-3</v>
      </c>
      <c r="I3185" s="8"/>
      <c r="J3185" s="11"/>
      <c r="AC3185" s="15"/>
      <c r="AD3185" s="16"/>
    </row>
    <row r="3186" spans="1:30" hidden="1" outlineLevel="1" x14ac:dyDescent="0.3">
      <c r="A3186" s="15">
        <v>41136</v>
      </c>
      <c r="B3186" s="18">
        <v>1.1389916294508421E-3</v>
      </c>
      <c r="C3186" s="9">
        <f t="shared" si="250"/>
        <v>-2.9761008370549159E-2</v>
      </c>
      <c r="D3186" s="6">
        <f t="shared" si="251"/>
        <v>8.8571761923189715E-4</v>
      </c>
      <c r="E3186" s="6">
        <f t="shared" si="252"/>
        <v>9.6274637862763673E-4</v>
      </c>
      <c r="F3186" s="6">
        <f t="shared" si="248"/>
        <v>0.19945445427723316</v>
      </c>
      <c r="G3186" s="18">
        <v>2.6756820898472511E-3</v>
      </c>
      <c r="H3186" s="9">
        <f t="shared" si="249"/>
        <v>4.4660324033445296E-3</v>
      </c>
      <c r="I3186" s="8"/>
      <c r="J3186" s="11"/>
      <c r="AC3186" s="15"/>
      <c r="AD3186" s="16"/>
    </row>
    <row r="3187" spans="1:30" hidden="1" outlineLevel="1" x14ac:dyDescent="0.3">
      <c r="A3187" s="15">
        <v>41137</v>
      </c>
      <c r="B3187" s="18">
        <v>7.075420387505465E-3</v>
      </c>
      <c r="C3187" s="9">
        <f t="shared" si="250"/>
        <v>-2.3824579612494536E-2</v>
      </c>
      <c r="D3187" s="6">
        <f t="shared" si="251"/>
        <v>5.6761059371209031E-4</v>
      </c>
      <c r="E3187" s="6">
        <f t="shared" si="252"/>
        <v>8.8571761923189715E-4</v>
      </c>
      <c r="F3187" s="6">
        <f t="shared" si="248"/>
        <v>7.6652543438317816E-2</v>
      </c>
      <c r="G3187" s="18">
        <v>4.8956422499600374E-3</v>
      </c>
      <c r="H3187" s="9">
        <f t="shared" si="249"/>
        <v>2.7686195736922365E-3</v>
      </c>
      <c r="I3187" s="8"/>
      <c r="J3187" s="11"/>
      <c r="AC3187" s="15"/>
      <c r="AD3187" s="16"/>
    </row>
    <row r="3188" spans="1:30" hidden="1" outlineLevel="1" x14ac:dyDescent="0.3">
      <c r="A3188" s="15">
        <v>41138</v>
      </c>
      <c r="B3188" s="18">
        <v>1.8703837394749294E-3</v>
      </c>
      <c r="C3188" s="9">
        <f t="shared" si="250"/>
        <v>-2.9029616260525071E-2</v>
      </c>
      <c r="D3188" s="6">
        <f t="shared" si="251"/>
        <v>8.4271862023334158E-4</v>
      </c>
      <c r="E3188" s="6">
        <f t="shared" si="252"/>
        <v>5.6761059371209031E-4</v>
      </c>
      <c r="F3188" s="6">
        <f t="shared" si="248"/>
        <v>0.23227427019628902</v>
      </c>
      <c r="G3188" s="18">
        <v>1.6898995521679929E-3</v>
      </c>
      <c r="H3188" s="9">
        <f t="shared" si="249"/>
        <v>4.8194841030580133E-3</v>
      </c>
      <c r="I3188" s="8"/>
      <c r="J3188" s="11"/>
      <c r="AC3188" s="15"/>
      <c r="AD3188" s="16"/>
    </row>
    <row r="3189" spans="1:30" hidden="1" outlineLevel="1" x14ac:dyDescent="0.3">
      <c r="A3189" s="15">
        <v>41141</v>
      </c>
      <c r="B3189" s="18">
        <v>-2.1175053649379881E-5</v>
      </c>
      <c r="C3189" s="9">
        <f t="shared" si="250"/>
        <v>-3.0921175053649379E-2</v>
      </c>
      <c r="D3189" s="6">
        <f t="shared" si="251"/>
        <v>9.5611906669842864E-4</v>
      </c>
      <c r="E3189" s="6">
        <f t="shared" si="252"/>
        <v>8.4271862023334158E-4</v>
      </c>
      <c r="F3189" s="6">
        <f t="shared" si="248"/>
        <v>3.6799203179004009E-2</v>
      </c>
      <c r="G3189" s="18">
        <v>3.8411568898608522E-3</v>
      </c>
      <c r="H3189" s="9">
        <f t="shared" si="249"/>
        <v>1.9183118406297763E-3</v>
      </c>
      <c r="I3189" s="8"/>
      <c r="J3189" s="11"/>
      <c r="AC3189" s="15"/>
      <c r="AD3189" s="16"/>
    </row>
    <row r="3190" spans="1:30" hidden="1" outlineLevel="1" x14ac:dyDescent="0.3">
      <c r="A3190" s="15">
        <v>41142</v>
      </c>
      <c r="B3190" s="18">
        <v>-3.5036668144446319E-3</v>
      </c>
      <c r="C3190" s="9">
        <f t="shared" si="250"/>
        <v>-3.4403666814444629E-2</v>
      </c>
      <c r="D3190" s="6">
        <f t="shared" si="251"/>
        <v>1.1836122902793187E-3</v>
      </c>
      <c r="E3190" s="6">
        <f t="shared" si="252"/>
        <v>9.5611906669842864E-4</v>
      </c>
      <c r="F3190" s="6">
        <f t="shared" si="248"/>
        <v>0.14698878604962815</v>
      </c>
      <c r="G3190" s="18">
        <v>7.606462191639342E-3</v>
      </c>
      <c r="H3190" s="9">
        <f t="shared" si="249"/>
        <v>3.8339116584713861E-3</v>
      </c>
      <c r="I3190" s="8"/>
      <c r="J3190" s="11"/>
      <c r="AC3190" s="15"/>
      <c r="AD3190" s="16"/>
    </row>
    <row r="3191" spans="1:30" hidden="1" outlineLevel="1" x14ac:dyDescent="0.3">
      <c r="A3191" s="15">
        <v>41143</v>
      </c>
      <c r="B3191" s="18">
        <v>2.2637762345502081E-4</v>
      </c>
      <c r="C3191" s="9">
        <f t="shared" si="250"/>
        <v>-3.067362237654498E-2</v>
      </c>
      <c r="D3191" s="6">
        <f t="shared" si="251"/>
        <v>9.4087110969888097E-4</v>
      </c>
      <c r="E3191" s="6">
        <f t="shared" si="252"/>
        <v>1.1836122902793187E-3</v>
      </c>
      <c r="F3191" s="6">
        <f t="shared" si="248"/>
        <v>0.54614460625458428</v>
      </c>
      <c r="G3191" s="18">
        <v>4.6499208759903394E-3</v>
      </c>
      <c r="H3191" s="9">
        <f t="shared" si="249"/>
        <v>7.390159715828775E-3</v>
      </c>
      <c r="I3191" s="8"/>
      <c r="J3191" s="11"/>
      <c r="AC3191" s="15"/>
      <c r="AD3191" s="16"/>
    </row>
    <row r="3192" spans="1:30" hidden="1" outlineLevel="1" x14ac:dyDescent="0.3">
      <c r="A3192" s="15">
        <v>41144</v>
      </c>
      <c r="B3192" s="18">
        <v>-8.104999597724356E-3</v>
      </c>
      <c r="C3192" s="9">
        <f t="shared" si="250"/>
        <v>-3.9004999597724355E-2</v>
      </c>
      <c r="D3192" s="6">
        <f t="shared" si="251"/>
        <v>1.5213899936184772E-3</v>
      </c>
      <c r="E3192" s="6">
        <f t="shared" si="252"/>
        <v>9.4087110969888097E-4</v>
      </c>
      <c r="F3192" s="6">
        <f t="shared" si="248"/>
        <v>0.2105787867657507</v>
      </c>
      <c r="G3192" s="18">
        <v>4.2937784245428486E-3</v>
      </c>
      <c r="H3192" s="9">
        <f t="shared" si="249"/>
        <v>4.5888864309955486E-3</v>
      </c>
      <c r="I3192" s="8"/>
      <c r="J3192" s="11"/>
      <c r="AC3192" s="15"/>
      <c r="AD3192" s="16"/>
    </row>
    <row r="3193" spans="1:30" hidden="1" outlineLevel="1" x14ac:dyDescent="0.3">
      <c r="A3193" s="15">
        <v>41145</v>
      </c>
      <c r="B3193" s="18">
        <v>6.4339883432657959E-3</v>
      </c>
      <c r="C3193" s="9">
        <f t="shared" si="250"/>
        <v>-2.4466011656734205E-2</v>
      </c>
      <c r="D3193" s="6">
        <f t="shared" si="251"/>
        <v>5.9858572638745399E-4</v>
      </c>
      <c r="E3193" s="6">
        <f t="shared" si="252"/>
        <v>1.5213899936184772E-3</v>
      </c>
      <c r="F3193" s="6">
        <f t="shared" si="248"/>
        <v>0.18112133954156967</v>
      </c>
      <c r="G3193" s="18">
        <v>6.3325842223135526E-3</v>
      </c>
      <c r="H3193" s="9">
        <f t="shared" si="249"/>
        <v>4.2558352827802163E-3</v>
      </c>
      <c r="I3193" s="8"/>
      <c r="J3193" s="11"/>
      <c r="AC3193" s="15"/>
      <c r="AD3193" s="16"/>
    </row>
    <row r="3194" spans="1:30" hidden="1" outlineLevel="1" x14ac:dyDescent="0.3">
      <c r="A3194" s="15">
        <v>41148</v>
      </c>
      <c r="B3194" s="18">
        <v>-4.8913442052066821E-4</v>
      </c>
      <c r="C3194" s="9">
        <f t="shared" si="250"/>
        <v>-3.1389134420520666E-2</v>
      </c>
      <c r="D3194" s="6">
        <f t="shared" si="251"/>
        <v>9.8527775966951534E-4</v>
      </c>
      <c r="E3194" s="6">
        <f t="shared" si="252"/>
        <v>5.9858572638745399E-4</v>
      </c>
      <c r="F3194" s="6">
        <f t="shared" si="248"/>
        <v>0.38167999628753935</v>
      </c>
      <c r="G3194" s="18">
        <v>3.6805018180720147E-3</v>
      </c>
      <c r="H3194" s="9">
        <f t="shared" si="249"/>
        <v>6.1780255445209953E-3</v>
      </c>
      <c r="I3194" s="8"/>
      <c r="J3194" s="11"/>
      <c r="AC3194" s="15"/>
      <c r="AD3194" s="16"/>
    </row>
    <row r="3195" spans="1:30" hidden="1" outlineLevel="1" x14ac:dyDescent="0.3">
      <c r="A3195" s="15">
        <v>41149</v>
      </c>
      <c r="B3195" s="18">
        <v>-8.0850904279983551E-4</v>
      </c>
      <c r="C3195" s="9">
        <f t="shared" si="250"/>
        <v>-3.1708509042799836E-2</v>
      </c>
      <c r="D3195" s="6">
        <f t="shared" si="251"/>
        <v>1.0054295457173189E-3</v>
      </c>
      <c r="E3195" s="6">
        <f t="shared" si="252"/>
        <v>9.8527775966951534E-4</v>
      </c>
      <c r="F3195" s="6">
        <f t="shared" si="248"/>
        <v>0.13580096862217331</v>
      </c>
      <c r="G3195" s="18">
        <v>3.7122386234054107E-3</v>
      </c>
      <c r="H3195" s="9">
        <f t="shared" si="249"/>
        <v>3.6851182969095215E-3</v>
      </c>
      <c r="I3195" s="8"/>
      <c r="J3195" s="11"/>
      <c r="AC3195" s="15"/>
      <c r="AD3195" s="16"/>
    </row>
    <row r="3196" spans="1:30" hidden="1" outlineLevel="1" x14ac:dyDescent="0.3">
      <c r="A3196" s="15">
        <v>41150</v>
      </c>
      <c r="B3196" s="18">
        <v>8.4399296429947816E-4</v>
      </c>
      <c r="C3196" s="9">
        <f t="shared" si="250"/>
        <v>-3.0056007035700522E-2</v>
      </c>
      <c r="D3196" s="6">
        <f t="shared" si="251"/>
        <v>9.0336355893007921E-4</v>
      </c>
      <c r="E3196" s="6">
        <f t="shared" si="252"/>
        <v>1.0054295457173189E-3</v>
      </c>
      <c r="F3196" s="6">
        <f t="shared" si="248"/>
        <v>0.13797487989259904</v>
      </c>
      <c r="G3196" s="18">
        <v>3.4081960357604754E-3</v>
      </c>
      <c r="H3196" s="9">
        <f t="shared" si="249"/>
        <v>3.7144970035335747E-3</v>
      </c>
      <c r="I3196" s="8"/>
      <c r="J3196" s="11"/>
      <c r="AC3196" s="15"/>
      <c r="AD3196" s="16"/>
    </row>
    <row r="3197" spans="1:30" hidden="1" outlineLevel="1" x14ac:dyDescent="0.3">
      <c r="A3197" s="15">
        <v>41151</v>
      </c>
      <c r="B3197" s="18">
        <v>-7.8364297296698009E-3</v>
      </c>
      <c r="C3197" s="9">
        <f t="shared" si="250"/>
        <v>-3.87364297296698E-2</v>
      </c>
      <c r="D3197" s="6">
        <f t="shared" si="251"/>
        <v>1.5005109882016462E-3</v>
      </c>
      <c r="E3197" s="6">
        <f t="shared" si="252"/>
        <v>9.0336355893007921E-4</v>
      </c>
      <c r="F3197" s="6">
        <f t="shared" si="248"/>
        <v>0.1179211189879722</v>
      </c>
      <c r="G3197" s="18">
        <v>4.7342472877402036E-3</v>
      </c>
      <c r="H3197" s="9">
        <f t="shared" si="249"/>
        <v>3.4339644579985417E-3</v>
      </c>
      <c r="I3197" s="8"/>
      <c r="J3197" s="11"/>
      <c r="AC3197" s="15"/>
      <c r="AD3197" s="16"/>
    </row>
    <row r="3198" spans="1:30" hidden="1" outlineLevel="1" x14ac:dyDescent="0.3">
      <c r="A3198" s="15">
        <v>41152</v>
      </c>
      <c r="B3198" s="18">
        <v>5.0604697676398629E-3</v>
      </c>
      <c r="C3198" s="9">
        <f t="shared" si="250"/>
        <v>-2.5839530232360138E-2</v>
      </c>
      <c r="D3198" s="6">
        <f t="shared" si="251"/>
        <v>6.6768132262905351E-4</v>
      </c>
      <c r="E3198" s="6">
        <f t="shared" si="252"/>
        <v>1.5005109882016462E-3</v>
      </c>
      <c r="F3198" s="6">
        <f t="shared" si="248"/>
        <v>0.21794296501779481</v>
      </c>
      <c r="G3198" s="18">
        <v>6.5971059313430606E-3</v>
      </c>
      <c r="H3198" s="9">
        <f t="shared" si="249"/>
        <v>4.6684361944637816E-3</v>
      </c>
      <c r="I3198" s="8"/>
      <c r="J3198" s="11"/>
      <c r="AC3198" s="15"/>
      <c r="AD3198" s="16"/>
    </row>
    <row r="3199" spans="1:30" hidden="1" outlineLevel="1" x14ac:dyDescent="0.3">
      <c r="A3199" s="15">
        <v>41156</v>
      </c>
      <c r="B3199" s="18">
        <v>-1.1666393226827444E-3</v>
      </c>
      <c r="C3199" s="9">
        <f t="shared" si="250"/>
        <v>-3.2066639322682743E-2</v>
      </c>
      <c r="D3199" s="6">
        <f t="shared" si="251"/>
        <v>1.028269357451023E-3</v>
      </c>
      <c r="E3199" s="6">
        <f t="shared" si="252"/>
        <v>6.6768132262905351E-4</v>
      </c>
      <c r="F3199" s="6">
        <f t="shared" si="248"/>
        <v>0.41335539581239328</v>
      </c>
      <c r="G3199" s="18">
        <v>6.4672884112888587E-3</v>
      </c>
      <c r="H3199" s="9">
        <f t="shared" si="249"/>
        <v>6.4292720879769371E-3</v>
      </c>
      <c r="I3199" s="8"/>
      <c r="J3199" s="11"/>
      <c r="AC3199" s="15"/>
      <c r="AD3199" s="16"/>
    </row>
    <row r="3200" spans="1:30" hidden="1" outlineLevel="1" x14ac:dyDescent="0.3">
      <c r="A3200" s="15">
        <v>41157</v>
      </c>
      <c r="B3200" s="18">
        <v>-1.0682316532888013E-3</v>
      </c>
      <c r="C3200" s="9">
        <f t="shared" si="250"/>
        <v>-3.1968231653288805E-2</v>
      </c>
      <c r="D3200" s="6">
        <f t="shared" si="251"/>
        <v>1.0219678350383364E-3</v>
      </c>
      <c r="E3200" s="6">
        <f t="shared" si="252"/>
        <v>1.028269357451023E-3</v>
      </c>
      <c r="F3200" s="6">
        <f t="shared" si="248"/>
        <v>0.39767402793093631</v>
      </c>
      <c r="G3200" s="18">
        <v>3.5576105375773825E-3</v>
      </c>
      <c r="H3200" s="9">
        <f t="shared" si="249"/>
        <v>6.3061400867007091E-3</v>
      </c>
      <c r="I3200" s="8"/>
      <c r="J3200" s="11"/>
      <c r="AC3200" s="15"/>
      <c r="AD3200" s="16"/>
    </row>
    <row r="3201" spans="1:30" hidden="1" outlineLevel="1" x14ac:dyDescent="0.3">
      <c r="A3201" s="15">
        <v>41158</v>
      </c>
      <c r="B3201" s="18">
        <v>2.0229536612001671E-2</v>
      </c>
      <c r="C3201" s="9">
        <f t="shared" si="250"/>
        <v>-1.0670463387998329E-2</v>
      </c>
      <c r="D3201" s="6">
        <f t="shared" si="251"/>
        <v>1.1385878891461279E-4</v>
      </c>
      <c r="E3201" s="6">
        <f t="shared" si="252"/>
        <v>1.0219678350383364E-3</v>
      </c>
      <c r="F3201" s="6">
        <f t="shared" si="248"/>
        <v>0.12756657885143691</v>
      </c>
      <c r="G3201" s="18">
        <v>7.6300366800299618E-3</v>
      </c>
      <c r="H3201" s="9">
        <f t="shared" si="249"/>
        <v>3.5716463829925395E-3</v>
      </c>
      <c r="I3201" s="8"/>
      <c r="J3201" s="11"/>
      <c r="AC3201" s="15"/>
      <c r="AD3201" s="16"/>
    </row>
    <row r="3202" spans="1:30" hidden="1" outlineLevel="1" x14ac:dyDescent="0.3">
      <c r="A3202" s="15">
        <v>41159</v>
      </c>
      <c r="B3202" s="18">
        <v>4.0417949889465683E-3</v>
      </c>
      <c r="C3202" s="9">
        <f t="shared" si="250"/>
        <v>-2.6858205011053432E-2</v>
      </c>
      <c r="D3202" s="6">
        <f t="shared" si="251"/>
        <v>7.2136317641577569E-4</v>
      </c>
      <c r="E3202" s="6">
        <f t="shared" si="252"/>
        <v>1.1385878891461279E-4</v>
      </c>
      <c r="F3202" s="6">
        <f t="shared" si="248"/>
        <v>0.54940108938661869</v>
      </c>
      <c r="G3202" s="18">
        <v>2.0435367672147022E-3</v>
      </c>
      <c r="H3202" s="9">
        <f t="shared" si="249"/>
        <v>7.4121595327314603E-3</v>
      </c>
      <c r="I3202" s="8"/>
      <c r="J3202" s="11"/>
      <c r="AC3202" s="15"/>
      <c r="AD3202" s="16"/>
    </row>
    <row r="3203" spans="1:30" hidden="1" outlineLevel="1" x14ac:dyDescent="0.3">
      <c r="A3203" s="15">
        <v>41162</v>
      </c>
      <c r="B3203" s="18">
        <v>-6.1668056546564107E-3</v>
      </c>
      <c r="C3203" s="9">
        <f t="shared" si="250"/>
        <v>-3.7066805654656414E-2</v>
      </c>
      <c r="D3203" s="6">
        <f t="shared" si="251"/>
        <v>1.3739480814400687E-3</v>
      </c>
      <c r="E3203" s="6">
        <f t="shared" si="252"/>
        <v>7.2136317641577569E-4</v>
      </c>
      <c r="F3203" s="6">
        <f t="shared" si="248"/>
        <v>4.9017114468338681E-2</v>
      </c>
      <c r="G3203" s="18">
        <v>3.0294734297791571E-3</v>
      </c>
      <c r="H3203" s="9">
        <f t="shared" si="249"/>
        <v>2.213980904803352E-3</v>
      </c>
      <c r="I3203" s="8"/>
      <c r="J3203" s="11"/>
      <c r="AC3203" s="15"/>
      <c r="AD3203" s="16"/>
    </row>
    <row r="3204" spans="1:30" hidden="1" outlineLevel="1" x14ac:dyDescent="0.3">
      <c r="A3204" s="15">
        <v>41163</v>
      </c>
      <c r="B3204" s="18">
        <v>3.1300521014581842E-3</v>
      </c>
      <c r="C3204" s="9">
        <f t="shared" si="250"/>
        <v>-2.7769947898541817E-2</v>
      </c>
      <c r="D3204" s="6">
        <f t="shared" si="251"/>
        <v>7.7117000628772713E-4</v>
      </c>
      <c r="E3204" s="6">
        <f t="shared" si="252"/>
        <v>1.3739480814400687E-3</v>
      </c>
      <c r="F3204" s="6">
        <f t="shared" si="248"/>
        <v>9.5375031783794612E-2</v>
      </c>
      <c r="G3204" s="18">
        <v>4.0555398082904549E-3</v>
      </c>
      <c r="H3204" s="9">
        <f t="shared" si="249"/>
        <v>3.0882848279230107E-3</v>
      </c>
      <c r="I3204" s="8"/>
      <c r="J3204" s="11"/>
      <c r="AC3204" s="15"/>
      <c r="AD3204" s="16"/>
    </row>
    <row r="3205" spans="1:30" hidden="1" outlineLevel="1" x14ac:dyDescent="0.3">
      <c r="A3205" s="15">
        <v>41164</v>
      </c>
      <c r="B3205" s="18">
        <v>2.0905056025969379E-3</v>
      </c>
      <c r="C3205" s="9">
        <f t="shared" si="250"/>
        <v>-2.8809494397403063E-2</v>
      </c>
      <c r="D3205" s="6">
        <f t="shared" si="251"/>
        <v>8.2998696743399848E-4</v>
      </c>
      <c r="E3205" s="6">
        <f t="shared" si="252"/>
        <v>7.7117000628772713E-4</v>
      </c>
      <c r="F3205" s="6">
        <f t="shared" si="248"/>
        <v>0.16265315621258999</v>
      </c>
      <c r="G3205" s="18">
        <v>2.7336412501002315E-3</v>
      </c>
      <c r="H3205" s="9">
        <f t="shared" si="249"/>
        <v>4.0330280957686119E-3</v>
      </c>
      <c r="I3205" s="8"/>
      <c r="J3205" s="11"/>
      <c r="AC3205" s="15"/>
      <c r="AD3205" s="16"/>
    </row>
    <row r="3206" spans="1:30" hidden="1" outlineLevel="1" x14ac:dyDescent="0.3">
      <c r="A3206" s="15">
        <v>41165</v>
      </c>
      <c r="B3206" s="18">
        <v>1.6178172153840781E-2</v>
      </c>
      <c r="C3206" s="9">
        <f t="shared" si="250"/>
        <v>-1.4721827846159219E-2</v>
      </c>
      <c r="D3206" s="6">
        <f t="shared" si="251"/>
        <v>2.1673221513194898E-4</v>
      </c>
      <c r="E3206" s="6">
        <f t="shared" si="252"/>
        <v>8.2998696743399848E-4</v>
      </c>
      <c r="F3206" s="6">
        <f t="shared" si="248"/>
        <v>7.9552109075730862E-2</v>
      </c>
      <c r="G3206" s="18">
        <v>9.5770531896690499E-3</v>
      </c>
      <c r="H3206" s="9">
        <f t="shared" si="249"/>
        <v>2.8204983438344872E-3</v>
      </c>
      <c r="I3206" s="8"/>
      <c r="J3206" s="11"/>
      <c r="AC3206" s="15"/>
      <c r="AD3206" s="16"/>
    </row>
    <row r="3207" spans="1:30" hidden="1" outlineLevel="1" x14ac:dyDescent="0.3">
      <c r="A3207" s="15">
        <v>41166</v>
      </c>
      <c r="B3207" s="18">
        <v>3.9511352928116661E-3</v>
      </c>
      <c r="C3207" s="9">
        <f t="shared" si="250"/>
        <v>-2.6948864707188335E-2</v>
      </c>
      <c r="D3207" s="6">
        <f t="shared" si="251"/>
        <v>7.26241309006341E-4</v>
      </c>
      <c r="E3207" s="6">
        <f t="shared" si="252"/>
        <v>2.1673221513194898E-4</v>
      </c>
      <c r="F3207" s="6">
        <f t="shared" si="248"/>
        <v>0.85964082587437141</v>
      </c>
      <c r="G3207" s="18">
        <v>7.2263006246762844E-3</v>
      </c>
      <c r="H3207" s="9">
        <f t="shared" si="249"/>
        <v>9.2716817561560617E-3</v>
      </c>
      <c r="I3207" s="8"/>
      <c r="J3207" s="11"/>
      <c r="AC3207" s="15"/>
      <c r="AD3207" s="16"/>
    </row>
    <row r="3208" spans="1:30" hidden="1" outlineLevel="1" x14ac:dyDescent="0.3">
      <c r="A3208" s="15">
        <v>41169</v>
      </c>
      <c r="B3208" s="18">
        <v>-3.1295828602655195E-3</v>
      </c>
      <c r="C3208" s="9">
        <f t="shared" si="250"/>
        <v>-3.4029582860265521E-2</v>
      </c>
      <c r="D3208" s="6">
        <f t="shared" si="251"/>
        <v>1.158012509643677E-3</v>
      </c>
      <c r="E3208" s="6">
        <f t="shared" si="252"/>
        <v>7.26241309006341E-4</v>
      </c>
      <c r="F3208" s="6">
        <f t="shared" si="248"/>
        <v>0.49389911415971921</v>
      </c>
      <c r="G3208" s="18">
        <v>3.6225251458978508E-3</v>
      </c>
      <c r="H3208" s="9">
        <f t="shared" si="249"/>
        <v>7.0277956299235056E-3</v>
      </c>
      <c r="I3208" s="8"/>
      <c r="J3208" s="11"/>
      <c r="AC3208" s="15"/>
      <c r="AD3208" s="16"/>
    </row>
    <row r="3209" spans="1:30" hidden="1" outlineLevel="1" x14ac:dyDescent="0.3">
      <c r="A3209" s="15">
        <v>41170</v>
      </c>
      <c r="B3209" s="18">
        <v>-1.2805951321191058E-3</v>
      </c>
      <c r="C3209" s="9">
        <f t="shared" si="250"/>
        <v>-3.2180595132119107E-2</v>
      </c>
      <c r="D3209" s="6">
        <f t="shared" si="251"/>
        <v>1.035590703057368E-3</v>
      </c>
      <c r="E3209" s="6">
        <f t="shared" si="252"/>
        <v>1.158012509643677E-3</v>
      </c>
      <c r="F3209" s="6">
        <f t="shared" si="248"/>
        <v>0.13189148150083019</v>
      </c>
      <c r="G3209" s="18">
        <v>2.6397064688865931E-3</v>
      </c>
      <c r="H3209" s="9">
        <f t="shared" si="249"/>
        <v>3.6316866811556057E-3</v>
      </c>
      <c r="I3209" s="8"/>
      <c r="J3209" s="11"/>
      <c r="AC3209" s="15"/>
      <c r="AD3209" s="16"/>
    </row>
    <row r="3210" spans="1:30" hidden="1" outlineLevel="1" x14ac:dyDescent="0.3">
      <c r="A3210" s="15">
        <v>41171</v>
      </c>
      <c r="B3210" s="18">
        <v>1.1848517443724842E-3</v>
      </c>
      <c r="C3210" s="9">
        <f t="shared" si="250"/>
        <v>-2.9715148255627516E-2</v>
      </c>
      <c r="D3210" s="6">
        <f t="shared" si="251"/>
        <v>8.8299003585392297E-4</v>
      </c>
      <c r="E3210" s="6">
        <f t="shared" si="252"/>
        <v>1.035590703057368E-3</v>
      </c>
      <c r="F3210" s="6">
        <f t="shared" si="248"/>
        <v>7.4891562194593808E-2</v>
      </c>
      <c r="G3210" s="18">
        <v>3.3905552936202821E-3</v>
      </c>
      <c r="H3210" s="9">
        <f t="shared" si="249"/>
        <v>2.7366322769892524E-3</v>
      </c>
      <c r="I3210" s="8"/>
      <c r="J3210" s="11"/>
      <c r="AC3210" s="15"/>
      <c r="AD3210" s="16"/>
    </row>
    <row r="3211" spans="1:30" hidden="1" outlineLevel="1" x14ac:dyDescent="0.3">
      <c r="A3211" s="15">
        <v>41172</v>
      </c>
      <c r="B3211" s="18">
        <v>-5.4087999282133997E-4</v>
      </c>
      <c r="C3211" s="9">
        <f t="shared" si="250"/>
        <v>-3.1440879992821337E-2</v>
      </c>
      <c r="D3211" s="6">
        <f t="shared" si="251"/>
        <v>9.8852893472299304E-4</v>
      </c>
      <c r="E3211" s="6">
        <f t="shared" si="252"/>
        <v>8.8299003585392297E-4</v>
      </c>
      <c r="F3211" s="6">
        <f t="shared" si="248"/>
        <v>0.11680919439496783</v>
      </c>
      <c r="G3211" s="18">
        <v>6.7854604164295342E-3</v>
      </c>
      <c r="H3211" s="9">
        <f t="shared" si="249"/>
        <v>3.4177360107967352E-3</v>
      </c>
      <c r="I3211" s="8"/>
      <c r="J3211" s="11"/>
      <c r="AC3211" s="15"/>
      <c r="AD3211" s="16"/>
    </row>
    <row r="3212" spans="1:30" hidden="1" outlineLevel="1" x14ac:dyDescent="0.3">
      <c r="A3212" s="15">
        <v>41173</v>
      </c>
      <c r="B3212" s="18">
        <v>-7.5321855715275012E-5</v>
      </c>
      <c r="C3212" s="9">
        <f t="shared" si="250"/>
        <v>-3.0975321855715277E-2</v>
      </c>
      <c r="D3212" s="6">
        <f t="shared" si="251"/>
        <v>9.5947056406515247E-4</v>
      </c>
      <c r="E3212" s="6">
        <f t="shared" si="252"/>
        <v>9.8852893472299304E-4</v>
      </c>
      <c r="F3212" s="6">
        <f t="shared" si="248"/>
        <v>0.43671765379640143</v>
      </c>
      <c r="G3212" s="18">
        <v>4.336001500077259E-3</v>
      </c>
      <c r="H3212" s="9">
        <f t="shared" si="249"/>
        <v>6.6084616500090357E-3</v>
      </c>
      <c r="I3212" s="8"/>
      <c r="J3212" s="11"/>
      <c r="AC3212" s="15"/>
      <c r="AD3212" s="16"/>
    </row>
    <row r="3213" spans="1:30" hidden="1" outlineLevel="1" x14ac:dyDescent="0.3">
      <c r="A3213" s="15">
        <v>41176</v>
      </c>
      <c r="B3213" s="18">
        <v>-2.2351500693833966E-3</v>
      </c>
      <c r="C3213" s="9">
        <f t="shared" si="250"/>
        <v>-3.3135150069383397E-2</v>
      </c>
      <c r="D3213" s="6">
        <f t="shared" si="251"/>
        <v>1.0979381701205586E-3</v>
      </c>
      <c r="E3213" s="6">
        <f t="shared" si="252"/>
        <v>9.5947056406515247E-4</v>
      </c>
      <c r="F3213" s="6">
        <f t="shared" ref="F3213:F3276" si="253">B$6+B$7*E3213+B$8*(G3212*100)^2</f>
        <v>0.1844588789540256</v>
      </c>
      <c r="G3213" s="18">
        <v>4.1378343743221383E-3</v>
      </c>
      <c r="H3213" s="9">
        <f t="shared" ref="H3213:H3276" si="254">SQRT(F3213)/100</f>
        <v>4.2948676225702878E-3</v>
      </c>
      <c r="I3213" s="8"/>
      <c r="J3213" s="11"/>
      <c r="AC3213" s="15"/>
      <c r="AD3213" s="16"/>
    </row>
    <row r="3214" spans="1:30" hidden="1" outlineLevel="1" x14ac:dyDescent="0.3">
      <c r="A3214" s="15">
        <v>41177</v>
      </c>
      <c r="B3214" s="18">
        <v>-1.0557389418564236E-2</v>
      </c>
      <c r="C3214" s="9">
        <f t="shared" ref="C3214:C3277" si="255">B3214-B$5</f>
        <v>-4.1457389418564236E-2</v>
      </c>
      <c r="D3214" s="6">
        <f t="shared" ref="D3214:D3277" si="256">C3214^2</f>
        <v>1.718715137402482E-3</v>
      </c>
      <c r="E3214" s="6">
        <f t="shared" si="252"/>
        <v>1.0979381701205586E-3</v>
      </c>
      <c r="F3214" s="6">
        <f t="shared" si="253"/>
        <v>0.16891817061919551</v>
      </c>
      <c r="G3214" s="18">
        <v>8.4421713538740915E-3</v>
      </c>
      <c r="H3214" s="9">
        <f t="shared" si="254"/>
        <v>4.1099655791648117E-3</v>
      </c>
      <c r="I3214" s="8"/>
      <c r="J3214" s="11"/>
      <c r="AC3214" s="15"/>
      <c r="AD3214" s="16"/>
    </row>
    <row r="3215" spans="1:30" hidden="1" outlineLevel="1" x14ac:dyDescent="0.3">
      <c r="A3215" s="15">
        <v>41178</v>
      </c>
      <c r="B3215" s="18">
        <v>-5.7532532117409562E-3</v>
      </c>
      <c r="C3215" s="9">
        <f t="shared" si="255"/>
        <v>-3.6653253211740955E-2</v>
      </c>
      <c r="D3215" s="6">
        <f t="shared" si="256"/>
        <v>1.3434609710039987E-3</v>
      </c>
      <c r="E3215" s="6">
        <f t="shared" ref="E3215:E3278" si="257">D3214</f>
        <v>1.718715137402482E-3</v>
      </c>
      <c r="F3215" s="6">
        <f t="shared" si="253"/>
        <v>0.67037446973272063</v>
      </c>
      <c r="G3215" s="18">
        <v>4.2019189629764484E-3</v>
      </c>
      <c r="H3215" s="9">
        <f t="shared" si="254"/>
        <v>8.1876398903024603E-3</v>
      </c>
      <c r="I3215" s="8"/>
      <c r="J3215" s="11"/>
      <c r="AC3215" s="15"/>
      <c r="AD3215" s="16"/>
    </row>
    <row r="3216" spans="1:30" hidden="1" outlineLevel="1" x14ac:dyDescent="0.3">
      <c r="A3216" s="15">
        <v>41179</v>
      </c>
      <c r="B3216" s="18">
        <v>9.6027277082347019E-3</v>
      </c>
      <c r="C3216" s="9">
        <f t="shared" si="255"/>
        <v>-2.1297272291765298E-2</v>
      </c>
      <c r="D3216" s="6">
        <f t="shared" si="256"/>
        <v>4.5357380706959391E-4</v>
      </c>
      <c r="E3216" s="6">
        <f t="shared" si="257"/>
        <v>1.3434609710039987E-3</v>
      </c>
      <c r="F3216" s="6">
        <f t="shared" si="253"/>
        <v>0.17388315802457152</v>
      </c>
      <c r="G3216" s="18">
        <v>5.8593637271263811E-3</v>
      </c>
      <c r="H3216" s="9">
        <f t="shared" si="254"/>
        <v>4.1699299517446511E-3</v>
      </c>
      <c r="I3216" s="8"/>
      <c r="J3216" s="11"/>
      <c r="AC3216" s="15"/>
      <c r="AD3216" s="16"/>
    </row>
    <row r="3217" spans="1:30" hidden="1" outlineLevel="1" x14ac:dyDescent="0.3">
      <c r="A3217" s="15">
        <v>41180</v>
      </c>
      <c r="B3217" s="18">
        <v>-4.4878082367668321E-3</v>
      </c>
      <c r="C3217" s="9">
        <f t="shared" si="255"/>
        <v>-3.5387808236766835E-2</v>
      </c>
      <c r="D3217" s="6">
        <f t="shared" si="256"/>
        <v>1.2522969718021827E-3</v>
      </c>
      <c r="E3217" s="6">
        <f t="shared" si="257"/>
        <v>4.5357380706959391E-4</v>
      </c>
      <c r="F3217" s="6">
        <f t="shared" si="253"/>
        <v>0.32824517449027818</v>
      </c>
      <c r="G3217" s="18">
        <v>5.1974303602403699E-3</v>
      </c>
      <c r="H3217" s="9">
        <f t="shared" si="254"/>
        <v>5.729268491616344E-3</v>
      </c>
      <c r="I3217" s="8"/>
      <c r="J3217" s="11"/>
      <c r="AC3217" s="15"/>
      <c r="AD3217" s="16"/>
    </row>
    <row r="3218" spans="1:30" hidden="1" outlineLevel="1" x14ac:dyDescent="0.3">
      <c r="A3218" s="15">
        <v>41183</v>
      </c>
      <c r="B3218" s="18">
        <v>2.6479976679928954E-3</v>
      </c>
      <c r="C3218" s="9">
        <f t="shared" si="255"/>
        <v>-2.8252002332007104E-2</v>
      </c>
      <c r="D3218" s="6">
        <f t="shared" si="256"/>
        <v>7.9817563576773483E-4</v>
      </c>
      <c r="E3218" s="6">
        <f t="shared" si="257"/>
        <v>1.2522969718021827E-3</v>
      </c>
      <c r="F3218" s="6">
        <f t="shared" si="253"/>
        <v>0.26052451908968205</v>
      </c>
      <c r="G3218" s="18">
        <v>9.1901237668141848E-3</v>
      </c>
      <c r="H3218" s="9">
        <f t="shared" si="254"/>
        <v>5.1041602550241502E-3</v>
      </c>
      <c r="I3218" s="8"/>
      <c r="J3218" s="11"/>
      <c r="AC3218" s="15"/>
      <c r="AD3218" s="16"/>
    </row>
    <row r="3219" spans="1:30" hidden="1" outlineLevel="1" x14ac:dyDescent="0.3">
      <c r="A3219" s="15">
        <v>41184</v>
      </c>
      <c r="B3219" s="18">
        <v>8.7190672726914257E-4</v>
      </c>
      <c r="C3219" s="9">
        <f t="shared" si="255"/>
        <v>-3.0028093272730857E-2</v>
      </c>
      <c r="D3219" s="6">
        <f t="shared" si="256"/>
        <v>9.0168638559582422E-4</v>
      </c>
      <c r="E3219" s="6">
        <f t="shared" si="257"/>
        <v>7.9817563576773483E-4</v>
      </c>
      <c r="F3219" s="6">
        <f t="shared" si="253"/>
        <v>0.79243651233898937</v>
      </c>
      <c r="G3219" s="18">
        <v>5.663575609582909E-3</v>
      </c>
      <c r="H3219" s="9">
        <f t="shared" si="254"/>
        <v>8.9018903180110524E-3</v>
      </c>
      <c r="I3219" s="8"/>
      <c r="J3219" s="11"/>
      <c r="AC3219" s="15"/>
      <c r="AD3219" s="16"/>
    </row>
    <row r="3220" spans="1:30" hidden="1" outlineLevel="1" x14ac:dyDescent="0.3">
      <c r="A3220" s="15">
        <v>41185</v>
      </c>
      <c r="B3220" s="18">
        <v>3.6178572930301053E-3</v>
      </c>
      <c r="C3220" s="9">
        <f t="shared" si="255"/>
        <v>-2.7282142706969895E-2</v>
      </c>
      <c r="D3220" s="6">
        <f t="shared" si="256"/>
        <v>7.4431531068347065E-4</v>
      </c>
      <c r="E3220" s="6">
        <f t="shared" si="257"/>
        <v>9.0168638559582422E-4</v>
      </c>
      <c r="F3220" s="6">
        <f t="shared" si="253"/>
        <v>0.30738328101108436</v>
      </c>
      <c r="G3220" s="18">
        <v>5.2693959601120442E-3</v>
      </c>
      <c r="H3220" s="9">
        <f t="shared" si="254"/>
        <v>5.5442157336370347E-3</v>
      </c>
      <c r="I3220" s="8"/>
      <c r="J3220" s="11"/>
      <c r="AC3220" s="15"/>
      <c r="AD3220" s="16"/>
    </row>
    <row r="3221" spans="1:30" hidden="1" outlineLevel="1" x14ac:dyDescent="0.3">
      <c r="A3221" s="15">
        <v>41186</v>
      </c>
      <c r="B3221" s="18">
        <v>7.1488217316991254E-3</v>
      </c>
      <c r="C3221" s="9">
        <f t="shared" si="255"/>
        <v>-2.3751178268300876E-2</v>
      </c>
      <c r="D3221" s="6">
        <f t="shared" si="256"/>
        <v>5.6411846913260782E-4</v>
      </c>
      <c r="E3221" s="6">
        <f t="shared" si="257"/>
        <v>7.4431531068347065E-4</v>
      </c>
      <c r="F3221" s="6">
        <f t="shared" si="253"/>
        <v>0.26746655777068745</v>
      </c>
      <c r="G3221" s="18">
        <v>3.9642038198378733E-3</v>
      </c>
      <c r="H3221" s="9">
        <f t="shared" si="254"/>
        <v>5.1717169080556548E-3</v>
      </c>
      <c r="I3221" s="8"/>
      <c r="J3221" s="11"/>
      <c r="AC3221" s="15"/>
      <c r="AD3221" s="16"/>
    </row>
    <row r="3222" spans="1:30" hidden="1" outlineLevel="1" x14ac:dyDescent="0.3">
      <c r="A3222" s="15">
        <v>41187</v>
      </c>
      <c r="B3222" s="18">
        <v>-3.2164108407845563E-4</v>
      </c>
      <c r="C3222" s="9">
        <f t="shared" si="255"/>
        <v>-3.1221641084078457E-2</v>
      </c>
      <c r="D3222" s="6">
        <f t="shared" si="256"/>
        <v>9.7479087198301586E-4</v>
      </c>
      <c r="E3222" s="6">
        <f t="shared" si="257"/>
        <v>5.6411846913260782E-4</v>
      </c>
      <c r="F3222" s="6">
        <f t="shared" si="253"/>
        <v>0.15585680853985168</v>
      </c>
      <c r="G3222" s="18">
        <v>6.7428234773543984E-3</v>
      </c>
      <c r="H3222" s="9">
        <f t="shared" si="254"/>
        <v>3.9478704201107171E-3</v>
      </c>
      <c r="I3222" s="8"/>
      <c r="J3222" s="11"/>
      <c r="AC3222" s="15"/>
      <c r="AD3222" s="16"/>
    </row>
    <row r="3223" spans="1:30" hidden="1" outlineLevel="1" x14ac:dyDescent="0.3">
      <c r="A3223" s="15">
        <v>41190</v>
      </c>
      <c r="B3223" s="18">
        <v>-3.4627238474254519E-3</v>
      </c>
      <c r="C3223" s="9">
        <f t="shared" si="255"/>
        <v>-3.4362723847425454E-2</v>
      </c>
      <c r="D3223" s="6">
        <f t="shared" si="256"/>
        <v>1.1807967902144219E-3</v>
      </c>
      <c r="E3223" s="6">
        <f t="shared" si="257"/>
        <v>9.7479087198301586E-4</v>
      </c>
      <c r="F3223" s="6">
        <f t="shared" si="253"/>
        <v>0.43137554870277911</v>
      </c>
      <c r="G3223" s="18">
        <v>3.2436484314728241E-3</v>
      </c>
      <c r="H3223" s="9">
        <f t="shared" si="254"/>
        <v>6.5679186102050556E-3</v>
      </c>
      <c r="I3223" s="8"/>
      <c r="J3223" s="11"/>
      <c r="AC3223" s="15"/>
      <c r="AD3223" s="16"/>
    </row>
    <row r="3224" spans="1:30" hidden="1" outlineLevel="1" x14ac:dyDescent="0.3">
      <c r="A3224" s="15">
        <v>41191</v>
      </c>
      <c r="B3224" s="18">
        <v>-9.9401821351401704E-3</v>
      </c>
      <c r="C3224" s="9">
        <f t="shared" si="255"/>
        <v>-4.0840182135140173E-2</v>
      </c>
      <c r="D3224" s="6">
        <f t="shared" si="256"/>
        <v>1.6679204768314225E-3</v>
      </c>
      <c r="E3224" s="6">
        <f t="shared" si="257"/>
        <v>1.1807967902144219E-3</v>
      </c>
      <c r="F3224" s="6">
        <f t="shared" si="253"/>
        <v>0.10780369253222696</v>
      </c>
      <c r="G3224" s="18">
        <v>4.0242184545705162E-3</v>
      </c>
      <c r="H3224" s="9">
        <f t="shared" si="254"/>
        <v>3.2833472635745821E-3</v>
      </c>
      <c r="I3224" s="8"/>
      <c r="J3224" s="11"/>
      <c r="AC3224" s="15"/>
      <c r="AD3224" s="16"/>
    </row>
    <row r="3225" spans="1:30" hidden="1" outlineLevel="1" x14ac:dyDescent="0.3">
      <c r="A3225" s="15">
        <v>41192</v>
      </c>
      <c r="B3225" s="18">
        <v>-6.2072555664811424E-3</v>
      </c>
      <c r="C3225" s="9">
        <f t="shared" si="255"/>
        <v>-3.7107255566481145E-2</v>
      </c>
      <c r="D3225" s="6">
        <f t="shared" si="256"/>
        <v>1.3769484156761459E-3</v>
      </c>
      <c r="E3225" s="6">
        <f t="shared" si="257"/>
        <v>1.6679204768314225E-3</v>
      </c>
      <c r="F3225" s="6">
        <f t="shared" si="253"/>
        <v>0.16036811603822251</v>
      </c>
      <c r="G3225" s="18">
        <v>4.3034914018447255E-3</v>
      </c>
      <c r="H3225" s="9">
        <f t="shared" si="254"/>
        <v>4.0045988068497266E-3</v>
      </c>
      <c r="I3225" s="8"/>
      <c r="J3225" s="11"/>
      <c r="AC3225" s="15"/>
      <c r="AD3225" s="16"/>
    </row>
    <row r="3226" spans="1:30" hidden="1" outlineLevel="1" x14ac:dyDescent="0.3">
      <c r="A3226" s="15">
        <v>41193</v>
      </c>
      <c r="B3226" s="18">
        <v>1.9537043698302341E-4</v>
      </c>
      <c r="C3226" s="9">
        <f t="shared" si="255"/>
        <v>-3.0704629563016977E-2</v>
      </c>
      <c r="D3226" s="6">
        <f t="shared" si="256"/>
        <v>9.4277427660209611E-4</v>
      </c>
      <c r="E3226" s="6">
        <f t="shared" si="257"/>
        <v>1.3769484156761459E-3</v>
      </c>
      <c r="F3226" s="6">
        <f t="shared" si="253"/>
        <v>0.18188519349751925</v>
      </c>
      <c r="G3226" s="18">
        <v>7.1179758885615077E-3</v>
      </c>
      <c r="H3226" s="9">
        <f t="shared" si="254"/>
        <v>4.2648000363149415E-3</v>
      </c>
      <c r="I3226" s="8"/>
      <c r="J3226" s="11"/>
      <c r="AC3226" s="15"/>
      <c r="AD3226" s="16"/>
    </row>
    <row r="3227" spans="1:30" hidden="1" outlineLevel="1" x14ac:dyDescent="0.3">
      <c r="A3227" s="15">
        <v>41194</v>
      </c>
      <c r="B3227" s="18">
        <v>-2.970544956016541E-3</v>
      </c>
      <c r="C3227" s="9">
        <f t="shared" si="255"/>
        <v>-3.3870544956016539E-2</v>
      </c>
      <c r="D3227" s="6">
        <f t="shared" si="256"/>
        <v>1.1472138156175375E-3</v>
      </c>
      <c r="E3227" s="6">
        <f t="shared" si="257"/>
        <v>9.4277427660209611E-4</v>
      </c>
      <c r="F3227" s="6">
        <f t="shared" si="253"/>
        <v>0.47952465235173081</v>
      </c>
      <c r="G3227" s="18">
        <v>5.7882276111185463E-3</v>
      </c>
      <c r="H3227" s="9">
        <f t="shared" si="254"/>
        <v>6.9247718543770879E-3</v>
      </c>
      <c r="I3227" s="8"/>
      <c r="J3227" s="11"/>
      <c r="AC3227" s="15"/>
      <c r="AD3227" s="16"/>
    </row>
    <row r="3228" spans="1:30" hidden="1" outlineLevel="1" x14ac:dyDescent="0.3">
      <c r="A3228" s="15">
        <v>41197</v>
      </c>
      <c r="B3228" s="18">
        <v>8.045470752666933E-3</v>
      </c>
      <c r="C3228" s="9">
        <f t="shared" si="255"/>
        <v>-2.2854529247333069E-2</v>
      </c>
      <c r="D3228" s="6">
        <f t="shared" si="256"/>
        <v>5.223295071172027E-4</v>
      </c>
      <c r="E3228" s="6">
        <f t="shared" si="257"/>
        <v>1.1472138156175375E-3</v>
      </c>
      <c r="F3228" s="6">
        <f t="shared" si="253"/>
        <v>0.32061782403074263</v>
      </c>
      <c r="G3228" s="18">
        <v>4.8379999493348095E-3</v>
      </c>
      <c r="H3228" s="9">
        <f t="shared" si="254"/>
        <v>5.6623124607420132E-3</v>
      </c>
      <c r="I3228" s="8"/>
      <c r="J3228" s="11"/>
      <c r="AC3228" s="15"/>
      <c r="AD3228" s="16"/>
    </row>
    <row r="3229" spans="1:30" hidden="1" outlineLevel="1" x14ac:dyDescent="0.3">
      <c r="A3229" s="15">
        <v>41198</v>
      </c>
      <c r="B3229" s="18">
        <v>1.0217555817170515E-2</v>
      </c>
      <c r="C3229" s="9">
        <f t="shared" si="255"/>
        <v>-2.0682444182829485E-2</v>
      </c>
      <c r="D3229" s="6">
        <f t="shared" si="256"/>
        <v>4.2776349737585725E-4</v>
      </c>
      <c r="E3229" s="6">
        <f t="shared" si="257"/>
        <v>5.223295071172027E-4</v>
      </c>
      <c r="F3229" s="6">
        <f t="shared" si="253"/>
        <v>0.22707581855132447</v>
      </c>
      <c r="G3229" s="18">
        <v>4.2946121990540161E-3</v>
      </c>
      <c r="H3229" s="9">
        <f t="shared" si="254"/>
        <v>4.7652473026205521E-3</v>
      </c>
      <c r="I3229" s="8"/>
      <c r="J3229" s="11"/>
      <c r="AC3229" s="15"/>
      <c r="AD3229" s="16"/>
    </row>
    <row r="3230" spans="1:30" hidden="1" outlineLevel="1" x14ac:dyDescent="0.3">
      <c r="A3230" s="15">
        <v>41199</v>
      </c>
      <c r="B3230" s="18">
        <v>4.1086061259514861E-3</v>
      </c>
      <c r="C3230" s="9">
        <f t="shared" si="255"/>
        <v>-2.6791393874048514E-2</v>
      </c>
      <c r="D3230" s="6">
        <f t="shared" si="256"/>
        <v>7.1777878571440421E-4</v>
      </c>
      <c r="E3230" s="6">
        <f t="shared" si="257"/>
        <v>4.2776349737585725E-4</v>
      </c>
      <c r="F3230" s="6">
        <f t="shared" si="253"/>
        <v>0.18111645329051984</v>
      </c>
      <c r="G3230" s="18">
        <v>3.173825129228276E-3</v>
      </c>
      <c r="H3230" s="9">
        <f t="shared" si="254"/>
        <v>4.2557778759061173E-3</v>
      </c>
      <c r="I3230" s="8"/>
      <c r="J3230" s="11"/>
      <c r="AC3230" s="15"/>
      <c r="AD3230" s="16"/>
    </row>
    <row r="3231" spans="1:30" hidden="1" outlineLevel="1" x14ac:dyDescent="0.3">
      <c r="A3231" s="15">
        <v>41200</v>
      </c>
      <c r="B3231" s="18">
        <v>-2.4467198768915073E-3</v>
      </c>
      <c r="C3231" s="9">
        <f t="shared" si="255"/>
        <v>-3.3346719876891508E-2</v>
      </c>
      <c r="D3231" s="6">
        <f t="shared" si="256"/>
        <v>1.1120037265478712E-3</v>
      </c>
      <c r="E3231" s="6">
        <f t="shared" si="257"/>
        <v>7.1777878571440421E-4</v>
      </c>
      <c r="F3231" s="6">
        <f t="shared" si="253"/>
        <v>0.10362424410447739</v>
      </c>
      <c r="G3231" s="18">
        <v>4.9901591025603509E-3</v>
      </c>
      <c r="H3231" s="9">
        <f t="shared" si="254"/>
        <v>3.2190719796934856E-3</v>
      </c>
      <c r="I3231" s="8"/>
      <c r="J3231" s="11"/>
      <c r="AC3231" s="15"/>
      <c r="AD3231" s="16"/>
    </row>
    <row r="3232" spans="1:30" hidden="1" outlineLevel="1" x14ac:dyDescent="0.3">
      <c r="A3232" s="15">
        <v>41201</v>
      </c>
      <c r="B3232" s="18">
        <v>-1.6710144600034185E-2</v>
      </c>
      <c r="C3232" s="9">
        <f t="shared" si="255"/>
        <v>-4.7610144600034182E-2</v>
      </c>
      <c r="D3232" s="6">
        <f t="shared" si="256"/>
        <v>2.2667258688361639E-3</v>
      </c>
      <c r="E3232" s="6">
        <f t="shared" si="257"/>
        <v>1.1120037265478712E-3</v>
      </c>
      <c r="F3232" s="6">
        <f t="shared" si="253"/>
        <v>0.24096202110829676</v>
      </c>
      <c r="G3232" s="18">
        <v>8.8613684803364682E-3</v>
      </c>
      <c r="H3232" s="9">
        <f t="shared" si="254"/>
        <v>4.9087882528002441E-3</v>
      </c>
      <c r="I3232" s="8"/>
      <c r="J3232" s="11"/>
      <c r="AC3232" s="15"/>
      <c r="AD3232" s="16"/>
    </row>
    <row r="3233" spans="1:30" hidden="1" outlineLevel="1" x14ac:dyDescent="0.3">
      <c r="A3233" s="15">
        <v>41204</v>
      </c>
      <c r="B3233" s="18">
        <v>4.3948567854908588E-4</v>
      </c>
      <c r="C3233" s="9">
        <f t="shared" si="255"/>
        <v>-3.0460514321450916E-2</v>
      </c>
      <c r="D3233" s="6">
        <f t="shared" si="256"/>
        <v>9.2784293272731629E-4</v>
      </c>
      <c r="E3233" s="6">
        <f t="shared" si="257"/>
        <v>2.2667258688361639E-3</v>
      </c>
      <c r="F3233" s="6">
        <f t="shared" si="253"/>
        <v>0.73757842730228518</v>
      </c>
      <c r="G3233" s="18">
        <v>7.519359940744914E-3</v>
      </c>
      <c r="H3233" s="9">
        <f t="shared" si="254"/>
        <v>8.5882386279276454E-3</v>
      </c>
      <c r="I3233" s="8"/>
      <c r="J3233" s="11"/>
      <c r="AC3233" s="15"/>
      <c r="AD3233" s="16"/>
    </row>
    <row r="3234" spans="1:30" hidden="1" outlineLevel="1" x14ac:dyDescent="0.3">
      <c r="A3234" s="15">
        <v>41205</v>
      </c>
      <c r="B3234" s="18">
        <v>-1.454923497073801E-2</v>
      </c>
      <c r="C3234" s="9">
        <f t="shared" si="255"/>
        <v>-4.5449234970738009E-2</v>
      </c>
      <c r="D3234" s="6">
        <f t="shared" si="256"/>
        <v>2.0656329594253547E-3</v>
      </c>
      <c r="E3234" s="6">
        <f t="shared" si="257"/>
        <v>9.2784293272731629E-4</v>
      </c>
      <c r="F3234" s="6">
        <f t="shared" si="253"/>
        <v>0.53392796906003948</v>
      </c>
      <c r="G3234" s="18">
        <v>9.6173942266573904E-3</v>
      </c>
      <c r="H3234" s="9">
        <f t="shared" si="254"/>
        <v>7.3070374917612087E-3</v>
      </c>
      <c r="I3234" s="8"/>
      <c r="J3234" s="11"/>
      <c r="AC3234" s="15"/>
      <c r="AD3234" s="16"/>
    </row>
    <row r="3235" spans="1:30" hidden="1" outlineLevel="1" x14ac:dyDescent="0.3">
      <c r="A3235" s="15">
        <v>41206</v>
      </c>
      <c r="B3235" s="18">
        <v>-3.0901524835860506E-3</v>
      </c>
      <c r="C3235" s="9">
        <f t="shared" si="255"/>
        <v>-3.3990152483586049E-2</v>
      </c>
      <c r="D3235" s="6">
        <f t="shared" si="256"/>
        <v>1.1553304658574307E-3</v>
      </c>
      <c r="E3235" s="6">
        <f t="shared" si="257"/>
        <v>2.0656329594253547E-3</v>
      </c>
      <c r="F3235" s="6">
        <f t="shared" si="253"/>
        <v>0.86693142874898999</v>
      </c>
      <c r="G3235" s="18">
        <v>6.2231526071465744E-3</v>
      </c>
      <c r="H3235" s="9">
        <f t="shared" si="254"/>
        <v>9.3109152544150562E-3</v>
      </c>
      <c r="I3235" s="8"/>
      <c r="J3235" s="11"/>
      <c r="AC3235" s="15"/>
      <c r="AD3235" s="16"/>
    </row>
    <row r="3236" spans="1:30" hidden="1" outlineLevel="1" x14ac:dyDescent="0.3">
      <c r="A3236" s="15">
        <v>41207</v>
      </c>
      <c r="B3236" s="18">
        <v>2.9910649483911663E-3</v>
      </c>
      <c r="C3236" s="9">
        <f t="shared" si="255"/>
        <v>-2.7908935051608835E-2</v>
      </c>
      <c r="D3236" s="6">
        <f t="shared" si="256"/>
        <v>7.7890865571492022E-4</v>
      </c>
      <c r="E3236" s="6">
        <f t="shared" si="257"/>
        <v>1.1553304658574307E-3</v>
      </c>
      <c r="F3236" s="6">
        <f t="shared" si="253"/>
        <v>0.36899305073652139</v>
      </c>
      <c r="G3236" s="18">
        <v>7.5037312644139955E-3</v>
      </c>
      <c r="H3236" s="9">
        <f t="shared" si="254"/>
        <v>6.0744798191822271E-3</v>
      </c>
      <c r="I3236" s="8"/>
      <c r="J3236" s="11"/>
      <c r="AC3236" s="15"/>
      <c r="AD3236" s="16"/>
    </row>
    <row r="3237" spans="1:30" hidden="1" outlineLevel="1" x14ac:dyDescent="0.3">
      <c r="A3237" s="15">
        <v>41208</v>
      </c>
      <c r="B3237" s="18">
        <v>-7.2924756864085124E-4</v>
      </c>
      <c r="C3237" s="9">
        <f t="shared" si="255"/>
        <v>-3.1629247568640849E-2</v>
      </c>
      <c r="D3237" s="6">
        <f t="shared" si="256"/>
        <v>1.0004093017583731E-3</v>
      </c>
      <c r="E3237" s="6">
        <f t="shared" si="257"/>
        <v>7.7890865571492022E-4</v>
      </c>
      <c r="F3237" s="6">
        <f t="shared" si="253"/>
        <v>0.53174410850140508</v>
      </c>
      <c r="G3237" s="18">
        <v>6.7325945636572265E-3</v>
      </c>
      <c r="H3237" s="9">
        <f t="shared" si="254"/>
        <v>7.2920786371336197E-3</v>
      </c>
      <c r="I3237" s="8"/>
      <c r="J3237" s="11"/>
      <c r="AC3237" s="15"/>
      <c r="AD3237" s="16"/>
    </row>
    <row r="3238" spans="1:30" hidden="1" outlineLevel="1" x14ac:dyDescent="0.3">
      <c r="A3238" s="15">
        <v>41213</v>
      </c>
      <c r="B3238" s="18">
        <v>1.558675512752047E-4</v>
      </c>
      <c r="C3238" s="9">
        <f t="shared" si="255"/>
        <v>-3.0744132448724797E-2</v>
      </c>
      <c r="D3238" s="6">
        <f t="shared" si="256"/>
        <v>9.4520168002473304E-4</v>
      </c>
      <c r="E3238" s="6">
        <f t="shared" si="257"/>
        <v>1.0004093017583731E-3</v>
      </c>
      <c r="F3238" s="6">
        <f t="shared" si="253"/>
        <v>0.43010082835805857</v>
      </c>
      <c r="G3238" s="18">
        <v>5.9935084917373043E-3</v>
      </c>
      <c r="H3238" s="9">
        <f t="shared" si="254"/>
        <v>6.5582072882614693E-3</v>
      </c>
      <c r="I3238" s="8"/>
      <c r="J3238" s="11"/>
      <c r="AC3238" s="15"/>
      <c r="AD3238" s="16"/>
    </row>
    <row r="3239" spans="1:30" hidden="1" outlineLevel="1" x14ac:dyDescent="0.3">
      <c r="A3239" s="15">
        <v>41214</v>
      </c>
      <c r="B3239" s="18">
        <v>1.0867212600989487E-2</v>
      </c>
      <c r="C3239" s="9">
        <f t="shared" si="255"/>
        <v>-2.0032787399010515E-2</v>
      </c>
      <c r="D3239" s="6">
        <f t="shared" si="256"/>
        <v>4.013125709739545E-4</v>
      </c>
      <c r="E3239" s="6">
        <f t="shared" si="257"/>
        <v>9.4520168002473304E-4</v>
      </c>
      <c r="F3239" s="6">
        <f t="shared" si="253"/>
        <v>0.34300058644465126</v>
      </c>
      <c r="G3239" s="18">
        <v>4.7151532670625523E-3</v>
      </c>
      <c r="H3239" s="9">
        <f t="shared" si="254"/>
        <v>5.8566251924179955E-3</v>
      </c>
      <c r="I3239" s="8"/>
      <c r="J3239" s="11"/>
      <c r="AC3239" s="15"/>
      <c r="AD3239" s="16"/>
    </row>
    <row r="3240" spans="1:30" hidden="1" outlineLevel="1" x14ac:dyDescent="0.3">
      <c r="A3240" s="15">
        <v>41215</v>
      </c>
      <c r="B3240" s="18">
        <v>-9.4237182428943064E-3</v>
      </c>
      <c r="C3240" s="9">
        <f t="shared" si="255"/>
        <v>-4.032371824289431E-2</v>
      </c>
      <c r="D3240" s="6">
        <f t="shared" si="256"/>
        <v>1.6260022529323273E-3</v>
      </c>
      <c r="E3240" s="6">
        <f t="shared" si="257"/>
        <v>4.013125709739545E-4</v>
      </c>
      <c r="F3240" s="6">
        <f t="shared" si="253"/>
        <v>0.21620065272167793</v>
      </c>
      <c r="G3240" s="18">
        <v>8.7858767020313269E-3</v>
      </c>
      <c r="H3240" s="9">
        <f t="shared" si="254"/>
        <v>4.6497381939382123E-3</v>
      </c>
      <c r="I3240" s="8"/>
      <c r="J3240" s="11"/>
      <c r="AC3240" s="15"/>
      <c r="AD3240" s="16"/>
    </row>
    <row r="3241" spans="1:30" hidden="1" outlineLevel="1" x14ac:dyDescent="0.3">
      <c r="A3241" s="15">
        <v>41218</v>
      </c>
      <c r="B3241" s="18">
        <v>2.1614713450575922E-3</v>
      </c>
      <c r="C3241" s="9">
        <f t="shared" si="255"/>
        <v>-2.8738528654942409E-2</v>
      </c>
      <c r="D3241" s="6">
        <f t="shared" si="256"/>
        <v>8.2590302925094597E-4</v>
      </c>
      <c r="E3241" s="6">
        <f t="shared" si="257"/>
        <v>1.6260022529323273E-3</v>
      </c>
      <c r="F3241" s="6">
        <f t="shared" si="253"/>
        <v>0.72520034120639487</v>
      </c>
      <c r="G3241" s="18">
        <v>5.5170636684026267E-3</v>
      </c>
      <c r="H3241" s="9">
        <f t="shared" si="254"/>
        <v>8.5158695457739058E-3</v>
      </c>
      <c r="I3241" s="8"/>
      <c r="J3241" s="11"/>
      <c r="AC3241" s="15"/>
      <c r="AD3241" s="16"/>
    </row>
    <row r="3242" spans="1:30" hidden="1" outlineLevel="1" x14ac:dyDescent="0.3">
      <c r="A3242" s="15">
        <v>41219</v>
      </c>
      <c r="B3242" s="18">
        <v>7.8225091227255676E-3</v>
      </c>
      <c r="C3242" s="9">
        <f t="shared" si="255"/>
        <v>-2.3077490877274433E-2</v>
      </c>
      <c r="D3242" s="6">
        <f t="shared" si="256"/>
        <v>5.3257058519068465E-4</v>
      </c>
      <c r="E3242" s="6">
        <f t="shared" si="257"/>
        <v>8.2590302925094597E-4</v>
      </c>
      <c r="F3242" s="6">
        <f t="shared" si="253"/>
        <v>0.29220956777359264</v>
      </c>
      <c r="G3242" s="18">
        <v>6.5268340968124734E-3</v>
      </c>
      <c r="H3242" s="9">
        <f t="shared" si="254"/>
        <v>5.4056411994655414E-3</v>
      </c>
      <c r="I3242" s="8"/>
      <c r="J3242" s="11"/>
      <c r="AC3242" s="15"/>
      <c r="AD3242" s="16"/>
    </row>
    <row r="3243" spans="1:30" hidden="1" outlineLevel="1" x14ac:dyDescent="0.3">
      <c r="A3243" s="15">
        <v>41220</v>
      </c>
      <c r="B3243" s="18">
        <v>-2.3990484179203044E-2</v>
      </c>
      <c r="C3243" s="9">
        <f t="shared" si="255"/>
        <v>-5.4890484179203045E-2</v>
      </c>
      <c r="D3243" s="6">
        <f t="shared" si="256"/>
        <v>3.0129652534273397E-3</v>
      </c>
      <c r="E3243" s="6">
        <f t="shared" si="257"/>
        <v>5.3257058519068465E-4</v>
      </c>
      <c r="F3243" s="6">
        <f t="shared" si="253"/>
        <v>0.40480662675602264</v>
      </c>
      <c r="G3243" s="18">
        <v>1.3959796064270981E-2</v>
      </c>
      <c r="H3243" s="9">
        <f t="shared" si="254"/>
        <v>6.362441565594317E-3</v>
      </c>
      <c r="I3243" s="8"/>
      <c r="J3243" s="11"/>
      <c r="AC3243" s="15"/>
      <c r="AD3243" s="16"/>
    </row>
    <row r="3244" spans="1:30" hidden="1" outlineLevel="1" x14ac:dyDescent="0.3">
      <c r="A3244" s="15">
        <v>41221</v>
      </c>
      <c r="B3244" s="18">
        <v>-1.22799333135091E-2</v>
      </c>
      <c r="C3244" s="9">
        <f t="shared" si="255"/>
        <v>-4.3179933313509097E-2</v>
      </c>
      <c r="D3244" s="6">
        <f t="shared" si="256"/>
        <v>1.8645066409590928E-3</v>
      </c>
      <c r="E3244" s="6">
        <f t="shared" si="257"/>
        <v>3.0129652534273397E-3</v>
      </c>
      <c r="F3244" s="6">
        <f t="shared" si="253"/>
        <v>1.8150470350428876</v>
      </c>
      <c r="G3244" s="18">
        <v>9.5835008336234428E-3</v>
      </c>
      <c r="H3244" s="9">
        <f t="shared" si="254"/>
        <v>1.3472368147593384E-2</v>
      </c>
      <c r="I3244" s="8"/>
      <c r="J3244" s="11"/>
      <c r="AC3244" s="15"/>
      <c r="AD3244" s="16"/>
    </row>
    <row r="3245" spans="1:30" hidden="1" outlineLevel="1" x14ac:dyDescent="0.3">
      <c r="A3245" s="15">
        <v>41222</v>
      </c>
      <c r="B3245" s="18">
        <v>1.6972512798198169E-3</v>
      </c>
      <c r="C3245" s="9">
        <f t="shared" si="255"/>
        <v>-2.9202748720180183E-2</v>
      </c>
      <c r="D3245" s="6">
        <f t="shared" si="256"/>
        <v>8.5280053281398534E-4</v>
      </c>
      <c r="E3245" s="6">
        <f t="shared" si="257"/>
        <v>1.8645066409590928E-3</v>
      </c>
      <c r="F3245" s="6">
        <f t="shared" si="253"/>
        <v>0.86089208037417342</v>
      </c>
      <c r="G3245" s="18">
        <v>9.2462333193120139E-3</v>
      </c>
      <c r="H3245" s="9">
        <f t="shared" si="254"/>
        <v>9.2784270238773416E-3</v>
      </c>
      <c r="I3245" s="8"/>
      <c r="J3245" s="11"/>
      <c r="AC3245" s="15"/>
      <c r="AD3245" s="16"/>
    </row>
    <row r="3246" spans="1:30" hidden="1" outlineLevel="1" x14ac:dyDescent="0.3">
      <c r="A3246" s="15">
        <v>41225</v>
      </c>
      <c r="B3246" s="18">
        <v>1.3047937655033897E-4</v>
      </c>
      <c r="C3246" s="9">
        <f t="shared" si="255"/>
        <v>-3.0769520623449662E-2</v>
      </c>
      <c r="D3246" s="6">
        <f t="shared" si="256"/>
        <v>9.4676339939689402E-4</v>
      </c>
      <c r="E3246" s="6">
        <f t="shared" si="257"/>
        <v>8.5280053281398534E-4</v>
      </c>
      <c r="F3246" s="6">
        <f t="shared" si="253"/>
        <v>0.80201912862582769</v>
      </c>
      <c r="G3246" s="18">
        <v>3.7761335835050252E-3</v>
      </c>
      <c r="H3246" s="9">
        <f t="shared" si="254"/>
        <v>8.9555520691123654E-3</v>
      </c>
      <c r="I3246" s="8"/>
      <c r="J3246" s="11"/>
      <c r="AC3246" s="15"/>
      <c r="AD3246" s="16"/>
    </row>
    <row r="3247" spans="1:30" hidden="1" outlineLevel="1" x14ac:dyDescent="0.3">
      <c r="A3247" s="15">
        <v>41226</v>
      </c>
      <c r="B3247" s="18">
        <v>-3.9933834747453269E-3</v>
      </c>
      <c r="C3247" s="9">
        <f t="shared" si="255"/>
        <v>-3.4893383474745326E-2</v>
      </c>
      <c r="D3247" s="6">
        <f t="shared" si="256"/>
        <v>1.2175482103156303E-3</v>
      </c>
      <c r="E3247" s="6">
        <f t="shared" si="257"/>
        <v>9.4676339939689402E-4</v>
      </c>
      <c r="F3247" s="6">
        <f t="shared" si="253"/>
        <v>0.14240168592009467</v>
      </c>
      <c r="G3247" s="18">
        <v>8.4037941031405231E-3</v>
      </c>
      <c r="H3247" s="9">
        <f t="shared" si="254"/>
        <v>3.7736147911531016E-3</v>
      </c>
      <c r="I3247" s="8"/>
      <c r="J3247" s="11"/>
      <c r="AC3247" s="15"/>
      <c r="AD3247" s="16"/>
    </row>
    <row r="3248" spans="1:30" hidden="1" outlineLevel="1" x14ac:dyDescent="0.3">
      <c r="A3248" s="15">
        <v>41227</v>
      </c>
      <c r="B3248" s="18">
        <v>-1.3948870444327716E-2</v>
      </c>
      <c r="C3248" s="9">
        <f t="shared" si="255"/>
        <v>-4.4848870444327713E-2</v>
      </c>
      <c r="D3248" s="6">
        <f t="shared" si="256"/>
        <v>2.0114211801320918E-3</v>
      </c>
      <c r="E3248" s="6">
        <f t="shared" si="257"/>
        <v>1.2175482103156303E-3</v>
      </c>
      <c r="F3248" s="6">
        <f t="shared" si="253"/>
        <v>0.66435523672558094</v>
      </c>
      <c r="G3248" s="18">
        <v>1.0982273864625792E-2</v>
      </c>
      <c r="H3248" s="9">
        <f t="shared" si="254"/>
        <v>8.150798959154746E-3</v>
      </c>
      <c r="I3248" s="8"/>
      <c r="J3248" s="11"/>
      <c r="AC3248" s="15"/>
      <c r="AD3248" s="16"/>
    </row>
    <row r="3249" spans="1:30" hidden="1" outlineLevel="1" x14ac:dyDescent="0.3">
      <c r="A3249" s="15">
        <v>41228</v>
      </c>
      <c r="B3249" s="18">
        <v>-1.5948159570186163E-3</v>
      </c>
      <c r="C3249" s="9">
        <f t="shared" si="255"/>
        <v>-3.2494815957018613E-2</v>
      </c>
      <c r="D3249" s="6">
        <f t="shared" si="256"/>
        <v>1.0559130640805114E-3</v>
      </c>
      <c r="E3249" s="6">
        <f t="shared" si="257"/>
        <v>2.0114211801320918E-3</v>
      </c>
      <c r="F3249" s="6">
        <f t="shared" si="253"/>
        <v>1.127282684859398</v>
      </c>
      <c r="G3249" s="18">
        <v>6.0131242749337779E-3</v>
      </c>
      <c r="H3249" s="9">
        <f t="shared" si="254"/>
        <v>1.0617356944453728E-2</v>
      </c>
      <c r="I3249" s="8"/>
      <c r="J3249" s="11"/>
      <c r="AC3249" s="15"/>
      <c r="AD3249" s="16"/>
    </row>
    <row r="3250" spans="1:30" hidden="1" outlineLevel="1" x14ac:dyDescent="0.3">
      <c r="A3250" s="15">
        <v>41229</v>
      </c>
      <c r="B3250" s="18">
        <v>4.8282747351794586E-3</v>
      </c>
      <c r="C3250" s="9">
        <f t="shared" si="255"/>
        <v>-2.6071725264820541E-2</v>
      </c>
      <c r="D3250" s="6">
        <f t="shared" si="256"/>
        <v>6.7973485828428173E-4</v>
      </c>
      <c r="E3250" s="6">
        <f t="shared" si="257"/>
        <v>1.0559130640805114E-3</v>
      </c>
      <c r="F3250" s="6">
        <f t="shared" si="253"/>
        <v>0.34518870437455995</v>
      </c>
      <c r="G3250" s="18">
        <v>9.465135778149612E-3</v>
      </c>
      <c r="H3250" s="9">
        <f t="shared" si="254"/>
        <v>5.8752762009505553E-3</v>
      </c>
      <c r="I3250" s="8"/>
      <c r="J3250" s="11"/>
      <c r="AC3250" s="15"/>
      <c r="AD3250" s="16"/>
    </row>
    <row r="3251" spans="1:30" hidden="1" outlineLevel="1" x14ac:dyDescent="0.3">
      <c r="A3251" s="15">
        <v>41232</v>
      </c>
      <c r="B3251" s="18">
        <v>1.9667376739544076E-2</v>
      </c>
      <c r="C3251" s="9">
        <f t="shared" si="255"/>
        <v>-1.1232623260455925E-2</v>
      </c>
      <c r="D3251" s="6">
        <f t="shared" si="256"/>
        <v>1.261718253113355E-4</v>
      </c>
      <c r="E3251" s="6">
        <f t="shared" si="257"/>
        <v>6.7973485828428173E-4</v>
      </c>
      <c r="F3251" s="6">
        <f t="shared" si="253"/>
        <v>0.83993649520623515</v>
      </c>
      <c r="G3251" s="18">
        <v>7.4942877998722315E-3</v>
      </c>
      <c r="H3251" s="9">
        <f t="shared" si="254"/>
        <v>9.1648049363106197E-3</v>
      </c>
      <c r="I3251" s="8"/>
      <c r="J3251" s="11"/>
      <c r="AC3251" s="15"/>
      <c r="AD3251" s="16"/>
    </row>
    <row r="3252" spans="1:30" hidden="1" outlineLevel="1" x14ac:dyDescent="0.3">
      <c r="A3252" s="15">
        <v>41233</v>
      </c>
      <c r="B3252" s="18">
        <v>6.6316643583301711E-4</v>
      </c>
      <c r="C3252" s="9">
        <f t="shared" si="255"/>
        <v>-3.0236833564166982E-2</v>
      </c>
      <c r="D3252" s="6">
        <f t="shared" si="256"/>
        <v>9.1426610398713493E-4</v>
      </c>
      <c r="E3252" s="6">
        <f t="shared" si="257"/>
        <v>1.261718253113355E-4</v>
      </c>
      <c r="F3252" s="6">
        <f t="shared" si="253"/>
        <v>0.53039009133475334</v>
      </c>
      <c r="G3252" s="18">
        <v>7.0547408797711018E-3</v>
      </c>
      <c r="H3252" s="9">
        <f t="shared" si="254"/>
        <v>7.2827885547690685E-3</v>
      </c>
      <c r="I3252" s="8"/>
      <c r="J3252" s="11"/>
      <c r="AC3252" s="15"/>
      <c r="AD3252" s="16"/>
    </row>
    <row r="3253" spans="1:30" hidden="1" outlineLevel="1" x14ac:dyDescent="0.3">
      <c r="A3253" s="15">
        <v>41234</v>
      </c>
      <c r="B3253" s="18">
        <v>2.3174936609680684E-3</v>
      </c>
      <c r="C3253" s="9">
        <f t="shared" si="255"/>
        <v>-2.8582506339031932E-2</v>
      </c>
      <c r="D3253" s="6">
        <f t="shared" si="256"/>
        <v>8.1695966862080057E-4</v>
      </c>
      <c r="E3253" s="6">
        <f t="shared" si="257"/>
        <v>9.1426610398713493E-4</v>
      </c>
      <c r="F3253" s="6">
        <f t="shared" si="253"/>
        <v>0.47122387455877696</v>
      </c>
      <c r="G3253" s="18">
        <v>2.002267293342973E-3</v>
      </c>
      <c r="H3253" s="9">
        <f t="shared" si="254"/>
        <v>6.8645748197450427E-3</v>
      </c>
      <c r="I3253" s="8"/>
      <c r="J3253" s="11"/>
      <c r="AC3253" s="15"/>
      <c r="AD3253" s="16"/>
    </row>
    <row r="3254" spans="1:30" hidden="1" outlineLevel="1" x14ac:dyDescent="0.3">
      <c r="A3254" s="15">
        <v>41236</v>
      </c>
      <c r="B3254" s="18">
        <v>1.294220206897006E-2</v>
      </c>
      <c r="C3254" s="9">
        <f t="shared" si="255"/>
        <v>-1.7957797931029938E-2</v>
      </c>
      <c r="D3254" s="6">
        <f t="shared" si="256"/>
        <v>3.224825065317031E-4</v>
      </c>
      <c r="E3254" s="6">
        <f t="shared" si="257"/>
        <v>8.1695966862080057E-4</v>
      </c>
      <c r="F3254" s="6">
        <f t="shared" si="253"/>
        <v>4.7477212221983832E-2</v>
      </c>
      <c r="G3254" s="18">
        <v>4.939613721967947E-3</v>
      </c>
      <c r="H3254" s="9">
        <f t="shared" si="254"/>
        <v>2.1789266215727372E-3</v>
      </c>
      <c r="I3254" s="8"/>
      <c r="J3254" s="11"/>
      <c r="AC3254" s="15"/>
      <c r="AD3254" s="16"/>
    </row>
    <row r="3255" spans="1:30" hidden="1" outlineLevel="1" x14ac:dyDescent="0.3">
      <c r="A3255" s="15">
        <v>41239</v>
      </c>
      <c r="B3255" s="18">
        <v>-2.0316442693245644E-3</v>
      </c>
      <c r="C3255" s="9">
        <f t="shared" si="255"/>
        <v>-3.2931644269324566E-2</v>
      </c>
      <c r="D3255" s="6">
        <f t="shared" si="256"/>
        <v>1.0844931942813375E-3</v>
      </c>
      <c r="E3255" s="6">
        <f t="shared" si="257"/>
        <v>3.224825065317031E-4</v>
      </c>
      <c r="F3255" s="6">
        <f t="shared" si="253"/>
        <v>0.2362629908792476</v>
      </c>
      <c r="G3255" s="18">
        <v>6.5957464221606359E-3</v>
      </c>
      <c r="H3255" s="9">
        <f t="shared" si="254"/>
        <v>4.8606891577146509E-3</v>
      </c>
      <c r="I3255" s="8"/>
      <c r="J3255" s="11"/>
      <c r="AC3255" s="15"/>
      <c r="AD3255" s="16"/>
    </row>
    <row r="3256" spans="1:30" hidden="1" outlineLevel="1" x14ac:dyDescent="0.3">
      <c r="A3256" s="15">
        <v>41240</v>
      </c>
      <c r="B3256" s="18">
        <v>-5.2402936852277539E-3</v>
      </c>
      <c r="C3256" s="9">
        <f t="shared" si="255"/>
        <v>-3.6140293685227753E-2</v>
      </c>
      <c r="D3256" s="6">
        <f t="shared" si="256"/>
        <v>1.3061208276545131E-3</v>
      </c>
      <c r="E3256" s="6">
        <f t="shared" si="257"/>
        <v>1.0844931942813375E-3</v>
      </c>
      <c r="F3256" s="6">
        <f t="shared" si="253"/>
        <v>0.4132164447209668</v>
      </c>
      <c r="G3256" s="18">
        <v>4.3715746157722618E-3</v>
      </c>
      <c r="H3256" s="9">
        <f t="shared" si="254"/>
        <v>6.4281913842150562E-3</v>
      </c>
      <c r="I3256" s="8"/>
      <c r="J3256" s="11"/>
      <c r="AC3256" s="15"/>
      <c r="AD3256" s="16"/>
    </row>
    <row r="3257" spans="1:30" hidden="1" outlineLevel="1" x14ac:dyDescent="0.3">
      <c r="A3257" s="15">
        <v>41241</v>
      </c>
      <c r="B3257" s="18">
        <v>7.8253307601197555E-3</v>
      </c>
      <c r="C3257" s="9">
        <f t="shared" si="255"/>
        <v>-2.3074669239880247E-2</v>
      </c>
      <c r="D3257" s="6">
        <f t="shared" si="256"/>
        <v>5.3244036052987561E-4</v>
      </c>
      <c r="E3257" s="6">
        <f t="shared" si="257"/>
        <v>1.3061208276545131E-3</v>
      </c>
      <c r="F3257" s="6">
        <f t="shared" si="253"/>
        <v>0.18734978285878862</v>
      </c>
      <c r="G3257" s="18">
        <v>1.2436483469323734E-2</v>
      </c>
      <c r="H3257" s="9">
        <f t="shared" si="254"/>
        <v>4.3283921132308313E-3</v>
      </c>
      <c r="I3257" s="8"/>
      <c r="J3257" s="11"/>
      <c r="AC3257" s="15"/>
      <c r="AD3257" s="16"/>
    </row>
    <row r="3258" spans="1:30" hidden="1" outlineLevel="1" x14ac:dyDescent="0.3">
      <c r="A3258" s="15">
        <v>41242</v>
      </c>
      <c r="B3258" s="18">
        <v>4.2605535668835811E-3</v>
      </c>
      <c r="C3258" s="9">
        <f t="shared" si="255"/>
        <v>-2.6639446433116418E-2</v>
      </c>
      <c r="D3258" s="6">
        <f t="shared" si="256"/>
        <v>7.0966010626287912E-4</v>
      </c>
      <c r="E3258" s="6">
        <f t="shared" si="257"/>
        <v>5.3244036052987561E-4</v>
      </c>
      <c r="F3258" s="6">
        <f t="shared" si="253"/>
        <v>1.4425429430938512</v>
      </c>
      <c r="G3258" s="18">
        <v>4.5720333220609973E-3</v>
      </c>
      <c r="H3258" s="9">
        <f t="shared" si="254"/>
        <v>1.2010590922572674E-2</v>
      </c>
      <c r="I3258" s="8"/>
      <c r="J3258" s="11"/>
      <c r="AC3258" s="15"/>
      <c r="AD3258" s="16"/>
    </row>
    <row r="3259" spans="1:30" hidden="1" outlineLevel="1" x14ac:dyDescent="0.3">
      <c r="A3259" s="15">
        <v>41243</v>
      </c>
      <c r="B3259" s="18">
        <v>1.6249433406634225E-4</v>
      </c>
      <c r="C3259" s="9">
        <f t="shared" si="255"/>
        <v>-3.0737505665933657E-2</v>
      </c>
      <c r="D3259" s="6">
        <f t="shared" si="256"/>
        <v>9.447942545633037E-4</v>
      </c>
      <c r="E3259" s="6">
        <f t="shared" si="257"/>
        <v>7.0966010626287912E-4</v>
      </c>
      <c r="F3259" s="6">
        <f t="shared" si="253"/>
        <v>0.20391250421673218</v>
      </c>
      <c r="G3259" s="18">
        <v>3.4244786585626795E-3</v>
      </c>
      <c r="H3259" s="9">
        <f t="shared" si="254"/>
        <v>4.5156672177733845E-3</v>
      </c>
      <c r="I3259" s="8"/>
      <c r="J3259" s="11"/>
      <c r="AC3259" s="15"/>
      <c r="AD3259" s="16"/>
    </row>
    <row r="3260" spans="1:30" hidden="1" outlineLevel="1" x14ac:dyDescent="0.3">
      <c r="A3260" s="15">
        <v>41246</v>
      </c>
      <c r="B3260" s="18">
        <v>-4.7565191662548188E-3</v>
      </c>
      <c r="C3260" s="9">
        <f t="shared" si="255"/>
        <v>-3.565651916625482E-2</v>
      </c>
      <c r="D3260" s="6">
        <f t="shared" si="256"/>
        <v>1.2713873590534973E-3</v>
      </c>
      <c r="E3260" s="6">
        <f t="shared" si="257"/>
        <v>9.447942545633037E-4</v>
      </c>
      <c r="F3260" s="6">
        <f t="shared" si="253"/>
        <v>0.11895402691410065</v>
      </c>
      <c r="G3260" s="18">
        <v>7.1869633920811707E-3</v>
      </c>
      <c r="H3260" s="9">
        <f t="shared" si="254"/>
        <v>3.4489712511718718E-3</v>
      </c>
      <c r="I3260" s="8"/>
      <c r="J3260" s="11"/>
      <c r="AC3260" s="15"/>
      <c r="AD3260" s="16"/>
    </row>
    <row r="3261" spans="1:30" hidden="1" outlineLevel="1" x14ac:dyDescent="0.3">
      <c r="A3261" s="15">
        <v>41247</v>
      </c>
      <c r="B3261" s="18">
        <v>-1.7112757910577696E-3</v>
      </c>
      <c r="C3261" s="9">
        <f t="shared" si="255"/>
        <v>-3.261127579105777E-2</v>
      </c>
      <c r="D3261" s="6">
        <f t="shared" si="256"/>
        <v>1.0634953087204305E-3</v>
      </c>
      <c r="E3261" s="6">
        <f t="shared" si="257"/>
        <v>1.2713873590534973E-3</v>
      </c>
      <c r="F3261" s="6">
        <f t="shared" si="253"/>
        <v>0.48868438763687821</v>
      </c>
      <c r="G3261" s="18">
        <v>4.3120785661418517E-3</v>
      </c>
      <c r="H3261" s="9">
        <f t="shared" si="254"/>
        <v>6.9905964526417782E-3</v>
      </c>
      <c r="I3261" s="8"/>
      <c r="J3261" s="11"/>
      <c r="AC3261" s="15"/>
      <c r="AD3261" s="16"/>
    </row>
    <row r="3262" spans="1:30" hidden="1" outlineLevel="1" x14ac:dyDescent="0.3">
      <c r="A3262" s="15">
        <v>41248</v>
      </c>
      <c r="B3262" s="18">
        <v>1.5836076545869759E-3</v>
      </c>
      <c r="C3262" s="9">
        <f t="shared" si="255"/>
        <v>-2.9316392345413025E-2</v>
      </c>
      <c r="D3262" s="6">
        <f t="shared" si="256"/>
        <v>8.5945086015019141E-4</v>
      </c>
      <c r="E3262" s="6">
        <f t="shared" si="257"/>
        <v>1.0634953087204305E-3</v>
      </c>
      <c r="F3262" s="6">
        <f t="shared" si="253"/>
        <v>0.1825498731955682</v>
      </c>
      <c r="G3262" s="18">
        <v>8.0990277163906967E-3</v>
      </c>
      <c r="H3262" s="9">
        <f t="shared" si="254"/>
        <v>4.2725855543870412E-3</v>
      </c>
      <c r="I3262" s="8"/>
      <c r="J3262" s="11"/>
      <c r="AC3262" s="15"/>
      <c r="AD3262" s="16"/>
    </row>
    <row r="3263" spans="1:30" hidden="1" outlineLevel="1" x14ac:dyDescent="0.3">
      <c r="A3263" s="15">
        <v>41249</v>
      </c>
      <c r="B3263" s="18">
        <v>3.3011358587129182E-3</v>
      </c>
      <c r="C3263" s="9">
        <f t="shared" si="255"/>
        <v>-2.7598864141287083E-2</v>
      </c>
      <c r="D3263" s="6">
        <f t="shared" si="256"/>
        <v>7.6169730188922204E-4</v>
      </c>
      <c r="E3263" s="6">
        <f t="shared" si="257"/>
        <v>8.5945086015019141E-4</v>
      </c>
      <c r="F3263" s="6">
        <f t="shared" si="253"/>
        <v>0.61775870479600292</v>
      </c>
      <c r="G3263" s="18">
        <v>3.6860264271376363E-3</v>
      </c>
      <c r="H3263" s="9">
        <f t="shared" si="254"/>
        <v>7.8597627495745875E-3</v>
      </c>
      <c r="I3263" s="8"/>
      <c r="J3263" s="11"/>
      <c r="AC3263" s="15"/>
      <c r="AD3263" s="16"/>
    </row>
    <row r="3264" spans="1:30" hidden="1" outlineLevel="1" x14ac:dyDescent="0.3">
      <c r="A3264" s="15">
        <v>41250</v>
      </c>
      <c r="B3264" s="18">
        <v>2.9166619993487197E-3</v>
      </c>
      <c r="C3264" s="9">
        <f t="shared" si="255"/>
        <v>-2.7983338000651281E-2</v>
      </c>
      <c r="D3264" s="6">
        <f t="shared" si="256"/>
        <v>7.8306720565869399E-4</v>
      </c>
      <c r="E3264" s="6">
        <f t="shared" si="257"/>
        <v>7.6169730188922204E-4</v>
      </c>
      <c r="F3264" s="6">
        <f t="shared" si="253"/>
        <v>0.13616326950197127</v>
      </c>
      <c r="G3264" s="18">
        <v>4.0927566130847821E-3</v>
      </c>
      <c r="H3264" s="9">
        <f t="shared" si="254"/>
        <v>3.6900307519310903E-3</v>
      </c>
      <c r="I3264" s="8"/>
      <c r="J3264" s="11"/>
      <c r="AC3264" s="15"/>
      <c r="AD3264" s="16"/>
    </row>
    <row r="3265" spans="1:30" hidden="1" outlineLevel="1" x14ac:dyDescent="0.3">
      <c r="A3265" s="15">
        <v>41253</v>
      </c>
      <c r="B3265" s="18">
        <v>3.3850324997412054E-4</v>
      </c>
      <c r="C3265" s="9">
        <f t="shared" si="255"/>
        <v>-3.0561496750025879E-2</v>
      </c>
      <c r="D3265" s="6">
        <f t="shared" si="256"/>
        <v>9.3400508360184237E-4</v>
      </c>
      <c r="E3265" s="6">
        <f t="shared" si="257"/>
        <v>7.8306720565869399E-4</v>
      </c>
      <c r="F3265" s="6">
        <f t="shared" si="253"/>
        <v>0.16546205866105812</v>
      </c>
      <c r="G3265" s="18">
        <v>2.7755593010103043E-3</v>
      </c>
      <c r="H3265" s="9">
        <f t="shared" si="254"/>
        <v>4.0677027750446338E-3</v>
      </c>
      <c r="I3265" s="8"/>
      <c r="J3265" s="11"/>
      <c r="AC3265" s="15"/>
      <c r="AD3265" s="16"/>
    </row>
    <row r="3266" spans="1:30" hidden="1" outlineLevel="1" x14ac:dyDescent="0.3">
      <c r="A3266" s="15">
        <v>41254</v>
      </c>
      <c r="B3266" s="18">
        <v>6.5275313152947404E-3</v>
      </c>
      <c r="C3266" s="9">
        <f t="shared" si="255"/>
        <v>-2.4372468684705259E-2</v>
      </c>
      <c r="D3266" s="6">
        <f t="shared" si="256"/>
        <v>5.9401722978693846E-4</v>
      </c>
      <c r="E3266" s="6">
        <f t="shared" si="257"/>
        <v>9.3400508360184237E-4</v>
      </c>
      <c r="F3266" s="6">
        <f t="shared" si="253"/>
        <v>8.1697338284456203E-2</v>
      </c>
      <c r="G3266" s="18">
        <v>6.965307446395291E-3</v>
      </c>
      <c r="H3266" s="9">
        <f t="shared" si="254"/>
        <v>2.8582746243924185E-3</v>
      </c>
      <c r="I3266" s="8"/>
      <c r="J3266" s="11"/>
      <c r="AC3266" s="15"/>
      <c r="AD3266" s="16"/>
    </row>
    <row r="3267" spans="1:30" hidden="1" outlineLevel="1" x14ac:dyDescent="0.3">
      <c r="A3267" s="15">
        <v>41255</v>
      </c>
      <c r="B3267" s="18">
        <v>4.4813933395848057E-4</v>
      </c>
      <c r="C3267" s="9">
        <f t="shared" si="255"/>
        <v>-3.0451860666041521E-2</v>
      </c>
      <c r="D3267" s="6">
        <f t="shared" si="256"/>
        <v>9.2731581802400678E-4</v>
      </c>
      <c r="E3267" s="6">
        <f t="shared" si="257"/>
        <v>5.9401722978693846E-4</v>
      </c>
      <c r="F3267" s="6">
        <f t="shared" si="253"/>
        <v>0.45959227296087696</v>
      </c>
      <c r="G3267" s="18">
        <v>6.7842454380910439E-3</v>
      </c>
      <c r="H3267" s="9">
        <f t="shared" si="254"/>
        <v>6.7793235131602689E-3</v>
      </c>
      <c r="I3267" s="8"/>
      <c r="J3267" s="11"/>
      <c r="AC3267" s="15"/>
      <c r="AD3267" s="16"/>
    </row>
    <row r="3268" spans="1:30" hidden="1" outlineLevel="1" x14ac:dyDescent="0.3">
      <c r="A3268" s="15">
        <v>41256</v>
      </c>
      <c r="B3268" s="18">
        <v>-6.3414899770118114E-3</v>
      </c>
      <c r="C3268" s="9">
        <f t="shared" si="255"/>
        <v>-3.7241489977011814E-2</v>
      </c>
      <c r="D3268" s="6">
        <f t="shared" si="256"/>
        <v>1.3869285757078715E-3</v>
      </c>
      <c r="E3268" s="6">
        <f t="shared" si="257"/>
        <v>9.2731581802400678E-4</v>
      </c>
      <c r="F3268" s="6">
        <f t="shared" si="253"/>
        <v>0.43656100014079291</v>
      </c>
      <c r="G3268" s="18">
        <v>6.2030149293663328E-3</v>
      </c>
      <c r="H3268" s="9">
        <f t="shared" si="254"/>
        <v>6.6072762931543346E-3</v>
      </c>
      <c r="I3268" s="8"/>
      <c r="J3268" s="11"/>
      <c r="AC3268" s="15"/>
      <c r="AD3268" s="16"/>
    </row>
    <row r="3269" spans="1:30" hidden="1" outlineLevel="1" x14ac:dyDescent="0.3">
      <c r="A3269" s="15">
        <v>41257</v>
      </c>
      <c r="B3269" s="18">
        <v>-4.1439756794933143E-3</v>
      </c>
      <c r="C3269" s="9">
        <f t="shared" si="255"/>
        <v>-3.5043975679493314E-2</v>
      </c>
      <c r="D3269" s="6">
        <f t="shared" si="256"/>
        <v>1.2280802314249188E-3</v>
      </c>
      <c r="E3269" s="6">
        <f t="shared" si="257"/>
        <v>1.3869285757078715E-3</v>
      </c>
      <c r="F3269" s="6">
        <f t="shared" si="253"/>
        <v>0.36669095947137792</v>
      </c>
      <c r="G3269" s="18">
        <v>2.8272981542617499E-3</v>
      </c>
      <c r="H3269" s="9">
        <f t="shared" si="254"/>
        <v>6.0555012961056986E-3</v>
      </c>
      <c r="I3269" s="8"/>
      <c r="J3269" s="11"/>
      <c r="AC3269" s="15"/>
      <c r="AD3269" s="16"/>
    </row>
    <row r="3270" spans="1:30" hidden="1" outlineLevel="1" x14ac:dyDescent="0.3">
      <c r="A3270" s="15">
        <v>41260</v>
      </c>
      <c r="B3270" s="18">
        <v>1.1800688037814538E-2</v>
      </c>
      <c r="C3270" s="9">
        <f t="shared" si="255"/>
        <v>-1.9099311962185464E-2</v>
      </c>
      <c r="D3270" s="6">
        <f t="shared" si="256"/>
        <v>3.6478371742888077E-4</v>
      </c>
      <c r="E3270" s="6">
        <f t="shared" si="257"/>
        <v>1.2280802314249188E-3</v>
      </c>
      <c r="F3270" s="6">
        <f t="shared" si="253"/>
        <v>8.4400821562696737E-2</v>
      </c>
      <c r="G3270" s="18">
        <v>4.7486318786096621E-3</v>
      </c>
      <c r="H3270" s="9">
        <f t="shared" si="254"/>
        <v>2.9051819489095128E-3</v>
      </c>
      <c r="I3270" s="8"/>
      <c r="J3270" s="11"/>
      <c r="AC3270" s="15"/>
      <c r="AD3270" s="16"/>
    </row>
    <row r="3271" spans="1:30" hidden="1" outlineLevel="1" x14ac:dyDescent="0.3">
      <c r="A3271" s="15">
        <v>41261</v>
      </c>
      <c r="B3271" s="18">
        <v>1.1421185666777311E-2</v>
      </c>
      <c r="C3271" s="9">
        <f t="shared" si="255"/>
        <v>-1.947881433322269E-2</v>
      </c>
      <c r="D3271" s="6">
        <f t="shared" si="256"/>
        <v>3.7942420782816169E-4</v>
      </c>
      <c r="E3271" s="6">
        <f t="shared" si="257"/>
        <v>3.6478371742888077E-4</v>
      </c>
      <c r="F3271" s="6">
        <f t="shared" si="253"/>
        <v>0.21913216111375844</v>
      </c>
      <c r="G3271" s="18">
        <v>5.2341106107489516E-3</v>
      </c>
      <c r="H3271" s="9">
        <f t="shared" si="254"/>
        <v>4.6811554248257815E-3</v>
      </c>
      <c r="I3271" s="8"/>
      <c r="J3271" s="11"/>
      <c r="AC3271" s="15"/>
      <c r="AD3271" s="16"/>
    </row>
    <row r="3272" spans="1:30" hidden="1" outlineLevel="1" x14ac:dyDescent="0.3">
      <c r="A3272" s="15">
        <v>41262</v>
      </c>
      <c r="B3272" s="18">
        <v>-7.6181455628212226E-3</v>
      </c>
      <c r="C3272" s="9">
        <f t="shared" si="255"/>
        <v>-3.8518145562821224E-2</v>
      </c>
      <c r="D3272" s="6">
        <f t="shared" si="256"/>
        <v>1.4836475375986844E-3</v>
      </c>
      <c r="E3272" s="6">
        <f t="shared" si="257"/>
        <v>3.7942420782816169E-4</v>
      </c>
      <c r="F3272" s="6">
        <f t="shared" si="253"/>
        <v>0.26401086309616678</v>
      </c>
      <c r="G3272" s="18">
        <v>3.6287362884321172E-3</v>
      </c>
      <c r="H3272" s="9">
        <f t="shared" si="254"/>
        <v>5.1381987417398215E-3</v>
      </c>
      <c r="I3272" s="8"/>
      <c r="J3272" s="11"/>
      <c r="AC3272" s="15"/>
      <c r="AD3272" s="16"/>
    </row>
    <row r="3273" spans="1:30" hidden="1" outlineLevel="1" x14ac:dyDescent="0.3">
      <c r="A3273" s="15">
        <v>41263</v>
      </c>
      <c r="B3273" s="18">
        <v>5.4731046935686256E-3</v>
      </c>
      <c r="C3273" s="9">
        <f t="shared" si="255"/>
        <v>-2.5426895306431375E-2</v>
      </c>
      <c r="D3273" s="6">
        <f t="shared" si="256"/>
        <v>6.4652700492422188E-4</v>
      </c>
      <c r="E3273" s="6">
        <f t="shared" si="257"/>
        <v>1.4836475375986844E-3</v>
      </c>
      <c r="F3273" s="6">
        <f t="shared" si="253"/>
        <v>0.13232973794681044</v>
      </c>
      <c r="G3273" s="18">
        <v>4.224918251670113E-3</v>
      </c>
      <c r="H3273" s="9">
        <f t="shared" si="254"/>
        <v>3.6377154636778619E-3</v>
      </c>
      <c r="I3273" s="8"/>
      <c r="J3273" s="11"/>
      <c r="AC3273" s="15"/>
      <c r="AD3273" s="16"/>
    </row>
    <row r="3274" spans="1:30" hidden="1" outlineLevel="1" x14ac:dyDescent="0.3">
      <c r="A3274" s="15">
        <v>41264</v>
      </c>
      <c r="B3274" s="18">
        <v>-9.4229444501464695E-3</v>
      </c>
      <c r="C3274" s="9">
        <f t="shared" si="255"/>
        <v>-4.0322944450146468E-2</v>
      </c>
      <c r="D3274" s="6">
        <f t="shared" si="256"/>
        <v>1.6259398491295979E-3</v>
      </c>
      <c r="E3274" s="6">
        <f t="shared" si="257"/>
        <v>6.4652700492422188E-4</v>
      </c>
      <c r="F3274" s="6">
        <f t="shared" si="253"/>
        <v>0.17563247990833453</v>
      </c>
      <c r="G3274" s="18">
        <v>8.9229052712955243E-3</v>
      </c>
      <c r="H3274" s="9">
        <f t="shared" si="254"/>
        <v>4.1908528953941409E-3</v>
      </c>
      <c r="I3274" s="8"/>
      <c r="J3274" s="11"/>
      <c r="AC3274" s="15"/>
      <c r="AD3274" s="16"/>
    </row>
    <row r="3275" spans="1:30" hidden="1" outlineLevel="1" x14ac:dyDescent="0.3">
      <c r="A3275" s="15">
        <v>41267</v>
      </c>
      <c r="B3275" s="18">
        <v>-2.4432789712698485E-3</v>
      </c>
      <c r="C3275" s="9">
        <f t="shared" si="255"/>
        <v>-3.3343278971269846E-2</v>
      </c>
      <c r="D3275" s="6">
        <f t="shared" si="256"/>
        <v>1.1117742525559259E-3</v>
      </c>
      <c r="E3275" s="6">
        <f t="shared" si="257"/>
        <v>1.6259398491295979E-3</v>
      </c>
      <c r="F3275" s="6">
        <f t="shared" si="253"/>
        <v>0.74767073701373299</v>
      </c>
      <c r="G3275" s="18">
        <v>2.3407132733097922E-3</v>
      </c>
      <c r="H3275" s="9">
        <f t="shared" si="254"/>
        <v>8.6467955741634881E-3</v>
      </c>
      <c r="I3275" s="8"/>
      <c r="J3275" s="11"/>
      <c r="AC3275" s="15"/>
      <c r="AD3275" s="16"/>
    </row>
    <row r="3276" spans="1:30" hidden="1" outlineLevel="1" x14ac:dyDescent="0.3">
      <c r="A3276" s="15">
        <v>41269</v>
      </c>
      <c r="B3276" s="18">
        <v>-4.7989567899257195E-3</v>
      </c>
      <c r="C3276" s="9">
        <f t="shared" si="255"/>
        <v>-3.5698956789925719E-2</v>
      </c>
      <c r="D3276" s="6">
        <f t="shared" si="256"/>
        <v>1.2744155158889835E-3</v>
      </c>
      <c r="E3276" s="6">
        <f t="shared" si="257"/>
        <v>1.1117742525559259E-3</v>
      </c>
      <c r="F3276" s="6">
        <f t="shared" si="253"/>
        <v>6.1107348197719819E-2</v>
      </c>
      <c r="G3276" s="18">
        <v>5.4049293410425954E-3</v>
      </c>
      <c r="H3276" s="9">
        <f t="shared" si="254"/>
        <v>2.4719900525228618E-3</v>
      </c>
      <c r="I3276" s="8"/>
      <c r="J3276" s="11"/>
      <c r="AC3276" s="15"/>
      <c r="AD3276" s="16"/>
    </row>
    <row r="3277" spans="1:30" hidden="1" outlineLevel="1" x14ac:dyDescent="0.3">
      <c r="A3277" s="15">
        <v>41270</v>
      </c>
      <c r="B3277" s="18">
        <v>-1.2191849162664064E-3</v>
      </c>
      <c r="C3277" s="9">
        <f t="shared" si="255"/>
        <v>-3.2119184916266405E-2</v>
      </c>
      <c r="D3277" s="6">
        <f t="shared" si="256"/>
        <v>1.0316420396853153E-3</v>
      </c>
      <c r="E3277" s="6">
        <f t="shared" si="257"/>
        <v>1.2744155158889835E-3</v>
      </c>
      <c r="F3277" s="6">
        <f t="shared" ref="F3277:F3340" si="258">B$6+B$7*E3277+B$8*(G3276*100)^2</f>
        <v>0.28089776299228508</v>
      </c>
      <c r="G3277" s="18">
        <v>1.1507373397240225E-2</v>
      </c>
      <c r="H3277" s="9">
        <f t="shared" ref="H3277:H3340" si="259">SQRT(F3277)/100</f>
        <v>5.2999788961116167E-3</v>
      </c>
      <c r="I3277" s="8"/>
      <c r="J3277" s="11"/>
      <c r="AC3277" s="15"/>
      <c r="AD3277" s="16"/>
    </row>
    <row r="3278" spans="1:30" hidden="1" outlineLevel="1" x14ac:dyDescent="0.3">
      <c r="A3278" s="15">
        <v>41271</v>
      </c>
      <c r="B3278" s="18">
        <v>-1.1111445674961598E-2</v>
      </c>
      <c r="C3278" s="9">
        <f t="shared" ref="C3278:C3341" si="260">B3278-B$5</f>
        <v>-4.2011445674961595E-2</v>
      </c>
      <c r="D3278" s="6">
        <f t="shared" ref="D3278:D3341" si="261">C3278^2</f>
        <v>1.7649615677002492E-3</v>
      </c>
      <c r="E3278" s="6">
        <f t="shared" si="257"/>
        <v>1.0316420396853153E-3</v>
      </c>
      <c r="F3278" s="6">
        <f t="shared" si="258"/>
        <v>1.236573049479305</v>
      </c>
      <c r="G3278" s="18">
        <v>4.8990223878277953E-3</v>
      </c>
      <c r="H3278" s="9">
        <f t="shared" si="259"/>
        <v>1.1120130617395217E-2</v>
      </c>
      <c r="I3278" s="8"/>
      <c r="J3278" s="11"/>
      <c r="AC3278" s="15"/>
      <c r="AD3278" s="16"/>
    </row>
    <row r="3279" spans="1:30" hidden="1" outlineLevel="1" x14ac:dyDescent="0.3">
      <c r="A3279" s="15">
        <v>41274</v>
      </c>
      <c r="B3279" s="18">
        <v>1.6800027269891236E-2</v>
      </c>
      <c r="C3279" s="9">
        <f t="shared" si="260"/>
        <v>-1.4099972730108764E-2</v>
      </c>
      <c r="D3279" s="6">
        <f t="shared" si="261"/>
        <v>1.9880923098981079E-4</v>
      </c>
      <c r="E3279" s="6">
        <f t="shared" ref="E3279:E3342" si="262">D3278</f>
        <v>1.7649615677002492E-3</v>
      </c>
      <c r="F3279" s="6">
        <f t="shared" si="258"/>
        <v>0.23265879149867275</v>
      </c>
      <c r="G3279" s="18">
        <v>9.9542654080922669E-3</v>
      </c>
      <c r="H3279" s="9">
        <f t="shared" si="259"/>
        <v>4.8234716905842081E-3</v>
      </c>
      <c r="I3279" s="8"/>
      <c r="J3279" s="11"/>
      <c r="AC3279" s="15"/>
      <c r="AD3279" s="16"/>
    </row>
    <row r="3280" spans="1:30" hidden="1" outlineLevel="1" x14ac:dyDescent="0.3">
      <c r="A3280" s="15">
        <v>41276</v>
      </c>
      <c r="B3280" s="18">
        <v>2.5086115958695563E-2</v>
      </c>
      <c r="C3280" s="9">
        <f t="shared" si="260"/>
        <v>-5.8138840413044374E-3</v>
      </c>
      <c r="D3280" s="6">
        <f t="shared" si="261"/>
        <v>3.3801247645734415E-5</v>
      </c>
      <c r="E3280" s="6">
        <f t="shared" si="262"/>
        <v>1.9880923098981079E-4</v>
      </c>
      <c r="F3280" s="6">
        <f t="shared" si="258"/>
        <v>0.92786226476545108</v>
      </c>
      <c r="G3280" s="18">
        <v>9.5667838915291636E-3</v>
      </c>
      <c r="H3280" s="9">
        <f t="shared" si="259"/>
        <v>9.632560743465109E-3</v>
      </c>
      <c r="I3280" s="8"/>
      <c r="J3280" s="11"/>
      <c r="AC3280" s="15"/>
      <c r="AD3280" s="16"/>
    </row>
    <row r="3281" spans="1:30" hidden="1" outlineLevel="1" x14ac:dyDescent="0.3">
      <c r="A3281" s="15">
        <v>41277</v>
      </c>
      <c r="B3281" s="18">
        <v>-2.0877954235279119E-3</v>
      </c>
      <c r="C3281" s="9">
        <f t="shared" si="260"/>
        <v>-3.2987795423527914E-2</v>
      </c>
      <c r="D3281" s="6">
        <f t="shared" si="261"/>
        <v>1.0881946469045293E-3</v>
      </c>
      <c r="E3281" s="6">
        <f t="shared" si="262"/>
        <v>3.3801247645734415E-5</v>
      </c>
      <c r="F3281" s="6">
        <f t="shared" si="258"/>
        <v>0.85780845875329659</v>
      </c>
      <c r="G3281" s="18">
        <v>4.3240002078367146E-3</v>
      </c>
      <c r="H3281" s="9">
        <f t="shared" si="259"/>
        <v>9.2617949596894913E-3</v>
      </c>
      <c r="I3281" s="8"/>
      <c r="J3281" s="11"/>
      <c r="AC3281" s="15"/>
      <c r="AD3281" s="16"/>
    </row>
    <row r="3282" spans="1:30" hidden="1" outlineLevel="1" x14ac:dyDescent="0.3">
      <c r="A3282" s="15">
        <v>41278</v>
      </c>
      <c r="B3282" s="18">
        <v>4.8532999789828342E-3</v>
      </c>
      <c r="C3282" s="9">
        <f t="shared" si="260"/>
        <v>-2.6046700021017166E-2</v>
      </c>
      <c r="D3282" s="6">
        <f t="shared" si="261"/>
        <v>6.7843058198485565E-4</v>
      </c>
      <c r="E3282" s="6">
        <f t="shared" si="262"/>
        <v>1.0881946469045293E-3</v>
      </c>
      <c r="F3282" s="6">
        <f t="shared" si="258"/>
        <v>0.18350485587517776</v>
      </c>
      <c r="G3282" s="18">
        <v>3.094016312417788E-3</v>
      </c>
      <c r="H3282" s="9">
        <f t="shared" si="259"/>
        <v>4.2837466763941323E-3</v>
      </c>
      <c r="I3282" s="8"/>
      <c r="J3282" s="11"/>
      <c r="AC3282" s="15"/>
      <c r="AD3282" s="16"/>
    </row>
    <row r="3283" spans="1:30" hidden="1" outlineLevel="1" x14ac:dyDescent="0.3">
      <c r="A3283" s="15">
        <v>41281</v>
      </c>
      <c r="B3283" s="18">
        <v>-3.1280032591243533E-3</v>
      </c>
      <c r="C3283" s="9">
        <f t="shared" si="260"/>
        <v>-3.4028003259124355E-2</v>
      </c>
      <c r="D3283" s="6">
        <f t="shared" si="261"/>
        <v>1.1579050058029778E-3</v>
      </c>
      <c r="E3283" s="6">
        <f t="shared" si="262"/>
        <v>6.7843058198485565E-4</v>
      </c>
      <c r="F3283" s="6">
        <f t="shared" si="258"/>
        <v>9.8989561909245447E-2</v>
      </c>
      <c r="G3283" s="18">
        <v>4.7144277353491056E-3</v>
      </c>
      <c r="H3283" s="9">
        <f t="shared" si="259"/>
        <v>3.1462606679874038E-3</v>
      </c>
      <c r="I3283" s="8"/>
      <c r="J3283" s="11"/>
      <c r="AC3283" s="15"/>
      <c r="AD3283" s="16"/>
    </row>
    <row r="3284" spans="1:30" hidden="1" outlineLevel="1" x14ac:dyDescent="0.3">
      <c r="A3284" s="15">
        <v>41282</v>
      </c>
      <c r="B3284" s="18">
        <v>-3.2476391807296561E-3</v>
      </c>
      <c r="C3284" s="9">
        <f t="shared" si="260"/>
        <v>-3.4147639180729654E-2</v>
      </c>
      <c r="D3284" s="6">
        <f t="shared" si="261"/>
        <v>1.166061261617303E-3</v>
      </c>
      <c r="E3284" s="6">
        <f t="shared" si="262"/>
        <v>1.1579050058029778E-3</v>
      </c>
      <c r="F3284" s="6">
        <f t="shared" si="258"/>
        <v>0.21618655496901337</v>
      </c>
      <c r="G3284" s="18">
        <v>4.931288145452118E-3</v>
      </c>
      <c r="H3284" s="9">
        <f t="shared" si="259"/>
        <v>4.6495865941932231E-3</v>
      </c>
      <c r="I3284" s="8"/>
      <c r="J3284" s="11"/>
      <c r="AC3284" s="15"/>
      <c r="AD3284" s="16"/>
    </row>
    <row r="3285" spans="1:30" hidden="1" outlineLevel="1" x14ac:dyDescent="0.3">
      <c r="A3285" s="15">
        <v>41283</v>
      </c>
      <c r="B3285" s="18">
        <v>2.6523453586834015E-3</v>
      </c>
      <c r="C3285" s="9">
        <f t="shared" si="260"/>
        <v>-2.8247654641316598E-2</v>
      </c>
      <c r="D3285" s="6">
        <f t="shared" si="261"/>
        <v>7.9792999273509515E-4</v>
      </c>
      <c r="E3285" s="6">
        <f t="shared" si="262"/>
        <v>1.166061261617303E-3</v>
      </c>
      <c r="F3285" s="6">
        <f t="shared" si="258"/>
        <v>0.2355569122705245</v>
      </c>
      <c r="G3285" s="18">
        <v>3.5027316884542327E-3</v>
      </c>
      <c r="H3285" s="9">
        <f t="shared" si="259"/>
        <v>4.8534205697685472E-3</v>
      </c>
      <c r="I3285" s="8"/>
      <c r="J3285" s="11"/>
      <c r="AC3285" s="15"/>
      <c r="AD3285" s="16"/>
    </row>
    <row r="3286" spans="1:30" hidden="1" outlineLevel="1" x14ac:dyDescent="0.3">
      <c r="A3286" s="15">
        <v>41284</v>
      </c>
      <c r="B3286" s="18">
        <v>7.568700109205781E-3</v>
      </c>
      <c r="C3286" s="9">
        <f t="shared" si="260"/>
        <v>-2.3331299890794219E-2</v>
      </c>
      <c r="D3286" s="6">
        <f t="shared" si="261"/>
        <v>5.4434955459417437E-4</v>
      </c>
      <c r="E3286" s="6">
        <f t="shared" si="262"/>
        <v>7.9792999273509515E-4</v>
      </c>
      <c r="F3286" s="6">
        <f t="shared" si="258"/>
        <v>0.12396408238737838</v>
      </c>
      <c r="G3286" s="18">
        <v>3.0202452573057739E-3</v>
      </c>
      <c r="H3286" s="9">
        <f t="shared" si="259"/>
        <v>3.520853339566679E-3</v>
      </c>
      <c r="I3286" s="8"/>
      <c r="J3286" s="11"/>
      <c r="AC3286" s="15"/>
      <c r="AD3286" s="16"/>
    </row>
    <row r="3287" spans="1:30" hidden="1" outlineLevel="1" x14ac:dyDescent="0.3">
      <c r="A3287" s="15">
        <v>41285</v>
      </c>
      <c r="B3287" s="18">
        <v>-4.7515114975745892E-5</v>
      </c>
      <c r="C3287" s="9">
        <f t="shared" si="260"/>
        <v>-3.0947515114975746E-2</v>
      </c>
      <c r="D3287" s="6">
        <f t="shared" si="261"/>
        <v>9.577486917916523E-4</v>
      </c>
      <c r="E3287" s="6">
        <f t="shared" si="262"/>
        <v>5.4434955459417437E-4</v>
      </c>
      <c r="F3287" s="6">
        <f t="shared" si="258"/>
        <v>9.4804059052218531E-2</v>
      </c>
      <c r="G3287" s="18">
        <v>2.8642636764129345E-3</v>
      </c>
      <c r="H3287" s="9">
        <f t="shared" si="259"/>
        <v>3.0790267789062593E-3</v>
      </c>
      <c r="I3287" s="8"/>
      <c r="J3287" s="11"/>
      <c r="AC3287" s="15"/>
      <c r="AD3287" s="16"/>
    </row>
    <row r="3288" spans="1:30" hidden="1" outlineLevel="1" x14ac:dyDescent="0.3">
      <c r="A3288" s="15">
        <v>41288</v>
      </c>
      <c r="B3288" s="18">
        <v>-9.3110490492155857E-4</v>
      </c>
      <c r="C3288" s="9">
        <f t="shared" si="260"/>
        <v>-3.183110490492156E-2</v>
      </c>
      <c r="D3288" s="6">
        <f t="shared" si="261"/>
        <v>1.0132192394681214E-3</v>
      </c>
      <c r="E3288" s="6">
        <f t="shared" si="262"/>
        <v>9.577486917916523E-4</v>
      </c>
      <c r="F3288" s="6">
        <f t="shared" si="258"/>
        <v>8.6331448778087294E-2</v>
      </c>
      <c r="G3288" s="18">
        <v>3.5645124205173416E-3</v>
      </c>
      <c r="H3288" s="9">
        <f t="shared" si="259"/>
        <v>2.9382213799863228E-3</v>
      </c>
      <c r="I3288" s="8"/>
      <c r="J3288" s="11"/>
      <c r="AC3288" s="15"/>
      <c r="AD3288" s="16"/>
    </row>
    <row r="3289" spans="1:30" hidden="1" outlineLevel="1" x14ac:dyDescent="0.3">
      <c r="A3289" s="15">
        <v>41289</v>
      </c>
      <c r="B3289" s="18">
        <v>1.128033295307633E-3</v>
      </c>
      <c r="C3289" s="9">
        <f t="shared" si="260"/>
        <v>-2.9771966704692367E-2</v>
      </c>
      <c r="D3289" s="6">
        <f t="shared" si="261"/>
        <v>8.8637000146531088E-4</v>
      </c>
      <c r="E3289" s="6">
        <f t="shared" si="262"/>
        <v>1.0132192394681214E-3</v>
      </c>
      <c r="F3289" s="6">
        <f t="shared" si="258"/>
        <v>0.12802119442365678</v>
      </c>
      <c r="G3289" s="18">
        <v>4.9724718305051707E-3</v>
      </c>
      <c r="H3289" s="9">
        <f t="shared" si="259"/>
        <v>3.5780049528145817E-3</v>
      </c>
      <c r="I3289" s="8"/>
      <c r="J3289" s="11"/>
      <c r="AC3289" s="15"/>
      <c r="AD3289" s="16"/>
    </row>
    <row r="3290" spans="1:30" hidden="1" outlineLevel="1" x14ac:dyDescent="0.3">
      <c r="A3290" s="15">
        <v>41290</v>
      </c>
      <c r="B3290" s="18">
        <v>1.9697250995626131E-4</v>
      </c>
      <c r="C3290" s="9">
        <f t="shared" si="260"/>
        <v>-3.0703027490043739E-2</v>
      </c>
      <c r="D3290" s="6">
        <f t="shared" si="261"/>
        <v>9.4267589705438154E-4</v>
      </c>
      <c r="E3290" s="6">
        <f t="shared" si="262"/>
        <v>8.8637000146531088E-4</v>
      </c>
      <c r="F3290" s="6">
        <f t="shared" si="258"/>
        <v>0.23931561142094593</v>
      </c>
      <c r="G3290" s="18">
        <v>3.2048234415745897E-3</v>
      </c>
      <c r="H3290" s="9">
        <f t="shared" si="259"/>
        <v>4.8919894871202038E-3</v>
      </c>
      <c r="I3290" s="8"/>
      <c r="J3290" s="11"/>
      <c r="AC3290" s="15"/>
      <c r="AD3290" s="16"/>
    </row>
    <row r="3291" spans="1:30" hidden="1" outlineLevel="1" x14ac:dyDescent="0.3">
      <c r="A3291" s="15">
        <v>41291</v>
      </c>
      <c r="B3291" s="18">
        <v>5.6270605413563475E-3</v>
      </c>
      <c r="C3291" s="9">
        <f t="shared" si="260"/>
        <v>-2.5272939458643652E-2</v>
      </c>
      <c r="D3291" s="6">
        <f t="shared" si="261"/>
        <v>6.3872146888026727E-4</v>
      </c>
      <c r="E3291" s="6">
        <f t="shared" si="262"/>
        <v>9.4267589705438154E-4</v>
      </c>
      <c r="F3291" s="6">
        <f t="shared" si="258"/>
        <v>0.10546984008172537</v>
      </c>
      <c r="G3291" s="18">
        <v>5.0205758558591164E-3</v>
      </c>
      <c r="H3291" s="9">
        <f t="shared" si="259"/>
        <v>3.2476120470543487E-3</v>
      </c>
      <c r="I3291" s="8"/>
      <c r="J3291" s="11"/>
      <c r="AC3291" s="15"/>
      <c r="AD3291" s="16"/>
    </row>
    <row r="3292" spans="1:30" hidden="1" outlineLevel="1" x14ac:dyDescent="0.3">
      <c r="A3292" s="15">
        <v>41292</v>
      </c>
      <c r="B3292" s="18">
        <v>3.3974923781510992E-3</v>
      </c>
      <c r="C3292" s="9">
        <f t="shared" si="260"/>
        <v>-2.7502507621848901E-2</v>
      </c>
      <c r="D3292" s="6">
        <f t="shared" si="261"/>
        <v>7.5638792548985692E-4</v>
      </c>
      <c r="E3292" s="6">
        <f t="shared" si="262"/>
        <v>6.3872146888026727E-4</v>
      </c>
      <c r="F3292" s="6">
        <f t="shared" si="258"/>
        <v>0.24375082538789683</v>
      </c>
      <c r="G3292" s="18">
        <v>4.6987986394996092E-3</v>
      </c>
      <c r="H3292" s="9">
        <f t="shared" si="259"/>
        <v>4.9371127735539609E-3</v>
      </c>
      <c r="I3292" s="8"/>
      <c r="J3292" s="11"/>
      <c r="AC3292" s="15"/>
      <c r="AD3292" s="16"/>
    </row>
    <row r="3293" spans="1:30" hidden="1" outlineLevel="1" x14ac:dyDescent="0.3">
      <c r="A3293" s="15">
        <v>41296</v>
      </c>
      <c r="B3293" s="18">
        <v>4.4183316277115201E-3</v>
      </c>
      <c r="C3293" s="9">
        <f t="shared" si="260"/>
        <v>-2.6481668372288481E-2</v>
      </c>
      <c r="D3293" s="6">
        <f t="shared" si="261"/>
        <v>7.0127875977986408E-4</v>
      </c>
      <c r="E3293" s="6">
        <f t="shared" si="262"/>
        <v>7.5638792548985692E-4</v>
      </c>
      <c r="F3293" s="6">
        <f t="shared" si="258"/>
        <v>0.21479808299520625</v>
      </c>
      <c r="G3293" s="18">
        <v>4.9119794985228856E-3</v>
      </c>
      <c r="H3293" s="9">
        <f t="shared" si="259"/>
        <v>4.6346314092407205E-3</v>
      </c>
      <c r="I3293" s="8"/>
      <c r="J3293" s="11"/>
      <c r="AC3293" s="15"/>
      <c r="AD3293" s="16"/>
    </row>
    <row r="3294" spans="1:30" hidden="1" outlineLevel="1" x14ac:dyDescent="0.3">
      <c r="A3294" s="15">
        <v>41297</v>
      </c>
      <c r="B3294" s="18">
        <v>1.506341924293118E-3</v>
      </c>
      <c r="C3294" s="9">
        <f t="shared" si="260"/>
        <v>-2.9393658075706881E-2</v>
      </c>
      <c r="D3294" s="6">
        <f t="shared" si="261"/>
        <v>8.6398713507156838E-4</v>
      </c>
      <c r="E3294" s="6">
        <f t="shared" si="262"/>
        <v>7.0127875977986408E-4</v>
      </c>
      <c r="F3294" s="6">
        <f t="shared" si="258"/>
        <v>0.23376669766686028</v>
      </c>
      <c r="G3294" s="18">
        <v>2.6736864302869326E-3</v>
      </c>
      <c r="H3294" s="9">
        <f t="shared" si="259"/>
        <v>4.8349425815293846E-3</v>
      </c>
      <c r="I3294" s="8"/>
      <c r="J3294" s="11"/>
      <c r="AC3294" s="15"/>
      <c r="AD3294" s="16"/>
    </row>
    <row r="3295" spans="1:30" hidden="1" outlineLevel="1" x14ac:dyDescent="0.3">
      <c r="A3295" s="15">
        <v>41298</v>
      </c>
      <c r="B3295" s="18">
        <v>6.6146615427481876E-6</v>
      </c>
      <c r="C3295" s="9">
        <f t="shared" si="260"/>
        <v>-3.0893385338457251E-2</v>
      </c>
      <c r="D3295" s="6">
        <f t="shared" si="261"/>
        <v>9.5440125767040542E-4</v>
      </c>
      <c r="E3295" s="6">
        <f t="shared" si="262"/>
        <v>8.6398713507156838E-4</v>
      </c>
      <c r="F3295" s="6">
        <f t="shared" si="258"/>
        <v>7.6552273483147609E-2</v>
      </c>
      <c r="G3295" s="18">
        <v>5.6714394748791433E-3</v>
      </c>
      <c r="H3295" s="9">
        <f t="shared" si="259"/>
        <v>2.7668081517002153E-3</v>
      </c>
      <c r="I3295" s="8"/>
      <c r="J3295" s="11"/>
      <c r="AC3295" s="15"/>
      <c r="AD3295" s="16"/>
    </row>
    <row r="3296" spans="1:30" hidden="1" outlineLevel="1" x14ac:dyDescent="0.3">
      <c r="A3296" s="15">
        <v>41299</v>
      </c>
      <c r="B3296" s="18">
        <v>5.4307086618699506E-3</v>
      </c>
      <c r="C3296" s="9">
        <f t="shared" si="260"/>
        <v>-2.546929133813005E-2</v>
      </c>
      <c r="D3296" s="6">
        <f t="shared" si="261"/>
        <v>6.4868480126654634E-4</v>
      </c>
      <c r="E3296" s="6">
        <f t="shared" si="262"/>
        <v>9.5440125767040542E-4</v>
      </c>
      <c r="F3296" s="6">
        <f t="shared" si="258"/>
        <v>0.30821212166330758</v>
      </c>
      <c r="G3296" s="18">
        <v>2.2897734290221773E-3</v>
      </c>
      <c r="H3296" s="9">
        <f t="shared" si="259"/>
        <v>5.5516855248051254E-3</v>
      </c>
      <c r="I3296" s="8"/>
      <c r="J3296" s="11"/>
      <c r="AC3296" s="15"/>
      <c r="AD3296" s="16"/>
    </row>
    <row r="3297" spans="1:30" hidden="1" outlineLevel="1" x14ac:dyDescent="0.3">
      <c r="A3297" s="15">
        <v>41302</v>
      </c>
      <c r="B3297" s="18">
        <v>-1.85133427479713E-3</v>
      </c>
      <c r="C3297" s="9">
        <f t="shared" si="260"/>
        <v>-3.2751334274797129E-2</v>
      </c>
      <c r="D3297" s="6">
        <f t="shared" si="261"/>
        <v>1.0726498967795013E-3</v>
      </c>
      <c r="E3297" s="6">
        <f t="shared" si="262"/>
        <v>6.4868480126654634E-4</v>
      </c>
      <c r="F3297" s="6">
        <f t="shared" si="258"/>
        <v>5.8892986799492821E-2</v>
      </c>
      <c r="G3297" s="18">
        <v>3.2435817582014913E-3</v>
      </c>
      <c r="H3297" s="9">
        <f t="shared" si="259"/>
        <v>2.4267877286547504E-3</v>
      </c>
      <c r="I3297" s="8"/>
      <c r="J3297" s="11"/>
      <c r="AC3297" s="15"/>
      <c r="AD3297" s="16"/>
    </row>
    <row r="3298" spans="1:30" hidden="1" outlineLevel="1" x14ac:dyDescent="0.3">
      <c r="A3298" s="15">
        <v>41303</v>
      </c>
      <c r="B3298" s="18">
        <v>5.0930037812085931E-3</v>
      </c>
      <c r="C3298" s="9">
        <f t="shared" si="260"/>
        <v>-2.5806996218791407E-2</v>
      </c>
      <c r="D3298" s="6">
        <f t="shared" si="261"/>
        <v>6.66001053836714E-4</v>
      </c>
      <c r="E3298" s="6">
        <f t="shared" si="262"/>
        <v>1.0726498967795013E-3</v>
      </c>
      <c r="F3298" s="6">
        <f t="shared" si="258"/>
        <v>0.10779264698927339</v>
      </c>
      <c r="G3298" s="18">
        <v>4.0879661006426003E-3</v>
      </c>
      <c r="H3298" s="9">
        <f t="shared" si="259"/>
        <v>3.2831790537415622E-3</v>
      </c>
      <c r="I3298" s="8"/>
      <c r="J3298" s="11"/>
      <c r="AC3298" s="15"/>
      <c r="AD3298" s="16"/>
    </row>
    <row r="3299" spans="1:30" hidden="1" outlineLevel="1" x14ac:dyDescent="0.3">
      <c r="A3299" s="15">
        <v>41304</v>
      </c>
      <c r="B3299" s="18">
        <v>-3.9072446717501536E-3</v>
      </c>
      <c r="C3299" s="9">
        <f t="shared" si="260"/>
        <v>-3.4807244671750157E-2</v>
      </c>
      <c r="D3299" s="6">
        <f t="shared" si="261"/>
        <v>1.2115442816390796E-3</v>
      </c>
      <c r="E3299" s="6">
        <f t="shared" si="262"/>
        <v>6.66001053836714E-4</v>
      </c>
      <c r="F3299" s="6">
        <f t="shared" si="258"/>
        <v>0.16509153960703318</v>
      </c>
      <c r="G3299" s="18">
        <v>3.7330172931674885E-3</v>
      </c>
      <c r="H3299" s="9">
        <f t="shared" si="259"/>
        <v>4.063145820753092E-3</v>
      </c>
      <c r="I3299" s="8"/>
      <c r="J3299" s="11"/>
      <c r="AC3299" s="15"/>
      <c r="AD3299" s="16"/>
    </row>
    <row r="3300" spans="1:30" hidden="1" outlineLevel="1" x14ac:dyDescent="0.3">
      <c r="A3300" s="15">
        <v>41305</v>
      </c>
      <c r="B3300" s="18">
        <v>-2.5665919583936847E-3</v>
      </c>
      <c r="C3300" s="9">
        <f t="shared" si="260"/>
        <v>-3.3466591958393688E-2</v>
      </c>
      <c r="D3300" s="6">
        <f t="shared" si="261"/>
        <v>1.1200127773096211E-3</v>
      </c>
      <c r="E3300" s="6">
        <f t="shared" si="262"/>
        <v>1.2115442816390796E-3</v>
      </c>
      <c r="F3300" s="6">
        <f t="shared" si="258"/>
        <v>0.13942084324140519</v>
      </c>
      <c r="G3300" s="18">
        <v>2.9606654278873643E-3</v>
      </c>
      <c r="H3300" s="9">
        <f t="shared" si="259"/>
        <v>3.7339100583892644E-3</v>
      </c>
      <c r="I3300" s="8"/>
      <c r="J3300" s="11"/>
      <c r="AC3300" s="15"/>
      <c r="AD3300" s="16"/>
    </row>
    <row r="3301" spans="1:30" hidden="1" outlineLevel="1" x14ac:dyDescent="0.3">
      <c r="A3301" s="15">
        <v>41306</v>
      </c>
      <c r="B3301" s="18">
        <v>1.0002513224009682E-2</v>
      </c>
      <c r="C3301" s="9">
        <f t="shared" si="260"/>
        <v>-2.089748677599032E-2</v>
      </c>
      <c r="D3301" s="6">
        <f t="shared" si="261"/>
        <v>4.3670495355269031E-4</v>
      </c>
      <c r="E3301" s="6">
        <f t="shared" si="262"/>
        <v>1.1200127773096211E-3</v>
      </c>
      <c r="F3301" s="6">
        <f t="shared" si="258"/>
        <v>9.1541811156520839E-2</v>
      </c>
      <c r="G3301" s="18">
        <v>4.7015492411907394E-3</v>
      </c>
      <c r="H3301" s="9">
        <f t="shared" si="259"/>
        <v>3.025587730615671E-3</v>
      </c>
      <c r="I3301" s="8"/>
      <c r="J3301" s="11"/>
      <c r="AC3301" s="15"/>
      <c r="AD3301" s="16"/>
    </row>
    <row r="3302" spans="1:30" hidden="1" outlineLevel="1" x14ac:dyDescent="0.3">
      <c r="A3302" s="15">
        <v>41309</v>
      </c>
      <c r="B3302" s="18">
        <v>-1.1605832709649929E-2</v>
      </c>
      <c r="C3302" s="9">
        <f t="shared" si="260"/>
        <v>-4.2505832709649929E-2</v>
      </c>
      <c r="D3302" s="6">
        <f t="shared" si="261"/>
        <v>1.8067458143407459E-3</v>
      </c>
      <c r="E3302" s="6">
        <f t="shared" si="262"/>
        <v>4.3670495355269031E-4</v>
      </c>
      <c r="F3302" s="6">
        <f t="shared" si="258"/>
        <v>0.21501670386805596</v>
      </c>
      <c r="G3302" s="18">
        <v>4.931232029102537E-3</v>
      </c>
      <c r="H3302" s="9">
        <f t="shared" si="259"/>
        <v>4.6369893666910215E-3</v>
      </c>
      <c r="I3302" s="8"/>
      <c r="J3302" s="11"/>
      <c r="AC3302" s="15"/>
      <c r="AD3302" s="16"/>
    </row>
    <row r="3303" spans="1:30" hidden="1" outlineLevel="1" x14ac:dyDescent="0.3">
      <c r="A3303" s="15">
        <v>41310</v>
      </c>
      <c r="B3303" s="18">
        <v>1.0362632222059643E-2</v>
      </c>
      <c r="C3303" s="9">
        <f t="shared" si="260"/>
        <v>-2.0537367777940359E-2</v>
      </c>
      <c r="D3303" s="6">
        <f t="shared" si="261"/>
        <v>4.2178347524638289E-4</v>
      </c>
      <c r="E3303" s="6">
        <f t="shared" si="262"/>
        <v>1.8067458143407459E-3</v>
      </c>
      <c r="F3303" s="6">
        <f t="shared" si="258"/>
        <v>0.23559349590059425</v>
      </c>
      <c r="G3303" s="18">
        <v>6.4888121456912586E-3</v>
      </c>
      <c r="H3303" s="9">
        <f t="shared" si="259"/>
        <v>4.853797440155432E-3</v>
      </c>
      <c r="I3303" s="8"/>
      <c r="J3303" s="11"/>
      <c r="AC3303" s="15"/>
      <c r="AD3303" s="16"/>
    </row>
    <row r="3304" spans="1:30" hidden="1" outlineLevel="1" x14ac:dyDescent="0.3">
      <c r="A3304" s="15">
        <v>41311</v>
      </c>
      <c r="B3304" s="18">
        <v>5.4901985912904762E-4</v>
      </c>
      <c r="C3304" s="9">
        <f t="shared" si="260"/>
        <v>-3.0350980140870953E-2</v>
      </c>
      <c r="D3304" s="6">
        <f t="shared" si="261"/>
        <v>9.2118199551154297E-4</v>
      </c>
      <c r="E3304" s="6">
        <f t="shared" si="262"/>
        <v>4.2178347524638289E-4</v>
      </c>
      <c r="F3304" s="6">
        <f t="shared" si="258"/>
        <v>0.40021682325901037</v>
      </c>
      <c r="G3304" s="18">
        <v>4.3077576161411647E-3</v>
      </c>
      <c r="H3304" s="9">
        <f t="shared" si="259"/>
        <v>6.3262692264794609E-3</v>
      </c>
      <c r="I3304" s="8"/>
      <c r="J3304" s="11"/>
      <c r="AC3304" s="15"/>
      <c r="AD3304" s="16"/>
    </row>
    <row r="3305" spans="1:30" hidden="1" outlineLevel="1" x14ac:dyDescent="0.3">
      <c r="A3305" s="15">
        <v>41312</v>
      </c>
      <c r="B3305" s="18">
        <v>-1.8070310558567671E-3</v>
      </c>
      <c r="C3305" s="9">
        <f t="shared" si="260"/>
        <v>-3.2707031055856768E-2</v>
      </c>
      <c r="D3305" s="6">
        <f t="shared" si="261"/>
        <v>1.0697498804887792E-3</v>
      </c>
      <c r="E3305" s="6">
        <f t="shared" si="262"/>
        <v>9.2118199551154297E-4</v>
      </c>
      <c r="F3305" s="6">
        <f t="shared" si="258"/>
        <v>0.18219571173935747</v>
      </c>
      <c r="G3305" s="18">
        <v>7.5891254624812854E-3</v>
      </c>
      <c r="H3305" s="9">
        <f t="shared" si="259"/>
        <v>4.2684389621893094E-3</v>
      </c>
      <c r="I3305" s="8"/>
      <c r="J3305" s="11"/>
      <c r="AC3305" s="15"/>
      <c r="AD3305" s="16"/>
    </row>
    <row r="3306" spans="1:30" hidden="1" outlineLevel="1" x14ac:dyDescent="0.3">
      <c r="A3306" s="15">
        <v>41313</v>
      </c>
      <c r="B3306" s="18">
        <v>5.6419945850433697E-3</v>
      </c>
      <c r="C3306" s="9">
        <f t="shared" si="260"/>
        <v>-2.5258005414956632E-2</v>
      </c>
      <c r="D3306" s="6">
        <f t="shared" si="261"/>
        <v>6.3796683754197849E-4</v>
      </c>
      <c r="E3306" s="6">
        <f t="shared" si="262"/>
        <v>1.0697498804887792E-3</v>
      </c>
      <c r="F3306" s="6">
        <f t="shared" si="258"/>
        <v>0.54369772285892914</v>
      </c>
      <c r="G3306" s="18">
        <v>2.4254474960864912E-3</v>
      </c>
      <c r="H3306" s="9">
        <f t="shared" si="259"/>
        <v>7.3735861211416598E-3</v>
      </c>
      <c r="I3306" s="8"/>
      <c r="J3306" s="11"/>
      <c r="AC3306" s="15"/>
      <c r="AD3306" s="16"/>
    </row>
    <row r="3307" spans="1:30" hidden="1" outlineLevel="1" x14ac:dyDescent="0.3">
      <c r="A3307" s="15">
        <v>41316</v>
      </c>
      <c r="B3307" s="18">
        <v>-6.0630124763661126E-4</v>
      </c>
      <c r="C3307" s="9">
        <f t="shared" si="260"/>
        <v>-3.1506301247636613E-2</v>
      </c>
      <c r="D3307" s="6">
        <f t="shared" si="261"/>
        <v>9.9264701830682842E-4</v>
      </c>
      <c r="E3307" s="6">
        <f t="shared" si="262"/>
        <v>6.3796683754197849E-4</v>
      </c>
      <c r="F3307" s="6">
        <f t="shared" si="258"/>
        <v>6.4816218492204827E-2</v>
      </c>
      <c r="G3307" s="18">
        <v>2.3881119378939635E-3</v>
      </c>
      <c r="H3307" s="9">
        <f t="shared" si="259"/>
        <v>2.5459029536139986E-3</v>
      </c>
      <c r="I3307" s="8"/>
      <c r="J3307" s="11"/>
      <c r="AC3307" s="15"/>
      <c r="AD3307" s="16"/>
    </row>
    <row r="3308" spans="1:30" hidden="1" outlineLevel="1" x14ac:dyDescent="0.3">
      <c r="A3308" s="15">
        <v>41317</v>
      </c>
      <c r="B3308" s="18">
        <v>1.5940011376026544E-3</v>
      </c>
      <c r="C3308" s="9">
        <f t="shared" si="260"/>
        <v>-2.9305998862397348E-2</v>
      </c>
      <c r="D3308" s="6">
        <f t="shared" si="261"/>
        <v>8.5884156932283459E-4</v>
      </c>
      <c r="E3308" s="6">
        <f t="shared" si="262"/>
        <v>9.9264701830682842E-4</v>
      </c>
      <c r="F3308" s="6">
        <f t="shared" si="258"/>
        <v>6.3175129415353762E-2</v>
      </c>
      <c r="G3308" s="18">
        <v>2.8179465161680493E-3</v>
      </c>
      <c r="H3308" s="9">
        <f t="shared" si="259"/>
        <v>2.5134663199524628E-3</v>
      </c>
      <c r="I3308" s="8"/>
      <c r="J3308" s="11"/>
      <c r="AC3308" s="15"/>
      <c r="AD3308" s="16"/>
    </row>
    <row r="3309" spans="1:30" hidden="1" outlineLevel="1" x14ac:dyDescent="0.3">
      <c r="A3309" s="15">
        <v>41318</v>
      </c>
      <c r="B3309" s="18">
        <v>5.9208777479065648E-4</v>
      </c>
      <c r="C3309" s="9">
        <f t="shared" si="260"/>
        <v>-3.0307912225209344E-2</v>
      </c>
      <c r="D3309" s="6">
        <f t="shared" si="261"/>
        <v>9.18569543450994E-4</v>
      </c>
      <c r="E3309" s="6">
        <f t="shared" si="262"/>
        <v>8.5884156932283459E-4</v>
      </c>
      <c r="F3309" s="6">
        <f t="shared" si="258"/>
        <v>8.3887927565691509E-2</v>
      </c>
      <c r="G3309" s="18">
        <v>3.7714058310367722E-3</v>
      </c>
      <c r="H3309" s="9">
        <f t="shared" si="259"/>
        <v>2.8963412707360904E-3</v>
      </c>
      <c r="I3309" s="8"/>
      <c r="J3309" s="11"/>
      <c r="AC3309" s="15"/>
      <c r="AD3309" s="16"/>
    </row>
    <row r="3310" spans="1:30" hidden="1" outlineLevel="1" x14ac:dyDescent="0.3">
      <c r="A3310" s="15">
        <v>41319</v>
      </c>
      <c r="B3310" s="18">
        <v>6.9043326505693534E-4</v>
      </c>
      <c r="C3310" s="9">
        <f t="shared" si="260"/>
        <v>-3.0209566734943065E-2</v>
      </c>
      <c r="D3310" s="6">
        <f t="shared" si="261"/>
        <v>9.126179223129786E-4</v>
      </c>
      <c r="E3310" s="6">
        <f t="shared" si="262"/>
        <v>9.18569543450994E-4</v>
      </c>
      <c r="F3310" s="6">
        <f t="shared" si="258"/>
        <v>0.1420694268637005</v>
      </c>
      <c r="G3310" s="18">
        <v>4.3743097235936805E-3</v>
      </c>
      <c r="H3310" s="9">
        <f t="shared" si="259"/>
        <v>3.769209822545045E-3</v>
      </c>
      <c r="I3310" s="8"/>
      <c r="J3310" s="11"/>
      <c r="AC3310" s="15"/>
      <c r="AD3310" s="16"/>
    </row>
    <row r="3311" spans="1:30" hidden="1" outlineLevel="1" x14ac:dyDescent="0.3">
      <c r="A3311" s="15">
        <v>41320</v>
      </c>
      <c r="B3311" s="18">
        <v>-1.045627796011952E-3</v>
      </c>
      <c r="C3311" s="9">
        <f t="shared" si="260"/>
        <v>-3.1945627796011955E-2</v>
      </c>
      <c r="D3311" s="6">
        <f t="shared" si="261"/>
        <v>1.0205231352813317E-3</v>
      </c>
      <c r="E3311" s="6">
        <f t="shared" si="262"/>
        <v>9.126179223129786E-4</v>
      </c>
      <c r="F3311" s="6">
        <f t="shared" si="258"/>
        <v>0.1875456736931394</v>
      </c>
      <c r="G3311" s="18">
        <v>4.4765621209776714E-3</v>
      </c>
      <c r="H3311" s="9">
        <f t="shared" si="259"/>
        <v>4.3306543811892839E-3</v>
      </c>
      <c r="I3311" s="8"/>
      <c r="J3311" s="11"/>
      <c r="AC3311" s="15"/>
      <c r="AD3311" s="16"/>
    </row>
    <row r="3312" spans="1:30" hidden="1" outlineLevel="1" x14ac:dyDescent="0.3">
      <c r="A3312" s="15">
        <v>41324</v>
      </c>
      <c r="B3312" s="18">
        <v>7.3096944413612447E-3</v>
      </c>
      <c r="C3312" s="9">
        <f t="shared" si="260"/>
        <v>-2.3590305558638756E-2</v>
      </c>
      <c r="D3312" s="6">
        <f t="shared" si="261"/>
        <v>5.5650251634994257E-4</v>
      </c>
      <c r="E3312" s="6">
        <f t="shared" si="262"/>
        <v>1.0205231352813317E-3</v>
      </c>
      <c r="F3312" s="6">
        <f t="shared" si="258"/>
        <v>0.19593321005282854</v>
      </c>
      <c r="G3312" s="18">
        <v>2.7853716638550218E-3</v>
      </c>
      <c r="H3312" s="9">
        <f t="shared" si="259"/>
        <v>4.426434344399887E-3</v>
      </c>
      <c r="I3312" s="8"/>
      <c r="J3312" s="11"/>
      <c r="AC3312" s="15"/>
      <c r="AD3312" s="16"/>
    </row>
    <row r="3313" spans="1:30" hidden="1" outlineLevel="1" x14ac:dyDescent="0.3">
      <c r="A3313" s="15">
        <v>41325</v>
      </c>
      <c r="B3313" s="18">
        <v>-1.2481711430009104E-2</v>
      </c>
      <c r="C3313" s="9">
        <f t="shared" si="260"/>
        <v>-4.3381711430009101E-2</v>
      </c>
      <c r="D3313" s="6">
        <f t="shared" si="261"/>
        <v>1.8819728865965824E-3</v>
      </c>
      <c r="E3313" s="6">
        <f t="shared" si="262"/>
        <v>5.5650251634994257E-4</v>
      </c>
      <c r="F3313" s="6">
        <f t="shared" si="258"/>
        <v>8.21780428455825E-2</v>
      </c>
      <c r="G3313" s="18">
        <v>5.1517934926830818E-3</v>
      </c>
      <c r="H3313" s="9">
        <f t="shared" si="259"/>
        <v>2.8666712899386021E-3</v>
      </c>
      <c r="I3313" s="8"/>
      <c r="J3313" s="11"/>
      <c r="AC3313" s="15"/>
      <c r="AD3313" s="16"/>
    </row>
    <row r="3314" spans="1:30" hidden="1" outlineLevel="1" x14ac:dyDescent="0.3">
      <c r="A3314" s="15">
        <v>41326</v>
      </c>
      <c r="B3314" s="18">
        <v>-6.3230054656636539E-3</v>
      </c>
      <c r="C3314" s="9">
        <f t="shared" si="260"/>
        <v>-3.7223005465663657E-2</v>
      </c>
      <c r="D3314" s="6">
        <f t="shared" si="261"/>
        <v>1.3855521358968265E-3</v>
      </c>
      <c r="E3314" s="6">
        <f t="shared" si="262"/>
        <v>1.8819728865965824E-3</v>
      </c>
      <c r="F3314" s="6">
        <f t="shared" si="258"/>
        <v>0.25619195596590866</v>
      </c>
      <c r="G3314" s="18">
        <v>5.855920764958676E-3</v>
      </c>
      <c r="H3314" s="9">
        <f t="shared" si="259"/>
        <v>5.0615408322556158E-3</v>
      </c>
      <c r="I3314" s="8"/>
      <c r="J3314" s="11"/>
      <c r="AC3314" s="15"/>
      <c r="AD3314" s="16"/>
    </row>
    <row r="3315" spans="1:30" hidden="1" outlineLevel="1" x14ac:dyDescent="0.3">
      <c r="A3315" s="15">
        <v>41327</v>
      </c>
      <c r="B3315" s="18">
        <v>8.7342133867711214E-3</v>
      </c>
      <c r="C3315" s="9">
        <f t="shared" si="260"/>
        <v>-2.2165786613228877E-2</v>
      </c>
      <c r="D3315" s="6">
        <f t="shared" si="261"/>
        <v>4.9132209618319648E-4</v>
      </c>
      <c r="E3315" s="6">
        <f t="shared" si="262"/>
        <v>1.3855521358968265E-3</v>
      </c>
      <c r="F3315" s="6">
        <f t="shared" si="258"/>
        <v>0.32793234157473811</v>
      </c>
      <c r="G3315" s="18">
        <v>3.3577759950383984E-3</v>
      </c>
      <c r="H3315" s="9">
        <f t="shared" si="259"/>
        <v>5.7265377111718916E-3</v>
      </c>
      <c r="I3315" s="8"/>
      <c r="J3315" s="11"/>
      <c r="AC3315" s="15"/>
      <c r="AD3315" s="16"/>
    </row>
    <row r="3316" spans="1:30" hidden="1" outlineLevel="1" x14ac:dyDescent="0.3">
      <c r="A3316" s="15">
        <v>41330</v>
      </c>
      <c r="B3316" s="18">
        <v>-1.8479275584774503E-2</v>
      </c>
      <c r="C3316" s="9">
        <f t="shared" si="260"/>
        <v>-4.9379275584774507E-2</v>
      </c>
      <c r="D3316" s="6">
        <f t="shared" si="261"/>
        <v>2.4383128572771076E-3</v>
      </c>
      <c r="E3316" s="6">
        <f t="shared" si="262"/>
        <v>4.9132209618319648E-4</v>
      </c>
      <c r="F3316" s="6">
        <f t="shared" si="258"/>
        <v>0.11473533326870909</v>
      </c>
      <c r="G3316" s="18">
        <v>1.3953772558852943E-2</v>
      </c>
      <c r="H3316" s="9">
        <f t="shared" si="259"/>
        <v>3.3872604456803889E-3</v>
      </c>
      <c r="I3316" s="8"/>
      <c r="J3316" s="11"/>
      <c r="AC3316" s="15"/>
      <c r="AD3316" s="16"/>
    </row>
    <row r="3317" spans="1:30" hidden="1" outlineLevel="1" x14ac:dyDescent="0.3">
      <c r="A3317" s="15">
        <v>41331</v>
      </c>
      <c r="B3317" s="18">
        <v>6.0908768625724625E-3</v>
      </c>
      <c r="C3317" s="9">
        <f t="shared" si="260"/>
        <v>-2.4809123137427537E-2</v>
      </c>
      <c r="D3317" s="6">
        <f t="shared" si="261"/>
        <v>6.154925908480424E-4</v>
      </c>
      <c r="E3317" s="6">
        <f t="shared" si="262"/>
        <v>2.4383128572771076E-3</v>
      </c>
      <c r="F3317" s="6">
        <f t="shared" si="258"/>
        <v>1.8134526716270771</v>
      </c>
      <c r="G3317" s="18">
        <v>5.2135330102856901E-3</v>
      </c>
      <c r="H3317" s="9">
        <f t="shared" si="259"/>
        <v>1.346644968663633E-2</v>
      </c>
      <c r="I3317" s="8"/>
      <c r="J3317" s="11"/>
      <c r="AC3317" s="15"/>
      <c r="AD3317" s="16"/>
    </row>
    <row r="3318" spans="1:30" hidden="1" outlineLevel="1" x14ac:dyDescent="0.3">
      <c r="A3318" s="15">
        <v>41332</v>
      </c>
      <c r="B3318" s="18">
        <v>1.2645699119016285E-2</v>
      </c>
      <c r="C3318" s="9">
        <f t="shared" si="260"/>
        <v>-1.8254300880983718E-2</v>
      </c>
      <c r="D3318" s="6">
        <f t="shared" si="261"/>
        <v>3.3321950065348291E-4</v>
      </c>
      <c r="E3318" s="6">
        <f t="shared" si="262"/>
        <v>6.154925908480424E-4</v>
      </c>
      <c r="F3318" s="6">
        <f t="shared" si="258"/>
        <v>0.26203544748853941</v>
      </c>
      <c r="G3318" s="18">
        <v>8.6633877478392452E-3</v>
      </c>
      <c r="H3318" s="9">
        <f t="shared" si="259"/>
        <v>5.1189398071137685E-3</v>
      </c>
      <c r="I3318" s="8"/>
      <c r="J3318" s="11"/>
      <c r="AC3318" s="15"/>
      <c r="AD3318" s="16"/>
    </row>
    <row r="3319" spans="1:30" hidden="1" outlineLevel="1" x14ac:dyDescent="0.3">
      <c r="A3319" s="15">
        <v>41333</v>
      </c>
      <c r="B3319" s="18">
        <v>-8.6445346145890716E-4</v>
      </c>
      <c r="C3319" s="9">
        <f t="shared" si="260"/>
        <v>-3.1764453461458911E-2</v>
      </c>
      <c r="D3319" s="6">
        <f t="shared" si="261"/>
        <v>1.0089805037051889E-3</v>
      </c>
      <c r="E3319" s="6">
        <f t="shared" si="262"/>
        <v>3.3321950065348291E-4</v>
      </c>
      <c r="F3319" s="6">
        <f t="shared" si="258"/>
        <v>0.70532439270423986</v>
      </c>
      <c r="G3319" s="18">
        <v>6.0904528410440145E-3</v>
      </c>
      <c r="H3319" s="9">
        <f t="shared" si="259"/>
        <v>8.3983593201543832E-3</v>
      </c>
      <c r="I3319" s="8"/>
      <c r="J3319" s="11"/>
      <c r="AC3319" s="15"/>
      <c r="AD3319" s="16"/>
    </row>
    <row r="3320" spans="1:30" hidden="1" outlineLevel="1" x14ac:dyDescent="0.3">
      <c r="A3320" s="15">
        <v>41334</v>
      </c>
      <c r="B3320" s="18">
        <v>2.321159449528272E-3</v>
      </c>
      <c r="C3320" s="9">
        <f t="shared" si="260"/>
        <v>-2.8578840550471728E-2</v>
      </c>
      <c r="D3320" s="6">
        <f t="shared" si="261"/>
        <v>8.1675012720928725E-4</v>
      </c>
      <c r="E3320" s="6">
        <f t="shared" si="262"/>
        <v>1.0089805037051889E-3</v>
      </c>
      <c r="F3320" s="6">
        <f t="shared" si="258"/>
        <v>0.35385256702195617</v>
      </c>
      <c r="G3320" s="18">
        <v>9.3361672122857405E-3</v>
      </c>
      <c r="H3320" s="9">
        <f t="shared" si="259"/>
        <v>5.9485508068936946E-3</v>
      </c>
      <c r="I3320" s="8"/>
      <c r="J3320" s="11"/>
      <c r="AC3320" s="15"/>
      <c r="AD3320" s="16"/>
    </row>
    <row r="3321" spans="1:30" hidden="1" outlineLevel="1" x14ac:dyDescent="0.3">
      <c r="A3321" s="15">
        <v>41337</v>
      </c>
      <c r="B3321" s="18">
        <v>4.6001265483496308E-3</v>
      </c>
      <c r="C3321" s="9">
        <f t="shared" si="260"/>
        <v>-2.6299873451650371E-2</v>
      </c>
      <c r="D3321" s="6">
        <f t="shared" si="261"/>
        <v>6.9168334357282407E-4</v>
      </c>
      <c r="E3321" s="6">
        <f t="shared" si="262"/>
        <v>8.1675012720928725E-4</v>
      </c>
      <c r="F3321" s="6">
        <f t="shared" si="258"/>
        <v>0.81749197911121241</v>
      </c>
      <c r="G3321" s="18">
        <v>5.6209724166638433E-3</v>
      </c>
      <c r="H3321" s="9">
        <f t="shared" si="259"/>
        <v>9.0415263042874158E-3</v>
      </c>
      <c r="I3321" s="8"/>
      <c r="J3321" s="11"/>
      <c r="AC3321" s="15"/>
      <c r="AD3321" s="16"/>
    </row>
    <row r="3322" spans="1:30" hidden="1" outlineLevel="1" x14ac:dyDescent="0.3">
      <c r="A3322" s="15">
        <v>41338</v>
      </c>
      <c r="B3322" s="18">
        <v>9.5205518725032749E-3</v>
      </c>
      <c r="C3322" s="9">
        <f t="shared" si="260"/>
        <v>-2.1379448127496724E-2</v>
      </c>
      <c r="D3322" s="6">
        <f t="shared" si="261"/>
        <v>4.5708080223632317E-4</v>
      </c>
      <c r="E3322" s="6">
        <f t="shared" si="262"/>
        <v>6.9168334357282407E-4</v>
      </c>
      <c r="F3322" s="6">
        <f t="shared" si="258"/>
        <v>0.3029177928020414</v>
      </c>
      <c r="G3322" s="18">
        <v>6.120281116841428E-3</v>
      </c>
      <c r="H3322" s="9">
        <f t="shared" si="259"/>
        <v>5.5037968058608546E-3</v>
      </c>
      <c r="I3322" s="8"/>
      <c r="J3322" s="11"/>
      <c r="AC3322" s="15"/>
      <c r="AD3322" s="16"/>
    </row>
    <row r="3323" spans="1:30" hidden="1" outlineLevel="1" x14ac:dyDescent="0.3">
      <c r="A3323" s="15">
        <v>41339</v>
      </c>
      <c r="B3323" s="18">
        <v>1.0839250554146814E-3</v>
      </c>
      <c r="C3323" s="9">
        <f t="shared" si="260"/>
        <v>-2.9816074944585318E-2</v>
      </c>
      <c r="D3323" s="6">
        <f t="shared" si="261"/>
        <v>8.8899832510112831E-4</v>
      </c>
      <c r="E3323" s="6">
        <f t="shared" si="262"/>
        <v>4.5708080223632317E-4</v>
      </c>
      <c r="F3323" s="6">
        <f t="shared" si="258"/>
        <v>0.35718936314950051</v>
      </c>
      <c r="G3323" s="18">
        <v>3.1033918067682248E-3</v>
      </c>
      <c r="H3323" s="9">
        <f t="shared" si="259"/>
        <v>5.9765321311735665E-3</v>
      </c>
      <c r="I3323" s="8"/>
      <c r="J3323" s="11"/>
      <c r="AC3323" s="15"/>
      <c r="AD3323" s="16"/>
    </row>
    <row r="3324" spans="1:30" hidden="1" outlineLevel="1" x14ac:dyDescent="0.3">
      <c r="A3324" s="15">
        <v>41340</v>
      </c>
      <c r="B3324" s="18">
        <v>1.8148436172030998E-3</v>
      </c>
      <c r="C3324" s="9">
        <f t="shared" si="260"/>
        <v>-2.9085156382796899E-2</v>
      </c>
      <c r="D3324" s="6">
        <f t="shared" si="261"/>
        <v>8.4594632181175116E-4</v>
      </c>
      <c r="E3324" s="6">
        <f t="shared" si="262"/>
        <v>8.8899832510112831E-4</v>
      </c>
      <c r="F3324" s="6">
        <f t="shared" si="258"/>
        <v>9.9541310731451602E-2</v>
      </c>
      <c r="G3324" s="18">
        <v>1.6828028681109793E-3</v>
      </c>
      <c r="H3324" s="9">
        <f t="shared" si="259"/>
        <v>3.1550168102793302E-3</v>
      </c>
      <c r="I3324" s="8"/>
      <c r="J3324" s="11"/>
      <c r="AC3324" s="15"/>
      <c r="AD3324" s="16"/>
    </row>
    <row r="3325" spans="1:30" hidden="1" outlineLevel="1" x14ac:dyDescent="0.3">
      <c r="A3325" s="15">
        <v>41341</v>
      </c>
      <c r="B3325" s="18">
        <v>4.4711287129534224E-3</v>
      </c>
      <c r="C3325" s="9">
        <f t="shared" si="260"/>
        <v>-2.6428871287046577E-2</v>
      </c>
      <c r="D3325" s="6">
        <f t="shared" si="261"/>
        <v>6.9848523750727501E-4</v>
      </c>
      <c r="E3325" s="6">
        <f t="shared" si="262"/>
        <v>8.4594632181175116E-4</v>
      </c>
      <c r="F3325" s="6">
        <f t="shared" si="258"/>
        <v>3.657777517001265E-2</v>
      </c>
      <c r="G3325" s="18">
        <v>3.2554025047884919E-3</v>
      </c>
      <c r="H3325" s="9">
        <f t="shared" si="259"/>
        <v>1.9125317035284055E-3</v>
      </c>
      <c r="I3325" s="8"/>
      <c r="J3325" s="11"/>
      <c r="AC3325" s="15"/>
      <c r="AD3325" s="16"/>
    </row>
    <row r="3326" spans="1:30" hidden="1" outlineLevel="1" x14ac:dyDescent="0.3">
      <c r="A3326" s="15">
        <v>41344</v>
      </c>
      <c r="B3326" s="18">
        <v>3.2438188658754558E-3</v>
      </c>
      <c r="C3326" s="9">
        <f t="shared" si="260"/>
        <v>-2.7656181134124543E-2</v>
      </c>
      <c r="D3326" s="6">
        <f t="shared" si="261"/>
        <v>7.6486435492350636E-4</v>
      </c>
      <c r="E3326" s="6">
        <f t="shared" si="262"/>
        <v>6.9848523750727501E-4</v>
      </c>
      <c r="F3326" s="6">
        <f t="shared" si="258"/>
        <v>0.10847966842433804</v>
      </c>
      <c r="G3326" s="18">
        <v>3.6846462255140352E-3</v>
      </c>
      <c r="H3326" s="9">
        <f t="shared" si="259"/>
        <v>3.2936251824446875E-3</v>
      </c>
      <c r="I3326" s="8"/>
      <c r="J3326" s="11"/>
      <c r="AC3326" s="15"/>
      <c r="AD3326" s="16"/>
    </row>
    <row r="3327" spans="1:30" hidden="1" outlineLevel="1" x14ac:dyDescent="0.3">
      <c r="A3327" s="15">
        <v>41345</v>
      </c>
      <c r="B3327" s="18">
        <v>-2.4061453967987607E-3</v>
      </c>
      <c r="C3327" s="9">
        <f t="shared" si="260"/>
        <v>-3.3306145396798763E-2</v>
      </c>
      <c r="D3327" s="6">
        <f t="shared" si="261"/>
        <v>1.1092993211926994E-3</v>
      </c>
      <c r="E3327" s="6">
        <f t="shared" si="262"/>
        <v>7.6486435492350636E-4</v>
      </c>
      <c r="F3327" s="6">
        <f t="shared" si="258"/>
        <v>0.13606927356412959</v>
      </c>
      <c r="G3327" s="18">
        <v>3.7003446679680823E-3</v>
      </c>
      <c r="H3327" s="9">
        <f t="shared" si="259"/>
        <v>3.688756884969916E-3</v>
      </c>
      <c r="I3327" s="8"/>
      <c r="J3327" s="11"/>
      <c r="AC3327" s="15"/>
      <c r="AD3327" s="16"/>
    </row>
    <row r="3328" spans="1:30" hidden="1" outlineLevel="1" x14ac:dyDescent="0.3">
      <c r="A3328" s="15">
        <v>41346</v>
      </c>
      <c r="B3328" s="18">
        <v>1.3131891571707575E-3</v>
      </c>
      <c r="C3328" s="9">
        <f t="shared" si="260"/>
        <v>-2.9586810842829242E-2</v>
      </c>
      <c r="D3328" s="6">
        <f t="shared" si="261"/>
        <v>8.7537937584935795E-4</v>
      </c>
      <c r="E3328" s="6">
        <f t="shared" si="262"/>
        <v>1.1092993211926994E-3</v>
      </c>
      <c r="F3328" s="6">
        <f t="shared" si="258"/>
        <v>0.13716523451370558</v>
      </c>
      <c r="G3328" s="18">
        <v>3.501596469180909E-3</v>
      </c>
      <c r="H3328" s="9">
        <f t="shared" si="259"/>
        <v>3.7035825158041984E-3</v>
      </c>
      <c r="I3328" s="8"/>
      <c r="J3328" s="11"/>
      <c r="AC3328" s="15"/>
      <c r="AD3328" s="16"/>
    </row>
    <row r="3329" spans="1:30" hidden="1" outlineLevel="1" x14ac:dyDescent="0.3">
      <c r="A3329" s="15">
        <v>41347</v>
      </c>
      <c r="B3329" s="18">
        <v>5.5873521589719982E-3</v>
      </c>
      <c r="C3329" s="9">
        <f t="shared" si="260"/>
        <v>-2.5312647841028001E-2</v>
      </c>
      <c r="D3329" s="6">
        <f t="shared" si="261"/>
        <v>6.4073014072389949E-4</v>
      </c>
      <c r="E3329" s="6">
        <f t="shared" si="262"/>
        <v>8.7537937584935795E-4</v>
      </c>
      <c r="F3329" s="6">
        <f t="shared" si="258"/>
        <v>0.12389549393076454</v>
      </c>
      <c r="G3329" s="18">
        <v>2.1933151756893137E-3</v>
      </c>
      <c r="H3329" s="9">
        <f t="shared" si="259"/>
        <v>3.5198791730791635E-3</v>
      </c>
      <c r="I3329" s="8"/>
      <c r="J3329" s="11"/>
      <c r="AC3329" s="15"/>
      <c r="AD3329" s="16"/>
    </row>
    <row r="3330" spans="1:30" hidden="1" outlineLevel="1" x14ac:dyDescent="0.3">
      <c r="A3330" s="15">
        <v>41348</v>
      </c>
      <c r="B3330" s="18">
        <v>-1.6197737499919814E-3</v>
      </c>
      <c r="C3330" s="9">
        <f t="shared" si="260"/>
        <v>-3.251977374999198E-2</v>
      </c>
      <c r="D3330" s="6">
        <f t="shared" si="261"/>
        <v>1.0575356847506675E-3</v>
      </c>
      <c r="E3330" s="6">
        <f t="shared" si="262"/>
        <v>6.4073014072389949E-4</v>
      </c>
      <c r="F3330" s="6">
        <f t="shared" si="258"/>
        <v>5.488815885091889E-2</v>
      </c>
      <c r="G3330" s="18">
        <v>3.7185362581385801E-3</v>
      </c>
      <c r="H3330" s="9">
        <f t="shared" si="259"/>
        <v>2.3428222051815818E-3</v>
      </c>
      <c r="I3330" s="8"/>
      <c r="J3330" s="11"/>
      <c r="AC3330" s="15"/>
      <c r="AD3330" s="16"/>
    </row>
    <row r="3331" spans="1:30" hidden="1" outlineLevel="1" x14ac:dyDescent="0.3">
      <c r="A3331" s="15">
        <v>41351</v>
      </c>
      <c r="B3331" s="18">
        <v>-5.5255703350256102E-3</v>
      </c>
      <c r="C3331" s="9">
        <f t="shared" si="260"/>
        <v>-3.6425570335025609E-2</v>
      </c>
      <c r="D3331" s="6">
        <f t="shared" si="261"/>
        <v>1.3268221742318976E-3</v>
      </c>
      <c r="E3331" s="6">
        <f t="shared" si="262"/>
        <v>1.0575356847506675E-3</v>
      </c>
      <c r="F3331" s="6">
        <f t="shared" si="258"/>
        <v>0.13841160579570244</v>
      </c>
      <c r="G3331" s="18">
        <v>6.557997475915814E-3</v>
      </c>
      <c r="H3331" s="9">
        <f t="shared" si="259"/>
        <v>3.7203710271383208E-3</v>
      </c>
      <c r="I3331" s="8"/>
      <c r="J3331" s="11"/>
      <c r="AC3331" s="15"/>
      <c r="AD3331" s="16"/>
    </row>
    <row r="3332" spans="1:30" hidden="1" outlineLevel="1" x14ac:dyDescent="0.3">
      <c r="A3332" s="15">
        <v>41352</v>
      </c>
      <c r="B3332" s="18">
        <v>-2.4254697268730019E-3</v>
      </c>
      <c r="C3332" s="9">
        <f t="shared" si="260"/>
        <v>-3.3325469726873003E-2</v>
      </c>
      <c r="D3332" s="6">
        <f t="shared" si="261"/>
        <v>1.110586932516729E-3</v>
      </c>
      <c r="E3332" s="6">
        <f t="shared" si="262"/>
        <v>1.3268221742318976E-3</v>
      </c>
      <c r="F3332" s="6">
        <f t="shared" si="258"/>
        <v>0.40863426020307692</v>
      </c>
      <c r="G3332" s="18">
        <v>8.0297505543009094E-3</v>
      </c>
      <c r="H3332" s="9">
        <f t="shared" si="259"/>
        <v>6.3924507053482772E-3</v>
      </c>
      <c r="I3332" s="8"/>
      <c r="J3332" s="11"/>
      <c r="AC3332" s="15"/>
      <c r="AD3332" s="16"/>
    </row>
    <row r="3333" spans="1:30" hidden="1" outlineLevel="1" x14ac:dyDescent="0.3">
      <c r="A3333" s="15">
        <v>41353</v>
      </c>
      <c r="B3333" s="18">
        <v>6.6751638158194871E-3</v>
      </c>
      <c r="C3333" s="9">
        <f t="shared" si="260"/>
        <v>-2.4224836184180514E-2</v>
      </c>
      <c r="D3333" s="6">
        <f t="shared" si="261"/>
        <v>5.8684268815038158E-4</v>
      </c>
      <c r="E3333" s="6">
        <f t="shared" si="262"/>
        <v>1.110586932516729E-3</v>
      </c>
      <c r="F3333" s="6">
        <f t="shared" si="258"/>
        <v>0.60742833731868562</v>
      </c>
      <c r="G3333" s="18">
        <v>4.443679145384568E-3</v>
      </c>
      <c r="H3333" s="9">
        <f t="shared" si="259"/>
        <v>7.7937689041867641E-3</v>
      </c>
      <c r="I3333" s="8"/>
      <c r="J3333" s="11"/>
      <c r="AC3333" s="15"/>
      <c r="AD3333" s="16"/>
    </row>
    <row r="3334" spans="1:30" hidden="1" outlineLevel="1" x14ac:dyDescent="0.3">
      <c r="A3334" s="15">
        <v>41354</v>
      </c>
      <c r="B3334" s="18">
        <v>-8.3169237560083258E-3</v>
      </c>
      <c r="C3334" s="9">
        <f t="shared" si="260"/>
        <v>-3.9216923756008326E-2</v>
      </c>
      <c r="D3334" s="6">
        <f t="shared" si="261"/>
        <v>1.5379671088845703E-3</v>
      </c>
      <c r="E3334" s="6">
        <f t="shared" si="262"/>
        <v>5.8684268815038158E-4</v>
      </c>
      <c r="F3334" s="6">
        <f t="shared" si="258"/>
        <v>0.1931887965133828</v>
      </c>
      <c r="G3334" s="18">
        <v>4.7130543188056507E-3</v>
      </c>
      <c r="H3334" s="9">
        <f t="shared" si="259"/>
        <v>4.39532474924644E-3</v>
      </c>
      <c r="I3334" s="8"/>
      <c r="J3334" s="11"/>
      <c r="AC3334" s="15"/>
      <c r="AD3334" s="16"/>
    </row>
    <row r="3335" spans="1:30" hidden="1" outlineLevel="1" x14ac:dyDescent="0.3">
      <c r="A3335" s="15">
        <v>41355</v>
      </c>
      <c r="B3335" s="18">
        <v>7.1486438032983476E-3</v>
      </c>
      <c r="C3335" s="9">
        <f t="shared" si="260"/>
        <v>-2.3751356196701653E-2</v>
      </c>
      <c r="D3335" s="6">
        <f t="shared" si="261"/>
        <v>5.6412692118259795E-4</v>
      </c>
      <c r="E3335" s="6">
        <f t="shared" si="262"/>
        <v>1.5379671088845703E-3</v>
      </c>
      <c r="F3335" s="6">
        <f t="shared" si="258"/>
        <v>0.21609139983002504</v>
      </c>
      <c r="G3335" s="18">
        <v>3.2939880706359908E-3</v>
      </c>
      <c r="H3335" s="9">
        <f t="shared" si="259"/>
        <v>4.6485632170599235E-3</v>
      </c>
      <c r="I3335" s="8"/>
      <c r="J3335" s="11"/>
      <c r="AC3335" s="15"/>
      <c r="AD3335" s="16"/>
    </row>
    <row r="3336" spans="1:30" hidden="1" outlineLevel="1" x14ac:dyDescent="0.3">
      <c r="A3336" s="15">
        <v>41358</v>
      </c>
      <c r="B3336" s="18">
        <v>-3.3456293009423805E-3</v>
      </c>
      <c r="C3336" s="9">
        <f t="shared" si="260"/>
        <v>-3.4245629300942382E-2</v>
      </c>
      <c r="D3336" s="6">
        <f t="shared" si="261"/>
        <v>1.1727631262175634E-3</v>
      </c>
      <c r="E3336" s="6">
        <f t="shared" si="262"/>
        <v>5.6412692118259795E-4</v>
      </c>
      <c r="F3336" s="6">
        <f t="shared" si="258"/>
        <v>0.11081103427446692</v>
      </c>
      <c r="G3336" s="18">
        <v>7.723034944689784E-3</v>
      </c>
      <c r="H3336" s="9">
        <f t="shared" si="259"/>
        <v>3.3288291376168126E-3</v>
      </c>
      <c r="I3336" s="8"/>
      <c r="J3336" s="11"/>
      <c r="AC3336" s="15"/>
      <c r="AD3336" s="16"/>
    </row>
    <row r="3337" spans="1:30" hidden="1" outlineLevel="1" x14ac:dyDescent="0.3">
      <c r="A3337" s="15">
        <v>41359</v>
      </c>
      <c r="B3337" s="18">
        <v>7.7549631946349914E-3</v>
      </c>
      <c r="C3337" s="9">
        <f t="shared" si="260"/>
        <v>-2.3145036805365008E-2</v>
      </c>
      <c r="D3337" s="6">
        <f t="shared" si="261"/>
        <v>5.3569272872170087E-4</v>
      </c>
      <c r="E3337" s="6">
        <f t="shared" si="262"/>
        <v>1.1727631262175634E-3</v>
      </c>
      <c r="F3337" s="6">
        <f t="shared" si="258"/>
        <v>0.56269153556840645</v>
      </c>
      <c r="G3337" s="18">
        <v>3.0832271171977793E-3</v>
      </c>
      <c r="H3337" s="9">
        <f t="shared" si="259"/>
        <v>7.5012767951089928E-3</v>
      </c>
      <c r="I3337" s="8"/>
      <c r="J3337" s="11"/>
      <c r="AC3337" s="15"/>
      <c r="AD3337" s="16"/>
    </row>
    <row r="3338" spans="1:30" hidden="1" outlineLevel="1" x14ac:dyDescent="0.3">
      <c r="A3338" s="15">
        <v>41360</v>
      </c>
      <c r="B3338" s="18">
        <v>-5.8852305256948444E-4</v>
      </c>
      <c r="C3338" s="9">
        <f t="shared" si="260"/>
        <v>-3.1488523052569488E-2</v>
      </c>
      <c r="D3338" s="6">
        <f t="shared" si="261"/>
        <v>9.9152708403220011E-4</v>
      </c>
      <c r="E3338" s="6">
        <f t="shared" si="262"/>
        <v>5.3569272872170087E-4</v>
      </c>
      <c r="F3338" s="6">
        <f t="shared" si="258"/>
        <v>9.8363113961271523E-2</v>
      </c>
      <c r="G3338" s="18">
        <v>6.7751467380510562E-3</v>
      </c>
      <c r="H3338" s="9">
        <f t="shared" si="259"/>
        <v>3.1362894311793275E-3</v>
      </c>
      <c r="I3338" s="8"/>
      <c r="J3338" s="11"/>
      <c r="AC3338" s="15"/>
      <c r="AD3338" s="16"/>
    </row>
    <row r="3339" spans="1:30" hidden="1" outlineLevel="1" x14ac:dyDescent="0.3">
      <c r="A3339" s="15">
        <v>41361</v>
      </c>
      <c r="B3339" s="18">
        <v>4.048463396195987E-3</v>
      </c>
      <c r="C3339" s="9">
        <f t="shared" si="260"/>
        <v>-2.6851536603804012E-2</v>
      </c>
      <c r="D3339" s="6">
        <f t="shared" si="261"/>
        <v>7.2100501798542677E-4</v>
      </c>
      <c r="E3339" s="6">
        <f t="shared" si="262"/>
        <v>9.9152708403220011E-4</v>
      </c>
      <c r="F3339" s="6">
        <f t="shared" si="258"/>
        <v>0.43542274777603757</v>
      </c>
      <c r="G3339" s="18">
        <v>3.1986901582266329E-3</v>
      </c>
      <c r="H3339" s="9">
        <f t="shared" si="259"/>
        <v>6.5986570434902704E-3</v>
      </c>
      <c r="I3339" s="8"/>
      <c r="J3339" s="11"/>
      <c r="AC3339" s="15"/>
      <c r="AD3339" s="16"/>
    </row>
    <row r="3340" spans="1:30" hidden="1" outlineLevel="1" x14ac:dyDescent="0.3">
      <c r="A3340" s="15">
        <v>41365</v>
      </c>
      <c r="B3340" s="18">
        <v>-4.4836168653575878E-3</v>
      </c>
      <c r="C3340" s="9">
        <f t="shared" si="260"/>
        <v>-3.5383616865357591E-2</v>
      </c>
      <c r="D3340" s="6">
        <f t="shared" si="261"/>
        <v>1.252000342474418E-3</v>
      </c>
      <c r="E3340" s="6">
        <f t="shared" si="262"/>
        <v>7.2100501798542677E-4</v>
      </c>
      <c r="F3340" s="6">
        <f t="shared" si="258"/>
        <v>0.1050917268510615</v>
      </c>
      <c r="G3340" s="18">
        <v>4.5663700425893905E-3</v>
      </c>
      <c r="H3340" s="9">
        <f t="shared" si="259"/>
        <v>3.2417854162646469E-3</v>
      </c>
      <c r="I3340" s="8"/>
      <c r="J3340" s="11"/>
      <c r="AC3340" s="15"/>
      <c r="AD3340" s="16"/>
    </row>
    <row r="3341" spans="1:30" hidden="1" outlineLevel="1" x14ac:dyDescent="0.3">
      <c r="A3341" s="15">
        <v>41366</v>
      </c>
      <c r="B3341" s="18">
        <v>5.1589338988549775E-3</v>
      </c>
      <c r="C3341" s="9">
        <f t="shared" si="260"/>
        <v>-2.5741066101145023E-2</v>
      </c>
      <c r="D3341" s="6">
        <f t="shared" si="261"/>
        <v>6.6260248402351743E-4</v>
      </c>
      <c r="E3341" s="6">
        <f t="shared" si="262"/>
        <v>1.252000342474418E-3</v>
      </c>
      <c r="F3341" s="6">
        <f t="shared" ref="F3341:F3404" si="263">B$6+B$7*E3341+B$8*(G3340*100)^2</f>
        <v>0.20346857471013863</v>
      </c>
      <c r="G3341" s="18">
        <v>4.1777127759303843E-3</v>
      </c>
      <c r="H3341" s="9">
        <f t="shared" ref="H3341:H3404" si="264">SQRT(F3341)/100</f>
        <v>4.5107491030885174E-3</v>
      </c>
      <c r="I3341" s="8"/>
      <c r="J3341" s="11"/>
      <c r="AC3341" s="15"/>
      <c r="AD3341" s="16"/>
    </row>
    <row r="3342" spans="1:30" hidden="1" outlineLevel="1" x14ac:dyDescent="0.3">
      <c r="A3342" s="15">
        <v>41367</v>
      </c>
      <c r="B3342" s="18">
        <v>-1.0602133218841155E-2</v>
      </c>
      <c r="C3342" s="9">
        <f t="shared" ref="C3342:C3405" si="265">B3342-B$5</f>
        <v>-4.1502133218841157E-2</v>
      </c>
      <c r="D3342" s="6">
        <f t="shared" ref="D3342:D3405" si="266">C3342^2</f>
        <v>1.7224270617144386E-3</v>
      </c>
      <c r="E3342" s="6">
        <f t="shared" si="262"/>
        <v>6.6260248402351743E-4</v>
      </c>
      <c r="F3342" s="6">
        <f t="shared" si="263"/>
        <v>0.17196054561518229</v>
      </c>
      <c r="G3342" s="18">
        <v>7.2086745674500392E-3</v>
      </c>
      <c r="H3342" s="9">
        <f t="shared" si="264"/>
        <v>4.1468125785376689E-3</v>
      </c>
      <c r="I3342" s="8"/>
      <c r="J3342" s="11"/>
      <c r="AC3342" s="15"/>
      <c r="AD3342" s="16"/>
    </row>
    <row r="3343" spans="1:30" hidden="1" outlineLevel="1" x14ac:dyDescent="0.3">
      <c r="A3343" s="15">
        <v>41368</v>
      </c>
      <c r="B3343" s="18">
        <v>4.0402790127371012E-3</v>
      </c>
      <c r="C3343" s="9">
        <f t="shared" si="265"/>
        <v>-2.68597209872629E-2</v>
      </c>
      <c r="D3343" s="6">
        <f t="shared" si="266"/>
        <v>7.2144461151361114E-4</v>
      </c>
      <c r="E3343" s="6">
        <f t="shared" ref="E3343:E3406" si="267">D3342</f>
        <v>1.7224270617144386E-3</v>
      </c>
      <c r="F3343" s="6">
        <f t="shared" si="263"/>
        <v>0.49160792832137107</v>
      </c>
      <c r="G3343" s="18">
        <v>3.6958711127823497E-3</v>
      </c>
      <c r="H3343" s="9">
        <f t="shared" si="264"/>
        <v>7.0114757955894776E-3</v>
      </c>
      <c r="I3343" s="8"/>
      <c r="J3343" s="11"/>
      <c r="AC3343" s="15"/>
      <c r="AD3343" s="16"/>
    </row>
    <row r="3344" spans="1:30" hidden="1" outlineLevel="1" x14ac:dyDescent="0.3">
      <c r="A3344" s="15">
        <v>41369</v>
      </c>
      <c r="B3344" s="18">
        <v>-4.3041451689108728E-3</v>
      </c>
      <c r="C3344" s="9">
        <f t="shared" si="265"/>
        <v>-3.5204145168910871E-2</v>
      </c>
      <c r="D3344" s="6">
        <f t="shared" si="266"/>
        <v>1.2393318370737506E-3</v>
      </c>
      <c r="E3344" s="6">
        <f t="shared" si="267"/>
        <v>7.2144461151361114E-4</v>
      </c>
      <c r="F3344" s="6">
        <f t="shared" si="263"/>
        <v>0.13683359603829867</v>
      </c>
      <c r="G3344" s="18">
        <v>1.0166326420795136E-2</v>
      </c>
      <c r="H3344" s="9">
        <f t="shared" si="264"/>
        <v>3.6991025403237832E-3</v>
      </c>
      <c r="I3344" s="8"/>
      <c r="J3344" s="11"/>
      <c r="AC3344" s="15"/>
      <c r="AD3344" s="16"/>
    </row>
    <row r="3345" spans="1:30" hidden="1" outlineLevel="1" x14ac:dyDescent="0.3">
      <c r="A3345" s="15">
        <v>41372</v>
      </c>
      <c r="B3345" s="18">
        <v>6.282958765272492E-3</v>
      </c>
      <c r="C3345" s="9">
        <f t="shared" si="265"/>
        <v>-2.4617041234727507E-2</v>
      </c>
      <c r="D3345" s="6">
        <f t="shared" si="266"/>
        <v>6.0599871915227436E-4</v>
      </c>
      <c r="E3345" s="6">
        <f t="shared" si="267"/>
        <v>1.2393318370737506E-3</v>
      </c>
      <c r="F3345" s="6">
        <f t="shared" si="263"/>
        <v>0.9674405067024896</v>
      </c>
      <c r="G3345" s="18">
        <v>5.4258020506668253E-3</v>
      </c>
      <c r="H3345" s="9">
        <f t="shared" si="264"/>
        <v>9.8358553603765924E-3</v>
      </c>
      <c r="I3345" s="8"/>
      <c r="J3345" s="11"/>
      <c r="AC3345" s="15"/>
      <c r="AD3345" s="16"/>
    </row>
    <row r="3346" spans="1:30" hidden="1" outlineLevel="1" x14ac:dyDescent="0.3">
      <c r="A3346" s="15">
        <v>41373</v>
      </c>
      <c r="B3346" s="18">
        <v>3.5380658065774688E-3</v>
      </c>
      <c r="C3346" s="9">
        <f t="shared" si="265"/>
        <v>-2.7361934193422532E-2</v>
      </c>
      <c r="D3346" s="6">
        <f t="shared" si="266"/>
        <v>7.4867544280518518E-4</v>
      </c>
      <c r="E3346" s="6">
        <f t="shared" si="267"/>
        <v>6.0599871915227436E-4</v>
      </c>
      <c r="F3346" s="6">
        <f t="shared" si="263"/>
        <v>0.28294762680598512</v>
      </c>
      <c r="G3346" s="18">
        <v>5.2367667415658846E-3</v>
      </c>
      <c r="H3346" s="9">
        <f t="shared" si="264"/>
        <v>5.3192821583930398E-3</v>
      </c>
      <c r="I3346" s="8"/>
      <c r="J3346" s="11"/>
      <c r="AC3346" s="15"/>
      <c r="AD3346" s="16"/>
    </row>
    <row r="3347" spans="1:30" hidden="1" outlineLevel="1" x14ac:dyDescent="0.3">
      <c r="A3347" s="15">
        <v>41374</v>
      </c>
      <c r="B3347" s="18">
        <v>1.2115443329550425E-2</v>
      </c>
      <c r="C3347" s="9">
        <f t="shared" si="265"/>
        <v>-1.8784556670449575E-2</v>
      </c>
      <c r="D3347" s="6">
        <f t="shared" si="266"/>
        <v>3.5285956930533163E-4</v>
      </c>
      <c r="E3347" s="6">
        <f t="shared" si="267"/>
        <v>7.4867544280518518E-4</v>
      </c>
      <c r="F3347" s="6">
        <f t="shared" si="263"/>
        <v>0.26429244065691015</v>
      </c>
      <c r="G3347" s="18">
        <v>5.5369588400519323E-3</v>
      </c>
      <c r="H3347" s="9">
        <f t="shared" si="264"/>
        <v>5.1409380530882702E-3</v>
      </c>
      <c r="I3347" s="8"/>
      <c r="J3347" s="11"/>
      <c r="AC3347" s="15"/>
      <c r="AD3347" s="16"/>
    </row>
    <row r="3348" spans="1:30" hidden="1" outlineLevel="1" x14ac:dyDescent="0.3">
      <c r="A3348" s="15">
        <v>41375</v>
      </c>
      <c r="B3348" s="18">
        <v>3.5459561795719218E-3</v>
      </c>
      <c r="C3348" s="9">
        <f t="shared" si="265"/>
        <v>-2.7354043820428078E-2</v>
      </c>
      <c r="D3348" s="6">
        <f t="shared" si="266"/>
        <v>7.4824371332989949E-4</v>
      </c>
      <c r="E3348" s="6">
        <f t="shared" si="267"/>
        <v>3.5285956930533163E-4</v>
      </c>
      <c r="F3348" s="6">
        <f t="shared" si="263"/>
        <v>0.29421524735689653</v>
      </c>
      <c r="G3348" s="18">
        <v>4.3026546402943101E-3</v>
      </c>
      <c r="H3348" s="9">
        <f t="shared" si="264"/>
        <v>5.4241612011157684E-3</v>
      </c>
      <c r="I3348" s="8"/>
      <c r="J3348" s="11"/>
      <c r="AC3348" s="15"/>
      <c r="AD3348" s="16"/>
    </row>
    <row r="3349" spans="1:30" hidden="1" outlineLevel="1" x14ac:dyDescent="0.3">
      <c r="A3349" s="15">
        <v>41376</v>
      </c>
      <c r="B3349" s="18">
        <v>-2.8407983185492532E-3</v>
      </c>
      <c r="C3349" s="9">
        <f t="shared" si="265"/>
        <v>-3.3740798318549252E-2</v>
      </c>
      <c r="D3349" s="6">
        <f t="shared" si="266"/>
        <v>1.138441471173016E-3</v>
      </c>
      <c r="E3349" s="6">
        <f t="shared" si="267"/>
        <v>7.4824371332989949E-4</v>
      </c>
      <c r="F3349" s="6">
        <f t="shared" si="263"/>
        <v>0.18177758085650123</v>
      </c>
      <c r="G3349" s="18">
        <v>6.4333579231407225E-3</v>
      </c>
      <c r="H3349" s="9">
        <f t="shared" si="264"/>
        <v>4.2635382120546454E-3</v>
      </c>
      <c r="I3349" s="8"/>
      <c r="J3349" s="11"/>
      <c r="AC3349" s="15"/>
      <c r="AD3349" s="16"/>
    </row>
    <row r="3350" spans="1:30" hidden="1" outlineLevel="1" x14ac:dyDescent="0.3">
      <c r="A3350" s="15">
        <v>41379</v>
      </c>
      <c r="B3350" s="18">
        <v>-2.3234124550361147E-2</v>
      </c>
      <c r="C3350" s="9">
        <f t="shared" si="265"/>
        <v>-5.4134124550361151E-2</v>
      </c>
      <c r="D3350" s="6">
        <f t="shared" si="266"/>
        <v>2.9305034408340139E-3</v>
      </c>
      <c r="E3350" s="6">
        <f t="shared" si="267"/>
        <v>1.138441471173016E-3</v>
      </c>
      <c r="F3350" s="6">
        <f t="shared" si="263"/>
        <v>0.39362786452839277</v>
      </c>
      <c r="G3350" s="18">
        <v>8.9087171554827326E-3</v>
      </c>
      <c r="H3350" s="9">
        <f t="shared" si="264"/>
        <v>6.2739769247933388E-3</v>
      </c>
      <c r="I3350" s="8"/>
      <c r="J3350" s="11"/>
      <c r="AC3350" s="15"/>
      <c r="AD3350" s="16"/>
    </row>
    <row r="3351" spans="1:30" hidden="1" outlineLevel="1" x14ac:dyDescent="0.3">
      <c r="A3351" s="15">
        <v>41380</v>
      </c>
      <c r="B3351" s="18">
        <v>1.4205840828064486E-2</v>
      </c>
      <c r="C3351" s="9">
        <f t="shared" si="265"/>
        <v>-1.6694159171935515E-2</v>
      </c>
      <c r="D3351" s="6">
        <f t="shared" si="266"/>
        <v>2.7869495045791865E-4</v>
      </c>
      <c r="E3351" s="6">
        <f t="shared" si="267"/>
        <v>2.9305034408340139E-3</v>
      </c>
      <c r="F3351" s="6">
        <f t="shared" si="263"/>
        <v>0.74541291073419147</v>
      </c>
      <c r="G3351" s="18">
        <v>5.9603779745521345E-3</v>
      </c>
      <c r="H3351" s="9">
        <f t="shared" si="264"/>
        <v>8.633729847141336E-3</v>
      </c>
      <c r="I3351" s="8"/>
      <c r="J3351" s="11"/>
      <c r="AC3351" s="15"/>
      <c r="AD3351" s="16"/>
    </row>
    <row r="3352" spans="1:30" hidden="1" outlineLevel="1" x14ac:dyDescent="0.3">
      <c r="A3352" s="15">
        <v>41381</v>
      </c>
      <c r="B3352" s="18">
        <v>-1.4431313685986128E-2</v>
      </c>
      <c r="C3352" s="9">
        <f t="shared" si="265"/>
        <v>-4.5331313685986127E-2</v>
      </c>
      <c r="D3352" s="6">
        <f t="shared" si="266"/>
        <v>2.0549280004972734E-3</v>
      </c>
      <c r="E3352" s="6">
        <f t="shared" si="267"/>
        <v>2.7869495045791865E-4</v>
      </c>
      <c r="F3352" s="6">
        <f t="shared" si="263"/>
        <v>0.33928988089288753</v>
      </c>
      <c r="G3352" s="18">
        <v>1.1011193917923597E-2</v>
      </c>
      <c r="H3352" s="9">
        <f t="shared" si="264"/>
        <v>5.824859490948151E-3</v>
      </c>
      <c r="I3352" s="8"/>
      <c r="J3352" s="11"/>
      <c r="AC3352" s="15"/>
      <c r="AD3352" s="16"/>
    </row>
    <row r="3353" spans="1:30" hidden="1" outlineLevel="1" x14ac:dyDescent="0.3">
      <c r="A3353" s="15">
        <v>41382</v>
      </c>
      <c r="B3353" s="18">
        <v>-6.7235559695426259E-3</v>
      </c>
      <c r="C3353" s="9">
        <f t="shared" si="265"/>
        <v>-3.762355596954263E-2</v>
      </c>
      <c r="D3353" s="6">
        <f t="shared" si="266"/>
        <v>1.4155319637933069E-3</v>
      </c>
      <c r="E3353" s="6">
        <f t="shared" si="267"/>
        <v>2.0549280004972734E-3</v>
      </c>
      <c r="F3353" s="6">
        <f t="shared" si="263"/>
        <v>1.1331753610854014</v>
      </c>
      <c r="G3353" s="18">
        <v>7.026973218736585E-3</v>
      </c>
      <c r="H3353" s="9">
        <f t="shared" si="264"/>
        <v>1.0645070977149009E-2</v>
      </c>
      <c r="I3353" s="8"/>
      <c r="J3353" s="11"/>
      <c r="AC3353" s="15"/>
      <c r="AD3353" s="16"/>
    </row>
    <row r="3354" spans="1:30" hidden="1" outlineLevel="1" x14ac:dyDescent="0.3">
      <c r="A3354" s="15">
        <v>41383</v>
      </c>
      <c r="B3354" s="18">
        <v>8.8089890510562648E-3</v>
      </c>
      <c r="C3354" s="9">
        <f t="shared" si="265"/>
        <v>-2.2091010948943737E-2</v>
      </c>
      <c r="D3354" s="6">
        <f t="shared" si="266"/>
        <v>4.8801276474635209E-4</v>
      </c>
      <c r="E3354" s="6">
        <f t="shared" si="267"/>
        <v>1.4155319637933069E-3</v>
      </c>
      <c r="F3354" s="6">
        <f t="shared" si="263"/>
        <v>0.46763569636279251</v>
      </c>
      <c r="G3354" s="18">
        <v>5.2030212733062487E-3</v>
      </c>
      <c r="H3354" s="9">
        <f t="shared" si="264"/>
        <v>6.8383894036738837E-3</v>
      </c>
      <c r="I3354" s="8"/>
      <c r="J3354" s="11"/>
      <c r="AC3354" s="15"/>
      <c r="AD3354" s="16"/>
    </row>
    <row r="3355" spans="1:30" hidden="1" outlineLevel="1" x14ac:dyDescent="0.3">
      <c r="A3355" s="15">
        <v>41386</v>
      </c>
      <c r="B3355" s="18">
        <v>4.6507982154273889E-3</v>
      </c>
      <c r="C3355" s="9">
        <f t="shared" si="265"/>
        <v>-2.6249201784572612E-2</v>
      </c>
      <c r="D3355" s="6">
        <f t="shared" si="266"/>
        <v>6.8902059432720999E-4</v>
      </c>
      <c r="E3355" s="6">
        <f t="shared" si="267"/>
        <v>4.8801276474635209E-4</v>
      </c>
      <c r="F3355" s="6">
        <f t="shared" si="263"/>
        <v>0.2610132148616055</v>
      </c>
      <c r="G3355" s="18">
        <v>7.0659250841560691E-3</v>
      </c>
      <c r="H3355" s="9">
        <f t="shared" si="264"/>
        <v>5.1089452420397452E-3</v>
      </c>
      <c r="I3355" s="8"/>
      <c r="J3355" s="11"/>
      <c r="AC3355" s="15"/>
      <c r="AD3355" s="16"/>
    </row>
    <row r="3356" spans="1:30" hidden="1" outlineLevel="1" x14ac:dyDescent="0.3">
      <c r="A3356" s="15">
        <v>41387</v>
      </c>
      <c r="B3356" s="18">
        <v>1.0365312805549472E-2</v>
      </c>
      <c r="C3356" s="9">
        <f t="shared" si="265"/>
        <v>-2.0534687194450528E-2</v>
      </c>
      <c r="D3356" s="6">
        <f t="shared" si="266"/>
        <v>4.216733781739305E-4</v>
      </c>
      <c r="E3356" s="6">
        <f t="shared" si="267"/>
        <v>6.8902059432720999E-4</v>
      </c>
      <c r="F3356" s="6">
        <f t="shared" si="263"/>
        <v>0.47267162819151987</v>
      </c>
      <c r="G3356" s="18">
        <v>4.5064122198194443E-3</v>
      </c>
      <c r="H3356" s="9">
        <f t="shared" si="264"/>
        <v>6.8751118404831776E-3</v>
      </c>
      <c r="I3356" s="8"/>
      <c r="J3356" s="11"/>
      <c r="AC3356" s="15"/>
      <c r="AD3356" s="16"/>
    </row>
    <row r="3357" spans="1:30" hidden="1" outlineLevel="1" x14ac:dyDescent="0.3">
      <c r="A3357" s="15">
        <v>41388</v>
      </c>
      <c r="B3357" s="18">
        <v>6.3401700759486471E-6</v>
      </c>
      <c r="C3357" s="9">
        <f t="shared" si="265"/>
        <v>-3.089365982992405E-2</v>
      </c>
      <c r="D3357" s="6">
        <f t="shared" si="266"/>
        <v>9.5441821768706288E-4</v>
      </c>
      <c r="E3357" s="6">
        <f t="shared" si="267"/>
        <v>4.216733781739305E-4</v>
      </c>
      <c r="F3357" s="6">
        <f t="shared" si="263"/>
        <v>0.19837722607604513</v>
      </c>
      <c r="G3357" s="18">
        <v>3.0228870390760429E-3</v>
      </c>
      <c r="H3357" s="9">
        <f t="shared" si="264"/>
        <v>4.4539558380842208E-3</v>
      </c>
      <c r="I3357" s="8"/>
      <c r="J3357" s="11"/>
      <c r="AC3357" s="15"/>
      <c r="AD3357" s="16"/>
    </row>
    <row r="3358" spans="1:30" hidden="1" outlineLevel="1" x14ac:dyDescent="0.3">
      <c r="A3358" s="15">
        <v>41389</v>
      </c>
      <c r="B3358" s="18">
        <v>4.0266145649865189E-3</v>
      </c>
      <c r="C3358" s="9">
        <f t="shared" si="265"/>
        <v>-2.6873385435013483E-2</v>
      </c>
      <c r="D3358" s="6">
        <f t="shared" si="266"/>
        <v>7.2217884473879483E-4</v>
      </c>
      <c r="E3358" s="6">
        <f t="shared" si="267"/>
        <v>9.5441821768706288E-4</v>
      </c>
      <c r="F3358" s="6">
        <f t="shared" si="263"/>
        <v>9.4978587058360389E-2</v>
      </c>
      <c r="G3358" s="18">
        <v>6.0868932063633955E-3</v>
      </c>
      <c r="H3358" s="9">
        <f t="shared" si="264"/>
        <v>3.0818596181260492E-3</v>
      </c>
      <c r="I3358" s="8"/>
      <c r="J3358" s="11"/>
      <c r="AC3358" s="15"/>
      <c r="AD3358" s="16"/>
    </row>
    <row r="3359" spans="1:30" hidden="1" outlineLevel="1" x14ac:dyDescent="0.3">
      <c r="A3359" s="15">
        <v>41390</v>
      </c>
      <c r="B3359" s="18">
        <v>-1.8438118015162064E-3</v>
      </c>
      <c r="C3359" s="9">
        <f t="shared" si="265"/>
        <v>-3.2743811801516205E-2</v>
      </c>
      <c r="D3359" s="6">
        <f t="shared" si="266"/>
        <v>1.0721572112931119E-3</v>
      </c>
      <c r="E3359" s="6">
        <f t="shared" si="267"/>
        <v>7.2217884473879483E-4</v>
      </c>
      <c r="F3359" s="6">
        <f t="shared" si="263"/>
        <v>0.35343250390932313</v>
      </c>
      <c r="G3359" s="18">
        <v>3.6619290643934545E-3</v>
      </c>
      <c r="H3359" s="9">
        <f t="shared" si="264"/>
        <v>5.9450189563139584E-3</v>
      </c>
      <c r="I3359" s="8"/>
      <c r="J3359" s="11"/>
      <c r="AC3359" s="15"/>
      <c r="AD3359" s="16"/>
    </row>
    <row r="3360" spans="1:30" hidden="1" outlineLevel="1" x14ac:dyDescent="0.3">
      <c r="A3360" s="15">
        <v>41393</v>
      </c>
      <c r="B3360" s="18">
        <v>7.1603153694091834E-3</v>
      </c>
      <c r="C3360" s="9">
        <f t="shared" si="265"/>
        <v>-2.3739684630590816E-2</v>
      </c>
      <c r="D3360" s="6">
        <f t="shared" si="266"/>
        <v>5.6357262635990983E-4</v>
      </c>
      <c r="E3360" s="6">
        <f t="shared" si="267"/>
        <v>1.0721572112931119E-3</v>
      </c>
      <c r="F3360" s="6">
        <f t="shared" si="263"/>
        <v>0.13454384605118974</v>
      </c>
      <c r="G3360" s="18">
        <v>4.6887462203408546E-3</v>
      </c>
      <c r="H3360" s="9">
        <f t="shared" si="264"/>
        <v>3.6680218926717131E-3</v>
      </c>
      <c r="I3360" s="8"/>
      <c r="J3360" s="11"/>
      <c r="AC3360" s="15"/>
      <c r="AD3360" s="16"/>
    </row>
    <row r="3361" spans="1:30" hidden="1" outlineLevel="1" x14ac:dyDescent="0.3">
      <c r="A3361" s="15">
        <v>41394</v>
      </c>
      <c r="B3361" s="18">
        <v>2.4818174185819602E-3</v>
      </c>
      <c r="C3361" s="9">
        <f t="shared" si="265"/>
        <v>-2.8418182581418039E-2</v>
      </c>
      <c r="D3361" s="6">
        <f t="shared" si="266"/>
        <v>8.0759310123081161E-4</v>
      </c>
      <c r="E3361" s="6">
        <f t="shared" si="267"/>
        <v>5.6357262635990983E-4</v>
      </c>
      <c r="F3361" s="6">
        <f t="shared" si="263"/>
        <v>0.21391168733769966</v>
      </c>
      <c r="G3361" s="18">
        <v>5.2320135108008519E-3</v>
      </c>
      <c r="H3361" s="9">
        <f t="shared" si="264"/>
        <v>4.6250587816556417E-3</v>
      </c>
      <c r="I3361" s="8"/>
      <c r="J3361" s="11"/>
      <c r="AC3361" s="15"/>
      <c r="AD3361" s="16"/>
    </row>
    <row r="3362" spans="1:30" hidden="1" outlineLevel="1" x14ac:dyDescent="0.3">
      <c r="A3362" s="15">
        <v>41395</v>
      </c>
      <c r="B3362" s="18">
        <v>-9.3514726495659718E-3</v>
      </c>
      <c r="C3362" s="9">
        <f t="shared" si="265"/>
        <v>-4.0251472649565974E-2</v>
      </c>
      <c r="D3362" s="6">
        <f t="shared" si="266"/>
        <v>1.6201810504587577E-3</v>
      </c>
      <c r="E3362" s="6">
        <f t="shared" si="267"/>
        <v>8.0759310123081161E-4</v>
      </c>
      <c r="F3362" s="6">
        <f t="shared" si="263"/>
        <v>0.26383549370378673</v>
      </c>
      <c r="G3362" s="18">
        <v>4.5296724076868931E-3</v>
      </c>
      <c r="H3362" s="9">
        <f t="shared" si="264"/>
        <v>5.1364919322801116E-3</v>
      </c>
      <c r="I3362" s="8"/>
      <c r="J3362" s="11"/>
      <c r="AC3362" s="15"/>
      <c r="AD3362" s="16"/>
    </row>
    <row r="3363" spans="1:30" hidden="1" outlineLevel="1" x14ac:dyDescent="0.3">
      <c r="A3363" s="15">
        <v>41396</v>
      </c>
      <c r="B3363" s="18">
        <v>9.3640038103222495E-3</v>
      </c>
      <c r="C3363" s="9">
        <f t="shared" si="265"/>
        <v>-2.1535996189677751E-2</v>
      </c>
      <c r="D3363" s="6">
        <f t="shared" si="266"/>
        <v>4.6379913188181459E-4</v>
      </c>
      <c r="E3363" s="6">
        <f t="shared" si="267"/>
        <v>1.6201810504587577E-3</v>
      </c>
      <c r="F3363" s="6">
        <f t="shared" si="263"/>
        <v>0.20040152522647428</v>
      </c>
      <c r="G3363" s="18">
        <v>4.2414656661657483E-3</v>
      </c>
      <c r="H3363" s="9">
        <f t="shared" si="264"/>
        <v>4.4766228926108381E-3</v>
      </c>
      <c r="I3363" s="8"/>
      <c r="J3363" s="11"/>
      <c r="AC3363" s="15"/>
      <c r="AD3363" s="16"/>
    </row>
    <row r="3364" spans="1:30" hidden="1" outlineLevel="1" x14ac:dyDescent="0.3">
      <c r="A3364" s="15">
        <v>41397</v>
      </c>
      <c r="B3364" s="18">
        <v>1.047956394817034E-2</v>
      </c>
      <c r="C3364" s="9">
        <f t="shared" si="265"/>
        <v>-2.0420436051829659E-2</v>
      </c>
      <c r="D3364" s="6">
        <f t="shared" si="266"/>
        <v>4.1699420854686447E-4</v>
      </c>
      <c r="E3364" s="6">
        <f t="shared" si="267"/>
        <v>4.6379913188181459E-4</v>
      </c>
      <c r="F3364" s="6">
        <f t="shared" si="263"/>
        <v>0.17691788035813957</v>
      </c>
      <c r="G3364" s="18">
        <v>6.6061587041433478E-3</v>
      </c>
      <c r="H3364" s="9">
        <f t="shared" si="264"/>
        <v>4.2061607239635953E-3</v>
      </c>
      <c r="I3364" s="8"/>
      <c r="J3364" s="11"/>
      <c r="AC3364" s="15"/>
      <c r="AD3364" s="16"/>
    </row>
    <row r="3365" spans="1:30" hidden="1" outlineLevel="1" x14ac:dyDescent="0.3">
      <c r="A3365" s="15">
        <v>41400</v>
      </c>
      <c r="B3365" s="18">
        <v>1.9059611284854903E-3</v>
      </c>
      <c r="C3365" s="9">
        <f t="shared" si="265"/>
        <v>-2.899403887151451E-2</v>
      </c>
      <c r="D3365" s="6">
        <f t="shared" si="266"/>
        <v>8.4065429008289437E-4</v>
      </c>
      <c r="E3365" s="6">
        <f t="shared" si="267"/>
        <v>4.1699420854686447E-4</v>
      </c>
      <c r="F3365" s="6">
        <f t="shared" si="263"/>
        <v>0.41444588827626216</v>
      </c>
      <c r="G3365" s="18">
        <v>2.1726415605395244E-3</v>
      </c>
      <c r="H3365" s="9">
        <f t="shared" si="264"/>
        <v>6.4377471857495474E-3</v>
      </c>
      <c r="I3365" s="8"/>
      <c r="J3365" s="11"/>
      <c r="AC3365" s="15"/>
      <c r="AD3365" s="16"/>
    </row>
    <row r="3366" spans="1:30" hidden="1" outlineLevel="1" x14ac:dyDescent="0.3">
      <c r="A3366" s="15">
        <v>41401</v>
      </c>
      <c r="B3366" s="18">
        <v>5.2166391598378629E-3</v>
      </c>
      <c r="C3366" s="9">
        <f t="shared" si="265"/>
        <v>-2.5683360840162137E-2</v>
      </c>
      <c r="D3366" s="6">
        <f t="shared" si="266"/>
        <v>6.5963502404597397E-4</v>
      </c>
      <c r="E3366" s="6">
        <f t="shared" si="267"/>
        <v>8.4065429008289437E-4</v>
      </c>
      <c r="F3366" s="6">
        <f t="shared" si="263"/>
        <v>5.4065365300688721E-2</v>
      </c>
      <c r="G3366" s="18">
        <v>2.6198253277677605E-3</v>
      </c>
      <c r="H3366" s="9">
        <f t="shared" si="264"/>
        <v>2.3251960197086335E-3</v>
      </c>
      <c r="I3366" s="8"/>
      <c r="J3366" s="11"/>
      <c r="AC3366" s="15"/>
      <c r="AD3366" s="16"/>
    </row>
    <row r="3367" spans="1:30" hidden="1" outlineLevel="1" x14ac:dyDescent="0.3">
      <c r="A3367" s="15">
        <v>41402</v>
      </c>
      <c r="B3367" s="18">
        <v>4.1305388666965856E-3</v>
      </c>
      <c r="C3367" s="9">
        <f t="shared" si="265"/>
        <v>-2.6769461133303415E-2</v>
      </c>
      <c r="D3367" s="6">
        <f t="shared" si="266"/>
        <v>7.1660404936744213E-4</v>
      </c>
      <c r="E3367" s="6">
        <f t="shared" si="267"/>
        <v>6.5963502404597397E-4</v>
      </c>
      <c r="F3367" s="6">
        <f t="shared" si="263"/>
        <v>7.3898811006669993E-2</v>
      </c>
      <c r="G3367" s="18">
        <v>3.6303616493248494E-3</v>
      </c>
      <c r="H3367" s="9">
        <f t="shared" si="264"/>
        <v>2.7184335748123402E-3</v>
      </c>
      <c r="I3367" s="8"/>
      <c r="J3367" s="11"/>
      <c r="AC3367" s="15"/>
      <c r="AD3367" s="16"/>
    </row>
    <row r="3368" spans="1:30" hidden="1" outlineLevel="1" x14ac:dyDescent="0.3">
      <c r="A3368" s="15">
        <v>41403</v>
      </c>
      <c r="B3368" s="18">
        <v>-3.6939180287748701E-3</v>
      </c>
      <c r="C3368" s="9">
        <f t="shared" si="265"/>
        <v>-3.4593918028774873E-2</v>
      </c>
      <c r="D3368" s="6">
        <f t="shared" si="266"/>
        <v>1.1967391645815951E-3</v>
      </c>
      <c r="E3368" s="6">
        <f t="shared" si="267"/>
        <v>7.1660404936744213E-4</v>
      </c>
      <c r="F3368" s="6">
        <f t="shared" si="263"/>
        <v>0.13238905895088263</v>
      </c>
      <c r="G3368" s="18">
        <v>4.3926353959106426E-3</v>
      </c>
      <c r="H3368" s="9">
        <f t="shared" si="264"/>
        <v>3.6385307330141191E-3</v>
      </c>
      <c r="I3368" s="8"/>
      <c r="J3368" s="11"/>
      <c r="AC3368" s="15"/>
      <c r="AD3368" s="16"/>
    </row>
    <row r="3369" spans="1:30" hidden="1" outlineLevel="1" x14ac:dyDescent="0.3">
      <c r="A3369" s="15">
        <v>41404</v>
      </c>
      <c r="B3369" s="18">
        <v>4.3123437715832979E-3</v>
      </c>
      <c r="C3369" s="9">
        <f t="shared" si="265"/>
        <v>-2.6587656228416703E-2</v>
      </c>
      <c r="D3369" s="6">
        <f t="shared" si="266"/>
        <v>7.069034637204655E-4</v>
      </c>
      <c r="E3369" s="6">
        <f t="shared" si="267"/>
        <v>1.1967391645815951E-3</v>
      </c>
      <c r="F3369" s="6">
        <f t="shared" si="263"/>
        <v>0.1890518830998435</v>
      </c>
      <c r="G3369" s="18">
        <v>3.5069707985505814E-3</v>
      </c>
      <c r="H3369" s="9">
        <f t="shared" si="264"/>
        <v>4.3480096952495809E-3</v>
      </c>
      <c r="I3369" s="8"/>
      <c r="J3369" s="11"/>
      <c r="AC3369" s="15"/>
      <c r="AD3369" s="16"/>
    </row>
    <row r="3370" spans="1:30" hidden="1" outlineLevel="1" x14ac:dyDescent="0.3">
      <c r="A3370" s="15">
        <v>41407</v>
      </c>
      <c r="B3370" s="18">
        <v>4.2888448872639545E-5</v>
      </c>
      <c r="C3370" s="9">
        <f t="shared" si="265"/>
        <v>-3.0857111551127362E-2</v>
      </c>
      <c r="D3370" s="6">
        <f t="shared" si="266"/>
        <v>9.5216133327871765E-4</v>
      </c>
      <c r="E3370" s="6">
        <f t="shared" si="267"/>
        <v>7.069034637204655E-4</v>
      </c>
      <c r="F3370" s="6">
        <f t="shared" si="263"/>
        <v>0.12423331653975722</v>
      </c>
      <c r="G3370" s="18">
        <v>4.0025224113050843E-3</v>
      </c>
      <c r="H3370" s="9">
        <f t="shared" si="264"/>
        <v>3.524674687680513E-3</v>
      </c>
      <c r="I3370" s="8"/>
      <c r="J3370" s="11"/>
      <c r="AC3370" s="15"/>
      <c r="AD3370" s="16"/>
    </row>
    <row r="3371" spans="1:30" hidden="1" outlineLevel="1" x14ac:dyDescent="0.3">
      <c r="A3371" s="15">
        <v>41408</v>
      </c>
      <c r="B3371" s="18">
        <v>1.0091066969148969E-2</v>
      </c>
      <c r="C3371" s="9">
        <f t="shared" si="265"/>
        <v>-2.0808933030851032E-2</v>
      </c>
      <c r="D3371" s="6">
        <f t="shared" si="266"/>
        <v>4.3301169388244311E-4</v>
      </c>
      <c r="E3371" s="6">
        <f t="shared" si="267"/>
        <v>9.5216133327871765E-4</v>
      </c>
      <c r="F3371" s="6">
        <f t="shared" si="263"/>
        <v>0.15870890484957154</v>
      </c>
      <c r="G3371" s="18">
        <v>4.3565169118572203E-3</v>
      </c>
      <c r="H3371" s="9">
        <f t="shared" si="264"/>
        <v>3.9838286214340544E-3</v>
      </c>
      <c r="I3371" s="8"/>
      <c r="J3371" s="11"/>
      <c r="AC3371" s="15"/>
      <c r="AD3371" s="16"/>
    </row>
    <row r="3372" spans="1:30" hidden="1" outlineLevel="1" x14ac:dyDescent="0.3">
      <c r="A3372" s="15">
        <v>41409</v>
      </c>
      <c r="B3372" s="18">
        <v>5.1011034902093402E-3</v>
      </c>
      <c r="C3372" s="9">
        <f t="shared" si="265"/>
        <v>-2.5798896509790659E-2</v>
      </c>
      <c r="D3372" s="6">
        <f t="shared" si="266"/>
        <v>6.6558306112288862E-4</v>
      </c>
      <c r="E3372" s="6">
        <f t="shared" si="267"/>
        <v>4.3301169388244311E-4</v>
      </c>
      <c r="F3372" s="6">
        <f t="shared" si="263"/>
        <v>0.186075947787811</v>
      </c>
      <c r="G3372" s="18">
        <v>5.0203440565580711E-3</v>
      </c>
      <c r="H3372" s="9">
        <f t="shared" si="264"/>
        <v>4.3136521392876711E-3</v>
      </c>
      <c r="I3372" s="8"/>
      <c r="J3372" s="11"/>
      <c r="AC3372" s="15"/>
      <c r="AD3372" s="16"/>
    </row>
    <row r="3373" spans="1:30" hidden="1" outlineLevel="1" x14ac:dyDescent="0.3">
      <c r="A3373" s="15">
        <v>41410</v>
      </c>
      <c r="B3373" s="18">
        <v>-5.0223319854107466E-3</v>
      </c>
      <c r="C3373" s="9">
        <f t="shared" si="265"/>
        <v>-3.5922331985410748E-2</v>
      </c>
      <c r="D3373" s="6">
        <f t="shared" si="266"/>
        <v>1.2904139352700641E-3</v>
      </c>
      <c r="E3373" s="6">
        <f t="shared" si="267"/>
        <v>6.6558306112288862E-4</v>
      </c>
      <c r="F3373" s="6">
        <f t="shared" si="263"/>
        <v>0.24373102162925736</v>
      </c>
      <c r="G3373" s="18">
        <v>4.0524020316867592E-3</v>
      </c>
      <c r="H3373" s="9">
        <f t="shared" si="264"/>
        <v>4.9369122093597872E-3</v>
      </c>
      <c r="I3373" s="8"/>
      <c r="J3373" s="11"/>
      <c r="AC3373" s="15"/>
      <c r="AD3373" s="16"/>
    </row>
    <row r="3374" spans="1:30" hidden="1" outlineLevel="1" x14ac:dyDescent="0.3">
      <c r="A3374" s="15">
        <v>41411</v>
      </c>
      <c r="B3374" s="18">
        <v>1.0247411986562578E-2</v>
      </c>
      <c r="C3374" s="9">
        <f t="shared" si="265"/>
        <v>-2.0652588013437424E-2</v>
      </c>
      <c r="D3374" s="6">
        <f t="shared" si="266"/>
        <v>4.265293916527792E-4</v>
      </c>
      <c r="E3374" s="6">
        <f t="shared" si="267"/>
        <v>1.2904139352700641E-3</v>
      </c>
      <c r="F3374" s="6">
        <f t="shared" si="263"/>
        <v>0.16245137616382579</v>
      </c>
      <c r="G3374" s="18">
        <v>3.6504412867547349E-3</v>
      </c>
      <c r="H3374" s="9">
        <f t="shared" si="264"/>
        <v>4.0305257245652933E-3</v>
      </c>
      <c r="I3374" s="8"/>
      <c r="J3374" s="11"/>
      <c r="AC3374" s="15"/>
      <c r="AD3374" s="16"/>
    </row>
    <row r="3375" spans="1:30" hidden="1" outlineLevel="1" x14ac:dyDescent="0.3">
      <c r="A3375" s="15">
        <v>41414</v>
      </c>
      <c r="B3375" s="18">
        <v>-7.0786840470423362E-4</v>
      </c>
      <c r="C3375" s="9">
        <f t="shared" si="265"/>
        <v>-3.1607868404704233E-2</v>
      </c>
      <c r="D3375" s="6">
        <f t="shared" si="266"/>
        <v>9.9905734508910012E-4</v>
      </c>
      <c r="E3375" s="6">
        <f t="shared" si="267"/>
        <v>4.265293916527792E-4</v>
      </c>
      <c r="F3375" s="6">
        <f t="shared" si="263"/>
        <v>0.13372394896868001</v>
      </c>
      <c r="G3375" s="18">
        <v>4.1626605718226E-3</v>
      </c>
      <c r="H3375" s="9">
        <f t="shared" si="264"/>
        <v>3.6568285298695644E-3</v>
      </c>
      <c r="I3375" s="8"/>
      <c r="J3375" s="11"/>
      <c r="AC3375" s="15"/>
      <c r="AD3375" s="16"/>
    </row>
    <row r="3376" spans="1:30" hidden="1" outlineLevel="1" x14ac:dyDescent="0.3">
      <c r="A3376" s="15">
        <v>41415</v>
      </c>
      <c r="B3376" s="18">
        <v>1.7209046829979146E-3</v>
      </c>
      <c r="C3376" s="9">
        <f t="shared" si="265"/>
        <v>-2.9179095317002086E-2</v>
      </c>
      <c r="D3376" s="6">
        <f t="shared" si="266"/>
        <v>8.514196035186931E-4</v>
      </c>
      <c r="E3376" s="6">
        <f t="shared" si="267"/>
        <v>9.9905734508910012E-4</v>
      </c>
      <c r="F3376" s="6">
        <f t="shared" si="263"/>
        <v>0.17081993914843707</v>
      </c>
      <c r="G3376" s="18">
        <v>4.7893685514270494E-3</v>
      </c>
      <c r="H3376" s="9">
        <f t="shared" si="264"/>
        <v>4.1330368876703371E-3</v>
      </c>
      <c r="I3376" s="8"/>
      <c r="J3376" s="11"/>
      <c r="AC3376" s="15"/>
      <c r="AD3376" s="16"/>
    </row>
    <row r="3377" spans="1:30" hidden="1" outlineLevel="1" x14ac:dyDescent="0.3">
      <c r="A3377" s="15">
        <v>41416</v>
      </c>
      <c r="B3377" s="18">
        <v>-8.308074265778554E-3</v>
      </c>
      <c r="C3377" s="9">
        <f t="shared" si="265"/>
        <v>-3.9208074265778554E-2</v>
      </c>
      <c r="D3377" s="6">
        <f t="shared" si="266"/>
        <v>1.5372730876308065E-3</v>
      </c>
      <c r="E3377" s="6">
        <f t="shared" si="267"/>
        <v>8.514196035186931E-4</v>
      </c>
      <c r="F3377" s="6">
        <f t="shared" si="263"/>
        <v>0.22276178080033857</v>
      </c>
      <c r="G3377" s="18">
        <v>1.4983519982027425E-2</v>
      </c>
      <c r="H3377" s="9">
        <f t="shared" si="264"/>
        <v>4.7197646212532524E-3</v>
      </c>
      <c r="I3377" s="8"/>
      <c r="J3377" s="11"/>
      <c r="AC3377" s="15"/>
      <c r="AD3377" s="16"/>
    </row>
    <row r="3378" spans="1:30" hidden="1" outlineLevel="1" x14ac:dyDescent="0.3">
      <c r="A3378" s="15">
        <v>41417</v>
      </c>
      <c r="B3378" s="18">
        <v>-2.9281151046045262E-3</v>
      </c>
      <c r="C3378" s="9">
        <f t="shared" si="265"/>
        <v>-3.3828115104604525E-2</v>
      </c>
      <c r="D3378" s="6">
        <f t="shared" si="266"/>
        <v>1.1443413715303728E-3</v>
      </c>
      <c r="E3378" s="6">
        <f t="shared" si="267"/>
        <v>1.5372730876308065E-3</v>
      </c>
      <c r="F3378" s="6">
        <f t="shared" si="263"/>
        <v>2.0893244424178126</v>
      </c>
      <c r="G3378" s="18">
        <v>9.3544515243797043E-3</v>
      </c>
      <c r="H3378" s="9">
        <f t="shared" si="264"/>
        <v>1.4454495641210773E-2</v>
      </c>
      <c r="I3378" s="8"/>
      <c r="J3378" s="11"/>
      <c r="AC3378" s="15"/>
      <c r="AD3378" s="16"/>
    </row>
    <row r="3379" spans="1:30" hidden="1" outlineLevel="1" x14ac:dyDescent="0.3">
      <c r="A3379" s="15">
        <v>41418</v>
      </c>
      <c r="B3379" s="18">
        <v>-5.515174989904495E-4</v>
      </c>
      <c r="C3379" s="9">
        <f t="shared" si="265"/>
        <v>-3.1451517498990451E-2</v>
      </c>
      <c r="D3379" s="6">
        <f t="shared" si="266"/>
        <v>9.8919795298930253E-4</v>
      </c>
      <c r="E3379" s="6">
        <f t="shared" si="267"/>
        <v>1.1443413715303728E-3</v>
      </c>
      <c r="F3379" s="6">
        <f t="shared" si="263"/>
        <v>0.82067786498472672</v>
      </c>
      <c r="G3379" s="18">
        <v>6.7466476215541403E-3</v>
      </c>
      <c r="H3379" s="9">
        <f t="shared" si="264"/>
        <v>9.0591272481664962E-3</v>
      </c>
      <c r="I3379" s="8"/>
      <c r="J3379" s="11"/>
      <c r="AC3379" s="15"/>
      <c r="AD3379" s="16"/>
    </row>
    <row r="3380" spans="1:30" hidden="1" outlineLevel="1" x14ac:dyDescent="0.3">
      <c r="A3380" s="15">
        <v>41422</v>
      </c>
      <c r="B3380" s="18">
        <v>6.320962109164544E-3</v>
      </c>
      <c r="C3380" s="9">
        <f t="shared" si="265"/>
        <v>-2.4579037890835456E-2</v>
      </c>
      <c r="D3380" s="6">
        <f t="shared" si="266"/>
        <v>6.0412910363912508E-4</v>
      </c>
      <c r="E3380" s="6">
        <f t="shared" si="267"/>
        <v>9.8919795298930253E-4</v>
      </c>
      <c r="F3380" s="6">
        <f t="shared" si="263"/>
        <v>0.43185417002518867</v>
      </c>
      <c r="G3380" s="18">
        <v>1.0020698899347844E-2</v>
      </c>
      <c r="H3380" s="9">
        <f t="shared" si="264"/>
        <v>6.5715612302191077E-3</v>
      </c>
      <c r="I3380" s="8"/>
      <c r="J3380" s="11"/>
      <c r="AC3380" s="15"/>
      <c r="AD3380" s="16"/>
    </row>
    <row r="3381" spans="1:30" hidden="1" outlineLevel="1" x14ac:dyDescent="0.3">
      <c r="A3381" s="15">
        <v>41423</v>
      </c>
      <c r="B3381" s="18">
        <v>-7.0729362431674273E-3</v>
      </c>
      <c r="C3381" s="9">
        <f t="shared" si="265"/>
        <v>-3.7972936243167429E-2</v>
      </c>
      <c r="D3381" s="6">
        <f t="shared" si="266"/>
        <v>1.4419438869276585E-3</v>
      </c>
      <c r="E3381" s="6">
        <f t="shared" si="267"/>
        <v>6.0412910363912508E-4</v>
      </c>
      <c r="F3381" s="6">
        <f t="shared" si="263"/>
        <v>0.94017673235932864</v>
      </c>
      <c r="G3381" s="18">
        <v>7.163286912503372E-3</v>
      </c>
      <c r="H3381" s="9">
        <f t="shared" si="264"/>
        <v>9.696271099548159E-3</v>
      </c>
      <c r="I3381" s="8"/>
      <c r="J3381" s="11"/>
      <c r="AC3381" s="15"/>
      <c r="AD3381" s="16"/>
    </row>
    <row r="3382" spans="1:30" hidden="1" outlineLevel="1" x14ac:dyDescent="0.3">
      <c r="A3382" s="15">
        <v>41424</v>
      </c>
      <c r="B3382" s="18">
        <v>3.6636251143105487E-3</v>
      </c>
      <c r="C3382" s="9">
        <f t="shared" si="265"/>
        <v>-2.7236374885689453E-2</v>
      </c>
      <c r="D3382" s="6">
        <f t="shared" si="266"/>
        <v>7.4182011691381513E-4</v>
      </c>
      <c r="E3382" s="6">
        <f t="shared" si="267"/>
        <v>1.4419438869276585E-3</v>
      </c>
      <c r="F3382" s="6">
        <f t="shared" si="263"/>
        <v>0.48554928170623674</v>
      </c>
      <c r="G3382" s="18">
        <v>5.7000289889143595E-3</v>
      </c>
      <c r="H3382" s="9">
        <f t="shared" si="264"/>
        <v>6.9681366354731929E-3</v>
      </c>
      <c r="I3382" s="8"/>
      <c r="J3382" s="11"/>
      <c r="AC3382" s="15"/>
      <c r="AD3382" s="16"/>
    </row>
    <row r="3383" spans="1:30" hidden="1" outlineLevel="1" x14ac:dyDescent="0.3">
      <c r="A3383" s="15">
        <v>41425</v>
      </c>
      <c r="B3383" s="18">
        <v>-1.4410576921855621E-2</v>
      </c>
      <c r="C3383" s="9">
        <f t="shared" si="265"/>
        <v>-4.5310576921855625E-2</v>
      </c>
      <c r="D3383" s="6">
        <f t="shared" si="266"/>
        <v>2.0530483809913956E-3</v>
      </c>
      <c r="E3383" s="6">
        <f t="shared" si="267"/>
        <v>7.4182011691381513E-4</v>
      </c>
      <c r="F3383" s="6">
        <f t="shared" si="263"/>
        <v>0.31120875268314829</v>
      </c>
      <c r="G3383" s="18">
        <v>9.3484306414650369E-3</v>
      </c>
      <c r="H3383" s="9">
        <f t="shared" si="264"/>
        <v>5.5786087215644398E-3</v>
      </c>
      <c r="I3383" s="8"/>
      <c r="J3383" s="11"/>
      <c r="AC3383" s="15"/>
      <c r="AD3383" s="16"/>
    </row>
    <row r="3384" spans="1:30" hidden="1" outlineLevel="1" x14ac:dyDescent="0.3">
      <c r="A3384" s="15">
        <v>41428</v>
      </c>
      <c r="B3384" s="18">
        <v>5.9184398597432316E-3</v>
      </c>
      <c r="C3384" s="9">
        <f t="shared" si="265"/>
        <v>-2.4981560140256768E-2</v>
      </c>
      <c r="D3384" s="6">
        <f t="shared" si="266"/>
        <v>6.2407834704126576E-4</v>
      </c>
      <c r="E3384" s="6">
        <f t="shared" si="267"/>
        <v>2.0530483809913956E-3</v>
      </c>
      <c r="F3384" s="6">
        <f t="shared" si="263"/>
        <v>0.81969427299329756</v>
      </c>
      <c r="G3384" s="18">
        <v>7.4634046757235213E-3</v>
      </c>
      <c r="H3384" s="9">
        <f t="shared" si="264"/>
        <v>9.0536968857660438E-3</v>
      </c>
      <c r="I3384" s="8"/>
      <c r="J3384" s="11"/>
      <c r="AC3384" s="15"/>
      <c r="AD3384" s="16"/>
    </row>
    <row r="3385" spans="1:30" hidden="1" outlineLevel="1" x14ac:dyDescent="0.3">
      <c r="A3385" s="15">
        <v>41429</v>
      </c>
      <c r="B3385" s="18">
        <v>-5.5260480056055364E-3</v>
      </c>
      <c r="C3385" s="9">
        <f t="shared" si="265"/>
        <v>-3.6426048005605539E-2</v>
      </c>
      <c r="D3385" s="6">
        <f t="shared" si="266"/>
        <v>1.3268569733066793E-3</v>
      </c>
      <c r="E3385" s="6">
        <f t="shared" si="267"/>
        <v>6.2407834704126576E-4</v>
      </c>
      <c r="F3385" s="6">
        <f t="shared" si="263"/>
        <v>0.52614493811483709</v>
      </c>
      <c r="G3385" s="18">
        <v>8.6825864421965181E-3</v>
      </c>
      <c r="H3385" s="9">
        <f t="shared" si="264"/>
        <v>7.2535848937944954E-3</v>
      </c>
      <c r="I3385" s="8"/>
      <c r="J3385" s="11"/>
      <c r="AC3385" s="15"/>
      <c r="AD3385" s="16"/>
    </row>
    <row r="3386" spans="1:30" hidden="1" outlineLevel="1" x14ac:dyDescent="0.3">
      <c r="A3386" s="15">
        <v>41430</v>
      </c>
      <c r="B3386" s="18">
        <v>-1.3875554543922225E-2</v>
      </c>
      <c r="C3386" s="9">
        <f t="shared" si="265"/>
        <v>-4.4775554543922222E-2</v>
      </c>
      <c r="D3386" s="6">
        <f t="shared" si="266"/>
        <v>2.0048502847157539E-3</v>
      </c>
      <c r="E3386" s="6">
        <f t="shared" si="267"/>
        <v>1.3268569733066793E-3</v>
      </c>
      <c r="F3386" s="6">
        <f t="shared" si="263"/>
        <v>0.70847284422971124</v>
      </c>
      <c r="G3386" s="18">
        <v>6.2701463363712528E-3</v>
      </c>
      <c r="H3386" s="9">
        <f t="shared" si="264"/>
        <v>8.4170828927230563E-3</v>
      </c>
      <c r="I3386" s="8"/>
      <c r="J3386" s="11"/>
      <c r="AC3386" s="15"/>
      <c r="AD3386" s="16"/>
    </row>
    <row r="3387" spans="1:30" hidden="1" outlineLevel="1" x14ac:dyDescent="0.3">
      <c r="A3387" s="15">
        <v>41431</v>
      </c>
      <c r="B3387" s="18">
        <v>8.4544541442321836E-3</v>
      </c>
      <c r="C3387" s="9">
        <f t="shared" si="265"/>
        <v>-2.2445545855767815E-2</v>
      </c>
      <c r="D3387" s="6">
        <f t="shared" si="266"/>
        <v>5.0380252876337578E-4</v>
      </c>
      <c r="E3387" s="6">
        <f t="shared" si="267"/>
        <v>2.0048502847157539E-3</v>
      </c>
      <c r="F3387" s="6">
        <f t="shared" si="263"/>
        <v>0.37448496258979613</v>
      </c>
      <c r="G3387" s="18">
        <v>9.9456043049230888E-3</v>
      </c>
      <c r="H3387" s="9">
        <f t="shared" si="264"/>
        <v>6.1195176492089319E-3</v>
      </c>
      <c r="I3387" s="8"/>
      <c r="J3387" s="11"/>
      <c r="AC3387" s="15"/>
      <c r="AD3387" s="16"/>
    </row>
    <row r="3388" spans="1:30" hidden="1" outlineLevel="1" x14ac:dyDescent="0.3">
      <c r="A3388" s="15">
        <v>41432</v>
      </c>
      <c r="B3388" s="18">
        <v>1.2749914526944156E-2</v>
      </c>
      <c r="C3388" s="9">
        <f t="shared" si="265"/>
        <v>-1.8150085473055844E-2</v>
      </c>
      <c r="D3388" s="6">
        <f t="shared" si="266"/>
        <v>3.294256026792328E-4</v>
      </c>
      <c r="E3388" s="6">
        <f t="shared" si="267"/>
        <v>5.0380252876337578E-4</v>
      </c>
      <c r="F3388" s="6">
        <f t="shared" si="263"/>
        <v>0.92628611415299189</v>
      </c>
      <c r="G3388" s="18">
        <v>5.1788706622210171E-3</v>
      </c>
      <c r="H3388" s="9">
        <f t="shared" si="264"/>
        <v>9.6243758974439066E-3</v>
      </c>
      <c r="I3388" s="8"/>
      <c r="J3388" s="11"/>
      <c r="AC3388" s="15"/>
      <c r="AD3388" s="16"/>
    </row>
    <row r="3389" spans="1:30" hidden="1" outlineLevel="1" x14ac:dyDescent="0.3">
      <c r="A3389" s="15">
        <v>41435</v>
      </c>
      <c r="B3389" s="18">
        <v>-3.4687360363559034E-4</v>
      </c>
      <c r="C3389" s="9">
        <f t="shared" si="265"/>
        <v>-3.1246873603635591E-2</v>
      </c>
      <c r="D3389" s="6">
        <f t="shared" si="266"/>
        <v>9.763671100015786E-4</v>
      </c>
      <c r="E3389" s="6">
        <f t="shared" si="267"/>
        <v>3.294256026792328E-4</v>
      </c>
      <c r="F3389" s="6">
        <f t="shared" si="263"/>
        <v>0.2586811399782199</v>
      </c>
      <c r="G3389" s="18">
        <v>3.7881304192777117E-3</v>
      </c>
      <c r="H3389" s="9">
        <f t="shared" si="264"/>
        <v>5.0860705852182183E-3</v>
      </c>
      <c r="I3389" s="8"/>
      <c r="J3389" s="11"/>
      <c r="AC3389" s="15"/>
      <c r="AD3389" s="16"/>
    </row>
    <row r="3390" spans="1:30" hidden="1" outlineLevel="1" x14ac:dyDescent="0.3">
      <c r="A3390" s="15">
        <v>41436</v>
      </c>
      <c r="B3390" s="18">
        <v>-1.0205264184822652E-2</v>
      </c>
      <c r="C3390" s="9">
        <f t="shared" si="265"/>
        <v>-4.1105264184822653E-2</v>
      </c>
      <c r="D3390" s="6">
        <f t="shared" si="266"/>
        <v>1.6896427437040639E-3</v>
      </c>
      <c r="E3390" s="6">
        <f t="shared" si="267"/>
        <v>9.763671100015786E-4</v>
      </c>
      <c r="F3390" s="6">
        <f t="shared" si="263"/>
        <v>0.14324393249907416</v>
      </c>
      <c r="G3390" s="18">
        <v>6.1586705569505861E-3</v>
      </c>
      <c r="H3390" s="9">
        <f t="shared" si="264"/>
        <v>3.7847580173516267E-3</v>
      </c>
      <c r="I3390" s="8"/>
      <c r="J3390" s="11"/>
      <c r="AC3390" s="15"/>
      <c r="AD3390" s="16"/>
    </row>
    <row r="3391" spans="1:30" hidden="1" outlineLevel="1" x14ac:dyDescent="0.3">
      <c r="A3391" s="15">
        <v>41437</v>
      </c>
      <c r="B3391" s="18">
        <v>-8.4047769080494092E-3</v>
      </c>
      <c r="C3391" s="9">
        <f t="shared" si="265"/>
        <v>-3.9304776908049413E-2</v>
      </c>
      <c r="D3391" s="6">
        <f t="shared" si="266"/>
        <v>1.5448654877915345E-3</v>
      </c>
      <c r="E3391" s="6">
        <f t="shared" si="267"/>
        <v>1.6896427437040639E-3</v>
      </c>
      <c r="F3391" s="6">
        <f t="shared" si="263"/>
        <v>0.36163460099161854</v>
      </c>
      <c r="G3391" s="18">
        <v>9.7577856179940411E-3</v>
      </c>
      <c r="H3391" s="9">
        <f t="shared" si="264"/>
        <v>6.0136062474327213E-3</v>
      </c>
      <c r="I3391" s="8"/>
      <c r="J3391" s="11"/>
      <c r="AC3391" s="15"/>
      <c r="AD3391" s="16"/>
    </row>
    <row r="3392" spans="1:30" hidden="1" outlineLevel="1" x14ac:dyDescent="0.3">
      <c r="A3392" s="15">
        <v>41438</v>
      </c>
      <c r="B3392" s="18">
        <v>1.4676069097357787E-2</v>
      </c>
      <c r="C3392" s="9">
        <f t="shared" si="265"/>
        <v>-1.6223930902642215E-2</v>
      </c>
      <c r="D3392" s="6">
        <f t="shared" si="266"/>
        <v>2.6321593393370903E-4</v>
      </c>
      <c r="E3392" s="6">
        <f t="shared" si="267"/>
        <v>1.5448654877915345E-3</v>
      </c>
      <c r="F3392" s="6">
        <f t="shared" si="263"/>
        <v>0.89208573108718758</v>
      </c>
      <c r="G3392" s="18">
        <v>9.7587283590797151E-3</v>
      </c>
      <c r="H3392" s="9">
        <f t="shared" si="264"/>
        <v>9.4450290157690239E-3</v>
      </c>
      <c r="I3392" s="8"/>
      <c r="J3392" s="11"/>
      <c r="AC3392" s="15"/>
      <c r="AD3392" s="16"/>
    </row>
    <row r="3393" spans="1:30" hidden="1" outlineLevel="1" x14ac:dyDescent="0.3">
      <c r="A3393" s="15">
        <v>41439</v>
      </c>
      <c r="B3393" s="18">
        <v>-5.9024010624565163E-3</v>
      </c>
      <c r="C3393" s="9">
        <f t="shared" si="265"/>
        <v>-3.6802401062456518E-2</v>
      </c>
      <c r="D3393" s="6">
        <f t="shared" si="266"/>
        <v>1.3544167239619006E-3</v>
      </c>
      <c r="E3393" s="6">
        <f t="shared" si="267"/>
        <v>2.6321593393370903E-4</v>
      </c>
      <c r="F3393" s="6">
        <f t="shared" si="263"/>
        <v>0.89217267062249872</v>
      </c>
      <c r="G3393" s="18">
        <v>6.2081740606033491E-3</v>
      </c>
      <c r="H3393" s="9">
        <f t="shared" si="264"/>
        <v>9.4454892441974588E-3</v>
      </c>
      <c r="I3393" s="8"/>
      <c r="J3393" s="11"/>
      <c r="AC3393" s="15"/>
      <c r="AD3393" s="16"/>
    </row>
    <row r="3394" spans="1:30" hidden="1" outlineLevel="1" x14ac:dyDescent="0.3">
      <c r="A3394" s="15">
        <v>41442</v>
      </c>
      <c r="B3394" s="18">
        <v>7.5388755627146774E-3</v>
      </c>
      <c r="C3394" s="9">
        <f t="shared" si="265"/>
        <v>-2.3361124437285323E-2</v>
      </c>
      <c r="D3394" s="6">
        <f t="shared" si="266"/>
        <v>5.4574213497432945E-4</v>
      </c>
      <c r="E3394" s="6">
        <f t="shared" si="267"/>
        <v>1.3544167239619006E-3</v>
      </c>
      <c r="F3394" s="6">
        <f t="shared" si="263"/>
        <v>0.36728176957281894</v>
      </c>
      <c r="G3394" s="18">
        <v>6.9286522177293584E-3</v>
      </c>
      <c r="H3394" s="9">
        <f t="shared" si="264"/>
        <v>6.0603776249737026E-3</v>
      </c>
      <c r="I3394" s="8"/>
      <c r="J3394" s="11"/>
      <c r="AC3394" s="15"/>
      <c r="AD3394" s="16"/>
    </row>
    <row r="3395" spans="1:30" hidden="1" outlineLevel="1" x14ac:dyDescent="0.3">
      <c r="A3395" s="15">
        <v>41443</v>
      </c>
      <c r="B3395" s="18">
        <v>7.7609634287832945E-3</v>
      </c>
      <c r="C3395" s="9">
        <f t="shared" si="265"/>
        <v>-2.3139036571216708E-2</v>
      </c>
      <c r="D3395" s="6">
        <f t="shared" si="266"/>
        <v>5.3541501344410425E-4</v>
      </c>
      <c r="E3395" s="6">
        <f t="shared" si="267"/>
        <v>5.4574213497432945E-4</v>
      </c>
      <c r="F3395" s="6">
        <f t="shared" si="263"/>
        <v>0.45487313940530444</v>
      </c>
      <c r="G3395" s="18">
        <v>4.3294891564795669E-3</v>
      </c>
      <c r="H3395" s="9">
        <f t="shared" si="264"/>
        <v>6.7444283627695568E-3</v>
      </c>
      <c r="I3395" s="8"/>
      <c r="J3395" s="11"/>
      <c r="AC3395" s="15"/>
      <c r="AD3395" s="16"/>
    </row>
    <row r="3396" spans="1:30" hidden="1" outlineLevel="1" x14ac:dyDescent="0.3">
      <c r="A3396" s="15">
        <v>41444</v>
      </c>
      <c r="B3396" s="18">
        <v>-1.3948301328486613E-2</v>
      </c>
      <c r="C3396" s="9">
        <f t="shared" si="265"/>
        <v>-4.4848301328486613E-2</v>
      </c>
      <c r="D3396" s="6">
        <f t="shared" si="266"/>
        <v>2.0113701320507342E-3</v>
      </c>
      <c r="E3396" s="6">
        <f t="shared" si="267"/>
        <v>5.3541501344410425E-4</v>
      </c>
      <c r="F3396" s="6">
        <f t="shared" si="263"/>
        <v>0.18390870657462183</v>
      </c>
      <c r="G3396" s="18">
        <v>5.7483731658679454E-3</v>
      </c>
      <c r="H3396" s="9">
        <f t="shared" si="264"/>
        <v>4.2884578413996547E-3</v>
      </c>
      <c r="I3396" s="8"/>
      <c r="J3396" s="11"/>
      <c r="AC3396" s="15"/>
      <c r="AD3396" s="16"/>
    </row>
    <row r="3397" spans="1:30" hidden="1" outlineLevel="1" x14ac:dyDescent="0.3">
      <c r="A3397" s="15">
        <v>41445</v>
      </c>
      <c r="B3397" s="18">
        <v>-2.532842439229362E-2</v>
      </c>
      <c r="C3397" s="9">
        <f t="shared" si="265"/>
        <v>-5.622842439229362E-2</v>
      </c>
      <c r="D3397" s="6">
        <f t="shared" si="266"/>
        <v>3.1616357096398802E-3</v>
      </c>
      <c r="E3397" s="6">
        <f t="shared" si="267"/>
        <v>2.0113701320507342E-3</v>
      </c>
      <c r="F3397" s="6">
        <f t="shared" si="263"/>
        <v>0.31641647313629095</v>
      </c>
      <c r="G3397" s="18">
        <v>1.1579524148631525E-2</v>
      </c>
      <c r="H3397" s="9">
        <f t="shared" si="264"/>
        <v>5.6250908715885731E-3</v>
      </c>
      <c r="I3397" s="8"/>
      <c r="J3397" s="11"/>
      <c r="AC3397" s="15"/>
      <c r="AD3397" s="16"/>
    </row>
    <row r="3398" spans="1:30" hidden="1" outlineLevel="1" x14ac:dyDescent="0.3">
      <c r="A3398" s="15">
        <v>41446</v>
      </c>
      <c r="B3398" s="18">
        <v>2.6662190535209104E-3</v>
      </c>
      <c r="C3398" s="9">
        <f t="shared" si="265"/>
        <v>-2.823378094647909E-2</v>
      </c>
      <c r="D3398" s="6">
        <f t="shared" si="266"/>
        <v>7.971463865337657E-4</v>
      </c>
      <c r="E3398" s="6">
        <f t="shared" si="267"/>
        <v>3.1616357096398802E-3</v>
      </c>
      <c r="F3398" s="6">
        <f t="shared" si="263"/>
        <v>1.2521364367356356</v>
      </c>
      <c r="G3398" s="18">
        <v>8.9281678688445405E-3</v>
      </c>
      <c r="H3398" s="9">
        <f t="shared" si="264"/>
        <v>1.1189890244035621E-2</v>
      </c>
      <c r="I3398" s="8"/>
      <c r="J3398" s="11"/>
      <c r="AC3398" s="15"/>
      <c r="AD3398" s="16"/>
    </row>
    <row r="3399" spans="1:30" hidden="1" outlineLevel="1" x14ac:dyDescent="0.3">
      <c r="A3399" s="15">
        <v>41449</v>
      </c>
      <c r="B3399" s="18">
        <v>-1.2219368959623772E-2</v>
      </c>
      <c r="C3399" s="9">
        <f t="shared" si="265"/>
        <v>-4.3119368959623774E-2</v>
      </c>
      <c r="D3399" s="6">
        <f t="shared" si="266"/>
        <v>1.8592799794761663E-3</v>
      </c>
      <c r="E3399" s="6">
        <f t="shared" si="267"/>
        <v>7.971463865337657E-4</v>
      </c>
      <c r="F3399" s="6">
        <f t="shared" si="263"/>
        <v>0.74848669486668573</v>
      </c>
      <c r="G3399" s="18">
        <v>1.2055316596344543E-2</v>
      </c>
      <c r="H3399" s="9">
        <f t="shared" si="264"/>
        <v>8.6515125548466132E-3</v>
      </c>
      <c r="I3399" s="8"/>
      <c r="J3399" s="11"/>
      <c r="AC3399" s="15"/>
      <c r="AD3399" s="16"/>
    </row>
    <row r="3400" spans="1:30" hidden="1" outlineLevel="1" x14ac:dyDescent="0.3">
      <c r="A3400" s="15">
        <v>41450</v>
      </c>
      <c r="B3400" s="18">
        <v>9.4524565593008293E-3</v>
      </c>
      <c r="C3400" s="9">
        <f t="shared" si="265"/>
        <v>-2.1447543440699171E-2</v>
      </c>
      <c r="D3400" s="6">
        <f t="shared" si="266"/>
        <v>4.5999711964067803E-4</v>
      </c>
      <c r="E3400" s="6">
        <f t="shared" si="267"/>
        <v>1.8592799794761663E-3</v>
      </c>
      <c r="F3400" s="6">
        <f t="shared" si="263"/>
        <v>1.3561829344114718</v>
      </c>
      <c r="G3400" s="18">
        <v>6.9049166737477586E-3</v>
      </c>
      <c r="H3400" s="9">
        <f t="shared" si="264"/>
        <v>1.1645526756705649E-2</v>
      </c>
      <c r="I3400" s="8"/>
      <c r="J3400" s="11"/>
      <c r="AC3400" s="15"/>
      <c r="AD3400" s="16"/>
    </row>
    <row r="3401" spans="1:30" hidden="1" outlineLevel="1" x14ac:dyDescent="0.3">
      <c r="A3401" s="15">
        <v>41451</v>
      </c>
      <c r="B3401" s="18">
        <v>9.5447896661900334E-3</v>
      </c>
      <c r="C3401" s="9">
        <f t="shared" si="265"/>
        <v>-2.1355210333809965E-2</v>
      </c>
      <c r="D3401" s="6">
        <f t="shared" si="266"/>
        <v>4.5604500840126393E-4</v>
      </c>
      <c r="E3401" s="6">
        <f t="shared" si="267"/>
        <v>4.5999711964067803E-4</v>
      </c>
      <c r="F3401" s="6">
        <f t="shared" si="263"/>
        <v>0.45182706156565083</v>
      </c>
      <c r="G3401" s="18">
        <v>5.5933672601621368E-3</v>
      </c>
      <c r="H3401" s="9">
        <f t="shared" si="264"/>
        <v>6.7218082505055947E-3</v>
      </c>
      <c r="I3401" s="8"/>
      <c r="J3401" s="11"/>
      <c r="AC3401" s="15"/>
      <c r="AD3401" s="16"/>
    </row>
    <row r="3402" spans="1:30" hidden="1" outlineLevel="1" x14ac:dyDescent="0.3">
      <c r="A3402" s="15">
        <v>41452</v>
      </c>
      <c r="B3402" s="18">
        <v>6.1806913002966021E-3</v>
      </c>
      <c r="C3402" s="9">
        <f t="shared" si="265"/>
        <v>-2.4719308699703398E-2</v>
      </c>
      <c r="D3402" s="6">
        <f t="shared" si="266"/>
        <v>6.1104422259123216E-4</v>
      </c>
      <c r="E3402" s="6">
        <f t="shared" si="267"/>
        <v>4.5604500840126393E-4</v>
      </c>
      <c r="F3402" s="6">
        <f t="shared" si="263"/>
        <v>0.30003580119336404</v>
      </c>
      <c r="G3402" s="18">
        <v>6.0973053689080169E-3</v>
      </c>
      <c r="H3402" s="9">
        <f t="shared" si="264"/>
        <v>5.4775523839883456E-3</v>
      </c>
      <c r="I3402" s="8"/>
      <c r="J3402" s="11"/>
      <c r="AC3402" s="15"/>
      <c r="AD3402" s="16"/>
    </row>
    <row r="3403" spans="1:30" hidden="1" outlineLevel="1" x14ac:dyDescent="0.3">
      <c r="A3403" s="15">
        <v>41453</v>
      </c>
      <c r="B3403" s="18">
        <v>-4.2987889804679043E-3</v>
      </c>
      <c r="C3403" s="9">
        <f t="shared" si="265"/>
        <v>-3.5198788980467903E-2</v>
      </c>
      <c r="D3403" s="6">
        <f t="shared" si="266"/>
        <v>1.2389547456915088E-3</v>
      </c>
      <c r="E3403" s="6">
        <f t="shared" si="267"/>
        <v>6.1104422259123216E-4</v>
      </c>
      <c r="F3403" s="6">
        <f t="shared" si="263"/>
        <v>0.35460002835236731</v>
      </c>
      <c r="G3403" s="18">
        <v>5.9763594735229783E-3</v>
      </c>
      <c r="H3403" s="9">
        <f t="shared" si="264"/>
        <v>5.954830210445696E-3</v>
      </c>
      <c r="I3403" s="8"/>
      <c r="J3403" s="11"/>
      <c r="AC3403" s="15"/>
      <c r="AD3403" s="16"/>
    </row>
    <row r="3404" spans="1:30" hidden="1" outlineLevel="1" x14ac:dyDescent="0.3">
      <c r="A3404" s="15">
        <v>41456</v>
      </c>
      <c r="B3404" s="18">
        <v>5.3891996093929032E-3</v>
      </c>
      <c r="C3404" s="9">
        <f t="shared" si="265"/>
        <v>-2.5510800390607095E-2</v>
      </c>
      <c r="D3404" s="6">
        <f t="shared" si="266"/>
        <v>6.5080093656939917E-4</v>
      </c>
      <c r="E3404" s="6">
        <f t="shared" si="267"/>
        <v>1.2389547456915088E-3</v>
      </c>
      <c r="F3404" s="6">
        <f t="shared" si="263"/>
        <v>0.34111889582961485</v>
      </c>
      <c r="G3404" s="18">
        <v>8.3749296239714142E-3</v>
      </c>
      <c r="H3404" s="9">
        <f t="shared" si="264"/>
        <v>5.8405384668677148E-3</v>
      </c>
      <c r="I3404" s="8"/>
      <c r="J3404" s="11"/>
      <c r="AC3404" s="15"/>
      <c r="AD3404" s="16"/>
    </row>
    <row r="3405" spans="1:30" hidden="1" outlineLevel="1" x14ac:dyDescent="0.3">
      <c r="A3405" s="15">
        <v>41457</v>
      </c>
      <c r="B3405" s="18">
        <v>-5.450566900555622E-4</v>
      </c>
      <c r="C3405" s="9">
        <f t="shared" si="265"/>
        <v>-3.144505669005556E-2</v>
      </c>
      <c r="D3405" s="6">
        <f t="shared" si="266"/>
        <v>9.8879159024080798E-4</v>
      </c>
      <c r="E3405" s="6">
        <f t="shared" si="267"/>
        <v>6.5080093656939917E-4</v>
      </c>
      <c r="F3405" s="6">
        <f t="shared" ref="F3405:F3468" si="268">B$6+B$7*E3405+B$8*(G3404*100)^2</f>
        <v>0.6598336390129198</v>
      </c>
      <c r="G3405" s="18">
        <v>7.1681112571529843E-3</v>
      </c>
      <c r="H3405" s="9">
        <f t="shared" ref="H3405:H3468" si="269">SQRT(F3405)/100</f>
        <v>8.123014459010397E-3</v>
      </c>
      <c r="I3405" s="8"/>
      <c r="J3405" s="11"/>
      <c r="AC3405" s="15"/>
      <c r="AD3405" s="16"/>
    </row>
    <row r="3406" spans="1:30" hidden="1" outlineLevel="1" x14ac:dyDescent="0.3">
      <c r="A3406" s="15">
        <v>41458</v>
      </c>
      <c r="B3406" s="18">
        <v>8.2370789457544748E-4</v>
      </c>
      <c r="C3406" s="9">
        <f t="shared" ref="C3406:C3469" si="270">B3406-B$5</f>
        <v>-3.0076292105424552E-2</v>
      </c>
      <c r="D3406" s="6">
        <f t="shared" ref="D3406:D3469" si="271">C3406^2</f>
        <v>9.0458334681082326E-4</v>
      </c>
      <c r="E3406" s="6">
        <f t="shared" si="267"/>
        <v>9.8879159024080798E-4</v>
      </c>
      <c r="F3406" s="6">
        <f t="shared" si="268"/>
        <v>0.48616001422551486</v>
      </c>
      <c r="G3406" s="18">
        <v>6.0760378297928415E-3</v>
      </c>
      <c r="H3406" s="9">
        <f t="shared" si="269"/>
        <v>6.9725175813727062E-3</v>
      </c>
      <c r="I3406" s="8"/>
      <c r="J3406" s="11"/>
      <c r="AC3406" s="15"/>
      <c r="AD3406" s="16"/>
    </row>
    <row r="3407" spans="1:30" hidden="1" outlineLevel="1" x14ac:dyDescent="0.3">
      <c r="A3407" s="15">
        <v>41460</v>
      </c>
      <c r="B3407" s="18">
        <v>1.0150045703226182E-2</v>
      </c>
      <c r="C3407" s="9">
        <f t="shared" si="270"/>
        <v>-2.0749954296773818E-2</v>
      </c>
      <c r="D3407" s="6">
        <f t="shared" si="271"/>
        <v>4.3056060331820223E-4</v>
      </c>
      <c r="E3407" s="6">
        <f t="shared" ref="E3407:E3470" si="272">D3406</f>
        <v>9.0458334681082326E-4</v>
      </c>
      <c r="F3407" s="6">
        <f t="shared" si="268"/>
        <v>0.35222175104189996</v>
      </c>
      <c r="G3407" s="18">
        <v>6.0396232387838989E-3</v>
      </c>
      <c r="H3407" s="9">
        <f t="shared" si="269"/>
        <v>5.9348273019684409E-3</v>
      </c>
      <c r="I3407" s="8"/>
      <c r="J3407" s="11"/>
      <c r="AC3407" s="15"/>
      <c r="AD3407" s="16"/>
    </row>
    <row r="3408" spans="1:30" hidden="1" outlineLevel="1" x14ac:dyDescent="0.3">
      <c r="A3408" s="15">
        <v>41463</v>
      </c>
      <c r="B3408" s="18">
        <v>5.237805213840669E-3</v>
      </c>
      <c r="C3408" s="9">
        <f t="shared" si="270"/>
        <v>-2.5662194786159331E-2</v>
      </c>
      <c r="D3408" s="6">
        <f t="shared" si="271"/>
        <v>6.5854824124278314E-4</v>
      </c>
      <c r="E3408" s="6">
        <f t="shared" si="272"/>
        <v>4.3056060331820223E-4</v>
      </c>
      <c r="F3408" s="6">
        <f t="shared" si="268"/>
        <v>0.34810550199868184</v>
      </c>
      <c r="G3408" s="18">
        <v>4.2617167347558261E-3</v>
      </c>
      <c r="H3408" s="9">
        <f t="shared" si="269"/>
        <v>5.9000466269232303E-3</v>
      </c>
      <c r="I3408" s="8"/>
      <c r="J3408" s="11"/>
      <c r="AC3408" s="15"/>
      <c r="AD3408" s="16"/>
    </row>
    <row r="3409" spans="1:30" hidden="1" outlineLevel="1" x14ac:dyDescent="0.3">
      <c r="A3409" s="15">
        <v>41464</v>
      </c>
      <c r="B3409" s="18">
        <v>7.2036619348614644E-3</v>
      </c>
      <c r="C3409" s="9">
        <f t="shared" si="270"/>
        <v>-2.3696338065138538E-2</v>
      </c>
      <c r="D3409" s="6">
        <f t="shared" si="271"/>
        <v>5.6151643769733364E-4</v>
      </c>
      <c r="E3409" s="6">
        <f t="shared" si="272"/>
        <v>6.5854824124278314E-4</v>
      </c>
      <c r="F3409" s="6">
        <f t="shared" si="268"/>
        <v>0.1785251169132831</v>
      </c>
      <c r="G3409" s="18">
        <v>3.6788761402429255E-3</v>
      </c>
      <c r="H3409" s="9">
        <f t="shared" si="269"/>
        <v>4.2252232711808627E-3</v>
      </c>
      <c r="I3409" s="8"/>
      <c r="J3409" s="11"/>
      <c r="AC3409" s="15"/>
      <c r="AD3409" s="16"/>
    </row>
    <row r="3410" spans="1:30" hidden="1" outlineLevel="1" x14ac:dyDescent="0.3">
      <c r="A3410" s="15">
        <v>41465</v>
      </c>
      <c r="B3410" s="18">
        <v>1.815759646251277E-4</v>
      </c>
      <c r="C3410" s="9">
        <f t="shared" si="270"/>
        <v>-3.0718424035374874E-2</v>
      </c>
      <c r="D3410" s="6">
        <f t="shared" si="271"/>
        <v>9.4362157521709678E-4</v>
      </c>
      <c r="E3410" s="6">
        <f t="shared" si="272"/>
        <v>5.6151643769733364E-4</v>
      </c>
      <c r="F3410" s="6">
        <f t="shared" si="268"/>
        <v>0.13566259532769689</v>
      </c>
      <c r="G3410" s="18">
        <v>4.1067644410180196E-3</v>
      </c>
      <c r="H3410" s="9">
        <f t="shared" si="269"/>
        <v>3.6832403577243896E-3</v>
      </c>
      <c r="I3410" s="8"/>
      <c r="J3410" s="11"/>
      <c r="AC3410" s="15"/>
      <c r="AD3410" s="16"/>
    </row>
    <row r="3411" spans="1:30" hidden="1" outlineLevel="1" x14ac:dyDescent="0.3">
      <c r="A3411" s="15">
        <v>41466</v>
      </c>
      <c r="B3411" s="18">
        <v>1.3463212765358413E-2</v>
      </c>
      <c r="C3411" s="9">
        <f t="shared" si="270"/>
        <v>-1.7436787234641586E-2</v>
      </c>
      <c r="D3411" s="6">
        <f t="shared" si="271"/>
        <v>3.0404154906615979E-4</v>
      </c>
      <c r="E3411" s="6">
        <f t="shared" si="272"/>
        <v>9.4362157521709678E-4</v>
      </c>
      <c r="F3411" s="6">
        <f t="shared" si="268"/>
        <v>0.16653609101587963</v>
      </c>
      <c r="G3411" s="18">
        <v>5.8364695174748429E-3</v>
      </c>
      <c r="H3411" s="9">
        <f t="shared" si="269"/>
        <v>4.0808833727010579E-3</v>
      </c>
      <c r="I3411" s="8"/>
      <c r="J3411" s="11"/>
      <c r="AC3411" s="15"/>
      <c r="AD3411" s="16"/>
    </row>
    <row r="3412" spans="1:30" hidden="1" outlineLevel="1" x14ac:dyDescent="0.3">
      <c r="A3412" s="15">
        <v>41467</v>
      </c>
      <c r="B3412" s="18">
        <v>3.0817302206288433E-3</v>
      </c>
      <c r="C3412" s="9">
        <f t="shared" si="270"/>
        <v>-2.7818269779371158E-2</v>
      </c>
      <c r="D3412" s="6">
        <f t="shared" si="271"/>
        <v>7.7385613351787467E-4</v>
      </c>
      <c r="E3412" s="6">
        <f t="shared" si="272"/>
        <v>3.0404154906615979E-4</v>
      </c>
      <c r="F3412" s="6">
        <f t="shared" si="268"/>
        <v>0.32575591883194882</v>
      </c>
      <c r="G3412" s="18">
        <v>2.8793649189484041E-3</v>
      </c>
      <c r="H3412" s="9">
        <f t="shared" si="269"/>
        <v>5.7075031216106123E-3</v>
      </c>
      <c r="I3412" s="8"/>
      <c r="J3412" s="11"/>
      <c r="AC3412" s="15"/>
      <c r="AD3412" s="16"/>
    </row>
    <row r="3413" spans="1:30" hidden="1" outlineLevel="1" x14ac:dyDescent="0.3">
      <c r="A3413" s="15">
        <v>41470</v>
      </c>
      <c r="B3413" s="18">
        <v>1.3739351515561534E-3</v>
      </c>
      <c r="C3413" s="9">
        <f t="shared" si="270"/>
        <v>-2.9526064848443848E-2</v>
      </c>
      <c r="D3413" s="6">
        <f t="shared" si="271"/>
        <v>8.7178850543451138E-4</v>
      </c>
      <c r="E3413" s="6">
        <f t="shared" si="272"/>
        <v>7.7385613351787467E-4</v>
      </c>
      <c r="F3413" s="6">
        <f t="shared" si="268"/>
        <v>8.7122652070011158E-2</v>
      </c>
      <c r="G3413" s="18">
        <v>2.4336957870441313E-3</v>
      </c>
      <c r="H3413" s="9">
        <f t="shared" si="269"/>
        <v>2.9516546557822642E-3</v>
      </c>
      <c r="I3413" s="8"/>
      <c r="J3413" s="11"/>
      <c r="AC3413" s="15"/>
      <c r="AD3413" s="16"/>
    </row>
    <row r="3414" spans="1:30" hidden="1" outlineLevel="1" x14ac:dyDescent="0.3">
      <c r="A3414" s="15">
        <v>41471</v>
      </c>
      <c r="B3414" s="18">
        <v>-3.7156554177100011E-3</v>
      </c>
      <c r="C3414" s="9">
        <f t="shared" si="270"/>
        <v>-3.4615655417710001E-2</v>
      </c>
      <c r="D3414" s="6">
        <f t="shared" si="271"/>
        <v>1.1982435999976357E-3</v>
      </c>
      <c r="E3414" s="6">
        <f t="shared" si="272"/>
        <v>8.7178850543451138E-4</v>
      </c>
      <c r="F3414" s="6">
        <f t="shared" si="268"/>
        <v>6.5202577634398823E-2</v>
      </c>
      <c r="G3414" s="18">
        <v>4.3690154437669541E-3</v>
      </c>
      <c r="H3414" s="9">
        <f t="shared" si="269"/>
        <v>2.553479540438866E-3</v>
      </c>
      <c r="I3414" s="8"/>
      <c r="J3414" s="11"/>
      <c r="AC3414" s="15"/>
      <c r="AD3414" s="16"/>
    </row>
    <row r="3415" spans="1:30" hidden="1" outlineLevel="1" x14ac:dyDescent="0.3">
      <c r="A3415" s="15">
        <v>41472</v>
      </c>
      <c r="B3415" s="18">
        <v>2.7702066483965915E-3</v>
      </c>
      <c r="C3415" s="9">
        <f t="shared" si="270"/>
        <v>-2.812979335160341E-2</v>
      </c>
      <c r="D3415" s="6">
        <f t="shared" si="271"/>
        <v>7.9128527400391144E-4</v>
      </c>
      <c r="E3415" s="6">
        <f t="shared" si="272"/>
        <v>1.1982435999976357E-3</v>
      </c>
      <c r="F3415" s="6">
        <f t="shared" si="268"/>
        <v>0.18713562613567453</v>
      </c>
      <c r="G3415" s="18">
        <v>3.0604641013670785E-3</v>
      </c>
      <c r="H3415" s="9">
        <f t="shared" si="269"/>
        <v>4.3259175458586182E-3</v>
      </c>
      <c r="I3415" s="8"/>
      <c r="J3415" s="11"/>
      <c r="AC3415" s="15"/>
      <c r="AD3415" s="16"/>
    </row>
    <row r="3416" spans="1:30" hidden="1" outlineLevel="1" x14ac:dyDescent="0.3">
      <c r="A3416" s="15">
        <v>41473</v>
      </c>
      <c r="B3416" s="18">
        <v>5.0203417120067255E-3</v>
      </c>
      <c r="C3416" s="9">
        <f t="shared" si="270"/>
        <v>-2.5879658287993275E-2</v>
      </c>
      <c r="D3416" s="6">
        <f t="shared" si="271"/>
        <v>6.6975671310329904E-4</v>
      </c>
      <c r="E3416" s="6">
        <f t="shared" si="272"/>
        <v>7.9128527400391144E-4</v>
      </c>
      <c r="F3416" s="6">
        <f t="shared" si="268"/>
        <v>9.7084751847243772E-2</v>
      </c>
      <c r="G3416" s="18">
        <v>4.1359533041587801E-3</v>
      </c>
      <c r="H3416" s="9">
        <f t="shared" si="269"/>
        <v>3.1158426123160292E-3</v>
      </c>
      <c r="I3416" s="8"/>
      <c r="J3416" s="11"/>
      <c r="AC3416" s="15"/>
      <c r="AD3416" s="16"/>
    </row>
    <row r="3417" spans="1:30" hidden="1" outlineLevel="1" x14ac:dyDescent="0.3">
      <c r="A3417" s="15">
        <v>41474</v>
      </c>
      <c r="B3417" s="18">
        <v>1.6087555796487582E-3</v>
      </c>
      <c r="C3417" s="9">
        <f t="shared" si="270"/>
        <v>-2.9291244420351241E-2</v>
      </c>
      <c r="D3417" s="6">
        <f t="shared" si="271"/>
        <v>8.5797699969275771E-4</v>
      </c>
      <c r="E3417" s="6">
        <f t="shared" si="272"/>
        <v>6.6975671310329904E-4</v>
      </c>
      <c r="F3417" s="6">
        <f t="shared" si="268"/>
        <v>0.16874617730054772</v>
      </c>
      <c r="G3417" s="18">
        <v>3.2277064081064014E-3</v>
      </c>
      <c r="H3417" s="9">
        <f t="shared" si="269"/>
        <v>4.1078726526092273E-3</v>
      </c>
      <c r="I3417" s="8"/>
      <c r="J3417" s="11"/>
      <c r="AC3417" s="15"/>
      <c r="AD3417" s="16"/>
    </row>
    <row r="3418" spans="1:30" hidden="1" outlineLevel="1" x14ac:dyDescent="0.3">
      <c r="A3418" s="15">
        <v>41477</v>
      </c>
      <c r="B3418" s="18">
        <v>2.0309625424252678E-3</v>
      </c>
      <c r="C3418" s="9">
        <f t="shared" si="270"/>
        <v>-2.8869037457574732E-2</v>
      </c>
      <c r="D3418" s="6">
        <f t="shared" si="271"/>
        <v>8.3342132372685293E-4</v>
      </c>
      <c r="E3418" s="6">
        <f t="shared" si="272"/>
        <v>8.5797699969275771E-4</v>
      </c>
      <c r="F3418" s="6">
        <f t="shared" si="268"/>
        <v>0.10682735526586226</v>
      </c>
      <c r="G3418" s="18">
        <v>3.056129087365004E-3</v>
      </c>
      <c r="H3418" s="9">
        <f t="shared" si="269"/>
        <v>3.2684454296478972E-3</v>
      </c>
      <c r="I3418" s="8"/>
      <c r="J3418" s="11"/>
      <c r="AC3418" s="15"/>
      <c r="AD3418" s="16"/>
    </row>
    <row r="3419" spans="1:30" hidden="1" outlineLevel="1" x14ac:dyDescent="0.3">
      <c r="A3419" s="15">
        <v>41478</v>
      </c>
      <c r="B3419" s="18">
        <v>-1.853653868337866E-3</v>
      </c>
      <c r="C3419" s="9">
        <f t="shared" si="270"/>
        <v>-3.2753653868337868E-2</v>
      </c>
      <c r="D3419" s="6">
        <f t="shared" si="271"/>
        <v>1.0728018417268841E-3</v>
      </c>
      <c r="E3419" s="6">
        <f t="shared" si="272"/>
        <v>8.3342132372685293E-4</v>
      </c>
      <c r="F3419" s="6">
        <f t="shared" si="268"/>
        <v>9.684196121556668E-2</v>
      </c>
      <c r="G3419" s="18">
        <v>2.7343351207295705E-3</v>
      </c>
      <c r="H3419" s="9">
        <f t="shared" si="269"/>
        <v>3.1119441064319693E-3</v>
      </c>
      <c r="I3419" s="8"/>
      <c r="J3419" s="11"/>
      <c r="AC3419" s="15"/>
      <c r="AD3419" s="16"/>
    </row>
    <row r="3420" spans="1:30" hidden="1" outlineLevel="1" x14ac:dyDescent="0.3">
      <c r="A3420" s="15">
        <v>41479</v>
      </c>
      <c r="B3420" s="18">
        <v>-3.8185027297140753E-3</v>
      </c>
      <c r="C3420" s="9">
        <f t="shared" si="270"/>
        <v>-3.4718502729714079E-2</v>
      </c>
      <c r="D3420" s="6">
        <f t="shared" si="271"/>
        <v>1.2053744317931639E-3</v>
      </c>
      <c r="E3420" s="6">
        <f t="shared" si="272"/>
        <v>1.0728018417268841E-3</v>
      </c>
      <c r="F3420" s="6">
        <f t="shared" si="268"/>
        <v>7.9603049395631537E-2</v>
      </c>
      <c r="G3420" s="18">
        <v>5.6693160372891073E-3</v>
      </c>
      <c r="H3420" s="9">
        <f t="shared" si="269"/>
        <v>2.821401236896864E-3</v>
      </c>
      <c r="I3420" s="8"/>
      <c r="J3420" s="11"/>
      <c r="AC3420" s="15"/>
      <c r="AD3420" s="16"/>
    </row>
    <row r="3421" spans="1:30" hidden="1" outlineLevel="1" x14ac:dyDescent="0.3">
      <c r="A3421" s="15">
        <v>41480</v>
      </c>
      <c r="B3421" s="18">
        <v>2.5532099851888188E-3</v>
      </c>
      <c r="C3421" s="9">
        <f t="shared" si="270"/>
        <v>-2.834679001481118E-2</v>
      </c>
      <c r="D3421" s="6">
        <f t="shared" si="271"/>
        <v>8.035405041437988E-4</v>
      </c>
      <c r="E3421" s="6">
        <f t="shared" si="272"/>
        <v>1.2053744317931639E-3</v>
      </c>
      <c r="F3421" s="6">
        <f t="shared" si="268"/>
        <v>0.30800546637745341</v>
      </c>
      <c r="G3421" s="18">
        <v>4.2942741850216437E-3</v>
      </c>
      <c r="H3421" s="9">
        <f t="shared" si="269"/>
        <v>5.54982401862846E-3</v>
      </c>
      <c r="I3421" s="8"/>
      <c r="J3421" s="11"/>
      <c r="AC3421" s="15"/>
      <c r="AD3421" s="16"/>
    </row>
    <row r="3422" spans="1:30" hidden="1" outlineLevel="1" x14ac:dyDescent="0.3">
      <c r="A3422" s="15">
        <v>41481</v>
      </c>
      <c r="B3422" s="18">
        <v>8.2795143790767329E-4</v>
      </c>
      <c r="C3422" s="9">
        <f t="shared" si="270"/>
        <v>-3.0072048562092328E-2</v>
      </c>
      <c r="D3422" s="6">
        <f t="shared" si="271"/>
        <v>9.0432810472083924E-4</v>
      </c>
      <c r="E3422" s="6">
        <f t="shared" si="272"/>
        <v>8.035405041437988E-4</v>
      </c>
      <c r="F3422" s="6">
        <f t="shared" si="268"/>
        <v>0.18111403307390672</v>
      </c>
      <c r="G3422" s="18">
        <v>7.5795013605639968E-3</v>
      </c>
      <c r="H3422" s="9">
        <f t="shared" si="269"/>
        <v>4.2557494413311822E-3</v>
      </c>
      <c r="I3422" s="8"/>
      <c r="J3422" s="11"/>
      <c r="AC3422" s="15"/>
      <c r="AD3422" s="16"/>
    </row>
    <row r="3423" spans="1:30" hidden="1" outlineLevel="1" x14ac:dyDescent="0.3">
      <c r="A3423" s="15">
        <v>41484</v>
      </c>
      <c r="B3423" s="18">
        <v>-3.7430341753707263E-3</v>
      </c>
      <c r="C3423" s="9">
        <f t="shared" si="270"/>
        <v>-3.4643034175370728E-2</v>
      </c>
      <c r="D3423" s="6">
        <f t="shared" si="271"/>
        <v>1.2001398168759042E-3</v>
      </c>
      <c r="E3423" s="6">
        <f t="shared" si="272"/>
        <v>9.0432810472083924E-4</v>
      </c>
      <c r="F3423" s="6">
        <f t="shared" si="268"/>
        <v>0.54233513826018653</v>
      </c>
      <c r="G3423" s="18">
        <v>3.4252531674828519E-3</v>
      </c>
      <c r="H3423" s="9">
        <f t="shared" si="269"/>
        <v>7.3643406918758626E-3</v>
      </c>
      <c r="I3423" s="8"/>
      <c r="J3423" s="11"/>
      <c r="AC3423" s="15"/>
      <c r="AD3423" s="16"/>
    </row>
    <row r="3424" spans="1:30" hidden="1" outlineLevel="1" x14ac:dyDescent="0.3">
      <c r="A3424" s="15">
        <v>41485</v>
      </c>
      <c r="B3424" s="18">
        <v>3.7374708533853378E-4</v>
      </c>
      <c r="C3424" s="9">
        <f t="shared" si="270"/>
        <v>-3.0526252914661468E-2</v>
      </c>
      <c r="D3424" s="6">
        <f t="shared" si="271"/>
        <v>9.3185211700987775E-4</v>
      </c>
      <c r="E3424" s="6">
        <f t="shared" si="272"/>
        <v>1.2001398168759042E-3</v>
      </c>
      <c r="F3424" s="6">
        <f t="shared" si="268"/>
        <v>0.11901977586219176</v>
      </c>
      <c r="G3424" s="18">
        <v>4.4520356078300996E-3</v>
      </c>
      <c r="H3424" s="9">
        <f t="shared" si="269"/>
        <v>3.4499242870270615E-3</v>
      </c>
      <c r="I3424" s="8"/>
      <c r="J3424" s="11"/>
      <c r="AC3424" s="15"/>
      <c r="AD3424" s="16"/>
    </row>
    <row r="3425" spans="1:30" hidden="1" outlineLevel="1" x14ac:dyDescent="0.3">
      <c r="A3425" s="15">
        <v>41486</v>
      </c>
      <c r="B3425" s="18">
        <v>-1.364185159984208E-4</v>
      </c>
      <c r="C3425" s="9">
        <f t="shared" si="270"/>
        <v>-3.1036418515998421E-2</v>
      </c>
      <c r="D3425" s="6">
        <f t="shared" si="271"/>
        <v>9.6325927430020966E-4</v>
      </c>
      <c r="E3425" s="6">
        <f t="shared" si="272"/>
        <v>9.3185211700987775E-4</v>
      </c>
      <c r="F3425" s="6">
        <f t="shared" si="268"/>
        <v>0.19389961452718216</v>
      </c>
      <c r="G3425" s="18">
        <v>6.5155434203733016E-3</v>
      </c>
      <c r="H3425" s="9">
        <f t="shared" si="269"/>
        <v>4.4034033942756384E-3</v>
      </c>
      <c r="I3425" s="8"/>
      <c r="J3425" s="11"/>
      <c r="AC3425" s="15"/>
      <c r="AD3425" s="16"/>
    </row>
    <row r="3426" spans="1:30" hidden="1" outlineLevel="1" x14ac:dyDescent="0.3">
      <c r="A3426" s="15">
        <v>41487</v>
      </c>
      <c r="B3426" s="18">
        <v>1.2462588230412193E-2</v>
      </c>
      <c r="C3426" s="9">
        <f t="shared" si="270"/>
        <v>-1.8437411769587807E-2</v>
      </c>
      <c r="D3426" s="6">
        <f t="shared" si="271"/>
        <v>3.3993815276133502E-4</v>
      </c>
      <c r="E3426" s="6">
        <f t="shared" si="272"/>
        <v>9.6325927430020966E-4</v>
      </c>
      <c r="F3426" s="6">
        <f t="shared" si="268"/>
        <v>0.40347106232000557</v>
      </c>
      <c r="G3426" s="18">
        <v>5.0435253913456001E-3</v>
      </c>
      <c r="H3426" s="9">
        <f t="shared" si="269"/>
        <v>6.3519372030901378E-3</v>
      </c>
      <c r="I3426" s="8"/>
      <c r="J3426" s="11"/>
      <c r="AC3426" s="15"/>
      <c r="AD3426" s="16"/>
    </row>
    <row r="3427" spans="1:30" hidden="1" outlineLevel="1" x14ac:dyDescent="0.3">
      <c r="A3427" s="15">
        <v>41488</v>
      </c>
      <c r="B3427" s="18">
        <v>1.639114087950131E-3</v>
      </c>
      <c r="C3427" s="9">
        <f t="shared" si="270"/>
        <v>-2.926088591204987E-2</v>
      </c>
      <c r="D3427" s="6">
        <f t="shared" si="271"/>
        <v>8.5619944435799851E-4</v>
      </c>
      <c r="E3427" s="6">
        <f t="shared" si="272"/>
        <v>3.3993815276133502E-4</v>
      </c>
      <c r="F3427" s="6">
        <f t="shared" si="268"/>
        <v>0.2458701239090933</v>
      </c>
      <c r="G3427" s="18">
        <v>3.8958435945065898E-3</v>
      </c>
      <c r="H3427" s="9">
        <f t="shared" si="269"/>
        <v>4.9585292568370852E-3</v>
      </c>
      <c r="I3427" s="8"/>
      <c r="J3427" s="11"/>
      <c r="AC3427" s="15"/>
      <c r="AD3427" s="16"/>
    </row>
    <row r="3428" spans="1:30" hidden="1" outlineLevel="1" x14ac:dyDescent="0.3">
      <c r="A3428" s="15">
        <v>41491</v>
      </c>
      <c r="B3428" s="18">
        <v>-1.4809308775665328E-3</v>
      </c>
      <c r="C3428" s="9">
        <f t="shared" si="270"/>
        <v>-3.2380930877566536E-2</v>
      </c>
      <c r="D3428" s="6">
        <f t="shared" si="271"/>
        <v>1.0485246844977418E-3</v>
      </c>
      <c r="E3428" s="6">
        <f t="shared" si="272"/>
        <v>8.5619944435799851E-4</v>
      </c>
      <c r="F3428" s="6">
        <f t="shared" si="268"/>
        <v>0.15090028970089303</v>
      </c>
      <c r="G3428" s="18">
        <v>2.5382599823079261E-3</v>
      </c>
      <c r="H3428" s="9">
        <f t="shared" si="269"/>
        <v>3.8845886487618355E-3</v>
      </c>
      <c r="I3428" s="8"/>
      <c r="J3428" s="11"/>
      <c r="AC3428" s="15"/>
      <c r="AD3428" s="16"/>
    </row>
    <row r="3429" spans="1:30" hidden="1" outlineLevel="1" x14ac:dyDescent="0.3">
      <c r="A3429" s="15">
        <v>41492</v>
      </c>
      <c r="B3429" s="18">
        <v>-5.7394728305540203E-3</v>
      </c>
      <c r="C3429" s="9">
        <f t="shared" si="270"/>
        <v>-3.6639472830554021E-2</v>
      </c>
      <c r="D3429" s="6">
        <f t="shared" si="271"/>
        <v>1.3424509693009063E-3</v>
      </c>
      <c r="E3429" s="6">
        <f t="shared" si="272"/>
        <v>1.0485246844977418E-3</v>
      </c>
      <c r="F3429" s="6">
        <f t="shared" si="268"/>
        <v>7.0028251168857608E-2</v>
      </c>
      <c r="G3429" s="18">
        <v>4.3944886372096793E-3</v>
      </c>
      <c r="H3429" s="9">
        <f t="shared" si="269"/>
        <v>2.6462851541143029E-3</v>
      </c>
      <c r="I3429" s="8"/>
      <c r="J3429" s="11"/>
      <c r="AC3429" s="15"/>
      <c r="AD3429" s="16"/>
    </row>
    <row r="3430" spans="1:30" hidden="1" outlineLevel="1" x14ac:dyDescent="0.3">
      <c r="A3430" s="15">
        <v>41493</v>
      </c>
      <c r="B3430" s="18">
        <v>-3.8131256619417632E-3</v>
      </c>
      <c r="C3430" s="9">
        <f t="shared" si="270"/>
        <v>-3.4713125661941763E-2</v>
      </c>
      <c r="D3430" s="6">
        <f t="shared" si="271"/>
        <v>1.2050010932217598E-3</v>
      </c>
      <c r="E3430" s="6">
        <f t="shared" si="272"/>
        <v>1.3424509693009063E-3</v>
      </c>
      <c r="F3430" s="6">
        <f t="shared" si="268"/>
        <v>0.18921216490065323</v>
      </c>
      <c r="G3430" s="18">
        <v>4.5983600030360533E-3</v>
      </c>
      <c r="H3430" s="9">
        <f t="shared" si="269"/>
        <v>4.3498524676206345E-3</v>
      </c>
      <c r="I3430" s="8"/>
      <c r="J3430" s="11"/>
      <c r="AC3430" s="15"/>
      <c r="AD3430" s="16"/>
    </row>
    <row r="3431" spans="1:30" hidden="1" outlineLevel="1" x14ac:dyDescent="0.3">
      <c r="A3431" s="15">
        <v>41494</v>
      </c>
      <c r="B3431" s="18">
        <v>3.8779210740509593E-3</v>
      </c>
      <c r="C3431" s="9">
        <f t="shared" si="270"/>
        <v>-2.7022078925949041E-2</v>
      </c>
      <c r="D3431" s="6">
        <f t="shared" si="271"/>
        <v>7.3019274948021926E-4</v>
      </c>
      <c r="E3431" s="6">
        <f t="shared" si="272"/>
        <v>1.2050010932217598E-3</v>
      </c>
      <c r="F3431" s="6">
        <f t="shared" si="268"/>
        <v>0.20618035585541999</v>
      </c>
      <c r="G3431" s="18">
        <v>4.6813637919601763E-3</v>
      </c>
      <c r="H3431" s="9">
        <f t="shared" si="269"/>
        <v>4.5407087096115293E-3</v>
      </c>
      <c r="I3431" s="8"/>
      <c r="J3431" s="11"/>
      <c r="AC3431" s="15"/>
      <c r="AD3431" s="16"/>
    </row>
    <row r="3432" spans="1:30" hidden="1" outlineLevel="1" x14ac:dyDescent="0.3">
      <c r="A3432" s="15">
        <v>41495</v>
      </c>
      <c r="B3432" s="18">
        <v>-3.5763480414284336E-3</v>
      </c>
      <c r="C3432" s="9">
        <f t="shared" si="270"/>
        <v>-3.4476348041428434E-2</v>
      </c>
      <c r="D3432" s="6">
        <f t="shared" si="271"/>
        <v>1.1886185742737063E-3</v>
      </c>
      <c r="E3432" s="6">
        <f t="shared" si="272"/>
        <v>7.3019274948021926E-4</v>
      </c>
      <c r="F3432" s="6">
        <f t="shared" si="268"/>
        <v>0.21328198152976871</v>
      </c>
      <c r="G3432" s="18">
        <v>5.0941877032168424E-3</v>
      </c>
      <c r="H3432" s="9">
        <f t="shared" si="269"/>
        <v>4.6182462204798994E-3</v>
      </c>
      <c r="I3432" s="8"/>
      <c r="J3432" s="11"/>
      <c r="AC3432" s="15"/>
      <c r="AD3432" s="16"/>
    </row>
    <row r="3433" spans="1:30" hidden="1" outlineLevel="1" x14ac:dyDescent="0.3">
      <c r="A3433" s="15">
        <v>41498</v>
      </c>
      <c r="B3433" s="18">
        <v>-1.1535858605264504E-3</v>
      </c>
      <c r="C3433" s="9">
        <f t="shared" si="270"/>
        <v>-3.2053585860526451E-2</v>
      </c>
      <c r="D3433" s="6">
        <f t="shared" si="271"/>
        <v>1.0274323665181411E-3</v>
      </c>
      <c r="E3433" s="6">
        <f t="shared" si="272"/>
        <v>1.1886185742737063E-3</v>
      </c>
      <c r="F3433" s="6">
        <f t="shared" si="268"/>
        <v>0.25068130884209394</v>
      </c>
      <c r="G3433" s="18">
        <v>3.8002750736163891E-3</v>
      </c>
      <c r="H3433" s="9">
        <f t="shared" si="269"/>
        <v>5.0068084529178263E-3</v>
      </c>
      <c r="I3433" s="8"/>
      <c r="J3433" s="11"/>
      <c r="AC3433" s="15"/>
      <c r="AD3433" s="16"/>
    </row>
    <row r="3434" spans="1:30" hidden="1" outlineLevel="1" x14ac:dyDescent="0.3">
      <c r="A3434" s="15">
        <v>41499</v>
      </c>
      <c r="B3434" s="18">
        <v>2.7722100072670288E-3</v>
      </c>
      <c r="C3434" s="9">
        <f t="shared" si="270"/>
        <v>-2.8127789992732972E-2</v>
      </c>
      <c r="D3434" s="6">
        <f t="shared" si="271"/>
        <v>7.9117256987528914E-4</v>
      </c>
      <c r="E3434" s="6">
        <f t="shared" si="272"/>
        <v>1.0274323665181411E-3</v>
      </c>
      <c r="F3434" s="6">
        <f t="shared" si="268"/>
        <v>0.14410064512854984</v>
      </c>
      <c r="G3434" s="18">
        <v>5.8126933781834896E-3</v>
      </c>
      <c r="H3434" s="9">
        <f t="shared" si="269"/>
        <v>3.7960590765759934E-3</v>
      </c>
      <c r="I3434" s="8"/>
      <c r="J3434" s="11"/>
      <c r="AC3434" s="15"/>
      <c r="AD3434" s="16"/>
    </row>
    <row r="3435" spans="1:30" hidden="1" outlineLevel="1" x14ac:dyDescent="0.3">
      <c r="A3435" s="15">
        <v>41500</v>
      </c>
      <c r="B3435" s="18">
        <v>-5.1900632278581082E-3</v>
      </c>
      <c r="C3435" s="9">
        <f t="shared" si="270"/>
        <v>-3.6090063227858106E-2</v>
      </c>
      <c r="D3435" s="6">
        <f t="shared" si="271"/>
        <v>1.3024926637907959E-3</v>
      </c>
      <c r="E3435" s="6">
        <f t="shared" si="272"/>
        <v>7.9117256987528914E-4</v>
      </c>
      <c r="F3435" s="6">
        <f t="shared" si="268"/>
        <v>0.32322286923358495</v>
      </c>
      <c r="G3435" s="18">
        <v>3.1894219793234297E-3</v>
      </c>
      <c r="H3435" s="9">
        <f t="shared" si="269"/>
        <v>5.685269292070385E-3</v>
      </c>
      <c r="I3435" s="8"/>
      <c r="J3435" s="11"/>
      <c r="AC3435" s="15"/>
      <c r="AD3435" s="16"/>
    </row>
    <row r="3436" spans="1:30" hidden="1" outlineLevel="1" x14ac:dyDescent="0.3">
      <c r="A3436" s="15">
        <v>41501</v>
      </c>
      <c r="B3436" s="18">
        <v>-1.4384564947958938E-2</v>
      </c>
      <c r="C3436" s="9">
        <f t="shared" si="270"/>
        <v>-4.528456494795894E-2</v>
      </c>
      <c r="D3436" s="6">
        <f t="shared" si="271"/>
        <v>2.0506918225259114E-3</v>
      </c>
      <c r="E3436" s="6">
        <f t="shared" si="272"/>
        <v>1.3024926637907959E-3</v>
      </c>
      <c r="F3436" s="6">
        <f t="shared" si="268"/>
        <v>0.104581332598305</v>
      </c>
      <c r="G3436" s="18">
        <v>6.84935574555338E-3</v>
      </c>
      <c r="H3436" s="9">
        <f t="shared" si="269"/>
        <v>3.233903718392139E-3</v>
      </c>
      <c r="I3436" s="8"/>
      <c r="J3436" s="11"/>
      <c r="AC3436" s="15"/>
      <c r="AD3436" s="16"/>
    </row>
    <row r="3437" spans="1:30" hidden="1" outlineLevel="1" x14ac:dyDescent="0.3">
      <c r="A3437" s="15">
        <v>41502</v>
      </c>
      <c r="B3437" s="18">
        <v>-3.3100676234810757E-3</v>
      </c>
      <c r="C3437" s="9">
        <f t="shared" si="270"/>
        <v>-3.4210067623481076E-2</v>
      </c>
      <c r="D3437" s="6">
        <f t="shared" si="271"/>
        <v>1.1703287268031483E-3</v>
      </c>
      <c r="E3437" s="6">
        <f t="shared" si="272"/>
        <v>2.0506918225259114E-3</v>
      </c>
      <c r="F3437" s="6">
        <f t="shared" si="268"/>
        <v>0.44485412247353012</v>
      </c>
      <c r="G3437" s="18">
        <v>3.9890610255399802E-3</v>
      </c>
      <c r="H3437" s="9">
        <f t="shared" si="269"/>
        <v>6.6697385441524624E-3</v>
      </c>
      <c r="I3437" s="8"/>
      <c r="J3437" s="11"/>
      <c r="AC3437" s="15"/>
      <c r="AD3437" s="16"/>
    </row>
    <row r="3438" spans="1:30" hidden="1" outlineLevel="1" x14ac:dyDescent="0.3">
      <c r="A3438" s="15">
        <v>41505</v>
      </c>
      <c r="B3438" s="18">
        <v>-5.9177779571492435E-3</v>
      </c>
      <c r="C3438" s="9">
        <f t="shared" si="270"/>
        <v>-3.6817777957149245E-2</v>
      </c>
      <c r="D3438" s="6">
        <f t="shared" si="271"/>
        <v>1.3555487737019448E-3</v>
      </c>
      <c r="E3438" s="6">
        <f t="shared" si="272"/>
        <v>1.1703287268031483E-3</v>
      </c>
      <c r="F3438" s="6">
        <f t="shared" si="268"/>
        <v>0.15772693723447892</v>
      </c>
      <c r="G3438" s="18">
        <v>4.6226050261291103E-3</v>
      </c>
      <c r="H3438" s="9">
        <f t="shared" si="269"/>
        <v>3.9714850778327102E-3</v>
      </c>
      <c r="I3438" s="8"/>
      <c r="J3438" s="11"/>
      <c r="AC3438" s="15"/>
      <c r="AD3438" s="16"/>
    </row>
    <row r="3439" spans="1:30" hidden="1" outlineLevel="1" x14ac:dyDescent="0.3">
      <c r="A3439" s="15">
        <v>41506</v>
      </c>
      <c r="B3439" s="18">
        <v>3.8139130983664993E-3</v>
      </c>
      <c r="C3439" s="9">
        <f t="shared" si="270"/>
        <v>-2.7086086901633499E-2</v>
      </c>
      <c r="D3439" s="6">
        <f t="shared" si="271"/>
        <v>7.3365610364284177E-4</v>
      </c>
      <c r="E3439" s="6">
        <f t="shared" si="272"/>
        <v>1.3555487737019448E-3</v>
      </c>
      <c r="F3439" s="6">
        <f t="shared" si="268"/>
        <v>0.20826034535268947</v>
      </c>
      <c r="G3439" s="18">
        <v>5.3046444787886102E-3</v>
      </c>
      <c r="H3439" s="9">
        <f t="shared" si="269"/>
        <v>4.563555032567149E-3</v>
      </c>
      <c r="I3439" s="8"/>
      <c r="J3439" s="11"/>
      <c r="AC3439" s="15"/>
      <c r="AD3439" s="16"/>
    </row>
    <row r="3440" spans="1:30" hidden="1" outlineLevel="1" x14ac:dyDescent="0.3">
      <c r="A3440" s="15">
        <v>41507</v>
      </c>
      <c r="B3440" s="18">
        <v>-5.7963694673452979E-3</v>
      </c>
      <c r="C3440" s="9">
        <f t="shared" si="270"/>
        <v>-3.6696369467345301E-2</v>
      </c>
      <c r="D3440" s="6">
        <f t="shared" si="271"/>
        <v>1.3466235320839124E-3</v>
      </c>
      <c r="E3440" s="6">
        <f t="shared" si="272"/>
        <v>7.3365610364284177E-4</v>
      </c>
      <c r="F3440" s="6">
        <f t="shared" si="268"/>
        <v>0.27091724422147861</v>
      </c>
      <c r="G3440" s="18">
        <v>6.6690718077287367E-3</v>
      </c>
      <c r="H3440" s="9">
        <f t="shared" si="269"/>
        <v>5.2049711259667779E-3</v>
      </c>
      <c r="I3440" s="8"/>
      <c r="J3440" s="11"/>
      <c r="AC3440" s="15"/>
      <c r="AD3440" s="16"/>
    </row>
    <row r="3441" spans="1:30" hidden="1" outlineLevel="1" x14ac:dyDescent="0.3">
      <c r="A3441" s="15">
        <v>41508</v>
      </c>
      <c r="B3441" s="18">
        <v>8.5824417434170481E-3</v>
      </c>
      <c r="C3441" s="9">
        <f t="shared" si="270"/>
        <v>-2.2317558256582951E-2</v>
      </c>
      <c r="D3441" s="6">
        <f t="shared" si="271"/>
        <v>4.9807340653597386E-4</v>
      </c>
      <c r="E3441" s="6">
        <f t="shared" si="272"/>
        <v>1.3466235320839124E-3</v>
      </c>
      <c r="F3441" s="6">
        <f t="shared" si="268"/>
        <v>0.42224022906364589</v>
      </c>
      <c r="G3441" s="18">
        <v>4.5994221769384783E-3</v>
      </c>
      <c r="H3441" s="9">
        <f t="shared" si="269"/>
        <v>6.4980014547831996E-3</v>
      </c>
      <c r="I3441" s="8"/>
      <c r="J3441" s="11"/>
      <c r="AC3441" s="15"/>
      <c r="AD3441" s="16"/>
    </row>
    <row r="3442" spans="1:30" hidden="1" outlineLevel="1" x14ac:dyDescent="0.3">
      <c r="A3442" s="15">
        <v>41509</v>
      </c>
      <c r="B3442" s="18">
        <v>3.9392419102131796E-3</v>
      </c>
      <c r="C3442" s="9">
        <f t="shared" si="270"/>
        <v>-2.6960758089786822E-2</v>
      </c>
      <c r="D3442" s="6">
        <f t="shared" si="271"/>
        <v>7.268824767760056E-4</v>
      </c>
      <c r="E3442" s="6">
        <f t="shared" si="272"/>
        <v>4.9807340653597386E-4</v>
      </c>
      <c r="F3442" s="6">
        <f t="shared" si="268"/>
        <v>0.20622480176823246</v>
      </c>
      <c r="G3442" s="18">
        <v>4.4406946680374077E-3</v>
      </c>
      <c r="H3442" s="9">
        <f t="shared" si="269"/>
        <v>4.5411980992710772E-3</v>
      </c>
      <c r="I3442" s="8"/>
      <c r="J3442" s="11"/>
      <c r="AC3442" s="15"/>
      <c r="AD3442" s="16"/>
    </row>
    <row r="3443" spans="1:30" hidden="1" outlineLevel="1" x14ac:dyDescent="0.3">
      <c r="A3443" s="15">
        <v>41512</v>
      </c>
      <c r="B3443" s="18">
        <v>-4.0478392300615715E-3</v>
      </c>
      <c r="C3443" s="9">
        <f t="shared" si="270"/>
        <v>-3.4947839230061575E-2</v>
      </c>
      <c r="D3443" s="6">
        <f t="shared" si="271"/>
        <v>1.2213514668502309E-3</v>
      </c>
      <c r="E3443" s="6">
        <f t="shared" si="272"/>
        <v>7.268824767760056E-4</v>
      </c>
      <c r="F3443" s="6">
        <f t="shared" si="268"/>
        <v>0.19295238223689221</v>
      </c>
      <c r="G3443" s="18">
        <v>5.0634296565550962E-3</v>
      </c>
      <c r="H3443" s="9">
        <f t="shared" si="269"/>
        <v>4.3926345424687022E-3</v>
      </c>
      <c r="I3443" s="8"/>
      <c r="J3443" s="11"/>
      <c r="AC3443" s="15"/>
      <c r="AD3443" s="16"/>
    </row>
    <row r="3444" spans="1:30" hidden="1" outlineLevel="1" x14ac:dyDescent="0.3">
      <c r="A3444" s="15">
        <v>41513</v>
      </c>
      <c r="B3444" s="18">
        <v>-1.6001539229180416E-2</v>
      </c>
      <c r="C3444" s="9">
        <f t="shared" si="270"/>
        <v>-4.6901539229180417E-2</v>
      </c>
      <c r="D3444" s="6">
        <f t="shared" si="271"/>
        <v>2.1997543820663494E-3</v>
      </c>
      <c r="E3444" s="6">
        <f t="shared" si="272"/>
        <v>1.2213514668502309E-3</v>
      </c>
      <c r="F3444" s="6">
        <f t="shared" si="268"/>
        <v>0.24779035213301615</v>
      </c>
      <c r="G3444" s="18">
        <v>6.5975649491941376E-3</v>
      </c>
      <c r="H3444" s="9">
        <f t="shared" si="269"/>
        <v>4.9778544789197696E-3</v>
      </c>
      <c r="I3444" s="8"/>
      <c r="J3444" s="11"/>
      <c r="AC3444" s="15"/>
      <c r="AD3444" s="16"/>
    </row>
    <row r="3445" spans="1:30" hidden="1" outlineLevel="1" x14ac:dyDescent="0.3">
      <c r="A3445" s="15">
        <v>41514</v>
      </c>
      <c r="B3445" s="18">
        <v>2.7438773089689754E-3</v>
      </c>
      <c r="C3445" s="9">
        <f t="shared" si="270"/>
        <v>-2.8156122691031026E-2</v>
      </c>
      <c r="D3445" s="6">
        <f t="shared" si="271"/>
        <v>7.9276724499239225E-4</v>
      </c>
      <c r="E3445" s="6">
        <f t="shared" si="272"/>
        <v>2.1997543820663494E-3</v>
      </c>
      <c r="F3445" s="6">
        <f t="shared" si="268"/>
        <v>0.41351121778708511</v>
      </c>
      <c r="G3445" s="18">
        <v>5.4421079623716293E-3</v>
      </c>
      <c r="H3445" s="9">
        <f t="shared" si="269"/>
        <v>6.4304837904086585E-3</v>
      </c>
      <c r="I3445" s="8"/>
      <c r="J3445" s="11"/>
      <c r="AC3445" s="15"/>
      <c r="AD3445" s="16"/>
    </row>
    <row r="3446" spans="1:30" hidden="1" outlineLevel="1" x14ac:dyDescent="0.3">
      <c r="A3446" s="15">
        <v>41515</v>
      </c>
      <c r="B3446" s="18">
        <v>1.9614766490941024E-3</v>
      </c>
      <c r="C3446" s="9">
        <f t="shared" si="270"/>
        <v>-2.8938523350905899E-2</v>
      </c>
      <c r="D3446" s="6">
        <f t="shared" si="271"/>
        <v>8.3743813373092599E-4</v>
      </c>
      <c r="E3446" s="6">
        <f t="shared" si="272"/>
        <v>7.9276724499239225E-4</v>
      </c>
      <c r="F3446" s="6">
        <f t="shared" si="268"/>
        <v>0.28460076097389547</v>
      </c>
      <c r="G3446" s="18">
        <v>6.4702504430597212E-3</v>
      </c>
      <c r="H3446" s="9">
        <f t="shared" si="269"/>
        <v>5.3347985995152196E-3</v>
      </c>
      <c r="I3446" s="8"/>
      <c r="J3446" s="11"/>
      <c r="AC3446" s="15"/>
      <c r="AD3446" s="16"/>
    </row>
    <row r="3447" spans="1:30" hidden="1" outlineLevel="1" x14ac:dyDescent="0.3">
      <c r="A3447" s="15">
        <v>41516</v>
      </c>
      <c r="B3447" s="18">
        <v>-3.179367192636623E-3</v>
      </c>
      <c r="C3447" s="9">
        <f t="shared" si="270"/>
        <v>-3.4079367192636621E-2</v>
      </c>
      <c r="D3447" s="6">
        <f t="shared" si="271"/>
        <v>1.1614032682505573E-3</v>
      </c>
      <c r="E3447" s="6">
        <f t="shared" si="272"/>
        <v>8.3743813373092599E-4</v>
      </c>
      <c r="F3447" s="6">
        <f t="shared" si="268"/>
        <v>0.39801646099267429</v>
      </c>
      <c r="G3447" s="18">
        <v>4.6804472848973634E-3</v>
      </c>
      <c r="H3447" s="9">
        <f t="shared" si="269"/>
        <v>6.3088545790236303E-3</v>
      </c>
      <c r="I3447" s="8"/>
      <c r="J3447" s="11"/>
      <c r="AC3447" s="15"/>
      <c r="AD3447" s="16"/>
    </row>
    <row r="3448" spans="1:30" hidden="1" outlineLevel="1" x14ac:dyDescent="0.3">
      <c r="A3448" s="15">
        <v>41520</v>
      </c>
      <c r="B3448" s="18">
        <v>4.155575226962689E-3</v>
      </c>
      <c r="C3448" s="9">
        <f t="shared" si="270"/>
        <v>-2.6744424773037311E-2</v>
      </c>
      <c r="D3448" s="6">
        <f t="shared" si="271"/>
        <v>7.1526425644065177E-4</v>
      </c>
      <c r="E3448" s="6">
        <f t="shared" si="272"/>
        <v>1.1614032682505573E-3</v>
      </c>
      <c r="F3448" s="6">
        <f t="shared" si="268"/>
        <v>0.21323060099763383</v>
      </c>
      <c r="G3448" s="18">
        <v>8.1015968884983903E-3</v>
      </c>
      <c r="H3448" s="9">
        <f t="shared" si="269"/>
        <v>4.6176899094420992E-3</v>
      </c>
      <c r="I3448" s="8"/>
      <c r="J3448" s="11"/>
      <c r="AC3448" s="15"/>
      <c r="AD3448" s="16"/>
    </row>
    <row r="3449" spans="1:30" hidden="1" outlineLevel="1" x14ac:dyDescent="0.3">
      <c r="A3449" s="15">
        <v>41521</v>
      </c>
      <c r="B3449" s="18">
        <v>8.0841879285556816E-3</v>
      </c>
      <c r="C3449" s="9">
        <f t="shared" si="270"/>
        <v>-2.281581207144432E-2</v>
      </c>
      <c r="D3449" s="6">
        <f t="shared" si="271"/>
        <v>5.2056128047946442E-4</v>
      </c>
      <c r="E3449" s="6">
        <f t="shared" si="272"/>
        <v>7.1526425644065177E-4</v>
      </c>
      <c r="F3449" s="6">
        <f t="shared" si="268"/>
        <v>0.61813473975400446</v>
      </c>
      <c r="G3449" s="18">
        <v>6.1130036890201071E-3</v>
      </c>
      <c r="H3449" s="9">
        <f t="shared" si="269"/>
        <v>7.8621545377460262E-3</v>
      </c>
      <c r="I3449" s="8"/>
      <c r="J3449" s="11"/>
      <c r="AC3449" s="15"/>
      <c r="AD3449" s="16"/>
    </row>
    <row r="3450" spans="1:30" hidden="1" outlineLevel="1" x14ac:dyDescent="0.3">
      <c r="A3450" s="15">
        <v>41522</v>
      </c>
      <c r="B3450" s="18">
        <v>1.2091315394673384E-3</v>
      </c>
      <c r="C3450" s="9">
        <f t="shared" si="270"/>
        <v>-2.9690868460532663E-2</v>
      </c>
      <c r="D3450" s="6">
        <f t="shared" si="271"/>
        <v>8.8154766994065319E-4</v>
      </c>
      <c r="E3450" s="6">
        <f t="shared" si="272"/>
        <v>5.2056128047946442E-4</v>
      </c>
      <c r="F3450" s="6">
        <f t="shared" si="268"/>
        <v>0.35636910712363329</v>
      </c>
      <c r="G3450" s="18">
        <v>2.7967193730922555E-3</v>
      </c>
      <c r="H3450" s="9">
        <f t="shared" si="269"/>
        <v>5.9696658794578554E-3</v>
      </c>
      <c r="I3450" s="8"/>
      <c r="J3450" s="11"/>
      <c r="AC3450" s="15"/>
      <c r="AD3450" s="16"/>
    </row>
    <row r="3451" spans="1:30" hidden="1" outlineLevel="1" x14ac:dyDescent="0.3">
      <c r="A3451" s="15">
        <v>41523</v>
      </c>
      <c r="B3451" s="18">
        <v>5.4429659785340237E-5</v>
      </c>
      <c r="C3451" s="9">
        <f t="shared" si="270"/>
        <v>-3.0845570340214661E-2</v>
      </c>
      <c r="D3451" s="6">
        <f t="shared" si="271"/>
        <v>9.5144920961313039E-4</v>
      </c>
      <c r="E3451" s="6">
        <f t="shared" si="272"/>
        <v>8.8154766994065319E-4</v>
      </c>
      <c r="F3451" s="6">
        <f t="shared" si="268"/>
        <v>8.2785768225254686E-2</v>
      </c>
      <c r="G3451" s="18">
        <v>1.0070589220815166E-2</v>
      </c>
      <c r="H3451" s="9">
        <f t="shared" si="269"/>
        <v>2.8772516091794039E-3</v>
      </c>
      <c r="I3451" s="8"/>
      <c r="J3451" s="11"/>
      <c r="AC3451" s="15"/>
      <c r="AD3451" s="16"/>
    </row>
    <row r="3452" spans="1:30" hidden="1" outlineLevel="1" x14ac:dyDescent="0.3">
      <c r="A3452" s="15">
        <v>41526</v>
      </c>
      <c r="B3452" s="18">
        <v>9.9432821389716583E-3</v>
      </c>
      <c r="C3452" s="9">
        <f t="shared" si="270"/>
        <v>-2.0956717861028342E-2</v>
      </c>
      <c r="D3452" s="6">
        <f t="shared" si="271"/>
        <v>4.3918402350674431E-4</v>
      </c>
      <c r="E3452" s="6">
        <f t="shared" si="272"/>
        <v>9.5144920961313039E-4</v>
      </c>
      <c r="F3452" s="6">
        <f t="shared" si="268"/>
        <v>0.94948120411927717</v>
      </c>
      <c r="G3452" s="18">
        <v>3.9875525673198292E-3</v>
      </c>
      <c r="H3452" s="9">
        <f t="shared" si="269"/>
        <v>9.7441326146521495E-3</v>
      </c>
      <c r="I3452" s="8"/>
      <c r="J3452" s="11"/>
      <c r="AC3452" s="15"/>
      <c r="AD3452" s="16"/>
    </row>
    <row r="3453" spans="1:30" hidden="1" outlineLevel="1" x14ac:dyDescent="0.3">
      <c r="A3453" s="15">
        <v>41527</v>
      </c>
      <c r="B3453" s="18">
        <v>7.3189404847995429E-3</v>
      </c>
      <c r="C3453" s="9">
        <f t="shared" si="270"/>
        <v>-2.3581059515200457E-2</v>
      </c>
      <c r="D3453" s="6">
        <f t="shared" si="271"/>
        <v>5.56066367859426E-4</v>
      </c>
      <c r="E3453" s="6">
        <f t="shared" si="272"/>
        <v>4.3918402350674431E-4</v>
      </c>
      <c r="F3453" s="6">
        <f t="shared" si="268"/>
        <v>0.15756791979823709</v>
      </c>
      <c r="G3453" s="18">
        <v>2.9083373057926763E-3</v>
      </c>
      <c r="H3453" s="9">
        <f t="shared" si="269"/>
        <v>3.9694825833883826E-3</v>
      </c>
      <c r="I3453" s="8"/>
      <c r="J3453" s="11"/>
      <c r="AC3453" s="15"/>
      <c r="AD3453" s="16"/>
    </row>
    <row r="3454" spans="1:30" hidden="1" outlineLevel="1" x14ac:dyDescent="0.3">
      <c r="A3454" s="15">
        <v>41528</v>
      </c>
      <c r="B3454" s="18">
        <v>3.0476346138198131E-3</v>
      </c>
      <c r="C3454" s="9">
        <f t="shared" si="270"/>
        <v>-2.7852365386180189E-2</v>
      </c>
      <c r="D3454" s="6">
        <f t="shared" si="271"/>
        <v>7.7575425760528826E-4</v>
      </c>
      <c r="E3454" s="6">
        <f t="shared" si="272"/>
        <v>5.56066367859426E-4</v>
      </c>
      <c r="F3454" s="6">
        <f t="shared" si="268"/>
        <v>8.8661223608845291E-2</v>
      </c>
      <c r="G3454" s="18">
        <v>3.7143274760541188E-3</v>
      </c>
      <c r="H3454" s="9">
        <f t="shared" si="269"/>
        <v>2.9776034593082621E-3</v>
      </c>
      <c r="I3454" s="8"/>
      <c r="J3454" s="11"/>
      <c r="AC3454" s="15"/>
      <c r="AD3454" s="16"/>
    </row>
    <row r="3455" spans="1:30" hidden="1" outlineLevel="1" x14ac:dyDescent="0.3">
      <c r="A3455" s="15">
        <v>41529</v>
      </c>
      <c r="B3455" s="18">
        <v>-3.3861418278017777E-3</v>
      </c>
      <c r="C3455" s="9">
        <f t="shared" si="270"/>
        <v>-3.4286141827801778E-2</v>
      </c>
      <c r="D3455" s="6">
        <f t="shared" si="271"/>
        <v>1.1755395214361386E-3</v>
      </c>
      <c r="E3455" s="6">
        <f t="shared" si="272"/>
        <v>7.7575425760528826E-4</v>
      </c>
      <c r="F3455" s="6">
        <f t="shared" si="268"/>
        <v>0.1381035784323415</v>
      </c>
      <c r="G3455" s="18">
        <v>2.5293039268846486E-3</v>
      </c>
      <c r="H3455" s="9">
        <f t="shared" si="269"/>
        <v>3.7162289815395057E-3</v>
      </c>
      <c r="I3455" s="8"/>
      <c r="J3455" s="11"/>
      <c r="AC3455" s="15"/>
      <c r="AD3455" s="16"/>
    </row>
    <row r="3456" spans="1:30" hidden="1" outlineLevel="1" x14ac:dyDescent="0.3">
      <c r="A3456" s="15">
        <v>41530</v>
      </c>
      <c r="B3456" s="18">
        <v>2.7110016531018792E-3</v>
      </c>
      <c r="C3456" s="9">
        <f t="shared" si="270"/>
        <v>-2.8188998346898121E-2</v>
      </c>
      <c r="D3456" s="6">
        <f t="shared" si="271"/>
        <v>7.9461962780142498E-4</v>
      </c>
      <c r="E3456" s="6">
        <f t="shared" si="272"/>
        <v>1.1755395214361386E-3</v>
      </c>
      <c r="F3456" s="6">
        <f t="shared" si="268"/>
        <v>6.9616251186016498E-2</v>
      </c>
      <c r="G3456" s="18">
        <v>2.6629973394696679E-3</v>
      </c>
      <c r="H3456" s="9">
        <f t="shared" si="269"/>
        <v>2.6384891734857752E-3</v>
      </c>
      <c r="I3456" s="8"/>
      <c r="J3456" s="11"/>
      <c r="AC3456" s="15"/>
      <c r="AD3456" s="16"/>
    </row>
    <row r="3457" spans="1:30" hidden="1" outlineLevel="1" x14ac:dyDescent="0.3">
      <c r="A3457" s="15">
        <v>41533</v>
      </c>
      <c r="B3457" s="18">
        <v>5.6770082958194773E-3</v>
      </c>
      <c r="C3457" s="9">
        <f t="shared" si="270"/>
        <v>-2.5222991704180523E-2</v>
      </c>
      <c r="D3457" s="6">
        <f t="shared" si="271"/>
        <v>6.3619931050915945E-4</v>
      </c>
      <c r="E3457" s="6">
        <f t="shared" si="272"/>
        <v>7.9461962780142498E-4</v>
      </c>
      <c r="F3457" s="6">
        <f t="shared" si="268"/>
        <v>7.6019527463778519E-2</v>
      </c>
      <c r="G3457" s="18">
        <v>5.9491185923321015E-3</v>
      </c>
      <c r="H3457" s="9">
        <f t="shared" si="269"/>
        <v>2.7571638954508766E-3</v>
      </c>
      <c r="I3457" s="8"/>
      <c r="J3457" s="11"/>
      <c r="AC3457" s="15"/>
      <c r="AD3457" s="16"/>
    </row>
    <row r="3458" spans="1:30" hidden="1" outlineLevel="1" x14ac:dyDescent="0.3">
      <c r="A3458" s="15">
        <v>41534</v>
      </c>
      <c r="B3458" s="18">
        <v>4.2088695965538173E-3</v>
      </c>
      <c r="C3458" s="9">
        <f t="shared" si="270"/>
        <v>-2.6691130403446183E-2</v>
      </c>
      <c r="D3458" s="6">
        <f t="shared" si="271"/>
        <v>7.1241644221376919E-4</v>
      </c>
      <c r="E3458" s="6">
        <f t="shared" si="272"/>
        <v>6.3619931050915945E-4</v>
      </c>
      <c r="F3458" s="6">
        <f t="shared" si="268"/>
        <v>0.33807144793246169</v>
      </c>
      <c r="G3458" s="18">
        <v>2.0565739739444914E-3</v>
      </c>
      <c r="H3458" s="9">
        <f t="shared" si="269"/>
        <v>5.8143911799298622E-3</v>
      </c>
      <c r="I3458" s="8"/>
      <c r="J3458" s="11"/>
      <c r="AC3458" s="15"/>
      <c r="AD3458" s="16"/>
    </row>
    <row r="3459" spans="1:30" hidden="1" outlineLevel="1" x14ac:dyDescent="0.3">
      <c r="A3459" s="15">
        <v>41535</v>
      </c>
      <c r="B3459" s="18">
        <v>1.2104121558418862E-2</v>
      </c>
      <c r="C3459" s="9">
        <f t="shared" si="270"/>
        <v>-1.8795878441581138E-2</v>
      </c>
      <c r="D3459" s="6">
        <f t="shared" si="271"/>
        <v>3.5328504639069462E-4</v>
      </c>
      <c r="E3459" s="6">
        <f t="shared" si="272"/>
        <v>7.1241644221376919E-4</v>
      </c>
      <c r="F3459" s="6">
        <f t="shared" si="268"/>
        <v>4.9511515995820168E-2</v>
      </c>
      <c r="G3459" s="18">
        <v>9.2817079815796493E-3</v>
      </c>
      <c r="H3459" s="9">
        <f t="shared" si="269"/>
        <v>2.2251183338380044E-3</v>
      </c>
      <c r="I3459" s="8"/>
      <c r="J3459" s="11"/>
      <c r="AC3459" s="15"/>
      <c r="AD3459" s="16"/>
    </row>
    <row r="3460" spans="1:30" hidden="1" outlineLevel="1" x14ac:dyDescent="0.3">
      <c r="A3460" s="15">
        <v>41536</v>
      </c>
      <c r="B3460" s="18">
        <v>-1.8446541484830044E-3</v>
      </c>
      <c r="C3460" s="9">
        <f t="shared" si="270"/>
        <v>-3.2744654148483002E-2</v>
      </c>
      <c r="D3460" s="6">
        <f t="shared" si="271"/>
        <v>1.072212375303765E-3</v>
      </c>
      <c r="E3460" s="6">
        <f t="shared" si="272"/>
        <v>3.5328504639069462E-4</v>
      </c>
      <c r="F3460" s="6">
        <f t="shared" si="268"/>
        <v>0.80807295314877736</v>
      </c>
      <c r="G3460" s="18">
        <v>3.4874823987209426E-3</v>
      </c>
      <c r="H3460" s="9">
        <f t="shared" si="269"/>
        <v>8.9892878091024399E-3</v>
      </c>
      <c r="I3460" s="8"/>
      <c r="J3460" s="11"/>
      <c r="AC3460" s="15"/>
      <c r="AD3460" s="16"/>
    </row>
    <row r="3461" spans="1:30" hidden="1" outlineLevel="1" x14ac:dyDescent="0.3">
      <c r="A3461" s="15">
        <v>41537</v>
      </c>
      <c r="B3461" s="18">
        <v>-7.2430539628504063E-3</v>
      </c>
      <c r="C3461" s="9">
        <f t="shared" si="270"/>
        <v>-3.8143053962850407E-2</v>
      </c>
      <c r="D3461" s="6">
        <f t="shared" si="271"/>
        <v>1.4548925656129182E-3</v>
      </c>
      <c r="E3461" s="6">
        <f t="shared" si="272"/>
        <v>1.072212375303765E-3</v>
      </c>
      <c r="F3461" s="6">
        <f t="shared" si="268"/>
        <v>0.12299486106328866</v>
      </c>
      <c r="G3461" s="18">
        <v>4.9104102450685909E-3</v>
      </c>
      <c r="H3461" s="9">
        <f t="shared" si="269"/>
        <v>3.5070623185693272E-3</v>
      </c>
      <c r="I3461" s="8"/>
      <c r="J3461" s="11"/>
      <c r="AC3461" s="15"/>
      <c r="AD3461" s="16"/>
    </row>
    <row r="3462" spans="1:30" hidden="1" outlineLevel="1" x14ac:dyDescent="0.3">
      <c r="A3462" s="15">
        <v>41540</v>
      </c>
      <c r="B3462" s="18">
        <v>-4.7307589419481573E-3</v>
      </c>
      <c r="C3462" s="9">
        <f t="shared" si="270"/>
        <v>-3.5630758941948157E-2</v>
      </c>
      <c r="D3462" s="6">
        <f t="shared" si="271"/>
        <v>1.2695509827792186E-3</v>
      </c>
      <c r="E3462" s="6">
        <f t="shared" si="272"/>
        <v>1.4548925656129182E-3</v>
      </c>
      <c r="F3462" s="6">
        <f t="shared" si="268"/>
        <v>0.23367302596136003</v>
      </c>
      <c r="G3462" s="18">
        <v>5.0452610645228156E-3</v>
      </c>
      <c r="H3462" s="9">
        <f t="shared" si="269"/>
        <v>4.8339737893513656E-3</v>
      </c>
      <c r="I3462" s="8"/>
      <c r="J3462" s="11"/>
      <c r="AC3462" s="15"/>
      <c r="AD3462" s="16"/>
    </row>
    <row r="3463" spans="1:30" hidden="1" outlineLevel="1" x14ac:dyDescent="0.3">
      <c r="A3463" s="15">
        <v>41541</v>
      </c>
      <c r="B3463" s="18">
        <v>-2.600521497731875E-3</v>
      </c>
      <c r="C3463" s="9">
        <f t="shared" si="270"/>
        <v>-3.3500521497731875E-2</v>
      </c>
      <c r="D3463" s="6">
        <f t="shared" si="271"/>
        <v>1.1222849406199956E-3</v>
      </c>
      <c r="E3463" s="6">
        <f t="shared" si="272"/>
        <v>1.2695509827792186E-3</v>
      </c>
      <c r="F3463" s="6">
        <f t="shared" si="268"/>
        <v>0.24609279204607737</v>
      </c>
      <c r="G3463" s="18">
        <v>4.7356194396315134E-3</v>
      </c>
      <c r="H3463" s="9">
        <f t="shared" si="269"/>
        <v>4.9607740529687243E-3</v>
      </c>
      <c r="I3463" s="8"/>
      <c r="J3463" s="11"/>
      <c r="AC3463" s="15"/>
      <c r="AD3463" s="16"/>
    </row>
    <row r="3464" spans="1:30" hidden="1" outlineLevel="1" x14ac:dyDescent="0.3">
      <c r="A3464" s="15">
        <v>41542</v>
      </c>
      <c r="B3464" s="18">
        <v>-2.7432251543761548E-3</v>
      </c>
      <c r="C3464" s="9">
        <f t="shared" si="270"/>
        <v>-3.3643225154376157E-2</v>
      </c>
      <c r="D3464" s="6">
        <f t="shared" si="271"/>
        <v>1.1318665987880485E-3</v>
      </c>
      <c r="E3464" s="6">
        <f t="shared" si="272"/>
        <v>1.1222849406199956E-3</v>
      </c>
      <c r="F3464" s="6">
        <f t="shared" si="268"/>
        <v>0.21803866782680148</v>
      </c>
      <c r="G3464" s="18">
        <v>3.594371872598394E-3</v>
      </c>
      <c r="H3464" s="9">
        <f t="shared" si="269"/>
        <v>4.669461080540253E-3</v>
      </c>
      <c r="I3464" s="8"/>
      <c r="J3464" s="11"/>
      <c r="AC3464" s="15"/>
      <c r="AD3464" s="16"/>
    </row>
    <row r="3465" spans="1:30" hidden="1" outlineLevel="1" x14ac:dyDescent="0.3">
      <c r="A3465" s="15">
        <v>41543</v>
      </c>
      <c r="B3465" s="18">
        <v>3.4793658479964013E-3</v>
      </c>
      <c r="C3465" s="9">
        <f t="shared" si="270"/>
        <v>-2.74206341520036E-2</v>
      </c>
      <c r="D3465" s="6">
        <f t="shared" si="271"/>
        <v>7.5189117729802617E-4</v>
      </c>
      <c r="E3465" s="6">
        <f t="shared" si="272"/>
        <v>1.1318665987880485E-3</v>
      </c>
      <c r="F3465" s="6">
        <f t="shared" si="268"/>
        <v>0.13000833932353639</v>
      </c>
      <c r="G3465" s="18">
        <v>4.2681092172893228E-3</v>
      </c>
      <c r="H3465" s="9">
        <f t="shared" si="269"/>
        <v>3.6056669192194722E-3</v>
      </c>
      <c r="I3465" s="8"/>
      <c r="J3465" s="11"/>
      <c r="AC3465" s="15"/>
      <c r="AD3465" s="16"/>
    </row>
    <row r="3466" spans="1:30" hidden="1" outlineLevel="1" x14ac:dyDescent="0.3">
      <c r="A3466" s="15">
        <v>41544</v>
      </c>
      <c r="B3466" s="18">
        <v>-4.0821216634420792E-3</v>
      </c>
      <c r="C3466" s="9">
        <f t="shared" si="270"/>
        <v>-3.4982121663442077E-2</v>
      </c>
      <c r="D3466" s="6">
        <f t="shared" si="271"/>
        <v>1.2237488360758635E-3</v>
      </c>
      <c r="E3466" s="6">
        <f t="shared" si="272"/>
        <v>7.5189117729802617E-4</v>
      </c>
      <c r="F3466" s="6">
        <f t="shared" si="268"/>
        <v>0.17903611136761738</v>
      </c>
      <c r="G3466" s="18">
        <v>3.9797785164804164E-3</v>
      </c>
      <c r="H3466" s="9">
        <f t="shared" si="269"/>
        <v>4.2312659023939561E-3</v>
      </c>
      <c r="I3466" s="8"/>
      <c r="J3466" s="11"/>
      <c r="AC3466" s="15"/>
      <c r="AD3466" s="16"/>
    </row>
    <row r="3467" spans="1:30" hidden="1" outlineLevel="1" x14ac:dyDescent="0.3">
      <c r="A3467" s="15">
        <v>41547</v>
      </c>
      <c r="B3467" s="18">
        <v>-6.047479981193855E-3</v>
      </c>
      <c r="C3467" s="9">
        <f t="shared" si="270"/>
        <v>-3.6947479981193854E-2</v>
      </c>
      <c r="D3467" s="6">
        <f t="shared" si="271"/>
        <v>1.3651162769607206E-3</v>
      </c>
      <c r="E3467" s="6">
        <f t="shared" si="272"/>
        <v>1.2237488360758635E-3</v>
      </c>
      <c r="F3467" s="6">
        <f t="shared" si="268"/>
        <v>0.15704544504184226</v>
      </c>
      <c r="G3467" s="18">
        <v>5.7548466393075436E-3</v>
      </c>
      <c r="H3467" s="9">
        <f t="shared" si="269"/>
        <v>3.9628959744338766E-3</v>
      </c>
      <c r="I3467" s="8"/>
      <c r="J3467" s="11"/>
      <c r="AC3467" s="15"/>
      <c r="AD3467" s="16"/>
    </row>
    <row r="3468" spans="1:30" hidden="1" outlineLevel="1" x14ac:dyDescent="0.3">
      <c r="A3468" s="15">
        <v>41548</v>
      </c>
      <c r="B3468" s="18">
        <v>7.966724683409648E-3</v>
      </c>
      <c r="C3468" s="9">
        <f t="shared" si="270"/>
        <v>-2.2933275316590354E-2</v>
      </c>
      <c r="D3468" s="6">
        <f t="shared" si="271"/>
        <v>5.2593511674653242E-4</v>
      </c>
      <c r="E3468" s="6">
        <f t="shared" si="272"/>
        <v>1.3651162769607206E-3</v>
      </c>
      <c r="F3468" s="6">
        <f t="shared" si="268"/>
        <v>0.31706395520608099</v>
      </c>
      <c r="G3468" s="18">
        <v>4.0242900413982891E-3</v>
      </c>
      <c r="H3468" s="9">
        <f t="shared" si="269"/>
        <v>5.6308432335315552E-3</v>
      </c>
      <c r="I3468" s="8"/>
      <c r="J3468" s="11"/>
      <c r="AC3468" s="15"/>
      <c r="AD3468" s="16"/>
    </row>
    <row r="3469" spans="1:30" hidden="1" outlineLevel="1" x14ac:dyDescent="0.3">
      <c r="A3469" s="15">
        <v>41549</v>
      </c>
      <c r="B3469" s="18">
        <v>-6.6689187034530664E-4</v>
      </c>
      <c r="C3469" s="9">
        <f t="shared" si="270"/>
        <v>-3.1566891870345309E-2</v>
      </c>
      <c r="D3469" s="6">
        <f t="shared" si="271"/>
        <v>9.9646866235407277E-4</v>
      </c>
      <c r="E3469" s="6">
        <f t="shared" si="272"/>
        <v>5.2593511674653242E-4</v>
      </c>
      <c r="F3469" s="6">
        <f t="shared" ref="F3469:F3532" si="273">B$6+B$7*E3469+B$8*(G3468*100)^2</f>
        <v>0.16029910809947454</v>
      </c>
      <c r="G3469" s="18">
        <v>7.1096735931341021E-3</v>
      </c>
      <c r="H3469" s="9">
        <f t="shared" ref="H3469:H3532" si="274">SQRT(F3469)/100</f>
        <v>4.0037371054987428E-3</v>
      </c>
      <c r="I3469" s="8"/>
      <c r="J3469" s="11"/>
      <c r="AC3469" s="15"/>
      <c r="AD3469" s="16"/>
    </row>
    <row r="3470" spans="1:30" hidden="1" outlineLevel="1" x14ac:dyDescent="0.3">
      <c r="A3470" s="15">
        <v>41550</v>
      </c>
      <c r="B3470" s="18">
        <v>-9.0199725005530983E-3</v>
      </c>
      <c r="C3470" s="9">
        <f t="shared" ref="C3470:C3533" si="275">B3470-B$5</f>
        <v>-3.9919972500553097E-2</v>
      </c>
      <c r="D3470" s="6">
        <f t="shared" ref="D3470:D3533" si="276">C3470^2</f>
        <v>1.5936042044449154E-3</v>
      </c>
      <c r="E3470" s="6">
        <f t="shared" si="272"/>
        <v>9.9646866235407277E-4</v>
      </c>
      <c r="F3470" s="6">
        <f t="shared" si="273"/>
        <v>0.47843433675433089</v>
      </c>
      <c r="G3470" s="18">
        <v>8.1117332429927035E-3</v>
      </c>
      <c r="H3470" s="9">
        <f t="shared" si="274"/>
        <v>6.9168948000842903E-3</v>
      </c>
      <c r="I3470" s="8"/>
      <c r="J3470" s="11"/>
      <c r="AC3470" s="15"/>
      <c r="AD3470" s="16"/>
    </row>
    <row r="3471" spans="1:30" hidden="1" outlineLevel="1" x14ac:dyDescent="0.3">
      <c r="A3471" s="15">
        <v>41551</v>
      </c>
      <c r="B3471" s="18">
        <v>7.0284667042882706E-3</v>
      </c>
      <c r="C3471" s="9">
        <f t="shared" si="275"/>
        <v>-2.387153329571173E-2</v>
      </c>
      <c r="D3471" s="6">
        <f t="shared" si="276"/>
        <v>5.6985010188827375E-4</v>
      </c>
      <c r="E3471" s="6">
        <f t="shared" ref="E3471:E3534" si="277">D3470</f>
        <v>1.5936042044449154E-3</v>
      </c>
      <c r="F3471" s="6">
        <f t="shared" si="273"/>
        <v>0.61971374569638871</v>
      </c>
      <c r="G3471" s="18">
        <v>4.3031674392700085E-3</v>
      </c>
      <c r="H3471" s="9">
        <f t="shared" si="274"/>
        <v>7.8721899475075463E-3</v>
      </c>
      <c r="I3471" s="8"/>
      <c r="J3471" s="11"/>
      <c r="AC3471" s="15"/>
      <c r="AD3471" s="16"/>
    </row>
    <row r="3472" spans="1:30" hidden="1" outlineLevel="1" x14ac:dyDescent="0.3">
      <c r="A3472" s="15">
        <v>41554</v>
      </c>
      <c r="B3472" s="18">
        <v>-8.5427475368240764E-3</v>
      </c>
      <c r="C3472" s="9">
        <f t="shared" si="275"/>
        <v>-3.9442747536824078E-2</v>
      </c>
      <c r="D3472" s="6">
        <f t="shared" si="276"/>
        <v>1.5557303332536419E-3</v>
      </c>
      <c r="E3472" s="6">
        <f t="shared" si="277"/>
        <v>5.6985010188827375E-4</v>
      </c>
      <c r="F3472" s="6">
        <f t="shared" si="273"/>
        <v>0.1818068323378777</v>
      </c>
      <c r="G3472" s="18">
        <v>3.9430719296517716E-3</v>
      </c>
      <c r="H3472" s="9">
        <f t="shared" si="274"/>
        <v>4.2638812405820792E-3</v>
      </c>
      <c r="I3472" s="8"/>
      <c r="J3472" s="11"/>
      <c r="AC3472" s="15"/>
      <c r="AD3472" s="16"/>
    </row>
    <row r="3473" spans="1:30" hidden="1" outlineLevel="1" x14ac:dyDescent="0.3">
      <c r="A3473" s="15">
        <v>41555</v>
      </c>
      <c r="B3473" s="18">
        <v>-1.2408749931082015E-2</v>
      </c>
      <c r="C3473" s="9">
        <f t="shared" si="275"/>
        <v>-4.3308749931082018E-2</v>
      </c>
      <c r="D3473" s="6">
        <f t="shared" si="276"/>
        <v>1.8756478205929966E-3</v>
      </c>
      <c r="E3473" s="6">
        <f t="shared" si="277"/>
        <v>1.5557303332536419E-3</v>
      </c>
      <c r="F3473" s="6">
        <f t="shared" si="273"/>
        <v>0.15437405644939053</v>
      </c>
      <c r="G3473" s="18">
        <v>5.3905763002407995E-3</v>
      </c>
      <c r="H3473" s="9">
        <f t="shared" si="274"/>
        <v>3.929046404019562E-3</v>
      </c>
      <c r="I3473" s="8"/>
      <c r="J3473" s="11"/>
      <c r="AC3473" s="15"/>
      <c r="AD3473" s="16"/>
    </row>
    <row r="3474" spans="1:30" hidden="1" outlineLevel="1" x14ac:dyDescent="0.3">
      <c r="A3474" s="15">
        <v>41556</v>
      </c>
      <c r="B3474" s="18">
        <v>5.737417306071296E-4</v>
      </c>
      <c r="C3474" s="9">
        <f t="shared" si="275"/>
        <v>-3.0326258269392871E-2</v>
      </c>
      <c r="D3474" s="6">
        <f t="shared" si="276"/>
        <v>9.1968194062191943E-4</v>
      </c>
      <c r="E3474" s="6">
        <f t="shared" si="277"/>
        <v>1.8756478205929966E-3</v>
      </c>
      <c r="F3474" s="6">
        <f t="shared" si="273"/>
        <v>0.27950208165224727</v>
      </c>
      <c r="G3474" s="18">
        <v>6.62897627190542E-3</v>
      </c>
      <c r="H3474" s="9">
        <f t="shared" si="274"/>
        <v>5.2867956424685761E-3</v>
      </c>
      <c r="I3474" s="8"/>
      <c r="J3474" s="11"/>
      <c r="AC3474" s="15"/>
      <c r="AD3474" s="16"/>
    </row>
    <row r="3475" spans="1:30" hidden="1" outlineLevel="1" x14ac:dyDescent="0.3">
      <c r="A3475" s="15">
        <v>41557</v>
      </c>
      <c r="B3475" s="18">
        <v>2.1595622882838016E-2</v>
      </c>
      <c r="C3475" s="9">
        <f t="shared" si="275"/>
        <v>-9.3043771171619841E-3</v>
      </c>
      <c r="D3475" s="6">
        <f t="shared" si="276"/>
        <v>8.6571433538367554E-5</v>
      </c>
      <c r="E3475" s="6">
        <f t="shared" si="277"/>
        <v>9.1968194062191943E-4</v>
      </c>
      <c r="F3475" s="6">
        <f t="shared" si="273"/>
        <v>0.41727507388320639</v>
      </c>
      <c r="G3475" s="18">
        <v>7.6897940939604963E-3</v>
      </c>
      <c r="H3475" s="9">
        <f t="shared" si="274"/>
        <v>6.4596832266234725E-3</v>
      </c>
      <c r="I3475" s="8"/>
      <c r="J3475" s="11"/>
      <c r="AC3475" s="15"/>
      <c r="AD3475" s="16"/>
    </row>
    <row r="3476" spans="1:30" hidden="1" outlineLevel="1" x14ac:dyDescent="0.3">
      <c r="A3476" s="15">
        <v>41558</v>
      </c>
      <c r="B3476" s="18">
        <v>6.2665956173243659E-3</v>
      </c>
      <c r="C3476" s="9">
        <f t="shared" si="275"/>
        <v>-2.4633404382675635E-2</v>
      </c>
      <c r="D3476" s="6">
        <f t="shared" si="276"/>
        <v>6.0680461148042322E-4</v>
      </c>
      <c r="E3476" s="6">
        <f t="shared" si="277"/>
        <v>8.6571433538367554E-5</v>
      </c>
      <c r="F3476" s="6">
        <f t="shared" si="273"/>
        <v>0.55787659730186345</v>
      </c>
      <c r="G3476" s="18">
        <v>4.5031032406253292E-3</v>
      </c>
      <c r="H3476" s="9">
        <f t="shared" si="274"/>
        <v>7.4691137178507557E-3</v>
      </c>
      <c r="I3476" s="8"/>
      <c r="J3476" s="11"/>
      <c r="AC3476" s="15"/>
      <c r="AD3476" s="16"/>
    </row>
    <row r="3477" spans="1:30" hidden="1" outlineLevel="1" x14ac:dyDescent="0.3">
      <c r="A3477" s="15">
        <v>41561</v>
      </c>
      <c r="B3477" s="18">
        <v>4.0664411452870095E-3</v>
      </c>
      <c r="C3477" s="9">
        <f t="shared" si="275"/>
        <v>-2.6833558854712992E-2</v>
      </c>
      <c r="D3477" s="6">
        <f t="shared" si="276"/>
        <v>7.2003988080934604E-4</v>
      </c>
      <c r="E3477" s="6">
        <f t="shared" si="277"/>
        <v>6.0680461148042322E-4</v>
      </c>
      <c r="F3477" s="6">
        <f t="shared" si="273"/>
        <v>0.19811321622867034</v>
      </c>
      <c r="G3477" s="18">
        <v>7.3001414273818127E-3</v>
      </c>
      <c r="H3477" s="9">
        <f t="shared" si="274"/>
        <v>4.4509910832158531E-3</v>
      </c>
      <c r="I3477" s="8"/>
      <c r="J3477" s="11"/>
      <c r="AC3477" s="15"/>
      <c r="AD3477" s="16"/>
    </row>
    <row r="3478" spans="1:30" hidden="1" outlineLevel="1" x14ac:dyDescent="0.3">
      <c r="A3478" s="15">
        <v>41562</v>
      </c>
      <c r="B3478" s="18">
        <v>-7.0887896137543935E-3</v>
      </c>
      <c r="C3478" s="9">
        <f t="shared" si="275"/>
        <v>-3.7988789613754397E-2</v>
      </c>
      <c r="D3478" s="6">
        <f t="shared" si="276"/>
        <v>1.443148136318094E-3</v>
      </c>
      <c r="E3478" s="6">
        <f t="shared" si="277"/>
        <v>7.2003988080934604E-4</v>
      </c>
      <c r="F3478" s="6">
        <f t="shared" si="273"/>
        <v>0.50383139519776798</v>
      </c>
      <c r="G3478" s="18">
        <v>4.9341254049989278E-3</v>
      </c>
      <c r="H3478" s="9">
        <f t="shared" si="274"/>
        <v>7.0981081648406009E-3</v>
      </c>
      <c r="I3478" s="8"/>
      <c r="J3478" s="11"/>
      <c r="AC3478" s="15"/>
      <c r="AD3478" s="16"/>
    </row>
    <row r="3479" spans="1:30" hidden="1" outlineLevel="1" x14ac:dyDescent="0.3">
      <c r="A3479" s="15">
        <v>41563</v>
      </c>
      <c r="B3479" s="18">
        <v>1.3732804307132302E-2</v>
      </c>
      <c r="C3479" s="9">
        <f t="shared" si="275"/>
        <v>-1.7167195692867697E-2</v>
      </c>
      <c r="D3479" s="6">
        <f t="shared" si="276"/>
        <v>2.947126079572152E-4</v>
      </c>
      <c r="E3479" s="6">
        <f t="shared" si="277"/>
        <v>1.443148136318094E-3</v>
      </c>
      <c r="F3479" s="6">
        <f t="shared" si="273"/>
        <v>0.23583414486716336</v>
      </c>
      <c r="G3479" s="18">
        <v>5.0378482545389413E-3</v>
      </c>
      <c r="H3479" s="9">
        <f t="shared" si="274"/>
        <v>4.8562757836346504E-3</v>
      </c>
      <c r="I3479" s="8"/>
      <c r="J3479" s="11"/>
      <c r="AC3479" s="15"/>
      <c r="AD3479" s="16"/>
    </row>
    <row r="3480" spans="1:30" hidden="1" outlineLevel="1" x14ac:dyDescent="0.3">
      <c r="A3480" s="15">
        <v>41564</v>
      </c>
      <c r="B3480" s="18">
        <v>6.7213144137357609E-3</v>
      </c>
      <c r="C3480" s="9">
        <f t="shared" si="275"/>
        <v>-2.417868558626424E-2</v>
      </c>
      <c r="D3480" s="6">
        <f t="shared" si="276"/>
        <v>5.8460883667942217E-4</v>
      </c>
      <c r="E3480" s="6">
        <f t="shared" si="277"/>
        <v>2.947126079572152E-4</v>
      </c>
      <c r="F3480" s="6">
        <f t="shared" si="273"/>
        <v>0.24533719902192541</v>
      </c>
      <c r="G3480" s="18">
        <v>6.5748493155317334E-3</v>
      </c>
      <c r="H3480" s="9">
        <f t="shared" si="274"/>
        <v>4.9531525215959727E-3</v>
      </c>
      <c r="I3480" s="8"/>
      <c r="J3480" s="11"/>
      <c r="AC3480" s="15"/>
      <c r="AD3480" s="16"/>
    </row>
    <row r="3481" spans="1:30" hidden="1" outlineLevel="1" x14ac:dyDescent="0.3">
      <c r="A3481" s="15">
        <v>41565</v>
      </c>
      <c r="B3481" s="18">
        <v>6.5274054636240437E-3</v>
      </c>
      <c r="C3481" s="9">
        <f t="shared" si="275"/>
        <v>-2.4372594536375955E-2</v>
      </c>
      <c r="D3481" s="6">
        <f t="shared" si="276"/>
        <v>5.9402336443458304E-4</v>
      </c>
      <c r="E3481" s="6">
        <f t="shared" si="277"/>
        <v>5.8460883667942217E-4</v>
      </c>
      <c r="F3481" s="6">
        <f t="shared" si="273"/>
        <v>0.41063529704850726</v>
      </c>
      <c r="G3481" s="18">
        <v>3.3943705904150661E-3</v>
      </c>
      <c r="H3481" s="9">
        <f t="shared" si="274"/>
        <v>6.4080831537091289E-3</v>
      </c>
      <c r="I3481" s="8"/>
      <c r="J3481" s="11"/>
      <c r="AC3481" s="15"/>
      <c r="AD3481" s="16"/>
    </row>
    <row r="3482" spans="1:30" hidden="1" outlineLevel="1" x14ac:dyDescent="0.3">
      <c r="A3482" s="15">
        <v>41568</v>
      </c>
      <c r="B3482" s="18">
        <v>9.1732209600214377E-5</v>
      </c>
      <c r="C3482" s="9">
        <f t="shared" si="275"/>
        <v>-3.0808267790399788E-2</v>
      </c>
      <c r="D3482" s="6">
        <f t="shared" si="276"/>
        <v>9.4914936424498502E-4</v>
      </c>
      <c r="E3482" s="6">
        <f t="shared" si="277"/>
        <v>5.9402336443458304E-4</v>
      </c>
      <c r="F3482" s="6">
        <f t="shared" si="273"/>
        <v>0.11703009171001665</v>
      </c>
      <c r="G3482" s="18">
        <v>2.7447612182213868E-3</v>
      </c>
      <c r="H3482" s="9">
        <f t="shared" si="274"/>
        <v>3.4209661166111631E-3</v>
      </c>
      <c r="I3482" s="8"/>
      <c r="J3482" s="11"/>
      <c r="AC3482" s="15"/>
      <c r="AD3482" s="16"/>
    </row>
    <row r="3483" spans="1:30" hidden="1" outlineLevel="1" x14ac:dyDescent="0.3">
      <c r="A3483" s="15">
        <v>41569</v>
      </c>
      <c r="B3483" s="18">
        <v>5.7211162396301014E-3</v>
      </c>
      <c r="C3483" s="9">
        <f t="shared" si="275"/>
        <v>-2.5178883760369898E-2</v>
      </c>
      <c r="D3483" s="6">
        <f t="shared" si="276"/>
        <v>6.3397618741821893E-4</v>
      </c>
      <c r="E3483" s="6">
        <f t="shared" si="277"/>
        <v>9.4914936424498502E-4</v>
      </c>
      <c r="F3483" s="6">
        <f t="shared" si="273"/>
        <v>8.0123982606795263E-2</v>
      </c>
      <c r="G3483" s="18">
        <v>4.5699762399036732E-3</v>
      </c>
      <c r="H3483" s="9">
        <f t="shared" si="274"/>
        <v>2.8306179997801763E-3</v>
      </c>
      <c r="I3483" s="8"/>
      <c r="J3483" s="11"/>
      <c r="AC3483" s="15"/>
      <c r="AD3483" s="16"/>
    </row>
    <row r="3484" spans="1:30" hidden="1" outlineLevel="1" x14ac:dyDescent="0.3">
      <c r="A3484" s="15">
        <v>41570</v>
      </c>
      <c r="B3484" s="18">
        <v>-4.7357532400367488E-3</v>
      </c>
      <c r="C3484" s="9">
        <f t="shared" si="275"/>
        <v>-3.5635753240036747E-2</v>
      </c>
      <c r="D3484" s="6">
        <f t="shared" si="276"/>
        <v>1.2699069089847895E-3</v>
      </c>
      <c r="E3484" s="6">
        <f t="shared" si="277"/>
        <v>6.3397618741821893E-4</v>
      </c>
      <c r="F3484" s="6">
        <f t="shared" si="273"/>
        <v>0.20373343488601184</v>
      </c>
      <c r="G3484" s="18">
        <v>4.7905738736509209E-3</v>
      </c>
      <c r="H3484" s="9">
        <f t="shared" si="274"/>
        <v>4.5136840262252724E-3</v>
      </c>
      <c r="I3484" s="8"/>
      <c r="J3484" s="11"/>
      <c r="AC3484" s="15"/>
      <c r="AD3484" s="16"/>
    </row>
    <row r="3485" spans="1:30" hidden="1" outlineLevel="1" x14ac:dyDescent="0.3">
      <c r="A3485" s="15">
        <v>41571</v>
      </c>
      <c r="B3485" s="18">
        <v>3.2528385443555742E-3</v>
      </c>
      <c r="C3485" s="9">
        <f t="shared" si="275"/>
        <v>-2.7647161455644425E-2</v>
      </c>
      <c r="D3485" s="6">
        <f t="shared" si="276"/>
        <v>7.6436553655447081E-4</v>
      </c>
      <c r="E3485" s="6">
        <f t="shared" si="277"/>
        <v>1.2699069089847895E-3</v>
      </c>
      <c r="F3485" s="6">
        <f t="shared" si="273"/>
        <v>0.22289594878005178</v>
      </c>
      <c r="G3485" s="18">
        <v>2.898437866152479E-3</v>
      </c>
      <c r="H3485" s="9">
        <f t="shared" si="274"/>
        <v>4.7211857491529794E-3</v>
      </c>
      <c r="I3485" s="8"/>
      <c r="J3485" s="11"/>
      <c r="AC3485" s="15"/>
      <c r="AD3485" s="16"/>
    </row>
    <row r="3486" spans="1:30" hidden="1" outlineLevel="1" x14ac:dyDescent="0.3">
      <c r="A3486" s="15">
        <v>41572</v>
      </c>
      <c r="B3486" s="18">
        <v>4.3852143927762249E-3</v>
      </c>
      <c r="C3486" s="9">
        <f t="shared" si="275"/>
        <v>-2.6514785607223777E-2</v>
      </c>
      <c r="D3486" s="6">
        <f t="shared" si="276"/>
        <v>7.0303385579704113E-4</v>
      </c>
      <c r="E3486" s="6">
        <f t="shared" si="277"/>
        <v>7.6436553655447081E-4</v>
      </c>
      <c r="F3486" s="6">
        <f t="shared" si="273"/>
        <v>8.8142483708574609E-2</v>
      </c>
      <c r="G3486" s="18">
        <v>3.6046698533204369E-3</v>
      </c>
      <c r="H3486" s="9">
        <f t="shared" si="274"/>
        <v>2.9688799859302938E-3</v>
      </c>
      <c r="I3486" s="8"/>
      <c r="J3486" s="11"/>
      <c r="AC3486" s="15"/>
      <c r="AD3486" s="16"/>
    </row>
    <row r="3487" spans="1:30" hidden="1" outlineLevel="1" x14ac:dyDescent="0.3">
      <c r="A3487" s="15">
        <v>41575</v>
      </c>
      <c r="B3487" s="18">
        <v>1.3288165192356382E-3</v>
      </c>
      <c r="C3487" s="9">
        <f t="shared" si="275"/>
        <v>-2.9571183480764363E-2</v>
      </c>
      <c r="D3487" s="6">
        <f t="shared" si="276"/>
        <v>8.7445489245303117E-4</v>
      </c>
      <c r="E3487" s="6">
        <f t="shared" si="277"/>
        <v>7.0303385579704113E-4</v>
      </c>
      <c r="F3487" s="6">
        <f t="shared" si="273"/>
        <v>0.13066691790232068</v>
      </c>
      <c r="G3487" s="18">
        <v>2.633779730129382E-3</v>
      </c>
      <c r="H3487" s="9">
        <f t="shared" si="274"/>
        <v>3.6147879315710997E-3</v>
      </c>
      <c r="I3487" s="8"/>
      <c r="J3487" s="11"/>
      <c r="AC3487" s="15"/>
      <c r="AD3487" s="16"/>
    </row>
    <row r="3488" spans="1:30" hidden="1" outlineLevel="1" x14ac:dyDescent="0.3">
      <c r="A3488" s="15">
        <v>41576</v>
      </c>
      <c r="B3488" s="18">
        <v>5.5686612140926229E-3</v>
      </c>
      <c r="C3488" s="9">
        <f t="shared" si="275"/>
        <v>-2.5331338785907376E-2</v>
      </c>
      <c r="D3488" s="6">
        <f t="shared" si="276"/>
        <v>6.4167672468641536E-4</v>
      </c>
      <c r="E3488" s="6">
        <f t="shared" si="277"/>
        <v>8.7445489245303117E-4</v>
      </c>
      <c r="F3488" s="6">
        <f t="shared" si="273"/>
        <v>7.4591654888440787E-2</v>
      </c>
      <c r="G3488" s="18">
        <v>2.085229514458469E-3</v>
      </c>
      <c r="H3488" s="9">
        <f t="shared" si="274"/>
        <v>2.7311472843558034E-3</v>
      </c>
      <c r="I3488" s="8"/>
      <c r="J3488" s="11"/>
      <c r="AC3488" s="15"/>
      <c r="AD3488" s="16"/>
    </row>
    <row r="3489" spans="1:30" hidden="1" outlineLevel="1" x14ac:dyDescent="0.3">
      <c r="A3489" s="15">
        <v>41577</v>
      </c>
      <c r="B3489" s="18">
        <v>-4.8878496945665151E-3</v>
      </c>
      <c r="C3489" s="9">
        <f t="shared" si="275"/>
        <v>-3.5787849694566512E-2</v>
      </c>
      <c r="D3489" s="6">
        <f t="shared" si="276"/>
        <v>1.2807701857608844E-3</v>
      </c>
      <c r="E3489" s="6">
        <f t="shared" si="277"/>
        <v>6.4167672468641536E-4</v>
      </c>
      <c r="F3489" s="6">
        <f t="shared" si="273"/>
        <v>5.0605939659767271E-2</v>
      </c>
      <c r="G3489" s="18">
        <v>6.1997840748728734E-3</v>
      </c>
      <c r="H3489" s="9">
        <f t="shared" si="274"/>
        <v>2.249576397008274E-3</v>
      </c>
      <c r="I3489" s="8"/>
      <c r="J3489" s="11"/>
      <c r="AC3489" s="15"/>
      <c r="AD3489" s="16"/>
    </row>
    <row r="3490" spans="1:30" hidden="1" outlineLevel="1" x14ac:dyDescent="0.3">
      <c r="A3490" s="15">
        <v>41578</v>
      </c>
      <c r="B3490" s="18">
        <v>-3.8467705679383541E-3</v>
      </c>
      <c r="C3490" s="9">
        <f t="shared" si="275"/>
        <v>-3.4746770567938352E-2</v>
      </c>
      <c r="D3490" s="6">
        <f t="shared" si="276"/>
        <v>1.2073380649009469E-3</v>
      </c>
      <c r="E3490" s="6">
        <f t="shared" si="277"/>
        <v>1.2807701857608844E-3</v>
      </c>
      <c r="F3490" s="6">
        <f t="shared" si="273"/>
        <v>0.36631298518403099</v>
      </c>
      <c r="G3490" s="18">
        <v>4.6078110805728052E-3</v>
      </c>
      <c r="H3490" s="9">
        <f t="shared" si="274"/>
        <v>6.0523795748782224E-3</v>
      </c>
      <c r="I3490" s="8"/>
      <c r="J3490" s="11"/>
      <c r="AC3490" s="15"/>
      <c r="AD3490" s="16"/>
    </row>
    <row r="3491" spans="1:30" hidden="1" outlineLevel="1" x14ac:dyDescent="0.3">
      <c r="A3491" s="15">
        <v>41579</v>
      </c>
      <c r="B3491" s="18">
        <v>2.8992144122054059E-3</v>
      </c>
      <c r="C3491" s="9">
        <f t="shared" si="275"/>
        <v>-2.8000785587794595E-2</v>
      </c>
      <c r="D3491" s="6">
        <f t="shared" si="276"/>
        <v>7.8404399353364544E-4</v>
      </c>
      <c r="E3491" s="6">
        <f t="shared" si="277"/>
        <v>1.2073380649009469E-3</v>
      </c>
      <c r="F3491" s="6">
        <f t="shared" si="273"/>
        <v>0.20698620426437561</v>
      </c>
      <c r="G3491" s="18">
        <v>4.9501190020090433E-3</v>
      </c>
      <c r="H3491" s="9">
        <f t="shared" si="274"/>
        <v>4.549573653260002E-3</v>
      </c>
      <c r="I3491" s="8"/>
      <c r="J3491" s="11"/>
      <c r="AC3491" s="15"/>
      <c r="AD3491" s="16"/>
    </row>
    <row r="3492" spans="1:30" hidden="1" outlineLevel="1" x14ac:dyDescent="0.3">
      <c r="A3492" s="15">
        <v>41582</v>
      </c>
      <c r="B3492" s="18">
        <v>3.5641993780981683E-3</v>
      </c>
      <c r="C3492" s="9">
        <f t="shared" si="275"/>
        <v>-2.7335800621901832E-2</v>
      </c>
      <c r="D3492" s="6">
        <f t="shared" si="276"/>
        <v>7.4724599564036866E-4</v>
      </c>
      <c r="E3492" s="6">
        <f t="shared" si="277"/>
        <v>7.8404399353364544E-4</v>
      </c>
      <c r="F3492" s="6">
        <f t="shared" si="273"/>
        <v>0.23725510078529141</v>
      </c>
      <c r="G3492" s="18">
        <v>2.5348896984990722E-3</v>
      </c>
      <c r="H3492" s="9">
        <f t="shared" si="274"/>
        <v>4.8708839114198913E-3</v>
      </c>
      <c r="I3492" s="8"/>
      <c r="J3492" s="11"/>
      <c r="AC3492" s="15"/>
      <c r="AD3492" s="16"/>
    </row>
    <row r="3493" spans="1:30" hidden="1" outlineLevel="1" x14ac:dyDescent="0.3">
      <c r="A3493" s="15">
        <v>41583</v>
      </c>
      <c r="B3493" s="18">
        <v>-2.809530848338836E-3</v>
      </c>
      <c r="C3493" s="9">
        <f t="shared" si="275"/>
        <v>-3.3709530848338838E-2</v>
      </c>
      <c r="D3493" s="6">
        <f t="shared" si="276"/>
        <v>1.1363324700151077E-3</v>
      </c>
      <c r="E3493" s="6">
        <f t="shared" si="277"/>
        <v>7.4724599564036866E-4</v>
      </c>
      <c r="F3493" s="6">
        <f t="shared" si="273"/>
        <v>6.9850310870051391E-2</v>
      </c>
      <c r="G3493" s="18">
        <v>4.8173346826788027E-3</v>
      </c>
      <c r="H3493" s="9">
        <f t="shared" si="274"/>
        <v>2.6429209384703774E-3</v>
      </c>
      <c r="I3493" s="8"/>
      <c r="J3493" s="11"/>
      <c r="AC3493" s="15"/>
      <c r="AD3493" s="16"/>
    </row>
    <row r="3494" spans="1:30" hidden="1" outlineLevel="1" x14ac:dyDescent="0.3">
      <c r="A3494" s="15">
        <v>41584</v>
      </c>
      <c r="B3494" s="18">
        <v>4.2564687122875746E-3</v>
      </c>
      <c r="C3494" s="9">
        <f t="shared" si="275"/>
        <v>-2.6643531287712425E-2</v>
      </c>
      <c r="D3494" s="6">
        <f t="shared" si="276"/>
        <v>7.0987775947931086E-4</v>
      </c>
      <c r="E3494" s="6">
        <f t="shared" si="277"/>
        <v>1.1363324700151077E-3</v>
      </c>
      <c r="F3494" s="6">
        <f t="shared" si="273"/>
        <v>0.22526814174394313</v>
      </c>
      <c r="G3494" s="18">
        <v>3.386729470069961E-3</v>
      </c>
      <c r="H3494" s="9">
        <f t="shared" si="274"/>
        <v>4.7462421108066446E-3</v>
      </c>
      <c r="I3494" s="8"/>
      <c r="J3494" s="11"/>
      <c r="AC3494" s="15"/>
      <c r="AD3494" s="16"/>
    </row>
    <row r="3495" spans="1:30" hidden="1" outlineLevel="1" x14ac:dyDescent="0.3">
      <c r="A3495" s="15">
        <v>41585</v>
      </c>
      <c r="B3495" s="18">
        <v>-1.3270435999593428E-2</v>
      </c>
      <c r="C3495" s="9">
        <f t="shared" si="275"/>
        <v>-4.417043599959343E-2</v>
      </c>
      <c r="D3495" s="6">
        <f t="shared" si="276"/>
        <v>1.9510274163941793E-3</v>
      </c>
      <c r="E3495" s="6">
        <f t="shared" si="277"/>
        <v>7.0987775947931086E-4</v>
      </c>
      <c r="F3495" s="6">
        <f t="shared" si="273"/>
        <v>0.11655782506399984</v>
      </c>
      <c r="G3495" s="18">
        <v>7.818603021970601E-3</v>
      </c>
      <c r="H3495" s="9">
        <f t="shared" si="274"/>
        <v>3.4140566056232845E-3</v>
      </c>
      <c r="I3495" s="8"/>
      <c r="J3495" s="11"/>
      <c r="AC3495" s="15"/>
      <c r="AD3495" s="16"/>
    </row>
    <row r="3496" spans="1:30" hidden="1" outlineLevel="1" x14ac:dyDescent="0.3">
      <c r="A3496" s="15">
        <v>41586</v>
      </c>
      <c r="B3496" s="18">
        <v>1.3338208792264144E-2</v>
      </c>
      <c r="C3496" s="9">
        <f t="shared" si="275"/>
        <v>-1.7561791207735857E-2</v>
      </c>
      <c r="D3496" s="6">
        <f t="shared" si="276"/>
        <v>3.0841651042410841E-4</v>
      </c>
      <c r="E3496" s="6">
        <f t="shared" si="277"/>
        <v>1.9510274163941793E-3</v>
      </c>
      <c r="F3496" s="6">
        <f t="shared" si="273"/>
        <v>0.57649593465726134</v>
      </c>
      <c r="G3496" s="18">
        <v>5.4276414092596101E-3</v>
      </c>
      <c r="H3496" s="9">
        <f t="shared" si="274"/>
        <v>7.592732937864082E-3</v>
      </c>
      <c r="I3496" s="8"/>
      <c r="J3496" s="11"/>
      <c r="AC3496" s="15"/>
      <c r="AD3496" s="16"/>
    </row>
    <row r="3497" spans="1:30" hidden="1" outlineLevel="1" x14ac:dyDescent="0.3">
      <c r="A3497" s="15">
        <v>41589</v>
      </c>
      <c r="B3497" s="18">
        <v>7.2267006497002385E-4</v>
      </c>
      <c r="C3497" s="9">
        <f t="shared" si="275"/>
        <v>-3.0177329935029976E-2</v>
      </c>
      <c r="D3497" s="6">
        <f t="shared" si="276"/>
        <v>9.1067124200765626E-4</v>
      </c>
      <c r="E3497" s="6">
        <f t="shared" si="277"/>
        <v>3.0841651042410841E-4</v>
      </c>
      <c r="F3497" s="6">
        <f t="shared" si="273"/>
        <v>0.28311311505196796</v>
      </c>
      <c r="G3497" s="18">
        <v>2.0255352487537673E-3</v>
      </c>
      <c r="H3497" s="9">
        <f t="shared" si="274"/>
        <v>5.3208374815621635E-3</v>
      </c>
      <c r="I3497" s="8"/>
      <c r="J3497" s="11"/>
      <c r="AC3497" s="15"/>
      <c r="AD3497" s="16"/>
    </row>
    <row r="3498" spans="1:30" hidden="1" outlineLevel="1" x14ac:dyDescent="0.3">
      <c r="A3498" s="15">
        <v>41590</v>
      </c>
      <c r="B3498" s="18">
        <v>-2.3732054456157251E-3</v>
      </c>
      <c r="C3498" s="9">
        <f t="shared" si="275"/>
        <v>-3.3273205445615725E-2</v>
      </c>
      <c r="D3498" s="6">
        <f t="shared" si="276"/>
        <v>1.107106200626152E-3</v>
      </c>
      <c r="E3498" s="6">
        <f t="shared" si="277"/>
        <v>9.1067124200765626E-4</v>
      </c>
      <c r="F3498" s="6">
        <f t="shared" si="273"/>
        <v>4.8351148284776012E-2</v>
      </c>
      <c r="G3498" s="18">
        <v>3.8968685194990097E-3</v>
      </c>
      <c r="H3498" s="9">
        <f t="shared" si="274"/>
        <v>2.1988894534463528E-3</v>
      </c>
      <c r="I3498" s="8"/>
      <c r="J3498" s="11"/>
      <c r="AC3498" s="15"/>
      <c r="AD3498" s="16"/>
    </row>
    <row r="3499" spans="1:30" hidden="1" outlineLevel="1" x14ac:dyDescent="0.3">
      <c r="A3499" s="15">
        <v>41591</v>
      </c>
      <c r="B3499" s="18">
        <v>8.062752720499361E-3</v>
      </c>
      <c r="C3499" s="9">
        <f t="shared" si="275"/>
        <v>-2.2837247279500639E-2</v>
      </c>
      <c r="D3499" s="6">
        <f t="shared" si="276"/>
        <v>5.2153986330505939E-4</v>
      </c>
      <c r="E3499" s="6">
        <f t="shared" si="277"/>
        <v>1.107106200626152E-3</v>
      </c>
      <c r="F3499" s="6">
        <f t="shared" si="273"/>
        <v>0.15099058284517064</v>
      </c>
      <c r="G3499" s="18">
        <v>6.3010070240572666E-3</v>
      </c>
      <c r="H3499" s="9">
        <f t="shared" si="274"/>
        <v>3.8857506719444912E-3</v>
      </c>
      <c r="I3499" s="8"/>
      <c r="J3499" s="11"/>
      <c r="AC3499" s="15"/>
      <c r="AD3499" s="16"/>
    </row>
    <row r="3500" spans="1:30" hidden="1" outlineLevel="1" x14ac:dyDescent="0.3">
      <c r="A3500" s="15">
        <v>41592</v>
      </c>
      <c r="B3500" s="18">
        <v>4.8255968204464579E-3</v>
      </c>
      <c r="C3500" s="9">
        <f t="shared" si="275"/>
        <v>-2.6074403179553542E-2</v>
      </c>
      <c r="D3500" s="6">
        <f t="shared" si="276"/>
        <v>6.7987450116991179E-4</v>
      </c>
      <c r="E3500" s="6">
        <f t="shared" si="277"/>
        <v>5.2153986330505939E-4</v>
      </c>
      <c r="F3500" s="6">
        <f t="shared" si="273"/>
        <v>0.37798085717454921</v>
      </c>
      <c r="G3500" s="18">
        <v>3.4927661909699469E-3</v>
      </c>
      <c r="H3500" s="9">
        <f t="shared" si="274"/>
        <v>6.1480147785651041E-3</v>
      </c>
      <c r="I3500" s="8"/>
      <c r="J3500" s="11"/>
      <c r="AC3500" s="15"/>
      <c r="AD3500" s="16"/>
    </row>
    <row r="3501" spans="1:30" hidden="1" outlineLevel="1" x14ac:dyDescent="0.3">
      <c r="A3501" s="15">
        <v>41593</v>
      </c>
      <c r="B3501" s="18">
        <v>4.2131462738810768E-3</v>
      </c>
      <c r="C3501" s="9">
        <f t="shared" si="275"/>
        <v>-2.6686853726118925E-2</v>
      </c>
      <c r="D3501" s="6">
        <f t="shared" si="276"/>
        <v>7.1218816179926755E-4</v>
      </c>
      <c r="E3501" s="6">
        <f t="shared" si="277"/>
        <v>6.7987450116991179E-4</v>
      </c>
      <c r="F3501" s="6">
        <f t="shared" si="273"/>
        <v>0.12331084888591408</v>
      </c>
      <c r="G3501" s="18">
        <v>1.6218974626341493E-3</v>
      </c>
      <c r="H3501" s="9">
        <f t="shared" si="274"/>
        <v>3.511564450297247E-3</v>
      </c>
      <c r="I3501" s="8"/>
      <c r="J3501" s="11"/>
      <c r="AC3501" s="15"/>
      <c r="AD3501" s="16"/>
    </row>
    <row r="3502" spans="1:30" hidden="1" outlineLevel="1" x14ac:dyDescent="0.3">
      <c r="A3502" s="15">
        <v>41596</v>
      </c>
      <c r="B3502" s="18">
        <v>-3.7050524235032484E-3</v>
      </c>
      <c r="C3502" s="9">
        <f t="shared" si="275"/>
        <v>-3.4605052423503251E-2</v>
      </c>
      <c r="D3502" s="6">
        <f t="shared" si="276"/>
        <v>1.1975096532334082E-3</v>
      </c>
      <c r="E3502" s="6">
        <f t="shared" si="277"/>
        <v>7.1218816179926755E-4</v>
      </c>
      <c r="F3502" s="6">
        <f t="shared" si="273"/>
        <v>3.4705269221642722E-2</v>
      </c>
      <c r="G3502" s="18">
        <v>4.7652646234903114E-3</v>
      </c>
      <c r="H3502" s="9">
        <f t="shared" si="274"/>
        <v>1.8629350289702193E-3</v>
      </c>
      <c r="I3502" s="8"/>
      <c r="J3502" s="11"/>
      <c r="AC3502" s="15"/>
      <c r="AD3502" s="16"/>
    </row>
    <row r="3503" spans="1:30" hidden="1" outlineLevel="1" x14ac:dyDescent="0.3">
      <c r="A3503" s="15">
        <v>41597</v>
      </c>
      <c r="B3503" s="18">
        <v>-2.0450552776019953E-3</v>
      </c>
      <c r="C3503" s="9">
        <f t="shared" si="275"/>
        <v>-3.2945055277601998E-2</v>
      </c>
      <c r="D3503" s="6">
        <f t="shared" si="276"/>
        <v>1.0853766672442513E-3</v>
      </c>
      <c r="E3503" s="6">
        <f t="shared" si="277"/>
        <v>1.1975096532334082E-3</v>
      </c>
      <c r="F3503" s="6">
        <f t="shared" si="273"/>
        <v>0.22065169446771077</v>
      </c>
      <c r="G3503" s="18">
        <v>3.9076759926273148E-3</v>
      </c>
      <c r="H3503" s="9">
        <f t="shared" si="274"/>
        <v>4.6973577090499586E-3</v>
      </c>
      <c r="I3503" s="8"/>
      <c r="J3503" s="11"/>
      <c r="AC3503" s="15"/>
      <c r="AD3503" s="16"/>
    </row>
    <row r="3504" spans="1:30" hidden="1" outlineLevel="1" x14ac:dyDescent="0.3">
      <c r="A3504" s="15">
        <v>41598</v>
      </c>
      <c r="B3504" s="18">
        <v>-3.6422359961613112E-3</v>
      </c>
      <c r="C3504" s="9">
        <f t="shared" si="275"/>
        <v>-3.4542235996161311E-2</v>
      </c>
      <c r="D3504" s="6">
        <f t="shared" si="276"/>
        <v>1.1931660676145022E-3</v>
      </c>
      <c r="E3504" s="6">
        <f t="shared" si="277"/>
        <v>1.0853766672442513E-3</v>
      </c>
      <c r="F3504" s="6">
        <f t="shared" si="273"/>
        <v>0.15177022522371295</v>
      </c>
      <c r="G3504" s="18">
        <v>6.425973151912066E-3</v>
      </c>
      <c r="H3504" s="9">
        <f t="shared" si="274"/>
        <v>3.8957698241004041E-3</v>
      </c>
      <c r="I3504" s="8"/>
      <c r="J3504" s="11"/>
      <c r="AC3504" s="15"/>
      <c r="AD3504" s="16"/>
    </row>
    <row r="3505" spans="1:30" hidden="1" outlineLevel="1" x14ac:dyDescent="0.3">
      <c r="A3505" s="15">
        <v>41599</v>
      </c>
      <c r="B3505" s="18">
        <v>8.0957054207559005E-3</v>
      </c>
      <c r="C3505" s="9">
        <f t="shared" si="275"/>
        <v>-2.28042945792441E-2</v>
      </c>
      <c r="D3505" s="6">
        <f t="shared" si="276"/>
        <v>5.2003585125694185E-4</v>
      </c>
      <c r="E3505" s="6">
        <f t="shared" si="277"/>
        <v>1.1931660676145022E-3</v>
      </c>
      <c r="F3505" s="6">
        <f t="shared" si="273"/>
        <v>0.39275206769961851</v>
      </c>
      <c r="G3505" s="18">
        <v>3.618835547871845E-3</v>
      </c>
      <c r="H3505" s="9">
        <f t="shared" si="274"/>
        <v>6.2669934394382334E-3</v>
      </c>
      <c r="I3505" s="8"/>
      <c r="J3505" s="11"/>
      <c r="AC3505" s="15"/>
      <c r="AD3505" s="16"/>
    </row>
    <row r="3506" spans="1:30" hidden="1" outlineLevel="1" x14ac:dyDescent="0.3">
      <c r="A3506" s="15">
        <v>41600</v>
      </c>
      <c r="B3506" s="18">
        <v>4.94919050003072E-3</v>
      </c>
      <c r="C3506" s="9">
        <f t="shared" si="275"/>
        <v>-2.595080949996928E-2</v>
      </c>
      <c r="D3506" s="6">
        <f t="shared" si="276"/>
        <v>6.7344451370369583E-4</v>
      </c>
      <c r="E3506" s="6">
        <f t="shared" si="277"/>
        <v>5.2003585125694185E-4</v>
      </c>
      <c r="F3506" s="6">
        <f t="shared" si="273"/>
        <v>0.13160254322464571</v>
      </c>
      <c r="G3506" s="18">
        <v>3.1564510029145408E-3</v>
      </c>
      <c r="H3506" s="9">
        <f t="shared" si="274"/>
        <v>3.6277064824024241E-3</v>
      </c>
      <c r="I3506" s="8"/>
      <c r="J3506" s="11"/>
      <c r="AC3506" s="15"/>
      <c r="AD3506" s="16"/>
    </row>
    <row r="3507" spans="1:30" hidden="1" outlineLevel="1" x14ac:dyDescent="0.3">
      <c r="A3507" s="15">
        <v>41603</v>
      </c>
      <c r="B3507" s="18">
        <v>-1.2641407872369754E-3</v>
      </c>
      <c r="C3507" s="9">
        <f t="shared" si="275"/>
        <v>-3.2164140787236978E-2</v>
      </c>
      <c r="D3507" s="6">
        <f t="shared" si="276"/>
        <v>1.0345319525812014E-3</v>
      </c>
      <c r="E3507" s="6">
        <f t="shared" si="277"/>
        <v>6.7344451370369583E-4</v>
      </c>
      <c r="F3507" s="6">
        <f t="shared" si="273"/>
        <v>0.10260291520483208</v>
      </c>
      <c r="G3507" s="18">
        <v>2.6263561591306989E-3</v>
      </c>
      <c r="H3507" s="9">
        <f t="shared" si="274"/>
        <v>3.2031689809442158E-3</v>
      </c>
      <c r="I3507" s="8"/>
      <c r="J3507" s="11"/>
      <c r="AC3507" s="15"/>
      <c r="AD3507" s="16"/>
    </row>
    <row r="3508" spans="1:30" hidden="1" outlineLevel="1" x14ac:dyDescent="0.3">
      <c r="A3508" s="15">
        <v>41604</v>
      </c>
      <c r="B3508" s="18">
        <v>1.4979323550383503E-4</v>
      </c>
      <c r="C3508" s="9">
        <f t="shared" si="275"/>
        <v>-3.0750206764496166E-2</v>
      </c>
      <c r="D3508" s="6">
        <f t="shared" si="276"/>
        <v>9.4557521605926579E-4</v>
      </c>
      <c r="E3508" s="6">
        <f t="shared" si="277"/>
        <v>1.0345319525812014E-3</v>
      </c>
      <c r="F3508" s="6">
        <f t="shared" si="273"/>
        <v>7.4240482236943822E-2</v>
      </c>
      <c r="G3508" s="18">
        <v>3.0648129067658695E-3</v>
      </c>
      <c r="H3508" s="9">
        <f t="shared" si="274"/>
        <v>2.7247106678864792E-3</v>
      </c>
      <c r="I3508" s="8"/>
      <c r="J3508" s="11"/>
      <c r="AC3508" s="15"/>
      <c r="AD3508" s="16"/>
    </row>
    <row r="3509" spans="1:30" hidden="1" outlineLevel="1" x14ac:dyDescent="0.3">
      <c r="A3509" s="15">
        <v>41605</v>
      </c>
      <c r="B3509" s="18">
        <v>2.4819986774607429E-3</v>
      </c>
      <c r="C3509" s="9">
        <f t="shared" si="275"/>
        <v>-2.8418001322539257E-2</v>
      </c>
      <c r="D3509" s="6">
        <f t="shared" si="276"/>
        <v>8.0758279916784295E-4</v>
      </c>
      <c r="E3509" s="6">
        <f t="shared" si="277"/>
        <v>9.4557521605926579E-4</v>
      </c>
      <c r="F3509" s="6">
        <f t="shared" si="273"/>
        <v>9.734146064777785E-2</v>
      </c>
      <c r="G3509" s="18">
        <v>1.7106868743763694E-3</v>
      </c>
      <c r="H3509" s="9">
        <f t="shared" si="274"/>
        <v>3.1199593049874518E-3</v>
      </c>
      <c r="I3509" s="8"/>
      <c r="J3509" s="11"/>
      <c r="AC3509" s="15"/>
      <c r="AD3509" s="16"/>
    </row>
    <row r="3510" spans="1:30" hidden="1" outlineLevel="1" x14ac:dyDescent="0.3">
      <c r="A3510" s="15">
        <v>41607</v>
      </c>
      <c r="B3510" s="18">
        <v>-7.8599845711643183E-4</v>
      </c>
      <c r="C3510" s="9">
        <f t="shared" si="275"/>
        <v>-3.1685998457116435E-2</v>
      </c>
      <c r="D3510" s="6">
        <f t="shared" si="276"/>
        <v>1.0040024982243851E-3</v>
      </c>
      <c r="E3510" s="6">
        <f t="shared" si="277"/>
        <v>8.0758279916784295E-4</v>
      </c>
      <c r="F3510" s="6">
        <f t="shared" si="273"/>
        <v>3.7451496771060688E-2</v>
      </c>
      <c r="G3510" s="18">
        <v>3.6182194264365581E-3</v>
      </c>
      <c r="H3510" s="9">
        <f t="shared" si="274"/>
        <v>1.9352389199026744E-3</v>
      </c>
      <c r="I3510" s="8"/>
      <c r="J3510" s="11"/>
      <c r="AC3510" s="15"/>
      <c r="AD3510" s="16"/>
    </row>
    <row r="3511" spans="1:30" hidden="1" outlineLevel="1" x14ac:dyDescent="0.3">
      <c r="A3511" s="15">
        <v>41610</v>
      </c>
      <c r="B3511" s="18">
        <v>-2.7227235347177651E-3</v>
      </c>
      <c r="C3511" s="9">
        <f t="shared" si="275"/>
        <v>-3.3622723534717763E-2</v>
      </c>
      <c r="D3511" s="6">
        <f t="shared" si="276"/>
        <v>1.1304875378920637E-3</v>
      </c>
      <c r="E3511" s="6">
        <f t="shared" si="277"/>
        <v>1.0040024982243851E-3</v>
      </c>
      <c r="F3511" s="6">
        <f t="shared" si="273"/>
        <v>0.13159275999585962</v>
      </c>
      <c r="G3511" s="18">
        <v>3.8335772877287283E-3</v>
      </c>
      <c r="H3511" s="9">
        <f t="shared" si="274"/>
        <v>3.6275716394836314E-3</v>
      </c>
      <c r="I3511" s="8"/>
      <c r="J3511" s="11"/>
      <c r="AC3511" s="15"/>
      <c r="AD3511" s="16"/>
    </row>
    <row r="3512" spans="1:30" hidden="1" outlineLevel="1" x14ac:dyDescent="0.3">
      <c r="A3512" s="15">
        <v>41611</v>
      </c>
      <c r="B3512" s="18">
        <v>-3.1979559918936147E-3</v>
      </c>
      <c r="C3512" s="9">
        <f t="shared" si="275"/>
        <v>-3.4097955991893615E-2</v>
      </c>
      <c r="D3512" s="6">
        <f t="shared" si="276"/>
        <v>1.1626706028251136E-3</v>
      </c>
      <c r="E3512" s="6">
        <f t="shared" si="277"/>
        <v>1.1304875378920637E-3</v>
      </c>
      <c r="F3512" s="6">
        <f t="shared" si="273"/>
        <v>0.14646146998108003</v>
      </c>
      <c r="G3512" s="18">
        <v>5.0082904903710661E-3</v>
      </c>
      <c r="H3512" s="9">
        <f t="shared" si="274"/>
        <v>3.8270284814863873E-3</v>
      </c>
      <c r="I3512" s="8"/>
      <c r="J3512" s="11"/>
      <c r="AC3512" s="15"/>
      <c r="AD3512" s="16"/>
    </row>
    <row r="3513" spans="1:30" hidden="1" outlineLevel="1" x14ac:dyDescent="0.3">
      <c r="A3513" s="15">
        <v>41612</v>
      </c>
      <c r="B3513" s="18">
        <v>-1.304343469785352E-3</v>
      </c>
      <c r="C3513" s="9">
        <f t="shared" si="275"/>
        <v>-3.2204343469785353E-2</v>
      </c>
      <c r="D3513" s="6">
        <f t="shared" si="276"/>
        <v>1.0371197383199065E-3</v>
      </c>
      <c r="E3513" s="6">
        <f t="shared" si="277"/>
        <v>1.1626706028251136E-3</v>
      </c>
      <c r="F3513" s="6">
        <f t="shared" si="273"/>
        <v>0.24264402572505986</v>
      </c>
      <c r="G3513" s="18">
        <v>8.0779944271505214E-3</v>
      </c>
      <c r="H3513" s="9">
        <f t="shared" si="274"/>
        <v>4.9258910435073557E-3</v>
      </c>
      <c r="I3513" s="8"/>
      <c r="J3513" s="11"/>
      <c r="AC3513" s="15"/>
      <c r="AD3513" s="16"/>
    </row>
    <row r="3514" spans="1:30" hidden="1" outlineLevel="1" x14ac:dyDescent="0.3">
      <c r="A3514" s="15">
        <v>41613</v>
      </c>
      <c r="B3514" s="18">
        <v>-4.3490158130828861E-3</v>
      </c>
      <c r="C3514" s="9">
        <f t="shared" si="275"/>
        <v>-3.5249015813082887E-2</v>
      </c>
      <c r="D3514" s="6">
        <f t="shared" si="276"/>
        <v>1.2424931157909674E-3</v>
      </c>
      <c r="E3514" s="6">
        <f t="shared" si="277"/>
        <v>1.0371197383199065E-3</v>
      </c>
      <c r="F3514" s="6">
        <f t="shared" si="273"/>
        <v>0.61461950061155801</v>
      </c>
      <c r="G3514" s="18">
        <v>2.6318619027286584E-3</v>
      </c>
      <c r="H3514" s="9">
        <f t="shared" si="274"/>
        <v>7.8397672198322194E-3</v>
      </c>
      <c r="I3514" s="8"/>
      <c r="J3514" s="11"/>
      <c r="AC3514" s="15"/>
      <c r="AD3514" s="16"/>
    </row>
    <row r="3515" spans="1:30" hidden="1" outlineLevel="1" x14ac:dyDescent="0.3">
      <c r="A3515" s="15">
        <v>41614</v>
      </c>
      <c r="B3515" s="18">
        <v>1.1175194876877195E-2</v>
      </c>
      <c r="C3515" s="9">
        <f t="shared" si="275"/>
        <v>-1.9724805123122805E-2</v>
      </c>
      <c r="D3515" s="6">
        <f t="shared" si="276"/>
        <v>3.8906793714517168E-4</v>
      </c>
      <c r="E3515" s="6">
        <f t="shared" si="277"/>
        <v>1.2424931157909674E-3</v>
      </c>
      <c r="F3515" s="6">
        <f t="shared" si="273"/>
        <v>7.4522101216657588E-2</v>
      </c>
      <c r="G3515" s="18">
        <v>4.5263376917300067E-3</v>
      </c>
      <c r="H3515" s="9">
        <f t="shared" si="274"/>
        <v>2.729873645732666E-3</v>
      </c>
      <c r="I3515" s="8"/>
      <c r="J3515" s="11"/>
      <c r="AC3515" s="15"/>
      <c r="AD3515" s="16"/>
    </row>
    <row r="3516" spans="1:30" hidden="1" outlineLevel="1" x14ac:dyDescent="0.3">
      <c r="A3516" s="15">
        <v>41617</v>
      </c>
      <c r="B3516" s="18">
        <v>1.8154512479481002E-3</v>
      </c>
      <c r="C3516" s="9">
        <f t="shared" si="275"/>
        <v>-2.9084548752051902E-2</v>
      </c>
      <c r="D3516" s="6">
        <f t="shared" si="276"/>
        <v>8.4591097611048385E-4</v>
      </c>
      <c r="E3516" s="6">
        <f t="shared" si="277"/>
        <v>3.8906793714517168E-4</v>
      </c>
      <c r="F3516" s="6">
        <f t="shared" si="273"/>
        <v>0.20004173497277941</v>
      </c>
      <c r="G3516" s="18">
        <v>2.2269673355976888E-3</v>
      </c>
      <c r="H3516" s="9">
        <f t="shared" si="274"/>
        <v>4.4726025418404822E-3</v>
      </c>
      <c r="I3516" s="8"/>
      <c r="J3516" s="11"/>
      <c r="AC3516" s="15"/>
      <c r="AD3516" s="16"/>
    </row>
    <row r="3517" spans="1:30" hidden="1" outlineLevel="1" x14ac:dyDescent="0.3">
      <c r="A3517" s="15">
        <v>41618</v>
      </c>
      <c r="B3517" s="18">
        <v>-3.1847248956571612E-3</v>
      </c>
      <c r="C3517" s="9">
        <f t="shared" si="275"/>
        <v>-3.4084724895657163E-2</v>
      </c>
      <c r="D3517" s="6">
        <f t="shared" si="276"/>
        <v>1.1617684712126313E-3</v>
      </c>
      <c r="E3517" s="6">
        <f t="shared" si="277"/>
        <v>8.4591097611048385E-4</v>
      </c>
      <c r="F3517" s="6">
        <f t="shared" si="273"/>
        <v>5.6278960142509375E-2</v>
      </c>
      <c r="G3517" s="18">
        <v>2.0113447721171072E-3</v>
      </c>
      <c r="H3517" s="9">
        <f t="shared" si="274"/>
        <v>2.3723186999749712E-3</v>
      </c>
      <c r="I3517" s="8"/>
      <c r="J3517" s="11"/>
      <c r="AC3517" s="15"/>
      <c r="AD3517" s="16"/>
    </row>
    <row r="3518" spans="1:30" hidden="1" outlineLevel="1" x14ac:dyDescent="0.3">
      <c r="A3518" s="15">
        <v>41619</v>
      </c>
      <c r="B3518" s="18">
        <v>-1.138139767460564E-2</v>
      </c>
      <c r="C3518" s="9">
        <f t="shared" si="275"/>
        <v>-4.2281397674605641E-2</v>
      </c>
      <c r="D3518" s="6">
        <f t="shared" si="276"/>
        <v>1.7877165893181472E-3</v>
      </c>
      <c r="E3518" s="6">
        <f t="shared" si="277"/>
        <v>1.1617684712126313E-3</v>
      </c>
      <c r="F3518" s="6">
        <f t="shared" si="273"/>
        <v>4.7837033284385232E-2</v>
      </c>
      <c r="G3518" s="18">
        <v>5.7585375031097988E-3</v>
      </c>
      <c r="H3518" s="9">
        <f t="shared" si="274"/>
        <v>2.1871678784305799E-3</v>
      </c>
      <c r="I3518" s="8"/>
      <c r="J3518" s="11"/>
      <c r="AC3518" s="15"/>
      <c r="AD3518" s="16"/>
    </row>
    <row r="3519" spans="1:30" hidden="1" outlineLevel="1" x14ac:dyDescent="0.3">
      <c r="A3519" s="15">
        <v>41620</v>
      </c>
      <c r="B3519" s="18">
        <v>-3.7776883791535575E-3</v>
      </c>
      <c r="C3519" s="9">
        <f t="shared" si="275"/>
        <v>-3.4677688379153561E-2</v>
      </c>
      <c r="D3519" s="6">
        <f t="shared" si="276"/>
        <v>1.2025420713216819E-3</v>
      </c>
      <c r="E3519" s="6">
        <f t="shared" si="277"/>
        <v>1.7877165893181472E-3</v>
      </c>
      <c r="F3519" s="6">
        <f t="shared" si="273"/>
        <v>0.31748496400789067</v>
      </c>
      <c r="G3519" s="18">
        <v>3.559533644151105E-3</v>
      </c>
      <c r="H3519" s="9">
        <f t="shared" si="274"/>
        <v>5.6345804103579058E-3</v>
      </c>
      <c r="I3519" s="8"/>
      <c r="J3519" s="11"/>
      <c r="AC3519" s="15"/>
      <c r="AD3519" s="16"/>
    </row>
    <row r="3520" spans="1:30" hidden="1" outlineLevel="1" x14ac:dyDescent="0.3">
      <c r="A3520" s="15">
        <v>41621</v>
      </c>
      <c r="B3520" s="18">
        <v>-1.0141528650732228E-4</v>
      </c>
      <c r="C3520" s="9">
        <f t="shared" si="275"/>
        <v>-3.1001415286507322E-2</v>
      </c>
      <c r="D3520" s="6">
        <f t="shared" si="276"/>
        <v>9.610877497664899E-4</v>
      </c>
      <c r="E3520" s="6">
        <f t="shared" si="277"/>
        <v>1.2025420713216819E-3</v>
      </c>
      <c r="F3520" s="6">
        <f t="shared" si="273"/>
        <v>0.12770507610203521</v>
      </c>
      <c r="G3520" s="18">
        <v>3.3211483101698619E-3</v>
      </c>
      <c r="H3520" s="9">
        <f t="shared" si="274"/>
        <v>3.5735847002979406E-3</v>
      </c>
      <c r="I3520" s="8"/>
      <c r="J3520" s="11"/>
      <c r="AC3520" s="15"/>
      <c r="AD3520" s="16"/>
    </row>
    <row r="3521" spans="1:30" hidden="1" outlineLevel="1" x14ac:dyDescent="0.3">
      <c r="A3521" s="15">
        <v>41624</v>
      </c>
      <c r="B3521" s="18">
        <v>6.3001521293977649E-3</v>
      </c>
      <c r="C3521" s="9">
        <f t="shared" si="275"/>
        <v>-2.4599847870602237E-2</v>
      </c>
      <c r="D3521" s="6">
        <f t="shared" si="276"/>
        <v>6.0515251525677341E-4</v>
      </c>
      <c r="E3521" s="6">
        <f t="shared" si="277"/>
        <v>9.610877497664899E-4</v>
      </c>
      <c r="F3521" s="6">
        <f t="shared" si="273"/>
        <v>0.11250060848132444</v>
      </c>
      <c r="G3521" s="18">
        <v>5.2573614816023911E-3</v>
      </c>
      <c r="H3521" s="9">
        <f t="shared" si="274"/>
        <v>3.3541110369414494E-3</v>
      </c>
      <c r="I3521" s="8"/>
      <c r="J3521" s="11"/>
      <c r="AC3521" s="15"/>
      <c r="AD3521" s="16"/>
    </row>
    <row r="3522" spans="1:30" hidden="1" outlineLevel="1" x14ac:dyDescent="0.3">
      <c r="A3522" s="15">
        <v>41625</v>
      </c>
      <c r="B3522" s="18">
        <v>-3.1058059363714124E-3</v>
      </c>
      <c r="C3522" s="9">
        <f t="shared" si="275"/>
        <v>-3.4005805936371411E-2</v>
      </c>
      <c r="D3522" s="6">
        <f t="shared" si="276"/>
        <v>1.156394837382153E-3</v>
      </c>
      <c r="E3522" s="6">
        <f t="shared" si="277"/>
        <v>6.0515251525677341E-4</v>
      </c>
      <c r="F3522" s="6">
        <f t="shared" si="273"/>
        <v>0.26628440409741311</v>
      </c>
      <c r="G3522" s="18">
        <v>3.4446065172821596E-3</v>
      </c>
      <c r="H3522" s="9">
        <f t="shared" si="274"/>
        <v>5.1602752261620029E-3</v>
      </c>
      <c r="I3522" s="8"/>
      <c r="J3522" s="11"/>
      <c r="AC3522" s="15"/>
      <c r="AD3522" s="16"/>
    </row>
    <row r="3523" spans="1:30" hidden="1" outlineLevel="1" x14ac:dyDescent="0.3">
      <c r="A3523" s="15">
        <v>41626</v>
      </c>
      <c r="B3523" s="18">
        <v>1.6510906009172873E-2</v>
      </c>
      <c r="C3523" s="9">
        <f t="shared" si="275"/>
        <v>-1.4389093990827127E-2</v>
      </c>
      <c r="D3523" s="6">
        <f t="shared" si="276"/>
        <v>2.0704602587685733E-4</v>
      </c>
      <c r="E3523" s="6">
        <f t="shared" si="277"/>
        <v>1.156394837382153E-3</v>
      </c>
      <c r="F3523" s="6">
        <f t="shared" si="273"/>
        <v>0.12024808948935284</v>
      </c>
      <c r="G3523" s="18">
        <v>1.4016260918069722E-2</v>
      </c>
      <c r="H3523" s="9">
        <f t="shared" si="274"/>
        <v>3.4676806296046474E-3</v>
      </c>
      <c r="I3523" s="8"/>
      <c r="J3523" s="11"/>
      <c r="AC3523" s="15"/>
      <c r="AD3523" s="16"/>
    </row>
    <row r="3524" spans="1:30" hidden="1" outlineLevel="1" x14ac:dyDescent="0.3">
      <c r="A3524" s="15">
        <v>41627</v>
      </c>
      <c r="B3524" s="18">
        <v>-5.8009742839650882E-4</v>
      </c>
      <c r="C3524" s="9">
        <f t="shared" si="275"/>
        <v>-3.1480097428396511E-2</v>
      </c>
      <c r="D3524" s="6">
        <f t="shared" si="276"/>
        <v>9.9099653410133657E-4</v>
      </c>
      <c r="E3524" s="6">
        <f t="shared" si="277"/>
        <v>2.0704602587685733E-4</v>
      </c>
      <c r="F3524" s="6">
        <f t="shared" si="273"/>
        <v>1.8294920580390492</v>
      </c>
      <c r="G3524" s="18">
        <v>4.245916935070068E-3</v>
      </c>
      <c r="H3524" s="9">
        <f t="shared" si="274"/>
        <v>1.352587172066573E-2</v>
      </c>
      <c r="I3524" s="8"/>
      <c r="J3524" s="11"/>
      <c r="AC3524" s="15"/>
      <c r="AD3524" s="16"/>
    </row>
    <row r="3525" spans="1:30" hidden="1" outlineLevel="1" x14ac:dyDescent="0.3">
      <c r="A3525" s="15">
        <v>41628</v>
      </c>
      <c r="B3525" s="18">
        <v>4.8071554406933625E-3</v>
      </c>
      <c r="C3525" s="9">
        <f t="shared" si="275"/>
        <v>-2.609284455930664E-2</v>
      </c>
      <c r="D3525" s="6">
        <f t="shared" si="276"/>
        <v>6.8083653719613814E-4</v>
      </c>
      <c r="E3525" s="6">
        <f t="shared" si="277"/>
        <v>9.9099653410133657E-4</v>
      </c>
      <c r="F3525" s="6">
        <f t="shared" si="273"/>
        <v>0.17730204021107704</v>
      </c>
      <c r="G3525" s="18">
        <v>4.6903150980933889E-3</v>
      </c>
      <c r="H3525" s="9">
        <f t="shared" si="274"/>
        <v>4.210724880719198E-3</v>
      </c>
      <c r="I3525" s="8"/>
      <c r="J3525" s="11"/>
      <c r="AC3525" s="15"/>
      <c r="AD3525" s="16"/>
    </row>
    <row r="3526" spans="1:30" hidden="1" outlineLevel="1" x14ac:dyDescent="0.3">
      <c r="A3526" s="15">
        <v>41631</v>
      </c>
      <c r="B3526" s="18">
        <v>5.3040288862047352E-3</v>
      </c>
      <c r="C3526" s="9">
        <f t="shared" si="275"/>
        <v>-2.5595971113795267E-2</v>
      </c>
      <c r="D3526" s="6">
        <f t="shared" si="276"/>
        <v>6.5515373725824177E-4</v>
      </c>
      <c r="E3526" s="6">
        <f t="shared" si="277"/>
        <v>6.8083653719613814E-4</v>
      </c>
      <c r="F3526" s="6">
        <f t="shared" si="273"/>
        <v>0.21405557842024139</v>
      </c>
      <c r="G3526" s="18">
        <v>3.2527565125192526E-3</v>
      </c>
      <c r="H3526" s="9">
        <f t="shared" si="274"/>
        <v>4.6266140796509207E-3</v>
      </c>
      <c r="I3526" s="8"/>
      <c r="J3526" s="11"/>
      <c r="AC3526" s="15"/>
      <c r="AD3526" s="16"/>
    </row>
    <row r="3527" spans="1:30" hidden="1" outlineLevel="1" x14ac:dyDescent="0.3">
      <c r="A3527" s="15">
        <v>41632</v>
      </c>
      <c r="B3527" s="18">
        <v>2.9115043043075827E-3</v>
      </c>
      <c r="C3527" s="9">
        <f t="shared" si="275"/>
        <v>-2.7988495695692419E-2</v>
      </c>
      <c r="D3527" s="6">
        <f t="shared" si="276"/>
        <v>7.833558913077931E-4</v>
      </c>
      <c r="E3527" s="6">
        <f t="shared" si="277"/>
        <v>6.5515373725824177E-4</v>
      </c>
      <c r="F3527" s="6">
        <f t="shared" si="273"/>
        <v>0.10831738535765469</v>
      </c>
      <c r="G3527" s="18">
        <v>1.1032963617608432E-3</v>
      </c>
      <c r="H3527" s="9">
        <f t="shared" si="274"/>
        <v>3.2911606669631718E-3</v>
      </c>
      <c r="I3527" s="8"/>
      <c r="J3527" s="11"/>
      <c r="AC3527" s="15"/>
      <c r="AD3527" s="16"/>
    </row>
    <row r="3528" spans="1:30" hidden="1" outlineLevel="1" x14ac:dyDescent="0.3">
      <c r="A3528" s="15">
        <v>41634</v>
      </c>
      <c r="B3528" s="18">
        <v>4.7343046211336245E-3</v>
      </c>
      <c r="C3528" s="9">
        <f t="shared" si="275"/>
        <v>-2.6165695378866375E-2</v>
      </c>
      <c r="D3528" s="6">
        <f t="shared" si="276"/>
        <v>6.8464361465962915E-4</v>
      </c>
      <c r="E3528" s="6">
        <f t="shared" si="277"/>
        <v>7.833558913077931E-4</v>
      </c>
      <c r="F3528" s="6">
        <f t="shared" si="273"/>
        <v>2.1622850569483987E-2</v>
      </c>
      <c r="G3528" s="18">
        <v>2.1379666604098486E-3</v>
      </c>
      <c r="H3528" s="9">
        <f t="shared" si="274"/>
        <v>1.4704710323390933E-3</v>
      </c>
      <c r="I3528" s="8"/>
      <c r="J3528" s="11"/>
      <c r="AC3528" s="15"/>
      <c r="AD3528" s="16"/>
    </row>
    <row r="3529" spans="1:30" hidden="1" outlineLevel="1" x14ac:dyDescent="0.3">
      <c r="A3529" s="15">
        <v>41635</v>
      </c>
      <c r="B3529" s="18">
        <v>-3.3664101060880403E-4</v>
      </c>
      <c r="C3529" s="9">
        <f t="shared" si="275"/>
        <v>-3.1236641010608805E-2</v>
      </c>
      <c r="D3529" s="6">
        <f t="shared" si="276"/>
        <v>9.7572774162564785E-4</v>
      </c>
      <c r="E3529" s="6">
        <f t="shared" si="277"/>
        <v>6.8464361465962915E-4</v>
      </c>
      <c r="F3529" s="6">
        <f t="shared" si="273"/>
        <v>5.2671117643196957E-2</v>
      </c>
      <c r="G3529" s="18">
        <v>1.8231233932007225E-3</v>
      </c>
      <c r="H3529" s="9">
        <f t="shared" si="274"/>
        <v>2.295018902824048E-3</v>
      </c>
      <c r="I3529" s="8"/>
      <c r="J3529" s="11"/>
      <c r="AC3529" s="15"/>
      <c r="AD3529" s="16"/>
    </row>
    <row r="3530" spans="1:30" hidden="1" outlineLevel="1" x14ac:dyDescent="0.3">
      <c r="A3530" s="15">
        <v>41638</v>
      </c>
      <c r="B3530" s="18">
        <v>-1.7926996201467877E-4</v>
      </c>
      <c r="C3530" s="9">
        <f t="shared" si="275"/>
        <v>-3.1079269962014679E-2</v>
      </c>
      <c r="D3530" s="6">
        <f t="shared" si="276"/>
        <v>9.6592102137178792E-4</v>
      </c>
      <c r="E3530" s="6">
        <f t="shared" si="277"/>
        <v>9.7572774162564785E-4</v>
      </c>
      <c r="F3530" s="6">
        <f t="shared" si="273"/>
        <v>4.1141712553278559E-2</v>
      </c>
      <c r="G3530" s="18">
        <v>1.3888316661307622E-3</v>
      </c>
      <c r="H3530" s="9">
        <f t="shared" si="274"/>
        <v>2.0283419966385984E-3</v>
      </c>
      <c r="I3530" s="8"/>
      <c r="J3530" s="11"/>
      <c r="AC3530" s="15"/>
      <c r="AD3530" s="16"/>
    </row>
    <row r="3531" spans="1:30" hidden="1" outlineLevel="1" x14ac:dyDescent="0.3">
      <c r="A3531" s="15">
        <v>41639</v>
      </c>
      <c r="B3531" s="18">
        <v>3.9518563491117691E-3</v>
      </c>
      <c r="C3531" s="9">
        <f t="shared" si="275"/>
        <v>-2.6948143650888233E-2</v>
      </c>
      <c r="D3531" s="6">
        <f t="shared" si="276"/>
        <v>7.2620244622890778E-4</v>
      </c>
      <c r="E3531" s="6">
        <f t="shared" si="277"/>
        <v>9.6592102137178792E-4</v>
      </c>
      <c r="F3531" s="6">
        <f t="shared" si="273"/>
        <v>2.822406391329961E-2</v>
      </c>
      <c r="G3531" s="18">
        <v>2.0627859071971435E-3</v>
      </c>
      <c r="H3531" s="9">
        <f t="shared" si="274"/>
        <v>1.680001902180459E-3</v>
      </c>
      <c r="I3531" s="8"/>
      <c r="J3531" s="11"/>
      <c r="AC3531" s="15"/>
      <c r="AD3531" s="16"/>
    </row>
    <row r="3532" spans="1:30" hidden="1" outlineLevel="1" x14ac:dyDescent="0.3">
      <c r="A3532" s="15">
        <v>41641</v>
      </c>
      <c r="B3532" s="18">
        <v>-8.9014130166278436E-3</v>
      </c>
      <c r="C3532" s="9">
        <f t="shared" si="275"/>
        <v>-3.9801413016627846E-2</v>
      </c>
      <c r="D3532" s="6">
        <f t="shared" si="276"/>
        <v>1.5841524781201924E-3</v>
      </c>
      <c r="E3532" s="6">
        <f t="shared" si="277"/>
        <v>7.2620244622890778E-4</v>
      </c>
      <c r="F3532" s="6">
        <f t="shared" si="273"/>
        <v>4.974936935135188E-2</v>
      </c>
      <c r="G3532" s="18">
        <v>5.444589629814145E-3</v>
      </c>
      <c r="H3532" s="9">
        <f t="shared" si="274"/>
        <v>2.2304566651551849E-3</v>
      </c>
      <c r="I3532" s="8"/>
      <c r="J3532" s="11"/>
      <c r="AC3532" s="15"/>
      <c r="AD3532" s="16"/>
    </row>
    <row r="3533" spans="1:30" hidden="1" outlineLevel="1" x14ac:dyDescent="0.3">
      <c r="A3533" s="15">
        <v>41642</v>
      </c>
      <c r="B3533" s="18">
        <v>-3.3302052016471838E-4</v>
      </c>
      <c r="C3533" s="9">
        <f t="shared" si="275"/>
        <v>-3.1233020520164717E-2</v>
      </c>
      <c r="D3533" s="6">
        <f t="shared" si="276"/>
        <v>9.7550157081303034E-4</v>
      </c>
      <c r="E3533" s="6">
        <f t="shared" si="277"/>
        <v>1.5841524781201924E-3</v>
      </c>
      <c r="F3533" s="6">
        <f t="shared" ref="F3533:F3596" si="278">B$6+B$7*E3533+B$8*(G3532*100)^2</f>
        <v>0.28490245908168388</v>
      </c>
      <c r="G3533" s="18">
        <v>3.4201904174254141E-3</v>
      </c>
      <c r="H3533" s="9">
        <f t="shared" ref="H3533:H3596" si="279">SQRT(F3533)/100</f>
        <v>5.3376254934351082E-3</v>
      </c>
      <c r="I3533" s="8"/>
      <c r="J3533" s="11"/>
      <c r="AC3533" s="15"/>
      <c r="AD3533" s="16"/>
    </row>
    <row r="3534" spans="1:30" hidden="1" outlineLevel="1" x14ac:dyDescent="0.3">
      <c r="A3534" s="15">
        <v>41645</v>
      </c>
      <c r="B3534" s="18">
        <v>-2.5149272537553172E-3</v>
      </c>
      <c r="C3534" s="9">
        <f t="shared" ref="C3534:C3597" si="280">B3534-B$5</f>
        <v>-3.3414927253755319E-2</v>
      </c>
      <c r="D3534" s="6">
        <f t="shared" ref="D3534:D3597" si="281">C3534^2</f>
        <v>1.1165573633737599E-3</v>
      </c>
      <c r="E3534" s="6">
        <f t="shared" si="277"/>
        <v>9.7550157081303034E-4</v>
      </c>
      <c r="F3534" s="6">
        <f t="shared" si="278"/>
        <v>0.11868423022307426</v>
      </c>
      <c r="G3534" s="18">
        <v>4.5926592581557544E-3</v>
      </c>
      <c r="H3534" s="9">
        <f t="shared" si="279"/>
        <v>3.4450577676299458E-3</v>
      </c>
      <c r="I3534" s="8"/>
      <c r="J3534" s="11"/>
      <c r="AC3534" s="15"/>
      <c r="AD3534" s="16"/>
    </row>
    <row r="3535" spans="1:30" hidden="1" outlineLevel="1" x14ac:dyDescent="0.3">
      <c r="A3535" s="15">
        <v>41646</v>
      </c>
      <c r="B3535" s="18">
        <v>6.0633453753897162E-3</v>
      </c>
      <c r="C3535" s="9">
        <f t="shared" si="280"/>
        <v>-2.4836654624610283E-2</v>
      </c>
      <c r="D3535" s="6">
        <f t="shared" si="281"/>
        <v>6.1685941294217534E-4</v>
      </c>
      <c r="E3535" s="6">
        <f t="shared" ref="E3535:E3598" si="282">D3534</f>
        <v>1.1165573633737599E-3</v>
      </c>
      <c r="F3535" s="6">
        <f t="shared" si="278"/>
        <v>0.20568941439406571</v>
      </c>
      <c r="G3535" s="18">
        <v>3.3416336162069909E-3</v>
      </c>
      <c r="H3535" s="9">
        <f t="shared" si="279"/>
        <v>4.5352994872892979E-3</v>
      </c>
      <c r="I3535" s="8"/>
      <c r="J3535" s="11"/>
      <c r="AC3535" s="15"/>
      <c r="AD3535" s="16"/>
    </row>
    <row r="3536" spans="1:30" hidden="1" outlineLevel="1" x14ac:dyDescent="0.3">
      <c r="A3536" s="15">
        <v>41647</v>
      </c>
      <c r="B3536" s="18">
        <v>-2.1223150345252713E-4</v>
      </c>
      <c r="C3536" s="9">
        <f t="shared" si="280"/>
        <v>-3.1112231503452527E-2</v>
      </c>
      <c r="D3536" s="6">
        <f t="shared" si="281"/>
        <v>9.6797094912442387E-4</v>
      </c>
      <c r="E3536" s="6">
        <f t="shared" si="282"/>
        <v>6.1685941294217534E-4</v>
      </c>
      <c r="F3536" s="6">
        <f t="shared" si="278"/>
        <v>0.11374208853095484</v>
      </c>
      <c r="G3536" s="18">
        <v>3.3789304299405125E-3</v>
      </c>
      <c r="H3536" s="9">
        <f t="shared" si="279"/>
        <v>3.3725671013480939E-3</v>
      </c>
      <c r="I3536" s="8"/>
      <c r="J3536" s="11"/>
      <c r="AC3536" s="15"/>
      <c r="AD3536" s="16"/>
    </row>
    <row r="3537" spans="1:30" hidden="1" outlineLevel="1" x14ac:dyDescent="0.3">
      <c r="A3537" s="15">
        <v>41648</v>
      </c>
      <c r="B3537" s="18">
        <v>3.4824854351572955E-4</v>
      </c>
      <c r="C3537" s="9">
        <f t="shared" si="280"/>
        <v>-3.0551751456484273E-2</v>
      </c>
      <c r="D3537" s="6">
        <f t="shared" si="281"/>
        <v>9.3340951705878886E-4</v>
      </c>
      <c r="E3537" s="6">
        <f t="shared" si="282"/>
        <v>9.6797094912442387E-4</v>
      </c>
      <c r="F3537" s="6">
        <f t="shared" si="278"/>
        <v>0.11608601698328808</v>
      </c>
      <c r="G3537" s="18">
        <v>4.8080693555896661E-3</v>
      </c>
      <c r="H3537" s="9">
        <f t="shared" si="279"/>
        <v>3.407139811972618E-3</v>
      </c>
      <c r="I3537" s="8"/>
      <c r="J3537" s="11"/>
      <c r="AC3537" s="15"/>
      <c r="AD3537" s="16"/>
    </row>
    <row r="3538" spans="1:30" hidden="1" outlineLevel="1" x14ac:dyDescent="0.3">
      <c r="A3538" s="15">
        <v>41649</v>
      </c>
      <c r="B3538" s="18">
        <v>2.3040304904526424E-3</v>
      </c>
      <c r="C3538" s="9">
        <f t="shared" si="280"/>
        <v>-2.8595969509547358E-2</v>
      </c>
      <c r="D3538" s="6">
        <f t="shared" si="281"/>
        <v>8.1772947219096212E-4</v>
      </c>
      <c r="E3538" s="6">
        <f t="shared" si="282"/>
        <v>9.3340951705878886E-4</v>
      </c>
      <c r="F3538" s="6">
        <f t="shared" si="278"/>
        <v>0.22442910135432606</v>
      </c>
      <c r="G3538" s="18">
        <v>4.5991304646785438E-3</v>
      </c>
      <c r="H3538" s="9">
        <f t="shared" si="279"/>
        <v>4.7373948680084297E-3</v>
      </c>
      <c r="I3538" s="8"/>
      <c r="J3538" s="11"/>
      <c r="AC3538" s="15"/>
      <c r="AD3538" s="16"/>
    </row>
    <row r="3539" spans="1:30" hidden="1" outlineLevel="1" x14ac:dyDescent="0.3">
      <c r="A3539" s="15">
        <v>41652</v>
      </c>
      <c r="B3539" s="18">
        <v>-1.265596645879266E-2</v>
      </c>
      <c r="C3539" s="9">
        <f t="shared" si="280"/>
        <v>-4.3555966458792658E-2</v>
      </c>
      <c r="D3539" s="6">
        <f t="shared" si="281"/>
        <v>1.897122214159471E-3</v>
      </c>
      <c r="E3539" s="6">
        <f t="shared" si="282"/>
        <v>8.1772947219096212E-4</v>
      </c>
      <c r="F3539" s="6">
        <f t="shared" si="278"/>
        <v>0.20622076373694304</v>
      </c>
      <c r="G3539" s="18">
        <v>7.6993797439631239E-3</v>
      </c>
      <c r="H3539" s="9">
        <f t="shared" si="279"/>
        <v>4.5411536390761219E-3</v>
      </c>
      <c r="I3539" s="8"/>
      <c r="J3539" s="11"/>
      <c r="AC3539" s="15"/>
      <c r="AD3539" s="16"/>
    </row>
    <row r="3540" spans="1:30" hidden="1" outlineLevel="1" x14ac:dyDescent="0.3">
      <c r="A3540" s="15">
        <v>41653</v>
      </c>
      <c r="B3540" s="18">
        <v>1.075987611993562E-2</v>
      </c>
      <c r="C3540" s="9">
        <f t="shared" si="280"/>
        <v>-2.0140123880064378E-2</v>
      </c>
      <c r="D3540" s="6">
        <f t="shared" si="281"/>
        <v>4.0562458990433945E-4</v>
      </c>
      <c r="E3540" s="6">
        <f t="shared" si="282"/>
        <v>1.897122214159471E-3</v>
      </c>
      <c r="F3540" s="6">
        <f t="shared" si="278"/>
        <v>0.5593604552267436</v>
      </c>
      <c r="G3540" s="18">
        <v>4.0549538058337184E-3</v>
      </c>
      <c r="H3540" s="9">
        <f t="shared" si="279"/>
        <v>7.4790404145635122E-3</v>
      </c>
      <c r="I3540" s="8"/>
      <c r="J3540" s="11"/>
      <c r="AC3540" s="15"/>
      <c r="AD3540" s="16"/>
    </row>
    <row r="3541" spans="1:30" hidden="1" outlineLevel="1" x14ac:dyDescent="0.3">
      <c r="A3541" s="15">
        <v>41654</v>
      </c>
      <c r="B3541" s="18">
        <v>5.1528891346822227E-3</v>
      </c>
      <c r="C3541" s="9">
        <f t="shared" si="280"/>
        <v>-2.5747110865317779E-2</v>
      </c>
      <c r="D3541" s="6">
        <f t="shared" si="281"/>
        <v>6.6291371791096483E-4</v>
      </c>
      <c r="E3541" s="6">
        <f t="shared" si="282"/>
        <v>4.0562458990433945E-4</v>
      </c>
      <c r="F3541" s="6">
        <f t="shared" si="278"/>
        <v>0.16258534856334678</v>
      </c>
      <c r="G3541" s="18">
        <v>3.1286177393900225E-3</v>
      </c>
      <c r="H3541" s="9">
        <f t="shared" si="279"/>
        <v>4.0321873538235638E-3</v>
      </c>
      <c r="I3541" s="8"/>
      <c r="J3541" s="11"/>
      <c r="AC3541" s="15"/>
      <c r="AD3541" s="16"/>
    </row>
    <row r="3542" spans="1:30" hidden="1" outlineLevel="1" x14ac:dyDescent="0.3">
      <c r="A3542" s="15">
        <v>41655</v>
      </c>
      <c r="B3542" s="18">
        <v>-1.3480284864285936E-3</v>
      </c>
      <c r="C3542" s="9">
        <f t="shared" si="280"/>
        <v>-3.2248028486428597E-2</v>
      </c>
      <c r="D3542" s="6">
        <f t="shared" si="281"/>
        <v>1.0399353412615102E-3</v>
      </c>
      <c r="E3542" s="6">
        <f t="shared" si="282"/>
        <v>6.6291371791096483E-4</v>
      </c>
      <c r="F3542" s="6">
        <f t="shared" si="278"/>
        <v>0.10098234104546819</v>
      </c>
      <c r="G3542" s="18">
        <v>3.3230955617546271E-3</v>
      </c>
      <c r="H3542" s="9">
        <f t="shared" si="279"/>
        <v>3.1777718773610573E-3</v>
      </c>
      <c r="I3542" s="8"/>
      <c r="J3542" s="11"/>
      <c r="AC3542" s="15"/>
      <c r="AD3542" s="16"/>
    </row>
    <row r="3543" spans="1:30" hidden="1" outlineLevel="1" x14ac:dyDescent="0.3">
      <c r="A3543" s="15">
        <v>41656</v>
      </c>
      <c r="B3543" s="18">
        <v>-3.9027803200137462E-3</v>
      </c>
      <c r="C3543" s="9">
        <f t="shared" si="280"/>
        <v>-3.4802780320013743E-2</v>
      </c>
      <c r="D3543" s="6">
        <f t="shared" si="281"/>
        <v>1.211233518003136E-3</v>
      </c>
      <c r="E3543" s="6">
        <f t="shared" si="282"/>
        <v>1.0399353412615102E-3</v>
      </c>
      <c r="F3543" s="6">
        <f t="shared" si="278"/>
        <v>0.11262554747295969</v>
      </c>
      <c r="G3543" s="18">
        <v>3.6549843179433071E-3</v>
      </c>
      <c r="H3543" s="9">
        <f t="shared" si="279"/>
        <v>3.3559729956148289E-3</v>
      </c>
      <c r="I3543" s="8"/>
      <c r="J3543" s="11"/>
      <c r="AC3543" s="15"/>
      <c r="AD3543" s="16"/>
    </row>
    <row r="3544" spans="1:30" hidden="1" outlineLevel="1" x14ac:dyDescent="0.3">
      <c r="A3544" s="15">
        <v>41660</v>
      </c>
      <c r="B3544" s="18">
        <v>2.7699122428176707E-3</v>
      </c>
      <c r="C3544" s="9">
        <f t="shared" si="280"/>
        <v>-2.8130087757182329E-2</v>
      </c>
      <c r="D3544" s="6">
        <f t="shared" si="281"/>
        <v>7.9130183722677912E-4</v>
      </c>
      <c r="E3544" s="6">
        <f t="shared" si="282"/>
        <v>1.211233518003136E-3</v>
      </c>
      <c r="F3544" s="6">
        <f t="shared" si="278"/>
        <v>0.13408236127647252</v>
      </c>
      <c r="G3544" s="18">
        <v>6.2002244754271177E-3</v>
      </c>
      <c r="H3544" s="9">
        <f t="shared" si="279"/>
        <v>3.6617258400441794E-3</v>
      </c>
      <c r="I3544" s="8"/>
      <c r="J3544" s="11"/>
      <c r="AC3544" s="15"/>
      <c r="AD3544" s="16"/>
    </row>
    <row r="3545" spans="1:30" hidden="1" outlineLevel="1" x14ac:dyDescent="0.3">
      <c r="A3545" s="15">
        <v>41661</v>
      </c>
      <c r="B3545" s="18">
        <v>5.7470004976949412E-4</v>
      </c>
      <c r="C3545" s="9">
        <f t="shared" si="280"/>
        <v>-3.0325299950230505E-2</v>
      </c>
      <c r="D3545" s="6">
        <f t="shared" si="281"/>
        <v>9.1962381707145027E-4</v>
      </c>
      <c r="E3545" s="6">
        <f t="shared" si="282"/>
        <v>7.9130183722677912E-4</v>
      </c>
      <c r="F3545" s="6">
        <f t="shared" si="278"/>
        <v>0.36633168938265093</v>
      </c>
      <c r="G3545" s="18">
        <v>2.2738625376027386E-3</v>
      </c>
      <c r="H3545" s="9">
        <f t="shared" si="279"/>
        <v>6.0525340922844119E-3</v>
      </c>
      <c r="I3545" s="8"/>
      <c r="J3545" s="11"/>
      <c r="AC3545" s="15"/>
      <c r="AD3545" s="16"/>
    </row>
    <row r="3546" spans="1:30" hidden="1" outlineLevel="1" x14ac:dyDescent="0.3">
      <c r="A3546" s="15">
        <v>41662</v>
      </c>
      <c r="B3546" s="18">
        <v>-8.9293247645695854E-3</v>
      </c>
      <c r="C3546" s="9">
        <f t="shared" si="280"/>
        <v>-3.9829324764569587E-2</v>
      </c>
      <c r="D3546" s="6">
        <f t="shared" si="281"/>
        <v>1.5863751112015563E-3</v>
      </c>
      <c r="E3546" s="6">
        <f t="shared" si="282"/>
        <v>9.1962381707145027E-4</v>
      </c>
      <c r="F3546" s="6">
        <f t="shared" si="278"/>
        <v>5.8238242288087265E-2</v>
      </c>
      <c r="G3546" s="18">
        <v>7.6138155306934114E-3</v>
      </c>
      <c r="H3546" s="9">
        <f t="shared" si="279"/>
        <v>2.4132600831258794E-3</v>
      </c>
      <c r="I3546" s="8"/>
      <c r="J3546" s="11"/>
      <c r="AC3546" s="15"/>
      <c r="AD3546" s="16"/>
    </row>
    <row r="3547" spans="1:30" hidden="1" outlineLevel="1" x14ac:dyDescent="0.3">
      <c r="A3547" s="15">
        <v>41663</v>
      </c>
      <c r="B3547" s="18">
        <v>-2.109642142734084E-2</v>
      </c>
      <c r="C3547" s="9">
        <f t="shared" si="280"/>
        <v>-5.1996421427340844E-2</v>
      </c>
      <c r="D3547" s="6">
        <f t="shared" si="281"/>
        <v>2.70362784124963E-3</v>
      </c>
      <c r="E3547" s="6">
        <f t="shared" si="282"/>
        <v>1.5863751112015563E-3</v>
      </c>
      <c r="F3547" s="6">
        <f t="shared" si="278"/>
        <v>0.54720720404180434</v>
      </c>
      <c r="G3547" s="18">
        <v>7.7695657135131678E-3</v>
      </c>
      <c r="H3547" s="9">
        <f t="shared" si="279"/>
        <v>7.3973454971483143E-3</v>
      </c>
      <c r="I3547" s="8"/>
      <c r="J3547" s="11"/>
      <c r="AC3547" s="15"/>
      <c r="AD3547" s="16"/>
    </row>
    <row r="3548" spans="1:30" hidden="1" outlineLevel="1" x14ac:dyDescent="0.3">
      <c r="A3548" s="15">
        <v>41666</v>
      </c>
      <c r="B3548" s="18">
        <v>-4.888221853339347E-3</v>
      </c>
      <c r="C3548" s="9">
        <f t="shared" si="280"/>
        <v>-3.5788221853339346E-2</v>
      </c>
      <c r="D3548" s="6">
        <f t="shared" si="281"/>
        <v>1.2807968234238359E-3</v>
      </c>
      <c r="E3548" s="6">
        <f t="shared" si="282"/>
        <v>2.70362784124963E-3</v>
      </c>
      <c r="F3548" s="6">
        <f t="shared" si="278"/>
        <v>0.56946656791977568</v>
      </c>
      <c r="G3548" s="18">
        <v>8.1113355244082676E-3</v>
      </c>
      <c r="H3548" s="9">
        <f t="shared" si="279"/>
        <v>7.546300868106013E-3</v>
      </c>
      <c r="I3548" s="8"/>
      <c r="J3548" s="11"/>
      <c r="AC3548" s="15"/>
      <c r="AD3548" s="16"/>
    </row>
    <row r="3549" spans="1:30" hidden="1" outlineLevel="1" x14ac:dyDescent="0.3">
      <c r="A3549" s="15">
        <v>41667</v>
      </c>
      <c r="B3549" s="18">
        <v>6.1218756224320709E-3</v>
      </c>
      <c r="C3549" s="9">
        <f t="shared" si="280"/>
        <v>-2.477812437756793E-2</v>
      </c>
      <c r="D3549" s="6">
        <f t="shared" si="281"/>
        <v>6.139554476702261E-4</v>
      </c>
      <c r="E3549" s="6">
        <f t="shared" si="282"/>
        <v>1.2807968234238359E-3</v>
      </c>
      <c r="F3549" s="6">
        <f t="shared" si="278"/>
        <v>0.61963363441622998</v>
      </c>
      <c r="G3549" s="18">
        <v>4.5817407117919057E-3</v>
      </c>
      <c r="H3549" s="9">
        <f t="shared" si="279"/>
        <v>7.8716811064487996E-3</v>
      </c>
      <c r="I3549" s="8"/>
      <c r="J3549" s="11"/>
      <c r="AC3549" s="15"/>
      <c r="AD3549" s="16"/>
    </row>
    <row r="3550" spans="1:30" hidden="1" outlineLevel="1" x14ac:dyDescent="0.3">
      <c r="A3550" s="15">
        <v>41668</v>
      </c>
      <c r="B3550" s="18">
        <v>-1.0261703908498876E-2</v>
      </c>
      <c r="C3550" s="9">
        <f t="shared" si="280"/>
        <v>-4.1161703908498874E-2</v>
      </c>
      <c r="D3550" s="6">
        <f t="shared" si="281"/>
        <v>1.6942858686509316E-3</v>
      </c>
      <c r="E3550" s="6">
        <f t="shared" si="282"/>
        <v>6.139554476702261E-4</v>
      </c>
      <c r="F3550" s="6">
        <f t="shared" si="278"/>
        <v>0.20472911051748968</v>
      </c>
      <c r="G3550" s="18">
        <v>5.7762769442117768E-3</v>
      </c>
      <c r="H3550" s="9">
        <f t="shared" si="279"/>
        <v>4.5247001062776486E-3</v>
      </c>
      <c r="I3550" s="8"/>
      <c r="J3550" s="11"/>
      <c r="AC3550" s="15"/>
      <c r="AD3550" s="16"/>
    </row>
    <row r="3551" spans="1:30" hidden="1" outlineLevel="1" x14ac:dyDescent="0.3">
      <c r="A3551" s="15">
        <v>41669</v>
      </c>
      <c r="B3551" s="18">
        <v>1.1204044372221059E-2</v>
      </c>
      <c r="C3551" s="9">
        <f t="shared" si="280"/>
        <v>-1.9695955627778941E-2</v>
      </c>
      <c r="D3551" s="6">
        <f t="shared" si="281"/>
        <v>3.8793066809143692E-4</v>
      </c>
      <c r="E3551" s="6">
        <f t="shared" si="282"/>
        <v>1.6942858686509316E-3</v>
      </c>
      <c r="F3551" s="6">
        <f t="shared" si="278"/>
        <v>0.3193736736235625</v>
      </c>
      <c r="G3551" s="18">
        <v>6.505119036985061E-3</v>
      </c>
      <c r="H3551" s="9">
        <f t="shared" si="279"/>
        <v>5.6513155426286587E-3</v>
      </c>
      <c r="I3551" s="8"/>
      <c r="J3551" s="11"/>
      <c r="AC3551" s="15"/>
      <c r="AD3551" s="16"/>
    </row>
    <row r="3552" spans="1:30" hidden="1" outlineLevel="1" x14ac:dyDescent="0.3">
      <c r="A3552" s="15">
        <v>41670</v>
      </c>
      <c r="B3552" s="18">
        <v>-6.4862902142517167E-3</v>
      </c>
      <c r="C3552" s="9">
        <f t="shared" si="280"/>
        <v>-3.7386290214251716E-2</v>
      </c>
      <c r="D3552" s="6">
        <f t="shared" si="281"/>
        <v>1.3977346959842536E-3</v>
      </c>
      <c r="E3552" s="6">
        <f t="shared" si="282"/>
        <v>3.8793066809143692E-4</v>
      </c>
      <c r="F3552" s="6">
        <f t="shared" si="278"/>
        <v>0.40217672661279158</v>
      </c>
      <c r="G3552" s="18">
        <v>8.2152637858155259E-3</v>
      </c>
      <c r="H3552" s="9">
        <f t="shared" si="279"/>
        <v>6.341740507248712E-3</v>
      </c>
      <c r="I3552" s="8"/>
      <c r="J3552" s="11"/>
      <c r="AC3552" s="15"/>
      <c r="AD3552" s="16"/>
    </row>
    <row r="3553" spans="1:30" hidden="1" outlineLevel="1" x14ac:dyDescent="0.3">
      <c r="A3553" s="15">
        <v>41673</v>
      </c>
      <c r="B3553" s="18">
        <v>-2.3096604704489418E-2</v>
      </c>
      <c r="C3553" s="9">
        <f t="shared" si="280"/>
        <v>-5.3996604704489415E-2</v>
      </c>
      <c r="D3553" s="6">
        <f t="shared" si="281"/>
        <v>2.9156333196128886E-3</v>
      </c>
      <c r="E3553" s="6">
        <f t="shared" si="282"/>
        <v>1.3977346959842536E-3</v>
      </c>
      <c r="F3553" s="6">
        <f t="shared" si="278"/>
        <v>0.63535356952183542</v>
      </c>
      <c r="G3553" s="18">
        <v>1.138587967146263E-2</v>
      </c>
      <c r="H3553" s="9">
        <f t="shared" si="279"/>
        <v>7.9709069090150297E-3</v>
      </c>
      <c r="I3553" s="8"/>
      <c r="J3553" s="11"/>
      <c r="AC3553" s="15"/>
      <c r="AD3553" s="16"/>
    </row>
    <row r="3554" spans="1:30" hidden="1" outlineLevel="1" x14ac:dyDescent="0.3">
      <c r="A3554" s="15">
        <v>41674</v>
      </c>
      <c r="B3554" s="18">
        <v>7.6120436830829693E-3</v>
      </c>
      <c r="C3554" s="9">
        <f t="shared" si="280"/>
        <v>-2.3287956316917033E-2</v>
      </c>
      <c r="D3554" s="6">
        <f t="shared" si="281"/>
        <v>5.423289094186359E-4</v>
      </c>
      <c r="E3554" s="6">
        <f t="shared" si="282"/>
        <v>2.9156333196128886E-3</v>
      </c>
      <c r="F3554" s="6">
        <f t="shared" si="278"/>
        <v>1.2109400572985276</v>
      </c>
      <c r="G3554" s="18">
        <v>4.6895409590218826E-3</v>
      </c>
      <c r="H3554" s="9">
        <f t="shared" si="279"/>
        <v>1.1004272158114446E-2</v>
      </c>
      <c r="I3554" s="8"/>
      <c r="J3554" s="11"/>
      <c r="AC3554" s="15"/>
      <c r="AD3554" s="16"/>
    </row>
    <row r="3555" spans="1:30" hidden="1" outlineLevel="1" x14ac:dyDescent="0.3">
      <c r="A3555" s="15">
        <v>41675</v>
      </c>
      <c r="B3555" s="18">
        <v>-2.0302824086580345E-3</v>
      </c>
      <c r="C3555" s="9">
        <f t="shared" si="280"/>
        <v>-3.2930282408658036E-2</v>
      </c>
      <c r="D3555" s="6">
        <f t="shared" si="281"/>
        <v>1.084403499513973E-3</v>
      </c>
      <c r="E3555" s="6">
        <f t="shared" si="282"/>
        <v>5.423289094186359E-4</v>
      </c>
      <c r="F3555" s="6">
        <f t="shared" si="278"/>
        <v>0.21397932181474752</v>
      </c>
      <c r="G3555" s="18">
        <v>7.9704121369671838E-3</v>
      </c>
      <c r="H3555" s="9">
        <f t="shared" si="279"/>
        <v>4.6257898981119702E-3</v>
      </c>
      <c r="I3555" s="8"/>
      <c r="J3555" s="11"/>
      <c r="AC3555" s="15"/>
      <c r="AD3555" s="16"/>
    </row>
    <row r="3556" spans="1:30" hidden="1" outlineLevel="1" x14ac:dyDescent="0.3">
      <c r="A3556" s="15">
        <v>41676</v>
      </c>
      <c r="B3556" s="18">
        <v>1.2363054453375717E-2</v>
      </c>
      <c r="C3556" s="9">
        <f t="shared" si="280"/>
        <v>-1.8536945546624283E-2</v>
      </c>
      <c r="D3556" s="6">
        <f t="shared" si="281"/>
        <v>3.4361835019851387E-4</v>
      </c>
      <c r="E3556" s="6">
        <f t="shared" si="282"/>
        <v>1.084403499513973E-3</v>
      </c>
      <c r="F3556" s="6">
        <f t="shared" si="278"/>
        <v>0.59863496347045209</v>
      </c>
      <c r="G3556" s="18">
        <v>4.8718013001481167E-3</v>
      </c>
      <c r="H3556" s="9">
        <f t="shared" si="279"/>
        <v>7.7371504022505089E-3</v>
      </c>
      <c r="I3556" s="8"/>
      <c r="J3556" s="11"/>
      <c r="AC3556" s="15"/>
      <c r="AD3556" s="16"/>
    </row>
    <row r="3557" spans="1:30" hidden="1" outlineLevel="1" x14ac:dyDescent="0.3">
      <c r="A3557" s="15">
        <v>41677</v>
      </c>
      <c r="B3557" s="18">
        <v>1.3214193504301084E-2</v>
      </c>
      <c r="C3557" s="9">
        <f t="shared" si="280"/>
        <v>-1.7685806495698918E-2</v>
      </c>
      <c r="D3557" s="6">
        <f t="shared" si="281"/>
        <v>3.1278775140330603E-4</v>
      </c>
      <c r="E3557" s="6">
        <f t="shared" si="282"/>
        <v>3.4361835019851387E-4</v>
      </c>
      <c r="F3557" s="6">
        <f t="shared" si="278"/>
        <v>0.23010335718383432</v>
      </c>
      <c r="G3557" s="18">
        <v>5.3022867701498552E-3</v>
      </c>
      <c r="H3557" s="9">
        <f t="shared" si="279"/>
        <v>4.7969089754115023E-3</v>
      </c>
      <c r="I3557" s="8"/>
      <c r="J3557" s="11"/>
      <c r="AC3557" s="15"/>
      <c r="AD3557" s="16"/>
    </row>
    <row r="3558" spans="1:30" hidden="1" outlineLevel="1" x14ac:dyDescent="0.3">
      <c r="A3558" s="15">
        <v>41680</v>
      </c>
      <c r="B3558" s="18">
        <v>1.5680048032524836E-3</v>
      </c>
      <c r="C3558" s="9">
        <f t="shared" si="280"/>
        <v>-2.9331995196747517E-2</v>
      </c>
      <c r="D3558" s="6">
        <f t="shared" si="281"/>
        <v>8.6036594222201946E-4</v>
      </c>
      <c r="E3558" s="6">
        <f t="shared" si="282"/>
        <v>3.1278775140330603E-4</v>
      </c>
      <c r="F3558" s="6">
        <f t="shared" si="278"/>
        <v>0.27065827111692764</v>
      </c>
      <c r="G3558" s="18">
        <v>3.1920908553764601E-3</v>
      </c>
      <c r="H3558" s="9">
        <f t="shared" si="279"/>
        <v>5.2024827834114707E-3</v>
      </c>
      <c r="I3558" s="8"/>
      <c r="J3558" s="11"/>
      <c r="AC3558" s="15"/>
      <c r="AD3558" s="16"/>
    </row>
    <row r="3559" spans="1:30" hidden="1" outlineLevel="1" x14ac:dyDescent="0.3">
      <c r="A3559" s="15">
        <v>41681</v>
      </c>
      <c r="B3559" s="18">
        <v>1.1001375944256502E-2</v>
      </c>
      <c r="C3559" s="9">
        <f t="shared" si="280"/>
        <v>-1.9898624055743497E-2</v>
      </c>
      <c r="D3559" s="6">
        <f t="shared" si="281"/>
        <v>3.9595523931181377E-4</v>
      </c>
      <c r="E3559" s="6">
        <f t="shared" si="282"/>
        <v>8.6036594222201946E-4</v>
      </c>
      <c r="F3559" s="6">
        <f t="shared" si="278"/>
        <v>0.10471026153117512</v>
      </c>
      <c r="G3559" s="18">
        <v>6.2839586405017732E-3</v>
      </c>
      <c r="H3559" s="9">
        <f t="shared" si="279"/>
        <v>3.2358964991355192E-3</v>
      </c>
      <c r="I3559" s="8"/>
      <c r="J3559" s="11"/>
      <c r="AC3559" s="15"/>
      <c r="AD3559" s="16"/>
    </row>
    <row r="3560" spans="1:30" hidden="1" outlineLevel="1" x14ac:dyDescent="0.3">
      <c r="A3560" s="15">
        <v>41682</v>
      </c>
      <c r="B3560" s="18">
        <v>-2.692986477235521E-4</v>
      </c>
      <c r="C3560" s="9">
        <f t="shared" si="280"/>
        <v>-3.1169298647723553E-2</v>
      </c>
      <c r="D3560" s="6">
        <f t="shared" si="281"/>
        <v>9.7152517819098139E-4</v>
      </c>
      <c r="E3560" s="6">
        <f t="shared" si="282"/>
        <v>3.9595523931181377E-4</v>
      </c>
      <c r="F3560" s="6">
        <f t="shared" si="278"/>
        <v>0.37598591785675084</v>
      </c>
      <c r="G3560" s="18">
        <v>3.9573991481556235E-3</v>
      </c>
      <c r="H3560" s="9">
        <f t="shared" si="279"/>
        <v>6.1317690584100672E-3</v>
      </c>
      <c r="I3560" s="8"/>
      <c r="J3560" s="11"/>
      <c r="AC3560" s="15"/>
      <c r="AD3560" s="16"/>
    </row>
    <row r="3561" spans="1:30" hidden="1" outlineLevel="1" x14ac:dyDescent="0.3">
      <c r="A3561" s="15">
        <v>41683</v>
      </c>
      <c r="B3561" s="18">
        <v>5.7932119787753563E-3</v>
      </c>
      <c r="C3561" s="9">
        <f t="shared" si="280"/>
        <v>-2.5106788021224645E-2</v>
      </c>
      <c r="D3561" s="6">
        <f t="shared" si="281"/>
        <v>6.3035080474270933E-4</v>
      </c>
      <c r="E3561" s="6">
        <f t="shared" si="282"/>
        <v>9.7152517819098139E-4</v>
      </c>
      <c r="F3561" s="6">
        <f t="shared" si="278"/>
        <v>0.15538418053413988</v>
      </c>
      <c r="G3561" s="18">
        <v>6.885250124957755E-3</v>
      </c>
      <c r="H3561" s="9">
        <f t="shared" si="279"/>
        <v>3.9418800150960945E-3</v>
      </c>
      <c r="I3561" s="8"/>
      <c r="J3561" s="11"/>
      <c r="AC3561" s="15"/>
      <c r="AD3561" s="16"/>
    </row>
    <row r="3562" spans="1:30" hidden="1" outlineLevel="1" x14ac:dyDescent="0.3">
      <c r="A3562" s="15">
        <v>41684</v>
      </c>
      <c r="B3562" s="18">
        <v>4.7976893855509557E-3</v>
      </c>
      <c r="C3562" s="9">
        <f t="shared" si="280"/>
        <v>-2.6102310614449044E-2</v>
      </c>
      <c r="D3562" s="6">
        <f t="shared" si="281"/>
        <v>6.8133061941317923E-4</v>
      </c>
      <c r="E3562" s="6">
        <f t="shared" si="282"/>
        <v>6.3035080474270933E-4</v>
      </c>
      <c r="F3562" s="6">
        <f t="shared" si="278"/>
        <v>0.44932679340010578</v>
      </c>
      <c r="G3562" s="18">
        <v>4.9668003157094642E-3</v>
      </c>
      <c r="H3562" s="9">
        <f t="shared" si="279"/>
        <v>6.7031842686898126E-3</v>
      </c>
      <c r="I3562" s="8"/>
      <c r="J3562" s="11"/>
      <c r="AC3562" s="15"/>
      <c r="AD3562" s="16"/>
    </row>
    <row r="3563" spans="1:30" hidden="1" outlineLevel="1" x14ac:dyDescent="0.3">
      <c r="A3563" s="15">
        <v>41688</v>
      </c>
      <c r="B3563" s="18">
        <v>1.1578033925574369E-3</v>
      </c>
      <c r="C3563" s="9">
        <f t="shared" si="280"/>
        <v>-2.9742196607442564E-2</v>
      </c>
      <c r="D3563" s="6">
        <f t="shared" si="281"/>
        <v>8.8459825903576788E-4</v>
      </c>
      <c r="E3563" s="6">
        <f t="shared" si="282"/>
        <v>6.8133061941317923E-4</v>
      </c>
      <c r="F3563" s="6">
        <f t="shared" si="278"/>
        <v>0.23878027040630276</v>
      </c>
      <c r="G3563" s="18">
        <v>2.8408840859360626E-3</v>
      </c>
      <c r="H3563" s="9">
        <f t="shared" si="279"/>
        <v>4.8865148153495117E-3</v>
      </c>
      <c r="I3563" s="8"/>
      <c r="J3563" s="11"/>
      <c r="AC3563" s="15"/>
      <c r="AD3563" s="16"/>
    </row>
    <row r="3564" spans="1:30" hidden="1" outlineLevel="1" x14ac:dyDescent="0.3">
      <c r="A3564" s="15">
        <v>41689</v>
      </c>
      <c r="B3564" s="18">
        <v>-6.5458617731933167E-3</v>
      </c>
      <c r="C3564" s="9">
        <f t="shared" si="280"/>
        <v>-3.7445861773193319E-2</v>
      </c>
      <c r="D3564" s="6">
        <f t="shared" si="281"/>
        <v>1.4021925639371006E-3</v>
      </c>
      <c r="E3564" s="6">
        <f t="shared" si="282"/>
        <v>8.8459825903576788E-4</v>
      </c>
      <c r="F3564" s="6">
        <f t="shared" si="278"/>
        <v>8.5091550675514688E-2</v>
      </c>
      <c r="G3564" s="18">
        <v>7.1764902621261513E-3</v>
      </c>
      <c r="H3564" s="9">
        <f t="shared" si="279"/>
        <v>2.9170456060115808E-3</v>
      </c>
      <c r="I3564" s="8"/>
      <c r="J3564" s="11"/>
      <c r="AC3564" s="15"/>
      <c r="AD3564" s="16"/>
    </row>
    <row r="3565" spans="1:30" hidden="1" outlineLevel="1" x14ac:dyDescent="0.3">
      <c r="A3565" s="15">
        <v>41690</v>
      </c>
      <c r="B3565" s="18">
        <v>6.0133418269313638E-3</v>
      </c>
      <c r="C3565" s="9">
        <f t="shared" si="280"/>
        <v>-2.4886658173068635E-2</v>
      </c>
      <c r="D3565" s="6">
        <f t="shared" si="281"/>
        <v>6.1934575502316388E-4</v>
      </c>
      <c r="E3565" s="6">
        <f t="shared" si="282"/>
        <v>1.4021925639371006E-3</v>
      </c>
      <c r="F3565" s="6">
        <f t="shared" si="278"/>
        <v>0.48729991832285746</v>
      </c>
      <c r="G3565" s="18">
        <v>5.7677345639122355E-3</v>
      </c>
      <c r="H3565" s="9">
        <f t="shared" si="279"/>
        <v>6.9806870601886849E-3</v>
      </c>
      <c r="I3565" s="8"/>
      <c r="J3565" s="11"/>
      <c r="AC3565" s="15"/>
      <c r="AD3565" s="16"/>
    </row>
    <row r="3566" spans="1:30" hidden="1" outlineLevel="1" x14ac:dyDescent="0.3">
      <c r="A3566" s="15">
        <v>41691</v>
      </c>
      <c r="B3566" s="18">
        <v>-1.9205666731782851E-3</v>
      </c>
      <c r="C3566" s="9">
        <f t="shared" si="280"/>
        <v>-3.2820566673178286E-2</v>
      </c>
      <c r="D3566" s="6">
        <f t="shared" si="281"/>
        <v>1.0771895967485413E-3</v>
      </c>
      <c r="E3566" s="6">
        <f t="shared" si="282"/>
        <v>6.1934575502316388E-4</v>
      </c>
      <c r="F3566" s="6">
        <f t="shared" si="278"/>
        <v>0.31839053552631724</v>
      </c>
      <c r="G3566" s="18">
        <v>3.8702987248499265E-3</v>
      </c>
      <c r="H3566" s="9">
        <f t="shared" si="279"/>
        <v>5.6426105263992585E-3</v>
      </c>
      <c r="I3566" s="8"/>
      <c r="J3566" s="11"/>
      <c r="AC3566" s="15"/>
      <c r="AD3566" s="16"/>
    </row>
    <row r="3567" spans="1:30" hidden="1" outlineLevel="1" x14ac:dyDescent="0.3">
      <c r="A3567" s="15">
        <v>41694</v>
      </c>
      <c r="B3567" s="18">
        <v>6.1674555523301231E-3</v>
      </c>
      <c r="C3567" s="9">
        <f t="shared" si="280"/>
        <v>-2.4732544447669876E-2</v>
      </c>
      <c r="D3567" s="6">
        <f t="shared" si="281"/>
        <v>6.1169875485596597E-4</v>
      </c>
      <c r="E3567" s="6">
        <f t="shared" si="282"/>
        <v>1.0771895967485413E-3</v>
      </c>
      <c r="F3567" s="6">
        <f t="shared" si="278"/>
        <v>0.14907763019601253</v>
      </c>
      <c r="G3567" s="18">
        <v>8.1160065278034921E-3</v>
      </c>
      <c r="H3567" s="9">
        <f t="shared" si="279"/>
        <v>3.8610572411712902E-3</v>
      </c>
      <c r="I3567" s="8"/>
      <c r="J3567" s="11"/>
      <c r="AC3567" s="15"/>
      <c r="AD3567" s="16"/>
    </row>
    <row r="3568" spans="1:30" hidden="1" outlineLevel="1" x14ac:dyDescent="0.3">
      <c r="A3568" s="15">
        <v>41695</v>
      </c>
      <c r="B3568" s="18">
        <v>-1.3485906767773178E-3</v>
      </c>
      <c r="C3568" s="9">
        <f t="shared" si="280"/>
        <v>-3.2248590676777315E-2</v>
      </c>
      <c r="D3568" s="6">
        <f t="shared" si="281"/>
        <v>1.0399716006383288E-3</v>
      </c>
      <c r="E3568" s="6">
        <f t="shared" si="282"/>
        <v>6.1169875485596597E-4</v>
      </c>
      <c r="F3568" s="6">
        <f t="shared" si="278"/>
        <v>0.62029196533251196</v>
      </c>
      <c r="G3568" s="18">
        <v>4.4451312442286344E-3</v>
      </c>
      <c r="H3568" s="9">
        <f t="shared" si="279"/>
        <v>7.8758616375131426E-3</v>
      </c>
      <c r="I3568" s="8"/>
      <c r="J3568" s="11"/>
      <c r="AC3568" s="15"/>
      <c r="AD3568" s="16"/>
    </row>
    <row r="3569" spans="1:30" hidden="1" outlineLevel="1" x14ac:dyDescent="0.3">
      <c r="A3569" s="15">
        <v>41696</v>
      </c>
      <c r="B3569" s="18">
        <v>2.1699742124629578E-5</v>
      </c>
      <c r="C3569" s="9">
        <f t="shared" si="280"/>
        <v>-3.0878300257875371E-2</v>
      </c>
      <c r="D3569" s="6">
        <f t="shared" si="281"/>
        <v>9.534694268155062E-4</v>
      </c>
      <c r="E3569" s="6">
        <f t="shared" si="282"/>
        <v>1.0399716006383288E-3</v>
      </c>
      <c r="F3569" s="6">
        <f t="shared" si="278"/>
        <v>0.19333781801934863</v>
      </c>
      <c r="G3569" s="18">
        <v>4.3363417049075998E-3</v>
      </c>
      <c r="H3569" s="9">
        <f t="shared" si="279"/>
        <v>4.3970196499373143E-3</v>
      </c>
      <c r="I3569" s="8"/>
      <c r="J3569" s="11"/>
      <c r="AC3569" s="15"/>
      <c r="AD3569" s="16"/>
    </row>
    <row r="3570" spans="1:30" hidden="1" outlineLevel="1" x14ac:dyDescent="0.3">
      <c r="A3570" s="15">
        <v>41697</v>
      </c>
      <c r="B3570" s="18">
        <v>4.9358814084205201E-3</v>
      </c>
      <c r="C3570" s="9">
        <f t="shared" si="280"/>
        <v>-2.5964118591579481E-2</v>
      </c>
      <c r="D3570" s="6">
        <f t="shared" si="281"/>
        <v>6.7413545423760323E-4</v>
      </c>
      <c r="E3570" s="6">
        <f t="shared" si="282"/>
        <v>9.534694268155062E-4</v>
      </c>
      <c r="F3570" s="6">
        <f t="shared" si="278"/>
        <v>0.18448580873442169</v>
      </c>
      <c r="G3570" s="18">
        <v>4.0978107088670314E-3</v>
      </c>
      <c r="H3570" s="9">
        <f t="shared" si="279"/>
        <v>4.2951811223092993E-3</v>
      </c>
      <c r="I3570" s="8"/>
      <c r="J3570" s="11"/>
      <c r="AC3570" s="15"/>
      <c r="AD3570" s="16"/>
    </row>
    <row r="3571" spans="1:30" hidden="1" outlineLevel="1" x14ac:dyDescent="0.3">
      <c r="A3571" s="15">
        <v>41698</v>
      </c>
      <c r="B3571" s="18">
        <v>2.7788242813354333E-3</v>
      </c>
      <c r="C3571" s="9">
        <f t="shared" si="280"/>
        <v>-2.8121175718664567E-2</v>
      </c>
      <c r="D3571" s="6">
        <f t="shared" si="281"/>
        <v>7.9080052380000958E-4</v>
      </c>
      <c r="E3571" s="6">
        <f t="shared" si="282"/>
        <v>6.7413545423760323E-4</v>
      </c>
      <c r="F3571" s="6">
        <f t="shared" si="278"/>
        <v>0.16583829334690214</v>
      </c>
      <c r="G3571" s="18">
        <v>7.0400954088647326E-3</v>
      </c>
      <c r="H3571" s="9">
        <f t="shared" si="279"/>
        <v>4.0723248071206468E-3</v>
      </c>
      <c r="I3571" s="8"/>
      <c r="J3571" s="11"/>
      <c r="AC3571" s="15"/>
      <c r="AD3571" s="16"/>
    </row>
    <row r="3572" spans="1:30" hidden="1" outlineLevel="1" x14ac:dyDescent="0.3">
      <c r="A3572" s="15">
        <v>41701</v>
      </c>
      <c r="B3572" s="18">
        <v>-7.4058662004521034E-3</v>
      </c>
      <c r="C3572" s="9">
        <f t="shared" si="280"/>
        <v>-3.8305866200452107E-2</v>
      </c>
      <c r="D3572" s="6">
        <f t="shared" si="281"/>
        <v>1.4673393853669391E-3</v>
      </c>
      <c r="E3572" s="6">
        <f t="shared" si="282"/>
        <v>7.9080052380000958E-4</v>
      </c>
      <c r="F3572" s="6">
        <f t="shared" si="278"/>
        <v>0.46930433668250277</v>
      </c>
      <c r="G3572" s="18">
        <v>8.542905176354058E-3</v>
      </c>
      <c r="H3572" s="9">
        <f t="shared" si="279"/>
        <v>6.8505790753957642E-3</v>
      </c>
      <c r="I3572" s="8"/>
      <c r="J3572" s="11"/>
      <c r="AC3572" s="15"/>
      <c r="AD3572" s="16"/>
    </row>
    <row r="3573" spans="1:30" hidden="1" outlineLevel="1" x14ac:dyDescent="0.3">
      <c r="A3573" s="15">
        <v>41702</v>
      </c>
      <c r="B3573" s="18">
        <v>1.5152322676137852E-2</v>
      </c>
      <c r="C3573" s="9">
        <f t="shared" si="280"/>
        <v>-1.5747677323862147E-2</v>
      </c>
      <c r="D3573" s="6">
        <f t="shared" si="281"/>
        <v>2.4798934109648206E-4</v>
      </c>
      <c r="E3573" s="6">
        <f t="shared" si="282"/>
        <v>1.4673393853669391E-3</v>
      </c>
      <c r="F3573" s="6">
        <f t="shared" si="278"/>
        <v>0.68620170296514593</v>
      </c>
      <c r="G3573" s="18">
        <v>6.6664183809924974E-3</v>
      </c>
      <c r="H3573" s="9">
        <f t="shared" si="279"/>
        <v>8.2837292505558505E-3</v>
      </c>
      <c r="I3573" s="8"/>
      <c r="J3573" s="11"/>
      <c r="AC3573" s="15"/>
      <c r="AD3573" s="16"/>
    </row>
    <row r="3574" spans="1:30" hidden="1" outlineLevel="1" x14ac:dyDescent="0.3">
      <c r="A3574" s="15">
        <v>41703</v>
      </c>
      <c r="B3574" s="18">
        <v>-5.3352749660556444E-5</v>
      </c>
      <c r="C3574" s="9">
        <f t="shared" si="280"/>
        <v>-3.0953352749660556E-2</v>
      </c>
      <c r="D3574" s="6">
        <f t="shared" si="281"/>
        <v>9.5811004644491874E-4</v>
      </c>
      <c r="E3574" s="6">
        <f t="shared" si="282"/>
        <v>2.4798934109648206E-4</v>
      </c>
      <c r="F3574" s="6">
        <f t="shared" si="278"/>
        <v>0.42184104522793003</v>
      </c>
      <c r="G3574" s="18">
        <v>1.8928699518691943E-3</v>
      </c>
      <c r="H3574" s="9">
        <f t="shared" si="279"/>
        <v>6.4949291391664162E-3</v>
      </c>
      <c r="I3574" s="8"/>
      <c r="J3574" s="11"/>
      <c r="AC3574" s="15"/>
      <c r="AD3574" s="16"/>
    </row>
    <row r="3575" spans="1:30" hidden="1" outlineLevel="1" x14ac:dyDescent="0.3">
      <c r="A3575" s="15">
        <v>41704</v>
      </c>
      <c r="B3575" s="18">
        <v>1.7169334968544282E-3</v>
      </c>
      <c r="C3575" s="9">
        <f t="shared" si="280"/>
        <v>-2.9183066503145571E-2</v>
      </c>
      <c r="D3575" s="6">
        <f t="shared" si="281"/>
        <v>8.5165137052701709E-4</v>
      </c>
      <c r="E3575" s="6">
        <f t="shared" si="282"/>
        <v>9.5811004644491874E-4</v>
      </c>
      <c r="F3575" s="6">
        <f t="shared" si="278"/>
        <v>4.354055158644636E-2</v>
      </c>
      <c r="G3575" s="18">
        <v>3.0985354084591904E-3</v>
      </c>
      <c r="H3575" s="9">
        <f t="shared" si="279"/>
        <v>2.0866372848783845E-3</v>
      </c>
      <c r="I3575" s="8"/>
      <c r="J3575" s="11"/>
      <c r="AC3575" s="15"/>
      <c r="AD3575" s="16"/>
    </row>
    <row r="3576" spans="1:30" hidden="1" outlineLevel="1" x14ac:dyDescent="0.3">
      <c r="A3576" s="15">
        <v>41705</v>
      </c>
      <c r="B3576" s="18">
        <v>5.3794457711836899E-4</v>
      </c>
      <c r="C3576" s="9">
        <f t="shared" si="280"/>
        <v>-3.0362055422881631E-2</v>
      </c>
      <c r="D3576" s="6">
        <f t="shared" si="281"/>
        <v>9.2185440950213592E-4</v>
      </c>
      <c r="E3576" s="6">
        <f t="shared" si="282"/>
        <v>8.5165137052701709E-4</v>
      </c>
      <c r="F3576" s="6">
        <f t="shared" si="278"/>
        <v>9.9259977237643168E-2</v>
      </c>
      <c r="G3576" s="18">
        <v>4.6767663719534088E-3</v>
      </c>
      <c r="H3576" s="9">
        <f t="shared" si="279"/>
        <v>3.1505551453298382E-3</v>
      </c>
      <c r="I3576" s="8"/>
      <c r="J3576" s="11"/>
      <c r="AC3576" s="15"/>
      <c r="AD3576" s="16"/>
    </row>
    <row r="3577" spans="1:30" hidden="1" outlineLevel="1" x14ac:dyDescent="0.3">
      <c r="A3577" s="15">
        <v>41708</v>
      </c>
      <c r="B3577" s="18">
        <v>-4.6335364122082628E-4</v>
      </c>
      <c r="C3577" s="9">
        <f t="shared" si="280"/>
        <v>-3.136335364122083E-2</v>
      </c>
      <c r="D3577" s="6">
        <f t="shared" si="281"/>
        <v>9.8365995162427982E-4</v>
      </c>
      <c r="E3577" s="6">
        <f t="shared" si="282"/>
        <v>9.2185440950213592E-4</v>
      </c>
      <c r="F3577" s="6">
        <f t="shared" si="278"/>
        <v>0.21289606336400374</v>
      </c>
      <c r="G3577" s="18">
        <v>5.1728285858295177E-3</v>
      </c>
      <c r="H3577" s="9">
        <f t="shared" si="279"/>
        <v>4.6140661391445587E-3</v>
      </c>
      <c r="I3577" s="8"/>
      <c r="J3577" s="11"/>
      <c r="AC3577" s="15"/>
      <c r="AD3577" s="16"/>
    </row>
    <row r="3578" spans="1:30" hidden="1" outlineLevel="1" x14ac:dyDescent="0.3">
      <c r="A3578" s="15">
        <v>41709</v>
      </c>
      <c r="B3578" s="18">
        <v>-5.0950969752158442E-3</v>
      </c>
      <c r="C3578" s="9">
        <f t="shared" si="280"/>
        <v>-3.5995096975215843E-2</v>
      </c>
      <c r="D3578" s="6">
        <f t="shared" si="281"/>
        <v>1.2956470062551928E-3</v>
      </c>
      <c r="E3578" s="6">
        <f t="shared" si="282"/>
        <v>9.8365995162427982E-4</v>
      </c>
      <c r="F3578" s="6">
        <f t="shared" si="278"/>
        <v>0.25814455691860333</v>
      </c>
      <c r="G3578" s="18">
        <v>5.7284771189487693E-3</v>
      </c>
      <c r="H3578" s="9">
        <f t="shared" si="279"/>
        <v>5.0807928211904418E-3</v>
      </c>
      <c r="I3578" s="8"/>
      <c r="J3578" s="11"/>
      <c r="AC3578" s="15"/>
      <c r="AD3578" s="16"/>
    </row>
    <row r="3579" spans="1:30" hidden="1" outlineLevel="1" x14ac:dyDescent="0.3">
      <c r="A3579" s="15">
        <v>41710</v>
      </c>
      <c r="B3579" s="18">
        <v>3.0512432320867438E-4</v>
      </c>
      <c r="C3579" s="9">
        <f t="shared" si="280"/>
        <v>-3.0594875676791325E-2</v>
      </c>
      <c r="D3579" s="6">
        <f t="shared" si="281"/>
        <v>9.3604641767831745E-4</v>
      </c>
      <c r="E3579" s="6">
        <f t="shared" si="282"/>
        <v>1.2956470062551928E-3</v>
      </c>
      <c r="F3579" s="6">
        <f t="shared" si="278"/>
        <v>0.31425541456758666</v>
      </c>
      <c r="G3579" s="18">
        <v>6.407726625464673E-3</v>
      </c>
      <c r="H3579" s="9">
        <f t="shared" si="279"/>
        <v>5.6058488613909907E-3</v>
      </c>
      <c r="I3579" s="8"/>
      <c r="J3579" s="11"/>
      <c r="AC3579" s="15"/>
      <c r="AD3579" s="16"/>
    </row>
    <row r="3580" spans="1:30" hidden="1" outlineLevel="1" x14ac:dyDescent="0.3">
      <c r="A3580" s="15">
        <v>41711</v>
      </c>
      <c r="B3580" s="18">
        <v>-1.1770091695882275E-2</v>
      </c>
      <c r="C3580" s="9">
        <f t="shared" si="280"/>
        <v>-4.2670091695882276E-2</v>
      </c>
      <c r="D3580" s="6">
        <f t="shared" si="281"/>
        <v>1.8207367253350016E-3</v>
      </c>
      <c r="E3580" s="6">
        <f t="shared" si="282"/>
        <v>9.3604641767831745E-4</v>
      </c>
      <c r="F3580" s="6">
        <f t="shared" si="278"/>
        <v>0.39056691091372991</v>
      </c>
      <c r="G3580" s="18">
        <v>9.4423392811282501E-3</v>
      </c>
      <c r="H3580" s="9">
        <f t="shared" si="279"/>
        <v>6.2495352700319244E-3</v>
      </c>
      <c r="I3580" s="8"/>
      <c r="J3580" s="11"/>
      <c r="AC3580" s="15"/>
      <c r="AD3580" s="16"/>
    </row>
    <row r="3581" spans="1:30" hidden="1" outlineLevel="1" x14ac:dyDescent="0.3">
      <c r="A3581" s="15">
        <v>41712</v>
      </c>
      <c r="B3581" s="18">
        <v>-2.8257664174451652E-3</v>
      </c>
      <c r="C3581" s="9">
        <f t="shared" si="280"/>
        <v>-3.3725766417445166E-2</v>
      </c>
      <c r="D3581" s="6">
        <f t="shared" si="281"/>
        <v>1.1374273204440722E-3</v>
      </c>
      <c r="E3581" s="6">
        <f t="shared" si="282"/>
        <v>1.8207367253350016E-3</v>
      </c>
      <c r="F3581" s="6">
        <f t="shared" si="278"/>
        <v>0.83601949034624112</v>
      </c>
      <c r="G3581" s="18">
        <v>4.9162017535843081E-3</v>
      </c>
      <c r="H3581" s="9">
        <f t="shared" si="279"/>
        <v>9.1434101425356667E-3</v>
      </c>
      <c r="I3581" s="8"/>
      <c r="J3581" s="11"/>
      <c r="AC3581" s="15"/>
      <c r="AD3581" s="16"/>
    </row>
    <row r="3582" spans="1:30" hidden="1" outlineLevel="1" x14ac:dyDescent="0.3">
      <c r="A3582" s="15">
        <v>41715</v>
      </c>
      <c r="B3582" s="18">
        <v>9.5677176950363235E-3</v>
      </c>
      <c r="C3582" s="9">
        <f t="shared" si="280"/>
        <v>-2.1332282304963677E-2</v>
      </c>
      <c r="D3582" s="6">
        <f t="shared" si="281"/>
        <v>4.550662683386664E-4</v>
      </c>
      <c r="E3582" s="6">
        <f t="shared" si="282"/>
        <v>1.1374273204440722E-3</v>
      </c>
      <c r="F3582" s="6">
        <f t="shared" si="278"/>
        <v>0.23417935397337558</v>
      </c>
      <c r="G3582" s="18">
        <v>5.3369549224397657E-3</v>
      </c>
      <c r="H3582" s="9">
        <f t="shared" si="279"/>
        <v>4.8392081374267794E-3</v>
      </c>
      <c r="I3582" s="8"/>
      <c r="J3582" s="11"/>
      <c r="AC3582" s="15"/>
      <c r="AD3582" s="16"/>
    </row>
    <row r="3583" spans="1:30" hidden="1" outlineLevel="1" x14ac:dyDescent="0.3">
      <c r="A3583" s="15">
        <v>41716</v>
      </c>
      <c r="B3583" s="18">
        <v>7.1936822454771567E-3</v>
      </c>
      <c r="C3583" s="9">
        <f t="shared" si="280"/>
        <v>-2.3706317754522845E-2</v>
      </c>
      <c r="D3583" s="6">
        <f t="shared" si="281"/>
        <v>5.6198950147840507E-4</v>
      </c>
      <c r="E3583" s="6">
        <f t="shared" si="282"/>
        <v>4.550662683386664E-4</v>
      </c>
      <c r="F3583" s="6">
        <f t="shared" si="278"/>
        <v>0.27408301825093534</v>
      </c>
      <c r="G3583" s="18">
        <v>3.5909666155074268E-3</v>
      </c>
      <c r="H3583" s="9">
        <f t="shared" si="279"/>
        <v>5.2352938623436915E-3</v>
      </c>
      <c r="I3583" s="8"/>
      <c r="J3583" s="11"/>
      <c r="AC3583" s="15"/>
      <c r="AD3583" s="16"/>
    </row>
    <row r="3584" spans="1:30" hidden="1" outlineLevel="1" x14ac:dyDescent="0.3">
      <c r="A3584" s="15">
        <v>41717</v>
      </c>
      <c r="B3584" s="18">
        <v>-6.1505250967345054E-3</v>
      </c>
      <c r="C3584" s="9">
        <f t="shared" si="280"/>
        <v>-3.7050525096734503E-2</v>
      </c>
      <c r="D3584" s="6">
        <f t="shared" si="281"/>
        <v>1.3727414099437532E-3</v>
      </c>
      <c r="E3584" s="6">
        <f t="shared" si="282"/>
        <v>5.6198950147840507E-4</v>
      </c>
      <c r="F3584" s="6">
        <f t="shared" si="278"/>
        <v>0.1297446673405051</v>
      </c>
      <c r="G3584" s="18">
        <v>8.2551489469316099E-3</v>
      </c>
      <c r="H3584" s="9">
        <f t="shared" si="279"/>
        <v>3.6020087082141417E-3</v>
      </c>
      <c r="I3584" s="8"/>
      <c r="J3584" s="11"/>
      <c r="AC3584" s="15"/>
      <c r="AD3584" s="16"/>
    </row>
    <row r="3585" spans="1:30" hidden="1" outlineLevel="1" x14ac:dyDescent="0.3">
      <c r="A3585" s="15">
        <v>41718</v>
      </c>
      <c r="B3585" s="18">
        <v>6.0223340875188783E-3</v>
      </c>
      <c r="C3585" s="9">
        <f t="shared" si="280"/>
        <v>-2.4877665912481122E-2</v>
      </c>
      <c r="D3585" s="6">
        <f t="shared" si="281"/>
        <v>6.1889826125302518E-4</v>
      </c>
      <c r="E3585" s="6">
        <f t="shared" si="282"/>
        <v>1.3727414099437532E-3</v>
      </c>
      <c r="F3585" s="6">
        <f t="shared" si="278"/>
        <v>0.64143506856538879</v>
      </c>
      <c r="G3585" s="18">
        <v>5.8605181982079738E-3</v>
      </c>
      <c r="H3585" s="9">
        <f t="shared" si="279"/>
        <v>8.0089641562775694E-3</v>
      </c>
      <c r="I3585" s="8"/>
      <c r="J3585" s="11"/>
      <c r="AC3585" s="15"/>
      <c r="AD3585" s="16"/>
    </row>
    <row r="3586" spans="1:30" hidden="1" outlineLevel="1" x14ac:dyDescent="0.3">
      <c r="A3586" s="15">
        <v>41719</v>
      </c>
      <c r="B3586" s="18">
        <v>-2.9369801166060825E-3</v>
      </c>
      <c r="C3586" s="9">
        <f t="shared" si="280"/>
        <v>-3.3836980116606082E-2</v>
      </c>
      <c r="D3586" s="6">
        <f t="shared" si="281"/>
        <v>1.1449412234115952E-3</v>
      </c>
      <c r="E3586" s="6">
        <f t="shared" si="282"/>
        <v>6.1889826125302518E-4</v>
      </c>
      <c r="F3586" s="6">
        <f t="shared" si="278"/>
        <v>0.32838122736394604</v>
      </c>
      <c r="G3586" s="18">
        <v>7.2619769625083385E-3</v>
      </c>
      <c r="H3586" s="9">
        <f t="shared" si="279"/>
        <v>5.7304557180380168E-3</v>
      </c>
      <c r="I3586" s="8"/>
      <c r="J3586" s="11"/>
      <c r="AC3586" s="15"/>
      <c r="AD3586" s="16"/>
    </row>
    <row r="3587" spans="1:30" hidden="1" outlineLevel="1" x14ac:dyDescent="0.3">
      <c r="A3587" s="15">
        <v>41722</v>
      </c>
      <c r="B3587" s="18">
        <v>-4.8765809593632244E-3</v>
      </c>
      <c r="C3587" s="9">
        <f t="shared" si="280"/>
        <v>-3.5776580959363223E-2</v>
      </c>
      <c r="D3587" s="6">
        <f t="shared" si="281"/>
        <v>1.279963745141871E-3</v>
      </c>
      <c r="E3587" s="6">
        <f t="shared" si="282"/>
        <v>1.1449412234115952E-3</v>
      </c>
      <c r="F3587" s="6">
        <f t="shared" si="278"/>
        <v>0.49871276075470111</v>
      </c>
      <c r="G3587" s="18">
        <v>7.8370658627077445E-3</v>
      </c>
      <c r="H3587" s="9">
        <f t="shared" si="279"/>
        <v>7.0619597899924435E-3</v>
      </c>
      <c r="I3587" s="8"/>
      <c r="J3587" s="11"/>
      <c r="AC3587" s="15"/>
      <c r="AD3587" s="16"/>
    </row>
    <row r="3588" spans="1:30" hidden="1" outlineLevel="1" x14ac:dyDescent="0.3">
      <c r="A3588" s="15">
        <v>41723</v>
      </c>
      <c r="B3588" s="18">
        <v>4.3942708488182549E-3</v>
      </c>
      <c r="C3588" s="9">
        <f t="shared" si="280"/>
        <v>-2.6505729151181746E-2</v>
      </c>
      <c r="D3588" s="6">
        <f t="shared" si="281"/>
        <v>7.0255367783580579E-4</v>
      </c>
      <c r="E3588" s="6">
        <f t="shared" si="282"/>
        <v>1.279963745141871E-3</v>
      </c>
      <c r="F3588" s="6">
        <f t="shared" si="278"/>
        <v>0.57912883401504955</v>
      </c>
      <c r="G3588" s="18">
        <v>5.4933781297997614E-3</v>
      </c>
      <c r="H3588" s="9">
        <f t="shared" si="279"/>
        <v>7.6100514716725106E-3</v>
      </c>
      <c r="I3588" s="8"/>
      <c r="J3588" s="11"/>
      <c r="AC3588" s="15"/>
      <c r="AD3588" s="16"/>
    </row>
    <row r="3589" spans="1:30" hidden="1" outlineLevel="1" x14ac:dyDescent="0.3">
      <c r="A3589" s="15">
        <v>41724</v>
      </c>
      <c r="B3589" s="18">
        <v>-7.0249369548720198E-3</v>
      </c>
      <c r="C3589" s="9">
        <f t="shared" si="280"/>
        <v>-3.7924936954872021E-2</v>
      </c>
      <c r="D3589" s="6">
        <f t="shared" si="281"/>
        <v>1.4383008430310174E-3</v>
      </c>
      <c r="E3589" s="6">
        <f t="shared" si="282"/>
        <v>7.0255367783580579E-4</v>
      </c>
      <c r="F3589" s="6">
        <f t="shared" si="278"/>
        <v>0.28978663858909826</v>
      </c>
      <c r="G3589" s="18">
        <v>7.7472861308972686E-3</v>
      </c>
      <c r="H3589" s="9">
        <f t="shared" si="279"/>
        <v>5.3831834316610304E-3</v>
      </c>
      <c r="I3589" s="8"/>
      <c r="J3589" s="11"/>
      <c r="AC3589" s="15"/>
      <c r="AD3589" s="16"/>
    </row>
    <row r="3590" spans="1:30" hidden="1" outlineLevel="1" x14ac:dyDescent="0.3">
      <c r="A3590" s="15">
        <v>41725</v>
      </c>
      <c r="B3590" s="18">
        <v>-1.9018913439770551E-3</v>
      </c>
      <c r="C3590" s="9">
        <f t="shared" si="280"/>
        <v>-3.2801891343977055E-2</v>
      </c>
      <c r="D3590" s="6">
        <f t="shared" si="281"/>
        <v>1.0759640757420769E-3</v>
      </c>
      <c r="E3590" s="6">
        <f t="shared" si="282"/>
        <v>1.4383008430310174E-3</v>
      </c>
      <c r="F3590" s="6">
        <f t="shared" si="278"/>
        <v>0.56618292995325803</v>
      </c>
      <c r="G3590" s="18">
        <v>4.8384505587396763E-3</v>
      </c>
      <c r="H3590" s="9">
        <f t="shared" si="279"/>
        <v>7.5245128078385119E-3</v>
      </c>
      <c r="I3590" s="8"/>
      <c r="J3590" s="11"/>
      <c r="AC3590" s="15"/>
      <c r="AD3590" s="16"/>
    </row>
    <row r="3591" spans="1:30" hidden="1" outlineLevel="1" x14ac:dyDescent="0.3">
      <c r="A3591" s="15">
        <v>41726</v>
      </c>
      <c r="B3591" s="18">
        <v>4.6294892434054578E-3</v>
      </c>
      <c r="C3591" s="9">
        <f t="shared" si="280"/>
        <v>-2.6270510756594541E-2</v>
      </c>
      <c r="D3591" s="6">
        <f t="shared" si="281"/>
        <v>6.9013973541234949E-4</v>
      </c>
      <c r="E3591" s="6">
        <f t="shared" si="282"/>
        <v>1.0759640757420769E-3</v>
      </c>
      <c r="F3591" s="6">
        <f t="shared" si="278"/>
        <v>0.22715223653608119</v>
      </c>
      <c r="G3591" s="18">
        <v>6.2908929770482966E-3</v>
      </c>
      <c r="H3591" s="9">
        <f t="shared" si="279"/>
        <v>4.7660490611834997E-3</v>
      </c>
      <c r="I3591" s="8"/>
      <c r="J3591" s="11"/>
      <c r="AC3591" s="15"/>
      <c r="AD3591" s="16"/>
    </row>
    <row r="3592" spans="1:30" hidden="1" outlineLevel="1" x14ac:dyDescent="0.3">
      <c r="A3592" s="15">
        <v>41729</v>
      </c>
      <c r="B3592" s="18">
        <v>7.8928713847993201E-3</v>
      </c>
      <c r="C3592" s="9">
        <f t="shared" si="280"/>
        <v>-2.300712861520068E-2</v>
      </c>
      <c r="D3592" s="6">
        <f t="shared" si="281"/>
        <v>5.2932796711638601E-4</v>
      </c>
      <c r="E3592" s="6">
        <f t="shared" si="282"/>
        <v>6.9013973541234949E-4</v>
      </c>
      <c r="F3592" s="6">
        <f t="shared" si="278"/>
        <v>0.37681252509151125</v>
      </c>
      <c r="G3592" s="18">
        <v>4.3645169751574042E-3</v>
      </c>
      <c r="H3592" s="9">
        <f t="shared" si="279"/>
        <v>6.1385057228246619E-3</v>
      </c>
      <c r="I3592" s="8"/>
      <c r="J3592" s="11"/>
      <c r="AC3592" s="15"/>
      <c r="AD3592" s="16"/>
    </row>
    <row r="3593" spans="1:30" hidden="1" outlineLevel="1" x14ac:dyDescent="0.3">
      <c r="A3593" s="15">
        <v>41730</v>
      </c>
      <c r="B3593" s="18">
        <v>7.0146880442147688E-3</v>
      </c>
      <c r="C3593" s="9">
        <f t="shared" si="280"/>
        <v>-2.3885311955785232E-2</v>
      </c>
      <c r="D3593" s="6">
        <f t="shared" si="281"/>
        <v>5.7050812722517696E-4</v>
      </c>
      <c r="E3593" s="6">
        <f t="shared" si="282"/>
        <v>5.2932796711638601E-4</v>
      </c>
      <c r="F3593" s="6">
        <f t="shared" si="278"/>
        <v>0.18672827727946717</v>
      </c>
      <c r="G3593" s="18">
        <v>2.6750831997158896E-3</v>
      </c>
      <c r="H3593" s="9">
        <f t="shared" si="279"/>
        <v>4.3212067444114172E-3</v>
      </c>
      <c r="I3593" s="8"/>
      <c r="J3593" s="11"/>
      <c r="AC3593" s="15"/>
      <c r="AD3593" s="16"/>
    </row>
    <row r="3594" spans="1:30" hidden="1" outlineLevel="1" x14ac:dyDescent="0.3">
      <c r="A3594" s="15">
        <v>41731</v>
      </c>
      <c r="B3594" s="18">
        <v>2.8492638318371329E-3</v>
      </c>
      <c r="C3594" s="9">
        <f t="shared" si="280"/>
        <v>-2.8050736168162869E-2</v>
      </c>
      <c r="D3594" s="6">
        <f t="shared" si="281"/>
        <v>7.8684379957588051E-4</v>
      </c>
      <c r="E3594" s="6">
        <f t="shared" si="282"/>
        <v>5.7050812722517696E-4</v>
      </c>
      <c r="F3594" s="6">
        <f t="shared" si="278"/>
        <v>7.6602349440306763E-2</v>
      </c>
      <c r="G3594" s="18">
        <v>3.0756853611375286E-3</v>
      </c>
      <c r="H3594" s="9">
        <f t="shared" si="279"/>
        <v>2.7677129446585813E-3</v>
      </c>
      <c r="I3594" s="8"/>
      <c r="J3594" s="11"/>
      <c r="AC3594" s="15"/>
      <c r="AD3594" s="16"/>
    </row>
    <row r="3595" spans="1:30" hidden="1" outlineLevel="1" x14ac:dyDescent="0.3">
      <c r="A3595" s="15">
        <v>41732</v>
      </c>
      <c r="B3595" s="18">
        <v>-1.1270852130093214E-3</v>
      </c>
      <c r="C3595" s="9">
        <f t="shared" si="280"/>
        <v>-3.2027085213009322E-2</v>
      </c>
      <c r="D3595" s="6">
        <f t="shared" si="281"/>
        <v>1.0257341872413604E-3</v>
      </c>
      <c r="E3595" s="6">
        <f t="shared" si="282"/>
        <v>7.8684379957588051E-4</v>
      </c>
      <c r="F3595" s="6">
        <f t="shared" si="278"/>
        <v>9.7949346012379673E-2</v>
      </c>
      <c r="G3595" s="18">
        <v>4.0150848717931242E-3</v>
      </c>
      <c r="H3595" s="9">
        <f t="shared" si="279"/>
        <v>3.1296860227885428E-3</v>
      </c>
      <c r="I3595" s="8"/>
      <c r="J3595" s="11"/>
      <c r="AC3595" s="15"/>
      <c r="AD3595" s="16"/>
    </row>
    <row r="3596" spans="1:30" hidden="1" outlineLevel="1" x14ac:dyDescent="0.3">
      <c r="A3596" s="15">
        <v>41733</v>
      </c>
      <c r="B3596" s="18">
        <v>-1.2616542925315345E-2</v>
      </c>
      <c r="C3596" s="9">
        <f t="shared" si="280"/>
        <v>-4.3516542925315344E-2</v>
      </c>
      <c r="D3596" s="6">
        <f t="shared" si="281"/>
        <v>1.8936895081708128E-3</v>
      </c>
      <c r="E3596" s="6">
        <f t="shared" si="282"/>
        <v>1.0257341872413604E-3</v>
      </c>
      <c r="F3596" s="6">
        <f t="shared" si="278"/>
        <v>0.15964636974211002</v>
      </c>
      <c r="G3596" s="18">
        <v>9.6463538838938469E-3</v>
      </c>
      <c r="H3596" s="9">
        <f t="shared" si="279"/>
        <v>3.9955771766055281E-3</v>
      </c>
      <c r="I3596" s="8"/>
      <c r="J3596" s="11"/>
      <c r="AC3596" s="15"/>
      <c r="AD3596" s="16"/>
    </row>
    <row r="3597" spans="1:30" hidden="1" outlineLevel="1" x14ac:dyDescent="0.3">
      <c r="A3597" s="15">
        <v>41736</v>
      </c>
      <c r="B3597" s="18">
        <v>-1.0808312332148438E-2</v>
      </c>
      <c r="C3597" s="9">
        <f t="shared" si="280"/>
        <v>-4.1708312332148438E-2</v>
      </c>
      <c r="D3597" s="6">
        <f t="shared" si="281"/>
        <v>1.7395833175960454E-3</v>
      </c>
      <c r="E3597" s="6">
        <f t="shared" si="282"/>
        <v>1.8936895081708128E-3</v>
      </c>
      <c r="F3597" s="6">
        <f t="shared" ref="F3597:F3660" si="283">B$6+B$7*E3597+B$8*(G3596*100)^2</f>
        <v>0.87208612571266875</v>
      </c>
      <c r="G3597" s="18">
        <v>6.0003496821600458E-3</v>
      </c>
      <c r="H3597" s="9">
        <f t="shared" ref="H3597:H3660" si="284">SQRT(F3597)/100</f>
        <v>9.3385551650813133E-3</v>
      </c>
      <c r="I3597" s="8"/>
      <c r="J3597" s="11"/>
      <c r="AC3597" s="15"/>
      <c r="AD3597" s="16"/>
    </row>
    <row r="3598" spans="1:30" hidden="1" outlineLevel="1" x14ac:dyDescent="0.3">
      <c r="A3598" s="15">
        <v>41737</v>
      </c>
      <c r="B3598" s="18">
        <v>3.7435379801772804E-3</v>
      </c>
      <c r="C3598" s="9">
        <f t="shared" ref="C3598:C3661" si="285">B3598-B$5</f>
        <v>-2.7156462019822719E-2</v>
      </c>
      <c r="D3598" s="6">
        <f t="shared" ref="D3598:D3661" si="286">C3598^2</f>
        <v>7.374734294340738E-4</v>
      </c>
      <c r="E3598" s="6">
        <f t="shared" si="282"/>
        <v>1.7395833175960454E-3</v>
      </c>
      <c r="F3598" s="6">
        <f t="shared" si="283"/>
        <v>0.34381210468789047</v>
      </c>
      <c r="G3598" s="18">
        <v>6.1637033666199293E-3</v>
      </c>
      <c r="H3598" s="9">
        <f t="shared" si="284"/>
        <v>5.8635493064174912E-3</v>
      </c>
      <c r="I3598" s="8"/>
      <c r="J3598" s="11"/>
      <c r="AC3598" s="15"/>
      <c r="AD3598" s="16"/>
    </row>
    <row r="3599" spans="1:30" hidden="1" outlineLevel="1" x14ac:dyDescent="0.3">
      <c r="A3599" s="15">
        <v>41738</v>
      </c>
      <c r="B3599" s="18">
        <v>1.085903934196162E-2</v>
      </c>
      <c r="C3599" s="9">
        <f t="shared" si="285"/>
        <v>-2.0040960658038381E-2</v>
      </c>
      <c r="D3599" s="6">
        <f t="shared" si="286"/>
        <v>4.0164010409704217E-4</v>
      </c>
      <c r="E3599" s="6">
        <f t="shared" ref="E3599:E3662" si="287">D3598</f>
        <v>7.374734294340738E-4</v>
      </c>
      <c r="F3599" s="6">
        <f t="shared" si="283"/>
        <v>0.36214688443523008</v>
      </c>
      <c r="G3599" s="18">
        <v>4.3135618965848546E-3</v>
      </c>
      <c r="H3599" s="9">
        <f t="shared" si="284"/>
        <v>6.0178641097587944E-3</v>
      </c>
      <c r="I3599" s="8"/>
      <c r="J3599" s="11"/>
      <c r="AC3599" s="15"/>
      <c r="AD3599" s="16"/>
    </row>
    <row r="3600" spans="1:30" hidden="1" outlineLevel="1" x14ac:dyDescent="0.3">
      <c r="A3600" s="15">
        <v>41739</v>
      </c>
      <c r="B3600" s="18">
        <v>-2.1105967737387356E-2</v>
      </c>
      <c r="C3600" s="9">
        <f t="shared" si="285"/>
        <v>-5.200596773738736E-2</v>
      </c>
      <c r="D3600" s="6">
        <f t="shared" si="286"/>
        <v>2.7046206803021749E-3</v>
      </c>
      <c r="E3600" s="6">
        <f t="shared" si="287"/>
        <v>4.0164010409704217E-4</v>
      </c>
      <c r="F3600" s="6">
        <f t="shared" si="283"/>
        <v>0.18262526511306912</v>
      </c>
      <c r="G3600" s="18">
        <v>9.5133999931519223E-3</v>
      </c>
      <c r="H3600" s="9">
        <f t="shared" si="284"/>
        <v>4.2734677384188725E-3</v>
      </c>
      <c r="I3600" s="8"/>
      <c r="J3600" s="11"/>
      <c r="AC3600" s="15"/>
      <c r="AD3600" s="16"/>
    </row>
    <row r="3601" spans="1:30" hidden="1" outlineLevel="1" x14ac:dyDescent="0.3">
      <c r="A3601" s="15">
        <v>41740</v>
      </c>
      <c r="B3601" s="18">
        <v>-9.5320597398932481E-3</v>
      </c>
      <c r="C3601" s="9">
        <f t="shared" si="285"/>
        <v>-4.043205973989325E-2</v>
      </c>
      <c r="D3601" s="6">
        <f t="shared" si="286"/>
        <v>1.6347514548102967E-3</v>
      </c>
      <c r="E3601" s="6">
        <f t="shared" si="287"/>
        <v>2.7046206803021749E-3</v>
      </c>
      <c r="F3601" s="6">
        <f t="shared" si="283"/>
        <v>0.84855032832533739</v>
      </c>
      <c r="G3601" s="18">
        <v>6.2466041908104215E-3</v>
      </c>
      <c r="H3601" s="9">
        <f t="shared" si="284"/>
        <v>9.2116791537989288E-3</v>
      </c>
      <c r="I3601" s="8"/>
      <c r="J3601" s="11"/>
      <c r="AC3601" s="15"/>
      <c r="AD3601" s="16"/>
    </row>
    <row r="3602" spans="1:30" hidden="1" outlineLevel="1" x14ac:dyDescent="0.3">
      <c r="A3602" s="15">
        <v>41743</v>
      </c>
      <c r="B3602" s="18">
        <v>8.1837081507392852E-3</v>
      </c>
      <c r="C3602" s="9">
        <f t="shared" si="285"/>
        <v>-2.2716291849260717E-2</v>
      </c>
      <c r="D3602" s="6">
        <f t="shared" si="286"/>
        <v>5.1602991538078884E-4</v>
      </c>
      <c r="E3602" s="6">
        <f t="shared" si="287"/>
        <v>1.6347514548102967E-3</v>
      </c>
      <c r="F3602" s="6">
        <f t="shared" si="283"/>
        <v>0.37173221418789021</v>
      </c>
      <c r="G3602" s="18">
        <v>5.6881022293051248E-3</v>
      </c>
      <c r="H3602" s="9">
        <f t="shared" si="284"/>
        <v>6.0969846169060503E-3</v>
      </c>
      <c r="I3602" s="8"/>
      <c r="J3602" s="11"/>
      <c r="AC3602" s="15"/>
      <c r="AD3602" s="16"/>
    </row>
    <row r="3603" spans="1:30" hidden="1" outlineLevel="1" x14ac:dyDescent="0.3">
      <c r="A3603" s="15">
        <v>41744</v>
      </c>
      <c r="B3603" s="18">
        <v>6.7345795177049536E-3</v>
      </c>
      <c r="C3603" s="9">
        <f t="shared" si="285"/>
        <v>-2.4165420482295048E-2</v>
      </c>
      <c r="D3603" s="6">
        <f t="shared" si="286"/>
        <v>5.8396754708612501E-4</v>
      </c>
      <c r="E3603" s="6">
        <f t="shared" si="287"/>
        <v>5.1602991538078884E-4</v>
      </c>
      <c r="F3603" s="6">
        <f t="shared" si="283"/>
        <v>0.30993632809919147</v>
      </c>
      <c r="G3603" s="18">
        <v>1.0624302436069046E-2</v>
      </c>
      <c r="H3603" s="9">
        <f t="shared" si="284"/>
        <v>5.5671925429177623E-3</v>
      </c>
      <c r="I3603" s="8"/>
      <c r="J3603" s="11"/>
      <c r="AC3603" s="15"/>
      <c r="AD3603" s="16"/>
    </row>
    <row r="3604" spans="1:30" hidden="1" outlineLevel="1" x14ac:dyDescent="0.3">
      <c r="A3604" s="15">
        <v>41745</v>
      </c>
      <c r="B3604" s="18">
        <v>1.0433867948766148E-2</v>
      </c>
      <c r="C3604" s="9">
        <f t="shared" si="285"/>
        <v>-2.0466132051233852E-2</v>
      </c>
      <c r="D3604" s="6">
        <f t="shared" si="286"/>
        <v>4.1886256113854155E-4</v>
      </c>
      <c r="E3604" s="6">
        <f t="shared" si="287"/>
        <v>5.8396754708612501E-4</v>
      </c>
      <c r="F3604" s="6">
        <f t="shared" si="283"/>
        <v>1.0555679451506756</v>
      </c>
      <c r="G3604" s="18">
        <v>3.7309858303952682E-3</v>
      </c>
      <c r="H3604" s="9">
        <f t="shared" si="284"/>
        <v>1.0274083633836526E-2</v>
      </c>
      <c r="I3604" s="8"/>
      <c r="J3604" s="11"/>
      <c r="AC3604" s="15"/>
      <c r="AD3604" s="16"/>
    </row>
    <row r="3605" spans="1:30" hidden="1" outlineLevel="1" x14ac:dyDescent="0.3">
      <c r="A3605" s="15">
        <v>41746</v>
      </c>
      <c r="B3605" s="18">
        <v>1.3629237070899439E-3</v>
      </c>
      <c r="C3605" s="9">
        <f t="shared" si="285"/>
        <v>-2.9537076292910056E-2</v>
      </c>
      <c r="D3605" s="6">
        <f t="shared" si="286"/>
        <v>8.7243887593318927E-4</v>
      </c>
      <c r="E3605" s="6">
        <f t="shared" si="287"/>
        <v>4.1886256113854155E-4</v>
      </c>
      <c r="F3605" s="6">
        <f t="shared" si="283"/>
        <v>0.13922883172154121</v>
      </c>
      <c r="G3605" s="18">
        <v>4.453532742331766E-3</v>
      </c>
      <c r="H3605" s="9">
        <f t="shared" si="284"/>
        <v>3.7313379868559376E-3</v>
      </c>
      <c r="I3605" s="8"/>
      <c r="J3605" s="11"/>
      <c r="AC3605" s="15"/>
      <c r="AD3605" s="16"/>
    </row>
    <row r="3606" spans="1:30" hidden="1" outlineLevel="1" x14ac:dyDescent="0.3">
      <c r="A3606" s="15">
        <v>41750</v>
      </c>
      <c r="B3606" s="18">
        <v>3.7680156555725472E-3</v>
      </c>
      <c r="C3606" s="9">
        <f t="shared" si="285"/>
        <v>-2.7131984344427453E-2</v>
      </c>
      <c r="D3606" s="6">
        <f t="shared" si="286"/>
        <v>7.3614457446625646E-4</v>
      </c>
      <c r="E3606" s="6">
        <f t="shared" si="287"/>
        <v>8.7243887593318927E-4</v>
      </c>
      <c r="F3606" s="6">
        <f t="shared" si="283"/>
        <v>0.19401920876463863</v>
      </c>
      <c r="G3606" s="18">
        <v>2.7169265505089918E-3</v>
      </c>
      <c r="H3606" s="9">
        <f t="shared" si="284"/>
        <v>4.4047611599794898E-3</v>
      </c>
      <c r="I3606" s="8"/>
      <c r="J3606" s="11"/>
      <c r="AC3606" s="15"/>
      <c r="AD3606" s="16"/>
    </row>
    <row r="3607" spans="1:30" hidden="1" outlineLevel="1" x14ac:dyDescent="0.3">
      <c r="A3607" s="15">
        <v>41751</v>
      </c>
      <c r="B3607" s="18">
        <v>4.0837889961291528E-3</v>
      </c>
      <c r="C3607" s="9">
        <f t="shared" si="285"/>
        <v>-2.6816211003870848E-2</v>
      </c>
      <c r="D3607" s="6">
        <f t="shared" si="286"/>
        <v>7.1910917260412392E-4</v>
      </c>
      <c r="E3607" s="6">
        <f t="shared" si="287"/>
        <v>7.3614457446625646E-4</v>
      </c>
      <c r="F3607" s="6">
        <f t="shared" si="283"/>
        <v>7.8702371308567734E-2</v>
      </c>
      <c r="G3607" s="18">
        <v>4.2479462867486975E-3</v>
      </c>
      <c r="H3607" s="9">
        <f t="shared" si="284"/>
        <v>2.8053942915135426E-3</v>
      </c>
      <c r="I3607" s="8"/>
      <c r="J3607" s="11"/>
      <c r="AC3607" s="15"/>
      <c r="AD3607" s="16"/>
    </row>
    <row r="3608" spans="1:30" hidden="1" outlineLevel="1" x14ac:dyDescent="0.3">
      <c r="A3608" s="15">
        <v>41752</v>
      </c>
      <c r="B3608" s="18">
        <v>-2.215766862523397E-3</v>
      </c>
      <c r="C3608" s="9">
        <f t="shared" si="285"/>
        <v>-3.3115766862523398E-2</v>
      </c>
      <c r="D3608" s="6">
        <f t="shared" si="286"/>
        <v>1.0966540148930027E-3</v>
      </c>
      <c r="E3608" s="6">
        <f t="shared" si="287"/>
        <v>7.1910917260412392E-4</v>
      </c>
      <c r="F3608" s="6">
        <f t="shared" si="283"/>
        <v>0.17744395529338153</v>
      </c>
      <c r="G3608" s="18">
        <v>1.7466745773302747E-3</v>
      </c>
      <c r="H3608" s="9">
        <f t="shared" si="284"/>
        <v>4.2124097057786476E-3</v>
      </c>
      <c r="I3608" s="8"/>
      <c r="J3608" s="11"/>
      <c r="AC3608" s="15"/>
      <c r="AD3608" s="16"/>
    </row>
    <row r="3609" spans="1:30" hidden="1" outlineLevel="1" x14ac:dyDescent="0.3">
      <c r="A3609" s="15">
        <v>41753</v>
      </c>
      <c r="B3609" s="18">
        <v>1.7154882753335349E-3</v>
      </c>
      <c r="C3609" s="9">
        <f t="shared" si="285"/>
        <v>-2.9184511724666466E-2</v>
      </c>
      <c r="D3609" s="6">
        <f t="shared" si="286"/>
        <v>8.517357246071944E-4</v>
      </c>
      <c r="E3609" s="6">
        <f t="shared" si="287"/>
        <v>1.0966540148930027E-3</v>
      </c>
      <c r="F3609" s="6">
        <f t="shared" si="283"/>
        <v>3.8622467628760475E-2</v>
      </c>
      <c r="G3609" s="18">
        <v>6.2725163310602891E-3</v>
      </c>
      <c r="H3609" s="9">
        <f t="shared" si="284"/>
        <v>1.965259973356209E-3</v>
      </c>
      <c r="I3609" s="8"/>
      <c r="J3609" s="11"/>
      <c r="AC3609" s="15"/>
      <c r="AD3609" s="16"/>
    </row>
    <row r="3610" spans="1:30" hidden="1" outlineLevel="1" x14ac:dyDescent="0.3">
      <c r="A3610" s="15">
        <v>41754</v>
      </c>
      <c r="B3610" s="18">
        <v>-8.1293447435016441E-3</v>
      </c>
      <c r="C3610" s="9">
        <f t="shared" si="285"/>
        <v>-3.9029344743501643E-2</v>
      </c>
      <c r="D3610" s="6">
        <f t="shared" si="286"/>
        <v>1.5232897511070994E-3</v>
      </c>
      <c r="E3610" s="6">
        <f t="shared" si="287"/>
        <v>8.517357246071944E-4</v>
      </c>
      <c r="F3610" s="6">
        <f t="shared" si="283"/>
        <v>0.37468515799852298</v>
      </c>
      <c r="G3610" s="18">
        <v>5.0117947022686364E-3</v>
      </c>
      <c r="H3610" s="9">
        <f t="shared" si="284"/>
        <v>6.121153142983133E-3</v>
      </c>
      <c r="I3610" s="8"/>
      <c r="J3610" s="11"/>
      <c r="AC3610" s="15"/>
      <c r="AD3610" s="16"/>
    </row>
    <row r="3611" spans="1:30" hidden="1" outlineLevel="1" x14ac:dyDescent="0.3">
      <c r="A3611" s="15">
        <v>41757</v>
      </c>
      <c r="B3611" s="18">
        <v>3.2308111624996883E-3</v>
      </c>
      <c r="C3611" s="9">
        <f t="shared" si="285"/>
        <v>-2.7669188837500313E-2</v>
      </c>
      <c r="D3611" s="6">
        <f t="shared" si="286"/>
        <v>7.6558401092525195E-4</v>
      </c>
      <c r="E3611" s="6">
        <f t="shared" si="287"/>
        <v>1.5232897511070994E-3</v>
      </c>
      <c r="F3611" s="6">
        <f t="shared" si="283"/>
        <v>0.24299264379778765</v>
      </c>
      <c r="G3611" s="18">
        <v>9.5263234981459392E-3</v>
      </c>
      <c r="H3611" s="9">
        <f t="shared" si="284"/>
        <v>4.9294284029468127E-3</v>
      </c>
      <c r="I3611" s="8"/>
      <c r="J3611" s="11"/>
      <c r="AC3611" s="15"/>
      <c r="AD3611" s="16"/>
    </row>
    <row r="3612" spans="1:30" hidden="1" outlineLevel="1" x14ac:dyDescent="0.3">
      <c r="A3612" s="15">
        <v>41758</v>
      </c>
      <c r="B3612" s="18">
        <v>4.7494605046335212E-3</v>
      </c>
      <c r="C3612" s="9">
        <f t="shared" si="285"/>
        <v>-2.6150539495366477E-2</v>
      </c>
      <c r="D3612" s="6">
        <f t="shared" si="286"/>
        <v>6.8385071589872198E-4</v>
      </c>
      <c r="E3612" s="6">
        <f t="shared" si="287"/>
        <v>7.6558401092525195E-4</v>
      </c>
      <c r="F3612" s="6">
        <f t="shared" si="283"/>
        <v>0.85070261228280375</v>
      </c>
      <c r="G3612" s="18">
        <v>2.8777813730890204E-3</v>
      </c>
      <c r="H3612" s="9">
        <f t="shared" si="284"/>
        <v>9.2233541202905341E-3</v>
      </c>
      <c r="I3612" s="8"/>
      <c r="J3612" s="11"/>
      <c r="AC3612" s="15"/>
      <c r="AD3612" s="16"/>
    </row>
    <row r="3613" spans="1:30" hidden="1" outlineLevel="1" x14ac:dyDescent="0.3">
      <c r="A3613" s="15">
        <v>41759</v>
      </c>
      <c r="B3613" s="18">
        <v>2.9875498027025983E-3</v>
      </c>
      <c r="C3613" s="9">
        <f t="shared" si="285"/>
        <v>-2.7912450197297402E-2</v>
      </c>
      <c r="D3613" s="6">
        <f t="shared" si="286"/>
        <v>7.7910487601660775E-4</v>
      </c>
      <c r="E3613" s="6">
        <f t="shared" si="287"/>
        <v>6.8385071589872198E-4</v>
      </c>
      <c r="F3613" s="6">
        <f t="shared" si="283"/>
        <v>8.7032372027425683E-2</v>
      </c>
      <c r="G3613" s="18">
        <v>4.1048879316841454E-3</v>
      </c>
      <c r="H3613" s="9">
        <f t="shared" si="284"/>
        <v>2.9501249469713257E-3</v>
      </c>
      <c r="I3613" s="8"/>
      <c r="J3613" s="11"/>
      <c r="AC3613" s="15"/>
      <c r="AD3613" s="16"/>
    </row>
    <row r="3614" spans="1:30" hidden="1" outlineLevel="1" x14ac:dyDescent="0.3">
      <c r="A3614" s="15">
        <v>41760</v>
      </c>
      <c r="B3614" s="18">
        <v>-1.4327174433363178E-4</v>
      </c>
      <c r="C3614" s="9">
        <f t="shared" si="285"/>
        <v>-3.1043271744333634E-2</v>
      </c>
      <c r="D3614" s="6">
        <f t="shared" si="286"/>
        <v>9.6368472059254302E-4</v>
      </c>
      <c r="E3614" s="6">
        <f t="shared" si="287"/>
        <v>7.7910487601660775E-4</v>
      </c>
      <c r="F3614" s="6">
        <f t="shared" si="283"/>
        <v>0.16638269139484232</v>
      </c>
      <c r="G3614" s="18">
        <v>3.6988212582841685E-3</v>
      </c>
      <c r="H3614" s="9">
        <f t="shared" si="284"/>
        <v>4.0790034493101666E-3</v>
      </c>
      <c r="I3614" s="8"/>
      <c r="J3614" s="11"/>
      <c r="AC3614" s="15"/>
      <c r="AD3614" s="16"/>
    </row>
    <row r="3615" spans="1:30" hidden="1" outlineLevel="1" x14ac:dyDescent="0.3">
      <c r="A3615" s="15">
        <v>41761</v>
      </c>
      <c r="B3615" s="18">
        <v>-1.3493550298709083E-3</v>
      </c>
      <c r="C3615" s="9">
        <f t="shared" si="285"/>
        <v>-3.2249355029870912E-2</v>
      </c>
      <c r="D3615" s="6">
        <f t="shared" si="286"/>
        <v>1.0400208998426602E-3</v>
      </c>
      <c r="E3615" s="6">
        <f t="shared" si="287"/>
        <v>9.6368472059254302E-4</v>
      </c>
      <c r="F3615" s="6">
        <f t="shared" si="283"/>
        <v>0.13705137664411557</v>
      </c>
      <c r="G3615" s="18">
        <v>4.5311648458407246E-3</v>
      </c>
      <c r="H3615" s="9">
        <f t="shared" si="284"/>
        <v>3.7020450651513628E-3</v>
      </c>
      <c r="I3615" s="8"/>
      <c r="J3615" s="11"/>
      <c r="AC3615" s="15"/>
      <c r="AD3615" s="16"/>
    </row>
    <row r="3616" spans="1:30" hidden="1" outlineLevel="1" x14ac:dyDescent="0.3">
      <c r="A3616" s="15">
        <v>41764</v>
      </c>
      <c r="B3616" s="18">
        <v>1.8694675823397822E-3</v>
      </c>
      <c r="C3616" s="9">
        <f t="shared" si="285"/>
        <v>-2.9030532417660217E-2</v>
      </c>
      <c r="D3616" s="6">
        <f t="shared" si="286"/>
        <v>8.427718124528207E-4</v>
      </c>
      <c r="E3616" s="6">
        <f t="shared" si="287"/>
        <v>1.0400208998426602E-3</v>
      </c>
      <c r="F3616" s="6">
        <f t="shared" si="283"/>
        <v>0.20048897736587246</v>
      </c>
      <c r="G3616" s="18">
        <v>7.6388607248494087E-3</v>
      </c>
      <c r="H3616" s="9">
        <f t="shared" si="284"/>
        <v>4.477599550717689E-3</v>
      </c>
      <c r="I3616" s="8"/>
      <c r="J3616" s="11"/>
      <c r="AC3616" s="15"/>
      <c r="AD3616" s="16"/>
    </row>
    <row r="3617" spans="1:30" hidden="1" outlineLevel="1" x14ac:dyDescent="0.3">
      <c r="A3617" s="15">
        <v>41765</v>
      </c>
      <c r="B3617" s="18">
        <v>-9.0290314619898143E-3</v>
      </c>
      <c r="C3617" s="9">
        <f t="shared" si="285"/>
        <v>-3.9929031461989811E-2</v>
      </c>
      <c r="D3617" s="6">
        <f t="shared" si="286"/>
        <v>1.5943275534925723E-3</v>
      </c>
      <c r="E3617" s="6">
        <f t="shared" si="287"/>
        <v>8.427718124528207E-4</v>
      </c>
      <c r="F3617" s="6">
        <f t="shared" si="283"/>
        <v>0.55069617323296038</v>
      </c>
      <c r="G3617" s="18">
        <v>3.284937749037022E-3</v>
      </c>
      <c r="H3617" s="9">
        <f t="shared" si="284"/>
        <v>7.4208906017604135E-3</v>
      </c>
      <c r="I3617" s="8"/>
      <c r="J3617" s="11"/>
      <c r="AC3617" s="15"/>
      <c r="AD3617" s="16"/>
    </row>
    <row r="3618" spans="1:30" hidden="1" outlineLevel="1" x14ac:dyDescent="0.3">
      <c r="A3618" s="15">
        <v>41766</v>
      </c>
      <c r="B3618" s="18">
        <v>5.6007548710361541E-3</v>
      </c>
      <c r="C3618" s="9">
        <f t="shared" si="285"/>
        <v>-2.5299245128963845E-2</v>
      </c>
      <c r="D3618" s="6">
        <f t="shared" si="286"/>
        <v>6.4005180409540082E-4</v>
      </c>
      <c r="E3618" s="6">
        <f t="shared" si="287"/>
        <v>1.5943275534925723E-3</v>
      </c>
      <c r="F3618" s="6">
        <f t="shared" si="283"/>
        <v>0.11032674702308069</v>
      </c>
      <c r="G3618" s="18">
        <v>6.7166675875067585E-3</v>
      </c>
      <c r="H3618" s="9">
        <f t="shared" si="284"/>
        <v>3.3215470344868021E-3</v>
      </c>
      <c r="I3618" s="8"/>
      <c r="J3618" s="11"/>
      <c r="AC3618" s="15"/>
      <c r="AD3618" s="16"/>
    </row>
    <row r="3619" spans="1:30" hidden="1" outlineLevel="1" x14ac:dyDescent="0.3">
      <c r="A3619" s="15">
        <v>41767</v>
      </c>
      <c r="B3619" s="18">
        <v>-1.3745692327877398E-3</v>
      </c>
      <c r="C3619" s="9">
        <f t="shared" si="285"/>
        <v>-3.2274569232787743E-2</v>
      </c>
      <c r="D3619" s="6">
        <f t="shared" si="286"/>
        <v>1.0416478191620092E-3</v>
      </c>
      <c r="E3619" s="6">
        <f t="shared" si="287"/>
        <v>6.4005180409540082E-4</v>
      </c>
      <c r="F3619" s="6">
        <f t="shared" si="283"/>
        <v>0.42809382080709796</v>
      </c>
      <c r="G3619" s="18">
        <v>6.9388865398283782E-3</v>
      </c>
      <c r="H3619" s="9">
        <f t="shared" si="284"/>
        <v>6.5428879006681597E-3</v>
      </c>
      <c r="I3619" s="8"/>
      <c r="J3619" s="11"/>
      <c r="AC3619" s="15"/>
      <c r="AD3619" s="16"/>
    </row>
    <row r="3620" spans="1:30" hidden="1" outlineLevel="1" x14ac:dyDescent="0.3">
      <c r="A3620" s="15">
        <v>41768</v>
      </c>
      <c r="B3620" s="18">
        <v>1.5183231948801695E-3</v>
      </c>
      <c r="C3620" s="9">
        <f t="shared" si="285"/>
        <v>-2.9381676805119831E-2</v>
      </c>
      <c r="D3620" s="6">
        <f t="shared" si="286"/>
        <v>8.632829318805167E-4</v>
      </c>
      <c r="E3620" s="6">
        <f t="shared" si="287"/>
        <v>1.0416478191620092E-3</v>
      </c>
      <c r="F3620" s="6">
        <f t="shared" si="283"/>
        <v>0.45621964705380946</v>
      </c>
      <c r="G3620" s="18">
        <v>4.8576284166857216E-3</v>
      </c>
      <c r="H3620" s="9">
        <f t="shared" si="284"/>
        <v>6.7544033567281826E-3</v>
      </c>
      <c r="I3620" s="8"/>
      <c r="J3620" s="11"/>
      <c r="AC3620" s="15"/>
      <c r="AD3620" s="16"/>
    </row>
    <row r="3621" spans="1:30" hidden="1" outlineLevel="1" x14ac:dyDescent="0.3">
      <c r="A3621" s="15">
        <v>41771</v>
      </c>
      <c r="B3621" s="18">
        <v>9.6262561723141887E-3</v>
      </c>
      <c r="C3621" s="9">
        <f t="shared" si="285"/>
        <v>-2.1273743827685813E-2</v>
      </c>
      <c r="D3621" s="6">
        <f t="shared" si="286"/>
        <v>4.5257217644600027E-4</v>
      </c>
      <c r="E3621" s="6">
        <f t="shared" si="287"/>
        <v>8.632829318805167E-4</v>
      </c>
      <c r="F3621" s="6">
        <f t="shared" si="283"/>
        <v>0.22886028822719318</v>
      </c>
      <c r="G3621" s="18">
        <v>3.7264931439666632E-3</v>
      </c>
      <c r="H3621" s="9">
        <f t="shared" si="284"/>
        <v>4.7839344500859669E-3</v>
      </c>
      <c r="I3621" s="8"/>
      <c r="J3621" s="11"/>
      <c r="AC3621" s="15"/>
      <c r="AD3621" s="16"/>
    </row>
    <row r="3622" spans="1:30" hidden="1" outlineLevel="1" x14ac:dyDescent="0.3">
      <c r="A3622" s="15">
        <v>41772</v>
      </c>
      <c r="B3622" s="18">
        <v>4.2166878828170205E-4</v>
      </c>
      <c r="C3622" s="9">
        <f t="shared" si="285"/>
        <v>-3.04783312117183E-2</v>
      </c>
      <c r="D3622" s="6">
        <f t="shared" si="286"/>
        <v>9.289286734512019E-4</v>
      </c>
      <c r="E3622" s="6">
        <f t="shared" si="287"/>
        <v>4.5257217644600027E-4</v>
      </c>
      <c r="F3622" s="6">
        <f t="shared" si="283"/>
        <v>0.13892077811648951</v>
      </c>
      <c r="G3622" s="18">
        <v>2.5120712840138049E-3</v>
      </c>
      <c r="H3622" s="9">
        <f t="shared" si="284"/>
        <v>3.7272077768282451E-3</v>
      </c>
      <c r="I3622" s="8"/>
      <c r="J3622" s="11"/>
      <c r="AC3622" s="15"/>
      <c r="AD3622" s="16"/>
    </row>
    <row r="3623" spans="1:30" hidden="1" outlineLevel="1" x14ac:dyDescent="0.3">
      <c r="A3623" s="15">
        <v>41773</v>
      </c>
      <c r="B3623" s="18">
        <v>-4.7120895650170913E-3</v>
      </c>
      <c r="C3623" s="9">
        <f t="shared" si="285"/>
        <v>-3.5612089565017088E-2</v>
      </c>
      <c r="D3623" s="6">
        <f t="shared" si="286"/>
        <v>1.2682209231867989E-3</v>
      </c>
      <c r="E3623" s="6">
        <f t="shared" si="287"/>
        <v>9.289286734512019E-4</v>
      </c>
      <c r="F3623" s="6">
        <f t="shared" si="283"/>
        <v>6.8795723035693937E-2</v>
      </c>
      <c r="G3623" s="18">
        <v>3.2456588869599584E-3</v>
      </c>
      <c r="H3623" s="9">
        <f t="shared" si="284"/>
        <v>2.6228938795859417E-3</v>
      </c>
      <c r="I3623" s="8"/>
      <c r="J3623" s="11"/>
      <c r="AC3623" s="15"/>
      <c r="AD3623" s="16"/>
    </row>
    <row r="3624" spans="1:30" hidden="1" outlineLevel="1" x14ac:dyDescent="0.3">
      <c r="A3624" s="15">
        <v>41774</v>
      </c>
      <c r="B3624" s="18">
        <v>-9.4059041839361368E-3</v>
      </c>
      <c r="C3624" s="9">
        <f t="shared" si="285"/>
        <v>-4.0305904183936134E-2</v>
      </c>
      <c r="D3624" s="6">
        <f t="shared" si="286"/>
        <v>1.6245659120846404E-3</v>
      </c>
      <c r="E3624" s="6">
        <f t="shared" si="287"/>
        <v>1.2682209231867989E-3</v>
      </c>
      <c r="F3624" s="6">
        <f t="shared" si="283"/>
        <v>0.10793019409534943</v>
      </c>
      <c r="G3624" s="18">
        <v>8.1145803757171429E-3</v>
      </c>
      <c r="H3624" s="9">
        <f t="shared" si="284"/>
        <v>3.2852731103418086E-3</v>
      </c>
      <c r="I3624" s="8"/>
      <c r="J3624" s="11"/>
      <c r="AC3624" s="15"/>
      <c r="AD3624" s="16"/>
    </row>
    <row r="3625" spans="1:30" hidden="1" outlineLevel="1" x14ac:dyDescent="0.3">
      <c r="A3625" s="15">
        <v>41775</v>
      </c>
      <c r="B3625" s="18">
        <v>3.7399628190032579E-3</v>
      </c>
      <c r="C3625" s="9">
        <f t="shared" si="285"/>
        <v>-2.7160037180996743E-2</v>
      </c>
      <c r="D3625" s="6">
        <f t="shared" si="286"/>
        <v>7.3766761967312554E-4</v>
      </c>
      <c r="E3625" s="6">
        <f t="shared" si="287"/>
        <v>1.6245659120846404E-3</v>
      </c>
      <c r="F3625" s="6">
        <f t="shared" si="283"/>
        <v>0.62014355912187391</v>
      </c>
      <c r="G3625" s="18">
        <v>4.7860752402551924E-3</v>
      </c>
      <c r="H3625" s="9">
        <f t="shared" si="284"/>
        <v>7.8749194225837885E-3</v>
      </c>
      <c r="I3625" s="8"/>
      <c r="J3625" s="11"/>
      <c r="AC3625" s="15"/>
      <c r="AD3625" s="16"/>
    </row>
    <row r="3626" spans="1:30" hidden="1" outlineLevel="1" x14ac:dyDescent="0.3">
      <c r="A3626" s="15">
        <v>41778</v>
      </c>
      <c r="B3626" s="18">
        <v>3.8374141897015387E-3</v>
      </c>
      <c r="C3626" s="9">
        <f t="shared" si="285"/>
        <v>-2.706258581029846E-2</v>
      </c>
      <c r="D3626" s="6">
        <f t="shared" si="286"/>
        <v>7.3238355073976756E-4</v>
      </c>
      <c r="E3626" s="6">
        <f t="shared" si="287"/>
        <v>7.3766761967312554E-4</v>
      </c>
      <c r="F3626" s="6">
        <f t="shared" si="283"/>
        <v>0.22246236222389473</v>
      </c>
      <c r="G3626" s="18">
        <v>4.2915876703235696E-3</v>
      </c>
      <c r="H3626" s="9">
        <f t="shared" si="284"/>
        <v>4.7165915895262204E-3</v>
      </c>
      <c r="I3626" s="8"/>
      <c r="J3626" s="11"/>
      <c r="AC3626" s="15"/>
      <c r="AD3626" s="16"/>
    </row>
    <row r="3627" spans="1:30" hidden="1" outlineLevel="1" x14ac:dyDescent="0.3">
      <c r="A3627" s="15">
        <v>41779</v>
      </c>
      <c r="B3627" s="18">
        <v>-6.5196046085433078E-3</v>
      </c>
      <c r="C3627" s="9">
        <f t="shared" si="285"/>
        <v>-3.7419604608543308E-2</v>
      </c>
      <c r="D3627" s="6">
        <f t="shared" si="286"/>
        <v>1.4002268090597156E-3</v>
      </c>
      <c r="E3627" s="6">
        <f t="shared" si="287"/>
        <v>7.3238355073976756E-4</v>
      </c>
      <c r="F3627" s="6">
        <f t="shared" si="283"/>
        <v>0.18089580918815176</v>
      </c>
      <c r="G3627" s="18">
        <v>5.010359331017877E-3</v>
      </c>
      <c r="H3627" s="9">
        <f t="shared" si="284"/>
        <v>4.253184797162613E-3</v>
      </c>
      <c r="I3627" s="8"/>
      <c r="J3627" s="11"/>
      <c r="AC3627" s="15"/>
      <c r="AD3627" s="16"/>
    </row>
    <row r="3628" spans="1:30" hidden="1" outlineLevel="1" x14ac:dyDescent="0.3">
      <c r="A3628" s="15">
        <v>41780</v>
      </c>
      <c r="B3628" s="18">
        <v>8.0833405477484643E-3</v>
      </c>
      <c r="C3628" s="9">
        <f t="shared" si="285"/>
        <v>-2.2816659452251538E-2</v>
      </c>
      <c r="D3628" s="6">
        <f t="shared" si="286"/>
        <v>5.2059994856001944E-4</v>
      </c>
      <c r="E3628" s="6">
        <f t="shared" si="287"/>
        <v>1.4002268090597156E-3</v>
      </c>
      <c r="F3628" s="6">
        <f t="shared" si="283"/>
        <v>0.24285142256126965</v>
      </c>
      <c r="G3628" s="18">
        <v>3.4348052502080327E-3</v>
      </c>
      <c r="H3628" s="9">
        <f t="shared" si="284"/>
        <v>4.9279957646214513E-3</v>
      </c>
      <c r="I3628" s="8"/>
      <c r="J3628" s="11"/>
      <c r="AC3628" s="15"/>
      <c r="AD3628" s="16"/>
    </row>
    <row r="3629" spans="1:30" hidden="1" outlineLevel="1" x14ac:dyDescent="0.3">
      <c r="A3629" s="15">
        <v>41781</v>
      </c>
      <c r="B3629" s="18">
        <v>2.3594441947138818E-3</v>
      </c>
      <c r="C3629" s="9">
        <f t="shared" si="285"/>
        <v>-2.8540555805286118E-2</v>
      </c>
      <c r="D3629" s="6">
        <f t="shared" si="286"/>
        <v>8.1456332567465112E-4</v>
      </c>
      <c r="E3629" s="6">
        <f t="shared" si="287"/>
        <v>5.2059994856001944E-4</v>
      </c>
      <c r="F3629" s="6">
        <f t="shared" si="283"/>
        <v>0.11958232566614399</v>
      </c>
      <c r="G3629" s="18">
        <v>3.6027699451893751E-3</v>
      </c>
      <c r="H3629" s="9">
        <f t="shared" si="284"/>
        <v>3.458067750437287E-3</v>
      </c>
      <c r="I3629" s="8"/>
      <c r="J3629" s="11"/>
      <c r="AC3629" s="15"/>
      <c r="AD3629" s="16"/>
    </row>
    <row r="3630" spans="1:30" hidden="1" outlineLevel="1" x14ac:dyDescent="0.3">
      <c r="A3630" s="15">
        <v>41782</v>
      </c>
      <c r="B3630" s="18">
        <v>4.2393929178847541E-3</v>
      </c>
      <c r="C3630" s="9">
        <f t="shared" si="285"/>
        <v>-2.6660607082115248E-2</v>
      </c>
      <c r="D3630" s="6">
        <f t="shared" si="286"/>
        <v>7.1078796998693371E-4</v>
      </c>
      <c r="E3630" s="6">
        <f t="shared" si="287"/>
        <v>8.1456332567465112E-4</v>
      </c>
      <c r="F3630" s="6">
        <f t="shared" si="283"/>
        <v>0.13054737690640966</v>
      </c>
      <c r="G3630" s="18">
        <v>1.9140855670873819E-3</v>
      </c>
      <c r="H3630" s="9">
        <f t="shared" si="284"/>
        <v>3.6131340537877872E-3</v>
      </c>
      <c r="I3630" s="8"/>
      <c r="J3630" s="11"/>
      <c r="AC3630" s="15"/>
      <c r="AD3630" s="16"/>
    </row>
    <row r="3631" spans="1:30" hidden="1" outlineLevel="1" x14ac:dyDescent="0.3">
      <c r="A3631" s="15">
        <v>41786</v>
      </c>
      <c r="B3631" s="18">
        <v>5.969950211527548E-3</v>
      </c>
      <c r="C3631" s="9">
        <f t="shared" si="285"/>
        <v>-2.4930049788472453E-2</v>
      </c>
      <c r="D3631" s="6">
        <f t="shared" si="286"/>
        <v>6.2150738245571541E-4</v>
      </c>
      <c r="E3631" s="6">
        <f t="shared" si="287"/>
        <v>7.1078796998693371E-4</v>
      </c>
      <c r="F3631" s="6">
        <f t="shared" si="283"/>
        <v>4.4272352445150549E-2</v>
      </c>
      <c r="G3631" s="18">
        <v>2.3259607595928098E-3</v>
      </c>
      <c r="H3631" s="9">
        <f t="shared" si="284"/>
        <v>2.1040996279917583E-3</v>
      </c>
      <c r="I3631" s="8"/>
      <c r="J3631" s="11"/>
      <c r="AC3631" s="15"/>
      <c r="AD3631" s="16"/>
    </row>
    <row r="3632" spans="1:30" hidden="1" outlineLevel="1" x14ac:dyDescent="0.3">
      <c r="A3632" s="15">
        <v>41787</v>
      </c>
      <c r="B3632" s="18">
        <v>-1.1146927500570894E-3</v>
      </c>
      <c r="C3632" s="9">
        <f t="shared" si="285"/>
        <v>-3.201469275005709E-2</v>
      </c>
      <c r="D3632" s="6">
        <f t="shared" si="286"/>
        <v>1.024940551880558E-3</v>
      </c>
      <c r="E3632" s="6">
        <f t="shared" si="287"/>
        <v>6.2150738245571541E-4</v>
      </c>
      <c r="F3632" s="6">
        <f t="shared" si="283"/>
        <v>6.0437925525430959E-2</v>
      </c>
      <c r="G3632" s="18">
        <v>2.3884287479803722E-3</v>
      </c>
      <c r="H3632" s="9">
        <f t="shared" si="284"/>
        <v>2.4584126082785808E-3</v>
      </c>
      <c r="I3632" s="8"/>
      <c r="J3632" s="11"/>
      <c r="AC3632" s="15"/>
      <c r="AD3632" s="16"/>
    </row>
    <row r="3633" spans="1:30" hidden="1" outlineLevel="1" x14ac:dyDescent="0.3">
      <c r="A3633" s="15">
        <v>41788</v>
      </c>
      <c r="B3633" s="18">
        <v>5.3527586573611239E-3</v>
      </c>
      <c r="C3633" s="9">
        <f t="shared" si="285"/>
        <v>-2.5547241342638877E-2</v>
      </c>
      <c r="D3633" s="6">
        <f t="shared" si="286"/>
        <v>6.5266154021903706E-4</v>
      </c>
      <c r="E3633" s="6">
        <f t="shared" si="287"/>
        <v>1.024940551880558E-3</v>
      </c>
      <c r="F3633" s="6">
        <f t="shared" si="283"/>
        <v>6.3191244477425787E-2</v>
      </c>
      <c r="G3633" s="18">
        <v>2.3590598143019819E-3</v>
      </c>
      <c r="H3633" s="9">
        <f t="shared" si="284"/>
        <v>2.5137868739697443E-3</v>
      </c>
      <c r="I3633" s="8"/>
      <c r="J3633" s="11"/>
      <c r="AC3633" s="15"/>
      <c r="AD3633" s="16"/>
    </row>
    <row r="3634" spans="1:30" hidden="1" outlineLevel="1" x14ac:dyDescent="0.3">
      <c r="A3634" s="15">
        <v>41789</v>
      </c>
      <c r="B3634" s="18">
        <v>1.8419804431026997E-3</v>
      </c>
      <c r="C3634" s="9">
        <f t="shared" si="285"/>
        <v>-2.90580195568973E-2</v>
      </c>
      <c r="D3634" s="6">
        <f t="shared" si="286"/>
        <v>8.4436850056902597E-4</v>
      </c>
      <c r="E3634" s="6">
        <f t="shared" si="287"/>
        <v>6.5266154021903706E-4</v>
      </c>
      <c r="F3634" s="6">
        <f t="shared" si="283"/>
        <v>6.1875899567296951E-2</v>
      </c>
      <c r="G3634" s="18">
        <v>2.6008283846550837E-3</v>
      </c>
      <c r="H3634" s="9">
        <f t="shared" si="284"/>
        <v>2.4874866746838454E-3</v>
      </c>
      <c r="I3634" s="8"/>
      <c r="J3634" s="11"/>
      <c r="AC3634" s="15"/>
      <c r="AD3634" s="16"/>
    </row>
    <row r="3635" spans="1:30" hidden="1" outlineLevel="1" x14ac:dyDescent="0.3">
      <c r="A3635" s="15">
        <v>41792</v>
      </c>
      <c r="B3635" s="18">
        <v>7.2756136405736872E-4</v>
      </c>
      <c r="C3635" s="9">
        <f t="shared" si="285"/>
        <v>-3.0172438635942631E-2</v>
      </c>
      <c r="D3635" s="6">
        <f t="shared" si="286"/>
        <v>9.1037605323972368E-4</v>
      </c>
      <c r="E3635" s="6">
        <f t="shared" si="287"/>
        <v>8.4436850056902597E-4</v>
      </c>
      <c r="F3635" s="6">
        <f t="shared" si="283"/>
        <v>7.2992463121706375E-2</v>
      </c>
      <c r="G3635" s="18">
        <v>4.1155482919070256E-3</v>
      </c>
      <c r="H3635" s="9">
        <f t="shared" si="284"/>
        <v>2.7017117374306676E-3</v>
      </c>
      <c r="I3635" s="8"/>
      <c r="J3635" s="11"/>
      <c r="AC3635" s="15"/>
      <c r="AD3635" s="16"/>
    </row>
    <row r="3636" spans="1:30" hidden="1" outlineLevel="1" x14ac:dyDescent="0.3">
      <c r="A3636" s="15">
        <v>41793</v>
      </c>
      <c r="B3636" s="18">
        <v>-3.7928846953486659E-4</v>
      </c>
      <c r="C3636" s="9">
        <f t="shared" si="285"/>
        <v>-3.1279288469534865E-2</v>
      </c>
      <c r="D3636" s="6">
        <f t="shared" si="286"/>
        <v>9.7839388716037677E-4</v>
      </c>
      <c r="E3636" s="6">
        <f t="shared" si="287"/>
        <v>9.1037605323972368E-4</v>
      </c>
      <c r="F3636" s="6">
        <f t="shared" si="283"/>
        <v>0.16720271698142036</v>
      </c>
      <c r="G3636" s="18">
        <v>2.6103372386551173E-3</v>
      </c>
      <c r="H3636" s="9">
        <f t="shared" si="284"/>
        <v>4.0890428828935059E-3</v>
      </c>
      <c r="I3636" s="8"/>
      <c r="J3636" s="11"/>
      <c r="AC3636" s="15"/>
      <c r="AD3636" s="16"/>
    </row>
    <row r="3637" spans="1:30" hidden="1" outlineLevel="1" x14ac:dyDescent="0.3">
      <c r="A3637" s="15">
        <v>41794</v>
      </c>
      <c r="B3637" s="18">
        <v>1.8898766063642622E-3</v>
      </c>
      <c r="C3637" s="9">
        <f t="shared" si="285"/>
        <v>-2.9010123393635737E-2</v>
      </c>
      <c r="D3637" s="6">
        <f t="shared" si="286"/>
        <v>8.4158725931397142E-4</v>
      </c>
      <c r="E3637" s="6">
        <f t="shared" si="287"/>
        <v>9.7839388716037677E-4</v>
      </c>
      <c r="F3637" s="6">
        <f t="shared" si="283"/>
        <v>7.3460041667513243E-2</v>
      </c>
      <c r="G3637" s="18">
        <v>3.4387244071191086E-3</v>
      </c>
      <c r="H3637" s="9">
        <f t="shared" si="284"/>
        <v>2.710351299509221E-3</v>
      </c>
      <c r="I3637" s="8"/>
      <c r="J3637" s="11"/>
      <c r="AC3637" s="15"/>
      <c r="AD3637" s="16"/>
    </row>
    <row r="3638" spans="1:30" hidden="1" outlineLevel="1" x14ac:dyDescent="0.3">
      <c r="A3638" s="15">
        <v>41795</v>
      </c>
      <c r="B3638" s="18">
        <v>6.5040821196640846E-3</v>
      </c>
      <c r="C3638" s="9">
        <f t="shared" si="285"/>
        <v>-2.4395917880335915E-2</v>
      </c>
      <c r="D3638" s="6">
        <f t="shared" si="286"/>
        <v>5.9516080922409362E-4</v>
      </c>
      <c r="E3638" s="6">
        <f t="shared" si="287"/>
        <v>8.4158725931397142E-4</v>
      </c>
      <c r="F3638" s="6">
        <f t="shared" si="283"/>
        <v>0.11985267190614167</v>
      </c>
      <c r="G3638" s="18">
        <v>5.6577558518484186E-3</v>
      </c>
      <c r="H3638" s="9">
        <f t="shared" si="284"/>
        <v>3.4619744641770783E-3</v>
      </c>
      <c r="I3638" s="8"/>
      <c r="J3638" s="11"/>
      <c r="AC3638" s="15"/>
      <c r="AD3638" s="16"/>
    </row>
    <row r="3639" spans="1:30" hidden="1" outlineLevel="1" x14ac:dyDescent="0.3">
      <c r="A3639" s="15">
        <v>41796</v>
      </c>
      <c r="B3639" s="18">
        <v>4.6170835480189801E-3</v>
      </c>
      <c r="C3639" s="9">
        <f t="shared" si="285"/>
        <v>-2.6282916451981019E-2</v>
      </c>
      <c r="D3639" s="6">
        <f t="shared" si="286"/>
        <v>6.9079169722181452E-4</v>
      </c>
      <c r="E3639" s="6">
        <f t="shared" si="287"/>
        <v>5.9516080922409362E-4</v>
      </c>
      <c r="F3639" s="6">
        <f t="shared" si="283"/>
        <v>0.3067532088133782</v>
      </c>
      <c r="G3639" s="18">
        <v>1.704097279505639E-3</v>
      </c>
      <c r="H3639" s="9">
        <f t="shared" si="284"/>
        <v>5.5385305705879986E-3</v>
      </c>
      <c r="I3639" s="8"/>
      <c r="J3639" s="11"/>
      <c r="AC3639" s="15"/>
      <c r="AD3639" s="16"/>
    </row>
    <row r="3640" spans="1:30" hidden="1" outlineLevel="1" x14ac:dyDescent="0.3">
      <c r="A3640" s="15">
        <v>41799</v>
      </c>
      <c r="B3640" s="18">
        <v>9.3833085648681758E-4</v>
      </c>
      <c r="C3640" s="9">
        <f t="shared" si="285"/>
        <v>-2.9961669143513184E-2</v>
      </c>
      <c r="D3640" s="6">
        <f t="shared" si="286"/>
        <v>8.9770161786535002E-4</v>
      </c>
      <c r="E3640" s="6">
        <f t="shared" si="287"/>
        <v>6.9079169722181452E-4</v>
      </c>
      <c r="F3640" s="6">
        <f t="shared" si="283"/>
        <v>3.723552474154064E-2</v>
      </c>
      <c r="G3640" s="18">
        <v>2.8718188201938165E-3</v>
      </c>
      <c r="H3640" s="9">
        <f t="shared" si="284"/>
        <v>1.9296508684614594E-3</v>
      </c>
      <c r="I3640" s="8"/>
      <c r="J3640" s="11"/>
      <c r="AC3640" s="15"/>
      <c r="AD3640" s="16"/>
    </row>
    <row r="3641" spans="1:30" hidden="1" outlineLevel="1" x14ac:dyDescent="0.3">
      <c r="A3641" s="15">
        <v>41800</v>
      </c>
      <c r="B3641" s="18">
        <v>-2.460138818795375E-4</v>
      </c>
      <c r="C3641" s="9">
        <f t="shared" si="285"/>
        <v>-3.1146013881879538E-2</v>
      </c>
      <c r="D3641" s="6">
        <f t="shared" si="286"/>
        <v>9.7007418073023289E-4</v>
      </c>
      <c r="E3641" s="6">
        <f t="shared" si="287"/>
        <v>8.9770161786535002E-4</v>
      </c>
      <c r="F3641" s="6">
        <f t="shared" si="283"/>
        <v>8.6728839666862734E-2</v>
      </c>
      <c r="G3641" s="18">
        <v>2.8535813445248076E-3</v>
      </c>
      <c r="H3641" s="9">
        <f t="shared" si="284"/>
        <v>2.9449760553672205E-3</v>
      </c>
      <c r="I3641" s="8"/>
      <c r="J3641" s="11"/>
      <c r="AC3641" s="15"/>
      <c r="AD3641" s="16"/>
    </row>
    <row r="3642" spans="1:30" hidden="1" outlineLevel="1" x14ac:dyDescent="0.3">
      <c r="A3642" s="15">
        <v>41801</v>
      </c>
      <c r="B3642" s="18">
        <v>-3.5433111516698394E-3</v>
      </c>
      <c r="C3642" s="9">
        <f t="shared" si="285"/>
        <v>-3.4443311151669841E-2</v>
      </c>
      <c r="D3642" s="6">
        <f t="shared" si="286"/>
        <v>1.186341683090744E-3</v>
      </c>
      <c r="E3642" s="6">
        <f t="shared" si="287"/>
        <v>9.7007418073023289E-4</v>
      </c>
      <c r="F3642" s="6">
        <f t="shared" si="283"/>
        <v>8.5766651124898827E-2</v>
      </c>
      <c r="G3642" s="18">
        <v>3.1132622953625759E-3</v>
      </c>
      <c r="H3642" s="9">
        <f t="shared" si="284"/>
        <v>2.9285943919378598E-3</v>
      </c>
      <c r="I3642" s="8"/>
      <c r="J3642" s="11"/>
      <c r="AC3642" s="15"/>
      <c r="AD3642" s="16"/>
    </row>
    <row r="3643" spans="1:30" hidden="1" outlineLevel="1" x14ac:dyDescent="0.3">
      <c r="A3643" s="15">
        <v>41802</v>
      </c>
      <c r="B3643" s="18">
        <v>-7.1141390889077182E-3</v>
      </c>
      <c r="C3643" s="9">
        <f t="shared" si="285"/>
        <v>-3.8014139088907717E-2</v>
      </c>
      <c r="D3643" s="6">
        <f t="shared" si="286"/>
        <v>1.4450747706708216E-3</v>
      </c>
      <c r="E3643" s="6">
        <f t="shared" si="287"/>
        <v>1.186341683090744E-3</v>
      </c>
      <c r="F3643" s="6">
        <f t="shared" si="283"/>
        <v>0.10012887447223433</v>
      </c>
      <c r="G3643" s="18">
        <v>4.9293994526585869E-3</v>
      </c>
      <c r="H3643" s="9">
        <f t="shared" si="284"/>
        <v>3.1643146883999123E-3</v>
      </c>
      <c r="I3643" s="8"/>
      <c r="J3643" s="11"/>
      <c r="AC3643" s="15"/>
      <c r="AD3643" s="16"/>
    </row>
    <row r="3644" spans="1:30" hidden="1" outlineLevel="1" x14ac:dyDescent="0.3">
      <c r="A3644" s="15">
        <v>41803</v>
      </c>
      <c r="B3644" s="18">
        <v>3.1296591990683255E-3</v>
      </c>
      <c r="C3644" s="9">
        <f t="shared" si="285"/>
        <v>-2.7770340800931676E-2</v>
      </c>
      <c r="D3644" s="6">
        <f t="shared" si="286"/>
        <v>7.7119182819989057E-4</v>
      </c>
      <c r="E3644" s="6">
        <f t="shared" si="287"/>
        <v>1.4450747706708216E-3</v>
      </c>
      <c r="F3644" s="6">
        <f t="shared" si="283"/>
        <v>0.23540261957301409</v>
      </c>
      <c r="G3644" s="18">
        <v>2.9960430121818886E-3</v>
      </c>
      <c r="H3644" s="9">
        <f t="shared" si="284"/>
        <v>4.8518307840753686E-3</v>
      </c>
      <c r="I3644" s="8"/>
      <c r="J3644" s="11"/>
      <c r="AC3644" s="15"/>
      <c r="AD3644" s="16"/>
    </row>
    <row r="3645" spans="1:30" hidden="1" outlineLevel="1" x14ac:dyDescent="0.3">
      <c r="A3645" s="15">
        <v>41806</v>
      </c>
      <c r="B3645" s="18">
        <v>8.3635533078791583E-4</v>
      </c>
      <c r="C3645" s="9">
        <f t="shared" si="285"/>
        <v>-3.0063644669212086E-2</v>
      </c>
      <c r="D3645" s="6">
        <f t="shared" si="286"/>
        <v>9.0382273079664421E-4</v>
      </c>
      <c r="E3645" s="6">
        <f t="shared" si="287"/>
        <v>7.7119182819989057E-4</v>
      </c>
      <c r="F3645" s="6">
        <f t="shared" si="283"/>
        <v>9.3470499335630577E-2</v>
      </c>
      <c r="G3645" s="18">
        <v>3.4363647946565527E-3</v>
      </c>
      <c r="H3645" s="9">
        <f t="shared" si="284"/>
        <v>3.0572945447835181E-3</v>
      </c>
      <c r="I3645" s="8"/>
      <c r="J3645" s="11"/>
      <c r="AC3645" s="15"/>
      <c r="AD3645" s="16"/>
    </row>
    <row r="3646" spans="1:30" hidden="1" outlineLevel="1" x14ac:dyDescent="0.3">
      <c r="A3646" s="15">
        <v>41807</v>
      </c>
      <c r="B3646" s="18">
        <v>2.1702124448891515E-3</v>
      </c>
      <c r="C3646" s="9">
        <f t="shared" si="285"/>
        <v>-2.8729787555110849E-2</v>
      </c>
      <c r="D3646" s="6">
        <f t="shared" si="286"/>
        <v>8.254006929618022E-4</v>
      </c>
      <c r="E3646" s="6">
        <f t="shared" si="287"/>
        <v>9.0382273079664421E-4</v>
      </c>
      <c r="F3646" s="6">
        <f t="shared" si="283"/>
        <v>0.11970650265787791</v>
      </c>
      <c r="G3646" s="18">
        <v>3.233583372081589E-3</v>
      </c>
      <c r="H3646" s="9">
        <f t="shared" si="284"/>
        <v>3.4598627524495525E-3</v>
      </c>
      <c r="I3646" s="8"/>
      <c r="J3646" s="11"/>
      <c r="AC3646" s="15"/>
      <c r="AD3646" s="16"/>
    </row>
    <row r="3647" spans="1:30" hidden="1" outlineLevel="1" x14ac:dyDescent="0.3">
      <c r="A3647" s="15">
        <v>41808</v>
      </c>
      <c r="B3647" s="18">
        <v>7.6892431607320493E-3</v>
      </c>
      <c r="C3647" s="9">
        <f t="shared" si="285"/>
        <v>-2.3210756839267953E-2</v>
      </c>
      <c r="D3647" s="6">
        <f t="shared" si="286"/>
        <v>5.38739233051624E-4</v>
      </c>
      <c r="E3647" s="6">
        <f t="shared" si="287"/>
        <v>8.254006929618022E-4</v>
      </c>
      <c r="F3647" s="6">
        <f t="shared" si="283"/>
        <v>0.10717686237322732</v>
      </c>
      <c r="G3647" s="18">
        <v>4.9204789658773337E-3</v>
      </c>
      <c r="H3647" s="9">
        <f t="shared" si="284"/>
        <v>3.2737877508052858E-3</v>
      </c>
      <c r="I3647" s="8"/>
      <c r="J3647" s="11"/>
      <c r="AC3647" s="15"/>
      <c r="AD3647" s="16"/>
    </row>
    <row r="3648" spans="1:30" hidden="1" outlineLevel="1" x14ac:dyDescent="0.3">
      <c r="A3648" s="15">
        <v>41809</v>
      </c>
      <c r="B3648" s="18">
        <v>1.276663295165036E-3</v>
      </c>
      <c r="C3648" s="9">
        <f t="shared" si="285"/>
        <v>-2.9623336704834965E-2</v>
      </c>
      <c r="D3648" s="6">
        <f t="shared" si="286"/>
        <v>8.7754207752802245E-4</v>
      </c>
      <c r="E3648" s="6">
        <f t="shared" si="287"/>
        <v>5.38739233051624E-4</v>
      </c>
      <c r="F3648" s="6">
        <f t="shared" si="283"/>
        <v>0.23452998065278985</v>
      </c>
      <c r="G3648" s="18">
        <v>2.9804202490646193E-3</v>
      </c>
      <c r="H3648" s="9">
        <f t="shared" si="284"/>
        <v>4.8428295515410185E-3</v>
      </c>
      <c r="I3648" s="8"/>
      <c r="J3648" s="11"/>
      <c r="AC3648" s="15"/>
      <c r="AD3648" s="16"/>
    </row>
    <row r="3649" spans="1:30" hidden="1" outlineLevel="1" x14ac:dyDescent="0.3">
      <c r="A3649" s="15">
        <v>41810</v>
      </c>
      <c r="B3649" s="18">
        <v>1.7285634956722919E-3</v>
      </c>
      <c r="C3649" s="9">
        <f t="shared" si="285"/>
        <v>-2.917143650432771E-2</v>
      </c>
      <c r="D3649" s="6">
        <f t="shared" si="286"/>
        <v>8.5097270772602326E-4</v>
      </c>
      <c r="E3649" s="6">
        <f t="shared" si="287"/>
        <v>8.7754207752802245E-4</v>
      </c>
      <c r="F3649" s="6">
        <f t="shared" si="283"/>
        <v>9.2612827002425679E-2</v>
      </c>
      <c r="G3649" s="18">
        <v>1.5223818865250946E-3</v>
      </c>
      <c r="H3649" s="9">
        <f t="shared" si="284"/>
        <v>3.0432355643693716E-3</v>
      </c>
      <c r="I3649" s="8"/>
      <c r="J3649" s="11"/>
      <c r="AC3649" s="15"/>
      <c r="AD3649" s="16"/>
    </row>
    <row r="3650" spans="1:30" hidden="1" outlineLevel="1" x14ac:dyDescent="0.3">
      <c r="A3650" s="15">
        <v>41813</v>
      </c>
      <c r="B3650" s="18">
        <v>-1.3247285289637323E-4</v>
      </c>
      <c r="C3650" s="9">
        <f t="shared" si="285"/>
        <v>-3.1032472852896373E-2</v>
      </c>
      <c r="D3650" s="6">
        <f t="shared" si="286"/>
        <v>9.6301437136575043E-4</v>
      </c>
      <c r="E3650" s="6">
        <f t="shared" si="287"/>
        <v>8.5097270772602326E-4</v>
      </c>
      <c r="F3650" s="6">
        <f t="shared" si="283"/>
        <v>3.1816805917239441E-2</v>
      </c>
      <c r="G3650" s="18">
        <v>1.8822177538916076E-3</v>
      </c>
      <c r="H3650" s="9">
        <f t="shared" si="284"/>
        <v>1.7837266022919388E-3</v>
      </c>
      <c r="I3650" s="8"/>
      <c r="J3650" s="11"/>
      <c r="AC3650" s="15"/>
      <c r="AD3650" s="16"/>
    </row>
    <row r="3651" spans="1:30" hidden="1" outlineLevel="1" x14ac:dyDescent="0.3">
      <c r="A3651" s="15">
        <v>41814</v>
      </c>
      <c r="B3651" s="18">
        <v>-6.4561064986161385E-3</v>
      </c>
      <c r="C3651" s="9">
        <f t="shared" si="285"/>
        <v>-3.7356106498616141E-2</v>
      </c>
      <c r="D3651" s="6">
        <f t="shared" si="286"/>
        <v>1.3954786927359512E-3</v>
      </c>
      <c r="E3651" s="6">
        <f t="shared" si="287"/>
        <v>9.6301437136575043E-4</v>
      </c>
      <c r="F3651" s="6">
        <f t="shared" si="283"/>
        <v>4.3168498648155675E-2</v>
      </c>
      <c r="G3651" s="18">
        <v>5.9681215187745293E-3</v>
      </c>
      <c r="H3651" s="9">
        <f t="shared" si="284"/>
        <v>2.0777030261362106E-3</v>
      </c>
      <c r="I3651" s="8"/>
      <c r="J3651" s="11"/>
      <c r="AC3651" s="15"/>
      <c r="AD3651" s="16"/>
    </row>
    <row r="3652" spans="1:30" hidden="1" outlineLevel="1" x14ac:dyDescent="0.3">
      <c r="A3652" s="15">
        <v>41815</v>
      </c>
      <c r="B3652" s="18">
        <v>4.8855574227147629E-3</v>
      </c>
      <c r="C3652" s="9">
        <f t="shared" si="285"/>
        <v>-2.6014442577285239E-2</v>
      </c>
      <c r="D3652" s="6">
        <f t="shared" si="286"/>
        <v>6.7675122260687105E-4</v>
      </c>
      <c r="E3652" s="6">
        <f t="shared" si="287"/>
        <v>1.3954786927359512E-3</v>
      </c>
      <c r="F3652" s="6">
        <f t="shared" si="283"/>
        <v>0.34021791918897698</v>
      </c>
      <c r="G3652" s="18">
        <v>3.5070337760686474E-3</v>
      </c>
      <c r="H3652" s="9">
        <f t="shared" si="284"/>
        <v>5.8328202371492385E-3</v>
      </c>
      <c r="I3652" s="8"/>
      <c r="J3652" s="11"/>
      <c r="AC3652" s="15"/>
      <c r="AD3652" s="16"/>
    </row>
    <row r="3653" spans="1:30" hidden="1" outlineLevel="1" x14ac:dyDescent="0.3">
      <c r="A3653" s="15">
        <v>41816</v>
      </c>
      <c r="B3653" s="18">
        <v>-1.1795794276391145E-3</v>
      </c>
      <c r="C3653" s="9">
        <f t="shared" si="285"/>
        <v>-3.2079579427639116E-2</v>
      </c>
      <c r="D3653" s="6">
        <f t="shared" si="286"/>
        <v>1.0290994162542068E-3</v>
      </c>
      <c r="E3653" s="6">
        <f t="shared" si="287"/>
        <v>6.7675122260687105E-4</v>
      </c>
      <c r="F3653" s="6">
        <f t="shared" si="283"/>
        <v>0.12423544399865501</v>
      </c>
      <c r="G3653" s="18">
        <v>6.5610596862748444E-3</v>
      </c>
      <c r="H3653" s="9">
        <f t="shared" si="284"/>
        <v>3.5247048670584463E-3</v>
      </c>
      <c r="I3653" s="8"/>
      <c r="J3653" s="11"/>
      <c r="AC3653" s="15"/>
      <c r="AD3653" s="16"/>
    </row>
    <row r="3654" spans="1:30" hidden="1" outlineLevel="1" x14ac:dyDescent="0.3">
      <c r="A3654" s="15">
        <v>41817</v>
      </c>
      <c r="B3654" s="18">
        <v>1.9090452380861747E-3</v>
      </c>
      <c r="C3654" s="9">
        <f t="shared" si="285"/>
        <v>-2.8990954761913827E-2</v>
      </c>
      <c r="D3654" s="6">
        <f t="shared" si="286"/>
        <v>8.4047545800733402E-4</v>
      </c>
      <c r="E3654" s="6">
        <f t="shared" si="287"/>
        <v>1.0290994162542068E-3</v>
      </c>
      <c r="F3654" s="6">
        <f t="shared" si="283"/>
        <v>0.40898688332753075</v>
      </c>
      <c r="G3654" s="18">
        <v>3.1622943339880711E-3</v>
      </c>
      <c r="H3654" s="9">
        <f t="shared" si="284"/>
        <v>6.3952082321651641E-3</v>
      </c>
      <c r="I3654" s="8"/>
      <c r="J3654" s="11"/>
      <c r="AC3654" s="15"/>
      <c r="AD3654" s="16"/>
    </row>
    <row r="3655" spans="1:30" hidden="1" outlineLevel="1" x14ac:dyDescent="0.3">
      <c r="A3655" s="15">
        <v>41820</v>
      </c>
      <c r="B3655" s="18">
        <v>-3.7232599700135415E-4</v>
      </c>
      <c r="C3655" s="9">
        <f t="shared" si="285"/>
        <v>-3.1272325997001353E-2</v>
      </c>
      <c r="D3655" s="6">
        <f t="shared" si="286"/>
        <v>9.7795837326272663E-4</v>
      </c>
      <c r="E3655" s="6">
        <f t="shared" si="287"/>
        <v>8.4047545800733402E-4</v>
      </c>
      <c r="F3655" s="6">
        <f t="shared" si="283"/>
        <v>0.1029556914635148</v>
      </c>
      <c r="G3655" s="18">
        <v>2.0592279016723352E-3</v>
      </c>
      <c r="H3655" s="9">
        <f t="shared" si="284"/>
        <v>3.2086709314530027E-3</v>
      </c>
      <c r="I3655" s="8"/>
      <c r="J3655" s="11"/>
      <c r="AC3655" s="15"/>
      <c r="AD3655" s="16"/>
    </row>
    <row r="3656" spans="1:30" hidden="1" outlineLevel="1" x14ac:dyDescent="0.3">
      <c r="A3656" s="15">
        <v>41821</v>
      </c>
      <c r="B3656" s="18">
        <v>6.6555728968211948E-3</v>
      </c>
      <c r="C3656" s="9">
        <f t="shared" si="285"/>
        <v>-2.4244427103178805E-2</v>
      </c>
      <c r="D3656" s="6">
        <f t="shared" si="286"/>
        <v>5.8779224556135105E-4</v>
      </c>
      <c r="E3656" s="6">
        <f t="shared" si="287"/>
        <v>9.7795837326272663E-4</v>
      </c>
      <c r="F3656" s="6">
        <f t="shared" si="283"/>
        <v>4.9629950132598764E-2</v>
      </c>
      <c r="G3656" s="18">
        <v>4.9474442989290487E-3</v>
      </c>
      <c r="H3656" s="9">
        <f t="shared" si="284"/>
        <v>2.227778043984606E-3</v>
      </c>
      <c r="I3656" s="8"/>
      <c r="J3656" s="11"/>
      <c r="AC3656" s="15"/>
      <c r="AD3656" s="16"/>
    </row>
    <row r="3657" spans="1:30" hidden="1" outlineLevel="1" x14ac:dyDescent="0.3">
      <c r="A3657" s="15">
        <v>41822</v>
      </c>
      <c r="B3657" s="18">
        <v>6.5859607512075273E-4</v>
      </c>
      <c r="C3657" s="9">
        <f t="shared" si="285"/>
        <v>-3.0241403924879246E-2</v>
      </c>
      <c r="D3657" s="6">
        <f t="shared" si="286"/>
        <v>9.1454251134770188E-4</v>
      </c>
      <c r="E3657" s="6">
        <f t="shared" si="287"/>
        <v>5.8779224556135105E-4</v>
      </c>
      <c r="F3657" s="6">
        <f t="shared" si="283"/>
        <v>0.23699718441789741</v>
      </c>
      <c r="G3657" s="18">
        <v>1.3944367031479288E-3</v>
      </c>
      <c r="H3657" s="9">
        <f t="shared" si="284"/>
        <v>4.8682356600507478E-3</v>
      </c>
      <c r="I3657" s="8"/>
      <c r="J3657" s="11"/>
      <c r="AC3657" s="15"/>
      <c r="AD3657" s="16"/>
    </row>
    <row r="3658" spans="1:30" hidden="1" outlineLevel="1" x14ac:dyDescent="0.3">
      <c r="A3658" s="15">
        <v>41823</v>
      </c>
      <c r="B3658" s="18">
        <v>5.4645502276761482E-3</v>
      </c>
      <c r="C3658" s="9">
        <f t="shared" si="285"/>
        <v>-2.5435449772323853E-2</v>
      </c>
      <c r="D3658" s="6">
        <f t="shared" si="286"/>
        <v>6.4696210512040951E-4</v>
      </c>
      <c r="E3658" s="6">
        <f t="shared" si="287"/>
        <v>9.1454251134770188E-4</v>
      </c>
      <c r="F3658" s="6">
        <f t="shared" si="283"/>
        <v>2.8365178156225697E-2</v>
      </c>
      <c r="G3658" s="18">
        <v>2.026378677049911E-3</v>
      </c>
      <c r="H3658" s="9">
        <f t="shared" si="284"/>
        <v>1.6841964896123522E-3</v>
      </c>
      <c r="I3658" s="8"/>
      <c r="J3658" s="11"/>
      <c r="AC3658" s="15"/>
      <c r="AD3658" s="16"/>
    </row>
    <row r="3659" spans="1:30" hidden="1" outlineLevel="1" x14ac:dyDescent="0.3">
      <c r="A3659" s="15">
        <v>41827</v>
      </c>
      <c r="B3659" s="18">
        <v>-3.9312390543248549E-3</v>
      </c>
      <c r="C3659" s="9">
        <f t="shared" si="285"/>
        <v>-3.4831239054324857E-2</v>
      </c>
      <c r="D3659" s="6">
        <f t="shared" si="286"/>
        <v>1.2132152140595252E-3</v>
      </c>
      <c r="E3659" s="6">
        <f t="shared" si="287"/>
        <v>6.4696210512040951E-4</v>
      </c>
      <c r="F3659" s="6">
        <f t="shared" si="283"/>
        <v>4.8365626859394925E-2</v>
      </c>
      <c r="G3659" s="18">
        <v>2.7618831768342865E-3</v>
      </c>
      <c r="H3659" s="9">
        <f t="shared" si="284"/>
        <v>2.1992186535084437E-3</v>
      </c>
      <c r="I3659" s="8"/>
      <c r="J3659" s="11"/>
      <c r="AC3659" s="15"/>
      <c r="AD3659" s="16"/>
    </row>
    <row r="3660" spans="1:30" hidden="1" outlineLevel="1" x14ac:dyDescent="0.3">
      <c r="A3660" s="15">
        <v>41828</v>
      </c>
      <c r="B3660" s="18">
        <v>-7.0737621816794579E-3</v>
      </c>
      <c r="C3660" s="9">
        <f t="shared" si="285"/>
        <v>-3.7973762181679457E-2</v>
      </c>
      <c r="D3660" s="6">
        <f t="shared" si="286"/>
        <v>1.442006614230749E-3</v>
      </c>
      <c r="E3660" s="6">
        <f t="shared" si="287"/>
        <v>1.2132152140595252E-3</v>
      </c>
      <c r="F3660" s="6">
        <f t="shared" si="283"/>
        <v>8.10142481102024E-2</v>
      </c>
      <c r="G3660" s="18">
        <v>4.7280596554655913E-3</v>
      </c>
      <c r="H3660" s="9">
        <f t="shared" si="284"/>
        <v>2.8463001969258688E-3</v>
      </c>
      <c r="I3660" s="8"/>
      <c r="J3660" s="11"/>
      <c r="AC3660" s="15"/>
      <c r="AD3660" s="16"/>
    </row>
    <row r="3661" spans="1:30" hidden="1" outlineLevel="1" x14ac:dyDescent="0.3">
      <c r="A3661" s="15">
        <v>41829</v>
      </c>
      <c r="B3661" s="18">
        <v>4.6335165532554509E-3</v>
      </c>
      <c r="C3661" s="9">
        <f t="shared" si="285"/>
        <v>-2.6266483446744551E-2</v>
      </c>
      <c r="D3661" s="6">
        <f t="shared" si="286"/>
        <v>6.8992815265810547E-4</v>
      </c>
      <c r="E3661" s="6">
        <f t="shared" si="287"/>
        <v>1.442006614230749E-3</v>
      </c>
      <c r="F3661" s="6">
        <f t="shared" ref="F3661:F3724" si="288">B$6+B$7*E3661+B$8*(G3660*100)^2</f>
        <v>0.21739699008882585</v>
      </c>
      <c r="G3661" s="18">
        <v>2.3164306428102776E-3</v>
      </c>
      <c r="H3661" s="9">
        <f t="shared" ref="H3661:H3724" si="289">SQRT(F3661)/100</f>
        <v>4.6625850135823352E-3</v>
      </c>
      <c r="I3661" s="8"/>
      <c r="J3661" s="11"/>
      <c r="AC3661" s="15"/>
      <c r="AD3661" s="16"/>
    </row>
    <row r="3662" spans="1:30" hidden="1" outlineLevel="1" x14ac:dyDescent="0.3">
      <c r="A3662" s="15">
        <v>41830</v>
      </c>
      <c r="B3662" s="18">
        <v>-4.1396283244737224E-3</v>
      </c>
      <c r="C3662" s="9">
        <f t="shared" ref="C3662:C3725" si="290">B3662-B$5</f>
        <v>-3.5039628324473722E-2</v>
      </c>
      <c r="D3662" s="6">
        <f t="shared" ref="D3662:D3725" si="291">C3662^2</f>
        <v>1.2277755531172612E-3</v>
      </c>
      <c r="E3662" s="6">
        <f t="shared" si="287"/>
        <v>6.8992815265810547E-4</v>
      </c>
      <c r="F3662" s="6">
        <f t="shared" si="288"/>
        <v>6.0032693869259079E-2</v>
      </c>
      <c r="G3662" s="18">
        <v>7.0631923388439193E-3</v>
      </c>
      <c r="H3662" s="9">
        <f t="shared" si="289"/>
        <v>2.4501570127087586E-3</v>
      </c>
      <c r="I3662" s="8"/>
      <c r="J3662" s="11"/>
      <c r="AC3662" s="15"/>
      <c r="AD3662" s="16"/>
    </row>
    <row r="3663" spans="1:30" hidden="1" outlineLevel="1" x14ac:dyDescent="0.3">
      <c r="A3663" s="15">
        <v>41831</v>
      </c>
      <c r="B3663" s="18">
        <v>1.4698419980496741E-3</v>
      </c>
      <c r="C3663" s="9">
        <f t="shared" si="290"/>
        <v>-2.9430158001950327E-2</v>
      </c>
      <c r="D3663" s="6">
        <f t="shared" si="291"/>
        <v>8.661342000197608E-4</v>
      </c>
      <c r="E3663" s="6">
        <f t="shared" ref="E3663:E3726" si="292">D3662</f>
        <v>1.2277755531172612E-3</v>
      </c>
      <c r="F3663" s="6">
        <f t="shared" si="288"/>
        <v>0.47234916069206972</v>
      </c>
      <c r="G3663" s="18">
        <v>3.4535673895457193E-3</v>
      </c>
      <c r="H3663" s="9">
        <f t="shared" si="289"/>
        <v>6.8727662603355697E-3</v>
      </c>
      <c r="I3663" s="8"/>
      <c r="J3663" s="11"/>
      <c r="AC3663" s="15"/>
      <c r="AD3663" s="16"/>
    </row>
    <row r="3664" spans="1:30" hidden="1" outlineLevel="1" x14ac:dyDescent="0.3">
      <c r="A3664" s="15">
        <v>41834</v>
      </c>
      <c r="B3664" s="18">
        <v>4.8318607269944953E-3</v>
      </c>
      <c r="C3664" s="9">
        <f t="shared" si="290"/>
        <v>-2.6068139273005504E-2</v>
      </c>
      <c r="D3664" s="6">
        <f t="shared" si="291"/>
        <v>6.7954788515681196E-4</v>
      </c>
      <c r="E3664" s="6">
        <f t="shared" si="292"/>
        <v>8.661342000197608E-4</v>
      </c>
      <c r="F3664" s="6">
        <f t="shared" si="288"/>
        <v>0.12080158796929873</v>
      </c>
      <c r="G3664" s="18">
        <v>3.0524796457053853E-3</v>
      </c>
      <c r="H3664" s="9">
        <f t="shared" si="289"/>
        <v>3.4756522836627193E-3</v>
      </c>
      <c r="I3664" s="8"/>
      <c r="J3664" s="11"/>
      <c r="AC3664" s="15"/>
      <c r="AD3664" s="16"/>
    </row>
    <row r="3665" spans="1:30" hidden="1" outlineLevel="1" x14ac:dyDescent="0.3">
      <c r="A3665" s="15">
        <v>41835</v>
      </c>
      <c r="B3665" s="18">
        <v>-1.9339645679442897E-3</v>
      </c>
      <c r="C3665" s="9">
        <f t="shared" si="290"/>
        <v>-3.2833964567944289E-2</v>
      </c>
      <c r="D3665" s="6">
        <f t="shared" si="291"/>
        <v>1.0780692292490211E-3</v>
      </c>
      <c r="E3665" s="6">
        <f t="shared" si="292"/>
        <v>6.7954788515681196E-4</v>
      </c>
      <c r="F3665" s="6">
        <f t="shared" si="288"/>
        <v>9.6625510771070663E-2</v>
      </c>
      <c r="G3665" s="18">
        <v>5.6620091352475284E-3</v>
      </c>
      <c r="H3665" s="9">
        <f t="shared" si="289"/>
        <v>3.1084644242949065E-3</v>
      </c>
      <c r="I3665" s="8"/>
      <c r="J3665" s="11"/>
      <c r="AC3665" s="15"/>
      <c r="AD3665" s="16"/>
    </row>
    <row r="3666" spans="1:30" hidden="1" outlineLevel="1" x14ac:dyDescent="0.3">
      <c r="A3666" s="15">
        <v>41836</v>
      </c>
      <c r="B3666" s="18">
        <v>4.1922850094498814E-3</v>
      </c>
      <c r="C3666" s="9">
        <f t="shared" si="290"/>
        <v>-2.6707714990550118E-2</v>
      </c>
      <c r="D3666" s="6">
        <f t="shared" si="291"/>
        <v>7.133020400164555E-4</v>
      </c>
      <c r="E3666" s="6">
        <f t="shared" si="292"/>
        <v>1.0780692292490211E-3</v>
      </c>
      <c r="F3666" s="6">
        <f t="shared" si="288"/>
        <v>0.30723047967184525</v>
      </c>
      <c r="G3666" s="18">
        <v>2.8671093644162243E-3</v>
      </c>
      <c r="H3666" s="9">
        <f t="shared" si="289"/>
        <v>5.5428375375059045E-3</v>
      </c>
      <c r="I3666" s="8"/>
      <c r="J3666" s="11"/>
      <c r="AC3666" s="15"/>
      <c r="AD3666" s="16"/>
    </row>
    <row r="3667" spans="1:30" hidden="1" outlineLevel="1" x14ac:dyDescent="0.3">
      <c r="A3667" s="15">
        <v>41837</v>
      </c>
      <c r="B3667" s="18">
        <v>-1.1904605927480588E-2</v>
      </c>
      <c r="C3667" s="9">
        <f t="shared" si="290"/>
        <v>-4.2804605927480588E-2</v>
      </c>
      <c r="D3667" s="6">
        <f t="shared" si="291"/>
        <v>1.8322342886069062E-3</v>
      </c>
      <c r="E3667" s="6">
        <f t="shared" si="292"/>
        <v>7.133020400164555E-4</v>
      </c>
      <c r="F3667" s="6">
        <f t="shared" si="288"/>
        <v>8.6466563118469952E-2</v>
      </c>
      <c r="G3667" s="18">
        <v>6.5247825003639827E-3</v>
      </c>
      <c r="H3667" s="9">
        <f t="shared" si="289"/>
        <v>2.9405197349868261E-3</v>
      </c>
      <c r="I3667" s="8"/>
      <c r="J3667" s="11"/>
      <c r="AC3667" s="15"/>
      <c r="AD3667" s="16"/>
    </row>
    <row r="3668" spans="1:30" hidden="1" outlineLevel="1" x14ac:dyDescent="0.3">
      <c r="A3668" s="15">
        <v>41838</v>
      </c>
      <c r="B3668" s="18">
        <v>1.0212608899672503E-2</v>
      </c>
      <c r="C3668" s="9">
        <f t="shared" si="290"/>
        <v>-2.0687391100327496E-2</v>
      </c>
      <c r="D3668" s="6">
        <f t="shared" si="291"/>
        <v>4.2796815053790927E-4</v>
      </c>
      <c r="E3668" s="6">
        <f t="shared" si="292"/>
        <v>1.8322342886069062E-3</v>
      </c>
      <c r="F3668" s="6">
        <f t="shared" si="288"/>
        <v>0.40464328308172748</v>
      </c>
      <c r="G3668" s="18">
        <v>4.7993063696639537E-3</v>
      </c>
      <c r="H3668" s="9">
        <f t="shared" si="289"/>
        <v>6.3611577804809048E-3</v>
      </c>
      <c r="I3668" s="8"/>
      <c r="J3668" s="11"/>
      <c r="AC3668" s="15"/>
      <c r="AD3668" s="16"/>
    </row>
    <row r="3669" spans="1:30" hidden="1" outlineLevel="1" x14ac:dyDescent="0.3">
      <c r="A3669" s="15">
        <v>41841</v>
      </c>
      <c r="B3669" s="18">
        <v>-2.3229464239034282E-3</v>
      </c>
      <c r="C3669" s="9">
        <f t="shared" si="290"/>
        <v>-3.3222946423903429E-2</v>
      </c>
      <c r="D3669" s="6">
        <f t="shared" si="291"/>
        <v>1.1037641690855578E-3</v>
      </c>
      <c r="E3669" s="6">
        <f t="shared" si="292"/>
        <v>4.2796815053790927E-4</v>
      </c>
      <c r="F3669" s="6">
        <f t="shared" si="288"/>
        <v>0.22361660421944626</v>
      </c>
      <c r="G3669" s="18">
        <v>4.4878787045196187E-3</v>
      </c>
      <c r="H3669" s="9">
        <f t="shared" si="289"/>
        <v>4.728811734669147E-3</v>
      </c>
      <c r="I3669" s="8"/>
      <c r="J3669" s="11"/>
      <c r="AC3669" s="15"/>
      <c r="AD3669" s="16"/>
    </row>
    <row r="3670" spans="1:30" hidden="1" outlineLevel="1" x14ac:dyDescent="0.3">
      <c r="A3670" s="15">
        <v>41842</v>
      </c>
      <c r="B3670" s="18">
        <v>5.0036111672990217E-3</v>
      </c>
      <c r="C3670" s="9">
        <f t="shared" si="290"/>
        <v>-2.5896388832700977E-2</v>
      </c>
      <c r="D3670" s="6">
        <f t="shared" si="291"/>
        <v>6.7062295457443984E-4</v>
      </c>
      <c r="E3670" s="6">
        <f t="shared" si="292"/>
        <v>1.1037641690855578E-3</v>
      </c>
      <c r="F3670" s="6">
        <f t="shared" si="288"/>
        <v>0.1968780268150187</v>
      </c>
      <c r="G3670" s="18">
        <v>3.0961677623137867E-3</v>
      </c>
      <c r="H3670" s="9">
        <f t="shared" si="289"/>
        <v>4.4370939455348332E-3</v>
      </c>
      <c r="I3670" s="8"/>
      <c r="J3670" s="11"/>
      <c r="AC3670" s="15"/>
      <c r="AD3670" s="16"/>
    </row>
    <row r="3671" spans="1:30" hidden="1" outlineLevel="1" x14ac:dyDescent="0.3">
      <c r="A3671" s="15">
        <v>41843</v>
      </c>
      <c r="B3671" s="18">
        <v>1.7529007770128841E-3</v>
      </c>
      <c r="C3671" s="9">
        <f t="shared" si="290"/>
        <v>-2.9147099222987118E-2</v>
      </c>
      <c r="D3671" s="6">
        <f t="shared" si="291"/>
        <v>8.4955339311465624E-4</v>
      </c>
      <c r="E3671" s="6">
        <f t="shared" si="292"/>
        <v>6.7062295457443984E-4</v>
      </c>
      <c r="F3671" s="6">
        <f t="shared" si="288"/>
        <v>9.9112377117084954E-2</v>
      </c>
      <c r="G3671" s="18">
        <v>2.3778244197511988E-3</v>
      </c>
      <c r="H3671" s="9">
        <f t="shared" si="289"/>
        <v>3.1482118276425579E-3</v>
      </c>
      <c r="I3671" s="8"/>
      <c r="J3671" s="11"/>
      <c r="AC3671" s="15"/>
      <c r="AD3671" s="16"/>
    </row>
    <row r="3672" spans="1:30" hidden="1" outlineLevel="1" x14ac:dyDescent="0.3">
      <c r="A3672" s="15">
        <v>41844</v>
      </c>
      <c r="B3672" s="18">
        <v>4.8803681255311026E-4</v>
      </c>
      <c r="C3672" s="9">
        <f t="shared" si="290"/>
        <v>-3.0411963187446892E-2</v>
      </c>
      <c r="D3672" s="6">
        <f t="shared" si="291"/>
        <v>9.2488750491462486E-4</v>
      </c>
      <c r="E3672" s="6">
        <f t="shared" si="292"/>
        <v>8.4955339311465624E-4</v>
      </c>
      <c r="F3672" s="6">
        <f t="shared" si="288"/>
        <v>6.271179939888083E-2</v>
      </c>
      <c r="G3672" s="18">
        <v>1.9519960337664307E-3</v>
      </c>
      <c r="H3672" s="9">
        <f t="shared" si="289"/>
        <v>2.5042324053266467E-3</v>
      </c>
      <c r="I3672" s="8"/>
      <c r="J3672" s="11"/>
      <c r="AC3672" s="15"/>
      <c r="AD3672" s="16"/>
    </row>
    <row r="3673" spans="1:30" hidden="1" outlineLevel="1" x14ac:dyDescent="0.3">
      <c r="A3673" s="15">
        <v>41845</v>
      </c>
      <c r="B3673" s="18">
        <v>-4.860946046110314E-3</v>
      </c>
      <c r="C3673" s="9">
        <f t="shared" si="290"/>
        <v>-3.5760946046110312E-2</v>
      </c>
      <c r="D3673" s="6">
        <f t="shared" si="291"/>
        <v>1.2788452621128128E-3</v>
      </c>
      <c r="E3673" s="6">
        <f t="shared" si="292"/>
        <v>9.2488750491462486E-4</v>
      </c>
      <c r="F3673" s="6">
        <f t="shared" si="288"/>
        <v>4.56434818332472E-2</v>
      </c>
      <c r="G3673" s="18">
        <v>3.6357583865281504E-3</v>
      </c>
      <c r="H3673" s="9">
        <f t="shared" si="289"/>
        <v>2.1364335195190889E-3</v>
      </c>
      <c r="I3673" s="8"/>
      <c r="J3673" s="11"/>
      <c r="AC3673" s="15"/>
      <c r="AD3673" s="16"/>
    </row>
    <row r="3674" spans="1:30" hidden="1" outlineLevel="1" x14ac:dyDescent="0.3">
      <c r="A3674" s="15">
        <v>41848</v>
      </c>
      <c r="B3674" s="18">
        <v>2.8811339355016874E-4</v>
      </c>
      <c r="C3674" s="9">
        <f t="shared" si="290"/>
        <v>-3.0611886606449833E-2</v>
      </c>
      <c r="D3674" s="6">
        <f t="shared" si="291"/>
        <v>9.3708760160614269E-4</v>
      </c>
      <c r="E3674" s="6">
        <f t="shared" si="292"/>
        <v>1.2788452621128128E-3</v>
      </c>
      <c r="F3674" s="6">
        <f t="shared" si="288"/>
        <v>0.13278877638520614</v>
      </c>
      <c r="G3674" s="18">
        <v>5.4541012330475312E-3</v>
      </c>
      <c r="H3674" s="9">
        <f t="shared" si="289"/>
        <v>3.6440194344323435E-3</v>
      </c>
      <c r="I3674" s="8"/>
      <c r="J3674" s="11"/>
      <c r="AC3674" s="15"/>
      <c r="AD3674" s="16"/>
    </row>
    <row r="3675" spans="1:30" hidden="1" outlineLevel="1" x14ac:dyDescent="0.3">
      <c r="A3675" s="15">
        <v>41849</v>
      </c>
      <c r="B3675" s="18">
        <v>-4.5380684137127838E-3</v>
      </c>
      <c r="C3675" s="9">
        <f t="shared" si="290"/>
        <v>-3.5438068413712782E-2</v>
      </c>
      <c r="D3675" s="6">
        <f t="shared" si="291"/>
        <v>1.2558566928949876E-3</v>
      </c>
      <c r="E3675" s="6">
        <f t="shared" si="292"/>
        <v>9.3708760160614269E-4</v>
      </c>
      <c r="F3675" s="6">
        <f t="shared" si="288"/>
        <v>0.285820264013526</v>
      </c>
      <c r="G3675" s="18">
        <v>4.4455458658348296E-3</v>
      </c>
      <c r="H3675" s="9">
        <f t="shared" si="289"/>
        <v>5.3462160825533981E-3</v>
      </c>
      <c r="I3675" s="8"/>
      <c r="J3675" s="11"/>
      <c r="AC3675" s="15"/>
      <c r="AD3675" s="16"/>
    </row>
    <row r="3676" spans="1:30" hidden="1" outlineLevel="1" x14ac:dyDescent="0.3">
      <c r="A3676" s="15">
        <v>41850</v>
      </c>
      <c r="B3676" s="18">
        <v>6.0910919411533565E-5</v>
      </c>
      <c r="C3676" s="9">
        <f t="shared" si="290"/>
        <v>-3.0839089080588467E-2</v>
      </c>
      <c r="D3676" s="6">
        <f t="shared" si="291"/>
        <v>9.5104941532047076E-4</v>
      </c>
      <c r="E3676" s="6">
        <f t="shared" si="292"/>
        <v>1.2558566928949876E-3</v>
      </c>
      <c r="F3676" s="6">
        <f t="shared" si="288"/>
        <v>0.19338600696964048</v>
      </c>
      <c r="G3676" s="18">
        <v>5.6873102923288808E-3</v>
      </c>
      <c r="H3676" s="9">
        <f t="shared" si="289"/>
        <v>4.3975675886749081E-3</v>
      </c>
      <c r="I3676" s="8"/>
      <c r="J3676" s="11"/>
      <c r="AC3676" s="15"/>
      <c r="AD3676" s="16"/>
    </row>
    <row r="3677" spans="1:30" hidden="1" outlineLevel="1" x14ac:dyDescent="0.3">
      <c r="A3677" s="15">
        <v>41851</v>
      </c>
      <c r="B3677" s="18">
        <v>-2.0201932155230119E-2</v>
      </c>
      <c r="C3677" s="9">
        <f t="shared" si="290"/>
        <v>-5.1101932155230123E-2</v>
      </c>
      <c r="D3677" s="6">
        <f t="shared" si="291"/>
        <v>2.6114074699977426E-3</v>
      </c>
      <c r="E3677" s="6">
        <f t="shared" si="292"/>
        <v>9.5104941532047076E-4</v>
      </c>
      <c r="F3677" s="6">
        <f t="shared" si="288"/>
        <v>0.30988122814192742</v>
      </c>
      <c r="G3677" s="18">
        <v>7.1936795048054905E-3</v>
      </c>
      <c r="H3677" s="9">
        <f t="shared" si="289"/>
        <v>5.5666976578751561E-3</v>
      </c>
      <c r="I3677" s="8"/>
      <c r="J3677" s="11"/>
      <c r="AC3677" s="15"/>
      <c r="AD3677" s="16"/>
    </row>
    <row r="3678" spans="1:30" hidden="1" outlineLevel="1" x14ac:dyDescent="0.3">
      <c r="A3678" s="15">
        <v>41852</v>
      </c>
      <c r="B3678" s="18">
        <v>-2.8632162312983312E-3</v>
      </c>
      <c r="C3678" s="9">
        <f t="shared" si="290"/>
        <v>-3.3763216231298333E-2</v>
      </c>
      <c r="D3678" s="6">
        <f t="shared" si="291"/>
        <v>1.1399547702814073E-3</v>
      </c>
      <c r="E3678" s="6">
        <f t="shared" si="292"/>
        <v>2.6114074699977426E-3</v>
      </c>
      <c r="F3678" s="6">
        <f t="shared" si="288"/>
        <v>0.48966597243966714</v>
      </c>
      <c r="G3678" s="18">
        <v>7.0299907829684365E-3</v>
      </c>
      <c r="H3678" s="9">
        <f t="shared" si="289"/>
        <v>6.9976136821038289E-3</v>
      </c>
      <c r="I3678" s="8"/>
      <c r="J3678" s="11"/>
      <c r="AC3678" s="15"/>
      <c r="AD3678" s="16"/>
    </row>
    <row r="3679" spans="1:30" hidden="1" outlineLevel="1" x14ac:dyDescent="0.3">
      <c r="A3679" s="15">
        <v>41855</v>
      </c>
      <c r="B3679" s="18">
        <v>7.1633144496452859E-3</v>
      </c>
      <c r="C3679" s="9">
        <f t="shared" si="290"/>
        <v>-2.3736685550354714E-2</v>
      </c>
      <c r="D3679" s="6">
        <f t="shared" si="291"/>
        <v>5.6343024091641829E-4</v>
      </c>
      <c r="E3679" s="6">
        <f t="shared" si="292"/>
        <v>1.1399547702814073E-3</v>
      </c>
      <c r="F3679" s="6">
        <f t="shared" si="288"/>
        <v>0.46801054503937728</v>
      </c>
      <c r="G3679" s="18">
        <v>6.5809036302275168E-3</v>
      </c>
      <c r="H3679" s="9">
        <f t="shared" si="289"/>
        <v>6.8411296219219328E-3</v>
      </c>
      <c r="I3679" s="8"/>
      <c r="J3679" s="11"/>
      <c r="AC3679" s="15"/>
      <c r="AD3679" s="16"/>
    </row>
    <row r="3680" spans="1:30" hidden="1" outlineLevel="1" x14ac:dyDescent="0.3">
      <c r="A3680" s="15">
        <v>41856</v>
      </c>
      <c r="B3680" s="18">
        <v>-9.7326791973340737E-3</v>
      </c>
      <c r="C3680" s="9">
        <f t="shared" si="290"/>
        <v>-4.0632679197334071E-2</v>
      </c>
      <c r="D3680" s="6">
        <f t="shared" si="291"/>
        <v>1.651014618753465E-3</v>
      </c>
      <c r="E3680" s="6">
        <f t="shared" si="292"/>
        <v>5.6343024091641829E-4</v>
      </c>
      <c r="F3680" s="6">
        <f t="shared" si="288"/>
        <v>0.41137146869524793</v>
      </c>
      <c r="G3680" s="18">
        <v>6.760089981474795E-3</v>
      </c>
      <c r="H3680" s="9">
        <f t="shared" si="289"/>
        <v>6.4138246678191006E-3</v>
      </c>
      <c r="I3680" s="8"/>
      <c r="J3680" s="11"/>
      <c r="AC3680" s="15"/>
      <c r="AD3680" s="16"/>
    </row>
    <row r="3681" spans="1:30" hidden="1" outlineLevel="1" x14ac:dyDescent="0.3">
      <c r="A3681" s="15">
        <v>41857</v>
      </c>
      <c r="B3681" s="18">
        <v>1.5638426357459058E-5</v>
      </c>
      <c r="C3681" s="9">
        <f t="shared" si="290"/>
        <v>-3.0884361573642542E-2</v>
      </c>
      <c r="D3681" s="6">
        <f t="shared" si="291"/>
        <v>9.5384378981148803E-4</v>
      </c>
      <c r="E3681" s="6">
        <f t="shared" si="292"/>
        <v>1.651014618753465E-3</v>
      </c>
      <c r="F3681" s="6">
        <f t="shared" si="288"/>
        <v>0.4335785223753893</v>
      </c>
      <c r="G3681" s="18">
        <v>5.7832415785120939E-3</v>
      </c>
      <c r="H3681" s="9">
        <f t="shared" si="289"/>
        <v>6.584667967144504E-3</v>
      </c>
      <c r="I3681" s="8"/>
      <c r="J3681" s="11"/>
      <c r="AC3681" s="15"/>
      <c r="AD3681" s="16"/>
    </row>
    <row r="3682" spans="1:30" hidden="1" outlineLevel="1" x14ac:dyDescent="0.3">
      <c r="A3682" s="15">
        <v>41858</v>
      </c>
      <c r="B3682" s="18">
        <v>-5.572115446731799E-3</v>
      </c>
      <c r="C3682" s="9">
        <f t="shared" si="290"/>
        <v>-3.6472115446731797E-2</v>
      </c>
      <c r="D3682" s="6">
        <f t="shared" si="291"/>
        <v>1.3302152051597321E-3</v>
      </c>
      <c r="E3682" s="6">
        <f t="shared" si="292"/>
        <v>9.5384378981148803E-4</v>
      </c>
      <c r="F3682" s="6">
        <f t="shared" si="288"/>
        <v>0.32007097325000833</v>
      </c>
      <c r="G3682" s="18">
        <v>7.4783002060306268E-3</v>
      </c>
      <c r="H3682" s="9">
        <f t="shared" si="289"/>
        <v>5.6574815355421911E-3</v>
      </c>
      <c r="I3682" s="8"/>
      <c r="J3682" s="11"/>
      <c r="AC3682" s="15"/>
      <c r="AD3682" s="16"/>
    </row>
    <row r="3683" spans="1:30" hidden="1" outlineLevel="1" x14ac:dyDescent="0.3">
      <c r="A3683" s="15">
        <v>41859</v>
      </c>
      <c r="B3683" s="18">
        <v>1.1465422557972033E-2</v>
      </c>
      <c r="C3683" s="9">
        <f t="shared" si="290"/>
        <v>-1.9434577442027968E-2</v>
      </c>
      <c r="D3683" s="6">
        <f t="shared" si="291"/>
        <v>3.7770280035018234E-4</v>
      </c>
      <c r="E3683" s="6">
        <f t="shared" si="292"/>
        <v>1.3302152051597321E-3</v>
      </c>
      <c r="F3683" s="6">
        <f t="shared" si="288"/>
        <v>0.52825185598611002</v>
      </c>
      <c r="G3683" s="18">
        <v>5.3832426778048763E-3</v>
      </c>
      <c r="H3683" s="9">
        <f t="shared" si="289"/>
        <v>7.2680936701869083E-3</v>
      </c>
      <c r="I3683" s="8"/>
      <c r="J3683" s="11"/>
      <c r="AC3683" s="15"/>
      <c r="AD3683" s="16"/>
    </row>
    <row r="3684" spans="1:30" hidden="1" outlineLevel="1" x14ac:dyDescent="0.3">
      <c r="A3684" s="15">
        <v>41862</v>
      </c>
      <c r="B3684" s="18">
        <v>2.7556250258418476E-3</v>
      </c>
      <c r="C3684" s="9">
        <f t="shared" si="290"/>
        <v>-2.8144374974158153E-2</v>
      </c>
      <c r="D3684" s="6">
        <f t="shared" si="291"/>
        <v>7.9210584268601979E-4</v>
      </c>
      <c r="E3684" s="6">
        <f t="shared" si="292"/>
        <v>3.7770280035018234E-4</v>
      </c>
      <c r="F3684" s="6">
        <f t="shared" si="288"/>
        <v>0.27867292245487746</v>
      </c>
      <c r="G3684" s="18">
        <v>4.7081598280763956E-3</v>
      </c>
      <c r="H3684" s="9">
        <f t="shared" si="289"/>
        <v>5.2789480245109197E-3</v>
      </c>
      <c r="I3684" s="8"/>
      <c r="J3684" s="11"/>
      <c r="AC3684" s="15"/>
      <c r="AD3684" s="16"/>
    </row>
    <row r="3685" spans="1:30" hidden="1" outlineLevel="1" x14ac:dyDescent="0.3">
      <c r="A3685" s="15">
        <v>41863</v>
      </c>
      <c r="B3685" s="18">
        <v>-1.6379823741546071E-3</v>
      </c>
      <c r="C3685" s="9">
        <f t="shared" si="290"/>
        <v>-3.253798237415461E-2</v>
      </c>
      <c r="D3685" s="6">
        <f t="shared" si="291"/>
        <v>1.058720296980796E-3</v>
      </c>
      <c r="E3685" s="6">
        <f t="shared" si="292"/>
        <v>7.9210584268601979E-4</v>
      </c>
      <c r="F3685" s="6">
        <f t="shared" si="288"/>
        <v>0.21561584672211531</v>
      </c>
      <c r="G3685" s="18">
        <v>3.8865669211011963E-3</v>
      </c>
      <c r="H3685" s="9">
        <f t="shared" si="289"/>
        <v>4.6434453450225439E-3</v>
      </c>
      <c r="I3685" s="8"/>
      <c r="J3685" s="11"/>
      <c r="AC3685" s="15"/>
      <c r="AD3685" s="16"/>
    </row>
    <row r="3686" spans="1:30" hidden="1" outlineLevel="1" x14ac:dyDescent="0.3">
      <c r="A3686" s="15">
        <v>41864</v>
      </c>
      <c r="B3686" s="18">
        <v>6.6847671025081577E-3</v>
      </c>
      <c r="C3686" s="9">
        <f t="shared" si="290"/>
        <v>-2.4215232897491841E-2</v>
      </c>
      <c r="D3686" s="6">
        <f t="shared" si="291"/>
        <v>5.8637750427977106E-4</v>
      </c>
      <c r="E3686" s="6">
        <f t="shared" si="292"/>
        <v>1.058720296980796E-3</v>
      </c>
      <c r="F3686" s="6">
        <f t="shared" si="288"/>
        <v>0.15024494921348724</v>
      </c>
      <c r="G3686" s="18">
        <v>3.2515101947582143E-3</v>
      </c>
      <c r="H3686" s="9">
        <f t="shared" si="289"/>
        <v>3.8761443370118097E-3</v>
      </c>
      <c r="I3686" s="8"/>
      <c r="J3686" s="11"/>
      <c r="AC3686" s="15"/>
      <c r="AD3686" s="16"/>
    </row>
    <row r="3687" spans="1:30" hidden="1" outlineLevel="1" x14ac:dyDescent="0.3">
      <c r="A3687" s="15">
        <v>41865</v>
      </c>
      <c r="B3687" s="18">
        <v>4.3363982736963728E-3</v>
      </c>
      <c r="C3687" s="9">
        <f t="shared" si="290"/>
        <v>-2.6563601726303628E-2</v>
      </c>
      <c r="D3687" s="6">
        <f t="shared" si="291"/>
        <v>7.0562493667368107E-4</v>
      </c>
      <c r="E3687" s="6">
        <f t="shared" si="292"/>
        <v>5.8637750427977106E-4</v>
      </c>
      <c r="F3687" s="6">
        <f t="shared" si="288"/>
        <v>0.10823784291719833</v>
      </c>
      <c r="G3687" s="18">
        <v>1.5860047970257661E-3</v>
      </c>
      <c r="H3687" s="9">
        <f t="shared" si="289"/>
        <v>3.2899520196683469E-3</v>
      </c>
      <c r="I3687" s="8"/>
      <c r="J3687" s="11"/>
      <c r="AC3687" s="15"/>
      <c r="AD3687" s="16"/>
    </row>
    <row r="3688" spans="1:30" hidden="1" outlineLevel="1" x14ac:dyDescent="0.3">
      <c r="A3688" s="15">
        <v>41866</v>
      </c>
      <c r="B3688" s="18">
        <v>-6.1374807567491041E-5</v>
      </c>
      <c r="C3688" s="9">
        <f t="shared" si="290"/>
        <v>-3.0961374807567492E-2</v>
      </c>
      <c r="D3688" s="6">
        <f t="shared" si="291"/>
        <v>9.5860672997467498E-4</v>
      </c>
      <c r="E3688" s="6">
        <f t="shared" si="292"/>
        <v>7.0562493667368107E-4</v>
      </c>
      <c r="F3688" s="6">
        <f t="shared" si="288"/>
        <v>3.3638644045285208E-2</v>
      </c>
      <c r="G3688" s="18">
        <v>8.211075058573776E-3</v>
      </c>
      <c r="H3688" s="9">
        <f t="shared" si="289"/>
        <v>1.8340840778242747E-3</v>
      </c>
      <c r="I3688" s="8"/>
      <c r="J3688" s="11"/>
      <c r="AC3688" s="15"/>
      <c r="AD3688" s="16"/>
    </row>
    <row r="3689" spans="1:30" hidden="1" outlineLevel="1" x14ac:dyDescent="0.3">
      <c r="A3689" s="15">
        <v>41869</v>
      </c>
      <c r="B3689" s="18">
        <v>8.4954832196576791E-3</v>
      </c>
      <c r="C3689" s="9">
        <f t="shared" si="290"/>
        <v>-2.2404516780342321E-2</v>
      </c>
      <c r="D3689" s="6">
        <f t="shared" si="291"/>
        <v>5.0196237216064063E-4</v>
      </c>
      <c r="E3689" s="6">
        <f t="shared" si="292"/>
        <v>9.5860672997467498E-4</v>
      </c>
      <c r="F3689" s="6">
        <f t="shared" si="288"/>
        <v>0.63468784379647081</v>
      </c>
      <c r="G3689" s="18">
        <v>3.2136768424000728E-3</v>
      </c>
      <c r="H3689" s="9">
        <f t="shared" si="289"/>
        <v>7.9667298422657143E-3</v>
      </c>
      <c r="I3689" s="8"/>
      <c r="J3689" s="11"/>
      <c r="AC3689" s="15"/>
      <c r="AD3689" s="16"/>
    </row>
    <row r="3690" spans="1:30" hidden="1" outlineLevel="1" x14ac:dyDescent="0.3">
      <c r="A3690" s="15">
        <v>41870</v>
      </c>
      <c r="B3690" s="18">
        <v>4.9881901791964684E-3</v>
      </c>
      <c r="C3690" s="9">
        <f t="shared" si="290"/>
        <v>-2.591180982080353E-2</v>
      </c>
      <c r="D3690" s="6">
        <f t="shared" si="291"/>
        <v>6.7142188818949023E-4</v>
      </c>
      <c r="E3690" s="6">
        <f t="shared" si="292"/>
        <v>5.0196237216064063E-4</v>
      </c>
      <c r="F3690" s="6">
        <f t="shared" si="288"/>
        <v>0.10596735427715259</v>
      </c>
      <c r="G3690" s="18">
        <v>2.2925220062959871E-3</v>
      </c>
      <c r="H3690" s="9">
        <f t="shared" si="289"/>
        <v>3.2552627279092633E-3</v>
      </c>
      <c r="I3690" s="8"/>
      <c r="J3690" s="11"/>
      <c r="AC3690" s="15"/>
      <c r="AD3690" s="16"/>
    </row>
    <row r="3691" spans="1:30" hidden="1" outlineLevel="1" x14ac:dyDescent="0.3">
      <c r="A3691" s="15">
        <v>41871</v>
      </c>
      <c r="B3691" s="18">
        <v>2.4747482825449511E-3</v>
      </c>
      <c r="C3691" s="9">
        <f t="shared" si="290"/>
        <v>-2.8425251717455049E-2</v>
      </c>
      <c r="D3691" s="6">
        <f t="shared" si="291"/>
        <v>8.0799493520068125E-4</v>
      </c>
      <c r="E3691" s="6">
        <f t="shared" si="292"/>
        <v>6.7142188818949023E-4</v>
      </c>
      <c r="F3691" s="6">
        <f t="shared" si="288"/>
        <v>5.9011094767914905E-2</v>
      </c>
      <c r="G3691" s="18">
        <v>3.2636673603402334E-3</v>
      </c>
      <c r="H3691" s="9">
        <f t="shared" si="289"/>
        <v>2.4292199317458869E-3</v>
      </c>
      <c r="I3691" s="8"/>
      <c r="J3691" s="11"/>
      <c r="AC3691" s="15"/>
      <c r="AD3691" s="16"/>
    </row>
    <row r="3692" spans="1:30" hidden="1" outlineLevel="1" x14ac:dyDescent="0.3">
      <c r="A3692" s="15">
        <v>41872</v>
      </c>
      <c r="B3692" s="18">
        <v>2.9455472802692958E-3</v>
      </c>
      <c r="C3692" s="9">
        <f t="shared" si="290"/>
        <v>-2.7954452719730703E-2</v>
      </c>
      <c r="D3692" s="6">
        <f t="shared" si="291"/>
        <v>7.8145142685965934E-4</v>
      </c>
      <c r="E3692" s="6">
        <f t="shared" si="292"/>
        <v>8.0799493520068125E-4</v>
      </c>
      <c r="F3692" s="6">
        <f t="shared" si="288"/>
        <v>0.1089857186269603</v>
      </c>
      <c r="G3692" s="18">
        <v>2.2894305693506169E-3</v>
      </c>
      <c r="H3692" s="9">
        <f t="shared" si="289"/>
        <v>3.3012985116005534E-3</v>
      </c>
      <c r="I3692" s="8"/>
      <c r="J3692" s="11"/>
      <c r="AC3692" s="15"/>
      <c r="AD3692" s="16"/>
    </row>
    <row r="3693" spans="1:30" hidden="1" outlineLevel="1" x14ac:dyDescent="0.3">
      <c r="A3693" s="15">
        <v>41873</v>
      </c>
      <c r="B3693" s="18">
        <v>-1.994574918820173E-3</v>
      </c>
      <c r="C3693" s="9">
        <f t="shared" si="290"/>
        <v>-3.2894574918820176E-2</v>
      </c>
      <c r="D3693" s="6">
        <f t="shared" si="291"/>
        <v>1.0820530590898733E-3</v>
      </c>
      <c r="E3693" s="6">
        <f t="shared" si="292"/>
        <v>7.8145142685965934E-4</v>
      </c>
      <c r="F3693" s="6">
        <f t="shared" si="288"/>
        <v>5.8887091481070408E-2</v>
      </c>
      <c r="G3693" s="18">
        <v>2.8062928815480548E-3</v>
      </c>
      <c r="H3693" s="9">
        <f t="shared" si="289"/>
        <v>2.4266662622015088E-3</v>
      </c>
      <c r="I3693" s="8"/>
      <c r="J3693" s="11"/>
      <c r="AC3693" s="15"/>
      <c r="AD3693" s="16"/>
    </row>
    <row r="3694" spans="1:30" hidden="1" outlineLevel="1" x14ac:dyDescent="0.3">
      <c r="A3694" s="15">
        <v>41876</v>
      </c>
      <c r="B3694" s="18">
        <v>4.776353863603847E-3</v>
      </c>
      <c r="C3694" s="9">
        <f t="shared" si="290"/>
        <v>-2.6123646136396152E-2</v>
      </c>
      <c r="D3694" s="6">
        <f t="shared" si="291"/>
        <v>6.8244488745964563E-4</v>
      </c>
      <c r="E3694" s="6">
        <f t="shared" si="292"/>
        <v>1.0820530590898733E-3</v>
      </c>
      <c r="F3694" s="6">
        <f t="shared" si="288"/>
        <v>8.3295532019019403E-2</v>
      </c>
      <c r="G3694" s="18">
        <v>3.6079467881333246E-3</v>
      </c>
      <c r="H3694" s="9">
        <f t="shared" si="289"/>
        <v>2.8860965337115701E-3</v>
      </c>
      <c r="I3694" s="8"/>
      <c r="J3694" s="11"/>
      <c r="AC3694" s="15"/>
      <c r="AD3694" s="16"/>
    </row>
    <row r="3695" spans="1:30" hidden="1" outlineLevel="1" x14ac:dyDescent="0.3">
      <c r="A3695" s="15">
        <v>41877</v>
      </c>
      <c r="B3695" s="18">
        <v>1.0505288952449097E-3</v>
      </c>
      <c r="C3695" s="9">
        <f t="shared" si="290"/>
        <v>-2.9849471104755089E-2</v>
      </c>
      <c r="D3695" s="6">
        <f t="shared" si="291"/>
        <v>8.9099092523360895E-4</v>
      </c>
      <c r="E3695" s="6">
        <f t="shared" si="292"/>
        <v>6.8244488745964563E-4</v>
      </c>
      <c r="F3695" s="6">
        <f t="shared" si="288"/>
        <v>0.13088444020294818</v>
      </c>
      <c r="G3695" s="18">
        <v>2.6629266128505519E-3</v>
      </c>
      <c r="H3695" s="9">
        <f t="shared" si="289"/>
        <v>3.617795464132103E-3</v>
      </c>
      <c r="I3695" s="8"/>
      <c r="J3695" s="11"/>
      <c r="AC3695" s="15"/>
      <c r="AD3695" s="16"/>
    </row>
    <row r="3696" spans="1:30" hidden="1" outlineLevel="1" x14ac:dyDescent="0.3">
      <c r="A3696" s="15">
        <v>41878</v>
      </c>
      <c r="B3696" s="18">
        <v>4.9986043280781559E-5</v>
      </c>
      <c r="C3696" s="9">
        <f t="shared" si="290"/>
        <v>-3.085001395671922E-2</v>
      </c>
      <c r="D3696" s="6">
        <f t="shared" si="291"/>
        <v>9.5172336112977064E-4</v>
      </c>
      <c r="E3696" s="6">
        <f t="shared" si="292"/>
        <v>8.9099092523360895E-4</v>
      </c>
      <c r="F3696" s="6">
        <f t="shared" si="288"/>
        <v>7.6022313135893332E-2</v>
      </c>
      <c r="G3696" s="18">
        <v>2.0990182698158249E-3</v>
      </c>
      <c r="H3696" s="9">
        <f t="shared" si="289"/>
        <v>2.7572144119725863E-3</v>
      </c>
      <c r="I3696" s="8"/>
      <c r="J3696" s="11"/>
      <c r="AC3696" s="15"/>
      <c r="AD3696" s="16"/>
    </row>
    <row r="3697" spans="1:30" hidden="1" outlineLevel="1" x14ac:dyDescent="0.3">
      <c r="A3697" s="15">
        <v>41879</v>
      </c>
      <c r="B3697" s="18">
        <v>-1.6913305449448297E-3</v>
      </c>
      <c r="C3697" s="9">
        <f t="shared" si="290"/>
        <v>-3.2591330544944827E-2</v>
      </c>
      <c r="D3697" s="6">
        <f t="shared" si="291"/>
        <v>1.0621948266898538E-3</v>
      </c>
      <c r="E3697" s="6">
        <f t="shared" si="292"/>
        <v>9.5172336112977064E-4</v>
      </c>
      <c r="F3697" s="6">
        <f t="shared" si="288"/>
        <v>5.1160384665220486E-2</v>
      </c>
      <c r="G3697" s="18">
        <v>3.3923849249569604E-3</v>
      </c>
      <c r="H3697" s="9">
        <f t="shared" si="289"/>
        <v>2.2618661469065867E-3</v>
      </c>
      <c r="I3697" s="8"/>
      <c r="J3697" s="11"/>
      <c r="AC3697" s="15"/>
      <c r="AD3697" s="16"/>
    </row>
    <row r="3698" spans="1:30" hidden="1" outlineLevel="1" x14ac:dyDescent="0.3">
      <c r="A3698" s="15">
        <v>41880</v>
      </c>
      <c r="B3698" s="18">
        <v>3.3149143290187948E-3</v>
      </c>
      <c r="C3698" s="9">
        <f t="shared" si="290"/>
        <v>-2.7585085670981207E-2</v>
      </c>
      <c r="D3698" s="6">
        <f t="shared" si="291"/>
        <v>7.609369514753727E-4</v>
      </c>
      <c r="E3698" s="6">
        <f t="shared" si="292"/>
        <v>1.0621948266898538E-3</v>
      </c>
      <c r="F3698" s="6">
        <f t="shared" si="288"/>
        <v>0.11693577981945426</v>
      </c>
      <c r="G3698" s="18">
        <v>2.9526175038313285E-3</v>
      </c>
      <c r="H3698" s="9">
        <f t="shared" si="289"/>
        <v>3.4195873993722436E-3</v>
      </c>
      <c r="I3698" s="8"/>
      <c r="J3698" s="11"/>
      <c r="AC3698" s="15"/>
      <c r="AD3698" s="16"/>
    </row>
    <row r="3699" spans="1:30" hidden="1" outlineLevel="1" x14ac:dyDescent="0.3">
      <c r="A3699" s="15">
        <v>41884</v>
      </c>
      <c r="B3699" s="18">
        <v>-5.442142177014748E-4</v>
      </c>
      <c r="C3699" s="9">
        <f t="shared" si="290"/>
        <v>-3.1444214217701473E-2</v>
      </c>
      <c r="D3699" s="6">
        <f t="shared" si="291"/>
        <v>9.8873860776869937E-4</v>
      </c>
      <c r="E3699" s="6">
        <f t="shared" si="292"/>
        <v>7.609369514753727E-4</v>
      </c>
      <c r="F3699" s="6">
        <f t="shared" si="288"/>
        <v>9.1077755143143452E-2</v>
      </c>
      <c r="G3699" s="18">
        <v>4.0701885802493778E-3</v>
      </c>
      <c r="H3699" s="9">
        <f t="shared" si="289"/>
        <v>3.0179091295654257E-3</v>
      </c>
      <c r="I3699" s="8"/>
      <c r="J3699" s="11"/>
      <c r="AC3699" s="15"/>
      <c r="AD3699" s="16"/>
    </row>
    <row r="3700" spans="1:30" hidden="1" outlineLevel="1" x14ac:dyDescent="0.3">
      <c r="A3700" s="15">
        <v>41885</v>
      </c>
      <c r="B3700" s="18">
        <v>-7.7944475280165664E-4</v>
      </c>
      <c r="C3700" s="9">
        <f t="shared" si="290"/>
        <v>-3.1679444752801655E-2</v>
      </c>
      <c r="D3700" s="6">
        <f t="shared" si="291"/>
        <v>1.0035872198458124E-3</v>
      </c>
      <c r="E3700" s="6">
        <f t="shared" si="292"/>
        <v>9.8873860776869937E-4</v>
      </c>
      <c r="F3700" s="6">
        <f t="shared" si="288"/>
        <v>0.16376955571298379</v>
      </c>
      <c r="G3700" s="18">
        <v>3.7534297007318263E-3</v>
      </c>
      <c r="H3700" s="9">
        <f t="shared" si="289"/>
        <v>4.0468451380425196E-3</v>
      </c>
      <c r="I3700" s="8"/>
      <c r="J3700" s="11"/>
      <c r="AC3700" s="15"/>
      <c r="AD3700" s="16"/>
    </row>
    <row r="3701" spans="1:30" hidden="1" outlineLevel="1" x14ac:dyDescent="0.3">
      <c r="A3701" s="15">
        <v>41886</v>
      </c>
      <c r="B3701" s="18">
        <v>-1.535599204710946E-3</v>
      </c>
      <c r="C3701" s="9">
        <f t="shared" si="290"/>
        <v>-3.2435599204710945E-2</v>
      </c>
      <c r="D3701" s="6">
        <f t="shared" si="291"/>
        <v>1.0520680957686454E-3</v>
      </c>
      <c r="E3701" s="6">
        <f t="shared" si="292"/>
        <v>1.0035872198458124E-3</v>
      </c>
      <c r="F3701" s="6">
        <f t="shared" si="288"/>
        <v>0.14082238516780154</v>
      </c>
      <c r="G3701" s="18">
        <v>6.1742226273602428E-3</v>
      </c>
      <c r="H3701" s="9">
        <f t="shared" si="289"/>
        <v>3.7526308793671883E-3</v>
      </c>
      <c r="I3701" s="8"/>
      <c r="J3701" s="11"/>
      <c r="AC3701" s="15"/>
      <c r="AD3701" s="16"/>
    </row>
    <row r="3702" spans="1:30" hidden="1" outlineLevel="1" x14ac:dyDescent="0.3">
      <c r="A3702" s="15">
        <v>41887</v>
      </c>
      <c r="B3702" s="18">
        <v>5.0232477049595914E-3</v>
      </c>
      <c r="C3702" s="9">
        <f t="shared" si="290"/>
        <v>-2.5876752295040408E-2</v>
      </c>
      <c r="D3702" s="6">
        <f t="shared" si="291"/>
        <v>6.6960630933887906E-4</v>
      </c>
      <c r="E3702" s="6">
        <f t="shared" si="292"/>
        <v>1.0520680957686454E-3</v>
      </c>
      <c r="F3702" s="6">
        <f t="shared" si="288"/>
        <v>0.36336918161647341</v>
      </c>
      <c r="G3702" s="18">
        <v>5.7687525376354711E-3</v>
      </c>
      <c r="H3702" s="9">
        <f t="shared" si="289"/>
        <v>6.0280111281953812E-3</v>
      </c>
      <c r="I3702" s="8"/>
      <c r="J3702" s="11"/>
      <c r="AC3702" s="15"/>
      <c r="AD3702" s="16"/>
    </row>
    <row r="3703" spans="1:30" hidden="1" outlineLevel="1" x14ac:dyDescent="0.3">
      <c r="A3703" s="15">
        <v>41890</v>
      </c>
      <c r="B3703" s="18">
        <v>-3.0778458543158512E-3</v>
      </c>
      <c r="C3703" s="9">
        <f t="shared" si="290"/>
        <v>-3.3977845854315854E-2</v>
      </c>
      <c r="D3703" s="6">
        <f t="shared" si="291"/>
        <v>1.1544940088996491E-3</v>
      </c>
      <c r="E3703" s="6">
        <f t="shared" si="292"/>
        <v>6.6960630933887906E-4</v>
      </c>
      <c r="F3703" s="6">
        <f t="shared" si="288"/>
        <v>0.31850255545354283</v>
      </c>
      <c r="G3703" s="18">
        <v>3.9881421012050375E-3</v>
      </c>
      <c r="H3703" s="9">
        <f t="shared" si="289"/>
        <v>5.6436030641208532E-3</v>
      </c>
      <c r="I3703" s="8"/>
      <c r="J3703" s="11"/>
      <c r="AC3703" s="15"/>
      <c r="AD3703" s="16"/>
    </row>
    <row r="3704" spans="1:30" hidden="1" outlineLevel="1" x14ac:dyDescent="0.3">
      <c r="A3704" s="15">
        <v>41891</v>
      </c>
      <c r="B3704" s="18">
        <v>-6.5665215326854388E-3</v>
      </c>
      <c r="C3704" s="9">
        <f t="shared" si="290"/>
        <v>-3.746652153268544E-2</v>
      </c>
      <c r="D3704" s="6">
        <f t="shared" si="291"/>
        <v>1.4037402357591818E-3</v>
      </c>
      <c r="E3704" s="6">
        <f t="shared" si="292"/>
        <v>1.1544940088996491E-3</v>
      </c>
      <c r="F3704" s="6">
        <f t="shared" si="288"/>
        <v>0.15765802646366167</v>
      </c>
      <c r="G3704" s="18">
        <v>4.4455111531899625E-3</v>
      </c>
      <c r="H3704" s="9">
        <f t="shared" si="289"/>
        <v>3.9706174137489206E-3</v>
      </c>
      <c r="I3704" s="8"/>
      <c r="J3704" s="11"/>
      <c r="AC3704" s="15"/>
      <c r="AD3704" s="16"/>
    </row>
    <row r="3705" spans="1:30" hidden="1" outlineLevel="1" x14ac:dyDescent="0.3">
      <c r="A3705" s="15">
        <v>41892</v>
      </c>
      <c r="B3705" s="18">
        <v>3.6394436003678032E-3</v>
      </c>
      <c r="C3705" s="9">
        <f t="shared" si="290"/>
        <v>-2.7260556399632197E-2</v>
      </c>
      <c r="D3705" s="6">
        <f t="shared" si="291"/>
        <v>7.4313793521752793E-4</v>
      </c>
      <c r="E3705" s="6">
        <f t="shared" si="292"/>
        <v>1.4037402357591818E-3</v>
      </c>
      <c r="F3705" s="6">
        <f t="shared" si="288"/>
        <v>0.19339277625499054</v>
      </c>
      <c r="G3705" s="18">
        <v>4.3075140452498465E-3</v>
      </c>
      <c r="H3705" s="9">
        <f t="shared" si="289"/>
        <v>4.3976445542470866E-3</v>
      </c>
      <c r="I3705" s="8"/>
      <c r="J3705" s="11"/>
      <c r="AC3705" s="15"/>
      <c r="AD3705" s="16"/>
    </row>
    <row r="3706" spans="1:30" hidden="1" outlineLevel="1" x14ac:dyDescent="0.3">
      <c r="A3706" s="15">
        <v>41893</v>
      </c>
      <c r="B3706" s="18">
        <v>8.8151676472054301E-4</v>
      </c>
      <c r="C3706" s="9">
        <f t="shared" si="290"/>
        <v>-3.0018483235279458E-2</v>
      </c>
      <c r="D3706" s="6">
        <f t="shared" si="291"/>
        <v>9.0110933574675384E-4</v>
      </c>
      <c r="E3706" s="6">
        <f t="shared" si="292"/>
        <v>7.4313793521752793E-4</v>
      </c>
      <c r="F3706" s="6">
        <f t="shared" si="288"/>
        <v>0.18216468961481136</v>
      </c>
      <c r="G3706" s="18">
        <v>4.4948430933790398E-3</v>
      </c>
      <c r="H3706" s="9">
        <f t="shared" si="289"/>
        <v>4.2680755571429538E-3</v>
      </c>
      <c r="I3706" s="8"/>
      <c r="J3706" s="11"/>
      <c r="AC3706" s="15"/>
      <c r="AD3706" s="16"/>
    </row>
    <row r="3707" spans="1:30" hidden="1" outlineLevel="1" x14ac:dyDescent="0.3">
      <c r="A3707" s="15">
        <v>41894</v>
      </c>
      <c r="B3707" s="18">
        <v>-5.9804054920040853E-3</v>
      </c>
      <c r="C3707" s="9">
        <f t="shared" si="290"/>
        <v>-3.6880405492004088E-2</v>
      </c>
      <c r="D3707" s="6">
        <f t="shared" si="291"/>
        <v>1.3601643092546454E-3</v>
      </c>
      <c r="E3707" s="6">
        <f t="shared" si="292"/>
        <v>9.0110933574675384E-4</v>
      </c>
      <c r="F3707" s="6">
        <f t="shared" si="288"/>
        <v>0.19744413187749774</v>
      </c>
      <c r="G3707" s="18">
        <v>4.8563829112419372E-3</v>
      </c>
      <c r="H3707" s="9">
        <f t="shared" si="289"/>
        <v>4.4434685987131467E-3</v>
      </c>
      <c r="I3707" s="8"/>
      <c r="J3707" s="11"/>
      <c r="AC3707" s="15"/>
      <c r="AD3707" s="16"/>
    </row>
    <row r="3708" spans="1:30" hidden="1" outlineLevel="1" x14ac:dyDescent="0.3">
      <c r="A3708" s="15">
        <v>41897</v>
      </c>
      <c r="B3708" s="18">
        <v>-7.1040374811059547E-4</v>
      </c>
      <c r="C3708" s="9">
        <f t="shared" si="290"/>
        <v>-3.1610403748110597E-2</v>
      </c>
      <c r="D3708" s="6">
        <f t="shared" si="291"/>
        <v>9.9921762511856449E-4</v>
      </c>
      <c r="E3708" s="6">
        <f t="shared" si="292"/>
        <v>1.3601643092546454E-3</v>
      </c>
      <c r="F3708" s="6">
        <f t="shared" si="288"/>
        <v>0.22878059981691359</v>
      </c>
      <c r="G3708" s="18">
        <v>3.201248441537153E-3</v>
      </c>
      <c r="H3708" s="9">
        <f t="shared" si="289"/>
        <v>4.783101502340438E-3</v>
      </c>
      <c r="I3708" s="8"/>
      <c r="J3708" s="11"/>
      <c r="AC3708" s="15"/>
      <c r="AD3708" s="16"/>
    </row>
    <row r="3709" spans="1:30" hidden="1" outlineLevel="1" x14ac:dyDescent="0.3">
      <c r="A3709" s="15">
        <v>41898</v>
      </c>
      <c r="B3709" s="18">
        <v>7.4565073245575252E-3</v>
      </c>
      <c r="C3709" s="9">
        <f t="shared" si="290"/>
        <v>-2.3443492675442476E-2</v>
      </c>
      <c r="D3709" s="6">
        <f t="shared" si="291"/>
        <v>5.4959734882352505E-4</v>
      </c>
      <c r="E3709" s="6">
        <f t="shared" si="292"/>
        <v>9.9921762511856449E-4</v>
      </c>
      <c r="F3709" s="6">
        <f t="shared" si="288"/>
        <v>0.10526145113934712</v>
      </c>
      <c r="G3709" s="18">
        <v>6.2204674901918805E-3</v>
      </c>
      <c r="H3709" s="9">
        <f t="shared" si="289"/>
        <v>3.2444021196415701E-3</v>
      </c>
      <c r="I3709" s="8"/>
      <c r="J3709" s="11"/>
      <c r="AC3709" s="15"/>
      <c r="AD3709" s="16"/>
    </row>
    <row r="3710" spans="1:30" hidden="1" outlineLevel="1" x14ac:dyDescent="0.3">
      <c r="A3710" s="15">
        <v>41899</v>
      </c>
      <c r="B3710" s="18">
        <v>1.2948050790873259E-3</v>
      </c>
      <c r="C3710" s="9">
        <f t="shared" si="290"/>
        <v>-2.9605194920912674E-2</v>
      </c>
      <c r="D3710" s="6">
        <f t="shared" si="291"/>
        <v>8.7646756630523363E-4</v>
      </c>
      <c r="E3710" s="6">
        <f t="shared" si="292"/>
        <v>5.4959734882352505E-4</v>
      </c>
      <c r="F3710" s="6">
        <f t="shared" si="288"/>
        <v>0.36864421706331407</v>
      </c>
      <c r="G3710" s="18">
        <v>5.7596663711938804E-3</v>
      </c>
      <c r="H3710" s="9">
        <f t="shared" si="289"/>
        <v>6.0716078353539437E-3</v>
      </c>
      <c r="I3710" s="8"/>
      <c r="J3710" s="11"/>
      <c r="AC3710" s="15"/>
      <c r="AD3710" s="16"/>
    </row>
    <row r="3711" spans="1:30" hidden="1" outlineLevel="1" x14ac:dyDescent="0.3">
      <c r="A3711" s="15">
        <v>41900</v>
      </c>
      <c r="B3711" s="18">
        <v>4.8792571273398259E-3</v>
      </c>
      <c r="C3711" s="9">
        <f t="shared" si="290"/>
        <v>-2.6020742872660173E-2</v>
      </c>
      <c r="D3711" s="6">
        <f t="shared" si="291"/>
        <v>6.7707905964509521E-4</v>
      </c>
      <c r="E3711" s="6">
        <f t="shared" si="292"/>
        <v>8.7646756630523363E-4</v>
      </c>
      <c r="F3711" s="6">
        <f t="shared" si="288"/>
        <v>0.31754604514966162</v>
      </c>
      <c r="G3711" s="18">
        <v>2.2272232408602597E-3</v>
      </c>
      <c r="H3711" s="9">
        <f t="shared" si="289"/>
        <v>5.6351224046125347E-3</v>
      </c>
      <c r="I3711" s="8"/>
      <c r="J3711" s="11"/>
      <c r="AC3711" s="15"/>
      <c r="AD3711" s="16"/>
    </row>
    <row r="3712" spans="1:30" hidden="1" outlineLevel="1" x14ac:dyDescent="0.3">
      <c r="A3712" s="15">
        <v>41901</v>
      </c>
      <c r="B3712" s="18">
        <v>-4.7738351040339826E-4</v>
      </c>
      <c r="C3712" s="9">
        <f t="shared" si="290"/>
        <v>-3.1377383510403402E-2</v>
      </c>
      <c r="D3712" s="6">
        <f t="shared" si="291"/>
        <v>9.8454019595893539E-4</v>
      </c>
      <c r="E3712" s="6">
        <f t="shared" si="292"/>
        <v>6.7707905964509521E-4</v>
      </c>
      <c r="F3712" s="6">
        <f t="shared" si="288"/>
        <v>5.6278524203238901E-2</v>
      </c>
      <c r="G3712" s="18">
        <v>4.2173360499711057E-3</v>
      </c>
      <c r="H3712" s="9">
        <f t="shared" si="289"/>
        <v>2.372309511915317E-3</v>
      </c>
      <c r="I3712" s="8"/>
      <c r="J3712" s="11"/>
      <c r="AC3712" s="15"/>
      <c r="AD3712" s="16"/>
    </row>
    <row r="3713" spans="1:30" hidden="1" outlineLevel="1" x14ac:dyDescent="0.3">
      <c r="A3713" s="15">
        <v>41904</v>
      </c>
      <c r="B3713" s="18">
        <v>-8.0456025302172683E-3</v>
      </c>
      <c r="C3713" s="9">
        <f t="shared" si="290"/>
        <v>-3.8945602530217269E-2</v>
      </c>
      <c r="D3713" s="6">
        <f t="shared" si="291"/>
        <v>1.5167599564416658E-3</v>
      </c>
      <c r="E3713" s="6">
        <f t="shared" si="292"/>
        <v>9.8454019595893539E-4</v>
      </c>
      <c r="F3713" s="6">
        <f t="shared" si="288"/>
        <v>0.17506174386541024</v>
      </c>
      <c r="G3713" s="18">
        <v>4.5903150276453341E-3</v>
      </c>
      <c r="H3713" s="9">
        <f t="shared" si="289"/>
        <v>4.1840380479318089E-3</v>
      </c>
      <c r="I3713" s="8"/>
      <c r="J3713" s="11"/>
      <c r="AC3713" s="15"/>
      <c r="AD3713" s="16"/>
    </row>
    <row r="3714" spans="1:30" hidden="1" outlineLevel="1" x14ac:dyDescent="0.3">
      <c r="A3714" s="15">
        <v>41905</v>
      </c>
      <c r="B3714" s="18">
        <v>-5.7932500796262516E-3</v>
      </c>
      <c r="C3714" s="9">
        <f t="shared" si="290"/>
        <v>-3.6693250079626254E-2</v>
      </c>
      <c r="D3714" s="6">
        <f t="shared" si="291"/>
        <v>1.3463946014059922E-3</v>
      </c>
      <c r="E3714" s="6">
        <f t="shared" si="292"/>
        <v>1.5167599564416658E-3</v>
      </c>
      <c r="F3714" s="6">
        <f t="shared" si="288"/>
        <v>0.20551612748419054</v>
      </c>
      <c r="G3714" s="18">
        <v>3.3793699807995324E-3</v>
      </c>
      <c r="H3714" s="9">
        <f t="shared" si="289"/>
        <v>4.5333886606399691E-3</v>
      </c>
      <c r="I3714" s="8"/>
      <c r="J3714" s="11"/>
      <c r="AC3714" s="15"/>
      <c r="AD3714" s="16"/>
    </row>
    <row r="3715" spans="1:30" hidden="1" outlineLevel="1" x14ac:dyDescent="0.3">
      <c r="A3715" s="15">
        <v>41906</v>
      </c>
      <c r="B3715" s="18">
        <v>7.8019767586520131E-3</v>
      </c>
      <c r="C3715" s="9">
        <f t="shared" si="290"/>
        <v>-2.3098023241347986E-2</v>
      </c>
      <c r="D3715" s="6">
        <f t="shared" si="291"/>
        <v>5.3351867765785168E-4</v>
      </c>
      <c r="E3715" s="6">
        <f t="shared" si="292"/>
        <v>1.3463946014059922E-3</v>
      </c>
      <c r="F3715" s="6">
        <f t="shared" si="288"/>
        <v>0.11613816027416637</v>
      </c>
      <c r="G3715" s="18">
        <v>5.8007685137065708E-3</v>
      </c>
      <c r="H3715" s="9">
        <f t="shared" si="289"/>
        <v>3.4079049322738799E-3</v>
      </c>
      <c r="I3715" s="8"/>
      <c r="J3715" s="11"/>
      <c r="AC3715" s="15"/>
      <c r="AD3715" s="16"/>
    </row>
    <row r="3716" spans="1:30" hidden="1" outlineLevel="1" x14ac:dyDescent="0.3">
      <c r="A3716" s="15">
        <v>41907</v>
      </c>
      <c r="B3716" s="18">
        <v>-1.6300913265170507E-2</v>
      </c>
      <c r="C3716" s="9">
        <f t="shared" si="290"/>
        <v>-4.7200913265170508E-2</v>
      </c>
      <c r="D3716" s="6">
        <f t="shared" si="291"/>
        <v>2.2279262130661492E-3</v>
      </c>
      <c r="E3716" s="6">
        <f t="shared" si="292"/>
        <v>5.3351867765785168E-4</v>
      </c>
      <c r="F3716" s="6">
        <f t="shared" si="288"/>
        <v>0.32192368820329986</v>
      </c>
      <c r="G3716" s="18">
        <v>6.0444931898436128E-3</v>
      </c>
      <c r="H3716" s="9">
        <f t="shared" si="289"/>
        <v>5.6738319344451851E-3</v>
      </c>
      <c r="I3716" s="8"/>
      <c r="J3716" s="11"/>
      <c r="AC3716" s="15"/>
      <c r="AD3716" s="16"/>
    </row>
    <row r="3717" spans="1:30" hidden="1" outlineLevel="1" x14ac:dyDescent="0.3">
      <c r="A3717" s="15">
        <v>41908</v>
      </c>
      <c r="B3717" s="18">
        <v>8.5392611240004395E-3</v>
      </c>
      <c r="C3717" s="9">
        <f t="shared" si="290"/>
        <v>-2.2360738875999563E-2</v>
      </c>
      <c r="D3717" s="6">
        <f t="shared" si="291"/>
        <v>5.0000264308063815E-4</v>
      </c>
      <c r="E3717" s="6">
        <f t="shared" si="292"/>
        <v>2.2279262130661492E-3</v>
      </c>
      <c r="F3717" s="6">
        <f t="shared" si="288"/>
        <v>0.34876745275480009</v>
      </c>
      <c r="G3717" s="18">
        <v>5.0765905352609855E-3</v>
      </c>
      <c r="H3717" s="9">
        <f t="shared" si="289"/>
        <v>5.9056536704652773E-3</v>
      </c>
      <c r="I3717" s="8"/>
      <c r="J3717" s="11"/>
      <c r="AC3717" s="15"/>
      <c r="AD3717" s="16"/>
    </row>
    <row r="3718" spans="1:30" hidden="1" outlineLevel="1" x14ac:dyDescent="0.3">
      <c r="A3718" s="15">
        <v>41911</v>
      </c>
      <c r="B3718" s="18">
        <v>-2.5500508569145986E-3</v>
      </c>
      <c r="C3718" s="9">
        <f t="shared" si="290"/>
        <v>-3.3450050856914597E-2</v>
      </c>
      <c r="D3718" s="6">
        <f t="shared" si="291"/>
        <v>1.1189059023301729E-3</v>
      </c>
      <c r="E3718" s="6">
        <f t="shared" si="292"/>
        <v>5.0000264308063815E-4</v>
      </c>
      <c r="F3718" s="6">
        <f t="shared" si="288"/>
        <v>0.24897915391667966</v>
      </c>
      <c r="G3718" s="18">
        <v>7.1295484858645286E-3</v>
      </c>
      <c r="H3718" s="9">
        <f t="shared" si="289"/>
        <v>4.9897810965680613E-3</v>
      </c>
      <c r="I3718" s="8"/>
      <c r="J3718" s="11"/>
      <c r="AC3718" s="15"/>
      <c r="AD3718" s="16"/>
    </row>
    <row r="3719" spans="1:30" hidden="1" outlineLevel="1" x14ac:dyDescent="0.3">
      <c r="A3719" s="15">
        <v>41912</v>
      </c>
      <c r="B3719" s="18">
        <v>-2.7898165443094574E-3</v>
      </c>
      <c r="C3719" s="9">
        <f t="shared" si="290"/>
        <v>-3.3689816544309456E-2</v>
      </c>
      <c r="D3719" s="6">
        <f t="shared" si="291"/>
        <v>1.1350037387892272E-3</v>
      </c>
      <c r="E3719" s="6">
        <f t="shared" si="292"/>
        <v>1.1189059023301729E-3</v>
      </c>
      <c r="F3719" s="6">
        <f t="shared" si="288"/>
        <v>0.48106291530407663</v>
      </c>
      <c r="G3719" s="18">
        <v>5.2592422349650733E-3</v>
      </c>
      <c r="H3719" s="9">
        <f t="shared" si="289"/>
        <v>6.9358699187922826E-3</v>
      </c>
      <c r="I3719" s="8"/>
      <c r="J3719" s="11"/>
      <c r="AC3719" s="15"/>
      <c r="AD3719" s="16"/>
    </row>
    <row r="3720" spans="1:30" hidden="1" outlineLevel="1" x14ac:dyDescent="0.3">
      <c r="A3720" s="15">
        <v>41913</v>
      </c>
      <c r="B3720" s="18">
        <v>-1.3337106112641261E-2</v>
      </c>
      <c r="C3720" s="9">
        <f t="shared" si="290"/>
        <v>-4.4237106112641263E-2</v>
      </c>
      <c r="D3720" s="6">
        <f t="shared" si="291"/>
        <v>1.956921557221083E-3</v>
      </c>
      <c r="E3720" s="6">
        <f t="shared" si="292"/>
        <v>1.1350037387892272E-3</v>
      </c>
      <c r="F3720" s="6">
        <f t="shared" si="288"/>
        <v>0.2665020522281295</v>
      </c>
      <c r="G3720" s="18">
        <v>7.3503945824211154E-3</v>
      </c>
      <c r="H3720" s="9">
        <f t="shared" si="289"/>
        <v>5.1623836764437556E-3</v>
      </c>
      <c r="I3720" s="8"/>
      <c r="J3720" s="11"/>
      <c r="AC3720" s="15"/>
      <c r="AD3720" s="16"/>
    </row>
    <row r="3721" spans="1:30" hidden="1" outlineLevel="1" x14ac:dyDescent="0.3">
      <c r="A3721" s="15">
        <v>41914</v>
      </c>
      <c r="B3721" s="18">
        <v>5.1433282528942084E-6</v>
      </c>
      <c r="C3721" s="9">
        <f t="shared" si="290"/>
        <v>-3.0894856671747108E-2</v>
      </c>
      <c r="D3721" s="6">
        <f t="shared" si="291"/>
        <v>9.5449216876779676E-4</v>
      </c>
      <c r="E3721" s="6">
        <f t="shared" si="292"/>
        <v>1.956921557221083E-3</v>
      </c>
      <c r="F3721" s="6">
        <f t="shared" si="288"/>
        <v>0.51072945838344064</v>
      </c>
      <c r="G3721" s="18">
        <v>9.9979068670824674E-3</v>
      </c>
      <c r="H3721" s="9">
        <f t="shared" si="289"/>
        <v>7.1465338338486907E-3</v>
      </c>
      <c r="I3721" s="8"/>
      <c r="J3721" s="11"/>
      <c r="AC3721" s="15"/>
      <c r="AD3721" s="16"/>
    </row>
    <row r="3722" spans="1:30" hidden="1" outlineLevel="1" x14ac:dyDescent="0.3">
      <c r="A3722" s="15">
        <v>41915</v>
      </c>
      <c r="B3722" s="18">
        <v>1.1103635523902509E-2</v>
      </c>
      <c r="C3722" s="9">
        <f t="shared" si="290"/>
        <v>-1.9796364476097492E-2</v>
      </c>
      <c r="D3722" s="6">
        <f t="shared" si="291"/>
        <v>3.9189604647049469E-4</v>
      </c>
      <c r="E3722" s="6">
        <f t="shared" si="292"/>
        <v>9.5449216876779676E-4</v>
      </c>
      <c r="F3722" s="6">
        <f t="shared" si="288"/>
        <v>0.9359745297938219</v>
      </c>
      <c r="G3722" s="18">
        <v>5.7123322737376234E-3</v>
      </c>
      <c r="H3722" s="9">
        <f t="shared" si="289"/>
        <v>9.6745776641351221E-3</v>
      </c>
      <c r="I3722" s="8"/>
      <c r="J3722" s="11"/>
      <c r="AC3722" s="15"/>
      <c r="AD3722" s="16"/>
    </row>
    <row r="3723" spans="1:30" hidden="1" outlineLevel="1" x14ac:dyDescent="0.3">
      <c r="A3723" s="15">
        <v>41918</v>
      </c>
      <c r="B3723" s="18">
        <v>-1.5663860013981836E-3</v>
      </c>
      <c r="C3723" s="9">
        <f t="shared" si="290"/>
        <v>-3.2466386001398187E-2</v>
      </c>
      <c r="D3723" s="6">
        <f t="shared" si="291"/>
        <v>1.0540662199917841E-3</v>
      </c>
      <c r="E3723" s="6">
        <f t="shared" si="292"/>
        <v>3.9189604647049469E-4</v>
      </c>
      <c r="F3723" s="6">
        <f t="shared" si="288"/>
        <v>0.31248616488433723</v>
      </c>
      <c r="G3723" s="18">
        <v>6.4007341237440289E-3</v>
      </c>
      <c r="H3723" s="9">
        <f t="shared" si="289"/>
        <v>5.5900461973434276E-3</v>
      </c>
      <c r="I3723" s="8"/>
      <c r="J3723" s="11"/>
      <c r="AC3723" s="15"/>
      <c r="AD3723" s="16"/>
    </row>
    <row r="3724" spans="1:30" hidden="1" outlineLevel="1" x14ac:dyDescent="0.3">
      <c r="A3724" s="15">
        <v>41919</v>
      </c>
      <c r="B3724" s="18">
        <v>-1.5241618619131227E-2</v>
      </c>
      <c r="C3724" s="9">
        <f t="shared" si="290"/>
        <v>-4.6141618619131228E-2</v>
      </c>
      <c r="D3724" s="6">
        <f t="shared" si="291"/>
        <v>2.1290489687933577E-3</v>
      </c>
      <c r="E3724" s="6">
        <f t="shared" si="292"/>
        <v>1.0540662199917841E-3</v>
      </c>
      <c r="F3724" s="6">
        <f t="shared" si="288"/>
        <v>0.38974523892061652</v>
      </c>
      <c r="G3724" s="18">
        <v>5.6050562338043185E-3</v>
      </c>
      <c r="H3724" s="9">
        <f t="shared" si="289"/>
        <v>6.2429579441208513E-3</v>
      </c>
      <c r="I3724" s="8"/>
      <c r="J3724" s="11"/>
      <c r="AC3724" s="15"/>
      <c r="AD3724" s="16"/>
    </row>
    <row r="3725" spans="1:30" hidden="1" outlineLevel="1" x14ac:dyDescent="0.3">
      <c r="A3725" s="15">
        <v>41920</v>
      </c>
      <c r="B3725" s="18">
        <v>1.7310947498059191E-2</v>
      </c>
      <c r="C3725" s="9">
        <f t="shared" si="290"/>
        <v>-1.3589052501940809E-2</v>
      </c>
      <c r="D3725" s="6">
        <f t="shared" si="291"/>
        <v>1.8466234790050378E-4</v>
      </c>
      <c r="E3725" s="6">
        <f t="shared" si="292"/>
        <v>2.1290489687933577E-3</v>
      </c>
      <c r="F3725" s="6">
        <f t="shared" ref="F3725:F3788" si="293">B$6+B$7*E3725+B$8*(G3724*100)^2</f>
        <v>0.30135682994471458</v>
      </c>
      <c r="G3725" s="18">
        <v>1.2490250077270674E-2</v>
      </c>
      <c r="H3725" s="9">
        <f t="shared" ref="H3725:H3788" si="294">SQRT(F3725)/100</f>
        <v>5.4895977078900293E-3</v>
      </c>
      <c r="I3725" s="8"/>
      <c r="J3725" s="11"/>
      <c r="AC3725" s="15"/>
      <c r="AD3725" s="16"/>
    </row>
    <row r="3726" spans="1:30" hidden="1" outlineLevel="1" x14ac:dyDescent="0.3">
      <c r="A3726" s="15">
        <v>41921</v>
      </c>
      <c r="B3726" s="18">
        <v>-2.0877848454311218E-2</v>
      </c>
      <c r="C3726" s="9">
        <f t="shared" ref="C3726:C3789" si="295">B3726-B$5</f>
        <v>-5.1777848454311215E-2</v>
      </c>
      <c r="D3726" s="6">
        <f t="shared" ref="D3726:D3789" si="296">C3726^2</f>
        <v>2.6809455905576181E-3</v>
      </c>
      <c r="E3726" s="6">
        <f t="shared" si="292"/>
        <v>1.8466234790050378E-4</v>
      </c>
      <c r="F3726" s="6">
        <f t="shared" si="293"/>
        <v>1.4549307946718071</v>
      </c>
      <c r="G3726" s="18">
        <v>8.1198795031100536E-3</v>
      </c>
      <c r="H3726" s="9">
        <f t="shared" si="294"/>
        <v>1.2062051213088953E-2</v>
      </c>
      <c r="I3726" s="8"/>
      <c r="J3726" s="11"/>
      <c r="AC3726" s="15"/>
      <c r="AD3726" s="16"/>
    </row>
    <row r="3727" spans="1:30" hidden="1" outlineLevel="1" x14ac:dyDescent="0.3">
      <c r="A3727" s="15">
        <v>41922</v>
      </c>
      <c r="B3727" s="18">
        <v>-1.1517080026212181E-2</v>
      </c>
      <c r="C3727" s="9">
        <f t="shared" si="295"/>
        <v>-4.2417080026212181E-2</v>
      </c>
      <c r="D3727" s="6">
        <f t="shared" si="296"/>
        <v>1.7992086779500883E-3</v>
      </c>
      <c r="E3727" s="6">
        <f t="shared" ref="E3727:E3790" si="297">D3726</f>
        <v>2.6809455905576181E-3</v>
      </c>
      <c r="F3727" s="6">
        <f t="shared" si="293"/>
        <v>0.6210089530808931</v>
      </c>
      <c r="G3727" s="18">
        <v>9.8921322815290653E-3</v>
      </c>
      <c r="H3727" s="9">
        <f t="shared" si="294"/>
        <v>7.8804121280609003E-3</v>
      </c>
      <c r="I3727" s="8"/>
      <c r="J3727" s="11"/>
      <c r="AC3727" s="15"/>
      <c r="AD3727" s="16"/>
    </row>
    <row r="3728" spans="1:30" hidden="1" outlineLevel="1" x14ac:dyDescent="0.3">
      <c r="A3728" s="15">
        <v>41925</v>
      </c>
      <c r="B3728" s="18">
        <v>-1.660503320252386E-2</v>
      </c>
      <c r="C3728" s="9">
        <f t="shared" si="295"/>
        <v>-4.7505033202523861E-2</v>
      </c>
      <c r="D3728" s="6">
        <f t="shared" si="296"/>
        <v>2.2567281795728943E-3</v>
      </c>
      <c r="E3728" s="6">
        <f t="shared" si="297"/>
        <v>1.7992086779500883E-3</v>
      </c>
      <c r="F3728" s="6">
        <f t="shared" si="293"/>
        <v>0.91654777124192965</v>
      </c>
      <c r="G3728" s="18">
        <v>1.0017230816543064E-2</v>
      </c>
      <c r="H3728" s="9">
        <f t="shared" si="294"/>
        <v>9.5736501463231337E-3</v>
      </c>
      <c r="I3728" s="8"/>
      <c r="J3728" s="11"/>
      <c r="AC3728" s="15"/>
      <c r="AD3728" s="16"/>
    </row>
    <row r="3729" spans="1:30" hidden="1" outlineLevel="1" x14ac:dyDescent="0.3">
      <c r="A3729" s="15">
        <v>41926</v>
      </c>
      <c r="B3729" s="18">
        <v>1.5776196808667681E-3</v>
      </c>
      <c r="C3729" s="9">
        <f t="shared" si="295"/>
        <v>-2.9322380319133232E-2</v>
      </c>
      <c r="D3729" s="6">
        <f t="shared" si="296"/>
        <v>8.5980198757989188E-4</v>
      </c>
      <c r="E3729" s="6">
        <f t="shared" si="297"/>
        <v>2.2567281795728943E-3</v>
      </c>
      <c r="F3729" s="6">
        <f t="shared" si="293"/>
        <v>0.93964080953188422</v>
      </c>
      <c r="G3729" s="18">
        <v>1.0866542562252732E-2</v>
      </c>
      <c r="H3729" s="9">
        <f t="shared" si="294"/>
        <v>9.6935071544404609E-3</v>
      </c>
      <c r="I3729" s="8"/>
      <c r="J3729" s="11"/>
      <c r="AC3729" s="15"/>
      <c r="AD3729" s="16"/>
    </row>
    <row r="3730" spans="1:30" hidden="1" outlineLevel="1" x14ac:dyDescent="0.3">
      <c r="A3730" s="15">
        <v>41927</v>
      </c>
      <c r="B3730" s="18">
        <v>-8.1333007260773488E-3</v>
      </c>
      <c r="C3730" s="9">
        <f t="shared" si="295"/>
        <v>-3.9033300726077351E-2</v>
      </c>
      <c r="D3730" s="6">
        <f t="shared" si="296"/>
        <v>1.5235985655723907E-3</v>
      </c>
      <c r="E3730" s="6">
        <f t="shared" si="297"/>
        <v>8.5980198757989188E-4</v>
      </c>
      <c r="F3730" s="6">
        <f t="shared" si="293"/>
        <v>1.1037929527115282</v>
      </c>
      <c r="G3730" s="18">
        <v>2.3911425228794542E-2</v>
      </c>
      <c r="H3730" s="9">
        <f t="shared" si="294"/>
        <v>1.0506155113606157E-2</v>
      </c>
      <c r="I3730" s="8"/>
      <c r="J3730" s="11"/>
      <c r="AC3730" s="15"/>
      <c r="AD3730" s="16"/>
    </row>
    <row r="3731" spans="1:30" hidden="1" outlineLevel="1" x14ac:dyDescent="0.3">
      <c r="A3731" s="15">
        <v>41928</v>
      </c>
      <c r="B3731" s="18">
        <v>1.4496720044176971E-4</v>
      </c>
      <c r="C3731" s="9">
        <f t="shared" si="295"/>
        <v>-3.075503279955823E-2</v>
      </c>
      <c r="D3731" s="6">
        <f t="shared" si="296"/>
        <v>9.4587204250190255E-4</v>
      </c>
      <c r="E3731" s="6">
        <f t="shared" si="297"/>
        <v>1.5235985655723907E-3</v>
      </c>
      <c r="F3731" s="6">
        <f t="shared" si="293"/>
        <v>5.3048621211994886</v>
      </c>
      <c r="G3731" s="18">
        <v>1.4997052325649305E-2</v>
      </c>
      <c r="H3731" s="9">
        <f t="shared" si="294"/>
        <v>2.3032286298150014E-2</v>
      </c>
      <c r="I3731" s="8"/>
      <c r="J3731" s="11"/>
      <c r="AC3731" s="15"/>
      <c r="AD3731" s="16"/>
    </row>
    <row r="3732" spans="1:30" hidden="1" outlineLevel="1" x14ac:dyDescent="0.3">
      <c r="A3732" s="15">
        <v>41929</v>
      </c>
      <c r="B3732" s="18">
        <v>1.2801813377146141E-2</v>
      </c>
      <c r="C3732" s="9">
        <f t="shared" si="295"/>
        <v>-1.8098186622853861E-2</v>
      </c>
      <c r="D3732" s="6">
        <f t="shared" si="296"/>
        <v>3.2754435903564646E-4</v>
      </c>
      <c r="E3732" s="6">
        <f t="shared" si="297"/>
        <v>9.4587204250190255E-4</v>
      </c>
      <c r="F3732" s="6">
        <f t="shared" si="293"/>
        <v>2.0930427927934847</v>
      </c>
      <c r="G3732" s="18">
        <v>1.058444596460917E-2</v>
      </c>
      <c r="H3732" s="9">
        <f t="shared" si="294"/>
        <v>1.4467352186193176E-2</v>
      </c>
      <c r="I3732" s="8"/>
      <c r="J3732" s="11"/>
      <c r="AC3732" s="15"/>
      <c r="AD3732" s="16"/>
    </row>
    <row r="3733" spans="1:30" hidden="1" outlineLevel="1" x14ac:dyDescent="0.3">
      <c r="A3733" s="15">
        <v>41932</v>
      </c>
      <c r="B3733" s="18">
        <v>9.1011161212813142E-3</v>
      </c>
      <c r="C3733" s="9">
        <f t="shared" si="295"/>
        <v>-2.1798883878718686E-2</v>
      </c>
      <c r="D3733" s="6">
        <f t="shared" si="296"/>
        <v>4.7519133835786145E-4</v>
      </c>
      <c r="E3733" s="6">
        <f t="shared" si="297"/>
        <v>3.2754435903564646E-4</v>
      </c>
      <c r="F3733" s="6">
        <f t="shared" si="293"/>
        <v>1.0477237195955655</v>
      </c>
      <c r="G3733" s="18">
        <v>6.0004655999068056E-3</v>
      </c>
      <c r="H3733" s="9">
        <f t="shared" si="294"/>
        <v>1.0235837628624076E-2</v>
      </c>
      <c r="I3733" s="8"/>
      <c r="J3733" s="11"/>
      <c r="AC3733" s="15"/>
      <c r="AD3733" s="16"/>
    </row>
    <row r="3734" spans="1:30" hidden="1" outlineLevel="1" x14ac:dyDescent="0.3">
      <c r="A3734" s="15">
        <v>41933</v>
      </c>
      <c r="B3734" s="18">
        <v>1.9385370827750908E-2</v>
      </c>
      <c r="C3734" s="9">
        <f t="shared" si="295"/>
        <v>-1.1514629172249092E-2</v>
      </c>
      <c r="D3734" s="6">
        <f t="shared" si="296"/>
        <v>1.3258668497440981E-4</v>
      </c>
      <c r="E3734" s="6">
        <f t="shared" si="297"/>
        <v>4.7519133835786145E-4</v>
      </c>
      <c r="F3734" s="6">
        <f t="shared" si="293"/>
        <v>0.34374267442518447</v>
      </c>
      <c r="G3734" s="18">
        <v>7.5257745067535964E-3</v>
      </c>
      <c r="H3734" s="9">
        <f t="shared" si="294"/>
        <v>5.8629572267345133E-3</v>
      </c>
      <c r="I3734" s="8"/>
      <c r="J3734" s="11"/>
      <c r="AC3734" s="15"/>
      <c r="AD3734" s="16"/>
    </row>
    <row r="3735" spans="1:30" hidden="1" outlineLevel="1" x14ac:dyDescent="0.3">
      <c r="A3735" s="15">
        <v>41934</v>
      </c>
      <c r="B3735" s="18">
        <v>-7.326100661610842E-3</v>
      </c>
      <c r="C3735" s="9">
        <f t="shared" si="295"/>
        <v>-3.8226100661610841E-2</v>
      </c>
      <c r="D3735" s="6">
        <f t="shared" si="296"/>
        <v>1.4612347717916049E-3</v>
      </c>
      <c r="E3735" s="6">
        <f t="shared" si="297"/>
        <v>1.3258668497440981E-4</v>
      </c>
      <c r="F3735" s="6">
        <f t="shared" si="293"/>
        <v>0.53476986203260346</v>
      </c>
      <c r="G3735" s="18">
        <v>7.0070368223631198E-3</v>
      </c>
      <c r="H3735" s="9">
        <f t="shared" si="294"/>
        <v>7.3127960591869608E-3</v>
      </c>
      <c r="I3735" s="8"/>
      <c r="J3735" s="11"/>
      <c r="AC3735" s="15"/>
      <c r="AD3735" s="16"/>
    </row>
    <row r="3736" spans="1:30" hidden="1" outlineLevel="1" x14ac:dyDescent="0.3">
      <c r="A3736" s="15">
        <v>41935</v>
      </c>
      <c r="B3736" s="18">
        <v>1.2228305721599457E-2</v>
      </c>
      <c r="C3736" s="9">
        <f t="shared" si="295"/>
        <v>-1.8671694278400541E-2</v>
      </c>
      <c r="D3736" s="6">
        <f t="shared" si="296"/>
        <v>3.4863216722605552E-4</v>
      </c>
      <c r="E3736" s="6">
        <f t="shared" si="297"/>
        <v>1.4612347717916049E-3</v>
      </c>
      <c r="F3736" s="6">
        <f t="shared" si="293"/>
        <v>0.46504783856100518</v>
      </c>
      <c r="G3736" s="18">
        <v>9.8231845642387967E-3</v>
      </c>
      <c r="H3736" s="9">
        <f t="shared" si="294"/>
        <v>6.8194416088196343E-3</v>
      </c>
      <c r="I3736" s="8"/>
      <c r="J3736" s="11"/>
      <c r="AC3736" s="15"/>
      <c r="AD3736" s="16"/>
    </row>
    <row r="3737" spans="1:30" hidden="1" outlineLevel="1" x14ac:dyDescent="0.3">
      <c r="A3737" s="15">
        <v>41936</v>
      </c>
      <c r="B3737" s="18">
        <v>7.028690175713768E-3</v>
      </c>
      <c r="C3737" s="9">
        <f t="shared" si="295"/>
        <v>-2.3871309824286233E-2</v>
      </c>
      <c r="D3737" s="6">
        <f t="shared" si="296"/>
        <v>5.698394327270644E-4</v>
      </c>
      <c r="E3737" s="6">
        <f t="shared" si="297"/>
        <v>3.4863216722605552E-4</v>
      </c>
      <c r="F3737" s="6">
        <f t="shared" si="293"/>
        <v>0.90386597909758659</v>
      </c>
      <c r="G3737" s="18">
        <v>5.5219288937770773E-3</v>
      </c>
      <c r="H3737" s="9">
        <f t="shared" si="294"/>
        <v>9.5071866453624795E-3</v>
      </c>
      <c r="I3737" s="8"/>
      <c r="J3737" s="11"/>
      <c r="AC3737" s="15"/>
      <c r="AD3737" s="16"/>
    </row>
    <row r="3738" spans="1:30" hidden="1" outlineLevel="1" x14ac:dyDescent="0.3">
      <c r="A3738" s="15">
        <v>41939</v>
      </c>
      <c r="B3738" s="18">
        <v>-1.5026968788353207E-3</v>
      </c>
      <c r="C3738" s="9">
        <f t="shared" si="295"/>
        <v>-3.2402696878835319E-2</v>
      </c>
      <c r="D3738" s="6">
        <f t="shared" si="296"/>
        <v>1.049934765021684E-3</v>
      </c>
      <c r="E3738" s="6">
        <f t="shared" si="297"/>
        <v>5.698394327270644E-4</v>
      </c>
      <c r="F3738" s="6">
        <f t="shared" si="293"/>
        <v>0.29269022658250365</v>
      </c>
      <c r="G3738" s="18">
        <v>5.3312927273376446E-3</v>
      </c>
      <c r="H3738" s="9">
        <f t="shared" si="294"/>
        <v>5.4100852727337265E-3</v>
      </c>
      <c r="I3738" s="8"/>
      <c r="J3738" s="11"/>
      <c r="AC3738" s="15"/>
      <c r="AD3738" s="16"/>
    </row>
    <row r="3739" spans="1:30" hidden="1" outlineLevel="1" x14ac:dyDescent="0.3">
      <c r="A3739" s="15">
        <v>41940</v>
      </c>
      <c r="B3739" s="18">
        <v>1.1868364566909297E-2</v>
      </c>
      <c r="C3739" s="9">
        <f t="shared" si="295"/>
        <v>-1.9031635433090704E-2</v>
      </c>
      <c r="D3739" s="6">
        <f t="shared" si="296"/>
        <v>3.6220314725807359E-4</v>
      </c>
      <c r="E3739" s="6">
        <f t="shared" si="297"/>
        <v>1.049934765021684E-3</v>
      </c>
      <c r="F3739" s="6">
        <f t="shared" si="293"/>
        <v>0.27356238741185868</v>
      </c>
      <c r="G3739" s="18">
        <v>4.232962872074514E-3</v>
      </c>
      <c r="H3739" s="9">
        <f t="shared" si="294"/>
        <v>5.2303191815782964E-3</v>
      </c>
      <c r="I3739" s="8"/>
      <c r="J3739" s="11"/>
      <c r="AC3739" s="15"/>
      <c r="AD3739" s="16"/>
    </row>
    <row r="3740" spans="1:30" hidden="1" outlineLevel="1" x14ac:dyDescent="0.3">
      <c r="A3740" s="15">
        <v>41941</v>
      </c>
      <c r="B3740" s="18">
        <v>-1.3863159906425204E-3</v>
      </c>
      <c r="C3740" s="9">
        <f t="shared" si="295"/>
        <v>-3.2286315990642522E-2</v>
      </c>
      <c r="D3740" s="6">
        <f t="shared" si="296"/>
        <v>1.0424062002476191E-3</v>
      </c>
      <c r="E3740" s="6">
        <f t="shared" si="297"/>
        <v>3.6220314725807359E-4</v>
      </c>
      <c r="F3740" s="6">
        <f t="shared" si="293"/>
        <v>0.17624402492799229</v>
      </c>
      <c r="G3740" s="18">
        <v>7.6269294177372373E-3</v>
      </c>
      <c r="H3740" s="9">
        <f t="shared" si="294"/>
        <v>4.1981427432615046E-3</v>
      </c>
      <c r="I3740" s="8"/>
      <c r="J3740" s="11"/>
      <c r="AC3740" s="15"/>
      <c r="AD3740" s="16"/>
    </row>
    <row r="3741" spans="1:30" hidden="1" outlineLevel="1" x14ac:dyDescent="0.3">
      <c r="A3741" s="15">
        <v>41942</v>
      </c>
      <c r="B3741" s="18">
        <v>6.2107972478745079E-3</v>
      </c>
      <c r="C3741" s="9">
        <f t="shared" si="295"/>
        <v>-2.4689202752125494E-2</v>
      </c>
      <c r="D3741" s="6">
        <f t="shared" si="296"/>
        <v>6.095567325355611E-4</v>
      </c>
      <c r="E3741" s="6">
        <f t="shared" si="297"/>
        <v>1.0424062002476191E-3</v>
      </c>
      <c r="F3741" s="6">
        <f t="shared" si="293"/>
        <v>0.54902254534116512</v>
      </c>
      <c r="G3741" s="18">
        <v>7.1665913887846598E-3</v>
      </c>
      <c r="H3741" s="9">
        <f t="shared" si="294"/>
        <v>7.4096055586054324E-3</v>
      </c>
      <c r="I3741" s="8"/>
      <c r="J3741" s="11"/>
      <c r="AC3741" s="15"/>
      <c r="AD3741" s="16"/>
    </row>
    <row r="3742" spans="1:30" hidden="1" outlineLevel="1" x14ac:dyDescent="0.3">
      <c r="A3742" s="15">
        <v>41943</v>
      </c>
      <c r="B3742" s="18">
        <v>1.166311423314725E-2</v>
      </c>
      <c r="C3742" s="9">
        <f t="shared" si="295"/>
        <v>-1.923688576685275E-2</v>
      </c>
      <c r="D3742" s="6">
        <f t="shared" si="296"/>
        <v>3.700577740069419E-4</v>
      </c>
      <c r="E3742" s="6">
        <f t="shared" si="297"/>
        <v>6.095567325355611E-4</v>
      </c>
      <c r="F3742" s="6">
        <f t="shared" si="293"/>
        <v>0.48593357970229867</v>
      </c>
      <c r="G3742" s="18">
        <v>4.6321476067434355E-3</v>
      </c>
      <c r="H3742" s="9">
        <f t="shared" si="294"/>
        <v>6.9708936278091247E-3</v>
      </c>
      <c r="I3742" s="8"/>
      <c r="J3742" s="11"/>
      <c r="AC3742" s="15"/>
      <c r="AD3742" s="16"/>
    </row>
    <row r="3743" spans="1:30" hidden="1" outlineLevel="1" x14ac:dyDescent="0.3">
      <c r="A3743" s="15">
        <v>41946</v>
      </c>
      <c r="B3743" s="18">
        <v>-1.1892891639703059E-4</v>
      </c>
      <c r="C3743" s="9">
        <f t="shared" si="295"/>
        <v>-3.1018928916397032E-2</v>
      </c>
      <c r="D3743" s="6">
        <f t="shared" si="296"/>
        <v>9.6217395112049202E-4</v>
      </c>
      <c r="E3743" s="6">
        <f t="shared" si="297"/>
        <v>3.700577740069419E-4</v>
      </c>
      <c r="F3743" s="6">
        <f t="shared" si="293"/>
        <v>0.2090139795941896</v>
      </c>
      <c r="G3743" s="18">
        <v>3.5557751087137756E-3</v>
      </c>
      <c r="H3743" s="9">
        <f t="shared" si="294"/>
        <v>4.5718046720544568E-3</v>
      </c>
      <c r="I3743" s="8"/>
      <c r="J3743" s="11"/>
      <c r="AC3743" s="15"/>
      <c r="AD3743" s="16"/>
    </row>
    <row r="3744" spans="1:30" hidden="1" outlineLevel="1" x14ac:dyDescent="0.3">
      <c r="A3744" s="15">
        <v>41947</v>
      </c>
      <c r="B3744" s="18">
        <v>-2.8338532526688185E-3</v>
      </c>
      <c r="C3744" s="9">
        <f t="shared" si="295"/>
        <v>-3.3733853252668818E-2</v>
      </c>
      <c r="D3744" s="6">
        <f t="shared" si="296"/>
        <v>1.1379728552725946E-3</v>
      </c>
      <c r="E3744" s="6">
        <f t="shared" si="297"/>
        <v>9.6217395112049202E-4</v>
      </c>
      <c r="F3744" s="6">
        <f t="shared" si="293"/>
        <v>0.12744178666012873</v>
      </c>
      <c r="G3744" s="18">
        <v>6.0356636420344882E-3</v>
      </c>
      <c r="H3744" s="9">
        <f t="shared" si="294"/>
        <v>3.5698989714014139E-3</v>
      </c>
      <c r="I3744" s="8"/>
      <c r="J3744" s="11"/>
      <c r="AC3744" s="15"/>
      <c r="AD3744" s="16"/>
    </row>
    <row r="3745" spans="1:30" hidden="1" outlineLevel="1" x14ac:dyDescent="0.3">
      <c r="A3745" s="15">
        <v>41948</v>
      </c>
      <c r="B3745" s="18">
        <v>5.684311060807138E-3</v>
      </c>
      <c r="C3745" s="9">
        <f t="shared" si="295"/>
        <v>-2.5215688939192862E-2</v>
      </c>
      <c r="D3745" s="6">
        <f t="shared" si="296"/>
        <v>6.3583096867813325E-4</v>
      </c>
      <c r="E3745" s="6">
        <f t="shared" si="297"/>
        <v>1.1379728552725946E-3</v>
      </c>
      <c r="F3745" s="6">
        <f t="shared" si="293"/>
        <v>0.34770880368681345</v>
      </c>
      <c r="G3745" s="18">
        <v>2.6416237568633099E-3</v>
      </c>
      <c r="H3745" s="9">
        <f t="shared" si="294"/>
        <v>5.8966838450676103E-3</v>
      </c>
      <c r="I3745" s="8"/>
      <c r="J3745" s="11"/>
      <c r="AC3745" s="15"/>
      <c r="AD3745" s="16"/>
    </row>
    <row r="3746" spans="1:30" hidden="1" outlineLevel="1" x14ac:dyDescent="0.3">
      <c r="A3746" s="15">
        <v>41949</v>
      </c>
      <c r="B3746" s="18">
        <v>3.7684036443293651E-3</v>
      </c>
      <c r="C3746" s="9">
        <f t="shared" si="295"/>
        <v>-2.7131596355670636E-2</v>
      </c>
      <c r="D3746" s="6">
        <f t="shared" si="296"/>
        <v>7.3612352080704017E-4</v>
      </c>
      <c r="E3746" s="6">
        <f t="shared" si="297"/>
        <v>6.3583096867813325E-4</v>
      </c>
      <c r="F3746" s="6">
        <f t="shared" si="293"/>
        <v>7.4959303030417007E-2</v>
      </c>
      <c r="G3746" s="18">
        <v>5.1845092883051605E-3</v>
      </c>
      <c r="H3746" s="9">
        <f t="shared" si="294"/>
        <v>2.7378696650939578E-3</v>
      </c>
      <c r="I3746" s="8"/>
      <c r="J3746" s="11"/>
      <c r="AC3746" s="15"/>
      <c r="AD3746" s="16"/>
    </row>
    <row r="3747" spans="1:30" hidden="1" outlineLevel="1" x14ac:dyDescent="0.3">
      <c r="A3747" s="15">
        <v>41950</v>
      </c>
      <c r="B3747" s="18">
        <v>3.4952512677947608E-4</v>
      </c>
      <c r="C3747" s="9">
        <f t="shared" si="295"/>
        <v>-3.0550474873220525E-2</v>
      </c>
      <c r="D3747" s="6">
        <f t="shared" si="296"/>
        <v>9.3333151497927865E-4</v>
      </c>
      <c r="E3747" s="6">
        <f t="shared" si="297"/>
        <v>7.3612352080704017E-4</v>
      </c>
      <c r="F3747" s="6">
        <f t="shared" si="293"/>
        <v>0.25924872619164269</v>
      </c>
      <c r="G3747" s="18">
        <v>3.4087142842135331E-3</v>
      </c>
      <c r="H3747" s="9">
        <f t="shared" si="294"/>
        <v>5.0916473384518953E-3</v>
      </c>
      <c r="I3747" s="8"/>
      <c r="J3747" s="11"/>
      <c r="AC3747" s="15"/>
      <c r="AD3747" s="16"/>
    </row>
    <row r="3748" spans="1:30" hidden="1" outlineLevel="1" x14ac:dyDescent="0.3">
      <c r="A3748" s="15">
        <v>41953</v>
      </c>
      <c r="B3748" s="18">
        <v>3.1153270195577484E-3</v>
      </c>
      <c r="C3748" s="9">
        <f t="shared" si="295"/>
        <v>-2.7784672980442252E-2</v>
      </c>
      <c r="D3748" s="6">
        <f t="shared" si="296"/>
        <v>7.7198805263011775E-4</v>
      </c>
      <c r="E3748" s="6">
        <f t="shared" si="297"/>
        <v>9.3333151497927865E-4</v>
      </c>
      <c r="F3748" s="6">
        <f t="shared" si="293"/>
        <v>0.11795578412280194</v>
      </c>
      <c r="G3748" s="18">
        <v>2.2488599739288228E-3</v>
      </c>
      <c r="H3748" s="9">
        <f t="shared" si="294"/>
        <v>3.4344691601876694E-3</v>
      </c>
      <c r="I3748" s="8"/>
      <c r="J3748" s="11"/>
      <c r="AC3748" s="15"/>
      <c r="AD3748" s="16"/>
    </row>
    <row r="3749" spans="1:30" hidden="1" outlineLevel="1" x14ac:dyDescent="0.3">
      <c r="A3749" s="15">
        <v>41954</v>
      </c>
      <c r="B3749" s="18">
        <v>6.9645163028610386E-4</v>
      </c>
      <c r="C3749" s="9">
        <f t="shared" si="295"/>
        <v>-3.0203548369713895E-2</v>
      </c>
      <c r="D3749" s="6">
        <f t="shared" si="296"/>
        <v>9.1225433412164684E-4</v>
      </c>
      <c r="E3749" s="6">
        <f t="shared" si="297"/>
        <v>7.7198805263011775E-4</v>
      </c>
      <c r="F3749" s="6">
        <f t="shared" si="293"/>
        <v>5.7181513570686716E-2</v>
      </c>
      <c r="G3749" s="18">
        <v>1.9328586188914756E-3</v>
      </c>
      <c r="H3749" s="9">
        <f t="shared" si="294"/>
        <v>2.3912656391686538E-3</v>
      </c>
      <c r="I3749" s="8"/>
      <c r="J3749" s="11"/>
      <c r="AC3749" s="15"/>
      <c r="AD3749" s="16"/>
    </row>
    <row r="3750" spans="1:30" hidden="1" outlineLevel="1" x14ac:dyDescent="0.3">
      <c r="A3750" s="15">
        <v>41955</v>
      </c>
      <c r="B3750" s="18">
        <v>-7.0136257891431457E-4</v>
      </c>
      <c r="C3750" s="9">
        <f t="shared" si="295"/>
        <v>-3.1601362578914313E-2</v>
      </c>
      <c r="D3750" s="6">
        <f t="shared" si="296"/>
        <v>9.9864611684400599E-4</v>
      </c>
      <c r="E3750" s="6">
        <f t="shared" si="297"/>
        <v>9.1225433412164684E-4</v>
      </c>
      <c r="F3750" s="6">
        <f t="shared" si="293"/>
        <v>4.4954214757320879E-2</v>
      </c>
      <c r="G3750" s="18">
        <v>3.0904261461654849E-3</v>
      </c>
      <c r="H3750" s="9">
        <f t="shared" si="294"/>
        <v>2.1202409004007273E-3</v>
      </c>
      <c r="I3750" s="8"/>
      <c r="J3750" s="11"/>
      <c r="AC3750" s="15"/>
      <c r="AD3750" s="16"/>
    </row>
    <row r="3751" spans="1:30" hidden="1" outlineLevel="1" x14ac:dyDescent="0.3">
      <c r="A3751" s="15">
        <v>41956</v>
      </c>
      <c r="B3751" s="18">
        <v>5.2970442839668031E-4</v>
      </c>
      <c r="C3751" s="9">
        <f t="shared" si="295"/>
        <v>-3.0370295571603319E-2</v>
      </c>
      <c r="D3751" s="6">
        <f t="shared" si="296"/>
        <v>9.223548531065482E-4</v>
      </c>
      <c r="E3751" s="6">
        <f t="shared" si="297"/>
        <v>9.9864611684400599E-4</v>
      </c>
      <c r="F3751" s="6">
        <f t="shared" si="293"/>
        <v>9.8804806525210648E-2</v>
      </c>
      <c r="G3751" s="18">
        <v>5.1086745417462396E-3</v>
      </c>
      <c r="H3751" s="9">
        <f t="shared" si="294"/>
        <v>3.1433231861393231E-3</v>
      </c>
      <c r="I3751" s="8"/>
      <c r="J3751" s="11"/>
      <c r="AC3751" s="15"/>
      <c r="AD3751" s="16"/>
    </row>
    <row r="3752" spans="1:30" hidden="1" outlineLevel="1" x14ac:dyDescent="0.3">
      <c r="A3752" s="15">
        <v>41957</v>
      </c>
      <c r="B3752" s="18">
        <v>2.4024134854924733E-4</v>
      </c>
      <c r="C3752" s="9">
        <f t="shared" si="295"/>
        <v>-3.0659758651450753E-2</v>
      </c>
      <c r="D3752" s="6">
        <f t="shared" si="296"/>
        <v>9.4002080056520936E-4</v>
      </c>
      <c r="E3752" s="6">
        <f t="shared" si="297"/>
        <v>9.223548531065482E-4</v>
      </c>
      <c r="F3752" s="6">
        <f t="shared" si="293"/>
        <v>0.25203266991141904</v>
      </c>
      <c r="G3752" s="18">
        <v>2.3623958526010403E-3</v>
      </c>
      <c r="H3752" s="9">
        <f t="shared" si="294"/>
        <v>5.0202855487653198E-3</v>
      </c>
      <c r="I3752" s="8"/>
      <c r="J3752" s="11"/>
      <c r="AC3752" s="15"/>
      <c r="AD3752" s="16"/>
    </row>
    <row r="3753" spans="1:30" hidden="1" outlineLevel="1" x14ac:dyDescent="0.3">
      <c r="A3753" s="15">
        <v>41960</v>
      </c>
      <c r="B3753" s="18">
        <v>7.350887776586797E-4</v>
      </c>
      <c r="C3753" s="9">
        <f t="shared" si="295"/>
        <v>-3.0164911222341322E-2</v>
      </c>
      <c r="D3753" s="6">
        <f t="shared" si="296"/>
        <v>9.0992186905173341E-4</v>
      </c>
      <c r="E3753" s="6">
        <f t="shared" si="297"/>
        <v>9.4002080056520936E-4</v>
      </c>
      <c r="F3753" s="6">
        <f t="shared" si="293"/>
        <v>6.2040460516336673E-2</v>
      </c>
      <c r="G3753" s="18">
        <v>2.8303794402004673E-3</v>
      </c>
      <c r="H3753" s="9">
        <f t="shared" si="294"/>
        <v>2.4907922538087491E-3</v>
      </c>
      <c r="I3753" s="8"/>
      <c r="J3753" s="11"/>
      <c r="AC3753" s="15"/>
      <c r="AD3753" s="16"/>
    </row>
    <row r="3754" spans="1:30" hidden="1" outlineLevel="1" x14ac:dyDescent="0.3">
      <c r="A3754" s="15">
        <v>41961</v>
      </c>
      <c r="B3754" s="18">
        <v>5.1208493536870634E-3</v>
      </c>
      <c r="C3754" s="9">
        <f t="shared" si="295"/>
        <v>-2.5779150646312938E-2</v>
      </c>
      <c r="D3754" s="6">
        <f t="shared" si="296"/>
        <v>6.6456460804529681E-4</v>
      </c>
      <c r="E3754" s="6">
        <f t="shared" si="297"/>
        <v>9.0992186905173341E-4</v>
      </c>
      <c r="F3754" s="6">
        <f t="shared" si="293"/>
        <v>8.4541538314893347E-2</v>
      </c>
      <c r="G3754" s="18">
        <v>4.0486650570528354E-3</v>
      </c>
      <c r="H3754" s="9">
        <f t="shared" si="294"/>
        <v>2.9076027637023136E-3</v>
      </c>
      <c r="I3754" s="8"/>
      <c r="J3754" s="11"/>
      <c r="AC3754" s="15"/>
      <c r="AD3754" s="16"/>
    </row>
    <row r="3755" spans="1:30" hidden="1" outlineLevel="1" x14ac:dyDescent="0.3">
      <c r="A3755" s="15">
        <v>41962</v>
      </c>
      <c r="B3755" s="18">
        <v>-1.5022868756188182E-3</v>
      </c>
      <c r="C3755" s="9">
        <f t="shared" si="295"/>
        <v>-3.2402286875618816E-2</v>
      </c>
      <c r="D3755" s="6">
        <f t="shared" si="296"/>
        <v>1.0499081947698994E-3</v>
      </c>
      <c r="E3755" s="6">
        <f t="shared" si="297"/>
        <v>6.6456460804529681E-4</v>
      </c>
      <c r="F3755" s="6">
        <f t="shared" si="293"/>
        <v>0.16213030092728167</v>
      </c>
      <c r="G3755" s="18">
        <v>4.4041739205758637E-3</v>
      </c>
      <c r="H3755" s="9">
        <f t="shared" si="294"/>
        <v>4.0265407104272729E-3</v>
      </c>
      <c r="I3755" s="8"/>
      <c r="J3755" s="11"/>
      <c r="AC3755" s="15"/>
      <c r="AD3755" s="16"/>
    </row>
    <row r="3756" spans="1:30" hidden="1" outlineLevel="1" x14ac:dyDescent="0.3">
      <c r="A3756" s="15">
        <v>41963</v>
      </c>
      <c r="B3756" s="18">
        <v>1.9651640132051919E-3</v>
      </c>
      <c r="C3756" s="9">
        <f t="shared" si="295"/>
        <v>-2.8934835986794808E-2</v>
      </c>
      <c r="D3756" s="6">
        <f t="shared" si="296"/>
        <v>8.3722473358271586E-4</v>
      </c>
      <c r="E3756" s="6">
        <f t="shared" si="297"/>
        <v>1.0499081947698994E-3</v>
      </c>
      <c r="F3756" s="6">
        <f t="shared" si="293"/>
        <v>0.18998223478750167</v>
      </c>
      <c r="G3756" s="18">
        <v>4.3384518486624833E-3</v>
      </c>
      <c r="H3756" s="9">
        <f t="shared" si="294"/>
        <v>4.3586951578138801E-3</v>
      </c>
      <c r="I3756" s="8"/>
      <c r="J3756" s="11"/>
      <c r="AC3756" s="15"/>
      <c r="AD3756" s="16"/>
    </row>
    <row r="3757" spans="1:30" hidden="1" outlineLevel="1" x14ac:dyDescent="0.3">
      <c r="A3757" s="15">
        <v>41964</v>
      </c>
      <c r="B3757" s="18">
        <v>5.2232126037382535E-3</v>
      </c>
      <c r="C3757" s="9">
        <f t="shared" si="295"/>
        <v>-2.5676787396261745E-2</v>
      </c>
      <c r="D3757" s="6">
        <f t="shared" si="296"/>
        <v>6.5929741099282602E-4</v>
      </c>
      <c r="E3757" s="6">
        <f t="shared" si="297"/>
        <v>8.3722473358271586E-4</v>
      </c>
      <c r="F3757" s="6">
        <f t="shared" si="293"/>
        <v>0.18464774607384488</v>
      </c>
      <c r="G3757" s="18">
        <v>5.4575591637571752E-3</v>
      </c>
      <c r="H3757" s="9">
        <f t="shared" si="294"/>
        <v>4.2970658137134101E-3</v>
      </c>
      <c r="I3757" s="8"/>
      <c r="J3757" s="11"/>
      <c r="AC3757" s="15"/>
      <c r="AD3757" s="16"/>
    </row>
    <row r="3758" spans="1:30" hidden="1" outlineLevel="1" x14ac:dyDescent="0.3">
      <c r="A3758" s="15">
        <v>41967</v>
      </c>
      <c r="B3758" s="18">
        <v>2.8599298137367943E-3</v>
      </c>
      <c r="C3758" s="9">
        <f t="shared" si="295"/>
        <v>-2.8040070186263207E-2</v>
      </c>
      <c r="D3758" s="6">
        <f t="shared" si="296"/>
        <v>7.8624553605056676E-4</v>
      </c>
      <c r="E3758" s="6">
        <f t="shared" si="297"/>
        <v>6.5929741099282602E-4</v>
      </c>
      <c r="F3758" s="6">
        <f t="shared" si="293"/>
        <v>0.28615157602138147</v>
      </c>
      <c r="G3758" s="18">
        <v>1.4115984295653302E-3</v>
      </c>
      <c r="H3758" s="9">
        <f t="shared" si="294"/>
        <v>5.3493137505794272E-3</v>
      </c>
      <c r="I3758" s="8"/>
      <c r="J3758" s="11"/>
      <c r="AC3758" s="15"/>
      <c r="AD3758" s="16"/>
    </row>
    <row r="3759" spans="1:30" hidden="1" outlineLevel="1" x14ac:dyDescent="0.3">
      <c r="A3759" s="15">
        <v>41968</v>
      </c>
      <c r="B3759" s="18">
        <v>-1.1506914684172845E-3</v>
      </c>
      <c r="C3759" s="9">
        <f t="shared" si="295"/>
        <v>-3.2050691468417283E-2</v>
      </c>
      <c r="D3759" s="6">
        <f t="shared" si="296"/>
        <v>1.0272468236036765E-3</v>
      </c>
      <c r="E3759" s="6">
        <f t="shared" si="297"/>
        <v>7.8624553605056676E-4</v>
      </c>
      <c r="F3759" s="6">
        <f t="shared" si="293"/>
        <v>2.8802754354409991E-2</v>
      </c>
      <c r="G3759" s="18">
        <v>2.954599887033056E-3</v>
      </c>
      <c r="H3759" s="9">
        <f t="shared" si="294"/>
        <v>1.697137423852588E-3</v>
      </c>
      <c r="I3759" s="8"/>
      <c r="J3759" s="11"/>
      <c r="AC3759" s="15"/>
      <c r="AD3759" s="16"/>
    </row>
    <row r="3760" spans="1:30" hidden="1" outlineLevel="1" x14ac:dyDescent="0.3">
      <c r="A3760" s="15">
        <v>41969</v>
      </c>
      <c r="B3760" s="18">
        <v>2.8020524716059988E-3</v>
      </c>
      <c r="C3760" s="9">
        <f t="shared" si="295"/>
        <v>-2.8097947528394E-2</v>
      </c>
      <c r="D3760" s="6">
        <f t="shared" si="296"/>
        <v>7.894946553083825E-4</v>
      </c>
      <c r="E3760" s="6">
        <f t="shared" si="297"/>
        <v>1.0272468236036765E-3</v>
      </c>
      <c r="F3760" s="6">
        <f t="shared" si="293"/>
        <v>9.1203529928356827E-2</v>
      </c>
      <c r="G3760" s="18">
        <v>1.5813669138031335E-3</v>
      </c>
      <c r="H3760" s="9">
        <f t="shared" si="294"/>
        <v>3.0199922173468731E-3</v>
      </c>
      <c r="I3760" s="8"/>
      <c r="J3760" s="11"/>
      <c r="AC3760" s="15"/>
      <c r="AD3760" s="16"/>
    </row>
    <row r="3761" spans="1:30" hidden="1" outlineLevel="1" x14ac:dyDescent="0.3">
      <c r="A3761" s="15">
        <v>41971</v>
      </c>
      <c r="B3761" s="18">
        <v>-2.5456646370122207E-3</v>
      </c>
      <c r="C3761" s="9">
        <f t="shared" si="295"/>
        <v>-3.3445664637012221E-2</v>
      </c>
      <c r="D3761" s="6">
        <f t="shared" si="296"/>
        <v>1.1186124830114897E-3</v>
      </c>
      <c r="E3761" s="6">
        <f t="shared" si="297"/>
        <v>7.894946553083825E-4</v>
      </c>
      <c r="F3761" s="6">
        <f t="shared" si="293"/>
        <v>3.350807548888033E-2</v>
      </c>
      <c r="G3761" s="18">
        <v>3.0170778842175676E-3</v>
      </c>
      <c r="H3761" s="9">
        <f t="shared" si="294"/>
        <v>1.8305211140241002E-3</v>
      </c>
      <c r="I3761" s="8"/>
      <c r="J3761" s="11"/>
      <c r="AC3761" s="15"/>
      <c r="AD3761" s="16"/>
    </row>
    <row r="3762" spans="1:30" hidden="1" outlineLevel="1" x14ac:dyDescent="0.3">
      <c r="A3762" s="15">
        <v>41974</v>
      </c>
      <c r="B3762" s="18">
        <v>-6.8527893448344342E-3</v>
      </c>
      <c r="C3762" s="9">
        <f t="shared" si="295"/>
        <v>-3.7752789344834434E-2</v>
      </c>
      <c r="D3762" s="6">
        <f t="shared" si="296"/>
        <v>1.4252731033154444E-3</v>
      </c>
      <c r="E3762" s="6">
        <f t="shared" si="297"/>
        <v>1.1186124830114897E-3</v>
      </c>
      <c r="F3762" s="6">
        <f t="shared" si="293"/>
        <v>9.4664369637009887E-2</v>
      </c>
      <c r="G3762" s="18">
        <v>4.3193671576262672E-3</v>
      </c>
      <c r="H3762" s="9">
        <f t="shared" si="294"/>
        <v>3.07675754061008E-3</v>
      </c>
      <c r="I3762" s="8"/>
      <c r="J3762" s="11"/>
      <c r="AC3762" s="15"/>
      <c r="AD3762" s="16"/>
    </row>
    <row r="3763" spans="1:30" hidden="1" outlineLevel="1" x14ac:dyDescent="0.3">
      <c r="A3763" s="15">
        <v>41975</v>
      </c>
      <c r="B3763" s="18">
        <v>6.3641667588457511E-3</v>
      </c>
      <c r="C3763" s="9">
        <f t="shared" si="295"/>
        <v>-2.4535833241154249E-2</v>
      </c>
      <c r="D3763" s="6">
        <f t="shared" si="296"/>
        <v>6.0200711283772983E-4</v>
      </c>
      <c r="E3763" s="6">
        <f t="shared" si="297"/>
        <v>1.4252731033154444E-3</v>
      </c>
      <c r="F3763" s="6">
        <f t="shared" si="293"/>
        <v>0.18315598154746851</v>
      </c>
      <c r="G3763" s="18">
        <v>3.506024491288803E-3</v>
      </c>
      <c r="H3763" s="9">
        <f t="shared" si="294"/>
        <v>4.2796726691123064E-3</v>
      </c>
      <c r="I3763" s="8"/>
      <c r="J3763" s="11"/>
      <c r="AC3763" s="15"/>
      <c r="AD3763" s="16"/>
    </row>
    <row r="3764" spans="1:30" hidden="1" outlineLevel="1" x14ac:dyDescent="0.3">
      <c r="A3764" s="15">
        <v>41976</v>
      </c>
      <c r="B3764" s="18">
        <v>3.7576738340294128E-3</v>
      </c>
      <c r="C3764" s="9">
        <f t="shared" si="295"/>
        <v>-2.7142326165970586E-2</v>
      </c>
      <c r="D3764" s="6">
        <f t="shared" si="296"/>
        <v>7.3670586969993147E-4</v>
      </c>
      <c r="E3764" s="6">
        <f t="shared" si="297"/>
        <v>6.0200711283772983E-4</v>
      </c>
      <c r="F3764" s="6">
        <f t="shared" si="293"/>
        <v>0.12416503427541231</v>
      </c>
      <c r="G3764" s="18">
        <v>2.5382054004544543E-3</v>
      </c>
      <c r="H3764" s="9">
        <f t="shared" si="294"/>
        <v>3.5237059223977856E-3</v>
      </c>
      <c r="I3764" s="8"/>
      <c r="J3764" s="11"/>
      <c r="AC3764" s="15"/>
      <c r="AD3764" s="16"/>
    </row>
    <row r="3765" spans="1:30" hidden="1" outlineLevel="1" x14ac:dyDescent="0.3">
      <c r="A3765" s="15">
        <v>41977</v>
      </c>
      <c r="B3765" s="18">
        <v>-1.1625717317858438E-3</v>
      </c>
      <c r="C3765" s="9">
        <f t="shared" si="295"/>
        <v>-3.2062571731785845E-2</v>
      </c>
      <c r="D3765" s="6">
        <f t="shared" si="296"/>
        <v>1.0280085060559128E-3</v>
      </c>
      <c r="E3765" s="6">
        <f t="shared" si="297"/>
        <v>7.3670586969993147E-4</v>
      </c>
      <c r="F3765" s="6">
        <f t="shared" si="293"/>
        <v>7.0005385976455864E-2</v>
      </c>
      <c r="G3765" s="18">
        <v>5.0831314916448111E-3</v>
      </c>
      <c r="H3765" s="9">
        <f t="shared" si="294"/>
        <v>2.6458530944943985E-3</v>
      </c>
      <c r="I3765" s="8"/>
      <c r="J3765" s="11"/>
      <c r="AC3765" s="15"/>
      <c r="AD3765" s="16"/>
    </row>
    <row r="3766" spans="1:30" hidden="1" outlineLevel="1" x14ac:dyDescent="0.3">
      <c r="A3766" s="15">
        <v>41978</v>
      </c>
      <c r="B3766" s="18">
        <v>1.6638315989210529E-3</v>
      </c>
      <c r="C3766" s="9">
        <f t="shared" si="295"/>
        <v>-2.9236168401078948E-2</v>
      </c>
      <c r="D3766" s="6">
        <f t="shared" si="296"/>
        <v>8.547535427762471E-4</v>
      </c>
      <c r="E3766" s="6">
        <f t="shared" si="297"/>
        <v>1.0280085060559128E-3</v>
      </c>
      <c r="F3766" s="6">
        <f t="shared" si="293"/>
        <v>0.24962889390385637</v>
      </c>
      <c r="G3766" s="18">
        <v>2.76089067345513E-3</v>
      </c>
      <c r="H3766" s="9">
        <f t="shared" si="294"/>
        <v>4.9962875608180954E-3</v>
      </c>
      <c r="I3766" s="8"/>
      <c r="J3766" s="11"/>
      <c r="AC3766" s="15"/>
      <c r="AD3766" s="16"/>
    </row>
    <row r="3767" spans="1:30" hidden="1" outlineLevel="1" x14ac:dyDescent="0.3">
      <c r="A3767" s="15">
        <v>41981</v>
      </c>
      <c r="B3767" s="18">
        <v>-7.2830221497153852E-3</v>
      </c>
      <c r="C3767" s="9">
        <f t="shared" si="295"/>
        <v>-3.8183022149715383E-2</v>
      </c>
      <c r="D3767" s="6">
        <f t="shared" si="296"/>
        <v>1.4579431804856555E-3</v>
      </c>
      <c r="E3767" s="6">
        <f t="shared" si="297"/>
        <v>8.547535427762471E-4</v>
      </c>
      <c r="F3767" s="6">
        <f t="shared" si="293"/>
        <v>8.0940154753379012E-2</v>
      </c>
      <c r="G3767" s="18">
        <v>5.927653759377767E-3</v>
      </c>
      <c r="H3767" s="9">
        <f t="shared" si="294"/>
        <v>2.8449983260694371E-3</v>
      </c>
      <c r="I3767" s="8"/>
      <c r="J3767" s="11"/>
      <c r="AC3767" s="15"/>
      <c r="AD3767" s="16"/>
    </row>
    <row r="3768" spans="1:30" hidden="1" outlineLevel="1" x14ac:dyDescent="0.3">
      <c r="A3768" s="15">
        <v>41982</v>
      </c>
      <c r="B3768" s="18">
        <v>-2.3785182583659049E-4</v>
      </c>
      <c r="C3768" s="9">
        <f t="shared" si="295"/>
        <v>-3.1137851825836591E-2</v>
      </c>
      <c r="D3768" s="6">
        <f t="shared" si="296"/>
        <v>9.695658163277551E-4</v>
      </c>
      <c r="E3768" s="6">
        <f t="shared" si="297"/>
        <v>1.4579431804856555E-3</v>
      </c>
      <c r="F3768" s="6">
        <f t="shared" si="293"/>
        <v>0.33576426448431496</v>
      </c>
      <c r="G3768" s="18">
        <v>1.1024611369034714E-2</v>
      </c>
      <c r="H3768" s="9">
        <f t="shared" si="294"/>
        <v>5.7945169296871931E-3</v>
      </c>
      <c r="I3768" s="8"/>
      <c r="J3768" s="11"/>
      <c r="AC3768" s="15"/>
      <c r="AD3768" s="16"/>
    </row>
    <row r="3769" spans="1:30" hidden="1" outlineLevel="1" x14ac:dyDescent="0.3">
      <c r="A3769" s="15">
        <v>41983</v>
      </c>
      <c r="B3769" s="18">
        <v>-1.6486121183049894E-2</v>
      </c>
      <c r="C3769" s="9">
        <f t="shared" si="295"/>
        <v>-4.7386121183049898E-2</v>
      </c>
      <c r="D3769" s="6">
        <f t="shared" si="296"/>
        <v>2.2454444807746901E-3</v>
      </c>
      <c r="E3769" s="6">
        <f t="shared" si="297"/>
        <v>9.695658163277551E-4</v>
      </c>
      <c r="F3769" s="6">
        <f t="shared" si="293"/>
        <v>1.135842555796833</v>
      </c>
      <c r="G3769" s="18">
        <v>7.1365380434732836E-3</v>
      </c>
      <c r="H3769" s="9">
        <f t="shared" si="294"/>
        <v>1.0657591453029304E-2</v>
      </c>
      <c r="I3769" s="8"/>
      <c r="J3769" s="11"/>
      <c r="AC3769" s="15"/>
      <c r="AD3769" s="16"/>
    </row>
    <row r="3770" spans="1:30" hidden="1" outlineLevel="1" x14ac:dyDescent="0.3">
      <c r="A3770" s="15">
        <v>41984</v>
      </c>
      <c r="B3770" s="18">
        <v>4.5254339716207766E-3</v>
      </c>
      <c r="C3770" s="9">
        <f t="shared" si="295"/>
        <v>-2.6374566028379225E-2</v>
      </c>
      <c r="D3770" s="6">
        <f t="shared" si="296"/>
        <v>6.9561773318533551E-4</v>
      </c>
      <c r="E3770" s="6">
        <f t="shared" si="297"/>
        <v>2.2454444807746901E-3</v>
      </c>
      <c r="F3770" s="6">
        <f t="shared" si="293"/>
        <v>0.48205960121311664</v>
      </c>
      <c r="G3770" s="18">
        <v>1.0810277735314816E-2</v>
      </c>
      <c r="H3770" s="9">
        <f t="shared" si="294"/>
        <v>6.9430512111975425E-3</v>
      </c>
      <c r="I3770" s="8"/>
      <c r="J3770" s="11"/>
      <c r="AC3770" s="15"/>
      <c r="AD3770" s="16"/>
    </row>
    <row r="3771" spans="1:30" hidden="1" outlineLevel="1" x14ac:dyDescent="0.3">
      <c r="A3771" s="15">
        <v>41985</v>
      </c>
      <c r="B3771" s="18">
        <v>-1.6346465791658452E-2</v>
      </c>
      <c r="C3771" s="9">
        <f t="shared" si="295"/>
        <v>-4.7246465791658449E-2</v>
      </c>
      <c r="D3771" s="6">
        <f t="shared" si="296"/>
        <v>2.2322285298023519E-3</v>
      </c>
      <c r="E3771" s="6">
        <f t="shared" si="297"/>
        <v>6.9561773318533551E-4</v>
      </c>
      <c r="F3771" s="6">
        <f t="shared" si="293"/>
        <v>1.0924883743720268</v>
      </c>
      <c r="G3771" s="18">
        <v>6.7701224335702135E-3</v>
      </c>
      <c r="H3771" s="9">
        <f t="shared" si="294"/>
        <v>1.045221686711497E-2</v>
      </c>
      <c r="I3771" s="8"/>
      <c r="J3771" s="11"/>
      <c r="AC3771" s="15"/>
      <c r="AD3771" s="16"/>
    </row>
    <row r="3772" spans="1:30" hidden="1" outlineLevel="1" x14ac:dyDescent="0.3">
      <c r="A3772" s="15">
        <v>41988</v>
      </c>
      <c r="B3772" s="18">
        <v>-6.3627862717194807E-3</v>
      </c>
      <c r="C3772" s="9">
        <f t="shared" si="295"/>
        <v>-3.7262786271719479E-2</v>
      </c>
      <c r="D3772" s="6">
        <f t="shared" si="296"/>
        <v>1.3885152407318458E-3</v>
      </c>
      <c r="E3772" s="6">
        <f t="shared" si="297"/>
        <v>2.2322285298023519E-3</v>
      </c>
      <c r="F3772" s="6">
        <f t="shared" si="293"/>
        <v>0.4348733229861042</v>
      </c>
      <c r="G3772" s="18">
        <v>1.143833745563584E-2</v>
      </c>
      <c r="H3772" s="9">
        <f t="shared" si="294"/>
        <v>6.594492573247044E-3</v>
      </c>
      <c r="I3772" s="8"/>
      <c r="J3772" s="11"/>
      <c r="AC3772" s="15"/>
      <c r="AD3772" s="16"/>
    </row>
    <row r="3773" spans="1:30" hidden="1" outlineLevel="1" x14ac:dyDescent="0.3">
      <c r="A3773" s="15">
        <v>41989</v>
      </c>
      <c r="B3773" s="18">
        <v>-8.5252598653820528E-3</v>
      </c>
      <c r="C3773" s="9">
        <f t="shared" si="295"/>
        <v>-3.9425259865382055E-2</v>
      </c>
      <c r="D3773" s="6">
        <f t="shared" si="296"/>
        <v>1.5543511154529051E-3</v>
      </c>
      <c r="E3773" s="6">
        <f t="shared" si="297"/>
        <v>1.3885152407318458E-3</v>
      </c>
      <c r="F3773" s="6">
        <f t="shared" si="293"/>
        <v>1.221927712657928</v>
      </c>
      <c r="G3773" s="18">
        <v>1.7181081565987539E-2</v>
      </c>
      <c r="H3773" s="9">
        <f t="shared" si="294"/>
        <v>1.1054083917982205E-2</v>
      </c>
      <c r="I3773" s="8"/>
      <c r="J3773" s="11"/>
      <c r="AC3773" s="15"/>
      <c r="AD3773" s="16"/>
    </row>
    <row r="3774" spans="1:30" hidden="1" outlineLevel="1" x14ac:dyDescent="0.3">
      <c r="A3774" s="15">
        <v>41990</v>
      </c>
      <c r="B3774" s="18">
        <v>2.0148073243294529E-2</v>
      </c>
      <c r="C3774" s="9">
        <f t="shared" si="295"/>
        <v>-1.0751926756705471E-2</v>
      </c>
      <c r="D3774" s="6">
        <f t="shared" si="296"/>
        <v>1.1560392898155903E-4</v>
      </c>
      <c r="E3774" s="6">
        <f t="shared" si="297"/>
        <v>1.5543511154529051E-3</v>
      </c>
      <c r="F3774" s="6">
        <f t="shared" si="293"/>
        <v>2.7438565488337181</v>
      </c>
      <c r="G3774" s="18">
        <v>9.5644480154336853E-3</v>
      </c>
      <c r="H3774" s="9">
        <f t="shared" si="294"/>
        <v>1.6564590392864287E-2</v>
      </c>
      <c r="I3774" s="8"/>
      <c r="J3774" s="11"/>
      <c r="AC3774" s="15"/>
      <c r="AD3774" s="16"/>
    </row>
    <row r="3775" spans="1:30" hidden="1" outlineLevel="1" x14ac:dyDescent="0.3">
      <c r="A3775" s="15">
        <v>41991</v>
      </c>
      <c r="B3775" s="18">
        <v>2.3731374885712735E-2</v>
      </c>
      <c r="C3775" s="9">
        <f t="shared" si="295"/>
        <v>-7.1686251142872651E-3</v>
      </c>
      <c r="D3775" s="6">
        <f t="shared" si="296"/>
        <v>5.1389186029190105E-5</v>
      </c>
      <c r="E3775" s="6">
        <f t="shared" si="297"/>
        <v>1.1560392898155903E-4</v>
      </c>
      <c r="F3775" s="6">
        <f t="shared" si="293"/>
        <v>0.85739997149355962</v>
      </c>
      <c r="G3775" s="18">
        <v>8.4501921292932623E-3</v>
      </c>
      <c r="H3775" s="9">
        <f t="shared" si="294"/>
        <v>9.2595894698067442E-3</v>
      </c>
      <c r="I3775" s="8"/>
      <c r="J3775" s="11"/>
      <c r="AC3775" s="15"/>
      <c r="AD3775" s="16"/>
    </row>
    <row r="3776" spans="1:30" hidden="1" outlineLevel="1" x14ac:dyDescent="0.3">
      <c r="A3776" s="15">
        <v>41992</v>
      </c>
      <c r="B3776" s="18">
        <v>4.5596379674190078E-3</v>
      </c>
      <c r="C3776" s="9">
        <f t="shared" si="295"/>
        <v>-2.6340362032580993E-2</v>
      </c>
      <c r="D3776" s="6">
        <f t="shared" si="296"/>
        <v>6.9381467200743425E-4</v>
      </c>
      <c r="E3776" s="6">
        <f t="shared" si="297"/>
        <v>5.1389186029190105E-5</v>
      </c>
      <c r="F3776" s="6">
        <f t="shared" si="293"/>
        <v>0.67152056285945094</v>
      </c>
      <c r="G3776" s="18">
        <v>5.2223114244830801E-3</v>
      </c>
      <c r="H3776" s="9">
        <f t="shared" si="294"/>
        <v>8.1946358238755863E-3</v>
      </c>
      <c r="I3776" s="8"/>
      <c r="J3776" s="11"/>
      <c r="AC3776" s="15"/>
      <c r="AD3776" s="16"/>
    </row>
    <row r="3777" spans="1:30" hidden="1" outlineLevel="1" x14ac:dyDescent="0.3">
      <c r="A3777" s="15">
        <v>41995</v>
      </c>
      <c r="B3777" s="18">
        <v>3.8032224799271451E-3</v>
      </c>
      <c r="C3777" s="9">
        <f t="shared" si="295"/>
        <v>-2.7096777520072855E-2</v>
      </c>
      <c r="D3777" s="6">
        <f t="shared" si="296"/>
        <v>7.342353519723256E-4</v>
      </c>
      <c r="E3777" s="6">
        <f t="shared" si="297"/>
        <v>6.9381467200743425E-4</v>
      </c>
      <c r="F3777" s="6">
        <f t="shared" si="293"/>
        <v>0.26288885638344067</v>
      </c>
      <c r="G3777" s="18">
        <v>1.9355071686313339E-3</v>
      </c>
      <c r="H3777" s="9">
        <f t="shared" si="294"/>
        <v>5.1272688283670155E-3</v>
      </c>
      <c r="I3777" s="8"/>
      <c r="J3777" s="11"/>
      <c r="AC3777" s="15"/>
      <c r="AD3777" s="16"/>
    </row>
    <row r="3778" spans="1:30" hidden="1" outlineLevel="1" x14ac:dyDescent="0.3">
      <c r="A3778" s="15">
        <v>41996</v>
      </c>
      <c r="B3778" s="18">
        <v>1.7448386297044874E-3</v>
      </c>
      <c r="C3778" s="9">
        <f t="shared" si="295"/>
        <v>-2.9155161370295512E-2</v>
      </c>
      <c r="D3778" s="6">
        <f t="shared" si="296"/>
        <v>8.5002343452797165E-4</v>
      </c>
      <c r="E3778" s="6">
        <f t="shared" si="297"/>
        <v>7.342353519723256E-4</v>
      </c>
      <c r="F3778" s="6">
        <f t="shared" si="293"/>
        <v>4.5037499599777001E-2</v>
      </c>
      <c r="G3778" s="18">
        <v>2.7449200837017123E-3</v>
      </c>
      <c r="H3778" s="9">
        <f t="shared" si="294"/>
        <v>2.1222040335410024E-3</v>
      </c>
      <c r="I3778" s="8"/>
      <c r="J3778" s="11"/>
      <c r="AC3778" s="15"/>
      <c r="AD3778" s="16"/>
    </row>
    <row r="3779" spans="1:30" hidden="1" outlineLevel="1" x14ac:dyDescent="0.3">
      <c r="A3779" s="15">
        <v>41997</v>
      </c>
      <c r="B3779" s="18">
        <v>-1.3930624107456459E-4</v>
      </c>
      <c r="C3779" s="9">
        <f t="shared" si="295"/>
        <v>-3.1039306241074566E-2</v>
      </c>
      <c r="D3779" s="6">
        <f t="shared" si="296"/>
        <v>9.6343853192721045E-4</v>
      </c>
      <c r="E3779" s="6">
        <f t="shared" si="297"/>
        <v>8.5002343452797165E-4</v>
      </c>
      <c r="F3779" s="6">
        <f t="shared" si="293"/>
        <v>8.0125605347905263E-2</v>
      </c>
      <c r="G3779" s="18">
        <v>2.269542162945505E-3</v>
      </c>
      <c r="H3779" s="9">
        <f t="shared" si="294"/>
        <v>2.8306466637131743E-3</v>
      </c>
      <c r="I3779" s="8"/>
      <c r="J3779" s="11"/>
      <c r="AC3779" s="15"/>
      <c r="AD3779" s="16"/>
    </row>
    <row r="3780" spans="1:30" hidden="1" outlineLevel="1" x14ac:dyDescent="0.3">
      <c r="A3780" s="15">
        <v>41999</v>
      </c>
      <c r="B3780" s="18">
        <v>3.3041099821209488E-3</v>
      </c>
      <c r="C3780" s="9">
        <f t="shared" si="295"/>
        <v>-2.759589001787905E-2</v>
      </c>
      <c r="D3780" s="6">
        <f t="shared" si="296"/>
        <v>7.6153314587887658E-4</v>
      </c>
      <c r="E3780" s="6">
        <f t="shared" si="297"/>
        <v>9.6343853192721045E-4</v>
      </c>
      <c r="F3780" s="6">
        <f t="shared" si="293"/>
        <v>5.8059328136555427E-2</v>
      </c>
      <c r="G3780" s="18">
        <v>2.9117960776231769E-3</v>
      </c>
      <c r="H3780" s="9">
        <f t="shared" si="294"/>
        <v>2.4095503343270382E-3</v>
      </c>
      <c r="I3780" s="8"/>
      <c r="J3780" s="11"/>
      <c r="AC3780" s="15"/>
      <c r="AD3780" s="16"/>
    </row>
    <row r="3781" spans="1:30" hidden="1" outlineLevel="1" x14ac:dyDescent="0.3">
      <c r="A3781" s="15">
        <v>42002</v>
      </c>
      <c r="B3781" s="18">
        <v>8.6140342808700666E-4</v>
      </c>
      <c r="C3781" s="9">
        <f t="shared" si="295"/>
        <v>-3.0038596571912993E-2</v>
      </c>
      <c r="D3781" s="6">
        <f t="shared" si="296"/>
        <v>9.0231728401014301E-4</v>
      </c>
      <c r="E3781" s="6">
        <f t="shared" si="297"/>
        <v>7.6153314587887658E-4</v>
      </c>
      <c r="F3781" s="6">
        <f t="shared" si="293"/>
        <v>8.8861008050144241E-2</v>
      </c>
      <c r="G3781" s="18">
        <v>2.4106629593639E-3</v>
      </c>
      <c r="H3781" s="9">
        <f t="shared" si="294"/>
        <v>2.9809563574488013E-3</v>
      </c>
      <c r="I3781" s="8"/>
      <c r="J3781" s="11"/>
      <c r="AC3781" s="15"/>
      <c r="AD3781" s="16"/>
    </row>
    <row r="3782" spans="1:30" hidden="1" outlineLevel="1" x14ac:dyDescent="0.3">
      <c r="A3782" s="15">
        <v>42003</v>
      </c>
      <c r="B3782" s="18">
        <v>-4.9005930345019421E-3</v>
      </c>
      <c r="C3782" s="9">
        <f t="shared" si="295"/>
        <v>-3.5800593034501942E-2</v>
      </c>
      <c r="D3782" s="6">
        <f t="shared" si="296"/>
        <v>1.2816824616220289E-3</v>
      </c>
      <c r="E3782" s="6">
        <f t="shared" si="297"/>
        <v>9.0231728401014301E-4</v>
      </c>
      <c r="F3782" s="6">
        <f t="shared" si="293"/>
        <v>6.417134092297988E-2</v>
      </c>
      <c r="G3782" s="18">
        <v>2.1573774915649743E-3</v>
      </c>
      <c r="H3782" s="9">
        <f t="shared" si="294"/>
        <v>2.5332062869608523E-3</v>
      </c>
      <c r="I3782" s="8"/>
      <c r="J3782" s="11"/>
      <c r="AC3782" s="15"/>
      <c r="AD3782" s="16"/>
    </row>
    <row r="3783" spans="1:30" hidden="1" outlineLevel="1" x14ac:dyDescent="0.3">
      <c r="A3783" s="15">
        <v>42004</v>
      </c>
      <c r="B3783" s="18">
        <v>-1.0364383561250461E-2</v>
      </c>
      <c r="C3783" s="9">
        <f t="shared" si="295"/>
        <v>-4.1264383561250464E-2</v>
      </c>
      <c r="D3783" s="6">
        <f t="shared" si="296"/>
        <v>1.7027493506899976E-3</v>
      </c>
      <c r="E3783" s="6">
        <f t="shared" si="297"/>
        <v>1.2816824616220289E-3</v>
      </c>
      <c r="F3783" s="6">
        <f t="shared" si="293"/>
        <v>5.3482048484941133E-2</v>
      </c>
      <c r="G3783" s="18">
        <v>6.4763386492474135E-3</v>
      </c>
      <c r="H3783" s="9">
        <f t="shared" si="294"/>
        <v>2.3126186128486713E-3</v>
      </c>
      <c r="I3783" s="8"/>
      <c r="J3783" s="11"/>
      <c r="AC3783" s="15"/>
      <c r="AD3783" s="16"/>
    </row>
    <row r="3784" spans="1:30" hidden="1" outlineLevel="1" x14ac:dyDescent="0.3">
      <c r="A3784" s="15">
        <v>42006</v>
      </c>
      <c r="B3784" s="18">
        <v>-3.4002147313772369E-4</v>
      </c>
      <c r="C3784" s="9">
        <f t="shared" si="295"/>
        <v>-3.1240021473137723E-2</v>
      </c>
      <c r="D3784" s="6">
        <f t="shared" si="296"/>
        <v>9.7593894164210607E-4</v>
      </c>
      <c r="E3784" s="6">
        <f t="shared" si="297"/>
        <v>1.7027493506899976E-3</v>
      </c>
      <c r="F3784" s="6">
        <f t="shared" si="293"/>
        <v>0.39880267987828366</v>
      </c>
      <c r="G3784" s="18">
        <v>8.3632215239089289E-3</v>
      </c>
      <c r="H3784" s="9">
        <f t="shared" si="294"/>
        <v>6.3150825796523336E-3</v>
      </c>
      <c r="I3784" s="8"/>
      <c r="J3784" s="11"/>
      <c r="AC3784" s="15"/>
      <c r="AD3784" s="16"/>
    </row>
    <row r="3785" spans="1:30" hidden="1" outlineLevel="1" x14ac:dyDescent="0.3">
      <c r="A3785" s="15">
        <v>42009</v>
      </c>
      <c r="B3785" s="18">
        <v>-1.8447213532588512E-2</v>
      </c>
      <c r="C3785" s="9">
        <f t="shared" si="295"/>
        <v>-4.9347213532588516E-2</v>
      </c>
      <c r="D3785" s="6">
        <f t="shared" si="296"/>
        <v>2.4351474834308873E-3</v>
      </c>
      <c r="E3785" s="6">
        <f t="shared" si="297"/>
        <v>9.7593894164210607E-4</v>
      </c>
      <c r="F3785" s="6">
        <f t="shared" si="293"/>
        <v>0.65804010525393641</v>
      </c>
      <c r="G3785" s="18">
        <v>8.2730560629482516E-3</v>
      </c>
      <c r="H3785" s="9">
        <f t="shared" si="294"/>
        <v>8.1119671181159037E-3</v>
      </c>
      <c r="I3785" s="8"/>
      <c r="J3785" s="11"/>
      <c r="AC3785" s="15"/>
      <c r="AD3785" s="16"/>
    </row>
    <row r="3786" spans="1:30" hidden="1" outlineLevel="1" x14ac:dyDescent="0.3">
      <c r="A3786" s="15">
        <v>42010</v>
      </c>
      <c r="B3786" s="18">
        <v>-8.9332546906977072E-3</v>
      </c>
      <c r="C3786" s="9">
        <f t="shared" si="295"/>
        <v>-3.9833254690697706E-2</v>
      </c>
      <c r="D3786" s="6">
        <f t="shared" si="296"/>
        <v>1.5866881792539907E-3</v>
      </c>
      <c r="E3786" s="6">
        <f t="shared" si="297"/>
        <v>2.4351474834308873E-3</v>
      </c>
      <c r="F3786" s="6">
        <f t="shared" si="293"/>
        <v>0.64424493640871283</v>
      </c>
      <c r="G3786" s="18">
        <v>1.1204954533644819E-2</v>
      </c>
      <c r="H3786" s="9">
        <f t="shared" si="294"/>
        <v>8.0264870049649543E-3</v>
      </c>
      <c r="I3786" s="8"/>
      <c r="J3786" s="11"/>
      <c r="AC3786" s="15"/>
      <c r="AD3786" s="16"/>
    </row>
    <row r="3787" spans="1:30" hidden="1" outlineLevel="1" x14ac:dyDescent="0.3">
      <c r="A3787" s="15">
        <v>42011</v>
      </c>
      <c r="B3787" s="18">
        <v>1.1562735844876304E-2</v>
      </c>
      <c r="C3787" s="9">
        <f t="shared" si="295"/>
        <v>-1.9337264155123698E-2</v>
      </c>
      <c r="D3787" s="6">
        <f t="shared" si="296"/>
        <v>3.7392978500503185E-4</v>
      </c>
      <c r="E3787" s="6">
        <f t="shared" si="297"/>
        <v>1.5866881792539907E-3</v>
      </c>
      <c r="F3787" s="6">
        <f t="shared" si="293"/>
        <v>1.1730056098961701</v>
      </c>
      <c r="G3787" s="18">
        <v>5.9667273723079169E-3</v>
      </c>
      <c r="H3787" s="9">
        <f t="shared" si="294"/>
        <v>1.0830538351791059E-2</v>
      </c>
      <c r="I3787" s="8"/>
      <c r="J3787" s="11"/>
      <c r="AC3787" s="15"/>
      <c r="AD3787" s="16"/>
    </row>
    <row r="3788" spans="1:30" hidden="1" outlineLevel="1" x14ac:dyDescent="0.3">
      <c r="A3788" s="15">
        <v>42012</v>
      </c>
      <c r="B3788" s="18">
        <v>1.77301681271546E-2</v>
      </c>
      <c r="C3788" s="9">
        <f t="shared" si="295"/>
        <v>-1.31698318728454E-2</v>
      </c>
      <c r="D3788" s="6">
        <f t="shared" si="296"/>
        <v>1.7344447155901458E-4</v>
      </c>
      <c r="E3788" s="6">
        <f t="shared" si="297"/>
        <v>3.7392978500503185E-4</v>
      </c>
      <c r="F3788" s="6">
        <f t="shared" si="293"/>
        <v>0.33999733988725739</v>
      </c>
      <c r="G3788" s="18">
        <v>7.2805193669873685E-3</v>
      </c>
      <c r="H3788" s="9">
        <f t="shared" si="294"/>
        <v>5.8309290845221006E-3</v>
      </c>
      <c r="I3788" s="8"/>
      <c r="J3788" s="11"/>
      <c r="AC3788" s="15"/>
      <c r="AD3788" s="16"/>
    </row>
    <row r="3789" spans="1:30" hidden="1" outlineLevel="1" x14ac:dyDescent="0.3">
      <c r="A3789" s="15">
        <v>42013</v>
      </c>
      <c r="B3789" s="18">
        <v>-8.4393221470764352E-3</v>
      </c>
      <c r="C3789" s="9">
        <f t="shared" si="295"/>
        <v>-3.9339322147076437E-2</v>
      </c>
      <c r="D3789" s="6">
        <f t="shared" si="296"/>
        <v>1.5475822669914587E-3</v>
      </c>
      <c r="E3789" s="6">
        <f t="shared" si="297"/>
        <v>1.7344447155901458E-4</v>
      </c>
      <c r="F3789" s="6">
        <f t="shared" ref="F3789:F3852" si="298">B$6+B$7*E3789+B$8*(G3788*100)^2</f>
        <v>0.50114650169860209</v>
      </c>
      <c r="G3789" s="18">
        <v>7.0333650367823174E-3</v>
      </c>
      <c r="H3789" s="9">
        <f t="shared" ref="H3789:H3852" si="299">SQRT(F3789)/100</f>
        <v>7.0791701611036453E-3</v>
      </c>
      <c r="I3789" s="8"/>
      <c r="J3789" s="11"/>
      <c r="AC3789" s="15"/>
      <c r="AD3789" s="16"/>
    </row>
    <row r="3790" spans="1:30" hidden="1" outlineLevel="1" x14ac:dyDescent="0.3">
      <c r="A3790" s="15">
        <v>42016</v>
      </c>
      <c r="B3790" s="18">
        <v>-8.1266168434729474E-3</v>
      </c>
      <c r="C3790" s="9">
        <f t="shared" ref="C3790:C3853" si="300">B3790-B$5</f>
        <v>-3.9026616843472944E-2</v>
      </c>
      <c r="D3790" s="6">
        <f t="shared" ref="D3790:D3853" si="301">C3790^2</f>
        <v>1.5230768222472461E-3</v>
      </c>
      <c r="E3790" s="6">
        <f t="shared" si="297"/>
        <v>1.5475822669914587E-3</v>
      </c>
      <c r="F3790" s="6">
        <f t="shared" si="298"/>
        <v>0.46847649944383279</v>
      </c>
      <c r="G3790" s="18">
        <v>7.2798474888151714E-3</v>
      </c>
      <c r="H3790" s="9">
        <f t="shared" si="299"/>
        <v>6.8445343117251797E-3</v>
      </c>
      <c r="I3790" s="8"/>
      <c r="J3790" s="11"/>
      <c r="AC3790" s="15"/>
      <c r="AD3790" s="16"/>
    </row>
    <row r="3791" spans="1:30" hidden="1" outlineLevel="1" x14ac:dyDescent="0.3">
      <c r="A3791" s="15">
        <v>42017</v>
      </c>
      <c r="B3791" s="18">
        <v>-2.5818854358163217E-3</v>
      </c>
      <c r="C3791" s="9">
        <f t="shared" si="300"/>
        <v>-3.3481885435816323E-2</v>
      </c>
      <c r="D3791" s="6">
        <f t="shared" si="301"/>
        <v>1.1210366523371291E-3</v>
      </c>
      <c r="E3791" s="6">
        <f t="shared" ref="E3791:E3854" si="302">D3790</f>
        <v>1.5230768222472461E-3</v>
      </c>
      <c r="F3791" s="6">
        <f t="shared" si="298"/>
        <v>0.5011437741045115</v>
      </c>
      <c r="G3791" s="18">
        <v>1.5931364744519023E-2</v>
      </c>
      <c r="H3791" s="9">
        <f t="shared" si="299"/>
        <v>7.07915089614928E-3</v>
      </c>
      <c r="I3791" s="8"/>
      <c r="J3791" s="11"/>
      <c r="AC3791" s="15"/>
      <c r="AD3791" s="16"/>
    </row>
    <row r="3792" spans="1:30" hidden="1" outlineLevel="1" x14ac:dyDescent="0.3">
      <c r="A3792" s="15">
        <v>42018</v>
      </c>
      <c r="B3792" s="18">
        <v>-5.8300289679731939E-3</v>
      </c>
      <c r="C3792" s="9">
        <f t="shared" si="300"/>
        <v>-3.6730028967973193E-2</v>
      </c>
      <c r="D3792" s="6">
        <f t="shared" si="301"/>
        <v>1.3490950279881498E-3</v>
      </c>
      <c r="E3792" s="6">
        <f t="shared" si="302"/>
        <v>1.1210366523371291E-3</v>
      </c>
      <c r="F3792" s="6">
        <f t="shared" si="298"/>
        <v>2.3606386025741553</v>
      </c>
      <c r="G3792" s="18">
        <v>1.2369414705843847E-2</v>
      </c>
      <c r="H3792" s="9">
        <f t="shared" si="299"/>
        <v>1.5364369829492375E-2</v>
      </c>
      <c r="I3792" s="8"/>
      <c r="J3792" s="11"/>
      <c r="AC3792" s="15"/>
      <c r="AD3792" s="16"/>
    </row>
    <row r="3793" spans="1:30" hidden="1" outlineLevel="1" x14ac:dyDescent="0.3">
      <c r="A3793" s="15">
        <v>42019</v>
      </c>
      <c r="B3793" s="18">
        <v>-9.290903004568779E-3</v>
      </c>
      <c r="C3793" s="9">
        <f t="shared" si="300"/>
        <v>-4.0190903004568776E-2</v>
      </c>
      <c r="D3793" s="6">
        <f t="shared" si="301"/>
        <v>1.6153086843226554E-3</v>
      </c>
      <c r="E3793" s="6">
        <f t="shared" si="302"/>
        <v>1.3490950279881498E-3</v>
      </c>
      <c r="F3793" s="6">
        <f t="shared" si="298"/>
        <v>1.427190236815574</v>
      </c>
      <c r="G3793" s="18">
        <v>8.3271043546911862E-3</v>
      </c>
      <c r="H3793" s="9">
        <f t="shared" si="299"/>
        <v>1.1946506756435431E-2</v>
      </c>
      <c r="I3793" s="8"/>
      <c r="J3793" s="11"/>
      <c r="AC3793" s="15"/>
      <c r="AD3793" s="16"/>
    </row>
    <row r="3794" spans="1:30" hidden="1" outlineLevel="1" x14ac:dyDescent="0.3">
      <c r="A3794" s="15">
        <v>42020</v>
      </c>
      <c r="B3794" s="18">
        <v>1.3334893186267299E-2</v>
      </c>
      <c r="C3794" s="9">
        <f t="shared" si="300"/>
        <v>-1.7565106813732703E-2</v>
      </c>
      <c r="D3794" s="6">
        <f t="shared" si="301"/>
        <v>3.0853297737783901E-4</v>
      </c>
      <c r="E3794" s="6">
        <f t="shared" si="302"/>
        <v>1.6153086843226554E-3</v>
      </c>
      <c r="F3794" s="6">
        <f t="shared" si="298"/>
        <v>0.65249973240342007</v>
      </c>
      <c r="G3794" s="18">
        <v>7.7835602946942414E-3</v>
      </c>
      <c r="H3794" s="9">
        <f t="shared" si="299"/>
        <v>8.0777455543203387E-3</v>
      </c>
      <c r="I3794" s="8"/>
      <c r="J3794" s="11"/>
      <c r="AC3794" s="15"/>
      <c r="AD3794" s="16"/>
    </row>
    <row r="3795" spans="1:30" hidden="1" outlineLevel="1" x14ac:dyDescent="0.3">
      <c r="A3795" s="15">
        <v>42024</v>
      </c>
      <c r="B3795" s="18">
        <v>1.5487524333990567E-3</v>
      </c>
      <c r="C3795" s="9">
        <f t="shared" si="300"/>
        <v>-2.9351247566600944E-2</v>
      </c>
      <c r="D3795" s="6">
        <f t="shared" si="301"/>
        <v>8.6149573371589782E-4</v>
      </c>
      <c r="E3795" s="6">
        <f t="shared" si="302"/>
        <v>3.0853297737783901E-4</v>
      </c>
      <c r="F3795" s="6">
        <f t="shared" si="298"/>
        <v>0.57132617407099029</v>
      </c>
      <c r="G3795" s="18">
        <v>8.5689747343101613E-3</v>
      </c>
      <c r="H3795" s="9">
        <f t="shared" si="299"/>
        <v>7.5586121349821246E-3</v>
      </c>
      <c r="I3795" s="8"/>
      <c r="J3795" s="11"/>
      <c r="AC3795" s="15"/>
      <c r="AD3795" s="16"/>
    </row>
    <row r="3796" spans="1:30" hidden="1" outlineLevel="1" x14ac:dyDescent="0.3">
      <c r="A3796" s="15">
        <v>42025</v>
      </c>
      <c r="B3796" s="18">
        <v>4.7204650221880345E-3</v>
      </c>
      <c r="C3796" s="9">
        <f t="shared" si="300"/>
        <v>-2.6179534977811968E-2</v>
      </c>
      <c r="D3796" s="6">
        <f t="shared" si="301"/>
        <v>6.8536805165448028E-4</v>
      </c>
      <c r="E3796" s="6">
        <f t="shared" si="302"/>
        <v>8.6149573371589782E-4</v>
      </c>
      <c r="F3796" s="6">
        <f t="shared" si="298"/>
        <v>0.69029314062676206</v>
      </c>
      <c r="G3796" s="18">
        <v>7.9891274526571916E-3</v>
      </c>
      <c r="H3796" s="9">
        <f t="shared" si="299"/>
        <v>8.3083881747710968E-3</v>
      </c>
      <c r="I3796" s="8"/>
      <c r="J3796" s="11"/>
      <c r="AC3796" s="15"/>
      <c r="AD3796" s="16"/>
    </row>
    <row r="3797" spans="1:30" hidden="1" outlineLevel="1" x14ac:dyDescent="0.3">
      <c r="A3797" s="15">
        <v>42026</v>
      </c>
      <c r="B3797" s="18">
        <v>1.5154313070634045E-2</v>
      </c>
      <c r="C3797" s="9">
        <f t="shared" si="300"/>
        <v>-1.5745686929365954E-2</v>
      </c>
      <c r="D3797" s="6">
        <f t="shared" si="301"/>
        <v>2.4792665687760584E-4</v>
      </c>
      <c r="E3797" s="6">
        <f t="shared" si="302"/>
        <v>6.8536805165448028E-4</v>
      </c>
      <c r="F3797" s="6">
        <f t="shared" si="298"/>
        <v>0.60137483549161808</v>
      </c>
      <c r="G3797" s="18">
        <v>9.9456238170384428E-3</v>
      </c>
      <c r="H3797" s="9">
        <f t="shared" si="299"/>
        <v>7.7548361394140239E-3</v>
      </c>
      <c r="I3797" s="8"/>
      <c r="J3797" s="11"/>
      <c r="AC3797" s="15"/>
      <c r="AD3797" s="16"/>
    </row>
    <row r="3798" spans="1:30" hidden="1" outlineLevel="1" x14ac:dyDescent="0.3">
      <c r="A3798" s="15">
        <v>42027</v>
      </c>
      <c r="B3798" s="18">
        <v>-5.5066562793042789E-3</v>
      </c>
      <c r="C3798" s="9">
        <f t="shared" si="300"/>
        <v>-3.6406656279304277E-2</v>
      </c>
      <c r="D3798" s="6">
        <f t="shared" si="301"/>
        <v>1.3254446214394054E-3</v>
      </c>
      <c r="E3798" s="6">
        <f t="shared" si="302"/>
        <v>2.4792665687760584E-4</v>
      </c>
      <c r="F3798" s="6">
        <f t="shared" si="298"/>
        <v>0.92627305062435461</v>
      </c>
      <c r="G3798" s="18">
        <v>2.7395976649853735E-3</v>
      </c>
      <c r="H3798" s="9">
        <f t="shared" si="299"/>
        <v>9.6243080303175799E-3</v>
      </c>
      <c r="I3798" s="8"/>
      <c r="J3798" s="11"/>
      <c r="AC3798" s="15"/>
      <c r="AD3798" s="16"/>
    </row>
    <row r="3799" spans="1:30" hidden="1" outlineLevel="1" x14ac:dyDescent="0.3">
      <c r="A3799" s="15">
        <v>42030</v>
      </c>
      <c r="B3799" s="18">
        <v>2.5651679986232745E-3</v>
      </c>
      <c r="C3799" s="9">
        <f t="shared" si="300"/>
        <v>-2.8334832001376726E-2</v>
      </c>
      <c r="D3799" s="6">
        <f t="shared" si="301"/>
        <v>8.0286270454624263E-4</v>
      </c>
      <c r="E3799" s="6">
        <f t="shared" si="302"/>
        <v>1.3254446214394054E-3</v>
      </c>
      <c r="F3799" s="6">
        <f t="shared" si="298"/>
        <v>7.9886247533953764E-2</v>
      </c>
      <c r="G3799" s="18">
        <v>5.8167738915350393E-3</v>
      </c>
      <c r="H3799" s="9">
        <f t="shared" si="299"/>
        <v>2.8264155309146205E-3</v>
      </c>
      <c r="I3799" s="8"/>
      <c r="J3799" s="11"/>
      <c r="AC3799" s="15"/>
      <c r="AD3799" s="16"/>
    </row>
    <row r="3800" spans="1:30" hidden="1" outlineLevel="1" x14ac:dyDescent="0.3">
      <c r="A3800" s="15">
        <v>42031</v>
      </c>
      <c r="B3800" s="18">
        <v>-1.3478287815857576E-2</v>
      </c>
      <c r="C3800" s="9">
        <f t="shared" si="300"/>
        <v>-4.4378287815857578E-2</v>
      </c>
      <c r="D3800" s="6">
        <f t="shared" si="301"/>
        <v>1.9694324294670931E-3</v>
      </c>
      <c r="E3800" s="6">
        <f t="shared" si="302"/>
        <v>8.0286270454624263E-4</v>
      </c>
      <c r="F3800" s="6">
        <f t="shared" si="298"/>
        <v>0.32366305612062257</v>
      </c>
      <c r="G3800" s="18">
        <v>9.3736243070167754E-3</v>
      </c>
      <c r="H3800" s="9">
        <f t="shared" si="299"/>
        <v>5.6891392681197618E-3</v>
      </c>
      <c r="I3800" s="8"/>
      <c r="J3800" s="11"/>
      <c r="AC3800" s="15"/>
      <c r="AD3800" s="16"/>
    </row>
    <row r="3801" spans="1:30" hidden="1" outlineLevel="1" x14ac:dyDescent="0.3">
      <c r="A3801" s="15">
        <v>42032</v>
      </c>
      <c r="B3801" s="18">
        <v>-1.3587502811023259E-2</v>
      </c>
      <c r="C3801" s="9">
        <f t="shared" si="300"/>
        <v>-4.4487502811023261E-2</v>
      </c>
      <c r="D3801" s="6">
        <f t="shared" si="301"/>
        <v>1.9791379063608026E-3</v>
      </c>
      <c r="E3801" s="6">
        <f t="shared" si="302"/>
        <v>1.9694324294670931E-3</v>
      </c>
      <c r="F3801" s="6">
        <f t="shared" si="298"/>
        <v>0.82405656038178476</v>
      </c>
      <c r="G3801" s="18">
        <v>1.1121665397635093E-2</v>
      </c>
      <c r="H3801" s="9">
        <f t="shared" si="299"/>
        <v>9.0777561125081167E-3</v>
      </c>
      <c r="I3801" s="8"/>
      <c r="J3801" s="11"/>
      <c r="AC3801" s="15"/>
      <c r="AD3801" s="16"/>
    </row>
    <row r="3802" spans="1:30" hidden="1" outlineLevel="1" x14ac:dyDescent="0.3">
      <c r="A3802" s="15">
        <v>42033</v>
      </c>
      <c r="B3802" s="18">
        <v>9.4895170582673088E-3</v>
      </c>
      <c r="C3802" s="9">
        <f t="shared" si="300"/>
        <v>-2.1410482941732693E-2</v>
      </c>
      <c r="D3802" s="6">
        <f t="shared" si="301"/>
        <v>4.5840877979822663E-4</v>
      </c>
      <c r="E3802" s="6">
        <f t="shared" si="302"/>
        <v>1.9791379063608026E-3</v>
      </c>
      <c r="F3802" s="6">
        <f t="shared" si="298"/>
        <v>1.1558115875466957</v>
      </c>
      <c r="G3802" s="18">
        <v>1.0926388914674503E-2</v>
      </c>
      <c r="H3802" s="9">
        <f t="shared" si="299"/>
        <v>1.0750867814026437E-2</v>
      </c>
      <c r="I3802" s="8"/>
      <c r="J3802" s="11"/>
      <c r="AC3802" s="15"/>
      <c r="AD3802" s="16"/>
    </row>
    <row r="3803" spans="1:30" hidden="1" outlineLevel="1" x14ac:dyDescent="0.3">
      <c r="A3803" s="15">
        <v>42034</v>
      </c>
      <c r="B3803" s="18">
        <v>-1.3077099006321086E-2</v>
      </c>
      <c r="C3803" s="9">
        <f t="shared" si="300"/>
        <v>-4.3977099006321088E-2</v>
      </c>
      <c r="D3803" s="6">
        <f t="shared" si="301"/>
        <v>1.9339852370117672E-3</v>
      </c>
      <c r="E3803" s="6">
        <f t="shared" si="302"/>
        <v>4.5840877979822663E-4</v>
      </c>
      <c r="F3803" s="6">
        <f t="shared" si="298"/>
        <v>1.1158439682698891</v>
      </c>
      <c r="G3803" s="18">
        <v>7.4079681527500227E-3</v>
      </c>
      <c r="H3803" s="9">
        <f t="shared" si="299"/>
        <v>1.0563351590616913E-2</v>
      </c>
      <c r="I3803" s="8"/>
      <c r="J3803" s="11"/>
      <c r="AC3803" s="15"/>
      <c r="AD3803" s="16"/>
    </row>
    <row r="3804" spans="1:30" hidden="1" outlineLevel="1" x14ac:dyDescent="0.3">
      <c r="A3804" s="15">
        <v>42037</v>
      </c>
      <c r="B3804" s="18">
        <v>1.2879170000214201E-2</v>
      </c>
      <c r="C3804" s="9">
        <f t="shared" si="300"/>
        <v>-1.8020829999785798E-2</v>
      </c>
      <c r="D3804" s="6">
        <f t="shared" si="301"/>
        <v>3.2475031388117979E-4</v>
      </c>
      <c r="E3804" s="6">
        <f t="shared" si="302"/>
        <v>1.9339852370117672E-3</v>
      </c>
      <c r="F3804" s="6">
        <f t="shared" si="298"/>
        <v>0.51859610976791803</v>
      </c>
      <c r="G3804" s="18">
        <v>1.270226726553708E-2</v>
      </c>
      <c r="H3804" s="9">
        <f t="shared" si="299"/>
        <v>7.2013617446141254E-3</v>
      </c>
      <c r="I3804" s="8"/>
      <c r="J3804" s="11"/>
      <c r="AC3804" s="15"/>
      <c r="AD3804" s="16"/>
    </row>
    <row r="3805" spans="1:30" hidden="1" outlineLevel="1" x14ac:dyDescent="0.3">
      <c r="A3805" s="15">
        <v>42038</v>
      </c>
      <c r="B3805" s="18">
        <v>1.4336238577454193E-2</v>
      </c>
      <c r="C3805" s="9">
        <f t="shared" si="300"/>
        <v>-1.6563761422545807E-2</v>
      </c>
      <c r="D3805" s="6">
        <f t="shared" si="301"/>
        <v>2.7435819246301671E-4</v>
      </c>
      <c r="E3805" s="6">
        <f t="shared" si="302"/>
        <v>3.2475031388117979E-4</v>
      </c>
      <c r="F3805" s="6">
        <f t="shared" si="298"/>
        <v>1.5043998587697822</v>
      </c>
      <c r="G3805" s="18">
        <v>5.3392070434794166E-3</v>
      </c>
      <c r="H3805" s="9">
        <f t="shared" si="299"/>
        <v>1.2265397909443388E-2</v>
      </c>
      <c r="I3805" s="8"/>
      <c r="J3805" s="11"/>
      <c r="AC3805" s="15"/>
      <c r="AD3805" s="16"/>
    </row>
    <row r="3806" spans="1:30" hidden="1" outlineLevel="1" x14ac:dyDescent="0.3">
      <c r="A3806" s="15">
        <v>42039</v>
      </c>
      <c r="B3806" s="18">
        <v>-4.1647065724529616E-3</v>
      </c>
      <c r="C3806" s="9">
        <f t="shared" si="300"/>
        <v>-3.5064706572452961E-2</v>
      </c>
      <c r="D3806" s="6">
        <f t="shared" si="301"/>
        <v>1.2295336470122258E-3</v>
      </c>
      <c r="E3806" s="6">
        <f t="shared" si="302"/>
        <v>2.7435819246301671E-4</v>
      </c>
      <c r="F3806" s="6">
        <f t="shared" si="298"/>
        <v>0.27429390167840778</v>
      </c>
      <c r="G3806" s="18">
        <v>5.473400552688263E-3</v>
      </c>
      <c r="H3806" s="9">
        <f t="shared" si="299"/>
        <v>5.2373075303862749E-3</v>
      </c>
      <c r="I3806" s="8"/>
      <c r="J3806" s="11"/>
      <c r="AC3806" s="15"/>
      <c r="AD3806" s="16"/>
    </row>
    <row r="3807" spans="1:30" hidden="1" outlineLevel="1" x14ac:dyDescent="0.3">
      <c r="A3807" s="15">
        <v>42040</v>
      </c>
      <c r="B3807" s="18">
        <v>1.0238810710911652E-2</v>
      </c>
      <c r="C3807" s="9">
        <f t="shared" si="300"/>
        <v>-2.0661189289088347E-2</v>
      </c>
      <c r="D3807" s="6">
        <f t="shared" si="301"/>
        <v>4.2688474283953905E-4</v>
      </c>
      <c r="E3807" s="6">
        <f t="shared" si="302"/>
        <v>1.2295336470122258E-3</v>
      </c>
      <c r="F3807" s="6">
        <f t="shared" si="298"/>
        <v>0.28779217467057788</v>
      </c>
      <c r="G3807" s="18">
        <v>4.1962272559914688E-3</v>
      </c>
      <c r="H3807" s="9">
        <f t="shared" si="299"/>
        <v>5.3646264983741206E-3</v>
      </c>
      <c r="I3807" s="8"/>
      <c r="J3807" s="11"/>
      <c r="AC3807" s="15"/>
      <c r="AD3807" s="16"/>
    </row>
    <row r="3808" spans="1:30" hidden="1" outlineLevel="1" x14ac:dyDescent="0.3">
      <c r="A3808" s="15">
        <v>42041</v>
      </c>
      <c r="B3808" s="18">
        <v>-3.4240276118808594E-3</v>
      </c>
      <c r="C3808" s="9">
        <f t="shared" si="300"/>
        <v>-3.4324027611880858E-2</v>
      </c>
      <c r="D3808" s="6">
        <f t="shared" si="301"/>
        <v>1.1781388715011597E-3</v>
      </c>
      <c r="E3808" s="6">
        <f t="shared" si="302"/>
        <v>4.2688474283953905E-4</v>
      </c>
      <c r="F3808" s="6">
        <f t="shared" si="298"/>
        <v>0.17338086287991078</v>
      </c>
      <c r="G3808" s="18">
        <v>7.0454078791230262E-3</v>
      </c>
      <c r="H3808" s="9">
        <f t="shared" si="299"/>
        <v>4.1639027711980834E-3</v>
      </c>
      <c r="I3808" s="8"/>
      <c r="J3808" s="11"/>
      <c r="AC3808" s="15"/>
      <c r="AD3808" s="16"/>
    </row>
    <row r="3809" spans="1:30" hidden="1" outlineLevel="1" x14ac:dyDescent="0.3">
      <c r="A3809" s="15">
        <v>42044</v>
      </c>
      <c r="B3809" s="18">
        <v>-4.2562393104817083E-3</v>
      </c>
      <c r="C3809" s="9">
        <f t="shared" si="300"/>
        <v>-3.5156239310481709E-2</v>
      </c>
      <c r="D3809" s="6">
        <f t="shared" si="301"/>
        <v>1.2359611624558594E-3</v>
      </c>
      <c r="E3809" s="6">
        <f t="shared" si="302"/>
        <v>1.1781388715011597E-3</v>
      </c>
      <c r="F3809" s="6">
        <f t="shared" si="298"/>
        <v>0.47002246725704833</v>
      </c>
      <c r="G3809" s="18">
        <v>4.3763903922132532E-3</v>
      </c>
      <c r="H3809" s="9">
        <f t="shared" si="299"/>
        <v>6.8558184577557791E-3</v>
      </c>
      <c r="I3809" s="8"/>
      <c r="J3809" s="11"/>
      <c r="AC3809" s="15"/>
      <c r="AD3809" s="16"/>
    </row>
    <row r="3810" spans="1:30" hidden="1" outlineLevel="1" x14ac:dyDescent="0.3">
      <c r="A3810" s="15">
        <v>42045</v>
      </c>
      <c r="B3810" s="18">
        <v>1.0618979554062366E-2</v>
      </c>
      <c r="C3810" s="9">
        <f t="shared" si="300"/>
        <v>-2.0281020445937634E-2</v>
      </c>
      <c r="D3810" s="6">
        <f t="shared" si="301"/>
        <v>4.1131979032854035E-4</v>
      </c>
      <c r="E3810" s="6">
        <f t="shared" si="302"/>
        <v>1.2359611624558594E-3</v>
      </c>
      <c r="F3810" s="6">
        <f t="shared" si="298"/>
        <v>0.18773532300209878</v>
      </c>
      <c r="G3810" s="18">
        <v>5.21067052386934E-3</v>
      </c>
      <c r="H3810" s="9">
        <f t="shared" si="299"/>
        <v>4.332843442845573E-3</v>
      </c>
      <c r="I3810" s="8"/>
      <c r="J3810" s="11"/>
      <c r="AC3810" s="15"/>
      <c r="AD3810" s="16"/>
    </row>
    <row r="3811" spans="1:30" hidden="1" outlineLevel="1" x14ac:dyDescent="0.3">
      <c r="A3811" s="15">
        <v>42046</v>
      </c>
      <c r="B3811" s="18">
        <v>-2.9034010158247172E-5</v>
      </c>
      <c r="C3811" s="9">
        <f t="shared" si="300"/>
        <v>-3.0929034010158247E-2</v>
      </c>
      <c r="D3811" s="6">
        <f t="shared" si="301"/>
        <v>9.566051448015255E-4</v>
      </c>
      <c r="E3811" s="6">
        <f t="shared" si="302"/>
        <v>4.1131979032854035E-4</v>
      </c>
      <c r="F3811" s="6">
        <f t="shared" si="298"/>
        <v>0.26174584539340079</v>
      </c>
      <c r="G3811" s="18">
        <v>5.216622742861431E-3</v>
      </c>
      <c r="H3811" s="9">
        <f t="shared" si="299"/>
        <v>5.1161102938990753E-3</v>
      </c>
      <c r="I3811" s="8"/>
      <c r="J3811" s="11"/>
      <c r="AC3811" s="15"/>
      <c r="AD3811" s="16"/>
    </row>
    <row r="3812" spans="1:30" hidden="1" outlineLevel="1" x14ac:dyDescent="0.3">
      <c r="A3812" s="15">
        <v>42047</v>
      </c>
      <c r="B3812" s="18">
        <v>9.5982950659184441E-3</v>
      </c>
      <c r="C3812" s="9">
        <f t="shared" si="300"/>
        <v>-2.1301704934081556E-2</v>
      </c>
      <c r="D3812" s="6">
        <f t="shared" si="301"/>
        <v>4.5376263309867453E-4</v>
      </c>
      <c r="E3812" s="6">
        <f t="shared" si="302"/>
        <v>9.566051448015255E-4</v>
      </c>
      <c r="F3812" s="6">
        <f t="shared" si="298"/>
        <v>0.26235607030572683</v>
      </c>
      <c r="G3812" s="18">
        <v>3.4883848710716989E-3</v>
      </c>
      <c r="H3812" s="9">
        <f t="shared" si="299"/>
        <v>5.1220705803974118E-3</v>
      </c>
      <c r="I3812" s="8"/>
      <c r="J3812" s="11"/>
      <c r="AC3812" s="15"/>
      <c r="AD3812" s="16"/>
    </row>
    <row r="3813" spans="1:30" hidden="1" outlineLevel="1" x14ac:dyDescent="0.3">
      <c r="A3813" s="15">
        <v>42048</v>
      </c>
      <c r="B3813" s="18">
        <v>4.0664592277769888E-3</v>
      </c>
      <c r="C3813" s="9">
        <f t="shared" si="300"/>
        <v>-2.6833540772223011E-2</v>
      </c>
      <c r="D3813" s="6">
        <f t="shared" si="301"/>
        <v>7.2003891037455471E-4</v>
      </c>
      <c r="E3813" s="6">
        <f t="shared" si="302"/>
        <v>4.5376263309867453E-4</v>
      </c>
      <c r="F3813" s="6">
        <f t="shared" si="298"/>
        <v>0.12301289656817967</v>
      </c>
      <c r="G3813" s="18">
        <v>2.5512371371921778E-3</v>
      </c>
      <c r="H3813" s="9">
        <f t="shared" si="299"/>
        <v>3.5073194403729417E-3</v>
      </c>
      <c r="I3813" s="8"/>
      <c r="J3813" s="11"/>
      <c r="AC3813" s="15"/>
      <c r="AD3813" s="16"/>
    </row>
    <row r="3814" spans="1:30" hidden="1" outlineLevel="1" x14ac:dyDescent="0.3">
      <c r="A3814" s="15">
        <v>42052</v>
      </c>
      <c r="B3814" s="18">
        <v>1.5962996977983961E-3</v>
      </c>
      <c r="C3814" s="9">
        <f t="shared" si="300"/>
        <v>-2.9303700302201606E-2</v>
      </c>
      <c r="D3814" s="6">
        <f t="shared" si="301"/>
        <v>8.5870685140125049E-4</v>
      </c>
      <c r="E3814" s="6">
        <f t="shared" si="302"/>
        <v>7.2003891037455471E-4</v>
      </c>
      <c r="F3814" s="6">
        <f t="shared" si="298"/>
        <v>7.0618463746611251E-2</v>
      </c>
      <c r="G3814" s="18">
        <v>3.8933038429601035E-3</v>
      </c>
      <c r="H3814" s="9">
        <f t="shared" si="299"/>
        <v>2.6574134745389407E-3</v>
      </c>
      <c r="I3814" s="8"/>
      <c r="J3814" s="11"/>
      <c r="AC3814" s="15"/>
      <c r="AD3814" s="16"/>
    </row>
    <row r="3815" spans="1:30" hidden="1" outlineLevel="1" x14ac:dyDescent="0.3">
      <c r="A3815" s="15">
        <v>42053</v>
      </c>
      <c r="B3815" s="18">
        <v>-3.1435862322874816E-4</v>
      </c>
      <c r="C3815" s="9">
        <f t="shared" si="300"/>
        <v>-3.1214358623228747E-2</v>
      </c>
      <c r="D3815" s="6">
        <f t="shared" si="301"/>
        <v>9.7433618425953484E-4</v>
      </c>
      <c r="E3815" s="6">
        <f t="shared" si="302"/>
        <v>8.5870685140125049E-4</v>
      </c>
      <c r="F3815" s="6">
        <f t="shared" si="298"/>
        <v>0.15071726699003549</v>
      </c>
      <c r="G3815" s="18">
        <v>3.2728701793037327E-3</v>
      </c>
      <c r="H3815" s="9">
        <f t="shared" si="299"/>
        <v>3.8822321799453917E-3</v>
      </c>
      <c r="I3815" s="8"/>
      <c r="J3815" s="11"/>
      <c r="AC3815" s="15"/>
      <c r="AD3815" s="16"/>
    </row>
    <row r="3816" spans="1:30" hidden="1" outlineLevel="1" x14ac:dyDescent="0.3">
      <c r="A3816" s="15">
        <v>42054</v>
      </c>
      <c r="B3816" s="18">
        <v>-1.0626217157189283E-3</v>
      </c>
      <c r="C3816" s="9">
        <f t="shared" si="300"/>
        <v>-3.1962621715718925E-2</v>
      </c>
      <c r="D3816" s="6">
        <f t="shared" si="301"/>
        <v>1.021609186942147E-3</v>
      </c>
      <c r="E3816" s="6">
        <f t="shared" si="302"/>
        <v>9.7433618425953484E-4</v>
      </c>
      <c r="F3816" s="6">
        <f t="shared" si="298"/>
        <v>0.10955357877552581</v>
      </c>
      <c r="G3816" s="18">
        <v>3.7065239219801083E-3</v>
      </c>
      <c r="H3816" s="9">
        <f t="shared" si="299"/>
        <v>3.3098878950128478E-3</v>
      </c>
      <c r="I3816" s="8"/>
      <c r="J3816" s="11"/>
      <c r="AC3816" s="15"/>
      <c r="AD3816" s="16"/>
    </row>
    <row r="3817" spans="1:30" hidden="1" outlineLevel="1" x14ac:dyDescent="0.3">
      <c r="A3817" s="15">
        <v>42055</v>
      </c>
      <c r="B3817" s="18">
        <v>6.1078427210560574E-3</v>
      </c>
      <c r="C3817" s="9">
        <f t="shared" si="300"/>
        <v>-2.4792157278943943E-2</v>
      </c>
      <c r="D3817" s="6">
        <f t="shared" si="301"/>
        <v>6.1465106254389315E-4</v>
      </c>
      <c r="E3817" s="6">
        <f t="shared" si="302"/>
        <v>1.021609186942147E-3</v>
      </c>
      <c r="F3817" s="6">
        <f t="shared" si="298"/>
        <v>0.13758334610786199</v>
      </c>
      <c r="G3817" s="18">
        <v>8.0725658047924344E-3</v>
      </c>
      <c r="H3817" s="9">
        <f t="shared" si="299"/>
        <v>3.7092229119838832E-3</v>
      </c>
      <c r="I3817" s="8"/>
      <c r="J3817" s="11"/>
      <c r="AC3817" s="15"/>
      <c r="AD3817" s="16"/>
    </row>
    <row r="3818" spans="1:30" hidden="1" outlineLevel="1" x14ac:dyDescent="0.3">
      <c r="A3818" s="15">
        <v>42058</v>
      </c>
      <c r="B3818" s="18">
        <v>-3.0338521198569401E-4</v>
      </c>
      <c r="C3818" s="9">
        <f t="shared" si="300"/>
        <v>-3.1203385211985693E-2</v>
      </c>
      <c r="D3818" s="6">
        <f t="shared" si="301"/>
        <v>9.7365124868756747E-4</v>
      </c>
      <c r="E3818" s="6">
        <f t="shared" si="302"/>
        <v>6.1465106254389315E-4</v>
      </c>
      <c r="F3818" s="6">
        <f t="shared" si="298"/>
        <v>0.61378012469341181</v>
      </c>
      <c r="G3818" s="18">
        <v>2.9716592272880068E-3</v>
      </c>
      <c r="H3818" s="9">
        <f t="shared" si="299"/>
        <v>7.8344120691562543E-3</v>
      </c>
      <c r="I3818" s="8"/>
      <c r="J3818" s="11"/>
      <c r="AC3818" s="15"/>
      <c r="AD3818" s="16"/>
    </row>
    <row r="3819" spans="1:30" hidden="1" outlineLevel="1" x14ac:dyDescent="0.3">
      <c r="A3819" s="15">
        <v>42059</v>
      </c>
      <c r="B3819" s="18">
        <v>2.7549724688335385E-3</v>
      </c>
      <c r="C3819" s="9">
        <f t="shared" si="300"/>
        <v>-2.8145027531166461E-2</v>
      </c>
      <c r="D3819" s="6">
        <f t="shared" si="301"/>
        <v>7.9214257473011801E-4</v>
      </c>
      <c r="E3819" s="6">
        <f t="shared" si="302"/>
        <v>9.7365124868756747E-4</v>
      </c>
      <c r="F3819" s="6">
        <f t="shared" si="298"/>
        <v>9.2136208990835883E-2</v>
      </c>
      <c r="G3819" s="18">
        <v>3.3933518648875736E-3</v>
      </c>
      <c r="H3819" s="9">
        <f t="shared" si="299"/>
        <v>3.0353946858824783E-3</v>
      </c>
      <c r="I3819" s="8"/>
      <c r="J3819" s="11"/>
      <c r="AC3819" s="15"/>
      <c r="AD3819" s="16"/>
    </row>
    <row r="3820" spans="1:30" hidden="1" outlineLevel="1" x14ac:dyDescent="0.3">
      <c r="A3820" s="15">
        <v>42060</v>
      </c>
      <c r="B3820" s="18">
        <v>-7.6601696360493554E-4</v>
      </c>
      <c r="C3820" s="9">
        <f t="shared" si="300"/>
        <v>-3.1666016963604937E-2</v>
      </c>
      <c r="D3820" s="6">
        <f t="shared" si="301"/>
        <v>1.0027366303393156E-3</v>
      </c>
      <c r="E3820" s="6">
        <f t="shared" si="302"/>
        <v>7.9214257473011801E-4</v>
      </c>
      <c r="F3820" s="6">
        <f t="shared" si="298"/>
        <v>0.11697895798056206</v>
      </c>
      <c r="G3820" s="18">
        <v>2.9796056387314572E-3</v>
      </c>
      <c r="H3820" s="9">
        <f t="shared" si="299"/>
        <v>3.4202186769351759E-3</v>
      </c>
      <c r="I3820" s="8"/>
      <c r="J3820" s="11"/>
      <c r="AC3820" s="15"/>
      <c r="AD3820" s="16"/>
    </row>
    <row r="3821" spans="1:30" hidden="1" outlineLevel="1" x14ac:dyDescent="0.3">
      <c r="A3821" s="15">
        <v>42061</v>
      </c>
      <c r="B3821" s="18">
        <v>-1.47711863025381E-3</v>
      </c>
      <c r="C3821" s="9">
        <f t="shared" si="300"/>
        <v>-3.2377118630253811E-2</v>
      </c>
      <c r="D3821" s="6">
        <f t="shared" si="301"/>
        <v>1.0482778107975283E-3</v>
      </c>
      <c r="E3821" s="6">
        <f t="shared" si="302"/>
        <v>1.0027366303393156E-3</v>
      </c>
      <c r="F3821" s="6">
        <f t="shared" si="298"/>
        <v>9.2576018954091427E-2</v>
      </c>
      <c r="G3821" s="18">
        <v>3.7356745375947665E-3</v>
      </c>
      <c r="H3821" s="9">
        <f t="shared" si="299"/>
        <v>3.0426307523932546E-3</v>
      </c>
      <c r="I3821" s="8"/>
      <c r="J3821" s="11"/>
      <c r="AC3821" s="15"/>
      <c r="AD3821" s="16"/>
    </row>
    <row r="3822" spans="1:30" hidden="1" outlineLevel="1" x14ac:dyDescent="0.3">
      <c r="A3822" s="15">
        <v>42062</v>
      </c>
      <c r="B3822" s="18">
        <v>-2.9606830486300323E-3</v>
      </c>
      <c r="C3822" s="9">
        <f t="shared" si="300"/>
        <v>-3.3860683048630033E-2</v>
      </c>
      <c r="D3822" s="6">
        <f t="shared" si="301"/>
        <v>1.1465458565197812E-3</v>
      </c>
      <c r="E3822" s="6">
        <f t="shared" si="302"/>
        <v>1.0482778107975283E-3</v>
      </c>
      <c r="F3822" s="6">
        <f t="shared" si="298"/>
        <v>0.13959398984820456</v>
      </c>
      <c r="G3822" s="18">
        <v>2.3038867368786065E-3</v>
      </c>
      <c r="H3822" s="9">
        <f t="shared" si="299"/>
        <v>3.7362279085757675E-3</v>
      </c>
      <c r="I3822" s="8"/>
      <c r="J3822" s="11"/>
      <c r="AC3822" s="15"/>
      <c r="AD3822" s="16"/>
    </row>
    <row r="3823" spans="1:30" hidden="1" outlineLevel="1" x14ac:dyDescent="0.3">
      <c r="A3823" s="15">
        <v>42065</v>
      </c>
      <c r="B3823" s="18">
        <v>6.1062381811305888E-3</v>
      </c>
      <c r="C3823" s="9">
        <f t="shared" si="300"/>
        <v>-2.4793761818869411E-2</v>
      </c>
      <c r="D3823" s="6">
        <f t="shared" si="301"/>
        <v>6.1473062513082662E-4</v>
      </c>
      <c r="E3823" s="6">
        <f t="shared" si="302"/>
        <v>1.1465458565197812E-3</v>
      </c>
      <c r="F3823" s="6">
        <f t="shared" si="298"/>
        <v>5.9525739467600758E-2</v>
      </c>
      <c r="G3823" s="18">
        <v>2.6556915326783467E-3</v>
      </c>
      <c r="H3823" s="9">
        <f t="shared" si="299"/>
        <v>2.4397897341287582E-3</v>
      </c>
      <c r="I3823" s="8"/>
      <c r="J3823" s="11"/>
      <c r="AC3823" s="15"/>
      <c r="AD3823" s="16"/>
    </row>
    <row r="3824" spans="1:30" hidden="1" outlineLevel="1" x14ac:dyDescent="0.3">
      <c r="A3824" s="15">
        <v>42066</v>
      </c>
      <c r="B3824" s="18">
        <v>-4.5488726038175678E-3</v>
      </c>
      <c r="C3824" s="9">
        <f t="shared" si="300"/>
        <v>-3.5448872603817572E-2</v>
      </c>
      <c r="D3824" s="6">
        <f t="shared" si="301"/>
        <v>1.2566225688816881E-3</v>
      </c>
      <c r="E3824" s="6">
        <f t="shared" si="302"/>
        <v>6.1473062513082662E-4</v>
      </c>
      <c r="F3824" s="6">
        <f t="shared" si="298"/>
        <v>7.5647997968703459E-2</v>
      </c>
      <c r="G3824" s="18">
        <v>5.8996142295430791E-3</v>
      </c>
      <c r="H3824" s="9">
        <f t="shared" si="299"/>
        <v>2.7504181131003239E-3</v>
      </c>
      <c r="I3824" s="8"/>
      <c r="J3824" s="11"/>
      <c r="AC3824" s="15"/>
      <c r="AD3824" s="16"/>
    </row>
    <row r="3825" spans="1:30" hidden="1" outlineLevel="1" x14ac:dyDescent="0.3">
      <c r="A3825" s="15">
        <v>42067</v>
      </c>
      <c r="B3825" s="18">
        <v>-4.3981612301545719E-3</v>
      </c>
      <c r="C3825" s="9">
        <f t="shared" si="300"/>
        <v>-3.5298161230154571E-2</v>
      </c>
      <c r="D3825" s="6">
        <f t="shared" si="301"/>
        <v>1.2459601862299873E-3</v>
      </c>
      <c r="E3825" s="6">
        <f t="shared" si="302"/>
        <v>1.2566225688816881E-3</v>
      </c>
      <c r="F3825" s="6">
        <f t="shared" si="298"/>
        <v>0.3326802551410098</v>
      </c>
      <c r="G3825" s="18">
        <v>3.6256515755257453E-3</v>
      </c>
      <c r="H3825" s="9">
        <f t="shared" si="299"/>
        <v>5.7678440958560048E-3</v>
      </c>
      <c r="I3825" s="8"/>
      <c r="J3825" s="11"/>
      <c r="AC3825" s="15"/>
      <c r="AD3825" s="16"/>
    </row>
    <row r="3826" spans="1:30" hidden="1" outlineLevel="1" x14ac:dyDescent="0.3">
      <c r="A3826" s="15">
        <v>42068</v>
      </c>
      <c r="B3826" s="18">
        <v>1.1953652510385284E-3</v>
      </c>
      <c r="C3826" s="9">
        <f t="shared" si="300"/>
        <v>-2.9704634748961473E-2</v>
      </c>
      <c r="D3826" s="6">
        <f t="shared" si="301"/>
        <v>8.8236532556920948E-4</v>
      </c>
      <c r="E3826" s="6">
        <f t="shared" si="302"/>
        <v>1.2459601862299873E-3</v>
      </c>
      <c r="F3826" s="6">
        <f t="shared" si="298"/>
        <v>0.13210704696238365</v>
      </c>
      <c r="G3826" s="18">
        <v>2.7397203173661483E-3</v>
      </c>
      <c r="H3826" s="9">
        <f t="shared" si="299"/>
        <v>3.634653311698155E-3</v>
      </c>
      <c r="I3826" s="8"/>
      <c r="J3826" s="11"/>
      <c r="AC3826" s="15"/>
      <c r="AD3826" s="16"/>
    </row>
    <row r="3827" spans="1:30" hidden="1" outlineLevel="1" x14ac:dyDescent="0.3">
      <c r="A3827" s="15">
        <v>42069</v>
      </c>
      <c r="B3827" s="18">
        <v>-1.4275356362469432E-2</v>
      </c>
      <c r="C3827" s="9">
        <f t="shared" si="300"/>
        <v>-4.5175356362469429E-2</v>
      </c>
      <c r="D3827" s="6">
        <f t="shared" si="301"/>
        <v>2.0408128224761071E-3</v>
      </c>
      <c r="E3827" s="6">
        <f t="shared" si="302"/>
        <v>8.8236532556920948E-4</v>
      </c>
      <c r="F3827" s="6">
        <f t="shared" si="298"/>
        <v>7.9863626267715496E-2</v>
      </c>
      <c r="G3827" s="18">
        <v>7.4794843932499367E-3</v>
      </c>
      <c r="H3827" s="9">
        <f t="shared" si="299"/>
        <v>2.8260153267049971E-3</v>
      </c>
      <c r="I3827" s="8"/>
      <c r="J3827" s="11"/>
      <c r="AC3827" s="15"/>
      <c r="AD3827" s="16"/>
    </row>
    <row r="3828" spans="1:30" hidden="1" outlineLevel="1" x14ac:dyDescent="0.3">
      <c r="A3828" s="15">
        <v>42072</v>
      </c>
      <c r="B3828" s="18">
        <v>3.93666235797619E-3</v>
      </c>
      <c r="C3828" s="9">
        <f t="shared" si="300"/>
        <v>-2.696333764202381E-2</v>
      </c>
      <c r="D3828" s="6">
        <f t="shared" si="301"/>
        <v>7.2702157679777806E-4</v>
      </c>
      <c r="E3828" s="6">
        <f t="shared" si="302"/>
        <v>2.0408128224761071E-3</v>
      </c>
      <c r="F3828" s="6">
        <f t="shared" si="298"/>
        <v>0.52846213657967367</v>
      </c>
      <c r="G3828" s="18">
        <v>3.322990686711126E-3</v>
      </c>
      <c r="H3828" s="9">
        <f t="shared" si="299"/>
        <v>7.2695401269934103E-3</v>
      </c>
      <c r="I3828" s="8"/>
      <c r="J3828" s="11"/>
      <c r="AC3828" s="15"/>
      <c r="AD3828" s="16"/>
    </row>
    <row r="3829" spans="1:30" hidden="1" outlineLevel="1" x14ac:dyDescent="0.3">
      <c r="A3829" s="15">
        <v>42073</v>
      </c>
      <c r="B3829" s="18">
        <v>-1.7106820937142782E-2</v>
      </c>
      <c r="C3829" s="9">
        <f t="shared" si="300"/>
        <v>-4.8006820937142786E-2</v>
      </c>
      <c r="D3829" s="6">
        <f t="shared" si="301"/>
        <v>2.304654856490891E-3</v>
      </c>
      <c r="E3829" s="6">
        <f t="shared" si="302"/>
        <v>7.2702157679777806E-4</v>
      </c>
      <c r="F3829" s="6">
        <f t="shared" si="298"/>
        <v>0.11259872248740137</v>
      </c>
      <c r="G3829" s="18">
        <v>6.123480158487714E-3</v>
      </c>
      <c r="H3829" s="9">
        <f t="shared" si="299"/>
        <v>3.3555733114834698E-3</v>
      </c>
      <c r="I3829" s="8"/>
      <c r="J3829" s="11"/>
      <c r="AC3829" s="15"/>
      <c r="AD3829" s="16"/>
    </row>
    <row r="3830" spans="1:30" hidden="1" outlineLevel="1" x14ac:dyDescent="0.3">
      <c r="A3830" s="15">
        <v>42074</v>
      </c>
      <c r="B3830" s="18">
        <v>-1.9195206764835435E-3</v>
      </c>
      <c r="C3830" s="9">
        <f t="shared" si="300"/>
        <v>-3.2819520676483541E-2</v>
      </c>
      <c r="D3830" s="6">
        <f t="shared" si="301"/>
        <v>1.0771209374341307E-3</v>
      </c>
      <c r="E3830" s="6">
        <f t="shared" si="302"/>
        <v>2.304654856490891E-3</v>
      </c>
      <c r="F3830" s="6">
        <f t="shared" si="298"/>
        <v>0.35767233869905418</v>
      </c>
      <c r="G3830" s="18">
        <v>3.4854637999194673E-3</v>
      </c>
      <c r="H3830" s="9">
        <f t="shared" si="299"/>
        <v>5.9805713665088403E-3</v>
      </c>
      <c r="I3830" s="8"/>
      <c r="J3830" s="11"/>
      <c r="AC3830" s="15"/>
      <c r="AD3830" s="16"/>
    </row>
    <row r="3831" spans="1:30" hidden="1" outlineLevel="1" x14ac:dyDescent="0.3">
      <c r="A3831" s="15">
        <v>42075</v>
      </c>
      <c r="B3831" s="18">
        <v>1.2522702206037068E-2</v>
      </c>
      <c r="C3831" s="9">
        <f t="shared" si="300"/>
        <v>-1.8377297793962931E-2</v>
      </c>
      <c r="D3831" s="6">
        <f t="shared" si="301"/>
        <v>3.3772507420799482E-4</v>
      </c>
      <c r="E3831" s="6">
        <f t="shared" si="302"/>
        <v>1.0771209374341307E-3</v>
      </c>
      <c r="F3831" s="6">
        <f t="shared" si="298"/>
        <v>0.12286484073211118</v>
      </c>
      <c r="G3831" s="18">
        <v>4.8770898233739465E-3</v>
      </c>
      <c r="H3831" s="9">
        <f t="shared" si="299"/>
        <v>3.5052081355050968E-3</v>
      </c>
      <c r="I3831" s="8"/>
      <c r="J3831" s="11"/>
      <c r="AC3831" s="15"/>
      <c r="AD3831" s="16"/>
    </row>
    <row r="3832" spans="1:30" hidden="1" outlineLevel="1" x14ac:dyDescent="0.3">
      <c r="A3832" s="15">
        <v>42076</v>
      </c>
      <c r="B3832" s="18">
        <v>-6.0932370901943811E-3</v>
      </c>
      <c r="C3832" s="9">
        <f t="shared" si="300"/>
        <v>-3.6993237090194378E-2</v>
      </c>
      <c r="D3832" s="6">
        <f t="shared" si="301"/>
        <v>1.3684995904113329E-3</v>
      </c>
      <c r="E3832" s="6">
        <f t="shared" si="302"/>
        <v>3.3772507420799482E-4</v>
      </c>
      <c r="F3832" s="6">
        <f t="shared" si="298"/>
        <v>0.23058039354741741</v>
      </c>
      <c r="G3832" s="18">
        <v>7.9309572487113039E-3</v>
      </c>
      <c r="H3832" s="9">
        <f t="shared" si="299"/>
        <v>4.8018787317821495E-3</v>
      </c>
      <c r="I3832" s="8"/>
      <c r="J3832" s="11"/>
      <c r="AC3832" s="15"/>
      <c r="AD3832" s="16"/>
    </row>
    <row r="3833" spans="1:30" hidden="1" outlineLevel="1" x14ac:dyDescent="0.3">
      <c r="A3833" s="15">
        <v>42079</v>
      </c>
      <c r="B3833" s="18">
        <v>1.3442909023855906E-2</v>
      </c>
      <c r="C3833" s="9">
        <f t="shared" si="300"/>
        <v>-1.7457090976144094E-2</v>
      </c>
      <c r="D3833" s="6">
        <f t="shared" si="301"/>
        <v>3.0475002534937154E-4</v>
      </c>
      <c r="E3833" s="6">
        <f t="shared" si="302"/>
        <v>1.3684995904113329E-3</v>
      </c>
      <c r="F3833" s="6">
        <f t="shared" si="298"/>
        <v>0.59284385680034357</v>
      </c>
      <c r="G3833" s="18">
        <v>4.9702938071569044E-3</v>
      </c>
      <c r="H3833" s="9">
        <f t="shared" si="299"/>
        <v>7.6996354251376324E-3</v>
      </c>
      <c r="I3833" s="8"/>
      <c r="J3833" s="11"/>
      <c r="AC3833" s="15"/>
      <c r="AD3833" s="16"/>
    </row>
    <row r="3834" spans="1:30" hidden="1" outlineLevel="1" x14ac:dyDescent="0.3">
      <c r="A3834" s="15">
        <v>42080</v>
      </c>
      <c r="B3834" s="18">
        <v>-3.3256977077844533E-3</v>
      </c>
      <c r="C3834" s="9">
        <f t="shared" si="300"/>
        <v>-3.4225697707784455E-2</v>
      </c>
      <c r="D3834" s="6">
        <f t="shared" si="301"/>
        <v>1.1713983835846421E-3</v>
      </c>
      <c r="E3834" s="6">
        <f t="shared" si="302"/>
        <v>3.0475002534937154E-4</v>
      </c>
      <c r="F3834" s="6">
        <f t="shared" si="298"/>
        <v>0.23907721732947096</v>
      </c>
      <c r="G3834" s="18">
        <v>5.4638824616533741E-3</v>
      </c>
      <c r="H3834" s="9">
        <f t="shared" si="299"/>
        <v>4.8895523039381725E-3</v>
      </c>
      <c r="I3834" s="8"/>
      <c r="J3834" s="11"/>
      <c r="AC3834" s="15"/>
      <c r="AD3834" s="16"/>
    </row>
    <row r="3835" spans="1:30" hidden="1" outlineLevel="1" x14ac:dyDescent="0.3">
      <c r="A3835" s="15">
        <v>42081</v>
      </c>
      <c r="B3835" s="18">
        <v>1.2085101501631121E-2</v>
      </c>
      <c r="C3835" s="9">
        <f t="shared" si="300"/>
        <v>-1.8814898498368877E-2</v>
      </c>
      <c r="D3835" s="6">
        <f t="shared" si="301"/>
        <v>3.5400040550392345E-4</v>
      </c>
      <c r="E3835" s="6">
        <f t="shared" si="302"/>
        <v>1.1713983835846421E-3</v>
      </c>
      <c r="F3835" s="6">
        <f t="shared" si="298"/>
        <v>0.28682440503187989</v>
      </c>
      <c r="G3835" s="18">
        <v>1.2694005616647186E-2</v>
      </c>
      <c r="H3835" s="9">
        <f t="shared" si="299"/>
        <v>5.3555989864055341E-3</v>
      </c>
      <c r="I3835" s="8"/>
      <c r="J3835" s="11"/>
      <c r="AC3835" s="15"/>
      <c r="AD3835" s="16"/>
    </row>
    <row r="3836" spans="1:30" hidden="1" outlineLevel="1" x14ac:dyDescent="0.3">
      <c r="A3836" s="15">
        <v>42082</v>
      </c>
      <c r="B3836" s="18">
        <v>-4.8844891269501749E-3</v>
      </c>
      <c r="C3836" s="9">
        <f t="shared" si="300"/>
        <v>-3.5784489126950175E-2</v>
      </c>
      <c r="D3836" s="6">
        <f t="shared" si="301"/>
        <v>1.2805296620768153E-3</v>
      </c>
      <c r="E3836" s="6">
        <f t="shared" si="302"/>
        <v>3.5400040550392345E-4</v>
      </c>
      <c r="F3836" s="6">
        <f t="shared" si="298"/>
        <v>1.5024588752204533</v>
      </c>
      <c r="G3836" s="18">
        <v>3.5527335770387694E-3</v>
      </c>
      <c r="H3836" s="9">
        <f t="shared" si="299"/>
        <v>1.2257482919508612E-2</v>
      </c>
      <c r="I3836" s="8"/>
      <c r="J3836" s="11"/>
      <c r="AC3836" s="15"/>
      <c r="AD3836" s="16"/>
    </row>
    <row r="3837" spans="1:30" hidden="1" outlineLevel="1" x14ac:dyDescent="0.3">
      <c r="A3837" s="15">
        <v>42083</v>
      </c>
      <c r="B3837" s="18">
        <v>8.9723821932596818E-3</v>
      </c>
      <c r="C3837" s="9">
        <f t="shared" si="300"/>
        <v>-2.1927617806740317E-2</v>
      </c>
      <c r="D3837" s="6">
        <f t="shared" si="301"/>
        <v>4.8082042267847503E-4</v>
      </c>
      <c r="E3837" s="6">
        <f t="shared" si="302"/>
        <v>1.2805296620768153E-3</v>
      </c>
      <c r="F3837" s="6">
        <f t="shared" si="298"/>
        <v>0.12726230343181824</v>
      </c>
      <c r="G3837" s="18">
        <v>6.0931166967009738E-3</v>
      </c>
      <c r="H3837" s="9">
        <f t="shared" si="299"/>
        <v>3.5673842438377484E-3</v>
      </c>
      <c r="I3837" s="8"/>
      <c r="J3837" s="11"/>
      <c r="AC3837" s="15"/>
      <c r="AD3837" s="16"/>
    </row>
    <row r="3838" spans="1:30" hidden="1" outlineLevel="1" x14ac:dyDescent="0.3">
      <c r="A3838" s="15">
        <v>42086</v>
      </c>
      <c r="B3838" s="18">
        <v>-1.7472566067133015E-3</v>
      </c>
      <c r="C3838" s="9">
        <f t="shared" si="300"/>
        <v>-3.2647256606713304E-2</v>
      </c>
      <c r="D3838" s="6">
        <f t="shared" si="301"/>
        <v>1.0658433639445855E-3</v>
      </c>
      <c r="E3838" s="6">
        <f t="shared" si="302"/>
        <v>4.8082042267847503E-4</v>
      </c>
      <c r="F3838" s="6">
        <f t="shared" si="298"/>
        <v>0.35411871960676233</v>
      </c>
      <c r="G3838" s="18">
        <v>3.766191412886121E-3</v>
      </c>
      <c r="H3838" s="9">
        <f t="shared" si="299"/>
        <v>5.9507875076057152E-3</v>
      </c>
      <c r="I3838" s="8"/>
      <c r="J3838" s="11"/>
      <c r="AC3838" s="15"/>
      <c r="AD3838" s="16"/>
    </row>
    <row r="3839" spans="1:30" hidden="1" outlineLevel="1" x14ac:dyDescent="0.3">
      <c r="A3839" s="15">
        <v>42087</v>
      </c>
      <c r="B3839" s="18">
        <v>-6.1583457015909251E-3</v>
      </c>
      <c r="C3839" s="9">
        <f t="shared" si="300"/>
        <v>-3.7058345701590924E-2</v>
      </c>
      <c r="D3839" s="6">
        <f t="shared" si="301"/>
        <v>1.3733209861386225E-3</v>
      </c>
      <c r="E3839" s="6">
        <f t="shared" si="302"/>
        <v>1.0658433639445855E-3</v>
      </c>
      <c r="F3839" s="6">
        <f t="shared" si="298"/>
        <v>0.14171505764667647</v>
      </c>
      <c r="G3839" s="18">
        <v>4.0823661219992141E-3</v>
      </c>
      <c r="H3839" s="9">
        <f t="shared" si="299"/>
        <v>3.7645060452425423E-3</v>
      </c>
      <c r="I3839" s="8"/>
      <c r="J3839" s="11"/>
      <c r="AC3839" s="15"/>
      <c r="AD3839" s="16"/>
    </row>
    <row r="3840" spans="1:30" hidden="1" outlineLevel="1" x14ac:dyDescent="0.3">
      <c r="A3840" s="15">
        <v>42088</v>
      </c>
      <c r="B3840" s="18">
        <v>-1.4665926527241429E-2</v>
      </c>
      <c r="C3840" s="9">
        <f t="shared" si="300"/>
        <v>-4.5565926527241431E-2</v>
      </c>
      <c r="D3840" s="6">
        <f t="shared" si="301"/>
        <v>2.0762536602859645E-3</v>
      </c>
      <c r="E3840" s="6">
        <f t="shared" si="302"/>
        <v>1.3733209861386225E-3</v>
      </c>
      <c r="F3840" s="6">
        <f t="shared" si="298"/>
        <v>0.16471390700267194</v>
      </c>
      <c r="G3840" s="18">
        <v>8.1280672329475459E-3</v>
      </c>
      <c r="H3840" s="9">
        <f t="shared" si="299"/>
        <v>4.0584961131270277E-3</v>
      </c>
      <c r="I3840" s="8"/>
      <c r="J3840" s="11"/>
      <c r="AC3840" s="15"/>
      <c r="AD3840" s="16"/>
    </row>
    <row r="3841" spans="1:30" hidden="1" outlineLevel="1" x14ac:dyDescent="0.3">
      <c r="A3841" s="15">
        <v>42089</v>
      </c>
      <c r="B3841" s="18">
        <v>-2.380330737471448E-3</v>
      </c>
      <c r="C3841" s="9">
        <f t="shared" si="300"/>
        <v>-3.3280330737471449E-2</v>
      </c>
      <c r="D3841" s="6">
        <f t="shared" si="301"/>
        <v>1.1075804139954869E-3</v>
      </c>
      <c r="E3841" s="6">
        <f t="shared" si="302"/>
        <v>2.0762536602859645E-3</v>
      </c>
      <c r="F3841" s="6">
        <f t="shared" si="298"/>
        <v>0.62220148060838687</v>
      </c>
      <c r="G3841" s="18">
        <v>6.9241840299146011E-3</v>
      </c>
      <c r="H3841" s="9">
        <f t="shared" si="299"/>
        <v>7.8879749023966026E-3</v>
      </c>
      <c r="I3841" s="8"/>
      <c r="J3841" s="11"/>
      <c r="AC3841" s="15"/>
      <c r="AD3841" s="16"/>
    </row>
    <row r="3842" spans="1:30" hidden="1" outlineLevel="1" x14ac:dyDescent="0.3">
      <c r="A3842" s="15">
        <v>42090</v>
      </c>
      <c r="B3842" s="18">
        <v>2.3657607295033602E-3</v>
      </c>
      <c r="C3842" s="9">
        <f t="shared" si="300"/>
        <v>-2.8534239270496642E-2</v>
      </c>
      <c r="D3842" s="6">
        <f t="shared" si="301"/>
        <v>8.1420281074595278E-4</v>
      </c>
      <c r="E3842" s="6">
        <f t="shared" si="302"/>
        <v>1.1075804139954869E-3</v>
      </c>
      <c r="F3842" s="6">
        <f t="shared" si="298"/>
        <v>0.45433654817090308</v>
      </c>
      <c r="G3842" s="18">
        <v>2.8530848333585424E-3</v>
      </c>
      <c r="H3842" s="9">
        <f t="shared" si="299"/>
        <v>6.7404491554413724E-3</v>
      </c>
      <c r="I3842" s="8"/>
      <c r="J3842" s="11"/>
      <c r="AC3842" s="15"/>
      <c r="AD3842" s="16"/>
    </row>
    <row r="3843" spans="1:30" hidden="1" outlineLevel="1" x14ac:dyDescent="0.3">
      <c r="A3843" s="15">
        <v>42093</v>
      </c>
      <c r="B3843" s="18">
        <v>1.2162382647147021E-2</v>
      </c>
      <c r="C3843" s="9">
        <f t="shared" si="300"/>
        <v>-1.8737617352852981E-2</v>
      </c>
      <c r="D3843" s="6">
        <f t="shared" si="301"/>
        <v>3.5109830406193713E-4</v>
      </c>
      <c r="E3843" s="6">
        <f t="shared" si="302"/>
        <v>8.1420281074595278E-4</v>
      </c>
      <c r="F3843" s="6">
        <f t="shared" si="298"/>
        <v>8.5730266397292976E-2</v>
      </c>
      <c r="G3843" s="18">
        <v>5.6692197301375317E-3</v>
      </c>
      <c r="H3843" s="9">
        <f t="shared" si="299"/>
        <v>2.927973128245766E-3</v>
      </c>
      <c r="I3843" s="8"/>
      <c r="J3843" s="11"/>
      <c r="AC3843" s="15"/>
      <c r="AD3843" s="16"/>
    </row>
    <row r="3844" spans="1:30" hidden="1" outlineLevel="1" x14ac:dyDescent="0.3">
      <c r="A3844" s="15">
        <v>42094</v>
      </c>
      <c r="B3844" s="18">
        <v>-8.834686217530795E-3</v>
      </c>
      <c r="C3844" s="9">
        <f t="shared" si="300"/>
        <v>-3.9734686217530797E-2</v>
      </c>
      <c r="D3844" s="6">
        <f t="shared" si="301"/>
        <v>1.5788452888056319E-3</v>
      </c>
      <c r="E3844" s="6">
        <f t="shared" si="302"/>
        <v>3.5109830406193713E-4</v>
      </c>
      <c r="F3844" s="6">
        <f t="shared" si="298"/>
        <v>0.30793974124745133</v>
      </c>
      <c r="G3844" s="18">
        <v>3.5751200938551088E-3</v>
      </c>
      <c r="H3844" s="9">
        <f t="shared" si="299"/>
        <v>5.5492318499721326E-3</v>
      </c>
      <c r="I3844" s="8"/>
      <c r="J3844" s="11"/>
      <c r="AC3844" s="15"/>
      <c r="AD3844" s="16"/>
    </row>
    <row r="3845" spans="1:30" hidden="1" outlineLevel="1" x14ac:dyDescent="0.3">
      <c r="A3845" s="15">
        <v>42095</v>
      </c>
      <c r="B3845" s="18">
        <v>-3.9732542018450735E-3</v>
      </c>
      <c r="C3845" s="9">
        <f t="shared" si="300"/>
        <v>-3.4873254201845075E-2</v>
      </c>
      <c r="D3845" s="6">
        <f t="shared" si="301"/>
        <v>1.2161438586265052E-3</v>
      </c>
      <c r="E3845" s="6">
        <f t="shared" si="302"/>
        <v>1.5788452888056319E-3</v>
      </c>
      <c r="F3845" s="6">
        <f t="shared" si="298"/>
        <v>0.12875932175590682</v>
      </c>
      <c r="G3845" s="18">
        <v>6.7964205780788522E-3</v>
      </c>
      <c r="H3845" s="9">
        <f t="shared" si="299"/>
        <v>3.5883049167525719E-3</v>
      </c>
      <c r="I3845" s="8"/>
      <c r="J3845" s="11"/>
      <c r="AC3845" s="15"/>
      <c r="AD3845" s="16"/>
    </row>
    <row r="3846" spans="1:30" hidden="1" outlineLevel="1" x14ac:dyDescent="0.3">
      <c r="A3846" s="15">
        <v>42096</v>
      </c>
      <c r="B3846" s="18">
        <v>3.5234523037141535E-3</v>
      </c>
      <c r="C3846" s="9">
        <f t="shared" si="300"/>
        <v>-2.7376547696285846E-2</v>
      </c>
      <c r="D3846" s="6">
        <f t="shared" si="301"/>
        <v>7.494753637670139E-4</v>
      </c>
      <c r="E3846" s="6">
        <f t="shared" si="302"/>
        <v>1.2161438586265052E-3</v>
      </c>
      <c r="F3846" s="6">
        <f t="shared" si="298"/>
        <v>0.43811091152767445</v>
      </c>
      <c r="G3846" s="18">
        <v>4.4236879567564084E-3</v>
      </c>
      <c r="H3846" s="9">
        <f t="shared" si="299"/>
        <v>6.6189947237301405E-3</v>
      </c>
      <c r="I3846" s="8"/>
      <c r="J3846" s="11"/>
      <c r="AC3846" s="15"/>
      <c r="AD3846" s="16"/>
    </row>
    <row r="3847" spans="1:30" hidden="1" outlineLevel="1" x14ac:dyDescent="0.3">
      <c r="A3847" s="15">
        <v>42100</v>
      </c>
      <c r="B3847" s="18">
        <v>6.5870726471656442E-3</v>
      </c>
      <c r="C3847" s="9">
        <f t="shared" si="300"/>
        <v>-2.4312927352834357E-2</v>
      </c>
      <c r="D3847" s="6">
        <f t="shared" si="301"/>
        <v>5.91118436464201E-4</v>
      </c>
      <c r="E3847" s="6">
        <f t="shared" si="302"/>
        <v>7.494753637670139E-4</v>
      </c>
      <c r="F3847" s="6">
        <f t="shared" si="298"/>
        <v>0.19155787103102187</v>
      </c>
      <c r="G3847" s="18">
        <v>8.8093566966430288E-3</v>
      </c>
      <c r="H3847" s="9">
        <f t="shared" si="299"/>
        <v>4.3767324687604778E-3</v>
      </c>
      <c r="I3847" s="8"/>
      <c r="J3847" s="11"/>
      <c r="AC3847" s="15"/>
      <c r="AD3847" s="16"/>
    </row>
    <row r="3848" spans="1:30" hidden="1" outlineLevel="1" x14ac:dyDescent="0.3">
      <c r="A3848" s="15">
        <v>42101</v>
      </c>
      <c r="B3848" s="18">
        <v>-2.0640327085871672E-3</v>
      </c>
      <c r="C3848" s="9">
        <f t="shared" si="300"/>
        <v>-3.2964032708587165E-2</v>
      </c>
      <c r="D3848" s="6">
        <f t="shared" si="301"/>
        <v>1.0866274524128044E-3</v>
      </c>
      <c r="E3848" s="6">
        <f t="shared" si="302"/>
        <v>5.91118436464201E-4</v>
      </c>
      <c r="F3848" s="6">
        <f t="shared" si="298"/>
        <v>0.7289586094946775</v>
      </c>
      <c r="G3848" s="18">
        <v>4.9815630271726457E-3</v>
      </c>
      <c r="H3848" s="9">
        <f t="shared" si="299"/>
        <v>8.5379072933282514E-3</v>
      </c>
      <c r="I3848" s="8"/>
      <c r="J3848" s="11"/>
      <c r="AC3848" s="15"/>
      <c r="AD3848" s="16"/>
    </row>
    <row r="3849" spans="1:30" hidden="1" outlineLevel="1" x14ac:dyDescent="0.3">
      <c r="A3849" s="15">
        <v>42102</v>
      </c>
      <c r="B3849" s="18">
        <v>2.6789415573472003E-3</v>
      </c>
      <c r="C3849" s="9">
        <f t="shared" si="300"/>
        <v>-2.82210584426528E-2</v>
      </c>
      <c r="D3849" s="6">
        <f t="shared" si="301"/>
        <v>7.964281396236249E-4</v>
      </c>
      <c r="E3849" s="6">
        <f t="shared" si="302"/>
        <v>1.0866274524128044E-3</v>
      </c>
      <c r="F3849" s="6">
        <f t="shared" si="298"/>
        <v>0.24016662344075385</v>
      </c>
      <c r="G3849" s="18">
        <v>4.0397003015091148E-3</v>
      </c>
      <c r="H3849" s="9">
        <f t="shared" si="299"/>
        <v>4.9006797838744157E-3</v>
      </c>
      <c r="I3849" s="8"/>
      <c r="J3849" s="11"/>
      <c r="AC3849" s="15"/>
      <c r="AD3849" s="16"/>
    </row>
    <row r="3850" spans="1:30" hidden="1" outlineLevel="1" x14ac:dyDescent="0.3">
      <c r="A3850" s="15">
        <v>42103</v>
      </c>
      <c r="B3850" s="18">
        <v>4.4475758736233729E-3</v>
      </c>
      <c r="C3850" s="9">
        <f t="shared" si="300"/>
        <v>-2.6452424126376627E-2</v>
      </c>
      <c r="D3850" s="6">
        <f t="shared" si="301"/>
        <v>6.9973074216171226E-4</v>
      </c>
      <c r="E3850" s="6">
        <f t="shared" si="302"/>
        <v>7.964281396236249E-4</v>
      </c>
      <c r="F3850" s="6">
        <f t="shared" si="298"/>
        <v>0.16146744062276835</v>
      </c>
      <c r="G3850" s="18">
        <v>5.6315422006251283E-3</v>
      </c>
      <c r="H3850" s="9">
        <f t="shared" si="299"/>
        <v>4.0183011413129346E-3</v>
      </c>
      <c r="I3850" s="8"/>
      <c r="J3850" s="11"/>
      <c r="AC3850" s="15"/>
      <c r="AD3850" s="16"/>
    </row>
    <row r="3851" spans="1:30" hidden="1" outlineLevel="1" x14ac:dyDescent="0.3">
      <c r="A3851" s="15">
        <v>42104</v>
      </c>
      <c r="B3851" s="18">
        <v>5.1893768994586507E-3</v>
      </c>
      <c r="C3851" s="9">
        <f t="shared" si="300"/>
        <v>-2.5710623100541348E-2</v>
      </c>
      <c r="D3851" s="6">
        <f t="shared" si="301"/>
        <v>6.6103614021809044E-4</v>
      </c>
      <c r="E3851" s="6">
        <f t="shared" si="302"/>
        <v>6.9973074216171226E-4</v>
      </c>
      <c r="F3851" s="6">
        <f t="shared" si="298"/>
        <v>0.30401967005303981</v>
      </c>
      <c r="G3851" s="18">
        <v>2.2101305077046876E-3</v>
      </c>
      <c r="H3851" s="9">
        <f t="shared" si="299"/>
        <v>5.5137978749047354E-3</v>
      </c>
      <c r="I3851" s="8"/>
      <c r="J3851" s="11"/>
      <c r="AC3851" s="15"/>
      <c r="AD3851" s="16"/>
    </row>
    <row r="3852" spans="1:30" hidden="1" outlineLevel="1" x14ac:dyDescent="0.3">
      <c r="A3852" s="15">
        <v>42107</v>
      </c>
      <c r="B3852" s="18">
        <v>-4.5918068209635987E-3</v>
      </c>
      <c r="C3852" s="9">
        <f t="shared" si="300"/>
        <v>-3.5491806820963596E-2</v>
      </c>
      <c r="D3852" s="6">
        <f t="shared" si="301"/>
        <v>1.2596683514165981E-3</v>
      </c>
      <c r="E3852" s="6">
        <f t="shared" si="302"/>
        <v>6.6103614021809044E-4</v>
      </c>
      <c r="F3852" s="6">
        <f t="shared" si="298"/>
        <v>5.5575141186393638E-2</v>
      </c>
      <c r="G3852" s="18">
        <v>4.4466062086465719E-3</v>
      </c>
      <c r="H3852" s="9">
        <f t="shared" si="299"/>
        <v>2.3574380413150554E-3</v>
      </c>
      <c r="I3852" s="8"/>
      <c r="J3852" s="11"/>
      <c r="AC3852" s="15"/>
      <c r="AD3852" s="16"/>
    </row>
    <row r="3853" spans="1:30" hidden="1" outlineLevel="1" x14ac:dyDescent="0.3">
      <c r="A3853" s="15">
        <v>42108</v>
      </c>
      <c r="B3853" s="18">
        <v>1.6284322585138199E-3</v>
      </c>
      <c r="C3853" s="9">
        <f t="shared" si="300"/>
        <v>-2.927156774148618E-2</v>
      </c>
      <c r="D3853" s="6">
        <f t="shared" si="301"/>
        <v>8.568246780444143E-4</v>
      </c>
      <c r="E3853" s="6">
        <f t="shared" si="302"/>
        <v>1.2596683514165981E-3</v>
      </c>
      <c r="F3853" s="6">
        <f t="shared" ref="F3853:F3916" si="303">B$6+B$7*E3853+B$8*(G3852*100)^2</f>
        <v>0.19347356514408667</v>
      </c>
      <c r="G3853" s="18">
        <v>5.1158955322157581E-3</v>
      </c>
      <c r="H3853" s="9">
        <f t="shared" ref="H3853:H3916" si="304">SQRT(F3853)/100</f>
        <v>4.3985630056199796E-3</v>
      </c>
      <c r="I3853" s="8"/>
      <c r="J3853" s="11"/>
      <c r="AC3853" s="15"/>
      <c r="AD3853" s="16"/>
    </row>
    <row r="3854" spans="1:30" hidden="1" outlineLevel="1" x14ac:dyDescent="0.3">
      <c r="A3854" s="15">
        <v>42109</v>
      </c>
      <c r="B3854" s="18">
        <v>5.1349890449980213E-3</v>
      </c>
      <c r="C3854" s="9">
        <f t="shared" ref="C3854:C3917" si="305">B3854-B$5</f>
        <v>-2.5765010955001978E-2</v>
      </c>
      <c r="D3854" s="6">
        <f t="shared" ref="D3854:D3917" si="306">C3854^2</f>
        <v>6.6383578951137196E-4</v>
      </c>
      <c r="E3854" s="6">
        <f t="shared" si="302"/>
        <v>8.568246780444143E-4</v>
      </c>
      <c r="F3854" s="6">
        <f t="shared" si="303"/>
        <v>0.25271208380054888</v>
      </c>
      <c r="G3854" s="18">
        <v>4.2148877287005683E-3</v>
      </c>
      <c r="H3854" s="9">
        <f t="shared" si="304"/>
        <v>5.0270476803045035E-3</v>
      </c>
      <c r="I3854" s="8"/>
      <c r="J3854" s="11"/>
      <c r="AC3854" s="15"/>
      <c r="AD3854" s="16"/>
    </row>
    <row r="3855" spans="1:30" hidden="1" outlineLevel="1" x14ac:dyDescent="0.3">
      <c r="A3855" s="15">
        <v>42110</v>
      </c>
      <c r="B3855" s="18">
        <v>-7.7874675798753263E-4</v>
      </c>
      <c r="C3855" s="9">
        <f t="shared" si="305"/>
        <v>-3.1678746757987535E-2</v>
      </c>
      <c r="D3855" s="6">
        <f t="shared" si="306"/>
        <v>1.0035429961567058E-3</v>
      </c>
      <c r="E3855" s="6">
        <f t="shared" ref="E3855:E3918" si="307">D3854</f>
        <v>6.6383578951137196E-4</v>
      </c>
      <c r="F3855" s="6">
        <f t="shared" si="303"/>
        <v>0.17484969522689608</v>
      </c>
      <c r="G3855" s="18">
        <v>3.5098128559539667E-3</v>
      </c>
      <c r="H3855" s="9">
        <f t="shared" si="304"/>
        <v>4.1815032611119182E-3</v>
      </c>
      <c r="I3855" s="8"/>
      <c r="J3855" s="11"/>
      <c r="AC3855" s="15"/>
      <c r="AD3855" s="16"/>
    </row>
    <row r="3856" spans="1:30" hidden="1" outlineLevel="1" x14ac:dyDescent="0.3">
      <c r="A3856" s="15">
        <v>42111</v>
      </c>
      <c r="B3856" s="18">
        <v>-1.1375704189053343E-2</v>
      </c>
      <c r="C3856" s="9">
        <f t="shared" si="305"/>
        <v>-4.227570418905334E-2</v>
      </c>
      <c r="D3856" s="6">
        <f t="shared" si="306"/>
        <v>1.7872351646803421E-3</v>
      </c>
      <c r="E3856" s="6">
        <f t="shared" si="307"/>
        <v>1.0035429961567058E-3</v>
      </c>
      <c r="F3856" s="6">
        <f t="shared" si="303"/>
        <v>0.1244372916372206</v>
      </c>
      <c r="G3856" s="18">
        <v>8.3058163612214908E-3</v>
      </c>
      <c r="H3856" s="9">
        <f t="shared" si="304"/>
        <v>3.5275670317829627E-3</v>
      </c>
      <c r="I3856" s="8"/>
      <c r="J3856" s="11"/>
      <c r="AC3856" s="15"/>
      <c r="AD3856" s="16"/>
    </row>
    <row r="3857" spans="1:30" hidden="1" outlineLevel="1" x14ac:dyDescent="0.3">
      <c r="A3857" s="15">
        <v>42114</v>
      </c>
      <c r="B3857" s="18">
        <v>9.1927485865389222E-3</v>
      </c>
      <c r="C3857" s="9">
        <f t="shared" si="305"/>
        <v>-2.1707251413461078E-2</v>
      </c>
      <c r="D3857" s="6">
        <f t="shared" si="306"/>
        <v>4.7120476392720797E-4</v>
      </c>
      <c r="E3857" s="6">
        <f t="shared" si="307"/>
        <v>1.7872351646803421E-3</v>
      </c>
      <c r="F3857" s="6">
        <f t="shared" si="303"/>
        <v>0.64923213005707914</v>
      </c>
      <c r="G3857" s="18">
        <v>4.9409420246275537E-3</v>
      </c>
      <c r="H3857" s="9">
        <f t="shared" si="304"/>
        <v>8.0574942138178368E-3</v>
      </c>
      <c r="I3857" s="8"/>
      <c r="J3857" s="11"/>
      <c r="AC3857" s="15"/>
      <c r="AD3857" s="16"/>
    </row>
    <row r="3858" spans="1:30" hidden="1" outlineLevel="1" x14ac:dyDescent="0.3">
      <c r="A3858" s="15">
        <v>42115</v>
      </c>
      <c r="B3858" s="18">
        <v>-1.4817025047679511E-3</v>
      </c>
      <c r="C3858" s="9">
        <f t="shared" si="305"/>
        <v>-3.2381702504767948E-2</v>
      </c>
      <c r="D3858" s="6">
        <f t="shared" si="306"/>
        <v>1.0485746571072948E-3</v>
      </c>
      <c r="E3858" s="6">
        <f t="shared" si="307"/>
        <v>4.7120476392720797E-4</v>
      </c>
      <c r="F3858" s="6">
        <f t="shared" si="303"/>
        <v>0.23639420435029729</v>
      </c>
      <c r="G3858" s="18">
        <v>4.8328895316854881E-3</v>
      </c>
      <c r="H3858" s="9">
        <f t="shared" si="304"/>
        <v>4.8620387117987588E-3</v>
      </c>
      <c r="I3858" s="8"/>
      <c r="J3858" s="11"/>
      <c r="AC3858" s="15"/>
      <c r="AD3858" s="16"/>
    </row>
    <row r="3859" spans="1:30" hidden="1" outlineLevel="1" x14ac:dyDescent="0.3">
      <c r="A3859" s="15">
        <v>42116</v>
      </c>
      <c r="B3859" s="18">
        <v>5.0745828533862924E-3</v>
      </c>
      <c r="C3859" s="9">
        <f t="shared" si="305"/>
        <v>-2.5825417146613707E-2</v>
      </c>
      <c r="D3859" s="6">
        <f t="shared" si="306"/>
        <v>6.6695217079660923E-4</v>
      </c>
      <c r="E3859" s="6">
        <f t="shared" si="307"/>
        <v>1.0485746571072948E-3</v>
      </c>
      <c r="F3859" s="6">
        <f t="shared" si="303"/>
        <v>0.22665242675807784</v>
      </c>
      <c r="G3859" s="18">
        <v>5.6203199044449672E-3</v>
      </c>
      <c r="H3859" s="9">
        <f t="shared" si="304"/>
        <v>4.7608027343934121E-3</v>
      </c>
      <c r="I3859" s="8"/>
      <c r="J3859" s="11"/>
      <c r="AC3859" s="15"/>
      <c r="AD3859" s="16"/>
    </row>
    <row r="3860" spans="1:30" hidden="1" outlineLevel="1" x14ac:dyDescent="0.3">
      <c r="A3860" s="15">
        <v>42117</v>
      </c>
      <c r="B3860" s="18">
        <v>2.3549408425501523E-3</v>
      </c>
      <c r="C3860" s="9">
        <f t="shared" si="305"/>
        <v>-2.8545059157449849E-2</v>
      </c>
      <c r="D3860" s="6">
        <f t="shared" si="306"/>
        <v>8.1482040230231154E-4</v>
      </c>
      <c r="E3860" s="6">
        <f t="shared" si="307"/>
        <v>6.6695217079660923E-4</v>
      </c>
      <c r="F3860" s="6">
        <f t="shared" si="303"/>
        <v>0.30284825995637948</v>
      </c>
      <c r="G3860" s="18">
        <v>5.2835325516936245E-3</v>
      </c>
      <c r="H3860" s="9">
        <f t="shared" si="304"/>
        <v>5.5031650888954751E-3</v>
      </c>
      <c r="I3860" s="8"/>
      <c r="J3860" s="11"/>
      <c r="AC3860" s="15"/>
      <c r="AD3860" s="16"/>
    </row>
    <row r="3861" spans="1:30" hidden="1" outlineLevel="1" x14ac:dyDescent="0.3">
      <c r="A3861" s="15">
        <v>42118</v>
      </c>
      <c r="B3861" s="18">
        <v>2.250266824755924E-3</v>
      </c>
      <c r="C3861" s="9">
        <f t="shared" si="305"/>
        <v>-2.8649733175244076E-2</v>
      </c>
      <c r="D3861" s="6">
        <f t="shared" si="306"/>
        <v>8.2080721101268107E-4</v>
      </c>
      <c r="E3861" s="6">
        <f t="shared" si="307"/>
        <v>8.1482040230231154E-4</v>
      </c>
      <c r="F3861" s="6">
        <f t="shared" si="303"/>
        <v>0.26885257704989485</v>
      </c>
      <c r="G3861" s="18">
        <v>2.4035328066125514E-3</v>
      </c>
      <c r="H3861" s="9">
        <f t="shared" si="304"/>
        <v>5.1850995848671489E-3</v>
      </c>
      <c r="I3861" s="8"/>
      <c r="J3861" s="11"/>
      <c r="AC3861" s="15"/>
      <c r="AD3861" s="16"/>
    </row>
    <row r="3862" spans="1:30" hidden="1" outlineLevel="1" x14ac:dyDescent="0.3">
      <c r="A3862" s="15">
        <v>42121</v>
      </c>
      <c r="B3862" s="18">
        <v>-4.1499132407346517E-3</v>
      </c>
      <c r="C3862" s="9">
        <f t="shared" si="305"/>
        <v>-3.5049913240734649E-2</v>
      </c>
      <c r="D3862" s="6">
        <f t="shared" si="306"/>
        <v>1.2284964181830261E-3</v>
      </c>
      <c r="E3862" s="6">
        <f t="shared" si="307"/>
        <v>8.2080721101268107E-4</v>
      </c>
      <c r="F3862" s="6">
        <f t="shared" si="303"/>
        <v>6.3848176309242527E-2</v>
      </c>
      <c r="G3862" s="18">
        <v>5.4698576572540531E-3</v>
      </c>
      <c r="H3862" s="9">
        <f t="shared" si="304"/>
        <v>2.5268196672743101E-3</v>
      </c>
      <c r="I3862" s="8"/>
      <c r="J3862" s="11"/>
      <c r="AC3862" s="15"/>
      <c r="AD3862" s="16"/>
    </row>
    <row r="3863" spans="1:30" hidden="1" outlineLevel="1" x14ac:dyDescent="0.3">
      <c r="A3863" s="15">
        <v>42122</v>
      </c>
      <c r="B3863" s="18">
        <v>2.7654044373440719E-3</v>
      </c>
      <c r="C3863" s="9">
        <f t="shared" si="305"/>
        <v>-2.8134595562655927E-2</v>
      </c>
      <c r="D3863" s="6">
        <f t="shared" si="306"/>
        <v>7.9155546747421862E-4</v>
      </c>
      <c r="E3863" s="6">
        <f t="shared" si="307"/>
        <v>1.2284964181830261E-3</v>
      </c>
      <c r="F3863" s="6">
        <f t="shared" si="303"/>
        <v>0.28743308935797235</v>
      </c>
      <c r="G3863" s="18">
        <v>7.4146868061530898E-3</v>
      </c>
      <c r="H3863" s="9">
        <f t="shared" si="304"/>
        <v>5.3612786661203539E-3</v>
      </c>
      <c r="I3863" s="8"/>
      <c r="J3863" s="11"/>
      <c r="AC3863" s="15"/>
      <c r="AD3863" s="16"/>
    </row>
    <row r="3864" spans="1:30" hidden="1" outlineLevel="1" x14ac:dyDescent="0.3">
      <c r="A3864" s="15">
        <v>42123</v>
      </c>
      <c r="B3864" s="18">
        <v>-3.7473481275707705E-3</v>
      </c>
      <c r="C3864" s="9">
        <f t="shared" si="305"/>
        <v>-3.4647348127570768E-2</v>
      </c>
      <c r="D3864" s="6">
        <f t="shared" si="306"/>
        <v>1.2004387322730817E-3</v>
      </c>
      <c r="E3864" s="6">
        <f t="shared" si="307"/>
        <v>7.9155546747421862E-4</v>
      </c>
      <c r="F3864" s="6">
        <f t="shared" si="303"/>
        <v>0.51944392507366766</v>
      </c>
      <c r="G3864" s="18">
        <v>5.5860730706475976E-3</v>
      </c>
      <c r="H3864" s="9">
        <f t="shared" si="304"/>
        <v>7.2072458336986658E-3</v>
      </c>
      <c r="I3864" s="8"/>
      <c r="J3864" s="11"/>
      <c r="AC3864" s="15"/>
      <c r="AD3864" s="16"/>
    </row>
    <row r="3865" spans="1:30" hidden="1" outlineLevel="1" x14ac:dyDescent="0.3">
      <c r="A3865" s="15">
        <v>42124</v>
      </c>
      <c r="B3865" s="18">
        <v>-1.018055303325056E-2</v>
      </c>
      <c r="C3865" s="9">
        <f t="shared" si="305"/>
        <v>-4.1080553033250561E-2</v>
      </c>
      <c r="D3865" s="6">
        <f t="shared" si="306"/>
        <v>1.6876118375177118E-3</v>
      </c>
      <c r="E3865" s="6">
        <f t="shared" si="307"/>
        <v>1.2004387322730817E-3</v>
      </c>
      <c r="F3865" s="6">
        <f t="shared" si="303"/>
        <v>0.29932915492815926</v>
      </c>
      <c r="G3865" s="18">
        <v>7.5544951781215891E-3</v>
      </c>
      <c r="H3865" s="9">
        <f t="shared" si="304"/>
        <v>5.4710981980600508E-3</v>
      </c>
      <c r="I3865" s="8"/>
      <c r="J3865" s="11"/>
      <c r="AC3865" s="15"/>
      <c r="AD3865" s="16"/>
    </row>
    <row r="3866" spans="1:30" hidden="1" outlineLevel="1" x14ac:dyDescent="0.3">
      <c r="A3866" s="15">
        <v>42125</v>
      </c>
      <c r="B3866" s="18">
        <v>1.0863776563457453E-2</v>
      </c>
      <c r="C3866" s="9">
        <f t="shared" si="305"/>
        <v>-2.0036223436542547E-2</v>
      </c>
      <c r="D3866" s="6">
        <f t="shared" si="306"/>
        <v>4.0145024959905684E-4</v>
      </c>
      <c r="E3866" s="6">
        <f t="shared" si="307"/>
        <v>1.6876118375177118E-3</v>
      </c>
      <c r="F3866" s="6">
        <f t="shared" si="303"/>
        <v>0.53888174342001183</v>
      </c>
      <c r="G3866" s="18">
        <v>3.9643921631893429E-3</v>
      </c>
      <c r="H3866" s="9">
        <f t="shared" si="304"/>
        <v>7.3408565128328983E-3</v>
      </c>
      <c r="I3866" s="8"/>
      <c r="J3866" s="11"/>
      <c r="AC3866" s="15"/>
      <c r="AD3866" s="16"/>
    </row>
    <row r="3867" spans="1:30" hidden="1" outlineLevel="1" x14ac:dyDescent="0.3">
      <c r="A3867" s="15">
        <v>42128</v>
      </c>
      <c r="B3867" s="18">
        <v>2.9364331477608066E-3</v>
      </c>
      <c r="C3867" s="9">
        <f t="shared" si="305"/>
        <v>-2.7963566852239195E-2</v>
      </c>
      <c r="D3867" s="6">
        <f t="shared" si="306"/>
        <v>7.8196107109965065E-4</v>
      </c>
      <c r="E3867" s="6">
        <f t="shared" si="307"/>
        <v>4.0145024959905684E-4</v>
      </c>
      <c r="F3867" s="6">
        <f t="shared" si="303"/>
        <v>0.15586004678138746</v>
      </c>
      <c r="G3867" s="18">
        <v>3.8274096122698164E-3</v>
      </c>
      <c r="H3867" s="9">
        <f t="shared" si="304"/>
        <v>3.9479114324081216E-3</v>
      </c>
      <c r="I3867" s="8"/>
      <c r="J3867" s="11"/>
      <c r="AC3867" s="15"/>
      <c r="AD3867" s="16"/>
    </row>
    <row r="3868" spans="1:30" hidden="1" outlineLevel="1" x14ac:dyDescent="0.3">
      <c r="A3868" s="15">
        <v>42129</v>
      </c>
      <c r="B3868" s="18">
        <v>-1.1908003358527741E-2</v>
      </c>
      <c r="C3868" s="9">
        <f t="shared" si="305"/>
        <v>-4.2808003358527739E-2</v>
      </c>
      <c r="D3868" s="6">
        <f t="shared" si="306"/>
        <v>1.8325251515437222E-3</v>
      </c>
      <c r="E3868" s="6">
        <f t="shared" si="307"/>
        <v>7.8196107109965065E-4</v>
      </c>
      <c r="F3868" s="6">
        <f t="shared" si="303"/>
        <v>0.14600124145501187</v>
      </c>
      <c r="G3868" s="18">
        <v>6.0069959044615658E-3</v>
      </c>
      <c r="H3868" s="9">
        <f t="shared" si="304"/>
        <v>3.8210108800553273E-3</v>
      </c>
      <c r="I3868" s="8"/>
      <c r="J3868" s="11"/>
      <c r="AC3868" s="15"/>
      <c r="AD3868" s="16"/>
    </row>
    <row r="3869" spans="1:30" hidden="1" outlineLevel="1" x14ac:dyDescent="0.3">
      <c r="A3869" s="15">
        <v>42130</v>
      </c>
      <c r="B3869" s="18">
        <v>-4.465681140931977E-3</v>
      </c>
      <c r="C3869" s="9">
        <f t="shared" si="305"/>
        <v>-3.5365681140931977E-2</v>
      </c>
      <c r="D3869" s="6">
        <f t="shared" si="306"/>
        <v>1.2507314025620717E-3</v>
      </c>
      <c r="E3869" s="6">
        <f t="shared" si="307"/>
        <v>1.8325251515437222E-3</v>
      </c>
      <c r="F3869" s="6">
        <f t="shared" si="303"/>
        <v>0.3445571355003445</v>
      </c>
      <c r="G3869" s="18">
        <v>9.3226421230254691E-3</v>
      </c>
      <c r="H3869" s="9">
        <f t="shared" si="304"/>
        <v>5.8698989386559673E-3</v>
      </c>
      <c r="I3869" s="8"/>
      <c r="J3869" s="11"/>
      <c r="AC3869" s="15"/>
      <c r="AD3869" s="16"/>
    </row>
    <row r="3870" spans="1:30" hidden="1" outlineLevel="1" x14ac:dyDescent="0.3">
      <c r="A3870" s="15">
        <v>42131</v>
      </c>
      <c r="B3870" s="18">
        <v>3.7667104694754051E-3</v>
      </c>
      <c r="C3870" s="9">
        <f t="shared" si="305"/>
        <v>-2.7133289530524594E-2</v>
      </c>
      <c r="D3870" s="6">
        <f t="shared" si="306"/>
        <v>7.3621540074727556E-4</v>
      </c>
      <c r="E3870" s="6">
        <f t="shared" si="307"/>
        <v>1.2507314025620717E-3</v>
      </c>
      <c r="F3870" s="6">
        <f t="shared" si="303"/>
        <v>0.81518335860042845</v>
      </c>
      <c r="G3870" s="18">
        <v>5.2323502839350684E-3</v>
      </c>
      <c r="H3870" s="9">
        <f t="shared" si="304"/>
        <v>9.0287505148853708E-3</v>
      </c>
      <c r="I3870" s="8"/>
      <c r="J3870" s="11"/>
      <c r="AC3870" s="15"/>
      <c r="AD3870" s="16"/>
    </row>
    <row r="3871" spans="1:30" hidden="1" outlineLevel="1" x14ac:dyDescent="0.3">
      <c r="A3871" s="15">
        <v>42132</v>
      </c>
      <c r="B3871" s="18">
        <v>1.3368147987361164E-2</v>
      </c>
      <c r="C3871" s="9">
        <f t="shared" si="305"/>
        <v>-1.7531852012638835E-2</v>
      </c>
      <c r="D3871" s="6">
        <f t="shared" si="306"/>
        <v>3.0736583499306838E-4</v>
      </c>
      <c r="E3871" s="6">
        <f t="shared" si="307"/>
        <v>7.3621540074727556E-4</v>
      </c>
      <c r="F3871" s="6">
        <f t="shared" si="303"/>
        <v>0.26386348033513402</v>
      </c>
      <c r="G3871" s="18">
        <v>5.5125630192753806E-3</v>
      </c>
      <c r="H3871" s="9">
        <f t="shared" si="304"/>
        <v>5.1367643544855549E-3</v>
      </c>
      <c r="I3871" s="8"/>
      <c r="J3871" s="11"/>
      <c r="AC3871" s="15"/>
      <c r="AD3871" s="16"/>
    </row>
    <row r="3872" spans="1:30" hidden="1" outlineLevel="1" x14ac:dyDescent="0.3">
      <c r="A3872" s="15">
        <v>42135</v>
      </c>
      <c r="B3872" s="18">
        <v>-5.1025564560820387E-3</v>
      </c>
      <c r="C3872" s="9">
        <f t="shared" si="305"/>
        <v>-3.6002556456082038E-2</v>
      </c>
      <c r="D3872" s="6">
        <f t="shared" si="306"/>
        <v>1.2961840713733744E-3</v>
      </c>
      <c r="E3872" s="6">
        <f t="shared" si="307"/>
        <v>3.0736583499306838E-4</v>
      </c>
      <c r="F3872" s="6">
        <f t="shared" si="303"/>
        <v>0.29171614015998598</v>
      </c>
      <c r="G3872" s="18">
        <v>3.1775274127110306E-3</v>
      </c>
      <c r="H3872" s="9">
        <f t="shared" si="304"/>
        <v>5.4010752647966863E-3</v>
      </c>
      <c r="I3872" s="8"/>
      <c r="J3872" s="11"/>
      <c r="AC3872" s="15"/>
      <c r="AD3872" s="16"/>
    </row>
    <row r="3873" spans="1:30" hidden="1" outlineLevel="1" x14ac:dyDescent="0.3">
      <c r="A3873" s="15">
        <v>42136</v>
      </c>
      <c r="B3873" s="18">
        <v>-2.9539964393672661E-3</v>
      </c>
      <c r="C3873" s="9">
        <f t="shared" si="305"/>
        <v>-3.3853996439367269E-2</v>
      </c>
      <c r="D3873" s="6">
        <f t="shared" si="306"/>
        <v>1.1460930749166917E-3</v>
      </c>
      <c r="E3873" s="6">
        <f t="shared" si="307"/>
        <v>1.2961840713733744E-3</v>
      </c>
      <c r="F3873" s="6">
        <f t="shared" si="303"/>
        <v>0.10387964262903472</v>
      </c>
      <c r="G3873" s="18">
        <v>7.076265564128467E-3</v>
      </c>
      <c r="H3873" s="9">
        <f t="shared" si="304"/>
        <v>3.223036497296218E-3</v>
      </c>
      <c r="I3873" s="8"/>
      <c r="J3873" s="11"/>
      <c r="AC3873" s="15"/>
      <c r="AD3873" s="16"/>
    </row>
    <row r="3874" spans="1:30" hidden="1" outlineLevel="1" x14ac:dyDescent="0.3">
      <c r="A3874" s="15">
        <v>42137</v>
      </c>
      <c r="B3874" s="18">
        <v>-3.0500129065166772E-4</v>
      </c>
      <c r="C3874" s="9">
        <f t="shared" si="305"/>
        <v>-3.1205001290651669E-2</v>
      </c>
      <c r="D3874" s="6">
        <f t="shared" si="306"/>
        <v>9.7375210554957238E-4</v>
      </c>
      <c r="E3874" s="6">
        <f t="shared" si="307"/>
        <v>1.1460930749166917E-3</v>
      </c>
      <c r="F3874" s="6">
        <f t="shared" si="303"/>
        <v>0.47405553859266869</v>
      </c>
      <c r="G3874" s="18">
        <v>5.0678020544707245E-3</v>
      </c>
      <c r="H3874" s="9">
        <f t="shared" si="304"/>
        <v>6.8851691235050187E-3</v>
      </c>
      <c r="I3874" s="8"/>
      <c r="J3874" s="11"/>
      <c r="AC3874" s="15"/>
      <c r="AD3874" s="16"/>
    </row>
    <row r="3875" spans="1:30" hidden="1" outlineLevel="1" x14ac:dyDescent="0.3">
      <c r="A3875" s="15">
        <v>42138</v>
      </c>
      <c r="B3875" s="18">
        <v>1.0721604261760033E-2</v>
      </c>
      <c r="C3875" s="9">
        <f t="shared" si="305"/>
        <v>-2.0178395738239967E-2</v>
      </c>
      <c r="D3875" s="6">
        <f t="shared" si="306"/>
        <v>4.0716765456902089E-4</v>
      </c>
      <c r="E3875" s="6">
        <f t="shared" si="307"/>
        <v>9.7375210554957238E-4</v>
      </c>
      <c r="F3875" s="6">
        <f t="shared" si="303"/>
        <v>0.24818443082420796</v>
      </c>
      <c r="G3875" s="18">
        <v>4.023814916581301E-3</v>
      </c>
      <c r="H3875" s="9">
        <f t="shared" si="304"/>
        <v>4.9818112250888027E-3</v>
      </c>
      <c r="I3875" s="8"/>
      <c r="J3875" s="11"/>
      <c r="AC3875" s="15"/>
      <c r="AD3875" s="16"/>
    </row>
    <row r="3876" spans="1:30" hidden="1" outlineLevel="1" x14ac:dyDescent="0.3">
      <c r="A3876" s="15">
        <v>42139</v>
      </c>
      <c r="B3876" s="18">
        <v>7.6811882786647582E-4</v>
      </c>
      <c r="C3876" s="9">
        <f t="shared" si="305"/>
        <v>-3.0131881172133525E-2</v>
      </c>
      <c r="D3876" s="6">
        <f t="shared" si="306"/>
        <v>9.0793026297157479E-4</v>
      </c>
      <c r="E3876" s="6">
        <f t="shared" si="307"/>
        <v>4.0716765456902089E-4</v>
      </c>
      <c r="F3876" s="6">
        <f t="shared" si="303"/>
        <v>0.16025596744598666</v>
      </c>
      <c r="G3876" s="18">
        <v>2.5588895712937076E-3</v>
      </c>
      <c r="H3876" s="9">
        <f t="shared" si="304"/>
        <v>4.0031983144229403E-3</v>
      </c>
      <c r="I3876" s="8"/>
      <c r="J3876" s="11"/>
      <c r="AC3876" s="15"/>
      <c r="AD3876" s="16"/>
    </row>
    <row r="3877" spans="1:30" hidden="1" outlineLevel="1" x14ac:dyDescent="0.3">
      <c r="A3877" s="15">
        <v>42142</v>
      </c>
      <c r="B3877" s="18">
        <v>3.043312472568067E-3</v>
      </c>
      <c r="C3877" s="9">
        <f t="shared" si="305"/>
        <v>-2.7856687527431933E-2</v>
      </c>
      <c r="D3877" s="6">
        <f t="shared" si="306"/>
        <v>7.7599504000098183E-4</v>
      </c>
      <c r="E3877" s="6">
        <f t="shared" si="307"/>
        <v>9.0793026297157479E-4</v>
      </c>
      <c r="F3877" s="6">
        <f t="shared" si="303"/>
        <v>7.0992806920700383E-2</v>
      </c>
      <c r="G3877" s="18">
        <v>3.132279732982645E-3</v>
      </c>
      <c r="H3877" s="9">
        <f t="shared" si="304"/>
        <v>2.6644475397481632E-3</v>
      </c>
      <c r="I3877" s="8"/>
      <c r="J3877" s="11"/>
      <c r="AC3877" s="15"/>
      <c r="AD3877" s="16"/>
    </row>
    <row r="3878" spans="1:30" hidden="1" outlineLevel="1" x14ac:dyDescent="0.3">
      <c r="A3878" s="15">
        <v>42143</v>
      </c>
      <c r="B3878" s="18">
        <v>-6.4358159783968244E-4</v>
      </c>
      <c r="C3878" s="9">
        <f t="shared" si="305"/>
        <v>-3.1543581597839682E-2</v>
      </c>
      <c r="D3878" s="6">
        <f t="shared" si="306"/>
        <v>9.9499754001957015E-4</v>
      </c>
      <c r="E3878" s="6">
        <f t="shared" si="307"/>
        <v>7.7599504000098183E-4</v>
      </c>
      <c r="F3878" s="6">
        <f t="shared" si="303"/>
        <v>0.10120201005265854</v>
      </c>
      <c r="G3878" s="18">
        <v>2.588791921200016E-3</v>
      </c>
      <c r="H3878" s="9">
        <f t="shared" si="304"/>
        <v>3.18122633669248E-3</v>
      </c>
      <c r="I3878" s="8"/>
      <c r="J3878" s="11"/>
      <c r="AC3878" s="15"/>
      <c r="AD3878" s="16"/>
    </row>
    <row r="3879" spans="1:30" hidden="1" outlineLevel="1" x14ac:dyDescent="0.3">
      <c r="A3879" s="15">
        <v>42144</v>
      </c>
      <c r="B3879" s="18">
        <v>-9.3094945079404883E-4</v>
      </c>
      <c r="C3879" s="9">
        <f t="shared" si="305"/>
        <v>-3.1830949450794052E-2</v>
      </c>
      <c r="D3879" s="6">
        <f t="shared" si="306"/>
        <v>1.0132093429390061E-3</v>
      </c>
      <c r="E3879" s="6">
        <f t="shared" si="307"/>
        <v>9.9499754001957015E-4</v>
      </c>
      <c r="F3879" s="6">
        <f t="shared" si="303"/>
        <v>7.2423846180219825E-2</v>
      </c>
      <c r="G3879" s="18">
        <v>3.860546144098025E-3</v>
      </c>
      <c r="H3879" s="9">
        <f t="shared" si="304"/>
        <v>2.6911678910878046E-3</v>
      </c>
      <c r="I3879" s="8"/>
      <c r="J3879" s="11"/>
      <c r="AC3879" s="15"/>
      <c r="AD3879" s="16"/>
    </row>
    <row r="3880" spans="1:30" hidden="1" outlineLevel="1" x14ac:dyDescent="0.3">
      <c r="A3880" s="15">
        <v>42145</v>
      </c>
      <c r="B3880" s="18">
        <v>2.3351459087423716E-3</v>
      </c>
      <c r="C3880" s="9">
        <f t="shared" si="305"/>
        <v>-2.8564854091257627E-2</v>
      </c>
      <c r="D3880" s="6">
        <f t="shared" si="306"/>
        <v>8.1595088925483759E-4</v>
      </c>
      <c r="E3880" s="6">
        <f t="shared" si="307"/>
        <v>1.0132093429390061E-3</v>
      </c>
      <c r="F3880" s="6">
        <f t="shared" si="303"/>
        <v>0.14837530100260113</v>
      </c>
      <c r="G3880" s="18">
        <v>3.2351670022647619E-3</v>
      </c>
      <c r="H3880" s="9">
        <f t="shared" si="304"/>
        <v>3.8519514664985214E-3</v>
      </c>
      <c r="I3880" s="8"/>
      <c r="J3880" s="11"/>
      <c r="AC3880" s="15"/>
      <c r="AD3880" s="16"/>
    </row>
    <row r="3881" spans="1:30" hidden="1" outlineLevel="1" x14ac:dyDescent="0.3">
      <c r="A3881" s="15">
        <v>42146</v>
      </c>
      <c r="B3881" s="18">
        <v>-2.2363851494812607E-3</v>
      </c>
      <c r="C3881" s="9">
        <f t="shared" si="305"/>
        <v>-3.3136385149481258E-2</v>
      </c>
      <c r="D3881" s="6">
        <f t="shared" si="306"/>
        <v>1.098020020774762E-3</v>
      </c>
      <c r="E3881" s="6">
        <f t="shared" si="307"/>
        <v>8.1595088925483759E-4</v>
      </c>
      <c r="F3881" s="6">
        <f t="shared" si="303"/>
        <v>0.10727110763423649</v>
      </c>
      <c r="G3881" s="18">
        <v>1.6409217934714362E-3</v>
      </c>
      <c r="H3881" s="9">
        <f t="shared" si="304"/>
        <v>3.2752268262554963E-3</v>
      </c>
      <c r="I3881" s="8"/>
      <c r="J3881" s="11"/>
      <c r="AC3881" s="15"/>
      <c r="AD3881" s="16"/>
    </row>
    <row r="3882" spans="1:30" hidden="1" outlineLevel="1" x14ac:dyDescent="0.3">
      <c r="A3882" s="15">
        <v>42150</v>
      </c>
      <c r="B3882" s="18">
        <v>-1.033520490750469E-2</v>
      </c>
      <c r="C3882" s="9">
        <f t="shared" si="305"/>
        <v>-4.1235204907504694E-2</v>
      </c>
      <c r="D3882" s="6">
        <f t="shared" si="306"/>
        <v>1.7003421237638992E-3</v>
      </c>
      <c r="E3882" s="6">
        <f t="shared" si="307"/>
        <v>1.098020020774762E-3</v>
      </c>
      <c r="F3882" s="6">
        <f t="shared" si="303"/>
        <v>3.5305182420353347E-2</v>
      </c>
      <c r="G3882" s="18">
        <v>6.3175754161053912E-3</v>
      </c>
      <c r="H3882" s="9">
        <f t="shared" si="304"/>
        <v>1.878967333945786E-3</v>
      </c>
      <c r="I3882" s="8"/>
      <c r="J3882" s="11"/>
      <c r="AC3882" s="15"/>
      <c r="AD3882" s="16"/>
    </row>
    <row r="3883" spans="1:30" hidden="1" outlineLevel="1" x14ac:dyDescent="0.3">
      <c r="A3883" s="15">
        <v>42151</v>
      </c>
      <c r="B3883" s="18">
        <v>9.1209189291125009E-3</v>
      </c>
      <c r="C3883" s="9">
        <f t="shared" si="305"/>
        <v>-2.1779081070887499E-2</v>
      </c>
      <c r="D3883" s="6">
        <f t="shared" si="306"/>
        <v>4.7432837229229019E-4</v>
      </c>
      <c r="E3883" s="6">
        <f t="shared" si="307"/>
        <v>1.7003421237638992E-3</v>
      </c>
      <c r="F3883" s="6">
        <f t="shared" si="303"/>
        <v>0.37999358189179649</v>
      </c>
      <c r="G3883" s="18">
        <v>4.7032575002175494E-3</v>
      </c>
      <c r="H3883" s="9">
        <f t="shared" si="304"/>
        <v>6.1643619450174767E-3</v>
      </c>
      <c r="I3883" s="8"/>
      <c r="J3883" s="11"/>
      <c r="AC3883" s="15"/>
      <c r="AD3883" s="16"/>
    </row>
    <row r="3884" spans="1:30" hidden="1" outlineLevel="1" x14ac:dyDescent="0.3">
      <c r="A3884" s="15">
        <v>42152</v>
      </c>
      <c r="B3884" s="18">
        <v>-1.2675639174870542E-3</v>
      </c>
      <c r="C3884" s="9">
        <f t="shared" si="305"/>
        <v>-3.2167563917487055E-2</v>
      </c>
      <c r="D3884" s="6">
        <f t="shared" si="306"/>
        <v>1.034752168385615E-3</v>
      </c>
      <c r="E3884" s="6">
        <f t="shared" si="307"/>
        <v>4.7432837229229019E-4</v>
      </c>
      <c r="F3884" s="6">
        <f t="shared" si="303"/>
        <v>0.21516792288668157</v>
      </c>
      <c r="G3884" s="18">
        <v>3.8243064310983016E-3</v>
      </c>
      <c r="H3884" s="9">
        <f t="shared" si="304"/>
        <v>4.6386196533740685E-3</v>
      </c>
      <c r="I3884" s="8"/>
      <c r="J3884" s="11"/>
      <c r="AC3884" s="15"/>
      <c r="AD3884" s="16"/>
    </row>
    <row r="3885" spans="1:30" hidden="1" outlineLevel="1" x14ac:dyDescent="0.3">
      <c r="A3885" s="15">
        <v>42153</v>
      </c>
      <c r="B3885" s="18">
        <v>-6.3385151841000046E-3</v>
      </c>
      <c r="C3885" s="9">
        <f t="shared" si="305"/>
        <v>-3.7238515184100006E-2</v>
      </c>
      <c r="D3885" s="6">
        <f t="shared" si="306"/>
        <v>1.3867070131164468E-3</v>
      </c>
      <c r="E3885" s="6">
        <f t="shared" si="307"/>
        <v>1.034752168385615E-3</v>
      </c>
      <c r="F3885" s="6">
        <f t="shared" si="303"/>
        <v>0.14579782259314472</v>
      </c>
      <c r="G3885" s="18">
        <v>3.6467214784096217E-3</v>
      </c>
      <c r="H3885" s="9">
        <f t="shared" si="304"/>
        <v>3.8183481060943712E-3</v>
      </c>
      <c r="I3885" s="8"/>
      <c r="J3885" s="11"/>
      <c r="AC3885" s="15"/>
      <c r="AD3885" s="16"/>
    </row>
    <row r="3886" spans="1:30" hidden="1" outlineLevel="1" x14ac:dyDescent="0.3">
      <c r="A3886" s="15">
        <v>42156</v>
      </c>
      <c r="B3886" s="18">
        <v>2.0573434991500981E-3</v>
      </c>
      <c r="C3886" s="9">
        <f t="shared" si="305"/>
        <v>-2.8842656500849901E-2</v>
      </c>
      <c r="D3886" s="6">
        <f t="shared" si="306"/>
        <v>8.3189883402601901E-4</v>
      </c>
      <c r="E3886" s="6">
        <f t="shared" si="307"/>
        <v>1.3867070131164468E-3</v>
      </c>
      <c r="F3886" s="6">
        <f t="shared" si="303"/>
        <v>0.13353510265708488</v>
      </c>
      <c r="G3886" s="18">
        <v>5.1351685542836518E-3</v>
      </c>
      <c r="H3886" s="9">
        <f t="shared" si="304"/>
        <v>3.6542455125112335E-3</v>
      </c>
      <c r="I3886" s="8"/>
      <c r="J3886" s="11"/>
      <c r="AC3886" s="15"/>
      <c r="AD3886" s="16"/>
    </row>
    <row r="3887" spans="1:30" hidden="1" outlineLevel="1" x14ac:dyDescent="0.3">
      <c r="A3887" s="15">
        <v>42157</v>
      </c>
      <c r="B3887" s="18">
        <v>-1.0091051653478204E-3</v>
      </c>
      <c r="C3887" s="9">
        <f t="shared" si="305"/>
        <v>-3.1909105165347819E-2</v>
      </c>
      <c r="D3887" s="6">
        <f t="shared" si="306"/>
        <v>1.0181909924532268E-3</v>
      </c>
      <c r="E3887" s="6">
        <f t="shared" si="307"/>
        <v>8.3189883402601901E-4</v>
      </c>
      <c r="F3887" s="6">
        <f t="shared" si="303"/>
        <v>0.25453994992326295</v>
      </c>
      <c r="G3887" s="18">
        <v>5.842853154334293E-3</v>
      </c>
      <c r="H3887" s="9">
        <f t="shared" si="304"/>
        <v>5.0451952382763446E-3</v>
      </c>
      <c r="I3887" s="8"/>
      <c r="J3887" s="11"/>
      <c r="AC3887" s="15"/>
      <c r="AD3887" s="16"/>
    </row>
    <row r="3888" spans="1:30" hidden="1" outlineLevel="1" x14ac:dyDescent="0.3">
      <c r="A3888" s="15">
        <v>42158</v>
      </c>
      <c r="B3888" s="18">
        <v>2.1166294697535621E-3</v>
      </c>
      <c r="C3888" s="9">
        <f t="shared" si="305"/>
        <v>-2.878337053024644E-2</v>
      </c>
      <c r="D3888" s="6">
        <f t="shared" si="306"/>
        <v>8.2848241908145917E-4</v>
      </c>
      <c r="E3888" s="6">
        <f t="shared" si="307"/>
        <v>1.0181909924532268E-3</v>
      </c>
      <c r="F3888" s="6">
        <f t="shared" si="303"/>
        <v>0.3264928036572462</v>
      </c>
      <c r="G3888" s="18">
        <v>4.2887285998885177E-3</v>
      </c>
      <c r="H3888" s="9">
        <f t="shared" si="304"/>
        <v>5.7139548795667452E-3</v>
      </c>
      <c r="I3888" s="8"/>
      <c r="J3888" s="11"/>
      <c r="AC3888" s="15"/>
      <c r="AD3888" s="16"/>
    </row>
    <row r="3889" spans="1:30" hidden="1" outlineLevel="1" x14ac:dyDescent="0.3">
      <c r="A3889" s="15">
        <v>42159</v>
      </c>
      <c r="B3889" s="18">
        <v>-8.6605622151011818E-3</v>
      </c>
      <c r="C3889" s="9">
        <f t="shared" si="305"/>
        <v>-3.956056221510118E-2</v>
      </c>
      <c r="D3889" s="6">
        <f t="shared" si="306"/>
        <v>1.5650380827748913E-3</v>
      </c>
      <c r="E3889" s="6">
        <f t="shared" si="307"/>
        <v>8.2848241908145917E-4</v>
      </c>
      <c r="F3889" s="6">
        <f t="shared" si="303"/>
        <v>0.18067490141790818</v>
      </c>
      <c r="G3889" s="18">
        <v>4.5888731893886058E-3</v>
      </c>
      <c r="H3889" s="9">
        <f t="shared" si="304"/>
        <v>4.2505870349624436E-3</v>
      </c>
      <c r="I3889" s="8"/>
      <c r="J3889" s="11"/>
      <c r="AC3889" s="15"/>
      <c r="AD3889" s="16"/>
    </row>
    <row r="3890" spans="1:30" hidden="1" outlineLevel="1" x14ac:dyDescent="0.3">
      <c r="A3890" s="15">
        <v>42160</v>
      </c>
      <c r="B3890" s="18">
        <v>-1.4372152327300895E-3</v>
      </c>
      <c r="C3890" s="9">
        <f t="shared" si="305"/>
        <v>-3.2337215232730088E-2</v>
      </c>
      <c r="D3890" s="6">
        <f t="shared" si="306"/>
        <v>1.0456954890079109E-3</v>
      </c>
      <c r="E3890" s="6">
        <f t="shared" si="307"/>
        <v>1.5650380827748913E-3</v>
      </c>
      <c r="F3890" s="6">
        <f t="shared" si="303"/>
        <v>0.20539671517234995</v>
      </c>
      <c r="G3890" s="18">
        <v>4.7804888272780397E-3</v>
      </c>
      <c r="H3890" s="9">
        <f t="shared" si="304"/>
        <v>4.5320714377903391E-3</v>
      </c>
      <c r="I3890" s="8"/>
      <c r="J3890" s="11"/>
      <c r="AC3890" s="15"/>
      <c r="AD3890" s="16"/>
    </row>
    <row r="3891" spans="1:30" hidden="1" outlineLevel="1" x14ac:dyDescent="0.3">
      <c r="A3891" s="15">
        <v>42163</v>
      </c>
      <c r="B3891" s="18">
        <v>-6.4955603383078887E-3</v>
      </c>
      <c r="C3891" s="9">
        <f t="shared" si="305"/>
        <v>-3.739556033830789E-2</v>
      </c>
      <c r="D3891" s="6">
        <f t="shared" si="306"/>
        <v>1.398427933016026E-3</v>
      </c>
      <c r="E3891" s="6">
        <f t="shared" si="307"/>
        <v>1.0456954890079109E-3</v>
      </c>
      <c r="F3891" s="6">
        <f t="shared" si="303"/>
        <v>0.2219875347171158</v>
      </c>
      <c r="G3891" s="18">
        <v>2.8269345955318171E-3</v>
      </c>
      <c r="H3891" s="9">
        <f t="shared" si="304"/>
        <v>4.7115553134513431E-3</v>
      </c>
      <c r="I3891" s="8"/>
      <c r="J3891" s="11"/>
      <c r="AC3891" s="15"/>
      <c r="AD3891" s="16"/>
    </row>
    <row r="3892" spans="1:30" hidden="1" outlineLevel="1" x14ac:dyDescent="0.3">
      <c r="A3892" s="15">
        <v>42164</v>
      </c>
      <c r="B3892" s="18">
        <v>4.1826551900520613E-4</v>
      </c>
      <c r="C3892" s="9">
        <f t="shared" si="305"/>
        <v>-3.0481734480994796E-2</v>
      </c>
      <c r="D3892" s="6">
        <f t="shared" si="306"/>
        <v>9.2913613696986709E-4</v>
      </c>
      <c r="E3892" s="6">
        <f t="shared" si="307"/>
        <v>1.398427933016026E-3</v>
      </c>
      <c r="F3892" s="6">
        <f t="shared" si="303"/>
        <v>8.4392875919098886E-2</v>
      </c>
      <c r="G3892" s="18">
        <v>4.2570139762624446E-3</v>
      </c>
      <c r="H3892" s="9">
        <f t="shared" si="304"/>
        <v>2.9050451961905666E-3</v>
      </c>
      <c r="I3892" s="8"/>
      <c r="J3892" s="11"/>
      <c r="AC3892" s="15"/>
      <c r="AD3892" s="16"/>
    </row>
    <row r="3893" spans="1:30" hidden="1" outlineLevel="1" x14ac:dyDescent="0.3">
      <c r="A3893" s="15">
        <v>42165</v>
      </c>
      <c r="B3893" s="18">
        <v>1.1970491752511993E-2</v>
      </c>
      <c r="C3893" s="9">
        <f t="shared" si="305"/>
        <v>-1.8929508247488007E-2</v>
      </c>
      <c r="D3893" s="6">
        <f t="shared" si="306"/>
        <v>3.583262824917165E-4</v>
      </c>
      <c r="E3893" s="6">
        <f t="shared" si="307"/>
        <v>9.2913613696986709E-4</v>
      </c>
      <c r="F3893" s="6">
        <f t="shared" si="303"/>
        <v>0.17817176238782526</v>
      </c>
      <c r="G3893" s="18">
        <v>6.0773699381721728E-3</v>
      </c>
      <c r="H3893" s="9">
        <f t="shared" si="304"/>
        <v>4.2210397106379523E-3</v>
      </c>
      <c r="I3893" s="8"/>
      <c r="J3893" s="11"/>
      <c r="AC3893" s="15"/>
      <c r="AD3893" s="16"/>
    </row>
    <row r="3894" spans="1:30" hidden="1" outlineLevel="1" x14ac:dyDescent="0.3">
      <c r="A3894" s="15">
        <v>42166</v>
      </c>
      <c r="B3894" s="18">
        <v>1.7371167565281324E-3</v>
      </c>
      <c r="C3894" s="9">
        <f t="shared" si="305"/>
        <v>-2.9162883243471868E-2</v>
      </c>
      <c r="D3894" s="6">
        <f t="shared" si="306"/>
        <v>8.5047375907237226E-4</v>
      </c>
      <c r="E3894" s="6">
        <f t="shared" si="307"/>
        <v>3.583262824917165E-4</v>
      </c>
      <c r="F3894" s="6">
        <f t="shared" si="303"/>
        <v>0.35233610592458348</v>
      </c>
      <c r="G3894" s="18">
        <v>3.2923965547028253E-3</v>
      </c>
      <c r="H3894" s="9">
        <f t="shared" si="304"/>
        <v>5.9357906459424894E-3</v>
      </c>
      <c r="I3894" s="8"/>
      <c r="J3894" s="11"/>
      <c r="AC3894" s="15"/>
      <c r="AD3894" s="16"/>
    </row>
    <row r="3895" spans="1:30" hidden="1" outlineLevel="1" x14ac:dyDescent="0.3">
      <c r="A3895" s="15">
        <v>42167</v>
      </c>
      <c r="B3895" s="18">
        <v>-7.0188746531027026E-3</v>
      </c>
      <c r="C3895" s="9">
        <f t="shared" si="305"/>
        <v>-3.7918874653102702E-2</v>
      </c>
      <c r="D3895" s="6">
        <f t="shared" si="306"/>
        <v>1.4378410549577146E-3</v>
      </c>
      <c r="E3895" s="6">
        <f t="shared" si="307"/>
        <v>8.5047375907237226E-4</v>
      </c>
      <c r="F3895" s="6">
        <f t="shared" si="303"/>
        <v>0.11073260902157589</v>
      </c>
      <c r="G3895" s="18">
        <v>3.873739830266178E-3</v>
      </c>
      <c r="H3895" s="9">
        <f t="shared" si="304"/>
        <v>3.3276509585828846E-3</v>
      </c>
      <c r="I3895" s="8"/>
      <c r="J3895" s="11"/>
      <c r="AC3895" s="15"/>
      <c r="AD3895" s="16"/>
    </row>
    <row r="3896" spans="1:30" hidden="1" outlineLevel="1" x14ac:dyDescent="0.3">
      <c r="A3896" s="15">
        <v>42170</v>
      </c>
      <c r="B3896" s="18">
        <v>-4.6332896217714586E-3</v>
      </c>
      <c r="C3896" s="9">
        <f t="shared" si="305"/>
        <v>-3.5533289621771456E-2</v>
      </c>
      <c r="D3896" s="6">
        <f t="shared" si="306"/>
        <v>1.262614671344691E-3</v>
      </c>
      <c r="E3896" s="6">
        <f t="shared" si="307"/>
        <v>1.4378410549577146E-3</v>
      </c>
      <c r="F3896" s="6">
        <f t="shared" si="303"/>
        <v>0.14934786957686708</v>
      </c>
      <c r="G3896" s="18">
        <v>6.9140117648907031E-3</v>
      </c>
      <c r="H3896" s="9">
        <f t="shared" si="304"/>
        <v>3.8645552082596396E-3</v>
      </c>
      <c r="I3896" s="8"/>
      <c r="J3896" s="11"/>
      <c r="AC3896" s="15"/>
      <c r="AD3896" s="16"/>
    </row>
    <row r="3897" spans="1:30" hidden="1" outlineLevel="1" x14ac:dyDescent="0.3">
      <c r="A3897" s="15">
        <v>42171</v>
      </c>
      <c r="B3897" s="18">
        <v>5.6737305157562321E-3</v>
      </c>
      <c r="C3897" s="9">
        <f t="shared" si="305"/>
        <v>-2.5226269484243769E-2</v>
      </c>
      <c r="D3897" s="6">
        <f t="shared" si="306"/>
        <v>6.3636467209168845E-4</v>
      </c>
      <c r="E3897" s="6">
        <f t="shared" si="307"/>
        <v>1.262614671344691E-3</v>
      </c>
      <c r="F3897" s="6">
        <f t="shared" si="303"/>
        <v>0.45304314963864029</v>
      </c>
      <c r="G3897" s="18">
        <v>3.6985491411773716E-3</v>
      </c>
      <c r="H3897" s="9">
        <f t="shared" si="304"/>
        <v>6.7308480122391734E-3</v>
      </c>
      <c r="I3897" s="8"/>
      <c r="J3897" s="11"/>
      <c r="AC3897" s="15"/>
      <c r="AD3897" s="16"/>
    </row>
    <row r="3898" spans="1:30" hidden="1" outlineLevel="1" x14ac:dyDescent="0.3">
      <c r="A3898" s="15">
        <v>42172</v>
      </c>
      <c r="B3898" s="18">
        <v>1.9776843950728407E-3</v>
      </c>
      <c r="C3898" s="9">
        <f t="shared" si="305"/>
        <v>-2.8922315604927161E-2</v>
      </c>
      <c r="D3898" s="6">
        <f t="shared" si="306"/>
        <v>8.365003399510132E-4</v>
      </c>
      <c r="E3898" s="6">
        <f t="shared" si="307"/>
        <v>6.3636467209168845E-4</v>
      </c>
      <c r="F3898" s="6">
        <f t="shared" si="303"/>
        <v>0.13701142818241108</v>
      </c>
      <c r="G3898" s="18">
        <v>5.6027988257215154E-3</v>
      </c>
      <c r="H3898" s="9">
        <f t="shared" si="304"/>
        <v>3.7015054799690774E-3</v>
      </c>
      <c r="I3898" s="8"/>
      <c r="J3898" s="11"/>
      <c r="AC3898" s="15"/>
      <c r="AD3898" s="16"/>
    </row>
    <row r="3899" spans="1:30" hidden="1" outlineLevel="1" x14ac:dyDescent="0.3">
      <c r="A3899" s="15">
        <v>42173</v>
      </c>
      <c r="B3899" s="18">
        <v>9.8540000540064173E-3</v>
      </c>
      <c r="C3899" s="9">
        <f t="shared" si="305"/>
        <v>-2.1045999945993585E-2</v>
      </c>
      <c r="D3899" s="6">
        <f t="shared" si="306"/>
        <v>4.4293411372676197E-4</v>
      </c>
      <c r="E3899" s="6">
        <f t="shared" si="307"/>
        <v>8.365003399510132E-4</v>
      </c>
      <c r="F3899" s="6">
        <f t="shared" si="303"/>
        <v>0.30103840052288006</v>
      </c>
      <c r="G3899" s="18">
        <v>6.2211331537540869E-3</v>
      </c>
      <c r="H3899" s="9">
        <f t="shared" si="304"/>
        <v>5.4866966429982268E-3</v>
      </c>
      <c r="I3899" s="8"/>
      <c r="J3899" s="11"/>
      <c r="AC3899" s="15"/>
      <c r="AD3899" s="16"/>
    </row>
    <row r="3900" spans="1:30" hidden="1" outlineLevel="1" x14ac:dyDescent="0.3">
      <c r="A3900" s="15">
        <v>42174</v>
      </c>
      <c r="B3900" s="18">
        <v>-5.3176152379496196E-3</v>
      </c>
      <c r="C3900" s="9">
        <f t="shared" si="305"/>
        <v>-3.621761523794962E-2</v>
      </c>
      <c r="D3900" s="6">
        <f t="shared" si="306"/>
        <v>1.3117156535241605E-3</v>
      </c>
      <c r="E3900" s="6">
        <f t="shared" si="307"/>
        <v>4.4293411372676197E-4</v>
      </c>
      <c r="F3900" s="6">
        <f t="shared" si="303"/>
        <v>0.36871396386780003</v>
      </c>
      <c r="G3900" s="18">
        <v>2.5437272003710782E-3</v>
      </c>
      <c r="H3900" s="9">
        <f t="shared" si="304"/>
        <v>6.0721821766791554E-3</v>
      </c>
      <c r="I3900" s="8"/>
      <c r="J3900" s="11"/>
      <c r="AC3900" s="15"/>
      <c r="AD3900" s="16"/>
    </row>
    <row r="3901" spans="1:30" hidden="1" outlineLevel="1" x14ac:dyDescent="0.3">
      <c r="A3901" s="15">
        <v>42177</v>
      </c>
      <c r="B3901" s="18">
        <v>6.0763679815445497E-3</v>
      </c>
      <c r="C3901" s="9">
        <f t="shared" si="305"/>
        <v>-2.4823632018455451E-2</v>
      </c>
      <c r="D3901" s="6">
        <f t="shared" si="306"/>
        <v>6.1621270658768668E-4</v>
      </c>
      <c r="E3901" s="6">
        <f t="shared" si="307"/>
        <v>1.3117156535241605E-3</v>
      </c>
      <c r="F3901" s="6">
        <f t="shared" si="303"/>
        <v>7.030266781638958E-2</v>
      </c>
      <c r="G3901" s="18">
        <v>5.2907025790235119E-3</v>
      </c>
      <c r="H3901" s="9">
        <f t="shared" si="304"/>
        <v>2.6514650255356864E-3</v>
      </c>
      <c r="I3901" s="8"/>
      <c r="J3901" s="11"/>
      <c r="AC3901" s="15"/>
      <c r="AD3901" s="16"/>
    </row>
    <row r="3902" spans="1:30" hidden="1" outlineLevel="1" x14ac:dyDescent="0.3">
      <c r="A3902" s="15">
        <v>42178</v>
      </c>
      <c r="B3902" s="18">
        <v>6.3566642519116787E-4</v>
      </c>
      <c r="C3902" s="9">
        <f t="shared" si="305"/>
        <v>-3.0264333574808833E-2</v>
      </c>
      <c r="D3902" s="6">
        <f t="shared" si="306"/>
        <v>9.1592988672730118E-4</v>
      </c>
      <c r="E3902" s="6">
        <f t="shared" si="307"/>
        <v>6.1621270658768668E-4</v>
      </c>
      <c r="F3902" s="6">
        <f t="shared" si="303"/>
        <v>0.26954171824709161</v>
      </c>
      <c r="G3902" s="18">
        <v>2.5020604331992069E-3</v>
      </c>
      <c r="H3902" s="9">
        <f t="shared" si="304"/>
        <v>5.1917407316534169E-3</v>
      </c>
      <c r="I3902" s="8"/>
      <c r="J3902" s="11"/>
      <c r="AC3902" s="15"/>
      <c r="AD3902" s="16"/>
    </row>
    <row r="3903" spans="1:30" hidden="1" outlineLevel="1" x14ac:dyDescent="0.3">
      <c r="A3903" s="15">
        <v>42179</v>
      </c>
      <c r="B3903" s="18">
        <v>-7.3804657183029095E-3</v>
      </c>
      <c r="C3903" s="9">
        <f t="shared" si="305"/>
        <v>-3.828046571830291E-2</v>
      </c>
      <c r="D3903" s="6">
        <f t="shared" si="306"/>
        <v>1.4653940556101643E-3</v>
      </c>
      <c r="E3903" s="6">
        <f t="shared" si="307"/>
        <v>9.1592988672730118E-4</v>
      </c>
      <c r="F3903" s="6">
        <f t="shared" si="303"/>
        <v>6.8330064405014032E-2</v>
      </c>
      <c r="G3903" s="18">
        <v>3.4619219596482751E-3</v>
      </c>
      <c r="H3903" s="9">
        <f t="shared" si="304"/>
        <v>2.6140019970347008E-3</v>
      </c>
      <c r="I3903" s="8"/>
      <c r="J3903" s="11"/>
      <c r="AC3903" s="15"/>
      <c r="AD3903" s="16"/>
    </row>
    <row r="3904" spans="1:30" hidden="1" outlineLevel="1" x14ac:dyDescent="0.3">
      <c r="A3904" s="15">
        <v>42180</v>
      </c>
      <c r="B3904" s="18">
        <v>-2.9780041565964136E-3</v>
      </c>
      <c r="C3904" s="9">
        <f t="shared" si="305"/>
        <v>-3.3878004156596413E-2</v>
      </c>
      <c r="D3904" s="6">
        <f t="shared" si="306"/>
        <v>1.1477191656343638E-3</v>
      </c>
      <c r="E3904" s="6">
        <f t="shared" si="307"/>
        <v>1.4653940556101643E-3</v>
      </c>
      <c r="F3904" s="6">
        <f t="shared" si="303"/>
        <v>0.1213756049954955</v>
      </c>
      <c r="G3904" s="18">
        <v>4.3809078258333408E-3</v>
      </c>
      <c r="H3904" s="9">
        <f t="shared" si="304"/>
        <v>3.4839001850726936E-3</v>
      </c>
      <c r="I3904" s="8"/>
      <c r="J3904" s="11"/>
      <c r="AC3904" s="15"/>
      <c r="AD3904" s="16"/>
    </row>
    <row r="3905" spans="1:30" hidden="1" outlineLevel="1" x14ac:dyDescent="0.3">
      <c r="A3905" s="15">
        <v>42181</v>
      </c>
      <c r="B3905" s="18">
        <v>-3.9015574492482825E-4</v>
      </c>
      <c r="C3905" s="9">
        <f t="shared" si="305"/>
        <v>-3.129015574492483E-2</v>
      </c>
      <c r="D3905" s="6">
        <f t="shared" si="306"/>
        <v>9.7907384654165232E-4</v>
      </c>
      <c r="E3905" s="6">
        <f t="shared" si="307"/>
        <v>1.1477191656343638E-3</v>
      </c>
      <c r="F3905" s="6">
        <f t="shared" si="303"/>
        <v>0.1880959088021095</v>
      </c>
      <c r="G3905" s="18">
        <v>4.2041155043573801E-3</v>
      </c>
      <c r="H3905" s="9">
        <f t="shared" si="304"/>
        <v>4.3370025225045634E-3</v>
      </c>
      <c r="I3905" s="8"/>
      <c r="J3905" s="11"/>
      <c r="AC3905" s="15"/>
      <c r="AD3905" s="16"/>
    </row>
    <row r="3906" spans="1:30" hidden="1" outlineLevel="1" x14ac:dyDescent="0.3">
      <c r="A3906" s="15">
        <v>42184</v>
      </c>
      <c r="B3906" s="18">
        <v>-2.1086969508611643E-2</v>
      </c>
      <c r="C3906" s="9">
        <f t="shared" si="305"/>
        <v>-5.1986969508611647E-2</v>
      </c>
      <c r="D3906" s="6">
        <f t="shared" si="306"/>
        <v>2.7026449986893171E-3</v>
      </c>
      <c r="E3906" s="6">
        <f t="shared" si="307"/>
        <v>9.7907384654165232E-4</v>
      </c>
      <c r="F3906" s="6">
        <f t="shared" si="303"/>
        <v>0.17403041493844718</v>
      </c>
      <c r="G3906" s="18">
        <v>8.169906287733307E-3</v>
      </c>
      <c r="H3906" s="9">
        <f t="shared" si="304"/>
        <v>4.1716952781626704E-3</v>
      </c>
      <c r="I3906" s="8"/>
      <c r="J3906" s="11"/>
      <c r="AC3906" s="15"/>
      <c r="AD3906" s="16"/>
    </row>
    <row r="3907" spans="1:30" hidden="1" outlineLevel="1" x14ac:dyDescent="0.3">
      <c r="A3907" s="15">
        <v>42185</v>
      </c>
      <c r="B3907" s="18">
        <v>2.6549623524676322E-3</v>
      </c>
      <c r="C3907" s="9">
        <f t="shared" si="305"/>
        <v>-2.8245037647532369E-2</v>
      </c>
      <c r="D3907" s="6">
        <f t="shared" si="306"/>
        <v>7.977821517105208E-4</v>
      </c>
      <c r="E3907" s="6">
        <f t="shared" si="307"/>
        <v>2.7026449986893171E-3</v>
      </c>
      <c r="F3907" s="6">
        <f t="shared" si="303"/>
        <v>0.62855657681760224</v>
      </c>
      <c r="G3907" s="18">
        <v>6.2435788702971161E-3</v>
      </c>
      <c r="H3907" s="9">
        <f t="shared" si="304"/>
        <v>7.9281560076577846E-3</v>
      </c>
      <c r="I3907" s="8"/>
      <c r="J3907" s="11"/>
      <c r="AC3907" s="15"/>
      <c r="AD3907" s="16"/>
    </row>
    <row r="3908" spans="1:30" hidden="1" outlineLevel="1" x14ac:dyDescent="0.3">
      <c r="A3908" s="15">
        <v>42186</v>
      </c>
      <c r="B3908" s="18">
        <v>6.9120964346394672E-3</v>
      </c>
      <c r="C3908" s="9">
        <f t="shared" si="305"/>
        <v>-2.3987903565360534E-2</v>
      </c>
      <c r="D3908" s="6">
        <f t="shared" si="306"/>
        <v>5.7541951746103667E-4</v>
      </c>
      <c r="E3908" s="6">
        <f t="shared" si="307"/>
        <v>7.977821517105208E-4</v>
      </c>
      <c r="F3908" s="6">
        <f t="shared" si="303"/>
        <v>0.37132782165316325</v>
      </c>
      <c r="G3908" s="18">
        <v>4.8960907787958599E-3</v>
      </c>
      <c r="H3908" s="9">
        <f t="shared" si="304"/>
        <v>6.0936673822351286E-3</v>
      </c>
      <c r="I3908" s="8"/>
      <c r="J3908" s="11"/>
      <c r="AC3908" s="15"/>
      <c r="AD3908" s="16"/>
    </row>
    <row r="3909" spans="1:30" hidden="1" outlineLevel="1" x14ac:dyDescent="0.3">
      <c r="A3909" s="15">
        <v>42187</v>
      </c>
      <c r="B3909" s="18">
        <v>-3.0807018954897729E-4</v>
      </c>
      <c r="C3909" s="9">
        <f t="shared" si="305"/>
        <v>-3.1208070189548978E-2</v>
      </c>
      <c r="D3909" s="6">
        <f t="shared" si="306"/>
        <v>9.7394364495581554E-4</v>
      </c>
      <c r="E3909" s="6">
        <f t="shared" si="307"/>
        <v>5.7541951746103667E-4</v>
      </c>
      <c r="F3909" s="6">
        <f t="shared" si="303"/>
        <v>0.23231544731616988</v>
      </c>
      <c r="G3909" s="18">
        <v>4.4326396579311899E-3</v>
      </c>
      <c r="H3909" s="9">
        <f t="shared" si="304"/>
        <v>4.8199112783968321E-3</v>
      </c>
      <c r="I3909" s="8"/>
      <c r="J3909" s="11"/>
      <c r="AC3909" s="15"/>
      <c r="AD3909" s="16"/>
    </row>
    <row r="3910" spans="1:30" hidden="1" outlineLevel="1" x14ac:dyDescent="0.3">
      <c r="A3910" s="15">
        <v>42191</v>
      </c>
      <c r="B3910" s="18">
        <v>-3.8692326988974241E-3</v>
      </c>
      <c r="C3910" s="9">
        <f t="shared" si="305"/>
        <v>-3.4769232698897423E-2</v>
      </c>
      <c r="D3910" s="6">
        <f t="shared" si="306"/>
        <v>1.2088995424700778E-3</v>
      </c>
      <c r="E3910" s="6">
        <f t="shared" si="307"/>
        <v>9.7394364495581554E-4</v>
      </c>
      <c r="F3910" s="6">
        <f t="shared" si="303"/>
        <v>0.1923066092925024</v>
      </c>
      <c r="G3910" s="18">
        <v>6.6469838124590388E-3</v>
      </c>
      <c r="H3910" s="9">
        <f t="shared" si="304"/>
        <v>4.3852777482447152E-3</v>
      </c>
      <c r="I3910" s="8"/>
      <c r="J3910" s="11"/>
      <c r="AC3910" s="15"/>
      <c r="AD3910" s="16"/>
    </row>
    <row r="3911" spans="1:30" hidden="1" outlineLevel="1" x14ac:dyDescent="0.3">
      <c r="A3911" s="15">
        <v>42192</v>
      </c>
      <c r="B3911" s="18">
        <v>6.0625605938687431E-3</v>
      </c>
      <c r="C3911" s="9">
        <f t="shared" si="305"/>
        <v>-2.4837439406131256E-2</v>
      </c>
      <c r="D3911" s="6">
        <f t="shared" si="306"/>
        <v>6.1689839625324175E-4</v>
      </c>
      <c r="E3911" s="6">
        <f t="shared" si="307"/>
        <v>1.2088995424700778E-3</v>
      </c>
      <c r="F3911" s="6">
        <f t="shared" si="303"/>
        <v>0.4195076659768513</v>
      </c>
      <c r="G3911" s="18">
        <v>1.425990899195952E-2</v>
      </c>
      <c r="H3911" s="9">
        <f t="shared" si="304"/>
        <v>6.4769411451459959E-3</v>
      </c>
      <c r="I3911" s="8"/>
      <c r="J3911" s="11"/>
      <c r="AC3911" s="15"/>
      <c r="AD3911" s="16"/>
    </row>
    <row r="3912" spans="1:30" hidden="1" outlineLevel="1" x14ac:dyDescent="0.3">
      <c r="A3912" s="15">
        <v>42193</v>
      </c>
      <c r="B3912" s="18">
        <v>-1.6792964912142758E-2</v>
      </c>
      <c r="C3912" s="9">
        <f t="shared" si="305"/>
        <v>-4.7692964912142755E-2</v>
      </c>
      <c r="D3912" s="6">
        <f t="shared" si="306"/>
        <v>2.2746189021108799E-3</v>
      </c>
      <c r="E3912" s="6">
        <f t="shared" si="307"/>
        <v>6.1689839625324175E-4</v>
      </c>
      <c r="F3912" s="6">
        <f t="shared" si="303"/>
        <v>1.8933149013756396</v>
      </c>
      <c r="G3912" s="18">
        <v>7.0297681063231417E-3</v>
      </c>
      <c r="H3912" s="9">
        <f t="shared" si="304"/>
        <v>1.3759777982858734E-2</v>
      </c>
      <c r="I3912" s="8"/>
      <c r="J3912" s="11"/>
      <c r="AC3912" s="15"/>
      <c r="AD3912" s="16"/>
    </row>
    <row r="3913" spans="1:30" hidden="1" outlineLevel="1" x14ac:dyDescent="0.3">
      <c r="A3913" s="15">
        <v>42194</v>
      </c>
      <c r="B3913" s="18">
        <v>2.259647644823534E-3</v>
      </c>
      <c r="C3913" s="9">
        <f t="shared" si="305"/>
        <v>-2.8640352355176465E-2</v>
      </c>
      <c r="D3913" s="6">
        <f t="shared" si="306"/>
        <v>8.2026978302866208E-4</v>
      </c>
      <c r="E3913" s="6">
        <f t="shared" si="307"/>
        <v>2.2746189021108799E-3</v>
      </c>
      <c r="F3913" s="6">
        <f t="shared" si="303"/>
        <v>0.46805542065208622</v>
      </c>
      <c r="G3913" s="18">
        <v>1.0753256400359807E-2</v>
      </c>
      <c r="H3913" s="9">
        <f t="shared" si="304"/>
        <v>6.8414575979982963E-3</v>
      </c>
      <c r="I3913" s="8"/>
      <c r="J3913" s="11"/>
      <c r="AC3913" s="15"/>
      <c r="AD3913" s="16"/>
    </row>
    <row r="3914" spans="1:30" hidden="1" outlineLevel="1" x14ac:dyDescent="0.3">
      <c r="A3914" s="15">
        <v>42195</v>
      </c>
      <c r="B3914" s="18">
        <v>1.2262986385007718E-2</v>
      </c>
      <c r="C3914" s="9">
        <f t="shared" si="305"/>
        <v>-1.863701361499228E-2</v>
      </c>
      <c r="D3914" s="6">
        <f t="shared" si="306"/>
        <v>3.4733827648540764E-4</v>
      </c>
      <c r="E3914" s="6">
        <f t="shared" si="307"/>
        <v>8.2026978302866208E-4</v>
      </c>
      <c r="F3914" s="6">
        <f t="shared" si="303"/>
        <v>1.0811105645048762</v>
      </c>
      <c r="G3914" s="18">
        <v>6.8237496981446927E-3</v>
      </c>
      <c r="H3914" s="9">
        <f t="shared" si="304"/>
        <v>1.0397646678479106E-2</v>
      </c>
      <c r="I3914" s="8"/>
      <c r="J3914" s="11"/>
      <c r="AC3914" s="15"/>
      <c r="AD3914" s="16"/>
    </row>
    <row r="3915" spans="1:30" hidden="1" outlineLevel="1" x14ac:dyDescent="0.3">
      <c r="A3915" s="15">
        <v>42198</v>
      </c>
      <c r="B3915" s="18">
        <v>1.1005268507355188E-2</v>
      </c>
      <c r="C3915" s="9">
        <f t="shared" si="305"/>
        <v>-1.9894731492644813E-2</v>
      </c>
      <c r="D3915" s="6">
        <f t="shared" si="306"/>
        <v>3.9580034116443332E-4</v>
      </c>
      <c r="E3915" s="6">
        <f t="shared" si="307"/>
        <v>3.4733827648540764E-4</v>
      </c>
      <c r="F3915" s="6">
        <f t="shared" si="303"/>
        <v>0.44150117679332912</v>
      </c>
      <c r="G3915" s="18">
        <v>4.4412615336914428E-3</v>
      </c>
      <c r="H3915" s="9">
        <f t="shared" si="304"/>
        <v>6.6445554914781853E-3</v>
      </c>
      <c r="I3915" s="8"/>
      <c r="J3915" s="11"/>
      <c r="AC3915" s="15"/>
      <c r="AD3915" s="16"/>
    </row>
    <row r="3916" spans="1:30" hidden="1" outlineLevel="1" x14ac:dyDescent="0.3">
      <c r="A3916" s="15">
        <v>42199</v>
      </c>
      <c r="B3916" s="18">
        <v>4.4432732364977382E-3</v>
      </c>
      <c r="C3916" s="9">
        <f t="shared" si="305"/>
        <v>-2.6456726763502261E-2</v>
      </c>
      <c r="D3916" s="6">
        <f t="shared" si="306"/>
        <v>6.9995839103861683E-4</v>
      </c>
      <c r="E3916" s="6">
        <f t="shared" si="307"/>
        <v>3.9580034116443332E-4</v>
      </c>
      <c r="F3916" s="6">
        <f t="shared" si="303"/>
        <v>0.1929774517408035</v>
      </c>
      <c r="G3916" s="18">
        <v>3.6266717259788332E-3</v>
      </c>
      <c r="H3916" s="9">
        <f t="shared" si="304"/>
        <v>4.3929198916074427E-3</v>
      </c>
      <c r="I3916" s="8"/>
      <c r="J3916" s="11"/>
      <c r="AC3916" s="15"/>
      <c r="AD3916" s="16"/>
    </row>
    <row r="3917" spans="1:30" hidden="1" outlineLevel="1" x14ac:dyDescent="0.3">
      <c r="A3917" s="15">
        <v>42200</v>
      </c>
      <c r="B3917" s="18">
        <v>-7.3525630073484219E-4</v>
      </c>
      <c r="C3917" s="9">
        <f t="shared" si="305"/>
        <v>-3.163525630073484E-2</v>
      </c>
      <c r="D3917" s="6">
        <f t="shared" si="306"/>
        <v>1.0007894412131834E-3</v>
      </c>
      <c r="E3917" s="6">
        <f t="shared" si="307"/>
        <v>6.9995839103861683E-4</v>
      </c>
      <c r="F3917" s="6">
        <f t="shared" ref="F3917:F3980" si="308">B$6+B$7*E3917+B$8*(G3916*100)^2</f>
        <v>0.13214001199346895</v>
      </c>
      <c r="G3917" s="18">
        <v>3.5902930343485592E-3</v>
      </c>
      <c r="H3917" s="9">
        <f t="shared" ref="H3917:H3980" si="309">SQRT(F3917)/100</f>
        <v>3.6351067658800468E-3</v>
      </c>
      <c r="I3917" s="8"/>
      <c r="J3917" s="11"/>
      <c r="AC3917" s="15"/>
      <c r="AD3917" s="16"/>
    </row>
    <row r="3918" spans="1:30" hidden="1" outlineLevel="1" x14ac:dyDescent="0.3">
      <c r="A3918" s="15">
        <v>42201</v>
      </c>
      <c r="B3918" s="18">
        <v>7.982733444475738E-3</v>
      </c>
      <c r="C3918" s="9">
        <f t="shared" ref="C3918:C3981" si="310">B3918-B$5</f>
        <v>-2.2917266555524264E-2</v>
      </c>
      <c r="D3918" s="6">
        <f t="shared" ref="D3918:D3981" si="311">C3918^2</f>
        <v>5.2520110637695096E-4</v>
      </c>
      <c r="E3918" s="6">
        <f t="shared" si="307"/>
        <v>1.0007894412131834E-3</v>
      </c>
      <c r="F3918" s="6">
        <f t="shared" si="308"/>
        <v>0.12972844110389686</v>
      </c>
      <c r="G3918" s="18">
        <v>2.9474543662379692E-3</v>
      </c>
      <c r="H3918" s="9">
        <f t="shared" si="309"/>
        <v>3.6017834624515795E-3</v>
      </c>
      <c r="I3918" s="8"/>
      <c r="J3918" s="11"/>
      <c r="AC3918" s="15"/>
      <c r="AD3918" s="16"/>
    </row>
    <row r="3919" spans="1:30" hidden="1" outlineLevel="1" x14ac:dyDescent="0.3">
      <c r="A3919" s="15">
        <v>42202</v>
      </c>
      <c r="B3919" s="18">
        <v>1.1055716244482701E-3</v>
      </c>
      <c r="C3919" s="9">
        <f t="shared" si="310"/>
        <v>-2.979442837555173E-2</v>
      </c>
      <c r="D3919" s="6">
        <f t="shared" si="311"/>
        <v>8.8770796222588215E-4</v>
      </c>
      <c r="E3919" s="6">
        <f t="shared" ref="E3919:E3982" si="312">D3918</f>
        <v>5.2520110637695096E-4</v>
      </c>
      <c r="F3919" s="6">
        <f t="shared" si="308"/>
        <v>9.078032244419694E-2</v>
      </c>
      <c r="G3919" s="18">
        <v>3.3420315320619566E-3</v>
      </c>
      <c r="H3919" s="9">
        <f t="shared" si="309"/>
        <v>3.0129773056595853E-3</v>
      </c>
      <c r="I3919" s="8"/>
      <c r="J3919" s="11"/>
      <c r="AC3919" s="15"/>
      <c r="AD3919" s="16"/>
    </row>
    <row r="3920" spans="1:30" hidden="1" outlineLevel="1" x14ac:dyDescent="0.3">
      <c r="A3920" s="15">
        <v>42205</v>
      </c>
      <c r="B3920" s="18">
        <v>7.7093662400160229E-4</v>
      </c>
      <c r="C3920" s="9">
        <f t="shared" si="310"/>
        <v>-3.0129063375998397E-2</v>
      </c>
      <c r="D3920" s="6">
        <f t="shared" si="311"/>
        <v>9.0776045991492794E-4</v>
      </c>
      <c r="E3920" s="6">
        <f t="shared" si="312"/>
        <v>8.8770796222588215E-4</v>
      </c>
      <c r="F3920" s="6">
        <f t="shared" si="308"/>
        <v>0.11378434807794546</v>
      </c>
      <c r="G3920" s="18">
        <v>2.8230419133082364E-3</v>
      </c>
      <c r="H3920" s="9">
        <f t="shared" si="309"/>
        <v>3.3731935621595373E-3</v>
      </c>
      <c r="I3920" s="8"/>
      <c r="J3920" s="11"/>
      <c r="AC3920" s="15"/>
      <c r="AD3920" s="16"/>
    </row>
    <row r="3921" spans="1:30" hidden="1" outlineLevel="1" x14ac:dyDescent="0.3">
      <c r="A3921" s="15">
        <v>42206</v>
      </c>
      <c r="B3921" s="18">
        <v>-4.2707962427207527E-3</v>
      </c>
      <c r="C3921" s="9">
        <f t="shared" si="310"/>
        <v>-3.517079624272075E-2</v>
      </c>
      <c r="D3921" s="6">
        <f t="shared" si="311"/>
        <v>1.2369849083469801E-3</v>
      </c>
      <c r="E3921" s="6">
        <f t="shared" si="312"/>
        <v>9.0776045991492794E-4</v>
      </c>
      <c r="F3921" s="6">
        <f t="shared" si="308"/>
        <v>8.4157273072112418E-2</v>
      </c>
      <c r="G3921" s="18">
        <v>3.5800955115360233E-3</v>
      </c>
      <c r="H3921" s="9">
        <f t="shared" si="309"/>
        <v>2.9009872986987106E-3</v>
      </c>
      <c r="I3921" s="8"/>
      <c r="J3921" s="11"/>
      <c r="AC3921" s="15"/>
      <c r="AD3921" s="16"/>
    </row>
    <row r="3922" spans="1:30" hidden="1" outlineLevel="1" x14ac:dyDescent="0.3">
      <c r="A3922" s="15">
        <v>42207</v>
      </c>
      <c r="B3922" s="18">
        <v>-2.3905650201902799E-3</v>
      </c>
      <c r="C3922" s="9">
        <f t="shared" si="310"/>
        <v>-3.3290565020190281E-2</v>
      </c>
      <c r="D3922" s="6">
        <f t="shared" si="311"/>
        <v>1.1082617193635168E-3</v>
      </c>
      <c r="E3922" s="6">
        <f t="shared" si="312"/>
        <v>1.2369849083469801E-3</v>
      </c>
      <c r="F3922" s="6">
        <f t="shared" si="308"/>
        <v>0.12906672436966413</v>
      </c>
      <c r="G3922" s="18">
        <v>2.7439201159841936E-3</v>
      </c>
      <c r="H3922" s="9">
        <f t="shared" si="309"/>
        <v>3.5925857591665661E-3</v>
      </c>
      <c r="I3922" s="8"/>
      <c r="J3922" s="11"/>
      <c r="AC3922" s="15"/>
      <c r="AD3922" s="16"/>
    </row>
    <row r="3923" spans="1:30" hidden="1" outlineLevel="1" x14ac:dyDescent="0.3">
      <c r="A3923" s="15">
        <v>42208</v>
      </c>
      <c r="B3923" s="18">
        <v>-5.6922102113794535E-3</v>
      </c>
      <c r="C3923" s="9">
        <f t="shared" si="310"/>
        <v>-3.6592210211379456E-2</v>
      </c>
      <c r="D3923" s="6">
        <f t="shared" si="311"/>
        <v>1.3389898481537829E-3</v>
      </c>
      <c r="E3923" s="6">
        <f t="shared" si="312"/>
        <v>1.1082617193635168E-3</v>
      </c>
      <c r="F3923" s="6">
        <f t="shared" si="308"/>
        <v>8.0091591640809673E-2</v>
      </c>
      <c r="G3923" s="18">
        <v>4.7870745902155228E-3</v>
      </c>
      <c r="H3923" s="9">
        <f t="shared" si="309"/>
        <v>2.8300457883364653E-3</v>
      </c>
      <c r="I3923" s="8"/>
      <c r="J3923" s="11"/>
      <c r="AC3923" s="15"/>
      <c r="AD3923" s="16"/>
    </row>
    <row r="3924" spans="1:30" hidden="1" outlineLevel="1" x14ac:dyDescent="0.3">
      <c r="A3924" s="15">
        <v>42209</v>
      </c>
      <c r="B3924" s="18">
        <v>-1.0761020696661188E-2</v>
      </c>
      <c r="C3924" s="9">
        <f t="shared" si="310"/>
        <v>-4.1661020696661187E-2</v>
      </c>
      <c r="D3924" s="6">
        <f t="shared" si="311"/>
        <v>1.7356406454876318E-3</v>
      </c>
      <c r="E3924" s="6">
        <f t="shared" si="312"/>
        <v>1.3389898481537829E-3</v>
      </c>
      <c r="F3924" s="6">
        <f t="shared" si="308"/>
        <v>0.22259009804409349</v>
      </c>
      <c r="G3924" s="18">
        <v>6.9937340082888858E-3</v>
      </c>
      <c r="H3924" s="9">
        <f t="shared" si="309"/>
        <v>4.7179455067231698E-3</v>
      </c>
      <c r="I3924" s="8"/>
      <c r="J3924" s="11"/>
      <c r="AC3924" s="15"/>
      <c r="AD3924" s="16"/>
    </row>
    <row r="3925" spans="1:30" hidden="1" outlineLevel="1" x14ac:dyDescent="0.3">
      <c r="A3925" s="15">
        <v>42212</v>
      </c>
      <c r="B3925" s="18">
        <v>-5.7917550650666344E-3</v>
      </c>
      <c r="C3925" s="9">
        <f t="shared" si="310"/>
        <v>-3.6691755065066632E-2</v>
      </c>
      <c r="D3925" s="6">
        <f t="shared" si="311"/>
        <v>1.3462848897548428E-3</v>
      </c>
      <c r="E3925" s="6">
        <f t="shared" si="312"/>
        <v>1.7356406454876318E-3</v>
      </c>
      <c r="F3925" s="6">
        <f t="shared" si="308"/>
        <v>0.46334103061275106</v>
      </c>
      <c r="G3925" s="18">
        <v>4.0412923136184126E-3</v>
      </c>
      <c r="H3925" s="9">
        <f t="shared" si="309"/>
        <v>6.8069158259284439E-3</v>
      </c>
      <c r="I3925" s="8"/>
      <c r="J3925" s="11"/>
      <c r="AC3925" s="15"/>
      <c r="AD3925" s="16"/>
    </row>
    <row r="3926" spans="1:30" hidden="1" outlineLevel="1" x14ac:dyDescent="0.3">
      <c r="A3926" s="15">
        <v>42213</v>
      </c>
      <c r="B3926" s="18">
        <v>1.2310073801891766E-2</v>
      </c>
      <c r="C3926" s="9">
        <f t="shared" si="310"/>
        <v>-1.8589926198108234E-2</v>
      </c>
      <c r="D3926" s="6">
        <f t="shared" si="311"/>
        <v>3.4558535605111088E-4</v>
      </c>
      <c r="E3926" s="6">
        <f t="shared" si="312"/>
        <v>1.3462848897548428E-3</v>
      </c>
      <c r="F3926" s="6">
        <f t="shared" si="308"/>
        <v>0.16162236654999335</v>
      </c>
      <c r="G3926" s="18">
        <v>6.214245829171257E-3</v>
      </c>
      <c r="H3926" s="9">
        <f t="shared" si="309"/>
        <v>4.0202284331862705E-3</v>
      </c>
      <c r="I3926" s="8"/>
      <c r="J3926" s="11"/>
      <c r="AC3926" s="15"/>
      <c r="AD3926" s="16"/>
    </row>
    <row r="3927" spans="1:30" hidden="1" outlineLevel="1" x14ac:dyDescent="0.3">
      <c r="A3927" s="15">
        <v>42214</v>
      </c>
      <c r="B3927" s="18">
        <v>7.2921429273812557E-3</v>
      </c>
      <c r="C3927" s="9">
        <f t="shared" si="310"/>
        <v>-2.3607857072618744E-2</v>
      </c>
      <c r="D3927" s="6">
        <f t="shared" si="311"/>
        <v>5.5733091556119487E-4</v>
      </c>
      <c r="E3927" s="6">
        <f t="shared" si="312"/>
        <v>3.4558535605111088E-4</v>
      </c>
      <c r="F3927" s="6">
        <f t="shared" si="308"/>
        <v>0.36791453995362694</v>
      </c>
      <c r="G3927" s="18">
        <v>3.8429956410155823E-3</v>
      </c>
      <c r="H3927" s="9">
        <f t="shared" si="309"/>
        <v>6.0655959307691024E-3</v>
      </c>
      <c r="I3927" s="8"/>
      <c r="J3927" s="11"/>
      <c r="AC3927" s="15"/>
      <c r="AD3927" s="16"/>
    </row>
    <row r="3928" spans="1:30" hidden="1" outlineLevel="1" x14ac:dyDescent="0.3">
      <c r="A3928" s="15">
        <v>42215</v>
      </c>
      <c r="B3928" s="18">
        <v>2.8366904024810512E-5</v>
      </c>
      <c r="C3928" s="9">
        <f t="shared" si="310"/>
        <v>-3.0871633095975189E-2</v>
      </c>
      <c r="D3928" s="6">
        <f t="shared" si="311"/>
        <v>9.5305773001251061E-4</v>
      </c>
      <c r="E3928" s="6">
        <f t="shared" si="312"/>
        <v>5.5733091556119487E-4</v>
      </c>
      <c r="F3928" s="6">
        <f t="shared" si="308"/>
        <v>0.14709366174357077</v>
      </c>
      <c r="G3928" s="18">
        <v>5.7774397189098714E-3</v>
      </c>
      <c r="H3928" s="9">
        <f t="shared" si="309"/>
        <v>3.8352791520770788E-3</v>
      </c>
      <c r="I3928" s="8"/>
      <c r="J3928" s="11"/>
      <c r="AC3928" s="15"/>
      <c r="AD3928" s="16"/>
    </row>
    <row r="3929" spans="1:30" hidden="1" outlineLevel="1" x14ac:dyDescent="0.3">
      <c r="A3929" s="15">
        <v>42216</v>
      </c>
      <c r="B3929" s="18">
        <v>-2.2741038010540456E-3</v>
      </c>
      <c r="C3929" s="9">
        <f t="shared" si="310"/>
        <v>-3.3174103801054046E-2</v>
      </c>
      <c r="D3929" s="6">
        <f t="shared" si="311"/>
        <v>1.1005211630031085E-3</v>
      </c>
      <c r="E3929" s="6">
        <f t="shared" si="312"/>
        <v>9.5305773001251061E-4</v>
      </c>
      <c r="F3929" s="6">
        <f t="shared" si="308"/>
        <v>0.31944982193242594</v>
      </c>
      <c r="G3929" s="18">
        <v>3.5313433162616589E-3</v>
      </c>
      <c r="H3929" s="9">
        <f t="shared" si="309"/>
        <v>5.6519892244450178E-3</v>
      </c>
      <c r="I3929" s="8"/>
      <c r="J3929" s="11"/>
      <c r="AC3929" s="15"/>
      <c r="AD3929" s="16"/>
    </row>
    <row r="3930" spans="1:30" hidden="1" outlineLevel="1" x14ac:dyDescent="0.3">
      <c r="A3930" s="15">
        <v>42219</v>
      </c>
      <c r="B3930" s="18">
        <v>-2.7606939449022123E-3</v>
      </c>
      <c r="C3930" s="9">
        <f t="shared" si="310"/>
        <v>-3.3660693944902211E-2</v>
      </c>
      <c r="D3930" s="6">
        <f t="shared" si="311"/>
        <v>1.1330423168523763E-3</v>
      </c>
      <c r="E3930" s="6">
        <f t="shared" si="312"/>
        <v>1.1005211630031085E-3</v>
      </c>
      <c r="F3930" s="6">
        <f t="shared" si="308"/>
        <v>0.12584741474396408</v>
      </c>
      <c r="G3930" s="18">
        <v>6.2594409576710473E-3</v>
      </c>
      <c r="H3930" s="9">
        <f t="shared" si="309"/>
        <v>3.5474979174618844E-3</v>
      </c>
      <c r="I3930" s="8"/>
      <c r="J3930" s="11"/>
      <c r="AC3930" s="15"/>
      <c r="AD3930" s="16"/>
    </row>
    <row r="3931" spans="1:30" hidden="1" outlineLevel="1" x14ac:dyDescent="0.3">
      <c r="A3931" s="15">
        <v>42220</v>
      </c>
      <c r="B3931" s="18">
        <v>-2.2522391669352049E-3</v>
      </c>
      <c r="C3931" s="9">
        <f t="shared" si="310"/>
        <v>-3.3152239166935202E-2</v>
      </c>
      <c r="D3931" s="6">
        <f t="shared" si="311"/>
        <v>1.0990709617816725E-3</v>
      </c>
      <c r="E3931" s="6">
        <f t="shared" si="312"/>
        <v>1.1330423168523763E-3</v>
      </c>
      <c r="F3931" s="6">
        <f t="shared" si="308"/>
        <v>0.3731861272646238</v>
      </c>
      <c r="G3931" s="18">
        <v>4.2000341148262631E-3</v>
      </c>
      <c r="H3931" s="9">
        <f t="shared" si="309"/>
        <v>6.1088961954237188E-3</v>
      </c>
      <c r="I3931" s="8"/>
      <c r="J3931" s="11"/>
      <c r="AC3931" s="15"/>
      <c r="AD3931" s="16"/>
    </row>
    <row r="3932" spans="1:30" hidden="1" outlineLevel="1" x14ac:dyDescent="0.3">
      <c r="A3932" s="15">
        <v>42221</v>
      </c>
      <c r="B3932" s="18">
        <v>3.1098381854909006E-3</v>
      </c>
      <c r="C3932" s="9">
        <f t="shared" si="310"/>
        <v>-2.77901618145091E-2</v>
      </c>
      <c r="D3932" s="6">
        <f t="shared" si="311"/>
        <v>7.7229309367659975E-4</v>
      </c>
      <c r="E3932" s="6">
        <f t="shared" si="312"/>
        <v>1.0990709617816725E-3</v>
      </c>
      <c r="F3932" s="6">
        <f t="shared" si="308"/>
        <v>0.17372060311803506</v>
      </c>
      <c r="G3932" s="18">
        <v>6.6752649807328276E-3</v>
      </c>
      <c r="H3932" s="9">
        <f t="shared" si="309"/>
        <v>4.1679803636537806E-3</v>
      </c>
      <c r="I3932" s="8"/>
      <c r="J3932" s="11"/>
      <c r="AC3932" s="15"/>
      <c r="AD3932" s="16"/>
    </row>
    <row r="3933" spans="1:30" hidden="1" outlineLevel="1" x14ac:dyDescent="0.3">
      <c r="A3933" s="15">
        <v>42222</v>
      </c>
      <c r="B3933" s="18">
        <v>-7.7831959225597921E-3</v>
      </c>
      <c r="C3933" s="9">
        <f t="shared" si="310"/>
        <v>-3.8683195922559796E-2</v>
      </c>
      <c r="D3933" s="6">
        <f t="shared" si="311"/>
        <v>1.4963896467831469E-3</v>
      </c>
      <c r="E3933" s="6">
        <f t="shared" si="312"/>
        <v>7.7229309367659975E-4</v>
      </c>
      <c r="F3933" s="6">
        <f t="shared" si="308"/>
        <v>0.42296812161376024</v>
      </c>
      <c r="G3933" s="18">
        <v>7.7279540551668914E-3</v>
      </c>
      <c r="H3933" s="9">
        <f t="shared" si="309"/>
        <v>6.5035999386013925E-3</v>
      </c>
      <c r="I3933" s="8"/>
      <c r="J3933" s="11"/>
      <c r="AC3933" s="15"/>
      <c r="AD3933" s="16"/>
    </row>
    <row r="3934" spans="1:30" hidden="1" outlineLevel="1" x14ac:dyDescent="0.3">
      <c r="A3934" s="15">
        <v>42223</v>
      </c>
      <c r="B3934" s="18">
        <v>-2.8790228563400524E-3</v>
      </c>
      <c r="C3934" s="9">
        <f t="shared" si="310"/>
        <v>-3.3779022856340053E-2</v>
      </c>
      <c r="D3934" s="6">
        <f t="shared" si="311"/>
        <v>1.1410223851291436E-3</v>
      </c>
      <c r="E3934" s="6">
        <f t="shared" si="312"/>
        <v>1.4963896467831469E-3</v>
      </c>
      <c r="F3934" s="6">
        <f t="shared" si="308"/>
        <v>0.56341641108341944</v>
      </c>
      <c r="G3934" s="18">
        <v>5.4111373408552883E-3</v>
      </c>
      <c r="H3934" s="9">
        <f t="shared" si="309"/>
        <v>7.5061069209239181E-3</v>
      </c>
      <c r="I3934" s="8"/>
      <c r="J3934" s="11"/>
      <c r="AC3934" s="15"/>
      <c r="AD3934" s="16"/>
    </row>
    <row r="3935" spans="1:30" hidden="1" outlineLevel="1" x14ac:dyDescent="0.3">
      <c r="A3935" s="15">
        <v>42226</v>
      </c>
      <c r="B3935" s="18">
        <v>1.2726835632025084E-2</v>
      </c>
      <c r="C3935" s="9">
        <f t="shared" si="310"/>
        <v>-1.8173164367974916E-2</v>
      </c>
      <c r="D3935" s="6">
        <f t="shared" si="311"/>
        <v>3.3026390314543313E-4</v>
      </c>
      <c r="E3935" s="6">
        <f t="shared" si="312"/>
        <v>1.1410223851291436E-3</v>
      </c>
      <c r="F3935" s="6">
        <f t="shared" si="308"/>
        <v>0.28151085235527351</v>
      </c>
      <c r="G3935" s="18">
        <v>5.1059195493087031E-3</v>
      </c>
      <c r="H3935" s="9">
        <f t="shared" si="309"/>
        <v>5.3057596285100731E-3</v>
      </c>
      <c r="I3935" s="8"/>
      <c r="J3935" s="11"/>
      <c r="AC3935" s="15"/>
      <c r="AD3935" s="16"/>
    </row>
    <row r="3936" spans="1:30" hidden="1" outlineLevel="1" x14ac:dyDescent="0.3">
      <c r="A3936" s="15">
        <v>42227</v>
      </c>
      <c r="B3936" s="18">
        <v>-9.6030646801822696E-3</v>
      </c>
      <c r="C3936" s="9">
        <f t="shared" si="310"/>
        <v>-4.050306468018227E-2</v>
      </c>
      <c r="D3936" s="6">
        <f t="shared" si="311"/>
        <v>1.6404982484870285E-3</v>
      </c>
      <c r="E3936" s="6">
        <f t="shared" si="312"/>
        <v>3.3026390314543313E-4</v>
      </c>
      <c r="F3936" s="6">
        <f t="shared" si="308"/>
        <v>0.25173353793165315</v>
      </c>
      <c r="G3936" s="18">
        <v>7.1401801440130639E-3</v>
      </c>
      <c r="H3936" s="9">
        <f t="shared" si="309"/>
        <v>5.0173054315205204E-3</v>
      </c>
      <c r="I3936" s="8"/>
      <c r="J3936" s="11"/>
      <c r="AC3936" s="15"/>
      <c r="AD3936" s="16"/>
    </row>
    <row r="3937" spans="1:30" hidden="1" outlineLevel="1" x14ac:dyDescent="0.3">
      <c r="A3937" s="15">
        <v>42228</v>
      </c>
      <c r="B3937" s="18">
        <v>9.4960363821469478E-4</v>
      </c>
      <c r="C3937" s="9">
        <f t="shared" si="310"/>
        <v>-2.9950396361785307E-2</v>
      </c>
      <c r="D3937" s="6">
        <f t="shared" si="311"/>
        <v>8.9702624222804252E-4</v>
      </c>
      <c r="E3937" s="6">
        <f t="shared" si="312"/>
        <v>1.6404982484870285E-3</v>
      </c>
      <c r="F3937" s="6">
        <f t="shared" si="308"/>
        <v>0.48250171368373151</v>
      </c>
      <c r="G3937" s="18">
        <v>1.4300800621652857E-2</v>
      </c>
      <c r="H3937" s="9">
        <f t="shared" si="309"/>
        <v>6.9462343300793674E-3</v>
      </c>
      <c r="I3937" s="8"/>
      <c r="J3937" s="11"/>
      <c r="AC3937" s="15"/>
      <c r="AD3937" s="16"/>
    </row>
    <row r="3938" spans="1:30" hidden="1" outlineLevel="1" x14ac:dyDescent="0.3">
      <c r="A3938" s="15">
        <v>42229</v>
      </c>
      <c r="B3938" s="18">
        <v>-1.2760258683812036E-3</v>
      </c>
      <c r="C3938" s="9">
        <f t="shared" si="310"/>
        <v>-3.2176025868381204E-2</v>
      </c>
      <c r="D3938" s="6">
        <f t="shared" si="311"/>
        <v>1.0352966406827365E-3</v>
      </c>
      <c r="E3938" s="6">
        <f t="shared" si="312"/>
        <v>8.9702624222804252E-4</v>
      </c>
      <c r="F3938" s="6">
        <f t="shared" si="308"/>
        <v>1.9041478357800388</v>
      </c>
      <c r="G3938" s="18">
        <v>4.5704188061646859E-3</v>
      </c>
      <c r="H3938" s="9">
        <f t="shared" si="309"/>
        <v>1.3799086331275846E-2</v>
      </c>
      <c r="I3938" s="8"/>
      <c r="J3938" s="11"/>
      <c r="AC3938" s="15"/>
      <c r="AD3938" s="16"/>
    </row>
    <row r="3939" spans="1:30" hidden="1" outlineLevel="1" x14ac:dyDescent="0.3">
      <c r="A3939" s="15">
        <v>42230</v>
      </c>
      <c r="B3939" s="18">
        <v>3.9043322743615703E-3</v>
      </c>
      <c r="C3939" s="9">
        <f t="shared" si="310"/>
        <v>-2.6995667725638429E-2</v>
      </c>
      <c r="D3939" s="6">
        <f t="shared" si="311"/>
        <v>7.2876607595307634E-4</v>
      </c>
      <c r="E3939" s="6">
        <f t="shared" si="312"/>
        <v>1.0352966406827365E-3</v>
      </c>
      <c r="F3939" s="6">
        <f t="shared" si="308"/>
        <v>0.20379701968157635</v>
      </c>
      <c r="G3939" s="18">
        <v>3.0788285168530821E-3</v>
      </c>
      <c r="H3939" s="9">
        <f t="shared" si="309"/>
        <v>4.5143883271333268E-3</v>
      </c>
      <c r="I3939" s="8"/>
      <c r="J3939" s="11"/>
      <c r="AC3939" s="15"/>
      <c r="AD3939" s="16"/>
    </row>
    <row r="3940" spans="1:30" hidden="1" outlineLevel="1" x14ac:dyDescent="0.3">
      <c r="A3940" s="15">
        <v>42233</v>
      </c>
      <c r="B3940" s="18">
        <v>5.1978917094029509E-3</v>
      </c>
      <c r="C3940" s="9">
        <f t="shared" si="310"/>
        <v>-2.5702108290597048E-2</v>
      </c>
      <c r="D3940" s="6">
        <f t="shared" si="311"/>
        <v>6.6059837058157745E-4</v>
      </c>
      <c r="E3940" s="6">
        <f t="shared" si="312"/>
        <v>7.2876607595307634E-4</v>
      </c>
      <c r="F3940" s="6">
        <f t="shared" si="308"/>
        <v>9.8124696106643108E-2</v>
      </c>
      <c r="G3940" s="18">
        <v>7.3780989349002124E-3</v>
      </c>
      <c r="H3940" s="9">
        <f t="shared" si="309"/>
        <v>3.1324861708656132E-3</v>
      </c>
      <c r="I3940" s="8"/>
      <c r="J3940" s="11"/>
      <c r="AC3940" s="15"/>
      <c r="AD3940" s="16"/>
    </row>
    <row r="3941" spans="1:30" hidden="1" outlineLevel="1" x14ac:dyDescent="0.3">
      <c r="A3941" s="15">
        <v>42234</v>
      </c>
      <c r="B3941" s="18">
        <v>-2.6289829356331003E-3</v>
      </c>
      <c r="C3941" s="9">
        <f t="shared" si="310"/>
        <v>-3.3528982935633098E-2</v>
      </c>
      <c r="D3941" s="6">
        <f t="shared" si="311"/>
        <v>1.1241926966979756E-3</v>
      </c>
      <c r="E3941" s="6">
        <f t="shared" si="312"/>
        <v>6.6059837058157745E-4</v>
      </c>
      <c r="F3941" s="6">
        <f t="shared" si="308"/>
        <v>0.51442354940473145</v>
      </c>
      <c r="G3941" s="18">
        <v>2.648024747514121E-3</v>
      </c>
      <c r="H3941" s="9">
        <f t="shared" si="309"/>
        <v>7.1723326010770831E-3</v>
      </c>
      <c r="I3941" s="8"/>
      <c r="J3941" s="11"/>
      <c r="AC3941" s="15"/>
      <c r="AD3941" s="16"/>
    </row>
    <row r="3942" spans="1:30" hidden="1" outlineLevel="1" x14ac:dyDescent="0.3">
      <c r="A3942" s="15">
        <v>42235</v>
      </c>
      <c r="B3942" s="18">
        <v>-8.2891364095995755E-3</v>
      </c>
      <c r="C3942" s="9">
        <f t="shared" si="310"/>
        <v>-3.9189136409599576E-2</v>
      </c>
      <c r="D3942" s="6">
        <f t="shared" si="311"/>
        <v>1.5357884125302031E-3</v>
      </c>
      <c r="E3942" s="6">
        <f t="shared" si="312"/>
        <v>1.1241926966979756E-3</v>
      </c>
      <c r="F3942" s="6">
        <f t="shared" si="308"/>
        <v>7.5304629632076348E-2</v>
      </c>
      <c r="G3942" s="18">
        <v>7.4624964813198962E-3</v>
      </c>
      <c r="H3942" s="9">
        <f t="shared" si="309"/>
        <v>2.7441689020917853E-3</v>
      </c>
      <c r="I3942" s="8"/>
      <c r="J3942" s="11"/>
      <c r="AC3942" s="15"/>
      <c r="AD3942" s="16"/>
    </row>
    <row r="3943" spans="1:30" hidden="1" outlineLevel="1" x14ac:dyDescent="0.3">
      <c r="A3943" s="15">
        <v>42236</v>
      </c>
      <c r="B3943" s="18">
        <v>-2.1325960454143776E-2</v>
      </c>
      <c r="C3943" s="9">
        <f t="shared" si="310"/>
        <v>-5.222596045414378E-2</v>
      </c>
      <c r="D3943" s="6">
        <f t="shared" si="311"/>
        <v>2.7275509453577899E-3</v>
      </c>
      <c r="E3943" s="6">
        <f t="shared" si="312"/>
        <v>1.5357884125302031E-3</v>
      </c>
      <c r="F3943" s="6">
        <f t="shared" si="308"/>
        <v>0.52607876539982734</v>
      </c>
      <c r="G3943" s="18">
        <v>7.7125124094410916E-3</v>
      </c>
      <c r="H3943" s="9">
        <f t="shared" si="309"/>
        <v>7.2531287414454972E-3</v>
      </c>
      <c r="I3943" s="8"/>
      <c r="J3943" s="11"/>
      <c r="AC3943" s="15"/>
      <c r="AD3943" s="16"/>
    </row>
    <row r="3944" spans="1:30" hidden="1" outlineLevel="1" x14ac:dyDescent="0.3">
      <c r="A3944" s="15">
        <v>42237</v>
      </c>
      <c r="B3944" s="18">
        <v>-3.2369242521882072E-2</v>
      </c>
      <c r="C3944" s="9">
        <f t="shared" si="310"/>
        <v>-6.3269242521882069E-2</v>
      </c>
      <c r="D3944" s="6">
        <f t="shared" si="311"/>
        <v>4.0029970492927299E-3</v>
      </c>
      <c r="E3944" s="6">
        <f t="shared" si="312"/>
        <v>2.7275509453577899E-3</v>
      </c>
      <c r="F3944" s="6">
        <f t="shared" si="308"/>
        <v>0.56128873295169179</v>
      </c>
      <c r="G3944" s="18">
        <v>1.2052682587347565E-2</v>
      </c>
      <c r="H3944" s="9">
        <f t="shared" si="309"/>
        <v>7.4919205344937548E-3</v>
      </c>
      <c r="I3944" s="8"/>
      <c r="J3944" s="11"/>
      <c r="AC3944" s="15"/>
      <c r="AD3944" s="16"/>
    </row>
    <row r="3945" spans="1:30" hidden="1" outlineLevel="1" x14ac:dyDescent="0.3">
      <c r="A3945" s="15">
        <v>42240</v>
      </c>
      <c r="B3945" s="18">
        <v>-4.0211444346515461E-2</v>
      </c>
      <c r="C3945" s="9">
        <f t="shared" si="310"/>
        <v>-7.1111444346515465E-2</v>
      </c>
      <c r="D3945" s="6">
        <f t="shared" si="311"/>
        <v>5.056837517047566E-3</v>
      </c>
      <c r="E3945" s="6">
        <f t="shared" si="312"/>
        <v>4.0029970492927299E-3</v>
      </c>
      <c r="F3945" s="6">
        <f t="shared" si="308"/>
        <v>1.355734474033421</v>
      </c>
      <c r="G3945" s="18">
        <v>2.8648350301631622E-2</v>
      </c>
      <c r="H3945" s="9">
        <f t="shared" si="309"/>
        <v>1.164360113553114E-2</v>
      </c>
      <c r="I3945" s="8"/>
      <c r="J3945" s="11"/>
      <c r="AC3945" s="15"/>
      <c r="AD3945" s="16"/>
    </row>
    <row r="3946" spans="1:30" hidden="1" outlineLevel="1" x14ac:dyDescent="0.3">
      <c r="A3946" s="15">
        <v>42241</v>
      </c>
      <c r="B3946" s="18">
        <v>-1.3614249742657247E-2</v>
      </c>
      <c r="C3946" s="9">
        <f t="shared" si="310"/>
        <v>-4.4514249742657247E-2</v>
      </c>
      <c r="D3946" s="6">
        <f t="shared" si="311"/>
        <v>1.9815184301516606E-3</v>
      </c>
      <c r="E3946" s="6">
        <f t="shared" si="312"/>
        <v>5.056837517047566E-3</v>
      </c>
      <c r="F3946" s="6">
        <f t="shared" si="308"/>
        <v>7.610570248668628</v>
      </c>
      <c r="G3946" s="18">
        <v>3.1385141338485113E-2</v>
      </c>
      <c r="H3946" s="9">
        <f t="shared" si="309"/>
        <v>2.7587262003810072E-2</v>
      </c>
      <c r="I3946" s="8"/>
      <c r="J3946" s="11"/>
      <c r="AC3946" s="15"/>
      <c r="AD3946" s="16"/>
    </row>
    <row r="3947" spans="1:30" hidden="1" outlineLevel="1" x14ac:dyDescent="0.3">
      <c r="A3947" s="15">
        <v>42242</v>
      </c>
      <c r="B3947" s="18">
        <v>3.8291299434530572E-2</v>
      </c>
      <c r="C3947" s="9">
        <f t="shared" si="310"/>
        <v>7.3912994345305717E-3</v>
      </c>
      <c r="D3947" s="6">
        <f t="shared" si="311"/>
        <v>5.4631307330891949E-5</v>
      </c>
      <c r="E3947" s="6">
        <f t="shared" si="312"/>
        <v>1.9815184301516606E-3</v>
      </c>
      <c r="F3947" s="6">
        <f t="shared" si="308"/>
        <v>9.1317799135575264</v>
      </c>
      <c r="G3947" s="18">
        <v>1.5259778494058976E-2</v>
      </c>
      <c r="H3947" s="9">
        <f t="shared" si="309"/>
        <v>3.0218835042995166E-2</v>
      </c>
      <c r="I3947" s="8"/>
      <c r="J3947" s="11"/>
      <c r="AC3947" s="15"/>
      <c r="AD3947" s="16"/>
    </row>
    <row r="3948" spans="1:30" hidden="1" outlineLevel="1" x14ac:dyDescent="0.3">
      <c r="A3948" s="15">
        <v>42243</v>
      </c>
      <c r="B3948" s="18">
        <v>2.400725448968874E-2</v>
      </c>
      <c r="C3948" s="9">
        <f t="shared" si="310"/>
        <v>-6.8927455103112607E-3</v>
      </c>
      <c r="D3948" s="6">
        <f t="shared" si="311"/>
        <v>4.7509940669916041E-5</v>
      </c>
      <c r="E3948" s="6">
        <f t="shared" si="312"/>
        <v>5.4631307330891949E-5</v>
      </c>
      <c r="F3948" s="6">
        <f t="shared" si="308"/>
        <v>2.1665949320066242</v>
      </c>
      <c r="G3948" s="18">
        <v>9.8480702937953375E-3</v>
      </c>
      <c r="H3948" s="9">
        <f t="shared" si="309"/>
        <v>1.4719357771338476E-2</v>
      </c>
      <c r="I3948" s="8"/>
      <c r="J3948" s="11"/>
      <c r="AC3948" s="15"/>
      <c r="AD3948" s="16"/>
    </row>
    <row r="3949" spans="1:30" hidden="1" outlineLevel="1" x14ac:dyDescent="0.3">
      <c r="A3949" s="15">
        <v>42244</v>
      </c>
      <c r="B3949" s="18">
        <v>6.0855115687621561E-4</v>
      </c>
      <c r="C3949" s="9">
        <f t="shared" si="310"/>
        <v>-3.0291448843123785E-2</v>
      </c>
      <c r="D3949" s="6">
        <f t="shared" si="311"/>
        <v>9.1757187301558523E-4</v>
      </c>
      <c r="E3949" s="6">
        <f t="shared" si="312"/>
        <v>4.7509940669916041E-5</v>
      </c>
      <c r="F3949" s="6">
        <f t="shared" si="308"/>
        <v>0.90837945651394425</v>
      </c>
      <c r="G3949" s="18">
        <v>6.3795471847980746E-3</v>
      </c>
      <c r="H3949" s="9">
        <f t="shared" si="309"/>
        <v>9.5308942734349134E-3</v>
      </c>
      <c r="I3949" s="8"/>
      <c r="J3949" s="11"/>
      <c r="AC3949" s="15"/>
      <c r="AD3949" s="16"/>
    </row>
    <row r="3950" spans="1:30" hidden="1" outlineLevel="1" x14ac:dyDescent="0.3">
      <c r="A3950" s="15">
        <v>42247</v>
      </c>
      <c r="B3950" s="18">
        <v>-8.4270786639840545E-3</v>
      </c>
      <c r="C3950" s="9">
        <f t="shared" si="310"/>
        <v>-3.9327078663984057E-2</v>
      </c>
      <c r="D3950" s="6">
        <f t="shared" si="311"/>
        <v>1.5466191162431899E-3</v>
      </c>
      <c r="E3950" s="6">
        <f t="shared" si="312"/>
        <v>9.1757187301558523E-4</v>
      </c>
      <c r="F3950" s="6">
        <f t="shared" si="308"/>
        <v>0.3872289762701156</v>
      </c>
      <c r="G3950" s="18">
        <v>6.1043491353744688E-3</v>
      </c>
      <c r="H3950" s="9">
        <f t="shared" si="309"/>
        <v>6.2227725032345162E-3</v>
      </c>
      <c r="I3950" s="8"/>
      <c r="J3950" s="11"/>
      <c r="AC3950" s="15"/>
      <c r="AD3950" s="16"/>
    </row>
    <row r="3951" spans="1:30" hidden="1" outlineLevel="1" x14ac:dyDescent="0.3">
      <c r="A3951" s="15">
        <v>42248</v>
      </c>
      <c r="B3951" s="18">
        <v>-3.0022649842428112E-2</v>
      </c>
      <c r="C3951" s="9">
        <f t="shared" si="310"/>
        <v>-6.0922649842428109E-2</v>
      </c>
      <c r="D3951" s="6">
        <f t="shared" si="311"/>
        <v>3.7115692638231058E-3</v>
      </c>
      <c r="E3951" s="6">
        <f t="shared" si="312"/>
        <v>1.5466191162431899E-3</v>
      </c>
      <c r="F3951" s="6">
        <f t="shared" si="308"/>
        <v>0.35545679057869284</v>
      </c>
      <c r="G3951" s="18">
        <v>1.7030425093879406E-2</v>
      </c>
      <c r="H3951" s="9">
        <f t="shared" si="309"/>
        <v>5.9620197129722141E-3</v>
      </c>
      <c r="I3951" s="8"/>
      <c r="J3951" s="11"/>
      <c r="AC3951" s="15"/>
      <c r="AD3951" s="16"/>
    </row>
    <row r="3952" spans="1:30" hidden="1" outlineLevel="1" x14ac:dyDescent="0.3">
      <c r="A3952" s="15">
        <v>42249</v>
      </c>
      <c r="B3952" s="18">
        <v>1.8127671423217254E-2</v>
      </c>
      <c r="C3952" s="9">
        <f t="shared" si="310"/>
        <v>-1.2772328576782746E-2</v>
      </c>
      <c r="D3952" s="6">
        <f t="shared" si="311"/>
        <v>1.6313237727330116E-4</v>
      </c>
      <c r="E3952" s="6">
        <f t="shared" si="312"/>
        <v>3.7115692638231058E-3</v>
      </c>
      <c r="F3952" s="6">
        <f t="shared" si="308"/>
        <v>2.6962692315715535</v>
      </c>
      <c r="G3952" s="18">
        <v>6.5550925256863653E-3</v>
      </c>
      <c r="H3952" s="9">
        <f t="shared" si="309"/>
        <v>1.6420320434058385E-2</v>
      </c>
      <c r="I3952" s="8"/>
      <c r="J3952" s="11"/>
      <c r="AC3952" s="15"/>
      <c r="AD3952" s="16"/>
    </row>
    <row r="3953" spans="1:30" hidden="1" outlineLevel="1" x14ac:dyDescent="0.3">
      <c r="A3953" s="15">
        <v>42250</v>
      </c>
      <c r="B3953" s="18">
        <v>1.1641156994188924E-3</v>
      </c>
      <c r="C3953" s="9">
        <f t="shared" si="310"/>
        <v>-2.9735884300581109E-2</v>
      </c>
      <c r="D3953" s="6">
        <f t="shared" si="311"/>
        <v>8.8422281513754605E-4</v>
      </c>
      <c r="E3953" s="6">
        <f t="shared" si="312"/>
        <v>1.6313237727330116E-4</v>
      </c>
      <c r="F3953" s="6">
        <f t="shared" si="308"/>
        <v>0.40820576398582425</v>
      </c>
      <c r="G3953" s="18">
        <v>1.1749771070110458E-2</v>
      </c>
      <c r="H3953" s="9">
        <f t="shared" si="309"/>
        <v>6.3890982461206856E-3</v>
      </c>
      <c r="I3953" s="8"/>
      <c r="J3953" s="11"/>
      <c r="AC3953" s="15"/>
      <c r="AD3953" s="16"/>
    </row>
    <row r="3954" spans="1:30" hidden="1" outlineLevel="1" x14ac:dyDescent="0.3">
      <c r="A3954" s="15">
        <v>42251</v>
      </c>
      <c r="B3954" s="18">
        <v>-1.5448308754277591E-2</v>
      </c>
      <c r="C3954" s="9">
        <f t="shared" si="310"/>
        <v>-4.634830875427759E-2</v>
      </c>
      <c r="D3954" s="6">
        <f t="shared" si="311"/>
        <v>2.1481657243818445E-3</v>
      </c>
      <c r="E3954" s="6">
        <f t="shared" si="312"/>
        <v>8.8422281513754605E-4</v>
      </c>
      <c r="F3954" s="6">
        <f t="shared" si="308"/>
        <v>1.2887664959573086</v>
      </c>
      <c r="G3954" s="18">
        <v>1.0719532573968479E-2</v>
      </c>
      <c r="H3954" s="9">
        <f t="shared" si="309"/>
        <v>1.1352385194122461E-2</v>
      </c>
      <c r="I3954" s="8"/>
      <c r="J3954" s="11"/>
      <c r="AC3954" s="15"/>
      <c r="AD3954" s="16"/>
    </row>
    <row r="3955" spans="1:30" hidden="1" outlineLevel="1" x14ac:dyDescent="0.3">
      <c r="A3955" s="15">
        <v>42255</v>
      </c>
      <c r="B3955" s="18">
        <v>2.4773637197037207E-2</v>
      </c>
      <c r="C3955" s="9">
        <f t="shared" si="310"/>
        <v>-6.1263628029627933E-3</v>
      </c>
      <c r="D3955" s="6">
        <f t="shared" si="311"/>
        <v>3.7532321193526134E-5</v>
      </c>
      <c r="E3955" s="6">
        <f t="shared" si="312"/>
        <v>2.1481657243818445E-3</v>
      </c>
      <c r="F3955" s="6">
        <f t="shared" si="308"/>
        <v>1.0744914314651355</v>
      </c>
      <c r="G3955" s="18">
        <v>9.3548556992264602E-3</v>
      </c>
      <c r="H3955" s="9">
        <f t="shared" si="309"/>
        <v>1.0365767851274384E-2</v>
      </c>
      <c r="I3955" s="8"/>
      <c r="J3955" s="11"/>
      <c r="AC3955" s="15"/>
      <c r="AD3955" s="16"/>
    </row>
    <row r="3956" spans="1:30" hidden="1" outlineLevel="1" x14ac:dyDescent="0.3">
      <c r="A3956" s="15">
        <v>42256</v>
      </c>
      <c r="B3956" s="18">
        <v>-1.3995035769080889E-2</v>
      </c>
      <c r="C3956" s="9">
        <f t="shared" si="310"/>
        <v>-4.4895035769080889E-2</v>
      </c>
      <c r="D3956" s="6">
        <f t="shared" si="311"/>
        <v>2.0155642367070525E-3</v>
      </c>
      <c r="E3956" s="6">
        <f t="shared" si="312"/>
        <v>3.7532321193526134E-5</v>
      </c>
      <c r="F3956" s="6">
        <f t="shared" si="308"/>
        <v>0.8206758342741286</v>
      </c>
      <c r="G3956" s="18">
        <v>1.5530162587213559E-2</v>
      </c>
      <c r="H3956" s="9">
        <f t="shared" si="309"/>
        <v>9.0591160400677537E-3</v>
      </c>
      <c r="I3956" s="8"/>
      <c r="J3956" s="11"/>
      <c r="AC3956" s="15"/>
      <c r="AD3956" s="16"/>
    </row>
    <row r="3957" spans="1:30" hidden="1" outlineLevel="1" x14ac:dyDescent="0.3">
      <c r="A3957" s="15">
        <v>42257</v>
      </c>
      <c r="B3957" s="18">
        <v>5.2640754449356578E-3</v>
      </c>
      <c r="C3957" s="9">
        <f t="shared" si="310"/>
        <v>-2.5635924555064343E-2</v>
      </c>
      <c r="D3957" s="6">
        <f t="shared" si="311"/>
        <v>6.5720062779295091E-4</v>
      </c>
      <c r="E3957" s="6">
        <f t="shared" si="312"/>
        <v>2.0155642367070525E-3</v>
      </c>
      <c r="F3957" s="6">
        <f t="shared" si="308"/>
        <v>2.2438131100955738</v>
      </c>
      <c r="G3957" s="18">
        <v>9.398268192256011E-3</v>
      </c>
      <c r="H3957" s="9">
        <f t="shared" si="309"/>
        <v>1.4979362837235681E-2</v>
      </c>
      <c r="I3957" s="8"/>
      <c r="J3957" s="11"/>
      <c r="AC3957" s="15"/>
      <c r="AD3957" s="16"/>
    </row>
    <row r="3958" spans="1:30" hidden="1" outlineLevel="1" x14ac:dyDescent="0.3">
      <c r="A3958" s="15">
        <v>42258</v>
      </c>
      <c r="B3958" s="18">
        <v>4.4770064449836285E-3</v>
      </c>
      <c r="C3958" s="9">
        <f t="shared" si="310"/>
        <v>-2.6422993555016372E-2</v>
      </c>
      <c r="D3958" s="6">
        <f t="shared" si="311"/>
        <v>6.9817458840843675E-4</v>
      </c>
      <c r="E3958" s="6">
        <f t="shared" si="312"/>
        <v>6.5720062779295091E-4</v>
      </c>
      <c r="F3958" s="6">
        <f t="shared" si="308"/>
        <v>0.82825492458653738</v>
      </c>
      <c r="G3958" s="18">
        <v>8.0044674571860923E-3</v>
      </c>
      <c r="H3958" s="9">
        <f t="shared" si="309"/>
        <v>9.1008511941825382E-3</v>
      </c>
      <c r="I3958" s="8"/>
      <c r="J3958" s="11"/>
      <c r="AC3958" s="15"/>
      <c r="AD3958" s="16"/>
    </row>
    <row r="3959" spans="1:30" hidden="1" outlineLevel="1" x14ac:dyDescent="0.3">
      <c r="A3959" s="15">
        <v>42261</v>
      </c>
      <c r="B3959" s="18">
        <v>-4.0980412230438102E-3</v>
      </c>
      <c r="C3959" s="9">
        <f t="shared" si="310"/>
        <v>-3.4998041223043813E-2</v>
      </c>
      <c r="D3959" s="6">
        <f t="shared" si="311"/>
        <v>1.2248628894498742E-3</v>
      </c>
      <c r="E3959" s="6">
        <f t="shared" si="312"/>
        <v>6.9817458840843675E-4</v>
      </c>
      <c r="F3959" s="6">
        <f t="shared" si="308"/>
        <v>0.60364753443508534</v>
      </c>
      <c r="G3959" s="18">
        <v>4.5425250065218763E-3</v>
      </c>
      <c r="H3959" s="9">
        <f t="shared" si="309"/>
        <v>7.7694757508797556E-3</v>
      </c>
      <c r="I3959" s="8"/>
      <c r="J3959" s="11"/>
      <c r="AC3959" s="15"/>
      <c r="AD3959" s="16"/>
    </row>
    <row r="3960" spans="1:30" hidden="1" outlineLevel="1" x14ac:dyDescent="0.3">
      <c r="A3960" s="15">
        <v>42262</v>
      </c>
      <c r="B3960" s="18">
        <v>1.2749687631433675E-2</v>
      </c>
      <c r="C3960" s="9">
        <f t="shared" si="310"/>
        <v>-1.8150312368566325E-2</v>
      </c>
      <c r="D3960" s="6">
        <f t="shared" si="311"/>
        <v>3.2943383907653174E-4</v>
      </c>
      <c r="E3960" s="6">
        <f t="shared" si="312"/>
        <v>1.2248628894498742E-3</v>
      </c>
      <c r="F3960" s="6">
        <f t="shared" si="308"/>
        <v>0.20145551818106025</v>
      </c>
      <c r="G3960" s="18">
        <v>7.5230960539948155E-3</v>
      </c>
      <c r="H3960" s="9">
        <f t="shared" si="309"/>
        <v>4.4883796428227887E-3</v>
      </c>
      <c r="I3960" s="8"/>
      <c r="J3960" s="11"/>
      <c r="AC3960" s="15"/>
      <c r="AD3960" s="16"/>
    </row>
    <row r="3961" spans="1:30" hidden="1" outlineLevel="1" x14ac:dyDescent="0.3">
      <c r="A3961" s="15">
        <v>42263</v>
      </c>
      <c r="B3961" s="18">
        <v>8.6677407153772194E-3</v>
      </c>
      <c r="C3961" s="9">
        <f t="shared" si="310"/>
        <v>-2.2232259284622781E-2</v>
      </c>
      <c r="D3961" s="6">
        <f t="shared" si="311"/>
        <v>4.9427335289869588E-4</v>
      </c>
      <c r="E3961" s="6">
        <f t="shared" si="312"/>
        <v>3.2943383907653174E-4</v>
      </c>
      <c r="F3961" s="6">
        <f t="shared" si="308"/>
        <v>0.5344094275833996</v>
      </c>
      <c r="G3961" s="18">
        <v>4.4070135916411089E-3</v>
      </c>
      <c r="H3961" s="9">
        <f t="shared" si="309"/>
        <v>7.3103312345159819E-3</v>
      </c>
      <c r="I3961" s="8"/>
      <c r="J3961" s="11"/>
      <c r="AC3961" s="15"/>
      <c r="AD3961" s="16"/>
    </row>
    <row r="3962" spans="1:30" hidden="1" outlineLevel="1" x14ac:dyDescent="0.3">
      <c r="A3962" s="15">
        <v>42264</v>
      </c>
      <c r="B3962" s="18">
        <v>-2.5643444425625475E-3</v>
      </c>
      <c r="C3962" s="9">
        <f t="shared" si="310"/>
        <v>-3.3464344442562549E-2</v>
      </c>
      <c r="D3962" s="6">
        <f t="shared" si="311"/>
        <v>1.119862348970467E-3</v>
      </c>
      <c r="E3962" s="6">
        <f t="shared" si="312"/>
        <v>4.9427335289869588E-4</v>
      </c>
      <c r="F3962" s="6">
        <f t="shared" si="308"/>
        <v>0.19017775625465541</v>
      </c>
      <c r="G3962" s="18">
        <v>1.3173880952023998E-2</v>
      </c>
      <c r="H3962" s="9">
        <f t="shared" si="309"/>
        <v>4.3609374709419465E-3</v>
      </c>
      <c r="I3962" s="8"/>
      <c r="J3962" s="11"/>
      <c r="AC3962" s="15"/>
      <c r="AD3962" s="16"/>
    </row>
    <row r="3963" spans="1:30" hidden="1" outlineLevel="1" x14ac:dyDescent="0.3">
      <c r="A3963" s="15">
        <v>42265</v>
      </c>
      <c r="B3963" s="18">
        <v>-1.6296230954383539E-2</v>
      </c>
      <c r="C3963" s="9">
        <f t="shared" si="310"/>
        <v>-4.7196230954383536E-2</v>
      </c>
      <c r="D3963" s="6">
        <f t="shared" si="311"/>
        <v>2.2274842162995105E-3</v>
      </c>
      <c r="E3963" s="6">
        <f t="shared" si="312"/>
        <v>1.119862348970467E-3</v>
      </c>
      <c r="F3963" s="6">
        <f t="shared" si="308"/>
        <v>1.6174564533097306</v>
      </c>
      <c r="G3963" s="18">
        <v>8.6097511964007539E-3</v>
      </c>
      <c r="H3963" s="9">
        <f t="shared" si="309"/>
        <v>1.2717926141119591E-2</v>
      </c>
      <c r="I3963" s="8"/>
      <c r="J3963" s="11"/>
      <c r="AC3963" s="15"/>
      <c r="AD3963" s="16"/>
    </row>
    <row r="3964" spans="1:30" hidden="1" outlineLevel="1" x14ac:dyDescent="0.3">
      <c r="A3964" s="15">
        <v>42268</v>
      </c>
      <c r="B3964" s="18">
        <v>4.5553920336726967E-3</v>
      </c>
      <c r="C3964" s="9">
        <f t="shared" si="310"/>
        <v>-2.6344607966327302E-2</v>
      </c>
      <c r="D3964" s="6">
        <f t="shared" si="311"/>
        <v>6.9403836889947597E-4</v>
      </c>
      <c r="E3964" s="6">
        <f t="shared" si="312"/>
        <v>2.2274842162995105E-3</v>
      </c>
      <c r="F3964" s="6">
        <f t="shared" si="308"/>
        <v>0.69686858227041926</v>
      </c>
      <c r="G3964" s="18">
        <v>8.2686588301732859E-3</v>
      </c>
      <c r="H3964" s="9">
        <f t="shared" si="309"/>
        <v>8.3478654892758016E-3</v>
      </c>
      <c r="I3964" s="8"/>
      <c r="J3964" s="11"/>
      <c r="AC3964" s="15"/>
      <c r="AD3964" s="16"/>
    </row>
    <row r="3965" spans="1:30" hidden="1" outlineLevel="1" x14ac:dyDescent="0.3">
      <c r="A3965" s="15">
        <v>42269</v>
      </c>
      <c r="B3965" s="18">
        <v>-1.2394930019378313E-2</v>
      </c>
      <c r="C3965" s="9">
        <f t="shared" si="310"/>
        <v>-4.3294930019378314E-2</v>
      </c>
      <c r="D3965" s="6">
        <f t="shared" si="311"/>
        <v>1.8744509653828654E-3</v>
      </c>
      <c r="E3965" s="6">
        <f t="shared" si="312"/>
        <v>6.9403836889947597E-4</v>
      </c>
      <c r="F3965" s="6">
        <f t="shared" si="308"/>
        <v>0.6434580384469879</v>
      </c>
      <c r="G3965" s="18">
        <v>1.0956594719853271E-2</v>
      </c>
      <c r="H3965" s="9">
        <f t="shared" si="309"/>
        <v>8.0215836244907895E-3</v>
      </c>
      <c r="I3965" s="8"/>
      <c r="J3965" s="11"/>
      <c r="AC3965" s="15"/>
      <c r="AD3965" s="16"/>
    </row>
    <row r="3966" spans="1:30" hidden="1" outlineLevel="1" x14ac:dyDescent="0.3">
      <c r="A3966" s="15">
        <v>42270</v>
      </c>
      <c r="B3966" s="18">
        <v>-2.0507442295939469E-3</v>
      </c>
      <c r="C3966" s="9">
        <f t="shared" si="310"/>
        <v>-3.2950744229593945E-2</v>
      </c>
      <c r="D3966" s="6">
        <f t="shared" si="311"/>
        <v>1.0857515452841187E-3</v>
      </c>
      <c r="E3966" s="6">
        <f t="shared" si="312"/>
        <v>1.8744509653828654E-3</v>
      </c>
      <c r="F3966" s="6">
        <f t="shared" si="308"/>
        <v>1.1220569490962258</v>
      </c>
      <c r="G3966" s="18">
        <v>5.5816922277882354E-3</v>
      </c>
      <c r="H3966" s="9">
        <f t="shared" si="309"/>
        <v>1.0592718957360407E-2</v>
      </c>
      <c r="I3966" s="8"/>
      <c r="J3966" s="11"/>
      <c r="AC3966" s="15"/>
      <c r="AD3966" s="16"/>
    </row>
    <row r="3967" spans="1:30" hidden="1" outlineLevel="1" x14ac:dyDescent="0.3">
      <c r="A3967" s="15">
        <v>42271</v>
      </c>
      <c r="B3967" s="18">
        <v>-3.36865187130644E-3</v>
      </c>
      <c r="C3967" s="9">
        <f t="shared" si="310"/>
        <v>-3.4268651871306441E-2</v>
      </c>
      <c r="D3967" s="6">
        <f t="shared" si="311"/>
        <v>1.1743405010767945E-3</v>
      </c>
      <c r="E3967" s="6">
        <f t="shared" si="312"/>
        <v>1.0857515452841187E-3</v>
      </c>
      <c r="F3967" s="6">
        <f t="shared" si="308"/>
        <v>0.29886865047005778</v>
      </c>
      <c r="G3967" s="18">
        <v>1.2120016488727903E-2</v>
      </c>
      <c r="H3967" s="9">
        <f t="shared" si="309"/>
        <v>5.4668880587593685E-3</v>
      </c>
      <c r="I3967" s="8"/>
      <c r="J3967" s="11"/>
      <c r="AC3967" s="15"/>
      <c r="AD3967" s="16"/>
    </row>
    <row r="3968" spans="1:30" hidden="1" outlineLevel="1" x14ac:dyDescent="0.3">
      <c r="A3968" s="15">
        <v>42272</v>
      </c>
      <c r="B3968" s="18">
        <v>-4.6590180121932766E-4</v>
      </c>
      <c r="C3968" s="9">
        <f t="shared" si="310"/>
        <v>-3.1365901801219329E-2</v>
      </c>
      <c r="D3968" s="6">
        <f t="shared" si="311"/>
        <v>9.8381979580373382E-4</v>
      </c>
      <c r="E3968" s="6">
        <f t="shared" si="312"/>
        <v>1.1743405010767945E-3</v>
      </c>
      <c r="F3968" s="6">
        <f t="shared" si="308"/>
        <v>1.3706222946685758</v>
      </c>
      <c r="G3968" s="18">
        <v>1.094801137180563E-2</v>
      </c>
      <c r="H3968" s="9">
        <f t="shared" si="309"/>
        <v>1.1707357919994483E-2</v>
      </c>
      <c r="I3968" s="8"/>
      <c r="J3968" s="11"/>
      <c r="AC3968" s="15"/>
      <c r="AD3968" s="16"/>
    </row>
    <row r="3969" spans="1:30" hidden="1" outlineLevel="1" x14ac:dyDescent="0.3">
      <c r="A3969" s="15">
        <v>42275</v>
      </c>
      <c r="B3969" s="18">
        <v>-2.6001211162807736E-2</v>
      </c>
      <c r="C3969" s="9">
        <f t="shared" si="310"/>
        <v>-5.6901211162807733E-2</v>
      </c>
      <c r="D3969" s="6">
        <f t="shared" si="311"/>
        <v>3.2377478317944354E-3</v>
      </c>
      <c r="E3969" s="6">
        <f t="shared" si="312"/>
        <v>9.8381979580373382E-4</v>
      </c>
      <c r="F3969" s="6">
        <f t="shared" si="308"/>
        <v>1.1202579514226436</v>
      </c>
      <c r="G3969" s="18">
        <v>1.1031285609260366E-2</v>
      </c>
      <c r="H3969" s="9">
        <f t="shared" si="309"/>
        <v>1.0584223880014272E-2</v>
      </c>
      <c r="I3969" s="8"/>
      <c r="J3969" s="11"/>
      <c r="AC3969" s="15"/>
      <c r="AD3969" s="16"/>
    </row>
    <row r="3970" spans="1:30" hidden="1" outlineLevel="1" x14ac:dyDescent="0.3">
      <c r="A3970" s="15">
        <v>42276</v>
      </c>
      <c r="B3970" s="18">
        <v>1.2320939129803823E-3</v>
      </c>
      <c r="C3970" s="9">
        <f t="shared" si="310"/>
        <v>-2.9667906087019618E-2</v>
      </c>
      <c r="D3970" s="6">
        <f t="shared" si="311"/>
        <v>8.8018465158821568E-4</v>
      </c>
      <c r="E3970" s="6">
        <f t="shared" si="312"/>
        <v>3.2377478317944354E-3</v>
      </c>
      <c r="F3970" s="6">
        <f t="shared" si="308"/>
        <v>1.1373533452917231</v>
      </c>
      <c r="G3970" s="18">
        <v>9.7143675384869892E-3</v>
      </c>
      <c r="H3970" s="9">
        <f t="shared" si="309"/>
        <v>1.0664676953812164E-2</v>
      </c>
      <c r="I3970" s="8"/>
      <c r="J3970" s="11"/>
      <c r="AC3970" s="15"/>
      <c r="AD3970" s="16"/>
    </row>
    <row r="3971" spans="1:30" hidden="1" outlineLevel="1" x14ac:dyDescent="0.3">
      <c r="A3971" s="15">
        <v>42277</v>
      </c>
      <c r="B3971" s="18">
        <v>1.889589860356403E-2</v>
      </c>
      <c r="C3971" s="9">
        <f t="shared" si="310"/>
        <v>-1.2004101396435971E-2</v>
      </c>
      <c r="D3971" s="6">
        <f t="shared" si="311"/>
        <v>1.4409845033591602E-4</v>
      </c>
      <c r="E3971" s="6">
        <f t="shared" si="312"/>
        <v>8.8018465158821568E-4</v>
      </c>
      <c r="F3971" s="6">
        <f t="shared" si="308"/>
        <v>0.88421365361103677</v>
      </c>
      <c r="G3971" s="18">
        <v>7.0617593162744571E-3</v>
      </c>
      <c r="H3971" s="9">
        <f t="shared" si="309"/>
        <v>9.4032635484231578E-3</v>
      </c>
      <c r="I3971" s="8"/>
      <c r="J3971" s="11"/>
      <c r="AC3971" s="15"/>
      <c r="AD3971" s="16"/>
    </row>
    <row r="3972" spans="1:30" hidden="1" outlineLevel="1" x14ac:dyDescent="0.3">
      <c r="A3972" s="15">
        <v>42278</v>
      </c>
      <c r="B3972" s="18">
        <v>1.9719386783385025E-3</v>
      </c>
      <c r="C3972" s="9">
        <f t="shared" si="310"/>
        <v>-2.8928061321661497E-2</v>
      </c>
      <c r="D3972" s="6">
        <f t="shared" si="311"/>
        <v>8.3683273182980794E-4</v>
      </c>
      <c r="E3972" s="6">
        <f t="shared" si="312"/>
        <v>1.4409845033591602E-4</v>
      </c>
      <c r="F3972" s="6">
        <f t="shared" si="308"/>
        <v>0.47209117818467589</v>
      </c>
      <c r="G3972" s="18">
        <v>1.0448353953047867E-2</v>
      </c>
      <c r="H3972" s="9">
        <f t="shared" si="309"/>
        <v>6.8708891577777317E-3</v>
      </c>
      <c r="I3972" s="8"/>
      <c r="J3972" s="11"/>
      <c r="AC3972" s="15"/>
      <c r="AD3972" s="16"/>
    </row>
    <row r="3973" spans="1:30" hidden="1" outlineLevel="1" x14ac:dyDescent="0.3">
      <c r="A3973" s="15">
        <v>42279</v>
      </c>
      <c r="B3973" s="18">
        <v>1.4213793016405511E-2</v>
      </c>
      <c r="C3973" s="9">
        <f t="shared" si="310"/>
        <v>-1.6686206983594489E-2</v>
      </c>
      <c r="D3973" s="6">
        <f t="shared" si="311"/>
        <v>2.7842950349935751E-4</v>
      </c>
      <c r="E3973" s="6">
        <f t="shared" si="312"/>
        <v>8.3683273182980794E-4</v>
      </c>
      <c r="F3973" s="6">
        <f t="shared" si="308"/>
        <v>1.0212510868497053</v>
      </c>
      <c r="G3973" s="18">
        <v>2.0304917567730431E-2</v>
      </c>
      <c r="H3973" s="9">
        <f t="shared" si="309"/>
        <v>1.0105696843116289E-2</v>
      </c>
      <c r="I3973" s="8"/>
      <c r="J3973" s="11"/>
      <c r="AC3973" s="15"/>
      <c r="AD3973" s="16"/>
    </row>
    <row r="3974" spans="1:30" hidden="1" outlineLevel="1" x14ac:dyDescent="0.3">
      <c r="A3974" s="15">
        <v>42282</v>
      </c>
      <c r="B3974" s="18">
        <v>1.8124593518501063E-2</v>
      </c>
      <c r="C3974" s="9">
        <f t="shared" si="310"/>
        <v>-1.2775406481498938E-2</v>
      </c>
      <c r="D3974" s="6">
        <f t="shared" si="311"/>
        <v>1.6321101076752508E-4</v>
      </c>
      <c r="E3974" s="6">
        <f t="shared" si="312"/>
        <v>2.7842950349935751E-4</v>
      </c>
      <c r="F3974" s="6">
        <f t="shared" si="308"/>
        <v>3.8281205387840336</v>
      </c>
      <c r="G3974" s="18">
        <v>7.6451837233217357E-3</v>
      </c>
      <c r="H3974" s="9">
        <f t="shared" si="309"/>
        <v>1.9565583402454508E-2</v>
      </c>
      <c r="I3974" s="8"/>
      <c r="J3974" s="11"/>
      <c r="AC3974" s="15"/>
      <c r="AD3974" s="16"/>
    </row>
    <row r="3975" spans="1:30" hidden="1" outlineLevel="1" x14ac:dyDescent="0.3">
      <c r="A3975" s="15">
        <v>42283</v>
      </c>
      <c r="B3975" s="18">
        <v>-3.5946893441420741E-3</v>
      </c>
      <c r="C3975" s="9">
        <f t="shared" si="310"/>
        <v>-3.4494689344142071E-2</v>
      </c>
      <c r="D3975" s="6">
        <f t="shared" si="311"/>
        <v>1.1898835929488685E-3</v>
      </c>
      <c r="E3975" s="6">
        <f t="shared" si="312"/>
        <v>1.6321101076752508E-4</v>
      </c>
      <c r="F3975" s="6">
        <f t="shared" si="308"/>
        <v>0.55154682938936261</v>
      </c>
      <c r="G3975" s="18">
        <v>6.3020257039800298E-3</v>
      </c>
      <c r="H3975" s="9">
        <f t="shared" si="309"/>
        <v>7.4266198865255151E-3</v>
      </c>
      <c r="I3975" s="8"/>
      <c r="J3975" s="11"/>
      <c r="AC3975" s="15"/>
      <c r="AD3975" s="16"/>
    </row>
    <row r="3976" spans="1:30" hidden="1" outlineLevel="1" x14ac:dyDescent="0.3">
      <c r="A3976" s="15">
        <v>42284</v>
      </c>
      <c r="B3976" s="18">
        <v>8.0035198575503352E-3</v>
      </c>
      <c r="C3976" s="9">
        <f t="shared" si="310"/>
        <v>-2.2896480142449667E-2</v>
      </c>
      <c r="D3976" s="6">
        <f t="shared" si="311"/>
        <v>5.2424880291359189E-4</v>
      </c>
      <c r="E3976" s="6">
        <f t="shared" si="312"/>
        <v>1.1898835929488685E-3</v>
      </c>
      <c r="F3976" s="6">
        <f t="shared" si="308"/>
        <v>0.37814325045766845</v>
      </c>
      <c r="G3976" s="18">
        <v>6.7631180045561561E-3</v>
      </c>
      <c r="H3976" s="9">
        <f t="shared" si="309"/>
        <v>6.1493353336573575E-3</v>
      </c>
      <c r="I3976" s="8"/>
      <c r="J3976" s="11"/>
      <c r="AC3976" s="15"/>
      <c r="AD3976" s="16"/>
    </row>
    <row r="3977" spans="1:30" hidden="1" outlineLevel="1" x14ac:dyDescent="0.3">
      <c r="A3977" s="15">
        <v>42285</v>
      </c>
      <c r="B3977" s="18">
        <v>8.7797801445587062E-3</v>
      </c>
      <c r="C3977" s="9">
        <f t="shared" si="310"/>
        <v>-2.2120219855441294E-2</v>
      </c>
      <c r="D3977" s="6">
        <f t="shared" si="311"/>
        <v>4.8930412645305926E-4</v>
      </c>
      <c r="E3977" s="6">
        <f t="shared" si="312"/>
        <v>5.2424880291359189E-4</v>
      </c>
      <c r="F3977" s="6">
        <f t="shared" si="308"/>
        <v>0.43388435382635782</v>
      </c>
      <c r="G3977" s="18">
        <v>8.068601342291053E-3</v>
      </c>
      <c r="H3977" s="9">
        <f t="shared" si="309"/>
        <v>6.5869898574869371E-3</v>
      </c>
      <c r="I3977" s="8"/>
      <c r="J3977" s="11"/>
      <c r="AC3977" s="15"/>
      <c r="AD3977" s="16"/>
    </row>
    <row r="3978" spans="1:30" hidden="1" outlineLevel="1" x14ac:dyDescent="0.3">
      <c r="A3978" s="15">
        <v>42286</v>
      </c>
      <c r="B3978" s="18">
        <v>7.248485605153577E-4</v>
      </c>
      <c r="C3978" s="9">
        <f t="shared" si="310"/>
        <v>-3.0175151439484644E-2</v>
      </c>
      <c r="D3978" s="6">
        <f t="shared" si="311"/>
        <v>9.1053976439583214E-4</v>
      </c>
      <c r="E3978" s="6">
        <f t="shared" si="312"/>
        <v>4.8930412645305926E-4</v>
      </c>
      <c r="F3978" s="6">
        <f t="shared" si="308"/>
        <v>0.61317940746743438</v>
      </c>
      <c r="G3978" s="18">
        <v>4.06605721367693E-3</v>
      </c>
      <c r="H3978" s="9">
        <f t="shared" si="309"/>
        <v>7.8305772933254057E-3</v>
      </c>
      <c r="I3978" s="8"/>
      <c r="J3978" s="11"/>
      <c r="AC3978" s="15"/>
      <c r="AD3978" s="16"/>
    </row>
    <row r="3979" spans="1:30" hidden="1" outlineLevel="1" x14ac:dyDescent="0.3">
      <c r="A3979" s="15">
        <v>42289</v>
      </c>
      <c r="B3979" s="18">
        <v>1.2746644773366082E-3</v>
      </c>
      <c r="C3979" s="9">
        <f t="shared" si="310"/>
        <v>-2.9625335522663391E-2</v>
      </c>
      <c r="D3979" s="6">
        <f t="shared" si="311"/>
        <v>8.7766050483038132E-4</v>
      </c>
      <c r="E3979" s="6">
        <f t="shared" si="312"/>
        <v>9.1053976439583214E-4</v>
      </c>
      <c r="F3979" s="6">
        <f t="shared" si="308"/>
        <v>0.16345320105158248</v>
      </c>
      <c r="G3979" s="18">
        <v>2.9064680960282142E-3</v>
      </c>
      <c r="H3979" s="9">
        <f t="shared" si="309"/>
        <v>4.0429345907593223E-3</v>
      </c>
      <c r="I3979" s="8"/>
      <c r="J3979" s="11"/>
      <c r="AC3979" s="15"/>
      <c r="AD3979" s="16"/>
    </row>
    <row r="3980" spans="1:30" hidden="1" outlineLevel="1" x14ac:dyDescent="0.3">
      <c r="A3980" s="15">
        <v>42290</v>
      </c>
      <c r="B3980" s="18">
        <v>-6.8488236901270774E-3</v>
      </c>
      <c r="C3980" s="9">
        <f t="shared" si="310"/>
        <v>-3.7748823690127081E-2</v>
      </c>
      <c r="D3980" s="6">
        <f t="shared" si="311"/>
        <v>1.4249736899882995E-3</v>
      </c>
      <c r="E3980" s="6">
        <f t="shared" si="312"/>
        <v>8.7766050483038132E-4</v>
      </c>
      <c r="F3980" s="6">
        <f t="shared" si="308"/>
        <v>8.8581511604173074E-2</v>
      </c>
      <c r="G3980" s="18">
        <v>6.3443345622325792E-3</v>
      </c>
      <c r="H3980" s="9">
        <f t="shared" si="309"/>
        <v>2.9762646321214964E-3</v>
      </c>
      <c r="I3980" s="8"/>
      <c r="J3980" s="11"/>
      <c r="AC3980" s="15"/>
      <c r="AD3980" s="16"/>
    </row>
    <row r="3981" spans="1:30" hidden="1" outlineLevel="1" x14ac:dyDescent="0.3">
      <c r="A3981" s="15">
        <v>42291</v>
      </c>
      <c r="B3981" s="18">
        <v>-4.7274309119417091E-3</v>
      </c>
      <c r="C3981" s="9">
        <f t="shared" si="310"/>
        <v>-3.5627430911941711E-2</v>
      </c>
      <c r="D3981" s="6">
        <f t="shared" si="311"/>
        <v>1.2693138333851799E-3</v>
      </c>
      <c r="E3981" s="6">
        <f t="shared" si="312"/>
        <v>1.4249736899882995E-3</v>
      </c>
      <c r="F3981" s="6">
        <f t="shared" ref="F3981:F4044" si="313">B$6+B$7*E3981+B$8*(G3980*100)^2</f>
        <v>0.383113146194828</v>
      </c>
      <c r="G3981" s="18">
        <v>5.6752132114398389E-3</v>
      </c>
      <c r="H3981" s="9">
        <f t="shared" ref="H3981:H4044" si="314">SQRT(F3981)/100</f>
        <v>6.1896134466929995E-3</v>
      </c>
      <c r="I3981" s="8"/>
      <c r="J3981" s="11"/>
      <c r="AC3981" s="15"/>
      <c r="AD3981" s="16"/>
    </row>
    <row r="3982" spans="1:30" hidden="1" outlineLevel="1" x14ac:dyDescent="0.3">
      <c r="A3982" s="15">
        <v>42292</v>
      </c>
      <c r="B3982" s="18">
        <v>1.4743551351356401E-2</v>
      </c>
      <c r="C3982" s="9">
        <f t="shared" ref="C3982:C4045" si="315">B3982-B$5</f>
        <v>-1.6156448648643601E-2</v>
      </c>
      <c r="D3982" s="6">
        <f t="shared" ref="D3982:D4045" si="316">C3982^2</f>
        <v>2.6103083293625766E-4</v>
      </c>
      <c r="E3982" s="6">
        <f t="shared" si="312"/>
        <v>1.2693138333851799E-3</v>
      </c>
      <c r="F3982" s="6">
        <f t="shared" si="313"/>
        <v>0.30862912898704337</v>
      </c>
      <c r="G3982" s="18">
        <v>5.4675904043064577E-3</v>
      </c>
      <c r="H3982" s="9">
        <f t="shared" si="314"/>
        <v>5.5554399374580891E-3</v>
      </c>
      <c r="I3982" s="8"/>
      <c r="J3982" s="11"/>
      <c r="AC3982" s="15"/>
      <c r="AD3982" s="16"/>
    </row>
    <row r="3983" spans="1:30" hidden="1" outlineLevel="1" x14ac:dyDescent="0.3">
      <c r="A3983" s="15">
        <v>42293</v>
      </c>
      <c r="B3983" s="18">
        <v>4.5600613736970219E-3</v>
      </c>
      <c r="C3983" s="9">
        <f t="shared" si="315"/>
        <v>-2.6339938626302978E-2</v>
      </c>
      <c r="D3983" s="6">
        <f t="shared" si="316"/>
        <v>6.9379236683740761E-4</v>
      </c>
      <c r="E3983" s="6">
        <f t="shared" ref="E3983:E4046" si="317">D3982</f>
        <v>2.6103083293625766E-4</v>
      </c>
      <c r="F3983" s="6">
        <f t="shared" si="313"/>
        <v>0.28714047822620925</v>
      </c>
      <c r="G3983" s="18">
        <v>3.7269619813926087E-3</v>
      </c>
      <c r="H3983" s="9">
        <f t="shared" si="314"/>
        <v>5.358549040796484E-3</v>
      </c>
      <c r="I3983" s="8"/>
      <c r="J3983" s="11"/>
      <c r="AC3983" s="15"/>
      <c r="AD3983" s="16"/>
    </row>
    <row r="3984" spans="1:30" hidden="1" outlineLevel="1" x14ac:dyDescent="0.3">
      <c r="A3984" s="15">
        <v>42296</v>
      </c>
      <c r="B3984" s="18">
        <v>2.7050894387061766E-4</v>
      </c>
      <c r="C3984" s="9">
        <f t="shared" si="315"/>
        <v>-3.0629491056129384E-2</v>
      </c>
      <c r="D3984" s="6">
        <f t="shared" si="316"/>
        <v>9.3816572235750988E-4</v>
      </c>
      <c r="E3984" s="6">
        <f t="shared" si="317"/>
        <v>6.9379236683740761E-4</v>
      </c>
      <c r="F3984" s="6">
        <f t="shared" si="313"/>
        <v>0.13896884023858835</v>
      </c>
      <c r="G3984" s="18">
        <v>4.8237347888154753E-3</v>
      </c>
      <c r="H3984" s="9">
        <f t="shared" si="314"/>
        <v>3.7278524680918949E-3</v>
      </c>
      <c r="I3984" s="8"/>
      <c r="J3984" s="11"/>
      <c r="AC3984" s="15"/>
      <c r="AD3984" s="16"/>
    </row>
    <row r="3985" spans="1:30" hidden="1" outlineLevel="1" x14ac:dyDescent="0.3">
      <c r="A3985" s="15">
        <v>42297</v>
      </c>
      <c r="B3985" s="18">
        <v>-1.4221010558900925E-3</v>
      </c>
      <c r="C3985" s="9">
        <f t="shared" si="315"/>
        <v>-3.232210105589009E-2</v>
      </c>
      <c r="D3985" s="6">
        <f t="shared" si="316"/>
        <v>1.0447182166671712E-3</v>
      </c>
      <c r="E3985" s="6">
        <f t="shared" si="317"/>
        <v>9.3816572235750988E-4</v>
      </c>
      <c r="F3985" s="6">
        <f t="shared" si="313"/>
        <v>0.22582661890531902</v>
      </c>
      <c r="G3985" s="18">
        <v>4.0264894046575152E-3</v>
      </c>
      <c r="H3985" s="9">
        <f t="shared" si="314"/>
        <v>4.7521218303545106E-3</v>
      </c>
      <c r="I3985" s="8"/>
      <c r="J3985" s="11"/>
      <c r="AC3985" s="15"/>
      <c r="AD3985" s="16"/>
    </row>
    <row r="3986" spans="1:30" hidden="1" outlineLevel="1" x14ac:dyDescent="0.3">
      <c r="A3986" s="15">
        <v>42298</v>
      </c>
      <c r="B3986" s="18">
        <v>-5.8424489111342532E-3</v>
      </c>
      <c r="C3986" s="9">
        <f t="shared" si="315"/>
        <v>-3.6742448911134255E-2</v>
      </c>
      <c r="D3986" s="6">
        <f t="shared" si="316"/>
        <v>1.3500075519873108E-3</v>
      </c>
      <c r="E3986" s="6">
        <f t="shared" si="317"/>
        <v>1.0447182166671712E-3</v>
      </c>
      <c r="F3986" s="6">
        <f t="shared" si="313"/>
        <v>0.16049684388899108</v>
      </c>
      <c r="G3986" s="18">
        <v>5.7275154860059359E-3</v>
      </c>
      <c r="H3986" s="9">
        <f t="shared" si="314"/>
        <v>4.006205734719462E-3</v>
      </c>
      <c r="I3986" s="8"/>
      <c r="J3986" s="11"/>
      <c r="AC3986" s="15"/>
      <c r="AD3986" s="16"/>
    </row>
    <row r="3987" spans="1:30" hidden="1" outlineLevel="1" x14ac:dyDescent="0.3">
      <c r="A3987" s="15">
        <v>42299</v>
      </c>
      <c r="B3987" s="18">
        <v>1.6490847012591722E-2</v>
      </c>
      <c r="C3987" s="9">
        <f t="shared" si="315"/>
        <v>-1.4409152987408278E-2</v>
      </c>
      <c r="D3987" s="6">
        <f t="shared" si="316"/>
        <v>2.0762368981453691E-4</v>
      </c>
      <c r="E3987" s="6">
        <f t="shared" si="317"/>
        <v>1.3500075519873108E-3</v>
      </c>
      <c r="F3987" s="6">
        <f t="shared" si="313"/>
        <v>0.31415694102060859</v>
      </c>
      <c r="G3987" s="18">
        <v>7.2967384324444974E-3</v>
      </c>
      <c r="H3987" s="9">
        <f t="shared" si="314"/>
        <v>5.6049704818188703E-3</v>
      </c>
      <c r="I3987" s="8"/>
      <c r="J3987" s="11"/>
      <c r="AC3987" s="15"/>
      <c r="AD3987" s="16"/>
    </row>
    <row r="3988" spans="1:30" hidden="1" outlineLevel="1" x14ac:dyDescent="0.3">
      <c r="A3988" s="15">
        <v>42300</v>
      </c>
      <c r="B3988" s="18">
        <v>1.0969953969045204E-2</v>
      </c>
      <c r="C3988" s="9">
        <f t="shared" si="315"/>
        <v>-1.9930046030954794E-2</v>
      </c>
      <c r="D3988" s="6">
        <f t="shared" si="316"/>
        <v>3.9720673479597693E-4</v>
      </c>
      <c r="E3988" s="6">
        <f t="shared" si="317"/>
        <v>2.0762368981453691E-4</v>
      </c>
      <c r="F3988" s="6">
        <f t="shared" si="313"/>
        <v>0.50333806392121339</v>
      </c>
      <c r="G3988" s="18">
        <v>6.0899786232645713E-3</v>
      </c>
      <c r="H3988" s="9">
        <f t="shared" si="314"/>
        <v>7.0946322238803431E-3</v>
      </c>
      <c r="I3988" s="8"/>
      <c r="J3988" s="11"/>
      <c r="AC3988" s="15"/>
      <c r="AD3988" s="16"/>
    </row>
    <row r="3989" spans="1:30" hidden="1" outlineLevel="1" x14ac:dyDescent="0.3">
      <c r="A3989" s="15">
        <v>42303</v>
      </c>
      <c r="B3989" s="18">
        <v>-1.9149330011025575E-3</v>
      </c>
      <c r="C3989" s="9">
        <f t="shared" si="315"/>
        <v>-3.281493300110256E-2</v>
      </c>
      <c r="D3989" s="6">
        <f t="shared" si="316"/>
        <v>1.0768198278668499E-3</v>
      </c>
      <c r="E3989" s="6">
        <f t="shared" si="317"/>
        <v>3.9720673479597693E-4</v>
      </c>
      <c r="F3989" s="6">
        <f t="shared" si="313"/>
        <v>0.35375925314908335</v>
      </c>
      <c r="G3989" s="18">
        <v>2.9145429872376133E-3</v>
      </c>
      <c r="H3989" s="9">
        <f t="shared" si="314"/>
        <v>5.9477664139497219E-3</v>
      </c>
      <c r="I3989" s="8"/>
      <c r="J3989" s="11"/>
      <c r="AC3989" s="15"/>
      <c r="AD3989" s="16"/>
    </row>
    <row r="3990" spans="1:30" hidden="1" outlineLevel="1" x14ac:dyDescent="0.3">
      <c r="A3990" s="15">
        <v>42304</v>
      </c>
      <c r="B3990" s="18">
        <v>-2.5573858650877399E-3</v>
      </c>
      <c r="C3990" s="9">
        <f t="shared" si="315"/>
        <v>-3.3457385865087744E-2</v>
      </c>
      <c r="D3990" s="6">
        <f t="shared" si="316"/>
        <v>1.1193966689253731E-3</v>
      </c>
      <c r="E3990" s="6">
        <f t="shared" si="317"/>
        <v>1.0768198278668499E-3</v>
      </c>
      <c r="F3990" s="6">
        <f t="shared" si="313"/>
        <v>8.9029734205256242E-2</v>
      </c>
      <c r="G3990" s="18">
        <v>4.1396032072278672E-3</v>
      </c>
      <c r="H3990" s="9">
        <f t="shared" si="314"/>
        <v>2.9837850828311387E-3</v>
      </c>
      <c r="I3990" s="8"/>
      <c r="J3990" s="11"/>
      <c r="AC3990" s="15"/>
      <c r="AD3990" s="16"/>
    </row>
    <row r="3991" spans="1:30" hidden="1" outlineLevel="1" x14ac:dyDescent="0.3">
      <c r="A3991" s="15">
        <v>42305</v>
      </c>
      <c r="B3991" s="18">
        <v>1.1770488488145891E-2</v>
      </c>
      <c r="C3991" s="9">
        <f t="shared" si="315"/>
        <v>-1.912951151185411E-2</v>
      </c>
      <c r="D3991" s="6">
        <f t="shared" si="316"/>
        <v>3.659382106821589E-4</v>
      </c>
      <c r="E3991" s="6">
        <f t="shared" si="317"/>
        <v>1.1193966689253731E-3</v>
      </c>
      <c r="F3991" s="6">
        <f t="shared" si="313"/>
        <v>0.16905514696822396</v>
      </c>
      <c r="G3991" s="18">
        <v>6.1264339339449801E-3</v>
      </c>
      <c r="H3991" s="9">
        <f t="shared" si="314"/>
        <v>4.1116316343785464E-3</v>
      </c>
      <c r="I3991" s="8"/>
      <c r="J3991" s="11"/>
      <c r="AC3991" s="15"/>
      <c r="AD3991" s="16"/>
    </row>
    <row r="3992" spans="1:30" hidden="1" outlineLevel="1" x14ac:dyDescent="0.3">
      <c r="A3992" s="15">
        <v>42306</v>
      </c>
      <c r="B3992" s="18">
        <v>-4.4987538066305568E-4</v>
      </c>
      <c r="C3992" s="9">
        <f t="shared" si="315"/>
        <v>-3.1349875380663056E-2</v>
      </c>
      <c r="D3992" s="6">
        <f t="shared" si="316"/>
        <v>9.8281468638310361E-4</v>
      </c>
      <c r="E3992" s="6">
        <f t="shared" si="317"/>
        <v>3.659382106821589E-4</v>
      </c>
      <c r="F3992" s="6">
        <f t="shared" si="313"/>
        <v>0.35788118741466657</v>
      </c>
      <c r="G3992" s="18">
        <v>3.3332208902587114E-3</v>
      </c>
      <c r="H3992" s="9">
        <f t="shared" si="314"/>
        <v>5.9823171715871646E-3</v>
      </c>
      <c r="I3992" s="8"/>
      <c r="J3992" s="11"/>
      <c r="AC3992" s="15"/>
      <c r="AD3992" s="16"/>
    </row>
    <row r="3993" spans="1:30" hidden="1" outlineLevel="1" x14ac:dyDescent="0.3">
      <c r="A3993" s="15">
        <v>42307</v>
      </c>
      <c r="B3993" s="18">
        <v>-4.8214816884254311E-3</v>
      </c>
      <c r="C3993" s="9">
        <f t="shared" si="315"/>
        <v>-3.5721481688425434E-2</v>
      </c>
      <c r="D3993" s="6">
        <f t="shared" si="316"/>
        <v>1.2760242540165135E-3</v>
      </c>
      <c r="E3993" s="6">
        <f t="shared" si="317"/>
        <v>9.8281468638310361E-4</v>
      </c>
      <c r="F3993" s="6">
        <f t="shared" si="313"/>
        <v>0.11324592875624406</v>
      </c>
      <c r="G3993" s="18">
        <v>4.0690894435821906E-3</v>
      </c>
      <c r="H3993" s="9">
        <f t="shared" si="314"/>
        <v>3.3652032443263224E-3</v>
      </c>
      <c r="I3993" s="8"/>
      <c r="J3993" s="11"/>
      <c r="AC3993" s="15"/>
      <c r="AD3993" s="16"/>
    </row>
    <row r="3994" spans="1:30" hidden="1" outlineLevel="1" x14ac:dyDescent="0.3">
      <c r="A3994" s="15">
        <v>42310</v>
      </c>
      <c r="B3994" s="18">
        <v>1.1803876338814826E-2</v>
      </c>
      <c r="C3994" s="9">
        <f t="shared" si="315"/>
        <v>-1.9096123661185176E-2</v>
      </c>
      <c r="D3994" s="6">
        <f t="shared" si="316"/>
        <v>3.6466193888327631E-4</v>
      </c>
      <c r="E3994" s="6">
        <f t="shared" si="317"/>
        <v>1.2760242540165135E-3</v>
      </c>
      <c r="F3994" s="6">
        <f t="shared" si="313"/>
        <v>0.1637054163917514</v>
      </c>
      <c r="G3994" s="18">
        <v>5.389926985093647E-3</v>
      </c>
      <c r="H3994" s="9">
        <f t="shared" si="314"/>
        <v>4.0460525996550197E-3</v>
      </c>
      <c r="I3994" s="8"/>
      <c r="J3994" s="11"/>
      <c r="AC3994" s="15"/>
      <c r="AD3994" s="16"/>
    </row>
    <row r="3995" spans="1:30" hidden="1" outlineLevel="1" x14ac:dyDescent="0.3">
      <c r="A3995" s="15">
        <v>42311</v>
      </c>
      <c r="B3995" s="18">
        <v>2.7243529250699566E-3</v>
      </c>
      <c r="C3995" s="9">
        <f t="shared" si="315"/>
        <v>-2.8175647074930043E-2</v>
      </c>
      <c r="D3995" s="6">
        <f t="shared" si="316"/>
        <v>7.9386708809101383E-4</v>
      </c>
      <c r="E3995" s="6">
        <f t="shared" si="317"/>
        <v>3.6466193888327631E-4</v>
      </c>
      <c r="F3995" s="6">
        <f t="shared" si="313"/>
        <v>0.27933889698919412</v>
      </c>
      <c r="G3995" s="18">
        <v>5.6627268906659497E-3</v>
      </c>
      <c r="H3995" s="9">
        <f t="shared" si="314"/>
        <v>5.2852520941691523E-3</v>
      </c>
      <c r="I3995" s="8"/>
      <c r="J3995" s="11"/>
      <c r="AC3995" s="15"/>
      <c r="AD3995" s="16"/>
    </row>
    <row r="3996" spans="1:30" hidden="1" outlineLevel="1" x14ac:dyDescent="0.3">
      <c r="A3996" s="15">
        <v>42312</v>
      </c>
      <c r="B3996" s="18">
        <v>-3.5516669396471871E-3</v>
      </c>
      <c r="C3996" s="9">
        <f t="shared" si="315"/>
        <v>-3.4451666939647185E-2</v>
      </c>
      <c r="D3996" s="6">
        <f t="shared" si="316"/>
        <v>1.1869173549203789E-3</v>
      </c>
      <c r="E3996" s="6">
        <f t="shared" si="317"/>
        <v>7.9386708809101383E-4</v>
      </c>
      <c r="F3996" s="6">
        <f t="shared" si="313"/>
        <v>0.30728724700982657</v>
      </c>
      <c r="G3996" s="18">
        <v>5.0840610706674345E-3</v>
      </c>
      <c r="H3996" s="9">
        <f t="shared" si="314"/>
        <v>5.5433495921674162E-3</v>
      </c>
      <c r="I3996" s="8"/>
      <c r="J3996" s="11"/>
      <c r="AC3996" s="15"/>
      <c r="AD3996" s="16"/>
    </row>
    <row r="3997" spans="1:30" hidden="1" outlineLevel="1" x14ac:dyDescent="0.3">
      <c r="A3997" s="15">
        <v>42313</v>
      </c>
      <c r="B3997" s="18">
        <v>-1.1327897565006366E-3</v>
      </c>
      <c r="C3997" s="9">
        <f t="shared" si="315"/>
        <v>-3.2032789756500639E-2</v>
      </c>
      <c r="D3997" s="6">
        <f t="shared" si="316"/>
        <v>1.0260996195841723E-3</v>
      </c>
      <c r="E3997" s="6">
        <f t="shared" si="317"/>
        <v>1.1869173549203789E-3</v>
      </c>
      <c r="F3997" s="6">
        <f t="shared" si="313"/>
        <v>0.24972675706456207</v>
      </c>
      <c r="G3997" s="18">
        <v>5.7618361330065981E-3</v>
      </c>
      <c r="H3997" s="9">
        <f t="shared" si="314"/>
        <v>4.9972668236203084E-3</v>
      </c>
      <c r="I3997" s="8"/>
      <c r="J3997" s="11"/>
      <c r="AC3997" s="15"/>
      <c r="AD3997" s="16"/>
    </row>
    <row r="3998" spans="1:30" hidden="1" outlineLevel="1" x14ac:dyDescent="0.3">
      <c r="A3998" s="15">
        <v>42314</v>
      </c>
      <c r="B3998" s="18">
        <v>-3.4768178002366065E-4</v>
      </c>
      <c r="C3998" s="9">
        <f t="shared" si="315"/>
        <v>-3.124768178002366E-2</v>
      </c>
      <c r="D3998" s="6">
        <f t="shared" si="316"/>
        <v>9.7641761662562256E-4</v>
      </c>
      <c r="E3998" s="6">
        <f t="shared" si="317"/>
        <v>1.0260996195841723E-3</v>
      </c>
      <c r="F3998" s="6">
        <f t="shared" si="313"/>
        <v>0.31778727615996011</v>
      </c>
      <c r="G3998" s="18">
        <v>6.8594608304187064E-3</v>
      </c>
      <c r="H3998" s="9">
        <f t="shared" si="314"/>
        <v>5.6372624221332837E-3</v>
      </c>
      <c r="I3998" s="8"/>
      <c r="J3998" s="11"/>
      <c r="AC3998" s="15"/>
      <c r="AD3998" s="16"/>
    </row>
    <row r="3999" spans="1:30" hidden="1" outlineLevel="1" x14ac:dyDescent="0.3">
      <c r="A3999" s="15">
        <v>42317</v>
      </c>
      <c r="B3999" s="18">
        <v>-9.8712906565001576E-3</v>
      </c>
      <c r="C3999" s="9">
        <f t="shared" si="315"/>
        <v>-4.0771290656500161E-2</v>
      </c>
      <c r="D3999" s="6">
        <f t="shared" si="316"/>
        <v>1.6622981417968173E-3</v>
      </c>
      <c r="E3999" s="6">
        <f t="shared" si="317"/>
        <v>9.7641761662562256E-4</v>
      </c>
      <c r="F3999" s="6">
        <f t="shared" si="313"/>
        <v>0.44606696349313141</v>
      </c>
      <c r="G3999" s="18">
        <v>8.3862895252833029E-3</v>
      </c>
      <c r="H3999" s="9">
        <f t="shared" si="314"/>
        <v>6.6788244736115908E-3</v>
      </c>
      <c r="I3999" s="8"/>
      <c r="J3999" s="11"/>
      <c r="AC3999" s="15"/>
      <c r="AD3999" s="16"/>
    </row>
    <row r="4000" spans="1:30" hidden="1" outlineLevel="1" x14ac:dyDescent="0.3">
      <c r="A4000" s="15">
        <v>42318</v>
      </c>
      <c r="B4000" s="18">
        <v>1.5094551534472057E-3</v>
      </c>
      <c r="C4000" s="9">
        <f t="shared" si="315"/>
        <v>-2.9390544846552794E-2</v>
      </c>
      <c r="D4000" s="6">
        <f t="shared" si="316"/>
        <v>8.6380412637723097E-4</v>
      </c>
      <c r="E4000" s="6">
        <f t="shared" si="317"/>
        <v>1.6622981417968173E-3</v>
      </c>
      <c r="F4000" s="6">
        <f t="shared" si="313"/>
        <v>0.66166264514640671</v>
      </c>
      <c r="G4000" s="18">
        <v>4.5501581787392026E-3</v>
      </c>
      <c r="H4000" s="9">
        <f t="shared" si="314"/>
        <v>8.134264841683031E-3</v>
      </c>
      <c r="I4000" s="8"/>
      <c r="J4000" s="11"/>
      <c r="AC4000" s="15"/>
      <c r="AD4000" s="16"/>
    </row>
    <row r="4001" spans="1:30" hidden="1" outlineLevel="1" x14ac:dyDescent="0.3">
      <c r="A4001" s="15">
        <v>42319</v>
      </c>
      <c r="B4001" s="18">
        <v>-3.2333073215664956E-3</v>
      </c>
      <c r="C4001" s="9">
        <f t="shared" si="315"/>
        <v>-3.4133307321566497E-2</v>
      </c>
      <c r="D4001" s="6">
        <f t="shared" si="316"/>
        <v>1.165082668708505E-3</v>
      </c>
      <c r="E4001" s="6">
        <f t="shared" si="317"/>
        <v>8.6380412637723097E-4</v>
      </c>
      <c r="F4001" s="6">
        <f t="shared" si="313"/>
        <v>0.20207471296995477</v>
      </c>
      <c r="G4001" s="18">
        <v>3.4045993373796337E-3</v>
      </c>
      <c r="H4001" s="9">
        <f t="shared" si="314"/>
        <v>4.4952721048892551E-3</v>
      </c>
      <c r="I4001" s="8"/>
      <c r="J4001" s="11"/>
      <c r="AC4001" s="15"/>
      <c r="AD4001" s="16"/>
    </row>
    <row r="4002" spans="1:30" hidden="1" outlineLevel="1" x14ac:dyDescent="0.3">
      <c r="A4002" s="15">
        <v>42320</v>
      </c>
      <c r="B4002" s="18">
        <v>-1.408916333663515E-2</v>
      </c>
      <c r="C4002" s="9">
        <f t="shared" si="315"/>
        <v>-4.4989163336635149E-2</v>
      </c>
      <c r="D4002" s="6">
        <f t="shared" si="316"/>
        <v>2.0240248177304365E-3</v>
      </c>
      <c r="E4002" s="6">
        <f t="shared" si="317"/>
        <v>1.165082668708505E-3</v>
      </c>
      <c r="F4002" s="6">
        <f t="shared" si="313"/>
        <v>0.11771125384300782</v>
      </c>
      <c r="G4002" s="18">
        <v>5.2064110602550659E-3</v>
      </c>
      <c r="H4002" s="9">
        <f t="shared" si="314"/>
        <v>3.4309073704052086E-3</v>
      </c>
      <c r="I4002" s="8"/>
      <c r="J4002" s="11"/>
      <c r="AC4002" s="15"/>
      <c r="AD4002" s="16"/>
    </row>
    <row r="4003" spans="1:30" hidden="1" outlineLevel="1" x14ac:dyDescent="0.3">
      <c r="A4003" s="15">
        <v>42321</v>
      </c>
      <c r="B4003" s="18">
        <v>-1.1270640432153079E-2</v>
      </c>
      <c r="C4003" s="9">
        <f t="shared" si="315"/>
        <v>-4.217064043215308E-2</v>
      </c>
      <c r="D4003" s="6">
        <f t="shared" si="316"/>
        <v>1.7783629144579442E-3</v>
      </c>
      <c r="E4003" s="6">
        <f t="shared" si="317"/>
        <v>2.0240248177304365E-3</v>
      </c>
      <c r="F4003" s="6">
        <f t="shared" si="313"/>
        <v>0.26143995536412079</v>
      </c>
      <c r="G4003" s="18">
        <v>4.6471753614748786E-3</v>
      </c>
      <c r="H4003" s="9">
        <f t="shared" si="314"/>
        <v>5.1131199415241644E-3</v>
      </c>
      <c r="I4003" s="8"/>
      <c r="J4003" s="11"/>
      <c r="AC4003" s="15"/>
      <c r="AD4003" s="16"/>
    </row>
    <row r="4004" spans="1:30" hidden="1" outlineLevel="1" x14ac:dyDescent="0.3">
      <c r="A4004" s="15">
        <v>42324</v>
      </c>
      <c r="B4004" s="18">
        <v>1.4793302794234362E-2</v>
      </c>
      <c r="C4004" s="9">
        <f t="shared" si="315"/>
        <v>-1.6106697205765637E-2</v>
      </c>
      <c r="D4004" s="6">
        <f t="shared" si="316"/>
        <v>2.5942569487821858E-4</v>
      </c>
      <c r="E4004" s="6">
        <f t="shared" si="317"/>
        <v>1.7783629144579442E-3</v>
      </c>
      <c r="F4004" s="6">
        <f t="shared" si="313"/>
        <v>0.21039694308690152</v>
      </c>
      <c r="G4004" s="18">
        <v>7.2905548469419882E-3</v>
      </c>
      <c r="H4004" s="9">
        <f t="shared" si="314"/>
        <v>4.5869046544145817E-3</v>
      </c>
      <c r="I4004" s="8"/>
      <c r="J4004" s="11"/>
      <c r="AC4004" s="15"/>
      <c r="AD4004" s="16"/>
    </row>
    <row r="4005" spans="1:30" hidden="1" outlineLevel="1" x14ac:dyDescent="0.3">
      <c r="A4005" s="15">
        <v>42325</v>
      </c>
      <c r="B4005" s="18">
        <v>-1.3402770182465746E-3</v>
      </c>
      <c r="C4005" s="9">
        <f t="shared" si="315"/>
        <v>-3.2240277018246576E-2</v>
      </c>
      <c r="D4005" s="6">
        <f t="shared" si="316"/>
        <v>1.0394354622132783E-3</v>
      </c>
      <c r="E4005" s="6">
        <f t="shared" si="317"/>
        <v>2.5942569487821858E-4</v>
      </c>
      <c r="F4005" s="6">
        <f t="shared" si="313"/>
        <v>0.50250616779299051</v>
      </c>
      <c r="G4005" s="18">
        <v>7.0880916564026696E-3</v>
      </c>
      <c r="H4005" s="9">
        <f t="shared" si="314"/>
        <v>7.088766943502872E-3</v>
      </c>
      <c r="I4005" s="8"/>
      <c r="J4005" s="11"/>
      <c r="AC4005" s="15"/>
      <c r="AD4005" s="16"/>
    </row>
    <row r="4006" spans="1:30" hidden="1" outlineLevel="1" x14ac:dyDescent="0.3">
      <c r="A4006" s="15">
        <v>42326</v>
      </c>
      <c r="B4006" s="18">
        <v>1.6033229877172244E-2</v>
      </c>
      <c r="C4006" s="9">
        <f t="shared" si="315"/>
        <v>-1.4866770122827756E-2</v>
      </c>
      <c r="D4006" s="6">
        <f t="shared" si="316"/>
        <v>2.2102085388500401E-4</v>
      </c>
      <c r="E4006" s="6">
        <f t="shared" si="317"/>
        <v>1.0394354622132783E-3</v>
      </c>
      <c r="F4006" s="6">
        <f t="shared" si="313"/>
        <v>0.47559972848036325</v>
      </c>
      <c r="G4006" s="18">
        <v>6.774116380096621E-3</v>
      </c>
      <c r="H4006" s="9">
        <f t="shared" si="314"/>
        <v>6.8963738912588201E-3</v>
      </c>
      <c r="I4006" s="8"/>
      <c r="J4006" s="11"/>
      <c r="AC4006" s="15"/>
      <c r="AD4006" s="16"/>
    </row>
    <row r="4007" spans="1:30" hidden="1" outlineLevel="1" x14ac:dyDescent="0.3">
      <c r="A4007" s="15">
        <v>42327</v>
      </c>
      <c r="B4007" s="18">
        <v>-1.1237403289816469E-3</v>
      </c>
      <c r="C4007" s="9">
        <f t="shared" si="315"/>
        <v>-3.2023740328981649E-2</v>
      </c>
      <c r="D4007" s="6">
        <f t="shared" si="316"/>
        <v>1.0255199446580457E-3</v>
      </c>
      <c r="E4007" s="6">
        <f t="shared" si="317"/>
        <v>2.2102085388500401E-4</v>
      </c>
      <c r="F4007" s="6">
        <f t="shared" si="313"/>
        <v>0.43524331274751238</v>
      </c>
      <c r="G4007" s="18">
        <v>2.4318657359489082E-3</v>
      </c>
      <c r="H4007" s="9">
        <f t="shared" si="314"/>
        <v>6.5972972704548671E-3</v>
      </c>
      <c r="I4007" s="8"/>
      <c r="J4007" s="11"/>
      <c r="AC4007" s="15"/>
      <c r="AD4007" s="16"/>
    </row>
    <row r="4008" spans="1:30" hidden="1" outlineLevel="1" x14ac:dyDescent="0.3">
      <c r="A4008" s="15">
        <v>42328</v>
      </c>
      <c r="B4008" s="18">
        <v>3.8029552801518499E-3</v>
      </c>
      <c r="C4008" s="9">
        <f t="shared" si="315"/>
        <v>-2.7097044719848151E-2</v>
      </c>
      <c r="D4008" s="6">
        <f t="shared" si="316"/>
        <v>7.3424983254945057E-4</v>
      </c>
      <c r="E4008" s="6">
        <f t="shared" si="317"/>
        <v>1.0255199446580457E-3</v>
      </c>
      <c r="F4008" s="6">
        <f t="shared" si="313"/>
        <v>6.5130132416535563E-2</v>
      </c>
      <c r="G4008" s="18">
        <v>4.8863505432346268E-3</v>
      </c>
      <c r="H4008" s="9">
        <f t="shared" si="314"/>
        <v>2.5520605873790608E-3</v>
      </c>
      <c r="I4008" s="8"/>
      <c r="J4008" s="11"/>
      <c r="AC4008" s="15"/>
      <c r="AD4008" s="16"/>
    </row>
    <row r="4009" spans="1:30" hidden="1" outlineLevel="1" x14ac:dyDescent="0.3">
      <c r="A4009" s="15">
        <v>42331</v>
      </c>
      <c r="B4009" s="18">
        <v>-1.2356238416864225E-3</v>
      </c>
      <c r="C4009" s="9">
        <f t="shared" si="315"/>
        <v>-3.2135623841686424E-2</v>
      </c>
      <c r="D4009" s="6">
        <f t="shared" si="316"/>
        <v>1.032698319694365E-3</v>
      </c>
      <c r="E4009" s="6">
        <f t="shared" si="317"/>
        <v>7.3424983254945057E-4</v>
      </c>
      <c r="F4009" s="6">
        <f t="shared" si="313"/>
        <v>0.23144346397057897</v>
      </c>
      <c r="G4009" s="18">
        <v>4.4052720044920049E-3</v>
      </c>
      <c r="H4009" s="9">
        <f t="shared" si="314"/>
        <v>4.8108571374608387E-3</v>
      </c>
      <c r="I4009" s="8"/>
      <c r="J4009" s="11"/>
      <c r="AC4009" s="15"/>
      <c r="AD4009" s="16"/>
    </row>
    <row r="4010" spans="1:30" hidden="1" outlineLevel="1" x14ac:dyDescent="0.3">
      <c r="A4010" s="15">
        <v>42332</v>
      </c>
      <c r="B4010" s="18">
        <v>1.2212499449607925E-3</v>
      </c>
      <c r="C4010" s="9">
        <f t="shared" si="315"/>
        <v>-2.9678750055039206E-2</v>
      </c>
      <c r="D4010" s="6">
        <f t="shared" si="316"/>
        <v>8.8082820482948969E-4</v>
      </c>
      <c r="E4010" s="6">
        <f t="shared" si="317"/>
        <v>1.032698319694365E-3</v>
      </c>
      <c r="F4010" s="6">
        <f t="shared" si="313"/>
        <v>0.19007069113538702</v>
      </c>
      <c r="G4010" s="18">
        <v>7.9983837772131302E-3</v>
      </c>
      <c r="H4010" s="9">
        <f t="shared" si="314"/>
        <v>4.3597097510658551E-3</v>
      </c>
      <c r="I4010" s="8"/>
      <c r="J4010" s="11"/>
      <c r="AC4010" s="15"/>
      <c r="AD4010" s="16"/>
    </row>
    <row r="4011" spans="1:30" hidden="1" outlineLevel="1" x14ac:dyDescent="0.3">
      <c r="A4011" s="15">
        <v>42333</v>
      </c>
      <c r="B4011" s="18">
        <v>-1.2914061496471294E-4</v>
      </c>
      <c r="C4011" s="9">
        <f t="shared" si="315"/>
        <v>-3.1029140614964715E-2</v>
      </c>
      <c r="D4011" s="6">
        <f t="shared" si="316"/>
        <v>9.6280756730325286E-4</v>
      </c>
      <c r="E4011" s="6">
        <f t="shared" si="317"/>
        <v>8.8082820482948969E-4</v>
      </c>
      <c r="F4011" s="6">
        <f t="shared" si="313"/>
        <v>0.60275790653678241</v>
      </c>
      <c r="G4011" s="18">
        <v>2.124015362228684E-3</v>
      </c>
      <c r="H4011" s="9">
        <f t="shared" si="314"/>
        <v>7.7637484924280133E-3</v>
      </c>
      <c r="I4011" s="8"/>
      <c r="J4011" s="11"/>
      <c r="AC4011" s="15"/>
      <c r="AD4011" s="16"/>
    </row>
    <row r="4012" spans="1:30" hidden="1" outlineLevel="1" x14ac:dyDescent="0.3">
      <c r="A4012" s="15">
        <v>42335</v>
      </c>
      <c r="B4012" s="18">
        <v>5.9344155947839872E-4</v>
      </c>
      <c r="C4012" s="9">
        <f t="shared" si="315"/>
        <v>-3.0306558440521603E-2</v>
      </c>
      <c r="D4012" s="6">
        <f t="shared" si="316"/>
        <v>9.1848748450875121E-4</v>
      </c>
      <c r="E4012" s="6">
        <f t="shared" si="317"/>
        <v>9.6280756730325286E-4</v>
      </c>
      <c r="F4012" s="6">
        <f t="shared" si="313"/>
        <v>5.2138624830818159E-2</v>
      </c>
      <c r="G4012" s="18">
        <v>2.8878273763827981E-3</v>
      </c>
      <c r="H4012" s="9">
        <f t="shared" si="314"/>
        <v>2.2833883776269461E-3</v>
      </c>
      <c r="I4012" s="8"/>
      <c r="J4012" s="11"/>
      <c r="AC4012" s="15"/>
      <c r="AD4012" s="16"/>
    </row>
    <row r="4013" spans="1:30" hidden="1" outlineLevel="1" x14ac:dyDescent="0.3">
      <c r="A4013" s="15">
        <v>42338</v>
      </c>
      <c r="B4013" s="18">
        <v>-4.6518001396184411E-3</v>
      </c>
      <c r="C4013" s="9">
        <f t="shared" si="315"/>
        <v>-3.5551800139618443E-2</v>
      </c>
      <c r="D4013" s="6">
        <f t="shared" si="316"/>
        <v>1.263930493167374E-3</v>
      </c>
      <c r="E4013" s="6">
        <f t="shared" si="317"/>
        <v>9.1848748450875121E-4</v>
      </c>
      <c r="F4013" s="6">
        <f t="shared" si="313"/>
        <v>8.758399834581948E-2</v>
      </c>
      <c r="G4013" s="18">
        <v>3.3721604326327074E-3</v>
      </c>
      <c r="H4013" s="9">
        <f t="shared" si="314"/>
        <v>2.9594593821476835E-3</v>
      </c>
      <c r="I4013" s="8"/>
      <c r="J4013" s="11"/>
      <c r="AC4013" s="15"/>
      <c r="AD4013" s="16"/>
    </row>
    <row r="4014" spans="1:30" hidden="1" outlineLevel="1" x14ac:dyDescent="0.3">
      <c r="A4014" s="15">
        <v>42339</v>
      </c>
      <c r="B4014" s="18">
        <v>1.0623938946741636E-2</v>
      </c>
      <c r="C4014" s="9">
        <f t="shared" si="315"/>
        <v>-2.0276061053258364E-2</v>
      </c>
      <c r="D4014" s="6">
        <f t="shared" si="316"/>
        <v>4.1111865183546069E-4</v>
      </c>
      <c r="E4014" s="6">
        <f t="shared" si="317"/>
        <v>1.263930493167374E-3</v>
      </c>
      <c r="F4014" s="6">
        <f t="shared" si="313"/>
        <v>0.11568205688151523</v>
      </c>
      <c r="G4014" s="18">
        <v>4.1557324784902957E-3</v>
      </c>
      <c r="H4014" s="9">
        <f t="shared" si="314"/>
        <v>3.4012065047790796E-3</v>
      </c>
      <c r="I4014" s="8"/>
      <c r="J4014" s="11"/>
      <c r="AC4014" s="15"/>
      <c r="AD4014" s="16"/>
    </row>
    <row r="4015" spans="1:30" hidden="1" outlineLevel="1" x14ac:dyDescent="0.3">
      <c r="A4015" s="15">
        <v>42340</v>
      </c>
      <c r="B4015" s="18">
        <v>-1.1056592639451279E-2</v>
      </c>
      <c r="C4015" s="9">
        <f t="shared" si="315"/>
        <v>-4.1956592639451278E-2</v>
      </c>
      <c r="D4015" s="6">
        <f t="shared" si="316"/>
        <v>1.7603556659128571E-3</v>
      </c>
      <c r="E4015" s="6">
        <f t="shared" si="317"/>
        <v>4.1111865183546069E-4</v>
      </c>
      <c r="F4015" s="6">
        <f t="shared" si="313"/>
        <v>0.17024800495176889</v>
      </c>
      <c r="G4015" s="18">
        <v>6.3641879558502786E-3</v>
      </c>
      <c r="H4015" s="9">
        <f t="shared" si="314"/>
        <v>4.1261120313409918E-3</v>
      </c>
      <c r="I4015" s="8"/>
      <c r="J4015" s="11"/>
      <c r="AC4015" s="15"/>
      <c r="AD4015" s="16"/>
    </row>
    <row r="4016" spans="1:30" hidden="1" outlineLevel="1" x14ac:dyDescent="0.3">
      <c r="A4016" s="15">
        <v>42341</v>
      </c>
      <c r="B4016" s="18">
        <v>-1.4477826444147723E-2</v>
      </c>
      <c r="C4016" s="9">
        <f t="shared" si="315"/>
        <v>-4.5377826444147722E-2</v>
      </c>
      <c r="D4016" s="6">
        <f t="shared" si="316"/>
        <v>2.0591471327951923E-3</v>
      </c>
      <c r="E4016" s="6">
        <f t="shared" si="317"/>
        <v>1.7603556659128571E-3</v>
      </c>
      <c r="F4016" s="6">
        <f t="shared" si="313"/>
        <v>0.38547134515808001</v>
      </c>
      <c r="G4016" s="18">
        <v>1.0949617802100724E-2</v>
      </c>
      <c r="H4016" s="9">
        <f t="shared" si="314"/>
        <v>6.2086338687192691E-3</v>
      </c>
      <c r="I4016" s="8"/>
      <c r="J4016" s="11"/>
      <c r="AC4016" s="15"/>
      <c r="AD4016" s="16"/>
    </row>
    <row r="4017" spans="1:30" hidden="1" outlineLevel="1" x14ac:dyDescent="0.3">
      <c r="A4017" s="15">
        <v>42342</v>
      </c>
      <c r="B4017" s="18">
        <v>2.0317856363851229E-2</v>
      </c>
      <c r="C4017" s="9">
        <f t="shared" si="315"/>
        <v>-1.0582143636148771E-2</v>
      </c>
      <c r="D4017" s="6">
        <f t="shared" si="316"/>
        <v>1.1198176393608394E-4</v>
      </c>
      <c r="E4017" s="6">
        <f t="shared" si="317"/>
        <v>2.0591471327951923E-3</v>
      </c>
      <c r="F4017" s="6">
        <f t="shared" si="313"/>
        <v>1.1206536943902159</v>
      </c>
      <c r="G4017" s="18">
        <v>8.6050419391859208E-3</v>
      </c>
      <c r="H4017" s="9">
        <f t="shared" si="314"/>
        <v>1.0586093209443301E-2</v>
      </c>
      <c r="I4017" s="8"/>
      <c r="J4017" s="11"/>
      <c r="AC4017" s="15"/>
      <c r="AD4017" s="16"/>
    </row>
    <row r="4018" spans="1:30" hidden="1" outlineLevel="1" x14ac:dyDescent="0.3">
      <c r="A4018" s="15">
        <v>42345</v>
      </c>
      <c r="B4018" s="18">
        <v>-7.0140439604002092E-3</v>
      </c>
      <c r="C4018" s="9">
        <f t="shared" si="315"/>
        <v>-3.7914043960400212E-2</v>
      </c>
      <c r="D4018" s="6">
        <f t="shared" si="316"/>
        <v>1.4374747294311598E-3</v>
      </c>
      <c r="E4018" s="6">
        <f t="shared" si="317"/>
        <v>1.1198176393608394E-4</v>
      </c>
      <c r="F4018" s="6">
        <f t="shared" si="313"/>
        <v>0.69598016515070826</v>
      </c>
      <c r="G4018" s="18">
        <v>7.3899234493677848E-3</v>
      </c>
      <c r="H4018" s="9">
        <f t="shared" si="314"/>
        <v>8.3425425689696558E-3</v>
      </c>
      <c r="I4018" s="8"/>
      <c r="J4018" s="11"/>
      <c r="AC4018" s="15"/>
      <c r="AD4018" s="16"/>
    </row>
    <row r="4019" spans="1:30" hidden="1" outlineLevel="1" x14ac:dyDescent="0.3">
      <c r="A4019" s="15">
        <v>42346</v>
      </c>
      <c r="B4019" s="18">
        <v>-6.5110526255945473E-3</v>
      </c>
      <c r="C4019" s="9">
        <f t="shared" si="315"/>
        <v>-3.7411052625594549E-2</v>
      </c>
      <c r="D4019" s="6">
        <f t="shared" si="316"/>
        <v>1.3995868585550048E-3</v>
      </c>
      <c r="E4019" s="6">
        <f t="shared" si="317"/>
        <v>1.4374747294311598E-3</v>
      </c>
      <c r="F4019" s="6">
        <f t="shared" si="313"/>
        <v>0.51609114872528272</v>
      </c>
      <c r="G4019" s="18">
        <v>7.4268648035384077E-3</v>
      </c>
      <c r="H4019" s="9">
        <f t="shared" si="314"/>
        <v>7.1839484180030323E-3</v>
      </c>
      <c r="I4019" s="8"/>
      <c r="J4019" s="11"/>
      <c r="AC4019" s="15"/>
      <c r="AD4019" s="16"/>
    </row>
    <row r="4020" spans="1:30" hidden="1" outlineLevel="1" x14ac:dyDescent="0.3">
      <c r="A4020" s="15">
        <v>42347</v>
      </c>
      <c r="B4020" s="18">
        <v>-7.7690863656939566E-3</v>
      </c>
      <c r="C4020" s="9">
        <f t="shared" si="315"/>
        <v>-3.866908636569396E-2</v>
      </c>
      <c r="D4020" s="6">
        <f t="shared" si="316"/>
        <v>1.4952982403574984E-3</v>
      </c>
      <c r="E4020" s="6">
        <f t="shared" si="317"/>
        <v>1.3995868585550048E-3</v>
      </c>
      <c r="F4020" s="6">
        <f t="shared" si="313"/>
        <v>0.52115716380543997</v>
      </c>
      <c r="G4020" s="18">
        <v>1.3743089653559668E-2</v>
      </c>
      <c r="H4020" s="9">
        <f t="shared" si="314"/>
        <v>7.2191215795652033E-3</v>
      </c>
      <c r="I4020" s="8"/>
      <c r="J4020" s="11"/>
      <c r="AC4020" s="15"/>
      <c r="AD4020" s="16"/>
    </row>
    <row r="4021" spans="1:30" hidden="1" outlineLevel="1" x14ac:dyDescent="0.3">
      <c r="A4021" s="15">
        <v>42348</v>
      </c>
      <c r="B4021" s="18">
        <v>2.2488565785982223E-3</v>
      </c>
      <c r="C4021" s="9">
        <f t="shared" si="315"/>
        <v>-2.8651143421401778E-2</v>
      </c>
      <c r="D4021" s="6">
        <f t="shared" si="316"/>
        <v>8.2088801935373441E-4</v>
      </c>
      <c r="E4021" s="6">
        <f t="shared" si="317"/>
        <v>1.4952982403574984E-3</v>
      </c>
      <c r="F4021" s="6">
        <f t="shared" si="313"/>
        <v>1.759356816386159</v>
      </c>
      <c r="G4021" s="18">
        <v>8.0624552956680834E-3</v>
      </c>
      <c r="H4021" s="9">
        <f t="shared" si="314"/>
        <v>1.3264074850460392E-2</v>
      </c>
      <c r="I4021" s="8"/>
      <c r="J4021" s="11"/>
      <c r="AC4021" s="15"/>
      <c r="AD4021" s="16"/>
    </row>
    <row r="4022" spans="1:30" hidden="1" outlineLevel="1" x14ac:dyDescent="0.3">
      <c r="A4022" s="15">
        <v>42349</v>
      </c>
      <c r="B4022" s="18">
        <v>-1.9613867755819057E-2</v>
      </c>
      <c r="C4022" s="9">
        <f t="shared" si="315"/>
        <v>-5.0513867755819057E-2</v>
      </c>
      <c r="D4022" s="6">
        <f t="shared" si="316"/>
        <v>2.5516508356523762E-3</v>
      </c>
      <c r="E4022" s="6">
        <f t="shared" si="317"/>
        <v>8.2088801935373441E-4</v>
      </c>
      <c r="F4022" s="6">
        <f t="shared" si="313"/>
        <v>0.61228293656448485</v>
      </c>
      <c r="G4022" s="18">
        <v>8.8075716632889118E-3</v>
      </c>
      <c r="H4022" s="9">
        <f t="shared" si="314"/>
        <v>7.8248510309429208E-3</v>
      </c>
      <c r="I4022" s="8"/>
      <c r="J4022" s="11"/>
      <c r="AC4022" s="15"/>
      <c r="AD4022" s="16"/>
    </row>
    <row r="4023" spans="1:30" hidden="1" outlineLevel="1" x14ac:dyDescent="0.3">
      <c r="A4023" s="15">
        <v>42352</v>
      </c>
      <c r="B4023" s="18">
        <v>4.744288064071781E-3</v>
      </c>
      <c r="C4023" s="9">
        <f t="shared" si="315"/>
        <v>-2.6155711935928218E-2</v>
      </c>
      <c r="D4023" s="6">
        <f t="shared" si="316"/>
        <v>6.8412126687525789E-4</v>
      </c>
      <c r="E4023" s="6">
        <f t="shared" si="317"/>
        <v>2.5516508356523762E-3</v>
      </c>
      <c r="F4023" s="6">
        <f t="shared" si="313"/>
        <v>0.72879504274216156</v>
      </c>
      <c r="G4023" s="18">
        <v>1.1287695629504305E-2</v>
      </c>
      <c r="H4023" s="9">
        <f t="shared" si="314"/>
        <v>8.5369493540852267E-3</v>
      </c>
      <c r="I4023" s="8"/>
      <c r="J4023" s="11"/>
      <c r="AC4023" s="15"/>
      <c r="AD4023" s="16"/>
    </row>
    <row r="4024" spans="1:30" hidden="1" outlineLevel="1" x14ac:dyDescent="0.3">
      <c r="A4024" s="15">
        <v>42353</v>
      </c>
      <c r="B4024" s="18">
        <v>1.056258010591065E-2</v>
      </c>
      <c r="C4024" s="9">
        <f t="shared" si="315"/>
        <v>-2.033741989408935E-2</v>
      </c>
      <c r="D4024" s="6">
        <f t="shared" si="316"/>
        <v>4.136106479485013E-4</v>
      </c>
      <c r="E4024" s="6">
        <f t="shared" si="317"/>
        <v>6.8412126687525789E-4</v>
      </c>
      <c r="F4024" s="6">
        <f t="shared" si="313"/>
        <v>1.1901803287957746</v>
      </c>
      <c r="G4024" s="18">
        <v>8.658606565225645E-3</v>
      </c>
      <c r="H4024" s="9">
        <f t="shared" si="314"/>
        <v>1.090953861900573E-2</v>
      </c>
      <c r="I4024" s="8"/>
      <c r="J4024" s="11"/>
      <c r="AC4024" s="15"/>
      <c r="AD4024" s="16"/>
    </row>
    <row r="4025" spans="1:30" hidden="1" outlineLevel="1" x14ac:dyDescent="0.3">
      <c r="A4025" s="15">
        <v>42354</v>
      </c>
      <c r="B4025" s="18">
        <v>1.4410635650772578E-2</v>
      </c>
      <c r="C4025" s="9">
        <f t="shared" si="315"/>
        <v>-1.6489364349227424E-2</v>
      </c>
      <c r="D4025" s="6">
        <f t="shared" si="316"/>
        <v>2.7189913664157233E-4</v>
      </c>
      <c r="E4025" s="6">
        <f t="shared" si="317"/>
        <v>4.136106479485013E-4</v>
      </c>
      <c r="F4025" s="6">
        <f t="shared" si="313"/>
        <v>0.70456271650485502</v>
      </c>
      <c r="G4025" s="18">
        <v>8.5921213993337426E-3</v>
      </c>
      <c r="H4025" s="9">
        <f t="shared" si="314"/>
        <v>8.3938234226415259E-3</v>
      </c>
      <c r="I4025" s="8"/>
      <c r="J4025" s="11"/>
      <c r="AC4025" s="15"/>
      <c r="AD4025" s="16"/>
    </row>
    <row r="4026" spans="1:30" hidden="1" outlineLevel="1" x14ac:dyDescent="0.3">
      <c r="A4026" s="15">
        <v>42355</v>
      </c>
      <c r="B4026" s="18">
        <v>-1.5154776635877554E-2</v>
      </c>
      <c r="C4026" s="9">
        <f t="shared" si="315"/>
        <v>-4.6054776635877551E-2</v>
      </c>
      <c r="D4026" s="6">
        <f t="shared" si="316"/>
        <v>2.1210424509805728E-3</v>
      </c>
      <c r="E4026" s="6">
        <f t="shared" si="317"/>
        <v>2.7189913664157233E-4</v>
      </c>
      <c r="F4026" s="6">
        <f t="shared" si="313"/>
        <v>0.69393303493842595</v>
      </c>
      <c r="G4026" s="18">
        <v>7.3787367868551491E-3</v>
      </c>
      <c r="H4026" s="9">
        <f t="shared" si="314"/>
        <v>8.3302643111633976E-3</v>
      </c>
      <c r="I4026" s="8"/>
      <c r="J4026" s="11"/>
      <c r="AC4026" s="15"/>
      <c r="AD4026" s="16"/>
    </row>
    <row r="4027" spans="1:30" hidden="1" outlineLevel="1" x14ac:dyDescent="0.3">
      <c r="A4027" s="15">
        <v>42356</v>
      </c>
      <c r="B4027" s="18">
        <v>-1.7957495007105691E-2</v>
      </c>
      <c r="C4027" s="9">
        <f t="shared" si="315"/>
        <v>-4.8857495007105692E-2</v>
      </c>
      <c r="D4027" s="6">
        <f t="shared" si="316"/>
        <v>2.3870548183693575E-3</v>
      </c>
      <c r="E4027" s="6">
        <f t="shared" si="317"/>
        <v>2.1210424509805728E-3</v>
      </c>
      <c r="F4027" s="6">
        <f t="shared" si="313"/>
        <v>0.51460578569888316</v>
      </c>
      <c r="G4027" s="18">
        <v>6.784538468571715E-3</v>
      </c>
      <c r="H4027" s="9">
        <f t="shared" si="314"/>
        <v>7.1736029002090924E-3</v>
      </c>
      <c r="I4027" s="8"/>
      <c r="J4027" s="11"/>
      <c r="AC4027" s="15"/>
      <c r="AD4027" s="16"/>
    </row>
    <row r="4028" spans="1:30" hidden="1" outlineLevel="1" x14ac:dyDescent="0.3">
      <c r="A4028" s="15">
        <v>42359</v>
      </c>
      <c r="B4028" s="18">
        <v>7.7483067271575216E-3</v>
      </c>
      <c r="C4028" s="9">
        <f t="shared" si="315"/>
        <v>-2.3151693272842479E-2</v>
      </c>
      <c r="D4028" s="6">
        <f t="shared" si="316"/>
        <v>5.3600090139977971E-4</v>
      </c>
      <c r="E4028" s="6">
        <f t="shared" si="317"/>
        <v>2.3870548183693575E-3</v>
      </c>
      <c r="F4028" s="6">
        <f t="shared" si="313"/>
        <v>0.43669284753263832</v>
      </c>
      <c r="G4028" s="18">
        <v>5.3248340143215288E-3</v>
      </c>
      <c r="H4028" s="9">
        <f t="shared" si="314"/>
        <v>6.6082739617288741E-3</v>
      </c>
      <c r="I4028" s="8"/>
      <c r="J4028" s="11"/>
      <c r="AC4028" s="15"/>
      <c r="AD4028" s="16"/>
    </row>
    <row r="4029" spans="1:30" hidden="1" outlineLevel="1" x14ac:dyDescent="0.3">
      <c r="A4029" s="15">
        <v>42360</v>
      </c>
      <c r="B4029" s="18">
        <v>8.7780955915677892E-3</v>
      </c>
      <c r="C4029" s="9">
        <f t="shared" si="315"/>
        <v>-2.2121904408432209E-2</v>
      </c>
      <c r="D4029" s="6">
        <f t="shared" si="316"/>
        <v>4.8937865465581247E-4</v>
      </c>
      <c r="E4029" s="6">
        <f t="shared" si="317"/>
        <v>5.3600090139977971E-4</v>
      </c>
      <c r="F4029" s="6">
        <f t="shared" si="313"/>
        <v>0.27289161207218054</v>
      </c>
      <c r="G4029" s="18">
        <v>5.9365878942064625E-3</v>
      </c>
      <c r="H4029" s="9">
        <f t="shared" si="314"/>
        <v>5.2239028711508458E-3</v>
      </c>
      <c r="I4029" s="8"/>
      <c r="J4029" s="11"/>
      <c r="AC4029" s="15"/>
      <c r="AD4029" s="16"/>
    </row>
    <row r="4030" spans="1:30" hidden="1" outlineLevel="1" x14ac:dyDescent="0.3">
      <c r="A4030" s="15">
        <v>42361</v>
      </c>
      <c r="B4030" s="18">
        <v>1.2341596527556301E-2</v>
      </c>
      <c r="C4030" s="9">
        <f t="shared" si="315"/>
        <v>-1.85584034724437E-2</v>
      </c>
      <c r="D4030" s="6">
        <f t="shared" si="316"/>
        <v>3.4441433944601039E-4</v>
      </c>
      <c r="E4030" s="6">
        <f t="shared" si="317"/>
        <v>4.8937865465581247E-4</v>
      </c>
      <c r="F4030" s="6">
        <f t="shared" si="313"/>
        <v>0.33668274069583259</v>
      </c>
      <c r="G4030" s="18">
        <v>4.6163872756466951E-3</v>
      </c>
      <c r="H4030" s="9">
        <f t="shared" si="314"/>
        <v>5.8024369078502926E-3</v>
      </c>
      <c r="I4030" s="8"/>
      <c r="J4030" s="11"/>
      <c r="AC4030" s="15"/>
      <c r="AD4030" s="16"/>
    </row>
    <row r="4031" spans="1:30" hidden="1" outlineLevel="1" x14ac:dyDescent="0.3">
      <c r="A4031" s="15">
        <v>42362</v>
      </c>
      <c r="B4031" s="18">
        <v>-1.5999154038657661E-3</v>
      </c>
      <c r="C4031" s="9">
        <f t="shared" si="315"/>
        <v>-3.2499915403865764E-2</v>
      </c>
      <c r="D4031" s="6">
        <f t="shared" si="316"/>
        <v>1.0562445012584313E-3</v>
      </c>
      <c r="E4031" s="6">
        <f t="shared" si="317"/>
        <v>3.4441433944601039E-4</v>
      </c>
      <c r="F4031" s="6">
        <f t="shared" si="313"/>
        <v>0.20766257286674808</v>
      </c>
      <c r="G4031" s="18">
        <v>2.7279674666552387E-3</v>
      </c>
      <c r="H4031" s="9">
        <f t="shared" si="314"/>
        <v>4.5570009092247071E-3</v>
      </c>
      <c r="I4031" s="8"/>
      <c r="J4031" s="11"/>
      <c r="AC4031" s="15"/>
      <c r="AD4031" s="16"/>
    </row>
    <row r="4032" spans="1:30" hidden="1" outlineLevel="1" x14ac:dyDescent="0.3">
      <c r="A4032" s="15">
        <v>42366</v>
      </c>
      <c r="B4032" s="18">
        <v>-2.1809364563035692E-3</v>
      </c>
      <c r="C4032" s="9">
        <f t="shared" si="315"/>
        <v>-3.308093645630357E-2</v>
      </c>
      <c r="D4032" s="6">
        <f t="shared" si="316"/>
        <v>1.0943483568259945E-3</v>
      </c>
      <c r="E4032" s="6">
        <f t="shared" si="317"/>
        <v>1.0562445012584313E-3</v>
      </c>
      <c r="F4032" s="6">
        <f t="shared" si="313"/>
        <v>7.9279889698970193E-2</v>
      </c>
      <c r="G4032" s="18">
        <v>6.0356147832044647E-3</v>
      </c>
      <c r="H4032" s="9">
        <f t="shared" si="314"/>
        <v>2.8156684765605873E-3</v>
      </c>
      <c r="I4032" s="8"/>
      <c r="J4032" s="11"/>
      <c r="AC4032" s="15"/>
      <c r="AD4032" s="16"/>
    </row>
    <row r="4033" spans="1:30" hidden="1" outlineLevel="1" x14ac:dyDescent="0.3">
      <c r="A4033" s="15">
        <v>42367</v>
      </c>
      <c r="B4033" s="18">
        <v>1.057366417302053E-2</v>
      </c>
      <c r="C4033" s="9">
        <f t="shared" si="315"/>
        <v>-2.0326335826979472E-2</v>
      </c>
      <c r="D4033" s="6">
        <f t="shared" si="316"/>
        <v>4.1315992815114927E-4</v>
      </c>
      <c r="E4033" s="6">
        <f t="shared" si="317"/>
        <v>1.0943483568259945E-3</v>
      </c>
      <c r="F4033" s="6">
        <f t="shared" si="313"/>
        <v>0.34770050229007737</v>
      </c>
      <c r="G4033" s="18">
        <v>5.2882827943593743E-3</v>
      </c>
      <c r="H4033" s="9">
        <f t="shared" si="314"/>
        <v>5.8966134542640432E-3</v>
      </c>
      <c r="I4033" s="8"/>
      <c r="J4033" s="11"/>
      <c r="AC4033" s="15"/>
      <c r="AD4033" s="16"/>
    </row>
    <row r="4034" spans="1:30" hidden="1" outlineLevel="1" x14ac:dyDescent="0.3">
      <c r="A4034" s="15">
        <v>42368</v>
      </c>
      <c r="B4034" s="18">
        <v>-7.2433987837785489E-3</v>
      </c>
      <c r="C4034" s="9">
        <f t="shared" si="315"/>
        <v>-3.8143398783778551E-2</v>
      </c>
      <c r="D4034" s="6">
        <f t="shared" si="316"/>
        <v>1.4549188707783591E-3</v>
      </c>
      <c r="E4034" s="6">
        <f t="shared" si="317"/>
        <v>4.1315992815114927E-4</v>
      </c>
      <c r="F4034" s="6">
        <f t="shared" si="313"/>
        <v>0.26929145400678972</v>
      </c>
      <c r="G4034" s="18">
        <v>3.3376496184956425E-3</v>
      </c>
      <c r="H4034" s="9">
        <f t="shared" si="314"/>
        <v>5.189329956813208E-3</v>
      </c>
      <c r="I4034" s="8"/>
      <c r="J4034" s="11"/>
      <c r="AC4034" s="15"/>
      <c r="AD4034" s="16"/>
    </row>
    <row r="4035" spans="1:30" hidden="1" outlineLevel="1" x14ac:dyDescent="0.3">
      <c r="A4035" s="15">
        <v>42369</v>
      </c>
      <c r="B4035" s="18">
        <v>-9.4564850414654913E-3</v>
      </c>
      <c r="C4035" s="9">
        <f t="shared" si="315"/>
        <v>-4.0356485041465495E-2</v>
      </c>
      <c r="D4035" s="6">
        <f t="shared" si="316"/>
        <v>1.6286458849020284E-3</v>
      </c>
      <c r="E4035" s="6">
        <f t="shared" si="317"/>
        <v>1.4549188707783591E-3</v>
      </c>
      <c r="F4035" s="6">
        <f t="shared" si="313"/>
        <v>0.11355023529480414</v>
      </c>
      <c r="G4035" s="18">
        <v>4.4489422731030983E-3</v>
      </c>
      <c r="H4035" s="9">
        <f t="shared" si="314"/>
        <v>3.3697215804099328E-3</v>
      </c>
      <c r="I4035" s="8"/>
      <c r="J4035" s="11"/>
      <c r="AC4035" s="15"/>
      <c r="AD4035" s="16"/>
    </row>
    <row r="4036" spans="1:30" hidden="1" outlineLevel="1" x14ac:dyDescent="0.3">
      <c r="A4036" s="15">
        <v>42373</v>
      </c>
      <c r="B4036" s="18">
        <v>-1.5422041797809649E-2</v>
      </c>
      <c r="C4036" s="9">
        <f t="shared" si="315"/>
        <v>-4.6322041797809646E-2</v>
      </c>
      <c r="D4036" s="6">
        <f t="shared" si="316"/>
        <v>2.1457315563180239E-3</v>
      </c>
      <c r="E4036" s="6">
        <f t="shared" si="317"/>
        <v>1.6286458849020284E-3</v>
      </c>
      <c r="F4036" s="6">
        <f t="shared" si="313"/>
        <v>0.19369001370258596</v>
      </c>
      <c r="G4036" s="18">
        <v>1.6355289268633614E-2</v>
      </c>
      <c r="H4036" s="9">
        <f t="shared" si="314"/>
        <v>4.4010227641150187E-3</v>
      </c>
      <c r="I4036" s="8"/>
      <c r="J4036" s="11"/>
      <c r="AC4036" s="15"/>
      <c r="AD4036" s="16"/>
    </row>
    <row r="4037" spans="1:30" hidden="1" outlineLevel="1" x14ac:dyDescent="0.3">
      <c r="A4037" s="15">
        <v>42374</v>
      </c>
      <c r="B4037" s="18">
        <v>2.0102041393634854E-3</v>
      </c>
      <c r="C4037" s="9">
        <f t="shared" si="315"/>
        <v>-2.8889795860636516E-2</v>
      </c>
      <c r="D4037" s="6">
        <f t="shared" si="316"/>
        <v>8.3462030486925083E-4</v>
      </c>
      <c r="E4037" s="6">
        <f t="shared" si="317"/>
        <v>2.1457315563180239E-3</v>
      </c>
      <c r="F4037" s="6">
        <f t="shared" si="313"/>
        <v>2.4874478973062306</v>
      </c>
      <c r="G4037" s="18">
        <v>5.922304202981718E-3</v>
      </c>
      <c r="H4037" s="9">
        <f t="shared" si="314"/>
        <v>1.5771645118078933E-2</v>
      </c>
      <c r="I4037" s="8"/>
      <c r="J4037" s="11"/>
      <c r="AC4037" s="15"/>
      <c r="AD4037" s="16"/>
    </row>
    <row r="4038" spans="1:30" hidden="1" outlineLevel="1" x14ac:dyDescent="0.3">
      <c r="A4038" s="15">
        <v>42375</v>
      </c>
      <c r="B4038" s="18">
        <v>-1.3202163002628607E-2</v>
      </c>
      <c r="C4038" s="9">
        <f t="shared" si="315"/>
        <v>-4.4102163002628605E-2</v>
      </c>
      <c r="D4038" s="6">
        <f t="shared" si="316"/>
        <v>1.9450007815104233E-3</v>
      </c>
      <c r="E4038" s="6">
        <f t="shared" si="317"/>
        <v>8.3462030486925083E-4</v>
      </c>
      <c r="F4038" s="6">
        <f t="shared" si="313"/>
        <v>0.33513667607463166</v>
      </c>
      <c r="G4038" s="18">
        <v>1.0093373230797094E-2</v>
      </c>
      <c r="H4038" s="9">
        <f t="shared" si="314"/>
        <v>5.7890990324456501E-3</v>
      </c>
      <c r="I4038" s="8"/>
      <c r="J4038" s="11"/>
      <c r="AC4038" s="15"/>
      <c r="AD4038" s="16"/>
    </row>
    <row r="4039" spans="1:30" hidden="1" outlineLevel="1" x14ac:dyDescent="0.3">
      <c r="A4039" s="15">
        <v>42376</v>
      </c>
      <c r="B4039" s="18">
        <v>-2.3985816519343527E-2</v>
      </c>
      <c r="C4039" s="9">
        <f t="shared" si="315"/>
        <v>-5.488581651934353E-2</v>
      </c>
      <c r="D4039" s="6">
        <f t="shared" si="316"/>
        <v>3.0124528549950432E-3</v>
      </c>
      <c r="E4039" s="6">
        <f t="shared" si="317"/>
        <v>1.9450007815104233E-3</v>
      </c>
      <c r="F4039" s="6">
        <f t="shared" si="313"/>
        <v>0.95380007576222314</v>
      </c>
      <c r="G4039" s="18">
        <v>1.0851459117863553E-2</v>
      </c>
      <c r="H4039" s="9">
        <f t="shared" si="314"/>
        <v>9.7662688666768898E-3</v>
      </c>
      <c r="I4039" s="8"/>
      <c r="J4039" s="11"/>
      <c r="AC4039" s="15"/>
      <c r="AD4039" s="16"/>
    </row>
    <row r="4040" spans="1:30" hidden="1" outlineLevel="1" x14ac:dyDescent="0.3">
      <c r="A4040" s="15">
        <v>42377</v>
      </c>
      <c r="B4040" s="18">
        <v>-1.0897537445849254E-2</v>
      </c>
      <c r="C4040" s="9">
        <f t="shared" si="315"/>
        <v>-4.1797537445849256E-2</v>
      </c>
      <c r="D4040" s="6">
        <f t="shared" si="316"/>
        <v>1.7470341365371708E-3</v>
      </c>
      <c r="E4040" s="6">
        <f t="shared" si="317"/>
        <v>3.0124528549950432E-3</v>
      </c>
      <c r="F4040" s="6">
        <f t="shared" si="313"/>
        <v>1.1008996784573692</v>
      </c>
      <c r="G4040" s="18">
        <v>1.3111097102534009E-2</v>
      </c>
      <c r="H4040" s="9">
        <f t="shared" si="314"/>
        <v>1.049237665382524E-2</v>
      </c>
      <c r="I4040" s="8"/>
      <c r="J4040" s="11"/>
      <c r="AC4040" s="15"/>
      <c r="AD4040" s="16"/>
    </row>
    <row r="4041" spans="1:30" hidden="1" outlineLevel="1" x14ac:dyDescent="0.3">
      <c r="A4041" s="15">
        <v>42380</v>
      </c>
      <c r="B4041" s="18">
        <v>8.5290829582400406E-4</v>
      </c>
      <c r="C4041" s="9">
        <f t="shared" si="315"/>
        <v>-3.0047091704175997E-2</v>
      </c>
      <c r="D4041" s="6">
        <f t="shared" si="316"/>
        <v>9.0282771987916196E-4</v>
      </c>
      <c r="E4041" s="6">
        <f t="shared" si="317"/>
        <v>1.7470341365371708E-3</v>
      </c>
      <c r="F4041" s="6">
        <f t="shared" si="313"/>
        <v>1.6022157624913094</v>
      </c>
      <c r="G4041" s="18">
        <v>1.2761396079288084E-2</v>
      </c>
      <c r="H4041" s="9">
        <f t="shared" si="314"/>
        <v>1.2657866180724574E-2</v>
      </c>
      <c r="I4041" s="8"/>
      <c r="J4041" s="11"/>
      <c r="AC4041" s="15"/>
      <c r="AD4041" s="16"/>
    </row>
    <row r="4042" spans="1:30" hidden="1" outlineLevel="1" x14ac:dyDescent="0.3">
      <c r="A4042" s="15">
        <v>42381</v>
      </c>
      <c r="B4042" s="18">
        <v>7.7725141177722159E-3</v>
      </c>
      <c r="C4042" s="9">
        <f t="shared" si="315"/>
        <v>-2.3127485882227784E-2</v>
      </c>
      <c r="D4042" s="6">
        <f t="shared" si="316"/>
        <v>5.3488060323264542E-4</v>
      </c>
      <c r="E4042" s="6">
        <f t="shared" si="317"/>
        <v>9.0282771987916196E-4</v>
      </c>
      <c r="F4042" s="6">
        <f t="shared" si="313"/>
        <v>1.5183796828888296</v>
      </c>
      <c r="G4042" s="18">
        <v>1.1117917731129608E-2</v>
      </c>
      <c r="H4042" s="9">
        <f t="shared" si="314"/>
        <v>1.2322255000156546E-2</v>
      </c>
      <c r="I4042" s="8"/>
      <c r="J4042" s="11"/>
      <c r="AC4042" s="15"/>
      <c r="AD4042" s="16"/>
    </row>
    <row r="4043" spans="1:30" hidden="1" outlineLevel="1" x14ac:dyDescent="0.3">
      <c r="A4043" s="15">
        <v>42382</v>
      </c>
      <c r="B4043" s="18">
        <v>-2.5282375077907884E-2</v>
      </c>
      <c r="C4043" s="9">
        <f t="shared" si="315"/>
        <v>-5.6182375077907881E-2</v>
      </c>
      <c r="D4043" s="6">
        <f t="shared" si="316"/>
        <v>3.1564592693947248E-3</v>
      </c>
      <c r="E4043" s="6">
        <f t="shared" si="317"/>
        <v>5.3488060323264542E-4</v>
      </c>
      <c r="F4043" s="6">
        <f t="shared" si="313"/>
        <v>1.1549457774285687</v>
      </c>
      <c r="G4043" s="18">
        <v>1.6929158780737297E-2</v>
      </c>
      <c r="H4043" s="9">
        <f t="shared" si="314"/>
        <v>1.0746840360908729E-2</v>
      </c>
      <c r="I4043" s="8"/>
      <c r="J4043" s="11"/>
      <c r="AC4043" s="15"/>
      <c r="AD4043" s="16"/>
    </row>
    <row r="4044" spans="1:30" hidden="1" outlineLevel="1" x14ac:dyDescent="0.3">
      <c r="A4044" s="15">
        <v>42383</v>
      </c>
      <c r="B4044" s="18">
        <v>1.6558060934385284E-2</v>
      </c>
      <c r="C4044" s="9">
        <f t="shared" si="315"/>
        <v>-1.4341939065614717E-2</v>
      </c>
      <c r="D4044" s="6">
        <f t="shared" si="316"/>
        <v>2.0569121616180553E-4</v>
      </c>
      <c r="E4044" s="6">
        <f t="shared" si="317"/>
        <v>3.1564592693947248E-3</v>
      </c>
      <c r="F4044" s="6">
        <f t="shared" si="313"/>
        <v>2.6643883071352579</v>
      </c>
      <c r="G4044" s="18">
        <v>1.7107198626796438E-2</v>
      </c>
      <c r="H4044" s="9">
        <f t="shared" si="314"/>
        <v>1.6322954104987422E-2</v>
      </c>
      <c r="I4044" s="8"/>
      <c r="J4044" s="11"/>
      <c r="AC4044" s="15"/>
      <c r="AD4044" s="16"/>
    </row>
    <row r="4045" spans="1:30" hidden="1" outlineLevel="1" x14ac:dyDescent="0.3">
      <c r="A4045" s="15">
        <v>42384</v>
      </c>
      <c r="B4045" s="18">
        <v>-2.1835772698165098E-2</v>
      </c>
      <c r="C4045" s="9">
        <f t="shared" si="315"/>
        <v>-5.2735772698165095E-2</v>
      </c>
      <c r="D4045" s="6">
        <f t="shared" si="316"/>
        <v>2.781061722072535E-3</v>
      </c>
      <c r="E4045" s="6">
        <f t="shared" si="317"/>
        <v>2.0569121616180553E-4</v>
      </c>
      <c r="F4045" s="6">
        <f t="shared" ref="F4045:F4101" si="318">B$6+B$7*E4045+B$8*(G4044*100)^2</f>
        <v>2.7203102178708987</v>
      </c>
      <c r="G4045" s="18">
        <v>1.9528588184372728E-2</v>
      </c>
      <c r="H4045" s="9">
        <f t="shared" ref="H4045:H4101" si="319">SQRT(F4045)/100</f>
        <v>1.6493362961721599E-2</v>
      </c>
      <c r="I4045" s="8"/>
      <c r="J4045" s="11"/>
      <c r="AC4045" s="15"/>
      <c r="AD4045" s="16"/>
    </row>
    <row r="4046" spans="1:30" hidden="1" outlineLevel="1" x14ac:dyDescent="0.3">
      <c r="A4046" s="15">
        <v>42388</v>
      </c>
      <c r="B4046" s="18">
        <v>5.3168018742882862E-4</v>
      </c>
      <c r="C4046" s="9">
        <f t="shared" ref="C4046:C4110" si="320">B4046-B$5</f>
        <v>-3.0368319812571171E-2</v>
      </c>
      <c r="D4046" s="6">
        <f t="shared" ref="D4046:D4110" si="321">C4046^2</f>
        <v>9.222348482386027E-4</v>
      </c>
      <c r="E4046" s="6">
        <f t="shared" si="317"/>
        <v>2.781061722072535E-3</v>
      </c>
      <c r="F4046" s="6">
        <f t="shared" si="318"/>
        <v>3.5419279520749596</v>
      </c>
      <c r="G4046" s="18">
        <v>1.3450721389187743E-2</v>
      </c>
      <c r="H4046" s="9">
        <f t="shared" si="319"/>
        <v>1.882001049966487E-2</v>
      </c>
      <c r="I4046" s="8"/>
      <c r="J4046" s="11"/>
      <c r="AC4046" s="15"/>
      <c r="AD4046" s="16"/>
    </row>
    <row r="4047" spans="1:30" hidden="1" outlineLevel="1" x14ac:dyDescent="0.3">
      <c r="A4047" s="15">
        <v>42389</v>
      </c>
      <c r="B4047" s="18">
        <v>-1.1762766025898486E-2</v>
      </c>
      <c r="C4047" s="9">
        <f t="shared" si="320"/>
        <v>-4.2662766025898483E-2</v>
      </c>
      <c r="D4047" s="6">
        <f t="shared" si="321"/>
        <v>1.8201116049805577E-3</v>
      </c>
      <c r="E4047" s="6">
        <f t="shared" ref="E4047:E4111" si="322">D4046</f>
        <v>9.222348482386027E-4</v>
      </c>
      <c r="F4047" s="6">
        <f t="shared" si="318"/>
        <v>1.6856968860258781</v>
      </c>
      <c r="G4047" s="18">
        <v>2.7896881164186885E-2</v>
      </c>
      <c r="H4047" s="9">
        <f t="shared" si="319"/>
        <v>1.2983439012934432E-2</v>
      </c>
      <c r="I4047" s="8"/>
      <c r="J4047" s="11"/>
      <c r="AC4047" s="15"/>
      <c r="AD4047" s="16"/>
    </row>
    <row r="4048" spans="1:30" hidden="1" outlineLevel="1" x14ac:dyDescent="0.3">
      <c r="A4048" s="15">
        <v>42390</v>
      </c>
      <c r="B4048" s="18">
        <v>5.181988635949388E-3</v>
      </c>
      <c r="C4048" s="9">
        <f t="shared" si="320"/>
        <v>-2.5718011364050612E-2</v>
      </c>
      <c r="D4048" s="6">
        <f t="shared" si="321"/>
        <v>6.6141610852143637E-4</v>
      </c>
      <c r="E4048" s="6">
        <f t="shared" si="322"/>
        <v>1.8201116049805577E-3</v>
      </c>
      <c r="F4048" s="6">
        <f t="shared" si="318"/>
        <v>7.2168836519234487</v>
      </c>
      <c r="G4048" s="18">
        <v>1.4463103305715848E-2</v>
      </c>
      <c r="H4048" s="9">
        <f t="shared" si="319"/>
        <v>2.6864258135901403E-2</v>
      </c>
      <c r="I4048" s="8"/>
      <c r="J4048" s="11"/>
      <c r="AC4048" s="15"/>
      <c r="AD4048" s="16"/>
    </row>
    <row r="4049" spans="1:30" hidden="1" outlineLevel="1" x14ac:dyDescent="0.3">
      <c r="A4049" s="15">
        <v>42391</v>
      </c>
      <c r="B4049" s="18">
        <v>2.0080726882214992E-2</v>
      </c>
      <c r="C4049" s="9">
        <f t="shared" si="320"/>
        <v>-1.0819273117785008E-2</v>
      </c>
      <c r="D4049" s="6">
        <f t="shared" si="321"/>
        <v>1.1705667079722533E-4</v>
      </c>
      <c r="E4049" s="6">
        <f t="shared" si="322"/>
        <v>6.6141610852143637E-4</v>
      </c>
      <c r="F4049" s="6">
        <f t="shared" si="318"/>
        <v>1.9473624261552134</v>
      </c>
      <c r="G4049" s="18">
        <v>8.3646107995634118E-3</v>
      </c>
      <c r="H4049" s="9">
        <f t="shared" si="319"/>
        <v>1.3954792818796033E-2</v>
      </c>
      <c r="I4049" s="8"/>
      <c r="J4049" s="11"/>
      <c r="AC4049" s="15"/>
      <c r="AD4049" s="16"/>
    </row>
    <row r="4050" spans="1:30" hidden="1" outlineLevel="1" x14ac:dyDescent="0.3">
      <c r="A4050" s="15">
        <v>42394</v>
      </c>
      <c r="B4050" s="18">
        <v>-1.5761545172824177E-2</v>
      </c>
      <c r="C4050" s="9">
        <f t="shared" si="320"/>
        <v>-4.6661545172824177E-2</v>
      </c>
      <c r="D4050" s="6">
        <f t="shared" si="321"/>
        <v>2.1772997979155112E-3</v>
      </c>
      <c r="E4050" s="6">
        <f t="shared" si="322"/>
        <v>1.1705667079722533E-4</v>
      </c>
      <c r="F4050" s="6">
        <f t="shared" si="318"/>
        <v>0.65819939043814968</v>
      </c>
      <c r="G4050" s="18">
        <v>6.5428085038757569E-3</v>
      </c>
      <c r="H4050" s="9">
        <f t="shared" si="319"/>
        <v>8.112948850067709E-3</v>
      </c>
      <c r="I4050" s="8"/>
      <c r="J4050" s="11"/>
      <c r="AC4050" s="15"/>
      <c r="AD4050" s="16"/>
    </row>
    <row r="4051" spans="1:30" hidden="1" outlineLevel="1" x14ac:dyDescent="0.3">
      <c r="A4051" s="15">
        <v>42395</v>
      </c>
      <c r="B4051" s="18">
        <v>1.4045237830370535E-2</v>
      </c>
      <c r="C4051" s="9">
        <f t="shared" si="320"/>
        <v>-1.6854762169629466E-2</v>
      </c>
      <c r="D4051" s="6">
        <f t="shared" si="321"/>
        <v>2.8408300779477256E-4</v>
      </c>
      <c r="E4051" s="6">
        <f t="shared" si="322"/>
        <v>2.1772997979155112E-3</v>
      </c>
      <c r="F4051" s="6">
        <f t="shared" si="318"/>
        <v>0.40684699949312569</v>
      </c>
      <c r="G4051" s="18">
        <v>6.8125342680558027E-3</v>
      </c>
      <c r="H4051" s="9">
        <f t="shared" si="319"/>
        <v>6.3784559220325865E-3</v>
      </c>
      <c r="I4051" s="8"/>
      <c r="J4051" s="11"/>
      <c r="AC4051" s="15"/>
      <c r="AD4051" s="16"/>
    </row>
    <row r="4052" spans="1:30" hidden="1" outlineLevel="1" x14ac:dyDescent="0.3">
      <c r="A4052" s="15">
        <v>42396</v>
      </c>
      <c r="B4052" s="18">
        <v>-1.0922922300529773E-2</v>
      </c>
      <c r="C4052" s="9">
        <f t="shared" si="320"/>
        <v>-4.1822922300529773E-2</v>
      </c>
      <c r="D4052" s="6">
        <f t="shared" si="321"/>
        <v>1.7491568297561507E-3</v>
      </c>
      <c r="E4052" s="6">
        <f t="shared" si="322"/>
        <v>2.8408300779477256E-4</v>
      </c>
      <c r="F4052" s="6">
        <f t="shared" si="318"/>
        <v>0.44008086420461201</v>
      </c>
      <c r="G4052" s="18">
        <v>1.4339335979092975E-2</v>
      </c>
      <c r="H4052" s="9">
        <f t="shared" si="319"/>
        <v>6.6338590895843727E-3</v>
      </c>
      <c r="I4052" s="8"/>
      <c r="J4052" s="11"/>
      <c r="AC4052" s="15"/>
      <c r="AD4052" s="16"/>
    </row>
    <row r="4053" spans="1:30" hidden="1" outlineLevel="1" x14ac:dyDescent="0.3">
      <c r="A4053" s="15">
        <v>42397</v>
      </c>
      <c r="B4053" s="18">
        <v>5.5133507175928491E-3</v>
      </c>
      <c r="C4053" s="9">
        <f t="shared" si="320"/>
        <v>-2.538664928240715E-2</v>
      </c>
      <c r="D4053" s="6">
        <f t="shared" si="321"/>
        <v>6.4448196178794348E-4</v>
      </c>
      <c r="E4053" s="6">
        <f t="shared" si="322"/>
        <v>1.7491568297561507E-3</v>
      </c>
      <c r="F4053" s="6">
        <f t="shared" si="318"/>
        <v>1.9144231816449504</v>
      </c>
      <c r="G4053" s="18">
        <v>9.9852485482303643E-3</v>
      </c>
      <c r="H4053" s="9">
        <f t="shared" si="319"/>
        <v>1.3836268216701173E-2</v>
      </c>
      <c r="I4053" s="8"/>
      <c r="J4053" s="11"/>
      <c r="AC4053" s="15"/>
      <c r="AD4053" s="16"/>
    </row>
    <row r="4054" spans="1:30" hidden="1" outlineLevel="1" x14ac:dyDescent="0.3">
      <c r="A4054" s="15">
        <v>42398</v>
      </c>
      <c r="B4054" s="18">
        <v>2.445865099455535E-2</v>
      </c>
      <c r="C4054" s="9">
        <f t="shared" si="320"/>
        <v>-6.4413490054446507E-3</v>
      </c>
      <c r="D4054" s="6">
        <f t="shared" si="321"/>
        <v>4.1490977009942788E-5</v>
      </c>
      <c r="E4054" s="6">
        <f t="shared" si="322"/>
        <v>6.4448196178794348E-4</v>
      </c>
      <c r="F4054" s="6">
        <f t="shared" si="318"/>
        <v>0.93361200193332539</v>
      </c>
      <c r="G4054" s="18">
        <v>9.1974373122006535E-3</v>
      </c>
      <c r="H4054" s="9">
        <f t="shared" si="319"/>
        <v>9.6623599701797774E-3</v>
      </c>
      <c r="I4054" s="8"/>
      <c r="J4054" s="11"/>
      <c r="AC4054" s="15"/>
      <c r="AD4054" s="16"/>
    </row>
    <row r="4055" spans="1:30" hidden="1" outlineLevel="1" x14ac:dyDescent="0.3">
      <c r="A4055" s="15">
        <v>42401</v>
      </c>
      <c r="B4055" s="18">
        <v>-4.4333484554047253E-4</v>
      </c>
      <c r="C4055" s="9">
        <f t="shared" si="320"/>
        <v>-3.1343334845540471E-2</v>
      </c>
      <c r="D4055" s="6">
        <f t="shared" si="321"/>
        <v>9.8240463923967149E-4</v>
      </c>
      <c r="E4055" s="6">
        <f t="shared" si="322"/>
        <v>4.1490977009942788E-5</v>
      </c>
      <c r="F4055" s="6">
        <f t="shared" si="318"/>
        <v>0.79363252087843428</v>
      </c>
      <c r="G4055" s="18">
        <v>9.7065819619903508E-3</v>
      </c>
      <c r="H4055" s="9">
        <f t="shared" si="319"/>
        <v>8.9086055074766562E-3</v>
      </c>
      <c r="I4055" s="8"/>
      <c r="J4055" s="11"/>
      <c r="AC4055" s="15"/>
      <c r="AD4055" s="16"/>
    </row>
    <row r="4056" spans="1:30" hidden="1" outlineLevel="1" x14ac:dyDescent="0.3">
      <c r="A4056" s="15">
        <v>42402</v>
      </c>
      <c r="B4056" s="18">
        <v>-1.8920968718232675E-2</v>
      </c>
      <c r="C4056" s="9">
        <f t="shared" si="320"/>
        <v>-4.9820968718232675E-2</v>
      </c>
      <c r="D4056" s="6">
        <f t="shared" si="321"/>
        <v>2.4821289240231185E-3</v>
      </c>
      <c r="E4056" s="6">
        <f t="shared" si="322"/>
        <v>9.8240463923967149E-4</v>
      </c>
      <c r="F4056" s="6">
        <f t="shared" si="318"/>
        <v>0.88282016568560007</v>
      </c>
      <c r="G4056" s="18">
        <v>9.8306859080786735E-3</v>
      </c>
      <c r="H4056" s="9">
        <f t="shared" si="319"/>
        <v>9.3958510295002011E-3</v>
      </c>
      <c r="I4056" s="8"/>
      <c r="J4056" s="11"/>
      <c r="AC4056" s="15"/>
      <c r="AD4056" s="16"/>
    </row>
    <row r="4057" spans="1:30" hidden="1" outlineLevel="1" x14ac:dyDescent="0.3">
      <c r="A4057" s="15">
        <v>42403</v>
      </c>
      <c r="B4057" s="18">
        <v>4.9796200215740235E-3</v>
      </c>
      <c r="C4057" s="9">
        <f t="shared" si="320"/>
        <v>-2.5920379978425976E-2</v>
      </c>
      <c r="D4057" s="6">
        <f t="shared" si="321"/>
        <v>6.7186609822598618E-4</v>
      </c>
      <c r="E4057" s="6">
        <f t="shared" si="322"/>
        <v>2.4821289240231185E-3</v>
      </c>
      <c r="F4057" s="6">
        <f t="shared" si="318"/>
        <v>0.90537007561268068</v>
      </c>
      <c r="G4057" s="18">
        <v>1.885004246088073E-2</v>
      </c>
      <c r="H4057" s="9">
        <f t="shared" si="319"/>
        <v>9.5150936706512815E-3</v>
      </c>
      <c r="I4057" s="8"/>
      <c r="J4057" s="11"/>
      <c r="AC4057" s="15"/>
      <c r="AD4057" s="16"/>
    </row>
    <row r="4058" spans="1:30" hidden="1" outlineLevel="1" x14ac:dyDescent="0.3">
      <c r="A4058" s="15">
        <v>42404</v>
      </c>
      <c r="B4058" s="18">
        <v>1.5255682925234377E-3</v>
      </c>
      <c r="C4058" s="9">
        <f t="shared" si="320"/>
        <v>-2.9374431707476563E-2</v>
      </c>
      <c r="D4058" s="6">
        <f t="shared" si="321"/>
        <v>8.6285723813720448E-4</v>
      </c>
      <c r="E4058" s="6">
        <f t="shared" si="322"/>
        <v>6.7186609822598618E-4</v>
      </c>
      <c r="F4058" s="6">
        <f t="shared" si="318"/>
        <v>3.3006449116780741</v>
      </c>
      <c r="G4058" s="18">
        <v>9.1182742243920267E-3</v>
      </c>
      <c r="H4058" s="9">
        <f t="shared" si="319"/>
        <v>1.8167677098842532E-2</v>
      </c>
      <c r="I4058" s="8"/>
      <c r="J4058" s="11"/>
      <c r="AC4058" s="15"/>
      <c r="AD4058" s="16"/>
    </row>
    <row r="4059" spans="1:30" hidden="1" outlineLevel="1" x14ac:dyDescent="0.3">
      <c r="A4059" s="15">
        <v>42405</v>
      </c>
      <c r="B4059" s="18">
        <v>-1.8654158276351848E-2</v>
      </c>
      <c r="C4059" s="9">
        <f t="shared" si="320"/>
        <v>-4.9554158276351845E-2</v>
      </c>
      <c r="D4059" s="6">
        <f t="shared" si="321"/>
        <v>2.4556146024777301E-3</v>
      </c>
      <c r="E4059" s="6">
        <f t="shared" si="322"/>
        <v>8.6285723813720448E-4</v>
      </c>
      <c r="F4059" s="6">
        <f t="shared" si="318"/>
        <v>0.7802596559432261</v>
      </c>
      <c r="G4059" s="18">
        <v>1.0842160991034249E-2</v>
      </c>
      <c r="H4059" s="9">
        <f t="shared" si="319"/>
        <v>8.8332307563157558E-3</v>
      </c>
      <c r="I4059" s="8"/>
      <c r="J4059" s="11"/>
      <c r="AC4059" s="15"/>
      <c r="AD4059" s="16"/>
    </row>
    <row r="4060" spans="1:30" hidden="1" outlineLevel="1" x14ac:dyDescent="0.3">
      <c r="A4060" s="15">
        <v>42408</v>
      </c>
      <c r="B4060" s="18">
        <v>-1.4255057923054645E-2</v>
      </c>
      <c r="C4060" s="9">
        <f t="shared" si="320"/>
        <v>-4.5155057923054645E-2</v>
      </c>
      <c r="D4060" s="6">
        <f t="shared" si="321"/>
        <v>2.03897925603442E-3</v>
      </c>
      <c r="E4060" s="6">
        <f t="shared" si="322"/>
        <v>2.4556146024777301E-3</v>
      </c>
      <c r="F4060" s="6">
        <f t="shared" si="318"/>
        <v>1.0989955933985953</v>
      </c>
      <c r="G4060" s="18">
        <v>1.7613845442996899E-2</v>
      </c>
      <c r="H4060" s="9">
        <f t="shared" si="319"/>
        <v>1.048329906755786E-2</v>
      </c>
      <c r="I4060" s="8"/>
      <c r="J4060" s="11"/>
      <c r="AC4060" s="15"/>
      <c r="AD4060" s="16"/>
    </row>
    <row r="4061" spans="1:30" hidden="1" outlineLevel="1" x14ac:dyDescent="0.3">
      <c r="A4061" s="15">
        <v>42409</v>
      </c>
      <c r="B4061" s="18">
        <v>-6.6384064676022552E-4</v>
      </c>
      <c r="C4061" s="9">
        <f t="shared" si="320"/>
        <v>-3.1563840646760224E-2</v>
      </c>
      <c r="D4061" s="6">
        <f t="shared" si="321"/>
        <v>9.9627603637407296E-4</v>
      </c>
      <c r="E4061" s="6">
        <f t="shared" si="322"/>
        <v>2.03897925603442E-3</v>
      </c>
      <c r="F4061" s="6">
        <f t="shared" si="318"/>
        <v>2.8833250624929549</v>
      </c>
      <c r="G4061" s="18">
        <v>1.2046233257913494E-2</v>
      </c>
      <c r="H4061" s="9">
        <f t="shared" si="319"/>
        <v>1.6980356481808487E-2</v>
      </c>
      <c r="I4061" s="8"/>
      <c r="J4061" s="11"/>
      <c r="AC4061" s="15"/>
      <c r="AD4061" s="16"/>
    </row>
    <row r="4062" spans="1:30" hidden="1" outlineLevel="1" x14ac:dyDescent="0.3">
      <c r="A4062" s="15">
        <v>42410</v>
      </c>
      <c r="B4062" s="18">
        <v>-1.8896813076224895E-4</v>
      </c>
      <c r="C4062" s="9">
        <f t="shared" si="320"/>
        <v>-3.108896813076225E-2</v>
      </c>
      <c r="D4062" s="6">
        <f t="shared" si="321"/>
        <v>9.6652393943555078E-4</v>
      </c>
      <c r="E4062" s="6">
        <f t="shared" si="322"/>
        <v>9.9627603637407296E-4</v>
      </c>
      <c r="F4062" s="6">
        <f t="shared" si="318"/>
        <v>1.3540995301895744</v>
      </c>
      <c r="G4062" s="18">
        <v>1.3755085830514133E-2</v>
      </c>
      <c r="H4062" s="9">
        <f t="shared" si="319"/>
        <v>1.1636578234986324E-2</v>
      </c>
      <c r="I4062" s="8"/>
      <c r="J4062" s="11"/>
      <c r="AC4062" s="15"/>
      <c r="AD4062" s="16"/>
    </row>
    <row r="4063" spans="1:30" hidden="1" outlineLevel="1" x14ac:dyDescent="0.3">
      <c r="A4063" s="15">
        <v>42411</v>
      </c>
      <c r="B4063" s="18">
        <v>-1.2377447329258913E-2</v>
      </c>
      <c r="C4063" s="9">
        <f t="shared" si="320"/>
        <v>-4.3277447329258915E-2</v>
      </c>
      <c r="D4063" s="6">
        <f t="shared" si="321"/>
        <v>1.8729374473367797E-3</v>
      </c>
      <c r="E4063" s="6">
        <f t="shared" si="322"/>
        <v>9.6652393943555078E-4</v>
      </c>
      <c r="F4063" s="6">
        <f t="shared" si="318"/>
        <v>1.7623770169650044</v>
      </c>
      <c r="G4063" s="18">
        <v>1.4164971104496906E-2</v>
      </c>
      <c r="H4063" s="9">
        <f t="shared" si="319"/>
        <v>1.327545485836551E-2</v>
      </c>
      <c r="I4063" s="8"/>
      <c r="J4063" s="11"/>
      <c r="AC4063" s="15"/>
      <c r="AD4063" s="16"/>
    </row>
    <row r="4064" spans="1:30" hidden="1" outlineLevel="1" x14ac:dyDescent="0.3">
      <c r="A4064" s="15">
        <v>42412</v>
      </c>
      <c r="B4064" s="18">
        <v>1.9330015207047472E-2</v>
      </c>
      <c r="C4064" s="9">
        <f t="shared" si="320"/>
        <v>-1.1569984792952528E-2</v>
      </c>
      <c r="D4064" s="6">
        <f t="shared" si="321"/>
        <v>1.3386454810915277E-4</v>
      </c>
      <c r="E4064" s="6">
        <f t="shared" si="322"/>
        <v>1.8729374473367797E-3</v>
      </c>
      <c r="F4064" s="6">
        <f t="shared" si="318"/>
        <v>1.8684076514106331</v>
      </c>
      <c r="G4064" s="18">
        <v>6.8836625794904942E-3</v>
      </c>
      <c r="H4064" s="9">
        <f t="shared" si="319"/>
        <v>1.3668970888148944E-2</v>
      </c>
      <c r="I4064" s="8"/>
      <c r="J4064" s="11"/>
      <c r="AC4064" s="15"/>
      <c r="AD4064" s="16"/>
    </row>
    <row r="4065" spans="1:30" hidden="1" outlineLevel="1" x14ac:dyDescent="0.3">
      <c r="A4065" s="15">
        <v>42416</v>
      </c>
      <c r="B4065" s="18">
        <v>1.6381737741683604E-2</v>
      </c>
      <c r="C4065" s="9">
        <f t="shared" si="320"/>
        <v>-1.4518262258316397E-2</v>
      </c>
      <c r="D4065" s="6">
        <f t="shared" si="321"/>
        <v>2.1077993900125432E-4</v>
      </c>
      <c r="E4065" s="6">
        <f t="shared" si="322"/>
        <v>1.3386454810915277E-4</v>
      </c>
      <c r="F4065" s="6">
        <f t="shared" si="318"/>
        <v>0.44909205988873357</v>
      </c>
      <c r="G4065" s="18">
        <v>6.1374540333465604E-3</v>
      </c>
      <c r="H4065" s="9">
        <f t="shared" si="319"/>
        <v>6.7014331294786011E-3</v>
      </c>
      <c r="I4065" s="8"/>
      <c r="J4065" s="11"/>
      <c r="AC4065" s="15"/>
      <c r="AD4065" s="16"/>
    </row>
    <row r="4066" spans="1:30" hidden="1" outlineLevel="1" x14ac:dyDescent="0.3">
      <c r="A4066" s="15">
        <v>42417</v>
      </c>
      <c r="B4066" s="18">
        <v>1.6346110625643957E-2</v>
      </c>
      <c r="C4066" s="9">
        <f t="shared" si="320"/>
        <v>-1.4553889374356043E-2</v>
      </c>
      <c r="D4066" s="6">
        <f t="shared" si="321"/>
        <v>2.1181569592099373E-4</v>
      </c>
      <c r="E4066" s="6">
        <f t="shared" si="322"/>
        <v>2.1077993900125432E-4</v>
      </c>
      <c r="F4066" s="6">
        <f t="shared" si="318"/>
        <v>0.35912256879998156</v>
      </c>
      <c r="G4066" s="18">
        <v>7.9071744912454292E-3</v>
      </c>
      <c r="H4066" s="9">
        <f t="shared" si="319"/>
        <v>5.9926836125393903E-3</v>
      </c>
      <c r="I4066" s="8"/>
      <c r="J4066" s="11"/>
      <c r="AC4066" s="15"/>
      <c r="AD4066" s="16"/>
    </row>
    <row r="4067" spans="1:30" hidden="1" outlineLevel="1" x14ac:dyDescent="0.3">
      <c r="A4067" s="15">
        <v>42418</v>
      </c>
      <c r="B4067" s="18">
        <v>-4.676632123937271E-3</v>
      </c>
      <c r="C4067" s="9">
        <f t="shared" si="320"/>
        <v>-3.5576632123937274E-2</v>
      </c>
      <c r="D4067" s="6">
        <f t="shared" si="321"/>
        <v>1.2656967532819656E-3</v>
      </c>
      <c r="E4067" s="6">
        <f t="shared" si="322"/>
        <v>2.1181569592099373E-4</v>
      </c>
      <c r="F4067" s="6">
        <f t="shared" si="318"/>
        <v>0.58928055130992674</v>
      </c>
      <c r="G4067" s="18">
        <v>4.3160613330826833E-3</v>
      </c>
      <c r="H4067" s="9">
        <f t="shared" si="319"/>
        <v>7.6764611072415835E-3</v>
      </c>
      <c r="I4067" s="8"/>
      <c r="J4067" s="11"/>
      <c r="AC4067" s="15"/>
      <c r="AD4067" s="16"/>
    </row>
    <row r="4068" spans="1:30" hidden="1" outlineLevel="1" x14ac:dyDescent="0.3">
      <c r="A4068" s="15">
        <v>42419</v>
      </c>
      <c r="B4068" s="18">
        <v>-2.6033281800510599E-5</v>
      </c>
      <c r="C4068" s="9">
        <f t="shared" si="320"/>
        <v>-3.0926033281800512E-2</v>
      </c>
      <c r="D4068" s="6">
        <f t="shared" si="321"/>
        <v>9.5641953454703296E-4</v>
      </c>
      <c r="E4068" s="6">
        <f t="shared" si="322"/>
        <v>1.2656967532819656E-3</v>
      </c>
      <c r="F4068" s="6">
        <f t="shared" si="318"/>
        <v>0.18288124594906408</v>
      </c>
      <c r="G4068" s="18">
        <v>7.3585259258123386E-3</v>
      </c>
      <c r="H4068" s="9">
        <f t="shared" si="319"/>
        <v>4.2764616910369261E-3</v>
      </c>
      <c r="I4068" s="8"/>
      <c r="J4068" s="11"/>
      <c r="AC4068" s="15"/>
      <c r="AD4068" s="16"/>
    </row>
    <row r="4069" spans="1:30" hidden="1" outlineLevel="1" x14ac:dyDescent="0.3">
      <c r="A4069" s="15">
        <v>42422</v>
      </c>
      <c r="B4069" s="18">
        <v>1.4350731099078711E-2</v>
      </c>
      <c r="C4069" s="9">
        <f t="shared" si="320"/>
        <v>-1.6549268900921288E-2</v>
      </c>
      <c r="D4069" s="6">
        <f t="shared" si="321"/>
        <v>2.7387830115500048E-4</v>
      </c>
      <c r="E4069" s="6">
        <f t="shared" si="322"/>
        <v>9.5641953454703296E-4</v>
      </c>
      <c r="F4069" s="6">
        <f t="shared" si="318"/>
        <v>0.51177185210759157</v>
      </c>
      <c r="G4069" s="18">
        <v>5.9397245424713608E-3</v>
      </c>
      <c r="H4069" s="9">
        <f t="shared" si="319"/>
        <v>7.1538231184981897E-3</v>
      </c>
      <c r="I4069" s="8"/>
      <c r="J4069" s="11"/>
      <c r="AC4069" s="15"/>
      <c r="AD4069" s="16"/>
    </row>
    <row r="4070" spans="1:30" hidden="1" outlineLevel="1" x14ac:dyDescent="0.3">
      <c r="A4070" s="15">
        <v>42423</v>
      </c>
      <c r="B4070" s="18">
        <v>-1.2532577570788491E-2</v>
      </c>
      <c r="C4070" s="9">
        <f t="shared" si="320"/>
        <v>-4.3432577570788493E-2</v>
      </c>
      <c r="D4070" s="6">
        <f t="shared" si="321"/>
        <v>1.8863887944425596E-3</v>
      </c>
      <c r="E4070" s="6">
        <f t="shared" si="322"/>
        <v>2.7387830115500048E-4</v>
      </c>
      <c r="F4070" s="6">
        <f t="shared" si="318"/>
        <v>0.33701366342784822</v>
      </c>
      <c r="G4070" s="18">
        <v>5.4399255900857667E-3</v>
      </c>
      <c r="H4070" s="9">
        <f t="shared" si="319"/>
        <v>5.8052877915556276E-3</v>
      </c>
      <c r="I4070" s="8"/>
      <c r="J4070" s="11"/>
      <c r="AC4070" s="15"/>
      <c r="AD4070" s="16"/>
    </row>
    <row r="4071" spans="1:30" hidden="1" outlineLevel="1" x14ac:dyDescent="0.3">
      <c r="A4071" s="15">
        <v>42424</v>
      </c>
      <c r="B4071" s="18">
        <v>4.4299600346292961E-3</v>
      </c>
      <c r="C4071" s="9">
        <f t="shared" si="320"/>
        <v>-2.6470039965370704E-2</v>
      </c>
      <c r="D4071" s="6">
        <f t="shared" si="321"/>
        <v>7.0066301576832233E-4</v>
      </c>
      <c r="E4071" s="6">
        <f t="shared" si="322"/>
        <v>1.8863887944425596E-3</v>
      </c>
      <c r="F4071" s="6">
        <f t="shared" si="318"/>
        <v>0.28445204325222223</v>
      </c>
      <c r="G4071" s="18">
        <v>1.610535543221743E-2</v>
      </c>
      <c r="H4071" s="9">
        <f t="shared" si="319"/>
        <v>5.3334045716804781E-3</v>
      </c>
      <c r="I4071" s="8"/>
      <c r="J4071" s="11"/>
      <c r="AC4071" s="15"/>
      <c r="AD4071" s="16"/>
    </row>
    <row r="4072" spans="1:30" hidden="1" outlineLevel="1" x14ac:dyDescent="0.3">
      <c r="A4072" s="15">
        <v>42425</v>
      </c>
      <c r="B4072" s="18">
        <v>1.1284366730450844E-2</v>
      </c>
      <c r="C4072" s="9">
        <f t="shared" si="320"/>
        <v>-1.9615633269549154E-2</v>
      </c>
      <c r="D4072" s="6">
        <f t="shared" si="321"/>
        <v>3.8477306856544362E-4</v>
      </c>
      <c r="E4072" s="6">
        <f t="shared" si="322"/>
        <v>7.0066301576832233E-4</v>
      </c>
      <c r="F4072" s="6">
        <f t="shared" si="318"/>
        <v>2.4122273186803205</v>
      </c>
      <c r="G4072" s="18">
        <v>7.4637221199260586E-3</v>
      </c>
      <c r="H4072" s="9">
        <f t="shared" si="319"/>
        <v>1.5531346749977352E-2</v>
      </c>
      <c r="I4072" s="8"/>
      <c r="J4072" s="11"/>
      <c r="AC4072" s="15"/>
      <c r="AD4072" s="16"/>
    </row>
    <row r="4073" spans="1:30" hidden="1" outlineLevel="1" x14ac:dyDescent="0.3">
      <c r="A4073" s="15">
        <v>42426</v>
      </c>
      <c r="B4073" s="18">
        <v>-1.8718653295646535E-3</v>
      </c>
      <c r="C4073" s="9">
        <f t="shared" si="320"/>
        <v>-3.2771865329564651E-2</v>
      </c>
      <c r="D4073" s="6">
        <f t="shared" si="321"/>
        <v>1.0739951571791216E-3</v>
      </c>
      <c r="E4073" s="6">
        <f t="shared" si="322"/>
        <v>3.8477306856544362E-4</v>
      </c>
      <c r="F4073" s="6">
        <f t="shared" si="318"/>
        <v>0.52617323812772865</v>
      </c>
      <c r="G4073" s="18">
        <v>5.9932557881147569E-3</v>
      </c>
      <c r="H4073" s="9">
        <f t="shared" si="319"/>
        <v>7.2537799672152212E-3</v>
      </c>
      <c r="I4073" s="8"/>
      <c r="J4073" s="11"/>
      <c r="AC4073" s="15"/>
      <c r="AD4073" s="16"/>
    </row>
    <row r="4074" spans="1:30" hidden="1" outlineLevel="1" x14ac:dyDescent="0.3">
      <c r="A4074" s="15">
        <v>42429</v>
      </c>
      <c r="B4074" s="18">
        <v>-8.1541310915691292E-3</v>
      </c>
      <c r="C4074" s="9">
        <f t="shared" si="320"/>
        <v>-3.9054131091569133E-2</v>
      </c>
      <c r="D4074" s="6">
        <f t="shared" si="321"/>
        <v>1.5252251553174668E-3</v>
      </c>
      <c r="E4074" s="6">
        <f t="shared" si="322"/>
        <v>1.0739951571791216E-3</v>
      </c>
      <c r="F4074" s="6">
        <f t="shared" si="318"/>
        <v>0.34298092144553222</v>
      </c>
      <c r="G4074" s="18">
        <v>8.6913806683579908E-3</v>
      </c>
      <c r="H4074" s="9">
        <f t="shared" si="319"/>
        <v>5.8564573032297632E-3</v>
      </c>
      <c r="I4074" s="8"/>
      <c r="J4074" s="11"/>
      <c r="AC4074" s="15"/>
      <c r="AD4074" s="16"/>
    </row>
    <row r="4075" spans="1:30" hidden="1" outlineLevel="1" x14ac:dyDescent="0.3">
      <c r="A4075" s="15">
        <v>42430</v>
      </c>
      <c r="B4075" s="18">
        <v>2.358838540161504E-2</v>
      </c>
      <c r="C4075" s="9">
        <f t="shared" si="320"/>
        <v>-7.3116145983849606E-3</v>
      </c>
      <c r="D4075" s="6">
        <f t="shared" si="321"/>
        <v>5.3459708035316071E-5</v>
      </c>
      <c r="E4075" s="6">
        <f t="shared" si="322"/>
        <v>1.5252251553174668E-3</v>
      </c>
      <c r="F4075" s="6">
        <f t="shared" si="318"/>
        <v>0.70990059891817392</v>
      </c>
      <c r="G4075" s="18">
        <v>8.4148758448000602E-3</v>
      </c>
      <c r="H4075" s="9">
        <f t="shared" si="319"/>
        <v>8.4255599156268183E-3</v>
      </c>
      <c r="I4075" s="8"/>
      <c r="J4075" s="11"/>
      <c r="AC4075" s="15"/>
      <c r="AD4075" s="16"/>
    </row>
    <row r="4076" spans="1:30" hidden="1" outlineLevel="1" x14ac:dyDescent="0.3">
      <c r="A4076" s="15">
        <v>42431</v>
      </c>
      <c r="B4076" s="18">
        <v>4.0859498611030267E-3</v>
      </c>
      <c r="C4076" s="9">
        <f t="shared" si="320"/>
        <v>-2.6814050138896973E-2</v>
      </c>
      <c r="D4076" s="6">
        <f t="shared" si="321"/>
        <v>7.1899328485128071E-4</v>
      </c>
      <c r="E4076" s="6">
        <f t="shared" si="322"/>
        <v>5.3459708035316071E-5</v>
      </c>
      <c r="F4076" s="6">
        <f t="shared" si="318"/>
        <v>0.66600533480327273</v>
      </c>
      <c r="G4076" s="18">
        <v>5.8876805212883078E-3</v>
      </c>
      <c r="H4076" s="9">
        <f t="shared" si="319"/>
        <v>8.1609149903872462E-3</v>
      </c>
      <c r="I4076" s="8"/>
      <c r="J4076" s="11"/>
      <c r="AC4076" s="15"/>
      <c r="AD4076" s="16"/>
    </row>
    <row r="4077" spans="1:30" hidden="1" outlineLevel="1" x14ac:dyDescent="0.3">
      <c r="A4077" s="15">
        <v>42432</v>
      </c>
      <c r="B4077" s="18">
        <v>3.4926343203182651E-3</v>
      </c>
      <c r="C4077" s="9">
        <f t="shared" si="320"/>
        <v>-2.7407365679681734E-2</v>
      </c>
      <c r="D4077" s="6">
        <f t="shared" si="321"/>
        <v>7.5116369349979622E-4</v>
      </c>
      <c r="E4077" s="6">
        <f t="shared" si="322"/>
        <v>7.1899328485128071E-4</v>
      </c>
      <c r="F4077" s="6">
        <f t="shared" si="318"/>
        <v>0.33134268704906067</v>
      </c>
      <c r="G4077" s="18">
        <v>5.6201762171278835E-3</v>
      </c>
      <c r="H4077" s="9">
        <f t="shared" si="319"/>
        <v>5.7562373739193616E-3</v>
      </c>
      <c r="I4077" s="8"/>
      <c r="J4077" s="11"/>
      <c r="AC4077" s="15"/>
      <c r="AD4077" s="16"/>
    </row>
    <row r="4078" spans="1:30" hidden="1" outlineLevel="1" x14ac:dyDescent="0.3">
      <c r="A4078" s="15">
        <v>42433</v>
      </c>
      <c r="B4078" s="18">
        <v>3.3004398659405919E-3</v>
      </c>
      <c r="C4078" s="9">
        <f t="shared" si="320"/>
        <v>-2.7599560134059408E-2</v>
      </c>
      <c r="D4078" s="6">
        <f t="shared" si="321"/>
        <v>7.6173571959356143E-4</v>
      </c>
      <c r="E4078" s="6">
        <f t="shared" si="322"/>
        <v>7.5116369349979622E-4</v>
      </c>
      <c r="F4078" s="6">
        <f t="shared" si="318"/>
        <v>0.30283878614558402</v>
      </c>
      <c r="G4078" s="18">
        <v>7.1734955649054985E-3</v>
      </c>
      <c r="H4078" s="9">
        <f t="shared" si="319"/>
        <v>5.5030790122038405E-3</v>
      </c>
      <c r="I4078" s="8"/>
      <c r="J4078" s="11"/>
      <c r="AC4078" s="15"/>
      <c r="AD4078" s="16"/>
    </row>
    <row r="4079" spans="1:30" hidden="1" outlineLevel="1" x14ac:dyDescent="0.3">
      <c r="A4079" s="15">
        <v>42436</v>
      </c>
      <c r="B4079" s="18">
        <v>8.8462280086394867E-4</v>
      </c>
      <c r="C4079" s="9">
        <f t="shared" si="320"/>
        <v>-3.0015377199136051E-2</v>
      </c>
      <c r="D4079" s="6">
        <f t="shared" si="321"/>
        <v>9.0092286840641629E-4</v>
      </c>
      <c r="E4079" s="6">
        <f t="shared" si="322"/>
        <v>7.6173571959356143E-4</v>
      </c>
      <c r="F4079" s="6">
        <f t="shared" si="318"/>
        <v>0.48686028661394226</v>
      </c>
      <c r="G4079" s="18">
        <v>5.6695281441090217E-3</v>
      </c>
      <c r="H4079" s="9">
        <f t="shared" si="319"/>
        <v>6.9775374353273252E-3</v>
      </c>
      <c r="I4079" s="8"/>
      <c r="J4079" s="11"/>
      <c r="AC4079" s="15"/>
      <c r="AD4079" s="16"/>
    </row>
    <row r="4080" spans="1:30" hidden="1" outlineLevel="1" x14ac:dyDescent="0.3">
      <c r="A4080" s="15">
        <v>42437</v>
      </c>
      <c r="B4080" s="18">
        <v>-1.1303756056006186E-2</v>
      </c>
      <c r="C4080" s="9">
        <f t="shared" si="320"/>
        <v>-4.2203756056006188E-2</v>
      </c>
      <c r="D4080" s="6">
        <f t="shared" si="321"/>
        <v>1.7811570252348789E-3</v>
      </c>
      <c r="E4080" s="6">
        <f t="shared" si="322"/>
        <v>9.0092286840641629E-4</v>
      </c>
      <c r="F4080" s="6">
        <f t="shared" si="318"/>
        <v>0.3080079173083114</v>
      </c>
      <c r="G4080" s="18">
        <v>5.0102407430666846E-3</v>
      </c>
      <c r="H4080" s="9">
        <f t="shared" si="319"/>
        <v>5.5498460997428691E-3</v>
      </c>
      <c r="I4080" s="8"/>
      <c r="J4080" s="11"/>
      <c r="AC4080" s="15"/>
      <c r="AD4080" s="16"/>
    </row>
    <row r="4081" spans="1:30" hidden="1" outlineLevel="1" x14ac:dyDescent="0.3">
      <c r="A4081" s="15">
        <v>42438</v>
      </c>
      <c r="B4081" s="18">
        <v>5.0396727828142503E-3</v>
      </c>
      <c r="C4081" s="9">
        <f t="shared" si="320"/>
        <v>-2.5860327217185751E-2</v>
      </c>
      <c r="D4081" s="6">
        <f t="shared" si="321"/>
        <v>6.6875652377991815E-4</v>
      </c>
      <c r="E4081" s="6">
        <f t="shared" si="322"/>
        <v>1.7811570252348789E-3</v>
      </c>
      <c r="F4081" s="6">
        <f t="shared" si="318"/>
        <v>0.2428652172526177</v>
      </c>
      <c r="G4081" s="18">
        <v>3.8832266198383539E-3</v>
      </c>
      <c r="H4081" s="9">
        <f t="shared" si="319"/>
        <v>4.9281357251258588E-3</v>
      </c>
      <c r="I4081" s="8"/>
      <c r="J4081" s="11"/>
      <c r="AC4081" s="15"/>
      <c r="AD4081" s="16"/>
    </row>
    <row r="4082" spans="1:30" hidden="1" outlineLevel="1" x14ac:dyDescent="0.3">
      <c r="A4082" s="15">
        <v>42439</v>
      </c>
      <c r="B4082" s="18">
        <v>1.55792797123737E-4</v>
      </c>
      <c r="C4082" s="9">
        <f t="shared" si="320"/>
        <v>-3.0744207202876263E-2</v>
      </c>
      <c r="D4082" s="6">
        <f t="shared" si="321"/>
        <v>9.4520627653338872E-4</v>
      </c>
      <c r="E4082" s="6">
        <f t="shared" si="322"/>
        <v>6.6875652377991815E-4</v>
      </c>
      <c r="F4082" s="6">
        <f t="shared" si="318"/>
        <v>0.14997923361395443</v>
      </c>
      <c r="G4082" s="18">
        <v>1.199763117200214E-2</v>
      </c>
      <c r="H4082" s="9">
        <f t="shared" si="319"/>
        <v>3.8727152440368555E-3</v>
      </c>
      <c r="I4082" s="8"/>
      <c r="J4082" s="11"/>
      <c r="AC4082" s="15"/>
      <c r="AD4082" s="16"/>
    </row>
    <row r="4083" spans="1:30" hidden="1" outlineLevel="1" x14ac:dyDescent="0.3">
      <c r="A4083" s="15">
        <v>42440</v>
      </c>
      <c r="B4083" s="18">
        <v>1.6262545588852581E-2</v>
      </c>
      <c r="C4083" s="9">
        <f t="shared" si="320"/>
        <v>-1.4637454411147419E-2</v>
      </c>
      <c r="D4083" s="6">
        <f t="shared" si="321"/>
        <v>2.1425507163841905E-4</v>
      </c>
      <c r="E4083" s="6">
        <f t="shared" si="322"/>
        <v>9.4520627653338872E-4</v>
      </c>
      <c r="F4083" s="6">
        <f t="shared" si="318"/>
        <v>1.3432751365554225</v>
      </c>
      <c r="G4083" s="18">
        <v>5.9066020858947596E-3</v>
      </c>
      <c r="H4083" s="9">
        <f t="shared" si="319"/>
        <v>1.1589974704698119E-2</v>
      </c>
      <c r="I4083" s="8"/>
      <c r="J4083" s="11"/>
      <c r="AC4083" s="15"/>
      <c r="AD4083" s="16"/>
    </row>
    <row r="4084" spans="1:30" hidden="1" outlineLevel="1" x14ac:dyDescent="0.3">
      <c r="A4084" s="15">
        <v>42443</v>
      </c>
      <c r="B4084" s="18">
        <v>-1.2617686166154151E-3</v>
      </c>
      <c r="C4084" s="9">
        <f t="shared" si="320"/>
        <v>-3.2161768616615419E-2</v>
      </c>
      <c r="D4084" s="6">
        <f t="shared" si="321"/>
        <v>1.0343793605487085E-3</v>
      </c>
      <c r="E4084" s="6">
        <f t="shared" si="322"/>
        <v>2.1425507163841905E-4</v>
      </c>
      <c r="F4084" s="6">
        <f t="shared" si="318"/>
        <v>0.33337634834731572</v>
      </c>
      <c r="G4084" s="18">
        <v>4.3685102067002584E-3</v>
      </c>
      <c r="H4084" s="9">
        <f t="shared" si="319"/>
        <v>5.7738752008275659E-3</v>
      </c>
      <c r="I4084" s="8"/>
      <c r="J4084" s="11"/>
      <c r="AC4084" s="15"/>
      <c r="AD4084" s="16"/>
    </row>
    <row r="4085" spans="1:30" hidden="1" outlineLevel="1" x14ac:dyDescent="0.3">
      <c r="A4085" s="15">
        <v>42444</v>
      </c>
      <c r="B4085" s="18">
        <v>-1.8386309343179589E-3</v>
      </c>
      <c r="C4085" s="9">
        <f t="shared" si="320"/>
        <v>-3.2738630934317961E-2</v>
      </c>
      <c r="D4085" s="6">
        <f t="shared" si="321"/>
        <v>1.071817955453481E-3</v>
      </c>
      <c r="E4085" s="6">
        <f t="shared" si="322"/>
        <v>1.0343793605487085E-3</v>
      </c>
      <c r="F4085" s="6">
        <f t="shared" si="318"/>
        <v>0.18708408010154229</v>
      </c>
      <c r="G4085" s="18">
        <v>5.2373062857661986E-3</v>
      </c>
      <c r="H4085" s="9">
        <f t="shared" si="319"/>
        <v>4.3253217233119468E-3</v>
      </c>
      <c r="I4085" s="8"/>
      <c r="J4085" s="11"/>
      <c r="AC4085" s="15"/>
      <c r="AD4085" s="16"/>
    </row>
    <row r="4086" spans="1:30" hidden="1" outlineLevel="1" x14ac:dyDescent="0.3">
      <c r="A4086" s="15">
        <v>42445</v>
      </c>
      <c r="B4086" s="18">
        <v>5.5847278817810217E-3</v>
      </c>
      <c r="C4086" s="9">
        <f t="shared" si="320"/>
        <v>-2.531527211821898E-2</v>
      </c>
      <c r="D4086" s="6">
        <f t="shared" si="321"/>
        <v>6.408630024194753E-4</v>
      </c>
      <c r="E4086" s="6">
        <f t="shared" si="322"/>
        <v>1.071817955453481E-3</v>
      </c>
      <c r="F4086" s="6">
        <f t="shared" si="318"/>
        <v>0.26436580758127609</v>
      </c>
      <c r="G4086" s="18">
        <v>6.2965292819749134E-3</v>
      </c>
      <c r="H4086" s="9">
        <f t="shared" si="319"/>
        <v>5.141651559385136E-3</v>
      </c>
      <c r="I4086" s="8"/>
      <c r="J4086" s="11"/>
      <c r="AC4086" s="15"/>
      <c r="AD4086" s="16"/>
    </row>
    <row r="4087" spans="1:30" hidden="1" outlineLevel="1" x14ac:dyDescent="0.3">
      <c r="A4087" s="15">
        <v>42446</v>
      </c>
      <c r="B4087" s="18">
        <v>6.5735830685974264E-3</v>
      </c>
      <c r="C4087" s="9">
        <f t="shared" si="320"/>
        <v>-2.4326416931402573E-2</v>
      </c>
      <c r="D4087" s="6">
        <f t="shared" si="321"/>
        <v>5.9177456072042982E-4</v>
      </c>
      <c r="E4087" s="6">
        <f t="shared" si="322"/>
        <v>6.408630024194753E-4</v>
      </c>
      <c r="F4087" s="6">
        <f t="shared" si="318"/>
        <v>0.37746628223004469</v>
      </c>
      <c r="G4087" s="18">
        <v>6.8707044481438285E-3</v>
      </c>
      <c r="H4087" s="9">
        <f t="shared" si="319"/>
        <v>6.1438284662744666E-3</v>
      </c>
      <c r="I4087" s="8"/>
      <c r="J4087" s="11"/>
      <c r="AC4087" s="15"/>
      <c r="AD4087" s="16"/>
    </row>
    <row r="4088" spans="1:30" hidden="1" outlineLevel="1" x14ac:dyDescent="0.3">
      <c r="A4088" s="15">
        <v>42447</v>
      </c>
      <c r="B4088" s="18">
        <v>4.3959672510275041E-3</v>
      </c>
      <c r="C4088" s="9">
        <f t="shared" si="320"/>
        <v>-2.6504032748972495E-2</v>
      </c>
      <c r="D4088" s="6">
        <f t="shared" si="321"/>
        <v>7.0246375195860656E-4</v>
      </c>
      <c r="E4088" s="6">
        <f t="shared" si="322"/>
        <v>5.9177456072042982E-4</v>
      </c>
      <c r="F4088" s="6">
        <f t="shared" si="318"/>
        <v>0.44747145174716668</v>
      </c>
      <c r="G4088" s="18">
        <v>2.979763540084382E-3</v>
      </c>
      <c r="H4088" s="9">
        <f t="shared" si="319"/>
        <v>6.6893306970665358E-3</v>
      </c>
      <c r="I4088" s="8"/>
      <c r="J4088" s="11"/>
      <c r="AC4088" s="15"/>
      <c r="AD4088" s="16"/>
    </row>
    <row r="4089" spans="1:30" hidden="1" outlineLevel="1" x14ac:dyDescent="0.3">
      <c r="A4089" s="15">
        <v>42450</v>
      </c>
      <c r="B4089" s="18">
        <v>9.8509190429230142E-4</v>
      </c>
      <c r="C4089" s="9">
        <f t="shared" si="320"/>
        <v>-2.9914908095707699E-2</v>
      </c>
      <c r="D4089" s="6">
        <f t="shared" si="321"/>
        <v>8.9490172637463809E-4</v>
      </c>
      <c r="E4089" s="6">
        <f t="shared" si="322"/>
        <v>7.0246375195860656E-4</v>
      </c>
      <c r="F4089" s="6">
        <f t="shared" si="318"/>
        <v>9.2565184779850609E-2</v>
      </c>
      <c r="G4089" s="18">
        <v>3.4899619821344321E-3</v>
      </c>
      <c r="H4089" s="9">
        <f t="shared" si="319"/>
        <v>3.0424527076004094E-3</v>
      </c>
      <c r="I4089" s="8"/>
      <c r="J4089" s="11"/>
      <c r="AC4089" s="15"/>
      <c r="AD4089" s="16"/>
    </row>
    <row r="4090" spans="1:30" hidden="1" outlineLevel="1" x14ac:dyDescent="0.3">
      <c r="A4090" s="15">
        <v>42451</v>
      </c>
      <c r="B4090" s="18">
        <v>-8.7777289677469571E-4</v>
      </c>
      <c r="C4090" s="9">
        <f t="shared" si="320"/>
        <v>-3.1777772896774699E-2</v>
      </c>
      <c r="D4090" s="6">
        <f t="shared" si="321"/>
        <v>1.0098268502789886E-3</v>
      </c>
      <c r="E4090" s="6">
        <f t="shared" si="322"/>
        <v>8.9490172637463809E-4</v>
      </c>
      <c r="F4090" s="6">
        <f t="shared" si="318"/>
        <v>0.12314352683863358</v>
      </c>
      <c r="G4090" s="18">
        <v>5.3232449008183622E-3</v>
      </c>
      <c r="H4090" s="9">
        <f t="shared" si="319"/>
        <v>3.5091811984939393E-3</v>
      </c>
      <c r="I4090" s="8"/>
      <c r="J4090" s="11"/>
      <c r="AC4090" s="15"/>
      <c r="AD4090" s="16"/>
    </row>
    <row r="4091" spans="1:30" hidden="1" outlineLevel="1" x14ac:dyDescent="0.3">
      <c r="A4091" s="15">
        <v>42452</v>
      </c>
      <c r="B4091" s="18">
        <v>-6.4065095306646619E-3</v>
      </c>
      <c r="C4091" s="9">
        <f t="shared" si="320"/>
        <v>-3.730650953066466E-2</v>
      </c>
      <c r="D4091" s="6">
        <f t="shared" si="321"/>
        <v>1.391775653361573E-3</v>
      </c>
      <c r="E4091" s="6">
        <f t="shared" si="322"/>
        <v>1.0098268502789886E-3</v>
      </c>
      <c r="F4091" s="6">
        <f t="shared" si="318"/>
        <v>0.27276576962601451</v>
      </c>
      <c r="G4091" s="18">
        <v>3.2340782504700393E-3</v>
      </c>
      <c r="H4091" s="9">
        <f t="shared" si="319"/>
        <v>5.2226982454093062E-3</v>
      </c>
      <c r="I4091" s="8"/>
      <c r="J4091" s="11"/>
      <c r="AC4091" s="15"/>
      <c r="AD4091" s="16"/>
    </row>
    <row r="4092" spans="1:30" hidden="1" outlineLevel="1" x14ac:dyDescent="0.3">
      <c r="A4092" s="15">
        <v>42453</v>
      </c>
      <c r="B4092" s="18">
        <v>-3.7814177937681978E-4</v>
      </c>
      <c r="C4092" s="9">
        <f t="shared" si="320"/>
        <v>-3.1278141779376822E-2</v>
      </c>
      <c r="D4092" s="6">
        <f t="shared" si="321"/>
        <v>9.7832215317079788E-4</v>
      </c>
      <c r="E4092" s="6">
        <f t="shared" si="322"/>
        <v>1.391775653361573E-3</v>
      </c>
      <c r="F4092" s="6">
        <f t="shared" si="318"/>
        <v>0.10724337192034647</v>
      </c>
      <c r="G4092" s="18">
        <v>5.721263244017223E-3</v>
      </c>
      <c r="H4092" s="9">
        <f t="shared" si="319"/>
        <v>3.2748033821948224E-3</v>
      </c>
      <c r="I4092" s="8"/>
      <c r="J4092" s="11"/>
      <c r="AC4092" s="15"/>
      <c r="AD4092" s="16"/>
    </row>
    <row r="4093" spans="1:30" hidden="1" outlineLevel="1" x14ac:dyDescent="0.3">
      <c r="A4093" s="15">
        <v>42457</v>
      </c>
      <c r="B4093" s="18">
        <v>5.4510688806991682E-4</v>
      </c>
      <c r="C4093" s="9">
        <f t="shared" si="320"/>
        <v>-3.0354893111930084E-2</v>
      </c>
      <c r="D4093" s="6">
        <f t="shared" si="321"/>
        <v>9.2141953583670046E-4</v>
      </c>
      <c r="E4093" s="6">
        <f t="shared" si="322"/>
        <v>9.7832215317079788E-4</v>
      </c>
      <c r="F4093" s="6">
        <f t="shared" si="318"/>
        <v>0.31346990854616275</v>
      </c>
      <c r="G4093" s="18">
        <v>3.5624310682137606E-3</v>
      </c>
      <c r="H4093" s="9">
        <f t="shared" si="319"/>
        <v>5.5988383486770066E-3</v>
      </c>
      <c r="I4093" s="8"/>
      <c r="J4093" s="11"/>
      <c r="AC4093" s="15"/>
      <c r="AD4093" s="16"/>
    </row>
    <row r="4094" spans="1:30" hidden="1" outlineLevel="1" x14ac:dyDescent="0.3">
      <c r="A4094" s="15">
        <v>42458</v>
      </c>
      <c r="B4094" s="18">
        <v>8.7780120542374097E-3</v>
      </c>
      <c r="C4094" s="9">
        <f t="shared" si="320"/>
        <v>-2.2121987945762589E-2</v>
      </c>
      <c r="D4094" s="6">
        <f t="shared" si="321"/>
        <v>4.8938235067246525E-4</v>
      </c>
      <c r="E4094" s="6">
        <f t="shared" si="322"/>
        <v>9.2141953583670046E-4</v>
      </c>
      <c r="F4094" s="6">
        <f t="shared" si="318"/>
        <v>0.12787785838385607</v>
      </c>
      <c r="G4094" s="18">
        <v>7.6091896546019964E-3</v>
      </c>
      <c r="H4094" s="9">
        <f t="shared" si="319"/>
        <v>3.5760013756129354E-3</v>
      </c>
      <c r="I4094" s="8"/>
      <c r="J4094" s="11"/>
      <c r="AC4094" s="15"/>
      <c r="AD4094" s="16"/>
    </row>
    <row r="4095" spans="1:30" hidden="1" outlineLevel="1" x14ac:dyDescent="0.3">
      <c r="A4095" s="15">
        <v>42459</v>
      </c>
      <c r="B4095" s="18">
        <v>4.3408799935662195E-3</v>
      </c>
      <c r="C4095" s="9">
        <f t="shared" si="320"/>
        <v>-2.6559120006433783E-2</v>
      </c>
      <c r="D4095" s="6">
        <f t="shared" si="321"/>
        <v>7.0538685551615121E-4</v>
      </c>
      <c r="E4095" s="6">
        <f t="shared" si="322"/>
        <v>4.8938235067246525E-4</v>
      </c>
      <c r="F4095" s="6">
        <f t="shared" si="318"/>
        <v>0.54648370306026994</v>
      </c>
      <c r="G4095" s="18">
        <v>5.1633254405157054E-3</v>
      </c>
      <c r="H4095" s="9">
        <f t="shared" si="319"/>
        <v>7.3924536052671309E-3</v>
      </c>
      <c r="I4095" s="8"/>
      <c r="J4095" s="11"/>
      <c r="AC4095" s="15"/>
      <c r="AD4095" s="16"/>
    </row>
    <row r="4096" spans="1:30" hidden="1" outlineLevel="1" x14ac:dyDescent="0.3">
      <c r="A4096" s="15">
        <v>42460</v>
      </c>
      <c r="B4096" s="18">
        <v>-2.041842359620823E-3</v>
      </c>
      <c r="C4096" s="9">
        <f t="shared" si="320"/>
        <v>-3.2941842359620825E-2</v>
      </c>
      <c r="D4096" s="6">
        <f t="shared" si="321"/>
        <v>1.085164978046109E-3</v>
      </c>
      <c r="E4096" s="6">
        <f t="shared" si="322"/>
        <v>7.0538685551615121E-4</v>
      </c>
      <c r="F4096" s="6">
        <f t="shared" si="318"/>
        <v>0.2572168688236004</v>
      </c>
      <c r="G4096" s="18">
        <v>3.2042687428471919E-3</v>
      </c>
      <c r="H4096" s="9">
        <f t="shared" si="319"/>
        <v>5.0716552408814264E-3</v>
      </c>
      <c r="I4096" s="8"/>
      <c r="J4096" s="11"/>
      <c r="AC4096" s="15"/>
      <c r="AD4096" s="16"/>
    </row>
    <row r="4097" spans="1:30" hidden="1" outlineLevel="1" x14ac:dyDescent="0.3">
      <c r="A4097" s="15">
        <v>42461</v>
      </c>
      <c r="B4097" s="18">
        <v>6.3109590665997566E-3</v>
      </c>
      <c r="C4097" s="9">
        <f t="shared" si="320"/>
        <v>-2.4589040933400245E-2</v>
      </c>
      <c r="D4097" s="6">
        <f t="shared" si="321"/>
        <v>6.0462093402443282E-4</v>
      </c>
      <c r="E4097" s="6">
        <f t="shared" si="322"/>
        <v>1.085164978046109E-3</v>
      </c>
      <c r="F4097" s="6">
        <f t="shared" si="318"/>
        <v>0.10544619575341926</v>
      </c>
      <c r="G4097" s="18">
        <v>9.662169015115794E-3</v>
      </c>
      <c r="H4097" s="9">
        <f t="shared" si="319"/>
        <v>3.2472480002829975E-3</v>
      </c>
      <c r="I4097" s="8"/>
      <c r="J4097" s="11"/>
      <c r="AC4097" s="15"/>
      <c r="AD4097" s="16"/>
    </row>
    <row r="4098" spans="1:30" hidden="1" outlineLevel="1" x14ac:dyDescent="0.3">
      <c r="A4098" s="15">
        <v>42464</v>
      </c>
      <c r="B4098" s="18">
        <v>-3.2134800458521679E-3</v>
      </c>
      <c r="C4098" s="9">
        <f t="shared" si="320"/>
        <v>-3.4113480045852171E-2</v>
      </c>
      <c r="D4098" s="6">
        <f t="shared" si="321"/>
        <v>1.1637295208387541E-3</v>
      </c>
      <c r="E4098" s="6">
        <f t="shared" si="322"/>
        <v>6.0462093402443282E-4</v>
      </c>
      <c r="F4098" s="6">
        <f t="shared" si="318"/>
        <v>0.87482990413271089</v>
      </c>
      <c r="G4098" s="18">
        <v>3.2562373338163001E-3</v>
      </c>
      <c r="H4098" s="9">
        <f t="shared" si="319"/>
        <v>9.3532342220897617E-3</v>
      </c>
      <c r="I4098" s="8"/>
      <c r="J4098" s="11"/>
      <c r="AC4098" s="15"/>
      <c r="AD4098" s="16"/>
    </row>
    <row r="4099" spans="1:30" hidden="1" outlineLevel="1" x14ac:dyDescent="0.3">
      <c r="A4099" s="15">
        <v>42465</v>
      </c>
      <c r="B4099" s="18">
        <v>-1.0196298411795764E-2</v>
      </c>
      <c r="C4099" s="9">
        <f t="shared" si="320"/>
        <v>-4.1096298411795767E-2</v>
      </c>
      <c r="D4099" s="6">
        <f t="shared" si="321"/>
        <v>1.6889057431513674E-3</v>
      </c>
      <c r="E4099" s="6">
        <f t="shared" si="322"/>
        <v>1.1637295208387541E-3</v>
      </c>
      <c r="F4099" s="6">
        <f t="shared" si="318"/>
        <v>0.10856029416833457</v>
      </c>
      <c r="G4099" s="18">
        <v>4.902490254403891E-3</v>
      </c>
      <c r="H4099" s="9">
        <f t="shared" si="319"/>
        <v>3.2948489217008809E-3</v>
      </c>
      <c r="I4099" s="8"/>
      <c r="J4099" s="11"/>
      <c r="AC4099" s="15"/>
      <c r="AD4099" s="16"/>
    </row>
    <row r="4100" spans="1:30" hidden="1" outlineLevel="1" x14ac:dyDescent="0.3">
      <c r="A4100" s="15">
        <v>42466</v>
      </c>
      <c r="B4100" s="18">
        <v>1.0452797932012059E-2</v>
      </c>
      <c r="C4100" s="9">
        <f t="shared" si="320"/>
        <v>-2.0447202067987939E-2</v>
      </c>
      <c r="D4100" s="6">
        <f t="shared" si="321"/>
        <v>4.1808807240913029E-4</v>
      </c>
      <c r="E4100" s="6">
        <f t="shared" si="322"/>
        <v>1.6889057431513674E-3</v>
      </c>
      <c r="F4100" s="6">
        <f t="shared" si="318"/>
        <v>0.23296859079518187</v>
      </c>
      <c r="G4100" s="18">
        <v>5.4871158883539146E-3</v>
      </c>
      <c r="H4100" s="9">
        <f t="shared" si="319"/>
        <v>4.8266819948612925E-3</v>
      </c>
      <c r="I4100" s="8"/>
      <c r="J4100" s="11"/>
      <c r="AC4100" s="15"/>
      <c r="AD4100" s="16"/>
    </row>
    <row r="4101" spans="1:30" hidden="1" outlineLevel="1" x14ac:dyDescent="0.3">
      <c r="A4101" s="15">
        <v>42467</v>
      </c>
      <c r="B4101" s="18">
        <v>-1.2048073970006101E-2</v>
      </c>
      <c r="C4101" s="9">
        <f t="shared" si="320"/>
        <v>-4.29480739700061E-2</v>
      </c>
      <c r="D4101" s="6">
        <f t="shared" si="321"/>
        <v>1.8445370577331154E-3</v>
      </c>
      <c r="E4101" s="6">
        <f t="shared" si="322"/>
        <v>4.1808807240913029E-4</v>
      </c>
      <c r="F4101" s="6">
        <f t="shared" si="318"/>
        <v>0.2891313790843264</v>
      </c>
      <c r="G4101" s="18">
        <v>8.1841750634574738E-3</v>
      </c>
      <c r="H4101" s="9">
        <f t="shared" si="319"/>
        <v>5.3770938162201187E-3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15">
        <v>42468</v>
      </c>
      <c r="B4103" s="18">
        <v>2.7827026046165042E-3</v>
      </c>
      <c r="C4103" s="9">
        <f t="shared" si="320"/>
        <v>-2.8117297395383496E-2</v>
      </c>
      <c r="D4103" s="6">
        <f t="shared" si="321"/>
        <v>7.9058241282043958E-4</v>
      </c>
      <c r="E4103" s="6">
        <f>D4101</f>
        <v>1.8445370577331154E-3</v>
      </c>
      <c r="F4103" s="6">
        <f>B$6+B$7*E4103+B$8*(H4101*100)^2</f>
        <v>0.27815573639454466</v>
      </c>
      <c r="G4103" s="18">
        <v>6.9144688538400542E-3</v>
      </c>
      <c r="H4103" s="9">
        <f>SQRT(F4103)/100</f>
        <v>5.2740471783493236E-3</v>
      </c>
      <c r="I4103" s="8">
        <f t="shared" ref="I4103:I4155" si="323">SQRT((G4103-H4103)^2)</f>
        <v>1.6404216754907306E-3</v>
      </c>
      <c r="J4103" s="11">
        <f>ABS(G4103-H4103)/G4103</f>
        <v>0.23724478483690006</v>
      </c>
      <c r="K4103" s="11">
        <f>G4103/H4103-LN(G4103/H4103)-1</f>
        <v>4.0218476768819622E-2</v>
      </c>
      <c r="AC4103" s="15"/>
      <c r="AD4103" s="16"/>
    </row>
    <row r="4104" spans="1:30" x14ac:dyDescent="0.3">
      <c r="A4104" s="15">
        <v>42471</v>
      </c>
      <c r="B4104" s="18">
        <v>-2.7435458896027205E-3</v>
      </c>
      <c r="C4104" s="9">
        <f t="shared" si="320"/>
        <v>-3.3643545889602722E-2</v>
      </c>
      <c r="D4104" s="6">
        <f t="shared" si="321"/>
        <v>1.1318881800258041E-3</v>
      </c>
      <c r="E4104" s="6">
        <f t="shared" si="322"/>
        <v>7.9058241282043958E-4</v>
      </c>
      <c r="F4104" s="6">
        <f>B$6+B$7*E4103+B$8*(H4103*100)^2</f>
        <v>0.26799229126380675</v>
      </c>
      <c r="G4104" s="18">
        <v>7.6187588936155277E-3</v>
      </c>
      <c r="H4104" s="9">
        <f t="shared" ref="H4104:H4167" si="324">SQRT(F4104)/100</f>
        <v>5.1767971880672201E-3</v>
      </c>
      <c r="I4104" s="8">
        <f t="shared" si="323"/>
        <v>2.4419617055483076E-3</v>
      </c>
      <c r="J4104" s="11">
        <f>ABS(G4104-H4104)/G4104</f>
        <v>0.32051962001247425</v>
      </c>
      <c r="K4104" s="11">
        <f t="shared" ref="K4104:K4167" si="325">G4104/H4104-LN(G4104/H4104)-1</f>
        <v>8.5285920361159562E-2</v>
      </c>
      <c r="AC4104" s="15"/>
      <c r="AD4104" s="16"/>
    </row>
    <row r="4105" spans="1:30" x14ac:dyDescent="0.3">
      <c r="A4105" s="15">
        <v>42472</v>
      </c>
      <c r="B4105" s="18">
        <v>9.6157538813899743E-3</v>
      </c>
      <c r="C4105" s="9">
        <f t="shared" si="320"/>
        <v>-2.1284246118610024E-2</v>
      </c>
      <c r="D4105" s="6">
        <f t="shared" si="321"/>
        <v>4.5301913283756591E-4</v>
      </c>
      <c r="E4105" s="6">
        <f t="shared" si="322"/>
        <v>1.1318881800258041E-3</v>
      </c>
      <c r="F4105" s="6">
        <f>B$6+B$7*E4103+B$8*(H4104*100)^2</f>
        <v>0.25858094107274354</v>
      </c>
      <c r="G4105" s="18">
        <v>6.638170921188697E-3</v>
      </c>
      <c r="H4105" s="9">
        <f t="shared" si="324"/>
        <v>5.0850854572243274E-3</v>
      </c>
      <c r="I4105" s="8">
        <f t="shared" si="323"/>
        <v>1.5530854639643696E-3</v>
      </c>
      <c r="J4105" s="11">
        <f t="shared" ref="J4105:J4155" si="326">ABS(G4105-H4105)/G4105</f>
        <v>0.23396286151762097</v>
      </c>
      <c r="K4105" s="11">
        <f t="shared" si="325"/>
        <v>3.8895110437561664E-2</v>
      </c>
      <c r="AC4105" s="15"/>
      <c r="AD4105" s="16"/>
    </row>
    <row r="4106" spans="1:30" x14ac:dyDescent="0.3">
      <c r="A4106" s="15">
        <v>42473</v>
      </c>
      <c r="B4106" s="18">
        <v>9.9900697685603133E-3</v>
      </c>
      <c r="C4106" s="9">
        <f t="shared" si="320"/>
        <v>-2.0909930231439687E-2</v>
      </c>
      <c r="D4106" s="6">
        <f t="shared" si="321"/>
        <v>4.3722518228367537E-4</v>
      </c>
      <c r="E4106" s="6">
        <f t="shared" si="322"/>
        <v>4.5301913283756591E-4</v>
      </c>
      <c r="F4106" s="6">
        <f>B$6+B$7*E4103+B$8*(H4105*100)^2</f>
        <v>0.2498660307958189</v>
      </c>
      <c r="G4106" s="18">
        <v>3.9906313728426297E-3</v>
      </c>
      <c r="H4106" s="9">
        <f t="shared" si="324"/>
        <v>4.9986601284326068E-3</v>
      </c>
      <c r="I4106" s="8">
        <f t="shared" si="323"/>
        <v>1.0080287555899771E-3</v>
      </c>
      <c r="J4106" s="11">
        <f t="shared" si="326"/>
        <v>0.2525988149268551</v>
      </c>
      <c r="K4106" s="11">
        <f t="shared" si="325"/>
        <v>2.3560654256099323E-2</v>
      </c>
      <c r="AC4106" s="15"/>
      <c r="AD4106" s="16"/>
    </row>
    <row r="4107" spans="1:30" x14ac:dyDescent="0.3">
      <c r="A4107" s="15">
        <v>42474</v>
      </c>
      <c r="B4107" s="18">
        <v>1.729124301299838E-4</v>
      </c>
      <c r="C4107" s="9">
        <f t="shared" si="320"/>
        <v>-3.0727087569870016E-2</v>
      </c>
      <c r="D4107" s="6">
        <f t="shared" si="321"/>
        <v>9.4415391052646042E-4</v>
      </c>
      <c r="E4107" s="6">
        <f t="shared" si="322"/>
        <v>4.3722518228367537E-4</v>
      </c>
      <c r="F4107" s="6">
        <f>B$6+B$7*E4103+B$8*(H4106*100)^2</f>
        <v>0.2417960238793867</v>
      </c>
      <c r="G4107" s="18">
        <v>3.057173738596956E-3</v>
      </c>
      <c r="H4107" s="9">
        <f t="shared" si="324"/>
        <v>4.9172759113088891E-3</v>
      </c>
      <c r="I4107" s="8">
        <f t="shared" si="323"/>
        <v>1.8601021727119331E-3</v>
      </c>
      <c r="J4107" s="11">
        <f t="shared" si="326"/>
        <v>0.60843848984703075</v>
      </c>
      <c r="K4107" s="11">
        <f t="shared" si="325"/>
        <v>9.6984834762683381E-2</v>
      </c>
      <c r="AC4107" s="15"/>
      <c r="AD4107" s="16"/>
    </row>
    <row r="4108" spans="1:30" x14ac:dyDescent="0.3">
      <c r="A4108" s="15">
        <v>42475</v>
      </c>
      <c r="B4108" s="18">
        <v>-9.847695761435139E-4</v>
      </c>
      <c r="C4108" s="9">
        <f t="shared" si="320"/>
        <v>-3.1884769576143515E-2</v>
      </c>
      <c r="D4108" s="6">
        <f t="shared" si="321"/>
        <v>1.016638530923767E-3</v>
      </c>
      <c r="E4108" s="6">
        <f t="shared" si="322"/>
        <v>9.4415391052646042E-4</v>
      </c>
      <c r="F4108" s="6">
        <f>B$6+B$7*E4103+B$8*(H4107*100)^2</f>
        <v>0.23432319747477048</v>
      </c>
      <c r="G4108" s="18">
        <v>2.491040430700192E-3</v>
      </c>
      <c r="H4108" s="9">
        <f t="shared" si="324"/>
        <v>4.840694139013231E-3</v>
      </c>
      <c r="I4108" s="8">
        <f t="shared" si="323"/>
        <v>2.349653708313039E-3</v>
      </c>
      <c r="J4108" s="11">
        <f t="shared" si="326"/>
        <v>0.94324189979228423</v>
      </c>
      <c r="K4108" s="11">
        <f t="shared" si="325"/>
        <v>0.17896163264007448</v>
      </c>
      <c r="AC4108" s="15"/>
      <c r="AD4108" s="16"/>
    </row>
    <row r="4109" spans="1:30" x14ac:dyDescent="0.3">
      <c r="A4109" s="15">
        <v>42478</v>
      </c>
      <c r="B4109" s="18">
        <v>6.5197256137955618E-3</v>
      </c>
      <c r="C4109" s="9">
        <f t="shared" si="320"/>
        <v>-2.4380274386204437E-2</v>
      </c>
      <c r="D4109" s="6">
        <f t="shared" si="321"/>
        <v>5.9439777914661613E-4</v>
      </c>
      <c r="E4109" s="6">
        <f t="shared" si="322"/>
        <v>1.016638530923767E-3</v>
      </c>
      <c r="F4109" s="6">
        <f>B$6+B$7*E4103+B$8*(H4108*100)^2</f>
        <v>0.22740336022409585</v>
      </c>
      <c r="G4109" s="18">
        <v>5.5696869769925571E-3</v>
      </c>
      <c r="H4109" s="9">
        <f t="shared" si="324"/>
        <v>4.768682839360318E-3</v>
      </c>
      <c r="I4109" s="8">
        <f t="shared" si="323"/>
        <v>8.0100413763223906E-4</v>
      </c>
      <c r="J4109" s="11">
        <f t="shared" si="326"/>
        <v>0.14381492908686841</v>
      </c>
      <c r="K4109" s="11">
        <f t="shared" si="325"/>
        <v>1.2703056629101095E-2</v>
      </c>
      <c r="AC4109" s="15"/>
      <c r="AD4109" s="16"/>
    </row>
    <row r="4110" spans="1:30" x14ac:dyDescent="0.3">
      <c r="A4110" s="15">
        <v>42479</v>
      </c>
      <c r="B4110" s="18">
        <v>3.0797379028665328E-3</v>
      </c>
      <c r="C4110" s="9">
        <f t="shared" si="320"/>
        <v>-2.7820262097133466E-2</v>
      </c>
      <c r="D4110" s="6">
        <f t="shared" si="321"/>
        <v>7.7396698315320095E-4</v>
      </c>
      <c r="E4110" s="6">
        <f t="shared" si="322"/>
        <v>5.9439777914661613E-4</v>
      </c>
      <c r="F4110" s="6">
        <f>B$6+B$7*E4103+B$8*(H4109*100)^2</f>
        <v>0.2209955909299712</v>
      </c>
      <c r="G4110" s="18">
        <v>3.7690441015789614E-3</v>
      </c>
      <c r="H4110" s="9">
        <f t="shared" si="324"/>
        <v>4.7010168147962545E-3</v>
      </c>
      <c r="I4110" s="8">
        <f t="shared" si="323"/>
        <v>9.3197271321729305E-4</v>
      </c>
      <c r="J4110" s="11">
        <f t="shared" si="326"/>
        <v>0.24727031260442475</v>
      </c>
      <c r="K4110" s="11">
        <f t="shared" si="325"/>
        <v>2.2708236832331918E-2</v>
      </c>
      <c r="AC4110" s="15"/>
      <c r="AD4110" s="16"/>
    </row>
    <row r="4111" spans="1:30" x14ac:dyDescent="0.3">
      <c r="A4111" s="15">
        <v>42480</v>
      </c>
      <c r="B4111" s="18">
        <v>7.6125504923694098E-4</v>
      </c>
      <c r="C4111" s="9">
        <f t="shared" ref="C4111:C4174" si="327">B4111-B$5</f>
        <v>-3.0138744950763061E-2</v>
      </c>
      <c r="D4111" s="6">
        <f t="shared" ref="D4111:D4174" si="328">C4111^2</f>
        <v>9.0834394720714588E-4</v>
      </c>
      <c r="E4111" s="6">
        <f t="shared" si="322"/>
        <v>7.7396698315320095E-4</v>
      </c>
      <c r="F4111" s="6">
        <f>B$6+B$7*E4103+B$8*(H4110*100)^2</f>
        <v>0.21506199656361177</v>
      </c>
      <c r="G4111" s="18">
        <v>4.707031223763777E-3</v>
      </c>
      <c r="H4111" s="9">
        <f t="shared" si="324"/>
        <v>4.6374777256997339E-3</v>
      </c>
      <c r="I4111" s="8">
        <f t="shared" si="323"/>
        <v>6.9553498064043109E-5</v>
      </c>
      <c r="J4111" s="11">
        <f t="shared" si="326"/>
        <v>1.4776510874390933E-2</v>
      </c>
      <c r="K4111" s="11">
        <f t="shared" si="325"/>
        <v>1.1135988605825986E-4</v>
      </c>
      <c r="AC4111" s="15"/>
      <c r="AD4111" s="16"/>
    </row>
    <row r="4112" spans="1:30" x14ac:dyDescent="0.3">
      <c r="A4112" s="15">
        <v>42481</v>
      </c>
      <c r="B4112" s="18">
        <v>-5.207562857292034E-3</v>
      </c>
      <c r="C4112" s="9">
        <f t="shared" si="327"/>
        <v>-3.6107562857292032E-2</v>
      </c>
      <c r="D4112" s="6">
        <f t="shared" si="328"/>
        <v>1.303756095493295E-3</v>
      </c>
      <c r="E4112" s="6">
        <f t="shared" ref="E4112:E4175" si="329">D4111</f>
        <v>9.0834394720714588E-4</v>
      </c>
      <c r="F4112" s="6">
        <f>B$6+B$7*E4103+B$8*(H4111*100)^2</f>
        <v>0.20956748818036294</v>
      </c>
      <c r="G4112" s="18">
        <v>3.9507073019900193E-3</v>
      </c>
      <c r="H4112" s="9">
        <f t="shared" si="324"/>
        <v>4.5778541717748393E-3</v>
      </c>
      <c r="I4112" s="8">
        <f t="shared" si="323"/>
        <v>6.2714686978481999E-4</v>
      </c>
      <c r="J4112" s="11">
        <f t="shared" si="326"/>
        <v>0.15874293432695419</v>
      </c>
      <c r="K4112" s="11">
        <f t="shared" si="325"/>
        <v>1.0339923775649851E-2</v>
      </c>
      <c r="AC4112" s="15"/>
      <c r="AD4112" s="16"/>
    </row>
    <row r="4113" spans="1:30" x14ac:dyDescent="0.3">
      <c r="A4113" s="15">
        <v>42482</v>
      </c>
      <c r="B4113" s="18">
        <v>4.7858579540742281E-5</v>
      </c>
      <c r="C4113" s="9">
        <f t="shared" si="327"/>
        <v>-3.0852141420459257E-2</v>
      </c>
      <c r="D4113" s="6">
        <f t="shared" si="328"/>
        <v>9.518546302280178E-4</v>
      </c>
      <c r="E4113" s="6">
        <f t="shared" si="329"/>
        <v>1.303756095493295E-3</v>
      </c>
      <c r="F4113" s="6">
        <f>B$6+B$7*E4103+B$8*(H4112*100)^2</f>
        <v>0.20447957341747458</v>
      </c>
      <c r="G4113" s="18">
        <v>4.742217055903295E-3</v>
      </c>
      <c r="H4113" s="9">
        <f t="shared" si="324"/>
        <v>4.5219417667355533E-3</v>
      </c>
      <c r="I4113" s="8">
        <f t="shared" si="323"/>
        <v>2.2027528916774165E-4</v>
      </c>
      <c r="J4113" s="11">
        <f t="shared" si="326"/>
        <v>4.6449853849168388E-2</v>
      </c>
      <c r="K4113" s="11">
        <f t="shared" si="325"/>
        <v>1.1492807566184648E-3</v>
      </c>
      <c r="AC4113" s="15"/>
      <c r="AD4113" s="16"/>
    </row>
    <row r="4114" spans="1:30" x14ac:dyDescent="0.3">
      <c r="A4114" s="15">
        <v>42485</v>
      </c>
      <c r="B4114" s="18">
        <v>-1.8136896207629953E-3</v>
      </c>
      <c r="C4114" s="9">
        <f t="shared" si="327"/>
        <v>-3.2713689620762994E-2</v>
      </c>
      <c r="D4114" s="6">
        <f t="shared" si="328"/>
        <v>1.0701854886036165E-3</v>
      </c>
      <c r="E4114" s="6">
        <f t="shared" si="329"/>
        <v>9.518546302280178E-4</v>
      </c>
      <c r="F4114" s="6">
        <f>B$6+B$7*E4103+B$8*(H4113*100)^2</f>
        <v>0.19976816434703989</v>
      </c>
      <c r="G4114" s="18">
        <v>5.0175463118485421E-3</v>
      </c>
      <c r="H4114" s="9">
        <f t="shared" si="324"/>
        <v>4.4695432020178515E-3</v>
      </c>
      <c r="I4114" s="8">
        <f t="shared" si="323"/>
        <v>5.4800310983069058E-4</v>
      </c>
      <c r="J4114" s="11">
        <f t="shared" si="326"/>
        <v>0.1092173496309589</v>
      </c>
      <c r="K4114" s="11">
        <f t="shared" si="325"/>
        <v>6.9534833429960585E-3</v>
      </c>
      <c r="AC4114" s="15"/>
      <c r="AD4114" s="16"/>
    </row>
    <row r="4115" spans="1:30" x14ac:dyDescent="0.3">
      <c r="A4115" s="15">
        <v>42486</v>
      </c>
      <c r="B4115" s="18">
        <v>1.8710001742344928E-3</v>
      </c>
      <c r="C4115" s="9">
        <f t="shared" si="327"/>
        <v>-2.9028999825765508E-2</v>
      </c>
      <c r="D4115" s="6">
        <f t="shared" si="328"/>
        <v>8.4268283088429386E-4</v>
      </c>
      <c r="E4115" s="6">
        <f t="shared" si="329"/>
        <v>1.0701854886036165E-3</v>
      </c>
      <c r="F4115" s="6">
        <f>B$6+B$7*E4103+B$8*(H4114*100)^2</f>
        <v>0.19540539954781738</v>
      </c>
      <c r="G4115" s="18">
        <v>3.5828794750711076E-3</v>
      </c>
      <c r="H4115" s="9">
        <f t="shared" si="324"/>
        <v>4.4204682958688592E-3</v>
      </c>
      <c r="I4115" s="8">
        <f t="shared" si="323"/>
        <v>8.375888207977516E-4</v>
      </c>
      <c r="J4115" s="11">
        <f t="shared" si="326"/>
        <v>0.2337753269752755</v>
      </c>
      <c r="K4115" s="11">
        <f t="shared" si="325"/>
        <v>2.0599182028293583E-2</v>
      </c>
      <c r="AC4115" s="15"/>
      <c r="AD4115" s="16"/>
    </row>
    <row r="4116" spans="1:30" x14ac:dyDescent="0.3">
      <c r="A4116" s="15">
        <v>42487</v>
      </c>
      <c r="B4116" s="18">
        <v>1.6479941117490569E-3</v>
      </c>
      <c r="C4116" s="9">
        <f t="shared" si="327"/>
        <v>-2.9252005888250943E-2</v>
      </c>
      <c r="D4116" s="6">
        <f t="shared" si="328"/>
        <v>8.5567984848626782E-4</v>
      </c>
      <c r="E4116" s="6">
        <f t="shared" si="329"/>
        <v>8.4268283088429386E-4</v>
      </c>
      <c r="F4116" s="6">
        <f>B$6+B$7*E4103+B$8*(H4115*100)^2</f>
        <v>0.19136547934373729</v>
      </c>
      <c r="G4116" s="18">
        <v>5.7048617626602573E-3</v>
      </c>
      <c r="H4116" s="9">
        <f t="shared" si="324"/>
        <v>4.3745340248275274E-3</v>
      </c>
      <c r="I4116" s="8">
        <f t="shared" si="323"/>
        <v>1.3303277378327299E-3</v>
      </c>
      <c r="J4116" s="11">
        <f t="shared" si="326"/>
        <v>0.23319193228134932</v>
      </c>
      <c r="K4116" s="11">
        <f t="shared" si="325"/>
        <v>3.8588554966361155E-2</v>
      </c>
      <c r="AC4116" s="15"/>
      <c r="AD4116" s="16"/>
    </row>
    <row r="4117" spans="1:30" x14ac:dyDescent="0.3">
      <c r="A4117" s="15">
        <v>42488</v>
      </c>
      <c r="B4117" s="18">
        <v>-9.2736360615616707E-3</v>
      </c>
      <c r="C4117" s="9">
        <f t="shared" si="327"/>
        <v>-4.0173636061561671E-2</v>
      </c>
      <c r="D4117" s="6">
        <f t="shared" si="328"/>
        <v>1.6139210344068083E-3</v>
      </c>
      <c r="E4117" s="6">
        <f t="shared" si="329"/>
        <v>8.5567984848626782E-4</v>
      </c>
      <c r="F4117" s="6">
        <f>B$6+B$7*E4103+B$8*(H4116*100)^2</f>
        <v>0.18762451323475912</v>
      </c>
      <c r="G4117" s="18">
        <v>8.1341317338269777E-3</v>
      </c>
      <c r="H4117" s="9">
        <f t="shared" si="324"/>
        <v>4.3315645353008319E-3</v>
      </c>
      <c r="I4117" s="8">
        <f t="shared" si="323"/>
        <v>3.8025671985261458E-3</v>
      </c>
      <c r="J4117" s="11">
        <f t="shared" si="326"/>
        <v>0.46748286393157529</v>
      </c>
      <c r="K4117" s="11">
        <f t="shared" si="325"/>
        <v>0.24773364004382059</v>
      </c>
      <c r="AC4117" s="15"/>
      <c r="AD4117" s="16"/>
    </row>
    <row r="4118" spans="1:30" x14ac:dyDescent="0.3">
      <c r="A4118" s="15">
        <v>42489</v>
      </c>
      <c r="B4118" s="18">
        <v>-5.0759492305596328E-3</v>
      </c>
      <c r="C4118" s="9">
        <f t="shared" si="327"/>
        <v>-3.5975949230559634E-2</v>
      </c>
      <c r="D4118" s="6">
        <f t="shared" si="328"/>
        <v>1.2942689230398044E-3</v>
      </c>
      <c r="E4118" s="6">
        <f t="shared" si="329"/>
        <v>1.6139210344068083E-3</v>
      </c>
      <c r="F4118" s="6">
        <f>B$6+B$7*E4103+B$8*(H4117*100)^2</f>
        <v>0.18416037861784537</v>
      </c>
      <c r="G4118" s="18">
        <v>7.7349402803958594E-3</v>
      </c>
      <c r="H4118" s="9">
        <f t="shared" si="324"/>
        <v>4.2913911336284107E-3</v>
      </c>
      <c r="I4118" s="8">
        <f t="shared" si="323"/>
        <v>3.4435491467674486E-3</v>
      </c>
      <c r="J4118" s="11">
        <f t="shared" si="326"/>
        <v>0.4451940185621206</v>
      </c>
      <c r="K4118" s="11">
        <f t="shared" si="325"/>
        <v>0.21329509199492414</v>
      </c>
      <c r="AC4118" s="15"/>
      <c r="AD4118" s="16"/>
    </row>
    <row r="4119" spans="1:30" x14ac:dyDescent="0.3">
      <c r="A4119" s="15">
        <v>42492</v>
      </c>
      <c r="B4119" s="18">
        <v>7.779606697244105E-3</v>
      </c>
      <c r="C4119" s="9">
        <f t="shared" si="327"/>
        <v>-2.3120393302755896E-2</v>
      </c>
      <c r="D4119" s="6">
        <f t="shared" si="328"/>
        <v>5.3455258647411969E-4</v>
      </c>
      <c r="E4119" s="6">
        <f t="shared" si="329"/>
        <v>1.2942689230398044E-3</v>
      </c>
      <c r="F4119" s="6">
        <f>B$6+B$7*E4103+B$8*(H4118*100)^2</f>
        <v>0.18095258996258323</v>
      </c>
      <c r="G4119" s="18">
        <v>4.1612239232284862E-3</v>
      </c>
      <c r="H4119" s="9">
        <f t="shared" si="324"/>
        <v>4.2538522536940942E-3</v>
      </c>
      <c r="I4119" s="8">
        <f t="shared" si="323"/>
        <v>9.2628330465607985E-5</v>
      </c>
      <c r="J4119" s="11">
        <f t="shared" si="326"/>
        <v>2.2259876462918698E-2</v>
      </c>
      <c r="K4119" s="11">
        <f t="shared" si="325"/>
        <v>2.4057770833674219E-4</v>
      </c>
      <c r="AC4119" s="15"/>
      <c r="AD4119" s="16"/>
    </row>
    <row r="4120" spans="1:30" x14ac:dyDescent="0.3">
      <c r="A4120" s="15">
        <v>42493</v>
      </c>
      <c r="B4120" s="18">
        <v>-8.7144993883935366E-3</v>
      </c>
      <c r="C4120" s="9">
        <f t="shared" si="327"/>
        <v>-3.9614499388393537E-2</v>
      </c>
      <c r="D4120" s="6">
        <f t="shared" si="328"/>
        <v>1.569308561793032E-3</v>
      </c>
      <c r="E4120" s="6">
        <f t="shared" si="329"/>
        <v>5.3455258647411969E-4</v>
      </c>
      <c r="F4120" s="6">
        <f>B$6+B$7*E4103+B$8*(H4119*100)^2</f>
        <v>0.17798217766781052</v>
      </c>
      <c r="G4120" s="18">
        <v>6.9727731086404289E-3</v>
      </c>
      <c r="H4120" s="9">
        <f t="shared" si="324"/>
        <v>4.2187934017656106E-3</v>
      </c>
      <c r="I4120" s="8">
        <f t="shared" si="323"/>
        <v>2.7539797068748184E-3</v>
      </c>
      <c r="J4120" s="11">
        <f t="shared" si="326"/>
        <v>0.3949618987977937</v>
      </c>
      <c r="K4120" s="11">
        <f t="shared" si="325"/>
        <v>0.15032462826300352</v>
      </c>
      <c r="AC4120" s="15"/>
      <c r="AD4120" s="16"/>
    </row>
    <row r="4121" spans="1:30" x14ac:dyDescent="0.3">
      <c r="A4121" s="15">
        <v>42494</v>
      </c>
      <c r="B4121" s="18">
        <v>-5.9545827054725501E-3</v>
      </c>
      <c r="C4121" s="9">
        <f t="shared" si="327"/>
        <v>-3.6854582705472552E-2</v>
      </c>
      <c r="D4121" s="6">
        <f t="shared" si="328"/>
        <v>1.3582602663945165E-3</v>
      </c>
      <c r="E4121" s="6">
        <f t="shared" si="329"/>
        <v>1.569308561793032E-3</v>
      </c>
      <c r="F4121" s="6">
        <f>B$6+B$7*E4103+B$8*(H4120*100)^2</f>
        <v>0.17523157588285096</v>
      </c>
      <c r="G4121" s="18">
        <v>4.6705154526601083E-3</v>
      </c>
      <c r="H4121" s="9">
        <f t="shared" si="324"/>
        <v>4.1860670788085915E-3</v>
      </c>
      <c r="I4121" s="8">
        <f t="shared" si="323"/>
        <v>4.8444837385151675E-4</v>
      </c>
      <c r="J4121" s="11">
        <f t="shared" si="326"/>
        <v>0.10372481983238006</v>
      </c>
      <c r="K4121" s="11">
        <f t="shared" si="325"/>
        <v>6.2209727103073043E-3</v>
      </c>
      <c r="AC4121" s="15"/>
      <c r="AD4121" s="16"/>
    </row>
    <row r="4122" spans="1:30" x14ac:dyDescent="0.3">
      <c r="A4122" s="15">
        <v>42495</v>
      </c>
      <c r="B4122" s="18">
        <v>-2.3903669279415213E-4</v>
      </c>
      <c r="C4122" s="9">
        <f t="shared" si="327"/>
        <v>-3.1139036692794154E-2</v>
      </c>
      <c r="D4122" s="6">
        <f t="shared" si="328"/>
        <v>9.6963960615518063E-4</v>
      </c>
      <c r="E4122" s="6">
        <f t="shared" si="329"/>
        <v>1.3582602663945165E-3</v>
      </c>
      <c r="F4122" s="6">
        <f>B$6+B$7*E4103+B$8*(H4121*100)^2</f>
        <v>0.17268451862997838</v>
      </c>
      <c r="G4122" s="18">
        <v>4.7137423637054034E-3</v>
      </c>
      <c r="H4122" s="9">
        <f t="shared" si="324"/>
        <v>4.1555326810166996E-3</v>
      </c>
      <c r="I4122" s="8">
        <f t="shared" si="323"/>
        <v>5.5820968268870379E-4</v>
      </c>
      <c r="J4122" s="11">
        <f t="shared" si="326"/>
        <v>0.11842176335023609</v>
      </c>
      <c r="K4122" s="11">
        <f t="shared" si="325"/>
        <v>8.2877456079568645E-3</v>
      </c>
      <c r="AC4122" s="15"/>
      <c r="AD4122" s="16"/>
    </row>
    <row r="4123" spans="1:30" x14ac:dyDescent="0.3">
      <c r="A4123" s="15">
        <v>42496</v>
      </c>
      <c r="B4123" s="18">
        <v>3.1696105535501716E-3</v>
      </c>
      <c r="C4123" s="9">
        <f t="shared" si="327"/>
        <v>-2.773038944644983E-2</v>
      </c>
      <c r="D4123" s="6">
        <f t="shared" si="328"/>
        <v>7.6897449885177604E-4</v>
      </c>
      <c r="E4123" s="6">
        <f t="shared" si="329"/>
        <v>9.6963960615518063E-4</v>
      </c>
      <c r="F4123" s="6">
        <f>B$6+B$7*E4103+B$8*(H4122*100)^2</f>
        <v>0.17032594361381845</v>
      </c>
      <c r="G4123" s="18">
        <v>6.0164753462511366E-3</v>
      </c>
      <c r="H4123" s="9">
        <f t="shared" si="324"/>
        <v>4.1270563797193086E-3</v>
      </c>
      <c r="I4123" s="8">
        <f t="shared" si="323"/>
        <v>1.889418966531828E-3</v>
      </c>
      <c r="J4123" s="11">
        <f t="shared" si="326"/>
        <v>0.31404083916160719</v>
      </c>
      <c r="K4123" s="11">
        <f t="shared" si="325"/>
        <v>8.0875549141089298E-2</v>
      </c>
      <c r="AC4123" s="15"/>
      <c r="AD4123" s="16"/>
    </row>
    <row r="4124" spans="1:30" x14ac:dyDescent="0.3">
      <c r="A4124" s="15">
        <v>42499</v>
      </c>
      <c r="B4124" s="18">
        <v>7.5321330761238855E-4</v>
      </c>
      <c r="C4124" s="9">
        <f t="shared" si="327"/>
        <v>-3.0146786692387611E-2</v>
      </c>
      <c r="D4124" s="6">
        <f t="shared" si="328"/>
        <v>9.088287478763188E-4</v>
      </c>
      <c r="E4124" s="6">
        <f t="shared" si="329"/>
        <v>7.6897449885177604E-4</v>
      </c>
      <c r="F4124" s="6">
        <f>B$6+B$7*E4103+B$8*(H4123*100)^2</f>
        <v>0.1681419031488543</v>
      </c>
      <c r="G4124" s="18">
        <v>3.1943605378842257E-3</v>
      </c>
      <c r="H4124" s="9">
        <f t="shared" si="324"/>
        <v>4.1005109821686163E-3</v>
      </c>
      <c r="I4124" s="8">
        <f t="shared" si="323"/>
        <v>9.0615044428439062E-4</v>
      </c>
      <c r="J4124" s="11">
        <f t="shared" si="326"/>
        <v>0.28367193794742296</v>
      </c>
      <c r="K4124" s="11">
        <f t="shared" si="325"/>
        <v>2.8739910383229761E-2</v>
      </c>
      <c r="AC4124" s="15"/>
      <c r="AD4124" s="16"/>
    </row>
    <row r="4125" spans="1:30" x14ac:dyDescent="0.3">
      <c r="A4125" s="15">
        <v>42500</v>
      </c>
      <c r="B4125" s="18">
        <v>1.240636523603492E-2</v>
      </c>
      <c r="C4125" s="9">
        <f t="shared" si="327"/>
        <v>-1.8493634763965081E-2</v>
      </c>
      <c r="D4125" s="6">
        <f t="shared" si="328"/>
        <v>3.4201452678293777E-4</v>
      </c>
      <c r="E4125" s="6">
        <f t="shared" si="329"/>
        <v>9.088287478763188E-4</v>
      </c>
      <c r="F4125" s="6">
        <f>B$6+B$7*E4125+B$8*(G4124*100)^2</f>
        <v>0.10484764216937266</v>
      </c>
      <c r="G4125" s="18">
        <v>4.6646293048977563E-3</v>
      </c>
      <c r="H4125" s="9">
        <f t="shared" si="324"/>
        <v>3.238018563402203E-3</v>
      </c>
      <c r="I4125" s="8">
        <f t="shared" si="323"/>
        <v>1.4266107414955534E-3</v>
      </c>
      <c r="J4125" s="11">
        <f t="shared" si="326"/>
        <v>0.30583582279467397</v>
      </c>
      <c r="K4125" s="11">
        <f t="shared" si="325"/>
        <v>7.5534616915443609E-2</v>
      </c>
      <c r="AC4125" s="15"/>
      <c r="AD4125" s="16"/>
    </row>
    <row r="4126" spans="1:30" x14ac:dyDescent="0.3">
      <c r="A4126" s="15">
        <v>42501</v>
      </c>
      <c r="B4126" s="18">
        <v>-9.6075228778663702E-3</v>
      </c>
      <c r="C4126" s="9">
        <f t="shared" si="327"/>
        <v>-4.0507522877866367E-2</v>
      </c>
      <c r="D4126" s="6">
        <f t="shared" si="328"/>
        <v>1.6408594097008671E-3</v>
      </c>
      <c r="E4126" s="6">
        <f t="shared" si="329"/>
        <v>3.4201452678293777E-4</v>
      </c>
      <c r="F4126" s="6">
        <f>B$6+B$7*E4125+B$8*(H4125*100)^2</f>
        <v>0.10744808140032584</v>
      </c>
      <c r="G4126" s="18">
        <v>3.4998702204137497E-3</v>
      </c>
      <c r="H4126" s="9">
        <f t="shared" si="324"/>
        <v>3.2779274153087318E-3</v>
      </c>
      <c r="I4126" s="8">
        <f t="shared" si="323"/>
        <v>2.2194280510501796E-4</v>
      </c>
      <c r="J4126" s="11">
        <f t="shared" si="326"/>
        <v>6.3414581435188244E-2</v>
      </c>
      <c r="K4126" s="11">
        <f t="shared" si="325"/>
        <v>2.1937224120742727E-3</v>
      </c>
      <c r="AC4126" s="15"/>
      <c r="AD4126" s="16"/>
    </row>
    <row r="4127" spans="1:30" x14ac:dyDescent="0.3">
      <c r="A4127" s="15">
        <v>42502</v>
      </c>
      <c r="B4127" s="18">
        <v>-1.6947926796668754E-4</v>
      </c>
      <c r="C4127" s="9">
        <f t="shared" si="327"/>
        <v>-3.1069479267966688E-2</v>
      </c>
      <c r="D4127" s="6">
        <f t="shared" si="328"/>
        <v>9.6531254198261186E-4</v>
      </c>
      <c r="E4127" s="6">
        <f t="shared" si="329"/>
        <v>1.6408594097008671E-3</v>
      </c>
      <c r="F4127" s="6">
        <f>B$6+B$7*E4125+B$8*(H4126*100)^2</f>
        <v>0.10985608812818848</v>
      </c>
      <c r="G4127" s="18">
        <v>6.8232009181631182E-3</v>
      </c>
      <c r="H4127" s="9">
        <f t="shared" si="324"/>
        <v>3.3144545271912916E-3</v>
      </c>
      <c r="I4127" s="8">
        <f t="shared" si="323"/>
        <v>3.5087463909718266E-3</v>
      </c>
      <c r="J4127" s="11">
        <f t="shared" si="326"/>
        <v>0.51423758922761142</v>
      </c>
      <c r="K4127" s="11">
        <f t="shared" si="325"/>
        <v>0.33658391798371934</v>
      </c>
      <c r="AC4127" s="15"/>
      <c r="AD4127" s="16"/>
    </row>
    <row r="4128" spans="1:30" x14ac:dyDescent="0.3">
      <c r="A4128" s="15">
        <v>42503</v>
      </c>
      <c r="B4128" s="18">
        <v>-8.5144341617513636E-3</v>
      </c>
      <c r="C4128" s="9">
        <f t="shared" si="327"/>
        <v>-3.941443416175136E-2</v>
      </c>
      <c r="D4128" s="6">
        <f t="shared" si="328"/>
        <v>1.5534976202910328E-3</v>
      </c>
      <c r="E4128" s="6">
        <f t="shared" si="329"/>
        <v>9.6531254198261186E-4</v>
      </c>
      <c r="F4128" s="6">
        <f>B$6+B$7*E4125+B$8*(H4127*100)^2</f>
        <v>0.1120859023581893</v>
      </c>
      <c r="G4128" s="18">
        <v>6.3598914556142342E-3</v>
      </c>
      <c r="H4128" s="9">
        <f t="shared" si="324"/>
        <v>3.3479232720925569E-3</v>
      </c>
      <c r="I4128" s="8">
        <f t="shared" si="323"/>
        <v>3.0119681835216773E-3</v>
      </c>
      <c r="J4128" s="11">
        <f t="shared" si="326"/>
        <v>0.47358798566646032</v>
      </c>
      <c r="K4128" s="11">
        <f t="shared" si="325"/>
        <v>0.25798161610379644</v>
      </c>
      <c r="AC4128" s="15"/>
      <c r="AD4128" s="16"/>
    </row>
    <row r="4129" spans="1:30" x14ac:dyDescent="0.3">
      <c r="A4129" s="15">
        <v>42506</v>
      </c>
      <c r="B4129" s="18">
        <v>9.7489763896116688E-3</v>
      </c>
      <c r="C4129" s="9">
        <f t="shared" si="327"/>
        <v>-2.1151023610388332E-2</v>
      </c>
      <c r="D4129" s="6">
        <f t="shared" si="328"/>
        <v>4.4736579976720463E-4</v>
      </c>
      <c r="E4129" s="6">
        <f t="shared" si="329"/>
        <v>1.5534976202910328E-3</v>
      </c>
      <c r="F4129" s="6">
        <f>B$6+B$7*E4125+B$8*(H4128*100)^2</f>
        <v>0.11415071033517006</v>
      </c>
      <c r="G4129" s="18">
        <v>6.3606943420352951E-3</v>
      </c>
      <c r="H4129" s="9">
        <f t="shared" si="324"/>
        <v>3.3786196935312218E-3</v>
      </c>
      <c r="I4129" s="8">
        <f t="shared" si="323"/>
        <v>2.9820746485040733E-3</v>
      </c>
      <c r="J4129" s="11">
        <f t="shared" si="326"/>
        <v>0.46882847817363743</v>
      </c>
      <c r="K4129" s="11">
        <f t="shared" si="325"/>
        <v>0.24996075697547049</v>
      </c>
      <c r="AC4129" s="15"/>
      <c r="AD4129" s="16"/>
    </row>
    <row r="4130" spans="1:30" x14ac:dyDescent="0.3">
      <c r="A4130" s="15">
        <v>42507</v>
      </c>
      <c r="B4130" s="18">
        <v>-9.4558635521603419E-3</v>
      </c>
      <c r="C4130" s="9">
        <f t="shared" si="327"/>
        <v>-4.0355863552160344E-2</v>
      </c>
      <c r="D4130" s="6">
        <f t="shared" si="328"/>
        <v>1.6285957230405836E-3</v>
      </c>
      <c r="E4130" s="6">
        <f t="shared" si="329"/>
        <v>4.4736579976720463E-4</v>
      </c>
      <c r="F4130" s="6">
        <f>B$6+B$7*E4125+B$8*(H4129*100)^2</f>
        <v>0.11606272252185425</v>
      </c>
      <c r="G4130" s="18">
        <v>6.7437676745124662E-3</v>
      </c>
      <c r="H4130" s="9">
        <f t="shared" si="324"/>
        <v>3.4067979470736778E-3</v>
      </c>
      <c r="I4130" s="8">
        <f t="shared" si="323"/>
        <v>3.3369697274387884E-3</v>
      </c>
      <c r="J4130" s="11">
        <f t="shared" si="326"/>
        <v>0.49482275910105861</v>
      </c>
      <c r="K4130" s="11">
        <f t="shared" si="325"/>
        <v>0.29665733022190199</v>
      </c>
      <c r="AC4130" s="15"/>
      <c r="AD4130" s="16"/>
    </row>
    <row r="4131" spans="1:30" x14ac:dyDescent="0.3">
      <c r="A4131" s="15">
        <v>42508</v>
      </c>
      <c r="B4131" s="18">
        <v>2.0515768640016937E-4</v>
      </c>
      <c r="C4131" s="9">
        <f t="shared" si="327"/>
        <v>-3.069484231359983E-2</v>
      </c>
      <c r="D4131" s="6">
        <f t="shared" si="328"/>
        <v>9.4217334465675857E-4</v>
      </c>
      <c r="E4131" s="6">
        <f t="shared" si="329"/>
        <v>1.6285957230405836E-3</v>
      </c>
      <c r="F4131" s="6">
        <f>B$6+B$7*E4125+B$8*(H4130*100)^2</f>
        <v>0.11783324580672377</v>
      </c>
      <c r="G4131" s="18">
        <v>8.4663731451086258E-3</v>
      </c>
      <c r="H4131" s="9">
        <f t="shared" si="324"/>
        <v>3.4326847482214818E-3</v>
      </c>
      <c r="I4131" s="8">
        <f t="shared" si="323"/>
        <v>5.0336883968871444E-3</v>
      </c>
      <c r="J4131" s="11">
        <f t="shared" si="326"/>
        <v>0.59455073744243303</v>
      </c>
      <c r="K4131" s="11">
        <f t="shared" si="325"/>
        <v>0.56364031270760728</v>
      </c>
      <c r="AC4131" s="15"/>
      <c r="AD4131" s="16"/>
    </row>
    <row r="4132" spans="1:30" x14ac:dyDescent="0.3">
      <c r="A4132" s="15">
        <v>42509</v>
      </c>
      <c r="B4132" s="18">
        <v>-3.7135945227193992E-3</v>
      </c>
      <c r="C4132" s="9">
        <f t="shared" si="327"/>
        <v>-3.46135945227194E-2</v>
      </c>
      <c r="D4132" s="6">
        <f t="shared" si="328"/>
        <v>1.1981009257832304E-3</v>
      </c>
      <c r="E4132" s="6">
        <f t="shared" si="329"/>
        <v>9.4217334465675857E-4</v>
      </c>
      <c r="F4132" s="6">
        <f>B$6+B$7*E4125+B$8*(H4131*100)^2</f>
        <v>0.11947275036851297</v>
      </c>
      <c r="G4132" s="18">
        <v>7.5382790546055884E-3</v>
      </c>
      <c r="H4132" s="9">
        <f t="shared" si="324"/>
        <v>3.4564830444906419E-3</v>
      </c>
      <c r="I4132" s="8">
        <f t="shared" si="323"/>
        <v>4.0817960101149466E-3</v>
      </c>
      <c r="J4132" s="11">
        <f t="shared" si="326"/>
        <v>0.54147584356420608</v>
      </c>
      <c r="K4132" s="11">
        <f t="shared" si="325"/>
        <v>0.40116787592650693</v>
      </c>
      <c r="AC4132" s="15"/>
      <c r="AD4132" s="16"/>
    </row>
    <row r="4133" spans="1:30" x14ac:dyDescent="0.3">
      <c r="A4133" s="15">
        <v>42510</v>
      </c>
      <c r="B4133" s="18">
        <v>6.0014592228020231E-3</v>
      </c>
      <c r="C4133" s="9">
        <f t="shared" si="327"/>
        <v>-2.4898540777197976E-2</v>
      </c>
      <c r="D4133" s="6">
        <f t="shared" si="328"/>
        <v>6.1993733283379046E-4</v>
      </c>
      <c r="E4133" s="6">
        <f t="shared" si="329"/>
        <v>1.1981009257832304E-3</v>
      </c>
      <c r="F4133" s="6">
        <f>B$6+B$7*E4125+B$8*(H4132*100)^2</f>
        <v>0.12099093159272976</v>
      </c>
      <c r="G4133" s="18">
        <v>4.9736132582161169E-3</v>
      </c>
      <c r="H4133" s="9">
        <f t="shared" si="324"/>
        <v>3.4783750745531992E-3</v>
      </c>
      <c r="I4133" s="8">
        <f t="shared" si="323"/>
        <v>1.4952381836629176E-3</v>
      </c>
      <c r="J4133" s="11">
        <f t="shared" si="326"/>
        <v>0.30063418807099085</v>
      </c>
      <c r="K4133" s="11">
        <f t="shared" si="325"/>
        <v>7.2285526034943537E-2</v>
      </c>
      <c r="AC4133" s="15"/>
      <c r="AD4133" s="16"/>
    </row>
    <row r="4134" spans="1:30" x14ac:dyDescent="0.3">
      <c r="A4134" s="15">
        <v>42513</v>
      </c>
      <c r="B4134" s="18">
        <v>-2.0876365680992407E-3</v>
      </c>
      <c r="C4134" s="9">
        <f t="shared" si="327"/>
        <v>-3.2987636568099242E-2</v>
      </c>
      <c r="D4134" s="6">
        <f t="shared" si="328"/>
        <v>1.0881841663489982E-3</v>
      </c>
      <c r="E4134" s="6">
        <f t="shared" si="329"/>
        <v>6.1993733283379046E-4</v>
      </c>
      <c r="F4134" s="6">
        <f>B$6+B$7*E4125+B$8*(H4133*100)^2</f>
        <v>0.12239676740635451</v>
      </c>
      <c r="G4134" s="18">
        <v>2.5537399651425928E-3</v>
      </c>
      <c r="H4134" s="9">
        <f t="shared" si="324"/>
        <v>3.4985249378324361E-3</v>
      </c>
      <c r="I4134" s="8">
        <f t="shared" si="323"/>
        <v>9.4478497268984333E-4</v>
      </c>
      <c r="J4134" s="11">
        <f t="shared" si="326"/>
        <v>0.3699613060005072</v>
      </c>
      <c r="K4134" s="11">
        <f t="shared" si="325"/>
        <v>4.473011943641958E-2</v>
      </c>
      <c r="AC4134" s="15"/>
      <c r="AD4134" s="16"/>
    </row>
    <row r="4135" spans="1:30" x14ac:dyDescent="0.3">
      <c r="A4135" s="15">
        <v>42514</v>
      </c>
      <c r="B4135" s="18">
        <v>1.3588637533990108E-2</v>
      </c>
      <c r="C4135" s="9">
        <f t="shared" si="327"/>
        <v>-1.7311362466009894E-2</v>
      </c>
      <c r="D4135" s="6">
        <f t="shared" si="328"/>
        <v>2.9968327042957616E-4</v>
      </c>
      <c r="E4135" s="6">
        <f t="shared" si="329"/>
        <v>1.0881841663489982E-3</v>
      </c>
      <c r="F4135" s="6">
        <f>B$6+B$7*E4125+B$8*(H4134*100)^2</f>
        <v>0.12369857136977104</v>
      </c>
      <c r="G4135" s="18">
        <v>6.568780866429035E-3</v>
      </c>
      <c r="H4135" s="9">
        <f t="shared" si="324"/>
        <v>3.5170807691858748E-3</v>
      </c>
      <c r="I4135" s="8">
        <f t="shared" si="323"/>
        <v>3.0517000972431602E-3</v>
      </c>
      <c r="J4135" s="11">
        <f t="shared" si="326"/>
        <v>0.4645763284385746</v>
      </c>
      <c r="K4135" s="11">
        <f t="shared" si="325"/>
        <v>0.24298290914552223</v>
      </c>
      <c r="AC4135" s="15"/>
      <c r="AD4135" s="16"/>
    </row>
    <row r="4136" spans="1:30" x14ac:dyDescent="0.3">
      <c r="A4136" s="15">
        <v>42515</v>
      </c>
      <c r="B4136" s="18">
        <v>6.9505296515834473E-3</v>
      </c>
      <c r="C4136" s="9">
        <f t="shared" si="327"/>
        <v>-2.3949470348416553E-2</v>
      </c>
      <c r="D4136" s="6">
        <f t="shared" si="328"/>
        <v>5.735771299696837E-4</v>
      </c>
      <c r="E4136" s="6">
        <f t="shared" si="329"/>
        <v>2.9968327042957616E-4</v>
      </c>
      <c r="F4136" s="6">
        <f>B$6+B$7*E4125+B$8*(H4135*100)^2</f>
        <v>0.12490404183989474</v>
      </c>
      <c r="G4136" s="18">
        <v>4.4011507202862286E-3</v>
      </c>
      <c r="H4136" s="9">
        <f t="shared" si="324"/>
        <v>3.5341765920776334E-3</v>
      </c>
      <c r="I4136" s="8">
        <f t="shared" si="323"/>
        <v>8.6697412820859517E-4</v>
      </c>
      <c r="J4136" s="11">
        <f t="shared" si="326"/>
        <v>0.19698805683078527</v>
      </c>
      <c r="K4136" s="11">
        <f t="shared" si="325"/>
        <v>2.5925798743629214E-2</v>
      </c>
      <c r="AC4136" s="15"/>
      <c r="AD4136" s="16"/>
    </row>
    <row r="4137" spans="1:30" x14ac:dyDescent="0.3">
      <c r="A4137" s="15">
        <v>42516</v>
      </c>
      <c r="B4137" s="18">
        <v>-2.104660499285901E-4</v>
      </c>
      <c r="C4137" s="9">
        <f t="shared" si="327"/>
        <v>-3.1110466049928589E-2</v>
      </c>
      <c r="D4137" s="6">
        <f t="shared" si="328"/>
        <v>9.6786109784375934E-4</v>
      </c>
      <c r="E4137" s="6">
        <f t="shared" si="329"/>
        <v>5.735771299696837E-4</v>
      </c>
      <c r="F4137" s="6">
        <f>B$6+B$7*E4125+B$8*(H4136*100)^2</f>
        <v>0.1260203074952293</v>
      </c>
      <c r="G4137" s="18">
        <v>2.2735791338547012E-3</v>
      </c>
      <c r="H4137" s="9">
        <f t="shared" si="324"/>
        <v>3.5499339077682741E-3</v>
      </c>
      <c r="I4137" s="8">
        <f t="shared" si="323"/>
        <v>1.2763547739135729E-3</v>
      </c>
      <c r="J4137" s="11">
        <f t="shared" si="326"/>
        <v>0.56138568256016619</v>
      </c>
      <c r="K4137" s="11">
        <f t="shared" si="325"/>
        <v>8.6030435205852962E-2</v>
      </c>
      <c r="AC4137" s="15"/>
      <c r="AD4137" s="16"/>
    </row>
    <row r="4138" spans="1:30" x14ac:dyDescent="0.3">
      <c r="A4138" s="15">
        <v>42517</v>
      </c>
      <c r="B4138" s="18">
        <v>4.2776949394394371E-3</v>
      </c>
      <c r="C4138" s="9">
        <f t="shared" si="327"/>
        <v>-2.6622305060560562E-2</v>
      </c>
      <c r="D4138" s="6">
        <f t="shared" si="328"/>
        <v>7.0874712673754854E-4</v>
      </c>
      <c r="E4138" s="6">
        <f t="shared" si="329"/>
        <v>9.6786109784375934E-4</v>
      </c>
      <c r="F4138" s="6">
        <f>B$6+B$7*E4125+B$8*(H4137*100)^2</f>
        <v>0.12705396949206907</v>
      </c>
      <c r="G4138" s="18">
        <v>1.6374347898643268E-3</v>
      </c>
      <c r="H4138" s="9">
        <f t="shared" si="324"/>
        <v>3.5644630660461203E-3</v>
      </c>
      <c r="I4138" s="8">
        <f t="shared" si="323"/>
        <v>1.9270282761817935E-3</v>
      </c>
      <c r="J4138" s="11">
        <f t="shared" si="326"/>
        <v>1.1768580270249795</v>
      </c>
      <c r="K4138" s="11">
        <f t="shared" si="325"/>
        <v>0.23726024969013548</v>
      </c>
      <c r="AC4138" s="15"/>
      <c r="AD4138" s="16"/>
    </row>
    <row r="4139" spans="1:30" x14ac:dyDescent="0.3">
      <c r="A4139" s="15">
        <v>42521</v>
      </c>
      <c r="B4139" s="18">
        <v>-1.0057686205923234E-3</v>
      </c>
      <c r="C4139" s="9">
        <f t="shared" si="327"/>
        <v>-3.1905768620592322E-2</v>
      </c>
      <c r="D4139" s="6">
        <f t="shared" si="328"/>
        <v>1.0179780712707737E-3</v>
      </c>
      <c r="E4139" s="6">
        <f t="shared" si="329"/>
        <v>7.0874712673754854E-4</v>
      </c>
      <c r="F4139" s="6">
        <f>B$6+B$7*E4125+B$8*(H4138*100)^2</f>
        <v>0.12801114050114271</v>
      </c>
      <c r="G4139" s="18">
        <v>4.8345657865408618E-3</v>
      </c>
      <c r="H4139" s="9">
        <f t="shared" si="324"/>
        <v>3.5778644538487299E-3</v>
      </c>
      <c r="I4139" s="8">
        <f t="shared" si="323"/>
        <v>1.2567013326921319E-3</v>
      </c>
      <c r="J4139" s="11">
        <f t="shared" si="326"/>
        <v>0.2599408898707537</v>
      </c>
      <c r="K4139" s="11">
        <f t="shared" si="325"/>
        <v>5.0218198561476024E-2</v>
      </c>
      <c r="AC4139" s="15"/>
      <c r="AD4139" s="16"/>
    </row>
    <row r="4140" spans="1:30" x14ac:dyDescent="0.3">
      <c r="A4140" s="15">
        <v>42522</v>
      </c>
      <c r="B4140" s="18">
        <v>1.1343986539286287E-3</v>
      </c>
      <c r="C4140" s="9">
        <f t="shared" si="327"/>
        <v>-2.9765601346071372E-2</v>
      </c>
      <c r="D4140" s="6">
        <f t="shared" si="328"/>
        <v>8.859910234932459E-4</v>
      </c>
      <c r="E4140" s="6">
        <f t="shared" si="329"/>
        <v>1.0179780712707737E-3</v>
      </c>
      <c r="F4140" s="6">
        <f>B$6+B$7*E4125+B$8*(H4139*100)^2</f>
        <v>0.12889748085554489</v>
      </c>
      <c r="G4140" s="18">
        <v>5.464074745637015E-3</v>
      </c>
      <c r="H4140" s="9">
        <f t="shared" si="324"/>
        <v>3.5902295310403886E-3</v>
      </c>
      <c r="I4140" s="8">
        <f t="shared" si="323"/>
        <v>1.8738452145966263E-3</v>
      </c>
      <c r="J4140" s="11">
        <f t="shared" si="326"/>
        <v>0.3429391620407215</v>
      </c>
      <c r="K4140" s="11">
        <f t="shared" si="325"/>
        <v>0.10195041999403998</v>
      </c>
      <c r="AC4140" s="15"/>
      <c r="AD4140" s="16"/>
    </row>
    <row r="4141" spans="1:30" x14ac:dyDescent="0.3">
      <c r="A4141" s="15">
        <v>42523</v>
      </c>
      <c r="B4141" s="18">
        <v>2.8206961669837594E-3</v>
      </c>
      <c r="C4141" s="9">
        <f t="shared" si="327"/>
        <v>-2.8079303833016239E-2</v>
      </c>
      <c r="D4141" s="6">
        <f t="shared" si="328"/>
        <v>7.8844730374684046E-4</v>
      </c>
      <c r="E4141" s="6">
        <f t="shared" si="329"/>
        <v>8.859910234932459E-4</v>
      </c>
      <c r="F4141" s="6">
        <f>B$6+B$7*E4125+B$8*(H4140*100)^2</f>
        <v>0.12971823202372132</v>
      </c>
      <c r="G4141" s="18">
        <v>5.6637481283673009E-3</v>
      </c>
      <c r="H4141" s="9">
        <f t="shared" si="324"/>
        <v>3.6016417370932567E-3</v>
      </c>
      <c r="I4141" s="8">
        <f t="shared" si="323"/>
        <v>2.0621063912740442E-3</v>
      </c>
      <c r="J4141" s="11">
        <f t="shared" si="326"/>
        <v>0.36408864669419744</v>
      </c>
      <c r="K4141" s="11">
        <f t="shared" si="325"/>
        <v>0.11985012107489834</v>
      </c>
      <c r="AC4141" s="15"/>
      <c r="AD4141" s="16"/>
    </row>
    <row r="4142" spans="1:30" x14ac:dyDescent="0.3">
      <c r="A4142" s="15">
        <v>42524</v>
      </c>
      <c r="B4142" s="18">
        <v>-2.916062236692401E-3</v>
      </c>
      <c r="C4142" s="9">
        <f t="shared" si="327"/>
        <v>-3.3816062236692403E-2</v>
      </c>
      <c r="D4142" s="6">
        <f t="shared" si="328"/>
        <v>1.1435260651958539E-3</v>
      </c>
      <c r="E4142" s="6">
        <f t="shared" si="329"/>
        <v>7.8844730374684046E-4</v>
      </c>
      <c r="F4142" s="6">
        <f>B$6+B$7*E4125+B$8*(H4141*100)^2</f>
        <v>0.13047824760545268</v>
      </c>
      <c r="G4142" s="18">
        <v>7.1673847450360005E-3</v>
      </c>
      <c r="H4142" s="9">
        <f t="shared" si="324"/>
        <v>3.6121772880833613E-3</v>
      </c>
      <c r="I4142" s="8">
        <f t="shared" si="323"/>
        <v>3.5552074569526393E-3</v>
      </c>
      <c r="J4142" s="11">
        <f t="shared" si="326"/>
        <v>0.49602575882575733</v>
      </c>
      <c r="K4142" s="11">
        <f t="shared" si="325"/>
        <v>0.29899827462390371</v>
      </c>
      <c r="AC4142" s="15"/>
      <c r="AD4142" s="16"/>
    </row>
    <row r="4143" spans="1:30" x14ac:dyDescent="0.3">
      <c r="A4143" s="15">
        <v>42527</v>
      </c>
      <c r="B4143" s="18">
        <v>4.8853285193611925E-3</v>
      </c>
      <c r="C4143" s="9">
        <f t="shared" si="327"/>
        <v>-2.601467148063881E-2</v>
      </c>
      <c r="D4143" s="6">
        <f t="shared" si="328"/>
        <v>6.767631322455622E-4</v>
      </c>
      <c r="E4143" s="6">
        <f t="shared" si="329"/>
        <v>1.1435260651958539E-3</v>
      </c>
      <c r="F4143" s="6">
        <f>B$6+B$7*E4125+B$8*(H4142*100)^2</f>
        <v>0.13118202203413593</v>
      </c>
      <c r="G4143" s="18">
        <v>3.5464859219498297E-3</v>
      </c>
      <c r="H4143" s="9">
        <f t="shared" si="324"/>
        <v>3.6219058799772247E-3</v>
      </c>
      <c r="I4143" s="8">
        <f t="shared" si="323"/>
        <v>7.5419958027395009E-5</v>
      </c>
      <c r="J4143" s="11">
        <f t="shared" si="326"/>
        <v>2.1266109520020234E-2</v>
      </c>
      <c r="K4143" s="11">
        <f t="shared" si="325"/>
        <v>2.1986200331580719E-4</v>
      </c>
      <c r="AC4143" s="15"/>
      <c r="AD4143" s="16"/>
    </row>
    <row r="4144" spans="1:30" x14ac:dyDescent="0.3">
      <c r="A4144" s="15">
        <v>42528</v>
      </c>
      <c r="B4144" s="18">
        <v>1.2886156291998304E-3</v>
      </c>
      <c r="C4144" s="9">
        <f t="shared" si="327"/>
        <v>-2.9611384370800169E-2</v>
      </c>
      <c r="D4144" s="6">
        <f t="shared" si="328"/>
        <v>8.7683408435526859E-4</v>
      </c>
      <c r="E4144" s="6">
        <f t="shared" si="329"/>
        <v>6.767631322455622E-4</v>
      </c>
      <c r="F4144" s="6">
        <f>B$6+B$7*E4125+B$8*(H4143*100)^2</f>
        <v>0.13183371715509665</v>
      </c>
      <c r="G4144" s="18">
        <v>3.5359506677984935E-3</v>
      </c>
      <c r="H4144" s="9">
        <f t="shared" si="324"/>
        <v>3.6308913114426414E-3</v>
      </c>
      <c r="I4144" s="8">
        <f t="shared" si="323"/>
        <v>9.4940643644147917E-5</v>
      </c>
      <c r="J4144" s="11">
        <f t="shared" si="326"/>
        <v>2.6850104134303037E-2</v>
      </c>
      <c r="K4144" s="11">
        <f t="shared" si="325"/>
        <v>3.4793832595103602E-4</v>
      </c>
      <c r="AC4144" s="15"/>
      <c r="AD4144" s="16"/>
    </row>
    <row r="4145" spans="1:30" x14ac:dyDescent="0.3">
      <c r="A4145" s="15">
        <v>42529</v>
      </c>
      <c r="B4145" s="18">
        <v>3.3041019719547236E-3</v>
      </c>
      <c r="C4145" s="9">
        <f t="shared" si="327"/>
        <v>-2.7595898028045275E-2</v>
      </c>
      <c r="D4145" s="6">
        <f t="shared" si="328"/>
        <v>7.6153358797427311E-4</v>
      </c>
      <c r="E4145" s="6">
        <f t="shared" si="329"/>
        <v>8.7683408435526859E-4</v>
      </c>
      <c r="F4145" s="6">
        <f>B$6+B$7*E4125+B$8*(H4144*100)^2</f>
        <v>0.13243718683710629</v>
      </c>
      <c r="G4145" s="18">
        <v>1.8824993769821915E-3</v>
      </c>
      <c r="H4145" s="9">
        <f t="shared" si="324"/>
        <v>3.6391920372124673E-3</v>
      </c>
      <c r="I4145" s="8">
        <f t="shared" si="323"/>
        <v>1.7566926602302759E-3</v>
      </c>
      <c r="J4145" s="11">
        <f t="shared" si="326"/>
        <v>0.93317038067040714</v>
      </c>
      <c r="K4145" s="11">
        <f t="shared" si="325"/>
        <v>0.17644631859162141</v>
      </c>
      <c r="AC4145" s="15"/>
      <c r="AD4145" s="16"/>
    </row>
    <row r="4146" spans="1:30" x14ac:dyDescent="0.3">
      <c r="A4146" s="15">
        <v>42530</v>
      </c>
      <c r="B4146" s="18">
        <v>-1.7192355978938075E-3</v>
      </c>
      <c r="C4146" s="9">
        <f t="shared" si="327"/>
        <v>-3.2619235597893807E-2</v>
      </c>
      <c r="D4146" s="6">
        <f t="shared" si="328"/>
        <v>1.0640145309909026E-3</v>
      </c>
      <c r="E4146" s="6">
        <f t="shared" si="329"/>
        <v>7.6153358797427311E-4</v>
      </c>
      <c r="F4146" s="6">
        <f>B$6+B$7*E4125+B$8*(H4145*100)^2</f>
        <v>0.13299599976264717</v>
      </c>
      <c r="G4146" s="18">
        <v>3.9081367022358897E-3</v>
      </c>
      <c r="H4146" s="9">
        <f t="shared" si="324"/>
        <v>3.6468616612458332E-3</v>
      </c>
      <c r="I4146" s="8">
        <f t="shared" si="323"/>
        <v>2.6127504099005645E-4</v>
      </c>
      <c r="J4146" s="11">
        <f t="shared" si="326"/>
        <v>6.6854120236013753E-2</v>
      </c>
      <c r="K4146" s="11">
        <f t="shared" si="325"/>
        <v>2.4500689342905613E-3</v>
      </c>
      <c r="AC4146" s="15"/>
      <c r="AD4146" s="16"/>
    </row>
    <row r="4147" spans="1:30" x14ac:dyDescent="0.3">
      <c r="A4147" s="15">
        <v>42531</v>
      </c>
      <c r="B4147" s="18">
        <v>-9.2175324101684709E-3</v>
      </c>
      <c r="C4147" s="9">
        <f t="shared" si="327"/>
        <v>-4.0117532410168473E-2</v>
      </c>
      <c r="D4147" s="6">
        <f t="shared" si="328"/>
        <v>1.6094164066809179E-3</v>
      </c>
      <c r="E4147" s="6">
        <f t="shared" si="329"/>
        <v>1.0640145309909026E-3</v>
      </c>
      <c r="F4147" s="6">
        <f>B$6+B$7*E4147+B$8*(G4146*100)^2</f>
        <v>0.15180217814191091</v>
      </c>
      <c r="G4147" s="18">
        <v>6.0923039937458116E-3</v>
      </c>
      <c r="H4147" s="9">
        <f t="shared" si="324"/>
        <v>3.8961799001318059E-3</v>
      </c>
      <c r="I4147" s="8">
        <f t="shared" si="323"/>
        <v>2.1961240936140057E-3</v>
      </c>
      <c r="J4147" s="11">
        <f t="shared" si="326"/>
        <v>0.36047513319566538</v>
      </c>
      <c r="K4147" s="11">
        <f t="shared" si="325"/>
        <v>0.1166310810083806</v>
      </c>
      <c r="AC4147" s="15"/>
      <c r="AD4147" s="16"/>
    </row>
    <row r="4148" spans="1:30" x14ac:dyDescent="0.3">
      <c r="A4148" s="15">
        <v>42534</v>
      </c>
      <c r="B4148" s="18">
        <v>-8.1482987897071278E-3</v>
      </c>
      <c r="C4148" s="9">
        <f t="shared" si="327"/>
        <v>-3.9048298789707128E-2</v>
      </c>
      <c r="D4148" s="6">
        <f t="shared" si="328"/>
        <v>1.5247696383702432E-3</v>
      </c>
      <c r="E4148" s="6">
        <f t="shared" si="329"/>
        <v>1.6094164066809179E-3</v>
      </c>
      <c r="F4148" s="6">
        <f>B$6+B$7*E4147+B$8*(H4147*100)^2</f>
        <v>0.150938084305377</v>
      </c>
      <c r="G4148" s="18">
        <v>5.9098322156329892E-3</v>
      </c>
      <c r="H4148" s="9">
        <f t="shared" si="324"/>
        <v>3.8850750868596735E-3</v>
      </c>
      <c r="I4148" s="8">
        <f t="shared" si="323"/>
        <v>2.0247571287733157E-3</v>
      </c>
      <c r="J4148" s="11">
        <f t="shared" si="326"/>
        <v>0.34260822556304138</v>
      </c>
      <c r="K4148" s="11">
        <f t="shared" si="325"/>
        <v>0.10168780331141813</v>
      </c>
      <c r="AC4148" s="15"/>
      <c r="AD4148" s="16"/>
    </row>
    <row r="4149" spans="1:30" x14ac:dyDescent="0.3">
      <c r="A4149" s="15">
        <v>42535</v>
      </c>
      <c r="B4149" s="18">
        <v>-1.8005050719742395E-3</v>
      </c>
      <c r="C4149" s="9">
        <f t="shared" si="327"/>
        <v>-3.2700505071974237E-2</v>
      </c>
      <c r="D4149" s="6">
        <f t="shared" si="328"/>
        <v>1.0693230319622129E-3</v>
      </c>
      <c r="E4149" s="6">
        <f t="shared" si="329"/>
        <v>1.5247696383702432E-3</v>
      </c>
      <c r="F4149" s="6">
        <f>B$6+B$7*E4147+B$8*(H4148*100)^2</f>
        <v>0.15013793341274664</v>
      </c>
      <c r="G4149" s="18">
        <v>5.9156931185191117E-3</v>
      </c>
      <c r="H4149" s="9">
        <f t="shared" si="324"/>
        <v>3.8747636497307373E-3</v>
      </c>
      <c r="I4149" s="8">
        <f t="shared" si="323"/>
        <v>2.0409294687883744E-3</v>
      </c>
      <c r="J4149" s="11">
        <f t="shared" si="326"/>
        <v>0.34500259359283408</v>
      </c>
      <c r="K4149" s="11">
        <f t="shared" si="325"/>
        <v>0.10359959955605591</v>
      </c>
      <c r="AC4149" s="15"/>
      <c r="AD4149" s="16"/>
    </row>
    <row r="4150" spans="1:30" x14ac:dyDescent="0.3">
      <c r="A4150" s="15">
        <v>42536</v>
      </c>
      <c r="B4150" s="18">
        <v>-1.8424090638077483E-3</v>
      </c>
      <c r="C4150" s="9">
        <f t="shared" si="327"/>
        <v>-3.2742409063807751E-2</v>
      </c>
      <c r="D4150" s="6">
        <f t="shared" si="328"/>
        <v>1.07206535130172E-3</v>
      </c>
      <c r="E4150" s="6">
        <f t="shared" si="329"/>
        <v>1.0693230319622129E-3</v>
      </c>
      <c r="F4150" s="6">
        <f>B$6+B$7*E4147+B$8*(H4149*100)^2</f>
        <v>0.14939699368617093</v>
      </c>
      <c r="G4150" s="18">
        <v>5.2539124957387377E-3</v>
      </c>
      <c r="H4150" s="9">
        <f t="shared" si="324"/>
        <v>3.8651907286209168E-3</v>
      </c>
      <c r="I4150" s="8">
        <f t="shared" si="323"/>
        <v>1.388721767117821E-3</v>
      </c>
      <c r="J4150" s="11">
        <f t="shared" si="326"/>
        <v>0.26432144963285248</v>
      </c>
      <c r="K4150" s="11">
        <f t="shared" si="325"/>
        <v>5.2327316926330969E-2</v>
      </c>
      <c r="AC4150" s="15"/>
      <c r="AD4150" s="16"/>
    </row>
    <row r="4151" spans="1:30" x14ac:dyDescent="0.3">
      <c r="A4151" s="15">
        <v>42537</v>
      </c>
      <c r="B4151" s="18">
        <v>3.1280931110431376E-3</v>
      </c>
      <c r="C4151" s="9">
        <f t="shared" si="327"/>
        <v>-2.7771906888956862E-2</v>
      </c>
      <c r="D4151" s="6">
        <f t="shared" si="328"/>
        <v>7.7127881224888959E-4</v>
      </c>
      <c r="E4151" s="6">
        <f t="shared" si="329"/>
        <v>1.07206535130172E-3</v>
      </c>
      <c r="F4151" s="6">
        <f>B$6+B$7*E4147+B$8*(H4150*100)^2</f>
        <v>0.14871088349936185</v>
      </c>
      <c r="G4151" s="18">
        <v>1.0192467181581044E-2</v>
      </c>
      <c r="H4151" s="9">
        <f t="shared" si="324"/>
        <v>3.8563050125652904E-3</v>
      </c>
      <c r="I4151" s="8">
        <f t="shared" si="323"/>
        <v>6.3361621690157539E-3</v>
      </c>
      <c r="J4151" s="11">
        <f t="shared" si="326"/>
        <v>0.62165146633642587</v>
      </c>
      <c r="K4151" s="11">
        <f t="shared" si="325"/>
        <v>0.67112615403977482</v>
      </c>
      <c r="AC4151" s="15"/>
      <c r="AD4151" s="16"/>
    </row>
    <row r="4152" spans="1:30" x14ac:dyDescent="0.3">
      <c r="A4152" s="15">
        <v>42538</v>
      </c>
      <c r="B4152" s="18">
        <v>-3.263284144608922E-3</v>
      </c>
      <c r="C4152" s="9">
        <f t="shared" si="327"/>
        <v>-3.4163284144608924E-2</v>
      </c>
      <c r="D4152" s="6">
        <f t="shared" si="328"/>
        <v>1.1671299835452876E-3</v>
      </c>
      <c r="E4152" s="6">
        <f t="shared" si="329"/>
        <v>7.7127881224888959E-4</v>
      </c>
      <c r="F4152" s="6">
        <f>B$6+B$7*E4147+B$8*(H4151*100)^2</f>
        <v>0.14807554546637661</v>
      </c>
      <c r="G4152" s="18">
        <v>5.2308261661402743E-3</v>
      </c>
      <c r="H4152" s="9">
        <f t="shared" si="324"/>
        <v>3.8480585425169482E-3</v>
      </c>
      <c r="I4152" s="8">
        <f t="shared" si="323"/>
        <v>1.3827676236233262E-3</v>
      </c>
      <c r="J4152" s="11">
        <f t="shared" si="326"/>
        <v>0.26434975655932447</v>
      </c>
      <c r="K4152" s="11">
        <f t="shared" si="325"/>
        <v>5.2341142682774455E-2</v>
      </c>
      <c r="AC4152" s="15"/>
      <c r="AD4152" s="16"/>
    </row>
    <row r="4153" spans="1:30" x14ac:dyDescent="0.3">
      <c r="A4153" s="15">
        <v>42541</v>
      </c>
      <c r="B4153" s="18">
        <v>5.7913827784255301E-3</v>
      </c>
      <c r="C4153" s="9">
        <f t="shared" si="327"/>
        <v>-2.510861722157447E-2</v>
      </c>
      <c r="D4153" s="6">
        <f t="shared" si="328"/>
        <v>6.3044265877954604E-4</v>
      </c>
      <c r="E4153" s="6">
        <f t="shared" si="329"/>
        <v>1.1671299835452876E-3</v>
      </c>
      <c r="F4153" s="6">
        <f>B$6+B$7*E4147+B$8*(H4152*100)^2</f>
        <v>0.14748722244783227</v>
      </c>
      <c r="G4153" s="18">
        <v>9.5834403993202942E-3</v>
      </c>
      <c r="H4153" s="9">
        <f t="shared" si="324"/>
        <v>3.8404065207713655E-3</v>
      </c>
      <c r="I4153" s="8">
        <f t="shared" si="323"/>
        <v>5.7430338785489287E-3</v>
      </c>
      <c r="J4153" s="11">
        <f t="shared" si="326"/>
        <v>0.59926640530432618</v>
      </c>
      <c r="K4153" s="11">
        <f t="shared" si="325"/>
        <v>0.58096500169183374</v>
      </c>
      <c r="AC4153" s="15"/>
      <c r="AD4153" s="16"/>
    </row>
    <row r="4154" spans="1:30" x14ac:dyDescent="0.3">
      <c r="A4154" s="15">
        <v>42542</v>
      </c>
      <c r="B4154" s="18">
        <v>2.7083906042097029E-3</v>
      </c>
      <c r="C4154" s="9">
        <f t="shared" si="327"/>
        <v>-2.8191609395790296E-2</v>
      </c>
      <c r="D4154" s="6">
        <f t="shared" si="328"/>
        <v>7.9476684032481172E-4</v>
      </c>
      <c r="E4154" s="6">
        <f t="shared" si="329"/>
        <v>6.3044265877954604E-4</v>
      </c>
      <c r="F4154" s="6">
        <f>B$6+B$7*E4147+B$8*(H4153*100)^2</f>
        <v>0.14694243533266019</v>
      </c>
      <c r="G4154" s="18">
        <v>3.4235882006119359E-3</v>
      </c>
      <c r="H4154" s="9">
        <f t="shared" si="324"/>
        <v>3.8333071274378756E-3</v>
      </c>
      <c r="I4154" s="8">
        <f t="shared" si="323"/>
        <v>4.0971892682593967E-4</v>
      </c>
      <c r="J4154" s="11">
        <f t="shared" si="326"/>
        <v>0.1196752946959877</v>
      </c>
      <c r="K4154" s="11">
        <f t="shared" si="325"/>
        <v>6.1547988281640542E-3</v>
      </c>
      <c r="AC4154" s="15"/>
      <c r="AD4154" s="16"/>
    </row>
    <row r="4155" spans="1:30" x14ac:dyDescent="0.3">
      <c r="A4155" s="15">
        <v>42543</v>
      </c>
      <c r="B4155" s="18">
        <v>-1.6529289965781853E-3</v>
      </c>
      <c r="C4155" s="9">
        <f t="shared" si="327"/>
        <v>-3.2552928996578183E-2</v>
      </c>
      <c r="D4155" s="6">
        <f t="shared" si="328"/>
        <v>1.0596931862562606E-3</v>
      </c>
      <c r="E4155" s="6">
        <f t="shared" si="329"/>
        <v>7.9476684032481172E-4</v>
      </c>
      <c r="F4155" s="6">
        <f>B$6+B$7*E4147+B$8*(H4154*100)^2</f>
        <v>0.14643796246401083</v>
      </c>
      <c r="G4155" s="18">
        <v>5.4435879690915359E-3</v>
      </c>
      <c r="H4155" s="9">
        <f t="shared" si="324"/>
        <v>3.8267213442320413E-3</v>
      </c>
      <c r="I4155" s="8">
        <f t="shared" si="323"/>
        <v>1.6168666248594947E-3</v>
      </c>
      <c r="J4155" s="11">
        <f t="shared" si="326"/>
        <v>0.29702222762633679</v>
      </c>
      <c r="K4155" s="11">
        <f t="shared" si="325"/>
        <v>7.0090078357896823E-2</v>
      </c>
      <c r="AC4155" s="15"/>
      <c r="AD4155" s="16"/>
    </row>
    <row r="4156" spans="1:30" x14ac:dyDescent="0.3">
      <c r="A4156" s="15">
        <v>42544</v>
      </c>
      <c r="B4156" s="18">
        <v>1.3275567071955107E-2</v>
      </c>
      <c r="C4156" s="9">
        <f t="shared" si="327"/>
        <v>-1.7624432928044893E-2</v>
      </c>
      <c r="D4156" s="6">
        <f t="shared" si="328"/>
        <v>3.106206360351531E-4</v>
      </c>
      <c r="E4156" s="6">
        <f t="shared" si="329"/>
        <v>1.0596931862562606E-3</v>
      </c>
      <c r="F4156" s="6">
        <f>B$6+B$7*E4147+B$8*(H4155*100)^2</f>
        <v>0.14597082058764152</v>
      </c>
      <c r="G4156" s="18">
        <v>5.1187894942475607E-3</v>
      </c>
      <c r="H4156" s="9">
        <f t="shared" si="324"/>
        <v>3.8206127857667222E-3</v>
      </c>
      <c r="I4156" s="8">
        <f t="shared" ref="I4156:I4219" si="330">SQRT((G4156-H4156)^2)</f>
        <v>1.2981767084808385E-3</v>
      </c>
      <c r="J4156" s="11">
        <f t="shared" ref="J4156:J4219" si="331">ABS(G4156-H4156)/G4156</f>
        <v>0.25361009862580114</v>
      </c>
      <c r="K4156" s="11">
        <f t="shared" si="325"/>
        <v>4.7275169139250339E-2</v>
      </c>
      <c r="AC4156" s="15"/>
      <c r="AD4156" s="16"/>
    </row>
    <row r="4157" spans="1:30" x14ac:dyDescent="0.3">
      <c r="A4157" s="15">
        <v>42545</v>
      </c>
      <c r="B4157" s="18">
        <v>-3.6580792805583892E-2</v>
      </c>
      <c r="C4157" s="9">
        <f t="shared" si="327"/>
        <v>-6.7480792805583889E-2</v>
      </c>
      <c r="D4157" s="6">
        <f t="shared" si="328"/>
        <v>4.5536573976701425E-3</v>
      </c>
      <c r="E4157" s="6">
        <f t="shared" si="329"/>
        <v>3.106206360351531E-4</v>
      </c>
      <c r="F4157" s="6">
        <f>B$6+B$7*E4147+B$8*(H4156*100)^2</f>
        <v>0.14553824721012357</v>
      </c>
      <c r="G4157" s="18">
        <v>1.5482947972857632E-2</v>
      </c>
      <c r="H4157" s="9">
        <f t="shared" si="324"/>
        <v>3.8149475384351428E-3</v>
      </c>
      <c r="I4157" s="8">
        <f t="shared" si="330"/>
        <v>1.1668000434422489E-2</v>
      </c>
      <c r="J4157" s="11">
        <f t="shared" si="331"/>
        <v>0.75360328374654917</v>
      </c>
      <c r="K4157" s="11">
        <f t="shared" si="325"/>
        <v>1.6576832712756078</v>
      </c>
      <c r="AC4157" s="15"/>
      <c r="AD4157" s="16"/>
    </row>
    <row r="4158" spans="1:30" x14ac:dyDescent="0.3">
      <c r="A4158" s="15">
        <v>42548</v>
      </c>
      <c r="B4158" s="18">
        <v>-1.8262246511699026E-2</v>
      </c>
      <c r="C4158" s="9">
        <f t="shared" si="327"/>
        <v>-4.9162246511699023E-2</v>
      </c>
      <c r="D4158" s="6">
        <f t="shared" si="328"/>
        <v>2.416926482077063E-3</v>
      </c>
      <c r="E4158" s="6">
        <f t="shared" si="329"/>
        <v>4.5536573976701425E-3</v>
      </c>
      <c r="F4158" s="6">
        <f>B$6+B$7*E4147+B$8*(H4157*100)^2</f>
        <v>0.14513768426254192</v>
      </c>
      <c r="G4158" s="18">
        <v>1.085047182674026E-2</v>
      </c>
      <c r="H4158" s="9">
        <f t="shared" si="324"/>
        <v>3.8096940069058294E-3</v>
      </c>
      <c r="I4158" s="8">
        <f t="shared" si="330"/>
        <v>7.040777819834431E-3</v>
      </c>
      <c r="J4158" s="11">
        <f t="shared" si="331"/>
        <v>0.64889139682229358</v>
      </c>
      <c r="K4158" s="11">
        <f t="shared" si="325"/>
        <v>0.80146191691218105</v>
      </c>
      <c r="AC4158" s="15"/>
      <c r="AD4158" s="16"/>
    </row>
    <row r="4159" spans="1:30" x14ac:dyDescent="0.3">
      <c r="A4159" s="15">
        <v>42549</v>
      </c>
      <c r="B4159" s="18">
        <v>1.7614121604086611E-2</v>
      </c>
      <c r="C4159" s="9">
        <f t="shared" si="327"/>
        <v>-1.328587839591339E-2</v>
      </c>
      <c r="D4159" s="6">
        <f t="shared" si="328"/>
        <v>1.7651456475099815E-4</v>
      </c>
      <c r="E4159" s="6">
        <f t="shared" si="329"/>
        <v>2.416926482077063E-3</v>
      </c>
      <c r="F4159" s="6">
        <f>B$6+B$7*E4147+B$8*(H4158*100)^2</f>
        <v>0.14476676297308136</v>
      </c>
      <c r="G4159" s="18">
        <v>6.3339832134519485E-3</v>
      </c>
      <c r="H4159" s="9">
        <f t="shared" si="324"/>
        <v>3.804822768186205E-3</v>
      </c>
      <c r="I4159" s="8">
        <f t="shared" si="330"/>
        <v>2.5291604452657435E-3</v>
      </c>
      <c r="J4159" s="11">
        <f t="shared" si="331"/>
        <v>0.39930014969006838</v>
      </c>
      <c r="K4159" s="11">
        <f t="shared" si="325"/>
        <v>0.15506501661577587</v>
      </c>
      <c r="AC4159" s="15"/>
      <c r="AD4159" s="16"/>
    </row>
    <row r="4160" spans="1:30" x14ac:dyDescent="0.3">
      <c r="A4160" s="15">
        <v>42550</v>
      </c>
      <c r="B4160" s="18">
        <v>1.6889242971255228E-2</v>
      </c>
      <c r="C4160" s="9">
        <f t="shared" si="327"/>
        <v>-1.4010757028744773E-2</v>
      </c>
      <c r="D4160" s="6">
        <f t="shared" si="328"/>
        <v>1.9630131251852106E-4</v>
      </c>
      <c r="E4160" s="6">
        <f t="shared" si="329"/>
        <v>1.7651456475099815E-4</v>
      </c>
      <c r="F4160" s="6">
        <f>B$6+B$7*E4147+B$8*(H4159*100)^2</f>
        <v>0.14442328985904088</v>
      </c>
      <c r="G4160" s="18">
        <v>7.206971976955228E-3</v>
      </c>
      <c r="H4160" s="9">
        <f t="shared" si="324"/>
        <v>3.8003064331582643E-3</v>
      </c>
      <c r="I4160" s="8">
        <f t="shared" si="330"/>
        <v>3.4066655437969637E-3</v>
      </c>
      <c r="J4160" s="11">
        <f t="shared" si="331"/>
        <v>0.47269027196026336</v>
      </c>
      <c r="K4160" s="11">
        <f t="shared" si="325"/>
        <v>0.25645146126577112</v>
      </c>
      <c r="AC4160" s="15"/>
      <c r="AD4160" s="16"/>
    </row>
    <row r="4161" spans="1:30" x14ac:dyDescent="0.3">
      <c r="A4161" s="15">
        <v>42551</v>
      </c>
      <c r="B4161" s="18">
        <v>1.3473863149463717E-2</v>
      </c>
      <c r="C4161" s="9">
        <f t="shared" si="327"/>
        <v>-1.7426136850536282E-2</v>
      </c>
      <c r="D4161" s="6">
        <f t="shared" si="328"/>
        <v>3.0367024553361858E-4</v>
      </c>
      <c r="E4161" s="6">
        <f t="shared" si="329"/>
        <v>1.9630131251852106E-4</v>
      </c>
      <c r="F4161" s="6">
        <f>B$6+B$7*E4147+B$8*(H4160*100)^2</f>
        <v>0.14410523375543938</v>
      </c>
      <c r="G4161" s="18">
        <v>6.4712237247958266E-3</v>
      </c>
      <c r="H4161" s="9">
        <f t="shared" si="324"/>
        <v>3.7961195154452049E-3</v>
      </c>
      <c r="I4161" s="8">
        <f t="shared" si="330"/>
        <v>2.6751042093506217E-3</v>
      </c>
      <c r="J4161" s="11">
        <f t="shared" si="331"/>
        <v>0.4133845966567975</v>
      </c>
      <c r="K4161" s="11">
        <f t="shared" si="325"/>
        <v>0.17130854777582116</v>
      </c>
      <c r="AC4161" s="15"/>
      <c r="AD4161" s="16"/>
    </row>
    <row r="4162" spans="1:30" x14ac:dyDescent="0.3">
      <c r="A4162" s="15">
        <v>42552</v>
      </c>
      <c r="B4162" s="18">
        <v>1.9467062930320223E-3</v>
      </c>
      <c r="C4162" s="9">
        <f t="shared" si="327"/>
        <v>-2.8953293706967979E-2</v>
      </c>
      <c r="D4162" s="6">
        <f t="shared" si="328"/>
        <v>8.3829321648195155E-4</v>
      </c>
      <c r="E4162" s="6">
        <f t="shared" si="329"/>
        <v>3.0367024553361858E-4</v>
      </c>
      <c r="F4162" s="6">
        <f>B$6+B$7*E4147+B$8*(H4161*100)^2</f>
        <v>0.14381071380350438</v>
      </c>
      <c r="G4162" s="18">
        <v>3.5076470628181609E-3</v>
      </c>
      <c r="H4162" s="9">
        <f t="shared" si="324"/>
        <v>3.7922383074314352E-3</v>
      </c>
      <c r="I4162" s="8">
        <f t="shared" si="330"/>
        <v>2.8459124461327435E-4</v>
      </c>
      <c r="J4162" s="11">
        <f t="shared" si="331"/>
        <v>8.1134515393525439E-2</v>
      </c>
      <c r="K4162" s="11">
        <f t="shared" si="325"/>
        <v>2.9652495133423162E-3</v>
      </c>
      <c r="AC4162" s="15"/>
      <c r="AD4162" s="16"/>
    </row>
    <row r="4163" spans="1:30" x14ac:dyDescent="0.3">
      <c r="A4163" s="15">
        <v>42556</v>
      </c>
      <c r="B4163" s="18">
        <v>-6.8710289855987193E-3</v>
      </c>
      <c r="C4163" s="9">
        <f t="shared" si="327"/>
        <v>-3.7771028985598719E-2</v>
      </c>
      <c r="D4163" s="6">
        <f t="shared" si="328"/>
        <v>1.4266506306309385E-3</v>
      </c>
      <c r="E4163" s="6">
        <f t="shared" si="329"/>
        <v>8.3829321648195155E-4</v>
      </c>
      <c r="F4163" s="6">
        <f>B$6+B$7*E4147+B$8*(H4162*100)^2</f>
        <v>0.14353798832801259</v>
      </c>
      <c r="G4163" s="18">
        <v>6.0824534558209971E-3</v>
      </c>
      <c r="H4163" s="9">
        <f t="shared" si="324"/>
        <v>3.7886407632291108E-3</v>
      </c>
      <c r="I4163" s="8">
        <f t="shared" si="330"/>
        <v>2.2938126925918863E-3</v>
      </c>
      <c r="J4163" s="11">
        <f t="shared" si="331"/>
        <v>0.37711964575687362</v>
      </c>
      <c r="K4163" s="11">
        <f t="shared" si="325"/>
        <v>0.13204393227092659</v>
      </c>
      <c r="AC4163" s="15"/>
      <c r="AD4163" s="16"/>
    </row>
    <row r="4164" spans="1:30" x14ac:dyDescent="0.3">
      <c r="A4164" s="15">
        <v>42557</v>
      </c>
      <c r="B4164" s="18">
        <v>5.338687058278389E-3</v>
      </c>
      <c r="C4164" s="9">
        <f t="shared" si="327"/>
        <v>-2.5561312941721613E-2</v>
      </c>
      <c r="D4164" s="6">
        <f t="shared" si="328"/>
        <v>6.5338071930462482E-4</v>
      </c>
      <c r="E4164" s="6">
        <f t="shared" si="329"/>
        <v>1.4266506306309385E-3</v>
      </c>
      <c r="F4164" s="6">
        <f>B$6+B$7*E4147+B$8*(H4163*100)^2</f>
        <v>0.1432854445377072</v>
      </c>
      <c r="G4164" s="18">
        <v>8.2175195774287935E-3</v>
      </c>
      <c r="H4164" s="9">
        <f t="shared" si="324"/>
        <v>3.7853063883615447E-3</v>
      </c>
      <c r="I4164" s="8">
        <f t="shared" si="330"/>
        <v>4.4322131890672488E-3</v>
      </c>
      <c r="J4164" s="11">
        <f t="shared" si="331"/>
        <v>0.53936143958102478</v>
      </c>
      <c r="K4164" s="11">
        <f t="shared" si="325"/>
        <v>0.39575787820994313</v>
      </c>
      <c r="AC4164" s="15"/>
      <c r="AD4164" s="16"/>
    </row>
    <row r="4165" spans="1:30" x14ac:dyDescent="0.3">
      <c r="A4165" s="15">
        <v>42558</v>
      </c>
      <c r="B4165" s="18">
        <v>-8.7195788673300086E-4</v>
      </c>
      <c r="C4165" s="9">
        <f t="shared" si="327"/>
        <v>-3.1771957886733003E-2</v>
      </c>
      <c r="D4165" s="6">
        <f t="shared" si="328"/>
        <v>1.0094573079563354E-3</v>
      </c>
      <c r="E4165" s="6">
        <f t="shared" si="329"/>
        <v>6.5338071930462482E-4</v>
      </c>
      <c r="F4165" s="6">
        <f>B$6+B$7*E4147+B$8*(H4164*100)^2</f>
        <v>0.14305158898788439</v>
      </c>
      <c r="G4165" s="18">
        <v>6.1077757535279937E-3</v>
      </c>
      <c r="H4165" s="9">
        <f t="shared" si="324"/>
        <v>3.7822161359166717E-3</v>
      </c>
      <c r="I4165" s="8">
        <f t="shared" si="330"/>
        <v>2.3255596176113219E-3</v>
      </c>
      <c r="J4165" s="11">
        <f t="shared" si="331"/>
        <v>0.38075392932820501</v>
      </c>
      <c r="K4165" s="11">
        <f t="shared" si="325"/>
        <v>0.13561437235301166</v>
      </c>
      <c r="AC4165" s="15"/>
      <c r="AD4165" s="16"/>
    </row>
    <row r="4166" spans="1:30" x14ac:dyDescent="0.3">
      <c r="A4166" s="15">
        <v>42559</v>
      </c>
      <c r="B4166" s="18">
        <v>1.51381865659924E-2</v>
      </c>
      <c r="C4166" s="9">
        <f t="shared" si="327"/>
        <v>-1.57618134340076E-2</v>
      </c>
      <c r="D4166" s="6">
        <f t="shared" si="328"/>
        <v>2.4843476272846243E-4</v>
      </c>
      <c r="E4166" s="6">
        <f t="shared" si="329"/>
        <v>1.0094573079563354E-3</v>
      </c>
      <c r="F4166" s="6">
        <f>B$6+B$7*E4147+B$8*(H4165*100)^2</f>
        <v>0.14283503874874848</v>
      </c>
      <c r="G4166" s="18">
        <v>6.640759705573227E-3</v>
      </c>
      <c r="H4166" s="9">
        <f t="shared" si="324"/>
        <v>3.7793523089115215E-3</v>
      </c>
      <c r="I4166" s="8">
        <f t="shared" si="330"/>
        <v>2.8614073966617055E-3</v>
      </c>
      <c r="J4166" s="11">
        <f t="shared" si="331"/>
        <v>0.43088554977531901</v>
      </c>
      <c r="K4166" s="11">
        <f t="shared" si="325"/>
        <v>0.19344209084928821</v>
      </c>
      <c r="AC4166" s="15"/>
      <c r="AD4166" s="16"/>
    </row>
    <row r="4167" spans="1:30" x14ac:dyDescent="0.3">
      <c r="A4167" s="15">
        <v>42562</v>
      </c>
      <c r="B4167" s="18">
        <v>3.4028193119960259E-3</v>
      </c>
      <c r="C4167" s="9">
        <f t="shared" si="327"/>
        <v>-2.7497180688003976E-2</v>
      </c>
      <c r="D4167" s="6">
        <f t="shared" si="328"/>
        <v>7.5609494578873879E-4</v>
      </c>
      <c r="E4167" s="6">
        <f t="shared" si="329"/>
        <v>2.4843476272846243E-4</v>
      </c>
      <c r="F4167" s="6">
        <f>B$6+B$7*E4147+B$8*(H4166*100)^2</f>
        <v>0.14263451322730863</v>
      </c>
      <c r="G4167" s="18">
        <v>3.8077610364652165E-3</v>
      </c>
      <c r="H4167" s="9">
        <f t="shared" si="324"/>
        <v>3.7766984686006988E-3</v>
      </c>
      <c r="I4167" s="8">
        <f t="shared" si="330"/>
        <v>3.1062567864517665E-5</v>
      </c>
      <c r="J4167" s="11">
        <f t="shared" si="331"/>
        <v>8.1576988595254297E-3</v>
      </c>
      <c r="K4167" s="11">
        <f t="shared" si="325"/>
        <v>3.3639295278220516E-5</v>
      </c>
      <c r="AC4167" s="15"/>
      <c r="AD4167" s="16"/>
    </row>
    <row r="4168" spans="1:30" x14ac:dyDescent="0.3">
      <c r="A4168" s="15">
        <v>42563</v>
      </c>
      <c r="B4168" s="18">
        <v>6.984842307345719E-3</v>
      </c>
      <c r="C4168" s="9">
        <f t="shared" si="327"/>
        <v>-2.3915157692654281E-2</v>
      </c>
      <c r="D4168" s="6">
        <f t="shared" si="328"/>
        <v>5.7193476746452126E-4</v>
      </c>
      <c r="E4168" s="6">
        <f t="shared" si="329"/>
        <v>7.5609494578873879E-4</v>
      </c>
      <c r="F4168" s="6">
        <f>B$6+B$7*E4147+B$8*(H4167*100)^2</f>
        <v>0.14244882659445532</v>
      </c>
      <c r="G4168" s="18">
        <v>3.9768798605427811E-3</v>
      </c>
      <c r="H4168" s="9">
        <f t="shared" ref="H4168:H4231" si="332">SQRT(F4168)/100</f>
        <v>3.7742393484575844E-3</v>
      </c>
      <c r="I4168" s="8">
        <f t="shared" si="330"/>
        <v>2.0264051208519675E-4</v>
      </c>
      <c r="J4168" s="11">
        <f t="shared" si="331"/>
        <v>5.0954647661279745E-2</v>
      </c>
      <c r="K4168" s="11">
        <f t="shared" ref="K4168:K4231" si="333">G4168/H4168-LN(G4168/H4168)-1</f>
        <v>1.3917324097083572E-3</v>
      </c>
      <c r="AC4168" s="15"/>
      <c r="AD4168" s="16"/>
    </row>
    <row r="4169" spans="1:30" x14ac:dyDescent="0.3">
      <c r="A4169" s="15">
        <v>42564</v>
      </c>
      <c r="B4169" s="18">
        <v>1.3475867498170382E-4</v>
      </c>
      <c r="C4169" s="9">
        <f t="shared" si="327"/>
        <v>-3.0765241325018296E-2</v>
      </c>
      <c r="D4169" s="6">
        <f t="shared" si="328"/>
        <v>9.4650007378661351E-4</v>
      </c>
      <c r="E4169" s="6">
        <f t="shared" si="329"/>
        <v>5.7193476746452126E-4</v>
      </c>
      <c r="F4169" s="6">
        <f>B$6+B$7*E4169+B$8*(G4168*100)^2</f>
        <v>0.15678944287062849</v>
      </c>
      <c r="G4169" s="18">
        <v>3.3704039087591449E-3</v>
      </c>
      <c r="H4169" s="9">
        <f t="shared" si="332"/>
        <v>3.9596646685120763E-3</v>
      </c>
      <c r="I4169" s="8">
        <f t="shared" si="330"/>
        <v>5.8926075975293144E-4</v>
      </c>
      <c r="J4169" s="11">
        <f t="shared" si="331"/>
        <v>0.17483387027339253</v>
      </c>
      <c r="K4169" s="11">
        <f t="shared" si="333"/>
        <v>1.2310926764183883E-2</v>
      </c>
      <c r="AC4169" s="15"/>
      <c r="AD4169" s="16"/>
    </row>
    <row r="4170" spans="1:30" x14ac:dyDescent="0.3">
      <c r="A4170" s="15">
        <v>42565</v>
      </c>
      <c r="B4170" s="18">
        <v>5.2454228016994286E-3</v>
      </c>
      <c r="C4170" s="9">
        <f t="shared" si="327"/>
        <v>-2.5654577198300572E-2</v>
      </c>
      <c r="D4170" s="6">
        <f t="shared" si="328"/>
        <v>6.5815733122356359E-4</v>
      </c>
      <c r="E4170" s="6">
        <f t="shared" si="329"/>
        <v>9.4650007378661351E-4</v>
      </c>
      <c r="F4170" s="6">
        <f>B$6+B$7*E4169+B$8*(H4169*100)^2</f>
        <v>0.15552425705156395</v>
      </c>
      <c r="G4170" s="18">
        <v>4.2525626418793436E-3</v>
      </c>
      <c r="H4170" s="9">
        <f t="shared" si="332"/>
        <v>3.9436563878152966E-3</v>
      </c>
      <c r="I4170" s="8">
        <f t="shared" si="330"/>
        <v>3.08906254064047E-4</v>
      </c>
      <c r="J4170" s="11">
        <f t="shared" si="331"/>
        <v>7.2640024398919006E-2</v>
      </c>
      <c r="K4170" s="11">
        <f t="shared" si="333"/>
        <v>2.916445448700733E-3</v>
      </c>
      <c r="AC4170" s="15"/>
      <c r="AD4170" s="16"/>
    </row>
    <row r="4171" spans="1:30" x14ac:dyDescent="0.3">
      <c r="A4171" s="15">
        <v>42566</v>
      </c>
      <c r="B4171" s="18">
        <v>-9.2937905987347741E-4</v>
      </c>
      <c r="C4171" s="9">
        <f t="shared" si="327"/>
        <v>-3.1829379059873479E-2</v>
      </c>
      <c r="D4171" s="6">
        <f t="shared" si="328"/>
        <v>1.0131093713371124E-3</v>
      </c>
      <c r="E4171" s="6">
        <f t="shared" si="329"/>
        <v>6.5815733122356359E-4</v>
      </c>
      <c r="F4171" s="6">
        <f>B$6+B$7*E4169+B$8*(H4170*100)^2</f>
        <v>0.15435269498311013</v>
      </c>
      <c r="G4171" s="18">
        <v>4.0209613725930458E-3</v>
      </c>
      <c r="H4171" s="9">
        <f t="shared" si="332"/>
        <v>3.9287745542740185E-3</v>
      </c>
      <c r="I4171" s="8">
        <f t="shared" si="330"/>
        <v>9.2186818319027301E-5</v>
      </c>
      <c r="J4171" s="11">
        <f t="shared" si="331"/>
        <v>2.2926561530129216E-2</v>
      </c>
      <c r="K4171" s="11">
        <f t="shared" si="333"/>
        <v>2.71059899370929E-4</v>
      </c>
      <c r="AC4171" s="15"/>
      <c r="AD4171" s="16"/>
    </row>
    <row r="4172" spans="1:30" x14ac:dyDescent="0.3">
      <c r="A4172" s="15">
        <v>42569</v>
      </c>
      <c r="B4172" s="18">
        <v>2.3794618218687365E-3</v>
      </c>
      <c r="C4172" s="9">
        <f t="shared" si="327"/>
        <v>-2.8520538178131265E-2</v>
      </c>
      <c r="D4172" s="6">
        <f t="shared" si="328"/>
        <v>8.1342109797024307E-4</v>
      </c>
      <c r="E4172" s="6">
        <f t="shared" si="329"/>
        <v>1.0131093713371124E-3</v>
      </c>
      <c r="F4172" s="6">
        <f>B$6+B$7*E4169+B$8*(H4171*100)^2</f>
        <v>0.15326782850772191</v>
      </c>
      <c r="G4172" s="18">
        <v>2.3719542340717614E-3</v>
      </c>
      <c r="H4172" s="9">
        <f t="shared" si="332"/>
        <v>3.9149435309812821E-3</v>
      </c>
      <c r="I4172" s="8">
        <f t="shared" si="330"/>
        <v>1.5429892969095207E-3</v>
      </c>
      <c r="J4172" s="11">
        <f t="shared" si="331"/>
        <v>0.65051394109775174</v>
      </c>
      <c r="K4172" s="11">
        <f t="shared" si="333"/>
        <v>0.10695860828180992</v>
      </c>
      <c r="AC4172" s="15"/>
      <c r="AD4172" s="16"/>
    </row>
    <row r="4173" spans="1:30" x14ac:dyDescent="0.3">
      <c r="A4173" s="15">
        <v>42570</v>
      </c>
      <c r="B4173" s="18">
        <v>-1.4362045004153862E-3</v>
      </c>
      <c r="C4173" s="9">
        <f t="shared" si="327"/>
        <v>-3.2336204500415383E-2</v>
      </c>
      <c r="D4173" s="6">
        <f t="shared" si="328"/>
        <v>1.0456301214926841E-3</v>
      </c>
      <c r="E4173" s="6">
        <f t="shared" si="329"/>
        <v>8.1342109797024307E-4</v>
      </c>
      <c r="F4173" s="6">
        <f>B$6+B$7*E4169+B$8*(H4172*100)^2</f>
        <v>0.15226324215151241</v>
      </c>
      <c r="G4173" s="18">
        <v>2.5202572139999811E-3</v>
      </c>
      <c r="H4173" s="9">
        <f t="shared" si="332"/>
        <v>3.9020922868573012E-3</v>
      </c>
      <c r="I4173" s="8">
        <f t="shared" si="330"/>
        <v>1.3818350728573201E-3</v>
      </c>
      <c r="J4173" s="11">
        <f t="shared" si="331"/>
        <v>0.54829128756432177</v>
      </c>
      <c r="K4173" s="11">
        <f t="shared" si="333"/>
        <v>8.3025225621105481E-2</v>
      </c>
      <c r="AC4173" s="15"/>
      <c r="AD4173" s="16"/>
    </row>
    <row r="4174" spans="1:30" x14ac:dyDescent="0.3">
      <c r="A4174" s="15">
        <v>42571</v>
      </c>
      <c r="B4174" s="18">
        <v>4.2612083157664233E-3</v>
      </c>
      <c r="C4174" s="9">
        <f t="shared" si="327"/>
        <v>-2.6638791684233578E-2</v>
      </c>
      <c r="D4174" s="6">
        <f t="shared" si="328"/>
        <v>7.09625222395992E-4</v>
      </c>
      <c r="E4174" s="6">
        <f t="shared" si="329"/>
        <v>1.0456301214926841E-3</v>
      </c>
      <c r="F4174" s="6">
        <f>B$6+B$7*E4169+B$8*(H4173*100)^2</f>
        <v>0.15133299518566246</v>
      </c>
      <c r="G4174" s="18">
        <v>2.9866992025553941E-3</v>
      </c>
      <c r="H4174" s="9">
        <f t="shared" si="332"/>
        <v>3.8901541767089702E-3</v>
      </c>
      <c r="I4174" s="8">
        <f t="shared" si="330"/>
        <v>9.034549741535761E-4</v>
      </c>
      <c r="J4174" s="11">
        <f t="shared" si="331"/>
        <v>0.30249278982650407</v>
      </c>
      <c r="K4174" s="11">
        <f t="shared" si="333"/>
        <v>3.2038527642721082E-2</v>
      </c>
      <c r="AC4174" s="15"/>
      <c r="AD4174" s="16"/>
    </row>
    <row r="4175" spans="1:30" x14ac:dyDescent="0.3">
      <c r="A4175" s="15">
        <v>42572</v>
      </c>
      <c r="B4175" s="18">
        <v>-3.6190698565249759E-3</v>
      </c>
      <c r="C4175" s="9">
        <f t="shared" ref="C4175:C4238" si="334">B4175-B$5</f>
        <v>-3.4519069856524975E-2</v>
      </c>
      <c r="D4175" s="6">
        <f t="shared" ref="D4175:D4238" si="335">C4175^2</f>
        <v>1.1915661837596512E-3</v>
      </c>
      <c r="E4175" s="6">
        <f t="shared" si="329"/>
        <v>7.09625222395992E-4</v>
      </c>
      <c r="F4175" s="6">
        <f>B$6+B$7*E4169+B$8*(H4174*100)^2</f>
        <v>0.15047158649528539</v>
      </c>
      <c r="G4175" s="18">
        <v>4.2041018060346835E-3</v>
      </c>
      <c r="H4175" s="9">
        <f t="shared" si="332"/>
        <v>3.8790667240366644E-3</v>
      </c>
      <c r="I4175" s="8">
        <f t="shared" si="330"/>
        <v>3.2503508199801905E-4</v>
      </c>
      <c r="J4175" s="11">
        <f t="shared" si="331"/>
        <v>7.7313798997791811E-2</v>
      </c>
      <c r="K4175" s="11">
        <f t="shared" si="333"/>
        <v>3.3260037519222685E-3</v>
      </c>
      <c r="AC4175" s="15"/>
      <c r="AD4175" s="16"/>
    </row>
    <row r="4176" spans="1:30" x14ac:dyDescent="0.3">
      <c r="A4176" s="15">
        <v>42573</v>
      </c>
      <c r="B4176" s="18">
        <v>4.5436267895080339E-3</v>
      </c>
      <c r="C4176" s="9">
        <f t="shared" si="334"/>
        <v>-2.6356373210491967E-2</v>
      </c>
      <c r="D4176" s="6">
        <f t="shared" si="335"/>
        <v>6.9465840881073864E-4</v>
      </c>
      <c r="E4176" s="6">
        <f t="shared" ref="E4176:E4239" si="336">D4175</f>
        <v>1.1915661837596512E-3</v>
      </c>
      <c r="F4176" s="6">
        <f>B$6+B$7*E4169+B$8*(H4175*100)^2</f>
        <v>0.14967392204799623</v>
      </c>
      <c r="G4176" s="18">
        <v>3.110556835646931E-3</v>
      </c>
      <c r="H4176" s="9">
        <f t="shared" si="332"/>
        <v>3.8687714076693163E-3</v>
      </c>
      <c r="I4176" s="8">
        <f t="shared" si="330"/>
        <v>7.582145720223853E-4</v>
      </c>
      <c r="J4176" s="11">
        <f t="shared" si="331"/>
        <v>0.24375525415040117</v>
      </c>
      <c r="K4176" s="11">
        <f t="shared" si="333"/>
        <v>2.21519379044266E-2</v>
      </c>
      <c r="AC4176" s="15"/>
      <c r="AD4176" s="16"/>
    </row>
    <row r="4177" spans="1:30" x14ac:dyDescent="0.3">
      <c r="A4177" s="15">
        <v>42576</v>
      </c>
      <c r="B4177" s="18">
        <v>-3.0160187399273617E-3</v>
      </c>
      <c r="C4177" s="9">
        <f t="shared" si="334"/>
        <v>-3.3916018739927362E-2</v>
      </c>
      <c r="D4177" s="6">
        <f t="shared" si="335"/>
        <v>1.150296327167104E-3</v>
      </c>
      <c r="E4177" s="6">
        <f t="shared" si="336"/>
        <v>6.9465840881073864E-4</v>
      </c>
      <c r="F4177" s="6">
        <f>B$6+B$7*E4169+B$8*(H4176*100)^2</f>
        <v>0.14893528476980647</v>
      </c>
      <c r="G4177" s="18">
        <v>3.898223705702177E-3</v>
      </c>
      <c r="H4177" s="9">
        <f t="shared" si="332"/>
        <v>3.8592134531508682E-3</v>
      </c>
      <c r="I4177" s="8">
        <f t="shared" si="330"/>
        <v>3.9010252551308772E-5</v>
      </c>
      <c r="J4177" s="11">
        <f t="shared" si="331"/>
        <v>1.0007186733343708E-2</v>
      </c>
      <c r="K4177" s="11">
        <f t="shared" si="333"/>
        <v>5.0747600921496883E-5</v>
      </c>
      <c r="AC4177" s="15"/>
      <c r="AD4177" s="16"/>
    </row>
    <row r="4178" spans="1:30" x14ac:dyDescent="0.3">
      <c r="A4178" s="15">
        <v>42577</v>
      </c>
      <c r="B4178" s="18">
        <v>3.2273216071697104E-4</v>
      </c>
      <c r="C4178" s="9">
        <f t="shared" si="334"/>
        <v>-3.057726783928303E-2</v>
      </c>
      <c r="D4178" s="6">
        <f t="shared" si="335"/>
        <v>9.3496930851525231E-4</v>
      </c>
      <c r="E4178" s="6">
        <f t="shared" si="336"/>
        <v>1.150296327167104E-3</v>
      </c>
      <c r="F4178" s="6">
        <f>B$6+B$7*E4169+B$8*(H4177*100)^2</f>
        <v>0.14825130665020275</v>
      </c>
      <c r="G4178" s="18">
        <v>4.2541026056545275E-3</v>
      </c>
      <c r="H4178" s="9">
        <f t="shared" si="332"/>
        <v>3.8503416296505788E-3</v>
      </c>
      <c r="I4178" s="8">
        <f t="shared" si="330"/>
        <v>4.0376097600394864E-4</v>
      </c>
      <c r="J4178" s="11">
        <f t="shared" si="331"/>
        <v>9.4910963235177254E-2</v>
      </c>
      <c r="K4178" s="11">
        <f t="shared" si="333"/>
        <v>5.1417187487234894E-3</v>
      </c>
      <c r="AC4178" s="15"/>
      <c r="AD4178" s="16"/>
    </row>
    <row r="4179" spans="1:30" x14ac:dyDescent="0.3">
      <c r="A4179" s="15">
        <v>42578</v>
      </c>
      <c r="B4179" s="18">
        <v>-1.1992609468063028E-3</v>
      </c>
      <c r="C4179" s="9">
        <f t="shared" si="334"/>
        <v>-3.2099260946806304E-2</v>
      </c>
      <c r="D4179" s="6">
        <f t="shared" si="335"/>
        <v>1.0303625533311645E-3</v>
      </c>
      <c r="E4179" s="6">
        <f t="shared" si="336"/>
        <v>9.3496930851525231E-4</v>
      </c>
      <c r="F4179" s="6">
        <f>B$6+B$7*E4169+B$8*(H4178*100)^2</f>
        <v>0.1476179429114497</v>
      </c>
      <c r="G4179" s="18">
        <v>4.7964853828733525E-3</v>
      </c>
      <c r="H4179" s="9">
        <f t="shared" si="332"/>
        <v>3.8421080530283069E-3</v>
      </c>
      <c r="I4179" s="8">
        <f t="shared" si="330"/>
        <v>9.5437732984504555E-4</v>
      </c>
      <c r="J4179" s="11">
        <f t="shared" si="331"/>
        <v>0.19897430173618547</v>
      </c>
      <c r="K4179" s="11">
        <f t="shared" si="333"/>
        <v>2.6537148928289955E-2</v>
      </c>
      <c r="AC4179" s="15"/>
      <c r="AD4179" s="16"/>
    </row>
    <row r="4180" spans="1:30" x14ac:dyDescent="0.3">
      <c r="A4180" s="15">
        <v>42579</v>
      </c>
      <c r="B4180" s="18">
        <v>1.604920448092453E-3</v>
      </c>
      <c r="C4180" s="9">
        <f t="shared" si="334"/>
        <v>-2.9295079551907549E-2</v>
      </c>
      <c r="D4180" s="6">
        <f t="shared" si="335"/>
        <v>8.5820168595259177E-4</v>
      </c>
      <c r="E4180" s="6">
        <f t="shared" si="336"/>
        <v>1.0303625533311645E-3</v>
      </c>
      <c r="F4180" s="6">
        <f>B$6+B$7*E4169+B$8*(H4179*100)^2</f>
        <v>0.14703144808936436</v>
      </c>
      <c r="G4180" s="18">
        <v>3.985871468572549E-3</v>
      </c>
      <c r="H4180" s="9">
        <f t="shared" si="332"/>
        <v>3.8344679955551113E-3</v>
      </c>
      <c r="I4180" s="8">
        <f t="shared" si="330"/>
        <v>1.5140347301743776E-4</v>
      </c>
      <c r="J4180" s="11">
        <f t="shared" si="331"/>
        <v>3.7985036449672459E-2</v>
      </c>
      <c r="K4180" s="11">
        <f t="shared" si="333"/>
        <v>7.5959689123572538E-4</v>
      </c>
      <c r="AC4180" s="15"/>
      <c r="AD4180" s="16"/>
    </row>
    <row r="4181" spans="1:30" x14ac:dyDescent="0.3">
      <c r="A4181" s="15">
        <v>42580</v>
      </c>
      <c r="B4181" s="18">
        <v>1.6299801176578648E-3</v>
      </c>
      <c r="C4181" s="9">
        <f t="shared" si="334"/>
        <v>-2.9270019882342135E-2</v>
      </c>
      <c r="D4181" s="6">
        <f t="shared" si="335"/>
        <v>8.5673406391270385E-4</v>
      </c>
      <c r="E4181" s="6">
        <f t="shared" si="336"/>
        <v>8.5820168595259177E-4</v>
      </c>
      <c r="F4181" s="6">
        <f>B$6+B$7*E4169+B$8*(H4180*100)^2</f>
        <v>0.14648835388411333</v>
      </c>
      <c r="G4181" s="18">
        <v>4.0074654209607792E-3</v>
      </c>
      <c r="H4181" s="9">
        <f t="shared" si="332"/>
        <v>3.8273797026701349E-3</v>
      </c>
      <c r="I4181" s="8">
        <f t="shared" si="330"/>
        <v>1.8008571829064438E-4</v>
      </c>
      <c r="J4181" s="11">
        <f t="shared" si="331"/>
        <v>4.4937560121846118E-2</v>
      </c>
      <c r="K4181" s="11">
        <f t="shared" si="333"/>
        <v>1.0734018548119728E-3</v>
      </c>
      <c r="AC4181" s="15"/>
      <c r="AD4181" s="16"/>
    </row>
    <row r="4182" spans="1:30" x14ac:dyDescent="0.3">
      <c r="A4182" s="15">
        <v>42583</v>
      </c>
      <c r="B4182" s="18">
        <v>-1.270594147493393E-3</v>
      </c>
      <c r="C4182" s="9">
        <f t="shared" si="334"/>
        <v>-3.2170594147493396E-2</v>
      </c>
      <c r="D4182" s="6">
        <f t="shared" si="335"/>
        <v>1.0349471278027363E-3</v>
      </c>
      <c r="E4182" s="6">
        <f t="shared" si="336"/>
        <v>8.5673406391270385E-4</v>
      </c>
      <c r="F4182" s="6">
        <f>B$6+B$7*E4169+B$8*(H4181*100)^2</f>
        <v>0.14598544865005089</v>
      </c>
      <c r="G4182" s="18">
        <v>3.6004953007504857E-3</v>
      </c>
      <c r="H4182" s="9">
        <f t="shared" si="332"/>
        <v>3.8208042170471248E-3</v>
      </c>
      <c r="I4182" s="8">
        <f t="shared" si="330"/>
        <v>2.2030891629663905E-4</v>
      </c>
      <c r="J4182" s="11">
        <f t="shared" si="331"/>
        <v>6.118850266259699E-2</v>
      </c>
      <c r="K4182" s="11">
        <f t="shared" si="333"/>
        <v>1.7291568860409168E-3</v>
      </c>
      <c r="AC4182" s="15"/>
      <c r="AD4182" s="16"/>
    </row>
    <row r="4183" spans="1:30" x14ac:dyDescent="0.3">
      <c r="A4183" s="15">
        <v>42584</v>
      </c>
      <c r="B4183" s="18">
        <v>-6.3819408126676693E-3</v>
      </c>
      <c r="C4183" s="9">
        <f t="shared" si="334"/>
        <v>-3.7281940812667669E-2</v>
      </c>
      <c r="D4183" s="6">
        <f t="shared" si="335"/>
        <v>1.3899431107592551E-3</v>
      </c>
      <c r="E4183" s="6">
        <f t="shared" si="336"/>
        <v>1.0349471278027363E-3</v>
      </c>
      <c r="F4183" s="6">
        <f>B$6+B$7*E4169+B$8*(H4182*100)^2</f>
        <v>0.14551975840330911</v>
      </c>
      <c r="G4183" s="18">
        <v>6.6962431651679827E-3</v>
      </c>
      <c r="H4183" s="9">
        <f t="shared" si="332"/>
        <v>3.8147052101480806E-3</v>
      </c>
      <c r="I4183" s="8">
        <f t="shared" si="330"/>
        <v>2.8815379550199021E-3</v>
      </c>
      <c r="J4183" s="11">
        <f t="shared" si="331"/>
        <v>0.43032158240741181</v>
      </c>
      <c r="K4183" s="11">
        <f t="shared" si="333"/>
        <v>0.19269305550228877</v>
      </c>
      <c r="AC4183" s="15"/>
      <c r="AD4183" s="16"/>
    </row>
    <row r="4184" spans="1:30" x14ac:dyDescent="0.3">
      <c r="A4184" s="15">
        <v>42585</v>
      </c>
      <c r="B4184" s="18">
        <v>3.1290427160735319E-3</v>
      </c>
      <c r="C4184" s="9">
        <f t="shared" si="334"/>
        <v>-2.7770957283926468E-2</v>
      </c>
      <c r="D4184" s="6">
        <f t="shared" si="335"/>
        <v>7.7122606846566854E-4</v>
      </c>
      <c r="E4184" s="6">
        <f t="shared" si="336"/>
        <v>1.3899431107592551E-3</v>
      </c>
      <c r="F4184" s="6">
        <f>B$6+B$7*E4169+B$8*(H4183*100)^2</f>
        <v>0.14508852923482618</v>
      </c>
      <c r="G4184" s="18">
        <v>3.2092870138525167E-3</v>
      </c>
      <c r="H4184" s="9">
        <f t="shared" si="332"/>
        <v>3.8090488213571925E-3</v>
      </c>
      <c r="I4184" s="8">
        <f t="shared" si="330"/>
        <v>5.9976180750467584E-4</v>
      </c>
      <c r="J4184" s="11">
        <f t="shared" si="331"/>
        <v>0.1868831939667201</v>
      </c>
      <c r="K4184" s="11">
        <f t="shared" si="333"/>
        <v>1.3873599462778108E-2</v>
      </c>
      <c r="AC4184" s="15"/>
      <c r="AD4184" s="16"/>
    </row>
    <row r="4185" spans="1:30" x14ac:dyDescent="0.3">
      <c r="A4185" s="15">
        <v>42586</v>
      </c>
      <c r="B4185" s="18">
        <v>2.1254929948908707E-4</v>
      </c>
      <c r="C4185" s="9">
        <f t="shared" si="334"/>
        <v>-3.0687450700510915E-2</v>
      </c>
      <c r="D4185" s="6">
        <f t="shared" si="335"/>
        <v>9.4171963049628782E-4</v>
      </c>
      <c r="E4185" s="6">
        <f t="shared" si="336"/>
        <v>7.7122606846566854E-4</v>
      </c>
      <c r="F4185" s="6">
        <f>B$6+B$7*E4169+B$8*(H4184*100)^2</f>
        <v>0.144689211024811</v>
      </c>
      <c r="G4185" s="18">
        <v>2.7569986350236579E-3</v>
      </c>
      <c r="H4185" s="9">
        <f t="shared" si="332"/>
        <v>3.803803504714866E-3</v>
      </c>
      <c r="I4185" s="8">
        <f t="shared" si="330"/>
        <v>1.0468048696912081E-3</v>
      </c>
      <c r="J4185" s="11">
        <f t="shared" si="331"/>
        <v>0.37969002102252597</v>
      </c>
      <c r="K4185" s="11">
        <f t="shared" si="333"/>
        <v>4.6659339109126563E-2</v>
      </c>
      <c r="AC4185" s="15"/>
      <c r="AD4185" s="16"/>
    </row>
    <row r="4186" spans="1:30" x14ac:dyDescent="0.3">
      <c r="A4186" s="15">
        <v>42587</v>
      </c>
      <c r="B4186" s="18">
        <v>8.5666972893800597E-3</v>
      </c>
      <c r="C4186" s="9">
        <f t="shared" si="334"/>
        <v>-2.2333302710619941E-2</v>
      </c>
      <c r="D4186" s="6">
        <f t="shared" si="335"/>
        <v>4.9877640996418395E-4</v>
      </c>
      <c r="E4186" s="6">
        <f t="shared" si="336"/>
        <v>9.4171963049628782E-4</v>
      </c>
      <c r="F4186" s="6">
        <f>B$6+B$7*E4169+B$8*(H4185*100)^2</f>
        <v>0.1443194423623369</v>
      </c>
      <c r="G4186" s="18">
        <v>3.2359998024703773E-3</v>
      </c>
      <c r="H4186" s="9">
        <f t="shared" si="332"/>
        <v>3.7989398832086944E-3</v>
      </c>
      <c r="I4186" s="8">
        <f t="shared" si="330"/>
        <v>5.6294008073831713E-4</v>
      </c>
      <c r="J4186" s="11">
        <f t="shared" si="331"/>
        <v>0.17396171665664689</v>
      </c>
      <c r="K4186" s="11">
        <f t="shared" si="333"/>
        <v>1.2200645100337582E-2</v>
      </c>
      <c r="AC4186" s="15"/>
      <c r="AD4186" s="16"/>
    </row>
    <row r="4187" spans="1:30" x14ac:dyDescent="0.3">
      <c r="A4187" s="15">
        <v>42590</v>
      </c>
      <c r="B4187" s="18">
        <v>-9.0757729154393322E-4</v>
      </c>
      <c r="C4187" s="9">
        <f t="shared" si="334"/>
        <v>-3.1807577291543931E-2</v>
      </c>
      <c r="D4187" s="6">
        <f t="shared" si="335"/>
        <v>1.0117219731575412E-3</v>
      </c>
      <c r="E4187" s="6">
        <f t="shared" si="336"/>
        <v>4.9877640996418395E-4</v>
      </c>
      <c r="F4187" s="6">
        <f>B$6+B$7*E4169+B$8*(H4186*100)^2</f>
        <v>0.14397703658088593</v>
      </c>
      <c r="G4187" s="18">
        <v>2.2401544219025475E-3</v>
      </c>
      <c r="H4187" s="9">
        <f t="shared" si="332"/>
        <v>3.7944306105249298E-3</v>
      </c>
      <c r="I4187" s="8">
        <f t="shared" si="330"/>
        <v>1.5542761886223823E-3</v>
      </c>
      <c r="J4187" s="11">
        <f t="shared" si="331"/>
        <v>0.69382546730968053</v>
      </c>
      <c r="K4187" s="11">
        <f t="shared" si="333"/>
        <v>0.11736915990030194</v>
      </c>
      <c r="AC4187" s="15"/>
      <c r="AD4187" s="16"/>
    </row>
    <row r="4188" spans="1:30" x14ac:dyDescent="0.3">
      <c r="A4188" s="15">
        <v>42591</v>
      </c>
      <c r="B4188" s="18">
        <v>3.8971798655598234E-4</v>
      </c>
      <c r="C4188" s="9">
        <f t="shared" si="334"/>
        <v>-3.0510282013444016E-2</v>
      </c>
      <c r="D4188" s="6">
        <f t="shared" si="335"/>
        <v>9.3087730853988547E-4</v>
      </c>
      <c r="E4188" s="6">
        <f t="shared" si="336"/>
        <v>1.0117219731575412E-3</v>
      </c>
      <c r="F4188" s="6">
        <f>B$6+B$7*E4169+B$8*(H4187*100)^2</f>
        <v>0.14365996882726231</v>
      </c>
      <c r="G4188" s="18">
        <v>2.8599324882158128E-3</v>
      </c>
      <c r="H4188" s="9">
        <f t="shared" si="332"/>
        <v>3.7902502401195399E-3</v>
      </c>
      <c r="I4188" s="8">
        <f t="shared" si="330"/>
        <v>9.3031775190372716E-4</v>
      </c>
      <c r="J4188" s="11">
        <f t="shared" si="331"/>
        <v>0.3252936059634442</v>
      </c>
      <c r="K4188" s="11">
        <f t="shared" si="333"/>
        <v>3.61838051913006E-2</v>
      </c>
      <c r="AC4188" s="15"/>
      <c r="AD4188" s="16"/>
    </row>
    <row r="4189" spans="1:30" x14ac:dyDescent="0.3">
      <c r="A4189" s="15">
        <v>42592</v>
      </c>
      <c r="B4189" s="18">
        <v>-2.8687970634882847E-3</v>
      </c>
      <c r="C4189" s="9">
        <f t="shared" si="334"/>
        <v>-3.3768797063488287E-2</v>
      </c>
      <c r="D4189" s="6">
        <f t="shared" si="335"/>
        <v>1.1403316551150552E-3</v>
      </c>
      <c r="E4189" s="6">
        <f t="shared" si="336"/>
        <v>9.3087730853988547E-4</v>
      </c>
      <c r="F4189" s="6">
        <f>B$6+B$7*E4169+B$8*(H4188*100)^2</f>
        <v>0.14336636408740683</v>
      </c>
      <c r="G4189" s="18">
        <v>3.0896371443225878E-3</v>
      </c>
      <c r="H4189" s="9">
        <f t="shared" si="332"/>
        <v>3.786375101431537E-3</v>
      </c>
      <c r="I4189" s="8">
        <f t="shared" si="330"/>
        <v>6.9673795710894918E-4</v>
      </c>
      <c r="J4189" s="11">
        <f t="shared" si="331"/>
        <v>0.22550802070374223</v>
      </c>
      <c r="K4189" s="11">
        <f t="shared" si="333"/>
        <v>1.9343600345422374E-2</v>
      </c>
      <c r="AC4189" s="15"/>
      <c r="AD4189" s="16"/>
    </row>
    <row r="4190" spans="1:30" x14ac:dyDescent="0.3">
      <c r="A4190" s="15">
        <v>42593</v>
      </c>
      <c r="B4190" s="18">
        <v>4.723415102446075E-3</v>
      </c>
      <c r="C4190" s="9">
        <f t="shared" si="334"/>
        <v>-2.6176584897553926E-2</v>
      </c>
      <c r="D4190" s="6">
        <f t="shared" si="335"/>
        <v>6.8521359689884833E-4</v>
      </c>
      <c r="E4190" s="6">
        <f t="shared" si="336"/>
        <v>1.1403316551150552E-3</v>
      </c>
      <c r="F4190" s="6">
        <f>B$6+B$7*E4169+B$8*(H4189*100)^2</f>
        <v>0.14309448609830067</v>
      </c>
      <c r="G4190" s="18">
        <v>2.8554385296688314E-3</v>
      </c>
      <c r="H4190" s="9">
        <f t="shared" si="332"/>
        <v>3.7827831830320475E-3</v>
      </c>
      <c r="I4190" s="8">
        <f t="shared" si="330"/>
        <v>9.2734465336321605E-4</v>
      </c>
      <c r="J4190" s="11">
        <f t="shared" si="331"/>
        <v>0.32476435536182519</v>
      </c>
      <c r="K4190" s="11">
        <f t="shared" si="333"/>
        <v>3.6085826268106969E-2</v>
      </c>
      <c r="AC4190" s="15"/>
      <c r="AD4190" s="16"/>
    </row>
    <row r="4191" spans="1:30" x14ac:dyDescent="0.3">
      <c r="A4191" s="15">
        <v>42594</v>
      </c>
      <c r="B4191" s="18">
        <v>-7.9636338691639076E-4</v>
      </c>
      <c r="C4191" s="9">
        <f t="shared" si="334"/>
        <v>-3.1696363386916393E-2</v>
      </c>
      <c r="D4191" s="6">
        <f t="shared" si="335"/>
        <v>1.0046594519554539E-3</v>
      </c>
      <c r="E4191" s="6">
        <f t="shared" si="336"/>
        <v>6.8521359689884833E-4</v>
      </c>
      <c r="F4191" s="6">
        <f>B$6+B$7*E4191+B$8*(G4190*100)^2</f>
        <v>8.5846287766760287E-2</v>
      </c>
      <c r="G4191" s="18">
        <v>2.3430314070647393E-3</v>
      </c>
      <c r="H4191" s="9">
        <f t="shared" si="332"/>
        <v>2.9299537157907508E-3</v>
      </c>
      <c r="I4191" s="8">
        <f t="shared" si="330"/>
        <v>5.8692230872601147E-4</v>
      </c>
      <c r="J4191" s="11">
        <f t="shared" si="331"/>
        <v>0.25049698734567344</v>
      </c>
      <c r="K4191" s="11">
        <f t="shared" si="333"/>
        <v>2.3223116683514178E-2</v>
      </c>
      <c r="AC4191" s="15"/>
      <c r="AD4191" s="16"/>
    </row>
    <row r="4192" spans="1:30" x14ac:dyDescent="0.3">
      <c r="A4192" s="15">
        <v>42597</v>
      </c>
      <c r="B4192" s="18">
        <v>2.7890162945239864E-3</v>
      </c>
      <c r="C4192" s="9">
        <f t="shared" si="334"/>
        <v>-2.8110983705476014E-2</v>
      </c>
      <c r="D4192" s="6">
        <f t="shared" si="335"/>
        <v>7.9022740488953792E-4</v>
      </c>
      <c r="E4192" s="6">
        <f t="shared" si="336"/>
        <v>1.0046594519554539E-3</v>
      </c>
      <c r="F4192" s="6">
        <f>B$6+B$7*E4191+B$8*(H4191*100)^2</f>
        <v>8.9838269877178134E-2</v>
      </c>
      <c r="G4192" s="18">
        <v>2.5305376567539626E-3</v>
      </c>
      <c r="H4192" s="9">
        <f t="shared" si="332"/>
        <v>2.9973032859084868E-3</v>
      </c>
      <c r="I4192" s="8">
        <f t="shared" si="330"/>
        <v>4.6676562915452411E-4</v>
      </c>
      <c r="J4192" s="11">
        <f t="shared" si="331"/>
        <v>0.18445314493097326</v>
      </c>
      <c r="K4192" s="11">
        <f t="shared" si="333"/>
        <v>1.3552658844073528E-2</v>
      </c>
      <c r="AC4192" s="15"/>
      <c r="AD4192" s="16"/>
    </row>
    <row r="4193" spans="1:30" x14ac:dyDescent="0.3">
      <c r="A4193" s="15">
        <v>42598</v>
      </c>
      <c r="B4193" s="18">
        <v>-5.4941422164782264E-3</v>
      </c>
      <c r="C4193" s="9">
        <f t="shared" si="334"/>
        <v>-3.6394142216478229E-2</v>
      </c>
      <c r="D4193" s="6">
        <f t="shared" si="335"/>
        <v>1.3245335876732429E-3</v>
      </c>
      <c r="E4193" s="6">
        <f t="shared" si="336"/>
        <v>7.9022740488953792E-4</v>
      </c>
      <c r="F4193" s="6">
        <f>B$6+B$7*E4191+B$8*(H4192*100)^2</f>
        <v>9.3534845311425072E-2</v>
      </c>
      <c r="G4193" s="18">
        <v>2.2810039966536843E-3</v>
      </c>
      <c r="H4193" s="9">
        <f t="shared" si="332"/>
        <v>3.0583466989768356E-3</v>
      </c>
      <c r="I4193" s="8">
        <f t="shared" si="330"/>
        <v>7.7734270232315134E-4</v>
      </c>
      <c r="J4193" s="11">
        <f t="shared" si="331"/>
        <v>0.34078971517083761</v>
      </c>
      <c r="K4193" s="11">
        <f t="shared" si="333"/>
        <v>3.9087890077701637E-2</v>
      </c>
      <c r="AC4193" s="15"/>
      <c r="AD4193" s="16"/>
    </row>
    <row r="4194" spans="1:30" x14ac:dyDescent="0.3">
      <c r="A4194" s="15">
        <v>42599</v>
      </c>
      <c r="B4194" s="18">
        <v>1.8668460061533499E-3</v>
      </c>
      <c r="C4194" s="9">
        <f t="shared" si="334"/>
        <v>-2.903315399384665E-2</v>
      </c>
      <c r="D4194" s="6">
        <f t="shared" si="335"/>
        <v>8.4292403083041363E-4</v>
      </c>
      <c r="E4194" s="6">
        <f t="shared" si="336"/>
        <v>1.3245335876732429E-3</v>
      </c>
      <c r="F4194" s="6">
        <f>B$6+B$7*E4191+B$8*(H4193*100)^2</f>
        <v>9.6957874163537724E-2</v>
      </c>
      <c r="G4194" s="18">
        <v>4.9585155871868678E-3</v>
      </c>
      <c r="H4194" s="9">
        <f t="shared" si="332"/>
        <v>3.1138059374909307E-3</v>
      </c>
      <c r="I4194" s="8">
        <f t="shared" si="330"/>
        <v>1.8447096496959372E-3</v>
      </c>
      <c r="J4194" s="11">
        <f t="shared" si="331"/>
        <v>0.37202860760643547</v>
      </c>
      <c r="K4194" s="11">
        <f t="shared" si="333"/>
        <v>0.12716856157938272</v>
      </c>
      <c r="AC4194" s="15"/>
      <c r="AD4194" s="16"/>
    </row>
    <row r="4195" spans="1:30" x14ac:dyDescent="0.3">
      <c r="A4195" s="15">
        <v>42600</v>
      </c>
      <c r="B4195" s="18">
        <v>2.1972016963848593E-3</v>
      </c>
      <c r="C4195" s="9">
        <f t="shared" si="334"/>
        <v>-2.8702798303615142E-2</v>
      </c>
      <c r="D4195" s="6">
        <f t="shared" si="335"/>
        <v>8.2385063045801229E-4</v>
      </c>
      <c r="E4195" s="6">
        <f t="shared" si="336"/>
        <v>8.4292403083041363E-4</v>
      </c>
      <c r="F4195" s="6">
        <f>B$6+B$7*E4191+B$8*(H4194*100)^2</f>
        <v>0.10012759888059405</v>
      </c>
      <c r="G4195" s="18">
        <v>1.588590225542518E-3</v>
      </c>
      <c r="H4195" s="9">
        <f t="shared" si="332"/>
        <v>3.1642945324446975E-3</v>
      </c>
      <c r="I4195" s="8">
        <f t="shared" si="330"/>
        <v>1.5757043069021795E-3</v>
      </c>
      <c r="J4195" s="11">
        <f t="shared" si="331"/>
        <v>0.99188845654898961</v>
      </c>
      <c r="K4195" s="11">
        <f t="shared" si="333"/>
        <v>0.19111930588425841</v>
      </c>
      <c r="AC4195" s="15"/>
      <c r="AD4195" s="16"/>
    </row>
    <row r="4196" spans="1:30" x14ac:dyDescent="0.3">
      <c r="A4196" s="15">
        <v>42601</v>
      </c>
      <c r="B4196" s="18">
        <v>-1.4413095687681864E-3</v>
      </c>
      <c r="C4196" s="9">
        <f t="shared" si="334"/>
        <v>-3.2341309568768184E-2</v>
      </c>
      <c r="D4196" s="6">
        <f t="shared" si="335"/>
        <v>1.0459603046228964E-3</v>
      </c>
      <c r="E4196" s="6">
        <f t="shared" si="336"/>
        <v>8.2385063045801229E-4</v>
      </c>
      <c r="F4196" s="6">
        <f>B$6+B$7*E4191+B$8*(H4195*100)^2</f>
        <v>0.10306276396858824</v>
      </c>
      <c r="G4196" s="18">
        <v>4.0128622518192884E-3</v>
      </c>
      <c r="H4196" s="9">
        <f t="shared" si="332"/>
        <v>3.2103389847271306E-3</v>
      </c>
      <c r="I4196" s="8">
        <f t="shared" si="330"/>
        <v>8.0252326709215772E-4</v>
      </c>
      <c r="J4196" s="11">
        <f t="shared" si="331"/>
        <v>0.19998774359332228</v>
      </c>
      <c r="K4196" s="11">
        <f t="shared" si="333"/>
        <v>2.6852618734738654E-2</v>
      </c>
      <c r="AC4196" s="15"/>
      <c r="AD4196" s="16"/>
    </row>
    <row r="4197" spans="1:30" x14ac:dyDescent="0.3">
      <c r="A4197" s="15">
        <v>42604</v>
      </c>
      <c r="B4197" s="18">
        <v>-5.6348188332532923E-4</v>
      </c>
      <c r="C4197" s="9">
        <f t="shared" si="334"/>
        <v>-3.1463481883325331E-2</v>
      </c>
      <c r="D4197" s="6">
        <f t="shared" si="335"/>
        <v>9.8995069222234137E-4</v>
      </c>
      <c r="E4197" s="6">
        <f t="shared" si="336"/>
        <v>1.0459603046228964E-3</v>
      </c>
      <c r="F4197" s="6">
        <f>B$6+B$7*E4191+B$8*(H4196*100)^2</f>
        <v>0.10578072684007085</v>
      </c>
      <c r="G4197" s="18">
        <v>3.0821845135938896E-3</v>
      </c>
      <c r="H4197" s="9">
        <f t="shared" si="332"/>
        <v>3.2523949151367039E-3</v>
      </c>
      <c r="I4197" s="8">
        <f t="shared" si="330"/>
        <v>1.7021040154281426E-4</v>
      </c>
      <c r="J4197" s="11">
        <f t="shared" si="331"/>
        <v>5.5223949374901465E-2</v>
      </c>
      <c r="K4197" s="11">
        <f t="shared" si="333"/>
        <v>1.419152113548261E-3</v>
      </c>
      <c r="AC4197" s="15"/>
      <c r="AD4197" s="16"/>
    </row>
    <row r="4198" spans="1:30" x14ac:dyDescent="0.3">
      <c r="A4198" s="15">
        <v>42605</v>
      </c>
      <c r="B4198" s="18">
        <v>1.9498671783639491E-3</v>
      </c>
      <c r="C4198" s="9">
        <f t="shared" si="334"/>
        <v>-2.8950132821636051E-2</v>
      </c>
      <c r="D4198" s="6">
        <f t="shared" si="335"/>
        <v>8.3811019039036893E-4</v>
      </c>
      <c r="E4198" s="6">
        <f t="shared" si="336"/>
        <v>9.8995069222234137E-4</v>
      </c>
      <c r="F4198" s="6">
        <f>B$6+B$7*E4191+B$8*(H4197*100)^2</f>
        <v>0.10829756045906375</v>
      </c>
      <c r="G4198" s="18">
        <v>3.4867757430195358E-3</v>
      </c>
      <c r="H4198" s="9">
        <f t="shared" si="332"/>
        <v>3.290859469182234E-3</v>
      </c>
      <c r="I4198" s="8">
        <f t="shared" si="330"/>
        <v>1.9591627383730176E-4</v>
      </c>
      <c r="J4198" s="11">
        <f t="shared" si="331"/>
        <v>5.6188378111073745E-2</v>
      </c>
      <c r="K4198" s="11">
        <f t="shared" si="333"/>
        <v>1.7047812352437575E-3</v>
      </c>
      <c r="AC4198" s="15"/>
      <c r="AD4198" s="16"/>
    </row>
    <row r="4199" spans="1:30" x14ac:dyDescent="0.3">
      <c r="A4199" s="15">
        <v>42606</v>
      </c>
      <c r="B4199" s="18">
        <v>-5.2540552596718739E-3</v>
      </c>
      <c r="C4199" s="9">
        <f t="shared" si="334"/>
        <v>-3.6154055259671872E-2</v>
      </c>
      <c r="D4199" s="6">
        <f t="shared" si="335"/>
        <v>1.3071157117194073E-3</v>
      </c>
      <c r="E4199" s="6">
        <f t="shared" si="336"/>
        <v>8.3811019039036893E-4</v>
      </c>
      <c r="F4199" s="6">
        <f>B$6+B$7*E4191+B$8*(H4198*100)^2</f>
        <v>0.11062814839025116</v>
      </c>
      <c r="G4199" s="18">
        <v>4.1423613700916897E-3</v>
      </c>
      <c r="H4199" s="9">
        <f t="shared" si="332"/>
        <v>3.3260810030763103E-3</v>
      </c>
      <c r="I4199" s="8">
        <f t="shared" si="330"/>
        <v>8.1628036701537942E-4</v>
      </c>
      <c r="J4199" s="11">
        <f t="shared" si="331"/>
        <v>0.19705677368203908</v>
      </c>
      <c r="K4199" s="11">
        <f t="shared" si="333"/>
        <v>2.5946796459199284E-2</v>
      </c>
      <c r="AC4199" s="15"/>
      <c r="AD4199" s="16"/>
    </row>
    <row r="4200" spans="1:30" x14ac:dyDescent="0.3">
      <c r="A4200" s="15">
        <v>42607</v>
      </c>
      <c r="B4200" s="18">
        <v>-1.3661603966477896E-3</v>
      </c>
      <c r="C4200" s="9">
        <f t="shared" si="334"/>
        <v>-3.2266160396647793E-2</v>
      </c>
      <c r="D4200" s="6">
        <f t="shared" si="335"/>
        <v>1.0411051067422024E-3</v>
      </c>
      <c r="E4200" s="6">
        <f t="shared" si="336"/>
        <v>1.3071157117194073E-3</v>
      </c>
      <c r="F4200" s="6">
        <f>B$6+B$7*E4191+B$8*(H4199*100)^2</f>
        <v>0.1127862728145307</v>
      </c>
      <c r="G4200" s="18">
        <v>3.0801131875888223E-3</v>
      </c>
      <c r="H4200" s="9">
        <f t="shared" si="332"/>
        <v>3.3583667580318072E-3</v>
      </c>
      <c r="I4200" s="8">
        <f t="shared" si="330"/>
        <v>2.7825357044298496E-4</v>
      </c>
      <c r="J4200" s="11">
        <f t="shared" si="331"/>
        <v>9.0338748447360701E-2</v>
      </c>
      <c r="K4200" s="11">
        <f t="shared" si="333"/>
        <v>3.6345898021012957E-3</v>
      </c>
      <c r="AC4200" s="15"/>
      <c r="AD4200" s="16"/>
    </row>
    <row r="4201" spans="1:30" x14ac:dyDescent="0.3">
      <c r="A4201" s="15">
        <v>42608</v>
      </c>
      <c r="B4201" s="18">
        <v>-1.5800642387109438E-3</v>
      </c>
      <c r="C4201" s="9">
        <f t="shared" si="334"/>
        <v>-3.2480064238710943E-2</v>
      </c>
      <c r="D4201" s="6">
        <f t="shared" si="335"/>
        <v>1.0549545729507896E-3</v>
      </c>
      <c r="E4201" s="6">
        <f t="shared" si="336"/>
        <v>1.0411051067422024E-3</v>
      </c>
      <c r="F4201" s="6">
        <f>B$6+B$7*E4191+B$8*(H4200*100)^2</f>
        <v>0.11478469603141357</v>
      </c>
      <c r="G4201" s="18">
        <v>8.3320047820389861E-3</v>
      </c>
      <c r="H4201" s="9">
        <f t="shared" si="332"/>
        <v>3.3879890205166479E-3</v>
      </c>
      <c r="I4201" s="8">
        <f t="shared" si="330"/>
        <v>4.9440157615223378E-3</v>
      </c>
      <c r="J4201" s="11">
        <f t="shared" si="331"/>
        <v>0.59337649111531732</v>
      </c>
      <c r="K4201" s="11">
        <f t="shared" si="333"/>
        <v>0.55940982471240153</v>
      </c>
      <c r="AC4201" s="15"/>
      <c r="AD4201" s="16"/>
    </row>
    <row r="4202" spans="1:30" x14ac:dyDescent="0.3">
      <c r="A4202" s="15">
        <v>42611</v>
      </c>
      <c r="B4202" s="18">
        <v>5.2144284286743453E-3</v>
      </c>
      <c r="C4202" s="9">
        <f t="shared" si="334"/>
        <v>-2.5685571571325654E-2</v>
      </c>
      <c r="D4202" s="6">
        <f t="shared" si="335"/>
        <v>6.5974858694569261E-4</v>
      </c>
      <c r="E4202" s="6">
        <f t="shared" si="336"/>
        <v>1.0549545729507896E-3</v>
      </c>
      <c r="F4202" s="6">
        <f>B$6+B$7*E4191+B$8*(H4201*100)^2</f>
        <v>0.11663523593024708</v>
      </c>
      <c r="G4202" s="18">
        <v>3.2987854778968187E-3</v>
      </c>
      <c r="H4202" s="9">
        <f t="shared" si="332"/>
        <v>3.4151901254578358E-3</v>
      </c>
      <c r="I4202" s="8">
        <f t="shared" si="330"/>
        <v>1.1640464756101703E-4</v>
      </c>
      <c r="J4202" s="11">
        <f t="shared" si="331"/>
        <v>3.5287122591321773E-2</v>
      </c>
      <c r="K4202" s="11">
        <f t="shared" si="333"/>
        <v>5.9441858002573511E-4</v>
      </c>
      <c r="AC4202" s="15"/>
      <c r="AD4202" s="16"/>
    </row>
    <row r="4203" spans="1:30" x14ac:dyDescent="0.3">
      <c r="A4203" s="15">
        <v>42612</v>
      </c>
      <c r="B4203" s="18">
        <v>-1.9555914071227782E-3</v>
      </c>
      <c r="C4203" s="9">
        <f t="shared" si="334"/>
        <v>-3.2855591407122776E-2</v>
      </c>
      <c r="D4203" s="6">
        <f t="shared" si="335"/>
        <v>1.0794898867118E-3</v>
      </c>
      <c r="E4203" s="6">
        <f t="shared" si="336"/>
        <v>6.5974858694569261E-4</v>
      </c>
      <c r="F4203" s="6">
        <f>B$6+B$7*E4191+B$8*(H4202*100)^2</f>
        <v>0.11834883587656693</v>
      </c>
      <c r="G4203" s="18">
        <v>3.6022407360681808E-3</v>
      </c>
      <c r="H4203" s="9">
        <f t="shared" si="332"/>
        <v>3.4401865629143853E-3</v>
      </c>
      <c r="I4203" s="8">
        <f t="shared" si="330"/>
        <v>1.6205417315379557E-4</v>
      </c>
      <c r="J4203" s="11">
        <f t="shared" si="331"/>
        <v>4.4987046959742205E-2</v>
      </c>
      <c r="K4203" s="11">
        <f t="shared" si="333"/>
        <v>1.075841334653882E-3</v>
      </c>
      <c r="AC4203" s="15"/>
      <c r="AD4203" s="16"/>
    </row>
    <row r="4204" spans="1:30" x14ac:dyDescent="0.3">
      <c r="A4204" s="15">
        <v>42613</v>
      </c>
      <c r="B4204" s="18">
        <v>-2.3786911055648321E-3</v>
      </c>
      <c r="C4204" s="9">
        <f t="shared" si="334"/>
        <v>-3.3278691105564834E-2</v>
      </c>
      <c r="D4204" s="6">
        <f t="shared" si="335"/>
        <v>1.1074712816995999E-3</v>
      </c>
      <c r="E4204" s="6">
        <f t="shared" si="336"/>
        <v>1.0794898867118E-3</v>
      </c>
      <c r="F4204" s="6">
        <f>B$6+B$7*E4191+B$8*(H4203*100)^2</f>
        <v>0.11993562942685909</v>
      </c>
      <c r="G4204" s="18">
        <v>4.8014670478092603E-3</v>
      </c>
      <c r="H4204" s="9">
        <f t="shared" si="332"/>
        <v>3.4631723813125315E-3</v>
      </c>
      <c r="I4204" s="8">
        <f t="shared" si="330"/>
        <v>1.3382946664967288E-3</v>
      </c>
      <c r="J4204" s="11">
        <f t="shared" si="331"/>
        <v>0.27872620038230717</v>
      </c>
      <c r="K4204" s="11">
        <f t="shared" si="333"/>
        <v>5.9699589206915649E-2</v>
      </c>
      <c r="AC4204" s="15"/>
      <c r="AD4204" s="16"/>
    </row>
    <row r="4205" spans="1:30" x14ac:dyDescent="0.3">
      <c r="A4205" s="15">
        <v>42614</v>
      </c>
      <c r="B4205" s="18">
        <v>-4.1385389411442488E-5</v>
      </c>
      <c r="C4205" s="9">
        <f t="shared" si="334"/>
        <v>-3.0941385389411442E-2</v>
      </c>
      <c r="D4205" s="6">
        <f t="shared" si="335"/>
        <v>9.5736932981608386E-4</v>
      </c>
      <c r="E4205" s="6">
        <f t="shared" si="336"/>
        <v>1.1074712816995999E-3</v>
      </c>
      <c r="F4205" s="6">
        <f>B$6+B$7*E4191+B$8*(H4204*100)^2</f>
        <v>0.12140500025442964</v>
      </c>
      <c r="G4205" s="18">
        <v>6.0760120958888815E-3</v>
      </c>
      <c r="H4205" s="9">
        <f t="shared" si="332"/>
        <v>3.4843220323963978E-3</v>
      </c>
      <c r="I4205" s="8">
        <f t="shared" si="330"/>
        <v>2.5916900634924836E-3</v>
      </c>
      <c r="J4205" s="11">
        <f t="shared" si="331"/>
        <v>0.42654458592109434</v>
      </c>
      <c r="K4205" s="11">
        <f t="shared" si="333"/>
        <v>0.1877396443907533</v>
      </c>
      <c r="AC4205" s="15"/>
      <c r="AD4205" s="16"/>
    </row>
    <row r="4206" spans="1:30" x14ac:dyDescent="0.3">
      <c r="A4206" s="15">
        <v>42615</v>
      </c>
      <c r="B4206" s="18">
        <v>4.192241599036829E-3</v>
      </c>
      <c r="C4206" s="9">
        <f t="shared" si="334"/>
        <v>-2.670775840096317E-2</v>
      </c>
      <c r="D4206" s="6">
        <f t="shared" si="335"/>
        <v>7.1330435880421876E-4</v>
      </c>
      <c r="E4206" s="6">
        <f t="shared" si="336"/>
        <v>9.5736932981608386E-4</v>
      </c>
      <c r="F4206" s="6">
        <f>B$6+B$7*E4191+B$8*(H4205*100)^2</f>
        <v>0.12276563764075998</v>
      </c>
      <c r="G4206" s="18">
        <v>4.5240614963944683E-3</v>
      </c>
      <c r="H4206" s="9">
        <f t="shared" si="332"/>
        <v>3.5037927684262375E-3</v>
      </c>
      <c r="I4206" s="8">
        <f t="shared" si="330"/>
        <v>1.0202687279682308E-3</v>
      </c>
      <c r="J4206" s="11">
        <f t="shared" si="331"/>
        <v>0.22552052592153141</v>
      </c>
      <c r="K4206" s="11">
        <f t="shared" si="333"/>
        <v>3.5625681929742026E-2</v>
      </c>
      <c r="AC4206" s="15"/>
      <c r="AD4206" s="16"/>
    </row>
    <row r="4207" spans="1:30" x14ac:dyDescent="0.3">
      <c r="A4207" s="15">
        <v>42619</v>
      </c>
      <c r="B4207" s="18">
        <v>2.977242370005349E-3</v>
      </c>
      <c r="C4207" s="9">
        <f t="shared" si="334"/>
        <v>-2.7922757629994653E-2</v>
      </c>
      <c r="D4207" s="6">
        <f t="shared" si="335"/>
        <v>7.796803936634246E-4</v>
      </c>
      <c r="E4207" s="6">
        <f t="shared" si="336"/>
        <v>7.1330435880421876E-4</v>
      </c>
      <c r="F4207" s="6">
        <f>B$6+B$7*E4191+B$8*(H4206*100)^2</f>
        <v>0.12402558786050187</v>
      </c>
      <c r="G4207" s="18">
        <v>3.8328852997403834E-3</v>
      </c>
      <c r="H4207" s="9">
        <f t="shared" si="332"/>
        <v>3.5217266767950898E-3</v>
      </c>
      <c r="I4207" s="8">
        <f t="shared" si="330"/>
        <v>3.1115862294529362E-4</v>
      </c>
      <c r="J4207" s="11">
        <f t="shared" si="331"/>
        <v>8.1181303016390718E-2</v>
      </c>
      <c r="K4207" s="11">
        <f t="shared" si="333"/>
        <v>3.687536474252795E-3</v>
      </c>
      <c r="AC4207" s="15"/>
      <c r="AD4207" s="16"/>
    </row>
    <row r="4208" spans="1:30" x14ac:dyDescent="0.3">
      <c r="A4208" s="15">
        <v>42620</v>
      </c>
      <c r="B4208" s="18">
        <v>-1.4639593829567172E-4</v>
      </c>
      <c r="C4208" s="9">
        <f t="shared" si="334"/>
        <v>-3.1046395938295671E-2</v>
      </c>
      <c r="D4208" s="6">
        <f t="shared" si="335"/>
        <v>9.6387870075742197E-4</v>
      </c>
      <c r="E4208" s="6">
        <f t="shared" si="336"/>
        <v>7.796803936634246E-4</v>
      </c>
      <c r="F4208" s="6">
        <f>B$6+B$7*E4191+B$8*(H4207*100)^2</f>
        <v>0.12519230176398286</v>
      </c>
      <c r="G4208" s="18">
        <v>2.9960514355166137E-3</v>
      </c>
      <c r="H4208" s="9">
        <f t="shared" si="332"/>
        <v>3.5382524184119886E-3</v>
      </c>
      <c r="I4208" s="8">
        <f t="shared" si="330"/>
        <v>5.4220098289537496E-4</v>
      </c>
      <c r="J4208" s="11">
        <f t="shared" si="331"/>
        <v>0.1809718539768268</v>
      </c>
      <c r="K4208" s="11">
        <f t="shared" si="333"/>
        <v>1.3097935669514005E-2</v>
      </c>
      <c r="AC4208" s="15"/>
      <c r="AD4208" s="16"/>
    </row>
    <row r="4209" spans="1:30" x14ac:dyDescent="0.3">
      <c r="A4209" s="15">
        <v>42621</v>
      </c>
      <c r="B4209" s="18">
        <v>-2.2254881924702883E-3</v>
      </c>
      <c r="C4209" s="9">
        <f t="shared" si="334"/>
        <v>-3.3125488192470291E-2</v>
      </c>
      <c r="D4209" s="6">
        <f t="shared" si="335"/>
        <v>1.0972979679894886E-3</v>
      </c>
      <c r="E4209" s="6">
        <f t="shared" si="336"/>
        <v>9.6387870075742197E-4</v>
      </c>
      <c r="F4209" s="6">
        <f>B$6+B$7*E4191+B$8*(H4208*100)^2</f>
        <v>0.12627267883860624</v>
      </c>
      <c r="G4209" s="18">
        <v>2.7426993039915588E-3</v>
      </c>
      <c r="H4209" s="9">
        <f t="shared" si="332"/>
        <v>3.5534867220605487E-3</v>
      </c>
      <c r="I4209" s="8">
        <f t="shared" si="330"/>
        <v>8.107874180689899E-4</v>
      </c>
      <c r="J4209" s="11">
        <f t="shared" si="331"/>
        <v>0.29561659088512504</v>
      </c>
      <c r="K4209" s="11">
        <f t="shared" si="333"/>
        <v>3.0819991505568245E-2</v>
      </c>
      <c r="AC4209" s="15"/>
      <c r="AD4209" s="16"/>
    </row>
    <row r="4210" spans="1:30" x14ac:dyDescent="0.3">
      <c r="A4210" s="15">
        <v>42622</v>
      </c>
      <c r="B4210" s="18">
        <v>-2.4827742410834141E-2</v>
      </c>
      <c r="C4210" s="9">
        <f t="shared" si="334"/>
        <v>-5.5727742410834141E-2</v>
      </c>
      <c r="D4210" s="6">
        <f t="shared" si="335"/>
        <v>3.1055812742082824E-3</v>
      </c>
      <c r="E4210" s="6">
        <f t="shared" si="336"/>
        <v>1.0972979679894886E-3</v>
      </c>
      <c r="F4210" s="6">
        <f>B$6+B$7*E4191+B$8*(H4209*100)^2</f>
        <v>0.12727310800970751</v>
      </c>
      <c r="G4210" s="18">
        <v>9.2272629087655385E-3</v>
      </c>
      <c r="H4210" s="9">
        <f t="shared" si="332"/>
        <v>3.5675356762015359E-3</v>
      </c>
      <c r="I4210" s="8">
        <f t="shared" si="330"/>
        <v>5.6597272325640026E-3</v>
      </c>
      <c r="J4210" s="11">
        <f t="shared" si="331"/>
        <v>0.61337010644700318</v>
      </c>
      <c r="K4210" s="11">
        <f t="shared" si="333"/>
        <v>0.63616548471706924</v>
      </c>
      <c r="AC4210" s="15"/>
      <c r="AD4210" s="16"/>
    </row>
    <row r="4211" spans="1:30" x14ac:dyDescent="0.3">
      <c r="A4211" s="15">
        <v>42625</v>
      </c>
      <c r="B4211" s="18">
        <v>1.4570387233434434E-2</v>
      </c>
      <c r="C4211" s="9">
        <f t="shared" si="334"/>
        <v>-1.6329612766565568E-2</v>
      </c>
      <c r="D4211" s="6">
        <f t="shared" si="335"/>
        <v>2.666562531059812E-4</v>
      </c>
      <c r="E4211" s="6">
        <f t="shared" si="336"/>
        <v>3.1055812742082824E-3</v>
      </c>
      <c r="F4211" s="6">
        <f>B$6+B$7*E4191+B$8*(H4210*100)^2</f>
        <v>0.12819950542214728</v>
      </c>
      <c r="G4211" s="18">
        <v>1.0168743546594665E-2</v>
      </c>
      <c r="H4211" s="9">
        <f t="shared" si="332"/>
        <v>3.5804958514449817E-3</v>
      </c>
      <c r="I4211" s="8">
        <f t="shared" si="330"/>
        <v>6.5882476951496828E-3</v>
      </c>
      <c r="J4211" s="11">
        <f t="shared" si="331"/>
        <v>0.64789200995790408</v>
      </c>
      <c r="K4211" s="11">
        <f t="shared" si="333"/>
        <v>0.79622043547735277</v>
      </c>
      <c r="AC4211" s="15"/>
      <c r="AD4211" s="16"/>
    </row>
    <row r="4212" spans="1:30" x14ac:dyDescent="0.3">
      <c r="A4212" s="15">
        <v>42626</v>
      </c>
      <c r="B4212" s="18">
        <v>-1.4941748278210834E-2</v>
      </c>
      <c r="C4212" s="9">
        <f t="shared" si="334"/>
        <v>-4.5841748278210831E-2</v>
      </c>
      <c r="D4212" s="6">
        <f t="shared" si="335"/>
        <v>2.1014658852028458E-3</v>
      </c>
      <c r="E4212" s="6">
        <f t="shared" si="336"/>
        <v>2.666562531059812E-4</v>
      </c>
      <c r="F4212" s="6">
        <f>B$6+B$7*E4191+B$8*(H4211*100)^2</f>
        <v>0.12905734942606648</v>
      </c>
      <c r="G4212" s="18">
        <v>8.4676366563374312E-3</v>
      </c>
      <c r="H4212" s="9">
        <f t="shared" si="332"/>
        <v>3.5924552805298281E-3</v>
      </c>
      <c r="I4212" s="8">
        <f t="shared" si="330"/>
        <v>4.8751813758076031E-3</v>
      </c>
      <c r="J4212" s="11">
        <f t="shared" si="331"/>
        <v>0.57574286352483872</v>
      </c>
      <c r="K4212" s="11">
        <f t="shared" si="333"/>
        <v>0.49964556339271504</v>
      </c>
      <c r="AC4212" s="15"/>
      <c r="AD4212" s="16"/>
    </row>
    <row r="4213" spans="1:30" x14ac:dyDescent="0.3">
      <c r="A4213" s="15">
        <v>42627</v>
      </c>
      <c r="B4213" s="18">
        <v>-5.8784939981283582E-4</v>
      </c>
      <c r="C4213" s="9">
        <f t="shared" si="334"/>
        <v>-3.1487849399812834E-2</v>
      </c>
      <c r="D4213" s="6">
        <f t="shared" si="335"/>
        <v>9.9148465982529352E-4</v>
      </c>
      <c r="E4213" s="6">
        <f t="shared" si="336"/>
        <v>2.1014658852028458E-3</v>
      </c>
      <c r="F4213" s="6">
        <f>B$6+B$7*E4213+B$8*(G4212*100)^2</f>
        <v>0.67438686666424585</v>
      </c>
      <c r="G4213" s="18">
        <v>6.9638078160121639E-3</v>
      </c>
      <c r="H4213" s="9">
        <f t="shared" si="332"/>
        <v>8.212106104186951E-3</v>
      </c>
      <c r="I4213" s="8">
        <f t="shared" si="330"/>
        <v>1.2482982881747871E-3</v>
      </c>
      <c r="J4213" s="11">
        <f t="shared" si="331"/>
        <v>0.17925513184102015</v>
      </c>
      <c r="K4213" s="11">
        <f t="shared" si="333"/>
        <v>1.2875912688287805E-2</v>
      </c>
      <c r="AC4213" s="15"/>
      <c r="AD4213" s="16"/>
    </row>
    <row r="4214" spans="1:30" x14ac:dyDescent="0.3">
      <c r="A4214" s="15">
        <v>42628</v>
      </c>
      <c r="B4214" s="18">
        <v>1.0058516449437692E-2</v>
      </c>
      <c r="C4214" s="9">
        <f t="shared" si="334"/>
        <v>-2.0841483550562308E-2</v>
      </c>
      <c r="D4214" s="6">
        <f t="shared" si="335"/>
        <v>4.3436743658835928E-4</v>
      </c>
      <c r="E4214" s="6">
        <f t="shared" si="336"/>
        <v>9.9148465982529352E-4</v>
      </c>
      <c r="F4214" s="6">
        <f>B$6+B$7*E4213+B$8*(H4213*100)^2</f>
        <v>0.63491904396021837</v>
      </c>
      <c r="G4214" s="18">
        <v>6.9948108128004135E-3</v>
      </c>
      <c r="H4214" s="9">
        <f t="shared" si="332"/>
        <v>7.9681807456923222E-3</v>
      </c>
      <c r="I4214" s="8">
        <f t="shared" si="330"/>
        <v>9.7336993289190866E-4</v>
      </c>
      <c r="J4214" s="11">
        <f t="shared" si="331"/>
        <v>0.13915600563644326</v>
      </c>
      <c r="K4214" s="11">
        <f t="shared" si="333"/>
        <v>8.1305321514895113E-3</v>
      </c>
      <c r="AC4214" s="15"/>
      <c r="AD4214" s="16"/>
    </row>
    <row r="4215" spans="1:30" x14ac:dyDescent="0.3">
      <c r="A4215" s="15">
        <v>42629</v>
      </c>
      <c r="B4215" s="18">
        <v>-3.7794277955721001E-3</v>
      </c>
      <c r="C4215" s="9">
        <f t="shared" si="334"/>
        <v>-3.46794277955721E-2</v>
      </c>
      <c r="D4215" s="6">
        <f t="shared" si="335"/>
        <v>1.2026627122282989E-3</v>
      </c>
      <c r="E4215" s="6">
        <f t="shared" si="336"/>
        <v>4.3436743658835928E-4</v>
      </c>
      <c r="F4215" s="6">
        <f>B$6+B$7*E4213+B$8*(H4214*100)^2</f>
        <v>0.59837184013628919</v>
      </c>
      <c r="G4215" s="18">
        <v>4.9590902251843098E-3</v>
      </c>
      <c r="H4215" s="9">
        <f t="shared" si="332"/>
        <v>7.7354498261981456E-3</v>
      </c>
      <c r="I4215" s="8">
        <f t="shared" si="330"/>
        <v>2.7763596010138359E-3</v>
      </c>
      <c r="J4215" s="11">
        <f t="shared" si="331"/>
        <v>0.55985260903589418</v>
      </c>
      <c r="K4215" s="11">
        <f t="shared" si="333"/>
        <v>8.5677547150822431E-2</v>
      </c>
      <c r="AC4215" s="15"/>
      <c r="AD4215" s="16"/>
    </row>
    <row r="4216" spans="1:30" x14ac:dyDescent="0.3">
      <c r="A4216" s="15">
        <v>42632</v>
      </c>
      <c r="B4216" s="18">
        <v>-1.8603233822354522E-5</v>
      </c>
      <c r="C4216" s="9">
        <f t="shared" si="334"/>
        <v>-3.0918603233822353E-2</v>
      </c>
      <c r="D4216" s="6">
        <f t="shared" si="335"/>
        <v>9.5596002593053002E-4</v>
      </c>
      <c r="E4216" s="6">
        <f t="shared" si="336"/>
        <v>1.2026627122282989E-3</v>
      </c>
      <c r="F4216" s="6">
        <f>B$6+B$7*E4213+B$8*(H4215*100)^2</f>
        <v>0.56452912939533051</v>
      </c>
      <c r="G4216" s="18">
        <v>6.0432054632260177E-3</v>
      </c>
      <c r="H4216" s="9">
        <f t="shared" si="332"/>
        <v>7.5135153516535155E-3</v>
      </c>
      <c r="I4216" s="8">
        <f t="shared" si="330"/>
        <v>1.4703098884274977E-3</v>
      </c>
      <c r="J4216" s="11">
        <f t="shared" si="331"/>
        <v>0.24329966892150126</v>
      </c>
      <c r="K4216" s="11">
        <f t="shared" si="333"/>
        <v>2.208019040315401E-2</v>
      </c>
      <c r="AC4216" s="15"/>
      <c r="AD4216" s="16"/>
    </row>
    <row r="4217" spans="1:30" x14ac:dyDescent="0.3">
      <c r="A4217" s="15">
        <v>42633</v>
      </c>
      <c r="B4217" s="18">
        <v>2.9909348423173593E-4</v>
      </c>
      <c r="C4217" s="9">
        <f t="shared" si="334"/>
        <v>-3.0600906515768266E-2</v>
      </c>
      <c r="D4217" s="6">
        <f t="shared" si="335"/>
        <v>9.364154795867887E-4</v>
      </c>
      <c r="E4217" s="6">
        <f t="shared" si="336"/>
        <v>9.5596002593053002E-4</v>
      </c>
      <c r="F4217" s="6">
        <f>B$6+B$7*E4213+B$8*(H4216*100)^2</f>
        <v>0.53319077924920277</v>
      </c>
      <c r="G4217" s="18">
        <v>4.6942630311022811E-3</v>
      </c>
      <c r="H4217" s="9">
        <f t="shared" si="332"/>
        <v>7.3019913670806461E-3</v>
      </c>
      <c r="I4217" s="8">
        <f t="shared" si="330"/>
        <v>2.6077283359783651E-3</v>
      </c>
      <c r="J4217" s="11">
        <f t="shared" si="331"/>
        <v>0.55551389402353801</v>
      </c>
      <c r="K4217" s="11">
        <f t="shared" si="333"/>
        <v>8.4680330091002176E-2</v>
      </c>
      <c r="AC4217" s="15"/>
      <c r="AD4217" s="16"/>
    </row>
    <row r="4218" spans="1:30" x14ac:dyDescent="0.3">
      <c r="A4218" s="15">
        <v>42634</v>
      </c>
      <c r="B4218" s="18">
        <v>1.085800033363815E-2</v>
      </c>
      <c r="C4218" s="9">
        <f t="shared" si="334"/>
        <v>-2.0041999666361852E-2</v>
      </c>
      <c r="D4218" s="6">
        <f t="shared" si="335"/>
        <v>4.0168175062644862E-4</v>
      </c>
      <c r="E4218" s="6">
        <f t="shared" si="336"/>
        <v>9.364154795867887E-4</v>
      </c>
      <c r="F4218" s="6">
        <f>B$6+B$7*E4213+B$8*(H4217*100)^2</f>
        <v>0.50417146701388849</v>
      </c>
      <c r="G4218" s="18">
        <v>6.7227879047366658E-3</v>
      </c>
      <c r="H4218" s="9">
        <f t="shared" si="332"/>
        <v>7.1005032709934614E-3</v>
      </c>
      <c r="I4218" s="8">
        <f t="shared" si="330"/>
        <v>3.7771536625679555E-4</v>
      </c>
      <c r="J4218" s="11">
        <f t="shared" si="331"/>
        <v>5.6184334774367808E-2</v>
      </c>
      <c r="K4218" s="11">
        <f t="shared" si="333"/>
        <v>1.4671528104046594E-3</v>
      </c>
      <c r="AC4218" s="15"/>
      <c r="AD4218" s="16"/>
    </row>
    <row r="4219" spans="1:30" x14ac:dyDescent="0.3">
      <c r="A4219" s="15">
        <v>42635</v>
      </c>
      <c r="B4219" s="18">
        <v>6.4787519176396947E-3</v>
      </c>
      <c r="C4219" s="9">
        <f t="shared" si="334"/>
        <v>-2.4421248082360306E-2</v>
      </c>
      <c r="D4219" s="6">
        <f t="shared" si="335"/>
        <v>5.9639735790018695E-4</v>
      </c>
      <c r="E4219" s="6">
        <f t="shared" si="336"/>
        <v>4.0168175062644862E-4</v>
      </c>
      <c r="F4219" s="6">
        <f>B$6+B$7*E4213+B$8*(H4218*100)^2</f>
        <v>0.47729958388398741</v>
      </c>
      <c r="G4219" s="18">
        <v>4.3364199955514045E-3</v>
      </c>
      <c r="H4219" s="9">
        <f t="shared" si="332"/>
        <v>6.9086871682251423E-3</v>
      </c>
      <c r="I4219" s="8">
        <f t="shared" si="330"/>
        <v>2.5722671726737378E-3</v>
      </c>
      <c r="J4219" s="11">
        <f t="shared" si="331"/>
        <v>0.5931775924178343</v>
      </c>
      <c r="K4219" s="11">
        <f t="shared" si="333"/>
        <v>9.3406922922329327E-2</v>
      </c>
      <c r="AC4219" s="15"/>
      <c r="AD4219" s="16"/>
    </row>
    <row r="4220" spans="1:30" x14ac:dyDescent="0.3">
      <c r="A4220" s="15">
        <v>42636</v>
      </c>
      <c r="B4220" s="18">
        <v>-5.7532929597164306E-3</v>
      </c>
      <c r="C4220" s="9">
        <f t="shared" si="334"/>
        <v>-3.6653292959716428E-2</v>
      </c>
      <c r="D4220" s="6">
        <f t="shared" si="335"/>
        <v>1.343463884790798E-3</v>
      </c>
      <c r="E4220" s="6">
        <f t="shared" si="336"/>
        <v>5.9639735790018695E-4</v>
      </c>
      <c r="F4220" s="6">
        <f>B$6+B$7*E4213+B$8*(H4219*100)^2</f>
        <v>0.4524162201056991</v>
      </c>
      <c r="G4220" s="18">
        <v>2.7309756849713198E-3</v>
      </c>
      <c r="H4220" s="9">
        <f t="shared" si="332"/>
        <v>6.726189263659618E-3</v>
      </c>
      <c r="I4220" s="8">
        <f t="shared" ref="I4220:I4283" si="337">SQRT((G4220-H4220)^2)</f>
        <v>3.9952135786882979E-3</v>
      </c>
      <c r="J4220" s="11">
        <f t="shared" ref="J4220:J4283" si="338">ABS(G4220-H4220)/G4220</f>
        <v>1.4629253569243166</v>
      </c>
      <c r="K4220" s="11">
        <f t="shared" si="333"/>
        <v>0.30737104990054331</v>
      </c>
      <c r="AC4220" s="15"/>
      <c r="AD4220" s="16"/>
    </row>
    <row r="4221" spans="1:30" x14ac:dyDescent="0.3">
      <c r="A4221" s="15">
        <v>42639</v>
      </c>
      <c r="B4221" s="18">
        <v>-8.6248501179160466E-3</v>
      </c>
      <c r="C4221" s="9">
        <f t="shared" si="334"/>
        <v>-3.9524850117916045E-2</v>
      </c>
      <c r="D4221" s="6">
        <f t="shared" si="335"/>
        <v>1.562213776843728E-3</v>
      </c>
      <c r="E4221" s="6">
        <f t="shared" si="336"/>
        <v>1.343463884790798E-3</v>
      </c>
      <c r="F4221" s="6">
        <f>B$6+B$7*E4213+B$8*(H4220*100)^2</f>
        <v>0.42937422524700414</v>
      </c>
      <c r="G4221" s="18">
        <v>3.9489915176493676E-3</v>
      </c>
      <c r="H4221" s="9">
        <f t="shared" si="332"/>
        <v>6.5526652993038196E-3</v>
      </c>
      <c r="I4221" s="8">
        <f t="shared" si="337"/>
        <v>2.603673781654452E-3</v>
      </c>
      <c r="J4221" s="11">
        <f t="shared" si="338"/>
        <v>0.65932625330233319</v>
      </c>
      <c r="K4221" s="11">
        <f t="shared" si="333"/>
        <v>0.1090658872125585</v>
      </c>
      <c r="AC4221" s="15"/>
      <c r="AD4221" s="16"/>
    </row>
    <row r="4222" spans="1:30" x14ac:dyDescent="0.3">
      <c r="A4222" s="15">
        <v>42640</v>
      </c>
      <c r="B4222" s="18">
        <v>6.4234951652956873E-3</v>
      </c>
      <c r="C4222" s="9">
        <f t="shared" si="334"/>
        <v>-2.4476504834704312E-2</v>
      </c>
      <c r="D4222" s="6">
        <f t="shared" si="335"/>
        <v>5.9909928892330354E-4</v>
      </c>
      <c r="E4222" s="6">
        <f t="shared" si="336"/>
        <v>1.562213776843728E-3</v>
      </c>
      <c r="F4222" s="6">
        <f>B$6+B$7*E4213+B$8*(H4221*100)^2</f>
        <v>0.40803733800785258</v>
      </c>
      <c r="G4222" s="18">
        <v>4.9669439962969041E-3</v>
      </c>
      <c r="H4222" s="9">
        <f t="shared" si="332"/>
        <v>6.3877800369756986E-3</v>
      </c>
      <c r="I4222" s="8">
        <f t="shared" si="337"/>
        <v>1.4208360406787945E-3</v>
      </c>
      <c r="J4222" s="11">
        <f t="shared" si="338"/>
        <v>0.28605839762600427</v>
      </c>
      <c r="K4222" s="11">
        <f t="shared" si="333"/>
        <v>2.9151702080988828E-2</v>
      </c>
      <c r="AC4222" s="15"/>
      <c r="AD4222" s="16"/>
    </row>
    <row r="4223" spans="1:30" x14ac:dyDescent="0.3">
      <c r="A4223" s="15">
        <v>42641</v>
      </c>
      <c r="B4223" s="18">
        <v>5.2825766036448882E-3</v>
      </c>
      <c r="C4223" s="9">
        <f t="shared" si="334"/>
        <v>-2.5617423396355112E-2</v>
      </c>
      <c r="D4223" s="6">
        <f t="shared" si="335"/>
        <v>6.5625238146812225E-4</v>
      </c>
      <c r="E4223" s="6">
        <f t="shared" si="336"/>
        <v>5.9909928892330354E-4</v>
      </c>
      <c r="F4223" s="6">
        <f>B$6+B$7*E4213+B$8*(H4222*100)^2</f>
        <v>0.38827938042439825</v>
      </c>
      <c r="G4223" s="18">
        <v>6.4561504438689675E-3</v>
      </c>
      <c r="H4223" s="9">
        <f t="shared" si="332"/>
        <v>6.2312067886116426E-3</v>
      </c>
      <c r="I4223" s="8">
        <f t="shared" si="337"/>
        <v>2.2494365525732498E-4</v>
      </c>
      <c r="J4223" s="11">
        <f t="shared" si="338"/>
        <v>3.484176169886824E-2</v>
      </c>
      <c r="K4223" s="11">
        <f t="shared" si="333"/>
        <v>6.3631945413256119E-4</v>
      </c>
      <c r="AC4223" s="15"/>
      <c r="AD4223" s="16"/>
    </row>
    <row r="4224" spans="1:30" x14ac:dyDescent="0.3">
      <c r="A4224" s="15">
        <v>42642</v>
      </c>
      <c r="B4224" s="18">
        <v>-9.3651277300811978E-3</v>
      </c>
      <c r="C4224" s="9">
        <f t="shared" si="334"/>
        <v>-4.0265127730081202E-2</v>
      </c>
      <c r="D4224" s="6">
        <f t="shared" si="335"/>
        <v>1.6212805111197541E-3</v>
      </c>
      <c r="E4224" s="6">
        <f t="shared" si="336"/>
        <v>6.5625238146812225E-4</v>
      </c>
      <c r="F4224" s="6">
        <f>B$6+B$7*E4213+B$8*(H4223*100)^2</f>
        <v>0.36998351170211952</v>
      </c>
      <c r="G4224" s="18">
        <v>7.2000303620241221E-3</v>
      </c>
      <c r="H4224" s="9">
        <f t="shared" si="332"/>
        <v>6.0826269958145504E-3</v>
      </c>
      <c r="I4224" s="8">
        <f t="shared" si="337"/>
        <v>1.1174033662095717E-3</v>
      </c>
      <c r="J4224" s="11">
        <f t="shared" si="338"/>
        <v>0.1551942575274696</v>
      </c>
      <c r="K4224" s="11">
        <f t="shared" si="333"/>
        <v>1.5055506442490429E-2</v>
      </c>
      <c r="AC4224" s="15"/>
      <c r="AD4224" s="16"/>
    </row>
    <row r="4225" spans="1:30" x14ac:dyDescent="0.3">
      <c r="A4225" s="15">
        <v>42643</v>
      </c>
      <c r="B4225" s="18">
        <v>7.9363925880276999E-3</v>
      </c>
      <c r="C4225" s="9">
        <f t="shared" si="334"/>
        <v>-2.29636074119723E-2</v>
      </c>
      <c r="D4225" s="6">
        <f t="shared" si="335"/>
        <v>5.2732726537118918E-4</v>
      </c>
      <c r="E4225" s="6">
        <f t="shared" si="336"/>
        <v>1.6212805111197541E-3</v>
      </c>
      <c r="F4225" s="6">
        <f>B$6+B$7*E4213+B$8*(H4224*100)^2</f>
        <v>0.35304153726528936</v>
      </c>
      <c r="G4225" s="18">
        <v>5.8769867059983855E-3</v>
      </c>
      <c r="H4225" s="9">
        <f t="shared" si="332"/>
        <v>5.9417298597739142E-3</v>
      </c>
      <c r="I4225" s="8">
        <f t="shared" si="337"/>
        <v>6.4743153775528688E-5</v>
      </c>
      <c r="J4225" s="11">
        <f t="shared" si="338"/>
        <v>1.1016385949869201E-2</v>
      </c>
      <c r="K4225" s="11">
        <f t="shared" si="333"/>
        <v>5.979999305005812E-5</v>
      </c>
      <c r="AC4225" s="15"/>
      <c r="AD4225" s="16"/>
    </row>
    <row r="4226" spans="1:30" x14ac:dyDescent="0.3">
      <c r="A4226" s="15">
        <v>42646</v>
      </c>
      <c r="B4226" s="18">
        <v>-3.2660231815294614E-3</v>
      </c>
      <c r="C4226" s="9">
        <f t="shared" si="334"/>
        <v>-3.4166023181529462E-2</v>
      </c>
      <c r="D4226" s="6">
        <f t="shared" si="335"/>
        <v>1.1673171400408086E-3</v>
      </c>
      <c r="E4226" s="6">
        <f t="shared" si="336"/>
        <v>5.2732726537118918E-4</v>
      </c>
      <c r="F4226" s="6">
        <f>B$6+B$7*E4213+B$8*(H4225*100)^2</f>
        <v>0.33735326893678474</v>
      </c>
      <c r="G4226" s="18">
        <v>3.8644358179728108E-3</v>
      </c>
      <c r="H4226" s="9">
        <f t="shared" si="332"/>
        <v>5.8082120221009904E-3</v>
      </c>
      <c r="I4226" s="8">
        <f t="shared" si="337"/>
        <v>1.9437762041281796E-3</v>
      </c>
      <c r="J4226" s="11">
        <f t="shared" si="338"/>
        <v>0.50299093986449939</v>
      </c>
      <c r="K4226" s="11">
        <f t="shared" si="333"/>
        <v>7.2797088088065953E-2</v>
      </c>
      <c r="AC4226" s="15"/>
      <c r="AD4226" s="16"/>
    </row>
    <row r="4227" spans="1:30" x14ac:dyDescent="0.3">
      <c r="A4227" s="15">
        <v>42647</v>
      </c>
      <c r="B4227" s="18">
        <v>-4.9678817863620019E-3</v>
      </c>
      <c r="C4227" s="9">
        <f t="shared" si="334"/>
        <v>-3.5867881786362001E-2</v>
      </c>
      <c r="D4227" s="6">
        <f t="shared" si="335"/>
        <v>1.2865049438404389E-3</v>
      </c>
      <c r="E4227" s="6">
        <f t="shared" si="336"/>
        <v>1.1673171400408086E-3</v>
      </c>
      <c r="F4227" s="6">
        <f>B$6+B$7*E4213+B$8*(H4226*100)^2</f>
        <v>0.3228259324645894</v>
      </c>
      <c r="G4227" s="18">
        <v>5.924490928874847E-3</v>
      </c>
      <c r="H4227" s="9">
        <f t="shared" si="332"/>
        <v>5.6817772964503754E-3</v>
      </c>
      <c r="I4227" s="8">
        <f t="shared" si="337"/>
        <v>2.427136324244716E-4</v>
      </c>
      <c r="J4227" s="11">
        <f t="shared" si="338"/>
        <v>4.0967846071217923E-2</v>
      </c>
      <c r="K4227" s="11">
        <f t="shared" si="333"/>
        <v>8.8723063794793333E-4</v>
      </c>
      <c r="AC4227" s="15"/>
      <c r="AD4227" s="16"/>
    </row>
    <row r="4228" spans="1:30" x14ac:dyDescent="0.3">
      <c r="A4228" s="15">
        <v>42648</v>
      </c>
      <c r="B4228" s="18">
        <v>4.2874862311994251E-3</v>
      </c>
      <c r="C4228" s="9">
        <f t="shared" si="334"/>
        <v>-2.6612513768800576E-2</v>
      </c>
      <c r="D4228" s="6">
        <f t="shared" si="335"/>
        <v>7.0822588909460029E-4</v>
      </c>
      <c r="E4228" s="6">
        <f t="shared" si="336"/>
        <v>1.2865049438404389E-3</v>
      </c>
      <c r="F4228" s="6">
        <f>B$6+B$7*E4213+B$8*(H4227*100)^2</f>
        <v>0.30937361889133647</v>
      </c>
      <c r="G4228" s="18">
        <v>3.4841291502790868E-3</v>
      </c>
      <c r="H4228" s="9">
        <f t="shared" si="332"/>
        <v>5.562136450064278E-3</v>
      </c>
      <c r="I4228" s="8">
        <f t="shared" si="337"/>
        <v>2.0780072997851912E-3</v>
      </c>
      <c r="J4228" s="11">
        <f t="shared" si="338"/>
        <v>0.59642085874421102</v>
      </c>
      <c r="K4228" s="11">
        <f t="shared" si="333"/>
        <v>9.4165396788767231E-2</v>
      </c>
      <c r="AC4228" s="15"/>
      <c r="AD4228" s="16"/>
    </row>
    <row r="4229" spans="1:30" x14ac:dyDescent="0.3">
      <c r="A4229" s="15">
        <v>42649</v>
      </c>
      <c r="B4229" s="18">
        <v>4.8144385260450248E-4</v>
      </c>
      <c r="C4229" s="9">
        <f t="shared" si="334"/>
        <v>-3.0418556147395498E-2</v>
      </c>
      <c r="D4229" s="6">
        <f t="shared" si="335"/>
        <v>9.2528855809225245E-4</v>
      </c>
      <c r="E4229" s="6">
        <f t="shared" si="336"/>
        <v>7.0822588909460029E-4</v>
      </c>
      <c r="F4229" s="6">
        <f>B$6+B$7*E4213+B$8*(H4228*100)^2</f>
        <v>0.29691677652250431</v>
      </c>
      <c r="G4229" s="18">
        <v>4.2291555786521991E-3</v>
      </c>
      <c r="H4229" s="9">
        <f t="shared" si="332"/>
        <v>5.4490070336025839E-3</v>
      </c>
      <c r="I4229" s="8">
        <f t="shared" si="337"/>
        <v>1.2198514549503848E-3</v>
      </c>
      <c r="J4229" s="11">
        <f t="shared" si="338"/>
        <v>0.28843853867848068</v>
      </c>
      <c r="K4229" s="11">
        <f t="shared" si="333"/>
        <v>2.9564307484563068E-2</v>
      </c>
      <c r="AC4229" s="15"/>
      <c r="AD4229" s="16"/>
    </row>
    <row r="4230" spans="1:30" x14ac:dyDescent="0.3">
      <c r="A4230" s="15">
        <v>42650</v>
      </c>
      <c r="B4230" s="18">
        <v>-3.2587874416165436E-3</v>
      </c>
      <c r="C4230" s="9">
        <f t="shared" si="334"/>
        <v>-3.4158787441616545E-2</v>
      </c>
      <c r="D4230" s="6">
        <f t="shared" si="335"/>
        <v>1.1668227594815402E-3</v>
      </c>
      <c r="E4230" s="6">
        <f t="shared" si="336"/>
        <v>9.2528855809225245E-4</v>
      </c>
      <c r="F4230" s="6">
        <f>B$6+B$7*E4213+B$8*(H4229*100)^2</f>
        <v>0.28538174048896581</v>
      </c>
      <c r="G4230" s="18">
        <v>6.4296720984935761E-3</v>
      </c>
      <c r="H4230" s="9">
        <f t="shared" si="332"/>
        <v>5.3421132568391497E-3</v>
      </c>
      <c r="I4230" s="8">
        <f t="shared" si="337"/>
        <v>1.0875588416544265E-3</v>
      </c>
      <c r="J4230" s="11">
        <f t="shared" si="338"/>
        <v>0.16914685927906548</v>
      </c>
      <c r="K4230" s="11">
        <f t="shared" si="333"/>
        <v>1.8279912922236852E-2</v>
      </c>
      <c r="AC4230" s="15"/>
      <c r="AD4230" s="16"/>
    </row>
    <row r="4231" spans="1:30" x14ac:dyDescent="0.3">
      <c r="A4231" s="15">
        <v>42653</v>
      </c>
      <c r="B4231" s="18">
        <v>4.5953303173243872E-3</v>
      </c>
      <c r="C4231" s="9">
        <f t="shared" si="334"/>
        <v>-2.6304669682675613E-2</v>
      </c>
      <c r="D4231" s="6">
        <f t="shared" si="335"/>
        <v>6.9193564711467355E-4</v>
      </c>
      <c r="E4231" s="6">
        <f t="shared" si="336"/>
        <v>1.1668227594815402E-3</v>
      </c>
      <c r="F4231" s="6">
        <f>B$6+B$7*E4213+B$8*(H4230*100)^2</f>
        <v>0.27470029712190913</v>
      </c>
      <c r="G4231" s="18">
        <v>4.4504013232233592E-3</v>
      </c>
      <c r="H4231" s="9">
        <f t="shared" si="332"/>
        <v>5.241185907043454E-3</v>
      </c>
      <c r="I4231" s="8">
        <f t="shared" si="337"/>
        <v>7.907845838200948E-4</v>
      </c>
      <c r="J4231" s="11">
        <f t="shared" si="338"/>
        <v>0.17768837603331947</v>
      </c>
      <c r="K4231" s="11">
        <f t="shared" si="333"/>
        <v>1.2674571885100683E-2</v>
      </c>
      <c r="AC4231" s="15"/>
      <c r="AD4231" s="16"/>
    </row>
    <row r="4232" spans="1:30" x14ac:dyDescent="0.3">
      <c r="A4232" s="15">
        <v>42654</v>
      </c>
      <c r="B4232" s="18">
        <v>-1.2524577697753603E-2</v>
      </c>
      <c r="C4232" s="9">
        <f t="shared" si="334"/>
        <v>-4.3424577697753604E-2</v>
      </c>
      <c r="D4232" s="6">
        <f t="shared" si="335"/>
        <v>1.8856939482282398E-3</v>
      </c>
      <c r="E4232" s="6">
        <f t="shared" si="336"/>
        <v>6.9193564711467355E-4</v>
      </c>
      <c r="F4232" s="6">
        <f>B$6+B$7*E4213+B$8*(H4231*100)^2</f>
        <v>0.26480928056401459</v>
      </c>
      <c r="G4232" s="18">
        <v>8.3116455091756525E-3</v>
      </c>
      <c r="H4232" s="9">
        <f t="shared" ref="H4232:H4295" si="339">SQRT(F4232)/100</f>
        <v>5.1459623061582424E-3</v>
      </c>
      <c r="I4232" s="8">
        <f t="shared" si="337"/>
        <v>3.16568320301741E-3</v>
      </c>
      <c r="J4232" s="11">
        <f t="shared" si="338"/>
        <v>0.38087322173721794</v>
      </c>
      <c r="K4232" s="11">
        <f t="shared" ref="K4232:K4295" si="340">G4232/H4232-LN(G4232/H4232)-1</f>
        <v>0.1357328625407046</v>
      </c>
      <c r="AC4232" s="15"/>
      <c r="AD4232" s="16"/>
    </row>
    <row r="4233" spans="1:30" x14ac:dyDescent="0.3">
      <c r="A4233" s="15">
        <v>42655</v>
      </c>
      <c r="B4233" s="18">
        <v>1.1459322063966024E-3</v>
      </c>
      <c r="C4233" s="9">
        <f t="shared" si="334"/>
        <v>-2.9754067793603397E-2</v>
      </c>
      <c r="D4233" s="6">
        <f t="shared" si="335"/>
        <v>8.8530455026634687E-4</v>
      </c>
      <c r="E4233" s="6">
        <f t="shared" si="336"/>
        <v>1.8856939482282398E-3</v>
      </c>
      <c r="F4233" s="6">
        <f>B$6+B$7*E4213+B$8*(H4232*100)^2</f>
        <v>0.25565019923140425</v>
      </c>
      <c r="G4233" s="18">
        <v>3.8739930165939212E-3</v>
      </c>
      <c r="H4233" s="9">
        <f t="shared" si="339"/>
        <v>5.0561863022579008E-3</v>
      </c>
      <c r="I4233" s="8">
        <f t="shared" si="337"/>
        <v>1.1821932856639797E-3</v>
      </c>
      <c r="J4233" s="11">
        <f t="shared" si="338"/>
        <v>0.30516143952767977</v>
      </c>
      <c r="K4233" s="11">
        <f t="shared" si="340"/>
        <v>3.2515482456146882E-2</v>
      </c>
      <c r="AC4233" s="15"/>
      <c r="AD4233" s="16"/>
    </row>
    <row r="4234" spans="1:30" x14ac:dyDescent="0.3">
      <c r="A4234" s="15">
        <v>42656</v>
      </c>
      <c r="B4234" s="18">
        <v>-3.1040764122339942E-3</v>
      </c>
      <c r="C4234" s="9">
        <f t="shared" si="334"/>
        <v>-3.4004076412233991E-2</v>
      </c>
      <c r="D4234" s="6">
        <f t="shared" si="335"/>
        <v>1.1562772126490482E-3</v>
      </c>
      <c r="E4234" s="6">
        <f t="shared" si="336"/>
        <v>8.8530455026634687E-4</v>
      </c>
      <c r="F4234" s="6">
        <f>B$6+B$7*E4213+B$8*(H4233*100)^2</f>
        <v>0.2471688899174071</v>
      </c>
      <c r="G4234" s="18">
        <v>8.8635908125025732E-3</v>
      </c>
      <c r="H4234" s="9">
        <f t="shared" si="339"/>
        <v>4.9716082902558512E-3</v>
      </c>
      <c r="I4234" s="8">
        <f t="shared" si="337"/>
        <v>3.891982522246722E-3</v>
      </c>
      <c r="J4234" s="11">
        <f t="shared" si="338"/>
        <v>0.43909772061644253</v>
      </c>
      <c r="K4234" s="11">
        <f t="shared" si="340"/>
        <v>0.20463316890452177</v>
      </c>
      <c r="AC4234" s="15"/>
      <c r="AD4234" s="16"/>
    </row>
    <row r="4235" spans="1:30" x14ac:dyDescent="0.3">
      <c r="A4235" s="15">
        <v>42657</v>
      </c>
      <c r="B4235" s="18">
        <v>2.0158415912359271E-4</v>
      </c>
      <c r="C4235" s="9">
        <f t="shared" si="334"/>
        <v>-3.0698415840876406E-2</v>
      </c>
      <c r="D4235" s="6">
        <f t="shared" si="335"/>
        <v>9.4239273513937148E-4</v>
      </c>
      <c r="E4235" s="6">
        <f t="shared" si="336"/>
        <v>1.1562772126490482E-3</v>
      </c>
      <c r="F4235" s="6">
        <f>B$6+B$7*E4235+B$8*(G4234*100)^2</f>
        <v>0.73787089541364848</v>
      </c>
      <c r="G4235" s="18">
        <v>6.4240985707295292E-3</v>
      </c>
      <c r="H4235" s="9">
        <f t="shared" si="339"/>
        <v>8.589941183812894E-3</v>
      </c>
      <c r="I4235" s="8">
        <f t="shared" si="337"/>
        <v>2.1658426130833647E-3</v>
      </c>
      <c r="J4235" s="11">
        <f t="shared" si="338"/>
        <v>0.33714342786577273</v>
      </c>
      <c r="K4235" s="11">
        <f t="shared" si="340"/>
        <v>3.8398496915168057E-2</v>
      </c>
      <c r="AC4235" s="15"/>
      <c r="AD4235" s="16"/>
    </row>
    <row r="4236" spans="1:30" x14ac:dyDescent="0.3">
      <c r="A4236" s="15">
        <v>42660</v>
      </c>
      <c r="B4236" s="18">
        <v>-3.0426181118402627E-3</v>
      </c>
      <c r="C4236" s="9">
        <f t="shared" si="334"/>
        <v>-3.394261811184026E-2</v>
      </c>
      <c r="D4236" s="6">
        <f t="shared" si="335"/>
        <v>1.1521013242862266E-3</v>
      </c>
      <c r="E4236" s="6">
        <f t="shared" si="336"/>
        <v>9.4239273513937148E-4</v>
      </c>
      <c r="F4236" s="6">
        <f>B$6+B$7*E4235+B$8*(H4235*100)^2</f>
        <v>0.69364372279958209</v>
      </c>
      <c r="G4236" s="18">
        <v>3.0362347786108447E-3</v>
      </c>
      <c r="H4236" s="9">
        <f t="shared" si="339"/>
        <v>8.3285276177700353E-3</v>
      </c>
      <c r="I4236" s="8">
        <f t="shared" si="337"/>
        <v>5.2922928391591906E-3</v>
      </c>
      <c r="J4236" s="11">
        <f t="shared" si="338"/>
        <v>1.7430446671783895</v>
      </c>
      <c r="K4236" s="11">
        <f t="shared" si="340"/>
        <v>0.37362690499929352</v>
      </c>
      <c r="AC4236" s="15"/>
      <c r="AD4236" s="16"/>
    </row>
    <row r="4237" spans="1:30" x14ac:dyDescent="0.3">
      <c r="A4237" s="15">
        <v>42661</v>
      </c>
      <c r="B4237" s="18">
        <v>6.1415056056986304E-3</v>
      </c>
      <c r="C4237" s="9">
        <f t="shared" si="334"/>
        <v>-2.4758494394301368E-2</v>
      </c>
      <c r="D4237" s="6">
        <f t="shared" si="335"/>
        <v>6.1298304467265229E-4</v>
      </c>
      <c r="E4237" s="6">
        <f t="shared" si="336"/>
        <v>1.1521013242862266E-3</v>
      </c>
      <c r="F4237" s="6">
        <f>B$6+B$7*E4235+B$8*(H4236*100)^2</f>
        <v>0.65268936095895658</v>
      </c>
      <c r="G4237" s="18">
        <v>6.1889031774971922E-3</v>
      </c>
      <c r="H4237" s="9">
        <f t="shared" si="339"/>
        <v>8.0789192405850713E-3</v>
      </c>
      <c r="I4237" s="8">
        <f t="shared" si="337"/>
        <v>1.8900160630878791E-3</v>
      </c>
      <c r="J4237" s="11">
        <f t="shared" si="338"/>
        <v>0.30538788681651446</v>
      </c>
      <c r="K4237" s="11">
        <f t="shared" si="340"/>
        <v>3.2556057039059727E-2</v>
      </c>
      <c r="AC4237" s="15"/>
      <c r="AD4237" s="16"/>
    </row>
    <row r="4238" spans="1:30" x14ac:dyDescent="0.3">
      <c r="A4238" s="15">
        <v>42662</v>
      </c>
      <c r="B4238" s="18">
        <v>2.1895721553504997E-3</v>
      </c>
      <c r="C4238" s="9">
        <f t="shared" si="334"/>
        <v>-2.87104278446495E-2</v>
      </c>
      <c r="D4238" s="6">
        <f t="shared" si="335"/>
        <v>8.2428866702282527E-4</v>
      </c>
      <c r="E4238" s="6">
        <f t="shared" si="336"/>
        <v>6.1298304467265229E-4</v>
      </c>
      <c r="F4238" s="6">
        <f>B$6+B$7*E4235+B$8*(H4237*100)^2</f>
        <v>0.61476562189453732</v>
      </c>
      <c r="G4238" s="18">
        <v>3.1032679263436444E-3</v>
      </c>
      <c r="H4238" s="9">
        <f t="shared" si="339"/>
        <v>7.8406990880567368E-3</v>
      </c>
      <c r="I4238" s="8">
        <f t="shared" si="337"/>
        <v>4.7374311617130929E-3</v>
      </c>
      <c r="J4238" s="11">
        <f t="shared" si="338"/>
        <v>1.5265943109510576</v>
      </c>
      <c r="K4238" s="11">
        <f t="shared" si="340"/>
        <v>0.32266197202648783</v>
      </c>
      <c r="AC4238" s="15"/>
      <c r="AD4238" s="16"/>
    </row>
    <row r="4239" spans="1:30" x14ac:dyDescent="0.3">
      <c r="A4239" s="15">
        <v>42663</v>
      </c>
      <c r="B4239" s="18">
        <v>-1.37667113138329E-3</v>
      </c>
      <c r="C4239" s="9">
        <f t="shared" ref="C4239:C4302" si="341">B4239-B$5</f>
        <v>-3.2276671131383293E-2</v>
      </c>
      <c r="D4239" s="6">
        <f t="shared" ref="D4239:D4302" si="342">C4239^2</f>
        <v>1.0417834993234716E-3</v>
      </c>
      <c r="E4239" s="6">
        <f t="shared" si="336"/>
        <v>8.2428866702282527E-4</v>
      </c>
      <c r="F4239" s="6">
        <f>B$6+B$7*E4235+B$8*(H4238*100)^2</f>
        <v>0.57964823952088529</v>
      </c>
      <c r="G4239" s="18">
        <v>4.382404201664105E-3</v>
      </c>
      <c r="H4239" s="9">
        <f t="shared" si="339"/>
        <v>7.6134633349145726E-3</v>
      </c>
      <c r="I4239" s="8">
        <f t="shared" si="337"/>
        <v>3.2310591332504676E-3</v>
      </c>
      <c r="J4239" s="11">
        <f t="shared" si="338"/>
        <v>0.73728003729632152</v>
      </c>
      <c r="K4239" s="11">
        <f t="shared" si="340"/>
        <v>0.12793313249435156</v>
      </c>
      <c r="AC4239" s="15"/>
      <c r="AD4239" s="16"/>
    </row>
    <row r="4240" spans="1:30" x14ac:dyDescent="0.3">
      <c r="A4240" s="15">
        <v>42664</v>
      </c>
      <c r="B4240" s="18">
        <v>-8.414514015477906E-5</v>
      </c>
      <c r="C4240" s="9">
        <f t="shared" si="341"/>
        <v>-3.0984145140154778E-2</v>
      </c>
      <c r="D4240" s="6">
        <f t="shared" si="342"/>
        <v>9.6001725006617693E-4</v>
      </c>
      <c r="E4240" s="6">
        <f t="shared" ref="E4240:E4303" si="343">D4239</f>
        <v>1.0417834993234716E-3</v>
      </c>
      <c r="F4240" s="6">
        <f>B$6+B$7*E4235+B$8*(H4239*100)^2</f>
        <v>0.54712954344288323</v>
      </c>
      <c r="G4240" s="18">
        <v>4.5992807736016375E-3</v>
      </c>
      <c r="H4240" s="9">
        <f t="shared" si="339"/>
        <v>7.3968205564477717E-3</v>
      </c>
      <c r="I4240" s="8">
        <f t="shared" si="337"/>
        <v>2.7975397828461342E-3</v>
      </c>
      <c r="J4240" s="11">
        <f t="shared" si="338"/>
        <v>0.60825592534013029</v>
      </c>
      <c r="K4240" s="11">
        <f t="shared" si="340"/>
        <v>9.6941900080983689E-2</v>
      </c>
      <c r="AC4240" s="15"/>
      <c r="AD4240" s="16"/>
    </row>
    <row r="4241" spans="1:30" x14ac:dyDescent="0.3">
      <c r="A4241" s="15">
        <v>42667</v>
      </c>
      <c r="B4241" s="18">
        <v>4.7385946474297969E-3</v>
      </c>
      <c r="C4241" s="9">
        <f t="shared" si="341"/>
        <v>-2.6161405352570204E-2</v>
      </c>
      <c r="D4241" s="6">
        <f t="shared" si="342"/>
        <v>6.8441913002148893E-4</v>
      </c>
      <c r="E4241" s="6">
        <f t="shared" si="343"/>
        <v>9.6001725006617693E-4</v>
      </c>
      <c r="F4241" s="6">
        <f>B$6+B$7*E4235+B$8*(H4240*100)^2</f>
        <v>0.51701723087465334</v>
      </c>
      <c r="G4241" s="18">
        <v>4.1569928882835457E-3</v>
      </c>
      <c r="H4241" s="9">
        <f t="shared" si="339"/>
        <v>7.1903910246568182E-3</v>
      </c>
      <c r="I4241" s="8">
        <f t="shared" si="337"/>
        <v>3.0333981363732726E-3</v>
      </c>
      <c r="J4241" s="11">
        <f t="shared" si="338"/>
        <v>0.72970972476832552</v>
      </c>
      <c r="K4241" s="11">
        <f t="shared" si="340"/>
        <v>0.12608529158614123</v>
      </c>
      <c r="AC4241" s="15"/>
      <c r="AD4241" s="16"/>
    </row>
    <row r="4242" spans="1:30" x14ac:dyDescent="0.3">
      <c r="A4242" s="15">
        <v>42668</v>
      </c>
      <c r="B4242" s="18">
        <v>-3.8049574647086993E-3</v>
      </c>
      <c r="C4242" s="9">
        <f t="shared" si="341"/>
        <v>-3.4704957464708697E-2</v>
      </c>
      <c r="D4242" s="6">
        <f t="shared" si="342"/>
        <v>1.2044340726272398E-3</v>
      </c>
      <c r="E4242" s="6">
        <f t="shared" si="343"/>
        <v>6.8441913002148893E-4</v>
      </c>
      <c r="F4242" s="6">
        <f>B$6+B$7*E4235+B$8*(H4241*100)^2</f>
        <v>0.48913322943647236</v>
      </c>
      <c r="G4242" s="18">
        <v>2.5168323404923636E-3</v>
      </c>
      <c r="H4242" s="9">
        <f t="shared" si="339"/>
        <v>6.9938060413230821E-3</v>
      </c>
      <c r="I4242" s="8">
        <f t="shared" si="337"/>
        <v>4.4769737008307185E-3</v>
      </c>
      <c r="J4242" s="11">
        <f t="shared" si="338"/>
        <v>1.778812846927617</v>
      </c>
      <c r="K4242" s="11">
        <f t="shared" si="340"/>
        <v>0.38188970802382327</v>
      </c>
      <c r="AC4242" s="15"/>
      <c r="AD4242" s="16"/>
    </row>
    <row r="4243" spans="1:30" x14ac:dyDescent="0.3">
      <c r="A4243" s="15">
        <v>42669</v>
      </c>
      <c r="B4243" s="18">
        <v>-1.741927921187231E-3</v>
      </c>
      <c r="C4243" s="9">
        <f t="shared" si="341"/>
        <v>-3.2641927921187232E-2</v>
      </c>
      <c r="D4243" s="6">
        <f t="shared" si="342"/>
        <v>1.0654954584119825E-3</v>
      </c>
      <c r="E4243" s="6">
        <f t="shared" si="343"/>
        <v>1.2044340726272398E-3</v>
      </c>
      <c r="F4243" s="6">
        <f>B$6+B$7*E4235+B$8*(H4242*100)^2</f>
        <v>0.4633126441047169</v>
      </c>
      <c r="G4243" s="18">
        <v>5.1721159261026188E-3</v>
      </c>
      <c r="H4243" s="9">
        <f t="shared" si="339"/>
        <v>6.8067073104748441E-3</v>
      </c>
      <c r="I4243" s="8">
        <f t="shared" si="337"/>
        <v>1.6345913843722254E-3</v>
      </c>
      <c r="J4243" s="11">
        <f t="shared" si="338"/>
        <v>0.31603920092408883</v>
      </c>
      <c r="K4243" s="11">
        <f t="shared" si="340"/>
        <v>3.4482405312928011E-2</v>
      </c>
      <c r="AC4243" s="15"/>
      <c r="AD4243" s="16"/>
    </row>
    <row r="4244" spans="1:30" x14ac:dyDescent="0.3">
      <c r="A4244" s="15">
        <v>42670</v>
      </c>
      <c r="B4244" s="18">
        <v>-2.9911959060065279E-3</v>
      </c>
      <c r="C4244" s="9">
        <f t="shared" si="341"/>
        <v>-3.3891195906006526E-2</v>
      </c>
      <c r="D4244" s="6">
        <f t="shared" si="342"/>
        <v>1.1486131599393135E-3</v>
      </c>
      <c r="E4244" s="6">
        <f t="shared" si="343"/>
        <v>1.0654954584119825E-3</v>
      </c>
      <c r="F4244" s="6">
        <f>B$6+B$7*E4235+B$8*(H4243*100)^2</f>
        <v>0.43940278208751132</v>
      </c>
      <c r="G4244" s="18">
        <v>4.2078606989286527E-3</v>
      </c>
      <c r="H4244" s="9">
        <f t="shared" si="339"/>
        <v>6.6287463527239547E-3</v>
      </c>
      <c r="I4244" s="8">
        <f t="shared" si="337"/>
        <v>2.420885653795302E-3</v>
      </c>
      <c r="J4244" s="11">
        <f t="shared" si="338"/>
        <v>0.57532457156000305</v>
      </c>
      <c r="K4244" s="11">
        <f t="shared" si="340"/>
        <v>8.9251147451755886E-2</v>
      </c>
      <c r="AC4244" s="15"/>
      <c r="AD4244" s="16"/>
    </row>
    <row r="4245" spans="1:30" x14ac:dyDescent="0.3">
      <c r="A4245" s="15">
        <v>42671</v>
      </c>
      <c r="B4245" s="18">
        <v>-3.1131401396274089E-3</v>
      </c>
      <c r="C4245" s="9">
        <f t="shared" si="341"/>
        <v>-3.4013140139627411E-2</v>
      </c>
      <c r="D4245" s="6">
        <f t="shared" si="342"/>
        <v>1.1568937021579333E-3</v>
      </c>
      <c r="E4245" s="6">
        <f t="shared" si="343"/>
        <v>1.1486131599393135E-3</v>
      </c>
      <c r="F4245" s="6">
        <f>B$6+B$7*E4235+B$8*(H4244*100)^2</f>
        <v>0.41726224985957888</v>
      </c>
      <c r="G4245" s="18">
        <v>6.4185573358873111E-3</v>
      </c>
      <c r="H4245" s="9">
        <f t="shared" si="339"/>
        <v>6.4595839638445672E-3</v>
      </c>
      <c r="I4245" s="8">
        <f t="shared" si="337"/>
        <v>4.1026627957256069E-5</v>
      </c>
      <c r="J4245" s="11">
        <f t="shared" si="338"/>
        <v>6.39187683622748E-3</v>
      </c>
      <c r="K4245" s="11">
        <f t="shared" si="340"/>
        <v>2.0255190119389255E-5</v>
      </c>
      <c r="AC4245" s="15"/>
      <c r="AD4245" s="16"/>
    </row>
    <row r="4246" spans="1:30" x14ac:dyDescent="0.3">
      <c r="A4246" s="15">
        <v>42674</v>
      </c>
      <c r="B4246" s="18">
        <v>-1.2228388419622207E-4</v>
      </c>
      <c r="C4246" s="9">
        <f t="shared" si="341"/>
        <v>-3.1022283884196221E-2</v>
      </c>
      <c r="D4246" s="6">
        <f t="shared" si="342"/>
        <v>9.6238209739166062E-4</v>
      </c>
      <c r="E4246" s="6">
        <f t="shared" si="343"/>
        <v>1.1568937021579333E-3</v>
      </c>
      <c r="F4246" s="6">
        <f>B$6+B$7*E4235+B$8*(H4245*100)^2</f>
        <v>0.39676011701651354</v>
      </c>
      <c r="G4246" s="18">
        <v>2.8403478597247033E-3</v>
      </c>
      <c r="H4246" s="9">
        <f t="shared" si="339"/>
        <v>6.2988897197562808E-3</v>
      </c>
      <c r="I4246" s="8">
        <f t="shared" si="337"/>
        <v>3.4585418600315775E-3</v>
      </c>
      <c r="J4246" s="11">
        <f t="shared" si="338"/>
        <v>1.2176472850641582</v>
      </c>
      <c r="K4246" s="11">
        <f t="shared" si="340"/>
        <v>0.24737518837597761</v>
      </c>
      <c r="AC4246" s="15"/>
      <c r="AD4246" s="16"/>
    </row>
    <row r="4247" spans="1:30" x14ac:dyDescent="0.3">
      <c r="A4247" s="15">
        <v>42675</v>
      </c>
      <c r="B4247" s="18">
        <v>-6.8100191087374258E-3</v>
      </c>
      <c r="C4247" s="9">
        <f t="shared" si="341"/>
        <v>-3.7710019108737426E-2</v>
      </c>
      <c r="D4247" s="6">
        <f t="shared" si="342"/>
        <v>1.4220455411813417E-3</v>
      </c>
      <c r="E4247" s="6">
        <f t="shared" si="343"/>
        <v>9.6238209739166062E-4</v>
      </c>
      <c r="F4247" s="6">
        <f>B$6+B$7*E4235+B$8*(H4246*100)^2</f>
        <v>0.37777514200383505</v>
      </c>
      <c r="G4247" s="18">
        <v>1.0159780344001451E-2</v>
      </c>
      <c r="H4247" s="9">
        <f t="shared" si="339"/>
        <v>6.1463415297543875E-3</v>
      </c>
      <c r="I4247" s="8">
        <f t="shared" si="337"/>
        <v>4.0134388142470633E-3</v>
      </c>
      <c r="J4247" s="11">
        <f t="shared" si="338"/>
        <v>0.39503204580763229</v>
      </c>
      <c r="K4247" s="11">
        <f t="shared" si="340"/>
        <v>0.15040032686109672</v>
      </c>
      <c r="AC4247" s="15"/>
      <c r="AD4247" s="16"/>
    </row>
    <row r="4248" spans="1:30" x14ac:dyDescent="0.3">
      <c r="A4248" s="15">
        <v>42676</v>
      </c>
      <c r="B4248" s="18">
        <v>-6.546884453451654E-3</v>
      </c>
      <c r="C4248" s="9">
        <f t="shared" si="341"/>
        <v>-3.7446884453451651E-2</v>
      </c>
      <c r="D4248" s="6">
        <f t="shared" si="342"/>
        <v>1.402269155270159E-3</v>
      </c>
      <c r="E4248" s="6">
        <f t="shared" si="343"/>
        <v>1.4220455411813417E-3</v>
      </c>
      <c r="F4248" s="6">
        <f>B$6+B$7*E4235+B$8*(H4247*100)^2</f>
        <v>0.36019505514209471</v>
      </c>
      <c r="G4248" s="18">
        <v>4.8478591722399935E-3</v>
      </c>
      <c r="H4248" s="9">
        <f t="shared" si="339"/>
        <v>6.0016252394005298E-3</v>
      </c>
      <c r="I4248" s="8">
        <f t="shared" si="337"/>
        <v>1.1537660671605363E-3</v>
      </c>
      <c r="J4248" s="11">
        <f t="shared" si="338"/>
        <v>0.23799496358460207</v>
      </c>
      <c r="K4248" s="11">
        <f t="shared" si="340"/>
        <v>2.1250834826071818E-2</v>
      </c>
      <c r="AC4248" s="15"/>
      <c r="AD4248" s="16"/>
    </row>
    <row r="4249" spans="1:30" x14ac:dyDescent="0.3">
      <c r="A4249" s="15">
        <v>42677</v>
      </c>
      <c r="B4249" s="18">
        <v>-4.4332130226118517E-3</v>
      </c>
      <c r="C4249" s="9">
        <f t="shared" si="341"/>
        <v>-3.5333213022611852E-2</v>
      </c>
      <c r="D4249" s="6">
        <f t="shared" si="342"/>
        <v>1.2484359425012678E-3</v>
      </c>
      <c r="E4249" s="6">
        <f t="shared" si="343"/>
        <v>1.402269155270159E-3</v>
      </c>
      <c r="F4249" s="6">
        <f>B$6+B$7*E4235+B$8*(H4248*100)^2</f>
        <v>0.34391589470812312</v>
      </c>
      <c r="G4249" s="18">
        <v>4.7786251038528099E-3</v>
      </c>
      <c r="H4249" s="9">
        <f t="shared" si="339"/>
        <v>5.8644342839537658E-3</v>
      </c>
      <c r="I4249" s="8">
        <f t="shared" si="337"/>
        <v>1.0858091801009559E-3</v>
      </c>
      <c r="J4249" s="11">
        <f t="shared" si="338"/>
        <v>0.22722208930462287</v>
      </c>
      <c r="K4249" s="11">
        <f t="shared" si="340"/>
        <v>1.9601587151146127E-2</v>
      </c>
      <c r="AC4249" s="15"/>
      <c r="AD4249" s="16"/>
    </row>
    <row r="4250" spans="1:30" x14ac:dyDescent="0.3">
      <c r="A4250" s="15">
        <v>42678</v>
      </c>
      <c r="B4250" s="18">
        <v>-1.6675202716929607E-3</v>
      </c>
      <c r="C4250" s="9">
        <f t="shared" si="341"/>
        <v>-3.2567520271692962E-2</v>
      </c>
      <c r="D4250" s="6">
        <f t="shared" si="342"/>
        <v>1.0606433766471321E-3</v>
      </c>
      <c r="E4250" s="6">
        <f t="shared" si="343"/>
        <v>1.2484359425012678E-3</v>
      </c>
      <c r="F4250" s="6">
        <f>B$6+B$7*E4235+B$8*(H4249*100)^2</f>
        <v>0.32884139214626551</v>
      </c>
      <c r="G4250" s="18">
        <v>6.8539890398977444E-3</v>
      </c>
      <c r="H4250" s="9">
        <f t="shared" si="339"/>
        <v>5.7344693925965419E-3</v>
      </c>
      <c r="I4250" s="8">
        <f t="shared" si="337"/>
        <v>1.1195196473012025E-3</v>
      </c>
      <c r="J4250" s="11">
        <f t="shared" si="338"/>
        <v>0.16333840640601677</v>
      </c>
      <c r="K4250" s="11">
        <f t="shared" si="340"/>
        <v>1.689077170528952E-2</v>
      </c>
      <c r="AC4250" s="15"/>
      <c r="AD4250" s="16"/>
    </row>
    <row r="4251" spans="1:30" x14ac:dyDescent="0.3">
      <c r="A4251" s="15">
        <v>42681</v>
      </c>
      <c r="B4251" s="18">
        <v>2.198019972946751E-2</v>
      </c>
      <c r="C4251" s="9">
        <f t="shared" si="341"/>
        <v>-8.9198002705324908E-3</v>
      </c>
      <c r="D4251" s="6">
        <f t="shared" si="342"/>
        <v>7.9562836866191493E-5</v>
      </c>
      <c r="E4251" s="6">
        <f t="shared" si="343"/>
        <v>1.0606433766471321E-3</v>
      </c>
      <c r="F4251" s="6">
        <f>B$6+B$7*E4235+B$8*(H4250*100)^2</f>
        <v>0.31488240277398533</v>
      </c>
      <c r="G4251" s="18">
        <v>9.3859372466076549E-3</v>
      </c>
      <c r="H4251" s="9">
        <f t="shared" si="339"/>
        <v>5.6114383430096179E-3</v>
      </c>
      <c r="I4251" s="8">
        <f t="shared" si="337"/>
        <v>3.7744989035980369E-3</v>
      </c>
      <c r="J4251" s="11">
        <f t="shared" si="338"/>
        <v>0.40214405918409996</v>
      </c>
      <c r="K4251" s="11">
        <f t="shared" si="340"/>
        <v>0.1582382896077994</v>
      </c>
      <c r="AC4251" s="15"/>
      <c r="AD4251" s="16"/>
    </row>
    <row r="4252" spans="1:30" x14ac:dyDescent="0.3">
      <c r="A4252" s="15">
        <v>42682</v>
      </c>
      <c r="B4252" s="18">
        <v>3.7648783971575305E-3</v>
      </c>
      <c r="C4252" s="9">
        <f t="shared" si="341"/>
        <v>-2.7135121602842469E-2</v>
      </c>
      <c r="D4252" s="6">
        <f t="shared" si="342"/>
        <v>7.3631482440104804E-4</v>
      </c>
      <c r="E4252" s="6">
        <f t="shared" si="343"/>
        <v>7.9562836866191493E-5</v>
      </c>
      <c r="F4252" s="6">
        <f>B$6+B$7*E4235+B$8*(H4251*100)^2</f>
        <v>0.30195637861525382</v>
      </c>
      <c r="G4252" s="18">
        <v>6.7692801722526582E-3</v>
      </c>
      <c r="H4252" s="9">
        <f t="shared" si="339"/>
        <v>5.4950557650969645E-3</v>
      </c>
      <c r="I4252" s="8">
        <f t="shared" si="337"/>
        <v>1.2742244071556937E-3</v>
      </c>
      <c r="J4252" s="11">
        <f t="shared" si="338"/>
        <v>0.18823632273025886</v>
      </c>
      <c r="K4252" s="11">
        <f t="shared" si="340"/>
        <v>2.3339599906721631E-2</v>
      </c>
      <c r="AC4252" s="15"/>
      <c r="AD4252" s="16"/>
    </row>
    <row r="4253" spans="1:30" x14ac:dyDescent="0.3">
      <c r="A4253" s="15">
        <v>42683</v>
      </c>
      <c r="B4253" s="18">
        <v>1.1016119879653839E-2</v>
      </c>
      <c r="C4253" s="9">
        <f t="shared" si="341"/>
        <v>-1.9883880120346163E-2</v>
      </c>
      <c r="D4253" s="6">
        <f t="shared" si="342"/>
        <v>3.9536868864029735E-4</v>
      </c>
      <c r="E4253" s="6">
        <f t="shared" si="343"/>
        <v>7.3631482440104804E-4</v>
      </c>
      <c r="F4253" s="6">
        <f>B$6+B$7*E4235+B$8*(H4252*100)^2</f>
        <v>0.28998688024426855</v>
      </c>
      <c r="G4253" s="18">
        <v>1.175262875125333E-2</v>
      </c>
      <c r="H4253" s="9">
        <f t="shared" si="339"/>
        <v>5.3850429918828732E-3</v>
      </c>
      <c r="I4253" s="8">
        <f t="shared" si="337"/>
        <v>6.3675857593704565E-3</v>
      </c>
      <c r="J4253" s="11">
        <f t="shared" si="338"/>
        <v>0.54180097866967858</v>
      </c>
      <c r="K4253" s="11">
        <f t="shared" si="340"/>
        <v>0.40200609390607078</v>
      </c>
      <c r="AC4253" s="15"/>
      <c r="AD4253" s="16"/>
    </row>
    <row r="4254" spans="1:30" x14ac:dyDescent="0.3">
      <c r="A4254" s="15">
        <v>42684</v>
      </c>
      <c r="B4254" s="18">
        <v>1.948845716097612E-3</v>
      </c>
      <c r="C4254" s="9">
        <f t="shared" si="341"/>
        <v>-2.8951154283902387E-2</v>
      </c>
      <c r="D4254" s="6">
        <f t="shared" si="342"/>
        <v>8.3816933437031956E-4</v>
      </c>
      <c r="E4254" s="6">
        <f t="shared" si="343"/>
        <v>3.9536868864029735E-4</v>
      </c>
      <c r="F4254" s="6">
        <f>B$6+B$7*E4235+B$8*(H4253*100)^2</f>
        <v>0.2789031247527361</v>
      </c>
      <c r="G4254" s="18">
        <v>9.6061975024886708E-3</v>
      </c>
      <c r="H4254" s="9">
        <f t="shared" si="339"/>
        <v>5.2811279548287413E-3</v>
      </c>
      <c r="I4254" s="8">
        <f t="shared" si="337"/>
        <v>4.3250695476599295E-3</v>
      </c>
      <c r="J4254" s="11">
        <f t="shared" si="338"/>
        <v>0.45023741668224465</v>
      </c>
      <c r="K4254" s="11">
        <f t="shared" si="340"/>
        <v>0.22069824501194768</v>
      </c>
      <c r="AC4254" s="15"/>
      <c r="AD4254" s="16"/>
    </row>
    <row r="4255" spans="1:30" x14ac:dyDescent="0.3">
      <c r="A4255" s="15">
        <v>42685</v>
      </c>
      <c r="B4255" s="18">
        <v>-1.3989283477998293E-3</v>
      </c>
      <c r="C4255" s="9">
        <f t="shared" si="341"/>
        <v>-3.2298928347799828E-2</v>
      </c>
      <c r="D4255" s="6">
        <f t="shared" si="342"/>
        <v>1.0432207724163074E-3</v>
      </c>
      <c r="E4255" s="6">
        <f t="shared" si="343"/>
        <v>8.3816933437031956E-4</v>
      </c>
      <c r="F4255" s="6">
        <f>B$6+B$7*E4235+B$8*(H4254*100)^2</f>
        <v>0.26863956716757703</v>
      </c>
      <c r="G4255" s="18">
        <v>5.3144719414779272E-3</v>
      </c>
      <c r="H4255" s="9">
        <f t="shared" si="339"/>
        <v>5.1830451200773568E-3</v>
      </c>
      <c r="I4255" s="8">
        <f t="shared" si="337"/>
        <v>1.3142682140057042E-4</v>
      </c>
      <c r="J4255" s="11">
        <f t="shared" si="338"/>
        <v>2.4729986882576577E-2</v>
      </c>
      <c r="K4255" s="11">
        <f t="shared" si="340"/>
        <v>3.1615701878151548E-4</v>
      </c>
      <c r="AC4255" s="15"/>
      <c r="AD4255" s="16"/>
    </row>
    <row r="4256" spans="1:30" x14ac:dyDescent="0.3">
      <c r="A4256" s="15">
        <v>42688</v>
      </c>
      <c r="B4256" s="18">
        <v>-1.1550945718323702E-4</v>
      </c>
      <c r="C4256" s="9">
        <f t="shared" si="341"/>
        <v>-3.1015509457183236E-2</v>
      </c>
      <c r="D4256" s="6">
        <f t="shared" si="342"/>
        <v>9.6196182688862279E-4</v>
      </c>
      <c r="E4256" s="6">
        <f t="shared" si="343"/>
        <v>1.0432207724163074E-3</v>
      </c>
      <c r="F4256" s="6">
        <f>B$6+B$7*E4235+B$8*(H4255*100)^2</f>
        <v>0.25913551284371977</v>
      </c>
      <c r="G4256" s="18">
        <v>4.6935436725768376E-3</v>
      </c>
      <c r="H4256" s="9">
        <f t="shared" si="339"/>
        <v>5.0905354614590378E-3</v>
      </c>
      <c r="I4256" s="8">
        <f t="shared" si="337"/>
        <v>3.969917888822002E-4</v>
      </c>
      <c r="J4256" s="11">
        <f t="shared" si="338"/>
        <v>8.4582527952540551E-2</v>
      </c>
      <c r="K4256" s="11">
        <f t="shared" si="340"/>
        <v>3.2088925995843454E-3</v>
      </c>
      <c r="AC4256" s="15"/>
      <c r="AD4256" s="16"/>
    </row>
    <row r="4257" spans="1:30" x14ac:dyDescent="0.3">
      <c r="A4257" s="15">
        <v>42689</v>
      </c>
      <c r="B4257" s="18">
        <v>7.4529550220894594E-3</v>
      </c>
      <c r="C4257" s="9">
        <f t="shared" si="341"/>
        <v>-2.3447044977910541E-2</v>
      </c>
      <c r="D4257" s="6">
        <f t="shared" si="342"/>
        <v>5.4976391819615993E-4</v>
      </c>
      <c r="E4257" s="6">
        <f t="shared" si="343"/>
        <v>9.6196182688862279E-4</v>
      </c>
      <c r="F4257" s="6">
        <f>B$6+B$7*E4257+B$8*(G4256*100)^2</f>
        <v>0.21435442514606545</v>
      </c>
      <c r="G4257" s="18">
        <v>3.7331338041469327E-3</v>
      </c>
      <c r="H4257" s="9">
        <f t="shared" si="339"/>
        <v>4.629842601493764E-3</v>
      </c>
      <c r="I4257" s="8">
        <f t="shared" si="337"/>
        <v>8.9670879734683132E-4</v>
      </c>
      <c r="J4257" s="11">
        <f t="shared" si="338"/>
        <v>0.24020269414150838</v>
      </c>
      <c r="K4257" s="11">
        <f t="shared" si="340"/>
        <v>2.1594638709897973E-2</v>
      </c>
      <c r="AC4257" s="15"/>
      <c r="AD4257" s="16"/>
    </row>
    <row r="4258" spans="1:30" x14ac:dyDescent="0.3">
      <c r="A4258" s="15">
        <v>42690</v>
      </c>
      <c r="B4258" s="18">
        <v>-1.5835165223737294E-3</v>
      </c>
      <c r="C4258" s="9">
        <f t="shared" si="341"/>
        <v>-3.2483516522373732E-2</v>
      </c>
      <c r="D4258" s="6">
        <f t="shared" si="342"/>
        <v>1.0551788456593272E-3</v>
      </c>
      <c r="E4258" s="6">
        <f t="shared" si="343"/>
        <v>5.4976391819615993E-4</v>
      </c>
      <c r="F4258" s="6">
        <f>B$6+B$7*E4257+B$8*(H4257*100)^2</f>
        <v>0.20885482140018702</v>
      </c>
      <c r="G4258" s="18">
        <v>2.6445853632017457E-3</v>
      </c>
      <c r="H4258" s="9">
        <f t="shared" si="339"/>
        <v>4.5700636910243056E-3</v>
      </c>
      <c r="I4258" s="8">
        <f t="shared" si="337"/>
        <v>1.9254783278225599E-3</v>
      </c>
      <c r="J4258" s="11">
        <f t="shared" si="338"/>
        <v>0.72808325819795905</v>
      </c>
      <c r="K4258" s="11">
        <f t="shared" si="340"/>
        <v>0.12568867309373388</v>
      </c>
      <c r="AC4258" s="15"/>
      <c r="AD4258" s="16"/>
    </row>
    <row r="4259" spans="1:30" x14ac:dyDescent="0.3">
      <c r="A4259" s="15">
        <v>42691</v>
      </c>
      <c r="B4259" s="18">
        <v>4.6654693611979008E-3</v>
      </c>
      <c r="C4259" s="9">
        <f t="shared" si="341"/>
        <v>-2.62345306388021E-2</v>
      </c>
      <c r="D4259" s="6">
        <f t="shared" si="342"/>
        <v>6.882505978382462E-4</v>
      </c>
      <c r="E4259" s="6">
        <f t="shared" si="343"/>
        <v>1.0551788456593272E-3</v>
      </c>
      <c r="F4259" s="6">
        <f>B$6+B$7*E4257+B$8*(H4258*100)^2</f>
        <v>0.20376218833150361</v>
      </c>
      <c r="G4259" s="18">
        <v>2.8420197598309064E-3</v>
      </c>
      <c r="H4259" s="9">
        <f t="shared" si="339"/>
        <v>4.514002529147537E-3</v>
      </c>
      <c r="I4259" s="8">
        <f t="shared" si="337"/>
        <v>1.6719827693166306E-3</v>
      </c>
      <c r="J4259" s="11">
        <f t="shared" si="338"/>
        <v>0.58830793260076053</v>
      </c>
      <c r="K4259" s="11">
        <f t="shared" si="340"/>
        <v>9.227009086412985E-2</v>
      </c>
      <c r="AC4259" s="15"/>
      <c r="AD4259" s="16"/>
    </row>
    <row r="4260" spans="1:30" x14ac:dyDescent="0.3">
      <c r="A4260" s="15">
        <v>42692</v>
      </c>
      <c r="B4260" s="18">
        <v>-2.3896513655484401E-3</v>
      </c>
      <c r="C4260" s="9">
        <f t="shared" si="341"/>
        <v>-3.3289651365548442E-2</v>
      </c>
      <c r="D4260" s="6">
        <f t="shared" si="342"/>
        <v>1.1082008880397612E-3</v>
      </c>
      <c r="E4260" s="6">
        <f t="shared" si="343"/>
        <v>6.882505978382462E-4</v>
      </c>
      <c r="F4260" s="6">
        <f>B$6+B$7*E4257+B$8*(H4259*100)^2</f>
        <v>0.19904641010990282</v>
      </c>
      <c r="G4260" s="18">
        <v>2.6203444772980437E-3</v>
      </c>
      <c r="H4260" s="9">
        <f t="shared" si="339"/>
        <v>4.4614617572036053E-3</v>
      </c>
      <c r="I4260" s="8">
        <f t="shared" si="337"/>
        <v>1.8411172799055616E-3</v>
      </c>
      <c r="J4260" s="11">
        <f t="shared" si="338"/>
        <v>0.70262413810722368</v>
      </c>
      <c r="K4260" s="11">
        <f t="shared" si="340"/>
        <v>0.11949935887125562</v>
      </c>
      <c r="AC4260" s="15"/>
      <c r="AD4260" s="16"/>
    </row>
    <row r="4261" spans="1:30" x14ac:dyDescent="0.3">
      <c r="A4261" s="15">
        <v>42695</v>
      </c>
      <c r="B4261" s="18">
        <v>7.4337020708714506E-3</v>
      </c>
      <c r="C4261" s="9">
        <f t="shared" si="341"/>
        <v>-2.3466297929128549E-2</v>
      </c>
      <c r="D4261" s="6">
        <f t="shared" si="342"/>
        <v>5.5066713849862285E-4</v>
      </c>
      <c r="E4261" s="6">
        <f t="shared" si="343"/>
        <v>1.1082008880397612E-3</v>
      </c>
      <c r="F4261" s="6">
        <f>B$6+B$7*E4257+B$8*(H4260*100)^2</f>
        <v>0.19467959947670049</v>
      </c>
      <c r="G4261" s="18">
        <v>3.0990597492443739E-3</v>
      </c>
      <c r="H4261" s="9">
        <f t="shared" si="339"/>
        <v>4.4122511201959086E-3</v>
      </c>
      <c r="I4261" s="8">
        <f t="shared" si="337"/>
        <v>1.3131913709515347E-3</v>
      </c>
      <c r="J4261" s="11">
        <f t="shared" si="338"/>
        <v>0.4237386424291183</v>
      </c>
      <c r="K4261" s="11">
        <f t="shared" si="340"/>
        <v>5.5662361974301522E-2</v>
      </c>
      <c r="AC4261" s="15"/>
      <c r="AD4261" s="16"/>
    </row>
    <row r="4262" spans="1:30" x14ac:dyDescent="0.3">
      <c r="A4262" s="15">
        <v>42696</v>
      </c>
      <c r="B4262" s="18">
        <v>2.1630911035954853E-3</v>
      </c>
      <c r="C4262" s="9">
        <f t="shared" si="341"/>
        <v>-2.8736908896404515E-2</v>
      </c>
      <c r="D4262" s="6">
        <f t="shared" si="342"/>
        <v>8.2580993292025293E-4</v>
      </c>
      <c r="E4262" s="6">
        <f t="shared" si="343"/>
        <v>5.5066713849862285E-4</v>
      </c>
      <c r="F4262" s="6">
        <f>B$6+B$7*E4257+B$8*(H4261*100)^2</f>
        <v>0.19063593283035513</v>
      </c>
      <c r="G4262" s="18">
        <v>3.7404055795609318E-3</v>
      </c>
      <c r="H4262" s="9">
        <f t="shared" si="339"/>
        <v>4.3661874997571407E-3</v>
      </c>
      <c r="I4262" s="8">
        <f t="shared" si="337"/>
        <v>6.2578192019620889E-4</v>
      </c>
      <c r="J4262" s="11">
        <f t="shared" si="338"/>
        <v>0.16730322605006551</v>
      </c>
      <c r="K4262" s="11">
        <f t="shared" si="340"/>
        <v>1.1371589254790759E-2</v>
      </c>
      <c r="AC4262" s="15"/>
      <c r="AD4262" s="16"/>
    </row>
    <row r="4263" spans="1:30" x14ac:dyDescent="0.3">
      <c r="A4263" s="15">
        <v>42697</v>
      </c>
      <c r="B4263" s="18">
        <v>8.0769815690658227E-4</v>
      </c>
      <c r="C4263" s="9">
        <f t="shared" si="341"/>
        <v>-3.0092301843093416E-2</v>
      </c>
      <c r="D4263" s="6">
        <f t="shared" si="342"/>
        <v>9.055466302158434E-4</v>
      </c>
      <c r="E4263" s="6">
        <f t="shared" si="343"/>
        <v>8.2580993292025293E-4</v>
      </c>
      <c r="F4263" s="6">
        <f>B$6+B$7*E4257+B$8*(H4262*100)^2</f>
        <v>0.18689149751583928</v>
      </c>
      <c r="G4263" s="18">
        <v>3.5237881684167861E-3</v>
      </c>
      <c r="H4263" s="9">
        <f t="shared" si="339"/>
        <v>4.3230949274314957E-3</v>
      </c>
      <c r="I4263" s="8">
        <f t="shared" si="337"/>
        <v>7.9930675901470965E-4</v>
      </c>
      <c r="J4263" s="11">
        <f t="shared" si="338"/>
        <v>0.22683167114833486</v>
      </c>
      <c r="K4263" s="11">
        <f t="shared" si="340"/>
        <v>1.9542716463983645E-2</v>
      </c>
      <c r="AC4263" s="15"/>
      <c r="AD4263" s="16"/>
    </row>
    <row r="4264" spans="1:30" x14ac:dyDescent="0.3">
      <c r="A4264" s="15">
        <v>42699</v>
      </c>
      <c r="B4264" s="18">
        <v>3.9067456134261411E-3</v>
      </c>
      <c r="C4264" s="9">
        <f t="shared" si="341"/>
        <v>-2.6993254386573858E-2</v>
      </c>
      <c r="D4264" s="6">
        <f t="shared" si="342"/>
        <v>7.2863578237828883E-4</v>
      </c>
      <c r="E4264" s="6">
        <f t="shared" si="343"/>
        <v>9.055466302158434E-4</v>
      </c>
      <c r="F4264" s="6">
        <f>B$6+B$7*E4257+B$8*(H4263*100)^2</f>
        <v>0.18342415041459764</v>
      </c>
      <c r="G4264" s="18">
        <v>1.4087067715477827E-3</v>
      </c>
      <c r="H4264" s="9">
        <f t="shared" si="339"/>
        <v>4.282804576613293E-3</v>
      </c>
      <c r="I4264" s="8">
        <f t="shared" si="337"/>
        <v>2.8740978050655103E-3</v>
      </c>
      <c r="J4264" s="11">
        <f t="shared" si="338"/>
        <v>2.0402385103236669</v>
      </c>
      <c r="K4264" s="11">
        <f t="shared" si="340"/>
        <v>0.44085753179295706</v>
      </c>
      <c r="AC4264" s="15"/>
      <c r="AD4264" s="16"/>
    </row>
    <row r="4265" spans="1:30" x14ac:dyDescent="0.3">
      <c r="A4265" s="15">
        <v>42702</v>
      </c>
      <c r="B4265" s="18">
        <v>-5.2683892547374491E-3</v>
      </c>
      <c r="C4265" s="9">
        <f t="shared" si="341"/>
        <v>-3.6168389254737449E-2</v>
      </c>
      <c r="D4265" s="6">
        <f t="shared" si="342"/>
        <v>1.3081523812822073E-3</v>
      </c>
      <c r="E4265" s="6">
        <f t="shared" si="343"/>
        <v>7.2863578237828883E-4</v>
      </c>
      <c r="F4265" s="6">
        <f>B$6+B$7*E4257+B$8*(H4264*100)^2</f>
        <v>0.18021338699884787</v>
      </c>
      <c r="G4265" s="18">
        <v>2.8390751990349339E-3</v>
      </c>
      <c r="H4265" s="9">
        <f t="shared" si="339"/>
        <v>4.2451547321487341E-3</v>
      </c>
      <c r="I4265" s="8">
        <f t="shared" si="337"/>
        <v>1.4060795331138002E-3</v>
      </c>
      <c r="J4265" s="11">
        <f t="shared" si="338"/>
        <v>0.49525970062073688</v>
      </c>
      <c r="K4265" s="11">
        <f t="shared" si="340"/>
        <v>7.1080049951540047E-2</v>
      </c>
      <c r="AC4265" s="15"/>
      <c r="AD4265" s="16"/>
    </row>
    <row r="4266" spans="1:30" x14ac:dyDescent="0.3">
      <c r="A4266" s="15">
        <v>42703</v>
      </c>
      <c r="B4266" s="18">
        <v>1.334402353261901E-3</v>
      </c>
      <c r="C4266" s="9">
        <f t="shared" si="341"/>
        <v>-2.95655976467381E-2</v>
      </c>
      <c r="D4266" s="6">
        <f t="shared" si="342"/>
        <v>8.7412456420880543E-4</v>
      </c>
      <c r="E4266" s="6">
        <f t="shared" si="343"/>
        <v>1.3081523812822073E-3</v>
      </c>
      <c r="F4266" s="6">
        <f>B$6+B$7*E4257+B$8*(H4265*100)^2</f>
        <v>0.17724022007586365</v>
      </c>
      <c r="G4266" s="18">
        <v>3.6772443295865261E-3</v>
      </c>
      <c r="H4266" s="9">
        <f t="shared" si="339"/>
        <v>4.2099907372328462E-3</v>
      </c>
      <c r="I4266" s="8">
        <f t="shared" si="337"/>
        <v>5.3274640764632009E-4</v>
      </c>
      <c r="J4266" s="11">
        <f t="shared" si="338"/>
        <v>0.14487653250558488</v>
      </c>
      <c r="K4266" s="11">
        <f t="shared" si="340"/>
        <v>8.7534311983943347E-3</v>
      </c>
      <c r="AC4266" s="15"/>
      <c r="AD4266" s="16"/>
    </row>
    <row r="4267" spans="1:30" x14ac:dyDescent="0.3">
      <c r="A4267" s="15">
        <v>42704</v>
      </c>
      <c r="B4267" s="18">
        <v>-2.6569305551541671E-3</v>
      </c>
      <c r="C4267" s="9">
        <f t="shared" si="341"/>
        <v>-3.3556930555154164E-2</v>
      </c>
      <c r="D4267" s="6">
        <f t="shared" si="342"/>
        <v>1.1260675882834392E-3</v>
      </c>
      <c r="E4267" s="6">
        <f t="shared" si="343"/>
        <v>8.7412456420880543E-4</v>
      </c>
      <c r="F4267" s="6">
        <f>B$6+B$7*E4257+B$8*(H4266*100)^2</f>
        <v>0.17448706750518017</v>
      </c>
      <c r="G4267" s="18">
        <v>5.0629087216674407E-3</v>
      </c>
      <c r="H4267" s="9">
        <f t="shared" si="339"/>
        <v>4.177164917802267E-3</v>
      </c>
      <c r="I4267" s="8">
        <f t="shared" si="337"/>
        <v>8.8574380386517368E-4</v>
      </c>
      <c r="J4267" s="11">
        <f t="shared" si="338"/>
        <v>0.17494761461420519</v>
      </c>
      <c r="K4267" s="11">
        <f t="shared" si="340"/>
        <v>1.9735853191377606E-2</v>
      </c>
      <c r="AC4267" s="15"/>
      <c r="AD4267" s="16"/>
    </row>
    <row r="4268" spans="1:30" x14ac:dyDescent="0.3">
      <c r="A4268" s="15">
        <v>42705</v>
      </c>
      <c r="B4268" s="18">
        <v>-3.5217229667638128E-3</v>
      </c>
      <c r="C4268" s="9">
        <f t="shared" si="341"/>
        <v>-3.442172296676381E-2</v>
      </c>
      <c r="D4268" s="6">
        <f t="shared" si="342"/>
        <v>1.1848550120006351E-3</v>
      </c>
      <c r="E4268" s="6">
        <f t="shared" si="343"/>
        <v>1.1260675882834392E-3</v>
      </c>
      <c r="F4268" s="6">
        <f>B$6+B$7*E4257+B$8*(H4267*100)^2</f>
        <v>0.17193764822472735</v>
      </c>
      <c r="G4268" s="18">
        <v>4.0083225139587791E-3</v>
      </c>
      <c r="H4268" s="9">
        <f t="shared" si="339"/>
        <v>4.1465364851249933E-3</v>
      </c>
      <c r="I4268" s="8">
        <f t="shared" si="337"/>
        <v>1.3821397116621417E-4</v>
      </c>
      <c r="J4268" s="11">
        <f t="shared" si="338"/>
        <v>3.4481749082038944E-2</v>
      </c>
      <c r="K4268" s="11">
        <f t="shared" si="340"/>
        <v>5.6818581321360639E-4</v>
      </c>
      <c r="AC4268" s="15"/>
      <c r="AD4268" s="16"/>
    </row>
    <row r="4269" spans="1:30" x14ac:dyDescent="0.3">
      <c r="A4269" s="15">
        <v>42706</v>
      </c>
      <c r="B4269" s="18">
        <v>3.9692772008240423E-4</v>
      </c>
      <c r="C4269" s="9">
        <f t="shared" si="341"/>
        <v>-3.0503072279917595E-2</v>
      </c>
      <c r="D4269" s="6">
        <f t="shared" si="342"/>
        <v>9.304374185138772E-4</v>
      </c>
      <c r="E4269" s="6">
        <f t="shared" si="343"/>
        <v>1.1848550120006351E-3</v>
      </c>
      <c r="F4269" s="6">
        <f>B$6+B$7*E4257+B$8*(H4268*100)^2</f>
        <v>0.16957688597102794</v>
      </c>
      <c r="G4269" s="18">
        <v>3.0079714114733393E-3</v>
      </c>
      <c r="H4269" s="9">
        <f t="shared" si="339"/>
        <v>4.1179714177131919E-3</v>
      </c>
      <c r="I4269" s="8">
        <f t="shared" si="337"/>
        <v>1.1100000062398527E-3</v>
      </c>
      <c r="J4269" s="11">
        <f t="shared" si="338"/>
        <v>0.36901946674292418</v>
      </c>
      <c r="K4269" s="11">
        <f t="shared" si="340"/>
        <v>4.4544569042603399E-2</v>
      </c>
      <c r="AC4269" s="15"/>
      <c r="AD4269" s="16"/>
    </row>
    <row r="4270" spans="1:30" x14ac:dyDescent="0.3">
      <c r="A4270" s="15">
        <v>42709</v>
      </c>
      <c r="B4270" s="18">
        <v>5.8044269267460997E-3</v>
      </c>
      <c r="C4270" s="9">
        <f t="shared" si="341"/>
        <v>-2.5095573073253899E-2</v>
      </c>
      <c r="D4270" s="6">
        <f t="shared" si="342"/>
        <v>6.297877878750261E-4</v>
      </c>
      <c r="E4270" s="6">
        <f t="shared" si="343"/>
        <v>9.304374185138772E-4</v>
      </c>
      <c r="F4270" s="6">
        <f>B$6+B$7*E4257+B$8*(H4269*100)^2</f>
        <v>0.16739082012410234</v>
      </c>
      <c r="G4270" s="18">
        <v>4.8998073609774267E-3</v>
      </c>
      <c r="H4270" s="9">
        <f t="shared" si="339"/>
        <v>4.0913423240313482E-3</v>
      </c>
      <c r="I4270" s="8">
        <f t="shared" si="337"/>
        <v>8.0846503694607854E-4</v>
      </c>
      <c r="J4270" s="11">
        <f t="shared" si="338"/>
        <v>0.16499935148160677</v>
      </c>
      <c r="K4270" s="11">
        <f t="shared" si="340"/>
        <v>1.7281082814838422E-2</v>
      </c>
      <c r="AC4270" s="15"/>
      <c r="AD4270" s="16"/>
    </row>
    <row r="4271" spans="1:30" x14ac:dyDescent="0.3">
      <c r="A4271" s="15">
        <v>42710</v>
      </c>
      <c r="B4271" s="18">
        <v>3.4050844688746093E-3</v>
      </c>
      <c r="C4271" s="9">
        <f t="shared" si="341"/>
        <v>-2.7494915531125392E-2</v>
      </c>
      <c r="D4271" s="6">
        <f t="shared" si="342"/>
        <v>7.5597038006372031E-4</v>
      </c>
      <c r="E4271" s="6">
        <f t="shared" si="343"/>
        <v>6.297877878750261E-4</v>
      </c>
      <c r="F4271" s="6">
        <f>B$6+B$7*E4257+B$8*(H4270*100)^2</f>
        <v>0.16536652314984923</v>
      </c>
      <c r="G4271" s="18">
        <v>3.3896952709826012E-3</v>
      </c>
      <c r="H4271" s="9">
        <f t="shared" si="339"/>
        <v>4.0665282877394232E-3</v>
      </c>
      <c r="I4271" s="8">
        <f t="shared" si="337"/>
        <v>6.7683301675682201E-4</v>
      </c>
      <c r="J4271" s="11">
        <f t="shared" si="338"/>
        <v>0.19967370593776779</v>
      </c>
      <c r="K4271" s="11">
        <f t="shared" si="340"/>
        <v>1.560959616291635E-2</v>
      </c>
      <c r="AC4271" s="15"/>
      <c r="AD4271" s="16"/>
    </row>
    <row r="4272" spans="1:30" x14ac:dyDescent="0.3">
      <c r="A4272" s="15">
        <v>42711</v>
      </c>
      <c r="B4272" s="18">
        <v>1.3077358744723351E-2</v>
      </c>
      <c r="C4272" s="9">
        <f t="shared" si="341"/>
        <v>-1.7822641255276647E-2</v>
      </c>
      <c r="D4272" s="6">
        <f t="shared" si="342"/>
        <v>3.1764654131428917E-4</v>
      </c>
      <c r="E4272" s="6">
        <f t="shared" si="343"/>
        <v>7.5597038006372031E-4</v>
      </c>
      <c r="F4272" s="6">
        <f>B$6+B$7*E4257+B$8*(H4271*100)^2</f>
        <v>0.1634920241516909</v>
      </c>
      <c r="G4272" s="18">
        <v>6.2872056375522373E-3</v>
      </c>
      <c r="H4272" s="9">
        <f t="shared" si="339"/>
        <v>4.0434146974023194E-3</v>
      </c>
      <c r="I4272" s="8">
        <f t="shared" si="337"/>
        <v>2.2437909401499178E-3</v>
      </c>
      <c r="J4272" s="11">
        <f t="shared" si="338"/>
        <v>0.35688206645384679</v>
      </c>
      <c r="K4272" s="11">
        <f t="shared" si="340"/>
        <v>0.11349760224003447</v>
      </c>
      <c r="AC4272" s="15"/>
      <c r="AD4272" s="16"/>
    </row>
    <row r="4273" spans="1:30" x14ac:dyDescent="0.3">
      <c r="A4273" s="15">
        <v>42712</v>
      </c>
      <c r="B4273" s="18">
        <v>2.1570150168711013E-3</v>
      </c>
      <c r="C4273" s="9">
        <f t="shared" si="341"/>
        <v>-2.87429849831289E-2</v>
      </c>
      <c r="D4273" s="6">
        <f t="shared" si="342"/>
        <v>8.2615918574037352E-4</v>
      </c>
      <c r="E4273" s="6">
        <f t="shared" si="343"/>
        <v>3.1764654131428917E-4</v>
      </c>
      <c r="F4273" s="6">
        <f>B$6+B$7*E4257+B$8*(H4272*100)^2</f>
        <v>0.16175623807939621</v>
      </c>
      <c r="G4273" s="18">
        <v>3.9749209114040198E-3</v>
      </c>
      <c r="H4273" s="9">
        <f t="shared" si="339"/>
        <v>4.0218930627180551E-3</v>
      </c>
      <c r="I4273" s="8">
        <f t="shared" si="337"/>
        <v>4.6972151314035246E-5</v>
      </c>
      <c r="J4273" s="11">
        <f t="shared" si="338"/>
        <v>1.1817128531858956E-2</v>
      </c>
      <c r="K4273" s="11">
        <f t="shared" si="340"/>
        <v>6.8736575156380653E-5</v>
      </c>
      <c r="AC4273" s="15"/>
      <c r="AD4273" s="16"/>
    </row>
    <row r="4274" spans="1:30" x14ac:dyDescent="0.3">
      <c r="A4274" s="15">
        <v>42713</v>
      </c>
      <c r="B4274" s="18">
        <v>5.9214185329675073E-3</v>
      </c>
      <c r="C4274" s="9">
        <f t="shared" si="341"/>
        <v>-2.4978581467032492E-2</v>
      </c>
      <c r="D4274" s="6">
        <f t="shared" si="342"/>
        <v>6.239295321051791E-4</v>
      </c>
      <c r="E4274" s="6">
        <f t="shared" si="343"/>
        <v>8.2615918574037352E-4</v>
      </c>
      <c r="F4274" s="6">
        <f>B$6+B$7*E4257+B$8*(H4273*100)^2</f>
        <v>0.16014890017645128</v>
      </c>
      <c r="G4274" s="18">
        <v>2.5588126714099053E-3</v>
      </c>
      <c r="H4274" s="9">
        <f t="shared" si="339"/>
        <v>4.0018608193745477E-3</v>
      </c>
      <c r="I4274" s="8">
        <f t="shared" si="337"/>
        <v>1.4430481479646424E-3</v>
      </c>
      <c r="J4274" s="11">
        <f t="shared" si="338"/>
        <v>0.56395224397944033</v>
      </c>
      <c r="K4274" s="11">
        <f t="shared" si="340"/>
        <v>8.6621820334569222E-2</v>
      </c>
      <c r="AC4274" s="15"/>
      <c r="AD4274" s="16"/>
    </row>
    <row r="4275" spans="1:30" x14ac:dyDescent="0.3">
      <c r="A4275" s="15">
        <v>42716</v>
      </c>
      <c r="B4275" s="18">
        <v>-1.1380822905972931E-3</v>
      </c>
      <c r="C4275" s="9">
        <f t="shared" si="341"/>
        <v>-3.2038082290597292E-2</v>
      </c>
      <c r="D4275" s="6">
        <f t="shared" si="342"/>
        <v>1.0264387168590838E-3</v>
      </c>
      <c r="E4275" s="6">
        <f t="shared" si="343"/>
        <v>6.239295321051791E-4</v>
      </c>
      <c r="F4275" s="6">
        <f>B$6+B$7*E4257+B$8*(H4274*100)^2</f>
        <v>0.15866050527832432</v>
      </c>
      <c r="G4275" s="18">
        <v>3.3655305252097496E-3</v>
      </c>
      <c r="H4275" s="9">
        <f t="shared" si="339"/>
        <v>3.9832211246467889E-3</v>
      </c>
      <c r="I4275" s="8">
        <f t="shared" si="337"/>
        <v>6.1769059943703923E-4</v>
      </c>
      <c r="J4275" s="11">
        <f t="shared" si="338"/>
        <v>0.18353439221845802</v>
      </c>
      <c r="K4275" s="11">
        <f t="shared" si="340"/>
        <v>1.3432071230487619E-2</v>
      </c>
      <c r="AC4275" s="15"/>
      <c r="AD4275" s="16"/>
    </row>
    <row r="4276" spans="1:30" x14ac:dyDescent="0.3">
      <c r="A4276" s="15">
        <v>42717</v>
      </c>
      <c r="B4276" s="18">
        <v>6.5184832012347843E-3</v>
      </c>
      <c r="C4276" s="9">
        <f t="shared" si="341"/>
        <v>-2.4381516798765216E-2</v>
      </c>
      <c r="D4276" s="6">
        <f t="shared" si="342"/>
        <v>5.9445836140847039E-4</v>
      </c>
      <c r="E4276" s="6">
        <f t="shared" si="343"/>
        <v>1.0264387168590838E-3</v>
      </c>
      <c r="F4276" s="6">
        <f>B$6+B$7*E4257+B$8*(H4275*100)^2</f>
        <v>0.1572822516026588</v>
      </c>
      <c r="G4276" s="18">
        <v>4.8555913021172637E-3</v>
      </c>
      <c r="H4276" s="9">
        <f t="shared" si="339"/>
        <v>3.9658826458010424E-3</v>
      </c>
      <c r="I4276" s="8">
        <f t="shared" si="337"/>
        <v>8.8970865631622133E-4</v>
      </c>
      <c r="J4276" s="11">
        <f t="shared" si="338"/>
        <v>0.18323384341022833</v>
      </c>
      <c r="K4276" s="11">
        <f t="shared" si="340"/>
        <v>2.1938194223853458E-2</v>
      </c>
      <c r="AC4276" s="15"/>
      <c r="AD4276" s="16"/>
    </row>
    <row r="4277" spans="1:30" x14ac:dyDescent="0.3">
      <c r="A4277" s="15">
        <v>42718</v>
      </c>
      <c r="B4277" s="18">
        <v>-8.1502954618586157E-3</v>
      </c>
      <c r="C4277" s="9">
        <f t="shared" si="341"/>
        <v>-3.905029546185862E-2</v>
      </c>
      <c r="D4277" s="6">
        <f t="shared" si="342"/>
        <v>1.5249255756584559E-3</v>
      </c>
      <c r="E4277" s="6">
        <f t="shared" si="343"/>
        <v>5.9445836140847039E-4</v>
      </c>
      <c r="F4277" s="6">
        <f>B$6+B$7*E4257+B$8*(H4276*100)^2</f>
        <v>0.15600598869899251</v>
      </c>
      <c r="G4277" s="18">
        <v>7.3990578124794827E-3</v>
      </c>
      <c r="H4277" s="9">
        <f t="shared" si="339"/>
        <v>3.9497593432890636E-3</v>
      </c>
      <c r="I4277" s="8">
        <f t="shared" si="337"/>
        <v>3.4492984691904191E-3</v>
      </c>
      <c r="J4277" s="11">
        <f t="shared" si="338"/>
        <v>0.46618077012085568</v>
      </c>
      <c r="K4277" s="11">
        <f t="shared" si="340"/>
        <v>0.24559530667420049</v>
      </c>
      <c r="AC4277" s="15"/>
      <c r="AD4277" s="16"/>
    </row>
    <row r="4278" spans="1:30" x14ac:dyDescent="0.3">
      <c r="A4278" s="15">
        <v>42719</v>
      </c>
      <c r="B4278" s="18">
        <v>3.8757076875535726E-3</v>
      </c>
      <c r="C4278" s="9">
        <f t="shared" si="341"/>
        <v>-2.7024292312446428E-2</v>
      </c>
      <c r="D4278" s="6">
        <f t="shared" si="342"/>
        <v>7.3031237498855117E-4</v>
      </c>
      <c r="E4278" s="6">
        <f t="shared" si="343"/>
        <v>1.5249255756584559E-3</v>
      </c>
      <c r="F4278" s="6">
        <f>B$6+B$7*E4257+B$8*(H4277*100)^2</f>
        <v>0.1548241692501976</v>
      </c>
      <c r="G4278" s="18">
        <v>5.7306973085458936E-3</v>
      </c>
      <c r="H4278" s="9">
        <f t="shared" si="339"/>
        <v>3.9347702506016486E-3</v>
      </c>
      <c r="I4278" s="8">
        <f t="shared" si="337"/>
        <v>1.795927057944245E-3</v>
      </c>
      <c r="J4278" s="11">
        <f t="shared" si="338"/>
        <v>0.31338717807797517</v>
      </c>
      <c r="K4278" s="11">
        <f t="shared" si="340"/>
        <v>8.0440161080193473E-2</v>
      </c>
      <c r="AC4278" s="15"/>
      <c r="AD4278" s="16"/>
    </row>
    <row r="4279" spans="1:30" x14ac:dyDescent="0.3">
      <c r="A4279" s="15">
        <v>42720</v>
      </c>
      <c r="B4279" s="18">
        <v>-1.7521567509802415E-3</v>
      </c>
      <c r="C4279" s="9">
        <f t="shared" si="341"/>
        <v>-3.2652156750980245E-2</v>
      </c>
      <c r="D4279" s="6">
        <f t="shared" si="342"/>
        <v>1.0661633404905847E-3</v>
      </c>
      <c r="E4279" s="6">
        <f t="shared" si="343"/>
        <v>7.3031237498855117E-4</v>
      </c>
      <c r="F4279" s="6">
        <f>B$6+B$7*E4279+B$8*(G4278*100)^2</f>
        <v>0.31445419994215362</v>
      </c>
      <c r="G4279" s="18">
        <v>4.0931221611850395E-3</v>
      </c>
      <c r="H4279" s="9">
        <f t="shared" si="339"/>
        <v>5.6076215987007679E-3</v>
      </c>
      <c r="I4279" s="8">
        <f t="shared" si="337"/>
        <v>1.5144994375157284E-3</v>
      </c>
      <c r="J4279" s="11">
        <f t="shared" si="338"/>
        <v>0.37001080785657542</v>
      </c>
      <c r="K4279" s="11">
        <f t="shared" si="340"/>
        <v>4.4739877744977896E-2</v>
      </c>
      <c r="AC4279" s="15"/>
      <c r="AD4279" s="16"/>
    </row>
    <row r="4280" spans="1:30" x14ac:dyDescent="0.3">
      <c r="A4280" s="15">
        <v>42723</v>
      </c>
      <c r="B4280" s="18">
        <v>1.9731727152112587E-3</v>
      </c>
      <c r="C4280" s="9">
        <f t="shared" si="341"/>
        <v>-2.8926827284788743E-2</v>
      </c>
      <c r="D4280" s="6">
        <f t="shared" si="342"/>
        <v>8.3676133676399852E-4</v>
      </c>
      <c r="E4280" s="6">
        <f t="shared" si="343"/>
        <v>1.0661633404905847E-3</v>
      </c>
      <c r="F4280" s="6">
        <f>B$6+B$7*E4279+B$8*(H4279*100)^2</f>
        <v>0.30153213248204602</v>
      </c>
      <c r="G4280" s="18">
        <v>2.8460090748849702E-3</v>
      </c>
      <c r="H4280" s="9">
        <f t="shared" si="339"/>
        <v>5.4911941550271747E-3</v>
      </c>
      <c r="I4280" s="8">
        <f t="shared" si="337"/>
        <v>2.6451850801422045E-3</v>
      </c>
      <c r="J4280" s="11">
        <f t="shared" si="338"/>
        <v>0.92943662881648303</v>
      </c>
      <c r="K4280" s="11">
        <f t="shared" si="340"/>
        <v>0.17551406197131447</v>
      </c>
      <c r="AC4280" s="15"/>
      <c r="AD4280" s="16"/>
    </row>
    <row r="4281" spans="1:30" x14ac:dyDescent="0.3">
      <c r="A4281" s="15">
        <v>42724</v>
      </c>
      <c r="B4281" s="18">
        <v>3.6309124011527547E-3</v>
      </c>
      <c r="C4281" s="9">
        <f t="shared" si="341"/>
        <v>-2.7269087598847247E-2</v>
      </c>
      <c r="D4281" s="6">
        <f t="shared" si="342"/>
        <v>7.4360313847360467E-4</v>
      </c>
      <c r="E4281" s="6">
        <f t="shared" si="343"/>
        <v>8.3676133676399852E-4</v>
      </c>
      <c r="F4281" s="6">
        <f>B$6+B$7*E4279+B$8*(H4280*100)^2</f>
        <v>0.28956629801398648</v>
      </c>
      <c r="G4281" s="18">
        <v>2.3813177847968269E-3</v>
      </c>
      <c r="H4281" s="9">
        <f t="shared" si="339"/>
        <v>5.3811364786073446E-3</v>
      </c>
      <c r="I4281" s="8">
        <f t="shared" si="337"/>
        <v>2.9998186938105177E-3</v>
      </c>
      <c r="J4281" s="11">
        <f t="shared" si="338"/>
        <v>1.2597305210427683</v>
      </c>
      <c r="K4281" s="11">
        <f t="shared" si="340"/>
        <v>0.25777621048398291</v>
      </c>
      <c r="AC4281" s="15"/>
      <c r="AD4281" s="16"/>
    </row>
    <row r="4282" spans="1:30" x14ac:dyDescent="0.3">
      <c r="A4282" s="15">
        <v>42725</v>
      </c>
      <c r="B4282" s="18">
        <v>-2.4603857246776667E-3</v>
      </c>
      <c r="C4282" s="9">
        <f t="shared" si="341"/>
        <v>-3.3360385724677664E-2</v>
      </c>
      <c r="D4282" s="6">
        <f t="shared" si="342"/>
        <v>1.1129153356992773E-3</v>
      </c>
      <c r="E4282" s="6">
        <f t="shared" si="343"/>
        <v>7.4360313847360467E-4</v>
      </c>
      <c r="F4282" s="6">
        <f>B$6+B$7*E4279+B$8*(H4281*100)^2</f>
        <v>0.27848593529656329</v>
      </c>
      <c r="G4282" s="18">
        <v>1.2410298235072397E-3</v>
      </c>
      <c r="H4282" s="9">
        <f t="shared" si="339"/>
        <v>5.2771766627294492E-3</v>
      </c>
      <c r="I4282" s="8">
        <f t="shared" si="337"/>
        <v>4.03614683922221E-3</v>
      </c>
      <c r="J4282" s="11">
        <f t="shared" si="338"/>
        <v>3.252256120498191</v>
      </c>
      <c r="K4282" s="11">
        <f t="shared" si="340"/>
        <v>0.68261897155971485</v>
      </c>
      <c r="AC4282" s="15"/>
      <c r="AD4282" s="16"/>
    </row>
    <row r="4283" spans="1:30" x14ac:dyDescent="0.3">
      <c r="A4283" s="15">
        <v>42726</v>
      </c>
      <c r="B4283" s="18">
        <v>-1.8647112223942799E-3</v>
      </c>
      <c r="C4283" s="9">
        <f t="shared" si="341"/>
        <v>-3.2764711222394279E-2</v>
      </c>
      <c r="D4283" s="6">
        <f t="shared" si="342"/>
        <v>1.0735263014868895E-3</v>
      </c>
      <c r="E4283" s="6">
        <f t="shared" si="343"/>
        <v>1.1129153356992773E-3</v>
      </c>
      <c r="F4283" s="6">
        <f>B$6+B$7*E4279+B$8*(H4282*100)^2</f>
        <v>0.26822551942022937</v>
      </c>
      <c r="G4283" s="18">
        <v>2.6056726492975791E-3</v>
      </c>
      <c r="H4283" s="9">
        <f t="shared" si="339"/>
        <v>5.1790493280159952E-3</v>
      </c>
      <c r="I4283" s="8">
        <f t="shared" si="337"/>
        <v>2.5733766787184162E-3</v>
      </c>
      <c r="J4283" s="11">
        <f t="shared" si="338"/>
        <v>0.98760551499518978</v>
      </c>
      <c r="K4283" s="11">
        <f t="shared" si="340"/>
        <v>0.1900485993486134</v>
      </c>
      <c r="AC4283" s="15"/>
      <c r="AD4283" s="16"/>
    </row>
    <row r="4284" spans="1:30" x14ac:dyDescent="0.3">
      <c r="A4284" s="15">
        <v>42727</v>
      </c>
      <c r="B4284" s="18">
        <v>1.2509325350792359E-3</v>
      </c>
      <c r="C4284" s="9">
        <f t="shared" si="341"/>
        <v>-2.9649067464920763E-2</v>
      </c>
      <c r="D4284" s="6">
        <f t="shared" si="342"/>
        <v>8.7906720153942293E-4</v>
      </c>
      <c r="E4284" s="6">
        <f t="shared" si="343"/>
        <v>1.0735263014868895E-3</v>
      </c>
      <c r="F4284" s="6">
        <f>B$6+B$7*E4279+B$8*(H4283*100)^2</f>
        <v>0.25872437431874412</v>
      </c>
      <c r="G4284" s="18">
        <v>1.2735015591392933E-3</v>
      </c>
      <c r="H4284" s="9">
        <f t="shared" si="339"/>
        <v>5.0864955944023398E-3</v>
      </c>
      <c r="I4284" s="8">
        <f t="shared" ref="I4284:I4347" si="344">SQRT((G4284-H4284)^2)</f>
        <v>3.8129940352630465E-3</v>
      </c>
      <c r="J4284" s="11">
        <f t="shared" ref="J4284:J4347" si="345">ABS(G4284-H4284)/G4284</f>
        <v>2.9941023690933606</v>
      </c>
      <c r="K4284" s="11">
        <f t="shared" si="340"/>
        <v>0.63518801158826133</v>
      </c>
      <c r="AC4284" s="15"/>
      <c r="AD4284" s="16"/>
    </row>
    <row r="4285" spans="1:30" x14ac:dyDescent="0.3">
      <c r="A4285" s="15">
        <v>42731</v>
      </c>
      <c r="B4285" s="18">
        <v>2.2458489045486347E-3</v>
      </c>
      <c r="C4285" s="9">
        <f t="shared" si="341"/>
        <v>-2.8654151095451365E-2</v>
      </c>
      <c r="D4285" s="6">
        <f t="shared" si="342"/>
        <v>8.210603750009567E-4</v>
      </c>
      <c r="E4285" s="6">
        <f t="shared" si="343"/>
        <v>8.7906720153942293E-4</v>
      </c>
      <c r="F4285" s="6">
        <f>B$6+B$7*E4279+B$8*(H4284*100)^2</f>
        <v>0.24992631395476878</v>
      </c>
      <c r="G4285" s="18">
        <v>2.7588962285949835E-3</v>
      </c>
      <c r="H4285" s="9">
        <f t="shared" si="339"/>
        <v>4.9992630852433518E-3</v>
      </c>
      <c r="I4285" s="8">
        <f t="shared" si="344"/>
        <v>2.2403668566483683E-3</v>
      </c>
      <c r="J4285" s="11">
        <f t="shared" si="345"/>
        <v>0.81205187546662982</v>
      </c>
      <c r="K4285" s="11">
        <f t="shared" si="340"/>
        <v>0.14632041661579054</v>
      </c>
      <c r="AC4285" s="15"/>
      <c r="AD4285" s="16"/>
    </row>
    <row r="4286" spans="1:30" x14ac:dyDescent="0.3">
      <c r="A4286" s="15">
        <v>42732</v>
      </c>
      <c r="B4286" s="18">
        <v>-8.3916407097715164E-3</v>
      </c>
      <c r="C4286" s="9">
        <f t="shared" si="341"/>
        <v>-3.9291640709771515E-2</v>
      </c>
      <c r="D4286" s="6">
        <f t="shared" si="342"/>
        <v>1.5438330296657743E-3</v>
      </c>
      <c r="E4286" s="6">
        <f t="shared" si="343"/>
        <v>8.210603750009567E-4</v>
      </c>
      <c r="F4286" s="6">
        <f>B$6+B$7*E4279+B$8*(H4285*100)^2</f>
        <v>0.24177931005772763</v>
      </c>
      <c r="G4286" s="18">
        <v>4.336260681268027E-3</v>
      </c>
      <c r="H4286" s="9">
        <f t="shared" si="339"/>
        <v>4.917105958363391E-3</v>
      </c>
      <c r="I4286" s="8">
        <f t="shared" si="344"/>
        <v>5.8084527709536399E-4</v>
      </c>
      <c r="J4286" s="11">
        <f t="shared" si="345"/>
        <v>0.13395072847085171</v>
      </c>
      <c r="K4286" s="11">
        <f t="shared" si="340"/>
        <v>7.5802869709709064E-3</v>
      </c>
      <c r="AC4286" s="15"/>
      <c r="AD4286" s="16"/>
    </row>
    <row r="4287" spans="1:30" x14ac:dyDescent="0.3">
      <c r="A4287" s="15">
        <v>42733</v>
      </c>
      <c r="B4287" s="18">
        <v>-2.9334773187059403E-4</v>
      </c>
      <c r="C4287" s="9">
        <f t="shared" si="341"/>
        <v>-3.1193347731870595E-2</v>
      </c>
      <c r="D4287" s="6">
        <f t="shared" si="342"/>
        <v>9.7302494272139635E-4</v>
      </c>
      <c r="E4287" s="6">
        <f t="shared" si="343"/>
        <v>1.5438330296657743E-3</v>
      </c>
      <c r="F4287" s="6">
        <f>B$6+B$7*E4279+B$8*(H4286*100)^2</f>
        <v>0.23423518444906752</v>
      </c>
      <c r="G4287" s="18">
        <v>2.89841936558568E-3</v>
      </c>
      <c r="H4287" s="9">
        <f t="shared" si="339"/>
        <v>4.8397849585396615E-3</v>
      </c>
      <c r="I4287" s="8">
        <f t="shared" si="344"/>
        <v>1.9413655929539815E-3</v>
      </c>
      <c r="J4287" s="11">
        <f t="shared" si="345"/>
        <v>0.6698014842174822</v>
      </c>
      <c r="K4287" s="11">
        <f t="shared" si="340"/>
        <v>0.11157833198304457</v>
      </c>
      <c r="AC4287" s="15"/>
      <c r="AD4287" s="16"/>
    </row>
    <row r="4288" spans="1:30" x14ac:dyDescent="0.3">
      <c r="A4288" s="15">
        <v>42734</v>
      </c>
      <c r="B4288" s="18">
        <v>-4.6478346968520032E-3</v>
      </c>
      <c r="C4288" s="9">
        <f t="shared" si="341"/>
        <v>-3.5547834696852007E-2</v>
      </c>
      <c r="D4288" s="6">
        <f t="shared" si="342"/>
        <v>1.2636485516347154E-3</v>
      </c>
      <c r="E4288" s="6">
        <f t="shared" si="343"/>
        <v>9.7302494272139635E-4</v>
      </c>
      <c r="F4288" s="6">
        <f>B$6+B$7*E4279+B$8*(H4287*100)^2</f>
        <v>0.22724932413544827</v>
      </c>
      <c r="G4288" s="18">
        <v>5.1652442417365095E-3</v>
      </c>
      <c r="H4288" s="9">
        <f t="shared" si="339"/>
        <v>4.7670674857342669E-3</v>
      </c>
      <c r="I4288" s="8">
        <f t="shared" si="344"/>
        <v>3.9817675600224266E-4</v>
      </c>
      <c r="J4288" s="11">
        <f t="shared" si="345"/>
        <v>7.7087691765835867E-2</v>
      </c>
      <c r="K4288" s="11">
        <f t="shared" si="340"/>
        <v>3.3055052777430927E-3</v>
      </c>
      <c r="AC4288" s="15"/>
      <c r="AD4288" s="16"/>
    </row>
    <row r="4289" spans="1:30" x14ac:dyDescent="0.3">
      <c r="A4289" s="15">
        <v>42738</v>
      </c>
      <c r="B4289" s="18">
        <v>8.4507667531571115E-3</v>
      </c>
      <c r="C4289" s="9">
        <f t="shared" si="341"/>
        <v>-2.2449233246842889E-2</v>
      </c>
      <c r="D4289" s="6">
        <f t="shared" si="342"/>
        <v>5.0396807337115608E-4</v>
      </c>
      <c r="E4289" s="6">
        <f t="shared" si="343"/>
        <v>1.2636485516347154E-3</v>
      </c>
      <c r="F4289" s="6">
        <f>B$6+B$7*E4279+B$8*(H4288*100)^2</f>
        <v>0.22078041748503685</v>
      </c>
      <c r="G4289" s="18">
        <v>7.7201255984700812E-3</v>
      </c>
      <c r="H4289" s="9">
        <f t="shared" si="339"/>
        <v>4.6987276733711312E-3</v>
      </c>
      <c r="I4289" s="8">
        <f t="shared" si="344"/>
        <v>3.02139792509895E-3</v>
      </c>
      <c r="J4289" s="11">
        <f t="shared" si="345"/>
        <v>0.39136642099420105</v>
      </c>
      <c r="K4289" s="11">
        <f t="shared" si="340"/>
        <v>0.14648582529597043</v>
      </c>
      <c r="AC4289" s="15"/>
      <c r="AD4289" s="16"/>
    </row>
    <row r="4290" spans="1:30" x14ac:dyDescent="0.3">
      <c r="A4290" s="15">
        <v>42739</v>
      </c>
      <c r="B4290" s="18">
        <v>5.7059637705494382E-3</v>
      </c>
      <c r="C4290" s="9">
        <f t="shared" si="341"/>
        <v>-2.5194036229450562E-2</v>
      </c>
      <c r="D4290" s="6">
        <f t="shared" si="342"/>
        <v>6.347394615308675E-4</v>
      </c>
      <c r="E4290" s="6">
        <f t="shared" si="343"/>
        <v>5.0396807337115608E-4</v>
      </c>
      <c r="F4290" s="6">
        <f>B$6+B$7*E4279+B$8*(H4289*100)^2</f>
        <v>0.21479020992675588</v>
      </c>
      <c r="G4290" s="18">
        <v>3.0008580748590846E-3</v>
      </c>
      <c r="H4290" s="9">
        <f t="shared" si="339"/>
        <v>4.6345464710881466E-3</v>
      </c>
      <c r="I4290" s="8">
        <f t="shared" si="344"/>
        <v>1.633688396229062E-3</v>
      </c>
      <c r="J4290" s="11">
        <f t="shared" si="345"/>
        <v>0.54440708473218191</v>
      </c>
      <c r="K4290" s="11">
        <f t="shared" si="340"/>
        <v>8.2137749956183281E-2</v>
      </c>
      <c r="AC4290" s="15"/>
      <c r="AD4290" s="16"/>
    </row>
    <row r="4291" spans="1:30" x14ac:dyDescent="0.3">
      <c r="A4291" s="15">
        <v>42740</v>
      </c>
      <c r="B4291" s="18">
        <v>-7.7096760248118474E-4</v>
      </c>
      <c r="C4291" s="9">
        <f t="shared" si="341"/>
        <v>-3.1670967602481184E-2</v>
      </c>
      <c r="D4291" s="6">
        <f t="shared" si="342"/>
        <v>1.0030501888774127E-3</v>
      </c>
      <c r="E4291" s="6">
        <f t="shared" si="343"/>
        <v>6.347394615308675E-4</v>
      </c>
      <c r="F4291" s="6">
        <f>B$6+B$7*E4279+B$8*(H4290*100)^2</f>
        <v>0.20924327772778775</v>
      </c>
      <c r="G4291" s="18">
        <v>3.7006999537525977E-3</v>
      </c>
      <c r="H4291" s="9">
        <f t="shared" si="339"/>
        <v>4.5743117266730717E-3</v>
      </c>
      <c r="I4291" s="8">
        <f t="shared" si="344"/>
        <v>8.7361177292047398E-4</v>
      </c>
      <c r="J4291" s="11">
        <f t="shared" si="345"/>
        <v>0.23606663167453251</v>
      </c>
      <c r="K4291" s="11">
        <f t="shared" si="340"/>
        <v>2.0952141934217572E-2</v>
      </c>
      <c r="AC4291" s="15"/>
      <c r="AD4291" s="16"/>
    </row>
    <row r="4292" spans="1:30" x14ac:dyDescent="0.3">
      <c r="A4292" s="15">
        <v>42741</v>
      </c>
      <c r="B4292" s="18">
        <v>3.5107891805790594E-3</v>
      </c>
      <c r="C4292" s="9">
        <f t="shared" si="341"/>
        <v>-2.7389210819420941E-2</v>
      </c>
      <c r="D4292" s="6">
        <f t="shared" si="342"/>
        <v>7.5016886931068513E-4</v>
      </c>
      <c r="E4292" s="6">
        <f t="shared" si="343"/>
        <v>1.0030501888774127E-3</v>
      </c>
      <c r="F4292" s="6">
        <f>B$6+B$7*E4279+B$8*(H4291*100)^2</f>
        <v>0.20410681851154325</v>
      </c>
      <c r="G4292" s="18">
        <v>5.1260118239844889E-3</v>
      </c>
      <c r="H4292" s="9">
        <f t="shared" si="339"/>
        <v>4.517818262298111E-3</v>
      </c>
      <c r="I4292" s="8">
        <f t="shared" si="344"/>
        <v>6.0819356168637789E-4</v>
      </c>
      <c r="J4292" s="11">
        <f t="shared" si="345"/>
        <v>0.11864848981437275</v>
      </c>
      <c r="K4292" s="11">
        <f t="shared" si="340"/>
        <v>8.3223347114080859E-3</v>
      </c>
      <c r="AC4292" s="15"/>
      <c r="AD4292" s="16"/>
    </row>
    <row r="4293" spans="1:30" x14ac:dyDescent="0.3">
      <c r="A4293" s="15">
        <v>42744</v>
      </c>
      <c r="B4293" s="18">
        <v>-3.5549054715596291E-3</v>
      </c>
      <c r="C4293" s="9">
        <f t="shared" si="341"/>
        <v>-3.4454905471559633E-2</v>
      </c>
      <c r="D4293" s="6">
        <f t="shared" si="342"/>
        <v>1.18714051105411E-3</v>
      </c>
      <c r="E4293" s="6">
        <f t="shared" si="343"/>
        <v>7.5016886931068513E-4</v>
      </c>
      <c r="F4293" s="6">
        <f>B$6+B$7*E4279+B$8*(H4292*100)^2</f>
        <v>0.1993504572773008</v>
      </c>
      <c r="G4293" s="18">
        <v>2.215798442746721E-3</v>
      </c>
      <c r="H4293" s="9">
        <f t="shared" si="339"/>
        <v>4.4648679406820175E-3</v>
      </c>
      <c r="I4293" s="8">
        <f t="shared" si="344"/>
        <v>2.2490694979352965E-3</v>
      </c>
      <c r="J4293" s="11">
        <f t="shared" si="345"/>
        <v>1.0150153798047319</v>
      </c>
      <c r="K4293" s="11">
        <f t="shared" si="340"/>
        <v>0.19690095576929623</v>
      </c>
      <c r="AC4293" s="15"/>
      <c r="AD4293" s="16"/>
    </row>
    <row r="4294" spans="1:30" x14ac:dyDescent="0.3">
      <c r="A4294" s="15">
        <v>42745</v>
      </c>
      <c r="B4294" s="18">
        <v>0</v>
      </c>
      <c r="C4294" s="9">
        <f t="shared" si="341"/>
        <v>-3.09E-2</v>
      </c>
      <c r="D4294" s="6">
        <f t="shared" si="342"/>
        <v>9.5481000000000006E-4</v>
      </c>
      <c r="E4294" s="6">
        <f t="shared" si="343"/>
        <v>1.18714051105411E-3</v>
      </c>
      <c r="F4294" s="6">
        <f>B$6+B$7*E4279+B$8*(H4293*100)^2</f>
        <v>0.1949460667743923</v>
      </c>
      <c r="G4294" s="18">
        <v>4.3820412897689759E-3</v>
      </c>
      <c r="H4294" s="9">
        <f t="shared" si="339"/>
        <v>4.4152697174056343E-3</v>
      </c>
      <c r="I4294" s="8">
        <f t="shared" si="344"/>
        <v>3.3228427636658453E-5</v>
      </c>
      <c r="J4294" s="11">
        <f t="shared" si="345"/>
        <v>7.5828650255393365E-3</v>
      </c>
      <c r="K4294" s="11">
        <f t="shared" si="340"/>
        <v>2.8461705078308697E-5</v>
      </c>
      <c r="AC4294" s="15"/>
      <c r="AD4294" s="16"/>
    </row>
    <row r="4295" spans="1:30" x14ac:dyDescent="0.3">
      <c r="A4295" s="15">
        <v>42746</v>
      </c>
      <c r="B4295" s="18">
        <v>2.8256423890997374E-3</v>
      </c>
      <c r="C4295" s="9">
        <f t="shared" si="341"/>
        <v>-2.8074357610900262E-2</v>
      </c>
      <c r="D4295" s="6">
        <f t="shared" si="342"/>
        <v>7.8816955526471346E-4</v>
      </c>
      <c r="E4295" s="6">
        <f t="shared" si="343"/>
        <v>9.5481000000000006E-4</v>
      </c>
      <c r="F4295" s="6">
        <f>B$6+B$7*E4279+B$8*(H4294*100)^2</f>
        <v>0.19086760116869902</v>
      </c>
      <c r="G4295" s="18">
        <v>4.4748315588242589E-3</v>
      </c>
      <c r="H4295" s="9">
        <f t="shared" si="339"/>
        <v>4.3688396762607239E-3</v>
      </c>
      <c r="I4295" s="8">
        <f t="shared" si="344"/>
        <v>1.05991882563535E-4</v>
      </c>
      <c r="J4295" s="11">
        <f t="shared" si="345"/>
        <v>2.3686228446861107E-2</v>
      </c>
      <c r="K4295" s="11">
        <f t="shared" si="340"/>
        <v>2.8962013683142551E-4</v>
      </c>
      <c r="AC4295" s="15"/>
      <c r="AD4295" s="16"/>
    </row>
    <row r="4296" spans="1:30" x14ac:dyDescent="0.3">
      <c r="A4296" s="15">
        <v>42747</v>
      </c>
      <c r="B4296" s="18">
        <v>-2.1471123937275034E-3</v>
      </c>
      <c r="C4296" s="9">
        <f t="shared" si="341"/>
        <v>-3.3047112393727505E-2</v>
      </c>
      <c r="D4296" s="6">
        <f t="shared" si="342"/>
        <v>1.0921116375636581E-3</v>
      </c>
      <c r="E4296" s="6">
        <f t="shared" si="343"/>
        <v>7.8816955526471346E-4</v>
      </c>
      <c r="F4296" s="6">
        <f>B$6+B$7*E4279+B$8*(H4295*100)^2</f>
        <v>0.18709094201782711</v>
      </c>
      <c r="G4296" s="18">
        <v>7.0142317110237495E-3</v>
      </c>
      <c r="H4296" s="9">
        <f t="shared" ref="H4296:H4359" si="346">SQRT(F4296)/100</f>
        <v>4.3254010451960071E-3</v>
      </c>
      <c r="I4296" s="8">
        <f t="shared" si="344"/>
        <v>2.6888306658277425E-3</v>
      </c>
      <c r="J4296" s="11">
        <f t="shared" si="345"/>
        <v>0.38333929881470924</v>
      </c>
      <c r="K4296" s="11">
        <f t="shared" ref="K4296:K4359" si="347">G4296/H4296-LN(G4296/H4296)-1</f>
        <v>0.13820098556309879</v>
      </c>
      <c r="AC4296" s="15"/>
      <c r="AD4296" s="16"/>
    </row>
    <row r="4297" spans="1:30" x14ac:dyDescent="0.3">
      <c r="A4297" s="15">
        <v>42748</v>
      </c>
      <c r="B4297" s="18">
        <v>1.8481313951444396E-3</v>
      </c>
      <c r="C4297" s="9">
        <f t="shared" si="341"/>
        <v>-2.905186860485556E-2</v>
      </c>
      <c r="D4297" s="6">
        <f t="shared" si="342"/>
        <v>8.4401106943379214E-4</v>
      </c>
      <c r="E4297" s="6">
        <f t="shared" si="343"/>
        <v>1.0921116375636581E-3</v>
      </c>
      <c r="F4297" s="6">
        <f>B$6+B$7*E4279+B$8*(H4296*100)^2</f>
        <v>0.1835937556441197</v>
      </c>
      <c r="G4297" s="18">
        <v>2.3922879394624786E-3</v>
      </c>
      <c r="H4297" s="9">
        <f t="shared" si="346"/>
        <v>4.2847841911130098E-3</v>
      </c>
      <c r="I4297" s="8">
        <f t="shared" si="344"/>
        <v>1.8924962516505312E-3</v>
      </c>
      <c r="J4297" s="11">
        <f t="shared" si="345"/>
        <v>0.79108213540371508</v>
      </c>
      <c r="K4297" s="11">
        <f t="shared" si="347"/>
        <v>0.1411416694455272</v>
      </c>
      <c r="AC4297" s="15"/>
      <c r="AD4297" s="16"/>
    </row>
    <row r="4298" spans="1:30" x14ac:dyDescent="0.3">
      <c r="A4298" s="15">
        <v>42752</v>
      </c>
      <c r="B4298" s="18">
        <v>-2.9719144562184454E-3</v>
      </c>
      <c r="C4298" s="9">
        <f t="shared" si="341"/>
        <v>-3.3871914456218448E-2</v>
      </c>
      <c r="D4298" s="6">
        <f t="shared" si="342"/>
        <v>1.1473065889293804E-3</v>
      </c>
      <c r="E4298" s="6">
        <f t="shared" si="343"/>
        <v>8.4401106943379214E-4</v>
      </c>
      <c r="F4298" s="6">
        <f>B$6+B$7*E4279+B$8*(H4297*100)^2</f>
        <v>0.18035536106206659</v>
      </c>
      <c r="G4298" s="18">
        <v>3.6472534712912071E-3</v>
      </c>
      <c r="H4298" s="9">
        <f t="shared" si="346"/>
        <v>4.2468265924342444E-3</v>
      </c>
      <c r="I4298" s="8">
        <f t="shared" si="344"/>
        <v>5.9957312114303739E-4</v>
      </c>
      <c r="J4298" s="11">
        <f t="shared" si="345"/>
        <v>0.16439030790222964</v>
      </c>
      <c r="K4298" s="11">
        <f t="shared" si="347"/>
        <v>1.1016162720386191E-2</v>
      </c>
      <c r="AC4298" s="15"/>
      <c r="AD4298" s="16"/>
    </row>
    <row r="4299" spans="1:30" x14ac:dyDescent="0.3">
      <c r="A4299" s="15">
        <v>42753</v>
      </c>
      <c r="B4299" s="18">
        <v>1.7622004698093201E-3</v>
      </c>
      <c r="C4299" s="9">
        <f t="shared" si="341"/>
        <v>-2.9137799530190682E-2</v>
      </c>
      <c r="D4299" s="6">
        <f t="shared" si="342"/>
        <v>8.4901136146158028E-4</v>
      </c>
      <c r="E4299" s="6">
        <f t="shared" si="343"/>
        <v>1.1473065889293804E-3</v>
      </c>
      <c r="F4299" s="6">
        <f>B$6+B$7*E4279+B$8*(H4298*100)^2</f>
        <v>0.1773566076790854</v>
      </c>
      <c r="G4299" s="18">
        <v>2.9661499232759214E-3</v>
      </c>
      <c r="H4299" s="9">
        <f t="shared" si="346"/>
        <v>4.2113727889974946E-3</v>
      </c>
      <c r="I4299" s="8">
        <f t="shared" si="344"/>
        <v>1.2452228657215732E-3</v>
      </c>
      <c r="J4299" s="11">
        <f t="shared" si="345"/>
        <v>0.41981116866348578</v>
      </c>
      <c r="K4299" s="11">
        <f t="shared" si="347"/>
        <v>5.4842895280369452E-2</v>
      </c>
      <c r="AC4299" s="15"/>
      <c r="AD4299" s="16"/>
    </row>
    <row r="4300" spans="1:30" x14ac:dyDescent="0.3">
      <c r="A4300" s="15">
        <v>42754</v>
      </c>
      <c r="B4300" s="18">
        <v>-3.6158376243171459E-3</v>
      </c>
      <c r="C4300" s="9">
        <f t="shared" si="341"/>
        <v>-3.4515837624317147E-2</v>
      </c>
      <c r="D4300" s="6">
        <f t="shared" si="342"/>
        <v>1.1913430469082272E-3</v>
      </c>
      <c r="E4300" s="6">
        <f t="shared" si="343"/>
        <v>8.4901136146158028E-4</v>
      </c>
      <c r="F4300" s="6">
        <f>B$6+B$7*E4279+B$8*(H4299*100)^2</f>
        <v>0.17457976204644479</v>
      </c>
      <c r="G4300" s="18">
        <v>4.2516306497976716E-3</v>
      </c>
      <c r="H4300" s="9">
        <f t="shared" si="346"/>
        <v>4.178274309406275E-3</v>
      </c>
      <c r="I4300" s="8">
        <f t="shared" si="344"/>
        <v>7.3356340391396609E-5</v>
      </c>
      <c r="J4300" s="11">
        <f t="shared" si="345"/>
        <v>1.7253695448565722E-2</v>
      </c>
      <c r="K4300" s="11">
        <f t="shared" si="347"/>
        <v>1.5233688188631689E-4</v>
      </c>
      <c r="AC4300" s="15"/>
      <c r="AD4300" s="16"/>
    </row>
    <row r="4301" spans="1:30" x14ac:dyDescent="0.3">
      <c r="A4301" s="15">
        <v>42755</v>
      </c>
      <c r="B4301" s="18">
        <v>3.3605840612999428E-3</v>
      </c>
      <c r="C4301" s="9">
        <f t="shared" si="341"/>
        <v>-2.7539415938700056E-2</v>
      </c>
      <c r="D4301" s="6">
        <f t="shared" si="342"/>
        <v>7.5841943024472665E-4</v>
      </c>
      <c r="E4301" s="6">
        <f t="shared" si="343"/>
        <v>1.1913430469082272E-3</v>
      </c>
      <c r="F4301" s="6">
        <f>B$6+B$7*E4301+B$8*(G4300*100)^2</f>
        <v>0.17776467950044217</v>
      </c>
      <c r="G4301" s="18">
        <v>4.4072679949519128E-3</v>
      </c>
      <c r="H4301" s="9">
        <f t="shared" si="346"/>
        <v>4.2162148842349364E-3</v>
      </c>
      <c r="I4301" s="8">
        <f t="shared" si="344"/>
        <v>1.9105311071697644E-4</v>
      </c>
      <c r="J4301" s="11">
        <f t="shared" si="345"/>
        <v>4.3349555991559575E-2</v>
      </c>
      <c r="K4301" s="11">
        <f t="shared" si="347"/>
        <v>9.966766165754315E-4</v>
      </c>
      <c r="AC4301" s="15"/>
      <c r="AD4301" s="16"/>
    </row>
    <row r="4302" spans="1:30" x14ac:dyDescent="0.3">
      <c r="A4302" s="15">
        <v>42758</v>
      </c>
      <c r="B4302" s="18">
        <v>-2.69374964607193E-3</v>
      </c>
      <c r="C4302" s="9">
        <f t="shared" si="341"/>
        <v>-3.3593749646071931E-2</v>
      </c>
      <c r="D4302" s="6">
        <f t="shared" si="342"/>
        <v>1.128540015282958E-3</v>
      </c>
      <c r="E4302" s="6">
        <f t="shared" si="343"/>
        <v>7.5841943024472665E-4</v>
      </c>
      <c r="F4302" s="6">
        <f>B$6+B$7*E4301+B$8*(H4301*100)^2</f>
        <v>0.17498764964976318</v>
      </c>
      <c r="G4302" s="18">
        <v>4.6566475854949432E-3</v>
      </c>
      <c r="H4302" s="9">
        <f t="shared" si="346"/>
        <v>4.1831525151464792E-3</v>
      </c>
      <c r="I4302" s="8">
        <f t="shared" si="344"/>
        <v>4.7349507034846403E-4</v>
      </c>
      <c r="J4302" s="11">
        <f t="shared" si="345"/>
        <v>0.10168153411981624</v>
      </c>
      <c r="K4302" s="11">
        <f t="shared" si="347"/>
        <v>5.9603306149369484E-3</v>
      </c>
      <c r="AC4302" s="15"/>
      <c r="AD4302" s="16"/>
    </row>
    <row r="4303" spans="1:30" x14ac:dyDescent="0.3">
      <c r="A4303" s="15">
        <v>42759</v>
      </c>
      <c r="B4303" s="18">
        <v>6.5431405289623169E-3</v>
      </c>
      <c r="C4303" s="9">
        <f t="shared" ref="C4303:C4366" si="348">B4303-B$5</f>
        <v>-2.4356859471037683E-2</v>
      </c>
      <c r="D4303" s="6">
        <f t="shared" ref="D4303:D4366" si="349">C4303^2</f>
        <v>5.9325660329187806E-4</v>
      </c>
      <c r="E4303" s="6">
        <f t="shared" si="343"/>
        <v>1.128540015282958E-3</v>
      </c>
      <c r="F4303" s="6">
        <f>B$6+B$7*E4301+B$8*(H4302*100)^2</f>
        <v>0.17241612000803441</v>
      </c>
      <c r="G4303" s="18">
        <v>4.5609446215555656E-3</v>
      </c>
      <c r="H4303" s="9">
        <f t="shared" si="346"/>
        <v>4.1523020122341105E-3</v>
      </c>
      <c r="I4303" s="8">
        <f t="shared" si="344"/>
        <v>4.0864260932145513E-4</v>
      </c>
      <c r="J4303" s="11">
        <f t="shared" si="345"/>
        <v>8.9596047141235091E-2</v>
      </c>
      <c r="K4303" s="11">
        <f t="shared" si="347"/>
        <v>4.5466347597877821E-3</v>
      </c>
      <c r="AC4303" s="15"/>
      <c r="AD4303" s="16"/>
    </row>
    <row r="4304" spans="1:30" x14ac:dyDescent="0.3">
      <c r="A4304" s="15">
        <v>42760</v>
      </c>
      <c r="B4304" s="18">
        <v>7.9940527959708844E-3</v>
      </c>
      <c r="C4304" s="9">
        <f t="shared" si="348"/>
        <v>-2.2905947204029116E-2</v>
      </c>
      <c r="D4304" s="6">
        <f t="shared" si="349"/>
        <v>5.2468241731376932E-4</v>
      </c>
      <c r="E4304" s="6">
        <f t="shared" ref="E4304:E4367" si="350">D4303</f>
        <v>5.9325660329187806E-4</v>
      </c>
      <c r="F4304" s="6">
        <f>B$6+B$7*E4301+B$8*(H4303*100)^2</f>
        <v>0.1700348835597936</v>
      </c>
      <c r="G4304" s="18">
        <v>4.404323590589853E-3</v>
      </c>
      <c r="H4304" s="9">
        <f t="shared" si="346"/>
        <v>4.1235286292178649E-3</v>
      </c>
      <c r="I4304" s="8">
        <f t="shared" si="344"/>
        <v>2.807949613719881E-4</v>
      </c>
      <c r="J4304" s="11">
        <f t="shared" si="345"/>
        <v>6.3754389430405678E-2</v>
      </c>
      <c r="K4304" s="11">
        <f t="shared" si="347"/>
        <v>2.2183628094680774E-3</v>
      </c>
      <c r="AC4304" s="15"/>
      <c r="AD4304" s="16"/>
    </row>
    <row r="4305" spans="1:30" x14ac:dyDescent="0.3">
      <c r="A4305" s="15">
        <v>42761</v>
      </c>
      <c r="B4305" s="18">
        <v>-7.3565493526532545E-4</v>
      </c>
      <c r="C4305" s="9">
        <f t="shared" si="348"/>
        <v>-3.1635654935265323E-2</v>
      </c>
      <c r="D4305" s="6">
        <f t="shared" si="349"/>
        <v>1.0008146631831773E-3</v>
      </c>
      <c r="E4305" s="6">
        <f t="shared" si="350"/>
        <v>5.2468241731376932E-4</v>
      </c>
      <c r="F4305" s="6">
        <f>B$6+B$7*E4301+B$8*(H4304*100)^2</f>
        <v>0.16782985860872263</v>
      </c>
      <c r="G4305" s="18">
        <v>1.9184127349224172E-3</v>
      </c>
      <c r="H4305" s="9">
        <f t="shared" si="346"/>
        <v>4.0967042681736574E-3</v>
      </c>
      <c r="I4305" s="8">
        <f t="shared" si="344"/>
        <v>2.1782915332512402E-3</v>
      </c>
      <c r="J4305" s="11">
        <f t="shared" si="345"/>
        <v>1.1354655302261287</v>
      </c>
      <c r="K4305" s="11">
        <f t="shared" si="347"/>
        <v>0.22696663734549016</v>
      </c>
      <c r="AC4305" s="15"/>
      <c r="AD4305" s="16"/>
    </row>
    <row r="4306" spans="1:30" x14ac:dyDescent="0.3">
      <c r="A4306" s="15">
        <v>42762</v>
      </c>
      <c r="B4306" s="18">
        <v>-8.6683948973937026E-4</v>
      </c>
      <c r="C4306" s="9">
        <f t="shared" si="348"/>
        <v>-3.1766839489739372E-2</v>
      </c>
      <c r="D4306" s="6">
        <f t="shared" si="349"/>
        <v>1.0091320911668649E-3</v>
      </c>
      <c r="E4306" s="6">
        <f t="shared" si="350"/>
        <v>1.0008146631831773E-3</v>
      </c>
      <c r="F4306" s="6">
        <f>B$6+B$7*E4301+B$8*(H4305*100)^2</f>
        <v>0.16578800550403089</v>
      </c>
      <c r="G4306" s="18">
        <v>2.2896096791734256E-3</v>
      </c>
      <c r="H4306" s="9">
        <f t="shared" si="346"/>
        <v>4.0717073262211629E-3</v>
      </c>
      <c r="I4306" s="8">
        <f t="shared" si="344"/>
        <v>1.7820976470477373E-3</v>
      </c>
      <c r="J4306" s="11">
        <f t="shared" si="345"/>
        <v>0.77834124447407749</v>
      </c>
      <c r="K4306" s="11">
        <f t="shared" si="347"/>
        <v>0.13800281680714299</v>
      </c>
      <c r="AC4306" s="15"/>
      <c r="AD4306" s="16"/>
    </row>
    <row r="4307" spans="1:30" x14ac:dyDescent="0.3">
      <c r="A4307" s="15">
        <v>42765</v>
      </c>
      <c r="B4307" s="18">
        <v>-6.0276734960966541E-3</v>
      </c>
      <c r="C4307" s="9">
        <f t="shared" si="348"/>
        <v>-3.6927673496096658E-2</v>
      </c>
      <c r="D4307" s="6">
        <f t="shared" si="349"/>
        <v>1.3636530698343196E-3</v>
      </c>
      <c r="E4307" s="6">
        <f t="shared" si="350"/>
        <v>1.0091320911668649E-3</v>
      </c>
      <c r="F4307" s="6">
        <f>B$6+B$7*E4301+B$8*(H4306*100)^2</f>
        <v>0.16389724952908635</v>
      </c>
      <c r="G4307" s="18">
        <v>7.2960041119462752E-3</v>
      </c>
      <c r="H4307" s="9">
        <f t="shared" si="346"/>
        <v>4.0484225264797438E-3</v>
      </c>
      <c r="I4307" s="8">
        <f t="shared" si="344"/>
        <v>3.2475815854665314E-3</v>
      </c>
      <c r="J4307" s="11">
        <f t="shared" si="345"/>
        <v>0.44511783924971082</v>
      </c>
      <c r="K4307" s="11">
        <f t="shared" si="347"/>
        <v>0.21318493620861911</v>
      </c>
      <c r="AC4307" s="15"/>
      <c r="AD4307" s="16"/>
    </row>
    <row r="4308" spans="1:30" x14ac:dyDescent="0.3">
      <c r="A4308" s="15">
        <v>42766</v>
      </c>
      <c r="B4308" s="18">
        <v>-8.9030160803254524E-4</v>
      </c>
      <c r="C4308" s="9">
        <f t="shared" si="348"/>
        <v>-3.1790301608032548E-2</v>
      </c>
      <c r="D4308" s="6">
        <f t="shared" si="349"/>
        <v>1.0106232763296768E-3</v>
      </c>
      <c r="E4308" s="6">
        <f t="shared" si="350"/>
        <v>1.3636530698343196E-3</v>
      </c>
      <c r="F4308" s="6">
        <f>B$6+B$7*E4301+B$8*(H4307*100)^2</f>
        <v>0.16214640949628764</v>
      </c>
      <c r="G4308" s="18">
        <v>4.8083049399421669E-3</v>
      </c>
      <c r="H4308" s="9">
        <f t="shared" si="346"/>
        <v>4.026740735337795E-3</v>
      </c>
      <c r="I4308" s="8">
        <f t="shared" si="344"/>
        <v>7.8156420460437186E-4</v>
      </c>
      <c r="J4308" s="11">
        <f t="shared" si="345"/>
        <v>0.16254464189905815</v>
      </c>
      <c r="K4308" s="11">
        <f t="shared" si="347"/>
        <v>1.6706179956034628E-2</v>
      </c>
      <c r="AC4308" s="15"/>
      <c r="AD4308" s="16"/>
    </row>
    <row r="4309" spans="1:30" x14ac:dyDescent="0.3">
      <c r="A4309" s="15">
        <v>42767</v>
      </c>
      <c r="B4309" s="18">
        <v>2.9831898811406984E-4</v>
      </c>
      <c r="C4309" s="9">
        <f t="shared" si="348"/>
        <v>-3.0601681011885932E-2</v>
      </c>
      <c r="D4309" s="6">
        <f t="shared" si="349"/>
        <v>9.3646288075322002E-4</v>
      </c>
      <c r="E4309" s="6">
        <f t="shared" si="350"/>
        <v>1.0106232763296768E-3</v>
      </c>
      <c r="F4309" s="6">
        <f>B$6+B$7*E4301+B$8*(H4308*100)^2</f>
        <v>0.16052513162591608</v>
      </c>
      <c r="G4309" s="18">
        <v>5.5375110324113255E-3</v>
      </c>
      <c r="H4309" s="9">
        <f t="shared" si="346"/>
        <v>4.0065587681440053E-3</v>
      </c>
      <c r="I4309" s="8">
        <f t="shared" si="344"/>
        <v>1.5309522642673202E-3</v>
      </c>
      <c r="J4309" s="11">
        <f t="shared" si="345"/>
        <v>0.276469384043947</v>
      </c>
      <c r="K4309" s="11">
        <f t="shared" si="347"/>
        <v>5.8499103499504157E-2</v>
      </c>
      <c r="AC4309" s="15"/>
      <c r="AD4309" s="16"/>
    </row>
    <row r="4310" spans="1:30" x14ac:dyDescent="0.3">
      <c r="A4310" s="15">
        <v>42768</v>
      </c>
      <c r="B4310" s="18">
        <v>5.7014683869323281E-4</v>
      </c>
      <c r="C4310" s="9">
        <f t="shared" si="348"/>
        <v>-3.0329853161306767E-2</v>
      </c>
      <c r="D4310" s="6">
        <f t="shared" si="349"/>
        <v>9.1989999278643006E-4</v>
      </c>
      <c r="E4310" s="6">
        <f t="shared" si="350"/>
        <v>9.3646288075322002E-4</v>
      </c>
      <c r="F4310" s="6">
        <f>B$6+B$7*E4301+B$8*(H4309*100)^2</f>
        <v>0.15902382831795203</v>
      </c>
      <c r="G4310" s="18">
        <v>3.6670608900533056E-3</v>
      </c>
      <c r="H4310" s="9">
        <f t="shared" si="346"/>
        <v>3.9877791854358241E-3</v>
      </c>
      <c r="I4310" s="8">
        <f t="shared" si="344"/>
        <v>3.2071829538251858E-4</v>
      </c>
      <c r="J4310" s="11">
        <f t="shared" si="345"/>
        <v>8.7459222794049787E-2</v>
      </c>
      <c r="K4310" s="11">
        <f t="shared" si="347"/>
        <v>3.4186975134755659E-3</v>
      </c>
      <c r="AC4310" s="15"/>
      <c r="AD4310" s="16"/>
    </row>
    <row r="4311" spans="1:30" x14ac:dyDescent="0.3">
      <c r="A4311" s="15">
        <v>42769</v>
      </c>
      <c r="B4311" s="18">
        <v>7.2384968545536081E-3</v>
      </c>
      <c r="C4311" s="9">
        <f t="shared" si="348"/>
        <v>-2.3661503145446391E-2</v>
      </c>
      <c r="D4311" s="6">
        <f t="shared" si="349"/>
        <v>5.5986673110196945E-4</v>
      </c>
      <c r="E4311" s="6">
        <f t="shared" si="350"/>
        <v>9.1989999278643006E-4</v>
      </c>
      <c r="F4311" s="6">
        <f>B$6+B$7*E4301+B$8*(H4310*100)^2</f>
        <v>0.15763362145477733</v>
      </c>
      <c r="G4311" s="18">
        <v>3.9929184397420794E-3</v>
      </c>
      <c r="H4311" s="9">
        <f t="shared" si="346"/>
        <v>3.9703100817792217E-3</v>
      </c>
      <c r="I4311" s="8">
        <f t="shared" si="344"/>
        <v>2.2608357962857623E-5</v>
      </c>
      <c r="J4311" s="11">
        <f t="shared" si="345"/>
        <v>5.6621136404474111E-3</v>
      </c>
      <c r="K4311" s="11">
        <f t="shared" si="347"/>
        <v>1.615155745349206E-5</v>
      </c>
      <c r="AC4311" s="15"/>
      <c r="AD4311" s="16"/>
    </row>
    <row r="4312" spans="1:30" x14ac:dyDescent="0.3">
      <c r="A4312" s="15">
        <v>42772</v>
      </c>
      <c r="B4312" s="18">
        <v>-2.1175975137091032E-3</v>
      </c>
      <c r="C4312" s="9">
        <f t="shared" si="348"/>
        <v>-3.3017597513709106E-2</v>
      </c>
      <c r="D4312" s="6">
        <f t="shared" si="349"/>
        <v>1.0901617455772897E-3</v>
      </c>
      <c r="E4312" s="6">
        <f t="shared" si="350"/>
        <v>5.5986673110196945E-4</v>
      </c>
      <c r="F4312" s="6">
        <f>B$6+B$7*E4301+B$8*(H4311*100)^2</f>
        <v>0.15634628989947752</v>
      </c>
      <c r="G4312" s="18">
        <v>2.603623260059364E-3</v>
      </c>
      <c r="H4312" s="9">
        <f t="shared" si="346"/>
        <v>3.9540648692134219E-3</v>
      </c>
      <c r="I4312" s="8">
        <f t="shared" si="344"/>
        <v>1.3504416091540579E-3</v>
      </c>
      <c r="J4312" s="11">
        <f t="shared" si="345"/>
        <v>0.51867780944746478</v>
      </c>
      <c r="K4312" s="11">
        <f t="shared" si="347"/>
        <v>7.6307606948056161E-2</v>
      </c>
      <c r="AC4312" s="15"/>
      <c r="AD4312" s="16"/>
    </row>
    <row r="4313" spans="1:30" x14ac:dyDescent="0.3">
      <c r="A4313" s="15">
        <v>42773</v>
      </c>
      <c r="B4313" s="18">
        <v>2.2680346384577153E-4</v>
      </c>
      <c r="C4313" s="9">
        <f t="shared" si="348"/>
        <v>-3.0673196536154228E-2</v>
      </c>
      <c r="D4313" s="6">
        <f t="shared" si="349"/>
        <v>9.4084498574554371E-4</v>
      </c>
      <c r="E4313" s="6">
        <f t="shared" si="350"/>
        <v>1.0901617455772897E-3</v>
      </c>
      <c r="F4313" s="6">
        <f>B$6+B$7*E4301+B$8*(H4312*100)^2</f>
        <v>0.15515422087926994</v>
      </c>
      <c r="G4313" s="18">
        <v>2.936513935426795E-3</v>
      </c>
      <c r="H4313" s="9">
        <f t="shared" si="346"/>
        <v>3.938962057182957E-3</v>
      </c>
      <c r="I4313" s="8">
        <f t="shared" si="344"/>
        <v>1.002448121756162E-3</v>
      </c>
      <c r="J4313" s="11">
        <f t="shared" si="345"/>
        <v>0.34137352786322311</v>
      </c>
      <c r="K4313" s="11">
        <f t="shared" si="347"/>
        <v>3.9198608884392749E-2</v>
      </c>
      <c r="AC4313" s="15"/>
      <c r="AD4313" s="16"/>
    </row>
    <row r="4314" spans="1:30" x14ac:dyDescent="0.3">
      <c r="A4314" s="15">
        <v>42774</v>
      </c>
      <c r="B4314" s="18">
        <v>6.9308214860963179E-4</v>
      </c>
      <c r="C4314" s="9">
        <f t="shared" si="348"/>
        <v>-3.0206917851390368E-2</v>
      </c>
      <c r="D4314" s="6">
        <f t="shared" si="349"/>
        <v>9.1245788608064612E-4</v>
      </c>
      <c r="E4314" s="6">
        <f t="shared" si="350"/>
        <v>9.4084498574554371E-4</v>
      </c>
      <c r="F4314" s="6">
        <f>B$6+B$7*E4301+B$8*(H4313*100)^2</f>
        <v>0.15405036496655766</v>
      </c>
      <c r="G4314" s="18">
        <v>3.2711972813523433E-3</v>
      </c>
      <c r="H4314" s="9">
        <f t="shared" si="346"/>
        <v>3.9249250307051425E-3</v>
      </c>
      <c r="I4314" s="8">
        <f t="shared" si="344"/>
        <v>6.5372774935279921E-4</v>
      </c>
      <c r="J4314" s="11">
        <f t="shared" si="345"/>
        <v>0.19984357197880223</v>
      </c>
      <c r="K4314" s="11">
        <f t="shared" si="347"/>
        <v>1.5633169678628711E-2</v>
      </c>
      <c r="AC4314" s="15"/>
      <c r="AD4314" s="16"/>
    </row>
    <row r="4315" spans="1:30" x14ac:dyDescent="0.3">
      <c r="A4315" s="15">
        <v>42775</v>
      </c>
      <c r="B4315" s="18">
        <v>5.7360637359602498E-3</v>
      </c>
      <c r="C4315" s="9">
        <f t="shared" si="348"/>
        <v>-2.516393626403975E-2</v>
      </c>
      <c r="D4315" s="6">
        <f t="shared" si="349"/>
        <v>6.3322368830065479E-4</v>
      </c>
      <c r="E4315" s="6">
        <f t="shared" si="350"/>
        <v>9.1245788608064612E-4</v>
      </c>
      <c r="F4315" s="6">
        <f>B$6+B$7*E4301+B$8*(H4314*100)^2</f>
        <v>0.1530281943913861</v>
      </c>
      <c r="G4315" s="18">
        <v>3.4320849635362163E-3</v>
      </c>
      <c r="H4315" s="9">
        <f t="shared" si="346"/>
        <v>3.9118818283709195E-3</v>
      </c>
      <c r="I4315" s="8">
        <f t="shared" si="344"/>
        <v>4.797968648347032E-4</v>
      </c>
      <c r="J4315" s="11">
        <f t="shared" si="345"/>
        <v>0.13979749042702866</v>
      </c>
      <c r="K4315" s="11">
        <f t="shared" si="347"/>
        <v>8.1994413325960913E-3</v>
      </c>
      <c r="AC4315" s="15"/>
      <c r="AD4315" s="16"/>
    </row>
    <row r="4316" spans="1:30" x14ac:dyDescent="0.3">
      <c r="A4316" s="15">
        <v>42776</v>
      </c>
      <c r="B4316" s="18">
        <v>3.5597068220090916E-3</v>
      </c>
      <c r="C4316" s="9">
        <f t="shared" si="348"/>
        <v>-2.7340293177990908E-2</v>
      </c>
      <c r="D4316" s="6">
        <f t="shared" si="349"/>
        <v>7.4749163105849623E-4</v>
      </c>
      <c r="E4316" s="6">
        <f t="shared" si="350"/>
        <v>6.3322368830065479E-4</v>
      </c>
      <c r="F4316" s="6">
        <f>B$6+B$7*E4301+B$8*(H4315*100)^2</f>
        <v>0.15208166443877721</v>
      </c>
      <c r="G4316" s="18">
        <v>2.9034136074454807E-3</v>
      </c>
      <c r="H4316" s="9">
        <f t="shared" si="346"/>
        <v>3.89976492161742E-3</v>
      </c>
      <c r="I4316" s="8">
        <f t="shared" si="344"/>
        <v>9.9635131417193925E-4</v>
      </c>
      <c r="J4316" s="11">
        <f t="shared" si="345"/>
        <v>0.34316547653317714</v>
      </c>
      <c r="K4316" s="11">
        <f t="shared" si="347"/>
        <v>3.9539028056113423E-2</v>
      </c>
      <c r="AC4316" s="15"/>
      <c r="AD4316" s="16"/>
    </row>
    <row r="4317" spans="1:30" x14ac:dyDescent="0.3">
      <c r="A4317" s="15">
        <v>42779</v>
      </c>
      <c r="B4317" s="18">
        <v>5.2321335840112039E-3</v>
      </c>
      <c r="C4317" s="9">
        <f t="shared" si="348"/>
        <v>-2.5667866415988796E-2</v>
      </c>
      <c r="D4317" s="6">
        <f t="shared" si="349"/>
        <v>6.5883936634904554E-4</v>
      </c>
      <c r="E4317" s="6">
        <f t="shared" si="350"/>
        <v>7.4749163105849623E-4</v>
      </c>
      <c r="F4317" s="6">
        <f>B$6+B$7*E4301+B$8*(H4316*100)^2</f>
        <v>0.15120517770266145</v>
      </c>
      <c r="G4317" s="18">
        <v>3.5384936250812318E-3</v>
      </c>
      <c r="H4317" s="9">
        <f t="shared" si="346"/>
        <v>3.8885109965468971E-3</v>
      </c>
      <c r="I4317" s="8">
        <f t="shared" si="344"/>
        <v>3.500173714656653E-4</v>
      </c>
      <c r="J4317" s="11">
        <f t="shared" si="345"/>
        <v>9.8917055829832137E-2</v>
      </c>
      <c r="K4317" s="11">
        <f t="shared" si="347"/>
        <v>4.3119864301528477E-3</v>
      </c>
      <c r="AC4317" s="15"/>
      <c r="AD4317" s="16"/>
    </row>
    <row r="4318" spans="1:30" x14ac:dyDescent="0.3">
      <c r="A4318" s="15">
        <v>42780</v>
      </c>
      <c r="B4318" s="18">
        <v>3.9993271956725793E-3</v>
      </c>
      <c r="C4318" s="9">
        <f t="shared" si="348"/>
        <v>-2.6900672804327421E-2</v>
      </c>
      <c r="D4318" s="6">
        <f t="shared" si="349"/>
        <v>7.2364619732548092E-4</v>
      </c>
      <c r="E4318" s="6">
        <f t="shared" si="350"/>
        <v>6.5883936634904554E-4</v>
      </c>
      <c r="F4318" s="6">
        <f>B$6+B$7*E4301+B$8*(H4317*100)^2</f>
        <v>0.15039355098501822</v>
      </c>
      <c r="G4318" s="18">
        <v>3.7355059126170423E-3</v>
      </c>
      <c r="H4318" s="9">
        <f t="shared" si="346"/>
        <v>3.878060739403371E-3</v>
      </c>
      <c r="I4318" s="8">
        <f t="shared" si="344"/>
        <v>1.4255482678632867E-4</v>
      </c>
      <c r="J4318" s="11">
        <f t="shared" si="345"/>
        <v>3.8162120505507859E-2</v>
      </c>
      <c r="K4318" s="11">
        <f t="shared" si="347"/>
        <v>6.9265061882317625E-4</v>
      </c>
      <c r="AC4318" s="15"/>
      <c r="AD4318" s="16"/>
    </row>
    <row r="4319" spans="1:30" x14ac:dyDescent="0.3">
      <c r="A4319" s="15">
        <v>42781</v>
      </c>
      <c r="B4319" s="18">
        <v>4.9798886657344502E-3</v>
      </c>
      <c r="C4319" s="9">
        <f t="shared" si="348"/>
        <v>-2.5920111334265548E-2</v>
      </c>
      <c r="D4319" s="6">
        <f t="shared" si="349"/>
        <v>6.7185217158072133E-4</v>
      </c>
      <c r="E4319" s="6">
        <f t="shared" si="350"/>
        <v>7.2364619732548092E-4</v>
      </c>
      <c r="F4319" s="6">
        <f>B$6+B$7*E4301+B$8*(H4318*100)^2</f>
        <v>0.14964198464448059</v>
      </c>
      <c r="G4319" s="18">
        <v>3.5238081228901323E-3</v>
      </c>
      <c r="H4319" s="9">
        <f t="shared" si="346"/>
        <v>3.8683586266591236E-3</v>
      </c>
      <c r="I4319" s="8">
        <f t="shared" si="344"/>
        <v>3.4455050376899126E-4</v>
      </c>
      <c r="J4319" s="11">
        <f t="shared" si="345"/>
        <v>9.7777884536573531E-2</v>
      </c>
      <c r="K4319" s="11">
        <f t="shared" si="347"/>
        <v>4.2191171745655787E-3</v>
      </c>
      <c r="AC4319" s="15"/>
      <c r="AD4319" s="16"/>
    </row>
    <row r="4320" spans="1:30" x14ac:dyDescent="0.3">
      <c r="A4320" s="15">
        <v>42782</v>
      </c>
      <c r="B4320" s="18">
        <v>-8.6449160155239156E-4</v>
      </c>
      <c r="C4320" s="9">
        <f t="shared" si="348"/>
        <v>-3.176449160155239E-2</v>
      </c>
      <c r="D4320" s="6">
        <f t="shared" si="349"/>
        <v>1.0089829267050923E-3</v>
      </c>
      <c r="E4320" s="6">
        <f t="shared" si="350"/>
        <v>6.7185217158072133E-4</v>
      </c>
      <c r="F4320" s="6">
        <f>B$6+B$7*E4301+B$8*(H4319*100)^2</f>
        <v>0.14894603421314279</v>
      </c>
      <c r="G4320" s="18">
        <v>3.9030693551045195E-3</v>
      </c>
      <c r="H4320" s="9">
        <f t="shared" si="346"/>
        <v>3.8593527205108215E-3</v>
      </c>
      <c r="I4320" s="8">
        <f t="shared" si="344"/>
        <v>4.371663459369797E-5</v>
      </c>
      <c r="J4320" s="11">
        <f t="shared" si="345"/>
        <v>1.1200578472049029E-2</v>
      </c>
      <c r="K4320" s="11">
        <f t="shared" si="347"/>
        <v>6.3675189377221386E-5</v>
      </c>
      <c r="AC4320" s="15"/>
      <c r="AD4320" s="16"/>
    </row>
    <row r="4321" spans="1:30" x14ac:dyDescent="0.3">
      <c r="A4321" s="15">
        <v>42783</v>
      </c>
      <c r="B4321" s="18">
        <v>1.6771493272371579E-3</v>
      </c>
      <c r="C4321" s="9">
        <f t="shared" si="348"/>
        <v>-2.9222850672762844E-2</v>
      </c>
      <c r="D4321" s="6">
        <f t="shared" si="349"/>
        <v>8.5397500144259581E-4</v>
      </c>
      <c r="E4321" s="6">
        <f t="shared" si="350"/>
        <v>1.0089829267050923E-3</v>
      </c>
      <c r="F4321" s="6">
        <f>B$6+B$7*E4301+B$8*(H4320*100)^2</f>
        <v>0.14830158411372393</v>
      </c>
      <c r="G4321" s="18">
        <v>3.3401022052143067E-3</v>
      </c>
      <c r="H4321" s="9">
        <f t="shared" si="346"/>
        <v>3.8509944704416799E-3</v>
      </c>
      <c r="I4321" s="8">
        <f t="shared" si="344"/>
        <v>5.1089226522737325E-4</v>
      </c>
      <c r="J4321" s="11">
        <f t="shared" si="345"/>
        <v>0.15295707551397922</v>
      </c>
      <c r="K4321" s="11">
        <f t="shared" si="347"/>
        <v>9.6649903095589185E-3</v>
      </c>
      <c r="AC4321" s="15"/>
      <c r="AD4321" s="16"/>
    </row>
    <row r="4322" spans="1:30" x14ac:dyDescent="0.3">
      <c r="A4322" s="15">
        <v>42787</v>
      </c>
      <c r="B4322" s="18">
        <v>6.029850020071361E-3</v>
      </c>
      <c r="C4322" s="9">
        <f t="shared" si="348"/>
        <v>-2.4870149979928639E-2</v>
      </c>
      <c r="D4322" s="6">
        <f t="shared" si="349"/>
        <v>6.1852436002414446E-4</v>
      </c>
      <c r="E4322" s="6">
        <f t="shared" si="350"/>
        <v>8.5397500144259581E-4</v>
      </c>
      <c r="F4322" s="6">
        <f>B$6+B$7*E4301+B$8*(H4321*100)^2</f>
        <v>0.1477048233216621</v>
      </c>
      <c r="G4322" s="18">
        <v>2.7926949587407067E-3</v>
      </c>
      <c r="H4322" s="9">
        <f t="shared" si="346"/>
        <v>3.8432385213731154E-3</v>
      </c>
      <c r="I4322" s="8">
        <f t="shared" si="344"/>
        <v>1.0505435626324087E-3</v>
      </c>
      <c r="J4322" s="11">
        <f t="shared" si="345"/>
        <v>0.37617555019547283</v>
      </c>
      <c r="K4322" s="11">
        <f t="shared" si="347"/>
        <v>4.5959791247164539E-2</v>
      </c>
      <c r="AC4322" s="15"/>
      <c r="AD4322" s="16"/>
    </row>
    <row r="4323" spans="1:30" x14ac:dyDescent="0.3">
      <c r="A4323" s="15">
        <v>42788</v>
      </c>
      <c r="B4323" s="18">
        <v>-1.0827861468062049E-3</v>
      </c>
      <c r="C4323" s="9">
        <f t="shared" si="348"/>
        <v>-3.1982786146806205E-2</v>
      </c>
      <c r="D4323" s="6">
        <f t="shared" si="349"/>
        <v>1.0228986097123389E-3</v>
      </c>
      <c r="E4323" s="6">
        <f t="shared" si="350"/>
        <v>6.1852436002414446E-4</v>
      </c>
      <c r="F4323" s="6">
        <f>B$6+B$7*E4323+B$8*(G4322*100)^2</f>
        <v>8.2560349863489091E-2</v>
      </c>
      <c r="G4323" s="18">
        <v>2.5817623873685765E-3</v>
      </c>
      <c r="H4323" s="9">
        <f t="shared" si="346"/>
        <v>2.8733316874925718E-3</v>
      </c>
      <c r="I4323" s="8">
        <f t="shared" si="344"/>
        <v>2.915693001239953E-4</v>
      </c>
      <c r="J4323" s="11">
        <f t="shared" si="345"/>
        <v>0.11293421174253493</v>
      </c>
      <c r="K4323" s="11">
        <f t="shared" si="347"/>
        <v>5.5256690936813513E-3</v>
      </c>
      <c r="AC4323" s="15"/>
      <c r="AD4323" s="16"/>
    </row>
    <row r="4324" spans="1:30" x14ac:dyDescent="0.3">
      <c r="A4324" s="15">
        <v>42789</v>
      </c>
      <c r="B4324" s="18">
        <v>4.1889897126123107E-4</v>
      </c>
      <c r="C4324" s="9">
        <f t="shared" si="348"/>
        <v>-3.0481101028738768E-2</v>
      </c>
      <c r="D4324" s="6">
        <f t="shared" si="349"/>
        <v>9.2909751992417959E-4</v>
      </c>
      <c r="E4324" s="6">
        <f t="shared" si="350"/>
        <v>1.0228986097123389E-3</v>
      </c>
      <c r="F4324" s="6">
        <f>B$6+B$7*E4323+B$8*(H4323*100)^2</f>
        <v>8.6791149909428489E-2</v>
      </c>
      <c r="G4324" s="18">
        <v>4.6246718235077172E-3</v>
      </c>
      <c r="H4324" s="9">
        <f t="shared" si="346"/>
        <v>2.9460337728788601E-3</v>
      </c>
      <c r="I4324" s="8">
        <f t="shared" si="344"/>
        <v>1.6786380506288571E-3</v>
      </c>
      <c r="J4324" s="11">
        <f t="shared" si="345"/>
        <v>0.36297452331561231</v>
      </c>
      <c r="K4324" s="11">
        <f t="shared" si="347"/>
        <v>0.11885029963476157</v>
      </c>
      <c r="AC4324" s="15"/>
      <c r="AD4324" s="16"/>
    </row>
    <row r="4325" spans="1:30" x14ac:dyDescent="0.3">
      <c r="A4325" s="15">
        <v>42790</v>
      </c>
      <c r="B4325" s="18">
        <v>1.4922502320294359E-3</v>
      </c>
      <c r="C4325" s="9">
        <f t="shared" si="348"/>
        <v>-2.9407749767970566E-2</v>
      </c>
      <c r="D4325" s="6">
        <f t="shared" si="349"/>
        <v>8.6481574641557291E-4</v>
      </c>
      <c r="E4325" s="6">
        <f t="shared" si="350"/>
        <v>9.2909751992417959E-4</v>
      </c>
      <c r="F4325" s="6">
        <f>B$6+B$7*E4323+B$8*(H4324*100)^2</f>
        <v>9.0708870751968373E-2</v>
      </c>
      <c r="G4325" s="18">
        <v>4.6476117450512423E-3</v>
      </c>
      <c r="H4325" s="9">
        <f t="shared" si="346"/>
        <v>3.0117913399166345E-3</v>
      </c>
      <c r="I4325" s="8">
        <f t="shared" si="344"/>
        <v>1.6358204051346078E-3</v>
      </c>
      <c r="J4325" s="11">
        <f t="shared" si="345"/>
        <v>0.35197010741622781</v>
      </c>
      <c r="K4325" s="11">
        <f t="shared" si="347"/>
        <v>0.10932023757342169</v>
      </c>
      <c r="AC4325" s="15"/>
      <c r="AD4325" s="16"/>
    </row>
    <row r="4326" spans="1:30" x14ac:dyDescent="0.3">
      <c r="A4326" s="15">
        <v>42793</v>
      </c>
      <c r="B4326" s="18">
        <v>1.0174652677358822E-3</v>
      </c>
      <c r="C4326" s="9">
        <f t="shared" si="348"/>
        <v>-2.988253473226412E-2</v>
      </c>
      <c r="D4326" s="6">
        <f t="shared" si="349"/>
        <v>8.9296588202497141E-4</v>
      </c>
      <c r="E4326" s="6">
        <f t="shared" si="350"/>
        <v>8.6481574641557291E-4</v>
      </c>
      <c r="F4326" s="6">
        <f>B$6+B$7*E4323+B$8*(H4325*100)^2</f>
        <v>9.4336680252160299E-2</v>
      </c>
      <c r="G4326" s="18">
        <v>2.6629647683810887E-3</v>
      </c>
      <c r="H4326" s="9">
        <f t="shared" si="346"/>
        <v>3.07142768516793E-3</v>
      </c>
      <c r="I4326" s="8">
        <f t="shared" si="344"/>
        <v>4.0846291678684138E-4</v>
      </c>
      <c r="J4326" s="11">
        <f t="shared" si="345"/>
        <v>0.1533865267902739</v>
      </c>
      <c r="K4326" s="11">
        <f t="shared" si="347"/>
        <v>9.7144560630271215E-3</v>
      </c>
      <c r="AC4326" s="15"/>
      <c r="AD4326" s="16"/>
    </row>
    <row r="4327" spans="1:30" x14ac:dyDescent="0.3">
      <c r="A4327" s="15">
        <v>42794</v>
      </c>
      <c r="B4327" s="18">
        <v>-2.5817061151970234E-3</v>
      </c>
      <c r="C4327" s="9">
        <f t="shared" si="348"/>
        <v>-3.3481706115197025E-2</v>
      </c>
      <c r="D4327" s="6">
        <f t="shared" si="349"/>
        <v>1.1210246443844219E-3</v>
      </c>
      <c r="E4327" s="6">
        <f t="shared" si="350"/>
        <v>8.9296588202497141E-4</v>
      </c>
      <c r="F4327" s="6">
        <f>B$6+B$7*E4323+B$8*(H4326*100)^2</f>
        <v>9.7696031849338019E-2</v>
      </c>
      <c r="G4327" s="18">
        <v>2.9573295001617634E-3</v>
      </c>
      <c r="H4327" s="9">
        <f t="shared" si="346"/>
        <v>3.1256364447794947E-3</v>
      </c>
      <c r="I4327" s="8">
        <f t="shared" si="344"/>
        <v>1.6830694461773127E-4</v>
      </c>
      <c r="J4327" s="11">
        <f t="shared" si="345"/>
        <v>5.6911799854742269E-2</v>
      </c>
      <c r="K4327" s="11">
        <f t="shared" si="347"/>
        <v>1.504003940274945E-3</v>
      </c>
      <c r="AC4327" s="15"/>
      <c r="AD4327" s="16"/>
    </row>
    <row r="4328" spans="1:30" x14ac:dyDescent="0.3">
      <c r="A4328" s="15">
        <v>42795</v>
      </c>
      <c r="B4328" s="18">
        <v>1.3581211083727293E-2</v>
      </c>
      <c r="C4328" s="9">
        <f t="shared" si="348"/>
        <v>-1.7318788916272705E-2</v>
      </c>
      <c r="D4328" s="6">
        <f t="shared" si="349"/>
        <v>2.999404495264103E-4</v>
      </c>
      <c r="E4328" s="6">
        <f t="shared" si="350"/>
        <v>1.1210246443844219E-3</v>
      </c>
      <c r="F4328" s="6">
        <f>B$6+B$7*E4323+B$8*(H4327*100)^2</f>
        <v>0.10080679142832458</v>
      </c>
      <c r="G4328" s="18">
        <v>8.3856644579792111E-3</v>
      </c>
      <c r="H4328" s="9">
        <f t="shared" si="346"/>
        <v>3.1750085264188595E-3</v>
      </c>
      <c r="I4328" s="8">
        <f t="shared" si="344"/>
        <v>5.2106559315603512E-3</v>
      </c>
      <c r="J4328" s="11">
        <f t="shared" si="345"/>
        <v>0.6213766312343032</v>
      </c>
      <c r="K4328" s="11">
        <f t="shared" si="347"/>
        <v>0.66993374927415505</v>
      </c>
      <c r="AC4328" s="15"/>
      <c r="AD4328" s="16"/>
    </row>
    <row r="4329" spans="1:30" x14ac:dyDescent="0.3">
      <c r="A4329" s="15">
        <v>42796</v>
      </c>
      <c r="B4329" s="18">
        <v>-5.8771169721052695E-3</v>
      </c>
      <c r="C4329" s="9">
        <f t="shared" si="348"/>
        <v>-3.677711697210527E-2</v>
      </c>
      <c r="D4329" s="6">
        <f t="shared" si="349"/>
        <v>1.3525563327799134E-3</v>
      </c>
      <c r="E4329" s="6">
        <f t="shared" si="350"/>
        <v>2.999404495264103E-4</v>
      </c>
      <c r="F4329" s="6">
        <f>B$6+B$7*E4323+B$8*(H4328*100)^2</f>
        <v>0.10368735479846612</v>
      </c>
      <c r="G4329" s="18">
        <v>2.8778645692251617E-3</v>
      </c>
      <c r="H4329" s="9">
        <f t="shared" si="346"/>
        <v>3.2200520927225095E-3</v>
      </c>
      <c r="I4329" s="8">
        <f t="shared" si="344"/>
        <v>3.4218752349734777E-4</v>
      </c>
      <c r="J4329" s="11">
        <f t="shared" si="345"/>
        <v>0.11890327542045476</v>
      </c>
      <c r="K4329" s="11">
        <f t="shared" si="347"/>
        <v>6.0812891340655817E-3</v>
      </c>
      <c r="AC4329" s="15"/>
      <c r="AD4329" s="16"/>
    </row>
    <row r="4330" spans="1:30" x14ac:dyDescent="0.3">
      <c r="A4330" s="15">
        <v>42797</v>
      </c>
      <c r="B4330" s="18">
        <v>5.0375036853478967E-4</v>
      </c>
      <c r="C4330" s="9">
        <f t="shared" si="348"/>
        <v>-3.039624963146521E-2</v>
      </c>
      <c r="D4330" s="6">
        <f t="shared" si="349"/>
        <v>9.2393199165834888E-4</v>
      </c>
      <c r="E4330" s="6">
        <f t="shared" si="350"/>
        <v>1.3525563327799134E-3</v>
      </c>
      <c r="F4330" s="6">
        <f>B$6+B$7*E4323+B$8*(H4329*100)^2</f>
        <v>0.10635475647921722</v>
      </c>
      <c r="G4330" s="18">
        <v>2.6650402045872009E-3</v>
      </c>
      <c r="H4330" s="9">
        <f t="shared" si="346"/>
        <v>3.2612076977588719E-3</v>
      </c>
      <c r="I4330" s="8">
        <f t="shared" si="344"/>
        <v>5.9616749317167091E-4</v>
      </c>
      <c r="J4330" s="11">
        <f t="shared" si="345"/>
        <v>0.22369924931921009</v>
      </c>
      <c r="K4330" s="11">
        <f t="shared" si="347"/>
        <v>1.9072700506511664E-2</v>
      </c>
      <c r="AC4330" s="15"/>
      <c r="AD4330" s="16"/>
    </row>
    <row r="4331" spans="1:30" x14ac:dyDescent="0.3">
      <c r="A4331" s="15">
        <v>42800</v>
      </c>
      <c r="B4331" s="18">
        <v>-3.2826227635658124E-3</v>
      </c>
      <c r="C4331" s="9">
        <f t="shared" si="348"/>
        <v>-3.4182622763565811E-2</v>
      </c>
      <c r="D4331" s="6">
        <f t="shared" si="349"/>
        <v>1.1684516989962476E-3</v>
      </c>
      <c r="E4331" s="6">
        <f t="shared" si="350"/>
        <v>9.2393199165834888E-4</v>
      </c>
      <c r="F4331" s="6">
        <f>B$6+B$7*E4323+B$8*(H4330*100)^2</f>
        <v>0.10882477043559272</v>
      </c>
      <c r="G4331" s="18">
        <v>4.5781663231214114E-3</v>
      </c>
      <c r="H4331" s="9">
        <f t="shared" si="346"/>
        <v>3.2988599611925439E-3</v>
      </c>
      <c r="I4331" s="8">
        <f t="shared" si="344"/>
        <v>1.2793063619288675E-3</v>
      </c>
      <c r="J4331" s="11">
        <f t="shared" si="345"/>
        <v>0.27943641004650777</v>
      </c>
      <c r="K4331" s="11">
        <f t="shared" si="347"/>
        <v>6.0080957896420983E-2</v>
      </c>
      <c r="AC4331" s="15"/>
      <c r="AD4331" s="16"/>
    </row>
    <row r="4332" spans="1:30" x14ac:dyDescent="0.3">
      <c r="A4332" s="15">
        <v>42801</v>
      </c>
      <c r="B4332" s="18">
        <v>-2.9176259020919932E-3</v>
      </c>
      <c r="C4332" s="9">
        <f t="shared" si="348"/>
        <v>-3.3817625902091995E-2</v>
      </c>
      <c r="D4332" s="6">
        <f t="shared" si="349"/>
        <v>1.1436318216538435E-3</v>
      </c>
      <c r="E4332" s="6">
        <f t="shared" si="350"/>
        <v>1.1684516989962476E-3</v>
      </c>
      <c r="F4332" s="6">
        <f>B$6+B$7*E4323+B$8*(H4331*100)^2</f>
        <v>0.11111200335919645</v>
      </c>
      <c r="G4332" s="18">
        <v>3.2597564153575009E-3</v>
      </c>
      <c r="H4332" s="9">
        <f t="shared" si="346"/>
        <v>3.333346717027745E-3</v>
      </c>
      <c r="I4332" s="8">
        <f t="shared" si="344"/>
        <v>7.359030167024402E-5</v>
      </c>
      <c r="J4332" s="11">
        <f t="shared" si="345"/>
        <v>2.2575398984888046E-2</v>
      </c>
      <c r="K4332" s="11">
        <f t="shared" si="347"/>
        <v>2.4734419517358219E-4</v>
      </c>
      <c r="AC4332" s="15"/>
      <c r="AD4332" s="16"/>
    </row>
    <row r="4333" spans="1:30" x14ac:dyDescent="0.3">
      <c r="A4333" s="15">
        <v>42802</v>
      </c>
      <c r="B4333" s="18">
        <v>-2.2868279640617848E-3</v>
      </c>
      <c r="C4333" s="9">
        <f t="shared" si="348"/>
        <v>-3.3186827964061784E-2</v>
      </c>
      <c r="D4333" s="6">
        <f t="shared" si="349"/>
        <v>1.1013655503162331E-3</v>
      </c>
      <c r="E4333" s="6">
        <f t="shared" si="350"/>
        <v>1.1436318216538435E-3</v>
      </c>
      <c r="F4333" s="6">
        <f>B$6+B$7*E4323+B$8*(H4332*100)^2</f>
        <v>0.11322998104645349</v>
      </c>
      <c r="G4333" s="18">
        <v>3.0445029398293807E-3</v>
      </c>
      <c r="H4333" s="9">
        <f t="shared" si="346"/>
        <v>3.3649662858111001E-3</v>
      </c>
      <c r="I4333" s="8">
        <f t="shared" si="344"/>
        <v>3.204633459817194E-4</v>
      </c>
      <c r="J4333" s="11">
        <f t="shared" si="345"/>
        <v>0.10525966054730719</v>
      </c>
      <c r="K4333" s="11">
        <f t="shared" si="347"/>
        <v>4.8450619642046444E-3</v>
      </c>
      <c r="AC4333" s="15"/>
      <c r="AD4333" s="16"/>
    </row>
    <row r="4334" spans="1:30" x14ac:dyDescent="0.3">
      <c r="A4334" s="15">
        <v>42803</v>
      </c>
      <c r="B4334" s="18">
        <v>7.9957561276638664E-4</v>
      </c>
      <c r="C4334" s="9">
        <f t="shared" si="348"/>
        <v>-3.0100424387233614E-2</v>
      </c>
      <c r="D4334" s="6">
        <f t="shared" si="349"/>
        <v>9.0603554829156809E-4</v>
      </c>
      <c r="E4334" s="6">
        <f t="shared" si="350"/>
        <v>1.1013655503162331E-3</v>
      </c>
      <c r="F4334" s="6">
        <f>B$6+B$7*E4323+B$8*(H4333*100)^2</f>
        <v>0.11519122838485352</v>
      </c>
      <c r="G4334" s="18">
        <v>4.2290561667075446E-3</v>
      </c>
      <c r="H4334" s="9">
        <f t="shared" si="346"/>
        <v>3.3939833291407534E-3</v>
      </c>
      <c r="I4334" s="8">
        <f t="shared" si="344"/>
        <v>8.3507283756679117E-4</v>
      </c>
      <c r="J4334" s="11">
        <f t="shared" si="345"/>
        <v>0.19746080559079499</v>
      </c>
      <c r="K4334" s="11">
        <f t="shared" si="347"/>
        <v>2.6070476896882022E-2</v>
      </c>
      <c r="AC4334" s="15"/>
      <c r="AD4334" s="16"/>
    </row>
    <row r="4335" spans="1:30" x14ac:dyDescent="0.3">
      <c r="A4335" s="15">
        <v>42804</v>
      </c>
      <c r="B4335" s="18">
        <v>3.2633397058585423E-3</v>
      </c>
      <c r="C4335" s="9">
        <f t="shared" si="348"/>
        <v>-2.7636660294141458E-2</v>
      </c>
      <c r="D4335" s="6">
        <f t="shared" si="349"/>
        <v>7.63784992213775E-4</v>
      </c>
      <c r="E4335" s="6">
        <f t="shared" si="350"/>
        <v>9.0603554829156809E-4</v>
      </c>
      <c r="F4335" s="6">
        <f>B$6+B$7*E4323+B$8*(H4334*100)^2</f>
        <v>0.11700734342021193</v>
      </c>
      <c r="G4335" s="18">
        <v>5.2010471489163093E-3</v>
      </c>
      <c r="H4335" s="9">
        <f t="shared" si="346"/>
        <v>3.4206336170395672E-3</v>
      </c>
      <c r="I4335" s="8">
        <f t="shared" si="344"/>
        <v>1.7804135318767421E-3</v>
      </c>
      <c r="J4335" s="11">
        <f t="shared" si="345"/>
        <v>0.34231828339562531</v>
      </c>
      <c r="K4335" s="11">
        <f t="shared" si="347"/>
        <v>0.10145814331528058</v>
      </c>
      <c r="AC4335" s="15"/>
      <c r="AD4335" s="16"/>
    </row>
    <row r="4336" spans="1:30" x14ac:dyDescent="0.3">
      <c r="A4336" s="15">
        <v>42807</v>
      </c>
      <c r="B4336" s="18">
        <v>3.6656561916763514E-4</v>
      </c>
      <c r="C4336" s="9">
        <f t="shared" si="348"/>
        <v>-3.0533434380832364E-2</v>
      </c>
      <c r="D4336" s="6">
        <f t="shared" si="349"/>
        <v>9.3229061508859584E-4</v>
      </c>
      <c r="E4336" s="6">
        <f t="shared" si="350"/>
        <v>7.63784992213775E-4</v>
      </c>
      <c r="F4336" s="6">
        <f>B$6+B$7*E4323+B$8*(H4335*100)^2</f>
        <v>0.11868906594295384</v>
      </c>
      <c r="G4336" s="18">
        <v>1.7284779884082315E-3</v>
      </c>
      <c r="H4336" s="9">
        <f t="shared" si="346"/>
        <v>3.4451279503518273E-3</v>
      </c>
      <c r="I4336" s="8">
        <f t="shared" si="344"/>
        <v>1.7166499619435957E-3</v>
      </c>
      <c r="J4336" s="11">
        <f t="shared" si="345"/>
        <v>0.99315697015295623</v>
      </c>
      <c r="K4336" s="11">
        <f t="shared" si="347"/>
        <v>0.19143642980839903</v>
      </c>
      <c r="AC4336" s="15"/>
      <c r="AD4336" s="16"/>
    </row>
    <row r="4337" spans="1:30" x14ac:dyDescent="0.3">
      <c r="A4337" s="15">
        <v>42808</v>
      </c>
      <c r="B4337" s="18">
        <v>-3.3847489808910051E-3</v>
      </c>
      <c r="C4337" s="9">
        <f t="shared" si="348"/>
        <v>-3.4284748980891004E-2</v>
      </c>
      <c r="D4337" s="6">
        <f t="shared" si="349"/>
        <v>1.1754440126827068E-3</v>
      </c>
      <c r="E4337" s="6">
        <f t="shared" si="350"/>
        <v>9.3229061508859584E-4</v>
      </c>
      <c r="F4337" s="6">
        <f>B$6+B$7*E4323+B$8*(H4336*100)^2</f>
        <v>0.12024634099901282</v>
      </c>
      <c r="G4337" s="18">
        <v>4.0125058845574615E-3</v>
      </c>
      <c r="H4337" s="9">
        <f t="shared" si="346"/>
        <v>3.4676554182763437E-3</v>
      </c>
      <c r="I4337" s="8">
        <f t="shared" si="344"/>
        <v>5.4485046628111782E-4</v>
      </c>
      <c r="J4337" s="11">
        <f t="shared" si="345"/>
        <v>0.1357880790600284</v>
      </c>
      <c r="K4337" s="11">
        <f t="shared" si="347"/>
        <v>1.118632805758768E-2</v>
      </c>
      <c r="AC4337" s="15"/>
      <c r="AD4337" s="16"/>
    </row>
    <row r="4338" spans="1:30" x14ac:dyDescent="0.3">
      <c r="A4338" s="15">
        <v>42809</v>
      </c>
      <c r="B4338" s="18">
        <v>8.3398791246863651E-3</v>
      </c>
      <c r="C4338" s="9">
        <f t="shared" si="348"/>
        <v>-2.2560120875313637E-2</v>
      </c>
      <c r="D4338" s="6">
        <f t="shared" si="349"/>
        <v>5.0895905390876213E-4</v>
      </c>
      <c r="E4338" s="6">
        <f t="shared" si="350"/>
        <v>1.1754440126827068E-3</v>
      </c>
      <c r="F4338" s="6">
        <f>B$6+B$7*E4323+B$8*(H4337*100)^2</f>
        <v>0.12168837770092347</v>
      </c>
      <c r="G4338" s="18">
        <v>5.2443270673814685E-3</v>
      </c>
      <c r="H4338" s="9">
        <f t="shared" si="346"/>
        <v>3.4883861268633016E-3</v>
      </c>
      <c r="I4338" s="8">
        <f t="shared" si="344"/>
        <v>1.7559409405181669E-3</v>
      </c>
      <c r="J4338" s="11">
        <f t="shared" si="345"/>
        <v>0.3348267409635306</v>
      </c>
      <c r="K4338" s="11">
        <f t="shared" si="347"/>
        <v>9.5659978859939709E-2</v>
      </c>
      <c r="AC4338" s="15"/>
      <c r="AD4338" s="16"/>
    </row>
    <row r="4339" spans="1:30" x14ac:dyDescent="0.3">
      <c r="A4339" s="15">
        <v>42810</v>
      </c>
      <c r="B4339" s="18">
        <v>-1.6280347991816128E-3</v>
      </c>
      <c r="C4339" s="9">
        <f t="shared" si="348"/>
        <v>-3.2528034799181614E-2</v>
      </c>
      <c r="D4339" s="6">
        <f t="shared" si="349"/>
        <v>1.05807304789677E-3</v>
      </c>
      <c r="E4339" s="6">
        <f t="shared" si="350"/>
        <v>5.0895905390876213E-4</v>
      </c>
      <c r="F4339" s="6">
        <f>B$6+B$7*E4323+B$8*(H4338*100)^2</f>
        <v>0.12302370368689271</v>
      </c>
      <c r="G4339" s="18">
        <v>3.0232163921119237E-3</v>
      </c>
      <c r="H4339" s="9">
        <f t="shared" si="346"/>
        <v>3.5074735022077174E-3</v>
      </c>
      <c r="I4339" s="8">
        <f t="shared" si="344"/>
        <v>4.8425711009579368E-4</v>
      </c>
      <c r="J4339" s="11">
        <f t="shared" si="345"/>
        <v>0.16017944046588969</v>
      </c>
      <c r="K4339" s="11">
        <f t="shared" si="347"/>
        <v>1.0510315857069852E-2</v>
      </c>
      <c r="AC4339" s="15"/>
      <c r="AD4339" s="16"/>
    </row>
    <row r="4340" spans="1:30" x14ac:dyDescent="0.3">
      <c r="A4340" s="15">
        <v>42811</v>
      </c>
      <c r="B4340" s="18">
        <v>-1.3151792642314352E-3</v>
      </c>
      <c r="C4340" s="9">
        <f t="shared" si="348"/>
        <v>-3.2215179264231439E-2</v>
      </c>
      <c r="D4340" s="6">
        <f t="shared" si="349"/>
        <v>1.0378177750265674E-3</v>
      </c>
      <c r="E4340" s="6">
        <f t="shared" si="350"/>
        <v>1.05807304789677E-3</v>
      </c>
      <c r="F4340" s="6">
        <f>B$6+B$7*E4323+B$8*(H4339*100)^2</f>
        <v>0.12426021554990023</v>
      </c>
      <c r="G4340" s="18">
        <v>2.1270629105454857E-3</v>
      </c>
      <c r="H4340" s="9">
        <f t="shared" si="346"/>
        <v>3.5250562484859761E-3</v>
      </c>
      <c r="I4340" s="8">
        <f t="shared" si="344"/>
        <v>1.3979933379404904E-3</v>
      </c>
      <c r="J4340" s="11">
        <f t="shared" si="345"/>
        <v>0.65724118031937984</v>
      </c>
      <c r="K4340" s="11">
        <f t="shared" si="347"/>
        <v>0.10856675386735359</v>
      </c>
      <c r="AC4340" s="15"/>
      <c r="AD4340" s="16"/>
    </row>
    <row r="4341" spans="1:30" x14ac:dyDescent="0.3">
      <c r="A4341" s="15">
        <v>42814</v>
      </c>
      <c r="B4341" s="18">
        <v>-2.0119160803824085E-3</v>
      </c>
      <c r="C4341" s="9">
        <f t="shared" si="348"/>
        <v>-3.2911916080382408E-2</v>
      </c>
      <c r="D4341" s="6">
        <f t="shared" si="349"/>
        <v>1.0831942200821342E-3</v>
      </c>
      <c r="E4341" s="6">
        <f t="shared" si="350"/>
        <v>1.0378177750265674E-3</v>
      </c>
      <c r="F4341" s="6">
        <f>B$6+B$7*E4323+B$8*(H4340*100)^2</f>
        <v>0.12540522553504518</v>
      </c>
      <c r="G4341" s="18">
        <v>2.5986664388150523E-3</v>
      </c>
      <c r="H4341" s="9">
        <f t="shared" si="346"/>
        <v>3.5412600234245042E-3</v>
      </c>
      <c r="I4341" s="8">
        <f t="shared" si="344"/>
        <v>9.4259358460945181E-4</v>
      </c>
      <c r="J4341" s="11">
        <f t="shared" si="345"/>
        <v>0.36272203716890206</v>
      </c>
      <c r="K4341" s="11">
        <f t="shared" si="347"/>
        <v>4.3309565039171272E-2</v>
      </c>
      <c r="AC4341" s="15"/>
      <c r="AD4341" s="16"/>
    </row>
    <row r="4342" spans="1:30" x14ac:dyDescent="0.3">
      <c r="A4342" s="15">
        <v>42815</v>
      </c>
      <c r="B4342" s="18">
        <v>-1.2485594590100093E-2</v>
      </c>
      <c r="C4342" s="9">
        <f t="shared" si="348"/>
        <v>-4.3385594590100093E-2</v>
      </c>
      <c r="D4342" s="6">
        <f t="shared" si="349"/>
        <v>1.8823098179365225E-3</v>
      </c>
      <c r="E4342" s="6">
        <f t="shared" si="350"/>
        <v>1.0831942200821342E-3</v>
      </c>
      <c r="F4342" s="6">
        <f>B$6+B$7*E4323+B$8*(H4341*100)^2</f>
        <v>0.1264655047812894</v>
      </c>
      <c r="G4342" s="18">
        <v>8.1115803198252828E-3</v>
      </c>
      <c r="H4342" s="9">
        <f t="shared" si="346"/>
        <v>3.5561988805646039E-3</v>
      </c>
      <c r="I4342" s="8">
        <f t="shared" si="344"/>
        <v>4.5553814392606789E-3</v>
      </c>
      <c r="J4342" s="11">
        <f t="shared" si="345"/>
        <v>0.56158988256912168</v>
      </c>
      <c r="K4342" s="11">
        <f t="shared" si="347"/>
        <v>0.45636879188282098</v>
      </c>
      <c r="AC4342" s="15"/>
      <c r="AD4342" s="16"/>
    </row>
    <row r="4343" spans="1:30" x14ac:dyDescent="0.3">
      <c r="A4343" s="15">
        <v>42816</v>
      </c>
      <c r="B4343" s="18">
        <v>1.8881028474604514E-3</v>
      </c>
      <c r="C4343" s="9">
        <f t="shared" si="348"/>
        <v>-2.9011897152539549E-2</v>
      </c>
      <c r="D4343" s="6">
        <f t="shared" si="349"/>
        <v>8.416901763895324E-4</v>
      </c>
      <c r="E4343" s="6">
        <f t="shared" si="350"/>
        <v>1.8823098179365225E-3</v>
      </c>
      <c r="F4343" s="6">
        <f>B$6+B$7*E4323+B$8*(H4342*100)^2</f>
        <v>0.12744732336331158</v>
      </c>
      <c r="G4343" s="18">
        <v>4.2212725335702191E-3</v>
      </c>
      <c r="H4343" s="9">
        <f t="shared" si="346"/>
        <v>3.5699765176162098E-3</v>
      </c>
      <c r="I4343" s="8">
        <f t="shared" si="344"/>
        <v>6.5129601595400937E-4</v>
      </c>
      <c r="J4343" s="11">
        <f t="shared" si="345"/>
        <v>0.15428902322095839</v>
      </c>
      <c r="K4343" s="11">
        <f t="shared" si="347"/>
        <v>1.4859446067219784E-2</v>
      </c>
      <c r="AC4343" s="15"/>
      <c r="AD4343" s="16"/>
    </row>
    <row r="4344" spans="1:30" x14ac:dyDescent="0.3">
      <c r="A4344" s="15">
        <v>42817</v>
      </c>
      <c r="B4344" s="18">
        <v>-1.0608321448279713E-3</v>
      </c>
      <c r="C4344" s="9">
        <f t="shared" si="348"/>
        <v>-3.1960832144827971E-2</v>
      </c>
      <c r="D4344" s="6">
        <f t="shared" si="349"/>
        <v>1.021494791389869E-3</v>
      </c>
      <c r="E4344" s="6">
        <f t="shared" si="350"/>
        <v>8.416901763895324E-4</v>
      </c>
      <c r="F4344" s="6">
        <f>B$6+B$7*E4323+B$8*(H4343*100)^2</f>
        <v>0.12835648737026409</v>
      </c>
      <c r="G4344" s="18">
        <v>5.4155664699152032E-3</v>
      </c>
      <c r="H4344" s="9">
        <f t="shared" si="346"/>
        <v>3.5826873624454601E-3</v>
      </c>
      <c r="I4344" s="8">
        <f t="shared" si="344"/>
        <v>1.8328791074697431E-3</v>
      </c>
      <c r="J4344" s="11">
        <f t="shared" si="345"/>
        <v>0.33844642433101596</v>
      </c>
      <c r="K4344" s="11">
        <f t="shared" si="347"/>
        <v>9.8429064169853753E-2</v>
      </c>
      <c r="AC4344" s="15"/>
      <c r="AD4344" s="16"/>
    </row>
    <row r="4345" spans="1:30" x14ac:dyDescent="0.3">
      <c r="A4345" s="15">
        <v>42818</v>
      </c>
      <c r="B4345" s="18">
        <v>-8.4435221393848285E-4</v>
      </c>
      <c r="C4345" s="9">
        <f t="shared" si="348"/>
        <v>-3.1744352213938481E-2</v>
      </c>
      <c r="D4345" s="6">
        <f t="shared" si="349"/>
        <v>1.0077038974825811E-3</v>
      </c>
      <c r="E4345" s="6">
        <f t="shared" si="350"/>
        <v>1.021494791389869E-3</v>
      </c>
      <c r="F4345" s="6">
        <f>B$6+B$7*E4345+B$8*(G4344*100)^2</f>
        <v>0.28194711467096595</v>
      </c>
      <c r="G4345" s="18">
        <v>5.876478639174878E-3</v>
      </c>
      <c r="H4345" s="9">
        <f t="shared" si="346"/>
        <v>5.309869251412561E-3</v>
      </c>
      <c r="I4345" s="8">
        <f t="shared" si="344"/>
        <v>5.6660938776231708E-4</v>
      </c>
      <c r="J4345" s="11">
        <f t="shared" si="345"/>
        <v>9.6419883837419215E-2</v>
      </c>
      <c r="K4345" s="11">
        <f t="shared" si="347"/>
        <v>5.3182271258769287E-3</v>
      </c>
      <c r="AC4345" s="15"/>
      <c r="AD4345" s="16"/>
    </row>
    <row r="4346" spans="1:30" x14ac:dyDescent="0.3">
      <c r="A4346" s="15">
        <v>42821</v>
      </c>
      <c r="B4346" s="18">
        <v>-1.0201075858478528E-3</v>
      </c>
      <c r="C4346" s="9">
        <f t="shared" si="348"/>
        <v>-3.1920107585847853E-2</v>
      </c>
      <c r="D4346" s="6">
        <f t="shared" si="349"/>
        <v>1.0188932682921015E-3</v>
      </c>
      <c r="E4346" s="6">
        <f t="shared" si="350"/>
        <v>1.0077038974825811E-3</v>
      </c>
      <c r="F4346" s="6">
        <f>B$6+B$7*E4345+B$8*(H4345*100)^2</f>
        <v>0.27144952749623397</v>
      </c>
      <c r="G4346" s="18">
        <v>8.5858907954762132E-3</v>
      </c>
      <c r="H4346" s="9">
        <f t="shared" si="346"/>
        <v>5.2100818371330218E-3</v>
      </c>
      <c r="I4346" s="8">
        <f t="shared" si="344"/>
        <v>3.3758089583431914E-3</v>
      </c>
      <c r="J4346" s="11">
        <f t="shared" si="345"/>
        <v>0.39318098014033187</v>
      </c>
      <c r="K4346" s="11">
        <f t="shared" si="347"/>
        <v>0.14841311156394532</v>
      </c>
      <c r="AC4346" s="15"/>
      <c r="AD4346" s="16"/>
    </row>
    <row r="4347" spans="1:30" x14ac:dyDescent="0.3">
      <c r="A4347" s="15">
        <v>42822</v>
      </c>
      <c r="B4347" s="18">
        <v>7.2253088296239509E-3</v>
      </c>
      <c r="C4347" s="9">
        <f t="shared" si="348"/>
        <v>-2.3674691170376051E-2</v>
      </c>
      <c r="D4347" s="6">
        <f t="shared" si="349"/>
        <v>5.6049100201268178E-4</v>
      </c>
      <c r="E4347" s="6">
        <f t="shared" si="350"/>
        <v>1.0188932682921015E-3</v>
      </c>
      <c r="F4347" s="6">
        <f>B$6+B$7*E4345+B$8*(H4346*100)^2</f>
        <v>0.26172876177243221</v>
      </c>
      <c r="G4347" s="18">
        <v>6.0126734529755855E-3</v>
      </c>
      <c r="H4347" s="9">
        <f t="shared" si="346"/>
        <v>5.1159433320985114E-3</v>
      </c>
      <c r="I4347" s="8">
        <f t="shared" si="344"/>
        <v>8.9673012087707407E-4</v>
      </c>
      <c r="J4347" s="11">
        <f t="shared" si="345"/>
        <v>0.14914000034931138</v>
      </c>
      <c r="K4347" s="11">
        <f t="shared" si="347"/>
        <v>1.377380370557213E-2</v>
      </c>
      <c r="AC4347" s="15"/>
      <c r="AD4347" s="16"/>
    </row>
    <row r="4348" spans="1:30" x14ac:dyDescent="0.3">
      <c r="A4348" s="15">
        <v>42823</v>
      </c>
      <c r="B4348" s="18">
        <v>1.0847362038323876E-3</v>
      </c>
      <c r="C4348" s="9">
        <f t="shared" si="348"/>
        <v>-2.9815263796167613E-2</v>
      </c>
      <c r="D4348" s="6">
        <f t="shared" si="349"/>
        <v>8.8894995523506313E-4</v>
      </c>
      <c r="E4348" s="6">
        <f t="shared" si="350"/>
        <v>5.6049100201268178E-4</v>
      </c>
      <c r="F4348" s="6">
        <f>B$6+B$7*E4345+B$8*(H4347*100)^2</f>
        <v>0.25272733271219172</v>
      </c>
      <c r="G4348" s="18">
        <v>2.857348811546877E-3</v>
      </c>
      <c r="H4348" s="9">
        <f t="shared" si="346"/>
        <v>5.0271993466759566E-3</v>
      </c>
      <c r="I4348" s="8">
        <f t="shared" ref="I4348:I4411" si="351">SQRT((G4348-H4348)^2)</f>
        <v>2.1698505351290796E-3</v>
      </c>
      <c r="J4348" s="11">
        <f t="shared" ref="J4348:J4411" si="352">ABS(G4348-H4348)/G4348</f>
        <v>0.75939294718252903</v>
      </c>
      <c r="K4348" s="11">
        <f t="shared" si="347"/>
        <v>0.13334669419161571</v>
      </c>
      <c r="AC4348" s="15"/>
      <c r="AD4348" s="16"/>
    </row>
    <row r="4349" spans="1:30" x14ac:dyDescent="0.3">
      <c r="A4349" s="15">
        <v>42824</v>
      </c>
      <c r="B4349" s="18">
        <v>2.9308109117050134E-3</v>
      </c>
      <c r="C4349" s="9">
        <f t="shared" si="348"/>
        <v>-2.7969189088294988E-2</v>
      </c>
      <c r="D4349" s="6">
        <f t="shared" si="349"/>
        <v>7.822755382567994E-4</v>
      </c>
      <c r="E4349" s="6">
        <f t="shared" si="350"/>
        <v>8.8894995523506313E-4</v>
      </c>
      <c r="F4349" s="6">
        <f>B$6+B$7*E4345+B$8*(H4348*100)^2</f>
        <v>0.24439200940240899</v>
      </c>
      <c r="G4349" s="18">
        <v>2.9041116060989831E-3</v>
      </c>
      <c r="H4349" s="9">
        <f t="shared" si="346"/>
        <v>4.9436020208185145E-3</v>
      </c>
      <c r="I4349" s="8">
        <f t="shared" si="351"/>
        <v>2.0394904147195314E-3</v>
      </c>
      <c r="J4349" s="11">
        <f t="shared" si="352"/>
        <v>0.7022768720170246</v>
      </c>
      <c r="K4349" s="11">
        <f t="shared" si="347"/>
        <v>0.11941519433893721</v>
      </c>
      <c r="AC4349" s="15"/>
      <c r="AD4349" s="16"/>
    </row>
    <row r="4350" spans="1:30" x14ac:dyDescent="0.3">
      <c r="A4350" s="15">
        <v>42825</v>
      </c>
      <c r="B4350" s="18">
        <v>-2.2575939382689317E-3</v>
      </c>
      <c r="C4350" s="9">
        <f t="shared" si="348"/>
        <v>-3.3157593938268934E-2</v>
      </c>
      <c r="D4350" s="6">
        <f t="shared" si="349"/>
        <v>1.0994260357751287E-3</v>
      </c>
      <c r="E4350" s="6">
        <f t="shared" si="350"/>
        <v>7.822755382567994E-4</v>
      </c>
      <c r="F4350" s="6">
        <f>B$6+B$7*E4345+B$8*(H4349*100)^2</f>
        <v>0.23667350001755022</v>
      </c>
      <c r="G4350" s="18">
        <v>2.9098488260375509E-3</v>
      </c>
      <c r="H4350" s="9">
        <f t="shared" si="346"/>
        <v>4.8649100712916601E-3</v>
      </c>
      <c r="I4350" s="8">
        <f t="shared" si="351"/>
        <v>1.9550612452541092E-3</v>
      </c>
      <c r="J4350" s="11">
        <f t="shared" si="352"/>
        <v>0.67187725622034755</v>
      </c>
      <c r="K4350" s="11">
        <f t="shared" si="347"/>
        <v>0.11207713455235591</v>
      </c>
      <c r="AC4350" s="15"/>
      <c r="AD4350" s="16"/>
    </row>
    <row r="4351" spans="1:30" x14ac:dyDescent="0.3">
      <c r="A4351" s="15">
        <v>42828</v>
      </c>
      <c r="B4351" s="18">
        <v>-1.6434753080133316E-3</v>
      </c>
      <c r="C4351" s="9">
        <f t="shared" si="348"/>
        <v>-3.2543475308013332E-2</v>
      </c>
      <c r="D4351" s="6">
        <f t="shared" si="349"/>
        <v>1.0590777851232735E-3</v>
      </c>
      <c r="E4351" s="6">
        <f t="shared" si="350"/>
        <v>1.0994260357751287E-3</v>
      </c>
      <c r="F4351" s="6">
        <f>B$6+B$7*E4345+B$8*(H4350*100)^2</f>
        <v>0.22952616032717105</v>
      </c>
      <c r="G4351" s="18">
        <v>6.5205637558746364E-3</v>
      </c>
      <c r="H4351" s="9">
        <f t="shared" si="346"/>
        <v>4.7908888562266921E-3</v>
      </c>
      <c r="I4351" s="8">
        <f t="shared" si="351"/>
        <v>1.7296748996479443E-3</v>
      </c>
      <c r="J4351" s="11">
        <f t="shared" si="352"/>
        <v>0.26526462502411868</v>
      </c>
      <c r="K4351" s="11">
        <f t="shared" si="347"/>
        <v>5.2789357706966022E-2</v>
      </c>
      <c r="AC4351" s="15"/>
      <c r="AD4351" s="16"/>
    </row>
    <row r="4352" spans="1:30" x14ac:dyDescent="0.3">
      <c r="A4352" s="15">
        <v>42829</v>
      </c>
      <c r="B4352" s="18">
        <v>5.5936607466137132E-4</v>
      </c>
      <c r="C4352" s="9">
        <f t="shared" si="348"/>
        <v>-3.0340633925338627E-2</v>
      </c>
      <c r="D4352" s="6">
        <f t="shared" si="349"/>
        <v>9.2055406699140924E-4</v>
      </c>
      <c r="E4352" s="6">
        <f t="shared" si="350"/>
        <v>1.0590777851232735E-3</v>
      </c>
      <c r="F4352" s="6">
        <f>B$6+B$7*E4345+B$8*(H4351*100)^2</f>
        <v>0.22290772377387985</v>
      </c>
      <c r="G4352" s="18">
        <v>3.1574601496476614E-3</v>
      </c>
      <c r="H4352" s="9">
        <f t="shared" si="346"/>
        <v>4.7213104512823538E-3</v>
      </c>
      <c r="I4352" s="8">
        <f t="shared" si="351"/>
        <v>1.5638503016346924E-3</v>
      </c>
      <c r="J4352" s="11">
        <f t="shared" si="352"/>
        <v>0.49528742328203296</v>
      </c>
      <c r="K4352" s="11">
        <f t="shared" si="347"/>
        <v>7.1086190946704431E-2</v>
      </c>
      <c r="AC4352" s="15"/>
      <c r="AD4352" s="16"/>
    </row>
    <row r="4353" spans="1:30" x14ac:dyDescent="0.3">
      <c r="A4353" s="15">
        <v>42830</v>
      </c>
      <c r="B4353" s="18">
        <v>-3.0595368115221228E-3</v>
      </c>
      <c r="C4353" s="9">
        <f t="shared" si="348"/>
        <v>-3.3959536811522126E-2</v>
      </c>
      <c r="D4353" s="6">
        <f t="shared" si="349"/>
        <v>1.1532501404531263E-3</v>
      </c>
      <c r="E4353" s="6">
        <f t="shared" si="350"/>
        <v>9.2055406699140924E-4</v>
      </c>
      <c r="F4353" s="6">
        <f>B$6+B$7*E4345+B$8*(H4352*100)^2</f>
        <v>0.21677905152553223</v>
      </c>
      <c r="G4353" s="18">
        <v>7.9889385760574753E-3</v>
      </c>
      <c r="H4353" s="9">
        <f t="shared" si="346"/>
        <v>4.6559537317882819E-3</v>
      </c>
      <c r="I4353" s="8">
        <f t="shared" si="351"/>
        <v>3.3329848442691934E-3</v>
      </c>
      <c r="J4353" s="11">
        <f t="shared" si="352"/>
        <v>0.41719995873519589</v>
      </c>
      <c r="K4353" s="11">
        <f t="shared" si="347"/>
        <v>0.17594324019204932</v>
      </c>
      <c r="AC4353" s="15"/>
      <c r="AD4353" s="16"/>
    </row>
    <row r="4354" spans="1:30" x14ac:dyDescent="0.3">
      <c r="A4354" s="15">
        <v>42831</v>
      </c>
      <c r="B4354" s="18">
        <v>1.9276502937349931E-3</v>
      </c>
      <c r="C4354" s="9">
        <f t="shared" si="348"/>
        <v>-2.8972349706265006E-2</v>
      </c>
      <c r="D4354" s="6">
        <f t="shared" si="349"/>
        <v>8.3939704750211398E-4</v>
      </c>
      <c r="E4354" s="6">
        <f t="shared" si="350"/>
        <v>1.1532501404531263E-3</v>
      </c>
      <c r="F4354" s="6">
        <f>B$6+B$7*E4345+B$8*(H4353*100)^2</f>
        <v>0.21110390102356241</v>
      </c>
      <c r="G4354" s="18">
        <v>4.1942095412339855E-3</v>
      </c>
      <c r="H4354" s="9">
        <f t="shared" si="346"/>
        <v>4.5946044554843061E-3</v>
      </c>
      <c r="I4354" s="8">
        <f t="shared" si="351"/>
        <v>4.0039491425032051E-4</v>
      </c>
      <c r="J4354" s="11">
        <f t="shared" si="352"/>
        <v>9.5463736447588085E-2</v>
      </c>
      <c r="K4354" s="11">
        <f t="shared" si="347"/>
        <v>4.0331887959070833E-3</v>
      </c>
      <c r="AC4354" s="15"/>
      <c r="AD4354" s="16"/>
    </row>
    <row r="4355" spans="1:30" x14ac:dyDescent="0.3">
      <c r="A4355" s="15">
        <v>42832</v>
      </c>
      <c r="B4355" s="18">
        <v>-8.274724629427604E-4</v>
      </c>
      <c r="C4355" s="9">
        <f t="shared" si="348"/>
        <v>-3.172747246294276E-2</v>
      </c>
      <c r="D4355" s="6">
        <f t="shared" si="349"/>
        <v>1.0066325088867911E-3</v>
      </c>
      <c r="E4355" s="6">
        <f t="shared" si="350"/>
        <v>8.3939704750211398E-4</v>
      </c>
      <c r="F4355" s="6">
        <f>B$6+B$7*E4345+B$8*(H4354*100)^2</f>
        <v>0.20584871165873828</v>
      </c>
      <c r="G4355" s="18">
        <v>3.6816514379199019E-3</v>
      </c>
      <c r="H4355" s="9">
        <f t="shared" si="346"/>
        <v>4.5370553408432025E-3</v>
      </c>
      <c r="I4355" s="8">
        <f t="shared" si="351"/>
        <v>8.554039029233006E-4</v>
      </c>
      <c r="J4355" s="11">
        <f t="shared" si="352"/>
        <v>0.23234244668381634</v>
      </c>
      <c r="K4355" s="11">
        <f t="shared" si="347"/>
        <v>2.037954398230557E-2</v>
      </c>
      <c r="AC4355" s="15"/>
      <c r="AD4355" s="16"/>
    </row>
    <row r="4356" spans="1:30" x14ac:dyDescent="0.3">
      <c r="A4356" s="15">
        <v>42835</v>
      </c>
      <c r="B4356" s="18">
        <v>6.8745013578105712E-4</v>
      </c>
      <c r="C4356" s="9">
        <f t="shared" si="348"/>
        <v>-3.0212549864218945E-2</v>
      </c>
      <c r="D4356" s="6">
        <f t="shared" si="349"/>
        <v>9.1279816929791622E-4</v>
      </c>
      <c r="E4356" s="6">
        <f t="shared" si="350"/>
        <v>1.0066325088867911E-3</v>
      </c>
      <c r="F4356" s="6">
        <f>B$6+B$7*E4345+B$8*(H4355*100)^2</f>
        <v>0.20098240630691114</v>
      </c>
      <c r="G4356" s="18">
        <v>4.2909745748341598E-3</v>
      </c>
      <c r="H4356" s="9">
        <f t="shared" si="346"/>
        <v>4.4831061364517246E-3</v>
      </c>
      <c r="I4356" s="8">
        <f t="shared" si="351"/>
        <v>1.9213156161756485E-4</v>
      </c>
      <c r="J4356" s="11">
        <f t="shared" si="352"/>
        <v>4.4775739931992131E-2</v>
      </c>
      <c r="K4356" s="11">
        <f t="shared" si="347"/>
        <v>9.4546423525532219E-4</v>
      </c>
      <c r="AC4356" s="15"/>
      <c r="AD4356" s="16"/>
    </row>
    <row r="4357" spans="1:30" x14ac:dyDescent="0.3">
      <c r="A4357" s="15">
        <v>42836</v>
      </c>
      <c r="B4357" s="18">
        <v>-1.4349082919583958E-3</v>
      </c>
      <c r="C4357" s="9">
        <f t="shared" si="348"/>
        <v>-3.2334908291958397E-2</v>
      </c>
      <c r="D4357" s="6">
        <f t="shared" si="349"/>
        <v>1.04554629424936E-3</v>
      </c>
      <c r="E4357" s="6">
        <f t="shared" si="350"/>
        <v>9.1279816929791622E-4</v>
      </c>
      <c r="F4357" s="6">
        <f>B$6+B$7*E4345+B$8*(H4356*100)^2</f>
        <v>0.19647620755111916</v>
      </c>
      <c r="G4357" s="18">
        <v>6.7078374680516082E-3</v>
      </c>
      <c r="H4357" s="9">
        <f t="shared" si="346"/>
        <v>4.4325636775022102E-3</v>
      </c>
      <c r="I4357" s="8">
        <f t="shared" si="351"/>
        <v>2.275273790549398E-3</v>
      </c>
      <c r="J4357" s="11">
        <f t="shared" si="352"/>
        <v>0.33919632092849222</v>
      </c>
      <c r="K4357" s="11">
        <f t="shared" si="347"/>
        <v>9.9010276593431756E-2</v>
      </c>
      <c r="AC4357" s="15"/>
      <c r="AD4357" s="16"/>
    </row>
    <row r="4358" spans="1:30" x14ac:dyDescent="0.3">
      <c r="A4358" s="15">
        <v>42837</v>
      </c>
      <c r="B4358" s="18">
        <v>-3.7670374189869064E-3</v>
      </c>
      <c r="C4358" s="9">
        <f t="shared" si="348"/>
        <v>-3.4667037418986905E-2</v>
      </c>
      <c r="D4358" s="6">
        <f t="shared" si="349"/>
        <v>1.2018034834094383E-3</v>
      </c>
      <c r="E4358" s="6">
        <f t="shared" si="350"/>
        <v>1.04554629424936E-3</v>
      </c>
      <c r="F4358" s="6">
        <f>B$6+B$7*E4345+B$8*(H4357*100)^2</f>
        <v>0.19230346750325586</v>
      </c>
      <c r="G4358" s="18">
        <v>2.9890917918257509E-3</v>
      </c>
      <c r="H4358" s="9">
        <f t="shared" si="346"/>
        <v>4.3852419260886379E-3</v>
      </c>
      <c r="I4358" s="8">
        <f t="shared" si="351"/>
        <v>1.3961501342628869E-3</v>
      </c>
      <c r="J4358" s="11">
        <f t="shared" si="352"/>
        <v>0.46708171963167183</v>
      </c>
      <c r="K4358" s="11">
        <f t="shared" si="347"/>
        <v>6.4900491109145308E-2</v>
      </c>
      <c r="AC4358" s="15"/>
      <c r="AD4358" s="16"/>
    </row>
    <row r="4359" spans="1:30" x14ac:dyDescent="0.3">
      <c r="A4359" s="15">
        <v>42838</v>
      </c>
      <c r="B4359" s="18">
        <v>-6.8380202898042164E-3</v>
      </c>
      <c r="C4359" s="9">
        <f t="shared" si="348"/>
        <v>-3.7738020289804219E-2</v>
      </c>
      <c r="D4359" s="6">
        <f t="shared" si="349"/>
        <v>1.4241581753936749E-3</v>
      </c>
      <c r="E4359" s="6">
        <f t="shared" si="350"/>
        <v>1.2018034834094383E-3</v>
      </c>
      <c r="F4359" s="6">
        <f>B$6+B$7*E4345+B$8*(H4358*100)^2</f>
        <v>0.18843951021893443</v>
      </c>
      <c r="G4359" s="18">
        <v>5.0005578336389626E-3</v>
      </c>
      <c r="H4359" s="9">
        <f t="shared" si="346"/>
        <v>4.3409619926801299E-3</v>
      </c>
      <c r="I4359" s="8">
        <f t="shared" si="351"/>
        <v>6.5959584095883275E-4</v>
      </c>
      <c r="J4359" s="11">
        <f t="shared" si="352"/>
        <v>0.13190445204367077</v>
      </c>
      <c r="K4359" s="11">
        <f t="shared" si="347"/>
        <v>1.0493436280784252E-2</v>
      </c>
      <c r="AC4359" s="15"/>
      <c r="AD4359" s="16"/>
    </row>
    <row r="4360" spans="1:30" x14ac:dyDescent="0.3">
      <c r="A4360" s="15">
        <v>42842</v>
      </c>
      <c r="B4360" s="18">
        <v>8.5764656911072913E-3</v>
      </c>
      <c r="C4360" s="9">
        <f t="shared" si="348"/>
        <v>-2.2323534308892709E-2</v>
      </c>
      <c r="D4360" s="6">
        <f t="shared" si="349"/>
        <v>4.983401840403099E-4</v>
      </c>
      <c r="E4360" s="6">
        <f t="shared" si="350"/>
        <v>1.4241581753936749E-3</v>
      </c>
      <c r="F4360" s="6">
        <f>B$6+B$7*E4345+B$8*(H4359*100)^2</f>
        <v>0.1848614857736528</v>
      </c>
      <c r="G4360" s="18">
        <v>3.1962480183210036E-3</v>
      </c>
      <c r="H4360" s="9">
        <f t="shared" ref="H4360:H4423" si="353">SQRT(F4360)/100</f>
        <v>4.2995521368353338E-3</v>
      </c>
      <c r="I4360" s="8">
        <f t="shared" si="351"/>
        <v>1.1033041185143301E-3</v>
      </c>
      <c r="J4360" s="11">
        <f t="shared" si="352"/>
        <v>0.34518726713013287</v>
      </c>
      <c r="K4360" s="11">
        <f t="shared" ref="K4360:K4423" si="354">G4360/H4360-LN(G4360/H4360)-1</f>
        <v>3.992415536637095E-2</v>
      </c>
      <c r="AC4360" s="15"/>
      <c r="AD4360" s="16"/>
    </row>
    <row r="4361" spans="1:30" x14ac:dyDescent="0.3">
      <c r="A4361" s="15">
        <v>42843</v>
      </c>
      <c r="B4361" s="18">
        <v>-2.9076028458311391E-3</v>
      </c>
      <c r="C4361" s="9">
        <f t="shared" si="348"/>
        <v>-3.380760284583114E-2</v>
      </c>
      <c r="D4361" s="6">
        <f t="shared" si="349"/>
        <v>1.1429540101814497E-3</v>
      </c>
      <c r="E4361" s="6">
        <f t="shared" si="350"/>
        <v>4.983401840403099E-4</v>
      </c>
      <c r="F4361" s="6">
        <f>B$6+B$7*E4345+B$8*(H4360*100)^2</f>
        <v>0.18154823513732204</v>
      </c>
      <c r="G4361" s="18">
        <v>4.770743298986478E-3</v>
      </c>
      <c r="H4361" s="9">
        <f t="shared" si="353"/>
        <v>4.2608477458989545E-3</v>
      </c>
      <c r="I4361" s="8">
        <f t="shared" si="351"/>
        <v>5.0989555308752349E-4</v>
      </c>
      <c r="J4361" s="11">
        <f t="shared" si="352"/>
        <v>0.1068796875312592</v>
      </c>
      <c r="K4361" s="11">
        <f t="shared" si="354"/>
        <v>6.6359985411363898E-3</v>
      </c>
      <c r="AC4361" s="15"/>
      <c r="AD4361" s="16"/>
    </row>
    <row r="4362" spans="1:30" x14ac:dyDescent="0.3">
      <c r="A4362" s="15">
        <v>42844</v>
      </c>
      <c r="B4362" s="18">
        <v>-1.7178253968685745E-3</v>
      </c>
      <c r="C4362" s="9">
        <f t="shared" si="348"/>
        <v>-3.2617825396868576E-2</v>
      </c>
      <c r="D4362" s="6">
        <f t="shared" si="349"/>
        <v>1.0639225336206046E-3</v>
      </c>
      <c r="E4362" s="6">
        <f t="shared" si="350"/>
        <v>1.1429540101814497E-3</v>
      </c>
      <c r="F4362" s="6">
        <f>B$6+B$7*E4345+B$8*(H4361*100)^2</f>
        <v>0.17848016504807968</v>
      </c>
      <c r="G4362" s="18">
        <v>4.9636655867309146E-3</v>
      </c>
      <c r="H4362" s="9">
        <f t="shared" si="353"/>
        <v>4.2246912910658893E-3</v>
      </c>
      <c r="I4362" s="8">
        <f t="shared" si="351"/>
        <v>7.3897429566502533E-4</v>
      </c>
      <c r="J4362" s="11">
        <f t="shared" si="352"/>
        <v>0.14887672885145273</v>
      </c>
      <c r="K4362" s="11">
        <f t="shared" si="354"/>
        <v>1.3719633066407555E-2</v>
      </c>
      <c r="AC4362" s="15"/>
      <c r="AD4362" s="16"/>
    </row>
    <row r="4363" spans="1:30" x14ac:dyDescent="0.3">
      <c r="A4363" s="15">
        <v>42845</v>
      </c>
      <c r="B4363" s="18">
        <v>7.5288503629716485E-3</v>
      </c>
      <c r="C4363" s="9">
        <f t="shared" si="348"/>
        <v>-2.3371149637028351E-2</v>
      </c>
      <c r="D4363" s="6">
        <f t="shared" si="349"/>
        <v>5.4621063535637037E-4</v>
      </c>
      <c r="E4363" s="6">
        <f t="shared" si="350"/>
        <v>1.0639225336206046E-3</v>
      </c>
      <c r="F4363" s="6">
        <f>B$6+B$7*E4345+B$8*(H4362*100)^2</f>
        <v>0.17563913214544133</v>
      </c>
      <c r="G4363" s="18">
        <v>5.3223881407528225E-3</v>
      </c>
      <c r="H4363" s="9">
        <f t="shared" si="353"/>
        <v>4.1909322607916405E-3</v>
      </c>
      <c r="I4363" s="8">
        <f t="shared" si="351"/>
        <v>1.131455879961182E-3</v>
      </c>
      <c r="J4363" s="11">
        <f t="shared" si="352"/>
        <v>0.21258424790514127</v>
      </c>
      <c r="K4363" s="11">
        <f t="shared" si="354"/>
        <v>3.0978238385790613E-2</v>
      </c>
      <c r="AC4363" s="15"/>
      <c r="AD4363" s="16"/>
    </row>
    <row r="4364" spans="1:30" x14ac:dyDescent="0.3">
      <c r="A4364" s="15">
        <v>42846</v>
      </c>
      <c r="B4364" s="18">
        <v>-3.0396881071132623E-3</v>
      </c>
      <c r="C4364" s="9">
        <f t="shared" si="348"/>
        <v>-3.3939688107113265E-2</v>
      </c>
      <c r="D4364" s="6">
        <f t="shared" si="349"/>
        <v>1.1519024288081255E-3</v>
      </c>
      <c r="E4364" s="6">
        <f t="shared" si="350"/>
        <v>5.4621063535637037E-4</v>
      </c>
      <c r="F4364" s="6">
        <f>B$6+B$7*E4345+B$8*(H4363*100)^2</f>
        <v>0.17300833567759813</v>
      </c>
      <c r="G4364" s="18">
        <v>3.0777082886464125E-3</v>
      </c>
      <c r="H4364" s="9">
        <f t="shared" si="353"/>
        <v>4.1594270720568972E-3</v>
      </c>
      <c r="I4364" s="8">
        <f t="shared" si="351"/>
        <v>1.0817187834104847E-3</v>
      </c>
      <c r="J4364" s="11">
        <f t="shared" si="352"/>
        <v>0.35146891191764917</v>
      </c>
      <c r="K4364" s="11">
        <f t="shared" si="354"/>
        <v>4.112771325295328E-2</v>
      </c>
      <c r="AC4364" s="15"/>
      <c r="AD4364" s="16"/>
    </row>
    <row r="4365" spans="1:30" x14ac:dyDescent="0.3">
      <c r="A4365" s="15">
        <v>42849</v>
      </c>
      <c r="B4365" s="18">
        <v>1.0781736588111827E-2</v>
      </c>
      <c r="C4365" s="9">
        <f t="shared" si="348"/>
        <v>-2.0118263411888174E-2</v>
      </c>
      <c r="D4365" s="6">
        <f t="shared" si="349"/>
        <v>4.0474452271011837E-4</v>
      </c>
      <c r="E4365" s="6">
        <f t="shared" si="350"/>
        <v>1.1519024288081255E-3</v>
      </c>
      <c r="F4365" s="6">
        <f>B$6+B$7*E4345+B$8*(H4364*100)^2</f>
        <v>0.17057221814837537</v>
      </c>
      <c r="G4365" s="18">
        <v>9.391818240892625E-3</v>
      </c>
      <c r="H4365" s="9">
        <f t="shared" si="353"/>
        <v>4.1300389604503173E-3</v>
      </c>
      <c r="I4365" s="8">
        <f t="shared" si="351"/>
        <v>5.2617792804423077E-3</v>
      </c>
      <c r="J4365" s="11">
        <f t="shared" si="352"/>
        <v>0.56025139600042062</v>
      </c>
      <c r="K4365" s="11">
        <f t="shared" si="354"/>
        <v>0.45247447823275921</v>
      </c>
      <c r="AC4365" s="15"/>
      <c r="AD4365" s="16"/>
    </row>
    <row r="4366" spans="1:30" x14ac:dyDescent="0.3">
      <c r="A4366" s="15">
        <v>42850</v>
      </c>
      <c r="B4366" s="18">
        <v>6.0722142117489693E-3</v>
      </c>
      <c r="C4366" s="9">
        <f t="shared" si="348"/>
        <v>-2.4827785788251032E-2</v>
      </c>
      <c r="D4366" s="6">
        <f t="shared" si="349"/>
        <v>6.1641894714727996E-4</v>
      </c>
      <c r="E4366" s="6">
        <f t="shared" si="350"/>
        <v>4.0474452271011837E-4</v>
      </c>
      <c r="F4366" s="6">
        <f>B$6+B$7*E4345+B$8*(H4365*100)^2</f>
        <v>0.1683163733163151</v>
      </c>
      <c r="G4366" s="18">
        <v>4.1989857516607733E-3</v>
      </c>
      <c r="H4366" s="9">
        <f t="shared" si="353"/>
        <v>4.1026378504117941E-3</v>
      </c>
      <c r="I4366" s="8">
        <f t="shared" si="351"/>
        <v>9.6347901248979191E-5</v>
      </c>
      <c r="J4366" s="11">
        <f t="shared" si="352"/>
        <v>2.2945517548105965E-2</v>
      </c>
      <c r="K4366" s="11">
        <f t="shared" si="354"/>
        <v>2.7151532718749927E-4</v>
      </c>
      <c r="AC4366" s="15"/>
      <c r="AD4366" s="16"/>
    </row>
    <row r="4367" spans="1:30" x14ac:dyDescent="0.3">
      <c r="A4367" s="15">
        <v>42851</v>
      </c>
      <c r="B4367" s="18">
        <v>-4.8582147568734991E-4</v>
      </c>
      <c r="C4367" s="9">
        <f t="shared" ref="C4367:C4430" si="355">B4367-B$5</f>
        <v>-3.1385821475687352E-2</v>
      </c>
      <c r="D4367" s="6">
        <f t="shared" ref="D4367:D4430" si="356">C4367^2</f>
        <v>9.8506978970371744E-4</v>
      </c>
      <c r="E4367" s="6">
        <f t="shared" si="350"/>
        <v>6.1641894714727996E-4</v>
      </c>
      <c r="F4367" s="6">
        <f>B$6+B$7*E4346+B$8*(H4366*100)^2</f>
        <v>0.16622656321463386</v>
      </c>
      <c r="G4367" s="18">
        <v>3.8701779495267197E-3</v>
      </c>
      <c r="H4367" s="9">
        <f t="shared" si="353"/>
        <v>4.0770891971433961E-3</v>
      </c>
      <c r="I4367" s="8">
        <f t="shared" si="351"/>
        <v>2.0691124761667646E-4</v>
      </c>
      <c r="J4367" s="11">
        <f t="shared" si="352"/>
        <v>5.3462980337113296E-2</v>
      </c>
      <c r="K4367" s="11">
        <f t="shared" si="354"/>
        <v>1.3330663750710237E-3</v>
      </c>
      <c r="AC4367" s="15"/>
      <c r="AD4367" s="16"/>
    </row>
    <row r="4368" spans="1:30" x14ac:dyDescent="0.3">
      <c r="A4368" s="15">
        <v>42852</v>
      </c>
      <c r="B4368" s="18">
        <v>5.5276700030120352E-4</v>
      </c>
      <c r="C4368" s="9">
        <f t="shared" si="355"/>
        <v>-3.0347232999698798E-2</v>
      </c>
      <c r="D4368" s="6">
        <f t="shared" si="356"/>
        <v>9.2095455073800769E-4</v>
      </c>
      <c r="E4368" s="6">
        <f t="shared" ref="E4368:E4431" si="357">D4367</f>
        <v>9.8506978970371744E-4</v>
      </c>
      <c r="F4368" s="6">
        <f>B$6+B$7*E4368+B$8*(G4367*100)^2</f>
        <v>0.14906297640619606</v>
      </c>
      <c r="G4368" s="18">
        <v>2.9196312512054048E-3</v>
      </c>
      <c r="H4368" s="9">
        <f t="shared" si="353"/>
        <v>3.8608674725532349E-3</v>
      </c>
      <c r="I4368" s="8">
        <f t="shared" si="351"/>
        <v>9.4123622134783006E-4</v>
      </c>
      <c r="J4368" s="11">
        <f t="shared" si="352"/>
        <v>0.32238188331462386</v>
      </c>
      <c r="K4368" s="11">
        <f t="shared" si="354"/>
        <v>3.564577450519657E-2</v>
      </c>
      <c r="AC4368" s="15"/>
      <c r="AD4368" s="16"/>
    </row>
    <row r="4369" spans="1:30" x14ac:dyDescent="0.3">
      <c r="A4369" s="15">
        <v>42853</v>
      </c>
      <c r="B4369" s="18">
        <v>-1.9149794714921548E-3</v>
      </c>
      <c r="C4369" s="9">
        <f t="shared" si="355"/>
        <v>-3.2814979471492152E-2</v>
      </c>
      <c r="D4369" s="6">
        <f t="shared" si="356"/>
        <v>1.0768228777144513E-3</v>
      </c>
      <c r="E4369" s="6">
        <f t="shared" si="357"/>
        <v>9.2095455073800769E-4</v>
      </c>
      <c r="F4369" s="6">
        <f>B$6+B$7*E4368+B$8*(H4368*100)^2</f>
        <v>0.14839644419544726</v>
      </c>
      <c r="G4369" s="18">
        <v>3.1033233055105876E-3</v>
      </c>
      <c r="H4369" s="9">
        <f t="shared" si="353"/>
        <v>3.8522259045316548E-3</v>
      </c>
      <c r="I4369" s="8">
        <f t="shared" si="351"/>
        <v>7.489025990210672E-4</v>
      </c>
      <c r="J4369" s="11">
        <f t="shared" si="352"/>
        <v>0.24132277732430807</v>
      </c>
      <c r="K4369" s="11">
        <f t="shared" si="354"/>
        <v>2.1769809563903841E-2</v>
      </c>
      <c r="AC4369" s="15"/>
      <c r="AD4369" s="16"/>
    </row>
    <row r="4370" spans="1:30" x14ac:dyDescent="0.3">
      <c r="A4370" s="15">
        <v>42856</v>
      </c>
      <c r="B4370" s="18">
        <v>1.7307918268958207E-3</v>
      </c>
      <c r="C4370" s="9">
        <f t="shared" si="355"/>
        <v>-2.9169208173104179E-2</v>
      </c>
      <c r="D4370" s="6">
        <f t="shared" si="356"/>
        <v>8.5084270544588767E-4</v>
      </c>
      <c r="E4370" s="6">
        <f t="shared" si="357"/>
        <v>1.0768228777144513E-3</v>
      </c>
      <c r="F4370" s="6">
        <f>B$6+B$7*E4368+B$8*(H4369*100)^2</f>
        <v>0.14777923536829388</v>
      </c>
      <c r="G4370" s="18">
        <v>3.2695999779251538E-3</v>
      </c>
      <c r="H4370" s="9">
        <f t="shared" si="353"/>
        <v>3.8442064898792038E-3</v>
      </c>
      <c r="I4370" s="8">
        <f t="shared" si="351"/>
        <v>5.7460651195404997E-4</v>
      </c>
      <c r="J4370" s="11">
        <f t="shared" si="352"/>
        <v>0.17574214455393039</v>
      </c>
      <c r="K4370" s="11">
        <f t="shared" si="354"/>
        <v>1.2426187234246822E-2</v>
      </c>
      <c r="AC4370" s="15"/>
      <c r="AD4370" s="16"/>
    </row>
    <row r="4371" spans="1:30" x14ac:dyDescent="0.3">
      <c r="A4371" s="15">
        <v>42857</v>
      </c>
      <c r="B4371" s="18">
        <v>1.1883435858115294E-3</v>
      </c>
      <c r="C4371" s="9">
        <f t="shared" si="355"/>
        <v>-2.9711656414188471E-2</v>
      </c>
      <c r="D4371" s="6">
        <f t="shared" si="356"/>
        <v>8.8278252687478689E-4</v>
      </c>
      <c r="E4371" s="6">
        <f t="shared" si="357"/>
        <v>8.5084270544588767E-4</v>
      </c>
      <c r="F4371" s="6">
        <f>B$6+B$7*E4368+B$8*(H4370*100)^2</f>
        <v>0.14720769999434988</v>
      </c>
      <c r="G4371" s="18">
        <v>2.4459428649592761E-3</v>
      </c>
      <c r="H4371" s="9">
        <f t="shared" si="353"/>
        <v>3.8367655648260542E-3</v>
      </c>
      <c r="I4371" s="8">
        <f t="shared" si="351"/>
        <v>1.3908226998667781E-3</v>
      </c>
      <c r="J4371" s="11">
        <f t="shared" si="352"/>
        <v>0.56862436150565387</v>
      </c>
      <c r="K4371" s="11">
        <f t="shared" si="354"/>
        <v>8.7700287991786308E-2</v>
      </c>
      <c r="AC4371" s="15"/>
      <c r="AD4371" s="16"/>
    </row>
    <row r="4372" spans="1:30" x14ac:dyDescent="0.3">
      <c r="A4372" s="15">
        <v>42858</v>
      </c>
      <c r="B4372" s="18">
        <v>-1.2721693958273864E-3</v>
      </c>
      <c r="C4372" s="9">
        <f t="shared" si="355"/>
        <v>-3.2172169395827385E-2</v>
      </c>
      <c r="D4372" s="6">
        <f t="shared" si="356"/>
        <v>1.0350484836338123E-3</v>
      </c>
      <c r="E4372" s="6">
        <f t="shared" si="357"/>
        <v>8.8278252687478689E-4</v>
      </c>
      <c r="F4372" s="6">
        <f>B$6+B$7*E4368+B$8*(H4371*100)^2</f>
        <v>0.14667845823807774</v>
      </c>
      <c r="G4372" s="18">
        <v>3.6387830774413277E-3</v>
      </c>
      <c r="H4372" s="9">
        <f t="shared" si="353"/>
        <v>3.8298623766145662E-3</v>
      </c>
      <c r="I4372" s="8">
        <f t="shared" si="351"/>
        <v>1.9107929917323851E-4</v>
      </c>
      <c r="J4372" s="11">
        <f t="shared" si="352"/>
        <v>5.2511868695288969E-2</v>
      </c>
      <c r="K4372" s="11">
        <f t="shared" si="354"/>
        <v>1.2876139714763646E-3</v>
      </c>
      <c r="AC4372" s="15"/>
      <c r="AD4372" s="16"/>
    </row>
    <row r="4373" spans="1:30" x14ac:dyDescent="0.3">
      <c r="A4373" s="15">
        <v>42859</v>
      </c>
      <c r="B4373" s="18">
        <v>5.8193328786954653E-4</v>
      </c>
      <c r="C4373" s="9">
        <f t="shared" si="355"/>
        <v>-3.0318066712130453E-2</v>
      </c>
      <c r="D4373" s="6">
        <f t="shared" si="356"/>
        <v>9.1918516916119264E-4</v>
      </c>
      <c r="E4373" s="6">
        <f t="shared" si="357"/>
        <v>1.0350484836338123E-3</v>
      </c>
      <c r="F4373" s="6">
        <f>B$6+B$7*E4368+B$8*(H4372*100)^2</f>
        <v>0.14618838037176971</v>
      </c>
      <c r="G4373" s="18">
        <v>3.7365267413949025E-3</v>
      </c>
      <c r="H4373" s="9">
        <f t="shared" si="353"/>
        <v>3.8234589100939703E-3</v>
      </c>
      <c r="I4373" s="8">
        <f t="shared" si="351"/>
        <v>8.6932168699067804E-5</v>
      </c>
      <c r="J4373" s="11">
        <f t="shared" si="352"/>
        <v>2.3265501551479516E-2</v>
      </c>
      <c r="K4373" s="11">
        <f t="shared" si="354"/>
        <v>2.6246070896140949E-4</v>
      </c>
      <c r="AC4373" s="15"/>
      <c r="AD4373" s="16"/>
    </row>
    <row r="4374" spans="1:30" x14ac:dyDescent="0.3">
      <c r="A4374" s="15">
        <v>42860</v>
      </c>
      <c r="B4374" s="18">
        <v>4.0803594074783596E-3</v>
      </c>
      <c r="C4374" s="9">
        <f t="shared" si="355"/>
        <v>-2.6819640592521642E-2</v>
      </c>
      <c r="D4374" s="6">
        <f t="shared" si="356"/>
        <v>7.1929312151203456E-4</v>
      </c>
      <c r="E4374" s="6">
        <f t="shared" si="357"/>
        <v>9.1918516916119264E-4</v>
      </c>
      <c r="F4374" s="6">
        <f>B$6+B$7*E4368+B$8*(H4373*100)^2</f>
        <v>0.14573456826756848</v>
      </c>
      <c r="G4374" s="18">
        <v>2.6565448946319291E-3</v>
      </c>
      <c r="H4374" s="9">
        <f t="shared" si="353"/>
        <v>3.8175197218556513E-3</v>
      </c>
      <c r="I4374" s="8">
        <f t="shared" si="351"/>
        <v>1.1609748272237222E-3</v>
      </c>
      <c r="J4374" s="11">
        <f t="shared" si="352"/>
        <v>0.43702435805609757</v>
      </c>
      <c r="K4374" s="11">
        <f t="shared" si="354"/>
        <v>5.8456986015766432E-2</v>
      </c>
      <c r="AC4374" s="15"/>
      <c r="AD4374" s="16"/>
    </row>
    <row r="4375" spans="1:30" x14ac:dyDescent="0.3">
      <c r="A4375" s="15">
        <v>42863</v>
      </c>
      <c r="B4375" s="18">
        <v>3.7445271907879016E-5</v>
      </c>
      <c r="C4375" s="9">
        <f t="shared" si="355"/>
        <v>-3.0862554728092122E-2</v>
      </c>
      <c r="D4375" s="6">
        <f t="shared" si="356"/>
        <v>9.524972843444814E-4</v>
      </c>
      <c r="E4375" s="6">
        <f t="shared" si="357"/>
        <v>7.1929312151203456E-4</v>
      </c>
      <c r="F4375" s="6">
        <f>B$6+B$7*E4368+B$8*(H4374*100)^2</f>
        <v>0.14531433825907814</v>
      </c>
      <c r="G4375" s="18">
        <v>2.321501239282652E-3</v>
      </c>
      <c r="H4375" s="9">
        <f t="shared" si="353"/>
        <v>3.8120117819738981E-3</v>
      </c>
      <c r="I4375" s="8">
        <f t="shared" si="351"/>
        <v>1.4905105426912461E-3</v>
      </c>
      <c r="J4375" s="11">
        <f t="shared" si="352"/>
        <v>0.6420459819146237</v>
      </c>
      <c r="K4375" s="11">
        <f t="shared" si="354"/>
        <v>0.10493935844369617</v>
      </c>
      <c r="AC4375" s="15"/>
      <c r="AD4375" s="16"/>
    </row>
    <row r="4376" spans="1:30" x14ac:dyDescent="0.3">
      <c r="A4376" s="15">
        <v>42864</v>
      </c>
      <c r="B4376" s="18">
        <v>-1.0257745567932176E-3</v>
      </c>
      <c r="C4376" s="9">
        <f t="shared" si="355"/>
        <v>-3.192577455679322E-2</v>
      </c>
      <c r="D4376" s="6">
        <f t="shared" si="356"/>
        <v>1.0192550810511852E-3</v>
      </c>
      <c r="E4376" s="6">
        <f t="shared" si="357"/>
        <v>9.524972843444814E-4</v>
      </c>
      <c r="F4376" s="6">
        <f>B$6+B$7*E4368+B$8*(H4375*100)^2</f>
        <v>0.14492520527121608</v>
      </c>
      <c r="G4376" s="18">
        <v>3.1376227536014734E-3</v>
      </c>
      <c r="H4376" s="9">
        <f t="shared" si="353"/>
        <v>3.8069043233474632E-3</v>
      </c>
      <c r="I4376" s="8">
        <f t="shared" si="351"/>
        <v>6.6928156974598984E-4</v>
      </c>
      <c r="J4376" s="11">
        <f t="shared" si="352"/>
        <v>0.21330848935799085</v>
      </c>
      <c r="K4376" s="11">
        <f t="shared" si="354"/>
        <v>1.7543617150944657E-2</v>
      </c>
      <c r="AC4376" s="15"/>
      <c r="AD4376" s="16"/>
    </row>
    <row r="4377" spans="1:30" x14ac:dyDescent="0.3">
      <c r="A4377" s="15">
        <v>42865</v>
      </c>
      <c r="B4377" s="18">
        <v>1.1299627174494742E-3</v>
      </c>
      <c r="C4377" s="9">
        <f t="shared" si="355"/>
        <v>-2.9770037282550527E-2</v>
      </c>
      <c r="D4377" s="6">
        <f t="shared" si="356"/>
        <v>8.8625511980444834E-4</v>
      </c>
      <c r="E4377" s="6">
        <f t="shared" si="357"/>
        <v>1.0192550810511852E-3</v>
      </c>
      <c r="F4377" s="6">
        <f>B$6+B$7*E4368+B$8*(H4376*100)^2</f>
        <v>0.14456486812445579</v>
      </c>
      <c r="G4377" s="18">
        <v>2.0809278668424296E-3</v>
      </c>
      <c r="H4377" s="9">
        <f t="shared" si="353"/>
        <v>3.8021686985779024E-3</v>
      </c>
      <c r="I4377" s="8">
        <f t="shared" si="351"/>
        <v>1.7212408317354728E-3</v>
      </c>
      <c r="J4377" s="11">
        <f t="shared" si="352"/>
        <v>0.82715064715206066</v>
      </c>
      <c r="K4377" s="11">
        <f t="shared" si="354"/>
        <v>0.15005797674892252</v>
      </c>
      <c r="AC4377" s="15"/>
      <c r="AD4377" s="16"/>
    </row>
    <row r="4378" spans="1:30" x14ac:dyDescent="0.3">
      <c r="A4378" s="15">
        <v>42866</v>
      </c>
      <c r="B4378" s="18">
        <v>-2.1651513741066187E-3</v>
      </c>
      <c r="C4378" s="9">
        <f t="shared" si="355"/>
        <v>-3.3065151374106622E-2</v>
      </c>
      <c r="D4378" s="6">
        <f t="shared" si="356"/>
        <v>1.093304235392585E-3</v>
      </c>
      <c r="E4378" s="6">
        <f t="shared" si="357"/>
        <v>8.8625511980444834E-4</v>
      </c>
      <c r="F4378" s="6">
        <f>B$6+B$7*E4368+B$8*(H4377*100)^2</f>
        <v>0.14423119592655578</v>
      </c>
      <c r="G4378" s="18">
        <v>5.3943339773732876E-3</v>
      </c>
      <c r="H4378" s="9">
        <f t="shared" si="353"/>
        <v>3.7977782442706652E-3</v>
      </c>
      <c r="I4378" s="8">
        <f t="shared" si="351"/>
        <v>1.5965557331026224E-3</v>
      </c>
      <c r="J4378" s="11">
        <f t="shared" si="352"/>
        <v>0.29596901856641211</v>
      </c>
      <c r="K4378" s="11">
        <f t="shared" si="354"/>
        <v>6.9459121167845916E-2</v>
      </c>
      <c r="AC4378" s="15"/>
      <c r="AD4378" s="16"/>
    </row>
    <row r="4379" spans="1:30" x14ac:dyDescent="0.3">
      <c r="A4379" s="15">
        <v>42867</v>
      </c>
      <c r="B4379" s="18">
        <v>-1.4795353407942593E-3</v>
      </c>
      <c r="C4379" s="9">
        <f t="shared" si="355"/>
        <v>-3.2379535340794262E-2</v>
      </c>
      <c r="D4379" s="6">
        <f t="shared" si="356"/>
        <v>1.0484343088857447E-3</v>
      </c>
      <c r="E4379" s="6">
        <f t="shared" si="357"/>
        <v>1.093304235392585E-3</v>
      </c>
      <c r="F4379" s="6">
        <f>B$6+B$7*E4368+B$8*(H4378*100)^2</f>
        <v>0.14392221547130038</v>
      </c>
      <c r="G4379" s="18">
        <v>1.9169182985895792E-3</v>
      </c>
      <c r="H4379" s="9">
        <f t="shared" si="353"/>
        <v>3.7937081526034705E-3</v>
      </c>
      <c r="I4379" s="8">
        <f t="shared" si="351"/>
        <v>1.8767898540138913E-3</v>
      </c>
      <c r="J4379" s="11">
        <f t="shared" si="352"/>
        <v>0.97906616854499573</v>
      </c>
      <c r="K4379" s="11">
        <f t="shared" si="354"/>
        <v>0.18791391685444347</v>
      </c>
      <c r="AC4379" s="15"/>
      <c r="AD4379" s="16"/>
    </row>
    <row r="4380" spans="1:30" x14ac:dyDescent="0.3">
      <c r="A4380" s="15">
        <v>42870</v>
      </c>
      <c r="B4380" s="18">
        <v>4.7651423030130235E-3</v>
      </c>
      <c r="C4380" s="9">
        <f t="shared" si="355"/>
        <v>-2.6134857696986976E-2</v>
      </c>
      <c r="D4380" s="6">
        <f t="shared" si="356"/>
        <v>6.8303078684175933E-4</v>
      </c>
      <c r="E4380" s="6">
        <f t="shared" si="357"/>
        <v>1.0484343088857447E-3</v>
      </c>
      <c r="F4380" s="6">
        <f>B$6+B$7*E4368+B$8*(H4379*100)^2</f>
        <v>0.14363609956973389</v>
      </c>
      <c r="G4380" s="18">
        <v>2.4589651041434586E-3</v>
      </c>
      <c r="H4380" s="9">
        <f t="shared" si="353"/>
        <v>3.7899353499727916E-3</v>
      </c>
      <c r="I4380" s="8">
        <f t="shared" si="351"/>
        <v>1.3309702458293329E-3</v>
      </c>
      <c r="J4380" s="11">
        <f t="shared" si="352"/>
        <v>0.54127252297586192</v>
      </c>
      <c r="K4380" s="11">
        <f t="shared" si="354"/>
        <v>8.1422913908360206E-2</v>
      </c>
      <c r="AC4380" s="15"/>
      <c r="AD4380" s="16"/>
    </row>
    <row r="4381" spans="1:30" x14ac:dyDescent="0.3">
      <c r="A4381" s="15">
        <v>42871</v>
      </c>
      <c r="B4381" s="18">
        <v>-6.8713303698393472E-4</v>
      </c>
      <c r="C4381" s="9">
        <f t="shared" si="355"/>
        <v>-3.1587133036983933E-2</v>
      </c>
      <c r="D4381" s="6">
        <f t="shared" si="356"/>
        <v>9.9774697349612191E-4</v>
      </c>
      <c r="E4381" s="6">
        <f t="shared" si="357"/>
        <v>6.8303078684175933E-4</v>
      </c>
      <c r="F4381" s="6">
        <f>B$6+B$7*E4368+B$8*(H4380*100)^2</f>
        <v>0.14337115624488328</v>
      </c>
      <c r="G4381" s="18">
        <v>2.8267628070446586E-3</v>
      </c>
      <c r="H4381" s="9">
        <f t="shared" si="353"/>
        <v>3.7864383825025241E-3</v>
      </c>
      <c r="I4381" s="8">
        <f t="shared" si="351"/>
        <v>9.596755754578655E-4</v>
      </c>
      <c r="J4381" s="11">
        <f t="shared" si="352"/>
        <v>0.33949632175229905</v>
      </c>
      <c r="K4381" s="11">
        <f t="shared" si="354"/>
        <v>3.8842933138309554E-2</v>
      </c>
      <c r="AC4381" s="15"/>
      <c r="AD4381" s="16"/>
    </row>
    <row r="4382" spans="1:30" x14ac:dyDescent="0.3">
      <c r="A4382" s="15">
        <v>42872</v>
      </c>
      <c r="B4382" s="18">
        <v>-1.8345468171117194E-2</v>
      </c>
      <c r="C4382" s="9">
        <f t="shared" si="355"/>
        <v>-4.924546817111719E-2</v>
      </c>
      <c r="D4382" s="6">
        <f t="shared" si="356"/>
        <v>2.4251161353925164E-3</v>
      </c>
      <c r="E4382" s="6">
        <f t="shared" si="357"/>
        <v>9.9774697349612191E-4</v>
      </c>
      <c r="F4382" s="6">
        <f>B$6+B$7*E4368+B$8*(H4381*100)^2</f>
        <v>0.14312581872607164</v>
      </c>
      <c r="G4382" s="18">
        <v>9.1486307569451746E-3</v>
      </c>
      <c r="H4382" s="9">
        <f t="shared" si="353"/>
        <v>3.783197308178251E-3</v>
      </c>
      <c r="I4382" s="8">
        <f t="shared" si="351"/>
        <v>5.365433448766924E-3</v>
      </c>
      <c r="J4382" s="11">
        <f t="shared" si="352"/>
        <v>0.58647393159831707</v>
      </c>
      <c r="K4382" s="11">
        <f t="shared" si="354"/>
        <v>0.53519250939004515</v>
      </c>
      <c r="AC4382" s="15"/>
      <c r="AD4382" s="16"/>
    </row>
    <row r="4383" spans="1:30" x14ac:dyDescent="0.3">
      <c r="A4383" s="15">
        <v>42873</v>
      </c>
      <c r="B4383" s="18">
        <v>3.6800386272159511E-3</v>
      </c>
      <c r="C4383" s="9">
        <f t="shared" si="355"/>
        <v>-2.7219961372784048E-2</v>
      </c>
      <c r="D4383" s="6">
        <f t="shared" si="356"/>
        <v>7.4092629713585557E-4</v>
      </c>
      <c r="E4383" s="6">
        <f t="shared" si="357"/>
        <v>2.4251161353925164E-3</v>
      </c>
      <c r="F4383" s="6">
        <f>B$6+B$7*E4368+B$8*(H4382*100)^2</f>
        <v>0.14289863618365206</v>
      </c>
      <c r="G4383" s="18">
        <v>6.3446252918608805E-3</v>
      </c>
      <c r="H4383" s="9">
        <f t="shared" si="353"/>
        <v>3.7801935953552966E-3</v>
      </c>
      <c r="I4383" s="8">
        <f t="shared" si="351"/>
        <v>2.5644316965055839E-3</v>
      </c>
      <c r="J4383" s="11">
        <f t="shared" si="352"/>
        <v>0.40418962169370848</v>
      </c>
      <c r="K4383" s="11">
        <f t="shared" si="354"/>
        <v>0.16055351995497236</v>
      </c>
      <c r="AC4383" s="15"/>
      <c r="AD4383" s="16"/>
    </row>
    <row r="4384" spans="1:30" x14ac:dyDescent="0.3">
      <c r="A4384" s="15">
        <v>42874</v>
      </c>
      <c r="B4384" s="18">
        <v>6.7447032082026855E-3</v>
      </c>
      <c r="C4384" s="9">
        <f t="shared" si="355"/>
        <v>-2.4155296791797315E-2</v>
      </c>
      <c r="D4384" s="6">
        <f t="shared" si="356"/>
        <v>5.8347836309981368E-4</v>
      </c>
      <c r="E4384" s="6">
        <f t="shared" si="357"/>
        <v>7.4092629713585557E-4</v>
      </c>
      <c r="F4384" s="6">
        <f>B$6+B$7*E4368+B$8*(H4383*100)^2</f>
        <v>0.14268826514937152</v>
      </c>
      <c r="G4384" s="18">
        <v>5.4391075569514974E-3</v>
      </c>
      <c r="H4384" s="9">
        <f t="shared" si="353"/>
        <v>3.7774100273781706E-3</v>
      </c>
      <c r="I4384" s="8">
        <f t="shared" si="351"/>
        <v>1.6616975295733268E-3</v>
      </c>
      <c r="J4384" s="11">
        <f t="shared" si="352"/>
        <v>0.3055092241096759</v>
      </c>
      <c r="K4384" s="11">
        <f t="shared" si="354"/>
        <v>7.5327534991776801E-2</v>
      </c>
      <c r="AC4384" s="15"/>
      <c r="AD4384" s="16"/>
    </row>
    <row r="4385" spans="1:30" x14ac:dyDescent="0.3">
      <c r="A4385" s="15">
        <v>42877</v>
      </c>
      <c r="B4385" s="18">
        <v>5.1468632960084302E-3</v>
      </c>
      <c r="C4385" s="9">
        <f t="shared" si="355"/>
        <v>-2.5753136703991569E-2</v>
      </c>
      <c r="D4385" s="6">
        <f t="shared" si="356"/>
        <v>6.6322405009447774E-4</v>
      </c>
      <c r="E4385" s="6">
        <f t="shared" si="357"/>
        <v>5.8347836309981368E-4</v>
      </c>
      <c r="F4385" s="6">
        <f>B$6+B$7*E4368+B$8*(H4384*100)^2</f>
        <v>0.14249346157162776</v>
      </c>
      <c r="G4385" s="18">
        <v>2.9226211596626987E-3</v>
      </c>
      <c r="H4385" s="9">
        <f t="shared" si="353"/>
        <v>3.7748306130424947E-3</v>
      </c>
      <c r="I4385" s="8">
        <f t="shared" si="351"/>
        <v>8.5220945337979599E-4</v>
      </c>
      <c r="J4385" s="11">
        <f t="shared" si="352"/>
        <v>0.29159080387899128</v>
      </c>
      <c r="K4385" s="11">
        <f t="shared" si="354"/>
        <v>3.0113661297138883E-2</v>
      </c>
      <c r="AC4385" s="15"/>
      <c r="AD4385" s="16"/>
    </row>
    <row r="4386" spans="1:30" x14ac:dyDescent="0.3">
      <c r="A4386" s="15">
        <v>42878</v>
      </c>
      <c r="B4386" s="18">
        <v>1.8361851723804105E-3</v>
      </c>
      <c r="C4386" s="9">
        <f t="shared" si="355"/>
        <v>-2.9063814827619591E-2</v>
      </c>
      <c r="D4386" s="6">
        <f t="shared" si="356"/>
        <v>8.4470533233416036E-4</v>
      </c>
      <c r="E4386" s="6">
        <f t="shared" si="357"/>
        <v>6.6322405009447774E-4</v>
      </c>
      <c r="F4386" s="6">
        <f>B$6+B$7*E4368+B$8*(H4385*100)^2</f>
        <v>0.14231307345863703</v>
      </c>
      <c r="G4386" s="18">
        <v>2.2691300477813065E-3</v>
      </c>
      <c r="H4386" s="9">
        <f t="shared" si="353"/>
        <v>3.7724405026274043E-3</v>
      </c>
      <c r="I4386" s="8">
        <f t="shared" si="351"/>
        <v>1.5033104548460977E-3</v>
      </c>
      <c r="J4386" s="11">
        <f t="shared" si="352"/>
        <v>0.66250519943358632</v>
      </c>
      <c r="K4386" s="11">
        <f t="shared" si="354"/>
        <v>0.10982749923592516</v>
      </c>
      <c r="AC4386" s="15"/>
      <c r="AD4386" s="16"/>
    </row>
    <row r="4387" spans="1:30" x14ac:dyDescent="0.3">
      <c r="A4387" s="15">
        <v>42879</v>
      </c>
      <c r="B4387" s="18">
        <v>2.4860338045743012E-3</v>
      </c>
      <c r="C4387" s="9">
        <f t="shared" si="355"/>
        <v>-2.8413966195425699E-2</v>
      </c>
      <c r="D4387" s="6">
        <f t="shared" si="356"/>
        <v>8.0735347495479437E-4</v>
      </c>
      <c r="E4387" s="6">
        <f t="shared" si="357"/>
        <v>8.4470533233416036E-4</v>
      </c>
      <c r="F4387" s="6">
        <f>B$6+B$7*E4368+B$8*(H4386*100)^2</f>
        <v>0.14214603406600762</v>
      </c>
      <c r="G4387" s="18">
        <v>2.3992498415460802E-3</v>
      </c>
      <c r="H4387" s="9">
        <f t="shared" si="353"/>
        <v>3.7702259092262315E-3</v>
      </c>
      <c r="I4387" s="8">
        <f t="shared" si="351"/>
        <v>1.3709760676801513E-3</v>
      </c>
      <c r="J4387" s="11">
        <f t="shared" si="352"/>
        <v>0.57141863424973371</v>
      </c>
      <c r="K4387" s="11">
        <f t="shared" si="354"/>
        <v>8.8346460599688426E-2</v>
      </c>
      <c r="AC4387" s="15"/>
      <c r="AD4387" s="16"/>
    </row>
    <row r="4388" spans="1:30" x14ac:dyDescent="0.3">
      <c r="A4388" s="15">
        <v>42880</v>
      </c>
      <c r="B4388" s="18">
        <v>4.4321120419781746E-3</v>
      </c>
      <c r="C4388" s="9">
        <f t="shared" si="355"/>
        <v>-2.6467887958021824E-2</v>
      </c>
      <c r="D4388" s="6">
        <f t="shared" si="356"/>
        <v>7.0054909295839669E-4</v>
      </c>
      <c r="E4388" s="6">
        <f t="shared" si="357"/>
        <v>8.0735347495479437E-4</v>
      </c>
      <c r="F4388" s="6">
        <f>B$6+B$7*E4368+B$8*(H4387*100)^2</f>
        <v>0.14199135558843279</v>
      </c>
      <c r="G4388" s="18">
        <v>3.4381421121033513E-3</v>
      </c>
      <c r="H4388" s="9">
        <f t="shared" si="353"/>
        <v>3.7681740351055014E-3</v>
      </c>
      <c r="I4388" s="8">
        <f t="shared" si="351"/>
        <v>3.3003192300215013E-4</v>
      </c>
      <c r="J4388" s="11">
        <f t="shared" si="352"/>
        <v>9.599135586639454E-2</v>
      </c>
      <c r="K4388" s="11">
        <f t="shared" si="354"/>
        <v>4.0752568449187176E-3</v>
      </c>
      <c r="AC4388" s="15"/>
      <c r="AD4388" s="16"/>
    </row>
    <row r="4389" spans="1:30" x14ac:dyDescent="0.3">
      <c r="A4389" s="15">
        <v>42881</v>
      </c>
      <c r="B4389" s="18">
        <v>3.1050178530242343E-4</v>
      </c>
      <c r="C4389" s="9">
        <f t="shared" si="355"/>
        <v>-3.0589498214697575E-2</v>
      </c>
      <c r="D4389" s="6">
        <f t="shared" si="356"/>
        <v>9.3571740102698611E-4</v>
      </c>
      <c r="E4389" s="6">
        <f t="shared" si="357"/>
        <v>7.0054909295839669E-4</v>
      </c>
      <c r="F4389" s="6">
        <f>B$6+B$7*E4368+B$8*(H4388*100)^2</f>
        <v>0.14184812331819849</v>
      </c>
      <c r="G4389" s="18">
        <v>1.2630628766349564E-3</v>
      </c>
      <c r="H4389" s="9">
        <f t="shared" si="353"/>
        <v>3.7662730028265139E-3</v>
      </c>
      <c r="I4389" s="8">
        <f t="shared" si="351"/>
        <v>2.5032101261915577E-3</v>
      </c>
      <c r="J4389" s="11">
        <f t="shared" si="352"/>
        <v>1.9818570971388165</v>
      </c>
      <c r="K4389" s="11">
        <f t="shared" si="354"/>
        <v>0.42790777027588134</v>
      </c>
      <c r="AC4389" s="15"/>
      <c r="AD4389" s="16"/>
    </row>
    <row r="4390" spans="1:30" x14ac:dyDescent="0.3">
      <c r="A4390" s="15">
        <v>42885</v>
      </c>
      <c r="B4390" s="18">
        <v>-1.2053507295338199E-3</v>
      </c>
      <c r="C4390" s="9">
        <f t="shared" si="355"/>
        <v>-3.210535072953382E-2</v>
      </c>
      <c r="D4390" s="6">
        <f t="shared" si="356"/>
        <v>1.0307535454663777E-3</v>
      </c>
      <c r="E4390" s="6">
        <f t="shared" si="357"/>
        <v>9.3571740102698611E-4</v>
      </c>
      <c r="F4390" s="6">
        <f>B$6+B$7*E4369+B$8*(H4389*100)^2</f>
        <v>0.14171131633390482</v>
      </c>
      <c r="G4390" s="18">
        <v>2.3192431350269869E-3</v>
      </c>
      <c r="H4390" s="9">
        <f t="shared" si="353"/>
        <v>3.7644563529665854E-3</v>
      </c>
      <c r="I4390" s="8">
        <f t="shared" si="351"/>
        <v>1.4452132179395985E-3</v>
      </c>
      <c r="J4390" s="11">
        <f t="shared" si="352"/>
        <v>0.62314002189459183</v>
      </c>
      <c r="K4390" s="11">
        <f t="shared" si="354"/>
        <v>0.10045235125260432</v>
      </c>
      <c r="AC4390" s="15"/>
      <c r="AD4390" s="16"/>
    </row>
    <row r="4391" spans="1:30" x14ac:dyDescent="0.3">
      <c r="A4391" s="15">
        <v>42886</v>
      </c>
      <c r="B4391" s="18">
        <v>-4.6007461995132762E-4</v>
      </c>
      <c r="C4391" s="9">
        <f t="shared" si="355"/>
        <v>-3.1360074619951328E-2</v>
      </c>
      <c r="D4391" s="6">
        <f t="shared" si="356"/>
        <v>9.8345428016891534E-4</v>
      </c>
      <c r="E4391" s="6">
        <f t="shared" si="357"/>
        <v>1.0307535454663777E-3</v>
      </c>
      <c r="F4391" s="6">
        <f>B$6+B$7*E4391+B$8*(G4390*100)^2</f>
        <v>6.0175611597174272E-2</v>
      </c>
      <c r="G4391" s="18">
        <v>4.0521476653586977E-3</v>
      </c>
      <c r="H4391" s="9">
        <f t="shared" si="353"/>
        <v>2.4530717803842241E-3</v>
      </c>
      <c r="I4391" s="8">
        <f t="shared" si="351"/>
        <v>1.5990758849744736E-3</v>
      </c>
      <c r="J4391" s="11">
        <f t="shared" si="352"/>
        <v>0.39462428742288264</v>
      </c>
      <c r="K4391" s="11">
        <f t="shared" si="354"/>
        <v>0.14996073087900341</v>
      </c>
      <c r="AC4391" s="15"/>
      <c r="AD4391" s="16"/>
    </row>
    <row r="4392" spans="1:30" x14ac:dyDescent="0.3">
      <c r="A4392" s="15">
        <v>42887</v>
      </c>
      <c r="B4392" s="18">
        <v>7.5425955848494285E-3</v>
      </c>
      <c r="C4392" s="9">
        <f t="shared" si="355"/>
        <v>-2.3357404415150572E-2</v>
      </c>
      <c r="D4392" s="6">
        <f t="shared" si="356"/>
        <v>5.455683410128954E-4</v>
      </c>
      <c r="E4392" s="6">
        <f t="shared" si="357"/>
        <v>9.8345428016891534E-4</v>
      </c>
      <c r="F4392" s="6">
        <f>B$6+B$7*E4391+B$8*(H4391*100)^2</f>
        <v>6.6089718394793245E-2</v>
      </c>
      <c r="G4392" s="18">
        <v>3.5742628506203033E-3</v>
      </c>
      <c r="H4392" s="9">
        <f t="shared" si="353"/>
        <v>2.5707920646134185E-3</v>
      </c>
      <c r="I4392" s="8">
        <f t="shared" si="351"/>
        <v>1.0034707860068848E-3</v>
      </c>
      <c r="J4392" s="11">
        <f t="shared" si="352"/>
        <v>0.28074901817384113</v>
      </c>
      <c r="K4392" s="11">
        <f t="shared" si="354"/>
        <v>6.0790347374389153E-2</v>
      </c>
      <c r="AC4392" s="15"/>
      <c r="AD4392" s="16"/>
    </row>
    <row r="4393" spans="1:30" x14ac:dyDescent="0.3">
      <c r="A4393" s="15">
        <v>42888</v>
      </c>
      <c r="B4393" s="18">
        <v>3.700874618044029E-3</v>
      </c>
      <c r="C4393" s="9">
        <f t="shared" si="355"/>
        <v>-2.7199125381955971E-2</v>
      </c>
      <c r="D4393" s="6">
        <f t="shared" si="356"/>
        <v>7.397924215433616E-4</v>
      </c>
      <c r="E4393" s="6">
        <f t="shared" si="357"/>
        <v>5.455683410128954E-4</v>
      </c>
      <c r="F4393" s="6">
        <f>B$6+B$7*E4391+B$8*(H4392*100)^2</f>
        <v>7.1566181289388395E-2</v>
      </c>
      <c r="G4393" s="18">
        <v>3.0158157783071338E-3</v>
      </c>
      <c r="H4393" s="9">
        <f t="shared" si="353"/>
        <v>2.6751856251368499E-3</v>
      </c>
      <c r="I4393" s="8">
        <f t="shared" si="351"/>
        <v>3.4063015317028393E-4</v>
      </c>
      <c r="J4393" s="11">
        <f t="shared" si="352"/>
        <v>0.11294793124316421</v>
      </c>
      <c r="K4393" s="11">
        <f t="shared" si="354"/>
        <v>7.4779429903149008E-3</v>
      </c>
      <c r="AC4393" s="15"/>
      <c r="AD4393" s="16"/>
    </row>
    <row r="4394" spans="1:30" x14ac:dyDescent="0.3">
      <c r="A4394" s="15">
        <v>42891</v>
      </c>
      <c r="B4394" s="18">
        <v>-1.2184071404266379E-3</v>
      </c>
      <c r="C4394" s="9">
        <f t="shared" si="355"/>
        <v>-3.2118407140426637E-2</v>
      </c>
      <c r="D4394" s="6">
        <f t="shared" si="356"/>
        <v>1.0315920772382089E-3</v>
      </c>
      <c r="E4394" s="6">
        <f t="shared" si="357"/>
        <v>7.397924215433616E-4</v>
      </c>
      <c r="F4394" s="6">
        <f>B$6+B$7*E4391+B$8*(H4393*100)^2</f>
        <v>7.6637385929783516E-2</v>
      </c>
      <c r="G4394" s="18">
        <v>1.4440251348549022E-3</v>
      </c>
      <c r="H4394" s="9">
        <f t="shared" si="353"/>
        <v>2.7683458225045425E-3</v>
      </c>
      <c r="I4394" s="8">
        <f t="shared" si="351"/>
        <v>1.3243206876496403E-3</v>
      </c>
      <c r="J4394" s="11">
        <f t="shared" si="352"/>
        <v>0.91710362630406017</v>
      </c>
      <c r="K4394" s="11">
        <f t="shared" si="354"/>
        <v>0.17243573111026267</v>
      </c>
      <c r="AC4394" s="15"/>
      <c r="AD4394" s="16"/>
    </row>
    <row r="4395" spans="1:30" x14ac:dyDescent="0.3">
      <c r="A4395" s="15">
        <v>42892</v>
      </c>
      <c r="B4395" s="18">
        <v>-2.7829086662040834E-3</v>
      </c>
      <c r="C4395" s="9">
        <f t="shared" si="355"/>
        <v>-3.3682908666204082E-2</v>
      </c>
      <c r="D4395" s="6">
        <f t="shared" si="356"/>
        <v>1.134538336215846E-3</v>
      </c>
      <c r="E4395" s="6">
        <f t="shared" si="357"/>
        <v>1.0315920772382089E-3</v>
      </c>
      <c r="F4395" s="6">
        <f>B$6+B$7*E4391+B$8*(H4394*100)^2</f>
        <v>8.1333321426789409E-2</v>
      </c>
      <c r="G4395" s="18">
        <v>2.8356391859292347E-3</v>
      </c>
      <c r="H4395" s="9">
        <f t="shared" si="353"/>
        <v>2.8518997427467436E-3</v>
      </c>
      <c r="I4395" s="8">
        <f t="shared" si="351"/>
        <v>1.6260556817508914E-5</v>
      </c>
      <c r="J4395" s="11">
        <f t="shared" si="352"/>
        <v>5.7343532626420359E-3</v>
      </c>
      <c r="K4395" s="11">
        <f t="shared" si="354"/>
        <v>1.6316501943114403E-5</v>
      </c>
      <c r="AC4395" s="15"/>
      <c r="AD4395" s="16"/>
    </row>
    <row r="4396" spans="1:30" x14ac:dyDescent="0.3">
      <c r="A4396" s="15">
        <v>42893</v>
      </c>
      <c r="B4396" s="18">
        <v>1.5670287963455425E-3</v>
      </c>
      <c r="C4396" s="9">
        <f t="shared" si="355"/>
        <v>-2.9332971203654457E-2</v>
      </c>
      <c r="D4396" s="6">
        <f t="shared" si="356"/>
        <v>8.6042319963442165E-4</v>
      </c>
      <c r="E4396" s="6">
        <f t="shared" si="357"/>
        <v>1.134538336215846E-3</v>
      </c>
      <c r="F4396" s="6">
        <f>B$6+B$7*E4391+B$8*(H4395*100)^2</f>
        <v>8.5681757697016872E-2</v>
      </c>
      <c r="G4396" s="18">
        <v>3.3345490750027241E-3</v>
      </c>
      <c r="H4396" s="9">
        <f t="shared" si="353"/>
        <v>2.9271446444789312E-3</v>
      </c>
      <c r="I4396" s="8">
        <f t="shared" si="351"/>
        <v>4.0740443052379293E-4</v>
      </c>
      <c r="J4396" s="11">
        <f t="shared" si="352"/>
        <v>0.12217676854057399</v>
      </c>
      <c r="K4396" s="11">
        <f t="shared" si="354"/>
        <v>8.8714799339197903E-3</v>
      </c>
      <c r="AC4396" s="15"/>
      <c r="AD4396" s="16"/>
    </row>
    <row r="4397" spans="1:30" x14ac:dyDescent="0.3">
      <c r="A4397" s="15">
        <v>42894</v>
      </c>
      <c r="B4397" s="18">
        <v>2.67169035666765E-4</v>
      </c>
      <c r="C4397" s="9">
        <f t="shared" si="355"/>
        <v>-3.0632830964333235E-2</v>
      </c>
      <c r="D4397" s="6">
        <f t="shared" si="356"/>
        <v>9.3837033288941298E-4</v>
      </c>
      <c r="E4397" s="6">
        <f t="shared" si="357"/>
        <v>8.6042319963442165E-4</v>
      </c>
      <c r="F4397" s="6">
        <f>B$6+B$7*E4391+B$8*(H4396*100)^2</f>
        <v>8.9708409683247503E-2</v>
      </c>
      <c r="G4397" s="18">
        <v>3.0858539851824213E-3</v>
      </c>
      <c r="H4397" s="9">
        <f t="shared" si="353"/>
        <v>2.9951362186593031E-3</v>
      </c>
      <c r="I4397" s="8">
        <f t="shared" si="351"/>
        <v>9.0717766523118124E-5</v>
      </c>
      <c r="J4397" s="11">
        <f t="shared" si="352"/>
        <v>2.9397945255583865E-2</v>
      </c>
      <c r="K4397" s="11">
        <f t="shared" si="354"/>
        <v>4.4963579959578226E-4</v>
      </c>
      <c r="AC4397" s="15"/>
      <c r="AD4397" s="16"/>
    </row>
    <row r="4398" spans="1:30" x14ac:dyDescent="0.3">
      <c r="A4398" s="15">
        <v>42895</v>
      </c>
      <c r="B4398" s="18">
        <v>-8.3033386618727625E-4</v>
      </c>
      <c r="C4398" s="9">
        <f t="shared" si="355"/>
        <v>-3.1730333866187274E-2</v>
      </c>
      <c r="D4398" s="6">
        <f t="shared" si="356"/>
        <v>1.0068140872597111E-3</v>
      </c>
      <c r="E4398" s="6">
        <f t="shared" si="357"/>
        <v>9.3837033288941298E-4</v>
      </c>
      <c r="F4398" s="6">
        <f>B$6+B$7*E4391+B$8*(H4397*100)^2</f>
        <v>9.3437089422497052E-2</v>
      </c>
      <c r="G4398" s="18">
        <v>8.3857165096075346E-3</v>
      </c>
      <c r="H4398" s="9">
        <f t="shared" si="353"/>
        <v>3.0567480992469277E-3</v>
      </c>
      <c r="I4398" s="8">
        <f t="shared" si="351"/>
        <v>5.3289684103606065E-3</v>
      </c>
      <c r="J4398" s="11">
        <f t="shared" si="352"/>
        <v>0.63548158398333587</v>
      </c>
      <c r="K4398" s="11">
        <f t="shared" si="354"/>
        <v>0.73416741527261142</v>
      </c>
      <c r="AC4398" s="15"/>
      <c r="AD4398" s="16"/>
    </row>
    <row r="4399" spans="1:30" x14ac:dyDescent="0.3">
      <c r="A4399" s="15">
        <v>42898</v>
      </c>
      <c r="B4399" s="18">
        <v>-9.7924247972011407E-4</v>
      </c>
      <c r="C4399" s="9">
        <f t="shared" si="355"/>
        <v>-3.1879242479720113E-2</v>
      </c>
      <c r="D4399" s="6">
        <f t="shared" si="356"/>
        <v>1.0162861010807914E-3</v>
      </c>
      <c r="E4399" s="6">
        <f t="shared" si="357"/>
        <v>1.0068140872597111E-3</v>
      </c>
      <c r="F4399" s="6">
        <f>B$6+B$7*E4391+B$8*(H4398*100)^2</f>
        <v>9.6889846861042128E-2</v>
      </c>
      <c r="G4399" s="18">
        <v>3.8639793536323153E-3</v>
      </c>
      <c r="H4399" s="9">
        <f t="shared" si="353"/>
        <v>3.112713396074912E-3</v>
      </c>
      <c r="I4399" s="8">
        <f t="shared" si="351"/>
        <v>7.5126595755740325E-4</v>
      </c>
      <c r="J4399" s="11">
        <f t="shared" si="352"/>
        <v>0.19442804652959114</v>
      </c>
      <c r="K4399" s="11">
        <f t="shared" si="354"/>
        <v>2.5151288657366377E-2</v>
      </c>
      <c r="AC4399" s="15"/>
      <c r="AD4399" s="16"/>
    </row>
    <row r="4400" spans="1:30" x14ac:dyDescent="0.3">
      <c r="A4400" s="15">
        <v>42899</v>
      </c>
      <c r="B4400" s="18">
        <v>4.5013588432321295E-3</v>
      </c>
      <c r="C4400" s="9">
        <f t="shared" si="355"/>
        <v>-2.639864115676787E-2</v>
      </c>
      <c r="D4400" s="6">
        <f t="shared" si="356"/>
        <v>6.9688825492379843E-4</v>
      </c>
      <c r="E4400" s="6">
        <f t="shared" si="357"/>
        <v>1.0162861010807914E-3</v>
      </c>
      <c r="F4400" s="6">
        <f>B$6+B$7*E4391+B$8*(H4399*100)^2</f>
        <v>0.10008710024913488</v>
      </c>
      <c r="G4400" s="18">
        <v>3.1189822946935159E-3</v>
      </c>
      <c r="H4400" s="9">
        <f t="shared" si="353"/>
        <v>3.1636545362781769E-3</v>
      </c>
      <c r="I4400" s="8">
        <f t="shared" si="351"/>
        <v>4.4672241584661071E-5</v>
      </c>
      <c r="J4400" s="11">
        <f t="shared" si="352"/>
        <v>1.4322698035402202E-2</v>
      </c>
      <c r="K4400" s="11">
        <f t="shared" si="354"/>
        <v>1.0064215700822388E-4</v>
      </c>
      <c r="AC4400" s="15"/>
      <c r="AD4400" s="16"/>
    </row>
    <row r="4401" spans="1:30" x14ac:dyDescent="0.3">
      <c r="A4401" s="15">
        <v>42900</v>
      </c>
      <c r="B4401" s="18">
        <v>-9.9632696531760283E-4</v>
      </c>
      <c r="C4401" s="9">
        <f t="shared" si="355"/>
        <v>-3.1896326965317606E-2</v>
      </c>
      <c r="D4401" s="6">
        <f t="shared" si="356"/>
        <v>1.017375673878447E-3</v>
      </c>
      <c r="E4401" s="6">
        <f t="shared" si="357"/>
        <v>6.9688825492379843E-4</v>
      </c>
      <c r="F4401" s="6">
        <f>B$6+B$7*E4391+B$8*(H4400*100)^2</f>
        <v>0.10304775688650876</v>
      </c>
      <c r="G4401" s="18">
        <v>4.9047551690224612E-3</v>
      </c>
      <c r="H4401" s="9">
        <f t="shared" si="353"/>
        <v>3.2101052457280703E-3</v>
      </c>
      <c r="I4401" s="8">
        <f t="shared" si="351"/>
        <v>1.6946499232943909E-3</v>
      </c>
      <c r="J4401" s="11">
        <f t="shared" si="352"/>
        <v>0.3455116239027568</v>
      </c>
      <c r="K4401" s="11">
        <f t="shared" si="354"/>
        <v>0.10400956272090922</v>
      </c>
      <c r="AC4401" s="15"/>
      <c r="AD4401" s="16"/>
    </row>
    <row r="4402" spans="1:30" x14ac:dyDescent="0.3">
      <c r="A4402" s="15">
        <v>42901</v>
      </c>
      <c r="B4402" s="18">
        <v>-2.242109796840374E-3</v>
      </c>
      <c r="C4402" s="9">
        <f t="shared" si="355"/>
        <v>-3.3142109796840374E-2</v>
      </c>
      <c r="D4402" s="6">
        <f t="shared" si="356"/>
        <v>1.0983994417858227E-3</v>
      </c>
      <c r="E4402" s="6">
        <f t="shared" si="357"/>
        <v>1.017375673878447E-3</v>
      </c>
      <c r="F4402" s="6">
        <f>B$6+B$7*E4391+B$8*(H4401*100)^2</f>
        <v>0.10578932493271698</v>
      </c>
      <c r="G4402" s="18">
        <v>6.8791990573163009E-3</v>
      </c>
      <c r="H4402" s="9">
        <f t="shared" si="353"/>
        <v>3.2525270933954874E-3</v>
      </c>
      <c r="I4402" s="8">
        <f t="shared" si="351"/>
        <v>3.6266719639208135E-3</v>
      </c>
      <c r="J4402" s="11">
        <f t="shared" si="352"/>
        <v>0.52719392674990329</v>
      </c>
      <c r="K4402" s="11">
        <f t="shared" si="354"/>
        <v>0.36596208578248279</v>
      </c>
      <c r="AC4402" s="15"/>
      <c r="AD4402" s="16"/>
    </row>
    <row r="4403" spans="1:30" x14ac:dyDescent="0.3">
      <c r="A4403" s="15">
        <v>42902</v>
      </c>
      <c r="B4403" s="18">
        <v>2.8359915005969524E-4</v>
      </c>
      <c r="C4403" s="9">
        <f t="shared" si="355"/>
        <v>-3.0616400849940304E-2</v>
      </c>
      <c r="D4403" s="6">
        <f t="shared" si="356"/>
        <v>9.3736400100422534E-4</v>
      </c>
      <c r="E4403" s="6">
        <f t="shared" si="357"/>
        <v>1.0983994417858227E-3</v>
      </c>
      <c r="F4403" s="6">
        <f>B$6+B$7*E4391+B$8*(H4402*100)^2</f>
        <v>0.10832801694350579</v>
      </c>
      <c r="G4403" s="18">
        <v>3.5770694802105042E-3</v>
      </c>
      <c r="H4403" s="9">
        <f t="shared" si="353"/>
        <v>3.2913221802720223E-3</v>
      </c>
      <c r="I4403" s="8">
        <f t="shared" si="351"/>
        <v>2.8574729993848186E-4</v>
      </c>
      <c r="J4403" s="11">
        <f t="shared" si="352"/>
        <v>7.9883072308024092E-2</v>
      </c>
      <c r="K4403" s="11">
        <f t="shared" si="354"/>
        <v>3.5638705130427439E-3</v>
      </c>
      <c r="AC4403" s="15"/>
      <c r="AD4403" s="16"/>
    </row>
    <row r="4404" spans="1:30" x14ac:dyDescent="0.3">
      <c r="A4404" s="15">
        <v>42905</v>
      </c>
      <c r="B4404" s="18">
        <v>8.3125832068939951E-3</v>
      </c>
      <c r="C4404" s="9">
        <f t="shared" si="355"/>
        <v>-2.2587416793106004E-2</v>
      </c>
      <c r="D4404" s="6">
        <f t="shared" si="356"/>
        <v>5.1019139738548705E-4</v>
      </c>
      <c r="E4404" s="6">
        <f t="shared" si="357"/>
        <v>9.3736400100422534E-4</v>
      </c>
      <c r="F4404" s="6">
        <f>B$6+B$7*E4391+B$8*(H4403*100)^2</f>
        <v>0.1106788457454962</v>
      </c>
      <c r="G4404" s="18">
        <v>4.4269542993322876E-3</v>
      </c>
      <c r="H4404" s="9">
        <f t="shared" si="353"/>
        <v>3.3268430342517845E-3</v>
      </c>
      <c r="I4404" s="8">
        <f t="shared" si="351"/>
        <v>1.1001112650805031E-3</v>
      </c>
      <c r="J4404" s="11">
        <f t="shared" si="352"/>
        <v>0.24850296404605568</v>
      </c>
      <c r="K4404" s="11">
        <f t="shared" si="354"/>
        <v>4.4989223805991241E-2</v>
      </c>
      <c r="AC4404" s="15"/>
      <c r="AD4404" s="16"/>
    </row>
    <row r="4405" spans="1:30" x14ac:dyDescent="0.3">
      <c r="A4405" s="15">
        <v>42906</v>
      </c>
      <c r="B4405" s="18">
        <v>-6.7191604469337878E-3</v>
      </c>
      <c r="C4405" s="9">
        <f t="shared" si="355"/>
        <v>-3.7619160446933787E-2</v>
      </c>
      <c r="D4405" s="6">
        <f t="shared" si="356"/>
        <v>1.4152012327321474E-3</v>
      </c>
      <c r="E4405" s="6">
        <f t="shared" si="357"/>
        <v>5.1019139738548705E-4</v>
      </c>
      <c r="F4405" s="6">
        <f>B$6+B$7*E4391+B$8*(H4404*100)^2</f>
        <v>0.11285571321613935</v>
      </c>
      <c r="G4405" s="18">
        <v>2.5861671894236125E-3</v>
      </c>
      <c r="H4405" s="9">
        <f t="shared" si="353"/>
        <v>3.3594004407950439E-3</v>
      </c>
      <c r="I4405" s="8">
        <f t="shared" si="351"/>
        <v>7.7323325137143139E-4</v>
      </c>
      <c r="J4405" s="11">
        <f t="shared" si="352"/>
        <v>0.2989881143545729</v>
      </c>
      <c r="K4405" s="11">
        <f t="shared" si="354"/>
        <v>3.1415572350842913E-2</v>
      </c>
      <c r="AC4405" s="15"/>
      <c r="AD4405" s="16"/>
    </row>
    <row r="4406" spans="1:30" x14ac:dyDescent="0.3">
      <c r="A4406" s="15">
        <v>42907</v>
      </c>
      <c r="B4406" s="18">
        <v>-5.828141932715965E-4</v>
      </c>
      <c r="C4406" s="9">
        <f t="shared" si="355"/>
        <v>-3.1482814193271598E-2</v>
      </c>
      <c r="D4406" s="6">
        <f t="shared" si="356"/>
        <v>9.9116758952806357E-4</v>
      </c>
      <c r="E4406" s="6">
        <f t="shared" si="357"/>
        <v>1.4152012327321474E-3</v>
      </c>
      <c r="F4406" s="6">
        <f>B$6+B$7*E4391+B$8*(H4405*100)^2</f>
        <v>0.11487149249395491</v>
      </c>
      <c r="G4406" s="18">
        <v>3.163270495842078E-3</v>
      </c>
      <c r="H4406" s="9">
        <f t="shared" si="353"/>
        <v>3.3892697221371286E-3</v>
      </c>
      <c r="I4406" s="8">
        <f t="shared" si="351"/>
        <v>2.2599922629505057E-4</v>
      </c>
      <c r="J4406" s="11">
        <f t="shared" si="352"/>
        <v>7.1444799485884142E-2</v>
      </c>
      <c r="K4406" s="11">
        <f t="shared" si="354"/>
        <v>2.3272146654806924E-3</v>
      </c>
      <c r="AC4406" s="15"/>
      <c r="AD4406" s="16"/>
    </row>
    <row r="4407" spans="1:30" x14ac:dyDescent="0.3">
      <c r="A4407" s="15">
        <v>42908</v>
      </c>
      <c r="B4407" s="18">
        <v>-4.5588597243608587E-4</v>
      </c>
      <c r="C4407" s="9">
        <f t="shared" si="355"/>
        <v>-3.1355885972436083E-2</v>
      </c>
      <c r="D4407" s="6">
        <f t="shared" si="356"/>
        <v>9.8319158511641388E-4</v>
      </c>
      <c r="E4407" s="6">
        <f t="shared" si="357"/>
        <v>9.9116758952806357E-4</v>
      </c>
      <c r="F4407" s="6">
        <f>B$6+B$7*E4391+B$8*(H4406*100)^2</f>
        <v>0.1167381041052121</v>
      </c>
      <c r="G4407" s="18">
        <v>2.4075920432869856E-3</v>
      </c>
      <c r="H4407" s="9">
        <f t="shared" si="353"/>
        <v>3.4166958323095147E-3</v>
      </c>
      <c r="I4407" s="8">
        <f t="shared" si="351"/>
        <v>1.0091037890225291E-3</v>
      </c>
      <c r="J4407" s="11">
        <f t="shared" si="352"/>
        <v>0.4191340438410992</v>
      </c>
      <c r="K4407" s="11">
        <f t="shared" si="354"/>
        <v>5.4701928014437851E-2</v>
      </c>
      <c r="AC4407" s="15"/>
      <c r="AD4407" s="16"/>
    </row>
    <row r="4408" spans="1:30" x14ac:dyDescent="0.3">
      <c r="A4408" s="15">
        <v>42909</v>
      </c>
      <c r="B4408" s="18">
        <v>1.5596985554068806E-3</v>
      </c>
      <c r="C4408" s="9">
        <f t="shared" si="355"/>
        <v>-2.9340301444593118E-2</v>
      </c>
      <c r="D4408" s="6">
        <f t="shared" si="356"/>
        <v>8.60853288859593E-4</v>
      </c>
      <c r="E4408" s="6">
        <f t="shared" si="357"/>
        <v>9.8319158511641388E-4</v>
      </c>
      <c r="F4408" s="6">
        <f>B$6+B$7*E4391+B$8*(H4407*100)^2</f>
        <v>0.11846658645723626</v>
      </c>
      <c r="G4408" s="18">
        <v>2.6475148442963972E-3</v>
      </c>
      <c r="H4408" s="9">
        <f t="shared" si="353"/>
        <v>3.4418975356224112E-3</v>
      </c>
      <c r="I4408" s="8">
        <f t="shared" si="351"/>
        <v>7.9438269132601396E-4</v>
      </c>
      <c r="J4408" s="11">
        <f t="shared" si="352"/>
        <v>0.30004843713619628</v>
      </c>
      <c r="K4408" s="11">
        <f t="shared" si="354"/>
        <v>3.1603632380200031E-2</v>
      </c>
      <c r="AC4408" s="15"/>
      <c r="AD4408" s="16"/>
    </row>
    <row r="4409" spans="1:30" x14ac:dyDescent="0.3">
      <c r="A4409" s="15">
        <v>42912</v>
      </c>
      <c r="B4409" s="18">
        <v>3.1575193973236123E-4</v>
      </c>
      <c r="C4409" s="9">
        <f t="shared" si="355"/>
        <v>-3.0584248060267639E-2</v>
      </c>
      <c r="D4409" s="6">
        <f t="shared" si="356"/>
        <v>9.3539622941198487E-4</v>
      </c>
      <c r="E4409" s="6">
        <f t="shared" si="357"/>
        <v>8.60853288859593E-4</v>
      </c>
      <c r="F4409" s="6">
        <f>B$6+B$7*E4391+B$8*(H4408*100)^2</f>
        <v>0.12006716111521065</v>
      </c>
      <c r="G4409" s="18">
        <v>4.2460261378850376E-3</v>
      </c>
      <c r="H4409" s="9">
        <f t="shared" si="353"/>
        <v>3.465070866738668E-3</v>
      </c>
      <c r="I4409" s="8">
        <f t="shared" si="351"/>
        <v>7.8095527114636952E-4</v>
      </c>
      <c r="J4409" s="11">
        <f t="shared" si="352"/>
        <v>0.18392615725520861</v>
      </c>
      <c r="K4409" s="11">
        <f t="shared" si="354"/>
        <v>2.2128872590299054E-2</v>
      </c>
      <c r="AC4409" s="15"/>
      <c r="AD4409" s="16"/>
    </row>
    <row r="4410" spans="1:30" x14ac:dyDescent="0.3">
      <c r="A4410" s="15">
        <v>42913</v>
      </c>
      <c r="B4410" s="18">
        <v>-8.1055865756707798E-3</v>
      </c>
      <c r="C4410" s="9">
        <f t="shared" si="355"/>
        <v>-3.9005586575670784E-2</v>
      </c>
      <c r="D4410" s="6">
        <f t="shared" si="356"/>
        <v>1.5214357841121489E-3</v>
      </c>
      <c r="E4410" s="6">
        <f t="shared" si="357"/>
        <v>9.3539622941198487E-4</v>
      </c>
      <c r="F4410" s="6">
        <f>B$6+B$7*E4391+B$8*(H4409*100)^2</f>
        <v>0.12154929324849494</v>
      </c>
      <c r="G4410" s="18">
        <v>4.4449186480888716E-3</v>
      </c>
      <c r="H4410" s="9">
        <f t="shared" si="353"/>
        <v>3.4863920211085694E-3</v>
      </c>
      <c r="I4410" s="8">
        <f t="shared" si="351"/>
        <v>9.5852662698030222E-4</v>
      </c>
      <c r="J4410" s="11">
        <f t="shared" si="352"/>
        <v>0.21564548259897365</v>
      </c>
      <c r="K4410" s="11">
        <f t="shared" si="354"/>
        <v>3.2039520822124024E-2</v>
      </c>
      <c r="AC4410" s="15"/>
      <c r="AD4410" s="16"/>
    </row>
    <row r="4411" spans="1:30" x14ac:dyDescent="0.3">
      <c r="A4411" s="15">
        <v>42914</v>
      </c>
      <c r="B4411" s="18">
        <v>8.7695016465510842E-3</v>
      </c>
      <c r="C4411" s="9">
        <f t="shared" si="355"/>
        <v>-2.2130498353448914E-2</v>
      </c>
      <c r="D4411" s="6">
        <f t="shared" si="356"/>
        <v>4.897589573720051E-4</v>
      </c>
      <c r="E4411" s="6">
        <f t="shared" si="357"/>
        <v>1.5214357841121489E-3</v>
      </c>
      <c r="F4411" s="6">
        <f>B$6+B$7*E4391+B$8*(H4410*100)^2</f>
        <v>0.12292174760391618</v>
      </c>
      <c r="G4411" s="18">
        <v>4.9219844740876597E-3</v>
      </c>
      <c r="H4411" s="9">
        <f t="shared" si="353"/>
        <v>3.5060197889332594E-3</v>
      </c>
      <c r="I4411" s="8">
        <f t="shared" si="351"/>
        <v>1.4159646851544003E-3</v>
      </c>
      <c r="J4411" s="11">
        <f t="shared" si="352"/>
        <v>0.28768166429798903</v>
      </c>
      <c r="K4411" s="11">
        <f t="shared" si="354"/>
        <v>6.4636345440781007E-2</v>
      </c>
      <c r="AC4411" s="15"/>
      <c r="AD4411" s="16"/>
    </row>
    <row r="4412" spans="1:30" x14ac:dyDescent="0.3">
      <c r="A4412" s="15">
        <v>42915</v>
      </c>
      <c r="B4412" s="18">
        <v>-8.6372168441433642E-3</v>
      </c>
      <c r="C4412" s="9">
        <f t="shared" si="355"/>
        <v>-3.9537216844143366E-2</v>
      </c>
      <c r="D4412" s="6">
        <f t="shared" si="356"/>
        <v>1.5631915157808139E-3</v>
      </c>
      <c r="E4412" s="6">
        <f t="shared" si="357"/>
        <v>4.897589573720051E-4</v>
      </c>
      <c r="F4412" s="6">
        <f>B$6+B$7*E4391+B$8*(H4411*100)^2</f>
        <v>0.12419264033703625</v>
      </c>
      <c r="G4412" s="18">
        <v>9.4516597845594949E-3</v>
      </c>
      <c r="H4412" s="9">
        <f t="shared" si="353"/>
        <v>3.5240976197749726E-3</v>
      </c>
      <c r="I4412" s="8">
        <f t="shared" ref="I4412:I4475" si="358">SQRT((G4412-H4412)^2)</f>
        <v>5.9275621647845219E-3</v>
      </c>
      <c r="J4412" s="11">
        <f t="shared" ref="J4412:J4475" si="359">ABS(G4412-H4412)/G4412</f>
        <v>0.62714510465854467</v>
      </c>
      <c r="K4412" s="11">
        <f t="shared" si="354"/>
        <v>0.69544254827012231</v>
      </c>
      <c r="AC4412" s="15"/>
      <c r="AD4412" s="16"/>
    </row>
    <row r="4413" spans="1:30" x14ac:dyDescent="0.3">
      <c r="A4413" s="15">
        <v>42916</v>
      </c>
      <c r="B4413" s="18">
        <v>1.5320576108735333E-3</v>
      </c>
      <c r="C4413" s="9">
        <f t="shared" si="355"/>
        <v>-2.9367942389126468E-2</v>
      </c>
      <c r="D4413" s="6">
        <f t="shared" si="356"/>
        <v>8.6247604017105121E-4</v>
      </c>
      <c r="E4413" s="6">
        <f t="shared" si="357"/>
        <v>1.5631915157808139E-3</v>
      </c>
      <c r="F4413" s="6">
        <f>B$6+B$7*E4392+B$8*(H4412*100)^2</f>
        <v>0.12536640782573458</v>
      </c>
      <c r="G4413" s="18">
        <v>4.779274738132575E-3</v>
      </c>
      <c r="H4413" s="9">
        <f t="shared" si="353"/>
        <v>3.5407119033569307E-3</v>
      </c>
      <c r="I4413" s="8">
        <f t="shared" si="358"/>
        <v>1.2385628347756444E-3</v>
      </c>
      <c r="J4413" s="11">
        <f t="shared" si="359"/>
        <v>0.25915288461939162</v>
      </c>
      <c r="K4413" s="11">
        <f t="shared" si="354"/>
        <v>4.9845163058537256E-2</v>
      </c>
      <c r="AC4413" s="15"/>
      <c r="AD4413" s="16"/>
    </row>
    <row r="4414" spans="1:30" x14ac:dyDescent="0.3">
      <c r="A4414" s="15">
        <v>42919</v>
      </c>
      <c r="B4414" s="18">
        <v>2.3081679791475806E-3</v>
      </c>
      <c r="C4414" s="9">
        <f t="shared" si="355"/>
        <v>-2.8591832020852422E-2</v>
      </c>
      <c r="D4414" s="6">
        <f t="shared" si="356"/>
        <v>8.1749285830864189E-4</v>
      </c>
      <c r="E4414" s="6">
        <f t="shared" si="357"/>
        <v>8.6247604017105121E-4</v>
      </c>
      <c r="F4414" s="6">
        <f>B$6+B$7*E4414+B$8*(G4413*100)^2</f>
        <v>0.22186813181904846</v>
      </c>
      <c r="G4414" s="18">
        <v>4.7402958507574058E-3</v>
      </c>
      <c r="H4414" s="9">
        <f t="shared" si="353"/>
        <v>4.7102880147507804E-3</v>
      </c>
      <c r="I4414" s="8">
        <f t="shared" si="358"/>
        <v>3.0007836006625335E-5</v>
      </c>
      <c r="J4414" s="11">
        <f t="shared" si="359"/>
        <v>6.3303719749539843E-3</v>
      </c>
      <c r="K4414" s="11">
        <f t="shared" si="354"/>
        <v>2.0207137847005896E-5</v>
      </c>
      <c r="AC4414" s="15"/>
      <c r="AD4414" s="16"/>
    </row>
    <row r="4415" spans="1:30" x14ac:dyDescent="0.3">
      <c r="A4415" s="15">
        <v>42921</v>
      </c>
      <c r="B4415" s="18">
        <v>1.4522240362906961E-3</v>
      </c>
      <c r="C4415" s="9">
        <f t="shared" si="355"/>
        <v>-2.9447775963709306E-2</v>
      </c>
      <c r="D4415" s="6">
        <f t="shared" si="356"/>
        <v>8.6717150920881554E-4</v>
      </c>
      <c r="E4415" s="6">
        <f t="shared" si="357"/>
        <v>8.1749285830864189E-4</v>
      </c>
      <c r="F4415" s="6">
        <f>B$6+B$7*E4414+B$8*(H4414*100)^2</f>
        <v>0.21580603725465403</v>
      </c>
      <c r="G4415" s="18">
        <v>3.9117218185561985E-3</v>
      </c>
      <c r="H4415" s="9">
        <f t="shared" si="353"/>
        <v>4.6454928398895852E-3</v>
      </c>
      <c r="I4415" s="8">
        <f t="shared" si="358"/>
        <v>7.337710213333867E-4</v>
      </c>
      <c r="J4415" s="11">
        <f t="shared" si="359"/>
        <v>0.18758261843993262</v>
      </c>
      <c r="K4415" s="11">
        <f t="shared" si="354"/>
        <v>1.3966507017661556E-2</v>
      </c>
      <c r="AC4415" s="15"/>
      <c r="AD4415" s="16"/>
    </row>
    <row r="4416" spans="1:30" x14ac:dyDescent="0.3">
      <c r="A4416" s="15">
        <v>42922</v>
      </c>
      <c r="B4416" s="18">
        <v>-9.4129873068661829E-3</v>
      </c>
      <c r="C4416" s="9">
        <f t="shared" si="355"/>
        <v>-4.031298730686618E-2</v>
      </c>
      <c r="D4416" s="6">
        <f t="shared" si="356"/>
        <v>1.6251369456035537E-3</v>
      </c>
      <c r="E4416" s="6">
        <f t="shared" si="357"/>
        <v>8.6717150920881554E-4</v>
      </c>
      <c r="F4416" s="6">
        <f>B$6+B$7*E4414+B$8*(H4415*100)^2</f>
        <v>0.21019253768802476</v>
      </c>
      <c r="G4416" s="18">
        <v>5.0228333997262408E-3</v>
      </c>
      <c r="H4416" s="9">
        <f t="shared" si="353"/>
        <v>4.584675972061982E-3</v>
      </c>
      <c r="I4416" s="8">
        <f t="shared" si="358"/>
        <v>4.3815742766425882E-4</v>
      </c>
      <c r="J4416" s="11">
        <f t="shared" si="359"/>
        <v>8.7233119794126499E-2</v>
      </c>
      <c r="K4416" s="11">
        <f t="shared" si="354"/>
        <v>4.2952231781938632E-3</v>
      </c>
      <c r="AC4416" s="15"/>
      <c r="AD4416" s="16"/>
    </row>
    <row r="4417" spans="1:30" x14ac:dyDescent="0.3">
      <c r="A4417" s="15">
        <v>42923</v>
      </c>
      <c r="B4417" s="18">
        <v>6.3827125696135946E-3</v>
      </c>
      <c r="C4417" s="9">
        <f t="shared" si="355"/>
        <v>-2.4517287430386406E-2</v>
      </c>
      <c r="D4417" s="6">
        <f t="shared" si="356"/>
        <v>6.0109738294418329E-4</v>
      </c>
      <c r="E4417" s="6">
        <f t="shared" si="357"/>
        <v>1.6251369456035537E-3</v>
      </c>
      <c r="F4417" s="6">
        <f>B$6+B$7*E4414+B$8*(H4416*100)^2</f>
        <v>0.20499443708932608</v>
      </c>
      <c r="G4417" s="18">
        <v>3.0349211263845316E-3</v>
      </c>
      <c r="H4417" s="9">
        <f t="shared" si="353"/>
        <v>4.5276311365804308E-3</v>
      </c>
      <c r="I4417" s="8">
        <f t="shared" si="358"/>
        <v>1.4927100101958992E-3</v>
      </c>
      <c r="J4417" s="11">
        <f t="shared" si="359"/>
        <v>0.49184474588772864</v>
      </c>
      <c r="K4417" s="11">
        <f t="shared" si="354"/>
        <v>7.0324476550073678E-2</v>
      </c>
      <c r="AC4417" s="15"/>
      <c r="AD4417" s="16"/>
    </row>
    <row r="4418" spans="1:30" x14ac:dyDescent="0.3">
      <c r="A4418" s="15">
        <v>42926</v>
      </c>
      <c r="B4418" s="18">
        <v>9.2733610351256545E-4</v>
      </c>
      <c r="C4418" s="9">
        <f t="shared" si="355"/>
        <v>-2.9972663896487436E-2</v>
      </c>
      <c r="D4418" s="6">
        <f t="shared" si="356"/>
        <v>8.9836058105180147E-4</v>
      </c>
      <c r="E4418" s="6">
        <f t="shared" si="357"/>
        <v>6.0109738294418329E-4</v>
      </c>
      <c r="F4418" s="6">
        <f>B$6+B$7*E4414+B$8*(H4417*100)^2</f>
        <v>0.20018099593493102</v>
      </c>
      <c r="G4418" s="18">
        <v>2.6319687523580593E-3</v>
      </c>
      <c r="H4418" s="9">
        <f t="shared" si="353"/>
        <v>4.4741590934490811E-3</v>
      </c>
      <c r="I4418" s="8">
        <f t="shared" si="358"/>
        <v>1.8421903410910218E-3</v>
      </c>
      <c r="J4418" s="11">
        <f t="shared" si="359"/>
        <v>0.69992865205582266</v>
      </c>
      <c r="K4418" s="11">
        <f t="shared" si="354"/>
        <v>0.11884626382628616</v>
      </c>
      <c r="AC4418" s="15"/>
      <c r="AD4418" s="16"/>
    </row>
    <row r="4419" spans="1:30" x14ac:dyDescent="0.3">
      <c r="A4419" s="15">
        <v>42927</v>
      </c>
      <c r="B4419" s="18">
        <v>-7.8298706608217344E-4</v>
      </c>
      <c r="C4419" s="9">
        <f t="shared" si="355"/>
        <v>-3.1682987066082177E-2</v>
      </c>
      <c r="D4419" s="6">
        <f t="shared" si="356"/>
        <v>1.0038116694295305E-3</v>
      </c>
      <c r="E4419" s="6">
        <f t="shared" si="357"/>
        <v>8.9836058105180147E-4</v>
      </c>
      <c r="F4419" s="6">
        <f>B$6+B$7*E4414+B$8*(H4418*100)^2</f>
        <v>0.19572374942596127</v>
      </c>
      <c r="G4419" s="18">
        <v>5.3134198412491283E-3</v>
      </c>
      <c r="H4419" s="9">
        <f t="shared" si="353"/>
        <v>4.4240676919093504E-3</v>
      </c>
      <c r="I4419" s="8">
        <f t="shared" si="358"/>
        <v>8.8935214933977789E-4</v>
      </c>
      <c r="J4419" s="11">
        <f t="shared" si="359"/>
        <v>0.16737848239199196</v>
      </c>
      <c r="K4419" s="11">
        <f t="shared" si="354"/>
        <v>1.7849790255839881E-2</v>
      </c>
      <c r="AC4419" s="15"/>
      <c r="AD4419" s="16"/>
    </row>
    <row r="4420" spans="1:30" x14ac:dyDescent="0.3">
      <c r="A4420" s="15">
        <v>42928</v>
      </c>
      <c r="B4420" s="18">
        <v>7.2790509478234183E-3</v>
      </c>
      <c r="C4420" s="9">
        <f t="shared" si="355"/>
        <v>-2.3620949052176581E-2</v>
      </c>
      <c r="D4420" s="6">
        <f t="shared" si="356"/>
        <v>5.5794923412552178E-4</v>
      </c>
      <c r="E4420" s="6">
        <f t="shared" si="357"/>
        <v>1.0038116694295305E-3</v>
      </c>
      <c r="F4420" s="6">
        <f>B$6+B$7*E4414+B$8*(H4419*100)^2</f>
        <v>0.19159633915865526</v>
      </c>
      <c r="G4420" s="18">
        <v>4.7593211928594944E-3</v>
      </c>
      <c r="H4420" s="9">
        <f t="shared" si="353"/>
        <v>4.377171908420496E-3</v>
      </c>
      <c r="I4420" s="8">
        <f t="shared" si="358"/>
        <v>3.8214928443899843E-4</v>
      </c>
      <c r="J4420" s="11">
        <f t="shared" si="359"/>
        <v>8.0294913697429096E-2</v>
      </c>
      <c r="K4420" s="11">
        <f t="shared" si="354"/>
        <v>3.6028477797838132E-3</v>
      </c>
      <c r="AC4420" s="15"/>
      <c r="AD4420" s="16"/>
    </row>
    <row r="4421" spans="1:30" x14ac:dyDescent="0.3">
      <c r="A4421" s="15">
        <v>42929</v>
      </c>
      <c r="B4421" s="18">
        <v>1.8728294734730649E-3</v>
      </c>
      <c r="C4421" s="9">
        <f t="shared" si="355"/>
        <v>-2.9027170526526935E-2</v>
      </c>
      <c r="D4421" s="6">
        <f t="shared" si="356"/>
        <v>8.42576628776074E-4</v>
      </c>
      <c r="E4421" s="6">
        <f t="shared" si="357"/>
        <v>5.5794923412552178E-4</v>
      </c>
      <c r="F4421" s="6">
        <f>B$6+B$7*E4414+B$8*(H4420*100)^2</f>
        <v>0.1877743572511299</v>
      </c>
      <c r="G4421" s="18">
        <v>2.1266219904925825E-3</v>
      </c>
      <c r="H4421" s="9">
        <f t="shared" si="353"/>
        <v>4.3332938655384302E-3</v>
      </c>
      <c r="I4421" s="8">
        <f t="shared" si="358"/>
        <v>2.2066718750458477E-3</v>
      </c>
      <c r="J4421" s="11">
        <f t="shared" si="359"/>
        <v>1.0376418023095508</v>
      </c>
      <c r="K4421" s="11">
        <f t="shared" si="354"/>
        <v>0.20255655066936074</v>
      </c>
      <c r="AC4421" s="15"/>
      <c r="AD4421" s="16"/>
    </row>
    <row r="4422" spans="1:30" x14ac:dyDescent="0.3">
      <c r="A4422" s="15">
        <v>42930</v>
      </c>
      <c r="B4422" s="18">
        <v>4.6626161700092329E-3</v>
      </c>
      <c r="C4422" s="9">
        <f t="shared" si="355"/>
        <v>-2.6237383829990767E-2</v>
      </c>
      <c r="D4422" s="6">
        <f t="shared" si="356"/>
        <v>6.8840031024226095E-4</v>
      </c>
      <c r="E4422" s="6">
        <f t="shared" si="357"/>
        <v>8.42576628776074E-4</v>
      </c>
      <c r="F4422" s="6">
        <f>B$6+B$7*E4414+B$8*(H4421*100)^2</f>
        <v>0.18423520200476143</v>
      </c>
      <c r="G4422" s="18">
        <v>3.9829246435463756E-3</v>
      </c>
      <c r="H4422" s="9">
        <f t="shared" si="353"/>
        <v>4.2922628298458308E-3</v>
      </c>
      <c r="I4422" s="8">
        <f t="shared" si="358"/>
        <v>3.0933818629945518E-4</v>
      </c>
      <c r="J4422" s="11">
        <f t="shared" si="359"/>
        <v>7.7666090620289022E-2</v>
      </c>
      <c r="K4422" s="11">
        <f t="shared" si="354"/>
        <v>2.7288860586824892E-3</v>
      </c>
      <c r="AC4422" s="15"/>
      <c r="AD4422" s="16"/>
    </row>
    <row r="4423" spans="1:30" x14ac:dyDescent="0.3">
      <c r="A4423" s="15">
        <v>42933</v>
      </c>
      <c r="B4423" s="18">
        <v>-5.2914236708862759E-5</v>
      </c>
      <c r="C4423" s="9">
        <f t="shared" si="355"/>
        <v>-3.0952914236708862E-2</v>
      </c>
      <c r="D4423" s="6">
        <f t="shared" si="356"/>
        <v>9.5808289974505414E-4</v>
      </c>
      <c r="E4423" s="6">
        <f t="shared" si="357"/>
        <v>6.8840031024226095E-4</v>
      </c>
      <c r="F4423" s="6">
        <f>B$6+B$7*E4414+B$8*(H4422*100)^2</f>
        <v>0.1809579442466242</v>
      </c>
      <c r="G4423" s="18">
        <v>1.5464920891788173E-3</v>
      </c>
      <c r="H4423" s="9">
        <f t="shared" si="353"/>
        <v>4.253915187760849E-3</v>
      </c>
      <c r="I4423" s="8">
        <f t="shared" si="358"/>
        <v>2.7074230985820319E-3</v>
      </c>
      <c r="J4423" s="11">
        <f t="shared" si="359"/>
        <v>1.7506866782743553</v>
      </c>
      <c r="K4423" s="11">
        <f t="shared" si="354"/>
        <v>0.37539616756970817</v>
      </c>
      <c r="AC4423" s="15"/>
      <c r="AD4423" s="16"/>
    </row>
    <row r="4424" spans="1:30" x14ac:dyDescent="0.3">
      <c r="A4424" s="15">
        <v>42934</v>
      </c>
      <c r="B4424" s="18">
        <v>5.9767869811098745E-4</v>
      </c>
      <c r="C4424" s="9">
        <f t="shared" si="355"/>
        <v>-3.0302321301889014E-2</v>
      </c>
      <c r="D4424" s="6">
        <f t="shared" si="356"/>
        <v>9.1823067628291673E-4</v>
      </c>
      <c r="E4424" s="6">
        <f t="shared" si="357"/>
        <v>9.5808289974505414E-4</v>
      </c>
      <c r="F4424" s="6">
        <f>B$6+B$7*E4414+B$8*(H4423*100)^2</f>
        <v>0.17792320356258912</v>
      </c>
      <c r="G4424" s="18">
        <v>3.254503131315025E-3</v>
      </c>
      <c r="H4424" s="9">
        <f t="shared" ref="H4424:H4487" si="360">SQRT(F4424)/100</f>
        <v>4.2180943986898766E-3</v>
      </c>
      <c r="I4424" s="8">
        <f t="shared" si="358"/>
        <v>9.6359126737485161E-4</v>
      </c>
      <c r="J4424" s="11">
        <f t="shared" si="359"/>
        <v>0.29607937939992079</v>
      </c>
      <c r="K4424" s="11">
        <f t="shared" ref="K4424:K4487" si="361">G4424/H4424-LN(G4424/H4424)-1</f>
        <v>3.0901526312293148E-2</v>
      </c>
      <c r="AC4424" s="15"/>
      <c r="AD4424" s="16"/>
    </row>
    <row r="4425" spans="1:30" x14ac:dyDescent="0.3">
      <c r="A4425" s="15">
        <v>42935</v>
      </c>
      <c r="B4425" s="18">
        <v>5.3582582160554377E-3</v>
      </c>
      <c r="C4425" s="9">
        <f t="shared" si="355"/>
        <v>-2.5541741783944562E-2</v>
      </c>
      <c r="D4425" s="6">
        <f t="shared" si="356"/>
        <v>6.5238057335769957E-4</v>
      </c>
      <c r="E4425" s="6">
        <f t="shared" si="357"/>
        <v>9.1823067628291673E-4</v>
      </c>
      <c r="F4425" s="6">
        <f>B$6+B$7*E4414+B$8*(H4424*100)^2</f>
        <v>0.17511303368917266</v>
      </c>
      <c r="G4425" s="18">
        <v>2.0258897189260193E-3</v>
      </c>
      <c r="H4425" s="9">
        <f t="shared" si="360"/>
        <v>4.1846509255751866E-3</v>
      </c>
      <c r="I4425" s="8">
        <f t="shared" si="358"/>
        <v>2.1587612066491673E-3</v>
      </c>
      <c r="J4425" s="11">
        <f t="shared" si="359"/>
        <v>1.0655867328225481</v>
      </c>
      <c r="K4425" s="11">
        <f t="shared" si="361"/>
        <v>0.2095382642213186</v>
      </c>
      <c r="AC4425" s="15"/>
      <c r="AD4425" s="16"/>
    </row>
    <row r="4426" spans="1:30" x14ac:dyDescent="0.3">
      <c r="A4426" s="15">
        <v>42936</v>
      </c>
      <c r="B4426" s="18">
        <v>-1.5367108860915452E-4</v>
      </c>
      <c r="C4426" s="9">
        <f t="shared" si="355"/>
        <v>-3.1053671088609156E-2</v>
      </c>
      <c r="D4426" s="6">
        <f t="shared" si="356"/>
        <v>9.6433048807952016E-4</v>
      </c>
      <c r="E4426" s="6">
        <f t="shared" si="357"/>
        <v>6.5238057335769957E-4</v>
      </c>
      <c r="F4426" s="6">
        <f>B$6+B$7*E4414+B$8*(H4425*100)^2</f>
        <v>0.17251081638638902</v>
      </c>
      <c r="G4426" s="18">
        <v>2.6078974451963109E-3</v>
      </c>
      <c r="H4426" s="9">
        <f t="shared" si="360"/>
        <v>4.1534421434081519E-3</v>
      </c>
      <c r="I4426" s="8">
        <f t="shared" si="358"/>
        <v>1.545544698211841E-3</v>
      </c>
      <c r="J4426" s="11">
        <f t="shared" si="359"/>
        <v>0.59264013661990433</v>
      </c>
      <c r="K4426" s="11">
        <f t="shared" si="361"/>
        <v>9.328133472468858E-2</v>
      </c>
      <c r="AC4426" s="15"/>
      <c r="AD4426" s="16"/>
    </row>
    <row r="4427" spans="1:30" x14ac:dyDescent="0.3">
      <c r="A4427" s="15">
        <v>42937</v>
      </c>
      <c r="B4427" s="18">
        <v>-3.6793932920688339E-4</v>
      </c>
      <c r="C4427" s="9">
        <f t="shared" si="355"/>
        <v>-3.1267939329206886E-2</v>
      </c>
      <c r="D4427" s="6">
        <f t="shared" si="356"/>
        <v>9.7768402989496274E-4</v>
      </c>
      <c r="E4427" s="6">
        <f t="shared" si="357"/>
        <v>9.6433048807952016E-4</v>
      </c>
      <c r="F4427" s="6">
        <f>B$6+B$7*E4414+B$8*(H4426*100)^2</f>
        <v>0.17010116316401139</v>
      </c>
      <c r="G4427" s="18">
        <v>3.0138927902724853E-3</v>
      </c>
      <c r="H4427" s="9">
        <f t="shared" si="360"/>
        <v>4.1243322267248469E-3</v>
      </c>
      <c r="I4427" s="8">
        <f t="shared" si="358"/>
        <v>1.1104394364523616E-3</v>
      </c>
      <c r="J4427" s="11">
        <f t="shared" si="359"/>
        <v>0.36844025774120753</v>
      </c>
      <c r="K4427" s="11">
        <f t="shared" si="361"/>
        <v>4.4430568189814945E-2</v>
      </c>
      <c r="AC4427" s="15"/>
      <c r="AD4427" s="16"/>
    </row>
    <row r="4428" spans="1:30" x14ac:dyDescent="0.3">
      <c r="A4428" s="15">
        <v>42940</v>
      </c>
      <c r="B4428" s="18">
        <v>-1.0643009954108052E-3</v>
      </c>
      <c r="C4428" s="9">
        <f t="shared" si="355"/>
        <v>-3.1964300995410803E-2</v>
      </c>
      <c r="D4428" s="6">
        <f t="shared" si="356"/>
        <v>1.0217165381252202E-3</v>
      </c>
      <c r="E4428" s="6">
        <f t="shared" si="357"/>
        <v>9.7768402989496274E-4</v>
      </c>
      <c r="F4428" s="6">
        <f>B$6+B$7*E4414+B$8*(H4427*100)^2</f>
        <v>0.16786982428008962</v>
      </c>
      <c r="G4428" s="18">
        <v>1.8713641213916402E-3</v>
      </c>
      <c r="H4428" s="9">
        <f t="shared" si="360"/>
        <v>4.0971920174686666E-3</v>
      </c>
      <c r="I4428" s="8">
        <f t="shared" si="358"/>
        <v>2.2258278960770265E-3</v>
      </c>
      <c r="J4428" s="11">
        <f t="shared" si="359"/>
        <v>1.1894146471194442</v>
      </c>
      <c r="K4428" s="11">
        <f t="shared" si="361"/>
        <v>0.24037730855811534</v>
      </c>
      <c r="AC4428" s="15"/>
      <c r="AD4428" s="16"/>
    </row>
    <row r="4429" spans="1:30" x14ac:dyDescent="0.3">
      <c r="A4429" s="15">
        <v>42941</v>
      </c>
      <c r="B4429" s="18">
        <v>2.9189075199000255E-3</v>
      </c>
      <c r="C4429" s="9">
        <f t="shared" si="355"/>
        <v>-2.7981092480099976E-2</v>
      </c>
      <c r="D4429" s="6">
        <f t="shared" si="356"/>
        <v>7.8294153637990739E-4</v>
      </c>
      <c r="E4429" s="6">
        <f t="shared" si="357"/>
        <v>1.0217165381252202E-3</v>
      </c>
      <c r="F4429" s="6">
        <f>B$6+B$7*E4414+B$8*(H4428*100)^2</f>
        <v>0.16580360447357811</v>
      </c>
      <c r="G4429" s="18">
        <v>3.6375476826475627E-3</v>
      </c>
      <c r="H4429" s="9">
        <f t="shared" si="360"/>
        <v>4.07189887489336E-3</v>
      </c>
      <c r="I4429" s="8">
        <f t="shared" si="358"/>
        <v>4.3435119224579733E-4</v>
      </c>
      <c r="J4429" s="11">
        <f t="shared" si="359"/>
        <v>0.11940769720155475</v>
      </c>
      <c r="K4429" s="11">
        <f t="shared" si="361"/>
        <v>6.1292764989868687E-3</v>
      </c>
      <c r="AC4429" s="15"/>
      <c r="AD4429" s="16"/>
    </row>
    <row r="4430" spans="1:30" x14ac:dyDescent="0.3">
      <c r="A4430" s="15">
        <v>42942</v>
      </c>
      <c r="B4430" s="18">
        <v>2.8262400611947947E-4</v>
      </c>
      <c r="C4430" s="9">
        <f t="shared" si="355"/>
        <v>-3.0617375993880522E-2</v>
      </c>
      <c r="D4430" s="6">
        <f t="shared" si="356"/>
        <v>9.3742371275065131E-4</v>
      </c>
      <c r="E4430" s="6">
        <f t="shared" si="357"/>
        <v>7.8294153637990739E-4</v>
      </c>
      <c r="F4430" s="6">
        <f>B$6+B$7*E4414+B$8*(H4429*100)^2</f>
        <v>0.16389028493274849</v>
      </c>
      <c r="G4430" s="18">
        <v>2.0902550778780856E-3</v>
      </c>
      <c r="H4430" s="9">
        <f t="shared" si="360"/>
        <v>4.048336509391833E-3</v>
      </c>
      <c r="I4430" s="8">
        <f t="shared" si="358"/>
        <v>1.9580814315137474E-3</v>
      </c>
      <c r="J4430" s="11">
        <f t="shared" si="359"/>
        <v>0.93676673829755086</v>
      </c>
      <c r="K4430" s="11">
        <f t="shared" si="361"/>
        <v>0.1773443921527611</v>
      </c>
      <c r="AC4430" s="15"/>
      <c r="AD4430" s="16"/>
    </row>
    <row r="4431" spans="1:30" x14ac:dyDescent="0.3">
      <c r="A4431" s="15">
        <v>42943</v>
      </c>
      <c r="B4431" s="18">
        <v>-9.7316163739371371E-4</v>
      </c>
      <c r="C4431" s="9">
        <f t="shared" ref="C4431:C4494" si="362">B4431-B$5</f>
        <v>-3.1873161637393711E-2</v>
      </c>
      <c r="D4431" s="6">
        <f t="shared" ref="D4431:D4494" si="363">C4431^2</f>
        <v>1.0158984327634261E-3</v>
      </c>
      <c r="E4431" s="6">
        <f t="shared" si="357"/>
        <v>9.3742371275065131E-4</v>
      </c>
      <c r="F4431" s="6">
        <f>B$6+B$7*E4414+B$8*(H4430*100)^2</f>
        <v>0.16211855103794023</v>
      </c>
      <c r="G4431" s="18">
        <v>7.5049133173852658E-3</v>
      </c>
      <c r="H4431" s="9">
        <f t="shared" si="360"/>
        <v>4.0263948022758551E-3</v>
      </c>
      <c r="I4431" s="8">
        <f t="shared" si="358"/>
        <v>3.4785185151094107E-3</v>
      </c>
      <c r="J4431" s="11">
        <f t="shared" si="359"/>
        <v>0.46349882643565787</v>
      </c>
      <c r="K4431" s="11">
        <f t="shared" si="361"/>
        <v>0.24124229170493994</v>
      </c>
      <c r="AC4431" s="15"/>
      <c r="AD4431" s="16"/>
    </row>
    <row r="4432" spans="1:30" x14ac:dyDescent="0.3">
      <c r="A4432" s="15">
        <v>42944</v>
      </c>
      <c r="B4432" s="18">
        <v>-1.3420156781160386E-3</v>
      </c>
      <c r="C4432" s="9">
        <f t="shared" si="362"/>
        <v>-3.2242015678116041E-2</v>
      </c>
      <c r="D4432" s="6">
        <f t="shared" si="363"/>
        <v>1.0395475749878807E-3</v>
      </c>
      <c r="E4432" s="6">
        <f t="shared" ref="E4432:E4495" si="364">D4431</f>
        <v>1.0158984327634261E-3</v>
      </c>
      <c r="F4432" s="6">
        <f>B$6+B$7*E4414+B$8*(H4431*100)^2</f>
        <v>0.16047792545134776</v>
      </c>
      <c r="G4432" s="18">
        <v>3.4992851196379454E-3</v>
      </c>
      <c r="H4432" s="9">
        <f t="shared" si="360"/>
        <v>4.0059696136060217E-3</v>
      </c>
      <c r="I4432" s="8">
        <f t="shared" si="358"/>
        <v>5.0668449396807638E-4</v>
      </c>
      <c r="J4432" s="11">
        <f t="shared" si="359"/>
        <v>0.14479657319849965</v>
      </c>
      <c r="K4432" s="11">
        <f t="shared" si="361"/>
        <v>8.744595106476849E-3</v>
      </c>
      <c r="AC4432" s="15"/>
      <c r="AD4432" s="16"/>
    </row>
    <row r="4433" spans="1:30" x14ac:dyDescent="0.3">
      <c r="A4433" s="15">
        <v>42947</v>
      </c>
      <c r="B4433" s="18">
        <v>-7.284108345618018E-4</v>
      </c>
      <c r="C4433" s="9">
        <f t="shared" si="362"/>
        <v>-3.1628410834561804E-2</v>
      </c>
      <c r="D4433" s="6">
        <f t="shared" si="363"/>
        <v>1.0003563719198265E-3</v>
      </c>
      <c r="E4433" s="6">
        <f t="shared" si="364"/>
        <v>1.0395475749878807E-3</v>
      </c>
      <c r="F4433" s="6">
        <f>B$6+B$7*E4414+B$8*(H4432*100)^2</f>
        <v>0.15895870615816321</v>
      </c>
      <c r="G4433" s="18">
        <v>2.6755784344698044E-3</v>
      </c>
      <c r="H4433" s="9">
        <f t="shared" si="360"/>
        <v>3.9869625801876194E-3</v>
      </c>
      <c r="I4433" s="8">
        <f t="shared" si="358"/>
        <v>1.3113841457178151E-3</v>
      </c>
      <c r="J4433" s="11">
        <f t="shared" si="359"/>
        <v>0.49013107925489779</v>
      </c>
      <c r="K4433" s="11">
        <f t="shared" si="361"/>
        <v>6.9945991483377323E-2</v>
      </c>
      <c r="AC4433" s="15"/>
      <c r="AD4433" s="16"/>
    </row>
    <row r="4434" spans="1:30" x14ac:dyDescent="0.3">
      <c r="A4434" s="15">
        <v>42948</v>
      </c>
      <c r="B4434" s="18">
        <v>2.4461207749404599E-3</v>
      </c>
      <c r="C4434" s="9">
        <f t="shared" si="362"/>
        <v>-2.8453879225059542E-2</v>
      </c>
      <c r="D4434" s="6">
        <f t="shared" si="363"/>
        <v>8.0962324295427495E-4</v>
      </c>
      <c r="E4434" s="6">
        <f t="shared" si="364"/>
        <v>1.0003563719198265E-3</v>
      </c>
      <c r="F4434" s="6">
        <f>B$6+B$7*E4414+B$8*(H4433*100)^2</f>
        <v>0.15755190909267427</v>
      </c>
      <c r="G4434" s="18">
        <v>3.5115806015921661E-3</v>
      </c>
      <c r="H4434" s="9">
        <f t="shared" si="360"/>
        <v>3.969280905814985E-3</v>
      </c>
      <c r="I4434" s="8">
        <f t="shared" si="358"/>
        <v>4.5770030422281893E-4</v>
      </c>
      <c r="J4434" s="11">
        <f t="shared" si="359"/>
        <v>0.13034025305165872</v>
      </c>
      <c r="K4434" s="11">
        <f t="shared" si="361"/>
        <v>7.2080606705595685E-3</v>
      </c>
      <c r="AC4434" s="15"/>
      <c r="AD4434" s="16"/>
    </row>
    <row r="4435" spans="1:30" x14ac:dyDescent="0.3">
      <c r="A4435" s="15">
        <v>42949</v>
      </c>
      <c r="B4435" s="18">
        <v>4.9252740734545238E-4</v>
      </c>
      <c r="C4435" s="9">
        <f t="shared" si="362"/>
        <v>-3.0407472592654548E-2</v>
      </c>
      <c r="D4435" s="6">
        <f t="shared" si="363"/>
        <v>9.2461438947303751E-4</v>
      </c>
      <c r="E4435" s="6">
        <f t="shared" si="364"/>
        <v>8.0962324295427495E-4</v>
      </c>
      <c r="F4435" s="6">
        <f>B$6+B$7*E4414+B$8*(H4434*100)^2</f>
        <v>0.15624921501003156</v>
      </c>
      <c r="G4435" s="18">
        <v>4.9377146122402396E-3</v>
      </c>
      <c r="H4435" s="9">
        <f t="shared" si="360"/>
        <v>3.9528371457730402E-3</v>
      </c>
      <c r="I4435" s="8">
        <f t="shared" si="358"/>
        <v>9.8487746646719939E-4</v>
      </c>
      <c r="J4435" s="11">
        <f t="shared" si="359"/>
        <v>0.1994601842775115</v>
      </c>
      <c r="K4435" s="11">
        <f t="shared" si="361"/>
        <v>2.6688097476653905E-2</v>
      </c>
      <c r="AC4435" s="15"/>
      <c r="AD4435" s="16"/>
    </row>
    <row r="4436" spans="1:30" x14ac:dyDescent="0.3">
      <c r="A4436" s="15">
        <v>42950</v>
      </c>
      <c r="B4436" s="18">
        <v>-2.1860418349456704E-3</v>
      </c>
      <c r="C4436" s="9">
        <f t="shared" si="362"/>
        <v>-3.3086041834945672E-2</v>
      </c>
      <c r="D4436" s="6">
        <f t="shared" si="363"/>
        <v>1.0946861643037751E-3</v>
      </c>
      <c r="E4436" s="6">
        <f t="shared" si="364"/>
        <v>9.2461438947303751E-4</v>
      </c>
      <c r="F4436" s="6">
        <f>B$6+B$7*E4415+B$8*(H4435*100)^2</f>
        <v>0.15503999188436515</v>
      </c>
      <c r="G4436" s="18">
        <v>2.0168198899618412E-3</v>
      </c>
      <c r="H4436" s="9">
        <f t="shared" si="360"/>
        <v>3.9375118016885379E-3</v>
      </c>
      <c r="I4436" s="8">
        <f t="shared" si="358"/>
        <v>1.9206919117266967E-3</v>
      </c>
      <c r="J4436" s="11">
        <f t="shared" si="359"/>
        <v>0.95233685530691425</v>
      </c>
      <c r="K4436" s="11">
        <f t="shared" si="361"/>
        <v>0.18123373322797898</v>
      </c>
      <c r="AC4436" s="15"/>
      <c r="AD4436" s="16"/>
    </row>
    <row r="4437" spans="1:30" x14ac:dyDescent="0.3">
      <c r="A4437" s="15">
        <v>42951</v>
      </c>
      <c r="B4437" s="18">
        <v>1.8873214175415629E-3</v>
      </c>
      <c r="C4437" s="9">
        <f t="shared" si="362"/>
        <v>-2.9012678582458436E-2</v>
      </c>
      <c r="D4437" s="6">
        <f t="shared" si="363"/>
        <v>8.4173551852904243E-4</v>
      </c>
      <c r="E4437" s="6">
        <f t="shared" si="364"/>
        <v>1.0946861643037751E-3</v>
      </c>
      <c r="F4437" s="6">
        <f>B$6+B$7*E4437+B$8*(G4436*100)^2</f>
        <v>4.8036892528029292E-2</v>
      </c>
      <c r="G4437" s="18">
        <v>2.8631397129911117E-3</v>
      </c>
      <c r="H4437" s="9">
        <f t="shared" si="360"/>
        <v>2.1917320212112906E-3</v>
      </c>
      <c r="I4437" s="8">
        <f t="shared" si="358"/>
        <v>6.7140769177982109E-4</v>
      </c>
      <c r="J4437" s="11">
        <f t="shared" si="359"/>
        <v>0.23450049913156487</v>
      </c>
      <c r="K4437" s="11">
        <f t="shared" si="361"/>
        <v>3.9109864139238004E-2</v>
      </c>
      <c r="AC4437" s="15"/>
      <c r="AD4437" s="16"/>
    </row>
    <row r="4438" spans="1:30" x14ac:dyDescent="0.3">
      <c r="A4438" s="15">
        <v>42954</v>
      </c>
      <c r="B4438" s="18">
        <v>1.6458446442784722E-3</v>
      </c>
      <c r="C4438" s="9">
        <f t="shared" si="362"/>
        <v>-2.9254155355721529E-2</v>
      </c>
      <c r="D4438" s="6">
        <f t="shared" si="363"/>
        <v>8.5580560557669064E-4</v>
      </c>
      <c r="E4438" s="6">
        <f t="shared" si="364"/>
        <v>8.4173551852904243E-4</v>
      </c>
      <c r="F4438" s="6">
        <f>B$6+B$7*E4437+B$8*(H4437*100)^2</f>
        <v>5.4853426550251307E-2</v>
      </c>
      <c r="G4438" s="18">
        <v>1.120413441728004E-3</v>
      </c>
      <c r="H4438" s="9">
        <f t="shared" si="360"/>
        <v>2.3420808387041494E-3</v>
      </c>
      <c r="I4438" s="8">
        <f t="shared" si="358"/>
        <v>1.2216673969761454E-3</v>
      </c>
      <c r="J4438" s="11">
        <f t="shared" si="359"/>
        <v>1.0903719568840393</v>
      </c>
      <c r="K4438" s="11">
        <f t="shared" si="361"/>
        <v>0.21572578160162781</v>
      </c>
      <c r="AC4438" s="15"/>
      <c r="AD4438" s="16"/>
    </row>
    <row r="4439" spans="1:30" x14ac:dyDescent="0.3">
      <c r="A4439" s="15">
        <v>42955</v>
      </c>
      <c r="B4439" s="18">
        <v>-2.417352230383332E-3</v>
      </c>
      <c r="C4439" s="9">
        <f t="shared" si="362"/>
        <v>-3.3317352230383332E-2</v>
      </c>
      <c r="D4439" s="6">
        <f t="shared" si="363"/>
        <v>1.1100459596434292E-3</v>
      </c>
      <c r="E4439" s="6">
        <f t="shared" si="364"/>
        <v>8.5580560557669064E-4</v>
      </c>
      <c r="F4439" s="6">
        <f>B$6+B$7*E4437+B$8*(H4438*100)^2</f>
        <v>6.1165537054828904E-2</v>
      </c>
      <c r="G4439" s="18">
        <v>5.8460014287656332E-3</v>
      </c>
      <c r="H4439" s="9">
        <f t="shared" si="360"/>
        <v>2.4731667362882935E-3</v>
      </c>
      <c r="I4439" s="8">
        <f t="shared" si="358"/>
        <v>3.3728346924773397E-3</v>
      </c>
      <c r="J4439" s="11">
        <f t="shared" si="359"/>
        <v>0.57694729184996185</v>
      </c>
      <c r="K4439" s="11">
        <f t="shared" si="361"/>
        <v>0.50351315263012442</v>
      </c>
      <c r="AC4439" s="15"/>
      <c r="AD4439" s="16"/>
    </row>
    <row r="4440" spans="1:30" x14ac:dyDescent="0.3">
      <c r="A4440" s="15">
        <v>42956</v>
      </c>
      <c r="B4440" s="18">
        <v>-3.6367479271237618E-4</v>
      </c>
      <c r="C4440" s="9">
        <f t="shared" si="362"/>
        <v>-3.1263674792712373E-2</v>
      </c>
      <c r="D4440" s="6">
        <f t="shared" si="363"/>
        <v>9.7741736154447899E-4</v>
      </c>
      <c r="E4440" s="6">
        <f t="shared" si="364"/>
        <v>1.1100459596434292E-3</v>
      </c>
      <c r="F4440" s="6">
        <f>B$6+B$7*E4437+B$8*(H4439*100)^2</f>
        <v>6.701055138206774E-2</v>
      </c>
      <c r="G4440" s="18">
        <v>4.7730318304378848E-3</v>
      </c>
      <c r="H4440" s="9">
        <f t="shared" si="360"/>
        <v>2.5886396308112823E-3</v>
      </c>
      <c r="I4440" s="8">
        <f t="shared" si="358"/>
        <v>2.1843921996266024E-3</v>
      </c>
      <c r="J4440" s="11">
        <f t="shared" si="359"/>
        <v>0.45765297136646232</v>
      </c>
      <c r="K4440" s="11">
        <f t="shared" si="361"/>
        <v>0.23198868009837614</v>
      </c>
      <c r="AC4440" s="15"/>
      <c r="AD4440" s="16"/>
    </row>
    <row r="4441" spans="1:30" x14ac:dyDescent="0.3">
      <c r="A4441" s="15">
        <v>42957</v>
      </c>
      <c r="B4441" s="18">
        <v>-1.4580218400741529E-2</v>
      </c>
      <c r="C4441" s="9">
        <f t="shared" si="362"/>
        <v>-4.5480218400741526E-2</v>
      </c>
      <c r="D4441" s="6">
        <f t="shared" si="363"/>
        <v>2.0684502657791481E-3</v>
      </c>
      <c r="E4441" s="6">
        <f t="shared" si="364"/>
        <v>9.7741736154447899E-4</v>
      </c>
      <c r="F4441" s="6">
        <f>B$6+B$7*E4437+B$8*(H4440*100)^2</f>
        <v>7.2423034649090889E-2</v>
      </c>
      <c r="G4441" s="18">
        <v>5.6469637160238935E-3</v>
      </c>
      <c r="H4441" s="9">
        <f t="shared" si="360"/>
        <v>2.6911528133699669E-3</v>
      </c>
      <c r="I4441" s="8">
        <f t="shared" si="358"/>
        <v>2.9558109026539266E-3</v>
      </c>
      <c r="J4441" s="11">
        <f t="shared" si="359"/>
        <v>0.52343366299069383</v>
      </c>
      <c r="K4441" s="11">
        <f t="shared" si="361"/>
        <v>0.35719541272177713</v>
      </c>
      <c r="AC4441" s="15"/>
      <c r="AD4441" s="16"/>
    </row>
    <row r="4442" spans="1:30" x14ac:dyDescent="0.3">
      <c r="A4442" s="15">
        <v>42958</v>
      </c>
      <c r="B4442" s="18">
        <v>1.2747571279851408E-3</v>
      </c>
      <c r="C4442" s="9">
        <f t="shared" si="362"/>
        <v>-2.9625242872014859E-2</v>
      </c>
      <c r="D4442" s="6">
        <f t="shared" si="363"/>
        <v>8.776550152258672E-4</v>
      </c>
      <c r="E4442" s="6">
        <f t="shared" si="364"/>
        <v>2.0684502657791481E-3</v>
      </c>
      <c r="F4442" s="6">
        <f>B$6+B$7*E4437+B$8*(H4441*100)^2</f>
        <v>7.7434994154354328E-2</v>
      </c>
      <c r="G4442" s="18">
        <v>3.1247928924772969E-3</v>
      </c>
      <c r="H4442" s="9">
        <f t="shared" si="360"/>
        <v>2.782714397029532E-3</v>
      </c>
      <c r="I4442" s="8">
        <f t="shared" si="358"/>
        <v>3.4207849544776485E-4</v>
      </c>
      <c r="J4442" s="11">
        <f t="shared" si="359"/>
        <v>0.10947237375996759</v>
      </c>
      <c r="K4442" s="11">
        <f t="shared" si="361"/>
        <v>6.9886361940754149E-3</v>
      </c>
      <c r="AC4442" s="15"/>
      <c r="AD4442" s="16"/>
    </row>
    <row r="4443" spans="1:30" x14ac:dyDescent="0.3">
      <c r="A4443" s="15">
        <v>42961</v>
      </c>
      <c r="B4443" s="18">
        <v>9.9936512460496243E-3</v>
      </c>
      <c r="C4443" s="9">
        <f t="shared" si="362"/>
        <v>-2.0906348753950376E-2</v>
      </c>
      <c r="D4443" s="6">
        <f t="shared" si="363"/>
        <v>4.3707541822180244E-4</v>
      </c>
      <c r="E4443" s="6">
        <f t="shared" si="364"/>
        <v>8.776550152258672E-4</v>
      </c>
      <c r="F4443" s="6">
        <f>B$6+B$7*E4437+B$8*(H4442*100)^2</f>
        <v>8.2076068656228282E-2</v>
      </c>
      <c r="G4443" s="18">
        <v>6.1905972190680822E-3</v>
      </c>
      <c r="H4443" s="9">
        <f t="shared" si="360"/>
        <v>2.8648921211143065E-3</v>
      </c>
      <c r="I4443" s="8">
        <f t="shared" si="358"/>
        <v>3.3257050979537757E-3</v>
      </c>
      <c r="J4443" s="11">
        <f t="shared" si="359"/>
        <v>0.53721878201186213</v>
      </c>
      <c r="K4443" s="11">
        <f t="shared" si="361"/>
        <v>0.39034741444689147</v>
      </c>
      <c r="AC4443" s="15"/>
      <c r="AD4443" s="16"/>
    </row>
    <row r="4444" spans="1:30" x14ac:dyDescent="0.3">
      <c r="A4444" s="15">
        <v>42962</v>
      </c>
      <c r="B4444" s="18">
        <v>-4.9893232688349E-4</v>
      </c>
      <c r="C4444" s="9">
        <f t="shared" si="362"/>
        <v>-3.139893232688349E-2</v>
      </c>
      <c r="D4444" s="6">
        <f t="shared" si="363"/>
        <v>9.858929512682091E-4</v>
      </c>
      <c r="E4444" s="6">
        <f t="shared" si="364"/>
        <v>4.3707541822180244E-4</v>
      </c>
      <c r="F4444" s="6">
        <f>B$6+B$7*E4437+B$8*(H4443*100)^2</f>
        <v>8.6373703644963579E-2</v>
      </c>
      <c r="G4444" s="18">
        <v>2.1953460852256234E-3</v>
      </c>
      <c r="H4444" s="9">
        <f t="shared" si="360"/>
        <v>2.9389403472163838E-3</v>
      </c>
      <c r="I4444" s="8">
        <f t="shared" si="358"/>
        <v>7.4359426199076045E-4</v>
      </c>
      <c r="J4444" s="11">
        <f t="shared" si="359"/>
        <v>0.33871391257854394</v>
      </c>
      <c r="K4444" s="11">
        <f t="shared" si="361"/>
        <v>3.8694974993383813E-2</v>
      </c>
      <c r="AC4444" s="15"/>
      <c r="AD4444" s="16"/>
    </row>
    <row r="4445" spans="1:30" x14ac:dyDescent="0.3">
      <c r="A4445" s="15">
        <v>42963</v>
      </c>
      <c r="B4445" s="18">
        <v>1.4190955233323716E-3</v>
      </c>
      <c r="C4445" s="9">
        <f t="shared" si="362"/>
        <v>-2.9480904476667628E-2</v>
      </c>
      <c r="D4445" s="6">
        <f t="shared" si="363"/>
        <v>8.6912372876240141E-4</v>
      </c>
      <c r="E4445" s="6">
        <f t="shared" si="364"/>
        <v>9.858929512682091E-4</v>
      </c>
      <c r="F4445" s="6">
        <f>B$6+B$7*E4437+B$8*(H4444*100)^2</f>
        <v>9.035331364453246E-2</v>
      </c>
      <c r="G4445" s="18">
        <v>3.3946018813385452E-3</v>
      </c>
      <c r="H4445" s="9">
        <f t="shared" si="360"/>
        <v>3.0058827928668885E-3</v>
      </c>
      <c r="I4445" s="8">
        <f t="shared" si="358"/>
        <v>3.8871908847165669E-4</v>
      </c>
      <c r="J4445" s="11">
        <f t="shared" si="359"/>
        <v>0.11451095063859995</v>
      </c>
      <c r="K4445" s="11">
        <f t="shared" si="361"/>
        <v>7.7042545397600914E-3</v>
      </c>
      <c r="AC4445" s="15"/>
      <c r="AD4445" s="16"/>
    </row>
    <row r="4446" spans="1:30" x14ac:dyDescent="0.3">
      <c r="A4446" s="15">
        <v>42964</v>
      </c>
      <c r="B4446" s="18">
        <v>-1.5557342487191416E-2</v>
      </c>
      <c r="C4446" s="9">
        <f t="shared" si="362"/>
        <v>-4.6457342487191418E-2</v>
      </c>
      <c r="D4446" s="6">
        <f t="shared" si="363"/>
        <v>2.1582846709722009E-3</v>
      </c>
      <c r="E4446" s="6">
        <f t="shared" si="364"/>
        <v>8.6912372876240141E-4</v>
      </c>
      <c r="F4446" s="6">
        <f>B$6+B$7*E4437+B$8*(H4445*100)^2</f>
        <v>9.4038432504133226E-2</v>
      </c>
      <c r="G4446" s="18">
        <v>6.401289723639147E-3</v>
      </c>
      <c r="H4446" s="9">
        <f t="shared" si="360"/>
        <v>3.0665686443341394E-3</v>
      </c>
      <c r="I4446" s="8">
        <f t="shared" si="358"/>
        <v>3.3347210793050076E-3</v>
      </c>
      <c r="J4446" s="11">
        <f t="shared" si="359"/>
        <v>0.52094518812206037</v>
      </c>
      <c r="K4446" s="11">
        <f t="shared" si="361"/>
        <v>0.35150354813023577</v>
      </c>
      <c r="AC4446" s="15"/>
      <c r="AD4446" s="16"/>
    </row>
    <row r="4447" spans="1:30" x14ac:dyDescent="0.3">
      <c r="A4447" s="15">
        <v>42965</v>
      </c>
      <c r="B4447" s="18">
        <v>-1.8370536613519935E-3</v>
      </c>
      <c r="C4447" s="9">
        <f t="shared" si="362"/>
        <v>-3.2737053661351996E-2</v>
      </c>
      <c r="D4447" s="6">
        <f t="shared" si="363"/>
        <v>1.0717146824262402E-3</v>
      </c>
      <c r="E4447" s="6">
        <f t="shared" si="364"/>
        <v>2.1582846709722009E-3</v>
      </c>
      <c r="F4447" s="6">
        <f>B$6+B$7*E4437+B$8*(H4446*100)^2</f>
        <v>9.7450852568123525E-2</v>
      </c>
      <c r="G4447" s="18">
        <v>5.7282489443701099E-3</v>
      </c>
      <c r="H4447" s="9">
        <f t="shared" si="360"/>
        <v>3.1217119112455509E-3</v>
      </c>
      <c r="I4447" s="8">
        <f t="shared" si="358"/>
        <v>2.606537033124559E-3</v>
      </c>
      <c r="J4447" s="11">
        <f t="shared" si="359"/>
        <v>0.45503208021123798</v>
      </c>
      <c r="K4447" s="11">
        <f t="shared" si="361"/>
        <v>0.22794204794258155</v>
      </c>
      <c r="AC4447" s="15"/>
      <c r="AD4447" s="16"/>
    </row>
    <row r="4448" spans="1:30" x14ac:dyDescent="0.3">
      <c r="A4448" s="15">
        <v>42968</v>
      </c>
      <c r="B4448" s="18">
        <v>1.1619757145684144E-3</v>
      </c>
      <c r="C4448" s="9">
        <f t="shared" si="362"/>
        <v>-2.9738024285431586E-2</v>
      </c>
      <c r="D4448" s="6">
        <f t="shared" si="363"/>
        <v>8.8435008840091886E-4</v>
      </c>
      <c r="E4448" s="6">
        <f t="shared" si="364"/>
        <v>1.0717146824262402E-3</v>
      </c>
      <c r="F4448" s="6">
        <f>B$6+B$7*E4437+B$8*(H4447*100)^2</f>
        <v>0.10061075354737854</v>
      </c>
      <c r="G4448" s="18">
        <v>3.8621470003005445E-3</v>
      </c>
      <c r="H4448" s="9">
        <f t="shared" si="360"/>
        <v>3.1719198216124339E-3</v>
      </c>
      <c r="I4448" s="8">
        <f t="shared" si="358"/>
        <v>6.902271786881106E-4</v>
      </c>
      <c r="J4448" s="11">
        <f t="shared" si="359"/>
        <v>0.17871592630586006</v>
      </c>
      <c r="K4448" s="11">
        <f t="shared" si="361"/>
        <v>2.0719273672239247E-2</v>
      </c>
      <c r="AC4448" s="15"/>
      <c r="AD4448" s="16"/>
    </row>
    <row r="4449" spans="1:30" x14ac:dyDescent="0.3">
      <c r="A4449" s="15">
        <v>42969</v>
      </c>
      <c r="B4449" s="18">
        <v>9.8916952606230985E-3</v>
      </c>
      <c r="C4449" s="9">
        <f t="shared" si="362"/>
        <v>-2.1008304739376902E-2</v>
      </c>
      <c r="D4449" s="6">
        <f t="shared" si="363"/>
        <v>4.4134886802252603E-4</v>
      </c>
      <c r="E4449" s="6">
        <f t="shared" si="364"/>
        <v>8.8435008840091886E-4</v>
      </c>
      <c r="F4449" s="6">
        <f>B$6+B$7*E4437+B$8*(H4448*100)^2</f>
        <v>0.10353682185416871</v>
      </c>
      <c r="G4449" s="18">
        <v>4.5217884048611651E-3</v>
      </c>
      <c r="H4449" s="9">
        <f t="shared" si="360"/>
        <v>3.2177138134732975E-3</v>
      </c>
      <c r="I4449" s="8">
        <f t="shared" si="358"/>
        <v>1.3040745913878676E-3</v>
      </c>
      <c r="J4449" s="11">
        <f t="shared" si="359"/>
        <v>0.28839796881824842</v>
      </c>
      <c r="K4449" s="11">
        <f t="shared" si="361"/>
        <v>6.50433873211409E-2</v>
      </c>
      <c r="AC4449" s="15"/>
      <c r="AD4449" s="16"/>
    </row>
    <row r="4450" spans="1:30" x14ac:dyDescent="0.3">
      <c r="A4450" s="15">
        <v>42970</v>
      </c>
      <c r="B4450" s="18">
        <v>-3.459570132637002E-3</v>
      </c>
      <c r="C4450" s="9">
        <f t="shared" si="362"/>
        <v>-3.4359570132637005E-2</v>
      </c>
      <c r="D4450" s="6">
        <f t="shared" si="363"/>
        <v>1.1805800596996008E-3</v>
      </c>
      <c r="E4450" s="6">
        <f t="shared" si="364"/>
        <v>4.4134886802252603E-4</v>
      </c>
      <c r="F4450" s="6">
        <f>B$6+B$7*E4437+B$8*(H4449*100)^2</f>
        <v>0.1062463611062564</v>
      </c>
      <c r="G4450" s="18">
        <v>3.7185330593152875E-3</v>
      </c>
      <c r="H4450" s="9">
        <f t="shared" si="360"/>
        <v>3.2595453840414063E-3</v>
      </c>
      <c r="I4450" s="8">
        <f t="shared" si="358"/>
        <v>4.5898767527388119E-4</v>
      </c>
      <c r="J4450" s="11">
        <f t="shared" si="359"/>
        <v>0.1234324578946723</v>
      </c>
      <c r="K4450" s="11">
        <f t="shared" si="361"/>
        <v>9.0718835241936358E-3</v>
      </c>
      <c r="AC4450" s="15"/>
      <c r="AD4450" s="16"/>
    </row>
    <row r="4451" spans="1:30" x14ac:dyDescent="0.3">
      <c r="A4451" s="15">
        <v>42971</v>
      </c>
      <c r="B4451" s="18">
        <v>-2.076616747140444E-3</v>
      </c>
      <c r="C4451" s="9">
        <f t="shared" si="362"/>
        <v>-3.2976616747140447E-2</v>
      </c>
      <c r="D4451" s="6">
        <f t="shared" si="363"/>
        <v>1.0874572520877838E-3</v>
      </c>
      <c r="E4451" s="6">
        <f t="shared" si="364"/>
        <v>1.1805800596996008E-3</v>
      </c>
      <c r="F4451" s="6">
        <f>B$6+B$7*E4437+B$8*(H4450*100)^2</f>
        <v>0.10875539445368959</v>
      </c>
      <c r="G4451" s="18">
        <v>3.6289043856796649E-3</v>
      </c>
      <c r="H4451" s="9">
        <f t="shared" si="360"/>
        <v>3.2978082790497327E-3</v>
      </c>
      <c r="I4451" s="8">
        <f t="shared" si="358"/>
        <v>3.3109610662993222E-4</v>
      </c>
      <c r="J4451" s="11">
        <f t="shared" si="359"/>
        <v>9.1238586482603218E-2</v>
      </c>
      <c r="K4451" s="11">
        <f t="shared" si="361"/>
        <v>4.726143565163321E-3</v>
      </c>
      <c r="AC4451" s="15"/>
      <c r="AD4451" s="16"/>
    </row>
    <row r="4452" spans="1:30" x14ac:dyDescent="0.3">
      <c r="A4452" s="15">
        <v>42972</v>
      </c>
      <c r="B4452" s="18">
        <v>1.6714716689374216E-3</v>
      </c>
      <c r="C4452" s="9">
        <f t="shared" si="362"/>
        <v>-2.922852833106258E-2</v>
      </c>
      <c r="D4452" s="6">
        <f t="shared" si="363"/>
        <v>8.5430686839972788E-4</v>
      </c>
      <c r="E4452" s="6">
        <f t="shared" si="364"/>
        <v>1.0874572520877838E-3</v>
      </c>
      <c r="F4452" s="6">
        <f>B$6+B$7*E4437+B$8*(H4451*100)^2</f>
        <v>0.11107875933341274</v>
      </c>
      <c r="G4452" s="18">
        <v>4.5031516304719606E-3</v>
      </c>
      <c r="H4452" s="9">
        <f t="shared" si="360"/>
        <v>3.332848021338698E-3</v>
      </c>
      <c r="I4452" s="8">
        <f t="shared" si="358"/>
        <v>1.1703036091332626E-3</v>
      </c>
      <c r="J4452" s="11">
        <f t="shared" si="359"/>
        <v>0.25988545471443675</v>
      </c>
      <c r="K4452" s="11">
        <f t="shared" si="361"/>
        <v>5.01918929610492E-2</v>
      </c>
      <c r="AC4452" s="15"/>
      <c r="AD4452" s="16"/>
    </row>
    <row r="4453" spans="1:30" x14ac:dyDescent="0.3">
      <c r="A4453" s="15">
        <v>42975</v>
      </c>
      <c r="B4453" s="18">
        <v>4.8695347329607452E-4</v>
      </c>
      <c r="C4453" s="9">
        <f t="shared" si="362"/>
        <v>-3.0413046526703926E-2</v>
      </c>
      <c r="D4453" s="6">
        <f t="shared" si="363"/>
        <v>9.2495339903545773E-4</v>
      </c>
      <c r="E4453" s="6">
        <f t="shared" si="364"/>
        <v>8.5430686839972788E-4</v>
      </c>
      <c r="F4453" s="6">
        <f>B$6+B$7*E4437+B$8*(H4452*100)^2</f>
        <v>0.11323019521203638</v>
      </c>
      <c r="G4453" s="18">
        <v>3.2819799230400827E-3</v>
      </c>
      <c r="H4453" s="9">
        <f t="shared" si="360"/>
        <v>3.3649694680938248E-3</v>
      </c>
      <c r="I4453" s="8">
        <f t="shared" si="358"/>
        <v>8.298954505374205E-5</v>
      </c>
      <c r="J4453" s="11">
        <f t="shared" si="359"/>
        <v>2.5286426791078363E-2</v>
      </c>
      <c r="K4453" s="11">
        <f t="shared" si="361"/>
        <v>3.0922144150991038E-4</v>
      </c>
      <c r="AC4453" s="15"/>
      <c r="AD4453" s="16"/>
    </row>
    <row r="4454" spans="1:30" x14ac:dyDescent="0.3">
      <c r="A4454" s="15">
        <v>42976</v>
      </c>
      <c r="B4454" s="18">
        <v>8.4246676200979169E-4</v>
      </c>
      <c r="C4454" s="9">
        <f t="shared" si="362"/>
        <v>-3.0057533237990208E-2</v>
      </c>
      <c r="D4454" s="6">
        <f t="shared" si="363"/>
        <v>9.0345530435288616E-4</v>
      </c>
      <c r="E4454" s="6">
        <f t="shared" si="364"/>
        <v>9.2495339903545773E-4</v>
      </c>
      <c r="F4454" s="6">
        <f>B$6+B$7*E4437+B$8*(H4453*100)^2</f>
        <v>0.11522242483564187</v>
      </c>
      <c r="G4454" s="18">
        <v>6.8838798849576088E-3</v>
      </c>
      <c r="H4454" s="9">
        <f t="shared" si="360"/>
        <v>3.3944428826486661E-3</v>
      </c>
      <c r="I4454" s="8">
        <f t="shared" si="358"/>
        <v>3.4894370023089427E-3</v>
      </c>
      <c r="J4454" s="11">
        <f t="shared" si="359"/>
        <v>0.5068997513936766</v>
      </c>
      <c r="K4454" s="11">
        <f t="shared" si="361"/>
        <v>0.32094240566209753</v>
      </c>
      <c r="AC4454" s="15"/>
      <c r="AD4454" s="16"/>
    </row>
    <row r="4455" spans="1:30" x14ac:dyDescent="0.3">
      <c r="A4455" s="15">
        <v>42977</v>
      </c>
      <c r="B4455" s="18">
        <v>4.6045317880610438E-3</v>
      </c>
      <c r="C4455" s="9">
        <f t="shared" si="362"/>
        <v>-2.6295468211938955E-2</v>
      </c>
      <c r="D4455" s="6">
        <f t="shared" si="363"/>
        <v>6.9145164848509206E-4</v>
      </c>
      <c r="E4455" s="6">
        <f t="shared" si="364"/>
        <v>9.0345530435288616E-4</v>
      </c>
      <c r="F4455" s="6">
        <f>B$6+B$7*E4437+B$8*(H4454*100)^2</f>
        <v>0.11706722946710055</v>
      </c>
      <c r="G4455" s="18">
        <v>3.6370656231655639E-3</v>
      </c>
      <c r="H4455" s="9">
        <f t="shared" si="360"/>
        <v>3.4215088698862166E-3</v>
      </c>
      <c r="I4455" s="8">
        <f t="shared" si="358"/>
        <v>2.1555675327934731E-4</v>
      </c>
      <c r="J4455" s="11">
        <f t="shared" si="359"/>
        <v>5.926666593706794E-2</v>
      </c>
      <c r="K4455" s="11">
        <f t="shared" si="361"/>
        <v>1.9049299914508655E-3</v>
      </c>
      <c r="AC4455" s="15"/>
      <c r="AD4455" s="16"/>
    </row>
    <row r="4456" spans="1:30" x14ac:dyDescent="0.3">
      <c r="A4456" s="15">
        <v>42978</v>
      </c>
      <c r="B4456" s="18">
        <v>5.7046735847155316E-3</v>
      </c>
      <c r="C4456" s="9">
        <f t="shared" si="362"/>
        <v>-2.5195326415284471E-2</v>
      </c>
      <c r="D4456" s="6">
        <f t="shared" si="363"/>
        <v>6.3480447317273145E-4</v>
      </c>
      <c r="E4456" s="6">
        <f t="shared" si="364"/>
        <v>6.9145164848509206E-4</v>
      </c>
      <c r="F4456" s="6">
        <f>B$6+B$7*E4437+B$8*(H4455*100)^2</f>
        <v>0.11877551855583129</v>
      </c>
      <c r="G4456" s="18">
        <v>3.4606801614885502E-3</v>
      </c>
      <c r="H4456" s="9">
        <f t="shared" si="360"/>
        <v>3.4463824302568523E-3</v>
      </c>
      <c r="I4456" s="8">
        <f t="shared" si="358"/>
        <v>1.4297731231697943E-5</v>
      </c>
      <c r="J4456" s="11">
        <f t="shared" si="359"/>
        <v>4.1314801034800126E-3</v>
      </c>
      <c r="K4456" s="11">
        <f t="shared" si="361"/>
        <v>8.5817972474977466E-6</v>
      </c>
      <c r="AC4456" s="15"/>
      <c r="AD4456" s="16"/>
    </row>
    <row r="4457" spans="1:30" x14ac:dyDescent="0.3">
      <c r="A4457" s="15">
        <v>42979</v>
      </c>
      <c r="B4457" s="18">
        <v>1.9805780423332027E-3</v>
      </c>
      <c r="C4457" s="9">
        <f t="shared" si="362"/>
        <v>-2.8919421957666797E-2</v>
      </c>
      <c r="D4457" s="6">
        <f t="shared" si="363"/>
        <v>8.3633296636558051E-4</v>
      </c>
      <c r="E4457" s="6">
        <f t="shared" si="364"/>
        <v>6.3480447317273145E-4</v>
      </c>
      <c r="F4457" s="6">
        <f>B$6+B$7*E4437+B$8*(H4456*100)^2</f>
        <v>0.12035739425199594</v>
      </c>
      <c r="G4457" s="18">
        <v>2.1804887942233511E-3</v>
      </c>
      <c r="H4457" s="9">
        <f t="shared" si="360"/>
        <v>3.469256321634306E-3</v>
      </c>
      <c r="I4457" s="8">
        <f t="shared" si="358"/>
        <v>1.2887675274109549E-3</v>
      </c>
      <c r="J4457" s="11">
        <f t="shared" si="359"/>
        <v>0.59104524216093923</v>
      </c>
      <c r="K4457" s="11">
        <f t="shared" si="361"/>
        <v>9.2908824793418887E-2</v>
      </c>
      <c r="AC4457" s="15"/>
      <c r="AD4457" s="16"/>
    </row>
    <row r="4458" spans="1:30" x14ac:dyDescent="0.3">
      <c r="A4458" s="15">
        <v>42983</v>
      </c>
      <c r="B4458" s="18">
        <v>-7.5794585521429154E-3</v>
      </c>
      <c r="C4458" s="9">
        <f t="shared" si="362"/>
        <v>-3.8479458552142916E-2</v>
      </c>
      <c r="D4458" s="6">
        <f t="shared" si="363"/>
        <v>1.4806687304660846E-3</v>
      </c>
      <c r="E4458" s="6">
        <f t="shared" si="364"/>
        <v>8.3633296636558051E-4</v>
      </c>
      <c r="F4458" s="6">
        <f>B$6+B$7*E4437+B$8*(H4457*100)^2</f>
        <v>0.12182221114664442</v>
      </c>
      <c r="G4458" s="18">
        <v>7.1668079972770759E-3</v>
      </c>
      <c r="H4458" s="9">
        <f t="shared" si="360"/>
        <v>3.4903038713934979E-3</v>
      </c>
      <c r="I4458" s="8">
        <f t="shared" si="358"/>
        <v>3.676504125883578E-3</v>
      </c>
      <c r="J4458" s="11">
        <f t="shared" si="359"/>
        <v>0.51299045925053555</v>
      </c>
      <c r="K4458" s="11">
        <f t="shared" si="361"/>
        <v>0.3338762982657113</v>
      </c>
      <c r="AC4458" s="15"/>
      <c r="AD4458" s="16"/>
    </row>
    <row r="4459" spans="1:30" x14ac:dyDescent="0.3">
      <c r="A4459" s="15">
        <v>42984</v>
      </c>
      <c r="B4459" s="18">
        <v>3.1238424931441331E-3</v>
      </c>
      <c r="C4459" s="9">
        <f t="shared" si="362"/>
        <v>-2.7776157506855866E-2</v>
      </c>
      <c r="D4459" s="6">
        <f t="shared" si="363"/>
        <v>7.7151492584566549E-4</v>
      </c>
      <c r="E4459" s="6">
        <f t="shared" si="364"/>
        <v>1.4806687304660846E-3</v>
      </c>
      <c r="F4459" s="6">
        <f>B$6+B$7*E4438+B$8*(H4458*100)^2</f>
        <v>0.12316216450404896</v>
      </c>
      <c r="G4459" s="18">
        <v>3.6687964121929948E-3</v>
      </c>
      <c r="H4459" s="9">
        <f t="shared" si="360"/>
        <v>3.50944674420412E-3</v>
      </c>
      <c r="I4459" s="8">
        <f t="shared" si="358"/>
        <v>1.5934966798887475E-4</v>
      </c>
      <c r="J4459" s="11">
        <f t="shared" si="359"/>
        <v>4.3433772301806388E-2</v>
      </c>
      <c r="K4459" s="11">
        <f t="shared" si="361"/>
        <v>1.000669937441856E-3</v>
      </c>
      <c r="AC4459" s="15"/>
      <c r="AD4459" s="16"/>
    </row>
    <row r="4460" spans="1:30" x14ac:dyDescent="0.3">
      <c r="A4460" s="15">
        <v>42985</v>
      </c>
      <c r="B4460" s="18">
        <v>-1.7845204485370908E-4</v>
      </c>
      <c r="C4460" s="9">
        <f t="shared" si="362"/>
        <v>-3.107845204485371E-2</v>
      </c>
      <c r="D4460" s="6">
        <f t="shared" si="363"/>
        <v>9.6587018150427176E-4</v>
      </c>
      <c r="E4460" s="6">
        <f t="shared" si="364"/>
        <v>7.7151492584566549E-4</v>
      </c>
      <c r="F4460" s="6">
        <f>B$6+B$7*E4460+B$8*(G4459*100)^2</f>
        <v>0.13499044709842553</v>
      </c>
      <c r="G4460" s="18">
        <v>2.6065189193832101E-3</v>
      </c>
      <c r="H4460" s="9">
        <f t="shared" si="360"/>
        <v>3.6741046133503814E-3</v>
      </c>
      <c r="I4460" s="8">
        <f t="shared" si="358"/>
        <v>1.0675856939671713E-3</v>
      </c>
      <c r="J4460" s="11">
        <f t="shared" si="359"/>
        <v>0.40958294452733068</v>
      </c>
      <c r="K4460" s="11">
        <f t="shared" si="361"/>
        <v>5.272357273988959E-2</v>
      </c>
      <c r="AC4460" s="15"/>
      <c r="AD4460" s="16"/>
    </row>
    <row r="4461" spans="1:30" x14ac:dyDescent="0.3">
      <c r="A4461" s="15">
        <v>42986</v>
      </c>
      <c r="B4461" s="18">
        <v>-1.4899601434597064E-3</v>
      </c>
      <c r="C4461" s="9">
        <f t="shared" si="362"/>
        <v>-3.2389960143459705E-2</v>
      </c>
      <c r="D4461" s="6">
        <f t="shared" si="363"/>
        <v>1.0491095180949082E-3</v>
      </c>
      <c r="E4461" s="6">
        <f t="shared" si="364"/>
        <v>9.6587018150427176E-4</v>
      </c>
      <c r="F4461" s="6">
        <f>B$6+B$7*E4460+B$8*(H4460*100)^2</f>
        <v>0.13535137963481464</v>
      </c>
      <c r="G4461" s="18">
        <v>2.4610039152190479E-3</v>
      </c>
      <c r="H4461" s="9">
        <f t="shared" si="360"/>
        <v>3.6790131779434365E-3</v>
      </c>
      <c r="I4461" s="8">
        <f t="shared" si="358"/>
        <v>1.2180092627243886E-3</v>
      </c>
      <c r="J4461" s="11">
        <f t="shared" si="359"/>
        <v>0.49492374034519837</v>
      </c>
      <c r="K4461" s="11">
        <f t="shared" si="361"/>
        <v>7.1005638819113148E-2</v>
      </c>
      <c r="AC4461" s="15"/>
      <c r="AD4461" s="16"/>
    </row>
    <row r="4462" spans="1:30" x14ac:dyDescent="0.3">
      <c r="A4462" s="15">
        <v>42989</v>
      </c>
      <c r="B4462" s="18">
        <v>1.0780975197147024E-2</v>
      </c>
      <c r="C4462" s="9">
        <f t="shared" si="362"/>
        <v>-2.0119024802852978E-2</v>
      </c>
      <c r="D4462" s="6">
        <f t="shared" si="363"/>
        <v>4.0477515901781331E-4</v>
      </c>
      <c r="E4462" s="6">
        <f t="shared" si="364"/>
        <v>1.0491095180949082E-3</v>
      </c>
      <c r="F4462" s="6">
        <f>B$6+B$7*E4460+B$8*(H4461*100)^2</f>
        <v>0.13568560316351091</v>
      </c>
      <c r="G4462" s="18">
        <v>5.8451115495621415E-3</v>
      </c>
      <c r="H4462" s="9">
        <f t="shared" si="360"/>
        <v>3.6835526759300035E-3</v>
      </c>
      <c r="I4462" s="8">
        <f t="shared" si="358"/>
        <v>2.161558873632138E-3</v>
      </c>
      <c r="J4462" s="11">
        <f t="shared" si="359"/>
        <v>0.36980626550986195</v>
      </c>
      <c r="K4462" s="11">
        <f t="shared" si="361"/>
        <v>0.12508562640477194</v>
      </c>
      <c r="AC4462" s="15"/>
      <c r="AD4462" s="16"/>
    </row>
    <row r="4463" spans="1:30" x14ac:dyDescent="0.3">
      <c r="A4463" s="15">
        <v>42990</v>
      </c>
      <c r="B4463" s="18">
        <v>3.358302594885326E-3</v>
      </c>
      <c r="C4463" s="9">
        <f t="shared" si="362"/>
        <v>-2.7541697405114675E-2</v>
      </c>
      <c r="D4463" s="6">
        <f t="shared" si="363"/>
        <v>7.5854509595490039E-4</v>
      </c>
      <c r="E4463" s="6">
        <f t="shared" si="364"/>
        <v>4.0477515901781331E-4</v>
      </c>
      <c r="F4463" s="6">
        <f>B$6+B$7*E4460+B$8*(H4462*100)^2</f>
        <v>0.13599509415108366</v>
      </c>
      <c r="G4463" s="18">
        <v>2.0878137686071879E-3</v>
      </c>
      <c r="H4463" s="9">
        <f t="shared" si="360"/>
        <v>3.6877512680640982E-3</v>
      </c>
      <c r="I4463" s="8">
        <f t="shared" si="358"/>
        <v>1.5999374994569104E-3</v>
      </c>
      <c r="J4463" s="11">
        <f t="shared" si="359"/>
        <v>0.76632194092878925</v>
      </c>
      <c r="K4463" s="11">
        <f t="shared" si="361"/>
        <v>0.13504759216358941</v>
      </c>
      <c r="AC4463" s="15"/>
      <c r="AD4463" s="16"/>
    </row>
    <row r="4464" spans="1:30" x14ac:dyDescent="0.3">
      <c r="A4464" s="15">
        <v>42991</v>
      </c>
      <c r="B4464" s="18">
        <v>7.5683424808252941E-4</v>
      </c>
      <c r="C4464" s="9">
        <f t="shared" si="362"/>
        <v>-3.0143165751917472E-2</v>
      </c>
      <c r="D4464" s="6">
        <f t="shared" si="363"/>
        <v>9.0861044154757044E-4</v>
      </c>
      <c r="E4464" s="6">
        <f t="shared" si="364"/>
        <v>7.5854509595490039E-4</v>
      </c>
      <c r="F4464" s="6">
        <f>B$6+B$7*E4460+B$8*(H4463*100)^2</f>
        <v>0.13628168280557604</v>
      </c>
      <c r="G4464" s="18">
        <v>1.7445558927663754E-3</v>
      </c>
      <c r="H4464" s="9">
        <f t="shared" si="360"/>
        <v>3.6916349061841968E-3</v>
      </c>
      <c r="I4464" s="8">
        <f t="shared" si="358"/>
        <v>1.9470790134178213E-3</v>
      </c>
      <c r="J4464" s="11">
        <f t="shared" si="359"/>
        <v>1.1160886398029364</v>
      </c>
      <c r="K4464" s="11">
        <f t="shared" si="361"/>
        <v>0.2221393993623566</v>
      </c>
      <c r="AC4464" s="15"/>
      <c r="AD4464" s="16"/>
    </row>
    <row r="4465" spans="1:30" x14ac:dyDescent="0.3">
      <c r="A4465" s="15">
        <v>42992</v>
      </c>
      <c r="B4465" s="18">
        <v>-1.1013238508279736E-3</v>
      </c>
      <c r="C4465" s="9">
        <f t="shared" si="362"/>
        <v>-3.2001323850827976E-2</v>
      </c>
      <c r="D4465" s="6">
        <f t="shared" si="363"/>
        <v>1.0240847282055716E-3</v>
      </c>
      <c r="E4465" s="6">
        <f t="shared" si="364"/>
        <v>9.0861044154757044E-4</v>
      </c>
      <c r="F4465" s="6">
        <f>B$6+B$7*E4460+B$8*(H4464*100)^2</f>
        <v>0.13654706389963597</v>
      </c>
      <c r="G4465" s="18">
        <v>2.3940130904745813E-3</v>
      </c>
      <c r="H4465" s="9">
        <f t="shared" si="360"/>
        <v>3.6952275153180488E-3</v>
      </c>
      <c r="I4465" s="8">
        <f t="shared" si="358"/>
        <v>1.3012144248434675E-3</v>
      </c>
      <c r="J4465" s="11">
        <f t="shared" si="359"/>
        <v>0.54352853374979626</v>
      </c>
      <c r="K4465" s="11">
        <f t="shared" si="361"/>
        <v>8.1937273371720076E-2</v>
      </c>
      <c r="AC4465" s="15"/>
      <c r="AD4465" s="16"/>
    </row>
    <row r="4466" spans="1:30" x14ac:dyDescent="0.3">
      <c r="A4466" s="15">
        <v>42993</v>
      </c>
      <c r="B4466" s="18">
        <v>1.845477546159349E-3</v>
      </c>
      <c r="C4466" s="9">
        <f t="shared" si="362"/>
        <v>-2.9054522453840652E-2</v>
      </c>
      <c r="D4466" s="6">
        <f t="shared" si="363"/>
        <v>8.441652750207306E-4</v>
      </c>
      <c r="E4466" s="6">
        <f t="shared" si="364"/>
        <v>1.0240847282055716E-3</v>
      </c>
      <c r="F4466" s="6">
        <f>B$6+B$7*E4460+B$8*(H4465*100)^2</f>
        <v>0.13679280679273551</v>
      </c>
      <c r="G4466" s="18">
        <v>1.7088049532394494E-3</v>
      </c>
      <c r="H4466" s="9">
        <f t="shared" si="360"/>
        <v>3.6985511594776611E-3</v>
      </c>
      <c r="I4466" s="8">
        <f t="shared" si="358"/>
        <v>1.989746206238212E-3</v>
      </c>
      <c r="J4466" s="11">
        <f t="shared" si="359"/>
        <v>1.1644080282341007</v>
      </c>
      <c r="K4466" s="11">
        <f t="shared" si="361"/>
        <v>0.2341669896942884</v>
      </c>
      <c r="AC4466" s="15"/>
      <c r="AD4466" s="16"/>
    </row>
    <row r="4467" spans="1:30" x14ac:dyDescent="0.3">
      <c r="A4467" s="15">
        <v>42996</v>
      </c>
      <c r="B4467" s="18">
        <v>1.4548619291293301E-3</v>
      </c>
      <c r="C4467" s="9">
        <f t="shared" si="362"/>
        <v>-2.944513807087067E-2</v>
      </c>
      <c r="D4467" s="6">
        <f t="shared" si="363"/>
        <v>8.6701615601263735E-4</v>
      </c>
      <c r="E4467" s="6">
        <f t="shared" si="364"/>
        <v>8.441652750207306E-4</v>
      </c>
      <c r="F4467" s="6">
        <f>B$6+B$7*E4460+B$8*(H4466*100)^2</f>
        <v>0.13702036471174564</v>
      </c>
      <c r="G4467" s="18">
        <v>2.4064800213846674E-3</v>
      </c>
      <c r="H4467" s="9">
        <f t="shared" si="360"/>
        <v>3.7016261927934548E-3</v>
      </c>
      <c r="I4467" s="8">
        <f t="shared" si="358"/>
        <v>1.2951461714087874E-3</v>
      </c>
      <c r="J4467" s="11">
        <f t="shared" si="359"/>
        <v>0.53819111727491997</v>
      </c>
      <c r="K4467" s="11">
        <f t="shared" si="361"/>
        <v>8.0721399908681546E-2</v>
      </c>
      <c r="AC4467" s="15"/>
      <c r="AD4467" s="16"/>
    </row>
    <row r="4468" spans="1:30" x14ac:dyDescent="0.3">
      <c r="A4468" s="15">
        <v>42997</v>
      </c>
      <c r="B4468" s="18">
        <v>1.1095796167313857E-3</v>
      </c>
      <c r="C4468" s="9">
        <f t="shared" si="362"/>
        <v>-2.9790420383268616E-2</v>
      </c>
      <c r="D4468" s="6">
        <f t="shared" si="363"/>
        <v>8.874691466118662E-4</v>
      </c>
      <c r="E4468" s="6">
        <f t="shared" si="364"/>
        <v>8.6701615601263735E-4</v>
      </c>
      <c r="F4468" s="6">
        <f>B$6+B$7*E4460+B$8*(H4467*100)^2</f>
        <v>0.13723108334474907</v>
      </c>
      <c r="G4468" s="18">
        <v>1.6273871538717724E-3</v>
      </c>
      <c r="H4468" s="9">
        <f t="shared" si="360"/>
        <v>3.7044713974432176E-3</v>
      </c>
      <c r="I4468" s="8">
        <f t="shared" si="358"/>
        <v>2.077084243571445E-3</v>
      </c>
      <c r="J4468" s="11">
        <f t="shared" si="359"/>
        <v>1.2763307358238529</v>
      </c>
      <c r="K4468" s="11">
        <f t="shared" si="361"/>
        <v>0.26186829411973522</v>
      </c>
      <c r="AC4468" s="15"/>
      <c r="AD4468" s="16"/>
    </row>
    <row r="4469" spans="1:30" x14ac:dyDescent="0.3">
      <c r="A4469" s="15">
        <v>42998</v>
      </c>
      <c r="B4469" s="18">
        <v>6.3414670230743989E-4</v>
      </c>
      <c r="C4469" s="9">
        <f t="shared" si="362"/>
        <v>-3.026585329769256E-2</v>
      </c>
      <c r="D4469" s="6">
        <f t="shared" si="363"/>
        <v>9.1602187583744764E-4</v>
      </c>
      <c r="E4469" s="6">
        <f t="shared" si="364"/>
        <v>8.874691466118662E-4</v>
      </c>
      <c r="F4469" s="6">
        <f>B$6+B$7*E4460+B$8*(H4468*100)^2</f>
        <v>0.13742620879891018</v>
      </c>
      <c r="G4469" s="18">
        <v>4.0353487252286569E-3</v>
      </c>
      <c r="H4469" s="9">
        <f t="shared" si="360"/>
        <v>3.7071041096644452E-3</v>
      </c>
      <c r="I4469" s="8">
        <f t="shared" si="358"/>
        <v>3.2824461556421169E-4</v>
      </c>
      <c r="J4469" s="11">
        <f t="shared" si="359"/>
        <v>8.1342317087010174E-2</v>
      </c>
      <c r="K4469" s="11">
        <f t="shared" si="361"/>
        <v>3.7030377274804849E-3</v>
      </c>
      <c r="AC4469" s="15"/>
      <c r="AD4469" s="16"/>
    </row>
    <row r="4470" spans="1:30" x14ac:dyDescent="0.3">
      <c r="A4470" s="15">
        <v>42999</v>
      </c>
      <c r="B4470" s="18">
        <v>-3.0505659469128288E-3</v>
      </c>
      <c r="C4470" s="9">
        <f t="shared" si="362"/>
        <v>-3.3950565946912828E-2</v>
      </c>
      <c r="D4470" s="6">
        <f t="shared" si="363"/>
        <v>1.1526409281156769E-3</v>
      </c>
      <c r="E4470" s="6">
        <f t="shared" si="364"/>
        <v>9.1602187583744764E-4</v>
      </c>
      <c r="F4470" s="6">
        <f>B$6+B$7*E4460+B$8*(H4469*100)^2</f>
        <v>0.13760689496946341</v>
      </c>
      <c r="G4470" s="18">
        <v>1.7221479651240831E-3</v>
      </c>
      <c r="H4470" s="9">
        <f t="shared" si="360"/>
        <v>3.7095403349938576E-3</v>
      </c>
      <c r="I4470" s="8">
        <f t="shared" si="358"/>
        <v>1.9873923698697747E-3</v>
      </c>
      <c r="J4470" s="11">
        <f t="shared" si="359"/>
        <v>1.1540195210384145</v>
      </c>
      <c r="K4470" s="11">
        <f t="shared" si="361"/>
        <v>0.23158398743436459</v>
      </c>
      <c r="AC4470" s="15"/>
      <c r="AD4470" s="16"/>
    </row>
    <row r="4471" spans="1:30" x14ac:dyDescent="0.3">
      <c r="A4471" s="15">
        <v>43000</v>
      </c>
      <c r="B4471" s="18">
        <v>6.475839951650236E-4</v>
      </c>
      <c r="C4471" s="9">
        <f t="shared" si="362"/>
        <v>-3.0252416004834977E-2</v>
      </c>
      <c r="D4471" s="6">
        <f t="shared" si="363"/>
        <v>9.152086741295955E-4</v>
      </c>
      <c r="E4471" s="6">
        <f t="shared" si="364"/>
        <v>1.1526409281156769E-3</v>
      </c>
      <c r="F4471" s="6">
        <f>B$6+B$7*E4460+B$8*(H4470*100)^2</f>
        <v>0.13777421036339571</v>
      </c>
      <c r="G4471" s="18">
        <v>1.9946426238876772E-3</v>
      </c>
      <c r="H4471" s="9">
        <f t="shared" si="360"/>
        <v>3.711794853751965E-3</v>
      </c>
      <c r="I4471" s="8">
        <f t="shared" si="358"/>
        <v>1.7171522298642878E-3</v>
      </c>
      <c r="J4471" s="11">
        <f t="shared" si="359"/>
        <v>0.86088214966421195</v>
      </c>
      <c r="K4471" s="11">
        <f t="shared" si="361"/>
        <v>0.15843019275532044</v>
      </c>
      <c r="AC4471" s="15"/>
      <c r="AD4471" s="16"/>
    </row>
    <row r="4472" spans="1:30" x14ac:dyDescent="0.3">
      <c r="A4472" s="15">
        <v>43003</v>
      </c>
      <c r="B4472" s="18">
        <v>-2.2245226998538568E-3</v>
      </c>
      <c r="C4472" s="9">
        <f t="shared" si="362"/>
        <v>-3.3124522699853859E-2</v>
      </c>
      <c r="D4472" s="6">
        <f t="shared" si="363"/>
        <v>1.0972340040931335E-3</v>
      </c>
      <c r="E4472" s="6">
        <f t="shared" si="364"/>
        <v>9.152086741295955E-4</v>
      </c>
      <c r="F4472" s="6">
        <f>B$6+B$7*E4460+B$8*(H4471*100)^2</f>
        <v>0.13792914441817702</v>
      </c>
      <c r="G4472" s="18">
        <v>4.1797122210645186E-3</v>
      </c>
      <c r="H4472" s="9">
        <f t="shared" si="360"/>
        <v>3.713881317680696E-3</v>
      </c>
      <c r="I4472" s="8">
        <f t="shared" si="358"/>
        <v>4.6583090338382259E-4</v>
      </c>
      <c r="J4472" s="11">
        <f t="shared" si="359"/>
        <v>0.111450472842645</v>
      </c>
      <c r="K4472" s="11">
        <f t="shared" si="361"/>
        <v>7.2647782295962582E-3</v>
      </c>
      <c r="AC4472" s="15"/>
      <c r="AD4472" s="16"/>
    </row>
    <row r="4473" spans="1:30" x14ac:dyDescent="0.3">
      <c r="A4473" s="15">
        <v>43004</v>
      </c>
      <c r="B4473" s="18">
        <v>7.2164125894879342E-5</v>
      </c>
      <c r="C4473" s="9">
        <f t="shared" si="362"/>
        <v>-3.0827835874105119E-2</v>
      </c>
      <c r="D4473" s="6">
        <f t="shared" si="363"/>
        <v>9.5035546468076257E-4</v>
      </c>
      <c r="E4473" s="6">
        <f t="shared" si="364"/>
        <v>1.0972340040931335E-3</v>
      </c>
      <c r="F4473" s="6">
        <f>B$6+B$7*E4460+B$8*(H4472*100)^2</f>
        <v>0.13807261335290452</v>
      </c>
      <c r="G4473" s="18">
        <v>2.670120066169145E-3</v>
      </c>
      <c r="H4473" s="9">
        <f t="shared" si="360"/>
        <v>3.7158123385459675E-3</v>
      </c>
      <c r="I4473" s="8">
        <f t="shared" si="358"/>
        <v>1.0456922723768225E-3</v>
      </c>
      <c r="J4473" s="11">
        <f t="shared" si="359"/>
        <v>0.39162743489549906</v>
      </c>
      <c r="K4473" s="11">
        <f t="shared" si="361"/>
        <v>4.9057010208231722E-2</v>
      </c>
      <c r="AC4473" s="15"/>
      <c r="AD4473" s="16"/>
    </row>
    <row r="4474" spans="1:30" x14ac:dyDescent="0.3">
      <c r="A4474" s="15">
        <v>43005</v>
      </c>
      <c r="B4474" s="18">
        <v>4.0768224019899144E-3</v>
      </c>
      <c r="C4474" s="9">
        <f t="shared" si="362"/>
        <v>-2.6823177598010086E-2</v>
      </c>
      <c r="D4474" s="6">
        <f t="shared" si="363"/>
        <v>7.1948285645439018E-4</v>
      </c>
      <c r="E4474" s="6">
        <f t="shared" si="364"/>
        <v>9.5035546468076257E-4</v>
      </c>
      <c r="F4474" s="6">
        <f>B$6+B$7*E4460+B$8*(H4473*100)^2</f>
        <v>0.13820546558646216</v>
      </c>
      <c r="G4474" s="18">
        <v>4.8632875048511817E-3</v>
      </c>
      <c r="H4474" s="9">
        <f t="shared" si="360"/>
        <v>3.7175995694327026E-3</v>
      </c>
      <c r="I4474" s="8">
        <f t="shared" si="358"/>
        <v>1.1456879354184791E-3</v>
      </c>
      <c r="J4474" s="11">
        <f t="shared" si="359"/>
        <v>0.23557890301069861</v>
      </c>
      <c r="K4474" s="11">
        <f t="shared" si="361"/>
        <v>3.9543021360815001E-2</v>
      </c>
      <c r="AC4474" s="15"/>
      <c r="AD4474" s="16"/>
    </row>
    <row r="4475" spans="1:30" x14ac:dyDescent="0.3">
      <c r="A4475" s="15">
        <v>43006</v>
      </c>
      <c r="B4475" s="18">
        <v>1.2038906289380277E-3</v>
      </c>
      <c r="C4475" s="9">
        <f t="shared" si="362"/>
        <v>-2.9696109371061971E-2</v>
      </c>
      <c r="D4475" s="6">
        <f t="shared" si="363"/>
        <v>8.818589117780746E-4</v>
      </c>
      <c r="E4475" s="6">
        <f t="shared" si="364"/>
        <v>7.1948285645439018E-4</v>
      </c>
      <c r="F4475" s="6">
        <f>B$6+B$7*E4460+B$8*(H4474*100)^2</f>
        <v>0.13832848675473652</v>
      </c>
      <c r="G4475" s="18">
        <v>2.0836550248079619E-3</v>
      </c>
      <c r="H4475" s="9">
        <f t="shared" si="360"/>
        <v>3.719253779385544E-3</v>
      </c>
      <c r="I4475" s="8">
        <f t="shared" si="358"/>
        <v>1.6355987545775821E-3</v>
      </c>
      <c r="J4475" s="11">
        <f t="shared" si="359"/>
        <v>0.78496619406963752</v>
      </c>
      <c r="K4475" s="11">
        <f t="shared" si="361"/>
        <v>0.13963417601858286</v>
      </c>
      <c r="AC4475" s="15"/>
      <c r="AD4475" s="16"/>
    </row>
    <row r="4476" spans="1:30" x14ac:dyDescent="0.3">
      <c r="A4476" s="15">
        <v>43007</v>
      </c>
      <c r="B4476" s="18">
        <v>3.6982630684968348E-3</v>
      </c>
      <c r="C4476" s="9">
        <f t="shared" si="362"/>
        <v>-2.7201736931503167E-2</v>
      </c>
      <c r="D4476" s="6">
        <f t="shared" si="363"/>
        <v>7.3993449209070329E-4</v>
      </c>
      <c r="E4476" s="6">
        <f t="shared" si="364"/>
        <v>8.818589117780746E-4</v>
      </c>
      <c r="F4476" s="6">
        <f>B$6+B$7*E4460+B$8*(H4475*100)^2</f>
        <v>0.13844240435655858</v>
      </c>
      <c r="G4476" s="18">
        <v>2.2734486313556314E-3</v>
      </c>
      <c r="H4476" s="9">
        <f t="shared" si="360"/>
        <v>3.7207849219829756E-3</v>
      </c>
      <c r="I4476" s="8">
        <f t="shared" ref="I4476:I4539" si="365">SQRT((G4476-H4476)^2)</f>
        <v>1.4473362906273443E-3</v>
      </c>
      <c r="J4476" s="11">
        <f t="shared" ref="J4476:J4539" si="366">ABS(G4476-H4476)/G4476</f>
        <v>0.63662590421685239</v>
      </c>
      <c r="K4476" s="11">
        <f t="shared" si="361"/>
        <v>0.10364992815055829</v>
      </c>
      <c r="AC4476" s="15"/>
      <c r="AD4476" s="16"/>
    </row>
    <row r="4477" spans="1:30" x14ac:dyDescent="0.3">
      <c r="A4477" s="15">
        <v>43010</v>
      </c>
      <c r="B4477" s="18">
        <v>3.866518829714304E-3</v>
      </c>
      <c r="C4477" s="9">
        <f t="shared" si="362"/>
        <v>-2.7033481170285697E-2</v>
      </c>
      <c r="D4477" s="6">
        <f t="shared" si="363"/>
        <v>7.3080910418419135E-4</v>
      </c>
      <c r="E4477" s="6">
        <f t="shared" si="364"/>
        <v>7.3993449209070329E-4</v>
      </c>
      <c r="F4477" s="6">
        <f>B$6+B$7*E4460+B$8*(H4476*100)^2</f>
        <v>0.13854789205584583</v>
      </c>
      <c r="G4477" s="18">
        <v>1.7367933455025041E-3</v>
      </c>
      <c r="H4477" s="9">
        <f t="shared" si="360"/>
        <v>3.7222021983745832E-3</v>
      </c>
      <c r="I4477" s="8">
        <f t="shared" si="365"/>
        <v>1.9854088528720791E-3</v>
      </c>
      <c r="J4477" s="11">
        <f t="shared" si="366"/>
        <v>1.1431462804791226</v>
      </c>
      <c r="K4477" s="11">
        <f t="shared" si="361"/>
        <v>0.22887868124782829</v>
      </c>
      <c r="AC4477" s="15"/>
      <c r="AD4477" s="16"/>
    </row>
    <row r="4478" spans="1:30" x14ac:dyDescent="0.3">
      <c r="A4478" s="15">
        <v>43011</v>
      </c>
      <c r="B4478" s="18">
        <v>2.1565111846609192E-3</v>
      </c>
      <c r="C4478" s="9">
        <f t="shared" si="362"/>
        <v>-2.8743488815339082E-2</v>
      </c>
      <c r="D4478" s="6">
        <f t="shared" si="363"/>
        <v>8.261881492775229E-4</v>
      </c>
      <c r="E4478" s="6">
        <f t="shared" si="364"/>
        <v>7.3080910418419135E-4</v>
      </c>
      <c r="F4478" s="6">
        <f>B$6+B$7*E4460+B$8*(H4477*100)^2</f>
        <v>0.1386455736653858</v>
      </c>
      <c r="G4478" s="18">
        <v>1.4593725902977033E-3</v>
      </c>
      <c r="H4478" s="9">
        <f t="shared" si="360"/>
        <v>3.7235141152597473E-3</v>
      </c>
      <c r="I4478" s="8">
        <f t="shared" si="365"/>
        <v>2.2641415249620442E-3</v>
      </c>
      <c r="J4478" s="11">
        <f t="shared" si="366"/>
        <v>1.5514485745550235</v>
      </c>
      <c r="K4478" s="11">
        <f t="shared" si="361"/>
        <v>0.32859548361411028</v>
      </c>
      <c r="AC4478" s="15"/>
      <c r="AD4478" s="16"/>
    </row>
    <row r="4479" spans="1:30" x14ac:dyDescent="0.3">
      <c r="A4479" s="15">
        <v>43012</v>
      </c>
      <c r="B4479" s="18">
        <v>1.2459436611116427E-3</v>
      </c>
      <c r="C4479" s="9">
        <f t="shared" si="362"/>
        <v>-2.9654056338888356E-2</v>
      </c>
      <c r="D4479" s="6">
        <f t="shared" si="363"/>
        <v>8.7936305734996471E-4</v>
      </c>
      <c r="E4479" s="6">
        <f t="shared" si="364"/>
        <v>8.261881492775229E-4</v>
      </c>
      <c r="F4479" s="6">
        <f>B$6+B$7*E4460+B$8*(H4478*100)^2</f>
        <v>0.13873602683581981</v>
      </c>
      <c r="G4479" s="18">
        <v>2.1300546039930324E-3</v>
      </c>
      <c r="H4479" s="9">
        <f t="shared" si="360"/>
        <v>3.7247285382403352E-3</v>
      </c>
      <c r="I4479" s="8">
        <f t="shared" si="365"/>
        <v>1.5946739342473028E-3</v>
      </c>
      <c r="J4479" s="11">
        <f t="shared" si="366"/>
        <v>0.74865401631390249</v>
      </c>
      <c r="K4479" s="11">
        <f t="shared" si="361"/>
        <v>0.13071477306936119</v>
      </c>
      <c r="AC4479" s="15"/>
      <c r="AD4479" s="16"/>
    </row>
    <row r="4480" spans="1:30" x14ac:dyDescent="0.3">
      <c r="A4480" s="15">
        <v>43013</v>
      </c>
      <c r="B4480" s="18">
        <v>5.63090403129274E-3</v>
      </c>
      <c r="C4480" s="9">
        <f t="shared" si="362"/>
        <v>-2.5269095968707259E-2</v>
      </c>
      <c r="D4480" s="6">
        <f t="shared" si="363"/>
        <v>6.3852721107573746E-4</v>
      </c>
      <c r="E4480" s="6">
        <f t="shared" si="364"/>
        <v>8.7936305734996471E-4</v>
      </c>
      <c r="F4480" s="6">
        <f>B$6+B$7*E4460+B$8*(H4479*100)^2</f>
        <v>0.13881978647164173</v>
      </c>
      <c r="G4480" s="18">
        <v>2.5170423754974471E-3</v>
      </c>
      <c r="H4480" s="9">
        <f t="shared" si="360"/>
        <v>3.7258527409392032E-3</v>
      </c>
      <c r="I4480" s="8">
        <f t="shared" si="365"/>
        <v>1.2088103654417561E-3</v>
      </c>
      <c r="J4480" s="11">
        <f t="shared" si="366"/>
        <v>0.48025030377283856</v>
      </c>
      <c r="K4480" s="11">
        <f t="shared" si="361"/>
        <v>6.7772619557326053E-2</v>
      </c>
      <c r="AC4480" s="15"/>
      <c r="AD4480" s="16"/>
    </row>
    <row r="4481" spans="1:30" x14ac:dyDescent="0.3">
      <c r="A4481" s="15">
        <v>43014</v>
      </c>
      <c r="B4481" s="18">
        <v>-1.0742111652378356E-3</v>
      </c>
      <c r="C4481" s="9">
        <f t="shared" si="362"/>
        <v>-3.1974211165237833E-2</v>
      </c>
      <c r="D4481" s="6">
        <f t="shared" si="363"/>
        <v>1.0223501796392197E-3</v>
      </c>
      <c r="E4481" s="6">
        <f t="shared" si="364"/>
        <v>6.3852721107573746E-4</v>
      </c>
      <c r="F4481" s="6">
        <f>B$6+B$7*E4460+B$8*(H4480*100)^2</f>
        <v>0.13889734789441283</v>
      </c>
      <c r="G4481" s="18">
        <v>2.4626044618195554E-3</v>
      </c>
      <c r="H4481" s="9">
        <f t="shared" si="360"/>
        <v>3.7268934502399293E-3</v>
      </c>
      <c r="I4481" s="8">
        <f t="shared" si="365"/>
        <v>1.2642889884203739E-3</v>
      </c>
      <c r="J4481" s="11">
        <f t="shared" si="366"/>
        <v>0.51339506933493617</v>
      </c>
      <c r="K4481" s="11">
        <f t="shared" si="361"/>
        <v>7.5121513049339228E-2</v>
      </c>
      <c r="AC4481" s="15"/>
      <c r="AD4481" s="16"/>
    </row>
    <row r="4482" spans="1:30" x14ac:dyDescent="0.3">
      <c r="A4482" s="15">
        <v>43017</v>
      </c>
      <c r="B4482" s="18">
        <v>-1.8060638680135568E-3</v>
      </c>
      <c r="C4482" s="9">
        <f t="shared" si="362"/>
        <v>-3.2706063868013557E-2</v>
      </c>
      <c r="D4482" s="6">
        <f t="shared" si="363"/>
        <v>1.0696866137385819E-3</v>
      </c>
      <c r="E4482" s="6">
        <f t="shared" si="364"/>
        <v>1.0223501796392197E-3</v>
      </c>
      <c r="F4482" s="6">
        <f>B$6+B$7*E4461+B$8*(H4481*100)^2</f>
        <v>0.13898182229904221</v>
      </c>
      <c r="G4482" s="18">
        <v>2.4677045866366293E-3</v>
      </c>
      <c r="H4482" s="9">
        <f t="shared" si="360"/>
        <v>3.728026586533983E-3</v>
      </c>
      <c r="I4482" s="8">
        <f t="shared" si="365"/>
        <v>1.2603219998973537E-3</v>
      </c>
      <c r="J4482" s="11">
        <f t="shared" si="366"/>
        <v>0.51072644866909134</v>
      </c>
      <c r="K4482" s="11">
        <f t="shared" si="361"/>
        <v>7.452383194277834E-2</v>
      </c>
      <c r="AC4482" s="15"/>
      <c r="AD4482" s="16"/>
    </row>
    <row r="4483" spans="1:30" x14ac:dyDescent="0.3">
      <c r="A4483" s="15">
        <v>43018</v>
      </c>
      <c r="B4483" s="18">
        <v>2.3197196304760707E-3</v>
      </c>
      <c r="C4483" s="9">
        <f t="shared" si="362"/>
        <v>-2.8580280369523928E-2</v>
      </c>
      <c r="D4483" s="6">
        <f t="shared" si="363"/>
        <v>8.168324260005948E-4</v>
      </c>
      <c r="E4483" s="6">
        <f t="shared" si="364"/>
        <v>1.0696866137385819E-3</v>
      </c>
      <c r="F4483" s="6">
        <f>B$6+B$7*E4483+B$8*(G4482*100)^2</f>
        <v>6.6759017081717442E-2</v>
      </c>
      <c r="G4483" s="18">
        <v>3.3664781713930243E-3</v>
      </c>
      <c r="H4483" s="9">
        <f t="shared" si="360"/>
        <v>2.5837766366641956E-3</v>
      </c>
      <c r="I4483" s="8">
        <f t="shared" si="365"/>
        <v>7.8270153472882872E-4</v>
      </c>
      <c r="J4483" s="11">
        <f t="shared" si="366"/>
        <v>0.23249862166934904</v>
      </c>
      <c r="K4483" s="11">
        <f t="shared" si="361"/>
        <v>3.8314252547076322E-2</v>
      </c>
      <c r="AC4483" s="15"/>
      <c r="AD4483" s="16"/>
    </row>
    <row r="4484" spans="1:30" x14ac:dyDescent="0.3">
      <c r="A4484" s="15">
        <v>43019</v>
      </c>
      <c r="B4484" s="18">
        <v>1.8018829296635641E-3</v>
      </c>
      <c r="C4484" s="9">
        <f t="shared" si="362"/>
        <v>-2.9098117070336438E-2</v>
      </c>
      <c r="D4484" s="6">
        <f t="shared" si="363"/>
        <v>8.4670041703900482E-4</v>
      </c>
      <c r="E4484" s="6">
        <f t="shared" si="364"/>
        <v>8.168324260005948E-4</v>
      </c>
      <c r="F4484" s="6">
        <f>B$6+B$7*E4483+B$8*(H4483*100)^2</f>
        <v>7.2188486416224718E-2</v>
      </c>
      <c r="G4484" s="18">
        <v>1.741715301002708E-3</v>
      </c>
      <c r="H4484" s="9">
        <f t="shared" si="360"/>
        <v>2.6867915143573146E-3</v>
      </c>
      <c r="I4484" s="8">
        <f t="shared" si="365"/>
        <v>9.4507621335460654E-4</v>
      </c>
      <c r="J4484" s="11">
        <f t="shared" si="366"/>
        <v>0.54261233900312222</v>
      </c>
      <c r="K4484" s="11">
        <f t="shared" si="361"/>
        <v>8.1728308914618797E-2</v>
      </c>
      <c r="AC4484" s="15"/>
      <c r="AD4484" s="16"/>
    </row>
    <row r="4485" spans="1:30" x14ac:dyDescent="0.3">
      <c r="A4485" s="15">
        <v>43020</v>
      </c>
      <c r="B4485" s="18">
        <v>-1.6881771203513885E-3</v>
      </c>
      <c r="C4485" s="9">
        <f t="shared" si="362"/>
        <v>-3.2588177120351391E-2</v>
      </c>
      <c r="D4485" s="6">
        <f t="shared" si="363"/>
        <v>1.061989288027394E-3</v>
      </c>
      <c r="E4485" s="6">
        <f t="shared" si="364"/>
        <v>8.4670041703900482E-4</v>
      </c>
      <c r="F4485" s="6">
        <f>B$6+B$7*E4483+B$8*(H4484*100)^2</f>
        <v>7.7216175019978461E-2</v>
      </c>
      <c r="G4485" s="18">
        <v>1.9813233239194526E-3</v>
      </c>
      <c r="H4485" s="9">
        <f t="shared" si="360"/>
        <v>2.7787798584986622E-3</v>
      </c>
      <c r="I4485" s="8">
        <f t="shared" si="365"/>
        <v>7.9745653457920966E-4</v>
      </c>
      <c r="J4485" s="11">
        <f t="shared" si="366"/>
        <v>0.40248682532121088</v>
      </c>
      <c r="K4485" s="11">
        <f t="shared" si="361"/>
        <v>5.1266140274208283E-2</v>
      </c>
      <c r="AC4485" s="15"/>
      <c r="AD4485" s="16"/>
    </row>
    <row r="4486" spans="1:30" x14ac:dyDescent="0.3">
      <c r="A4486" s="15">
        <v>43021</v>
      </c>
      <c r="B4486" s="18">
        <v>8.7772200484830096E-4</v>
      </c>
      <c r="C4486" s="9">
        <f t="shared" si="362"/>
        <v>-3.0022277995151701E-2</v>
      </c>
      <c r="D4486" s="6">
        <f t="shared" si="363"/>
        <v>9.0133717601816998E-4</v>
      </c>
      <c r="E4486" s="6">
        <f t="shared" si="364"/>
        <v>1.061989288027394E-3</v>
      </c>
      <c r="F4486" s="6">
        <f>B$6+B$7*E4483+B$8*(H4485*100)^2</f>
        <v>8.1871814667054427E-2</v>
      </c>
      <c r="G4486" s="18">
        <v>2.2894568042443656E-3</v>
      </c>
      <c r="H4486" s="9">
        <f t="shared" si="360"/>
        <v>2.8613251242571936E-3</v>
      </c>
      <c r="I4486" s="8">
        <f t="shared" si="365"/>
        <v>5.7186832001282798E-4</v>
      </c>
      <c r="J4486" s="11">
        <f t="shared" si="366"/>
        <v>0.24978340668085805</v>
      </c>
      <c r="K4486" s="11">
        <f t="shared" si="361"/>
        <v>2.3108905392807078E-2</v>
      </c>
      <c r="AC4486" s="15"/>
      <c r="AD4486" s="16"/>
    </row>
    <row r="4487" spans="1:30" x14ac:dyDescent="0.3">
      <c r="A4487" s="15">
        <v>43024</v>
      </c>
      <c r="B4487" s="18">
        <v>1.7492225323037583E-3</v>
      </c>
      <c r="C4487" s="9">
        <f t="shared" si="362"/>
        <v>-2.9150777467696242E-2</v>
      </c>
      <c r="D4487" s="6">
        <f t="shared" si="363"/>
        <v>8.4976782697114691E-4</v>
      </c>
      <c r="E4487" s="6">
        <f t="shared" si="364"/>
        <v>9.0133717601816998E-4</v>
      </c>
      <c r="F4487" s="6">
        <f>B$6+B$7*E4483+B$8*(H4486*100)^2</f>
        <v>8.6182936980246788E-2</v>
      </c>
      <c r="G4487" s="18">
        <v>1.9568859544513697E-3</v>
      </c>
      <c r="H4487" s="9">
        <f t="shared" si="360"/>
        <v>2.9356930524195952E-3</v>
      </c>
      <c r="I4487" s="8">
        <f t="shared" si="365"/>
        <v>9.7880709796822549E-4</v>
      </c>
      <c r="J4487" s="11">
        <f t="shared" si="366"/>
        <v>0.50018607151924843</v>
      </c>
      <c r="K4487" s="11">
        <f t="shared" si="361"/>
        <v>7.2173126565332257E-2</v>
      </c>
      <c r="AC4487" s="15"/>
      <c r="AD4487" s="16"/>
    </row>
    <row r="4488" spans="1:30" x14ac:dyDescent="0.3">
      <c r="A4488" s="15">
        <v>43025</v>
      </c>
      <c r="B4488" s="18">
        <v>6.7235290543399306E-4</v>
      </c>
      <c r="C4488" s="9">
        <f t="shared" si="362"/>
        <v>-3.0227647094566008E-2</v>
      </c>
      <c r="D4488" s="6">
        <f t="shared" si="363"/>
        <v>9.1371064887362484E-4</v>
      </c>
      <c r="E4488" s="6">
        <f t="shared" si="364"/>
        <v>8.4976782697114691E-4</v>
      </c>
      <c r="F4488" s="6">
        <f>B$6+B$7*E4483+B$8*(H4487*100)^2</f>
        <v>9.0175036242262918E-2</v>
      </c>
      <c r="G4488" s="18">
        <v>1.3307945297102001E-3</v>
      </c>
      <c r="H4488" s="9">
        <f t="shared" ref="H4488:H4551" si="367">SQRT(F4488)/100</f>
        <v>3.0029158536706109E-3</v>
      </c>
      <c r="I4488" s="8">
        <f t="shared" si="365"/>
        <v>1.6721213239604107E-3</v>
      </c>
      <c r="J4488" s="11">
        <f t="shared" si="366"/>
        <v>1.2564834665532774</v>
      </c>
      <c r="K4488" s="11">
        <f t="shared" ref="K4488:K4551" si="368">G4488/H4488-LN(G4488/H4488)-1</f>
        <v>0.25697505266158882</v>
      </c>
      <c r="AC4488" s="15"/>
      <c r="AD4488" s="16"/>
    </row>
    <row r="4489" spans="1:30" x14ac:dyDescent="0.3">
      <c r="A4489" s="15">
        <v>43026</v>
      </c>
      <c r="B4489" s="18">
        <v>7.4205951132954673E-4</v>
      </c>
      <c r="C4489" s="9">
        <f t="shared" si="362"/>
        <v>-3.0157940488670452E-2</v>
      </c>
      <c r="D4489" s="6">
        <f t="shared" si="363"/>
        <v>9.0950137451818866E-4</v>
      </c>
      <c r="E4489" s="6">
        <f t="shared" si="364"/>
        <v>9.1371064887362484E-4</v>
      </c>
      <c r="F4489" s="6">
        <f>B$6+B$7*E4483+B$8*(H4488*100)^2</f>
        <v>9.3871720158889865E-2</v>
      </c>
      <c r="G4489" s="18">
        <v>1.7489233816731704E-3</v>
      </c>
      <c r="H4489" s="9">
        <f t="shared" si="367"/>
        <v>3.0638492155928604E-3</v>
      </c>
      <c r="I4489" s="8">
        <f t="shared" si="365"/>
        <v>1.31492583391969E-3</v>
      </c>
      <c r="J4489" s="11">
        <f t="shared" si="366"/>
        <v>0.7518487360273719</v>
      </c>
      <c r="K4489" s="11">
        <f t="shared" si="368"/>
        <v>0.13149719047988695</v>
      </c>
      <c r="AC4489" s="15"/>
      <c r="AD4489" s="16"/>
    </row>
    <row r="4490" spans="1:30" x14ac:dyDescent="0.3">
      <c r="A4490" s="15">
        <v>43027</v>
      </c>
      <c r="B4490" s="18">
        <v>3.279441150124833E-4</v>
      </c>
      <c r="C4490" s="9">
        <f t="shared" si="362"/>
        <v>-3.0572055884987518E-2</v>
      </c>
      <c r="D4490" s="6">
        <f t="shared" si="363"/>
        <v>9.3465060103479992E-4</v>
      </c>
      <c r="E4490" s="6">
        <f t="shared" si="364"/>
        <v>9.0950137451818866E-4</v>
      </c>
      <c r="F4490" s="6">
        <f>B$6+B$7*E4483+B$8*(H4489*100)^2</f>
        <v>9.7294849465686395E-2</v>
      </c>
      <c r="G4490" s="18">
        <v>4.6511170390264086E-3</v>
      </c>
      <c r="H4490" s="9">
        <f t="shared" si="367"/>
        <v>3.1192122317291334E-3</v>
      </c>
      <c r="I4490" s="8">
        <f t="shared" si="365"/>
        <v>1.5319048072972752E-3</v>
      </c>
      <c r="J4490" s="11">
        <f t="shared" si="366"/>
        <v>0.32936277338184117</v>
      </c>
      <c r="K4490" s="11">
        <f t="shared" si="368"/>
        <v>9.1592199043920797E-2</v>
      </c>
      <c r="AC4490" s="15"/>
      <c r="AD4490" s="16"/>
    </row>
    <row r="4491" spans="1:30" x14ac:dyDescent="0.3">
      <c r="A4491" s="15">
        <v>43028</v>
      </c>
      <c r="B4491" s="18">
        <v>5.1037961850303858E-3</v>
      </c>
      <c r="C4491" s="9">
        <f t="shared" si="362"/>
        <v>-2.5796203814969616E-2</v>
      </c>
      <c r="D4491" s="6">
        <f t="shared" si="363"/>
        <v>6.6544413126345297E-4</v>
      </c>
      <c r="E4491" s="6">
        <f t="shared" si="364"/>
        <v>9.3465060103479992E-4</v>
      </c>
      <c r="F4491" s="6">
        <f>B$6+B$7*E4483+B$8*(H4490*100)^2</f>
        <v>0.10046466720378</v>
      </c>
      <c r="G4491" s="18">
        <v>2.4598277051023892E-3</v>
      </c>
      <c r="H4491" s="9">
        <f t="shared" si="367"/>
        <v>3.1696161787159653E-3</v>
      </c>
      <c r="I4491" s="8">
        <f t="shared" si="365"/>
        <v>7.0978847361357613E-4</v>
      </c>
      <c r="J4491" s="11">
        <f t="shared" si="366"/>
        <v>0.28855210962185318</v>
      </c>
      <c r="K4491" s="11">
        <f t="shared" si="368"/>
        <v>2.9584042629328344E-2</v>
      </c>
      <c r="AC4491" s="15"/>
      <c r="AD4491" s="16"/>
    </row>
    <row r="4492" spans="1:30" x14ac:dyDescent="0.3">
      <c r="A4492" s="15">
        <v>43031</v>
      </c>
      <c r="B4492" s="18">
        <v>-3.9803953129971953E-3</v>
      </c>
      <c r="C4492" s="9">
        <f t="shared" si="362"/>
        <v>-3.4880395312997192E-2</v>
      </c>
      <c r="D4492" s="6">
        <f t="shared" si="363"/>
        <v>1.2166419771909565E-3</v>
      </c>
      <c r="E4492" s="6">
        <f t="shared" si="364"/>
        <v>6.6544413126345297E-4</v>
      </c>
      <c r="F4492" s="6">
        <f>B$6+B$7*E4483+B$8*(H4491*100)^2</f>
        <v>0.10339991842925467</v>
      </c>
      <c r="G4492" s="18">
        <v>2.5549278628913203E-3</v>
      </c>
      <c r="H4492" s="9">
        <f t="shared" si="367"/>
        <v>3.2155857697976995E-3</v>
      </c>
      <c r="I4492" s="8">
        <f t="shared" si="365"/>
        <v>6.6065790690637925E-4</v>
      </c>
      <c r="J4492" s="11">
        <f t="shared" si="366"/>
        <v>0.25858182397319679</v>
      </c>
      <c r="K4492" s="11">
        <f t="shared" si="368"/>
        <v>2.4530633708248484E-2</v>
      </c>
      <c r="AC4492" s="15"/>
      <c r="AD4492" s="16"/>
    </row>
    <row r="4493" spans="1:30" x14ac:dyDescent="0.3">
      <c r="A4493" s="15">
        <v>43032</v>
      </c>
      <c r="B4493" s="18">
        <v>1.6166008745580412E-3</v>
      </c>
      <c r="C4493" s="9">
        <f t="shared" si="362"/>
        <v>-2.9283399125441961E-2</v>
      </c>
      <c r="D4493" s="6">
        <f t="shared" si="363"/>
        <v>8.5751746433993502E-4</v>
      </c>
      <c r="E4493" s="6">
        <f t="shared" si="364"/>
        <v>1.2166419771909565E-3</v>
      </c>
      <c r="F4493" s="6">
        <f>B$6+B$7*E4483+B$8*(H4492*100)^2</f>
        <v>0.1061179610640442</v>
      </c>
      <c r="G4493" s="18">
        <v>2.2061451589148384E-3</v>
      </c>
      <c r="H4493" s="9">
        <f t="shared" si="367"/>
        <v>3.2575751881429261E-3</v>
      </c>
      <c r="I4493" s="8">
        <f t="shared" si="365"/>
        <v>1.0514300292280877E-3</v>
      </c>
      <c r="J4493" s="11">
        <f t="shared" si="366"/>
        <v>0.47659149942121964</v>
      </c>
      <c r="K4493" s="11">
        <f t="shared" si="368"/>
        <v>6.6971767234843105E-2</v>
      </c>
      <c r="AC4493" s="15"/>
      <c r="AD4493" s="16"/>
    </row>
    <row r="4494" spans="1:30" x14ac:dyDescent="0.3">
      <c r="A4494" s="15">
        <v>43033</v>
      </c>
      <c r="B4494" s="18">
        <v>-4.6739556872599846E-3</v>
      </c>
      <c r="C4494" s="9">
        <f t="shared" si="362"/>
        <v>-3.5573955687259982E-2</v>
      </c>
      <c r="D4494" s="6">
        <f t="shared" si="363"/>
        <v>1.2655063232391369E-3</v>
      </c>
      <c r="E4494" s="6">
        <f t="shared" si="364"/>
        <v>8.5751746433993502E-4</v>
      </c>
      <c r="F4494" s="6">
        <f>B$6+B$7*E4483+B$8*(H4493*100)^2</f>
        <v>0.10863486854385931</v>
      </c>
      <c r="G4494" s="18">
        <v>6.5565405377743862E-3</v>
      </c>
      <c r="H4494" s="9">
        <f t="shared" si="367"/>
        <v>3.2959804086775046E-3</v>
      </c>
      <c r="I4494" s="8">
        <f t="shared" si="365"/>
        <v>3.2605601290968816E-3</v>
      </c>
      <c r="J4494" s="11">
        <f t="shared" si="366"/>
        <v>0.49729885910286414</v>
      </c>
      <c r="K4494" s="11">
        <f t="shared" si="368"/>
        <v>0.30149405332814805</v>
      </c>
      <c r="AC4494" s="15"/>
      <c r="AD4494" s="16"/>
    </row>
    <row r="4495" spans="1:30" x14ac:dyDescent="0.3">
      <c r="A4495" s="15">
        <v>43034</v>
      </c>
      <c r="B4495" s="18">
        <v>1.2701392506023993E-3</v>
      </c>
      <c r="C4495" s="9">
        <f t="shared" ref="C4495:C4558" si="369">B4495-B$5</f>
        <v>-2.96298607493976E-2</v>
      </c>
      <c r="D4495" s="6">
        <f t="shared" ref="D4495:D4558" si="370">C4495^2</f>
        <v>8.7792864802869249E-4</v>
      </c>
      <c r="E4495" s="6">
        <f t="shared" si="364"/>
        <v>1.2655063232391369E-3</v>
      </c>
      <c r="F4495" s="6">
        <f>B$6+B$7*E4483+B$8*(H4494*100)^2</f>
        <v>0.11096552487016809</v>
      </c>
      <c r="G4495" s="18">
        <v>2.720238657471404E-3</v>
      </c>
      <c r="H4495" s="9">
        <f t="shared" si="367"/>
        <v>3.331148823906973E-3</v>
      </c>
      <c r="I4495" s="8">
        <f t="shared" si="365"/>
        <v>6.1091016643556898E-4</v>
      </c>
      <c r="J4495" s="11">
        <f t="shared" si="366"/>
        <v>0.22457962089379324</v>
      </c>
      <c r="K4495" s="11">
        <f t="shared" si="368"/>
        <v>1.9204381276947124E-2</v>
      </c>
      <c r="AC4495" s="15"/>
      <c r="AD4495" s="16"/>
    </row>
    <row r="4496" spans="1:30" x14ac:dyDescent="0.3">
      <c r="A4496" s="15">
        <v>43035</v>
      </c>
      <c r="B4496" s="18">
        <v>8.0406099797251159E-3</v>
      </c>
      <c r="C4496" s="9">
        <f t="shared" si="369"/>
        <v>-2.2859390020274886E-2</v>
      </c>
      <c r="D4496" s="6">
        <f t="shared" si="370"/>
        <v>5.2255171209904304E-4</v>
      </c>
      <c r="E4496" s="6">
        <f t="shared" ref="E4496:E4559" si="371">D4495</f>
        <v>8.7792864802869249E-4</v>
      </c>
      <c r="F4496" s="6">
        <f>B$6+B$7*E4483+B$8*(H4495*100)^2</f>
        <v>0.11312371262833004</v>
      </c>
      <c r="G4496" s="18">
        <v>5.3764690833431441E-3</v>
      </c>
      <c r="H4496" s="9">
        <f t="shared" si="367"/>
        <v>3.3633868737974531E-3</v>
      </c>
      <c r="I4496" s="8">
        <f t="shared" si="365"/>
        <v>2.0130822095456909E-3</v>
      </c>
      <c r="J4496" s="11">
        <f t="shared" si="366"/>
        <v>0.37442458579040794</v>
      </c>
      <c r="K4496" s="11">
        <f t="shared" si="368"/>
        <v>0.12944490450741331</v>
      </c>
      <c r="AC4496" s="15"/>
      <c r="AD4496" s="16"/>
    </row>
    <row r="4497" spans="1:30" x14ac:dyDescent="0.3">
      <c r="A4497" s="15">
        <v>43038</v>
      </c>
      <c r="B4497" s="18">
        <v>-3.197577376738826E-3</v>
      </c>
      <c r="C4497" s="9">
        <f t="shared" si="369"/>
        <v>-3.4097577376738825E-2</v>
      </c>
      <c r="D4497" s="6">
        <f t="shared" si="370"/>
        <v>1.1626447829626912E-3</v>
      </c>
      <c r="E4497" s="6">
        <f t="shared" si="371"/>
        <v>5.2255171209904304E-4</v>
      </c>
      <c r="F4497" s="6">
        <f>B$6+B$7*E4483+B$8*(H4496*100)^2</f>
        <v>0.11512219449238803</v>
      </c>
      <c r="G4497" s="18">
        <v>3.1499221584690125E-3</v>
      </c>
      <c r="H4497" s="9">
        <f t="shared" si="367"/>
        <v>3.392966172722446E-3</v>
      </c>
      <c r="I4497" s="8">
        <f t="shared" si="365"/>
        <v>2.4304401425343349E-4</v>
      </c>
      <c r="J4497" s="11">
        <f t="shared" si="366"/>
        <v>7.715873663734045E-2</v>
      </c>
      <c r="K4497" s="11">
        <f t="shared" si="368"/>
        <v>2.6950517323964807E-3</v>
      </c>
      <c r="AC4497" s="15"/>
      <c r="AD4497" s="16"/>
    </row>
    <row r="4498" spans="1:30" x14ac:dyDescent="0.3">
      <c r="A4498" s="15">
        <v>43039</v>
      </c>
      <c r="B4498" s="18">
        <v>9.4401293667754091E-4</v>
      </c>
      <c r="C4498" s="9">
        <f t="shared" si="369"/>
        <v>-2.9955987063322458E-2</v>
      </c>
      <c r="D4498" s="6">
        <f t="shared" si="370"/>
        <v>8.973611609379425E-4</v>
      </c>
      <c r="E4498" s="6">
        <f t="shared" si="371"/>
        <v>1.1626447829626912E-3</v>
      </c>
      <c r="F4498" s="6">
        <f>B$6+B$7*E4483+B$8*(H4497*100)^2</f>
        <v>0.11697278869850569</v>
      </c>
      <c r="G4498" s="18">
        <v>1.9890537057795665E-3</v>
      </c>
      <c r="H4498" s="9">
        <f t="shared" si="367"/>
        <v>3.42012848733064E-3</v>
      </c>
      <c r="I4498" s="8">
        <f t="shared" si="365"/>
        <v>1.4310747815510735E-3</v>
      </c>
      <c r="J4498" s="11">
        <f t="shared" si="366"/>
        <v>0.71947518430136848</v>
      </c>
      <c r="K4498" s="11">
        <f t="shared" si="368"/>
        <v>0.12359192033343547</v>
      </c>
      <c r="AC4498" s="15"/>
      <c r="AD4498" s="16"/>
    </row>
    <row r="4499" spans="1:30" x14ac:dyDescent="0.3">
      <c r="A4499" s="15">
        <v>43040</v>
      </c>
      <c r="B4499" s="18">
        <v>1.5908441079038695E-3</v>
      </c>
      <c r="C4499" s="9">
        <f t="shared" si="369"/>
        <v>-2.930915589209613E-2</v>
      </c>
      <c r="D4499" s="6">
        <f t="shared" si="370"/>
        <v>8.5902661910719328E-4</v>
      </c>
      <c r="E4499" s="6">
        <f t="shared" si="371"/>
        <v>8.973611609379425E-4</v>
      </c>
      <c r="F4499" s="6">
        <f>B$6+B$7*E4483+B$8*(H4498*100)^2</f>
        <v>0.11868643893337066</v>
      </c>
      <c r="G4499" s="18">
        <v>4.5342861850930418E-3</v>
      </c>
      <c r="H4499" s="9">
        <f t="shared" si="367"/>
        <v>3.4450898236964831E-3</v>
      </c>
      <c r="I4499" s="8">
        <f t="shared" si="365"/>
        <v>1.0891963613965587E-3</v>
      </c>
      <c r="J4499" s="11">
        <f t="shared" si="366"/>
        <v>0.24021341329918919</v>
      </c>
      <c r="K4499" s="11">
        <f t="shared" si="368"/>
        <v>4.1441368217385532E-2</v>
      </c>
      <c r="AC4499" s="15"/>
      <c r="AD4499" s="16"/>
    </row>
    <row r="4500" spans="1:30" x14ac:dyDescent="0.3">
      <c r="A4500" s="15">
        <v>43041</v>
      </c>
      <c r="B4500" s="18">
        <v>1.8994776966871319E-4</v>
      </c>
      <c r="C4500" s="9">
        <f t="shared" si="369"/>
        <v>-3.0710052230331287E-2</v>
      </c>
      <c r="D4500" s="6">
        <f t="shared" si="370"/>
        <v>9.4310730798967564E-4</v>
      </c>
      <c r="E4500" s="6">
        <f t="shared" si="371"/>
        <v>8.5902661910719328E-4</v>
      </c>
      <c r="F4500" s="6">
        <f>B$6+B$7*E4483+B$8*(H4499*100)^2</f>
        <v>0.12027327905085561</v>
      </c>
      <c r="G4500" s="18">
        <v>4.8732220021658118E-3</v>
      </c>
      <c r="H4500" s="9">
        <f t="shared" si="367"/>
        <v>3.4680438153353197E-3</v>
      </c>
      <c r="I4500" s="8">
        <f t="shared" si="365"/>
        <v>1.405178186830492E-3</v>
      </c>
      <c r="J4500" s="11">
        <f t="shared" si="366"/>
        <v>0.28834684449138315</v>
      </c>
      <c r="K4500" s="11">
        <f t="shared" si="368"/>
        <v>6.5014275072803995E-2</v>
      </c>
      <c r="AC4500" s="15"/>
      <c r="AD4500" s="16"/>
    </row>
    <row r="4501" spans="1:30" x14ac:dyDescent="0.3">
      <c r="A4501" s="15">
        <v>43042</v>
      </c>
      <c r="B4501" s="18">
        <v>3.0922893263124022E-3</v>
      </c>
      <c r="C4501" s="9">
        <f t="shared" si="369"/>
        <v>-2.7807710673687598E-2</v>
      </c>
      <c r="D4501" s="6">
        <f t="shared" si="370"/>
        <v>7.7326877291151921E-4</v>
      </c>
      <c r="E4501" s="6">
        <f t="shared" si="371"/>
        <v>9.4310730798967564E-4</v>
      </c>
      <c r="F4501" s="6">
        <f>B$6+B$7*E4483+B$8*(H4500*100)^2</f>
        <v>0.12174269299964668</v>
      </c>
      <c r="G4501" s="18">
        <v>3.0364218329223679E-3</v>
      </c>
      <c r="H4501" s="9">
        <f t="shared" si="367"/>
        <v>3.4891645561602094E-3</v>
      </c>
      <c r="I4501" s="8">
        <f t="shared" si="365"/>
        <v>4.5274272323784148E-4</v>
      </c>
      <c r="J4501" s="11">
        <f t="shared" si="366"/>
        <v>0.1491040270916853</v>
      </c>
      <c r="K4501" s="11">
        <f t="shared" si="368"/>
        <v>9.2257617130526715E-3</v>
      </c>
      <c r="AC4501" s="15"/>
      <c r="AD4501" s="16"/>
    </row>
    <row r="4502" spans="1:30" x14ac:dyDescent="0.3">
      <c r="A4502" s="15">
        <v>43045</v>
      </c>
      <c r="B4502" s="18">
        <v>1.2704438847782043E-3</v>
      </c>
      <c r="C4502" s="9">
        <f t="shared" si="369"/>
        <v>-2.9629556115221795E-2</v>
      </c>
      <c r="D4502" s="6">
        <f t="shared" si="370"/>
        <v>8.7791059558507733E-4</v>
      </c>
      <c r="E4502" s="6">
        <f t="shared" si="371"/>
        <v>7.7326877291151921E-4</v>
      </c>
      <c r="F4502" s="6">
        <f>B$6+B$7*E4483+B$8*(H4501*100)^2</f>
        <v>0.12310337031622723</v>
      </c>
      <c r="G4502" s="18">
        <v>1.8075876714124485E-3</v>
      </c>
      <c r="H4502" s="9">
        <f t="shared" si="367"/>
        <v>3.5086089881351448E-3</v>
      </c>
      <c r="I4502" s="8">
        <f t="shared" si="365"/>
        <v>1.7010213167226963E-3</v>
      </c>
      <c r="J4502" s="11">
        <f t="shared" si="366"/>
        <v>0.94104498698728056</v>
      </c>
      <c r="K4502" s="11">
        <f t="shared" si="368"/>
        <v>0.17841289191559206</v>
      </c>
      <c r="AC4502" s="15"/>
      <c r="AD4502" s="16"/>
    </row>
    <row r="4503" spans="1:30" x14ac:dyDescent="0.3">
      <c r="A4503" s="15">
        <v>43046</v>
      </c>
      <c r="B4503" s="18">
        <v>-1.8912080508380507E-4</v>
      </c>
      <c r="C4503" s="9">
        <f t="shared" si="369"/>
        <v>-3.1089120805083807E-2</v>
      </c>
      <c r="D4503" s="6">
        <f t="shared" si="370"/>
        <v>9.6653343243309476E-4</v>
      </c>
      <c r="E4503" s="6">
        <f t="shared" si="371"/>
        <v>8.7791059558507733E-4</v>
      </c>
      <c r="F4503" s="6">
        <f>B$6+B$7*E4483+B$8*(H4502*100)^2</f>
        <v>0.12436335751138081</v>
      </c>
      <c r="G4503" s="18">
        <v>3.2246834760676535E-3</v>
      </c>
      <c r="H4503" s="9">
        <f t="shared" si="367"/>
        <v>3.5265189282262586E-3</v>
      </c>
      <c r="I4503" s="8">
        <f t="shared" si="365"/>
        <v>3.0183545215860513E-4</v>
      </c>
      <c r="J4503" s="11">
        <f t="shared" si="366"/>
        <v>9.3601574975872973E-2</v>
      </c>
      <c r="K4503" s="11">
        <f t="shared" si="368"/>
        <v>3.8862489306772385E-3</v>
      </c>
      <c r="AC4503" s="15"/>
      <c r="AD4503" s="16"/>
    </row>
    <row r="4504" spans="1:30" x14ac:dyDescent="0.3">
      <c r="A4504" s="15">
        <v>43047</v>
      </c>
      <c r="B4504" s="18">
        <v>1.4426139320624103E-3</v>
      </c>
      <c r="C4504" s="9">
        <f t="shared" si="369"/>
        <v>-2.9457386067937592E-2</v>
      </c>
      <c r="D4504" s="6">
        <f t="shared" si="370"/>
        <v>8.677375939555237E-4</v>
      </c>
      <c r="E4504" s="6">
        <f t="shared" si="371"/>
        <v>9.6653343243309476E-4</v>
      </c>
      <c r="F4504" s="6">
        <f>B$6+B$7*E4483+B$8*(H4503*100)^2</f>
        <v>0.125530105654093</v>
      </c>
      <c r="G4504" s="18">
        <v>2.567833710932276E-3</v>
      </c>
      <c r="H4504" s="9">
        <f t="shared" si="367"/>
        <v>3.5430228005771149E-3</v>
      </c>
      <c r="I4504" s="8">
        <f t="shared" si="365"/>
        <v>9.7518908964483886E-4</v>
      </c>
      <c r="J4504" s="11">
        <f t="shared" si="366"/>
        <v>0.37977112205244296</v>
      </c>
      <c r="K4504" s="11">
        <f t="shared" si="368"/>
        <v>4.6675516681715434E-2</v>
      </c>
      <c r="AC4504" s="15"/>
      <c r="AD4504" s="16"/>
    </row>
    <row r="4505" spans="1:30" x14ac:dyDescent="0.3">
      <c r="A4505" s="15">
        <v>43048</v>
      </c>
      <c r="B4505" s="18">
        <v>-3.7689813393701364E-3</v>
      </c>
      <c r="C4505" s="9">
        <f t="shared" si="369"/>
        <v>-3.4668981339370138E-2</v>
      </c>
      <c r="D4505" s="6">
        <f t="shared" si="370"/>
        <v>1.2019382671095949E-3</v>
      </c>
      <c r="E4505" s="6">
        <f t="shared" si="371"/>
        <v>8.677375939555237E-4</v>
      </c>
      <c r="F4505" s="6">
        <f>B$6+B$7*E4484+B$8*(H4504*100)^2</f>
        <v>0.12659405362662277</v>
      </c>
      <c r="G4505" s="18">
        <v>7.6377180552742053E-3</v>
      </c>
      <c r="H4505" s="9">
        <f t="shared" si="367"/>
        <v>3.5580058126234524E-3</v>
      </c>
      <c r="I4505" s="8">
        <f t="shared" si="365"/>
        <v>4.0797122426507529E-3</v>
      </c>
      <c r="J4505" s="11">
        <f t="shared" si="366"/>
        <v>0.53415329200761985</v>
      </c>
      <c r="K4505" s="11">
        <f t="shared" si="368"/>
        <v>0.38273023459745525</v>
      </c>
      <c r="AC4505" s="15"/>
      <c r="AD4505" s="16"/>
    </row>
    <row r="4506" spans="1:30" x14ac:dyDescent="0.3">
      <c r="A4506" s="15">
        <v>43049</v>
      </c>
      <c r="B4506" s="18">
        <v>-8.9804697605571032E-4</v>
      </c>
      <c r="C4506" s="9">
        <f t="shared" si="369"/>
        <v>-3.1798046976055712E-2</v>
      </c>
      <c r="D4506" s="6">
        <f t="shared" si="370"/>
        <v>1.0111157914914459E-3</v>
      </c>
      <c r="E4506" s="6">
        <f t="shared" si="371"/>
        <v>1.2019382671095949E-3</v>
      </c>
      <c r="F4506" s="6">
        <f>B$6+B$7*E4506+B$8*(G4505*100)^2</f>
        <v>0.55055791165182721</v>
      </c>
      <c r="G4506" s="18">
        <v>2.7831375212370828E-3</v>
      </c>
      <c r="H4506" s="9">
        <f t="shared" si="367"/>
        <v>7.4199589732816392E-3</v>
      </c>
      <c r="I4506" s="8">
        <f t="shared" si="365"/>
        <v>4.6368214520445565E-3</v>
      </c>
      <c r="J4506" s="11">
        <f t="shared" si="366"/>
        <v>1.6660410837275212</v>
      </c>
      <c r="K4506" s="11">
        <f t="shared" si="368"/>
        <v>0.35568262513163251</v>
      </c>
      <c r="AC4506" s="15"/>
      <c r="AD4506" s="16"/>
    </row>
    <row r="4507" spans="1:30" x14ac:dyDescent="0.3">
      <c r="A4507" s="15">
        <v>43052</v>
      </c>
      <c r="B4507" s="18">
        <v>9.8315091129303205E-4</v>
      </c>
      <c r="C4507" s="9">
        <f t="shared" si="369"/>
        <v>-2.9916849088706968E-2</v>
      </c>
      <c r="D4507" s="6">
        <f t="shared" si="370"/>
        <v>8.9501785939646687E-4</v>
      </c>
      <c r="E4507" s="6">
        <f t="shared" si="371"/>
        <v>1.0111157914914459E-3</v>
      </c>
      <c r="F4507" s="6">
        <f>B$6+B$7*E4506+B$8*(H4506*100)^2</f>
        <v>0.52019487237078088</v>
      </c>
      <c r="G4507" s="18">
        <v>3.6413449565721226E-3</v>
      </c>
      <c r="H4507" s="9">
        <f t="shared" si="367"/>
        <v>7.2124536211387938E-3</v>
      </c>
      <c r="I4507" s="8">
        <f t="shared" si="365"/>
        <v>3.5711086645666711E-3</v>
      </c>
      <c r="J4507" s="11">
        <f t="shared" si="366"/>
        <v>0.98071144238101238</v>
      </c>
      <c r="K4507" s="11">
        <f t="shared" si="368"/>
        <v>0.18832519284910632</v>
      </c>
      <c r="AC4507" s="15"/>
      <c r="AD4507" s="16"/>
    </row>
    <row r="4508" spans="1:30" x14ac:dyDescent="0.3">
      <c r="A4508" s="15">
        <v>43053</v>
      </c>
      <c r="B4508" s="18">
        <v>-2.312280560280031E-3</v>
      </c>
      <c r="C4508" s="9">
        <f t="shared" si="369"/>
        <v>-3.3212280560280034E-2</v>
      </c>
      <c r="D4508" s="6">
        <f t="shared" si="370"/>
        <v>1.1030555800147551E-3</v>
      </c>
      <c r="E4508" s="6">
        <f t="shared" si="371"/>
        <v>8.9501785939646687E-4</v>
      </c>
      <c r="F4508" s="6">
        <f>B$6+B$7*E4506+B$8*(H4507*100)^2</f>
        <v>0.49207869799653203</v>
      </c>
      <c r="G4508" s="18">
        <v>5.0556283313164087E-3</v>
      </c>
      <c r="H4508" s="9">
        <f t="shared" si="367"/>
        <v>7.0148321291142249E-3</v>
      </c>
      <c r="I4508" s="8">
        <f t="shared" si="365"/>
        <v>1.9592037977978162E-3</v>
      </c>
      <c r="J4508" s="11">
        <f t="shared" si="366"/>
        <v>0.38752923858381599</v>
      </c>
      <c r="K4508" s="11">
        <f t="shared" si="368"/>
        <v>4.8230172668438209E-2</v>
      </c>
      <c r="AC4508" s="15"/>
      <c r="AD4508" s="16"/>
    </row>
    <row r="4509" spans="1:30" x14ac:dyDescent="0.3">
      <c r="A4509" s="15">
        <v>43054</v>
      </c>
      <c r="B4509" s="18">
        <v>-5.5409987421236109E-3</v>
      </c>
      <c r="C4509" s="9">
        <f t="shared" si="369"/>
        <v>-3.6440998742123615E-2</v>
      </c>
      <c r="D4509" s="6">
        <f t="shared" si="370"/>
        <v>1.327946389323455E-3</v>
      </c>
      <c r="E4509" s="6">
        <f t="shared" si="371"/>
        <v>1.1030555800147551E-3</v>
      </c>
      <c r="F4509" s="6">
        <f>B$6+B$7*E4506+B$8*(H4508*100)^2</f>
        <v>0.46604312052597752</v>
      </c>
      <c r="G4509" s="18">
        <v>5.3587088498078198E-3</v>
      </c>
      <c r="H4509" s="9">
        <f t="shared" si="367"/>
        <v>6.8267350946552598E-3</v>
      </c>
      <c r="I4509" s="8">
        <f t="shared" si="365"/>
        <v>1.4680262448474399E-3</v>
      </c>
      <c r="J4509" s="11">
        <f t="shared" si="366"/>
        <v>0.27395148458197871</v>
      </c>
      <c r="K4509" s="11">
        <f t="shared" si="368"/>
        <v>2.7082723778123263E-2</v>
      </c>
      <c r="AC4509" s="15"/>
      <c r="AD4509" s="16"/>
    </row>
    <row r="4510" spans="1:30" x14ac:dyDescent="0.3">
      <c r="A4510" s="15">
        <v>43055</v>
      </c>
      <c r="B4510" s="18">
        <v>8.1626527829704205E-3</v>
      </c>
      <c r="C4510" s="9">
        <f t="shared" si="369"/>
        <v>-2.273734721702958E-2</v>
      </c>
      <c r="D4510" s="6">
        <f t="shared" si="370"/>
        <v>5.1698695846776283E-4</v>
      </c>
      <c r="E4510" s="6">
        <f t="shared" si="371"/>
        <v>1.327946389323455E-3</v>
      </c>
      <c r="F4510" s="6">
        <f>B$6+B$7*E4506+B$8*(H4509*100)^2</f>
        <v>0.44193417578824407</v>
      </c>
      <c r="G4510" s="18">
        <v>4.8774714547964292E-3</v>
      </c>
      <c r="H4510" s="9">
        <f t="shared" si="367"/>
        <v>6.6478129921670034E-3</v>
      </c>
      <c r="I4510" s="8">
        <f t="shared" si="365"/>
        <v>1.7703415373705742E-3</v>
      </c>
      <c r="J4510" s="11">
        <f t="shared" si="366"/>
        <v>0.36296297247001785</v>
      </c>
      <c r="K4510" s="11">
        <f t="shared" si="368"/>
        <v>4.335663320201788E-2</v>
      </c>
      <c r="AC4510" s="15"/>
      <c r="AD4510" s="16"/>
    </row>
    <row r="4511" spans="1:30" x14ac:dyDescent="0.3">
      <c r="A4511" s="15">
        <v>43056</v>
      </c>
      <c r="B4511" s="18">
        <v>-2.6294169788955027E-3</v>
      </c>
      <c r="C4511" s="9">
        <f t="shared" si="369"/>
        <v>-3.3529416978895506E-2</v>
      </c>
      <c r="D4511" s="6">
        <f t="shared" si="370"/>
        <v>1.1242218029446462E-3</v>
      </c>
      <c r="E4511" s="6">
        <f t="shared" si="371"/>
        <v>5.1698695846776283E-4</v>
      </c>
      <c r="F4511" s="6">
        <f>B$6+B$7*E4506+B$8*(H4510*100)^2</f>
        <v>0.41960929296110289</v>
      </c>
      <c r="G4511" s="18">
        <v>1.7219082443934782E-3</v>
      </c>
      <c r="H4511" s="9">
        <f t="shared" si="367"/>
        <v>6.4777256268006818E-3</v>
      </c>
      <c r="I4511" s="8">
        <f t="shared" si="365"/>
        <v>4.7558173824072038E-3</v>
      </c>
      <c r="J4511" s="11">
        <f t="shared" si="366"/>
        <v>2.761945880619431</v>
      </c>
      <c r="K4511" s="11">
        <f t="shared" si="368"/>
        <v>0.5907562242965323</v>
      </c>
      <c r="AC4511" s="15"/>
      <c r="AD4511" s="16"/>
    </row>
    <row r="4512" spans="1:30" x14ac:dyDescent="0.3">
      <c r="A4512" s="15">
        <v>43059</v>
      </c>
      <c r="B4512" s="18">
        <v>1.2748698887881148E-3</v>
      </c>
      <c r="C4512" s="9">
        <f t="shared" si="369"/>
        <v>-2.9625130111211886E-2</v>
      </c>
      <c r="D4512" s="6">
        <f t="shared" si="370"/>
        <v>8.7764833410623321E-4</v>
      </c>
      <c r="E4512" s="6">
        <f t="shared" si="371"/>
        <v>1.1242218029446462E-3</v>
      </c>
      <c r="F4512" s="6">
        <f>B$6+B$7*E4506+B$8*(H4511*100)^2</f>
        <v>0.39893645146317014</v>
      </c>
      <c r="G4512" s="18">
        <v>1.5782076913088356E-3</v>
      </c>
      <c r="H4512" s="9">
        <f t="shared" si="367"/>
        <v>6.316141634440841E-3</v>
      </c>
      <c r="I4512" s="8">
        <f t="shared" si="365"/>
        <v>4.7379339431320054E-3</v>
      </c>
      <c r="J4512" s="11">
        <f t="shared" si="366"/>
        <v>3.0020978666012916</v>
      </c>
      <c r="K4512" s="11">
        <f t="shared" si="368"/>
        <v>0.63668764235333786</v>
      </c>
      <c r="AC4512" s="15"/>
      <c r="AD4512" s="16"/>
    </row>
    <row r="4513" spans="1:30" x14ac:dyDescent="0.3">
      <c r="A4513" s="15">
        <v>43060</v>
      </c>
      <c r="B4513" s="18">
        <v>6.5198388797526961E-3</v>
      </c>
      <c r="C4513" s="9">
        <f t="shared" si="369"/>
        <v>-2.4380161120247303E-2</v>
      </c>
      <c r="D4513" s="6">
        <f t="shared" si="370"/>
        <v>5.9439225624921825E-4</v>
      </c>
      <c r="E4513" s="6">
        <f t="shared" si="371"/>
        <v>8.7764833410623321E-4</v>
      </c>
      <c r="F4513" s="6">
        <f>B$6+B$7*E4506+B$8*(H4512*100)^2</f>
        <v>0.37979340023608438</v>
      </c>
      <c r="G4513" s="18">
        <v>3.574751374117998E-3</v>
      </c>
      <c r="H4513" s="9">
        <f t="shared" si="367"/>
        <v>6.1627380297728405E-3</v>
      </c>
      <c r="I4513" s="8">
        <f t="shared" si="365"/>
        <v>2.5879866556548425E-3</v>
      </c>
      <c r="J4513" s="11">
        <f t="shared" si="366"/>
        <v>0.72396269972576177</v>
      </c>
      <c r="K4513" s="11">
        <f t="shared" si="368"/>
        <v>0.12468448992148673</v>
      </c>
      <c r="AC4513" s="15"/>
      <c r="AD4513" s="16"/>
    </row>
    <row r="4514" spans="1:30" x14ac:dyDescent="0.3">
      <c r="A4514" s="15">
        <v>43061</v>
      </c>
      <c r="B4514" s="18">
        <v>-7.5054270332765543E-4</v>
      </c>
      <c r="C4514" s="9">
        <f t="shared" si="369"/>
        <v>-3.1650542703327657E-2</v>
      </c>
      <c r="D4514" s="6">
        <f t="shared" si="370"/>
        <v>1.0017568534151677E-3</v>
      </c>
      <c r="E4514" s="6">
        <f t="shared" si="371"/>
        <v>5.9439225624921825E-4</v>
      </c>
      <c r="F4514" s="6">
        <f>B$6+B$7*E4506+B$8*(H4513*100)^2</f>
        <v>0.3620669347998029</v>
      </c>
      <c r="G4514" s="18">
        <v>1.4019508905826618E-3</v>
      </c>
      <c r="H4514" s="9">
        <f t="shared" si="367"/>
        <v>6.0171998038938586E-3</v>
      </c>
      <c r="I4514" s="8">
        <f t="shared" si="365"/>
        <v>4.6152489133111964E-3</v>
      </c>
      <c r="J4514" s="11">
        <f t="shared" si="366"/>
        <v>3.2920189603738992</v>
      </c>
      <c r="K4514" s="11">
        <f t="shared" si="368"/>
        <v>0.689747825407653</v>
      </c>
      <c r="AC4514" s="15"/>
      <c r="AD4514" s="16"/>
    </row>
    <row r="4515" spans="1:30" x14ac:dyDescent="0.3">
      <c r="A4515" s="15">
        <v>43063</v>
      </c>
      <c r="B4515" s="18">
        <v>2.0539842782319661E-3</v>
      </c>
      <c r="C4515" s="9">
        <f t="shared" si="369"/>
        <v>-2.8846015721768033E-2</v>
      </c>
      <c r="D4515" s="6">
        <f t="shared" si="370"/>
        <v>8.3209262302048859E-4</v>
      </c>
      <c r="E4515" s="6">
        <f t="shared" si="371"/>
        <v>1.0017568534151677E-3</v>
      </c>
      <c r="F4515" s="6">
        <f>B$6+B$7*E4506+B$8*(H4514*100)^2</f>
        <v>0.3456522278058064</v>
      </c>
      <c r="G4515" s="18">
        <v>1.6104391874196672E-3</v>
      </c>
      <c r="H4515" s="9">
        <f t="shared" si="367"/>
        <v>5.8792195724076037E-3</v>
      </c>
      <c r="I4515" s="8">
        <f t="shared" si="365"/>
        <v>4.2687803849879363E-3</v>
      </c>
      <c r="J4515" s="11">
        <f t="shared" si="366"/>
        <v>2.6506933129388184</v>
      </c>
      <c r="K4515" s="11">
        <f t="shared" si="368"/>
        <v>0.56883767017618281</v>
      </c>
      <c r="AC4515" s="15"/>
      <c r="AD4515" s="16"/>
    </row>
    <row r="4516" spans="1:30" x14ac:dyDescent="0.3">
      <c r="A4516" s="15">
        <v>43066</v>
      </c>
      <c r="B4516" s="18">
        <v>-3.8433158680325395E-4</v>
      </c>
      <c r="C4516" s="9">
        <f t="shared" si="369"/>
        <v>-3.1284331586803257E-2</v>
      </c>
      <c r="D4516" s="6">
        <f t="shared" si="370"/>
        <v>9.7870940283305611E-4</v>
      </c>
      <c r="E4516" s="6">
        <f t="shared" si="371"/>
        <v>8.3209262302048859E-4</v>
      </c>
      <c r="F4516" s="6">
        <f>B$6+B$7*E4506+B$8*(H4515*100)^2</f>
        <v>0.33045220912936563</v>
      </c>
      <c r="G4516" s="18">
        <v>1.9030180237239545E-3</v>
      </c>
      <c r="H4516" s="9">
        <f t="shared" si="367"/>
        <v>5.7484972743262709E-3</v>
      </c>
      <c r="I4516" s="8">
        <f t="shared" si="365"/>
        <v>3.8454792506023164E-3</v>
      </c>
      <c r="J4516" s="11">
        <f t="shared" si="366"/>
        <v>2.0207266576893592</v>
      </c>
      <c r="K4516" s="11">
        <f t="shared" si="368"/>
        <v>0.43654359066947679</v>
      </c>
      <c r="AC4516" s="15"/>
      <c r="AD4516" s="16"/>
    </row>
    <row r="4517" spans="1:30" x14ac:dyDescent="0.3">
      <c r="A4517" s="15">
        <v>43067</v>
      </c>
      <c r="B4517" s="18">
        <v>9.800332196793644E-3</v>
      </c>
      <c r="C4517" s="9">
        <f t="shared" si="369"/>
        <v>-2.1099667803206358E-2</v>
      </c>
      <c r="D4517" s="6">
        <f t="shared" si="370"/>
        <v>4.4519598140566302E-4</v>
      </c>
      <c r="E4517" s="6">
        <f t="shared" si="371"/>
        <v>9.7870940283305611E-4</v>
      </c>
      <c r="F4517" s="6">
        <f>B$6+B$7*E4506+B$8*(H4516*100)^2</f>
        <v>0.31637699183498141</v>
      </c>
      <c r="G4517" s="18">
        <v>3.9456640424009488E-3</v>
      </c>
      <c r="H4517" s="9">
        <f t="shared" si="367"/>
        <v>5.6247399214095347E-3</v>
      </c>
      <c r="I4517" s="8">
        <f t="shared" si="365"/>
        <v>1.6790758790085859E-3</v>
      </c>
      <c r="J4517" s="11">
        <f t="shared" si="366"/>
        <v>0.42554963143462743</v>
      </c>
      <c r="K4517" s="11">
        <f t="shared" si="368"/>
        <v>5.6041264882567443E-2</v>
      </c>
      <c r="AC4517" s="15"/>
      <c r="AD4517" s="16"/>
    </row>
    <row r="4518" spans="1:30" x14ac:dyDescent="0.3">
      <c r="A4518" s="15">
        <v>43068</v>
      </c>
      <c r="B4518" s="18">
        <v>-3.692938827926662E-4</v>
      </c>
      <c r="C4518" s="9">
        <f t="shared" si="369"/>
        <v>-3.1269293882792669E-2</v>
      </c>
      <c r="D4518" s="6">
        <f t="shared" si="370"/>
        <v>9.7776873992845505E-4</v>
      </c>
      <c r="E4518" s="6">
        <f t="shared" si="371"/>
        <v>4.4519598140566302E-4</v>
      </c>
      <c r="F4518" s="6">
        <f>B$6+B$7*E4506+B$8*(H4517*100)^2</f>
        <v>0.30334334062038165</v>
      </c>
      <c r="G4518" s="18">
        <v>3.6343401006932192E-3</v>
      </c>
      <c r="H4518" s="9">
        <f t="shared" si="367"/>
        <v>5.5076613968215371E-3</v>
      </c>
      <c r="I4518" s="8">
        <f t="shared" si="365"/>
        <v>1.8733212961283179E-3</v>
      </c>
      <c r="J4518" s="11">
        <f t="shared" si="366"/>
        <v>0.51545019019298655</v>
      </c>
      <c r="K4518" s="11">
        <f t="shared" si="368"/>
        <v>7.5582472855826088E-2</v>
      </c>
      <c r="AC4518" s="15"/>
      <c r="AD4518" s="16"/>
    </row>
    <row r="4519" spans="1:30" x14ac:dyDescent="0.3">
      <c r="A4519" s="15">
        <v>43069</v>
      </c>
      <c r="B4519" s="18">
        <v>8.1575866628131547E-3</v>
      </c>
      <c r="C4519" s="9">
        <f t="shared" si="369"/>
        <v>-2.2742413337186844E-2</v>
      </c>
      <c r="D4519" s="6">
        <f t="shared" si="370"/>
        <v>5.1721736439945402E-4</v>
      </c>
      <c r="E4519" s="6">
        <f t="shared" si="371"/>
        <v>9.7776873992845505E-4</v>
      </c>
      <c r="F4519" s="6">
        <f>B$6+B$7*E4506+B$8*(H4518*100)^2</f>
        <v>0.29127417959566226</v>
      </c>
      <c r="G4519" s="18">
        <v>6.5018297654458558E-3</v>
      </c>
      <c r="H4519" s="9">
        <f t="shared" si="367"/>
        <v>5.3969823012092813E-3</v>
      </c>
      <c r="I4519" s="8">
        <f t="shared" si="365"/>
        <v>1.1048474642365745E-3</v>
      </c>
      <c r="J4519" s="11">
        <f t="shared" si="366"/>
        <v>0.16992869762729182</v>
      </c>
      <c r="K4519" s="11">
        <f t="shared" si="368"/>
        <v>1.8472108816171229E-2</v>
      </c>
      <c r="AC4519" s="15"/>
      <c r="AD4519" s="16"/>
    </row>
    <row r="4520" spans="1:30" x14ac:dyDescent="0.3">
      <c r="A4520" s="15">
        <v>43070</v>
      </c>
      <c r="B4520" s="18">
        <v>-2.0265829358073347E-3</v>
      </c>
      <c r="C4520" s="9">
        <f t="shared" si="369"/>
        <v>-3.2926582935807337E-2</v>
      </c>
      <c r="D4520" s="6">
        <f t="shared" si="370"/>
        <v>1.0841598638285988E-3</v>
      </c>
      <c r="E4520" s="6">
        <f t="shared" si="371"/>
        <v>5.1721736439945402E-4</v>
      </c>
      <c r="F4520" s="6">
        <f>B$6+B$7*E4506+B$8*(H4519*100)^2</f>
        <v>0.28009813648677206</v>
      </c>
      <c r="G4520" s="18">
        <v>1.3673577299585927E-2</v>
      </c>
      <c r="H4520" s="9">
        <f t="shared" si="367"/>
        <v>5.292429843529076E-3</v>
      </c>
      <c r="I4520" s="8">
        <f t="shared" si="365"/>
        <v>8.3811474560568505E-3</v>
      </c>
      <c r="J4520" s="11">
        <f t="shared" si="366"/>
        <v>0.61294475267351245</v>
      </c>
      <c r="K4520" s="11">
        <f t="shared" si="368"/>
        <v>0.63442265903655493</v>
      </c>
      <c r="AC4520" s="15"/>
      <c r="AD4520" s="16"/>
    </row>
    <row r="4521" spans="1:30" x14ac:dyDescent="0.3">
      <c r="A4521" s="15">
        <v>43073</v>
      </c>
      <c r="B4521" s="18">
        <v>-1.0527105492845639E-3</v>
      </c>
      <c r="C4521" s="9">
        <f t="shared" si="369"/>
        <v>-3.1952710549284565E-2</v>
      </c>
      <c r="D4521" s="6">
        <f t="shared" si="370"/>
        <v>1.0209757114463612E-3</v>
      </c>
      <c r="E4521" s="6">
        <f t="shared" si="371"/>
        <v>1.0841598638285988E-3</v>
      </c>
      <c r="F4521" s="6">
        <f>B$6+B$7*E4506+B$8*(H4520*100)^2</f>
        <v>0.2697491205679397</v>
      </c>
      <c r="G4521" s="18">
        <v>8.0187329377663184E-3</v>
      </c>
      <c r="H4521" s="9">
        <f t="shared" si="367"/>
        <v>5.193737773202838E-3</v>
      </c>
      <c r="I4521" s="8">
        <f t="shared" si="365"/>
        <v>2.8249951645634803E-3</v>
      </c>
      <c r="J4521" s="11">
        <f t="shared" si="366"/>
        <v>0.35229944512286065</v>
      </c>
      <c r="K4521" s="11">
        <f t="shared" si="368"/>
        <v>0.10959653771026812</v>
      </c>
      <c r="AC4521" s="15"/>
      <c r="AD4521" s="16"/>
    </row>
    <row r="4522" spans="1:30" x14ac:dyDescent="0.3">
      <c r="A4522" s="15">
        <v>43074</v>
      </c>
      <c r="B4522" s="18">
        <v>-3.7463905259572023E-3</v>
      </c>
      <c r="C4522" s="9">
        <f t="shared" si="369"/>
        <v>-3.4646390525957201E-2</v>
      </c>
      <c r="D4522" s="6">
        <f t="shared" si="370"/>
        <v>1.2003723764771369E-3</v>
      </c>
      <c r="E4522" s="6">
        <f t="shared" si="371"/>
        <v>1.0209757114463612E-3</v>
      </c>
      <c r="F4522" s="6">
        <f>B$6+B$7*E4506+B$8*(H4521*100)^2</f>
        <v>0.26016593182710102</v>
      </c>
      <c r="G4522" s="18">
        <v>5.0896956055718054E-3</v>
      </c>
      <c r="H4522" s="9">
        <f t="shared" si="367"/>
        <v>5.1006463495041586E-3</v>
      </c>
      <c r="I4522" s="8">
        <f t="shared" si="365"/>
        <v>1.0950743932353242E-5</v>
      </c>
      <c r="J4522" s="11">
        <f t="shared" si="366"/>
        <v>2.1515518374743696E-3</v>
      </c>
      <c r="K4522" s="11">
        <f t="shared" si="368"/>
        <v>2.3079637494483052E-6</v>
      </c>
      <c r="AC4522" s="15"/>
      <c r="AD4522" s="16"/>
    </row>
    <row r="4523" spans="1:30" x14ac:dyDescent="0.3">
      <c r="A4523" s="15">
        <v>43075</v>
      </c>
      <c r="B4523" s="18">
        <v>-1.1411217052846236E-4</v>
      </c>
      <c r="C4523" s="9">
        <f t="shared" si="369"/>
        <v>-3.1014112170528463E-2</v>
      </c>
      <c r="D4523" s="6">
        <f t="shared" si="370"/>
        <v>9.6187515372612173E-4</v>
      </c>
      <c r="E4523" s="6">
        <f t="shared" si="371"/>
        <v>1.2003723764771369E-3</v>
      </c>
      <c r="F4523" s="6">
        <f>B$6+B$7*E4506+B$8*(H4522*100)^2</f>
        <v>0.25129189905308441</v>
      </c>
      <c r="G4523" s="18">
        <v>2.7962031096872815E-3</v>
      </c>
      <c r="H4523" s="9">
        <f t="shared" si="367"/>
        <v>5.0129023434841054E-3</v>
      </c>
      <c r="I4523" s="8">
        <f t="shared" si="365"/>
        <v>2.2166992337968238E-3</v>
      </c>
      <c r="J4523" s="11">
        <f t="shared" si="366"/>
        <v>0.79275329682496931</v>
      </c>
      <c r="K4523" s="11">
        <f t="shared" si="368"/>
        <v>0.14155382607110867</v>
      </c>
      <c r="AC4523" s="15"/>
      <c r="AD4523" s="16"/>
    </row>
    <row r="4524" spans="1:30" x14ac:dyDescent="0.3">
      <c r="A4524" s="15">
        <v>43076</v>
      </c>
      <c r="B4524" s="18">
        <v>2.928067010109385E-3</v>
      </c>
      <c r="C4524" s="9">
        <f t="shared" si="369"/>
        <v>-2.7971932989890615E-2</v>
      </c>
      <c r="D4524" s="6">
        <f t="shared" si="370"/>
        <v>7.8242903519093097E-4</v>
      </c>
      <c r="E4524" s="6">
        <f t="shared" si="371"/>
        <v>9.6187515372612173E-4</v>
      </c>
      <c r="F4524" s="6">
        <f>B$6+B$7*E4506+B$8*(H4523*100)^2</f>
        <v>0.24307454470434503</v>
      </c>
      <c r="G4524" s="18">
        <v>3.2047658827706839E-3</v>
      </c>
      <c r="H4524" s="9">
        <f t="shared" si="367"/>
        <v>4.9302590672736964E-3</v>
      </c>
      <c r="I4524" s="8">
        <f t="shared" si="365"/>
        <v>1.7254931845030125E-3</v>
      </c>
      <c r="J4524" s="11">
        <f t="shared" si="366"/>
        <v>0.5384147384305138</v>
      </c>
      <c r="K4524" s="11">
        <f t="shared" si="368"/>
        <v>8.0772269224211657E-2</v>
      </c>
      <c r="AC4524" s="15"/>
      <c r="AD4524" s="16"/>
    </row>
    <row r="4525" spans="1:30" x14ac:dyDescent="0.3">
      <c r="A4525" s="15">
        <v>43077</v>
      </c>
      <c r="B4525" s="18">
        <v>5.4912020355181411E-3</v>
      </c>
      <c r="C4525" s="9">
        <f t="shared" si="369"/>
        <v>-2.5408797964481859E-2</v>
      </c>
      <c r="D4525" s="6">
        <f t="shared" si="370"/>
        <v>6.4560701399985745E-4</v>
      </c>
      <c r="E4525" s="6">
        <f t="shared" si="371"/>
        <v>7.8242903519093097E-4</v>
      </c>
      <c r="F4525" s="6">
        <f>B$6+B$7*E4506+B$8*(H4524*100)^2</f>
        <v>0.23546527457741229</v>
      </c>
      <c r="G4525" s="18">
        <v>3.8461119388276651E-3</v>
      </c>
      <c r="H4525" s="9">
        <f t="shared" si="367"/>
        <v>4.852476425263829E-3</v>
      </c>
      <c r="I4525" s="8">
        <f t="shared" si="365"/>
        <v>1.006364486436164E-3</v>
      </c>
      <c r="J4525" s="11">
        <f t="shared" si="366"/>
        <v>0.26165761746989463</v>
      </c>
      <c r="K4525" s="11">
        <f t="shared" si="368"/>
        <v>2.5034488501697316E-2</v>
      </c>
      <c r="AC4525" s="15"/>
      <c r="AD4525" s="16"/>
    </row>
    <row r="4526" spans="1:30" x14ac:dyDescent="0.3">
      <c r="A4526" s="15">
        <v>43080</v>
      </c>
      <c r="B4526" s="18">
        <v>3.1968421216940616E-3</v>
      </c>
      <c r="C4526" s="9">
        <f t="shared" si="369"/>
        <v>-2.7703157878305937E-2</v>
      </c>
      <c r="D4526" s="6">
        <f t="shared" si="370"/>
        <v>7.6746495643034436E-4</v>
      </c>
      <c r="E4526" s="6">
        <f t="shared" si="371"/>
        <v>6.4560701399985745E-4</v>
      </c>
      <c r="F4526" s="6">
        <f>B$6+B$7*E4506+B$8*(H4525*100)^2</f>
        <v>0.22841909043987263</v>
      </c>
      <c r="G4526" s="18">
        <v>1.5489807391516964E-3</v>
      </c>
      <c r="H4526" s="9">
        <f t="shared" si="367"/>
        <v>4.7793209814771028E-3</v>
      </c>
      <c r="I4526" s="8">
        <f t="shared" si="365"/>
        <v>3.2303402423254062E-3</v>
      </c>
      <c r="J4526" s="11">
        <f t="shared" si="366"/>
        <v>2.0854618528662345</v>
      </c>
      <c r="K4526" s="11">
        <f t="shared" si="368"/>
        <v>0.45080194309883348</v>
      </c>
      <c r="AC4526" s="15"/>
      <c r="AD4526" s="16"/>
    </row>
    <row r="4527" spans="1:30" x14ac:dyDescent="0.3">
      <c r="A4527" s="15">
        <v>43081</v>
      </c>
      <c r="B4527" s="18">
        <v>1.547723722089516E-3</v>
      </c>
      <c r="C4527" s="9">
        <f t="shared" si="369"/>
        <v>-2.9352276277910483E-2</v>
      </c>
      <c r="D4527" s="6">
        <f t="shared" si="370"/>
        <v>8.6155612269478649E-4</v>
      </c>
      <c r="E4527" s="6">
        <f t="shared" si="371"/>
        <v>7.6746495643034436E-4</v>
      </c>
      <c r="F4527" s="6">
        <f>B$6+B$7*E4506+B$8*(H4526*100)^2</f>
        <v>0.22189432392851083</v>
      </c>
      <c r="G4527" s="18">
        <v>2.6366651958882694E-3</v>
      </c>
      <c r="H4527" s="9">
        <f t="shared" si="367"/>
        <v>4.7105660374153644E-3</v>
      </c>
      <c r="I4527" s="8">
        <f t="shared" si="365"/>
        <v>2.073900841527095E-3</v>
      </c>
      <c r="J4527" s="11">
        <f t="shared" si="366"/>
        <v>0.7865620727126168</v>
      </c>
      <c r="K4527" s="11">
        <f t="shared" si="368"/>
        <v>0.14002740346895548</v>
      </c>
      <c r="AC4527" s="15"/>
      <c r="AD4527" s="16"/>
    </row>
    <row r="4528" spans="1:30" x14ac:dyDescent="0.3">
      <c r="A4528" s="15">
        <v>43082</v>
      </c>
      <c r="B4528" s="18">
        <v>-4.7306897014829676E-4</v>
      </c>
      <c r="C4528" s="9">
        <f t="shared" si="369"/>
        <v>-3.1373068970148299E-2</v>
      </c>
      <c r="D4528" s="6">
        <f t="shared" si="370"/>
        <v>9.8426945660568216E-4</v>
      </c>
      <c r="E4528" s="6">
        <f t="shared" si="371"/>
        <v>8.6155612269478649E-4</v>
      </c>
      <c r="F4528" s="6">
        <f>B$6+B$7*E4507+B$8*(H4527*100)^2</f>
        <v>0.21583996759582721</v>
      </c>
      <c r="G4528" s="18">
        <v>2.610180540709993E-3</v>
      </c>
      <c r="H4528" s="9">
        <f t="shared" si="367"/>
        <v>4.6458580218924819E-3</v>
      </c>
      <c r="I4528" s="8">
        <f t="shared" si="365"/>
        <v>2.0356774811824889E-3</v>
      </c>
      <c r="J4528" s="11">
        <f t="shared" si="366"/>
        <v>0.77989911020820268</v>
      </c>
      <c r="K4528" s="11">
        <f t="shared" si="368"/>
        <v>0.13838628015791166</v>
      </c>
      <c r="AC4528" s="15"/>
      <c r="AD4528" s="16"/>
    </row>
    <row r="4529" spans="1:30" x14ac:dyDescent="0.3">
      <c r="A4529" s="15">
        <v>43083</v>
      </c>
      <c r="B4529" s="18">
        <v>-4.0791677307645772E-3</v>
      </c>
      <c r="C4529" s="9">
        <f t="shared" si="369"/>
        <v>-3.4979167730764579E-2</v>
      </c>
      <c r="D4529" s="6">
        <f t="shared" si="370"/>
        <v>1.223542175136962E-3</v>
      </c>
      <c r="E4529" s="6">
        <f t="shared" si="371"/>
        <v>9.8426945660568216E-4</v>
      </c>
      <c r="F4529" s="6">
        <f>B$6+B$7*E4529+B$8*(G4528*100)^2</f>
        <v>7.3452849075861332E-2</v>
      </c>
      <c r="G4529" s="18">
        <v>3.0872911031591468E-3</v>
      </c>
      <c r="H4529" s="9">
        <f t="shared" si="367"/>
        <v>2.7102186088185085E-3</v>
      </c>
      <c r="I4529" s="8">
        <f t="shared" si="365"/>
        <v>3.770724943406383E-4</v>
      </c>
      <c r="J4529" s="11">
        <f t="shared" si="366"/>
        <v>0.1221370067612962</v>
      </c>
      <c r="K4529" s="11">
        <f t="shared" si="368"/>
        <v>8.8651768954377541E-3</v>
      </c>
      <c r="AC4529" s="15"/>
      <c r="AD4529" s="16"/>
    </row>
    <row r="4530" spans="1:30" x14ac:dyDescent="0.3">
      <c r="A4530" s="15">
        <v>43084</v>
      </c>
      <c r="B4530" s="18">
        <v>8.9343134101447421E-3</v>
      </c>
      <c r="C4530" s="9">
        <f t="shared" si="369"/>
        <v>-2.196568658985526E-2</v>
      </c>
      <c r="D4530" s="6">
        <f t="shared" si="370"/>
        <v>4.8249138736374718E-4</v>
      </c>
      <c r="E4530" s="6">
        <f t="shared" si="371"/>
        <v>1.223542175136962E-3</v>
      </c>
      <c r="F4530" s="6">
        <f>B$6+B$7*E4529+B$8*(H4529*100)^2</f>
        <v>7.8381414185872619E-2</v>
      </c>
      <c r="G4530" s="18">
        <v>5.186472844076479E-3</v>
      </c>
      <c r="H4530" s="9">
        <f t="shared" si="367"/>
        <v>2.7996680907899172E-3</v>
      </c>
      <c r="I4530" s="8">
        <f t="shared" si="365"/>
        <v>2.3868047532865618E-3</v>
      </c>
      <c r="J4530" s="11">
        <f t="shared" si="366"/>
        <v>0.46019806235225058</v>
      </c>
      <c r="K4530" s="11">
        <f t="shared" si="368"/>
        <v>0.23597833840635185</v>
      </c>
      <c r="AC4530" s="15"/>
      <c r="AD4530" s="16"/>
    </row>
    <row r="4531" spans="1:30" x14ac:dyDescent="0.3">
      <c r="A4531" s="15">
        <v>43087</v>
      </c>
      <c r="B4531" s="18">
        <v>5.3484785795956018E-3</v>
      </c>
      <c r="C4531" s="9">
        <f t="shared" si="369"/>
        <v>-2.5551521420404399E-2</v>
      </c>
      <c r="D4531" s="6">
        <f t="shared" si="370"/>
        <v>6.5288024689738491E-4</v>
      </c>
      <c r="E4531" s="6">
        <f t="shared" si="371"/>
        <v>4.8249138736374718E-4</v>
      </c>
      <c r="F4531" s="6">
        <f>B$6+B$7*E4529+B$8*(H4530*100)^2</f>
        <v>8.2945265477743058E-2</v>
      </c>
      <c r="G4531" s="18">
        <v>4.4406356682071824E-3</v>
      </c>
      <c r="H4531" s="9">
        <f t="shared" si="367"/>
        <v>2.880021970015907E-3</v>
      </c>
      <c r="I4531" s="8">
        <f t="shared" si="365"/>
        <v>1.5606136981912754E-3</v>
      </c>
      <c r="J4531" s="11">
        <f t="shared" si="366"/>
        <v>0.35143925662817138</v>
      </c>
      <c r="K4531" s="11">
        <f t="shared" si="368"/>
        <v>0.1088760105151596</v>
      </c>
      <c r="AC4531" s="15"/>
      <c r="AD4531" s="16"/>
    </row>
    <row r="4532" spans="1:30" x14ac:dyDescent="0.3">
      <c r="A4532" s="15">
        <v>43088</v>
      </c>
      <c r="B4532" s="18">
        <v>-3.2354980431185012E-3</v>
      </c>
      <c r="C4532" s="9">
        <f t="shared" si="369"/>
        <v>-3.4135498043118502E-2</v>
      </c>
      <c r="D4532" s="6">
        <f t="shared" si="370"/>
        <v>1.1652322266517471E-3</v>
      </c>
      <c r="E4532" s="6">
        <f t="shared" si="371"/>
        <v>6.5288024689738491E-4</v>
      </c>
      <c r="F4532" s="6">
        <f>B$6+B$7*E4529+B$8*(H4531*100)^2</f>
        <v>8.7171391774015103E-2</v>
      </c>
      <c r="G4532" s="18">
        <v>2.6691313368799839E-3</v>
      </c>
      <c r="H4532" s="9">
        <f t="shared" si="367"/>
        <v>2.9524801739218352E-3</v>
      </c>
      <c r="I4532" s="8">
        <f t="shared" si="365"/>
        <v>2.833488370418513E-4</v>
      </c>
      <c r="J4532" s="11">
        <f t="shared" si="366"/>
        <v>0.10615769749759299</v>
      </c>
      <c r="K4532" s="11">
        <f t="shared" si="368"/>
        <v>4.922708661418973E-3</v>
      </c>
      <c r="AC4532" s="15"/>
      <c r="AD4532" s="16"/>
    </row>
    <row r="4533" spans="1:30" x14ac:dyDescent="0.3">
      <c r="A4533" s="15">
        <v>43089</v>
      </c>
      <c r="B4533" s="18">
        <v>-8.2823607357078845E-4</v>
      </c>
      <c r="C4533" s="9">
        <f t="shared" si="369"/>
        <v>-3.1728236073570788E-2</v>
      </c>
      <c r="D4533" s="6">
        <f t="shared" si="370"/>
        <v>1.0066809643402388E-3</v>
      </c>
      <c r="E4533" s="6">
        <f t="shared" si="371"/>
        <v>1.1652322266517471E-3</v>
      </c>
      <c r="F4533" s="6">
        <f>B$6+B$7*E4529+B$8*(H4532*100)^2</f>
        <v>9.108478472436303E-2</v>
      </c>
      <c r="G4533" s="18">
        <v>4.0377843842108472E-3</v>
      </c>
      <c r="H4533" s="9">
        <f t="shared" si="367"/>
        <v>3.0180255917464155E-3</v>
      </c>
      <c r="I4533" s="8">
        <f t="shared" si="365"/>
        <v>1.0197587924644317E-3</v>
      </c>
      <c r="J4533" s="11">
        <f t="shared" si="366"/>
        <v>0.25255404831720241</v>
      </c>
      <c r="K4533" s="11">
        <f t="shared" si="368"/>
        <v>4.6796097049577989E-2</v>
      </c>
      <c r="AC4533" s="15"/>
      <c r="AD4533" s="16"/>
    </row>
    <row r="4534" spans="1:30" x14ac:dyDescent="0.3">
      <c r="A4534" s="15">
        <v>43090</v>
      </c>
      <c r="B4534" s="18">
        <v>1.9836870126564037E-3</v>
      </c>
      <c r="C4534" s="9">
        <f t="shared" si="369"/>
        <v>-2.8916312987343595E-2</v>
      </c>
      <c r="D4534" s="6">
        <f t="shared" si="370"/>
        <v>8.3615315678201593E-4</v>
      </c>
      <c r="E4534" s="6">
        <f t="shared" si="371"/>
        <v>1.0066809643402388E-3</v>
      </c>
      <c r="F4534" s="6">
        <f>B$6+B$7*E4529+B$8*(H4533*100)^2</f>
        <v>9.4708586596385189E-2</v>
      </c>
      <c r="G4534" s="18">
        <v>3.3716629505900152E-3</v>
      </c>
      <c r="H4534" s="9">
        <f t="shared" si="367"/>
        <v>3.0774760209688911E-3</v>
      </c>
      <c r="I4534" s="8">
        <f t="shared" si="365"/>
        <v>2.941869296211241E-4</v>
      </c>
      <c r="J4534" s="11">
        <f t="shared" si="366"/>
        <v>8.7252769310658299E-2</v>
      </c>
      <c r="K4534" s="11">
        <f t="shared" si="368"/>
        <v>4.297280829534067E-3</v>
      </c>
      <c r="AC4534" s="15"/>
      <c r="AD4534" s="16"/>
    </row>
    <row r="4535" spans="1:30" x14ac:dyDescent="0.3">
      <c r="A4535" s="15">
        <v>43091</v>
      </c>
      <c r="B4535" s="18">
        <v>-4.5827163811375547E-4</v>
      </c>
      <c r="C4535" s="9">
        <f t="shared" si="369"/>
        <v>-3.1358271638113756E-2</v>
      </c>
      <c r="D4535" s="6">
        <f t="shared" si="370"/>
        <v>9.8334120012972962E-4</v>
      </c>
      <c r="E4535" s="6">
        <f t="shared" si="371"/>
        <v>8.3615315678201593E-4</v>
      </c>
      <c r="F4535" s="6">
        <f>B$6+B$7*E4529+B$8*(H4534*100)^2</f>
        <v>9.8064227129877723E-2</v>
      </c>
      <c r="G4535" s="18">
        <v>2.0188398507670394E-3</v>
      </c>
      <c r="H4535" s="9">
        <f t="shared" si="367"/>
        <v>3.1315208306808007E-3</v>
      </c>
      <c r="I4535" s="8">
        <f t="shared" si="365"/>
        <v>1.1126809799137613E-3</v>
      </c>
      <c r="J4535" s="11">
        <f t="shared" si="366"/>
        <v>0.55114871023127887</v>
      </c>
      <c r="K4535" s="11">
        <f t="shared" si="368"/>
        <v>8.3679273019805045E-2</v>
      </c>
      <c r="AC4535" s="15"/>
      <c r="AD4535" s="16"/>
    </row>
    <row r="4536" spans="1:30" x14ac:dyDescent="0.3">
      <c r="A4536" s="15">
        <v>43095</v>
      </c>
      <c r="B4536" s="18">
        <v>-1.0589757000567912E-3</v>
      </c>
      <c r="C4536" s="9">
        <f t="shared" si="369"/>
        <v>-3.1958975700056791E-2</v>
      </c>
      <c r="D4536" s="6">
        <f t="shared" si="370"/>
        <v>1.0213761277968205E-3</v>
      </c>
      <c r="E4536" s="6">
        <f t="shared" si="371"/>
        <v>9.8334120012972962E-4</v>
      </c>
      <c r="F4536" s="6">
        <f>B$6+B$7*E4529+B$8*(H4535*100)^2</f>
        <v>0.10117155026389181</v>
      </c>
      <c r="G4536" s="18">
        <v>1.9664093034599101E-3</v>
      </c>
      <c r="H4536" s="9">
        <f t="shared" si="367"/>
        <v>3.180747557790335E-3</v>
      </c>
      <c r="I4536" s="8">
        <f t="shared" si="365"/>
        <v>1.2143382543304249E-3</v>
      </c>
      <c r="J4536" s="11">
        <f t="shared" si="366"/>
        <v>0.61754094236321444</v>
      </c>
      <c r="K4536" s="11">
        <f t="shared" si="368"/>
        <v>9.912943231415916E-2</v>
      </c>
      <c r="AC4536" s="15"/>
      <c r="AD4536" s="16"/>
    </row>
    <row r="4537" spans="1:30" x14ac:dyDescent="0.3">
      <c r="A4537" s="15">
        <v>43096</v>
      </c>
      <c r="B4537" s="18">
        <v>7.9062831024226128E-4</v>
      </c>
      <c r="C4537" s="9">
        <f t="shared" si="369"/>
        <v>-3.010937168975774E-2</v>
      </c>
      <c r="D4537" s="6">
        <f t="shared" si="370"/>
        <v>9.0657426355198487E-4</v>
      </c>
      <c r="E4537" s="6">
        <f t="shared" si="371"/>
        <v>1.0213761277968205E-3</v>
      </c>
      <c r="F4537" s="6">
        <f>B$6+B$7*E4529+B$8*(H4536*100)^2</f>
        <v>0.10404893148598883</v>
      </c>
      <c r="G4537" s="18">
        <v>1.7429775838055256E-3</v>
      </c>
      <c r="H4537" s="9">
        <f t="shared" si="367"/>
        <v>3.2256616605897902E-3</v>
      </c>
      <c r="I4537" s="8">
        <f t="shared" si="365"/>
        <v>1.4826840767842647E-3</v>
      </c>
      <c r="J4537" s="11">
        <f t="shared" si="366"/>
        <v>0.85066158656329371</v>
      </c>
      <c r="K4537" s="11">
        <f t="shared" si="368"/>
        <v>0.15589049410582057</v>
      </c>
      <c r="AC4537" s="15"/>
      <c r="AD4537" s="16"/>
    </row>
    <row r="4538" spans="1:30" x14ac:dyDescent="0.3">
      <c r="A4538" s="15">
        <v>43097</v>
      </c>
      <c r="B4538" s="18">
        <v>1.8323190029195554E-3</v>
      </c>
      <c r="C4538" s="9">
        <f t="shared" si="369"/>
        <v>-2.9067680997080445E-2</v>
      </c>
      <c r="D4538" s="6">
        <f t="shared" si="370"/>
        <v>8.4493007854803161E-4</v>
      </c>
      <c r="E4538" s="6">
        <f t="shared" si="371"/>
        <v>9.0657426355198487E-4</v>
      </c>
      <c r="F4538" s="6">
        <f>B$6+B$7*E4529+B$8*(H4537*100)^2</f>
        <v>0.10671338649765069</v>
      </c>
      <c r="G4538" s="18">
        <v>1.9250792035949624E-3</v>
      </c>
      <c r="H4538" s="9">
        <f t="shared" si="367"/>
        <v>3.2667014938260073E-3</v>
      </c>
      <c r="I4538" s="8">
        <f t="shared" si="365"/>
        <v>1.3416222902310449E-3</v>
      </c>
      <c r="J4538" s="11">
        <f t="shared" si="366"/>
        <v>0.69691796977789333</v>
      </c>
      <c r="K4538" s="11">
        <f t="shared" si="368"/>
        <v>0.11811732420540633</v>
      </c>
      <c r="AC4538" s="15"/>
      <c r="AD4538" s="16"/>
    </row>
    <row r="4539" spans="1:30" x14ac:dyDescent="0.3">
      <c r="A4539" s="15">
        <v>43098</v>
      </c>
      <c r="B4539" s="18">
        <v>-5.1966322927500842E-3</v>
      </c>
      <c r="C4539" s="9">
        <f t="shared" si="369"/>
        <v>-3.6096632292750085E-2</v>
      </c>
      <c r="D4539" s="6">
        <f t="shared" si="370"/>
        <v>1.3029668628780082E-3</v>
      </c>
      <c r="E4539" s="6">
        <f t="shared" si="371"/>
        <v>8.4493007854803161E-4</v>
      </c>
      <c r="F4539" s="6">
        <f>B$6+B$7*E4529+B$8*(H4538*100)^2</f>
        <v>0.10918067183844958</v>
      </c>
      <c r="G4539" s="18">
        <v>3.4272278070401592E-3</v>
      </c>
      <c r="H4539" s="9">
        <f t="shared" si="367"/>
        <v>3.3042498670416798E-3</v>
      </c>
      <c r="I4539" s="8">
        <f t="shared" si="365"/>
        <v>1.2297793999847947E-4</v>
      </c>
      <c r="J4539" s="11">
        <f t="shared" si="366"/>
        <v>3.5882627862046421E-2</v>
      </c>
      <c r="K4539" s="11">
        <f t="shared" si="368"/>
        <v>6.7587505363686518E-4</v>
      </c>
      <c r="AC4539" s="15"/>
      <c r="AD4539" s="16"/>
    </row>
    <row r="4540" spans="1:30" x14ac:dyDescent="0.3">
      <c r="A4540" s="15">
        <v>43102</v>
      </c>
      <c r="B4540" s="18">
        <v>8.2690782183998876E-3</v>
      </c>
      <c r="C4540" s="9">
        <f t="shared" si="369"/>
        <v>-2.2630921781600113E-2</v>
      </c>
      <c r="D4540" s="6">
        <f t="shared" si="370"/>
        <v>5.1215862068490243E-4</v>
      </c>
      <c r="E4540" s="6">
        <f t="shared" si="371"/>
        <v>1.3029668628780082E-3</v>
      </c>
      <c r="F4540" s="6">
        <f>B$6+B$7*E4529+B$8*(H4539*100)^2</f>
        <v>0.11146537806402934</v>
      </c>
      <c r="G4540" s="18">
        <v>4.4157646119745222E-3</v>
      </c>
      <c r="H4540" s="9">
        <f t="shared" si="367"/>
        <v>3.3386431085701469E-3</v>
      </c>
      <c r="I4540" s="8">
        <f t="shared" ref="I4540:I4603" si="372">SQRT((G4540-H4540)^2)</f>
        <v>1.0771215034043754E-3</v>
      </c>
      <c r="J4540" s="11">
        <f t="shared" ref="J4540:J4603" si="373">ABS(G4540-H4540)/G4540</f>
        <v>0.2439263860404772</v>
      </c>
      <c r="K4540" s="11">
        <f t="shared" si="368"/>
        <v>4.3006000496323971E-2</v>
      </c>
      <c r="AC4540" s="15"/>
      <c r="AD4540" s="16"/>
    </row>
    <row r="4541" spans="1:30" x14ac:dyDescent="0.3">
      <c r="A4541" s="15">
        <v>43103</v>
      </c>
      <c r="B4541" s="18">
        <v>6.3784332439360348E-3</v>
      </c>
      <c r="C4541" s="9">
        <f t="shared" si="369"/>
        <v>-2.4521566756063966E-2</v>
      </c>
      <c r="D4541" s="6">
        <f t="shared" si="370"/>
        <v>6.0130723617210144E-4</v>
      </c>
      <c r="E4541" s="6">
        <f t="shared" si="371"/>
        <v>5.1215862068490243E-4</v>
      </c>
      <c r="F4541" s="6">
        <f>B$6+B$7*E4529+B$8*(H4540*100)^2</f>
        <v>0.1135810160289162</v>
      </c>
      <c r="G4541" s="18">
        <v>2.797157015213895E-3</v>
      </c>
      <c r="H4541" s="9">
        <f t="shared" si="367"/>
        <v>3.3701782746453669E-3</v>
      </c>
      <c r="I4541" s="8">
        <f t="shared" si="372"/>
        <v>5.7302125943147191E-4</v>
      </c>
      <c r="J4541" s="11">
        <f t="shared" si="373"/>
        <v>0.20485845317755741</v>
      </c>
      <c r="K4541" s="11">
        <f t="shared" si="368"/>
        <v>1.6335106283738465E-2</v>
      </c>
      <c r="AC4541" s="15"/>
      <c r="AD4541" s="16"/>
    </row>
    <row r="4542" spans="1:30" x14ac:dyDescent="0.3">
      <c r="A4542" s="15">
        <v>43104</v>
      </c>
      <c r="B4542" s="18">
        <v>4.0205428553252206E-3</v>
      </c>
      <c r="C4542" s="9">
        <f t="shared" si="369"/>
        <v>-2.6879457144674782E-2</v>
      </c>
      <c r="D4542" s="6">
        <f t="shared" si="370"/>
        <v>7.2250521639240814E-4</v>
      </c>
      <c r="E4542" s="6">
        <f t="shared" si="371"/>
        <v>6.0130723617210144E-4</v>
      </c>
      <c r="F4542" s="6">
        <f>B$6+B$7*E4529+B$8*(H4541*100)^2</f>
        <v>0.11554009678440144</v>
      </c>
      <c r="G4542" s="18">
        <v>3.4564790884671591E-3</v>
      </c>
      <c r="H4542" s="9">
        <f t="shared" si="367"/>
        <v>3.3991189562061729E-3</v>
      </c>
      <c r="I4542" s="8">
        <f t="shared" si="372"/>
        <v>5.7360132260986241E-5</v>
      </c>
      <c r="J4542" s="11">
        <f t="shared" si="373"/>
        <v>1.6594960013608436E-2</v>
      </c>
      <c r="K4542" s="11">
        <f t="shared" si="368"/>
        <v>1.408010082246669E-4</v>
      </c>
      <c r="AC4542" s="15"/>
      <c r="AD4542" s="16"/>
    </row>
    <row r="4543" spans="1:30" x14ac:dyDescent="0.3">
      <c r="A4543" s="15">
        <v>43105</v>
      </c>
      <c r="B4543" s="18">
        <v>7.0091458885871124E-3</v>
      </c>
      <c r="C4543" s="9">
        <f t="shared" si="369"/>
        <v>-2.3890854111412889E-2</v>
      </c>
      <c r="D4543" s="6">
        <f t="shared" si="370"/>
        <v>5.7077291017281417E-4</v>
      </c>
      <c r="E4543" s="6">
        <f t="shared" si="371"/>
        <v>7.2250521639240814E-4</v>
      </c>
      <c r="F4543" s="6">
        <f>B$6+B$7*E4529+B$8*(H4542*100)^2</f>
        <v>0.11735420556398075</v>
      </c>
      <c r="G4543" s="18">
        <v>4.0383665165983065E-3</v>
      </c>
      <c r="H4543" s="9">
        <f t="shared" si="367"/>
        <v>3.4257000096911687E-3</v>
      </c>
      <c r="I4543" s="8">
        <f t="shared" si="372"/>
        <v>6.1266650690713778E-4</v>
      </c>
      <c r="J4543" s="11">
        <f t="shared" si="373"/>
        <v>0.15171146660140539</v>
      </c>
      <c r="K4543" s="11">
        <f t="shared" si="368"/>
        <v>1.4309729929182113E-2</v>
      </c>
      <c r="AC4543" s="15"/>
      <c r="AD4543" s="16"/>
    </row>
    <row r="4544" spans="1:30" x14ac:dyDescent="0.3">
      <c r="A4544" s="15">
        <v>43108</v>
      </c>
      <c r="B4544" s="18">
        <v>1.6609637672969791E-3</v>
      </c>
      <c r="C4544" s="9">
        <f t="shared" si="369"/>
        <v>-2.923903623270302E-2</v>
      </c>
      <c r="D4544" s="6">
        <f t="shared" si="370"/>
        <v>8.5492123981732E-4</v>
      </c>
      <c r="E4544" s="6">
        <f t="shared" si="371"/>
        <v>5.7077291017281417E-4</v>
      </c>
      <c r="F4544" s="6">
        <f>B$6+B$7*E4529+B$8*(H4543*100)^2</f>
        <v>0.1190340702938712</v>
      </c>
      <c r="G4544" s="18">
        <v>2.6228365203073362E-3</v>
      </c>
      <c r="H4544" s="9">
        <f t="shared" si="367"/>
        <v>3.4501314510301086E-3</v>
      </c>
      <c r="I4544" s="8">
        <f t="shared" si="372"/>
        <v>8.2729493072277241E-4</v>
      </c>
      <c r="J4544" s="11">
        <f t="shared" si="373"/>
        <v>0.31541993727685036</v>
      </c>
      <c r="K4544" s="11">
        <f t="shared" si="368"/>
        <v>3.4369462778119919E-2</v>
      </c>
      <c r="AC4544" s="15"/>
      <c r="AD4544" s="16"/>
    </row>
    <row r="4545" spans="1:30" x14ac:dyDescent="0.3">
      <c r="A4545" s="15">
        <v>43109</v>
      </c>
      <c r="B4545" s="18">
        <v>1.3020835172984225E-3</v>
      </c>
      <c r="C4545" s="9">
        <f t="shared" si="369"/>
        <v>-2.9597916482701579E-2</v>
      </c>
      <c r="D4545" s="6">
        <f t="shared" si="370"/>
        <v>8.7603666011697775E-4</v>
      </c>
      <c r="E4545" s="6">
        <f t="shared" si="371"/>
        <v>8.5492123981732E-4</v>
      </c>
      <c r="F4545" s="6">
        <f>B$6+B$7*E4529+B$8*(H4544*100)^2</f>
        <v>0.12058962503374977</v>
      </c>
      <c r="G4545" s="18">
        <v>3.1471139167535342E-3</v>
      </c>
      <c r="H4545" s="9">
        <f t="shared" si="367"/>
        <v>3.4726016908616193E-3</v>
      </c>
      <c r="I4545" s="8">
        <f t="shared" si="372"/>
        <v>3.254877741080851E-4</v>
      </c>
      <c r="J4545" s="11">
        <f t="shared" si="373"/>
        <v>0.10342421110826781</v>
      </c>
      <c r="K4545" s="11">
        <f t="shared" si="368"/>
        <v>4.6880284424348773E-3</v>
      </c>
      <c r="AC4545" s="15"/>
      <c r="AD4545" s="16"/>
    </row>
    <row r="4546" spans="1:30" x14ac:dyDescent="0.3">
      <c r="A4546" s="15">
        <v>43110</v>
      </c>
      <c r="B4546" s="18">
        <v>-1.1128458115206878E-3</v>
      </c>
      <c r="C4546" s="9">
        <f t="shared" si="369"/>
        <v>-3.2012845811520689E-2</v>
      </c>
      <c r="D4546" s="6">
        <f t="shared" si="370"/>
        <v>1.0248222969521977E-3</v>
      </c>
      <c r="E4546" s="6">
        <f t="shared" si="371"/>
        <v>8.7603666011697775E-4</v>
      </c>
      <c r="F4546" s="6">
        <f>B$6+B$7*E4529+B$8*(H4545*100)^2</f>
        <v>0.12203006872287731</v>
      </c>
      <c r="G4546" s="18">
        <v>4.377434012685406E-3</v>
      </c>
      <c r="H4546" s="9">
        <f t="shared" si="367"/>
        <v>3.4932802453120949E-3</v>
      </c>
      <c r="I4546" s="8">
        <f t="shared" si="372"/>
        <v>8.841537673733111E-4</v>
      </c>
      <c r="J4546" s="11">
        <f t="shared" si="373"/>
        <v>0.20197991901445317</v>
      </c>
      <c r="K4546" s="11">
        <f t="shared" si="368"/>
        <v>2.7479781154162275E-2</v>
      </c>
      <c r="AC4546" s="15"/>
      <c r="AD4546" s="16"/>
    </row>
    <row r="4547" spans="1:30" x14ac:dyDescent="0.3">
      <c r="A4547" s="15">
        <v>43111</v>
      </c>
      <c r="B4547" s="18">
        <v>7.0090257688820191E-3</v>
      </c>
      <c r="C4547" s="9">
        <f t="shared" si="369"/>
        <v>-2.3890974231117981E-2</v>
      </c>
      <c r="D4547" s="6">
        <f t="shared" si="370"/>
        <v>5.707786497119434E-4</v>
      </c>
      <c r="E4547" s="6">
        <f t="shared" si="371"/>
        <v>1.0248222969521977E-3</v>
      </c>
      <c r="F4547" s="6">
        <f>B$6+B$7*E4529+B$8*(H4546*100)^2</f>
        <v>0.12336391957900941</v>
      </c>
      <c r="G4547" s="18">
        <v>2.7096567016781704E-3</v>
      </c>
      <c r="H4547" s="9">
        <f t="shared" si="367"/>
        <v>3.5123200249836204E-3</v>
      </c>
      <c r="I4547" s="8">
        <f t="shared" si="372"/>
        <v>8.0266332330545002E-4</v>
      </c>
      <c r="J4547" s="11">
        <f t="shared" si="373"/>
        <v>0.29622325322921422</v>
      </c>
      <c r="K4547" s="11">
        <f t="shared" si="368"/>
        <v>3.0926888344927628E-2</v>
      </c>
      <c r="AC4547" s="15"/>
      <c r="AD4547" s="16"/>
    </row>
    <row r="4548" spans="1:30" x14ac:dyDescent="0.3">
      <c r="A4548" s="15">
        <v>43112</v>
      </c>
      <c r="B4548" s="18">
        <v>6.7269263990922708E-3</v>
      </c>
      <c r="C4548" s="9">
        <f t="shared" si="369"/>
        <v>-2.417307360090773E-2</v>
      </c>
      <c r="D4548" s="6">
        <f t="shared" si="370"/>
        <v>5.8433748731490218E-4</v>
      </c>
      <c r="E4548" s="6">
        <f t="shared" si="371"/>
        <v>5.707786497119434E-4</v>
      </c>
      <c r="F4548" s="6">
        <f>B$6+B$7*E4529+B$8*(H4547*100)^2</f>
        <v>0.12459906547178776</v>
      </c>
      <c r="G4548" s="18">
        <v>3.1437707980946465E-3</v>
      </c>
      <c r="H4548" s="9">
        <f t="shared" si="367"/>
        <v>3.52985928149817E-3</v>
      </c>
      <c r="I4548" s="8">
        <f t="shared" si="372"/>
        <v>3.8608848340352352E-4</v>
      </c>
      <c r="J4548" s="11">
        <f t="shared" si="373"/>
        <v>0.12281063353521866</v>
      </c>
      <c r="K4548" s="11">
        <f t="shared" si="368"/>
        <v>6.4571677705187458E-3</v>
      </c>
      <c r="AC4548" s="15"/>
      <c r="AD4548" s="16"/>
    </row>
    <row r="4549" spans="1:30" x14ac:dyDescent="0.3">
      <c r="A4549" s="15">
        <v>43116</v>
      </c>
      <c r="B4549" s="18">
        <v>-3.5307132616008872E-3</v>
      </c>
      <c r="C4549" s="9">
        <f t="shared" si="369"/>
        <v>-3.4430713261600888E-2</v>
      </c>
      <c r="D4549" s="6">
        <f t="shared" si="370"/>
        <v>1.1854740157025794E-3</v>
      </c>
      <c r="E4549" s="6">
        <f t="shared" si="371"/>
        <v>5.8433748731490218E-4</v>
      </c>
      <c r="F4549" s="6">
        <f>B$6+B$7*E4529+B$8*(H4548*100)^2</f>
        <v>0.12574281056850051</v>
      </c>
      <c r="G4549" s="18">
        <v>9.2481395108910402E-3</v>
      </c>
      <c r="H4549" s="9">
        <f t="shared" si="367"/>
        <v>3.5460232735911434E-3</v>
      </c>
      <c r="I4549" s="8">
        <f t="shared" si="372"/>
        <v>5.7021162372998969E-3</v>
      </c>
      <c r="J4549" s="11">
        <f t="shared" si="373"/>
        <v>0.6165690115925283</v>
      </c>
      <c r="K4549" s="11">
        <f t="shared" si="368"/>
        <v>0.64943562366941987</v>
      </c>
      <c r="AC4549" s="15"/>
      <c r="AD4549" s="16"/>
    </row>
    <row r="4550" spans="1:30" x14ac:dyDescent="0.3">
      <c r="A4550" s="15">
        <v>43117</v>
      </c>
      <c r="B4550" s="18">
        <v>9.3710062065020857E-3</v>
      </c>
      <c r="C4550" s="9">
        <f t="shared" si="369"/>
        <v>-2.1528993793497916E-2</v>
      </c>
      <c r="D4550" s="6">
        <f t="shared" si="370"/>
        <v>4.634975737604718E-4</v>
      </c>
      <c r="E4550" s="6">
        <f t="shared" si="371"/>
        <v>1.1854740157025794E-3</v>
      </c>
      <c r="F4550" s="6">
        <f>B$6+B$7*E4529+B$8*(H4549*100)^2</f>
        <v>0.1268019185280565</v>
      </c>
      <c r="G4550" s="18">
        <v>6.6038211394263665E-3</v>
      </c>
      <c r="H4550" s="9">
        <f t="shared" si="367"/>
        <v>3.5609257016688302E-3</v>
      </c>
      <c r="I4550" s="8">
        <f t="shared" si="372"/>
        <v>3.0428954377575363E-3</v>
      </c>
      <c r="J4550" s="11">
        <f t="shared" si="373"/>
        <v>0.46077799103169742</v>
      </c>
      <c r="K4550" s="11">
        <f t="shared" si="368"/>
        <v>0.23689580651657227</v>
      </c>
      <c r="AC4550" s="15"/>
      <c r="AD4550" s="16"/>
    </row>
    <row r="4551" spans="1:30" x14ac:dyDescent="0.3">
      <c r="A4551" s="15">
        <v>43118</v>
      </c>
      <c r="B4551" s="18">
        <v>-1.6176974974754033E-3</v>
      </c>
      <c r="C4551" s="9">
        <f t="shared" si="369"/>
        <v>-3.2517697497475406E-2</v>
      </c>
      <c r="D4551" s="6">
        <f t="shared" si="370"/>
        <v>1.0574006505373182E-3</v>
      </c>
      <c r="E4551" s="6">
        <f t="shared" si="371"/>
        <v>4.634975737604718E-4</v>
      </c>
      <c r="F4551" s="6">
        <f>B$6+B$7*E4530+B$8*(H4550*100)^2</f>
        <v>0.12779822915258174</v>
      </c>
      <c r="G4551" s="18">
        <v>3.0251223084714444E-3</v>
      </c>
      <c r="H4551" s="9">
        <f t="shared" si="367"/>
        <v>3.5748878185557337E-3</v>
      </c>
      <c r="I4551" s="8">
        <f t="shared" si="372"/>
        <v>5.4976551008428928E-4</v>
      </c>
      <c r="J4551" s="11">
        <f t="shared" si="373"/>
        <v>0.18173331654880387</v>
      </c>
      <c r="K4551" s="11">
        <f t="shared" si="368"/>
        <v>1.3196885052299656E-2</v>
      </c>
      <c r="AC4551" s="15"/>
      <c r="AD4551" s="16"/>
    </row>
    <row r="4552" spans="1:30" x14ac:dyDescent="0.3">
      <c r="A4552" s="15">
        <v>43119</v>
      </c>
      <c r="B4552" s="18">
        <v>4.3756479869901561E-3</v>
      </c>
      <c r="C4552" s="9">
        <f t="shared" si="369"/>
        <v>-2.6524352013009844E-2</v>
      </c>
      <c r="D4552" s="6">
        <f t="shared" si="370"/>
        <v>7.035412497100594E-4</v>
      </c>
      <c r="E4552" s="6">
        <f t="shared" si="371"/>
        <v>1.0574006505373182E-3</v>
      </c>
      <c r="F4552" s="6">
        <f>B$6+B$7*E4552+B$8*(G4551*100)^2</f>
        <v>9.5110476508369415E-2</v>
      </c>
      <c r="G4552" s="18">
        <v>3.1295502466258123E-3</v>
      </c>
      <c r="H4552" s="9">
        <f t="shared" ref="H4552:H4615" si="374">SQRT(F4552)/100</f>
        <v>3.0839986463740447E-3</v>
      </c>
      <c r="I4552" s="8">
        <f t="shared" si="372"/>
        <v>4.5551600251767573E-5</v>
      </c>
      <c r="J4552" s="11">
        <f t="shared" si="373"/>
        <v>1.4555318388282773E-2</v>
      </c>
      <c r="K4552" s="11">
        <f t="shared" ref="K4552:K4615" si="375">G4552/H4552-LN(G4552/H4552)-1</f>
        <v>1.0801860691156406E-4</v>
      </c>
      <c r="AC4552" s="15"/>
      <c r="AD4552" s="16"/>
    </row>
    <row r="4553" spans="1:30" x14ac:dyDescent="0.3">
      <c r="A4553" s="15">
        <v>43122</v>
      </c>
      <c r="B4553" s="18">
        <v>8.0343643822132407E-3</v>
      </c>
      <c r="C4553" s="9">
        <f t="shared" si="369"/>
        <v>-2.2865635617786761E-2</v>
      </c>
      <c r="D4553" s="6">
        <f t="shared" si="370"/>
        <v>5.2283729220539861E-4</v>
      </c>
      <c r="E4553" s="6">
        <f t="shared" si="371"/>
        <v>7.035412497100594E-4</v>
      </c>
      <c r="F4553" s="6">
        <f>B$6+B$7*E4552+B$8*(H4552*100)^2</f>
        <v>9.8441138029100067E-2</v>
      </c>
      <c r="G4553" s="18">
        <v>3.6673702082306104E-3</v>
      </c>
      <c r="H4553" s="9">
        <f t="shared" si="374"/>
        <v>3.1375330759866112E-3</v>
      </c>
      <c r="I4553" s="8">
        <f t="shared" si="372"/>
        <v>5.2983713224399919E-4</v>
      </c>
      <c r="J4553" s="11">
        <f t="shared" si="373"/>
        <v>0.14447331525322848</v>
      </c>
      <c r="K4553" s="11">
        <f t="shared" si="375"/>
        <v>1.2832618341112934E-2</v>
      </c>
      <c r="AC4553" s="15"/>
      <c r="AD4553" s="16"/>
    </row>
    <row r="4554" spans="1:30" x14ac:dyDescent="0.3">
      <c r="A4554" s="15">
        <v>43123</v>
      </c>
      <c r="B4554" s="18">
        <v>2.1720049682240916E-3</v>
      </c>
      <c r="C4554" s="9">
        <f t="shared" si="369"/>
        <v>-2.8727995031775908E-2</v>
      </c>
      <c r="D4554" s="6">
        <f t="shared" si="370"/>
        <v>8.2529769854574123E-4</v>
      </c>
      <c r="E4554" s="6">
        <f t="shared" si="371"/>
        <v>5.2283729220539861E-4</v>
      </c>
      <c r="F4554" s="6">
        <f>B$6+B$7*E4552+B$8*(H4553*100)^2</f>
        <v>0.10152533059729664</v>
      </c>
      <c r="G4554" s="18">
        <v>2.6950905563349172E-3</v>
      </c>
      <c r="H4554" s="9">
        <f t="shared" si="374"/>
        <v>3.1863039810617038E-3</v>
      </c>
      <c r="I4554" s="8">
        <f t="shared" si="372"/>
        <v>4.9121342472678662E-4</v>
      </c>
      <c r="J4554" s="11">
        <f t="shared" si="373"/>
        <v>0.18226230787391171</v>
      </c>
      <c r="K4554" s="11">
        <f t="shared" si="375"/>
        <v>1.3265794901528016E-2</v>
      </c>
      <c r="AC4554" s="15"/>
      <c r="AD4554" s="16"/>
    </row>
    <row r="4555" spans="1:30" x14ac:dyDescent="0.3">
      <c r="A4555" s="15">
        <v>43124</v>
      </c>
      <c r="B4555" s="18">
        <v>-5.6013254723204708E-4</v>
      </c>
      <c r="C4555" s="9">
        <f t="shared" si="369"/>
        <v>-3.1460132547232046E-2</v>
      </c>
      <c r="D4555" s="6">
        <f t="shared" si="370"/>
        <v>9.8973993988940904E-4</v>
      </c>
      <c r="E4555" s="6">
        <f t="shared" si="371"/>
        <v>8.2529769854574123E-4</v>
      </c>
      <c r="F4555" s="6">
        <f>B$6+B$7*E4552+B$8*(H4554*100)^2</f>
        <v>0.10438129291544666</v>
      </c>
      <c r="G4555" s="18">
        <v>6.7998851170853443E-3</v>
      </c>
      <c r="H4555" s="9">
        <f t="shared" si="374"/>
        <v>3.2308093864455495E-3</v>
      </c>
      <c r="I4555" s="8">
        <f t="shared" si="372"/>
        <v>3.5690757306397949E-3</v>
      </c>
      <c r="J4555" s="11">
        <f t="shared" si="373"/>
        <v>0.52487294552552954</v>
      </c>
      <c r="K4555" s="11">
        <f t="shared" si="375"/>
        <v>0.36052715854506712</v>
      </c>
      <c r="AC4555" s="15"/>
      <c r="AD4555" s="16"/>
    </row>
    <row r="4556" spans="1:30" x14ac:dyDescent="0.3">
      <c r="A4556" s="15">
        <v>43125</v>
      </c>
      <c r="B4556" s="18">
        <v>6.0243939883288954E-4</v>
      </c>
      <c r="C4556" s="9">
        <f t="shared" si="369"/>
        <v>-3.029756060116711E-2</v>
      </c>
      <c r="D4556" s="6">
        <f t="shared" si="370"/>
        <v>9.1794217838139357E-4</v>
      </c>
      <c r="E4556" s="6">
        <f t="shared" si="371"/>
        <v>9.8973993988940904E-4</v>
      </c>
      <c r="F4556" s="6">
        <f>B$6+B$7*E4552+B$8*(H4555*100)^2</f>
        <v>0.10702591402205361</v>
      </c>
      <c r="G4556" s="18">
        <v>5.1024172973189895E-3</v>
      </c>
      <c r="H4556" s="9">
        <f t="shared" si="374"/>
        <v>3.2714815301641792E-3</v>
      </c>
      <c r="I4556" s="8">
        <f t="shared" si="372"/>
        <v>1.8309357671548103E-3</v>
      </c>
      <c r="J4556" s="11">
        <f t="shared" si="373"/>
        <v>0.35883693168664504</v>
      </c>
      <c r="K4556" s="11">
        <f t="shared" si="375"/>
        <v>0.11519417096722018</v>
      </c>
      <c r="AC4556" s="15"/>
      <c r="AD4556" s="16"/>
    </row>
    <row r="4557" spans="1:30" x14ac:dyDescent="0.3">
      <c r="A4557" s="15">
        <v>43126</v>
      </c>
      <c r="B4557" s="18">
        <v>1.1771638106084168E-2</v>
      </c>
      <c r="C4557" s="9">
        <f t="shared" si="369"/>
        <v>-1.9128361893915834E-2</v>
      </c>
      <c r="D4557" s="6">
        <f t="shared" si="370"/>
        <v>3.6589422874461132E-4</v>
      </c>
      <c r="E4557" s="6">
        <f t="shared" si="371"/>
        <v>9.1794217838139357E-4</v>
      </c>
      <c r="F4557" s="6">
        <f>B$6+B$7*E4552+B$8*(H4556*100)^2</f>
        <v>0.10947483316677162</v>
      </c>
      <c r="G4557" s="18">
        <v>4.8439477525927194E-3</v>
      </c>
      <c r="H4557" s="9">
        <f t="shared" si="374"/>
        <v>3.3086981301831031E-3</v>
      </c>
      <c r="I4557" s="8">
        <f t="shared" si="372"/>
        <v>1.5352496224096163E-3</v>
      </c>
      <c r="J4557" s="11">
        <f t="shared" si="373"/>
        <v>0.31694182118043596</v>
      </c>
      <c r="K4557" s="11">
        <f t="shared" si="375"/>
        <v>8.2828895829165639E-2</v>
      </c>
      <c r="AC4557" s="15"/>
      <c r="AD4557" s="16"/>
    </row>
    <row r="4558" spans="1:30" x14ac:dyDescent="0.3">
      <c r="A4558" s="15">
        <v>43129</v>
      </c>
      <c r="B4558" s="18">
        <v>-6.7547362848648217E-3</v>
      </c>
      <c r="C4558" s="9">
        <f t="shared" si="369"/>
        <v>-3.765473628486482E-2</v>
      </c>
      <c r="D4558" s="6">
        <f t="shared" si="370"/>
        <v>1.4178791646827153E-3</v>
      </c>
      <c r="E4558" s="6">
        <f t="shared" si="371"/>
        <v>3.6589422874461132E-4</v>
      </c>
      <c r="F4558" s="6">
        <f>B$6+B$7*E4552+B$8*(H4557*100)^2</f>
        <v>0.11174253229478052</v>
      </c>
      <c r="G4558" s="18">
        <v>4.0753150375541893E-3</v>
      </c>
      <c r="H4558" s="9">
        <f t="shared" si="374"/>
        <v>3.3427912333075858E-3</v>
      </c>
      <c r="I4558" s="8">
        <f t="shared" si="372"/>
        <v>7.3252380424660346E-4</v>
      </c>
      <c r="J4558" s="11">
        <f t="shared" si="373"/>
        <v>0.1797465465850781</v>
      </c>
      <c r="K4558" s="11">
        <f t="shared" si="375"/>
        <v>2.0993476190207971E-2</v>
      </c>
      <c r="AC4558" s="15"/>
      <c r="AD4558" s="16"/>
    </row>
    <row r="4559" spans="1:30" x14ac:dyDescent="0.3">
      <c r="A4559" s="15">
        <v>43130</v>
      </c>
      <c r="B4559" s="18">
        <v>-1.0958642805337085E-2</v>
      </c>
      <c r="C4559" s="9">
        <f t="shared" ref="C4559:C4622" si="376">B4559-B$5</f>
        <v>-4.1858642805337083E-2</v>
      </c>
      <c r="D4559" s="6">
        <f t="shared" ref="D4559:D4622" si="377">C4559^2</f>
        <v>1.7521459775047979E-3</v>
      </c>
      <c r="E4559" s="6">
        <f t="shared" si="371"/>
        <v>1.4178791646827153E-3</v>
      </c>
      <c r="F4559" s="6">
        <f>B$6+B$7*E4552+B$8*(H4558*100)^2</f>
        <v>0.11384242168731674</v>
      </c>
      <c r="G4559" s="18">
        <v>8.3686938499499194E-3</v>
      </c>
      <c r="H4559" s="9">
        <f t="shared" si="374"/>
        <v>3.3740542628611764E-3</v>
      </c>
      <c r="I4559" s="8">
        <f t="shared" si="372"/>
        <v>4.9946395870887426E-3</v>
      </c>
      <c r="J4559" s="11">
        <f t="shared" si="373"/>
        <v>0.59682426871412342</v>
      </c>
      <c r="K4559" s="11">
        <f t="shared" si="375"/>
        <v>0.57192526625162388</v>
      </c>
      <c r="AC4559" s="15"/>
      <c r="AD4559" s="16"/>
    </row>
    <row r="4560" spans="1:30" x14ac:dyDescent="0.3">
      <c r="A4560" s="15">
        <v>43131</v>
      </c>
      <c r="B4560" s="18">
        <v>4.8886585869656362E-4</v>
      </c>
      <c r="C4560" s="9">
        <f t="shared" si="376"/>
        <v>-3.0411134141303437E-2</v>
      </c>
      <c r="D4560" s="6">
        <f t="shared" si="377"/>
        <v>9.248370797603515E-4</v>
      </c>
      <c r="E4560" s="6">
        <f t="shared" ref="E4560:E4623" si="378">D4559</f>
        <v>1.7521459775047979E-3</v>
      </c>
      <c r="F4560" s="6">
        <f>B$6+B$7*E4552+B$8*(H4559*100)^2</f>
        <v>0.1157869192648053</v>
      </c>
      <c r="G4560" s="18">
        <v>6.8907738407285877E-3</v>
      </c>
      <c r="H4560" s="9">
        <f t="shared" si="374"/>
        <v>3.4027477024429144E-3</v>
      </c>
      <c r="I4560" s="8">
        <f t="shared" si="372"/>
        <v>3.4880261382856733E-3</v>
      </c>
      <c r="J4560" s="11">
        <f t="shared" si="373"/>
        <v>0.50618787075398641</v>
      </c>
      <c r="K4560" s="11">
        <f t="shared" si="375"/>
        <v>0.31946150008818375</v>
      </c>
      <c r="AC4560" s="15"/>
      <c r="AD4560" s="16"/>
    </row>
    <row r="4561" spans="1:30" x14ac:dyDescent="0.3">
      <c r="A4561" s="15">
        <v>43132</v>
      </c>
      <c r="B4561" s="18">
        <v>-6.4829835202332526E-4</v>
      </c>
      <c r="C4561" s="9">
        <f t="shared" si="376"/>
        <v>-3.1548298352023323E-2</v>
      </c>
      <c r="D4561" s="6">
        <f t="shared" si="377"/>
        <v>9.9529512890827749E-4</v>
      </c>
      <c r="E4561" s="6">
        <f t="shared" si="378"/>
        <v>9.248370797603515E-4</v>
      </c>
      <c r="F4561" s="6">
        <f>B$6+B$7*E4552+B$8*(H4560*100)^2</f>
        <v>0.11758752402155971</v>
      </c>
      <c r="G4561" s="18">
        <v>6.3468229126242472E-3</v>
      </c>
      <c r="H4561" s="9">
        <f t="shared" si="374"/>
        <v>3.4291037316120914E-3</v>
      </c>
      <c r="I4561" s="8">
        <f t="shared" si="372"/>
        <v>2.9177191810121558E-3</v>
      </c>
      <c r="J4561" s="11">
        <f t="shared" si="373"/>
        <v>0.45971334338139813</v>
      </c>
      <c r="K4561" s="11">
        <f t="shared" si="375"/>
        <v>0.23521389134996484</v>
      </c>
      <c r="AC4561" s="15"/>
      <c r="AD4561" s="16"/>
    </row>
    <row r="4562" spans="1:30" x14ac:dyDescent="0.3">
      <c r="A4562" s="15">
        <v>43133</v>
      </c>
      <c r="B4562" s="18">
        <v>-2.1436680516698812E-2</v>
      </c>
      <c r="C4562" s="9">
        <f t="shared" si="376"/>
        <v>-5.2336680516698812E-2</v>
      </c>
      <c r="D4562" s="6">
        <f t="shared" si="377"/>
        <v>2.739128127507001E-3</v>
      </c>
      <c r="E4562" s="6">
        <f t="shared" si="378"/>
        <v>9.9529512890827749E-4</v>
      </c>
      <c r="F4562" s="6">
        <f>B$6+B$7*E4552+B$8*(H4561*100)^2</f>
        <v>0.11925488402631428</v>
      </c>
      <c r="G4562" s="18">
        <v>8.6165481867067628E-3</v>
      </c>
      <c r="H4562" s="9">
        <f t="shared" si="374"/>
        <v>3.4533300454244781E-3</v>
      </c>
      <c r="I4562" s="8">
        <f t="shared" si="372"/>
        <v>5.1632181412822852E-3</v>
      </c>
      <c r="J4562" s="11">
        <f t="shared" si="373"/>
        <v>0.59922117643906114</v>
      </c>
      <c r="K4562" s="11">
        <f t="shared" si="375"/>
        <v>0.58079624588835577</v>
      </c>
      <c r="AC4562" s="15"/>
      <c r="AD4562" s="16"/>
    </row>
    <row r="4563" spans="1:30" x14ac:dyDescent="0.3">
      <c r="A4563" s="15">
        <v>43136</v>
      </c>
      <c r="B4563" s="18">
        <v>-4.1842540938381426E-2</v>
      </c>
      <c r="C4563" s="9">
        <f t="shared" si="376"/>
        <v>-7.2742540938381423E-2</v>
      </c>
      <c r="D4563" s="6">
        <f t="shared" si="377"/>
        <v>5.2914772621720976E-3</v>
      </c>
      <c r="E4563" s="6">
        <f t="shared" si="378"/>
        <v>2.739128127507001E-3</v>
      </c>
      <c r="F4563" s="6">
        <f>B$6+B$7*E4552+B$8*(H4562*100)^2</f>
        <v>0.12079885939071701</v>
      </c>
      <c r="G4563" s="18">
        <v>2.5591292035818287E-2</v>
      </c>
      <c r="H4563" s="9">
        <f t="shared" si="374"/>
        <v>3.4756130306856231E-3</v>
      </c>
      <c r="I4563" s="8">
        <f t="shared" si="372"/>
        <v>2.2115679005132664E-2</v>
      </c>
      <c r="J4563" s="11">
        <f t="shared" si="373"/>
        <v>0.86418766876556841</v>
      </c>
      <c r="K4563" s="11">
        <f t="shared" si="375"/>
        <v>4.3666203849055609</v>
      </c>
      <c r="AC4563" s="15"/>
      <c r="AD4563" s="16"/>
    </row>
    <row r="4564" spans="1:30" x14ac:dyDescent="0.3">
      <c r="A4564" s="15">
        <v>43137</v>
      </c>
      <c r="B4564" s="18">
        <v>1.7290573348935339E-2</v>
      </c>
      <c r="C4564" s="9">
        <f t="shared" si="376"/>
        <v>-1.3609426651064661E-2</v>
      </c>
      <c r="D4564" s="6">
        <f t="shared" si="377"/>
        <v>1.8521649377070909E-4</v>
      </c>
      <c r="E4564" s="6">
        <f t="shared" si="378"/>
        <v>5.2914772621720976E-3</v>
      </c>
      <c r="F4564" s="6">
        <f>B$6+B$7*E4552+B$8*(H4563*100)^2</f>
        <v>0.12222858057815394</v>
      </c>
      <c r="G4564" s="18">
        <v>2.5245481530003687E-2</v>
      </c>
      <c r="H4564" s="9">
        <f t="shared" si="374"/>
        <v>3.4961204295354863E-3</v>
      </c>
      <c r="I4564" s="8">
        <f t="shared" si="372"/>
        <v>2.1749361100468202E-2</v>
      </c>
      <c r="J4564" s="11">
        <f t="shared" si="373"/>
        <v>0.86151500317470975</v>
      </c>
      <c r="K4564" s="11">
        <f t="shared" si="375"/>
        <v>4.2440055442599354</v>
      </c>
      <c r="AC4564" s="15"/>
      <c r="AD4564" s="16"/>
    </row>
    <row r="4565" spans="1:30" x14ac:dyDescent="0.3">
      <c r="A4565" s="15">
        <v>43138</v>
      </c>
      <c r="B4565" s="18">
        <v>-5.0141382237526271E-3</v>
      </c>
      <c r="C4565" s="9">
        <f t="shared" si="376"/>
        <v>-3.5914138223752626E-2</v>
      </c>
      <c r="D4565" s="6">
        <f t="shared" si="377"/>
        <v>1.2898253243548094E-3</v>
      </c>
      <c r="E4565" s="6">
        <f t="shared" si="378"/>
        <v>1.8521649377070909E-4</v>
      </c>
      <c r="F4565" s="6">
        <f>B$6+B$7*E4552+B$8*(H4564*100)^2</f>
        <v>0.12355250239772055</v>
      </c>
      <c r="G4565" s="18">
        <v>1.4199417327502354E-2</v>
      </c>
      <c r="H4565" s="9">
        <f t="shared" si="374"/>
        <v>3.515003590292911E-3</v>
      </c>
      <c r="I4565" s="8">
        <f t="shared" si="372"/>
        <v>1.0684413737209443E-2</v>
      </c>
      <c r="J4565" s="11">
        <f t="shared" si="373"/>
        <v>0.7524543782874229</v>
      </c>
      <c r="K4565" s="11">
        <f t="shared" si="375"/>
        <v>1.6434990255635018</v>
      </c>
      <c r="AC4565" s="15"/>
      <c r="AD4565" s="16"/>
    </row>
    <row r="4566" spans="1:30" x14ac:dyDescent="0.3">
      <c r="A4566" s="15">
        <v>43139</v>
      </c>
      <c r="B4566" s="18">
        <v>-3.8259052245799854E-2</v>
      </c>
      <c r="C4566" s="9">
        <f t="shared" si="376"/>
        <v>-6.9159052245799851E-2</v>
      </c>
      <c r="D4566" s="6">
        <f t="shared" si="377"/>
        <v>4.7829745075372732E-3</v>
      </c>
      <c r="E4566" s="6">
        <f t="shared" si="378"/>
        <v>1.2898253243548094E-3</v>
      </c>
      <c r="F4566" s="6">
        <f>B$6+B$7*E4552+B$8*(H4565*100)^2</f>
        <v>0.12477845400263922</v>
      </c>
      <c r="G4566" s="18">
        <v>1.5403051461762816E-2</v>
      </c>
      <c r="H4566" s="9">
        <f t="shared" si="374"/>
        <v>3.5323993828931519E-3</v>
      </c>
      <c r="I4566" s="8">
        <f t="shared" si="372"/>
        <v>1.1870652078869665E-2</v>
      </c>
      <c r="J4566" s="11">
        <f t="shared" si="373"/>
        <v>0.77066885794271811</v>
      </c>
      <c r="K4566" s="11">
        <f t="shared" si="375"/>
        <v>1.8879184961009488</v>
      </c>
      <c r="AC4566" s="15"/>
      <c r="AD4566" s="16"/>
    </row>
    <row r="4567" spans="1:30" x14ac:dyDescent="0.3">
      <c r="A4567" s="15">
        <v>43140</v>
      </c>
      <c r="B4567" s="18">
        <v>1.4825645199522376E-2</v>
      </c>
      <c r="C4567" s="9">
        <f t="shared" si="376"/>
        <v>-1.6074354800477624E-2</v>
      </c>
      <c r="D4567" s="6">
        <f t="shared" si="377"/>
        <v>2.5838488225163802E-4</v>
      </c>
      <c r="E4567" s="6">
        <f t="shared" si="378"/>
        <v>4.7829745075372732E-3</v>
      </c>
      <c r="F4567" s="6">
        <f>B$6+B$7*E4552+B$8*(H4566*100)^2</f>
        <v>0.12591368518879389</v>
      </c>
      <c r="G4567" s="18">
        <v>3.0566781557520982E-2</v>
      </c>
      <c r="H4567" s="9">
        <f t="shared" si="374"/>
        <v>3.5484318394016518E-3</v>
      </c>
      <c r="I4567" s="8">
        <f t="shared" si="372"/>
        <v>2.7018349718119332E-2</v>
      </c>
      <c r="J4567" s="11">
        <f t="shared" si="373"/>
        <v>0.88391215369782505</v>
      </c>
      <c r="K4567" s="11">
        <f t="shared" si="375"/>
        <v>5.4607581053186411</v>
      </c>
      <c r="AC4567" s="15"/>
      <c r="AD4567" s="16"/>
    </row>
    <row r="4568" spans="1:30" x14ac:dyDescent="0.3">
      <c r="A4568" s="15">
        <v>43143</v>
      </c>
      <c r="B4568" s="18">
        <v>1.3818665678188242E-2</v>
      </c>
      <c r="C4568" s="9">
        <f t="shared" si="376"/>
        <v>-1.7081334321811758E-2</v>
      </c>
      <c r="D4568" s="6">
        <f t="shared" si="377"/>
        <v>2.9177198221350435E-4</v>
      </c>
      <c r="E4568" s="6">
        <f t="shared" si="378"/>
        <v>2.5838488225163802E-4</v>
      </c>
      <c r="F4568" s="6">
        <f>B$6+B$7*E4552+B$8*(H4567*100)^2</f>
        <v>0.12696490926717313</v>
      </c>
      <c r="G4568" s="18">
        <v>1.3475714369016926E-2</v>
      </c>
      <c r="H4568" s="9">
        <f t="shared" si="374"/>
        <v>3.5632135673738831E-3</v>
      </c>
      <c r="I4568" s="8">
        <f t="shared" si="372"/>
        <v>9.912500801643043E-3</v>
      </c>
      <c r="J4568" s="11">
        <f t="shared" si="373"/>
        <v>0.73558258435884127</v>
      </c>
      <c r="K4568" s="11">
        <f t="shared" si="375"/>
        <v>1.4516728474109843</v>
      </c>
      <c r="AC4568" s="15"/>
      <c r="AD4568" s="16"/>
    </row>
    <row r="4569" spans="1:30" x14ac:dyDescent="0.3">
      <c r="A4569" s="15">
        <v>43144</v>
      </c>
      <c r="B4569" s="18">
        <v>2.6095219802775584E-3</v>
      </c>
      <c r="C4569" s="9">
        <f t="shared" si="376"/>
        <v>-2.8290478019722443E-2</v>
      </c>
      <c r="D4569" s="6">
        <f t="shared" si="377"/>
        <v>8.0035114658439873E-4</v>
      </c>
      <c r="E4569" s="6">
        <f t="shared" si="378"/>
        <v>2.9177198221350435E-4</v>
      </c>
      <c r="F4569" s="6">
        <f>B$6+B$7*E4552+B$8*(H4568*100)^2</f>
        <v>0.12793834276375229</v>
      </c>
      <c r="G4569" s="18">
        <v>8.0175811970505783E-3</v>
      </c>
      <c r="H4569" s="9">
        <f t="shared" si="374"/>
        <v>3.5768469741345142E-3</v>
      </c>
      <c r="I4569" s="8">
        <f t="shared" si="372"/>
        <v>4.4407342229160641E-3</v>
      </c>
      <c r="J4569" s="11">
        <f t="shared" si="373"/>
        <v>0.55387455565148169</v>
      </c>
      <c r="K4569" s="11">
        <f t="shared" si="375"/>
        <v>0.43436690273026857</v>
      </c>
      <c r="AC4569" s="15"/>
      <c r="AD4569" s="16"/>
    </row>
    <row r="4570" spans="1:30" x14ac:dyDescent="0.3">
      <c r="A4570" s="15">
        <v>43145</v>
      </c>
      <c r="B4570" s="18">
        <v>1.3313439808897013E-2</v>
      </c>
      <c r="C4570" s="9">
        <f t="shared" si="376"/>
        <v>-1.7586560191102989E-2</v>
      </c>
      <c r="D4570" s="6">
        <f t="shared" si="377"/>
        <v>3.0928709935528837E-4</v>
      </c>
      <c r="E4570" s="6">
        <f t="shared" si="378"/>
        <v>8.0035114658439873E-4</v>
      </c>
      <c r="F4570" s="6">
        <f>B$6+B$7*E4552+B$8*(H4569*100)^2</f>
        <v>0.12883974218158464</v>
      </c>
      <c r="G4570" s="18">
        <v>1.0002777944043183E-2</v>
      </c>
      <c r="H4570" s="9">
        <f t="shared" si="374"/>
        <v>3.589425332578805E-3</v>
      </c>
      <c r="I4570" s="8">
        <f t="shared" si="372"/>
        <v>6.413352611464378E-3</v>
      </c>
      <c r="J4570" s="11">
        <f t="shared" si="373"/>
        <v>0.64115715127752426</v>
      </c>
      <c r="K4570" s="11">
        <f t="shared" si="375"/>
        <v>0.76186447249757716</v>
      </c>
      <c r="AC4570" s="15"/>
      <c r="AD4570" s="16"/>
    </row>
    <row r="4571" spans="1:30" x14ac:dyDescent="0.3">
      <c r="A4571" s="15">
        <v>43146</v>
      </c>
      <c r="B4571" s="18">
        <v>1.1996861776773506E-2</v>
      </c>
      <c r="C4571" s="9">
        <f t="shared" si="376"/>
        <v>-1.8903138223226493E-2</v>
      </c>
      <c r="D4571" s="6">
        <f t="shared" si="377"/>
        <v>3.5732863468640642E-4</v>
      </c>
      <c r="E4571" s="6">
        <f t="shared" si="378"/>
        <v>3.0928709935528837E-4</v>
      </c>
      <c r="F4571" s="6">
        <f>B$6+B$7*E4552+B$8*(H4570*100)^2</f>
        <v>0.12967443804249737</v>
      </c>
      <c r="G4571" s="18">
        <v>1.2289614267325043E-2</v>
      </c>
      <c r="H4571" s="9">
        <f t="shared" si="374"/>
        <v>3.6010337132898018E-3</v>
      </c>
      <c r="I4571" s="8">
        <f t="shared" si="372"/>
        <v>8.6885805540352409E-3</v>
      </c>
      <c r="J4571" s="11">
        <f t="shared" si="373"/>
        <v>0.70698561932378667</v>
      </c>
      <c r="K4571" s="11">
        <f t="shared" si="375"/>
        <v>1.1852681898504116</v>
      </c>
      <c r="AC4571" s="15"/>
      <c r="AD4571" s="16"/>
    </row>
    <row r="4572" spans="1:30" x14ac:dyDescent="0.3">
      <c r="A4572" s="15">
        <v>43147</v>
      </c>
      <c r="B4572" s="18">
        <v>3.7339964992169422E-4</v>
      </c>
      <c r="C4572" s="9">
        <f t="shared" si="376"/>
        <v>-3.0526600350078308E-2</v>
      </c>
      <c r="D4572" s="6">
        <f t="shared" si="377"/>
        <v>9.3187332893340108E-4</v>
      </c>
      <c r="E4572" s="6">
        <f t="shared" si="378"/>
        <v>3.5732863468640642E-4</v>
      </c>
      <c r="F4572" s="6">
        <f>B$6+B$7*E4552+B$8*(H4571*100)^2</f>
        <v>0.13044736640970256</v>
      </c>
      <c r="G4572" s="18">
        <v>8.5572407915821113E-3</v>
      </c>
      <c r="H4572" s="9">
        <f t="shared" si="374"/>
        <v>3.6117498032076163E-3</v>
      </c>
      <c r="I4572" s="8">
        <f t="shared" si="372"/>
        <v>4.9454909883744954E-3</v>
      </c>
      <c r="J4572" s="11">
        <f t="shared" si="373"/>
        <v>0.57793056299636336</v>
      </c>
      <c r="K4572" s="11">
        <f t="shared" si="375"/>
        <v>0.50669296325002633</v>
      </c>
      <c r="AC4572" s="15"/>
      <c r="AD4572" s="16"/>
    </row>
    <row r="4573" spans="1:30" x14ac:dyDescent="0.3">
      <c r="A4573" s="15">
        <v>43151</v>
      </c>
      <c r="B4573" s="18">
        <v>-5.8585171068373434E-3</v>
      </c>
      <c r="C4573" s="9">
        <f t="shared" si="376"/>
        <v>-3.6758517106837342E-2</v>
      </c>
      <c r="D4573" s="6">
        <f t="shared" si="377"/>
        <v>1.3511885798936536E-3</v>
      </c>
      <c r="E4573" s="6">
        <f t="shared" si="378"/>
        <v>9.3187332893340108E-4</v>
      </c>
      <c r="F4573" s="6">
        <f>B$6+B$7*E4552+B$8*(H4572*100)^2</f>
        <v>0.13116309807773452</v>
      </c>
      <c r="G4573" s="18">
        <v>8.1264895664509094E-3</v>
      </c>
      <c r="H4573" s="9">
        <f t="shared" si="374"/>
        <v>3.6216446274825818E-3</v>
      </c>
      <c r="I4573" s="8">
        <f t="shared" si="372"/>
        <v>4.5048449389683276E-3</v>
      </c>
      <c r="J4573" s="11">
        <f t="shared" si="373"/>
        <v>0.55434082602726253</v>
      </c>
      <c r="K4573" s="11">
        <f t="shared" si="375"/>
        <v>0.43566639057327738</v>
      </c>
      <c r="AC4573" s="15"/>
      <c r="AD4573" s="16"/>
    </row>
    <row r="4574" spans="1:30" x14ac:dyDescent="0.3">
      <c r="A4574" s="15">
        <v>43152</v>
      </c>
      <c r="B4574" s="18">
        <v>-5.5116644833090103E-3</v>
      </c>
      <c r="C4574" s="9">
        <f t="shared" si="376"/>
        <v>-3.6411664483309014E-2</v>
      </c>
      <c r="D4574" s="6">
        <f t="shared" si="377"/>
        <v>1.3258093104450671E-3</v>
      </c>
      <c r="E4574" s="6">
        <f t="shared" si="378"/>
        <v>1.3511885798936536E-3</v>
      </c>
      <c r="F4574" s="6">
        <f>B$6+B$7*E4553+B$8*(H4573*100)^2</f>
        <v>0.13180282935533827</v>
      </c>
      <c r="G4574" s="18">
        <v>1.2443346544324786E-2</v>
      </c>
      <c r="H4574" s="9">
        <f t="shared" si="374"/>
        <v>3.6304659391783074E-3</v>
      </c>
      <c r="I4574" s="8">
        <f t="shared" si="372"/>
        <v>8.8128806051464784E-3</v>
      </c>
      <c r="J4574" s="11">
        <f t="shared" si="373"/>
        <v>0.70824038965352887</v>
      </c>
      <c r="K4574" s="11">
        <f t="shared" si="375"/>
        <v>1.1956541461705426</v>
      </c>
      <c r="AC4574" s="15"/>
      <c r="AD4574" s="16"/>
    </row>
    <row r="4575" spans="1:30" x14ac:dyDescent="0.3">
      <c r="A4575" s="15">
        <v>43153</v>
      </c>
      <c r="B4575" s="18">
        <v>9.730774855778604E-4</v>
      </c>
      <c r="C4575" s="9">
        <f t="shared" si="376"/>
        <v>-2.9926922514422138E-2</v>
      </c>
      <c r="D4575" s="6">
        <f t="shared" si="377"/>
        <v>8.9562069118422668E-4</v>
      </c>
      <c r="E4575" s="6">
        <f t="shared" si="378"/>
        <v>1.3258093104450671E-3</v>
      </c>
      <c r="F4575" s="6">
        <f>B$6+B$7*E4575+B$8*(G4574*100)^2</f>
        <v>1.4441757562233075</v>
      </c>
      <c r="G4575" s="18">
        <v>9.3299834473527781E-3</v>
      </c>
      <c r="H4575" s="9">
        <f t="shared" si="374"/>
        <v>1.2017386388992024E-2</v>
      </c>
      <c r="I4575" s="8">
        <f t="shared" si="372"/>
        <v>2.6874029416392459E-3</v>
      </c>
      <c r="J4575" s="11">
        <f t="shared" si="373"/>
        <v>0.28803941151704293</v>
      </c>
      <c r="K4575" s="11">
        <f t="shared" si="375"/>
        <v>2.9494985482187985E-2</v>
      </c>
      <c r="AC4575" s="15"/>
      <c r="AD4575" s="16"/>
    </row>
    <row r="4576" spans="1:30" x14ac:dyDescent="0.3">
      <c r="A4576" s="15">
        <v>43154</v>
      </c>
      <c r="B4576" s="18">
        <v>1.5901278245119273E-2</v>
      </c>
      <c r="C4576" s="9">
        <f t="shared" si="376"/>
        <v>-1.4998721754880727E-2</v>
      </c>
      <c r="D4576" s="6">
        <f t="shared" si="377"/>
        <v>2.2496165428033239E-4</v>
      </c>
      <c r="E4576" s="6">
        <f t="shared" si="378"/>
        <v>8.9562069118422668E-4</v>
      </c>
      <c r="F4576" s="6">
        <f>B$6+B$7*E4575+B$8*(H4575*100)^2</f>
        <v>1.3476930604488928</v>
      </c>
      <c r="G4576" s="18">
        <v>6.9315818202846761E-3</v>
      </c>
      <c r="H4576" s="9">
        <f t="shared" si="374"/>
        <v>1.1609018306682494E-2</v>
      </c>
      <c r="I4576" s="8">
        <f t="shared" si="372"/>
        <v>4.6774364863978179E-3</v>
      </c>
      <c r="J4576" s="11">
        <f t="shared" si="373"/>
        <v>0.67480073202190349</v>
      </c>
      <c r="K4576" s="11">
        <f t="shared" si="375"/>
        <v>0.11278015051856149</v>
      </c>
      <c r="AC4576" s="15"/>
      <c r="AD4576" s="16"/>
    </row>
    <row r="4577" spans="1:30" x14ac:dyDescent="0.3">
      <c r="A4577" s="15">
        <v>43157</v>
      </c>
      <c r="B4577" s="18">
        <v>1.1688438620629375E-2</v>
      </c>
      <c r="C4577" s="9">
        <f t="shared" si="376"/>
        <v>-1.9211561379370627E-2</v>
      </c>
      <c r="D4577" s="6">
        <f t="shared" si="377"/>
        <v>3.6908409063332506E-4</v>
      </c>
      <c r="E4577" s="6">
        <f t="shared" si="378"/>
        <v>2.2496165428033239E-4</v>
      </c>
      <c r="F4577" s="6">
        <f>B$6+B$7*E4575+B$8*(H4576*100)^2</f>
        <v>1.258350084161785</v>
      </c>
      <c r="G4577" s="18">
        <v>5.9856848399007642E-3</v>
      </c>
      <c r="H4577" s="9">
        <f t="shared" si="374"/>
        <v>1.1217620443577974E-2</v>
      </c>
      <c r="I4577" s="8">
        <f t="shared" si="372"/>
        <v>5.2319356036772098E-3</v>
      </c>
      <c r="J4577" s="11">
        <f t="shared" si="373"/>
        <v>0.87407468712702041</v>
      </c>
      <c r="K4577" s="11">
        <f t="shared" si="375"/>
        <v>0.16171170080501307</v>
      </c>
      <c r="AC4577" s="15"/>
      <c r="AD4577" s="16"/>
    </row>
    <row r="4578" spans="1:30" x14ac:dyDescent="0.3">
      <c r="A4578" s="15">
        <v>43158</v>
      </c>
      <c r="B4578" s="18">
        <v>-1.278831144146934E-2</v>
      </c>
      <c r="C4578" s="9">
        <f t="shared" si="376"/>
        <v>-4.3688311441469341E-2</v>
      </c>
      <c r="D4578" s="6">
        <f t="shared" si="377"/>
        <v>1.9086685566068208E-3</v>
      </c>
      <c r="E4578" s="6">
        <f t="shared" si="378"/>
        <v>3.6908409063332506E-4</v>
      </c>
      <c r="F4578" s="6">
        <f>B$6+B$7*E4575+B$8*(H4577*100)^2</f>
        <v>1.1756184881199228</v>
      </c>
      <c r="G4578" s="18">
        <v>8.2791187699050722E-3</v>
      </c>
      <c r="H4578" s="9">
        <f t="shared" si="374"/>
        <v>1.084259419198156E-2</v>
      </c>
      <c r="I4578" s="8">
        <f t="shared" si="372"/>
        <v>2.5634754220764874E-3</v>
      </c>
      <c r="J4578" s="11">
        <f t="shared" si="373"/>
        <v>0.30963143461533893</v>
      </c>
      <c r="K4578" s="11">
        <f t="shared" si="375"/>
        <v>3.3319358250277542E-2</v>
      </c>
      <c r="AC4578" s="15"/>
      <c r="AD4578" s="16"/>
    </row>
    <row r="4579" spans="1:30" x14ac:dyDescent="0.3">
      <c r="A4579" s="15">
        <v>43159</v>
      </c>
      <c r="B4579" s="18">
        <v>-1.1157806083654282E-2</v>
      </c>
      <c r="C4579" s="9">
        <f t="shared" si="376"/>
        <v>-4.2057806083654281E-2</v>
      </c>
      <c r="D4579" s="6">
        <f t="shared" si="377"/>
        <v>1.7688590525702672E-3</v>
      </c>
      <c r="E4579" s="6">
        <f t="shared" si="378"/>
        <v>1.9086685566068208E-3</v>
      </c>
      <c r="F4579" s="6">
        <f>B$6+B$7*E4575+B$8*(H4578*100)^2</f>
        <v>1.0990090301851585</v>
      </c>
      <c r="G4579" s="18">
        <v>9.278494277421747E-3</v>
      </c>
      <c r="H4579" s="9">
        <f t="shared" si="374"/>
        <v>1.0483363153993848E-2</v>
      </c>
      <c r="I4579" s="8">
        <f t="shared" si="372"/>
        <v>1.2048688765721009E-3</v>
      </c>
      <c r="J4579" s="11">
        <f t="shared" si="373"/>
        <v>0.12985607799576104</v>
      </c>
      <c r="K4579" s="11">
        <f t="shared" si="375"/>
        <v>7.1587386171947376E-3</v>
      </c>
      <c r="AC4579" s="15"/>
      <c r="AD4579" s="16"/>
    </row>
    <row r="4580" spans="1:30" x14ac:dyDescent="0.3">
      <c r="A4580" s="15">
        <v>43160</v>
      </c>
      <c r="B4580" s="18">
        <v>-1.3413965854876449E-2</v>
      </c>
      <c r="C4580" s="9">
        <f t="shared" si="376"/>
        <v>-4.4313965854876451E-2</v>
      </c>
      <c r="D4580" s="6">
        <f t="shared" si="377"/>
        <v>1.963727569787156E-3</v>
      </c>
      <c r="E4580" s="6">
        <f t="shared" si="378"/>
        <v>1.7688590525702672E-3</v>
      </c>
      <c r="F4580" s="6">
        <f>B$6+B$7*E4575+B$8*(H4579*100)^2</f>
        <v>1.0280686721375665</v>
      </c>
      <c r="G4580" s="18">
        <v>1.5639255229030622E-2</v>
      </c>
      <c r="H4580" s="9">
        <f t="shared" si="374"/>
        <v>1.0139372131140894E-2</v>
      </c>
      <c r="I4580" s="8">
        <f t="shared" si="372"/>
        <v>5.4998830978897281E-3</v>
      </c>
      <c r="J4580" s="11">
        <f t="shared" si="373"/>
        <v>0.35167167600669885</v>
      </c>
      <c r="K4580" s="11">
        <f t="shared" si="375"/>
        <v>0.10907033188116255</v>
      </c>
      <c r="AC4580" s="15"/>
      <c r="AD4580" s="16"/>
    </row>
    <row r="4581" spans="1:30" x14ac:dyDescent="0.3">
      <c r="A4581" s="15">
        <v>43161</v>
      </c>
      <c r="B4581" s="18">
        <v>5.0587854851985494E-3</v>
      </c>
      <c r="C4581" s="9">
        <f t="shared" si="376"/>
        <v>-2.5841214514801453E-2</v>
      </c>
      <c r="D4581" s="6">
        <f t="shared" si="377"/>
        <v>6.6776836759998529E-4</v>
      </c>
      <c r="E4581" s="6">
        <f t="shared" si="378"/>
        <v>1.963727569787156E-3</v>
      </c>
      <c r="F4581" s="6">
        <f>B$6+B$7*E4575+B$8*(H4580*100)^2</f>
        <v>0.96237790058549644</v>
      </c>
      <c r="G4581" s="18">
        <v>1.2420720952149564E-2</v>
      </c>
      <c r="H4581" s="9">
        <f t="shared" si="374"/>
        <v>9.8100861392013093E-3</v>
      </c>
      <c r="I4581" s="8">
        <f t="shared" si="372"/>
        <v>2.6106348129482544E-3</v>
      </c>
      <c r="J4581" s="11">
        <f t="shared" si="373"/>
        <v>0.21018383900625759</v>
      </c>
      <c r="K4581" s="11">
        <f t="shared" si="375"/>
        <v>3.0162351755318673E-2</v>
      </c>
      <c r="AC4581" s="15"/>
      <c r="AD4581" s="16"/>
    </row>
    <row r="4582" spans="1:30" x14ac:dyDescent="0.3">
      <c r="A4582" s="15">
        <v>43164</v>
      </c>
      <c r="B4582" s="18">
        <v>1.097161761052657E-2</v>
      </c>
      <c r="C4582" s="9">
        <f t="shared" si="376"/>
        <v>-1.9928382389473431E-2</v>
      </c>
      <c r="D4582" s="6">
        <f t="shared" si="377"/>
        <v>3.9714042466107479E-4</v>
      </c>
      <c r="E4582" s="6">
        <f t="shared" si="378"/>
        <v>6.6776836759998529E-4</v>
      </c>
      <c r="F4582" s="6">
        <f>B$6+B$7*E4575+B$8*(H4581*100)^2</f>
        <v>0.90154824612827988</v>
      </c>
      <c r="G4582" s="18">
        <v>1.0650716895541116E-2</v>
      </c>
      <c r="H4582" s="9">
        <f t="shared" si="374"/>
        <v>9.4949894477470587E-3</v>
      </c>
      <c r="I4582" s="8">
        <f t="shared" si="372"/>
        <v>1.1557274477940575E-3</v>
      </c>
      <c r="J4582" s="11">
        <f t="shared" si="373"/>
        <v>0.10851170481095959</v>
      </c>
      <c r="K4582" s="11">
        <f t="shared" si="375"/>
        <v>6.8567479222496619E-3</v>
      </c>
      <c r="AC4582" s="15"/>
      <c r="AD4582" s="16"/>
    </row>
    <row r="4583" spans="1:30" x14ac:dyDescent="0.3">
      <c r="A4583" s="15">
        <v>43165</v>
      </c>
      <c r="B4583" s="18">
        <v>2.6353829319968104E-3</v>
      </c>
      <c r="C4583" s="9">
        <f t="shared" si="376"/>
        <v>-2.8264617068003189E-2</v>
      </c>
      <c r="D4583" s="6">
        <f t="shared" si="377"/>
        <v>7.9888857800085712E-4</v>
      </c>
      <c r="E4583" s="6">
        <f t="shared" si="378"/>
        <v>3.9714042466107479E-4</v>
      </c>
      <c r="F4583" s="6">
        <f>B$6+B$7*E4575+B$8*(H4582*100)^2</f>
        <v>0.84521998610089732</v>
      </c>
      <c r="G4583" s="18">
        <v>7.0206017682239519E-3</v>
      </c>
      <c r="H4583" s="9">
        <f t="shared" si="374"/>
        <v>9.1935846442010704E-3</v>
      </c>
      <c r="I4583" s="8">
        <f t="shared" si="372"/>
        <v>2.1729828759771185E-3</v>
      </c>
      <c r="J4583" s="11">
        <f t="shared" si="373"/>
        <v>0.30951518797324296</v>
      </c>
      <c r="K4583" s="11">
        <f t="shared" si="375"/>
        <v>3.329837444264272E-2</v>
      </c>
      <c r="AC4583" s="15"/>
      <c r="AD4583" s="16"/>
    </row>
    <row r="4584" spans="1:30" x14ac:dyDescent="0.3">
      <c r="A4584" s="15">
        <v>43166</v>
      </c>
      <c r="B4584" s="18">
        <v>-4.8399182571826332E-4</v>
      </c>
      <c r="C4584" s="9">
        <f t="shared" si="376"/>
        <v>-3.1383991825718265E-2</v>
      </c>
      <c r="D4584" s="6">
        <f t="shared" si="377"/>
        <v>9.8495494291675088E-4</v>
      </c>
      <c r="E4584" s="6">
        <f t="shared" si="378"/>
        <v>7.9888857800085712E-4</v>
      </c>
      <c r="F4584" s="6">
        <f>B$6+B$7*E4575+B$8*(H4583*100)^2</f>
        <v>0.79306001731554088</v>
      </c>
      <c r="G4584" s="18">
        <v>9.0834481038206093E-3</v>
      </c>
      <c r="H4584" s="9">
        <f t="shared" si="374"/>
        <v>8.9053917225214788E-3</v>
      </c>
      <c r="I4584" s="8">
        <f t="shared" si="372"/>
        <v>1.7805638129913051E-4</v>
      </c>
      <c r="J4584" s="11">
        <f t="shared" si="373"/>
        <v>1.960228971025197E-2</v>
      </c>
      <c r="K4584" s="11">
        <f t="shared" si="375"/>
        <v>1.9725943059434314E-4</v>
      </c>
      <c r="AC4584" s="15"/>
      <c r="AD4584" s="16"/>
    </row>
    <row r="4585" spans="1:30" x14ac:dyDescent="0.3">
      <c r="A4585" s="15">
        <v>43167</v>
      </c>
      <c r="B4585" s="18">
        <v>4.4531482088846271E-3</v>
      </c>
      <c r="C4585" s="9">
        <f t="shared" si="376"/>
        <v>-2.6446851791115375E-2</v>
      </c>
      <c r="D4585" s="6">
        <f t="shared" si="377"/>
        <v>6.9943596966122251E-4</v>
      </c>
      <c r="E4585" s="6">
        <f t="shared" si="378"/>
        <v>9.8495494291675088E-4</v>
      </c>
      <c r="F4585" s="6">
        <f>B$6+B$7*E4575+B$8*(H4584*100)^2</f>
        <v>0.74475988622030076</v>
      </c>
      <c r="G4585" s="18">
        <v>5.0711410256765264E-3</v>
      </c>
      <c r="H4585" s="9">
        <f t="shared" si="374"/>
        <v>8.6299471969433321E-3</v>
      </c>
      <c r="I4585" s="8">
        <f t="shared" si="372"/>
        <v>3.5588061712668057E-3</v>
      </c>
      <c r="J4585" s="11">
        <f t="shared" si="373"/>
        <v>0.70177621826086678</v>
      </c>
      <c r="K4585" s="11">
        <f t="shared" si="375"/>
        <v>0.11929386709039447</v>
      </c>
      <c r="AC4585" s="15"/>
      <c r="AD4585" s="16"/>
    </row>
    <row r="4586" spans="1:30" x14ac:dyDescent="0.3">
      <c r="A4586" s="15">
        <v>43168</v>
      </c>
      <c r="B4586" s="18">
        <v>1.7229546741207587E-2</v>
      </c>
      <c r="C4586" s="9">
        <f t="shared" si="376"/>
        <v>-1.3670453258792414E-2</v>
      </c>
      <c r="D4586" s="6">
        <f t="shared" si="377"/>
        <v>1.8688129230082812E-4</v>
      </c>
      <c r="E4586" s="6">
        <f t="shared" si="378"/>
        <v>6.9943596966122251E-4</v>
      </c>
      <c r="F4586" s="6">
        <f>B$6+B$7*E4575+B$8*(H4585*100)^2</f>
        <v>0.70003396482610847</v>
      </c>
      <c r="G4586" s="18">
        <v>7.252540580760582E-3</v>
      </c>
      <c r="H4586" s="9">
        <f t="shared" si="374"/>
        <v>8.3668032415380039E-3</v>
      </c>
      <c r="I4586" s="8">
        <f t="shared" si="372"/>
        <v>1.1142626607774219E-3</v>
      </c>
      <c r="J4586" s="11">
        <f t="shared" si="373"/>
        <v>0.15363756305387924</v>
      </c>
      <c r="K4586" s="11">
        <f t="shared" si="375"/>
        <v>9.7434184686155945E-3</v>
      </c>
      <c r="AC4586" s="15"/>
      <c r="AD4586" s="16"/>
    </row>
    <row r="4587" spans="1:30" x14ac:dyDescent="0.3">
      <c r="A4587" s="15">
        <v>43171</v>
      </c>
      <c r="B4587" s="18">
        <v>-1.2747973379966374E-3</v>
      </c>
      <c r="C4587" s="9">
        <f t="shared" si="376"/>
        <v>-3.2174797337996636E-2</v>
      </c>
      <c r="D4587" s="6">
        <f t="shared" si="377"/>
        <v>1.0352175837411554E-3</v>
      </c>
      <c r="E4587" s="6">
        <f t="shared" si="378"/>
        <v>1.8688129230082812E-4</v>
      </c>
      <c r="F4587" s="6">
        <f>B$6+B$7*E4575+B$8*(H4586*100)^2</f>
        <v>0.65861776161508645</v>
      </c>
      <c r="G4587" s="18">
        <v>4.1981160723496809E-3</v>
      </c>
      <c r="H4587" s="9">
        <f t="shared" si="374"/>
        <v>8.1155268566808804E-3</v>
      </c>
      <c r="I4587" s="8">
        <f t="shared" si="372"/>
        <v>3.9174107843311995E-3</v>
      </c>
      <c r="J4587" s="11">
        <f t="shared" si="373"/>
        <v>0.93313541522415056</v>
      </c>
      <c r="K4587" s="11">
        <f t="shared" si="375"/>
        <v>0.17643758768235696</v>
      </c>
      <c r="AC4587" s="15"/>
      <c r="AD4587" s="16"/>
    </row>
    <row r="4588" spans="1:30" x14ac:dyDescent="0.3">
      <c r="A4588" s="15">
        <v>43172</v>
      </c>
      <c r="B4588" s="18">
        <v>-6.3839104143147028E-3</v>
      </c>
      <c r="C4588" s="9">
        <f t="shared" si="376"/>
        <v>-3.7283910414314704E-2</v>
      </c>
      <c r="D4588" s="6">
        <f t="shared" si="377"/>
        <v>1.3900899757826445E-3</v>
      </c>
      <c r="E4588" s="6">
        <f t="shared" si="378"/>
        <v>1.0352175837411554E-3</v>
      </c>
      <c r="F4588" s="6">
        <f>B$6+B$7*E4575+B$8*(H4587*100)^2</f>
        <v>0.62026635744168013</v>
      </c>
      <c r="G4588" s="18">
        <v>9.3915401851803366E-3</v>
      </c>
      <c r="H4588" s="9">
        <f t="shared" si="374"/>
        <v>7.8756990638398586E-3</v>
      </c>
      <c r="I4588" s="8">
        <f t="shared" si="372"/>
        <v>1.515841121340478E-3</v>
      </c>
      <c r="J4588" s="11">
        <f t="shared" si="373"/>
        <v>0.16140495503947747</v>
      </c>
      <c r="K4588" s="11">
        <f t="shared" si="375"/>
        <v>1.6443322848679554E-2</v>
      </c>
      <c r="AC4588" s="15"/>
      <c r="AD4588" s="16"/>
    </row>
    <row r="4589" spans="1:30" x14ac:dyDescent="0.3">
      <c r="A4589" s="15">
        <v>43173</v>
      </c>
      <c r="B4589" s="18">
        <v>-5.7409698251887856E-3</v>
      </c>
      <c r="C4589" s="9">
        <f t="shared" si="376"/>
        <v>-3.6640969825188788E-2</v>
      </c>
      <c r="D4589" s="6">
        <f t="shared" si="377"/>
        <v>1.3425606697303953E-3</v>
      </c>
      <c r="E4589" s="6">
        <f t="shared" si="378"/>
        <v>1.3900899757826445E-3</v>
      </c>
      <c r="F4589" s="6">
        <f>B$6+B$7*E4575+B$8*(H4588*100)^2</f>
        <v>0.58475295717710596</v>
      </c>
      <c r="G4589" s="18">
        <v>6.9243458140470652E-3</v>
      </c>
      <c r="H4589" s="9">
        <f t="shared" si="374"/>
        <v>7.6469141303999611E-3</v>
      </c>
      <c r="I4589" s="8">
        <f t="shared" si="372"/>
        <v>7.2256831635289596E-4</v>
      </c>
      <c r="J4589" s="11">
        <f t="shared" si="373"/>
        <v>0.10435185297751286</v>
      </c>
      <c r="K4589" s="11">
        <f t="shared" si="375"/>
        <v>4.7671136658000712E-3</v>
      </c>
      <c r="AC4589" s="15"/>
      <c r="AD4589" s="16"/>
    </row>
    <row r="4590" spans="1:30" x14ac:dyDescent="0.3">
      <c r="A4590" s="15">
        <v>43174</v>
      </c>
      <c r="B4590" s="18">
        <v>-7.8223639909655079E-4</v>
      </c>
      <c r="C4590" s="9">
        <f t="shared" si="376"/>
        <v>-3.168223639909655E-2</v>
      </c>
      <c r="D4590" s="6">
        <f t="shared" si="377"/>
        <v>1.0037641032482384E-3</v>
      </c>
      <c r="E4590" s="6">
        <f t="shared" si="378"/>
        <v>1.3425606697303953E-3</v>
      </c>
      <c r="F4590" s="6">
        <f>B$6+B$7*E4575+B$8*(H4589*100)^2</f>
        <v>0.55186754853211017</v>
      </c>
      <c r="G4590" s="18">
        <v>5.2843125738902819E-3</v>
      </c>
      <c r="H4590" s="9">
        <f t="shared" si="374"/>
        <v>7.4287788265105202E-3</v>
      </c>
      <c r="I4590" s="8">
        <f t="shared" si="372"/>
        <v>2.1444662526202384E-3</v>
      </c>
      <c r="J4590" s="11">
        <f t="shared" si="373"/>
        <v>0.40581744978826906</v>
      </c>
      <c r="K4590" s="11">
        <f t="shared" si="375"/>
        <v>5.194885836861074E-2</v>
      </c>
      <c r="AC4590" s="15"/>
      <c r="AD4590" s="16"/>
    </row>
    <row r="4591" spans="1:30" x14ac:dyDescent="0.3">
      <c r="A4591" s="15">
        <v>43175</v>
      </c>
      <c r="B4591" s="18">
        <v>1.7019979472297469E-3</v>
      </c>
      <c r="C4591" s="9">
        <f t="shared" si="376"/>
        <v>-2.9198002052770254E-2</v>
      </c>
      <c r="D4591" s="6">
        <f t="shared" si="377"/>
        <v>8.5252332387357596E-4</v>
      </c>
      <c r="E4591" s="6">
        <f t="shared" si="378"/>
        <v>1.0037641032482384E-3</v>
      </c>
      <c r="F4591" s="6">
        <f>B$6+B$7*E4575+B$8*(H4590*100)^2</f>
        <v>0.52141566012684415</v>
      </c>
      <c r="G4591" s="18">
        <v>3.7488169650981319E-3</v>
      </c>
      <c r="H4591" s="9">
        <f t="shared" si="374"/>
        <v>7.2209117161674543E-3</v>
      </c>
      <c r="I4591" s="8">
        <f t="shared" si="372"/>
        <v>3.4720947510693224E-3</v>
      </c>
      <c r="J4591" s="11">
        <f t="shared" si="373"/>
        <v>0.9261841224564652</v>
      </c>
      <c r="K4591" s="11">
        <f t="shared" si="375"/>
        <v>0.17470207579880737</v>
      </c>
      <c r="AC4591" s="15"/>
      <c r="AD4591" s="16"/>
    </row>
    <row r="4592" spans="1:30" x14ac:dyDescent="0.3">
      <c r="A4592" s="15">
        <v>43178</v>
      </c>
      <c r="B4592" s="18">
        <v>-1.4306040541371502E-2</v>
      </c>
      <c r="C4592" s="9">
        <f t="shared" si="376"/>
        <v>-4.5206040541371506E-2</v>
      </c>
      <c r="D4592" s="6">
        <f t="shared" si="377"/>
        <v>2.0435861014281242E-3</v>
      </c>
      <c r="E4592" s="6">
        <f t="shared" si="378"/>
        <v>8.5252332387357596E-4</v>
      </c>
      <c r="F4592" s="6">
        <f>B$6+B$7*E4575+B$8*(H4591*100)^2</f>
        <v>0.49321721146356756</v>
      </c>
      <c r="G4592" s="18">
        <v>1.1426071989930314E-2</v>
      </c>
      <c r="H4592" s="9">
        <f t="shared" si="374"/>
        <v>7.0229424849102074E-3</v>
      </c>
      <c r="I4592" s="8">
        <f t="shared" si="372"/>
        <v>4.4031295050201069E-3</v>
      </c>
      <c r="J4592" s="11">
        <f t="shared" si="373"/>
        <v>0.38535810984742103</v>
      </c>
      <c r="K4592" s="11">
        <f t="shared" si="375"/>
        <v>0.14024815556685244</v>
      </c>
      <c r="AC4592" s="15"/>
      <c r="AD4592" s="16"/>
    </row>
    <row r="4593" spans="1:30" x14ac:dyDescent="0.3">
      <c r="A4593" s="15">
        <v>43179</v>
      </c>
      <c r="B4593" s="18">
        <v>1.4807086617189258E-3</v>
      </c>
      <c r="C4593" s="9">
        <f t="shared" si="376"/>
        <v>-2.9419291338281073E-2</v>
      </c>
      <c r="D4593" s="6">
        <f t="shared" si="377"/>
        <v>8.6549470284665974E-4</v>
      </c>
      <c r="E4593" s="6">
        <f t="shared" si="378"/>
        <v>2.0435861014281242E-3</v>
      </c>
      <c r="F4593" s="6">
        <f>B$6+B$7*E4575+B$8*(H4592*100)^2</f>
        <v>0.46710544800137355</v>
      </c>
      <c r="G4593" s="18">
        <v>3.5212928533663998E-3</v>
      </c>
      <c r="H4593" s="9">
        <f t="shared" si="374"/>
        <v>6.8345113066068854E-3</v>
      </c>
      <c r="I4593" s="8">
        <f t="shared" si="372"/>
        <v>3.3132184532404857E-3</v>
      </c>
      <c r="J4593" s="11">
        <f t="shared" si="373"/>
        <v>0.9409096576767273</v>
      </c>
      <c r="K4593" s="11">
        <f t="shared" si="375"/>
        <v>0.17837909087243697</v>
      </c>
      <c r="AC4593" s="15"/>
      <c r="AD4593" s="16"/>
    </row>
    <row r="4594" spans="1:30" x14ac:dyDescent="0.3">
      <c r="A4594" s="15">
        <v>43180</v>
      </c>
      <c r="B4594" s="18">
        <v>-1.8456921256311859E-3</v>
      </c>
      <c r="C4594" s="9">
        <f t="shared" si="376"/>
        <v>-3.2745692125631186E-2</v>
      </c>
      <c r="D4594" s="6">
        <f t="shared" si="377"/>
        <v>1.0722803527866242E-3</v>
      </c>
      <c r="E4594" s="6">
        <f t="shared" si="378"/>
        <v>8.6549470284665974E-4</v>
      </c>
      <c r="F4594" s="6">
        <f>B$6+B$7*E4575+B$8*(H4593*100)^2</f>
        <v>0.4429259550353819</v>
      </c>
      <c r="G4594" s="18">
        <v>8.8071984376949936E-3</v>
      </c>
      <c r="H4594" s="9">
        <f t="shared" si="374"/>
        <v>6.655268251809102E-3</v>
      </c>
      <c r="I4594" s="8">
        <f t="shared" si="372"/>
        <v>2.1519301858858916E-3</v>
      </c>
      <c r="J4594" s="11">
        <f t="shared" si="373"/>
        <v>0.24433765187753523</v>
      </c>
      <c r="K4594" s="11">
        <f t="shared" si="375"/>
        <v>4.3181734409062367E-2</v>
      </c>
      <c r="AC4594" s="15"/>
      <c r="AD4594" s="16"/>
    </row>
    <row r="4595" spans="1:30" x14ac:dyDescent="0.3">
      <c r="A4595" s="15">
        <v>43181</v>
      </c>
      <c r="B4595" s="18">
        <v>-2.5484886972852595E-2</v>
      </c>
      <c r="C4595" s="9">
        <f t="shared" si="376"/>
        <v>-5.6384886972852599E-2</v>
      </c>
      <c r="D4595" s="6">
        <f t="shared" si="377"/>
        <v>3.1792554789413629E-3</v>
      </c>
      <c r="E4595" s="6">
        <f t="shared" si="378"/>
        <v>1.0722803527866242E-3</v>
      </c>
      <c r="F4595" s="6">
        <f>B$6+B$7*E4575+B$8*(H4594*100)^2</f>
        <v>0.4205357445488736</v>
      </c>
      <c r="G4595" s="18">
        <v>1.1988347748105109E-2</v>
      </c>
      <c r="H4595" s="9">
        <f t="shared" si="374"/>
        <v>6.4848727400687945E-3</v>
      </c>
      <c r="I4595" s="8">
        <f t="shared" si="372"/>
        <v>5.5034750080363145E-3</v>
      </c>
      <c r="J4595" s="11">
        <f t="shared" si="373"/>
        <v>0.45906868266364725</v>
      </c>
      <c r="K4595" s="11">
        <f t="shared" si="375"/>
        <v>0.23420056938705391</v>
      </c>
      <c r="AC4595" s="15"/>
      <c r="AD4595" s="16"/>
    </row>
    <row r="4596" spans="1:30" x14ac:dyDescent="0.3">
      <c r="A4596" s="15">
        <v>43182</v>
      </c>
      <c r="B4596" s="18">
        <v>-2.118980731175259E-2</v>
      </c>
      <c r="C4596" s="9">
        <f t="shared" si="376"/>
        <v>-5.2089807311752591E-2</v>
      </c>
      <c r="D4596" s="6">
        <f t="shared" si="377"/>
        <v>2.7133480257755136E-3</v>
      </c>
      <c r="E4596" s="6">
        <f t="shared" si="378"/>
        <v>3.1792554789413629E-3</v>
      </c>
      <c r="F4596" s="6">
        <f>B$6+B$7*E4575+B$8*(H4595*100)^2</f>
        <v>0.39980240963836688</v>
      </c>
      <c r="G4596" s="18">
        <v>1.361620312435702E-2</v>
      </c>
      <c r="H4596" s="9">
        <f t="shared" si="374"/>
        <v>6.3229930384143783E-3</v>
      </c>
      <c r="I4596" s="8">
        <f t="shared" si="372"/>
        <v>7.2932100859426415E-3</v>
      </c>
      <c r="J4596" s="11">
        <f t="shared" si="373"/>
        <v>0.53562729781082341</v>
      </c>
      <c r="K4596" s="11">
        <f t="shared" si="375"/>
        <v>0.38637487622050815</v>
      </c>
      <c r="AC4596" s="15"/>
      <c r="AD4596" s="16"/>
    </row>
    <row r="4597" spans="1:30" x14ac:dyDescent="0.3">
      <c r="A4597" s="15">
        <v>43185</v>
      </c>
      <c r="B4597" s="18">
        <v>2.6795040706035392E-2</v>
      </c>
      <c r="C4597" s="9">
        <f t="shared" si="376"/>
        <v>-4.1049592939646079E-3</v>
      </c>
      <c r="D4597" s="6">
        <f t="shared" si="377"/>
        <v>1.6850690805106413E-5</v>
      </c>
      <c r="E4597" s="6">
        <f t="shared" si="378"/>
        <v>2.7133480257755136E-3</v>
      </c>
      <c r="F4597" s="6">
        <f>B$6+B$7*E4597+B$8*(G4596*100)^2</f>
        <v>1.7272897834264018</v>
      </c>
      <c r="G4597" s="18">
        <v>1.7688521611879501E-2</v>
      </c>
      <c r="H4597" s="9">
        <f t="shared" si="374"/>
        <v>1.3142639702230301E-2</v>
      </c>
      <c r="I4597" s="8">
        <f t="shared" si="372"/>
        <v>4.5458819096491996E-3</v>
      </c>
      <c r="J4597" s="11">
        <f t="shared" si="373"/>
        <v>0.25699614752406519</v>
      </c>
      <c r="K4597" s="11">
        <f t="shared" si="375"/>
        <v>4.8833992471362997E-2</v>
      </c>
      <c r="AC4597" s="15"/>
      <c r="AD4597" s="16"/>
    </row>
    <row r="4598" spans="1:30" x14ac:dyDescent="0.3">
      <c r="A4598" s="15">
        <v>43186</v>
      </c>
      <c r="B4598" s="18">
        <v>-1.7427285645319979E-2</v>
      </c>
      <c r="C4598" s="9">
        <f t="shared" si="376"/>
        <v>-4.8327285645319976E-2</v>
      </c>
      <c r="D4598" s="6">
        <f t="shared" si="377"/>
        <v>2.3355265378443503E-3</v>
      </c>
      <c r="E4598" s="6">
        <f t="shared" si="378"/>
        <v>1.6850690805106413E-5</v>
      </c>
      <c r="F4598" s="6">
        <f>B$6+B$7*E4597+B$8*(H4597*100)^2</f>
        <v>1.6099469784093261</v>
      </c>
      <c r="G4598" s="18">
        <v>1.6603120997875018E-2</v>
      </c>
      <c r="H4598" s="9">
        <f t="shared" si="374"/>
        <v>1.2688368604392472E-2</v>
      </c>
      <c r="I4598" s="8">
        <f t="shared" si="372"/>
        <v>3.9147523934825457E-3</v>
      </c>
      <c r="J4598" s="11">
        <f t="shared" si="373"/>
        <v>0.23578412721220202</v>
      </c>
      <c r="K4598" s="11">
        <f t="shared" si="375"/>
        <v>3.9625816605637354E-2</v>
      </c>
      <c r="AC4598" s="15"/>
      <c r="AD4598" s="16"/>
    </row>
    <row r="4599" spans="1:30" x14ac:dyDescent="0.3">
      <c r="A4599" s="15">
        <v>43187</v>
      </c>
      <c r="B4599" s="18">
        <v>-2.9209188994626773E-3</v>
      </c>
      <c r="C4599" s="9">
        <f t="shared" si="376"/>
        <v>-3.3820918899462676E-2</v>
      </c>
      <c r="D4599" s="6">
        <f t="shared" si="377"/>
        <v>1.1438545552040318E-3</v>
      </c>
      <c r="E4599" s="6">
        <f t="shared" si="378"/>
        <v>2.3355265378443503E-3</v>
      </c>
      <c r="F4599" s="6">
        <f>B$6+B$7*E4597+B$8*(H4598*100)^2</f>
        <v>1.5012875409635138</v>
      </c>
      <c r="G4599" s="18">
        <v>1.0105348690097946E-2</v>
      </c>
      <c r="H4599" s="9">
        <f t="shared" si="374"/>
        <v>1.2252703950408308E-2</v>
      </c>
      <c r="I4599" s="8">
        <f t="shared" si="372"/>
        <v>2.1473552603103619E-3</v>
      </c>
      <c r="J4599" s="11">
        <f t="shared" si="373"/>
        <v>0.21249689903471788</v>
      </c>
      <c r="K4599" s="11">
        <f t="shared" si="375"/>
        <v>1.7426163651714122E-2</v>
      </c>
      <c r="AC4599" s="15"/>
      <c r="AD4599" s="16"/>
    </row>
    <row r="4600" spans="1:30" x14ac:dyDescent="0.3">
      <c r="A4600" s="15">
        <v>43188</v>
      </c>
      <c r="B4600" s="18">
        <v>1.3675777493843445E-2</v>
      </c>
      <c r="C4600" s="9">
        <f t="shared" si="376"/>
        <v>-1.7224222506156555E-2</v>
      </c>
      <c r="D4600" s="6">
        <f t="shared" si="377"/>
        <v>2.9667384094158997E-4</v>
      </c>
      <c r="E4600" s="6">
        <f t="shared" si="378"/>
        <v>1.1438545552040318E-3</v>
      </c>
      <c r="F4600" s="6">
        <f>B$6+B$7*E4597+B$8*(H4599*100)^2</f>
        <v>1.4006689018886915</v>
      </c>
      <c r="G4600" s="18">
        <v>1.2057196113876104E-2</v>
      </c>
      <c r="H4600" s="9">
        <f t="shared" si="374"/>
        <v>1.1834985855034603E-2</v>
      </c>
      <c r="I4600" s="8">
        <f t="shared" si="372"/>
        <v>2.2221025884150078E-4</v>
      </c>
      <c r="J4600" s="11">
        <f t="shared" si="373"/>
        <v>1.842967939998659E-2</v>
      </c>
      <c r="K4600" s="11">
        <f t="shared" si="375"/>
        <v>1.7408793035533776E-4</v>
      </c>
      <c r="AC4600" s="15"/>
      <c r="AD4600" s="16"/>
    </row>
    <row r="4601" spans="1:30" x14ac:dyDescent="0.3">
      <c r="A4601" s="15">
        <v>43192</v>
      </c>
      <c r="B4601" s="18">
        <v>-2.2590682343495868E-2</v>
      </c>
      <c r="C4601" s="9">
        <f t="shared" si="376"/>
        <v>-5.3490682343495868E-2</v>
      </c>
      <c r="D4601" s="6">
        <f t="shared" si="377"/>
        <v>2.8612530975727808E-3</v>
      </c>
      <c r="E4601" s="6">
        <f t="shared" si="378"/>
        <v>2.9667384094158997E-4</v>
      </c>
      <c r="F4601" s="6">
        <f>B$6+B$7*E4597+B$8*(H4600*100)^2</f>
        <v>1.307496042105406</v>
      </c>
      <c r="G4601" s="18">
        <v>1.9641601487124155E-2</v>
      </c>
      <c r="H4601" s="9">
        <f t="shared" si="374"/>
        <v>1.1434579319351481E-2</v>
      </c>
      <c r="I4601" s="8">
        <f t="shared" si="372"/>
        <v>8.2070221677726738E-3</v>
      </c>
      <c r="J4601" s="11">
        <f t="shared" si="373"/>
        <v>0.4178387476781209</v>
      </c>
      <c r="K4601" s="11">
        <f t="shared" si="375"/>
        <v>0.17672932834778066</v>
      </c>
      <c r="AC4601" s="15"/>
      <c r="AD4601" s="16"/>
    </row>
    <row r="4602" spans="1:30" x14ac:dyDescent="0.3">
      <c r="A4602" s="15">
        <v>43193</v>
      </c>
      <c r="B4602" s="18">
        <v>1.2535961315739313E-2</v>
      </c>
      <c r="C4602" s="9">
        <f t="shared" si="376"/>
        <v>-1.8364038684260689E-2</v>
      </c>
      <c r="D4602" s="6">
        <f t="shared" si="377"/>
        <v>3.3723791679702306E-4</v>
      </c>
      <c r="E4602" s="6">
        <f t="shared" si="378"/>
        <v>2.8612530975727808E-3</v>
      </c>
      <c r="F4602" s="6">
        <f>B$6+B$7*E4597+B$8*(H4601*100)^2</f>
        <v>1.2212179739460838</v>
      </c>
      <c r="G4602" s="18">
        <v>1.1187640733924606E-2</v>
      </c>
      <c r="H4602" s="9">
        <f t="shared" si="374"/>
        <v>1.1050873150779008E-2</v>
      </c>
      <c r="I4602" s="8">
        <f t="shared" si="372"/>
        <v>1.3676758314559723E-4</v>
      </c>
      <c r="J4602" s="11">
        <f t="shared" si="373"/>
        <v>1.222488158123213E-2</v>
      </c>
      <c r="K4602" s="11">
        <f t="shared" si="375"/>
        <v>7.59588242515985E-5</v>
      </c>
      <c r="AC4602" s="15"/>
      <c r="AD4602" s="16"/>
    </row>
    <row r="4603" spans="1:30" x14ac:dyDescent="0.3">
      <c r="A4603" s="15">
        <v>43194</v>
      </c>
      <c r="B4603" s="18">
        <v>1.1500102346448764E-2</v>
      </c>
      <c r="C4603" s="9">
        <f t="shared" si="376"/>
        <v>-1.9399897653551237E-2</v>
      </c>
      <c r="D4603" s="6">
        <f t="shared" si="377"/>
        <v>3.7635602896826279E-4</v>
      </c>
      <c r="E4603" s="6">
        <f t="shared" si="378"/>
        <v>3.3723791679702306E-4</v>
      </c>
      <c r="F4603" s="6">
        <f>B$6+B$7*E4597+B$8*(H4602*100)^2</f>
        <v>1.1413244828305513</v>
      </c>
      <c r="G4603" s="18">
        <v>1.8740663285498112E-2</v>
      </c>
      <c r="H4603" s="9">
        <f t="shared" si="374"/>
        <v>1.0683278910664793E-2</v>
      </c>
      <c r="I4603" s="8">
        <f t="shared" si="372"/>
        <v>8.0573843748333197E-3</v>
      </c>
      <c r="J4603" s="11">
        <f t="shared" si="373"/>
        <v>0.42994125939332573</v>
      </c>
      <c r="K4603" s="11">
        <f t="shared" si="375"/>
        <v>0.19218931781700976</v>
      </c>
      <c r="AC4603" s="15"/>
      <c r="AD4603" s="16"/>
    </row>
    <row r="4604" spans="1:30" x14ac:dyDescent="0.3">
      <c r="A4604" s="15">
        <v>43195</v>
      </c>
      <c r="B4604" s="18">
        <v>6.8394214016492157E-3</v>
      </c>
      <c r="C4604" s="9">
        <f t="shared" si="376"/>
        <v>-2.4060578598350785E-2</v>
      </c>
      <c r="D4604" s="6">
        <f t="shared" si="377"/>
        <v>5.7891144248741584E-4</v>
      </c>
      <c r="E4604" s="6">
        <f t="shared" si="378"/>
        <v>3.7635602896826279E-4</v>
      </c>
      <c r="F4604" s="6">
        <f>B$6+B$7*E4597+B$8*(H4603*100)^2</f>
        <v>1.0673431100575685</v>
      </c>
      <c r="G4604" s="18">
        <v>7.2337228120330135E-3</v>
      </c>
      <c r="H4604" s="9">
        <f t="shared" si="374"/>
        <v>1.0331229888341313E-2</v>
      </c>
      <c r="I4604" s="8">
        <f t="shared" ref="I4604:I4667" si="379">SQRT((G4604-H4604)^2)</f>
        <v>3.0975070763082993E-3</v>
      </c>
      <c r="J4604" s="11">
        <f t="shared" ref="J4604:J4667" si="380">ABS(G4604-H4604)/G4604</f>
        <v>0.42820372812125423</v>
      </c>
      <c r="K4604" s="11">
        <f t="shared" si="375"/>
        <v>5.659774010040497E-2</v>
      </c>
      <c r="AC4604" s="15"/>
      <c r="AD4604" s="16"/>
    </row>
    <row r="4605" spans="1:30" x14ac:dyDescent="0.3">
      <c r="A4605" s="15">
        <v>43196</v>
      </c>
      <c r="B4605" s="18">
        <v>-2.2164067057064987E-2</v>
      </c>
      <c r="C4605" s="9">
        <f t="shared" si="376"/>
        <v>-5.3064067057064984E-2</v>
      </c>
      <c r="D4605" s="6">
        <f t="shared" si="377"/>
        <v>2.8157952126366893E-3</v>
      </c>
      <c r="E4605" s="6">
        <f t="shared" si="378"/>
        <v>5.7891144248741584E-4</v>
      </c>
      <c r="F4605" s="6">
        <f>B$6+B$7*E4597+B$8*(H4604*100)^2</f>
        <v>0.99883635886978672</v>
      </c>
      <c r="G4605" s="18">
        <v>1.6871281500898495E-2</v>
      </c>
      <c r="H4605" s="9">
        <f t="shared" si="374"/>
        <v>9.9941801007875919E-3</v>
      </c>
      <c r="I4605" s="8">
        <f t="shared" si="379"/>
        <v>6.8771014001109028E-3</v>
      </c>
      <c r="J4605" s="11">
        <f t="shared" si="380"/>
        <v>0.40762175651829746</v>
      </c>
      <c r="K4605" s="11">
        <f t="shared" si="375"/>
        <v>0.16450069012931046</v>
      </c>
      <c r="AC4605" s="15"/>
      <c r="AD4605" s="16"/>
    </row>
    <row r="4606" spans="1:30" x14ac:dyDescent="0.3">
      <c r="A4606" s="15">
        <v>43199</v>
      </c>
      <c r="B4606" s="18">
        <v>3.3309949675930511E-3</v>
      </c>
      <c r="C4606" s="9">
        <f t="shared" si="376"/>
        <v>-2.7569005032406949E-2</v>
      </c>
      <c r="D4606" s="6">
        <f t="shared" si="377"/>
        <v>7.6005003847687974E-4</v>
      </c>
      <c r="E4606" s="6">
        <f t="shared" si="378"/>
        <v>2.8157952126366893E-3</v>
      </c>
      <c r="F4606" s="6">
        <f>B$6+B$7*E4597+B$8*(H4605*100)^2</f>
        <v>0.93539910726990061</v>
      </c>
      <c r="G4606" s="18">
        <v>1.4383479148539664E-2</v>
      </c>
      <c r="H4606" s="9">
        <f t="shared" si="374"/>
        <v>9.6716033172887135E-3</v>
      </c>
      <c r="I4606" s="8">
        <f t="shared" si="379"/>
        <v>4.7118758312509508E-3</v>
      </c>
      <c r="J4606" s="11">
        <f t="shared" si="380"/>
        <v>0.32758943664400841</v>
      </c>
      <c r="K4606" s="11">
        <f t="shared" si="375"/>
        <v>9.0300462812903826E-2</v>
      </c>
      <c r="AC4606" s="15"/>
      <c r="AD4606" s="16"/>
    </row>
    <row r="4607" spans="1:30" x14ac:dyDescent="0.3">
      <c r="A4607" s="15">
        <v>43200</v>
      </c>
      <c r="B4607" s="18">
        <v>1.6588598996315814E-2</v>
      </c>
      <c r="C4607" s="9">
        <f t="shared" si="376"/>
        <v>-1.4311401003684186E-2</v>
      </c>
      <c r="D4607" s="6">
        <f t="shared" si="377"/>
        <v>2.0481619868825273E-4</v>
      </c>
      <c r="E4607" s="6">
        <f t="shared" si="378"/>
        <v>7.6005003847687974E-4</v>
      </c>
      <c r="F4607" s="6">
        <f>B$6+B$7*E4597+B$8*(H4606*100)^2</f>
        <v>0.87665621228840596</v>
      </c>
      <c r="G4607" s="18">
        <v>1.1594210095532746E-2</v>
      </c>
      <c r="H4607" s="9">
        <f t="shared" si="374"/>
        <v>9.3629921087674001E-3</v>
      </c>
      <c r="I4607" s="8">
        <f t="shared" si="379"/>
        <v>2.2312179867653454E-3</v>
      </c>
      <c r="J4607" s="11">
        <f t="shared" si="380"/>
        <v>0.19244243190185373</v>
      </c>
      <c r="K4607" s="11">
        <f t="shared" si="375"/>
        <v>2.456087749662017E-2</v>
      </c>
      <c r="AC4607" s="15"/>
      <c r="AD4607" s="16"/>
    </row>
    <row r="4608" spans="1:30" x14ac:dyDescent="0.3">
      <c r="A4608" s="15">
        <v>43201</v>
      </c>
      <c r="B4608" s="18">
        <v>-5.5406857724611732E-3</v>
      </c>
      <c r="C4608" s="9">
        <f t="shared" si="376"/>
        <v>-3.6440685772461172E-2</v>
      </c>
      <c r="D4608" s="6">
        <f t="shared" si="377"/>
        <v>1.3279235795672542E-3</v>
      </c>
      <c r="E4608" s="6">
        <f t="shared" si="378"/>
        <v>2.0481619868825273E-4</v>
      </c>
      <c r="F4608" s="6">
        <f>B$6+B$7*E4597+B$8*(H4607*100)^2</f>
        <v>0.82226029153554214</v>
      </c>
      <c r="G4608" s="18">
        <v>8.1686111773011418E-3</v>
      </c>
      <c r="H4608" s="9">
        <f t="shared" si="374"/>
        <v>9.0678569217623965E-3</v>
      </c>
      <c r="I4608" s="8">
        <f t="shared" si="379"/>
        <v>8.992457444612547E-4</v>
      </c>
      <c r="J4608" s="11">
        <f t="shared" si="380"/>
        <v>0.11008551208313969</v>
      </c>
      <c r="K4608" s="11">
        <f t="shared" si="375"/>
        <v>5.2685529919158647E-3</v>
      </c>
      <c r="AC4608" s="15"/>
      <c r="AD4608" s="16"/>
    </row>
    <row r="4609" spans="1:30" x14ac:dyDescent="0.3">
      <c r="A4609" s="15">
        <v>43202</v>
      </c>
      <c r="B4609" s="18">
        <v>8.2168986976550607E-3</v>
      </c>
      <c r="C4609" s="9">
        <f t="shared" si="376"/>
        <v>-2.2683101302344938E-2</v>
      </c>
      <c r="D4609" s="6">
        <f t="shared" si="377"/>
        <v>5.1452308469244264E-4</v>
      </c>
      <c r="E4609" s="6">
        <f t="shared" si="378"/>
        <v>1.3279235795672542E-3</v>
      </c>
      <c r="F4609" s="6">
        <f>B$6+B$7*E4597+B$8*(H4608*100)^2</f>
        <v>0.77188966891838995</v>
      </c>
      <c r="G4609" s="18">
        <v>6.955888921199885E-3</v>
      </c>
      <c r="H4609" s="9">
        <f t="shared" si="374"/>
        <v>8.7857251773452941E-3</v>
      </c>
      <c r="I4609" s="8">
        <f t="shared" si="379"/>
        <v>1.8298362561454092E-3</v>
      </c>
      <c r="J4609" s="11">
        <f t="shared" si="380"/>
        <v>0.26306289201492367</v>
      </c>
      <c r="K4609" s="11">
        <f t="shared" si="375"/>
        <v>2.5265850646508436E-2</v>
      </c>
      <c r="AC4609" s="15"/>
      <c r="AD4609" s="16"/>
    </row>
    <row r="4610" spans="1:30" x14ac:dyDescent="0.3">
      <c r="A4610" s="15">
        <v>43203</v>
      </c>
      <c r="B4610" s="18">
        <v>-2.8907998267066345E-3</v>
      </c>
      <c r="C4610" s="9">
        <f t="shared" si="376"/>
        <v>-3.3790799826706637E-2</v>
      </c>
      <c r="D4610" s="6">
        <f t="shared" si="377"/>
        <v>1.1418181529285574E-3</v>
      </c>
      <c r="E4610" s="6">
        <f t="shared" si="378"/>
        <v>5.1452308469244264E-4</v>
      </c>
      <c r="F4610" s="6">
        <f>B$6+B$7*E4597+B$8*(H4609*100)^2</f>
        <v>0.72524647237490714</v>
      </c>
      <c r="G4610" s="18">
        <v>9.2244015831409679E-3</v>
      </c>
      <c r="H4610" s="9">
        <f t="shared" si="374"/>
        <v>8.5161403955953379E-3</v>
      </c>
      <c r="I4610" s="8">
        <f t="shared" si="379"/>
        <v>7.0826118754563003E-4</v>
      </c>
      <c r="J4610" s="11">
        <f t="shared" si="380"/>
        <v>7.6781261219165453E-2</v>
      </c>
      <c r="K4610" s="11">
        <f t="shared" si="375"/>
        <v>3.27783661907044E-3</v>
      </c>
      <c r="AC4610" s="15"/>
      <c r="AD4610" s="16"/>
    </row>
    <row r="4611" spans="1:30" x14ac:dyDescent="0.3">
      <c r="A4611" s="15">
        <v>43206</v>
      </c>
      <c r="B4611" s="18">
        <v>8.0763368015630676E-3</v>
      </c>
      <c r="C4611" s="9">
        <f t="shared" si="376"/>
        <v>-2.2823663198436935E-2</v>
      </c>
      <c r="D4611" s="6">
        <f t="shared" si="377"/>
        <v>5.2091960179568447E-4</v>
      </c>
      <c r="E4611" s="6">
        <f t="shared" si="378"/>
        <v>1.1418181529285574E-3</v>
      </c>
      <c r="F4611" s="6">
        <f>B$6+B$7*E4597+B$8*(H4610*100)^2</f>
        <v>0.682054872375642</v>
      </c>
      <c r="G4611" s="18">
        <v>7.2422878016125446E-3</v>
      </c>
      <c r="H4611" s="9">
        <f t="shared" si="374"/>
        <v>8.2586613465842149E-3</v>
      </c>
      <c r="I4611" s="8">
        <f t="shared" si="379"/>
        <v>1.0163735449716703E-3</v>
      </c>
      <c r="J4611" s="11">
        <f t="shared" si="380"/>
        <v>0.14033874002430113</v>
      </c>
      <c r="K4611" s="11">
        <f t="shared" si="375"/>
        <v>8.2577690744560783E-3</v>
      </c>
      <c r="AC4611" s="15"/>
      <c r="AD4611" s="16"/>
    </row>
    <row r="4612" spans="1:30" x14ac:dyDescent="0.3">
      <c r="A4612" s="15">
        <v>43207</v>
      </c>
      <c r="B4612" s="18">
        <v>1.060507161386675E-2</v>
      </c>
      <c r="C4612" s="9">
        <f t="shared" si="376"/>
        <v>-2.0294928386133251E-2</v>
      </c>
      <c r="D4612" s="6">
        <f t="shared" si="377"/>
        <v>4.1188411819827718E-4</v>
      </c>
      <c r="E4612" s="6">
        <f t="shared" si="378"/>
        <v>5.2091960179568447E-4</v>
      </c>
      <c r="F4612" s="6">
        <f>B$6+B$7*E4597+B$8*(H4611*100)^2</f>
        <v>0.64205945077632254</v>
      </c>
      <c r="G4612" s="18">
        <v>7.2368973604635487E-3</v>
      </c>
      <c r="H4612" s="9">
        <f t="shared" si="374"/>
        <v>8.0128612291510623E-3</v>
      </c>
      <c r="I4612" s="8">
        <f t="shared" si="379"/>
        <v>7.7596386868751359E-4</v>
      </c>
      <c r="J4612" s="11">
        <f t="shared" si="380"/>
        <v>0.10722327954058622</v>
      </c>
      <c r="K4612" s="11">
        <f t="shared" si="375"/>
        <v>5.015532526223998E-3</v>
      </c>
      <c r="AC4612" s="15"/>
      <c r="AD4612" s="16"/>
    </row>
    <row r="4613" spans="1:30" x14ac:dyDescent="0.3">
      <c r="A4613" s="15">
        <v>43208</v>
      </c>
      <c r="B4613" s="18">
        <v>8.3102040755326644E-4</v>
      </c>
      <c r="C4613" s="9">
        <f t="shared" si="376"/>
        <v>-3.0068979592446733E-2</v>
      </c>
      <c r="D4613" s="6">
        <f t="shared" si="377"/>
        <v>9.0414353373097808E-4</v>
      </c>
      <c r="E4613" s="6">
        <f t="shared" si="378"/>
        <v>4.1188411819827718E-4</v>
      </c>
      <c r="F4613" s="6">
        <f>B$6+B$7*E4597+B$8*(H4612*100)^2</f>
        <v>0.60502369037535286</v>
      </c>
      <c r="G4613" s="18">
        <v>3.6470519165226587E-3</v>
      </c>
      <c r="H4613" s="9">
        <f t="shared" si="374"/>
        <v>7.7783268790618003E-3</v>
      </c>
      <c r="I4613" s="8">
        <f t="shared" si="379"/>
        <v>4.1312749625391412E-3</v>
      </c>
      <c r="J4613" s="11">
        <f t="shared" si="380"/>
        <v>1.1327710866474785</v>
      </c>
      <c r="K4613" s="11">
        <f t="shared" si="375"/>
        <v>0.22629568692692903</v>
      </c>
      <c r="AC4613" s="15"/>
      <c r="AD4613" s="16"/>
    </row>
    <row r="4614" spans="1:30" x14ac:dyDescent="0.3">
      <c r="A4614" s="15">
        <v>43209</v>
      </c>
      <c r="B4614" s="18">
        <v>-5.7425817958307833E-3</v>
      </c>
      <c r="C4614" s="9">
        <f t="shared" si="376"/>
        <v>-3.6642581795830784E-2</v>
      </c>
      <c r="D4614" s="6">
        <f t="shared" si="377"/>
        <v>1.3426788006641495E-3</v>
      </c>
      <c r="E4614" s="6">
        <f t="shared" si="378"/>
        <v>9.0414353373097808E-4</v>
      </c>
      <c r="F4614" s="6">
        <f>B$6+B$7*E4597+B$8*(H4613*100)^2</f>
        <v>0.57072857624405471</v>
      </c>
      <c r="G4614" s="18">
        <v>6.033797622420357E-3</v>
      </c>
      <c r="H4614" s="9">
        <f t="shared" si="374"/>
        <v>7.5546580084346285E-3</v>
      </c>
      <c r="I4614" s="8">
        <f t="shared" si="379"/>
        <v>1.5208603860142715E-3</v>
      </c>
      <c r="J4614" s="11">
        <f t="shared" si="380"/>
        <v>0.25205691028864902</v>
      </c>
      <c r="K4614" s="11">
        <f t="shared" si="375"/>
        <v>2.3473467214039534E-2</v>
      </c>
      <c r="AC4614" s="15"/>
      <c r="AD4614" s="16"/>
    </row>
    <row r="4615" spans="1:30" x14ac:dyDescent="0.3">
      <c r="A4615" s="15">
        <v>43210</v>
      </c>
      <c r="B4615" s="18">
        <v>-8.5731771883546127E-3</v>
      </c>
      <c r="C4615" s="9">
        <f t="shared" si="376"/>
        <v>-3.9473177188354615E-2</v>
      </c>
      <c r="D4615" s="6">
        <f t="shared" si="377"/>
        <v>1.5581317173432392E-3</v>
      </c>
      <c r="E4615" s="6">
        <f t="shared" si="378"/>
        <v>1.3426788006641495E-3</v>
      </c>
      <c r="F4615" s="6">
        <f>B$6+B$7*E4597+B$8*(H4614*100)^2</f>
        <v>0.53897130055847253</v>
      </c>
      <c r="G4615" s="18">
        <v>7.1109358116762883E-3</v>
      </c>
      <c r="H4615" s="9">
        <f t="shared" si="374"/>
        <v>7.3414664785618443E-3</v>
      </c>
      <c r="I4615" s="8">
        <f t="shared" si="379"/>
        <v>2.3053066688555595E-4</v>
      </c>
      <c r="J4615" s="11">
        <f t="shared" si="380"/>
        <v>3.2419174211503969E-2</v>
      </c>
      <c r="K4615" s="11">
        <f t="shared" si="375"/>
        <v>5.0358707493236565E-4</v>
      </c>
      <c r="AC4615" s="15"/>
      <c r="AD4615" s="16"/>
    </row>
    <row r="4616" spans="1:30" x14ac:dyDescent="0.3">
      <c r="A4616" s="15">
        <v>43213</v>
      </c>
      <c r="B4616" s="18">
        <v>5.6230111186315805E-5</v>
      </c>
      <c r="C4616" s="9">
        <f t="shared" si="376"/>
        <v>-3.0843769888813686E-2</v>
      </c>
      <c r="D4616" s="6">
        <f t="shared" si="377"/>
        <v>9.5133814095408979E-4</v>
      </c>
      <c r="E4616" s="6">
        <f t="shared" si="378"/>
        <v>1.5581317173432392E-3</v>
      </c>
      <c r="F4616" s="6">
        <f>B$6+B$7*E4597+B$8*(H4615*100)^2</f>
        <v>0.50956406327362358</v>
      </c>
      <c r="G4616" s="18">
        <v>6.4302177009114307E-3</v>
      </c>
      <c r="H4616" s="9">
        <f t="shared" ref="H4616:H4679" si="381">SQRT(F4616)/100</f>
        <v>7.1383756084533933E-3</v>
      </c>
      <c r="I4616" s="8">
        <f t="shared" si="379"/>
        <v>7.0815790754196264E-4</v>
      </c>
      <c r="J4616" s="11">
        <f t="shared" si="380"/>
        <v>0.11012969396690676</v>
      </c>
      <c r="K4616" s="11">
        <f t="shared" ref="K4616:K4679" si="382">G4616/H4616-LN(G4616/H4616)-1</f>
        <v>5.2725005759335364E-3</v>
      </c>
      <c r="AC4616" s="15"/>
      <c r="AD4616" s="16"/>
    </row>
    <row r="4617" spans="1:30" x14ac:dyDescent="0.3">
      <c r="A4617" s="15">
        <v>43214</v>
      </c>
      <c r="B4617" s="18">
        <v>-1.3470888006475166E-2</v>
      </c>
      <c r="C4617" s="9">
        <f t="shared" si="376"/>
        <v>-4.4370888006475165E-2</v>
      </c>
      <c r="D4617" s="6">
        <f t="shared" si="377"/>
        <v>1.9687757024831618E-3</v>
      </c>
      <c r="E4617" s="6">
        <f t="shared" si="378"/>
        <v>9.5133814095408979E-4</v>
      </c>
      <c r="F4617" s="6">
        <f>B$6+B$7*E4597+B$8*(H4616*100)^2</f>
        <v>0.48233296154785343</v>
      </c>
      <c r="G4617" s="18">
        <v>1.449214436253936E-2</v>
      </c>
      <c r="H4617" s="9">
        <f t="shared" si="381"/>
        <v>6.9450195215553824E-3</v>
      </c>
      <c r="I4617" s="8">
        <f t="shared" si="379"/>
        <v>7.5471248409839774E-3</v>
      </c>
      <c r="J4617" s="11">
        <f t="shared" si="380"/>
        <v>0.52077350681742351</v>
      </c>
      <c r="K4617" s="11">
        <f t="shared" si="382"/>
        <v>0.35111403917238704</v>
      </c>
      <c r="AC4617" s="15"/>
      <c r="AD4617" s="16"/>
    </row>
    <row r="4618" spans="1:30" x14ac:dyDescent="0.3">
      <c r="A4618" s="15">
        <v>43215</v>
      </c>
      <c r="B4618" s="18">
        <v>1.8353742328236348E-3</v>
      </c>
      <c r="C4618" s="9">
        <f t="shared" si="376"/>
        <v>-2.9064625767176364E-2</v>
      </c>
      <c r="D4618" s="6">
        <f t="shared" si="377"/>
        <v>8.4475247098601228E-4</v>
      </c>
      <c r="E4618" s="6">
        <f t="shared" si="378"/>
        <v>1.9687757024831618E-3</v>
      </c>
      <c r="F4618" s="6">
        <f>B$6+B$7*E4597+B$8*(H4617*100)^2</f>
        <v>0.45711696134979035</v>
      </c>
      <c r="G4618" s="18">
        <v>9.0403135301921796E-3</v>
      </c>
      <c r="H4618" s="9">
        <f t="shared" si="381"/>
        <v>6.7610425331437627E-3</v>
      </c>
      <c r="I4618" s="8">
        <f t="shared" si="379"/>
        <v>2.2792709970484168E-3</v>
      </c>
      <c r="J4618" s="11">
        <f t="shared" si="380"/>
        <v>0.25212300319411202</v>
      </c>
      <c r="K4618" s="11">
        <f t="shared" si="382"/>
        <v>4.6601517856024621E-2</v>
      </c>
      <c r="AC4618" s="15"/>
      <c r="AD4618" s="16"/>
    </row>
    <row r="4619" spans="1:30" x14ac:dyDescent="0.3">
      <c r="A4619" s="15">
        <v>43216</v>
      </c>
      <c r="B4619" s="18">
        <v>1.0380144187376953E-2</v>
      </c>
      <c r="C4619" s="9">
        <f t="shared" si="376"/>
        <v>-2.0519855812623049E-2</v>
      </c>
      <c r="D4619" s="6">
        <f t="shared" si="377"/>
        <v>4.2106448257083992E-4</v>
      </c>
      <c r="E4619" s="6">
        <f t="shared" si="378"/>
        <v>8.4475247098601228E-4</v>
      </c>
      <c r="F4619" s="6">
        <f>B$6+B$7*E4619+B$8*(G4618*100)^2</f>
        <v>0.76714950177172914</v>
      </c>
      <c r="G4619" s="18">
        <v>8.091621246918106E-3</v>
      </c>
      <c r="H4619" s="9">
        <f t="shared" si="381"/>
        <v>8.7587071064839754E-3</v>
      </c>
      <c r="I4619" s="8">
        <f t="shared" si="379"/>
        <v>6.6708585956586942E-4</v>
      </c>
      <c r="J4619" s="11">
        <f t="shared" si="380"/>
        <v>8.2441557656933784E-2</v>
      </c>
      <c r="K4619" s="11">
        <f t="shared" si="382"/>
        <v>3.056596415849766E-3</v>
      </c>
      <c r="AC4619" s="15"/>
      <c r="AD4619" s="16"/>
    </row>
    <row r="4620" spans="1:30" x14ac:dyDescent="0.3">
      <c r="A4620" s="15">
        <v>43217</v>
      </c>
      <c r="B4620" s="18">
        <v>1.1130052713620405E-3</v>
      </c>
      <c r="C4620" s="9">
        <f t="shared" si="376"/>
        <v>-2.978699472863796E-2</v>
      </c>
      <c r="D4620" s="6">
        <f t="shared" si="377"/>
        <v>8.8726505496390564E-4</v>
      </c>
      <c r="E4620" s="6">
        <f t="shared" si="378"/>
        <v>4.2106448257083992E-4</v>
      </c>
      <c r="F4620" s="6">
        <f>B$6+B$7*E4619+B$8*(H4619*100)^2</f>
        <v>0.72073543202648216</v>
      </c>
      <c r="G4620" s="18">
        <v>5.8375089607030388E-3</v>
      </c>
      <c r="H4620" s="9">
        <f t="shared" si="381"/>
        <v>8.4896138429641325E-3</v>
      </c>
      <c r="I4620" s="8">
        <f t="shared" si="379"/>
        <v>2.6521048822610938E-3</v>
      </c>
      <c r="J4620" s="11">
        <f t="shared" si="380"/>
        <v>0.45432133811092057</v>
      </c>
      <c r="K4620" s="11">
        <f t="shared" si="382"/>
        <v>6.2145303878848424E-2</v>
      </c>
      <c r="AC4620" s="15"/>
      <c r="AD4620" s="16"/>
    </row>
    <row r="4621" spans="1:30" x14ac:dyDescent="0.3">
      <c r="A4621" s="15">
        <v>43220</v>
      </c>
      <c r="B4621" s="18">
        <v>-8.2211925489212474E-3</v>
      </c>
      <c r="C4621" s="9">
        <f t="shared" si="376"/>
        <v>-3.9121192548921248E-2</v>
      </c>
      <c r="D4621" s="6">
        <f t="shared" si="377"/>
        <v>1.5304677064497713E-3</v>
      </c>
      <c r="E4621" s="6">
        <f t="shared" si="378"/>
        <v>8.8726505496390564E-4</v>
      </c>
      <c r="F4621" s="6">
        <f>B$6+B$7*E4619+B$8*(H4620*100)^2</f>
        <v>0.67775600344238374</v>
      </c>
      <c r="G4621" s="18">
        <v>6.9268230700226157E-3</v>
      </c>
      <c r="H4621" s="9">
        <f t="shared" si="381"/>
        <v>8.232593779862964E-3</v>
      </c>
      <c r="I4621" s="8">
        <f t="shared" si="379"/>
        <v>1.3057707098403483E-3</v>
      </c>
      <c r="J4621" s="11">
        <f t="shared" si="380"/>
        <v>0.18850932045476443</v>
      </c>
      <c r="K4621" s="11">
        <f t="shared" si="382"/>
        <v>1.4089970190567236E-2</v>
      </c>
      <c r="AC4621" s="15"/>
      <c r="AD4621" s="16"/>
    </row>
    <row r="4622" spans="1:30" x14ac:dyDescent="0.3">
      <c r="A4622" s="15">
        <v>43221</v>
      </c>
      <c r="B4622" s="18">
        <v>2.5458021710273926E-3</v>
      </c>
      <c r="C4622" s="9">
        <f t="shared" si="376"/>
        <v>-2.8354197828972607E-2</v>
      </c>
      <c r="D4622" s="6">
        <f t="shared" si="377"/>
        <v>8.0396053452451487E-4</v>
      </c>
      <c r="E4622" s="6">
        <f t="shared" si="378"/>
        <v>1.5304677064497713E-3</v>
      </c>
      <c r="F4622" s="6">
        <f>B$6+B$7*E4619+B$8*(H4621*100)^2</f>
        <v>0.63795705257350854</v>
      </c>
      <c r="G4622" s="18">
        <v>8.4086385691840623E-3</v>
      </c>
      <c r="H4622" s="9">
        <f t="shared" si="381"/>
        <v>7.9872213727522831E-3</v>
      </c>
      <c r="I4622" s="8">
        <f t="shared" si="379"/>
        <v>4.2141719643177915E-4</v>
      </c>
      <c r="J4622" s="11">
        <f t="shared" si="380"/>
        <v>5.0117173305103971E-2</v>
      </c>
      <c r="K4622" s="11">
        <f t="shared" si="382"/>
        <v>1.3447845641112455E-3</v>
      </c>
      <c r="AC4622" s="15"/>
      <c r="AD4622" s="16"/>
    </row>
    <row r="4623" spans="1:30" x14ac:dyDescent="0.3">
      <c r="A4623" s="15">
        <v>43222</v>
      </c>
      <c r="B4623" s="18">
        <v>-7.231951201400454E-3</v>
      </c>
      <c r="C4623" s="9">
        <f t="shared" ref="C4623:C4686" si="383">B4623-B$5</f>
        <v>-3.8131951201400456E-2</v>
      </c>
      <c r="D4623" s="6">
        <f t="shared" ref="D4623:D4686" si="384">C4623^2</f>
        <v>1.4540457024259856E-3</v>
      </c>
      <c r="E4623" s="6">
        <f t="shared" si="378"/>
        <v>8.0396053452451487E-4</v>
      </c>
      <c r="F4623" s="6">
        <f>B$6+B$7*E4619+B$8*(H4622*100)^2</f>
        <v>0.60110322406893024</v>
      </c>
      <c r="G4623" s="18">
        <v>6.2035489051190463E-3</v>
      </c>
      <c r="H4623" s="9">
        <f t="shared" si="381"/>
        <v>7.7530847026775753E-3</v>
      </c>
      <c r="I4623" s="8">
        <f t="shared" si="379"/>
        <v>1.5495357975585291E-3</v>
      </c>
      <c r="J4623" s="11">
        <f t="shared" si="380"/>
        <v>0.24978215232250087</v>
      </c>
      <c r="K4623" s="11">
        <f t="shared" si="382"/>
        <v>2.3108704800141933E-2</v>
      </c>
      <c r="AC4623" s="15"/>
      <c r="AD4623" s="16"/>
    </row>
    <row r="4624" spans="1:30" x14ac:dyDescent="0.3">
      <c r="A4624" s="15">
        <v>43223</v>
      </c>
      <c r="B4624" s="18">
        <v>-2.2562175850640762E-3</v>
      </c>
      <c r="C4624" s="9">
        <f t="shared" si="383"/>
        <v>-3.3156217585064075E-2</v>
      </c>
      <c r="D4624" s="6">
        <f t="shared" si="384"/>
        <v>1.0993347645481123E-3</v>
      </c>
      <c r="E4624" s="6">
        <f t="shared" ref="E4624:E4687" si="385">D4623</f>
        <v>1.4540457024259856E-3</v>
      </c>
      <c r="F4624" s="6">
        <f>B$6+B$7*E4619+B$8*(H4623*100)^2</f>
        <v>0.56697657887369068</v>
      </c>
      <c r="G4624" s="18">
        <v>1.280116901471445E-2</v>
      </c>
      <c r="H4624" s="9">
        <f t="shared" si="381"/>
        <v>7.5297847171993618E-3</v>
      </c>
      <c r="I4624" s="8">
        <f t="shared" si="379"/>
        <v>5.2713842975150877E-3</v>
      </c>
      <c r="J4624" s="11">
        <f t="shared" si="380"/>
        <v>0.41178928982625218</v>
      </c>
      <c r="K4624" s="11">
        <f t="shared" si="382"/>
        <v>0.16940100592712559</v>
      </c>
      <c r="AC4624" s="15"/>
      <c r="AD4624" s="16"/>
    </row>
    <row r="4625" spans="1:30" x14ac:dyDescent="0.3">
      <c r="A4625" s="15">
        <v>43224</v>
      </c>
      <c r="B4625" s="18">
        <v>1.2729810028334959E-2</v>
      </c>
      <c r="C4625" s="9">
        <f t="shared" si="383"/>
        <v>-1.8170189971665043E-2</v>
      </c>
      <c r="D4625" s="6">
        <f t="shared" si="384"/>
        <v>3.3015580360639692E-4</v>
      </c>
      <c r="E4625" s="6">
        <f t="shared" si="385"/>
        <v>1.0993347645481123E-3</v>
      </c>
      <c r="F4625" s="6">
        <f>B$6+B$7*E4619+B$8*(H4624*100)^2</f>
        <v>0.5353753054228988</v>
      </c>
      <c r="G4625" s="18">
        <v>1.1316065550962149E-2</v>
      </c>
      <c r="H4625" s="9">
        <f t="shared" si="381"/>
        <v>7.3169345044417251E-3</v>
      </c>
      <c r="I4625" s="8">
        <f t="shared" si="379"/>
        <v>3.9991310465204242E-3</v>
      </c>
      <c r="J4625" s="11">
        <f t="shared" si="380"/>
        <v>0.35340295869710631</v>
      </c>
      <c r="K4625" s="11">
        <f t="shared" si="382"/>
        <v>0.11052627807163828</v>
      </c>
      <c r="AC4625" s="15"/>
      <c r="AD4625" s="16"/>
    </row>
    <row r="4626" spans="1:30" x14ac:dyDescent="0.3">
      <c r="A4626" s="15">
        <v>43227</v>
      </c>
      <c r="B4626" s="18">
        <v>3.451980554989958E-3</v>
      </c>
      <c r="C4626" s="9">
        <f t="shared" si="383"/>
        <v>-2.7448019445010043E-2</v>
      </c>
      <c r="D4626" s="6">
        <f t="shared" si="384"/>
        <v>7.5339377145364943E-4</v>
      </c>
      <c r="E4626" s="6">
        <f t="shared" si="385"/>
        <v>3.3015580360639692E-4</v>
      </c>
      <c r="F4626" s="6">
        <f>B$6+B$7*E4619+B$8*(H4625*100)^2</f>
        <v>0.5061125262074655</v>
      </c>
      <c r="G4626" s="18">
        <v>7.7468377327388465E-3</v>
      </c>
      <c r="H4626" s="9">
        <f t="shared" si="381"/>
        <v>7.1141586024453061E-3</v>
      </c>
      <c r="I4626" s="8">
        <f t="shared" si="379"/>
        <v>6.3267913029354042E-4</v>
      </c>
      <c r="J4626" s="11">
        <f t="shared" si="380"/>
        <v>8.1669340719475819E-2</v>
      </c>
      <c r="K4626" s="11">
        <f t="shared" si="382"/>
        <v>3.7346324914127038E-3</v>
      </c>
      <c r="AC4626" s="15"/>
      <c r="AD4626" s="16"/>
    </row>
    <row r="4627" spans="1:30" x14ac:dyDescent="0.3">
      <c r="A4627" s="15">
        <v>43228</v>
      </c>
      <c r="B4627" s="18">
        <v>-2.6567661173382159E-4</v>
      </c>
      <c r="C4627" s="9">
        <f t="shared" si="383"/>
        <v>-3.1165676611733823E-2</v>
      </c>
      <c r="D4627" s="6">
        <f t="shared" si="384"/>
        <v>9.7129939866717264E-4</v>
      </c>
      <c r="E4627" s="6">
        <f t="shared" si="385"/>
        <v>7.5339377145364943E-4</v>
      </c>
      <c r="F4627" s="6">
        <f>B$6+B$7*E4619+B$8*(H4626*100)^2</f>
        <v>0.4790151926539743</v>
      </c>
      <c r="G4627" s="18">
        <v>5.8655968959462563E-3</v>
      </c>
      <c r="H4627" s="9">
        <f t="shared" si="381"/>
        <v>6.9210923462555696E-3</v>
      </c>
      <c r="I4627" s="8">
        <f t="shared" si="379"/>
        <v>1.0554954503093133E-3</v>
      </c>
      <c r="J4627" s="11">
        <f t="shared" si="380"/>
        <v>0.17994681002350699</v>
      </c>
      <c r="K4627" s="11">
        <f t="shared" si="382"/>
        <v>1.2965190263924065E-2</v>
      </c>
      <c r="AC4627" s="15"/>
      <c r="AD4627" s="16"/>
    </row>
    <row r="4628" spans="1:30" x14ac:dyDescent="0.3">
      <c r="A4628" s="15">
        <v>43229</v>
      </c>
      <c r="B4628" s="18">
        <v>9.6356479348687855E-3</v>
      </c>
      <c r="C4628" s="9">
        <f t="shared" si="383"/>
        <v>-2.1264352065131213E-2</v>
      </c>
      <c r="D4628" s="6">
        <f t="shared" si="384"/>
        <v>4.5217266874985007E-4</v>
      </c>
      <c r="E4628" s="6">
        <f t="shared" si="385"/>
        <v>9.7129939866717264E-4</v>
      </c>
      <c r="F4628" s="6">
        <f>B$6+B$7*E4619+B$8*(H4627*100)^2</f>
        <v>0.45392306178344138</v>
      </c>
      <c r="G4628" s="18">
        <v>5.8160531270972154E-3</v>
      </c>
      <c r="H4628" s="9">
        <f t="shared" si="381"/>
        <v>6.7373812552314529E-3</v>
      </c>
      <c r="I4628" s="8">
        <f t="shared" si="379"/>
        <v>9.213281281342375E-4</v>
      </c>
      <c r="J4628" s="11">
        <f t="shared" si="380"/>
        <v>0.15841122974646402</v>
      </c>
      <c r="K4628" s="11">
        <f t="shared" si="382"/>
        <v>1.0300736778112496E-2</v>
      </c>
      <c r="AC4628" s="15"/>
      <c r="AD4628" s="16"/>
    </row>
    <row r="4629" spans="1:30" x14ac:dyDescent="0.3">
      <c r="A4629" s="15">
        <v>43230</v>
      </c>
      <c r="B4629" s="18">
        <v>9.3270116038466147E-3</v>
      </c>
      <c r="C4629" s="9">
        <f t="shared" si="383"/>
        <v>-2.1572988396153386E-2</v>
      </c>
      <c r="D4629" s="6">
        <f t="shared" si="384"/>
        <v>4.6539382834056864E-4</v>
      </c>
      <c r="E4629" s="6">
        <f t="shared" si="385"/>
        <v>4.5217266874985007E-4</v>
      </c>
      <c r="F4629" s="6">
        <f>B$6+B$7*E4619+B$8*(H4628*100)^2</f>
        <v>0.430687748597328</v>
      </c>
      <c r="G4629" s="18">
        <v>4.6934476126379958E-3</v>
      </c>
      <c r="H4629" s="9">
        <f t="shared" si="381"/>
        <v>6.5626804630221636E-3</v>
      </c>
      <c r="I4629" s="8">
        <f t="shared" si="379"/>
        <v>1.8692328503841678E-3</v>
      </c>
      <c r="J4629" s="11">
        <f t="shared" si="380"/>
        <v>0.3982643473746047</v>
      </c>
      <c r="K4629" s="11">
        <f t="shared" si="382"/>
        <v>5.0404066166280126E-2</v>
      </c>
      <c r="AC4629" s="15"/>
      <c r="AD4629" s="16"/>
    </row>
    <row r="4630" spans="1:30" x14ac:dyDescent="0.3">
      <c r="A4630" s="15">
        <v>43231</v>
      </c>
      <c r="B4630" s="18">
        <v>1.706139270961256E-3</v>
      </c>
      <c r="C4630" s="9">
        <f t="shared" si="383"/>
        <v>-2.9193860729038745E-2</v>
      </c>
      <c r="D4630" s="6">
        <f t="shared" si="384"/>
        <v>8.5228150426651058E-4</v>
      </c>
      <c r="E4630" s="6">
        <f t="shared" si="385"/>
        <v>4.6539382834056864E-4</v>
      </c>
      <c r="F4630" s="6">
        <f>B$6+B$7*E4619+B$8*(H4629*100)^2</f>
        <v>0.40917184858698696</v>
      </c>
      <c r="G4630" s="18">
        <v>3.5677334410057528E-3</v>
      </c>
      <c r="H4630" s="9">
        <f t="shared" si="381"/>
        <v>6.3966541925211725E-3</v>
      </c>
      <c r="I4630" s="8">
        <f t="shared" si="379"/>
        <v>2.8289207515154197E-3</v>
      </c>
      <c r="J4630" s="11">
        <f t="shared" si="380"/>
        <v>0.79291819254241713</v>
      </c>
      <c r="K4630" s="11">
        <f t="shared" si="382"/>
        <v>0.14159449957558423</v>
      </c>
      <c r="AC4630" s="15"/>
      <c r="AD4630" s="16"/>
    </row>
    <row r="4631" spans="1:30" x14ac:dyDescent="0.3">
      <c r="A4631" s="15">
        <v>43234</v>
      </c>
      <c r="B4631" s="18">
        <v>8.8309951012855554E-4</v>
      </c>
      <c r="C4631" s="9">
        <f t="shared" si="383"/>
        <v>-3.0016900489871445E-2</v>
      </c>
      <c r="D4631" s="6">
        <f t="shared" si="384"/>
        <v>9.0101431501884456E-4</v>
      </c>
      <c r="E4631" s="6">
        <f t="shared" si="385"/>
        <v>8.5228150426651058E-4</v>
      </c>
      <c r="F4631" s="6">
        <f>B$6+B$7*E4619+B$8*(H4630*100)^2</f>
        <v>0.38924812517741114</v>
      </c>
      <c r="G4631" s="18">
        <v>5.3594937987234458E-3</v>
      </c>
      <c r="H4631" s="9">
        <f t="shared" si="381"/>
        <v>6.2389752778594263E-3</v>
      </c>
      <c r="I4631" s="8">
        <f t="shared" si="379"/>
        <v>8.7948147913598056E-4</v>
      </c>
      <c r="J4631" s="11">
        <f t="shared" si="380"/>
        <v>0.1640978630006924</v>
      </c>
      <c r="K4631" s="11">
        <f t="shared" si="382"/>
        <v>1.0980726639250316E-2</v>
      </c>
      <c r="AC4631" s="15"/>
      <c r="AD4631" s="16"/>
    </row>
    <row r="4632" spans="1:30" x14ac:dyDescent="0.3">
      <c r="A4632" s="15">
        <v>43235</v>
      </c>
      <c r="B4632" s="18">
        <v>-6.8656550439926004E-3</v>
      </c>
      <c r="C4632" s="9">
        <f t="shared" si="383"/>
        <v>-3.7765655043992603E-2</v>
      </c>
      <c r="D4632" s="6">
        <f t="shared" si="384"/>
        <v>1.4262447009018441E-3</v>
      </c>
      <c r="E4632" s="6">
        <f t="shared" si="385"/>
        <v>9.0101431501884456E-4</v>
      </c>
      <c r="F4632" s="6">
        <f>B$6+B$7*E4619+B$8*(H4631*100)^2</f>
        <v>0.37079875730014389</v>
      </c>
      <c r="G4632" s="18">
        <v>6.1228047596214074E-3</v>
      </c>
      <c r="H4632" s="9">
        <f t="shared" si="381"/>
        <v>6.0893247351421808E-3</v>
      </c>
      <c r="I4632" s="8">
        <f t="shared" si="379"/>
        <v>3.34800244792266E-5</v>
      </c>
      <c r="J4632" s="11">
        <f t="shared" si="380"/>
        <v>5.4680862437457142E-3</v>
      </c>
      <c r="K4632" s="11">
        <f t="shared" si="382"/>
        <v>1.5059655089855184E-5</v>
      </c>
      <c r="AC4632" s="15"/>
      <c r="AD4632" s="16"/>
    </row>
    <row r="4633" spans="1:30" x14ac:dyDescent="0.3">
      <c r="A4633" s="15">
        <v>43236</v>
      </c>
      <c r="B4633" s="18">
        <v>4.0523398475161756E-3</v>
      </c>
      <c r="C4633" s="9">
        <f t="shared" si="383"/>
        <v>-2.6847660152483827E-2</v>
      </c>
      <c r="D4633" s="6">
        <f t="shared" si="384"/>
        <v>7.2079685566326789E-4</v>
      </c>
      <c r="E4633" s="6">
        <f t="shared" si="385"/>
        <v>1.4262447009018441E-3</v>
      </c>
      <c r="F4633" s="6">
        <f>B$6+B$7*E4619+B$8*(H4632*100)^2</f>
        <v>0.35371464264579444</v>
      </c>
      <c r="G4633" s="18">
        <v>3.4467611254873081E-3</v>
      </c>
      <c r="H4633" s="9">
        <f t="shared" si="381"/>
        <v>5.9473913831678714E-3</v>
      </c>
      <c r="I4633" s="8">
        <f t="shared" si="379"/>
        <v>2.5006302576805633E-3</v>
      </c>
      <c r="J4633" s="11">
        <f t="shared" si="380"/>
        <v>0.7255014683754798</v>
      </c>
      <c r="K4633" s="11">
        <f t="shared" si="382"/>
        <v>0.12505938305176523</v>
      </c>
      <c r="AC4633" s="15"/>
      <c r="AD4633" s="16"/>
    </row>
    <row r="4634" spans="1:30" x14ac:dyDescent="0.3">
      <c r="A4634" s="15">
        <v>43237</v>
      </c>
      <c r="B4634" s="18">
        <v>-8.5623878861010023E-4</v>
      </c>
      <c r="C4634" s="9">
        <f t="shared" si="383"/>
        <v>-3.17562387886101E-2</v>
      </c>
      <c r="D4634" s="6">
        <f t="shared" si="384"/>
        <v>1.0084587019992246E-3</v>
      </c>
      <c r="E4634" s="6">
        <f t="shared" si="385"/>
        <v>7.2079685566326789E-4</v>
      </c>
      <c r="F4634" s="6">
        <f>B$6+B$7*E4619+B$8*(H4633*100)^2</f>
        <v>0.33789475247586692</v>
      </c>
      <c r="G4634" s="18">
        <v>5.1169621703113077E-3</v>
      </c>
      <c r="H4634" s="9">
        <f t="shared" si="381"/>
        <v>5.8128715148011564E-3</v>
      </c>
      <c r="I4634" s="8">
        <f t="shared" si="379"/>
        <v>6.9590934448984874E-4</v>
      </c>
      <c r="J4634" s="11">
        <f t="shared" si="380"/>
        <v>0.13600048648542398</v>
      </c>
      <c r="K4634" s="11">
        <f t="shared" si="382"/>
        <v>7.7950617085476015E-3</v>
      </c>
      <c r="AC4634" s="15"/>
      <c r="AD4634" s="16"/>
    </row>
    <row r="4635" spans="1:30" x14ac:dyDescent="0.3">
      <c r="A4635" s="15">
        <v>43238</v>
      </c>
      <c r="B4635" s="18">
        <v>-2.6356652545520966E-3</v>
      </c>
      <c r="C4635" s="9">
        <f t="shared" si="383"/>
        <v>-3.3535665254552094E-2</v>
      </c>
      <c r="D4635" s="6">
        <f t="shared" si="384"/>
        <v>1.1246408440653726E-3</v>
      </c>
      <c r="E4635" s="6">
        <f t="shared" si="385"/>
        <v>1.0084587019992246E-3</v>
      </c>
      <c r="F4635" s="6">
        <f>B$6+B$7*E4619+B$8*(H4634*100)^2</f>
        <v>0.32324553417851398</v>
      </c>
      <c r="G4635" s="18">
        <v>2.5781547207465302E-3</v>
      </c>
      <c r="H4635" s="9">
        <f t="shared" si="381"/>
        <v>5.6854686190191397E-3</v>
      </c>
      <c r="I4635" s="8">
        <f t="shared" si="379"/>
        <v>3.1073138982726095E-3</v>
      </c>
      <c r="J4635" s="11">
        <f t="shared" si="380"/>
        <v>1.2052472542737296</v>
      </c>
      <c r="K4635" s="11">
        <f t="shared" si="382"/>
        <v>0.24430352682491208</v>
      </c>
      <c r="AC4635" s="15"/>
      <c r="AD4635" s="16"/>
    </row>
    <row r="4636" spans="1:30" x14ac:dyDescent="0.3">
      <c r="A4636" s="15">
        <v>43241</v>
      </c>
      <c r="B4636" s="18">
        <v>7.3596045479333719E-3</v>
      </c>
      <c r="C4636" s="9">
        <f t="shared" si="383"/>
        <v>-2.3540395452066629E-2</v>
      </c>
      <c r="D4636" s="6">
        <f t="shared" si="384"/>
        <v>5.5415021803967919E-4</v>
      </c>
      <c r="E4636" s="6">
        <f t="shared" si="385"/>
        <v>1.1246408440653726E-3</v>
      </c>
      <c r="F4636" s="6">
        <f>B$6+B$7*E4619+B$8*(H4635*100)^2</f>
        <v>0.30968035803516519</v>
      </c>
      <c r="G4636" s="18">
        <v>8.8683719503629965E-3</v>
      </c>
      <c r="H4636" s="9">
        <f t="shared" si="381"/>
        <v>5.5648931529290405E-3</v>
      </c>
      <c r="I4636" s="8">
        <f t="shared" si="379"/>
        <v>3.303478797433956E-3</v>
      </c>
      <c r="J4636" s="11">
        <f t="shared" si="380"/>
        <v>0.37250115533310929</v>
      </c>
      <c r="K4636" s="11">
        <f t="shared" si="382"/>
        <v>0.12761498299992735</v>
      </c>
      <c r="AC4636" s="15"/>
      <c r="AD4636" s="16"/>
    </row>
    <row r="4637" spans="1:30" x14ac:dyDescent="0.3">
      <c r="A4637" s="15">
        <v>43242</v>
      </c>
      <c r="B4637" s="18">
        <v>-3.140688592873296E-3</v>
      </c>
      <c r="C4637" s="9">
        <f t="shared" si="383"/>
        <v>-3.4040688592873299E-2</v>
      </c>
      <c r="D4637" s="6">
        <f t="shared" si="384"/>
        <v>1.1587684798769742E-3</v>
      </c>
      <c r="E4637" s="6">
        <f t="shared" si="385"/>
        <v>5.5415021803967919E-4</v>
      </c>
      <c r="F4637" s="6">
        <f>B$6+B$7*E4619+B$8*(H4636*100)^2</f>
        <v>0.29711900492642412</v>
      </c>
      <c r="G4637" s="18">
        <v>4.50820334574774E-3</v>
      </c>
      <c r="H4637" s="9">
        <f t="shared" si="381"/>
        <v>5.4508623622911648E-3</v>
      </c>
      <c r="I4637" s="8">
        <f t="shared" si="379"/>
        <v>9.4265901654342482E-4</v>
      </c>
      <c r="J4637" s="11">
        <f t="shared" si="380"/>
        <v>0.20909860187042503</v>
      </c>
      <c r="K4637" s="11">
        <f t="shared" si="382"/>
        <v>1.6937531888683743E-2</v>
      </c>
      <c r="AC4637" s="15"/>
      <c r="AD4637" s="16"/>
    </row>
    <row r="4638" spans="1:30" x14ac:dyDescent="0.3">
      <c r="A4638" s="15">
        <v>43243</v>
      </c>
      <c r="B4638" s="18">
        <v>3.2431452068987514E-3</v>
      </c>
      <c r="C4638" s="9">
        <f t="shared" si="383"/>
        <v>-2.7656854793101249E-2</v>
      </c>
      <c r="D4638" s="6">
        <f t="shared" si="384"/>
        <v>7.6490161704668752E-4</v>
      </c>
      <c r="E4638" s="6">
        <f t="shared" si="385"/>
        <v>1.1587684798769742E-3</v>
      </c>
      <c r="F4638" s="6">
        <f>B$6+B$7*E4619+B$8*(H4637*100)^2</f>
        <v>0.28548719194772998</v>
      </c>
      <c r="G4638" s="18">
        <v>5.8650460344152125E-3</v>
      </c>
      <c r="H4638" s="9">
        <f t="shared" si="381"/>
        <v>5.3431001483008897E-3</v>
      </c>
      <c r="I4638" s="8">
        <f t="shared" si="379"/>
        <v>5.2194588611432276E-4</v>
      </c>
      <c r="J4638" s="11">
        <f t="shared" si="380"/>
        <v>8.8992632462153304E-2</v>
      </c>
      <c r="K4638" s="11">
        <f t="shared" si="382"/>
        <v>4.48166906286529E-3</v>
      </c>
      <c r="AC4638" s="15"/>
      <c r="AD4638" s="16"/>
    </row>
    <row r="4639" spans="1:30" x14ac:dyDescent="0.3">
      <c r="A4639" s="15">
        <v>43244</v>
      </c>
      <c r="B4639" s="18">
        <v>-2.025262957724443E-3</v>
      </c>
      <c r="C4639" s="9">
        <f t="shared" si="383"/>
        <v>-3.2925262957724445E-2</v>
      </c>
      <c r="D4639" s="6">
        <f t="shared" si="384"/>
        <v>1.0840729408353015E-3</v>
      </c>
      <c r="E4639" s="6">
        <f t="shared" si="385"/>
        <v>7.6490161704668752E-4</v>
      </c>
      <c r="F4639" s="6">
        <f>B$6+B$7*E4619+B$8*(H4638*100)^2</f>
        <v>0.27471613312945914</v>
      </c>
      <c r="G4639" s="18">
        <v>7.5483822134492862E-3</v>
      </c>
      <c r="H4639" s="9">
        <f t="shared" si="381"/>
        <v>5.2413369776180118E-3</v>
      </c>
      <c r="I4639" s="8">
        <f t="shared" si="379"/>
        <v>2.3070452358312744E-3</v>
      </c>
      <c r="J4639" s="11">
        <f t="shared" si="380"/>
        <v>0.30563439563522765</v>
      </c>
      <c r="K4639" s="11">
        <f t="shared" si="382"/>
        <v>7.5406851603846858E-2</v>
      </c>
      <c r="AC4639" s="15"/>
      <c r="AD4639" s="16"/>
    </row>
    <row r="4640" spans="1:30" x14ac:dyDescent="0.3">
      <c r="A4640" s="15">
        <v>43245</v>
      </c>
      <c r="B4640" s="18">
        <v>-2.3600030541841414E-3</v>
      </c>
      <c r="C4640" s="9">
        <f t="shared" si="383"/>
        <v>-3.326000305418414E-2</v>
      </c>
      <c r="D4640" s="6">
        <f t="shared" si="384"/>
        <v>1.1062278031643382E-3</v>
      </c>
      <c r="E4640" s="6">
        <f t="shared" si="385"/>
        <v>1.0840729408353015E-3</v>
      </c>
      <c r="F4640" s="6">
        <f>B$6+B$7*E4619+B$8*(H4639*100)^2</f>
        <v>0.26474213266374036</v>
      </c>
      <c r="G4640" s="18">
        <v>3.3694806759608184E-3</v>
      </c>
      <c r="H4640" s="9">
        <f t="shared" si="381"/>
        <v>5.1453098319123635E-3</v>
      </c>
      <c r="I4640" s="8">
        <f t="shared" si="379"/>
        <v>1.7758291559515451E-3</v>
      </c>
      <c r="J4640" s="11">
        <f t="shared" si="380"/>
        <v>0.52703348875718414</v>
      </c>
      <c r="K4640" s="11">
        <f t="shared" si="382"/>
        <v>7.8191442603373407E-2</v>
      </c>
      <c r="AC4640" s="15"/>
      <c r="AD4640" s="16"/>
    </row>
    <row r="4641" spans="1:30" x14ac:dyDescent="0.3">
      <c r="A4641" s="15">
        <v>43249</v>
      </c>
      <c r="B4641" s="18">
        <v>-1.1631572511794135E-2</v>
      </c>
      <c r="C4641" s="9">
        <f t="shared" si="383"/>
        <v>-4.2531572511794138E-2</v>
      </c>
      <c r="D4641" s="6">
        <f t="shared" si="384"/>
        <v>1.8089346603260028E-3</v>
      </c>
      <c r="E4641" s="6">
        <f t="shared" si="385"/>
        <v>1.1062278031643382E-3</v>
      </c>
      <c r="F4641" s="6">
        <f>B$6+B$7*E4641+B$8*(G4640*100)^2</f>
        <v>0.11550449966772143</v>
      </c>
      <c r="G4641" s="18">
        <v>9.8805487923515397E-3</v>
      </c>
      <c r="H4641" s="9">
        <f t="shared" si="381"/>
        <v>3.398595293172187E-3</v>
      </c>
      <c r="I4641" s="8">
        <f t="shared" si="379"/>
        <v>6.4819534991793527E-3</v>
      </c>
      <c r="J4641" s="11">
        <f t="shared" si="380"/>
        <v>0.65603172813609156</v>
      </c>
      <c r="K4641" s="11">
        <f t="shared" si="382"/>
        <v>0.84003902915313788</v>
      </c>
      <c r="AC4641" s="15"/>
      <c r="AD4641" s="16"/>
    </row>
    <row r="4642" spans="1:30" x14ac:dyDescent="0.3">
      <c r="A4642" s="15">
        <v>43250</v>
      </c>
      <c r="B4642" s="18">
        <v>1.2615875351923801E-2</v>
      </c>
      <c r="C4642" s="9">
        <f t="shared" si="383"/>
        <v>-1.8284124648076199E-2</v>
      </c>
      <c r="D4642" s="6">
        <f t="shared" si="384"/>
        <v>3.3430921414638761E-4</v>
      </c>
      <c r="E4642" s="6">
        <f t="shared" si="385"/>
        <v>1.8089346603260028E-3</v>
      </c>
      <c r="F4642" s="6">
        <f>B$6+B$7*E4641+B$8*(H4641*100)^2</f>
        <v>0.11732918212229605</v>
      </c>
      <c r="G4642" s="18">
        <v>6.8904269485176774E-3</v>
      </c>
      <c r="H4642" s="9">
        <f t="shared" si="381"/>
        <v>3.4253347591483093E-3</v>
      </c>
      <c r="I4642" s="8">
        <f t="shared" si="379"/>
        <v>3.4650921893693682E-3</v>
      </c>
      <c r="J4642" s="11">
        <f t="shared" si="380"/>
        <v>0.50288497581631075</v>
      </c>
      <c r="K4642" s="11">
        <f t="shared" si="382"/>
        <v>0.31267303169535521</v>
      </c>
      <c r="AC4642" s="15"/>
      <c r="AD4642" s="16"/>
    </row>
    <row r="4643" spans="1:30" x14ac:dyDescent="0.3">
      <c r="A4643" s="15">
        <v>43251</v>
      </c>
      <c r="B4643" s="18">
        <v>-6.9033332434323066E-3</v>
      </c>
      <c r="C4643" s="9">
        <f t="shared" si="383"/>
        <v>-3.780333324343231E-2</v>
      </c>
      <c r="D4643" s="6">
        <f t="shared" si="384"/>
        <v>1.4290920043139946E-3</v>
      </c>
      <c r="E4643" s="6">
        <f t="shared" si="385"/>
        <v>3.3430921414638761E-4</v>
      </c>
      <c r="F4643" s="6">
        <f>B$6+B$7*E4641+B$8*(H4642*100)^2</f>
        <v>0.11901883807523216</v>
      </c>
      <c r="G4643" s="18">
        <v>4.4730435751310447E-3</v>
      </c>
      <c r="H4643" s="9">
        <f t="shared" si="381"/>
        <v>3.4499106955866578E-3</v>
      </c>
      <c r="I4643" s="8">
        <f t="shared" si="379"/>
        <v>1.0231328795443869E-3</v>
      </c>
      <c r="J4643" s="11">
        <f t="shared" si="380"/>
        <v>0.22873304548892365</v>
      </c>
      <c r="K4643" s="11">
        <f t="shared" si="382"/>
        <v>3.6847210855759371E-2</v>
      </c>
      <c r="AC4643" s="15"/>
      <c r="AD4643" s="16"/>
    </row>
    <row r="4644" spans="1:30" x14ac:dyDescent="0.3">
      <c r="A4644" s="15">
        <v>43252</v>
      </c>
      <c r="B4644" s="18">
        <v>1.0790799709239881E-2</v>
      </c>
      <c r="C4644" s="9">
        <f t="shared" si="383"/>
        <v>-2.0109200290760118E-2</v>
      </c>
      <c r="D4644" s="6">
        <f t="shared" si="384"/>
        <v>4.043799363339068E-4</v>
      </c>
      <c r="E4644" s="6">
        <f t="shared" si="385"/>
        <v>1.4290920043139946E-3</v>
      </c>
      <c r="F4644" s="6">
        <f>B$6+B$7*E4641+B$8*(H4643*100)^2</f>
        <v>0.12058345948765098</v>
      </c>
      <c r="G4644" s="18">
        <v>5.8562987651294123E-3</v>
      </c>
      <c r="H4644" s="9">
        <f t="shared" si="381"/>
        <v>3.4725129155649083E-3</v>
      </c>
      <c r="I4644" s="8">
        <f t="shared" si="379"/>
        <v>2.3837858495645041E-3</v>
      </c>
      <c r="J4644" s="11">
        <f t="shared" si="380"/>
        <v>0.40704648877520633</v>
      </c>
      <c r="K4644" s="11">
        <f t="shared" si="382"/>
        <v>0.16383357441661062</v>
      </c>
      <c r="AC4644" s="15"/>
      <c r="AD4644" s="16"/>
    </row>
    <row r="4645" spans="1:30" x14ac:dyDescent="0.3">
      <c r="A4645" s="15">
        <v>43255</v>
      </c>
      <c r="B4645" s="18">
        <v>4.4695948983522211E-3</v>
      </c>
      <c r="C4645" s="9">
        <f t="shared" si="383"/>
        <v>-2.6430405101647778E-2</v>
      </c>
      <c r="D4645" s="6">
        <f t="shared" si="384"/>
        <v>6.985663138372089E-4</v>
      </c>
      <c r="E4645" s="6">
        <f t="shared" si="385"/>
        <v>4.043799363339068E-4</v>
      </c>
      <c r="F4645" s="6">
        <f>B$6+B$7*E4641+B$8*(H4644*100)^2</f>
        <v>0.12203229891555083</v>
      </c>
      <c r="G4645" s="18">
        <v>3.1474412931326505E-3</v>
      </c>
      <c r="H4645" s="9">
        <f t="shared" si="381"/>
        <v>3.4933121663480184E-3</v>
      </c>
      <c r="I4645" s="8">
        <f t="shared" si="379"/>
        <v>3.4587087321536793E-4</v>
      </c>
      <c r="J4645" s="11">
        <f t="shared" si="380"/>
        <v>0.10988953915360321</v>
      </c>
      <c r="K4645" s="11">
        <f t="shared" si="382"/>
        <v>5.2510584207587918E-3</v>
      </c>
      <c r="AC4645" s="15"/>
      <c r="AD4645" s="16"/>
    </row>
    <row r="4646" spans="1:30" x14ac:dyDescent="0.3">
      <c r="A4646" s="15">
        <v>43256</v>
      </c>
      <c r="B4646" s="18">
        <v>7.0234626957389886E-4</v>
      </c>
      <c r="C4646" s="9">
        <f t="shared" si="383"/>
        <v>-3.0197653730426103E-2</v>
      </c>
      <c r="D4646" s="6">
        <f t="shared" si="384"/>
        <v>9.1189829082271754E-4</v>
      </c>
      <c r="E4646" s="6">
        <f t="shared" si="385"/>
        <v>6.985663138372089E-4</v>
      </c>
      <c r="F4646" s="6">
        <f>B$6+B$7*E4641+B$8*(H4645*100)^2</f>
        <v>0.12337392422578609</v>
      </c>
      <c r="G4646" s="18">
        <v>3.400325975438395E-3</v>
      </c>
      <c r="H4646" s="9">
        <f t="shared" si="381"/>
        <v>3.5124624442944025E-3</v>
      </c>
      <c r="I4646" s="8">
        <f t="shared" si="379"/>
        <v>1.121364688560075E-4</v>
      </c>
      <c r="J4646" s="11">
        <f t="shared" si="380"/>
        <v>3.2978152584782712E-2</v>
      </c>
      <c r="K4646" s="11">
        <f t="shared" si="382"/>
        <v>5.2072574578820863E-4</v>
      </c>
      <c r="AC4646" s="15"/>
      <c r="AD4646" s="16"/>
    </row>
    <row r="4647" spans="1:30" x14ac:dyDescent="0.3">
      <c r="A4647" s="15">
        <v>43257</v>
      </c>
      <c r="B4647" s="18">
        <v>8.5309006373137323E-3</v>
      </c>
      <c r="C4647" s="9">
        <f t="shared" si="383"/>
        <v>-2.2369099362686266E-2</v>
      </c>
      <c r="D4647" s="6">
        <f t="shared" si="384"/>
        <v>5.0037660629773117E-4</v>
      </c>
      <c r="E4647" s="6">
        <f t="shared" si="385"/>
        <v>9.1189829082271754E-4</v>
      </c>
      <c r="F4647" s="6">
        <f>B$6+B$7*E4641+B$8*(H4646*100)^2</f>
        <v>0.12461626926306392</v>
      </c>
      <c r="G4647" s="18">
        <v>4.745870143315665E-3</v>
      </c>
      <c r="H4647" s="9">
        <f t="shared" si="381"/>
        <v>3.530102962564462E-3</v>
      </c>
      <c r="I4647" s="8">
        <f t="shared" si="379"/>
        <v>1.215767180751203E-3</v>
      </c>
      <c r="J4647" s="11">
        <f t="shared" si="380"/>
        <v>0.25617371399500971</v>
      </c>
      <c r="K4647" s="11">
        <f t="shared" si="382"/>
        <v>4.8452162844269786E-2</v>
      </c>
      <c r="AC4647" s="15"/>
      <c r="AD4647" s="16"/>
    </row>
    <row r="4648" spans="1:30" x14ac:dyDescent="0.3">
      <c r="A4648" s="15">
        <v>43258</v>
      </c>
      <c r="B4648" s="18">
        <v>-7.1444362198452892E-4</v>
      </c>
      <c r="C4648" s="9">
        <f t="shared" si="383"/>
        <v>-3.1614443621984532E-2</v>
      </c>
      <c r="D4648" s="6">
        <f t="shared" si="384"/>
        <v>9.9947304552763837E-4</v>
      </c>
      <c r="E4648" s="6">
        <f t="shared" si="385"/>
        <v>5.0037660629773117E-4</v>
      </c>
      <c r="F4648" s="6">
        <f>B$6+B$7*E4641+B$8*(H4647*100)^2</f>
        <v>0.12576668076758318</v>
      </c>
      <c r="G4648" s="18">
        <v>4.8242113789090397E-3</v>
      </c>
      <c r="H4648" s="9">
        <f t="shared" si="381"/>
        <v>3.546359834641476E-3</v>
      </c>
      <c r="I4648" s="8">
        <f t="shared" si="379"/>
        <v>1.2778515442675637E-3</v>
      </c>
      <c r="J4648" s="11">
        <f t="shared" si="380"/>
        <v>0.26488299203766247</v>
      </c>
      <c r="K4648" s="11">
        <f t="shared" si="382"/>
        <v>5.2602063063473592E-2</v>
      </c>
      <c r="AC4648" s="15"/>
      <c r="AD4648" s="16"/>
    </row>
    <row r="4649" spans="1:30" x14ac:dyDescent="0.3">
      <c r="A4649" s="15">
        <v>43259</v>
      </c>
      <c r="B4649" s="18">
        <v>3.121028907749577E-3</v>
      </c>
      <c r="C4649" s="9">
        <f t="shared" si="383"/>
        <v>-2.7778971092250422E-2</v>
      </c>
      <c r="D4649" s="6">
        <f t="shared" si="384"/>
        <v>7.7167123494408462E-4</v>
      </c>
      <c r="E4649" s="6">
        <f t="shared" si="385"/>
        <v>9.9947304552763837E-4</v>
      </c>
      <c r="F4649" s="6">
        <f>B$6+B$7*E4641+B$8*(H4648*100)^2</f>
        <v>0.126831961820768</v>
      </c>
      <c r="G4649" s="18">
        <v>3.222007962920383E-3</v>
      </c>
      <c r="H4649" s="9">
        <f t="shared" si="381"/>
        <v>3.5613475233507892E-3</v>
      </c>
      <c r="I4649" s="8">
        <f t="shared" si="379"/>
        <v>3.3933956043040621E-4</v>
      </c>
      <c r="J4649" s="11">
        <f t="shared" si="380"/>
        <v>0.10531928050321564</v>
      </c>
      <c r="K4649" s="11">
        <f t="shared" si="382"/>
        <v>4.8502003241646108E-3</v>
      </c>
      <c r="AC4649" s="15"/>
      <c r="AD4649" s="16"/>
    </row>
    <row r="4650" spans="1:30" x14ac:dyDescent="0.3">
      <c r="A4650" s="15">
        <v>43262</v>
      </c>
      <c r="B4650" s="18">
        <v>1.0681370069420952E-3</v>
      </c>
      <c r="C4650" s="9">
        <f t="shared" si="383"/>
        <v>-2.9831862993057904E-2</v>
      </c>
      <c r="D4650" s="6">
        <f t="shared" si="384"/>
        <v>8.8994004963657771E-4</v>
      </c>
      <c r="E4650" s="6">
        <f t="shared" si="385"/>
        <v>7.7167123494408462E-4</v>
      </c>
      <c r="F4650" s="6">
        <f>B$6+B$7*E4641+B$8*(H4649*100)^2</f>
        <v>0.12781841207601718</v>
      </c>
      <c r="G4650" s="18">
        <v>3.0506325048173231E-3</v>
      </c>
      <c r="H4650" s="9">
        <f t="shared" si="381"/>
        <v>3.5751700949188028E-3</v>
      </c>
      <c r="I4650" s="8">
        <f t="shared" si="379"/>
        <v>5.2453759010147967E-4</v>
      </c>
      <c r="J4650" s="11">
        <f t="shared" si="380"/>
        <v>0.17194388025210197</v>
      </c>
      <c r="K4650" s="11">
        <f t="shared" si="382"/>
        <v>1.1946985476792182E-2</v>
      </c>
      <c r="AC4650" s="15"/>
      <c r="AD4650" s="16"/>
    </row>
    <row r="4651" spans="1:30" x14ac:dyDescent="0.3">
      <c r="A4651" s="15">
        <v>43263</v>
      </c>
      <c r="B4651" s="18">
        <v>1.7418672787038484E-3</v>
      </c>
      <c r="C4651" s="9">
        <f t="shared" si="383"/>
        <v>-2.9158132721296151E-2</v>
      </c>
      <c r="D4651" s="6">
        <f t="shared" si="384"/>
        <v>8.5019670379272126E-4</v>
      </c>
      <c r="E4651" s="6">
        <f t="shared" si="385"/>
        <v>8.8994004963657771E-4</v>
      </c>
      <c r="F4651" s="6">
        <f>B$6+B$7*E4641+B$8*(H4650*100)^2</f>
        <v>0.12873186501237791</v>
      </c>
      <c r="G4651" s="18">
        <v>3.0233674812112387E-3</v>
      </c>
      <c r="H4651" s="9">
        <f t="shared" si="381"/>
        <v>3.5879223098107616E-3</v>
      </c>
      <c r="I4651" s="8">
        <f t="shared" si="379"/>
        <v>5.6455482859952286E-4</v>
      </c>
      <c r="J4651" s="11">
        <f t="shared" si="380"/>
        <v>0.18673046928894918</v>
      </c>
      <c r="K4651" s="11">
        <f t="shared" si="382"/>
        <v>1.3853344013008195E-2</v>
      </c>
      <c r="AC4651" s="15"/>
      <c r="AD4651" s="16"/>
    </row>
    <row r="4652" spans="1:30" x14ac:dyDescent="0.3">
      <c r="A4652" s="15">
        <v>43264</v>
      </c>
      <c r="B4652" s="18">
        <v>-4.0342545414114566E-3</v>
      </c>
      <c r="C4652" s="9">
        <f t="shared" si="383"/>
        <v>-3.4934254541411455E-2</v>
      </c>
      <c r="D4652" s="6">
        <f t="shared" si="384"/>
        <v>1.220402140364127E-3</v>
      </c>
      <c r="E4652" s="6">
        <f t="shared" si="385"/>
        <v>8.5019670379272126E-4</v>
      </c>
      <c r="F4652" s="6">
        <f>B$6+B$7*E4641+B$8*(H4651*100)^2</f>
        <v>0.12957772243144794</v>
      </c>
      <c r="G4652" s="18">
        <v>3.2548273494785052E-3</v>
      </c>
      <c r="H4652" s="9">
        <f t="shared" si="381"/>
        <v>3.599690576028E-3</v>
      </c>
      <c r="I4652" s="8">
        <f t="shared" si="379"/>
        <v>3.4486322654949482E-4</v>
      </c>
      <c r="J4652" s="11">
        <f t="shared" si="380"/>
        <v>0.10595438391063952</v>
      </c>
      <c r="K4652" s="11">
        <f t="shared" si="382"/>
        <v>4.9050829146368713E-3</v>
      </c>
      <c r="AC4652" s="15"/>
      <c r="AD4652" s="16"/>
    </row>
    <row r="4653" spans="1:30" x14ac:dyDescent="0.3">
      <c r="A4653" s="15">
        <v>43265</v>
      </c>
      <c r="B4653" s="18">
        <v>2.4685005225019148E-3</v>
      </c>
      <c r="C4653" s="9">
        <f t="shared" si="383"/>
        <v>-2.8431499477498085E-2</v>
      </c>
      <c r="D4653" s="6">
        <f t="shared" si="384"/>
        <v>8.0835016253897392E-4</v>
      </c>
      <c r="E4653" s="6">
        <f t="shared" si="385"/>
        <v>1.220402140364127E-3</v>
      </c>
      <c r="F4653" s="6">
        <f>B$6+B$7*E4641+B$8*(H4652*100)^2</f>
        <v>0.13036098640150681</v>
      </c>
      <c r="G4653" s="18">
        <v>4.0123405580962061E-3</v>
      </c>
      <c r="H4653" s="9">
        <f t="shared" si="381"/>
        <v>3.6105537857994419E-3</v>
      </c>
      <c r="I4653" s="8">
        <f t="shared" si="379"/>
        <v>4.017867722967642E-4</v>
      </c>
      <c r="J4653" s="11">
        <f t="shared" si="380"/>
        <v>0.10013775413107152</v>
      </c>
      <c r="K4653" s="11">
        <f t="shared" si="382"/>
        <v>5.7676164556719201E-3</v>
      </c>
      <c r="AC4653" s="15"/>
      <c r="AD4653" s="16"/>
    </row>
    <row r="4654" spans="1:30" x14ac:dyDescent="0.3">
      <c r="A4654" s="15">
        <v>43266</v>
      </c>
      <c r="B4654" s="18">
        <v>-1.01762031549408E-3</v>
      </c>
      <c r="C4654" s="9">
        <f t="shared" si="383"/>
        <v>-3.1917620315494083E-2</v>
      </c>
      <c r="D4654" s="6">
        <f t="shared" si="384"/>
        <v>1.0187344866040406E-3</v>
      </c>
      <c r="E4654" s="6">
        <f t="shared" si="385"/>
        <v>8.0835016253897392E-4</v>
      </c>
      <c r="F4654" s="6">
        <f>B$6+B$7*E4641+B$8*(H4653*100)^2</f>
        <v>0.13108628883778131</v>
      </c>
      <c r="G4654" s="18">
        <v>6.0615941222130825E-3</v>
      </c>
      <c r="H4654" s="9">
        <f t="shared" si="381"/>
        <v>3.620584052853646E-3</v>
      </c>
      <c r="I4654" s="8">
        <f t="shared" si="379"/>
        <v>2.4410100693594366E-3</v>
      </c>
      <c r="J4654" s="11">
        <f t="shared" si="380"/>
        <v>0.40270100903229494</v>
      </c>
      <c r="K4654" s="11">
        <f t="shared" si="382"/>
        <v>0.15886592892982021</v>
      </c>
      <c r="AC4654" s="15"/>
      <c r="AD4654" s="16"/>
    </row>
    <row r="4655" spans="1:30" x14ac:dyDescent="0.3">
      <c r="A4655" s="15">
        <v>43269</v>
      </c>
      <c r="B4655" s="18">
        <v>-2.1283911808847359E-3</v>
      </c>
      <c r="C4655" s="9">
        <f t="shared" si="383"/>
        <v>-3.3028391180884735E-2</v>
      </c>
      <c r="D4655" s="6">
        <f t="shared" si="384"/>
        <v>1.0908746239975445E-3</v>
      </c>
      <c r="E4655" s="6">
        <f t="shared" si="385"/>
        <v>1.0187344866040406E-3</v>
      </c>
      <c r="F4655" s="6">
        <f>B$6+B$7*E4641+B$8*(H4654*100)^2</f>
        <v>0.1317579188937715</v>
      </c>
      <c r="G4655" s="18">
        <v>6.6052479350534338E-3</v>
      </c>
      <c r="H4655" s="9">
        <f t="shared" si="381"/>
        <v>3.6298473644737666E-3</v>
      </c>
      <c r="I4655" s="8">
        <f t="shared" si="379"/>
        <v>2.9754005705796673E-3</v>
      </c>
      <c r="J4655" s="11">
        <f t="shared" si="380"/>
        <v>0.45046008868031956</v>
      </c>
      <c r="K4655" s="11">
        <f t="shared" si="382"/>
        <v>0.22103017016714599</v>
      </c>
      <c r="AC4655" s="15"/>
      <c r="AD4655" s="16"/>
    </row>
    <row r="4656" spans="1:30" x14ac:dyDescent="0.3">
      <c r="A4656" s="15">
        <v>43270</v>
      </c>
      <c r="B4656" s="18">
        <v>-4.0315179513931891E-3</v>
      </c>
      <c r="C4656" s="9">
        <f t="shared" si="383"/>
        <v>-3.4931517951393189E-2</v>
      </c>
      <c r="D4656" s="6">
        <f t="shared" si="384"/>
        <v>1.2202109463885047E-3</v>
      </c>
      <c r="E4656" s="6">
        <f t="shared" si="385"/>
        <v>1.0908746239975445E-3</v>
      </c>
      <c r="F4656" s="6">
        <f>B$6+B$7*E4641+B$8*(H4655*100)^2</f>
        <v>0.13237984832561842</v>
      </c>
      <c r="G4656" s="18">
        <v>9.3267031492656038E-3</v>
      </c>
      <c r="H4656" s="9">
        <f t="shared" si="381"/>
        <v>3.6384041601451923E-3</v>
      </c>
      <c r="I4656" s="8">
        <f t="shared" si="379"/>
        <v>5.6882989891204119E-3</v>
      </c>
      <c r="J4656" s="11">
        <f t="shared" si="380"/>
        <v>0.60989386046540095</v>
      </c>
      <c r="K4656" s="11">
        <f t="shared" si="382"/>
        <v>0.6220685024190864</v>
      </c>
      <c r="AC4656" s="15"/>
      <c r="AD4656" s="16"/>
    </row>
    <row r="4657" spans="1:30" x14ac:dyDescent="0.3">
      <c r="A4657" s="15">
        <v>43271</v>
      </c>
      <c r="B4657" s="18">
        <v>1.7106902241125451E-3</v>
      </c>
      <c r="C4657" s="9">
        <f t="shared" si="383"/>
        <v>-2.9189309775887455E-2</v>
      </c>
      <c r="D4657" s="6">
        <f t="shared" si="384"/>
        <v>8.5201580519271894E-4</v>
      </c>
      <c r="E4657" s="6">
        <f t="shared" si="385"/>
        <v>1.2202109463885047E-3</v>
      </c>
      <c r="F4657" s="6">
        <f>B$6+B$7*E4641+B$8*(H4656*100)^2</f>
        <v>0.13295575497950865</v>
      </c>
      <c r="G4657" s="18">
        <v>3.6460367309344315E-3</v>
      </c>
      <c r="H4657" s="9">
        <f t="shared" si="381"/>
        <v>3.6463098466738759E-3</v>
      </c>
      <c r="I4657" s="8">
        <f t="shared" si="379"/>
        <v>2.731157394443573E-7</v>
      </c>
      <c r="J4657" s="11">
        <f t="shared" si="380"/>
        <v>7.4907566653713135E-5</v>
      </c>
      <c r="K4657" s="11">
        <f t="shared" si="382"/>
        <v>2.8052915546084023E-9</v>
      </c>
      <c r="AC4657" s="15"/>
      <c r="AD4657" s="16"/>
    </row>
    <row r="4658" spans="1:30" x14ac:dyDescent="0.3">
      <c r="A4658" s="15">
        <v>43272</v>
      </c>
      <c r="B4658" s="18">
        <v>-6.3657288432202681E-3</v>
      </c>
      <c r="C4658" s="9">
        <f t="shared" si="383"/>
        <v>-3.7265728843220269E-2</v>
      </c>
      <c r="D4658" s="6">
        <f t="shared" si="384"/>
        <v>1.3887345462164191E-3</v>
      </c>
      <c r="E4658" s="6">
        <f t="shared" si="385"/>
        <v>8.5201580519271894E-4</v>
      </c>
      <c r="F4658" s="6">
        <f>B$6+B$7*E4641+B$8*(H4657*100)^2</f>
        <v>0.13348904454101101</v>
      </c>
      <c r="G4658" s="18">
        <v>4.7805393792445892E-3</v>
      </c>
      <c r="H4658" s="9">
        <f t="shared" si="381"/>
        <v>3.6536152580835739E-3</v>
      </c>
      <c r="I4658" s="8">
        <f t="shared" si="379"/>
        <v>1.1269241211610153E-3</v>
      </c>
      <c r="J4658" s="11">
        <f t="shared" si="380"/>
        <v>0.23573158419188453</v>
      </c>
      <c r="K4658" s="11">
        <f t="shared" si="382"/>
        <v>3.9604607652061308E-2</v>
      </c>
      <c r="AC4658" s="15"/>
      <c r="AD4658" s="16"/>
    </row>
    <row r="4659" spans="1:30" x14ac:dyDescent="0.3">
      <c r="A4659" s="15">
        <v>43273</v>
      </c>
      <c r="B4659" s="18">
        <v>1.8602032551356563E-3</v>
      </c>
      <c r="C4659" s="9">
        <f t="shared" si="383"/>
        <v>-2.9039796744864343E-2</v>
      </c>
      <c r="D4659" s="6">
        <f t="shared" si="384"/>
        <v>8.4330979498303371E-4</v>
      </c>
      <c r="E4659" s="6">
        <f t="shared" si="385"/>
        <v>1.3887345462164191E-3</v>
      </c>
      <c r="F4659" s="6">
        <f>B$6+B$7*E4641+B$8*(H4658*100)^2</f>
        <v>0.1339828706749622</v>
      </c>
      <c r="G4659" s="18">
        <v>4.7140965375127453E-3</v>
      </c>
      <c r="H4659" s="9">
        <f t="shared" si="381"/>
        <v>3.66036706731664E-3</v>
      </c>
      <c r="I4659" s="8">
        <f t="shared" si="379"/>
        <v>1.0537294701961054E-3</v>
      </c>
      <c r="J4659" s="11">
        <f t="shared" si="380"/>
        <v>0.22352734226186949</v>
      </c>
      <c r="K4659" s="11">
        <f t="shared" si="382"/>
        <v>3.4881506146140939E-2</v>
      </c>
      <c r="AC4659" s="15"/>
      <c r="AD4659" s="16"/>
    </row>
    <row r="4660" spans="1:30" x14ac:dyDescent="0.3">
      <c r="A4660" s="15">
        <v>43276</v>
      </c>
      <c r="B4660" s="18">
        <v>-1.3819722967772454E-2</v>
      </c>
      <c r="C4660" s="9">
        <f t="shared" si="383"/>
        <v>-4.4719722967772456E-2</v>
      </c>
      <c r="D4660" s="6">
        <f t="shared" si="384"/>
        <v>1.9998536223143153E-3</v>
      </c>
      <c r="E4660" s="6">
        <f t="shared" si="385"/>
        <v>8.4330979498303371E-4</v>
      </c>
      <c r="F4660" s="6">
        <f>B$6+B$7*E4641+B$8*(H4659*100)^2</f>
        <v>0.13444015367500101</v>
      </c>
      <c r="G4660" s="18">
        <v>1.1243475597354988E-2</v>
      </c>
      <c r="H4660" s="9">
        <f t="shared" si="381"/>
        <v>3.666608155707411E-3</v>
      </c>
      <c r="I4660" s="8">
        <f t="shared" si="379"/>
        <v>7.5768674416475772E-3</v>
      </c>
      <c r="J4660" s="11">
        <f t="shared" si="380"/>
        <v>0.67389014865030039</v>
      </c>
      <c r="K4660" s="11">
        <f t="shared" si="382"/>
        <v>0.9459303815994915</v>
      </c>
      <c r="AC4660" s="15"/>
      <c r="AD4660" s="16"/>
    </row>
    <row r="4661" spans="1:30" x14ac:dyDescent="0.3">
      <c r="A4661" s="15">
        <v>43277</v>
      </c>
      <c r="B4661" s="18">
        <v>2.2021505056987177E-3</v>
      </c>
      <c r="C4661" s="9">
        <f t="shared" si="383"/>
        <v>-2.8697849494301281E-2</v>
      </c>
      <c r="D4661" s="6">
        <f t="shared" si="384"/>
        <v>8.2356656559756831E-4</v>
      </c>
      <c r="E4661" s="6">
        <f t="shared" si="385"/>
        <v>1.9998536223143153E-3</v>
      </c>
      <c r="F4661" s="6">
        <f>B$6+B$7*E4641+B$8*(H4660*100)^2</f>
        <v>0.13486359773303694</v>
      </c>
      <c r="G4661" s="18">
        <v>4.6150188517541865E-3</v>
      </c>
      <c r="H4661" s="9">
        <f t="shared" si="381"/>
        <v>3.672377945324214E-3</v>
      </c>
      <c r="I4661" s="8">
        <f t="shared" si="379"/>
        <v>9.4264090642997254E-4</v>
      </c>
      <c r="J4661" s="11">
        <f t="shared" si="380"/>
        <v>0.20425505002469732</v>
      </c>
      <c r="K4661" s="11">
        <f t="shared" si="382"/>
        <v>2.8207507877335836E-2</v>
      </c>
      <c r="AC4661" s="15"/>
      <c r="AD4661" s="16"/>
    </row>
    <row r="4662" spans="1:30" x14ac:dyDescent="0.3">
      <c r="A4662" s="15">
        <v>43278</v>
      </c>
      <c r="B4662" s="18">
        <v>-8.6415863131411169E-3</v>
      </c>
      <c r="C4662" s="9">
        <f t="shared" si="383"/>
        <v>-3.9541586313141114E-2</v>
      </c>
      <c r="D4662" s="6">
        <f t="shared" si="384"/>
        <v>1.5635370481595886E-3</v>
      </c>
      <c r="E4662" s="6">
        <f t="shared" si="385"/>
        <v>8.2356656559756831E-4</v>
      </c>
      <c r="F4662" s="6">
        <f>B$6+B$7*E4641+B$8*(H4661*100)^2</f>
        <v>0.13525570693077821</v>
      </c>
      <c r="G4662" s="18">
        <v>1.072980816258266E-2</v>
      </c>
      <c r="H4662" s="9">
        <f t="shared" si="381"/>
        <v>3.6777126985502577E-3</v>
      </c>
      <c r="I4662" s="8">
        <f t="shared" si="379"/>
        <v>7.0520954640324023E-3</v>
      </c>
      <c r="J4662" s="11">
        <f t="shared" si="380"/>
        <v>0.65724338750292866</v>
      </c>
      <c r="K4662" s="11">
        <f t="shared" si="382"/>
        <v>0.84678745543924494</v>
      </c>
      <c r="AC4662" s="15"/>
      <c r="AD4662" s="16"/>
    </row>
    <row r="4663" spans="1:30" x14ac:dyDescent="0.3">
      <c r="A4663" s="15">
        <v>43279</v>
      </c>
      <c r="B4663" s="18">
        <v>6.1596800190312877E-3</v>
      </c>
      <c r="C4663" s="9">
        <f t="shared" si="383"/>
        <v>-2.4740319980968713E-2</v>
      </c>
      <c r="D4663" s="6">
        <f t="shared" si="384"/>
        <v>6.1208343276071976E-4</v>
      </c>
      <c r="E4663" s="6">
        <f t="shared" si="385"/>
        <v>1.5635370481595886E-3</v>
      </c>
      <c r="F4663" s="6">
        <f>B$6+B$7*E4663+B$8*(G4662*100)^2</f>
        <v>1.0764943187477791</v>
      </c>
      <c r="G4663" s="18">
        <v>7.0178566838090591E-3</v>
      </c>
      <c r="H4663" s="9">
        <f t="shared" si="381"/>
        <v>1.0375424419019104E-2</v>
      </c>
      <c r="I4663" s="8">
        <f t="shared" si="379"/>
        <v>3.3575677352100444E-3</v>
      </c>
      <c r="J4663" s="11">
        <f t="shared" si="380"/>
        <v>0.47843207498897916</v>
      </c>
      <c r="K4663" s="11">
        <f t="shared" si="382"/>
        <v>6.7374368987955791E-2</v>
      </c>
      <c r="AC4663" s="15"/>
      <c r="AD4663" s="16"/>
    </row>
    <row r="4664" spans="1:30" x14ac:dyDescent="0.3">
      <c r="A4664" s="15">
        <v>43280</v>
      </c>
      <c r="B4664" s="18">
        <v>7.5811588751700007E-4</v>
      </c>
      <c r="C4664" s="9">
        <f t="shared" si="383"/>
        <v>-3.0141884112482999E-2</v>
      </c>
      <c r="D4664" s="6">
        <f t="shared" si="384"/>
        <v>9.085331778503551E-4</v>
      </c>
      <c r="E4664" s="6">
        <f t="shared" si="385"/>
        <v>6.1208343276071976E-4</v>
      </c>
      <c r="F4664" s="6">
        <f>B$6+B$7*E4663+B$8*(H4663*100)^2</f>
        <v>1.0072355254222787</v>
      </c>
      <c r="G4664" s="18">
        <v>7.9755911634141093E-3</v>
      </c>
      <c r="H4664" s="9">
        <f t="shared" si="381"/>
        <v>1.0036112421761121E-2</v>
      </c>
      <c r="I4664" s="8">
        <f t="shared" si="379"/>
        <v>2.0605212583470114E-3</v>
      </c>
      <c r="J4664" s="11">
        <f t="shared" si="380"/>
        <v>0.25835342059646954</v>
      </c>
      <c r="K4664" s="11">
        <f t="shared" si="382"/>
        <v>2.4493358114767272E-2</v>
      </c>
      <c r="AC4664" s="15"/>
      <c r="AD4664" s="16"/>
    </row>
    <row r="4665" spans="1:30" x14ac:dyDescent="0.3">
      <c r="A4665" s="15">
        <v>43283</v>
      </c>
      <c r="B4665" s="18">
        <v>3.0632608342934611E-3</v>
      </c>
      <c r="C4665" s="9">
        <f t="shared" si="383"/>
        <v>-2.7836739165706538E-2</v>
      </c>
      <c r="D4665" s="6">
        <f t="shared" si="384"/>
        <v>7.7488404737958028E-4</v>
      </c>
      <c r="E4665" s="6">
        <f t="shared" si="385"/>
        <v>9.085331778503551E-4</v>
      </c>
      <c r="F4665" s="6">
        <f>B$6+B$7*E4663+B$8*(H4664*100)^2</f>
        <v>0.94310188280286533</v>
      </c>
      <c r="G4665" s="18">
        <v>7.3929057765109102E-3</v>
      </c>
      <c r="H4665" s="9">
        <f t="shared" si="381"/>
        <v>9.7113432788819964E-3</v>
      </c>
      <c r="I4665" s="8">
        <f t="shared" si="379"/>
        <v>2.3184375023710862E-3</v>
      </c>
      <c r="J4665" s="11">
        <f t="shared" si="380"/>
        <v>0.31360300975799466</v>
      </c>
      <c r="K4665" s="11">
        <f t="shared" si="382"/>
        <v>3.4038754578325614E-2</v>
      </c>
      <c r="AC4665" s="15"/>
      <c r="AD4665" s="16"/>
    </row>
    <row r="4666" spans="1:30" x14ac:dyDescent="0.3">
      <c r="A4666" s="15">
        <v>43284</v>
      </c>
      <c r="B4666" s="18">
        <v>-4.9596292805355741E-3</v>
      </c>
      <c r="C4666" s="9">
        <f t="shared" si="383"/>
        <v>-3.5859629280535571E-2</v>
      </c>
      <c r="D4666" s="6">
        <f t="shared" si="384"/>
        <v>1.2859130121374441E-3</v>
      </c>
      <c r="E4666" s="6">
        <f t="shared" si="385"/>
        <v>7.7488404737958028E-4</v>
      </c>
      <c r="F4666" s="6">
        <f>B$6+B$7*E4663+B$8*(H4665*100)^2</f>
        <v>0.88371412973728847</v>
      </c>
      <c r="G4666" s="18">
        <v>5.2714135593849428E-3</v>
      </c>
      <c r="H4666" s="9">
        <f t="shared" si="381"/>
        <v>9.4006070534688787E-3</v>
      </c>
      <c r="I4666" s="8">
        <f t="shared" si="379"/>
        <v>4.1291934940839358E-3</v>
      </c>
      <c r="J4666" s="11">
        <f t="shared" si="380"/>
        <v>0.7833180697296156</v>
      </c>
      <c r="K4666" s="11">
        <f t="shared" si="382"/>
        <v>0.13922817622167871</v>
      </c>
      <c r="AC4666" s="15"/>
      <c r="AD4666" s="16"/>
    </row>
    <row r="4667" spans="1:30" x14ac:dyDescent="0.3">
      <c r="A4667" s="15">
        <v>43286</v>
      </c>
      <c r="B4667" s="18">
        <v>8.583856745538047E-3</v>
      </c>
      <c r="C4667" s="9">
        <f t="shared" si="383"/>
        <v>-2.2316143254461955E-2</v>
      </c>
      <c r="D4667" s="6">
        <f t="shared" si="384"/>
        <v>4.9801024975366784E-4</v>
      </c>
      <c r="E4667" s="6">
        <f t="shared" si="385"/>
        <v>1.2859130121374441E-3</v>
      </c>
      <c r="F4667" s="6">
        <f>B$6+B$7*E4663+B$8*(H4666*100)^2</f>
        <v>0.82872107039856424</v>
      </c>
      <c r="G4667" s="18">
        <v>6.3701437657531024E-3</v>
      </c>
      <c r="H4667" s="9">
        <f t="shared" si="381"/>
        <v>9.1034118351229418E-3</v>
      </c>
      <c r="I4667" s="8">
        <f t="shared" si="379"/>
        <v>2.7332680693698394E-3</v>
      </c>
      <c r="J4667" s="11">
        <f t="shared" si="380"/>
        <v>0.42907478541761013</v>
      </c>
      <c r="K4667" s="11">
        <f t="shared" si="382"/>
        <v>5.6780673690473016E-2</v>
      </c>
      <c r="AC4667" s="15"/>
      <c r="AD4667" s="16"/>
    </row>
    <row r="4668" spans="1:30" x14ac:dyDescent="0.3">
      <c r="A4668" s="15">
        <v>43287</v>
      </c>
      <c r="B4668" s="18">
        <v>8.4455176005801599E-3</v>
      </c>
      <c r="C4668" s="9">
        <f t="shared" si="383"/>
        <v>-2.2454482399419842E-2</v>
      </c>
      <c r="D4668" s="6">
        <f t="shared" si="384"/>
        <v>5.0420377982585553E-4</v>
      </c>
      <c r="E4668" s="6">
        <f t="shared" si="385"/>
        <v>4.9801024975366784E-4</v>
      </c>
      <c r="F4668" s="6">
        <f>B$6+B$7*E4663+B$8*(H4667*100)^2</f>
        <v>0.77779749745090587</v>
      </c>
      <c r="G4668" s="18">
        <v>5.9850679661787439E-3</v>
      </c>
      <c r="H4668" s="9">
        <f t="shared" si="381"/>
        <v>8.8192828362112629E-3</v>
      </c>
      <c r="I4668" s="8">
        <f t="shared" ref="I4668:I4731" si="386">SQRT((G4668-H4668)^2)</f>
        <v>2.834214870032519E-3</v>
      </c>
      <c r="J4668" s="11">
        <f t="shared" ref="J4668:J4731" si="387">ABS(G4668-H4668)/G4668</f>
        <v>0.47354764992619885</v>
      </c>
      <c r="K4668" s="11">
        <f t="shared" si="382"/>
        <v>6.6307175574805255E-2</v>
      </c>
      <c r="AC4668" s="15"/>
      <c r="AD4668" s="16"/>
    </row>
    <row r="4669" spans="1:30" x14ac:dyDescent="0.3">
      <c r="A4669" s="15">
        <v>43290</v>
      </c>
      <c r="B4669" s="18">
        <v>8.7842907853432663E-3</v>
      </c>
      <c r="C4669" s="9">
        <f t="shared" si="383"/>
        <v>-2.2115709214656734E-2</v>
      </c>
      <c r="D4669" s="6">
        <f t="shared" si="384"/>
        <v>4.8910459406725283E-4</v>
      </c>
      <c r="E4669" s="6">
        <f t="shared" si="385"/>
        <v>5.0420377982585553E-4</v>
      </c>
      <c r="F4669" s="6">
        <f>B$6+B$7*E4663+B$8*(H4668*100)^2</f>
        <v>0.73064226890137396</v>
      </c>
      <c r="G4669" s="18">
        <v>6.4602842848683973E-3</v>
      </c>
      <c r="H4669" s="9">
        <f t="shared" si="381"/>
        <v>8.5477615134102441E-3</v>
      </c>
      <c r="I4669" s="8">
        <f t="shared" si="386"/>
        <v>2.0874772285418468E-3</v>
      </c>
      <c r="J4669" s="11">
        <f t="shared" si="387"/>
        <v>0.32312467013738716</v>
      </c>
      <c r="K4669" s="11">
        <f t="shared" si="382"/>
        <v>3.578279233967252E-2</v>
      </c>
      <c r="AC4669" s="15"/>
      <c r="AD4669" s="16"/>
    </row>
    <row r="4670" spans="1:30" x14ac:dyDescent="0.3">
      <c r="A4670" s="15">
        <v>43291</v>
      </c>
      <c r="B4670" s="18">
        <v>3.4672493188200888E-3</v>
      </c>
      <c r="C4670" s="9">
        <f t="shared" si="383"/>
        <v>-2.743275068117991E-2</v>
      </c>
      <c r="D4670" s="6">
        <f t="shared" si="384"/>
        <v>7.5255580993577678E-4</v>
      </c>
      <c r="E4670" s="6">
        <f t="shared" si="385"/>
        <v>4.8910459406725283E-4</v>
      </c>
      <c r="F4670" s="6">
        <f>B$6+B$7*E4663+B$8*(H4669*100)^2</f>
        <v>0.68697652726450731</v>
      </c>
      <c r="G4670" s="18">
        <v>2.5056384601885987E-3</v>
      </c>
      <c r="H4670" s="9">
        <f t="shared" si="381"/>
        <v>8.2884047154112069E-3</v>
      </c>
      <c r="I4670" s="8">
        <f t="shared" si="386"/>
        <v>5.7827662552226086E-3</v>
      </c>
      <c r="J4670" s="11">
        <f t="shared" si="387"/>
        <v>2.3079012982532769</v>
      </c>
      <c r="K4670" s="11">
        <f t="shared" si="382"/>
        <v>0.49862042013558106</v>
      </c>
      <c r="AC4670" s="15"/>
      <c r="AD4670" s="16"/>
    </row>
    <row r="4671" spans="1:30" x14ac:dyDescent="0.3">
      <c r="A4671" s="15">
        <v>43292</v>
      </c>
      <c r="B4671" s="18">
        <v>-7.119486371914713E-3</v>
      </c>
      <c r="C4671" s="9">
        <f t="shared" si="383"/>
        <v>-3.8019486371914712E-2</v>
      </c>
      <c r="D4671" s="6">
        <f t="shared" si="384"/>
        <v>1.4454813439842085E-3</v>
      </c>
      <c r="E4671" s="6">
        <f t="shared" si="385"/>
        <v>7.5255580993577678E-4</v>
      </c>
      <c r="F4671" s="6">
        <f>B$6+B$7*E4663+B$8*(H4670*100)^2</f>
        <v>0.64654205050876901</v>
      </c>
      <c r="G4671" s="18">
        <v>6.1000635680524109E-3</v>
      </c>
      <c r="H4671" s="9">
        <f t="shared" si="381"/>
        <v>8.0407838579877825E-3</v>
      </c>
      <c r="I4671" s="8">
        <f t="shared" si="386"/>
        <v>1.9407202899353717E-3</v>
      </c>
      <c r="J4671" s="11">
        <f t="shared" si="387"/>
        <v>0.31814755178936477</v>
      </c>
      <c r="K4671" s="11">
        <f t="shared" si="382"/>
        <v>3.4867791756034716E-2</v>
      </c>
      <c r="AC4671" s="15"/>
      <c r="AD4671" s="16"/>
    </row>
    <row r="4672" spans="1:30" x14ac:dyDescent="0.3">
      <c r="A4672" s="15">
        <v>43293</v>
      </c>
      <c r="B4672" s="18">
        <v>8.7109915801718996E-3</v>
      </c>
      <c r="C4672" s="9">
        <f t="shared" si="383"/>
        <v>-2.2189008419828099E-2</v>
      </c>
      <c r="D4672" s="6">
        <f t="shared" si="384"/>
        <v>4.9235209465520223E-4</v>
      </c>
      <c r="E4672" s="6">
        <f t="shared" si="385"/>
        <v>1.4454813439842085E-3</v>
      </c>
      <c r="F4672" s="6">
        <f>B$6+B$7*E4663+B$8*(H4671*100)^2</f>
        <v>0.60909972503295506</v>
      </c>
      <c r="G4672" s="18">
        <v>4.4339191388891256E-3</v>
      </c>
      <c r="H4672" s="9">
        <f t="shared" si="381"/>
        <v>7.8044841279418017E-3</v>
      </c>
      <c r="I4672" s="8">
        <f t="shared" si="386"/>
        <v>3.3705649890526761E-3</v>
      </c>
      <c r="J4672" s="11">
        <f t="shared" si="387"/>
        <v>0.76017736983294149</v>
      </c>
      <c r="K4672" s="11">
        <f t="shared" si="382"/>
        <v>0.13353914583250326</v>
      </c>
      <c r="AC4672" s="15"/>
      <c r="AD4672" s="16"/>
    </row>
    <row r="4673" spans="1:30" x14ac:dyDescent="0.3">
      <c r="A4673" s="15">
        <v>43294</v>
      </c>
      <c r="B4673" s="18">
        <v>1.0786555366086475E-3</v>
      </c>
      <c r="C4673" s="9">
        <f t="shared" si="383"/>
        <v>-2.9821344463391353E-2</v>
      </c>
      <c r="D4673" s="6">
        <f t="shared" si="384"/>
        <v>8.8931258560424203E-4</v>
      </c>
      <c r="E4673" s="6">
        <f t="shared" si="385"/>
        <v>4.9235209465520223E-4</v>
      </c>
      <c r="F4673" s="6">
        <f>B$6+B$7*E4663+B$8*(H4672*100)^2</f>
        <v>0.57442813164235162</v>
      </c>
      <c r="G4673" s="18">
        <v>2.9615685932937365E-3</v>
      </c>
      <c r="H4673" s="9">
        <f t="shared" si="381"/>
        <v>7.5791037177383421E-3</v>
      </c>
      <c r="I4673" s="8">
        <f t="shared" si="386"/>
        <v>4.6175351244446055E-3</v>
      </c>
      <c r="J4673" s="11">
        <f t="shared" si="387"/>
        <v>1.5591518409874714</v>
      </c>
      <c r="K4673" s="11">
        <f t="shared" si="382"/>
        <v>0.33043035316807967</v>
      </c>
      <c r="AC4673" s="15"/>
      <c r="AD4673" s="16"/>
    </row>
    <row r="4674" spans="1:30" x14ac:dyDescent="0.3">
      <c r="A4674" s="15">
        <v>43297</v>
      </c>
      <c r="B4674" s="18">
        <v>-1.0286646209003165E-3</v>
      </c>
      <c r="C4674" s="9">
        <f t="shared" si="383"/>
        <v>-3.192866462090032E-2</v>
      </c>
      <c r="D4674" s="6">
        <f t="shared" si="384"/>
        <v>1.0194396244739318E-3</v>
      </c>
      <c r="E4674" s="6">
        <f t="shared" si="385"/>
        <v>8.8931258560424203E-4</v>
      </c>
      <c r="F4674" s="6">
        <f>B$6+B$7*E4663+B$8*(H4673*100)^2</f>
        <v>0.54232223616265285</v>
      </c>
      <c r="G4674" s="18">
        <v>2.3137902352299918E-3</v>
      </c>
      <c r="H4674" s="9">
        <f t="shared" si="381"/>
        <v>7.3642530928985104E-3</v>
      </c>
      <c r="I4674" s="8">
        <f t="shared" si="386"/>
        <v>5.0504628576685182E-3</v>
      </c>
      <c r="J4674" s="11">
        <f t="shared" si="387"/>
        <v>2.1827660869035088</v>
      </c>
      <c r="K4674" s="11">
        <f t="shared" si="382"/>
        <v>0.47194276971310423</v>
      </c>
      <c r="AC4674" s="15"/>
      <c r="AD4674" s="16"/>
    </row>
    <row r="4675" spans="1:30" x14ac:dyDescent="0.3">
      <c r="A4675" s="15">
        <v>43298</v>
      </c>
      <c r="B4675" s="18">
        <v>3.9658243434434314E-3</v>
      </c>
      <c r="C4675" s="9">
        <f t="shared" si="383"/>
        <v>-2.6934175656556571E-2</v>
      </c>
      <c r="D4675" s="6">
        <f t="shared" si="384"/>
        <v>7.2544981829824457E-4</v>
      </c>
      <c r="E4675" s="6">
        <f t="shared" si="385"/>
        <v>1.0194396244739318E-3</v>
      </c>
      <c r="F4675" s="6">
        <f>B$6+B$7*E4663+B$8*(H4674*100)^2</f>
        <v>0.51259217694845172</v>
      </c>
      <c r="G4675" s="18">
        <v>5.5574931869349989E-3</v>
      </c>
      <c r="H4675" s="9">
        <f t="shared" si="381"/>
        <v>7.1595542944267957E-3</v>
      </c>
      <c r="I4675" s="8">
        <f t="shared" si="386"/>
        <v>1.6020611074917968E-3</v>
      </c>
      <c r="J4675" s="11">
        <f t="shared" si="387"/>
        <v>0.28827045820911679</v>
      </c>
      <c r="K4675" s="11">
        <f t="shared" si="382"/>
        <v>2.953510813192306E-2</v>
      </c>
      <c r="AC4675" s="15"/>
      <c r="AD4675" s="16"/>
    </row>
    <row r="4676" spans="1:30" x14ac:dyDescent="0.3">
      <c r="A4676" s="15">
        <v>43299</v>
      </c>
      <c r="B4676" s="18">
        <v>2.1581820767392354E-3</v>
      </c>
      <c r="C4676" s="9">
        <f t="shared" si="383"/>
        <v>-2.8741817923260766E-2</v>
      </c>
      <c r="D4676" s="6">
        <f t="shared" si="384"/>
        <v>8.2609209753387383E-4</v>
      </c>
      <c r="E4676" s="6">
        <f t="shared" si="385"/>
        <v>7.2544981829824457E-4</v>
      </c>
      <c r="F4676" s="6">
        <f>B$6+B$7*E4663+B$8*(H4675*100)^2</f>
        <v>0.48506214211610149</v>
      </c>
      <c r="G4676" s="18">
        <v>2.6763130464783672E-3</v>
      </c>
      <c r="H4676" s="9">
        <f t="shared" si="381"/>
        <v>6.9646402786942372E-3</v>
      </c>
      <c r="I4676" s="8">
        <f t="shared" si="386"/>
        <v>4.2883272322158696E-3</v>
      </c>
      <c r="J4676" s="11">
        <f t="shared" si="387"/>
        <v>1.6023264684445921</v>
      </c>
      <c r="K4676" s="11">
        <f t="shared" si="382"/>
        <v>0.34067738064126507</v>
      </c>
      <c r="AC4676" s="15"/>
      <c r="AD4676" s="16"/>
    </row>
    <row r="4677" spans="1:30" x14ac:dyDescent="0.3">
      <c r="A4677" s="15">
        <v>43300</v>
      </c>
      <c r="B4677" s="18">
        <v>-3.9608268490512891E-3</v>
      </c>
      <c r="C4677" s="9">
        <f t="shared" si="383"/>
        <v>-3.4860826849051292E-2</v>
      </c>
      <c r="D4677" s="6">
        <f t="shared" si="384"/>
        <v>1.2152772485995353E-3</v>
      </c>
      <c r="E4677" s="6">
        <f t="shared" si="385"/>
        <v>8.2609209753387383E-4</v>
      </c>
      <c r="F4677" s="6">
        <f>B$6+B$7*E4663+B$8*(H4676*100)^2</f>
        <v>0.45956932986134513</v>
      </c>
      <c r="G4677" s="18">
        <v>3.5355231249802862E-3</v>
      </c>
      <c r="H4677" s="9">
        <f t="shared" si="381"/>
        <v>6.7791542972655897E-3</v>
      </c>
      <c r="I4677" s="8">
        <f t="shared" si="386"/>
        <v>3.2436311722853035E-3</v>
      </c>
      <c r="J4677" s="11">
        <f t="shared" si="387"/>
        <v>0.91744023659960927</v>
      </c>
      <c r="K4677" s="11">
        <f t="shared" si="382"/>
        <v>0.17251972700671558</v>
      </c>
      <c r="AC4677" s="15"/>
      <c r="AD4677" s="16"/>
    </row>
    <row r="4678" spans="1:30" x14ac:dyDescent="0.3">
      <c r="A4678" s="15">
        <v>43301</v>
      </c>
      <c r="B4678" s="18">
        <v>-9.488977712725895E-4</v>
      </c>
      <c r="C4678" s="9">
        <f t="shared" si="383"/>
        <v>-3.1848897771272588E-2</v>
      </c>
      <c r="D4678" s="6">
        <f t="shared" si="384"/>
        <v>1.014352289244972E-3</v>
      </c>
      <c r="E4678" s="6">
        <f t="shared" si="385"/>
        <v>1.2152772485995353E-3</v>
      </c>
      <c r="F4678" s="6">
        <f>B$6+B$7*E4663+B$8*(H4677*100)^2</f>
        <v>0.43596298571344078</v>
      </c>
      <c r="G4678" s="18">
        <v>2.3314622394110152E-3</v>
      </c>
      <c r="H4678" s="9">
        <f t="shared" si="381"/>
        <v>6.6027493191354826E-3</v>
      </c>
      <c r="I4678" s="8">
        <f t="shared" si="386"/>
        <v>4.271287079724467E-3</v>
      </c>
      <c r="J4678" s="11">
        <f t="shared" si="387"/>
        <v>1.832020698222202</v>
      </c>
      <c r="K4678" s="11">
        <f t="shared" si="382"/>
        <v>0.39409524839704546</v>
      </c>
      <c r="AC4678" s="15"/>
      <c r="AD4678" s="16"/>
    </row>
    <row r="4679" spans="1:30" x14ac:dyDescent="0.3">
      <c r="A4679" s="15">
        <v>43304</v>
      </c>
      <c r="B4679" s="18">
        <v>1.8363623432315187E-3</v>
      </c>
      <c r="C4679" s="9">
        <f t="shared" si="383"/>
        <v>-2.9063637656768483E-2</v>
      </c>
      <c r="D4679" s="6">
        <f t="shared" si="384"/>
        <v>8.4469503384393104E-4</v>
      </c>
      <c r="E4679" s="6">
        <f t="shared" si="385"/>
        <v>1.014352289244972E-3</v>
      </c>
      <c r="F4679" s="6">
        <f>B$6+B$7*E4663+B$8*(H4678*100)^2</f>
        <v>0.41410351103248139</v>
      </c>
      <c r="G4679" s="18">
        <v>2.9843228717155055E-3</v>
      </c>
      <c r="H4679" s="9">
        <f t="shared" si="381"/>
        <v>6.4350874977150184E-3</v>
      </c>
      <c r="I4679" s="8">
        <f t="shared" si="386"/>
        <v>3.4507646259995129E-3</v>
      </c>
      <c r="J4679" s="11">
        <f t="shared" si="387"/>
        <v>1.1562973492931341</v>
      </c>
      <c r="K4679" s="11">
        <f t="shared" si="382"/>
        <v>0.23215049288761569</v>
      </c>
      <c r="AC4679" s="15"/>
      <c r="AD4679" s="16"/>
    </row>
    <row r="4680" spans="1:30" x14ac:dyDescent="0.3">
      <c r="A4680" s="15">
        <v>43305</v>
      </c>
      <c r="B4680" s="18">
        <v>4.7695188860535616E-3</v>
      </c>
      <c r="C4680" s="9">
        <f t="shared" si="383"/>
        <v>-2.613048111394644E-2</v>
      </c>
      <c r="D4680" s="6">
        <f t="shared" si="384"/>
        <v>6.8280204324631152E-4</v>
      </c>
      <c r="E4680" s="6">
        <f t="shared" si="385"/>
        <v>8.4469503384393104E-4</v>
      </c>
      <c r="F4680" s="6">
        <f>B$6+B$7*E4663+B$8*(H4679*100)^2</f>
        <v>0.39386163747791297</v>
      </c>
      <c r="G4680" s="18">
        <v>6.5446208443613509E-3</v>
      </c>
      <c r="H4680" s="9">
        <f t="shared" ref="H4680:H4743" si="388">SQRT(F4680)/100</f>
        <v>6.2758396846789586E-3</v>
      </c>
      <c r="I4680" s="8">
        <f t="shared" si="386"/>
        <v>2.6878115968239236E-4</v>
      </c>
      <c r="J4680" s="11">
        <f t="shared" si="387"/>
        <v>4.1069019286879872E-2</v>
      </c>
      <c r="K4680" s="11">
        <f t="shared" ref="K4680:K4743" si="389">G4680/H4680-LN(G4680/H4680)-1</f>
        <v>8.9174320965756948E-4</v>
      </c>
      <c r="AC4680" s="15"/>
      <c r="AD4680" s="16"/>
    </row>
    <row r="4681" spans="1:30" x14ac:dyDescent="0.3">
      <c r="A4681" s="15">
        <v>43306</v>
      </c>
      <c r="B4681" s="18">
        <v>9.0604350703709525E-3</v>
      </c>
      <c r="C4681" s="9">
        <f t="shared" si="383"/>
        <v>-2.1839564929629046E-2</v>
      </c>
      <c r="D4681" s="6">
        <f t="shared" si="384"/>
        <v>4.7696659631548294E-4</v>
      </c>
      <c r="E4681" s="6">
        <f t="shared" si="385"/>
        <v>6.8280204324631152E-4</v>
      </c>
      <c r="F4681" s="6">
        <f>B$6+B$7*E4663+B$8*(H4680*100)^2</f>
        <v>0.37511766256638257</v>
      </c>
      <c r="G4681" s="18">
        <v>4.6618707457445991E-3</v>
      </c>
      <c r="H4681" s="9">
        <f t="shared" si="388"/>
        <v>6.1246849924415101E-3</v>
      </c>
      <c r="I4681" s="8">
        <f t="shared" si="386"/>
        <v>1.4628142466969109E-3</v>
      </c>
      <c r="J4681" s="11">
        <f t="shared" si="387"/>
        <v>0.31378266933551985</v>
      </c>
      <c r="K4681" s="11">
        <f t="shared" si="389"/>
        <v>3.4071410903392607E-2</v>
      </c>
      <c r="AC4681" s="15"/>
      <c r="AD4681" s="16"/>
    </row>
    <row r="4682" spans="1:30" x14ac:dyDescent="0.3">
      <c r="A4682" s="15">
        <v>43307</v>
      </c>
      <c r="B4682" s="18">
        <v>-3.0369027488656893E-3</v>
      </c>
      <c r="C4682" s="9">
        <f t="shared" si="383"/>
        <v>-3.393690274886569E-2</v>
      </c>
      <c r="D4682" s="6">
        <f t="shared" si="384"/>
        <v>1.1517133681859676E-3</v>
      </c>
      <c r="E4682" s="6">
        <f t="shared" si="385"/>
        <v>4.7696659631548294E-4</v>
      </c>
      <c r="F4682" s="6">
        <f>B$6+B$7*E4663+B$8*(H4681*100)^2</f>
        <v>0.35776074179830553</v>
      </c>
      <c r="G4682" s="18">
        <v>4.7615070833786953E-3</v>
      </c>
      <c r="H4682" s="9">
        <f t="shared" si="388"/>
        <v>5.9813104065773535E-3</v>
      </c>
      <c r="I4682" s="8">
        <f t="shared" si="386"/>
        <v>1.2198033231986581E-3</v>
      </c>
      <c r="J4682" s="11">
        <f t="shared" si="387"/>
        <v>0.2561800921092201</v>
      </c>
      <c r="K4682" s="11">
        <f t="shared" si="389"/>
        <v>2.4139643140210998E-2</v>
      </c>
      <c r="AC4682" s="15"/>
      <c r="AD4682" s="16"/>
    </row>
    <row r="4683" spans="1:30" x14ac:dyDescent="0.3">
      <c r="A4683" s="15">
        <v>43308</v>
      </c>
      <c r="B4683" s="18">
        <v>-6.5838346448472453E-3</v>
      </c>
      <c r="C4683" s="9">
        <f t="shared" si="383"/>
        <v>-3.7483834644847246E-2</v>
      </c>
      <c r="D4683" s="6">
        <f t="shared" si="384"/>
        <v>1.4050378596822506E-3</v>
      </c>
      <c r="E4683" s="6">
        <f t="shared" si="385"/>
        <v>1.1517133681859676E-3</v>
      </c>
      <c r="F4683" s="6">
        <f>B$6+B$7*E4663+B$8*(H4682*100)^2</f>
        <v>0.34168823316706609</v>
      </c>
      <c r="G4683" s="18">
        <v>7.3123660801066503E-3</v>
      </c>
      <c r="H4683" s="9">
        <f t="shared" si="388"/>
        <v>5.8454104489510912E-3</v>
      </c>
      <c r="I4683" s="8">
        <f t="shared" si="386"/>
        <v>1.4669556311555591E-3</v>
      </c>
      <c r="J4683" s="11">
        <f t="shared" si="387"/>
        <v>0.2006129910736312</v>
      </c>
      <c r="K4683" s="11">
        <f t="shared" si="389"/>
        <v>2.7048449150503195E-2</v>
      </c>
      <c r="AC4683" s="15"/>
      <c r="AD4683" s="16"/>
    </row>
    <row r="4684" spans="1:30" x14ac:dyDescent="0.3">
      <c r="A4684" s="15">
        <v>43311</v>
      </c>
      <c r="B4684" s="18">
        <v>-5.7707893155853557E-3</v>
      </c>
      <c r="C4684" s="9">
        <f t="shared" si="383"/>
        <v>-3.6670789315585359E-2</v>
      </c>
      <c r="D4684" s="6">
        <f t="shared" si="384"/>
        <v>1.3447467890280492E-3</v>
      </c>
      <c r="E4684" s="6">
        <f t="shared" si="385"/>
        <v>1.4050378596822506E-3</v>
      </c>
      <c r="F4684" s="6">
        <f>B$6+B$7*E4663+B$8*(H4683*100)^2</f>
        <v>0.32680509017453835</v>
      </c>
      <c r="G4684" s="18">
        <v>4.5599708356003216E-3</v>
      </c>
      <c r="H4684" s="9">
        <f t="shared" si="388"/>
        <v>5.716686891675443E-3</v>
      </c>
      <c r="I4684" s="8">
        <f t="shared" si="386"/>
        <v>1.1567160560751215E-3</v>
      </c>
      <c r="J4684" s="11">
        <f t="shared" si="387"/>
        <v>0.25366742415203175</v>
      </c>
      <c r="K4684" s="11">
        <f t="shared" si="389"/>
        <v>2.3732909833311666E-2</v>
      </c>
      <c r="AC4684" s="15"/>
      <c r="AD4684" s="16"/>
    </row>
    <row r="4685" spans="1:30" x14ac:dyDescent="0.3">
      <c r="A4685" s="15">
        <v>43312</v>
      </c>
      <c r="B4685" s="18">
        <v>4.8728372193030936E-3</v>
      </c>
      <c r="C4685" s="9">
        <f t="shared" si="383"/>
        <v>-2.6027162780696906E-2</v>
      </c>
      <c r="D4685" s="6">
        <f t="shared" si="384"/>
        <v>6.7741320241289425E-4</v>
      </c>
      <c r="E4685" s="6">
        <f t="shared" si="385"/>
        <v>1.3447467890280492E-3</v>
      </c>
      <c r="F4685" s="6">
        <f>B$6+B$7*E4685+B$8*(G4684*100)^2</f>
        <v>0.20293381605529182</v>
      </c>
      <c r="G4685" s="18">
        <v>4.6561551580560053E-3</v>
      </c>
      <c r="H4685" s="9">
        <f t="shared" si="388"/>
        <v>4.504817599584824E-3</v>
      </c>
      <c r="I4685" s="8">
        <f t="shared" si="386"/>
        <v>1.5133755847118128E-4</v>
      </c>
      <c r="J4685" s="11">
        <f t="shared" si="387"/>
        <v>3.2502688019178112E-2</v>
      </c>
      <c r="K4685" s="11">
        <f t="shared" si="389"/>
        <v>5.5197052045907746E-4</v>
      </c>
      <c r="AC4685" s="15"/>
      <c r="AD4685" s="16"/>
    </row>
    <row r="4686" spans="1:30" x14ac:dyDescent="0.3">
      <c r="A4686" s="15">
        <v>43313</v>
      </c>
      <c r="B4686" s="18">
        <v>-1.0408930675729117E-3</v>
      </c>
      <c r="C4686" s="9">
        <f t="shared" si="383"/>
        <v>-3.1940893067572911E-2</v>
      </c>
      <c r="D4686" s="6">
        <f t="shared" si="384"/>
        <v>1.0202206499541273E-3</v>
      </c>
      <c r="E4686" s="6">
        <f t="shared" si="385"/>
        <v>6.7741320241289425E-4</v>
      </c>
      <c r="F4686" s="6">
        <f>B$6+B$7*E4685+B$8*(H4685*100)^2</f>
        <v>0.19830425668316587</v>
      </c>
      <c r="G4686" s="18">
        <v>4.7742961034939087E-3</v>
      </c>
      <c r="H4686" s="9">
        <f t="shared" si="388"/>
        <v>4.4531366101116399E-3</v>
      </c>
      <c r="I4686" s="8">
        <f t="shared" si="386"/>
        <v>3.2115949338226875E-4</v>
      </c>
      <c r="J4686" s="11">
        <f t="shared" si="387"/>
        <v>6.7268448881341675E-2</v>
      </c>
      <c r="K4686" s="11">
        <f t="shared" si="389"/>
        <v>2.481992457528559E-3</v>
      </c>
      <c r="AC4686" s="15"/>
      <c r="AD4686" s="16"/>
    </row>
    <row r="4687" spans="1:30" x14ac:dyDescent="0.3">
      <c r="A4687" s="15">
        <v>43314</v>
      </c>
      <c r="B4687" s="18">
        <v>4.9143495822086998E-3</v>
      </c>
      <c r="C4687" s="9">
        <f t="shared" ref="C4687:C4750" si="390">B4687-B$5</f>
        <v>-2.5985650417791301E-2</v>
      </c>
      <c r="D4687" s="6">
        <f t="shared" ref="D4687:D4750" si="391">C4687^2</f>
        <v>6.7525402763565724E-4</v>
      </c>
      <c r="E4687" s="6">
        <f t="shared" si="385"/>
        <v>1.0202206499541273E-3</v>
      </c>
      <c r="F4687" s="6">
        <f>B$6+B$7*E4685+B$8*(H4686*100)^2</f>
        <v>0.19401728470457733</v>
      </c>
      <c r="G4687" s="18">
        <v>7.520324542612724E-3</v>
      </c>
      <c r="H4687" s="9">
        <f t="shared" si="388"/>
        <v>4.4047393192398719E-3</v>
      </c>
      <c r="I4687" s="8">
        <f t="shared" si="386"/>
        <v>3.115585223372852E-3</v>
      </c>
      <c r="J4687" s="11">
        <f t="shared" si="387"/>
        <v>0.41428866609664033</v>
      </c>
      <c r="K4687" s="11">
        <f t="shared" si="389"/>
        <v>0.17239746250606469</v>
      </c>
      <c r="AC4687" s="15"/>
      <c r="AD4687" s="16"/>
    </row>
    <row r="4688" spans="1:30" x14ac:dyDescent="0.3">
      <c r="A4688" s="15">
        <v>43315</v>
      </c>
      <c r="B4688" s="18">
        <v>4.6334320653497558E-3</v>
      </c>
      <c r="C4688" s="9">
        <f t="shared" si="390"/>
        <v>-2.6266567934650244E-2</v>
      </c>
      <c r="D4688" s="6">
        <f t="shared" si="391"/>
        <v>6.899325910655964E-4</v>
      </c>
      <c r="E4688" s="6">
        <f t="shared" ref="E4688:E4751" si="392">D4687</f>
        <v>6.7525402763565724E-4</v>
      </c>
      <c r="F4688" s="6">
        <f>B$6+B$7*E4685+B$8*(H4687*100)^2</f>
        <v>0.19004754865240434</v>
      </c>
      <c r="G4688" s="18">
        <v>2.4389787072651623E-3</v>
      </c>
      <c r="H4688" s="9">
        <f t="shared" si="388"/>
        <v>4.3594443298705437E-3</v>
      </c>
      <c r="I4688" s="8">
        <f t="shared" si="386"/>
        <v>1.9204656226053814E-3</v>
      </c>
      <c r="J4688" s="11">
        <f t="shared" si="387"/>
        <v>0.78740565339285318</v>
      </c>
      <c r="K4688" s="11">
        <f t="shared" si="389"/>
        <v>0.14023530188398059</v>
      </c>
      <c r="AC4688" s="15"/>
      <c r="AD4688" s="16"/>
    </row>
    <row r="4689" spans="1:30" x14ac:dyDescent="0.3">
      <c r="A4689" s="15">
        <v>43318</v>
      </c>
      <c r="B4689" s="18">
        <v>3.531982650801626E-3</v>
      </c>
      <c r="C4689" s="9">
        <f t="shared" si="390"/>
        <v>-2.7368017349198373E-2</v>
      </c>
      <c r="D4689" s="6">
        <f t="shared" si="391"/>
        <v>7.4900837362602314E-4</v>
      </c>
      <c r="E4689" s="6">
        <f t="shared" si="392"/>
        <v>6.899325910655964E-4</v>
      </c>
      <c r="F4689" s="6">
        <f>B$6+B$7*E4685+B$8*(H4688*100)^2</f>
        <v>0.18637157306809216</v>
      </c>
      <c r="G4689" s="18">
        <v>3.5175559370055807E-3</v>
      </c>
      <c r="H4689" s="9">
        <f t="shared" si="388"/>
        <v>4.3170774033840552E-3</v>
      </c>
      <c r="I4689" s="8">
        <f t="shared" si="386"/>
        <v>7.9952146637847455E-4</v>
      </c>
      <c r="J4689" s="11">
        <f t="shared" si="387"/>
        <v>0.22729459906161148</v>
      </c>
      <c r="K4689" s="11">
        <f t="shared" si="389"/>
        <v>1.9612527830739523E-2</v>
      </c>
      <c r="AC4689" s="15"/>
      <c r="AD4689" s="16"/>
    </row>
    <row r="4690" spans="1:30" x14ac:dyDescent="0.3">
      <c r="A4690" s="15">
        <v>43319</v>
      </c>
      <c r="B4690" s="18">
        <v>2.8202017464839966E-3</v>
      </c>
      <c r="C4690" s="9">
        <f t="shared" si="390"/>
        <v>-2.8079798253516003E-2</v>
      </c>
      <c r="D4690" s="6">
        <f t="shared" si="391"/>
        <v>7.8847506995816032E-4</v>
      </c>
      <c r="E4690" s="6">
        <f t="shared" si="392"/>
        <v>7.4900837362602314E-4</v>
      </c>
      <c r="F4690" s="6">
        <f>B$6+B$7*E4685+B$8*(H4689*100)^2</f>
        <v>0.18296761967701911</v>
      </c>
      <c r="G4690" s="18">
        <v>2.7864869439042316E-3</v>
      </c>
      <c r="H4690" s="9">
        <f t="shared" si="388"/>
        <v>4.2774714455741155E-3</v>
      </c>
      <c r="I4690" s="8">
        <f t="shared" si="386"/>
        <v>1.4909845016698839E-3</v>
      </c>
      <c r="J4690" s="11">
        <f t="shared" si="387"/>
        <v>0.53507679443163658</v>
      </c>
      <c r="K4690" s="11">
        <f t="shared" si="389"/>
        <v>8.0013616262487597E-2</v>
      </c>
      <c r="AC4690" s="15"/>
      <c r="AD4690" s="16"/>
    </row>
    <row r="4691" spans="1:30" x14ac:dyDescent="0.3">
      <c r="A4691" s="15">
        <v>43320</v>
      </c>
      <c r="B4691" s="18">
        <v>-2.6241439329510795E-4</v>
      </c>
      <c r="C4691" s="9">
        <f t="shared" si="390"/>
        <v>-3.1162414393295108E-2</v>
      </c>
      <c r="D4691" s="6">
        <f t="shared" si="391"/>
        <v>9.7109607081944608E-4</v>
      </c>
      <c r="E4691" s="6">
        <f t="shared" si="392"/>
        <v>7.8847506995816032E-4</v>
      </c>
      <c r="F4691" s="6">
        <f>B$6+B$7*E4685+B$8*(H4690*100)^2</f>
        <v>0.17981555883688544</v>
      </c>
      <c r="G4691" s="18">
        <v>2.2225202245720168E-3</v>
      </c>
      <c r="H4691" s="9">
        <f t="shared" si="388"/>
        <v>4.2404664700582814E-3</v>
      </c>
      <c r="I4691" s="8">
        <f t="shared" si="386"/>
        <v>2.0179462454862646E-3</v>
      </c>
      <c r="J4691" s="11">
        <f t="shared" si="387"/>
        <v>0.90795405287025177</v>
      </c>
      <c r="K4691" s="11">
        <f t="shared" si="389"/>
        <v>0.17015312763921431</v>
      </c>
      <c r="AC4691" s="15"/>
      <c r="AD4691" s="16"/>
    </row>
    <row r="4692" spans="1:30" x14ac:dyDescent="0.3">
      <c r="A4692" s="15">
        <v>43321</v>
      </c>
      <c r="B4692" s="18">
        <v>-1.4427146770381709E-3</v>
      </c>
      <c r="C4692" s="9">
        <f t="shared" si="390"/>
        <v>-3.234271467703817E-2</v>
      </c>
      <c r="D4692" s="6">
        <f t="shared" si="391"/>
        <v>1.0460511926803002E-3</v>
      </c>
      <c r="E4692" s="6">
        <f t="shared" si="392"/>
        <v>9.7109607081944608E-4</v>
      </c>
      <c r="F4692" s="6">
        <f>B$6+B$7*E4685+B$8*(H4691*100)^2</f>
        <v>0.17689675049892159</v>
      </c>
      <c r="G4692" s="18">
        <v>2.4622729762189075E-3</v>
      </c>
      <c r="H4692" s="9">
        <f t="shared" si="388"/>
        <v>4.2059095389573179E-3</v>
      </c>
      <c r="I4692" s="8">
        <f t="shared" si="386"/>
        <v>1.7436365627384104E-3</v>
      </c>
      <c r="J4692" s="11">
        <f t="shared" si="387"/>
        <v>0.70814104673964995</v>
      </c>
      <c r="K4692" s="11">
        <f t="shared" si="389"/>
        <v>0.12083742070402836</v>
      </c>
      <c r="AC4692" s="15"/>
      <c r="AD4692" s="16"/>
    </row>
    <row r="4693" spans="1:30" x14ac:dyDescent="0.3">
      <c r="A4693" s="15">
        <v>43322</v>
      </c>
      <c r="B4693" s="18">
        <v>-7.1393122632461498E-3</v>
      </c>
      <c r="C4693" s="9">
        <f t="shared" si="390"/>
        <v>-3.8039312263246153E-2</v>
      </c>
      <c r="D4693" s="6">
        <f t="shared" si="391"/>
        <v>1.4469892774607491E-3</v>
      </c>
      <c r="E4693" s="6">
        <f t="shared" si="392"/>
        <v>1.0460511926803002E-3</v>
      </c>
      <c r="F4693" s="6">
        <f>B$6+B$7*E4685+B$8*(H4692*100)^2</f>
        <v>0.17419393397796712</v>
      </c>
      <c r="G4693" s="18">
        <v>6.3814898528154499E-3</v>
      </c>
      <c r="H4693" s="9">
        <f t="shared" si="388"/>
        <v>4.1736546811873059E-3</v>
      </c>
      <c r="I4693" s="8">
        <f t="shared" si="386"/>
        <v>2.207835171628144E-3</v>
      </c>
      <c r="J4693" s="11">
        <f t="shared" si="387"/>
        <v>0.34597487774019869</v>
      </c>
      <c r="K4693" s="11">
        <f t="shared" si="389"/>
        <v>0.10438373915936427</v>
      </c>
      <c r="AC4693" s="15"/>
      <c r="AD4693" s="16"/>
    </row>
    <row r="4694" spans="1:30" x14ac:dyDescent="0.3">
      <c r="A4694" s="15">
        <v>43325</v>
      </c>
      <c r="B4694" s="18">
        <v>-4.0140376659802664E-3</v>
      </c>
      <c r="C4694" s="9">
        <f t="shared" si="390"/>
        <v>-3.4914037665980266E-2</v>
      </c>
      <c r="D4694" s="6">
        <f t="shared" si="391"/>
        <v>1.2189900261414888E-3</v>
      </c>
      <c r="E4694" s="6">
        <f t="shared" si="392"/>
        <v>1.4469892774607491E-3</v>
      </c>
      <c r="F4694" s="6">
        <f>B$6+B$7*E4685+B$8*(H4693*100)^2</f>
        <v>0.17169112587956328</v>
      </c>
      <c r="G4694" s="18">
        <v>5.0451369942024578E-3</v>
      </c>
      <c r="H4694" s="9">
        <f t="shared" si="388"/>
        <v>4.1435627891895557E-3</v>
      </c>
      <c r="I4694" s="8">
        <f t="shared" si="386"/>
        <v>9.0157420501290209E-4</v>
      </c>
      <c r="J4694" s="11">
        <f t="shared" si="387"/>
        <v>0.17870163011409448</v>
      </c>
      <c r="K4694" s="11">
        <f t="shared" si="389"/>
        <v>2.0715486004378336E-2</v>
      </c>
      <c r="AC4694" s="15"/>
      <c r="AD4694" s="16"/>
    </row>
    <row r="4695" spans="1:30" x14ac:dyDescent="0.3">
      <c r="A4695" s="15">
        <v>43326</v>
      </c>
      <c r="B4695" s="18">
        <v>6.3689300164191864E-3</v>
      </c>
      <c r="C4695" s="9">
        <f t="shared" si="390"/>
        <v>-2.4531069983580813E-2</v>
      </c>
      <c r="D4695" s="6">
        <f t="shared" si="391"/>
        <v>6.0177339453933957E-4</v>
      </c>
      <c r="E4695" s="6">
        <f t="shared" si="392"/>
        <v>1.2189900261414888E-3</v>
      </c>
      <c r="F4695" s="6">
        <f>B$6+B$7*E4685+B$8*(H4694*100)^2</f>
        <v>0.16937352558044133</v>
      </c>
      <c r="G4695" s="18">
        <v>3.7444010875479251E-3</v>
      </c>
      <c r="H4695" s="9">
        <f t="shared" si="388"/>
        <v>4.115501495327651E-3</v>
      </c>
      <c r="I4695" s="8">
        <f t="shared" si="386"/>
        <v>3.7110040777972586E-4</v>
      </c>
      <c r="J4695" s="11">
        <f t="shared" si="387"/>
        <v>9.9108081400207659E-2</v>
      </c>
      <c r="K4695" s="11">
        <f t="shared" si="389"/>
        <v>4.3276458797412154E-3</v>
      </c>
      <c r="AC4695" s="15"/>
      <c r="AD4695" s="16"/>
    </row>
    <row r="4696" spans="1:30" x14ac:dyDescent="0.3">
      <c r="A4696" s="15">
        <v>43327</v>
      </c>
      <c r="B4696" s="18">
        <v>-7.6312085813788153E-3</v>
      </c>
      <c r="C4696" s="9">
        <f t="shared" si="390"/>
        <v>-3.8531208581378817E-2</v>
      </c>
      <c r="D4696" s="6">
        <f t="shared" si="391"/>
        <v>1.4846540347417205E-3</v>
      </c>
      <c r="E4696" s="6">
        <f t="shared" si="392"/>
        <v>6.0177339453933957E-4</v>
      </c>
      <c r="F4696" s="6">
        <f>B$6+B$7*E4685+B$8*(H4695*100)^2</f>
        <v>0.16722742770345439</v>
      </c>
      <c r="G4696" s="18">
        <v>7.9569456501295006E-3</v>
      </c>
      <c r="H4696" s="9">
        <f t="shared" si="388"/>
        <v>4.0893450295060012E-3</v>
      </c>
      <c r="I4696" s="8">
        <f t="shared" si="386"/>
        <v>3.8676006206234993E-3</v>
      </c>
      <c r="J4696" s="11">
        <f t="shared" si="387"/>
        <v>0.48606598444725502</v>
      </c>
      <c r="K4696" s="11">
        <f t="shared" si="389"/>
        <v>0.28011468337990042</v>
      </c>
      <c r="AC4696" s="15"/>
      <c r="AD4696" s="16"/>
    </row>
    <row r="4697" spans="1:30" x14ac:dyDescent="0.3">
      <c r="A4697" s="15">
        <v>43328</v>
      </c>
      <c r="B4697" s="18">
        <v>7.8882145526381099E-3</v>
      </c>
      <c r="C4697" s="9">
        <f t="shared" si="390"/>
        <v>-2.301178544736189E-2</v>
      </c>
      <c r="D4697" s="6">
        <f t="shared" si="391"/>
        <v>5.2954226947541652E-4</v>
      </c>
      <c r="E4697" s="6">
        <f t="shared" si="392"/>
        <v>1.4846540347417205E-3</v>
      </c>
      <c r="F4697" s="6">
        <f>B$6+B$7*E4685+B$8*(H4696*100)^2</f>
        <v>0.16524014106936449</v>
      </c>
      <c r="G4697" s="18">
        <v>6.5338157764857048E-3</v>
      </c>
      <c r="H4697" s="9">
        <f t="shared" si="388"/>
        <v>4.0649740598110154E-3</v>
      </c>
      <c r="I4697" s="8">
        <f t="shared" si="386"/>
        <v>2.4688417166746895E-3</v>
      </c>
      <c r="J4697" s="11">
        <f t="shared" si="387"/>
        <v>0.37785603407425533</v>
      </c>
      <c r="K4697" s="11">
        <f t="shared" si="389"/>
        <v>0.13276125484198764</v>
      </c>
      <c r="AC4697" s="15"/>
      <c r="AD4697" s="16"/>
    </row>
    <row r="4698" spans="1:30" x14ac:dyDescent="0.3">
      <c r="A4698" s="15">
        <v>43329</v>
      </c>
      <c r="B4698" s="18">
        <v>3.3176063752630891E-3</v>
      </c>
      <c r="C4698" s="9">
        <f t="shared" si="390"/>
        <v>-2.7582393624736912E-2</v>
      </c>
      <c r="D4698" s="6">
        <f t="shared" si="391"/>
        <v>7.6078843806992743E-4</v>
      </c>
      <c r="E4698" s="6">
        <f t="shared" si="392"/>
        <v>5.2954226947541652E-4</v>
      </c>
      <c r="F4698" s="6">
        <f>B$6+B$7*E4685+B$8*(H4697*100)^2</f>
        <v>0.16339991364619724</v>
      </c>
      <c r="G4698" s="18">
        <v>4.6047079547752636E-3</v>
      </c>
      <c r="H4698" s="9">
        <f t="shared" si="388"/>
        <v>4.0422755181481291E-3</v>
      </c>
      <c r="I4698" s="8">
        <f t="shared" si="386"/>
        <v>5.6243243662713448E-4</v>
      </c>
      <c r="J4698" s="11">
        <f t="shared" si="387"/>
        <v>0.12214291159200875</v>
      </c>
      <c r="K4698" s="11">
        <f t="shared" si="389"/>
        <v>8.866112763571854E-3</v>
      </c>
      <c r="AC4698" s="15"/>
      <c r="AD4698" s="16"/>
    </row>
    <row r="4699" spans="1:30" x14ac:dyDescent="0.3">
      <c r="A4699" s="15">
        <v>43332</v>
      </c>
      <c r="B4699" s="18">
        <v>2.4250749021265091E-3</v>
      </c>
      <c r="C4699" s="9">
        <f t="shared" si="390"/>
        <v>-2.8474925097873492E-2</v>
      </c>
      <c r="D4699" s="6">
        <f t="shared" si="391"/>
        <v>8.1082135932950569E-4</v>
      </c>
      <c r="E4699" s="6">
        <f t="shared" si="392"/>
        <v>7.6078843806992743E-4</v>
      </c>
      <c r="F4699" s="6">
        <f>B$6+B$7*E4685+B$8*(H4698*100)^2</f>
        <v>0.16169586305234437</v>
      </c>
      <c r="G4699" s="18">
        <v>2.4160642672639023E-3</v>
      </c>
      <c r="H4699" s="9">
        <f t="shared" si="388"/>
        <v>4.02114241295113E-3</v>
      </c>
      <c r="I4699" s="8">
        <f t="shared" si="386"/>
        <v>1.6050781456872277E-3</v>
      </c>
      <c r="J4699" s="11">
        <f t="shared" si="387"/>
        <v>0.66433586533065014</v>
      </c>
      <c r="K4699" s="11">
        <f t="shared" si="389"/>
        <v>0.11026642775089668</v>
      </c>
      <c r="AC4699" s="15"/>
      <c r="AD4699" s="16"/>
    </row>
    <row r="4700" spans="1:30" x14ac:dyDescent="0.3">
      <c r="A4700" s="15">
        <v>43333</v>
      </c>
      <c r="B4700" s="18">
        <v>2.0663999546288304E-3</v>
      </c>
      <c r="C4700" s="9">
        <f t="shared" si="390"/>
        <v>-2.883360004537117E-2</v>
      </c>
      <c r="D4700" s="6">
        <f t="shared" si="391"/>
        <v>8.3137649157642832E-4</v>
      </c>
      <c r="E4700" s="6">
        <f t="shared" si="392"/>
        <v>8.1082135932950569E-4</v>
      </c>
      <c r="F4700" s="6">
        <f>B$6+B$7*E4685+B$8*(H4699*100)^2</f>
        <v>0.1601179122024366</v>
      </c>
      <c r="G4700" s="18">
        <v>3.8747431307885162E-3</v>
      </c>
      <c r="H4700" s="9">
        <f t="shared" si="388"/>
        <v>4.0014736310818866E-3</v>
      </c>
      <c r="I4700" s="8">
        <f t="shared" si="386"/>
        <v>1.2673050029337034E-4</v>
      </c>
      <c r="J4700" s="11">
        <f t="shared" si="387"/>
        <v>3.2706813333347462E-2</v>
      </c>
      <c r="K4700" s="11">
        <f t="shared" si="389"/>
        <v>5.1237201894882567E-4</v>
      </c>
      <c r="AC4700" s="15"/>
      <c r="AD4700" s="16"/>
    </row>
    <row r="4701" spans="1:30" x14ac:dyDescent="0.3">
      <c r="A4701" s="15">
        <v>43334</v>
      </c>
      <c r="B4701" s="18">
        <v>-3.9823105424517137E-4</v>
      </c>
      <c r="C4701" s="9">
        <f t="shared" si="390"/>
        <v>-3.1298231054245174E-2</v>
      </c>
      <c r="D4701" s="6">
        <f t="shared" si="391"/>
        <v>9.7957926712491697E-4</v>
      </c>
      <c r="E4701" s="6">
        <f t="shared" si="392"/>
        <v>8.3137649157642832E-4</v>
      </c>
      <c r="F4701" s="6">
        <f>B$6+B$7*E4685+B$8*(H4700*100)^2</f>
        <v>0.158656729715422</v>
      </c>
      <c r="G4701" s="18">
        <v>2.7148724816196041E-3</v>
      </c>
      <c r="H4701" s="9">
        <f t="shared" si="388"/>
        <v>3.9831737310268298E-3</v>
      </c>
      <c r="I4701" s="8">
        <f t="shared" si="386"/>
        <v>1.2683012494072257E-3</v>
      </c>
      <c r="J4701" s="11">
        <f t="shared" si="387"/>
        <v>0.4671678902025625</v>
      </c>
      <c r="K4701" s="11">
        <f t="shared" si="389"/>
        <v>6.4919191805543619E-2</v>
      </c>
      <c r="AC4701" s="15"/>
      <c r="AD4701" s="16"/>
    </row>
    <row r="4702" spans="1:30" x14ac:dyDescent="0.3">
      <c r="A4702" s="15">
        <v>43335</v>
      </c>
      <c r="B4702" s="18">
        <v>-1.6926939235333267E-3</v>
      </c>
      <c r="C4702" s="9">
        <f t="shared" si="390"/>
        <v>-3.2592693923533325E-2</v>
      </c>
      <c r="D4702" s="6">
        <f t="shared" si="391"/>
        <v>1.0622836971931262E-3</v>
      </c>
      <c r="E4702" s="6">
        <f t="shared" si="392"/>
        <v>9.7957926712491697E-4</v>
      </c>
      <c r="F4702" s="6">
        <f>B$6+B$7*E4685+B$8*(H4701*100)^2</f>
        <v>0.15730367473244647</v>
      </c>
      <c r="G4702" s="18">
        <v>3.5857827757451105E-3</v>
      </c>
      <c r="H4702" s="9">
        <f t="shared" si="388"/>
        <v>3.9661527294400358E-3</v>
      </c>
      <c r="I4702" s="8">
        <f t="shared" si="386"/>
        <v>3.8036995369492531E-4</v>
      </c>
      <c r="J4702" s="11">
        <f t="shared" si="387"/>
        <v>0.10607724379396798</v>
      </c>
      <c r="K4702" s="11">
        <f t="shared" si="389"/>
        <v>4.9157306701133052E-3</v>
      </c>
      <c r="AC4702" s="15"/>
      <c r="AD4702" s="16"/>
    </row>
    <row r="4703" spans="1:30" x14ac:dyDescent="0.3">
      <c r="A4703" s="15">
        <v>43336</v>
      </c>
      <c r="B4703" s="18">
        <v>6.1797059282853329E-3</v>
      </c>
      <c r="C4703" s="9">
        <f t="shared" si="390"/>
        <v>-2.4720294071714666E-2</v>
      </c>
      <c r="D4703" s="6">
        <f t="shared" si="391"/>
        <v>6.1109293899205125E-4</v>
      </c>
      <c r="E4703" s="6">
        <f t="shared" si="392"/>
        <v>1.0622836971931262E-3</v>
      </c>
      <c r="F4703" s="6">
        <f>B$6+B$7*E4685+B$8*(H4702*100)^2</f>
        <v>0.15605074581821113</v>
      </c>
      <c r="G4703" s="18">
        <v>2.8838736461853204E-3</v>
      </c>
      <c r="H4703" s="9">
        <f t="shared" si="388"/>
        <v>3.9503258829900493E-3</v>
      </c>
      <c r="I4703" s="8">
        <f t="shared" si="386"/>
        <v>1.0664522368047289E-3</v>
      </c>
      <c r="J4703" s="11">
        <f t="shared" si="387"/>
        <v>0.36979853060323631</v>
      </c>
      <c r="K4703" s="11">
        <f t="shared" si="389"/>
        <v>4.4698035731281616E-2</v>
      </c>
      <c r="AC4703" s="15"/>
      <c r="AD4703" s="16"/>
    </row>
    <row r="4704" spans="1:30" x14ac:dyDescent="0.3">
      <c r="A4704" s="15">
        <v>43339</v>
      </c>
      <c r="B4704" s="18">
        <v>7.6411414071086807E-3</v>
      </c>
      <c r="C4704" s="9">
        <f t="shared" si="390"/>
        <v>-2.325885859289132E-2</v>
      </c>
      <c r="D4704" s="6">
        <f t="shared" si="391"/>
        <v>5.4097450304411434E-4</v>
      </c>
      <c r="E4704" s="6">
        <f t="shared" si="392"/>
        <v>6.1109293899205125E-4</v>
      </c>
      <c r="F4704" s="6">
        <f>B$6+B$7*E4685+B$8*(H4703*100)^2</f>
        <v>0.15489053364362926</v>
      </c>
      <c r="G4704" s="18">
        <v>4.0830363445914612E-3</v>
      </c>
      <c r="H4704" s="9">
        <f t="shared" si="388"/>
        <v>3.9356134673469816E-3</v>
      </c>
      <c r="I4704" s="8">
        <f t="shared" si="386"/>
        <v>1.4742287724447967E-4</v>
      </c>
      <c r="J4704" s="11">
        <f t="shared" si="387"/>
        <v>3.6106187847130329E-2</v>
      </c>
      <c r="K4704" s="11">
        <f t="shared" si="389"/>
        <v>6.8453410087676581E-4</v>
      </c>
      <c r="AC4704" s="15"/>
      <c r="AD4704" s="16"/>
    </row>
    <row r="4705" spans="1:30" x14ac:dyDescent="0.3">
      <c r="A4705" s="15">
        <v>43340</v>
      </c>
      <c r="B4705" s="18">
        <v>2.6924207760013101E-4</v>
      </c>
      <c r="C4705" s="9">
        <f t="shared" si="390"/>
        <v>-3.063075792239987E-2</v>
      </c>
      <c r="D4705" s="6">
        <f t="shared" si="391"/>
        <v>9.382433309006624E-4</v>
      </c>
      <c r="E4705" s="6">
        <f t="shared" si="392"/>
        <v>5.4097450304411434E-4</v>
      </c>
      <c r="F4705" s="6">
        <f>B$6+B$7*E4685+B$8*(H4704*100)^2</f>
        <v>0.15381617716996648</v>
      </c>
      <c r="G4705" s="18">
        <v>2.7630722167103451E-3</v>
      </c>
      <c r="H4705" s="9">
        <f t="shared" si="388"/>
        <v>3.9219405550054744E-3</v>
      </c>
      <c r="I4705" s="8">
        <f t="shared" si="386"/>
        <v>1.1588683382951293E-3</v>
      </c>
      <c r="J4705" s="11">
        <f t="shared" si="387"/>
        <v>0.41941297490763857</v>
      </c>
      <c r="K4705" s="11">
        <f t="shared" si="389"/>
        <v>5.4759986019940143E-2</v>
      </c>
      <c r="AC4705" s="15"/>
      <c r="AD4705" s="16"/>
    </row>
    <row r="4706" spans="1:30" x14ac:dyDescent="0.3">
      <c r="A4706" s="15">
        <v>43341</v>
      </c>
      <c r="B4706" s="18">
        <v>5.6852424689116691E-3</v>
      </c>
      <c r="C4706" s="9">
        <f t="shared" si="390"/>
        <v>-2.521475753108833E-2</v>
      </c>
      <c r="D4706" s="6">
        <f t="shared" si="391"/>
        <v>6.3578399735157568E-4</v>
      </c>
      <c r="E4706" s="6">
        <f t="shared" si="392"/>
        <v>9.382433309006624E-4</v>
      </c>
      <c r="F4706" s="6">
        <f>B$6+B$7*E4685+B$8*(H4705*100)^2</f>
        <v>0.1528213230753547</v>
      </c>
      <c r="G4706" s="18">
        <v>3.4201989269960396E-3</v>
      </c>
      <c r="H4706" s="9">
        <f t="shared" si="388"/>
        <v>3.9092367934848195E-3</v>
      </c>
      <c r="I4706" s="8">
        <f t="shared" si="386"/>
        <v>4.8903786648877992E-4</v>
      </c>
      <c r="J4706" s="11">
        <f t="shared" si="387"/>
        <v>0.14298521136555697</v>
      </c>
      <c r="K4706" s="11">
        <f t="shared" si="389"/>
        <v>8.5454048259050452E-3</v>
      </c>
      <c r="AC4706" s="15"/>
      <c r="AD4706" s="16"/>
    </row>
    <row r="4707" spans="1:30" x14ac:dyDescent="0.3">
      <c r="A4707" s="15">
        <v>43342</v>
      </c>
      <c r="B4707" s="18">
        <v>-4.4401720444580753E-3</v>
      </c>
      <c r="C4707" s="9">
        <f t="shared" si="390"/>
        <v>-3.5340172044458079E-2</v>
      </c>
      <c r="D4707" s="6">
        <f t="shared" si="391"/>
        <v>1.2489277601318964E-3</v>
      </c>
      <c r="E4707" s="6">
        <f t="shared" si="392"/>
        <v>6.3578399735157568E-4</v>
      </c>
      <c r="F4707" s="6">
        <f>B$6+B$7*E4707+B$8*(G4706*100)^2</f>
        <v>0.11866265362230982</v>
      </c>
      <c r="G4707" s="18">
        <v>4.0482123808519392E-3</v>
      </c>
      <c r="H4707" s="9">
        <f t="shared" si="388"/>
        <v>3.4447446004357103E-3</v>
      </c>
      <c r="I4707" s="8">
        <f t="shared" si="386"/>
        <v>6.0346778041622893E-4</v>
      </c>
      <c r="J4707" s="11">
        <f t="shared" si="387"/>
        <v>0.14907018793545368</v>
      </c>
      <c r="K4707" s="11">
        <f t="shared" si="389"/>
        <v>1.3759426539408315E-2</v>
      </c>
      <c r="AC4707" s="15"/>
      <c r="AD4707" s="16"/>
    </row>
    <row r="4708" spans="1:30" x14ac:dyDescent="0.3">
      <c r="A4708" s="15">
        <v>43343</v>
      </c>
      <c r="B4708" s="18">
        <v>1.3446846730492032E-4</v>
      </c>
      <c r="C4708" s="9">
        <f t="shared" si="390"/>
        <v>-3.0765531532695081E-2</v>
      </c>
      <c r="D4708" s="6">
        <f t="shared" si="391"/>
        <v>9.4651793048925533E-4</v>
      </c>
      <c r="E4708" s="6">
        <f t="shared" si="392"/>
        <v>1.2489277601318964E-3</v>
      </c>
      <c r="F4708" s="6">
        <f>B$6+B$7*E4707+B$8*(H4707*100)^2</f>
        <v>0.12022300679248649</v>
      </c>
      <c r="G4708" s="18">
        <v>3.4020236700809474E-3</v>
      </c>
      <c r="H4708" s="9">
        <f t="shared" si="388"/>
        <v>3.4673189468591792E-3</v>
      </c>
      <c r="I4708" s="8">
        <f t="shared" si="386"/>
        <v>6.529527677823178E-5</v>
      </c>
      <c r="J4708" s="11">
        <f t="shared" si="387"/>
        <v>1.9193069511088425E-2</v>
      </c>
      <c r="K4708" s="11">
        <f t="shared" si="389"/>
        <v>1.7957320626327267E-4</v>
      </c>
      <c r="AC4708" s="15"/>
      <c r="AD4708" s="16"/>
    </row>
    <row r="4709" spans="1:30" x14ac:dyDescent="0.3">
      <c r="A4709" s="15">
        <v>43347</v>
      </c>
      <c r="B4709" s="18">
        <v>-1.655692048881087E-3</v>
      </c>
      <c r="C4709" s="9">
        <f t="shared" si="390"/>
        <v>-3.2555692048881091E-2</v>
      </c>
      <c r="D4709" s="6">
        <f t="shared" si="391"/>
        <v>1.0598730847815796E-3</v>
      </c>
      <c r="E4709" s="6">
        <f t="shared" si="392"/>
        <v>9.4651793048925533E-4</v>
      </c>
      <c r="F4709" s="6">
        <f>B$6+B$7*E4707+B$8*(H4708*100)^2</f>
        <v>0.12166789382807006</v>
      </c>
      <c r="G4709" s="18">
        <v>4.1990021981495413E-3</v>
      </c>
      <c r="H4709" s="9">
        <f t="shared" si="388"/>
        <v>3.4880925135103579E-3</v>
      </c>
      <c r="I4709" s="8">
        <f t="shared" si="386"/>
        <v>7.1090968463918347E-4</v>
      </c>
      <c r="J4709" s="11">
        <f t="shared" si="387"/>
        <v>0.16930443259888608</v>
      </c>
      <c r="K4709" s="11">
        <f t="shared" si="389"/>
        <v>1.8318548082609354E-2</v>
      </c>
      <c r="AC4709" s="15"/>
      <c r="AD4709" s="16"/>
    </row>
    <row r="4710" spans="1:30" x14ac:dyDescent="0.3">
      <c r="A4710" s="15">
        <v>43348</v>
      </c>
      <c r="B4710" s="18">
        <v>-2.8070628012643018E-3</v>
      </c>
      <c r="C4710" s="9">
        <f t="shared" si="390"/>
        <v>-3.3707062801264301E-2</v>
      </c>
      <c r="D4710" s="6">
        <f t="shared" si="391"/>
        <v>1.1361660826883755E-3</v>
      </c>
      <c r="E4710" s="6">
        <f t="shared" si="392"/>
        <v>1.0598730847815796E-3</v>
      </c>
      <c r="F4710" s="6">
        <f>B$6+B$7*E4707+B$8*(H4709*100)^2</f>
        <v>0.12300585922302049</v>
      </c>
      <c r="G4710" s="18">
        <v>4.7344630315042874E-3</v>
      </c>
      <c r="H4710" s="9">
        <f t="shared" si="388"/>
        <v>3.5072191152396011E-3</v>
      </c>
      <c r="I4710" s="8">
        <f t="shared" si="386"/>
        <v>1.2272439162646863E-3</v>
      </c>
      <c r="J4710" s="11">
        <f t="shared" si="387"/>
        <v>0.25921501722545975</v>
      </c>
      <c r="K4710" s="11">
        <f t="shared" si="389"/>
        <v>4.9874506220666692E-2</v>
      </c>
      <c r="AC4710" s="15"/>
      <c r="AD4710" s="16"/>
    </row>
    <row r="4711" spans="1:30" x14ac:dyDescent="0.3">
      <c r="A4711" s="15">
        <v>43349</v>
      </c>
      <c r="B4711" s="18">
        <v>-3.6589910366199405E-3</v>
      </c>
      <c r="C4711" s="9">
        <f t="shared" si="390"/>
        <v>-3.455899103661994E-2</v>
      </c>
      <c r="D4711" s="6">
        <f t="shared" si="391"/>
        <v>1.1943238614691774E-3</v>
      </c>
      <c r="E4711" s="6">
        <f t="shared" si="392"/>
        <v>1.1361660826883755E-3</v>
      </c>
      <c r="F4711" s="6">
        <f>B$6+B$7*E4707+B$8*(H4710*100)^2</f>
        <v>0.12424481517874456</v>
      </c>
      <c r="G4711" s="18">
        <v>5.5321782890237628E-3</v>
      </c>
      <c r="H4711" s="9">
        <f t="shared" si="388"/>
        <v>3.5248378002220833E-3</v>
      </c>
      <c r="I4711" s="8">
        <f t="shared" si="386"/>
        <v>2.0073404888016795E-3</v>
      </c>
      <c r="J4711" s="11">
        <f t="shared" si="387"/>
        <v>0.36284811948023921</v>
      </c>
      <c r="K4711" s="11">
        <f t="shared" si="389"/>
        <v>0.11873727815150392</v>
      </c>
      <c r="AC4711" s="15"/>
      <c r="AD4711" s="16"/>
    </row>
    <row r="4712" spans="1:30" x14ac:dyDescent="0.3">
      <c r="A4712" s="15">
        <v>43350</v>
      </c>
      <c r="B4712" s="18">
        <v>-2.2157978950144838E-3</v>
      </c>
      <c r="C4712" s="9">
        <f t="shared" si="390"/>
        <v>-3.3115797895014482E-2</v>
      </c>
      <c r="D4712" s="6">
        <f t="shared" si="391"/>
        <v>1.0966560702234457E-3</v>
      </c>
      <c r="E4712" s="6">
        <f t="shared" si="392"/>
        <v>1.1943238614691774E-3</v>
      </c>
      <c r="F4712" s="6">
        <f>B$6+B$7*E4707+B$8*(H4711*100)^2</f>
        <v>0.12539208839374505</v>
      </c>
      <c r="G4712" s="18">
        <v>5.8781395788170977E-3</v>
      </c>
      <c r="H4712" s="9">
        <f t="shared" si="388"/>
        <v>3.5410745317452025E-3</v>
      </c>
      <c r="I4712" s="8">
        <f t="shared" si="386"/>
        <v>2.3370650470718951E-3</v>
      </c>
      <c r="J4712" s="11">
        <f t="shared" si="387"/>
        <v>0.3975858374465821</v>
      </c>
      <c r="K4712" s="11">
        <f t="shared" si="389"/>
        <v>0.15317744120344434</v>
      </c>
      <c r="AC4712" s="15"/>
      <c r="AD4712" s="16"/>
    </row>
    <row r="4713" spans="1:30" x14ac:dyDescent="0.3">
      <c r="A4713" s="15">
        <v>43353</v>
      </c>
      <c r="B4713" s="18">
        <v>1.8960282146951528E-3</v>
      </c>
      <c r="C4713" s="9">
        <f t="shared" si="390"/>
        <v>-2.9003971785304849E-2</v>
      </c>
      <c r="D4713" s="6">
        <f t="shared" si="391"/>
        <v>8.4123037932275972E-4</v>
      </c>
      <c r="E4713" s="6">
        <f t="shared" si="392"/>
        <v>1.0966560702234457E-3</v>
      </c>
      <c r="F4713" s="6">
        <f>B$6+B$7*E4707+B$8*(H4712*100)^2</f>
        <v>0.12645446339083552</v>
      </c>
      <c r="G4713" s="18">
        <v>4.238526247939454E-3</v>
      </c>
      <c r="H4713" s="9">
        <f t="shared" si="388"/>
        <v>3.5560436357114002E-3</v>
      </c>
      <c r="I4713" s="8">
        <f t="shared" si="386"/>
        <v>6.8248261222805372E-4</v>
      </c>
      <c r="J4713" s="11">
        <f t="shared" si="387"/>
        <v>0.16101884766192978</v>
      </c>
      <c r="K4713" s="11">
        <f t="shared" si="389"/>
        <v>1.6354851879798682E-2</v>
      </c>
      <c r="AC4713" s="15"/>
      <c r="AD4713" s="16"/>
    </row>
    <row r="4714" spans="1:30" x14ac:dyDescent="0.3">
      <c r="A4714" s="15">
        <v>43354</v>
      </c>
      <c r="B4714" s="18">
        <v>3.7328656897136561E-3</v>
      </c>
      <c r="C4714" s="9">
        <f t="shared" si="390"/>
        <v>-2.7167134310286344E-2</v>
      </c>
      <c r="D4714" s="6">
        <f t="shared" si="391"/>
        <v>7.3805318663313745E-4</v>
      </c>
      <c r="E4714" s="6">
        <f t="shared" si="392"/>
        <v>8.4123037932275972E-4</v>
      </c>
      <c r="F4714" s="6">
        <f>B$6+B$7*E4707+B$8*(H4713*100)^2</f>
        <v>0.12743822263814128</v>
      </c>
      <c r="G4714" s="18">
        <v>5.3692715944519383E-3</v>
      </c>
      <c r="H4714" s="9">
        <f t="shared" si="388"/>
        <v>3.5698490533654396E-3</v>
      </c>
      <c r="I4714" s="8">
        <f t="shared" si="386"/>
        <v>1.7994225410864987E-3</v>
      </c>
      <c r="J4714" s="11">
        <f t="shared" si="387"/>
        <v>0.33513345514982701</v>
      </c>
      <c r="K4714" s="11">
        <f t="shared" si="389"/>
        <v>9.5892297275750771E-2</v>
      </c>
      <c r="AC4714" s="15"/>
      <c r="AD4714" s="16"/>
    </row>
    <row r="4715" spans="1:30" x14ac:dyDescent="0.3">
      <c r="A4715" s="15">
        <v>43355</v>
      </c>
      <c r="B4715" s="18">
        <v>3.5660834989532811E-4</v>
      </c>
      <c r="C4715" s="9">
        <f t="shared" si="390"/>
        <v>-3.0543391650104671E-2</v>
      </c>
      <c r="D4715" s="6">
        <f t="shared" si="391"/>
        <v>9.3289877349168372E-4</v>
      </c>
      <c r="E4715" s="6">
        <f t="shared" si="392"/>
        <v>7.3805318663313745E-4</v>
      </c>
      <c r="F4715" s="6">
        <f>B$6+B$7*E4707+B$8*(H4714*100)^2</f>
        <v>0.1283491837011464</v>
      </c>
      <c r="G4715" s="18">
        <v>3.5822671144362635E-3</v>
      </c>
      <c r="H4715" s="9">
        <f t="shared" si="388"/>
        <v>3.5825854309582961E-3</v>
      </c>
      <c r="I4715" s="8">
        <f t="shared" si="386"/>
        <v>3.1831652203256205E-7</v>
      </c>
      <c r="J4715" s="11">
        <f t="shared" si="387"/>
        <v>8.8858957711380804E-5</v>
      </c>
      <c r="K4715" s="11">
        <f t="shared" si="389"/>
        <v>3.9474894464319732E-9</v>
      </c>
      <c r="AC4715" s="15"/>
      <c r="AD4715" s="16"/>
    </row>
    <row r="4716" spans="1:30" x14ac:dyDescent="0.3">
      <c r="A4716" s="15">
        <v>43356</v>
      </c>
      <c r="B4716" s="18">
        <v>5.2683521593895671E-3</v>
      </c>
      <c r="C4716" s="9">
        <f t="shared" si="390"/>
        <v>-2.5631647840610432E-2</v>
      </c>
      <c r="D4716" s="6">
        <f t="shared" si="391"/>
        <v>6.5698137102506945E-4</v>
      </c>
      <c r="E4716" s="6">
        <f t="shared" si="392"/>
        <v>9.3289877349168372E-4</v>
      </c>
      <c r="F4716" s="6">
        <f>B$6+B$7*E4707+B$8*(H4715*100)^2</f>
        <v>0.12919273364548917</v>
      </c>
      <c r="G4716" s="18">
        <v>3.3762248034729637E-3</v>
      </c>
      <c r="H4716" s="9">
        <f t="shared" si="388"/>
        <v>3.5943390720059947E-3</v>
      </c>
      <c r="I4716" s="8">
        <f t="shared" si="386"/>
        <v>2.1811426853303104E-4</v>
      </c>
      <c r="J4716" s="11">
        <f t="shared" si="387"/>
        <v>6.4603005199377464E-2</v>
      </c>
      <c r="K4716" s="11">
        <f t="shared" si="389"/>
        <v>1.9192454193306396E-3</v>
      </c>
      <c r="AC4716" s="15"/>
      <c r="AD4716" s="16"/>
    </row>
    <row r="4717" spans="1:30" x14ac:dyDescent="0.3">
      <c r="A4717" s="15">
        <v>43357</v>
      </c>
      <c r="B4717" s="18">
        <v>2.7544390076790943E-4</v>
      </c>
      <c r="C4717" s="9">
        <f t="shared" si="390"/>
        <v>-3.0624556099232092E-2</v>
      </c>
      <c r="D4717" s="6">
        <f t="shared" si="391"/>
        <v>9.3786343627501355E-4</v>
      </c>
      <c r="E4717" s="6">
        <f t="shared" si="392"/>
        <v>6.5698137102506945E-4</v>
      </c>
      <c r="F4717" s="6">
        <f>B$6+B$7*E4707+B$8*(H4716*100)^2</f>
        <v>0.12997386089395055</v>
      </c>
      <c r="G4717" s="18">
        <v>3.3434990919712984E-3</v>
      </c>
      <c r="H4717" s="9">
        <f t="shared" si="388"/>
        <v>3.6051887730596099E-3</v>
      </c>
      <c r="I4717" s="8">
        <f t="shared" si="386"/>
        <v>2.6168968108831146E-4</v>
      </c>
      <c r="J4717" s="11">
        <f t="shared" si="387"/>
        <v>7.8268207614203791E-2</v>
      </c>
      <c r="K4717" s="11">
        <f t="shared" si="389"/>
        <v>2.7692860441459466E-3</v>
      </c>
      <c r="AC4717" s="15"/>
      <c r="AD4717" s="16"/>
    </row>
    <row r="4718" spans="1:30" x14ac:dyDescent="0.3">
      <c r="A4718" s="15">
        <v>43360</v>
      </c>
      <c r="B4718" s="18">
        <v>-5.5852909915509929E-3</v>
      </c>
      <c r="C4718" s="9">
        <f t="shared" si="390"/>
        <v>-3.6485290991550991E-2</v>
      </c>
      <c r="D4718" s="6">
        <f t="shared" si="391"/>
        <v>1.331176458738152E-3</v>
      </c>
      <c r="E4718" s="6">
        <f t="shared" si="392"/>
        <v>9.3786343627501355E-4</v>
      </c>
      <c r="F4718" s="6">
        <f>B$6+B$7*E4707+B$8*(H4717*100)^2</f>
        <v>0.13069718472602579</v>
      </c>
      <c r="G4718" s="18">
        <v>3.1871239720906602E-3</v>
      </c>
      <c r="H4718" s="9">
        <f t="shared" si="388"/>
        <v>3.6152065601570511E-3</v>
      </c>
      <c r="I4718" s="8">
        <f t="shared" si="386"/>
        <v>4.2808258806639092E-4</v>
      </c>
      <c r="J4718" s="11">
        <f t="shared" si="387"/>
        <v>0.13431626501355742</v>
      </c>
      <c r="K4718" s="11">
        <f t="shared" si="389"/>
        <v>7.618405807706452E-3</v>
      </c>
      <c r="AC4718" s="15"/>
      <c r="AD4718" s="16"/>
    </row>
    <row r="4719" spans="1:30" x14ac:dyDescent="0.3">
      <c r="A4719" s="15">
        <v>43361</v>
      </c>
      <c r="B4719" s="18">
        <v>5.3546528676270064E-3</v>
      </c>
      <c r="C4719" s="9">
        <f t="shared" si="390"/>
        <v>-2.5545347132372994E-2</v>
      </c>
      <c r="D4719" s="6">
        <f t="shared" si="391"/>
        <v>6.5256476011343715E-4</v>
      </c>
      <c r="E4719" s="6">
        <f t="shared" si="392"/>
        <v>1.331176458738152E-3</v>
      </c>
      <c r="F4719" s="6">
        <f>B$6+B$7*E4707+B$8*(H4718*100)^2</f>
        <v>0.13136698259452745</v>
      </c>
      <c r="G4719" s="18">
        <v>4.2751345812818585E-3</v>
      </c>
      <c r="H4719" s="9">
        <f t="shared" si="388"/>
        <v>3.6244583401458409E-3</v>
      </c>
      <c r="I4719" s="8">
        <f t="shared" si="386"/>
        <v>6.5067624113601761E-4</v>
      </c>
      <c r="J4719" s="11">
        <f t="shared" si="387"/>
        <v>0.15220017727276283</v>
      </c>
      <c r="K4719" s="11">
        <f t="shared" si="389"/>
        <v>1.4412989991421155E-2</v>
      </c>
      <c r="AC4719" s="15"/>
      <c r="AD4719" s="16"/>
    </row>
    <row r="4720" spans="1:30" x14ac:dyDescent="0.3">
      <c r="A4720" s="15">
        <v>43362</v>
      </c>
      <c r="B4720" s="18">
        <v>1.2524880331702126E-3</v>
      </c>
      <c r="C4720" s="9">
        <f t="shared" si="390"/>
        <v>-2.9647511966829788E-2</v>
      </c>
      <c r="D4720" s="6">
        <f t="shared" si="391"/>
        <v>8.7897496582331545E-4</v>
      </c>
      <c r="E4720" s="6">
        <f t="shared" si="392"/>
        <v>6.5256476011343715E-4</v>
      </c>
      <c r="F4720" s="6">
        <f>B$6+B$7*E4707+B$8*(H4719*100)^2</f>
        <v>0.13198721542075997</v>
      </c>
      <c r="G4720" s="18">
        <v>2.0927470577471285E-3</v>
      </c>
      <c r="H4720" s="9">
        <f t="shared" si="388"/>
        <v>3.633004478675466E-3</v>
      </c>
      <c r="I4720" s="8">
        <f t="shared" si="386"/>
        <v>1.5402574209283375E-3</v>
      </c>
      <c r="J4720" s="11">
        <f t="shared" si="387"/>
        <v>0.73599789101433322</v>
      </c>
      <c r="K4720" s="11">
        <f t="shared" si="389"/>
        <v>0.12761996754462324</v>
      </c>
      <c r="AC4720" s="15"/>
      <c r="AD4720" s="16"/>
    </row>
    <row r="4721" spans="1:30" x14ac:dyDescent="0.3">
      <c r="A4721" s="15">
        <v>43363</v>
      </c>
      <c r="B4721" s="18">
        <v>7.8100141853308224E-3</v>
      </c>
      <c r="C4721" s="9">
        <f t="shared" si="390"/>
        <v>-2.308998581466918E-2</v>
      </c>
      <c r="D4721" s="6">
        <f t="shared" si="391"/>
        <v>5.3314744492162394E-4</v>
      </c>
      <c r="E4721" s="6">
        <f t="shared" si="392"/>
        <v>8.7897496582331545E-4</v>
      </c>
      <c r="F4721" s="6">
        <f>B$6+B$7*E4707+B$8*(H4720*100)^2</f>
        <v>0.1325615510178513</v>
      </c>
      <c r="G4721" s="18">
        <v>4.9479276914611231E-3</v>
      </c>
      <c r="H4721" s="9">
        <f t="shared" si="388"/>
        <v>3.6409003147278192E-3</v>
      </c>
      <c r="I4721" s="8">
        <f t="shared" si="386"/>
        <v>1.3070273767333039E-3</v>
      </c>
      <c r="J4721" s="11">
        <f t="shared" si="387"/>
        <v>0.26415652334388473</v>
      </c>
      <c r="K4721" s="11">
        <f t="shared" si="389"/>
        <v>5.2246813705919992E-2</v>
      </c>
      <c r="AC4721" s="15"/>
      <c r="AD4721" s="16"/>
    </row>
    <row r="4722" spans="1:30" x14ac:dyDescent="0.3">
      <c r="A4722" s="15">
        <v>43364</v>
      </c>
      <c r="B4722" s="18">
        <v>-3.6860093700704873E-4</v>
      </c>
      <c r="C4722" s="9">
        <f t="shared" si="390"/>
        <v>-3.1268600937007049E-2</v>
      </c>
      <c r="D4722" s="6">
        <f t="shared" si="391"/>
        <v>9.777254045577981E-4</v>
      </c>
      <c r="E4722" s="6">
        <f t="shared" si="392"/>
        <v>5.3314744492162394E-4</v>
      </c>
      <c r="F4722" s="6">
        <f>B$6+B$7*E4707+B$8*(H4721*100)^2</f>
        <v>0.13309338578075794</v>
      </c>
      <c r="G4722" s="18">
        <v>3.482306788653577E-3</v>
      </c>
      <c r="H4722" s="9">
        <f t="shared" si="388"/>
        <v>3.6481966199857969E-3</v>
      </c>
      <c r="I4722" s="8">
        <f t="shared" si="386"/>
        <v>1.6588983133221987E-4</v>
      </c>
      <c r="J4722" s="11">
        <f t="shared" si="387"/>
        <v>4.7637914003654074E-2</v>
      </c>
      <c r="K4722" s="11">
        <f t="shared" si="389"/>
        <v>1.0662889105641504E-3</v>
      </c>
      <c r="AC4722" s="15"/>
      <c r="AD4722" s="16"/>
    </row>
    <row r="4723" spans="1:30" x14ac:dyDescent="0.3">
      <c r="A4723" s="15">
        <v>43367</v>
      </c>
      <c r="B4723" s="18">
        <v>-3.5218823140138488E-3</v>
      </c>
      <c r="C4723" s="9">
        <f t="shared" si="390"/>
        <v>-3.4421882314013851E-2</v>
      </c>
      <c r="D4723" s="6">
        <f t="shared" si="391"/>
        <v>1.1848659820398195E-3</v>
      </c>
      <c r="E4723" s="6">
        <f t="shared" si="392"/>
        <v>9.777254045577981E-4</v>
      </c>
      <c r="F4723" s="6">
        <f>B$6+B$7*E4707+B$8*(H4722*100)^2</f>
        <v>0.13358586477120943</v>
      </c>
      <c r="G4723" s="18">
        <v>3.7923291853171051E-3</v>
      </c>
      <c r="H4723" s="9">
        <f t="shared" si="388"/>
        <v>3.6549400100577495E-3</v>
      </c>
      <c r="I4723" s="8">
        <f t="shared" si="386"/>
        <v>1.3738917525935555E-4</v>
      </c>
      <c r="J4723" s="11">
        <f t="shared" si="387"/>
        <v>3.6228177604225413E-2</v>
      </c>
      <c r="K4723" s="11">
        <f t="shared" si="389"/>
        <v>6.8928345618002318E-4</v>
      </c>
      <c r="AC4723" s="15"/>
      <c r="AD4723" s="16"/>
    </row>
    <row r="4724" spans="1:30" x14ac:dyDescent="0.3">
      <c r="A4724" s="15">
        <v>43368</v>
      </c>
      <c r="B4724" s="18">
        <v>-1.3059484931179459E-3</v>
      </c>
      <c r="C4724" s="9">
        <f t="shared" si="390"/>
        <v>-3.2205948493117947E-2</v>
      </c>
      <c r="D4724" s="6">
        <f t="shared" si="391"/>
        <v>1.0372231183413661E-3</v>
      </c>
      <c r="E4724" s="6">
        <f t="shared" si="392"/>
        <v>1.1848659820398195E-3</v>
      </c>
      <c r="F4724" s="6">
        <f>B$6+B$7*E4707+B$8*(H4723*100)^2</f>
        <v>0.13404190031636753</v>
      </c>
      <c r="G4724" s="18">
        <v>2.1612498302858263E-3</v>
      </c>
      <c r="H4724" s="9">
        <f t="shared" si="388"/>
        <v>3.6611733135207838E-3</v>
      </c>
      <c r="I4724" s="8">
        <f t="shared" si="386"/>
        <v>1.4999234832349575E-3</v>
      </c>
      <c r="J4724" s="11">
        <f t="shared" si="387"/>
        <v>0.6940074498636708</v>
      </c>
      <c r="K4724" s="11">
        <f t="shared" si="389"/>
        <v>0.11741317006236285</v>
      </c>
      <c r="AC4724" s="15"/>
      <c r="AD4724" s="16"/>
    </row>
    <row r="4725" spans="1:30" x14ac:dyDescent="0.3">
      <c r="A4725" s="15">
        <v>43369</v>
      </c>
      <c r="B4725" s="18">
        <v>-3.2946996811617233E-3</v>
      </c>
      <c r="C4725" s="9">
        <f t="shared" si="390"/>
        <v>-3.4194699681161726E-2</v>
      </c>
      <c r="D4725" s="6">
        <f t="shared" si="391"/>
        <v>1.1692774862848419E-3</v>
      </c>
      <c r="E4725" s="6">
        <f t="shared" si="392"/>
        <v>1.0372231183413661E-3</v>
      </c>
      <c r="F4725" s="6">
        <f>B$6+B$7*E4707+B$8*(H4724*100)^2</f>
        <v>0.13446418923118392</v>
      </c>
      <c r="G4725" s="18">
        <v>6.463631347320517E-3</v>
      </c>
      <c r="H4725" s="9">
        <f t="shared" si="388"/>
        <v>3.6669359038737494E-3</v>
      </c>
      <c r="I4725" s="8">
        <f t="shared" si="386"/>
        <v>2.7966954434467677E-3</v>
      </c>
      <c r="J4725" s="11">
        <f t="shared" si="387"/>
        <v>0.43268176867886055</v>
      </c>
      <c r="K4725" s="11">
        <f t="shared" si="389"/>
        <v>0.19584424052245764</v>
      </c>
      <c r="AC4725" s="15"/>
      <c r="AD4725" s="16"/>
    </row>
    <row r="4726" spans="1:30" x14ac:dyDescent="0.3">
      <c r="A4726" s="15">
        <v>43370</v>
      </c>
      <c r="B4726" s="18">
        <v>2.7594762285129467E-3</v>
      </c>
      <c r="C4726" s="9">
        <f t="shared" si="390"/>
        <v>-2.8140523771487055E-2</v>
      </c>
      <c r="D4726" s="6">
        <f t="shared" si="391"/>
        <v>7.9188907813362809E-4</v>
      </c>
      <c r="E4726" s="6">
        <f t="shared" si="392"/>
        <v>1.1692774862848419E-3</v>
      </c>
      <c r="F4726" s="6">
        <f>B$6+B$7*E4707+B$8*(H4725*100)^2</f>
        <v>0.13485522876630388</v>
      </c>
      <c r="G4726" s="18">
        <v>5.0673850071427896E-3</v>
      </c>
      <c r="H4726" s="9">
        <f t="shared" si="388"/>
        <v>3.6722639987656642E-3</v>
      </c>
      <c r="I4726" s="8">
        <f t="shared" si="386"/>
        <v>1.3951210083771254E-3</v>
      </c>
      <c r="J4726" s="11">
        <f t="shared" si="387"/>
        <v>0.27531379723676352</v>
      </c>
      <c r="K4726" s="11">
        <f t="shared" si="389"/>
        <v>5.7891060047113863E-2</v>
      </c>
      <c r="AC4726" s="15"/>
      <c r="AD4726" s="16"/>
    </row>
    <row r="4727" spans="1:30" x14ac:dyDescent="0.3">
      <c r="A4727" s="15">
        <v>43371</v>
      </c>
      <c r="B4727" s="18">
        <v>-6.8701441381795188E-6</v>
      </c>
      <c r="C4727" s="9">
        <f t="shared" si="390"/>
        <v>-3.090687014413818E-2</v>
      </c>
      <c r="D4727" s="6">
        <f t="shared" si="391"/>
        <v>9.5523462210662003E-4</v>
      </c>
      <c r="E4727" s="6">
        <f t="shared" si="392"/>
        <v>7.9188907813362809E-4</v>
      </c>
      <c r="F4727" s="6">
        <f>B$6+B$7*E4707+B$8*(H4726*100)^2</f>
        <v>0.13521733137582495</v>
      </c>
      <c r="G4727" s="18">
        <v>3.2701088246052433E-3</v>
      </c>
      <c r="H4727" s="9">
        <f t="shared" si="388"/>
        <v>3.6771909302594687E-3</v>
      </c>
      <c r="I4727" s="8">
        <f t="shared" si="386"/>
        <v>4.070821056542254E-4</v>
      </c>
      <c r="J4727" s="11">
        <f t="shared" si="387"/>
        <v>0.12448579771756281</v>
      </c>
      <c r="K4727" s="11">
        <f t="shared" si="389"/>
        <v>6.6212204312123824E-3</v>
      </c>
      <c r="AC4727" s="15"/>
      <c r="AD4727" s="16"/>
    </row>
    <row r="4728" spans="1:30" x14ac:dyDescent="0.3">
      <c r="A4728" s="15">
        <v>43374</v>
      </c>
      <c r="B4728" s="18">
        <v>3.6344923421967315E-3</v>
      </c>
      <c r="C4728" s="9">
        <f t="shared" si="390"/>
        <v>-2.7265507657803268E-2</v>
      </c>
      <c r="D4728" s="6">
        <f t="shared" si="391"/>
        <v>7.4340790783772868E-4</v>
      </c>
      <c r="E4728" s="6">
        <f t="shared" si="392"/>
        <v>9.5523462210662003E-4</v>
      </c>
      <c r="F4728" s="6">
        <f>B$6+B$7*E4707+B$8*(H4727*100)^2</f>
        <v>0.13555263839224149</v>
      </c>
      <c r="G4728" s="18">
        <v>6.0652363217498671E-3</v>
      </c>
      <c r="H4728" s="9">
        <f t="shared" si="388"/>
        <v>3.6817473893824043E-3</v>
      </c>
      <c r="I4728" s="8">
        <f t="shared" si="386"/>
        <v>2.3834889323674628E-3</v>
      </c>
      <c r="J4728" s="11">
        <f t="shared" si="387"/>
        <v>0.39297544331789663</v>
      </c>
      <c r="K4728" s="11">
        <f t="shared" si="389"/>
        <v>0.14819377896869956</v>
      </c>
      <c r="AC4728" s="15"/>
      <c r="AD4728" s="16"/>
    </row>
    <row r="4729" spans="1:30" x14ac:dyDescent="0.3">
      <c r="A4729" s="15">
        <v>43375</v>
      </c>
      <c r="B4729" s="18">
        <v>-3.9676891027907942E-4</v>
      </c>
      <c r="C4729" s="9">
        <f t="shared" si="390"/>
        <v>-3.1296768910279077E-2</v>
      </c>
      <c r="D4729" s="6">
        <f t="shared" si="391"/>
        <v>9.79487744223411E-4</v>
      </c>
      <c r="E4729" s="6">
        <f t="shared" si="392"/>
        <v>7.4340790783772868E-4</v>
      </c>
      <c r="F4729" s="6">
        <f>B$6+B$7*E4729+B$8*(G4728*100)^2</f>
        <v>0.3509968644289202</v>
      </c>
      <c r="G4729" s="18">
        <v>2.8193788122524758E-3</v>
      </c>
      <c r="H4729" s="9">
        <f t="shared" si="388"/>
        <v>5.9244988347447606E-3</v>
      </c>
      <c r="I4729" s="8">
        <f t="shared" si="386"/>
        <v>3.1051200224922848E-3</v>
      </c>
      <c r="J4729" s="11">
        <f t="shared" si="387"/>
        <v>1.1013489953879319</v>
      </c>
      <c r="K4729" s="11">
        <f t="shared" si="389"/>
        <v>0.2184642951673812</v>
      </c>
      <c r="AC4729" s="15"/>
      <c r="AD4729" s="16"/>
    </row>
    <row r="4730" spans="1:30" x14ac:dyDescent="0.3">
      <c r="A4730" s="15">
        <v>43376</v>
      </c>
      <c r="B4730" s="18">
        <v>7.1126673671837153E-4</v>
      </c>
      <c r="C4730" s="9">
        <f t="shared" si="390"/>
        <v>-3.0188733263281628E-2</v>
      </c>
      <c r="D4730" s="6">
        <f t="shared" si="391"/>
        <v>9.1135961604156665E-4</v>
      </c>
      <c r="E4730" s="6">
        <f t="shared" si="392"/>
        <v>9.79487744223411E-4</v>
      </c>
      <c r="F4730" s="6">
        <f>B$6+B$7*E4729+B$8*(H4729*100)^2</f>
        <v>0.33537149231598035</v>
      </c>
      <c r="G4730" s="18">
        <v>4.9528314556735887E-3</v>
      </c>
      <c r="H4730" s="9">
        <f t="shared" si="388"/>
        <v>5.7911267670115833E-3</v>
      </c>
      <c r="I4730" s="8">
        <f t="shared" si="386"/>
        <v>8.3829531133799463E-4</v>
      </c>
      <c r="J4730" s="11">
        <f t="shared" si="387"/>
        <v>0.16925577194388616</v>
      </c>
      <c r="K4730" s="11">
        <f t="shared" si="389"/>
        <v>1.1612323485944875E-2</v>
      </c>
      <c r="AC4730" s="15"/>
      <c r="AD4730" s="16"/>
    </row>
    <row r="4731" spans="1:30" x14ac:dyDescent="0.3">
      <c r="A4731" s="15">
        <v>43377</v>
      </c>
      <c r="B4731" s="18">
        <v>-8.2030354210098147E-3</v>
      </c>
      <c r="C4731" s="9">
        <f t="shared" si="390"/>
        <v>-3.9103035421009819E-2</v>
      </c>
      <c r="D4731" s="6">
        <f t="shared" si="391"/>
        <v>1.5290473791367484E-3</v>
      </c>
      <c r="E4731" s="6">
        <f t="shared" si="392"/>
        <v>9.1135961604156665E-4</v>
      </c>
      <c r="F4731" s="6">
        <f>B$6+B$7*E4729+B$8*(H4730*100)^2</f>
        <v>0.32090239773939799</v>
      </c>
      <c r="G4731" s="18">
        <v>8.6285859812089867E-3</v>
      </c>
      <c r="H4731" s="9">
        <f t="shared" si="388"/>
        <v>5.6648247787499835E-3</v>
      </c>
      <c r="I4731" s="8">
        <f t="shared" si="386"/>
        <v>2.9637612024590032E-3</v>
      </c>
      <c r="J4731" s="11">
        <f t="shared" si="387"/>
        <v>0.34348167925930995</v>
      </c>
      <c r="K4731" s="11">
        <f t="shared" si="389"/>
        <v>0.10238205996374994</v>
      </c>
      <c r="AC4731" s="15"/>
      <c r="AD4731" s="16"/>
    </row>
    <row r="4732" spans="1:30" x14ac:dyDescent="0.3">
      <c r="A4732" s="15">
        <v>43378</v>
      </c>
      <c r="B4732" s="18">
        <v>-5.5433145846221455E-3</v>
      </c>
      <c r="C4732" s="9">
        <f t="shared" si="390"/>
        <v>-3.6443314584622147E-2</v>
      </c>
      <c r="D4732" s="6">
        <f t="shared" si="391"/>
        <v>1.3281151779137334E-3</v>
      </c>
      <c r="E4732" s="6">
        <f t="shared" si="392"/>
        <v>1.5290473791367484E-3</v>
      </c>
      <c r="F4732" s="6">
        <f>B$6+B$7*E4729+B$8*(H4731*100)^2</f>
        <v>0.30750401616148287</v>
      </c>
      <c r="G4732" s="18">
        <v>8.8411042719085536E-3</v>
      </c>
      <c r="H4732" s="9">
        <f t="shared" si="388"/>
        <v>5.54530446559504E-3</v>
      </c>
      <c r="I4732" s="8">
        <f t="shared" ref="I4732:I4795" si="393">SQRT((G4732-H4732)^2)</f>
        <v>3.2957998063135137E-3</v>
      </c>
      <c r="J4732" s="11">
        <f t="shared" ref="J4732:J4795" si="394">ABS(G4732-H4732)/G4732</f>
        <v>0.3727814654087368</v>
      </c>
      <c r="K4732" s="11">
        <f t="shared" si="389"/>
        <v>0.12788038116583866</v>
      </c>
      <c r="AC4732" s="15"/>
      <c r="AD4732" s="16"/>
    </row>
    <row r="4733" spans="1:30" x14ac:dyDescent="0.3">
      <c r="A4733" s="15">
        <v>43381</v>
      </c>
      <c r="B4733" s="18">
        <v>-3.9519470834969799E-4</v>
      </c>
      <c r="C4733" s="9">
        <f t="shared" si="390"/>
        <v>-3.1295194708349697E-2</v>
      </c>
      <c r="D4733" s="6">
        <f t="shared" si="391"/>
        <v>9.7938921183351882E-4</v>
      </c>
      <c r="E4733" s="6">
        <f t="shared" si="392"/>
        <v>1.3281151779137334E-3</v>
      </c>
      <c r="F4733" s="6">
        <f>B$6+B$7*E4729+B$8*(H4732*100)^2</f>
        <v>0.29509711482033346</v>
      </c>
      <c r="G4733" s="18">
        <v>7.1104969159198018E-3</v>
      </c>
      <c r="H4733" s="9">
        <f t="shared" si="388"/>
        <v>5.4322841864204189E-3</v>
      </c>
      <c r="I4733" s="8">
        <f t="shared" si="393"/>
        <v>1.6782127294993829E-3</v>
      </c>
      <c r="J4733" s="11">
        <f t="shared" si="394"/>
        <v>0.23601905033416248</v>
      </c>
      <c r="K4733" s="11">
        <f t="shared" si="389"/>
        <v>3.9720736679739854E-2</v>
      </c>
      <c r="AC4733" s="15"/>
      <c r="AD4733" s="16"/>
    </row>
    <row r="4734" spans="1:30" x14ac:dyDescent="0.3">
      <c r="A4734" s="15">
        <v>43382</v>
      </c>
      <c r="B4734" s="18">
        <v>-1.4189098341542976E-3</v>
      </c>
      <c r="C4734" s="9">
        <f t="shared" si="390"/>
        <v>-3.2318909834154301E-2</v>
      </c>
      <c r="D4734" s="6">
        <f t="shared" si="391"/>
        <v>1.0445119328681956E-3</v>
      </c>
      <c r="E4734" s="6">
        <f t="shared" si="392"/>
        <v>9.7938921183351882E-4</v>
      </c>
      <c r="F4734" s="6">
        <f>B$6+B$7*E4729+B$8*(H4733*100)^2</f>
        <v>0.28360832417842902</v>
      </c>
      <c r="G4734" s="18">
        <v>4.8971725235594154E-3</v>
      </c>
      <c r="H4734" s="9">
        <f t="shared" si="388"/>
        <v>5.32548893697498E-3</v>
      </c>
      <c r="I4734" s="8">
        <f t="shared" si="393"/>
        <v>4.2831641341556457E-4</v>
      </c>
      <c r="J4734" s="11">
        <f t="shared" si="394"/>
        <v>8.7461981654722479E-2</v>
      </c>
      <c r="K4734" s="11">
        <f t="shared" si="389"/>
        <v>3.4189015534067391E-3</v>
      </c>
      <c r="AC4734" s="15"/>
      <c r="AD4734" s="16"/>
    </row>
    <row r="4735" spans="1:30" x14ac:dyDescent="0.3">
      <c r="A4735" s="15">
        <v>43383</v>
      </c>
      <c r="B4735" s="18">
        <v>-3.3416389042602079E-2</v>
      </c>
      <c r="C4735" s="9">
        <f t="shared" si="390"/>
        <v>-6.4316389042602076E-2</v>
      </c>
      <c r="D4735" s="6">
        <f t="shared" si="391"/>
        <v>4.1365978994793448E-3</v>
      </c>
      <c r="E4735" s="6">
        <f t="shared" si="392"/>
        <v>1.0445119328681956E-3</v>
      </c>
      <c r="F4735" s="6">
        <f>B$6+B$7*E4729+B$8*(H4734*100)^2</f>
        <v>0.2729697040440256</v>
      </c>
      <c r="G4735" s="18">
        <v>1.2457480978908525E-2</v>
      </c>
      <c r="H4735" s="9">
        <f t="shared" si="388"/>
        <v>5.2246502662285973E-3</v>
      </c>
      <c r="I4735" s="8">
        <f t="shared" si="393"/>
        <v>7.2328307126799281E-3</v>
      </c>
      <c r="J4735" s="11">
        <f t="shared" si="394"/>
        <v>0.58060138521789983</v>
      </c>
      <c r="K4735" s="11">
        <f t="shared" si="389"/>
        <v>0.51543301937825303</v>
      </c>
      <c r="AC4735" s="15"/>
      <c r="AD4735" s="16"/>
    </row>
    <row r="4736" spans="1:30" x14ac:dyDescent="0.3">
      <c r="A4736" s="15">
        <v>43384</v>
      </c>
      <c r="B4736" s="18">
        <v>-2.0787579972539716E-2</v>
      </c>
      <c r="C4736" s="9">
        <f t="shared" si="390"/>
        <v>-5.1687579972539713E-2</v>
      </c>
      <c r="D4736" s="6">
        <f t="shared" si="391"/>
        <v>2.6716059234176883E-3</v>
      </c>
      <c r="E4736" s="6">
        <f t="shared" si="392"/>
        <v>4.1365978994793448E-3</v>
      </c>
      <c r="F4736" s="6">
        <f>B$6+B$7*E4729+B$8*(H4735*100)^2</f>
        <v>0.26311834179956789</v>
      </c>
      <c r="G4736" s="18">
        <v>1.8067403131588933E-2</v>
      </c>
      <c r="H4736" s="9">
        <f t="shared" si="388"/>
        <v>5.1295062315935237E-3</v>
      </c>
      <c r="I4736" s="8">
        <f t="shared" si="393"/>
        <v>1.2937896899995409E-2</v>
      </c>
      <c r="J4736" s="11">
        <f t="shared" si="394"/>
        <v>0.71609056408194449</v>
      </c>
      <c r="K4736" s="11">
        <f t="shared" si="389"/>
        <v>1.2631499831555861</v>
      </c>
      <c r="AC4736" s="15"/>
      <c r="AD4736" s="16"/>
    </row>
    <row r="4737" spans="1:30" x14ac:dyDescent="0.3">
      <c r="A4737" s="15">
        <v>43385</v>
      </c>
      <c r="B4737" s="18">
        <v>1.4106235408376288E-2</v>
      </c>
      <c r="C4737" s="9">
        <f t="shared" si="390"/>
        <v>-1.6793764591623711E-2</v>
      </c>
      <c r="D4737" s="6">
        <f t="shared" si="391"/>
        <v>2.8203052915887433E-4</v>
      </c>
      <c r="E4737" s="6">
        <f t="shared" si="392"/>
        <v>2.6716059234176883E-3</v>
      </c>
      <c r="F4737" s="6">
        <f>B$6+B$7*E4729+B$8*(H4736*100)^2</f>
        <v>0.25399598036120008</v>
      </c>
      <c r="G4737" s="18">
        <v>2.0388824974520142E-2</v>
      </c>
      <c r="H4737" s="9">
        <f t="shared" si="388"/>
        <v>5.0398013885588787E-3</v>
      </c>
      <c r="I4737" s="8">
        <f t="shared" si="393"/>
        <v>1.5349023585961262E-2</v>
      </c>
      <c r="J4737" s="11">
        <f t="shared" si="394"/>
        <v>0.75281550580491496</v>
      </c>
      <c r="K4737" s="11">
        <f t="shared" si="389"/>
        <v>1.6479409231044824</v>
      </c>
      <c r="AC4737" s="15"/>
      <c r="AD4737" s="16"/>
    </row>
    <row r="4738" spans="1:30" x14ac:dyDescent="0.3">
      <c r="A4738" s="15">
        <v>43388</v>
      </c>
      <c r="B4738" s="18">
        <v>-5.9224822913000481E-3</v>
      </c>
      <c r="C4738" s="9">
        <f t="shared" si="390"/>
        <v>-3.682248229130005E-2</v>
      </c>
      <c r="D4738" s="6">
        <f t="shared" si="391"/>
        <v>1.3558952020931059E-3</v>
      </c>
      <c r="E4738" s="6">
        <f t="shared" si="392"/>
        <v>2.8203052915887433E-4</v>
      </c>
      <c r="F4738" s="6">
        <f>B$6+B$7*E4729+B$8*(H4737*100)^2</f>
        <v>0.24554867366927147</v>
      </c>
      <c r="G4738" s="18">
        <v>6.4675822437865026E-3</v>
      </c>
      <c r="H4738" s="9">
        <f t="shared" si="388"/>
        <v>4.9552868097545218E-3</v>
      </c>
      <c r="I4738" s="8">
        <f t="shared" si="393"/>
        <v>1.5122954340319808E-3</v>
      </c>
      <c r="J4738" s="11">
        <f t="shared" si="394"/>
        <v>0.23382701247979712</v>
      </c>
      <c r="K4738" s="11">
        <f t="shared" si="389"/>
        <v>3.884097262132058E-2</v>
      </c>
      <c r="AC4738" s="15"/>
      <c r="AD4738" s="16"/>
    </row>
    <row r="4739" spans="1:30" x14ac:dyDescent="0.3">
      <c r="A4739" s="15">
        <v>43389</v>
      </c>
      <c r="B4739" s="18">
        <v>2.1267828034901268E-2</v>
      </c>
      <c r="C4739" s="9">
        <f t="shared" si="390"/>
        <v>-9.632171965098732E-3</v>
      </c>
      <c r="D4739" s="6">
        <f t="shared" si="391"/>
        <v>9.2778736765233971E-5</v>
      </c>
      <c r="E4739" s="6">
        <f t="shared" si="392"/>
        <v>1.3558952020931059E-3</v>
      </c>
      <c r="F4739" s="6">
        <f>B$6+B$7*E4729+B$8*(H4738*100)^2</f>
        <v>0.2377264676725456</v>
      </c>
      <c r="G4739" s="18">
        <v>9.3607843046769092E-3</v>
      </c>
      <c r="H4739" s="9">
        <f t="shared" si="388"/>
        <v>4.875720128068731E-3</v>
      </c>
      <c r="I4739" s="8">
        <f t="shared" si="393"/>
        <v>4.4850641766081781E-3</v>
      </c>
      <c r="J4739" s="11">
        <f t="shared" si="394"/>
        <v>0.47913337500654885</v>
      </c>
      <c r="K4739" s="11">
        <f t="shared" si="389"/>
        <v>0.26761601337324947</v>
      </c>
      <c r="AC4739" s="15"/>
      <c r="AD4739" s="16"/>
    </row>
    <row r="4740" spans="1:30" x14ac:dyDescent="0.3">
      <c r="A4740" s="15">
        <v>43390</v>
      </c>
      <c r="B4740" s="18">
        <v>-2.5269426266488212E-4</v>
      </c>
      <c r="C4740" s="9">
        <f t="shared" si="390"/>
        <v>-3.1152694262664881E-2</v>
      </c>
      <c r="D4740" s="6">
        <f t="shared" si="391"/>
        <v>9.7049035982307342E-4</v>
      </c>
      <c r="E4740" s="6">
        <f t="shared" si="392"/>
        <v>9.2778736765233971E-5</v>
      </c>
      <c r="F4740" s="6">
        <f>B$6+B$7*E4729+B$8*(H4739*100)^2</f>
        <v>0.23048310491957752</v>
      </c>
      <c r="G4740" s="18">
        <v>9.7134183871417732E-3</v>
      </c>
      <c r="H4740" s="9">
        <f t="shared" si="388"/>
        <v>4.8008655981976577E-3</v>
      </c>
      <c r="I4740" s="8">
        <f t="shared" si="393"/>
        <v>4.9125527889441155E-3</v>
      </c>
      <c r="J4740" s="11">
        <f t="shared" si="394"/>
        <v>0.50574911870852313</v>
      </c>
      <c r="K4740" s="11">
        <f t="shared" si="389"/>
        <v>0.31855193563388884</v>
      </c>
      <c r="AC4740" s="15"/>
      <c r="AD4740" s="16"/>
    </row>
    <row r="4741" spans="1:30" x14ac:dyDescent="0.3">
      <c r="A4741" s="15">
        <v>43391</v>
      </c>
      <c r="B4741" s="18">
        <v>-1.4496490575342988E-2</v>
      </c>
      <c r="C4741" s="9">
        <f t="shared" si="390"/>
        <v>-4.5396490575342986E-2</v>
      </c>
      <c r="D4741" s="6">
        <f t="shared" si="391"/>
        <v>2.0608413565572047E-3</v>
      </c>
      <c r="E4741" s="6">
        <f t="shared" si="392"/>
        <v>9.7049035982307342E-4</v>
      </c>
      <c r="F4741" s="6">
        <f>B$6+B$7*E4729+B$8*(H4740*100)^2</f>
        <v>0.22377575101032907</v>
      </c>
      <c r="G4741" s="18">
        <v>1.0707347133672898E-2</v>
      </c>
      <c r="H4741" s="9">
        <f t="shared" si="388"/>
        <v>4.7304941709120528E-3</v>
      </c>
      <c r="I4741" s="8">
        <f t="shared" si="393"/>
        <v>5.9768529627608454E-3</v>
      </c>
      <c r="J4741" s="11">
        <f t="shared" si="394"/>
        <v>0.55820110136941359</v>
      </c>
      <c r="K4741" s="11">
        <f t="shared" si="389"/>
        <v>0.44657279414386908</v>
      </c>
      <c r="AC4741" s="15"/>
      <c r="AD4741" s="16"/>
    </row>
    <row r="4742" spans="1:30" x14ac:dyDescent="0.3">
      <c r="A4742" s="15">
        <v>43392</v>
      </c>
      <c r="B4742" s="18">
        <v>-3.6123513527937907E-4</v>
      </c>
      <c r="C4742" s="9">
        <f t="shared" si="390"/>
        <v>-3.1261235135279376E-2</v>
      </c>
      <c r="D4742" s="6">
        <f t="shared" si="391"/>
        <v>9.7726482218322584E-4</v>
      </c>
      <c r="E4742" s="6">
        <f t="shared" si="392"/>
        <v>2.0608413565572047E-3</v>
      </c>
      <c r="F4742" s="6">
        <f>B$6+B$7*E4729+B$8*(H4741*100)^2</f>
        <v>0.21756474129036502</v>
      </c>
      <c r="G4742" s="18">
        <v>9.6611314132848663E-3</v>
      </c>
      <c r="H4742" s="9">
        <f t="shared" si="388"/>
        <v>4.664383574389707E-3</v>
      </c>
      <c r="I4742" s="8">
        <f t="shared" si="393"/>
        <v>4.9967478388951592E-3</v>
      </c>
      <c r="J4742" s="11">
        <f t="shared" si="394"/>
        <v>0.51720110462675328</v>
      </c>
      <c r="K4742" s="11">
        <f t="shared" si="389"/>
        <v>0.34310069685375932</v>
      </c>
      <c r="AC4742" s="15"/>
      <c r="AD4742" s="16"/>
    </row>
    <row r="4743" spans="1:30" x14ac:dyDescent="0.3">
      <c r="A4743" s="15">
        <v>43395</v>
      </c>
      <c r="B4743" s="18">
        <v>-4.3087970964759727E-3</v>
      </c>
      <c r="C4743" s="9">
        <f t="shared" si="390"/>
        <v>-3.5208797096475973E-2</v>
      </c>
      <c r="D4743" s="6">
        <f t="shared" si="391"/>
        <v>1.2396593929808149E-3</v>
      </c>
      <c r="E4743" s="6">
        <f t="shared" si="392"/>
        <v>9.7726482218322584E-4</v>
      </c>
      <c r="F4743" s="6">
        <f>B$6+B$7*E4729+B$8*(H4742*100)^2</f>
        <v>0.21181334628967827</v>
      </c>
      <c r="G4743" s="18">
        <v>6.5175302379196663E-3</v>
      </c>
      <c r="H4743" s="9">
        <f t="shared" si="388"/>
        <v>4.6023183971741705E-3</v>
      </c>
      <c r="I4743" s="8">
        <f t="shared" si="393"/>
        <v>1.9152118407454958E-3</v>
      </c>
      <c r="J4743" s="11">
        <f t="shared" si="394"/>
        <v>0.29385545917418149</v>
      </c>
      <c r="K4743" s="11">
        <f t="shared" si="389"/>
        <v>6.82053351265417E-2</v>
      </c>
      <c r="AC4743" s="15"/>
      <c r="AD4743" s="16"/>
    </row>
    <row r="4744" spans="1:30" x14ac:dyDescent="0.3">
      <c r="A4744" s="15">
        <v>43396</v>
      </c>
      <c r="B4744" s="18">
        <v>-5.5270761806941642E-3</v>
      </c>
      <c r="C4744" s="9">
        <f t="shared" si="390"/>
        <v>-3.6427076180694164E-2</v>
      </c>
      <c r="D4744" s="6">
        <f t="shared" si="391"/>
        <v>1.326931879074096E-3</v>
      </c>
      <c r="E4744" s="6">
        <f t="shared" si="392"/>
        <v>1.2396593929808149E-3</v>
      </c>
      <c r="F4744" s="6">
        <f>B$6+B$7*E4729+B$8*(H4743*100)^2</f>
        <v>0.20648755451904233</v>
      </c>
      <c r="G4744" s="18">
        <v>1.9667392429815824E-2</v>
      </c>
      <c r="H4744" s="9">
        <f t="shared" ref="H4744:H4807" si="395">SQRT(F4744)/100</f>
        <v>4.544090167668797E-3</v>
      </c>
      <c r="I4744" s="8">
        <f t="shared" si="393"/>
        <v>1.5123302262147028E-2</v>
      </c>
      <c r="J4744" s="11">
        <f t="shared" si="394"/>
        <v>0.7689530941183671</v>
      </c>
      <c r="K4744" s="11">
        <f t="shared" ref="K4744:K4807" si="396">G4744/H4744-LN(G4744/H4744)-1</f>
        <v>1.8629909448671489</v>
      </c>
      <c r="AC4744" s="15"/>
      <c r="AD4744" s="16"/>
    </row>
    <row r="4745" spans="1:30" x14ac:dyDescent="0.3">
      <c r="A4745" s="15">
        <v>43397</v>
      </c>
      <c r="B4745" s="18">
        <v>-3.1350773861140838E-2</v>
      </c>
      <c r="C4745" s="9">
        <f t="shared" si="390"/>
        <v>-6.2250773861140835E-2</v>
      </c>
      <c r="D4745" s="6">
        <f t="shared" si="391"/>
        <v>3.8751588463108951E-3</v>
      </c>
      <c r="E4745" s="6">
        <f t="shared" si="392"/>
        <v>1.326931879074096E-3</v>
      </c>
      <c r="F4745" s="6">
        <f>B$6+B$7*E4729+B$8*(H4744*100)^2</f>
        <v>0.20155587133943351</v>
      </c>
      <c r="G4745" s="18">
        <v>1.5000095458396956E-2</v>
      </c>
      <c r="H4745" s="9">
        <f t="shared" si="395"/>
        <v>4.4894974255414548E-3</v>
      </c>
      <c r="I4745" s="8">
        <f t="shared" si="393"/>
        <v>1.0510598032855501E-2</v>
      </c>
      <c r="J4745" s="11">
        <f t="shared" si="394"/>
        <v>0.70070207633057002</v>
      </c>
      <c r="K4745" s="11">
        <f t="shared" si="396"/>
        <v>1.1348366788075612</v>
      </c>
      <c r="AC4745" s="15"/>
      <c r="AD4745" s="16"/>
    </row>
    <row r="4746" spans="1:30" x14ac:dyDescent="0.3">
      <c r="A4746" s="15">
        <v>43398</v>
      </c>
      <c r="B4746" s="18">
        <v>1.8453717978712206E-2</v>
      </c>
      <c r="C4746" s="9">
        <f t="shared" si="390"/>
        <v>-1.2446282021287794E-2</v>
      </c>
      <c r="D4746" s="6">
        <f t="shared" si="391"/>
        <v>1.5490993615343177E-4</v>
      </c>
      <c r="E4746" s="6">
        <f t="shared" si="392"/>
        <v>3.8751588463108951E-3</v>
      </c>
      <c r="F4746" s="6">
        <f>B$6+B$7*E4729+B$8*(H4745*100)^2</f>
        <v>0.19698913271511567</v>
      </c>
      <c r="G4746" s="18">
        <v>1.3991723476470114E-2</v>
      </c>
      <c r="H4746" s="9">
        <f t="shared" si="395"/>
        <v>4.438345780976463E-3</v>
      </c>
      <c r="I4746" s="8">
        <f t="shared" si="393"/>
        <v>9.5533776954936506E-3</v>
      </c>
      <c r="J4746" s="11">
        <f t="shared" si="394"/>
        <v>0.68278777175374916</v>
      </c>
      <c r="K4746" s="11">
        <f t="shared" si="396"/>
        <v>1.0042793510984582</v>
      </c>
      <c r="AC4746" s="15"/>
      <c r="AD4746" s="16"/>
    </row>
    <row r="4747" spans="1:30" x14ac:dyDescent="0.3">
      <c r="A4747" s="15">
        <v>43399</v>
      </c>
      <c r="B4747" s="18">
        <v>-1.7479138010001255E-2</v>
      </c>
      <c r="C4747" s="9">
        <f t="shared" si="390"/>
        <v>-4.8379138010001252E-2</v>
      </c>
      <c r="D4747" s="6">
        <f t="shared" si="391"/>
        <v>2.3405409945907478E-3</v>
      </c>
      <c r="E4747" s="6">
        <f t="shared" si="392"/>
        <v>1.5490993615343177E-4</v>
      </c>
      <c r="F4747" s="6">
        <f>B$6+B$7*E4729+B$8*(H4746*100)^2</f>
        <v>0.1927603327489974</v>
      </c>
      <c r="G4747" s="18">
        <v>2.110024962450802E-2</v>
      </c>
      <c r="H4747" s="9">
        <f t="shared" si="395"/>
        <v>4.3904479583408958E-3</v>
      </c>
      <c r="I4747" s="8">
        <f t="shared" si="393"/>
        <v>1.6709801666167125E-2</v>
      </c>
      <c r="J4747" s="11">
        <f t="shared" si="394"/>
        <v>0.79192435935727634</v>
      </c>
      <c r="K4747" s="11">
        <f t="shared" si="396"/>
        <v>2.2360909841545462</v>
      </c>
      <c r="AC4747" s="15"/>
      <c r="AD4747" s="16"/>
    </row>
    <row r="4748" spans="1:30" x14ac:dyDescent="0.3">
      <c r="A4748" s="15">
        <v>43402</v>
      </c>
      <c r="B4748" s="18">
        <v>-6.5812082951939698E-3</v>
      </c>
      <c r="C4748" s="9">
        <f t="shared" si="390"/>
        <v>-3.7481208295193968E-2</v>
      </c>
      <c r="D4748" s="6">
        <f t="shared" si="391"/>
        <v>1.4048409752677171E-3</v>
      </c>
      <c r="E4748" s="6">
        <f t="shared" si="392"/>
        <v>2.3405409945907478E-3</v>
      </c>
      <c r="F4748" s="6">
        <f>B$6+B$7*E4729+B$8*(H4747*100)^2</f>
        <v>0.18884446398037183</v>
      </c>
      <c r="G4748" s="18">
        <v>2.5920769305810904E-2</v>
      </c>
      <c r="H4748" s="9">
        <f t="shared" si="395"/>
        <v>4.345623821505629E-3</v>
      </c>
      <c r="I4748" s="8">
        <f t="shared" si="393"/>
        <v>2.1575145484305273E-2</v>
      </c>
      <c r="J4748" s="11">
        <f t="shared" si="394"/>
        <v>0.8323497358339812</v>
      </c>
      <c r="K4748" s="11">
        <f t="shared" si="396"/>
        <v>3.1789230058526048</v>
      </c>
      <c r="AC4748" s="15"/>
      <c r="AD4748" s="16"/>
    </row>
    <row r="4749" spans="1:30" x14ac:dyDescent="0.3">
      <c r="A4749" s="15">
        <v>43403</v>
      </c>
      <c r="B4749" s="18">
        <v>1.5545322971877482E-2</v>
      </c>
      <c r="C4749" s="9">
        <f t="shared" si="390"/>
        <v>-1.5354677028122519E-2</v>
      </c>
      <c r="D4749" s="6">
        <f t="shared" si="391"/>
        <v>2.357661066379534E-4</v>
      </c>
      <c r="E4749" s="6">
        <f t="shared" si="392"/>
        <v>1.4048409752677171E-3</v>
      </c>
      <c r="F4749" s="6">
        <f>B$6+B$7*E4729+B$8*(H4748*100)^2</f>
        <v>0.18521836950062462</v>
      </c>
      <c r="G4749" s="18">
        <v>9.0485092460205648E-3</v>
      </c>
      <c r="H4749" s="9">
        <f t="shared" si="395"/>
        <v>4.3037003787511118E-3</v>
      </c>
      <c r="I4749" s="8">
        <f t="shared" si="393"/>
        <v>4.744808867269453E-3</v>
      </c>
      <c r="J4749" s="11">
        <f t="shared" si="394"/>
        <v>0.52437464981937965</v>
      </c>
      <c r="K4749" s="11">
        <f t="shared" si="396"/>
        <v>0.35937035276638563</v>
      </c>
      <c r="AC4749" s="15"/>
      <c r="AD4749" s="16"/>
    </row>
    <row r="4750" spans="1:30" x14ac:dyDescent="0.3">
      <c r="A4750" s="15">
        <v>43404</v>
      </c>
      <c r="B4750" s="18">
        <v>1.0792878754569336E-2</v>
      </c>
      <c r="C4750" s="9">
        <f t="shared" si="390"/>
        <v>-2.0107121245430664E-2</v>
      </c>
      <c r="D4750" s="6">
        <f t="shared" si="391"/>
        <v>4.042963247784492E-4</v>
      </c>
      <c r="E4750" s="6">
        <f t="shared" si="392"/>
        <v>2.357661066379534E-4</v>
      </c>
      <c r="F4750" s="6">
        <f>B$6+B$7*E4729+B$8*(H4749*100)^2</f>
        <v>0.18186060601237866</v>
      </c>
      <c r="G4750" s="18">
        <v>1.2762763394673636E-2</v>
      </c>
      <c r="H4750" s="9">
        <f t="shared" si="395"/>
        <v>4.2645117658693197E-3</v>
      </c>
      <c r="I4750" s="8">
        <f t="shared" si="393"/>
        <v>8.498251628804316E-3</v>
      </c>
      <c r="J4750" s="11">
        <f t="shared" si="394"/>
        <v>0.66586297700629193</v>
      </c>
      <c r="K4750" s="11">
        <f t="shared" si="396"/>
        <v>0.89658006922001232</v>
      </c>
      <c r="AC4750" s="15"/>
      <c r="AD4750" s="16"/>
    </row>
    <row r="4751" spans="1:30" x14ac:dyDescent="0.3">
      <c r="A4751" s="15">
        <v>43405</v>
      </c>
      <c r="B4751" s="18">
        <v>1.0502498868531183E-2</v>
      </c>
      <c r="C4751" s="9">
        <f t="shared" ref="C4751:C4814" si="397">B4751-B$5</f>
        <v>-2.0397501131468817E-2</v>
      </c>
      <c r="D4751" s="6">
        <f t="shared" ref="D4751:D4814" si="398">C4751^2</f>
        <v>4.1605805240827164E-4</v>
      </c>
      <c r="E4751" s="6">
        <f t="shared" si="392"/>
        <v>4.042963247784492E-4</v>
      </c>
      <c r="F4751" s="6">
        <f>B$6+B$7*E4751+B$8*(G4750*100)^2</f>
        <v>1.5186703985683243</v>
      </c>
      <c r="G4751" s="18">
        <v>7.0817164035705052E-3</v>
      </c>
      <c r="H4751" s="9">
        <f t="shared" si="395"/>
        <v>1.2323434580377032E-2</v>
      </c>
      <c r="I4751" s="8">
        <f t="shared" si="393"/>
        <v>5.2417181768065271E-3</v>
      </c>
      <c r="J4751" s="11">
        <f t="shared" si="394"/>
        <v>0.74017623385253384</v>
      </c>
      <c r="K4751" s="11">
        <f t="shared" si="396"/>
        <v>0.12864083240022839</v>
      </c>
      <c r="AC4751" s="15"/>
      <c r="AD4751" s="16"/>
    </row>
    <row r="4752" spans="1:30" x14ac:dyDescent="0.3">
      <c r="A4752" s="15">
        <v>43406</v>
      </c>
      <c r="B4752" s="18">
        <v>-6.3367210558797462E-3</v>
      </c>
      <c r="C4752" s="9">
        <f t="shared" si="397"/>
        <v>-3.7236721055879746E-2</v>
      </c>
      <c r="D4752" s="6">
        <f t="shared" si="398"/>
        <v>1.3865733949933979E-3</v>
      </c>
      <c r="E4752" s="6">
        <f t="shared" ref="E4752:E4815" si="399">D4751</f>
        <v>4.1605805240827164E-4</v>
      </c>
      <c r="F4752" s="6">
        <f>B$6+B$7*E4751+B$8*(H4751*100)^2</f>
        <v>1.4166151087650116</v>
      </c>
      <c r="G4752" s="18">
        <v>1.3160295131615889E-2</v>
      </c>
      <c r="H4752" s="9">
        <f t="shared" si="395"/>
        <v>1.1902164125758861E-2</v>
      </c>
      <c r="I4752" s="8">
        <f t="shared" si="393"/>
        <v>1.2581310058570275E-3</v>
      </c>
      <c r="J4752" s="11">
        <f t="shared" si="394"/>
        <v>9.5600516042724015E-2</v>
      </c>
      <c r="K4752" s="11">
        <f t="shared" si="396"/>
        <v>5.221961807238884E-3</v>
      </c>
      <c r="AC4752" s="15"/>
      <c r="AD4752" s="16"/>
    </row>
    <row r="4753" spans="1:30" x14ac:dyDescent="0.3">
      <c r="A4753" s="15">
        <v>43409</v>
      </c>
      <c r="B4753" s="18">
        <v>5.5846936971941175E-3</v>
      </c>
      <c r="C4753" s="9">
        <f t="shared" si="397"/>
        <v>-2.5315306302805884E-2</v>
      </c>
      <c r="D4753" s="6">
        <f t="shared" si="398"/>
        <v>6.408647332048833E-4</v>
      </c>
      <c r="E4753" s="6">
        <f t="shared" si="399"/>
        <v>1.3865733949933979E-3</v>
      </c>
      <c r="F4753" s="6">
        <f>B$6+B$7*E4751+B$8*(H4752*100)^2</f>
        <v>1.3221119104071442</v>
      </c>
      <c r="G4753" s="18">
        <v>6.0146762467666601E-3</v>
      </c>
      <c r="H4753" s="9">
        <f t="shared" si="395"/>
        <v>1.1498312530137387E-2</v>
      </c>
      <c r="I4753" s="8">
        <f t="shared" si="393"/>
        <v>5.4836362833707271E-3</v>
      </c>
      <c r="J4753" s="11">
        <f t="shared" si="394"/>
        <v>0.91170930211224477</v>
      </c>
      <c r="K4753" s="11">
        <f t="shared" si="396"/>
        <v>0.17108984693822427</v>
      </c>
      <c r="AC4753" s="15"/>
      <c r="AD4753" s="16"/>
    </row>
    <row r="4754" spans="1:30" x14ac:dyDescent="0.3">
      <c r="A4754" s="15">
        <v>43410</v>
      </c>
      <c r="B4754" s="18">
        <v>6.2397877444068705E-3</v>
      </c>
      <c r="C4754" s="9">
        <f t="shared" si="397"/>
        <v>-2.4660212255593131E-2</v>
      </c>
      <c r="D4754" s="6">
        <f t="shared" si="398"/>
        <v>6.0812606849090561E-4</v>
      </c>
      <c r="E4754" s="6">
        <f t="shared" si="399"/>
        <v>6.408647332048833E-4</v>
      </c>
      <c r="F4754" s="6">
        <f>B$6+B$7*E4751+B$8*(H4753*100)^2</f>
        <v>1.2346019487277589</v>
      </c>
      <c r="G4754" s="18">
        <v>3.346703059761555E-3</v>
      </c>
      <c r="H4754" s="9">
        <f t="shared" si="395"/>
        <v>1.1111264323774135E-2</v>
      </c>
      <c r="I4754" s="8">
        <f t="shared" si="393"/>
        <v>7.7645612640125806E-3</v>
      </c>
      <c r="J4754" s="11">
        <f t="shared" si="394"/>
        <v>2.3200627977331778</v>
      </c>
      <c r="K4754" s="11">
        <f t="shared" si="396"/>
        <v>0.50118281983116031</v>
      </c>
      <c r="AC4754" s="15"/>
      <c r="AD4754" s="16"/>
    </row>
    <row r="4755" spans="1:30" x14ac:dyDescent="0.3">
      <c r="A4755" s="15">
        <v>43411</v>
      </c>
      <c r="B4755" s="18">
        <v>2.0987078560774024E-2</v>
      </c>
      <c r="C4755" s="9">
        <f t="shared" si="397"/>
        <v>-9.9129214392259767E-3</v>
      </c>
      <c r="D4755" s="6">
        <f t="shared" si="398"/>
        <v>9.8266011460266002E-5</v>
      </c>
      <c r="E4755" s="6">
        <f t="shared" si="399"/>
        <v>6.0812606849090561E-4</v>
      </c>
      <c r="F4755" s="6">
        <f>B$6+B$7*E4751+B$8*(H4754*100)^2</f>
        <v>1.1535677242126479</v>
      </c>
      <c r="G4755" s="18">
        <v>8.981693130073725E-3</v>
      </c>
      <c r="H4755" s="9">
        <f t="shared" si="395"/>
        <v>1.0740427012985321E-2</v>
      </c>
      <c r="I4755" s="8">
        <f t="shared" si="393"/>
        <v>1.7587338829115964E-3</v>
      </c>
      <c r="J4755" s="11">
        <f t="shared" si="394"/>
        <v>0.19581317881177265</v>
      </c>
      <c r="K4755" s="11">
        <f t="shared" si="396"/>
        <v>1.5077466255652094E-2</v>
      </c>
      <c r="AC4755" s="15"/>
      <c r="AD4755" s="16"/>
    </row>
    <row r="4756" spans="1:30" x14ac:dyDescent="0.3">
      <c r="A4756" s="15">
        <v>43412</v>
      </c>
      <c r="B4756" s="18">
        <v>-2.5120689884896765E-3</v>
      </c>
      <c r="C4756" s="9">
        <f t="shared" si="397"/>
        <v>-3.3412068988489675E-2</v>
      </c>
      <c r="D4756" s="6">
        <f t="shared" si="398"/>
        <v>1.1163663540915934E-3</v>
      </c>
      <c r="E4756" s="6">
        <f t="shared" si="399"/>
        <v>9.8266011460266002E-5</v>
      </c>
      <c r="F4756" s="6">
        <f>B$6+B$7*E4751+B$8*(H4755*100)^2</f>
        <v>1.0785300323116551</v>
      </c>
      <c r="G4756" s="18">
        <v>5.3864650531100953E-3</v>
      </c>
      <c r="H4756" s="9">
        <f t="shared" si="395"/>
        <v>1.0385230051913415E-2</v>
      </c>
      <c r="I4756" s="8">
        <f t="shared" si="393"/>
        <v>4.9987649988033197E-3</v>
      </c>
      <c r="J4756" s="11">
        <f t="shared" si="394"/>
        <v>0.92802328605419593</v>
      </c>
      <c r="K4756" s="11">
        <f t="shared" si="396"/>
        <v>0.17516120875604413</v>
      </c>
      <c r="AC4756" s="15"/>
      <c r="AD4756" s="16"/>
    </row>
    <row r="4757" spans="1:30" x14ac:dyDescent="0.3">
      <c r="A4757" s="15">
        <v>43413</v>
      </c>
      <c r="B4757" s="18">
        <v>-9.2415859153742244E-3</v>
      </c>
      <c r="C4757" s="9">
        <f t="shared" si="397"/>
        <v>-4.0141585915374228E-2</v>
      </c>
      <c r="D4757" s="6">
        <f t="shared" si="398"/>
        <v>1.6113469198013705E-3</v>
      </c>
      <c r="E4757" s="6">
        <f t="shared" si="399"/>
        <v>1.1163663540915934E-3</v>
      </c>
      <c r="F4757" s="6">
        <f>B$6+B$7*E4751+B$8*(H4756*100)^2</f>
        <v>1.0090451296113356</v>
      </c>
      <c r="G4757" s="18">
        <v>8.9115442128009648E-3</v>
      </c>
      <c r="H4757" s="9">
        <f t="shared" si="395"/>
        <v>1.0045123840009818E-2</v>
      </c>
      <c r="I4757" s="8">
        <f t="shared" si="393"/>
        <v>1.1335796272088534E-3</v>
      </c>
      <c r="J4757" s="11">
        <f t="shared" si="394"/>
        <v>0.12720350145158074</v>
      </c>
      <c r="K4757" s="11">
        <f t="shared" si="396"/>
        <v>6.8910420787184901E-3</v>
      </c>
      <c r="AC4757" s="15"/>
      <c r="AD4757" s="16"/>
    </row>
    <row r="4758" spans="1:30" x14ac:dyDescent="0.3">
      <c r="A4758" s="15">
        <v>43416</v>
      </c>
      <c r="B4758" s="18">
        <v>-1.9898150985467496E-2</v>
      </c>
      <c r="C4758" s="9">
        <f t="shared" si="397"/>
        <v>-5.07981509854675E-2</v>
      </c>
      <c r="D4758" s="6">
        <f t="shared" si="398"/>
        <v>2.5804521435423525E-3</v>
      </c>
      <c r="E4758" s="6">
        <f t="shared" si="399"/>
        <v>1.6113469198013705E-3</v>
      </c>
      <c r="F4758" s="6">
        <f>B$6+B$7*E4751+B$8*(H4757*100)^2</f>
        <v>0.94470210971084012</v>
      </c>
      <c r="G4758" s="18">
        <v>9.3116529271314637E-3</v>
      </c>
      <c r="H4758" s="9">
        <f t="shared" si="395"/>
        <v>9.7195787445281817E-3</v>
      </c>
      <c r="I4758" s="8">
        <f t="shared" si="393"/>
        <v>4.0792581739671797E-4</v>
      </c>
      <c r="J4758" s="11">
        <f t="shared" si="394"/>
        <v>4.3808099441522363E-2</v>
      </c>
      <c r="K4758" s="11">
        <f t="shared" si="396"/>
        <v>9.0616416476096973E-4</v>
      </c>
      <c r="AC4758" s="15"/>
      <c r="AD4758" s="16"/>
    </row>
    <row r="4759" spans="1:30" x14ac:dyDescent="0.3">
      <c r="A4759" s="15">
        <v>43417</v>
      </c>
      <c r="B4759" s="18">
        <v>-1.4830188221738934E-3</v>
      </c>
      <c r="C4759" s="9">
        <f t="shared" si="397"/>
        <v>-3.2383018822173891E-2</v>
      </c>
      <c r="D4759" s="6">
        <f t="shared" si="398"/>
        <v>1.0486599080372686E-3</v>
      </c>
      <c r="E4759" s="6">
        <f t="shared" si="399"/>
        <v>2.5804521435423525E-3</v>
      </c>
      <c r="F4759" s="6">
        <f>B$6+B$7*E4751+B$8*(H4758*100)^2</f>
        <v>0.88512047328298105</v>
      </c>
      <c r="G4759" s="18">
        <v>1.0310769431308783E-2</v>
      </c>
      <c r="H4759" s="9">
        <f t="shared" si="395"/>
        <v>9.4080841475987081E-3</v>
      </c>
      <c r="I4759" s="8">
        <f t="shared" si="393"/>
        <v>9.0268528371007482E-4</v>
      </c>
      <c r="J4759" s="11">
        <f t="shared" si="394"/>
        <v>8.7547810056644221E-2</v>
      </c>
      <c r="K4759" s="11">
        <f t="shared" si="396"/>
        <v>4.3282432074169819E-3</v>
      </c>
      <c r="AC4759" s="15"/>
      <c r="AD4759" s="16"/>
    </row>
    <row r="4760" spans="1:30" x14ac:dyDescent="0.3">
      <c r="A4760" s="15">
        <v>43418</v>
      </c>
      <c r="B4760" s="18">
        <v>-7.5961888184487552E-3</v>
      </c>
      <c r="C4760" s="9">
        <f t="shared" si="397"/>
        <v>-3.8496188818448754E-2</v>
      </c>
      <c r="D4760" s="6">
        <f t="shared" si="398"/>
        <v>1.4819565535456589E-3</v>
      </c>
      <c r="E4760" s="6">
        <f t="shared" si="399"/>
        <v>1.0486599080372686E-3</v>
      </c>
      <c r="F4760" s="6">
        <f>B$6+B$7*E4751+B$8*(H4759*100)^2</f>
        <v>0.82994787795078351</v>
      </c>
      <c r="G4760" s="18">
        <v>1.4202462861873278E-2</v>
      </c>
      <c r="H4760" s="9">
        <f t="shared" si="395"/>
        <v>9.1101475177451634E-3</v>
      </c>
      <c r="I4760" s="8">
        <f t="shared" si="393"/>
        <v>5.0923153441281149E-3</v>
      </c>
      <c r="J4760" s="11">
        <f t="shared" si="394"/>
        <v>0.35855156909429498</v>
      </c>
      <c r="K4760" s="11">
        <f t="shared" si="396"/>
        <v>0.11494529025730249</v>
      </c>
      <c r="AC4760" s="15"/>
      <c r="AD4760" s="16"/>
    </row>
    <row r="4761" spans="1:30" x14ac:dyDescent="0.3">
      <c r="A4761" s="15">
        <v>43419</v>
      </c>
      <c r="B4761" s="18">
        <v>1.0538032742640183E-2</v>
      </c>
      <c r="C4761" s="9">
        <f t="shared" si="397"/>
        <v>-2.0361967257359816E-2</v>
      </c>
      <c r="D4761" s="6">
        <f t="shared" si="398"/>
        <v>4.146097105897932E-4</v>
      </c>
      <c r="E4761" s="6">
        <f t="shared" si="399"/>
        <v>1.4819565535456589E-3</v>
      </c>
      <c r="F4761" s="6">
        <f>B$6+B$7*E4751+B$8*(H4760*100)^2</f>
        <v>0.7788580546731686</v>
      </c>
      <c r="G4761" s="18">
        <v>1.484057726823494E-2</v>
      </c>
      <c r="H4761" s="9">
        <f t="shared" si="395"/>
        <v>8.8252935060153578E-3</v>
      </c>
      <c r="I4761" s="8">
        <f t="shared" si="393"/>
        <v>6.0152837622195823E-3</v>
      </c>
      <c r="J4761" s="11">
        <f t="shared" si="394"/>
        <v>0.40532680457752895</v>
      </c>
      <c r="K4761" s="11">
        <f t="shared" si="396"/>
        <v>0.16185261206658996</v>
      </c>
      <c r="AC4761" s="15"/>
      <c r="AD4761" s="16"/>
    </row>
    <row r="4762" spans="1:30" x14ac:dyDescent="0.3">
      <c r="A4762" s="15">
        <v>43420</v>
      </c>
      <c r="B4762" s="18">
        <v>2.2208375374857554E-3</v>
      </c>
      <c r="C4762" s="9">
        <f t="shared" si="397"/>
        <v>-2.8679162462514243E-2</v>
      </c>
      <c r="D4762" s="6">
        <f t="shared" si="398"/>
        <v>8.2249435955128599E-4</v>
      </c>
      <c r="E4762" s="6">
        <f t="shared" si="399"/>
        <v>4.146097105897932E-4</v>
      </c>
      <c r="F4762" s="6">
        <f>B$6+B$7*E4751+B$8*(H4761*100)^2</f>
        <v>0.73154887831809712</v>
      </c>
      <c r="G4762" s="18">
        <v>8.7156368145476452E-3</v>
      </c>
      <c r="H4762" s="9">
        <f t="shared" si="395"/>
        <v>8.5530630672180658E-3</v>
      </c>
      <c r="I4762" s="8">
        <f t="shared" si="393"/>
        <v>1.6257374732957935E-4</v>
      </c>
      <c r="J4762" s="11">
        <f t="shared" si="394"/>
        <v>1.8653111733410058E-2</v>
      </c>
      <c r="K4762" s="11">
        <f t="shared" si="396"/>
        <v>1.783886850394989E-4</v>
      </c>
      <c r="AC4762" s="15"/>
      <c r="AD4762" s="16"/>
    </row>
    <row r="4763" spans="1:30" x14ac:dyDescent="0.3">
      <c r="A4763" s="15">
        <v>43423</v>
      </c>
      <c r="B4763" s="18">
        <v>-1.6783161235721437E-2</v>
      </c>
      <c r="C4763" s="9">
        <f t="shared" si="397"/>
        <v>-4.7683161235721437E-2</v>
      </c>
      <c r="D4763" s="6">
        <f t="shared" si="398"/>
        <v>2.2736838654318077E-3</v>
      </c>
      <c r="E4763" s="6">
        <f t="shared" si="399"/>
        <v>8.2249435955128599E-4</v>
      </c>
      <c r="F4763" s="6">
        <f>B$6+B$7*E4751+B$8*(H4762*100)^2</f>
        <v>0.68774058101330104</v>
      </c>
      <c r="G4763" s="18">
        <v>1.0191505527526241E-2</v>
      </c>
      <c r="H4763" s="9">
        <f t="shared" si="395"/>
        <v>8.2930126070885797E-3</v>
      </c>
      <c r="I4763" s="8">
        <f t="shared" si="393"/>
        <v>1.8984929204376617E-3</v>
      </c>
      <c r="J4763" s="11">
        <f t="shared" si="394"/>
        <v>0.18628189086588057</v>
      </c>
      <c r="K4763" s="11">
        <f t="shared" si="396"/>
        <v>2.2785533648810752E-2</v>
      </c>
      <c r="AC4763" s="15"/>
      <c r="AD4763" s="16"/>
    </row>
    <row r="4764" spans="1:30" x14ac:dyDescent="0.3">
      <c r="A4764" s="15">
        <v>43424</v>
      </c>
      <c r="B4764" s="18">
        <v>-1.8317995556587783E-2</v>
      </c>
      <c r="C4764" s="9">
        <f t="shared" si="397"/>
        <v>-4.9217995556587783E-2</v>
      </c>
      <c r="D4764" s="6">
        <f t="shared" si="398"/>
        <v>2.4224110866082949E-3</v>
      </c>
      <c r="E4764" s="6">
        <f t="shared" si="399"/>
        <v>2.2736838654318077E-3</v>
      </c>
      <c r="F4764" s="6">
        <f>B$6+B$7*E4751+B$8*(H4763*100)^2</f>
        <v>0.64717409770906009</v>
      </c>
      <c r="G4764" s="18">
        <v>1.627534165490838E-2</v>
      </c>
      <c r="H4764" s="9">
        <f t="shared" si="395"/>
        <v>8.0447131565336751E-3</v>
      </c>
      <c r="I4764" s="8">
        <f t="shared" si="393"/>
        <v>8.2306284983747046E-3</v>
      </c>
      <c r="J4764" s="11">
        <f t="shared" si="394"/>
        <v>0.50571156494846792</v>
      </c>
      <c r="K4764" s="11">
        <f t="shared" si="396"/>
        <v>0.31847419563391144</v>
      </c>
      <c r="AC4764" s="15"/>
      <c r="AD4764" s="16"/>
    </row>
    <row r="4765" spans="1:30" x14ac:dyDescent="0.3">
      <c r="A4765" s="15">
        <v>43425</v>
      </c>
      <c r="B4765" s="18">
        <v>3.0386693107672014E-3</v>
      </c>
      <c r="C4765" s="9">
        <f t="shared" si="397"/>
        <v>-2.7861330689232799E-2</v>
      </c>
      <c r="D4765" s="6">
        <f t="shared" si="398"/>
        <v>7.7625374777478542E-4</v>
      </c>
      <c r="E4765" s="6">
        <f t="shared" si="399"/>
        <v>2.4224110866082949E-3</v>
      </c>
      <c r="F4765" s="6">
        <f>B$6+B$7*E4751+B$8*(H4764*100)^2</f>
        <v>0.60960953416933261</v>
      </c>
      <c r="G4765" s="18">
        <v>8.3503910272061735E-3</v>
      </c>
      <c r="H4765" s="9">
        <f t="shared" si="395"/>
        <v>7.8077495744249669E-3</v>
      </c>
      <c r="I4765" s="8">
        <f t="shared" si="393"/>
        <v>5.4264145278120658E-4</v>
      </c>
      <c r="J4765" s="11">
        <f t="shared" si="394"/>
        <v>6.4983957159999065E-2</v>
      </c>
      <c r="K4765" s="11">
        <f t="shared" si="396"/>
        <v>2.3087742414353851E-3</v>
      </c>
      <c r="AC4765" s="15"/>
      <c r="AD4765" s="16"/>
    </row>
    <row r="4766" spans="1:30" x14ac:dyDescent="0.3">
      <c r="A4766" s="15">
        <v>43427</v>
      </c>
      <c r="B4766" s="18">
        <v>-6.5764197118537157E-3</v>
      </c>
      <c r="C4766" s="9">
        <f t="shared" si="397"/>
        <v>-3.7476419711853719E-2</v>
      </c>
      <c r="D4766" s="6">
        <f t="shared" si="398"/>
        <v>1.4044820344190181E-3</v>
      </c>
      <c r="E4766" s="6">
        <f t="shared" si="399"/>
        <v>7.7625374777478542E-4</v>
      </c>
      <c r="F4766" s="6">
        <f>B$6+B$7*E4751+B$8*(H4765*100)^2</f>
        <v>0.57482474833154495</v>
      </c>
      <c r="G4766" s="18">
        <v>8.1149930519628793E-3</v>
      </c>
      <c r="H4766" s="9">
        <f t="shared" si="395"/>
        <v>7.5817197807063865E-3</v>
      </c>
      <c r="I4766" s="8">
        <f t="shared" si="393"/>
        <v>5.3327327125649287E-4</v>
      </c>
      <c r="J4766" s="11">
        <f t="shared" si="394"/>
        <v>6.5714569050370666E-2</v>
      </c>
      <c r="K4766" s="11">
        <f t="shared" si="396"/>
        <v>2.363429181715615E-3</v>
      </c>
      <c r="AC4766" s="15"/>
      <c r="AD4766" s="16"/>
    </row>
    <row r="4767" spans="1:30" x14ac:dyDescent="0.3">
      <c r="A4767" s="15">
        <v>43430</v>
      </c>
      <c r="B4767" s="18">
        <v>1.541297584536468E-2</v>
      </c>
      <c r="C4767" s="9">
        <f t="shared" si="397"/>
        <v>-1.548702415463532E-2</v>
      </c>
      <c r="D4767" s="6">
        <f t="shared" si="398"/>
        <v>2.3984791716625785E-4</v>
      </c>
      <c r="E4767" s="6">
        <f t="shared" si="399"/>
        <v>1.4044820344190181E-3</v>
      </c>
      <c r="F4767" s="6">
        <f>B$6+B$7*E4751+B$8*(H4766*100)^2</f>
        <v>0.54261403664575369</v>
      </c>
      <c r="G4767" s="18">
        <v>7.5751431338964073E-3</v>
      </c>
      <c r="H4767" s="9">
        <f t="shared" si="395"/>
        <v>7.3662340218442271E-3</v>
      </c>
      <c r="I4767" s="8">
        <f t="shared" si="393"/>
        <v>2.0890911205218021E-4</v>
      </c>
      <c r="J4767" s="11">
        <f t="shared" si="394"/>
        <v>2.7578239560567111E-2</v>
      </c>
      <c r="K4767" s="11">
        <f t="shared" si="396"/>
        <v>3.9470988356837822E-4</v>
      </c>
      <c r="AC4767" s="15"/>
      <c r="AD4767" s="16"/>
    </row>
    <row r="4768" spans="1:30" x14ac:dyDescent="0.3">
      <c r="A4768" s="15">
        <v>43431</v>
      </c>
      <c r="B4768" s="18">
        <v>3.2563843646146329E-3</v>
      </c>
      <c r="C4768" s="9">
        <f t="shared" si="397"/>
        <v>-2.7643615635385366E-2</v>
      </c>
      <c r="D4768" s="6">
        <f t="shared" si="398"/>
        <v>7.6416948539692229E-4</v>
      </c>
      <c r="E4768" s="6">
        <f t="shared" si="399"/>
        <v>2.3984791716625785E-4</v>
      </c>
      <c r="F4768" s="6">
        <f>B$6+B$7*E4751+B$8*(H4767*100)^2</f>
        <v>0.51278691762471096</v>
      </c>
      <c r="G4768" s="18">
        <v>6.7665465157142196E-3</v>
      </c>
      <c r="H4768" s="9">
        <f t="shared" si="395"/>
        <v>7.1609141708633191E-3</v>
      </c>
      <c r="I4768" s="8">
        <f t="shared" si="393"/>
        <v>3.9436765514909954E-4</v>
      </c>
      <c r="J4768" s="11">
        <f t="shared" si="394"/>
        <v>5.8281969130522325E-2</v>
      </c>
      <c r="K4768" s="11">
        <f t="shared" si="396"/>
        <v>1.5745594352647441E-3</v>
      </c>
      <c r="AC4768" s="15"/>
      <c r="AD4768" s="16"/>
    </row>
    <row r="4769" spans="1:30" x14ac:dyDescent="0.3">
      <c r="A4769" s="15">
        <v>43432</v>
      </c>
      <c r="B4769" s="18">
        <v>2.2714051303113776E-2</v>
      </c>
      <c r="C4769" s="9">
        <f t="shared" si="397"/>
        <v>-8.1859486968862243E-3</v>
      </c>
      <c r="D4769" s="6">
        <f t="shared" si="398"/>
        <v>6.700975606805328E-5</v>
      </c>
      <c r="E4769" s="6">
        <f t="shared" si="399"/>
        <v>7.6416948539692229E-4</v>
      </c>
      <c r="F4769" s="6">
        <f>B$6+B$7*E4751+B$8*(H4768*100)^2</f>
        <v>0.48516700541122559</v>
      </c>
      <c r="G4769" s="18">
        <v>1.0783098157560858E-2</v>
      </c>
      <c r="H4769" s="9">
        <f t="shared" si="395"/>
        <v>6.9653930643663285E-3</v>
      </c>
      <c r="I4769" s="8">
        <f t="shared" si="393"/>
        <v>3.8177050931945296E-3</v>
      </c>
      <c r="J4769" s="11">
        <f t="shared" si="394"/>
        <v>0.35404528804345931</v>
      </c>
      <c r="K4769" s="11">
        <f t="shared" si="396"/>
        <v>0.11107026290345878</v>
      </c>
      <c r="AC4769" s="15"/>
      <c r="AD4769" s="16"/>
    </row>
    <row r="4770" spans="1:30" x14ac:dyDescent="0.3">
      <c r="A4770" s="15">
        <v>43433</v>
      </c>
      <c r="B4770" s="18">
        <v>-2.1854945453952334E-3</v>
      </c>
      <c r="C4770" s="9">
        <f t="shared" si="397"/>
        <v>-3.3085494545395236E-2</v>
      </c>
      <c r="D4770" s="6">
        <f t="shared" si="398"/>
        <v>1.094649949313378E-3</v>
      </c>
      <c r="E4770" s="6">
        <f t="shared" si="399"/>
        <v>6.700975606805328E-5</v>
      </c>
      <c r="F4770" s="6">
        <f>B$6+B$7*E4751+B$8*(H4769*100)^2</f>
        <v>0.45959096670153798</v>
      </c>
      <c r="G4770" s="18">
        <v>7.7760096395897886E-3</v>
      </c>
      <c r="H4770" s="9">
        <f t="shared" si="395"/>
        <v>6.779313879011194E-3</v>
      </c>
      <c r="I4770" s="8">
        <f t="shared" si="393"/>
        <v>9.966957605785946E-4</v>
      </c>
      <c r="J4770" s="11">
        <f t="shared" si="394"/>
        <v>0.12817573624190798</v>
      </c>
      <c r="K4770" s="11">
        <f t="shared" si="396"/>
        <v>9.8527447645027078E-3</v>
      </c>
      <c r="AC4770" s="15"/>
      <c r="AD4770" s="16"/>
    </row>
    <row r="4771" spans="1:30" x14ac:dyDescent="0.3">
      <c r="A4771" s="15">
        <v>43434</v>
      </c>
      <c r="B4771" s="18">
        <v>8.1375477166193214E-3</v>
      </c>
      <c r="C4771" s="9">
        <f t="shared" si="397"/>
        <v>-2.2762452283380679E-2</v>
      </c>
      <c r="D4771" s="6">
        <f t="shared" si="398"/>
        <v>5.1812923395318233E-4</v>
      </c>
      <c r="E4771" s="6">
        <f t="shared" si="399"/>
        <v>1.094649949313378E-3</v>
      </c>
      <c r="F4771" s="6">
        <f>B$6+B$7*E4751+B$8*(H4770*100)^2</f>
        <v>0.43590755485636734</v>
      </c>
      <c r="G4771" s="18">
        <v>5.2051129036161459E-3</v>
      </c>
      <c r="H4771" s="9">
        <f t="shared" si="395"/>
        <v>6.6023295499116619E-3</v>
      </c>
      <c r="I4771" s="8">
        <f t="shared" si="393"/>
        <v>1.397216646295516E-3</v>
      </c>
      <c r="J4771" s="11">
        <f t="shared" si="394"/>
        <v>0.2684315733717953</v>
      </c>
      <c r="K4771" s="11">
        <f t="shared" si="396"/>
        <v>2.6156359326501288E-2</v>
      </c>
      <c r="AC4771" s="15"/>
      <c r="AD4771" s="16"/>
    </row>
    <row r="4772" spans="1:30" x14ac:dyDescent="0.3">
      <c r="A4772" s="15">
        <v>43437</v>
      </c>
      <c r="B4772" s="18">
        <v>1.0882001794362436E-2</v>
      </c>
      <c r="C4772" s="9">
        <f t="shared" si="397"/>
        <v>-2.0017998205637565E-2</v>
      </c>
      <c r="D4772" s="6">
        <f t="shared" si="398"/>
        <v>4.0072025216090877E-4</v>
      </c>
      <c r="E4772" s="6">
        <f t="shared" si="399"/>
        <v>5.1812923395318233E-4</v>
      </c>
      <c r="F4772" s="6">
        <f>B$6+B$7*E4751+B$8*(H4771*100)^2</f>
        <v>0.41397671548773923</v>
      </c>
      <c r="G4772" s="18">
        <v>1.2725955274229114E-2</v>
      </c>
      <c r="H4772" s="9">
        <f t="shared" si="395"/>
        <v>6.4341022333169315E-3</v>
      </c>
      <c r="I4772" s="8">
        <f t="shared" si="393"/>
        <v>6.2918530409121825E-3</v>
      </c>
      <c r="J4772" s="11">
        <f t="shared" si="394"/>
        <v>0.49441106033537563</v>
      </c>
      <c r="K4772" s="11">
        <f t="shared" si="396"/>
        <v>0.29586005689941031</v>
      </c>
      <c r="AC4772" s="15"/>
      <c r="AD4772" s="16"/>
    </row>
    <row r="4773" spans="1:30" x14ac:dyDescent="0.3">
      <c r="A4773" s="15">
        <v>43438</v>
      </c>
      <c r="B4773" s="18">
        <v>-3.290022883855611E-2</v>
      </c>
      <c r="C4773" s="9">
        <f t="shared" si="397"/>
        <v>-6.3800228838556114E-2</v>
      </c>
      <c r="D4773" s="6">
        <f t="shared" si="398"/>
        <v>4.0704691998521272E-3</v>
      </c>
      <c r="E4773" s="6">
        <f t="shared" si="399"/>
        <v>4.0072025216090877E-4</v>
      </c>
      <c r="F4773" s="6">
        <f>B$6+B$7*E4773+B$8*(G4772*100)^2</f>
        <v>1.5099825094503709</v>
      </c>
      <c r="G4773" s="18">
        <v>1.4187069223510472E-2</v>
      </c>
      <c r="H4773" s="9">
        <f t="shared" si="395"/>
        <v>1.2288134559201292E-2</v>
      </c>
      <c r="I4773" s="8">
        <f t="shared" si="393"/>
        <v>1.8989346643091803E-3</v>
      </c>
      <c r="J4773" s="11">
        <f t="shared" si="394"/>
        <v>0.13384967919676541</v>
      </c>
      <c r="K4773" s="11">
        <f t="shared" si="396"/>
        <v>1.0837201496182836E-2</v>
      </c>
      <c r="AC4773" s="15"/>
      <c r="AD4773" s="16"/>
    </row>
    <row r="4774" spans="1:30" x14ac:dyDescent="0.3">
      <c r="A4774" s="15">
        <v>43440</v>
      </c>
      <c r="B4774" s="18">
        <v>-1.5233879141460646E-3</v>
      </c>
      <c r="C4774" s="9">
        <f t="shared" si="397"/>
        <v>-3.2423387914146062E-2</v>
      </c>
      <c r="D4774" s="6">
        <f t="shared" si="398"/>
        <v>1.0512760838311929E-3</v>
      </c>
      <c r="E4774" s="6">
        <f t="shared" si="399"/>
        <v>4.0704691998521272E-3</v>
      </c>
      <c r="F4774" s="6">
        <f>B$6+B$7*E4773+B$8*(H4773*100)^2</f>
        <v>1.4085698906394595</v>
      </c>
      <c r="G4774" s="18">
        <v>2.4247533657055533E-2</v>
      </c>
      <c r="H4774" s="9">
        <f t="shared" si="395"/>
        <v>1.1868318712603987E-2</v>
      </c>
      <c r="I4774" s="8">
        <f t="shared" si="393"/>
        <v>1.2379214944451546E-2</v>
      </c>
      <c r="J4774" s="11">
        <f t="shared" si="394"/>
        <v>0.51053501438689408</v>
      </c>
      <c r="K4774" s="11">
        <f t="shared" si="396"/>
        <v>0.32860470985452483</v>
      </c>
      <c r="AC4774" s="15"/>
      <c r="AD4774" s="16"/>
    </row>
    <row r="4775" spans="1:30" x14ac:dyDescent="0.3">
      <c r="A4775" s="15">
        <v>43441</v>
      </c>
      <c r="B4775" s="18">
        <v>-2.3596335456320307E-2</v>
      </c>
      <c r="C4775" s="9">
        <f t="shared" si="397"/>
        <v>-5.4496335456320308E-2</v>
      </c>
      <c r="D4775" s="6">
        <f t="shared" si="398"/>
        <v>2.969850578167794E-3</v>
      </c>
      <c r="E4775" s="6">
        <f t="shared" si="399"/>
        <v>1.0512760838311929E-3</v>
      </c>
      <c r="F4775" s="6">
        <f>B$6+B$7*E4773+B$8*(H4774*100)^2</f>
        <v>1.3146618056205552</v>
      </c>
      <c r="G4775" s="18">
        <v>1.7602797579596874E-2</v>
      </c>
      <c r="H4775" s="9">
        <f t="shared" si="395"/>
        <v>1.1465870248788599E-2</v>
      </c>
      <c r="I4775" s="8">
        <f t="shared" si="393"/>
        <v>6.1369273308082752E-3</v>
      </c>
      <c r="J4775" s="11">
        <f t="shared" si="394"/>
        <v>0.34863363638979133</v>
      </c>
      <c r="K4775" s="11">
        <f t="shared" si="396"/>
        <v>0.1065513011211805</v>
      </c>
      <c r="AC4775" s="15"/>
      <c r="AD4775" s="16"/>
    </row>
    <row r="4776" spans="1:30" x14ac:dyDescent="0.3">
      <c r="A4776" s="15">
        <v>43444</v>
      </c>
      <c r="B4776" s="18">
        <v>1.7606032229143271E-3</v>
      </c>
      <c r="C4776" s="9">
        <f t="shared" si="397"/>
        <v>-2.9139396777085672E-2</v>
      </c>
      <c r="D4776" s="6">
        <f t="shared" si="398"/>
        <v>8.4910444453243077E-4</v>
      </c>
      <c r="E4776" s="6">
        <f t="shared" si="399"/>
        <v>2.969850578167794E-3</v>
      </c>
      <c r="F4776" s="6">
        <f>B$6+B$7*E4773+B$8*(H4775*100)^2</f>
        <v>1.2277029188930499</v>
      </c>
      <c r="G4776" s="18">
        <v>1.8646127742267288E-2</v>
      </c>
      <c r="H4776" s="9">
        <f t="shared" si="395"/>
        <v>1.1080175625381801E-2</v>
      </c>
      <c r="I4776" s="8">
        <f t="shared" si="393"/>
        <v>7.5659521168854865E-3</v>
      </c>
      <c r="J4776" s="11">
        <f t="shared" si="394"/>
        <v>0.40576532679945587</v>
      </c>
      <c r="K4776" s="11">
        <f t="shared" si="396"/>
        <v>0.16235587564800191</v>
      </c>
      <c r="AC4776" s="15"/>
      <c r="AD4776" s="16"/>
    </row>
    <row r="4777" spans="1:30" x14ac:dyDescent="0.3">
      <c r="A4777" s="15">
        <v>43445</v>
      </c>
      <c r="B4777" s="18">
        <v>-3.5640967530566644E-4</v>
      </c>
      <c r="C4777" s="9">
        <f t="shared" si="397"/>
        <v>-3.1256409675305664E-2</v>
      </c>
      <c r="D4777" s="6">
        <f t="shared" si="398"/>
        <v>9.7696314579054149E-4</v>
      </c>
      <c r="E4777" s="6">
        <f t="shared" si="399"/>
        <v>8.4910444453243077E-4</v>
      </c>
      <c r="F4777" s="6">
        <f>B$6+B$7*E4773+B$8*(H4776*100)^2</f>
        <v>1.1471789897833797</v>
      </c>
      <c r="G4777" s="18">
        <v>1.5635025424869841E-2</v>
      </c>
      <c r="H4777" s="9">
        <f t="shared" si="395"/>
        <v>1.0710644190632885E-2</v>
      </c>
      <c r="I4777" s="8">
        <f t="shared" si="393"/>
        <v>4.9243812342369565E-3</v>
      </c>
      <c r="J4777" s="11">
        <f t="shared" si="394"/>
        <v>0.31495831317319084</v>
      </c>
      <c r="K4777" s="11">
        <f t="shared" si="396"/>
        <v>8.148959224393737E-2</v>
      </c>
      <c r="AC4777" s="15"/>
      <c r="AD4777" s="16"/>
    </row>
    <row r="4778" spans="1:30" x14ac:dyDescent="0.3">
      <c r="A4778" s="15">
        <v>43446</v>
      </c>
      <c r="B4778" s="18">
        <v>5.4048710103512428E-3</v>
      </c>
      <c r="C4778" s="9">
        <f t="shared" si="397"/>
        <v>-2.5495128989648758E-2</v>
      </c>
      <c r="D4778" s="6">
        <f t="shared" si="398"/>
        <v>6.5000160219882844E-4</v>
      </c>
      <c r="E4778" s="6">
        <f t="shared" si="399"/>
        <v>9.7696314579054149E-4</v>
      </c>
      <c r="F4778" s="6">
        <f>B$6+B$7*E4773+B$8*(H4777*100)^2</f>
        <v>1.0726138314278253</v>
      </c>
      <c r="G4778" s="18">
        <v>1.3402179588107235E-2</v>
      </c>
      <c r="H4778" s="9">
        <f t="shared" si="395"/>
        <v>1.0356707157334446E-2</v>
      </c>
      <c r="I4778" s="8">
        <f t="shared" si="393"/>
        <v>3.0454724307727894E-3</v>
      </c>
      <c r="J4778" s="11">
        <f t="shared" si="394"/>
        <v>0.22723710055902152</v>
      </c>
      <c r="K4778" s="11">
        <f t="shared" si="396"/>
        <v>3.6274979103817273E-2</v>
      </c>
      <c r="AC4778" s="15"/>
      <c r="AD4778" s="16"/>
    </row>
    <row r="4779" spans="1:30" x14ac:dyDescent="0.3">
      <c r="A4779" s="15">
        <v>43447</v>
      </c>
      <c r="B4779" s="18">
        <v>-1.9995031241315121E-4</v>
      </c>
      <c r="C4779" s="9">
        <f t="shared" si="397"/>
        <v>-3.1099950312413152E-2</v>
      </c>
      <c r="D4779" s="6">
        <f t="shared" si="398"/>
        <v>9.672069094345669E-4</v>
      </c>
      <c r="E4779" s="6">
        <f t="shared" si="399"/>
        <v>6.5000160219882844E-4</v>
      </c>
      <c r="F4779" s="6">
        <f>B$6+B$7*E4773+B$8*(H4778*100)^2</f>
        <v>1.0035664947905822</v>
      </c>
      <c r="G4779" s="18">
        <v>8.4604804565018305E-3</v>
      </c>
      <c r="H4779" s="9">
        <f t="shared" si="395"/>
        <v>1.0017816602386881E-2</v>
      </c>
      <c r="I4779" s="8">
        <f t="shared" si="393"/>
        <v>1.55733614588505E-3</v>
      </c>
      <c r="J4779" s="11">
        <f t="shared" si="394"/>
        <v>0.18407183302317615</v>
      </c>
      <c r="K4779" s="11">
        <f t="shared" si="396"/>
        <v>1.3502560736922575E-2</v>
      </c>
      <c r="AC4779" s="15"/>
      <c r="AD4779" s="16"/>
    </row>
    <row r="4780" spans="1:30" x14ac:dyDescent="0.3">
      <c r="A4780" s="15">
        <v>43448</v>
      </c>
      <c r="B4780" s="18">
        <v>-1.9271212268701737E-2</v>
      </c>
      <c r="C4780" s="9">
        <f t="shared" si="397"/>
        <v>-5.0171212268701734E-2</v>
      </c>
      <c r="D4780" s="6">
        <f t="shared" si="398"/>
        <v>2.5171505405111273E-3</v>
      </c>
      <c r="E4780" s="6">
        <f t="shared" si="399"/>
        <v>9.672069094345669E-4</v>
      </c>
      <c r="F4780" s="6">
        <f>B$6+B$7*E4773+B$8*(H4779*100)^2</f>
        <v>0.93962866106449461</v>
      </c>
      <c r="G4780" s="18">
        <v>1.1501484352481748E-2</v>
      </c>
      <c r="H4780" s="9">
        <f t="shared" si="395"/>
        <v>9.6934444913276026E-3</v>
      </c>
      <c r="I4780" s="8">
        <f t="shared" si="393"/>
        <v>1.8080398611541454E-3</v>
      </c>
      <c r="J4780" s="11">
        <f t="shared" si="394"/>
        <v>0.15720056696542939</v>
      </c>
      <c r="K4780" s="11">
        <f t="shared" si="396"/>
        <v>1.5495648499971981E-2</v>
      </c>
      <c r="AC4780" s="15"/>
      <c r="AD4780" s="16"/>
    </row>
    <row r="4781" spans="1:30" x14ac:dyDescent="0.3">
      <c r="A4781" s="15">
        <v>43451</v>
      </c>
      <c r="B4781" s="18">
        <v>-2.0992284828574719E-2</v>
      </c>
      <c r="C4781" s="9">
        <f t="shared" si="397"/>
        <v>-5.189228482857472E-2</v>
      </c>
      <c r="D4781" s="6">
        <f t="shared" si="398"/>
        <v>2.6928092247299261E-3</v>
      </c>
      <c r="E4781" s="6">
        <f t="shared" si="399"/>
        <v>2.5171505405111273E-3</v>
      </c>
      <c r="F4781" s="6">
        <f>B$6+B$7*E4773+B$8*(H4780*100)^2</f>
        <v>0.88042222703413753</v>
      </c>
      <c r="G4781" s="18">
        <v>1.5875134003182099E-2</v>
      </c>
      <c r="H4781" s="9">
        <f t="shared" si="395"/>
        <v>9.383081727418436E-3</v>
      </c>
      <c r="I4781" s="8">
        <f t="shared" si="393"/>
        <v>6.4920522757636635E-3</v>
      </c>
      <c r="J4781" s="11">
        <f t="shared" si="394"/>
        <v>0.40894472288941691</v>
      </c>
      <c r="K4781" s="11">
        <f t="shared" si="396"/>
        <v>0.16604339795526757</v>
      </c>
      <c r="AC4781" s="15"/>
      <c r="AD4781" s="16"/>
    </row>
    <row r="4782" spans="1:30" x14ac:dyDescent="0.3">
      <c r="A4782" s="15">
        <v>43452</v>
      </c>
      <c r="B4782" s="18">
        <v>8.6396853787105757E-5</v>
      </c>
      <c r="C4782" s="9">
        <f t="shared" si="397"/>
        <v>-3.0813603146212894E-2</v>
      </c>
      <c r="D4782" s="6">
        <f t="shared" si="398"/>
        <v>9.494781388523012E-4</v>
      </c>
      <c r="E4782" s="6">
        <f t="shared" si="399"/>
        <v>2.6928092247299261E-3</v>
      </c>
      <c r="F4782" s="6">
        <f>B$6+B$7*E4773+B$8*(H4781*100)^2</f>
        <v>0.82559706912202702</v>
      </c>
      <c r="G4782" s="18">
        <v>1.2537058679146455E-2</v>
      </c>
      <c r="H4782" s="9">
        <f t="shared" si="395"/>
        <v>9.086237225177575E-3</v>
      </c>
      <c r="I4782" s="8">
        <f t="shared" si="393"/>
        <v>3.4508214539688796E-3</v>
      </c>
      <c r="J4782" s="11">
        <f t="shared" si="394"/>
        <v>0.27524968513618042</v>
      </c>
      <c r="K4782" s="11">
        <f t="shared" si="396"/>
        <v>5.7857456973070764E-2</v>
      </c>
      <c r="AC4782" s="15"/>
      <c r="AD4782" s="16"/>
    </row>
    <row r="4783" spans="1:30" x14ac:dyDescent="0.3">
      <c r="A4783" s="15">
        <v>43453</v>
      </c>
      <c r="B4783" s="18">
        <v>-1.5515459175934885E-2</v>
      </c>
      <c r="C4783" s="9">
        <f t="shared" si="397"/>
        <v>-4.6415459175934884E-2</v>
      </c>
      <c r="D4783" s="6">
        <f t="shared" si="398"/>
        <v>2.154394850512878E-3</v>
      </c>
      <c r="E4783" s="6">
        <f t="shared" si="399"/>
        <v>9.494781388523012E-4</v>
      </c>
      <c r="F4783" s="6">
        <f>B$6+B$7*E4773+B$8*(H4782*100)^2</f>
        <v>0.77482897289541242</v>
      </c>
      <c r="G4783" s="18">
        <v>2.388907588458836E-2</v>
      </c>
      <c r="H4783" s="9">
        <f t="shared" si="395"/>
        <v>8.8024370085528717E-3</v>
      </c>
      <c r="I4783" s="8">
        <f t="shared" si="393"/>
        <v>1.5086638876035488E-2</v>
      </c>
      <c r="J4783" s="11">
        <f t="shared" si="394"/>
        <v>0.63152877695735321</v>
      </c>
      <c r="K4783" s="11">
        <f t="shared" si="396"/>
        <v>0.71552347923621906</v>
      </c>
      <c r="AC4783" s="15"/>
      <c r="AD4783" s="16"/>
    </row>
    <row r="4784" spans="1:30" x14ac:dyDescent="0.3">
      <c r="A4784" s="15">
        <v>43454</v>
      </c>
      <c r="B4784" s="18">
        <v>-1.5897809484103957E-2</v>
      </c>
      <c r="C4784" s="9">
        <f t="shared" si="397"/>
        <v>-4.6797809484103961E-2</v>
      </c>
      <c r="D4784" s="6">
        <f t="shared" si="398"/>
        <v>2.1900349725104905E-3</v>
      </c>
      <c r="E4784" s="6">
        <f t="shared" si="399"/>
        <v>2.154394850512878E-3</v>
      </c>
      <c r="F4784" s="6">
        <f>B$6+B$7*E4773+B$8*(H4783*100)^2</f>
        <v>0.72781771578956733</v>
      </c>
      <c r="G4784" s="18">
        <v>1.7809002441305656E-2</v>
      </c>
      <c r="H4784" s="9">
        <f t="shared" si="395"/>
        <v>8.5312233342561567E-3</v>
      </c>
      <c r="I4784" s="8">
        <f t="shared" si="393"/>
        <v>9.2777791070494994E-3</v>
      </c>
      <c r="J4784" s="11">
        <f t="shared" si="394"/>
        <v>0.52096006711363585</v>
      </c>
      <c r="K4784" s="11">
        <f t="shared" si="396"/>
        <v>0.35153732464277709</v>
      </c>
      <c r="AC4784" s="15"/>
      <c r="AD4784" s="16"/>
    </row>
    <row r="4785" spans="1:30" x14ac:dyDescent="0.3">
      <c r="A4785" s="15">
        <v>43455</v>
      </c>
      <c r="B4785" s="18">
        <v>-2.080312049854063E-2</v>
      </c>
      <c r="C4785" s="9">
        <f t="shared" si="397"/>
        <v>-5.1703120498540631E-2</v>
      </c>
      <c r="D4785" s="6">
        <f t="shared" si="398"/>
        <v>2.6732126692866121E-3</v>
      </c>
      <c r="E4785" s="6">
        <f t="shared" si="399"/>
        <v>2.1900349725104905E-3</v>
      </c>
      <c r="F4785" s="6">
        <f>B$6+B$7*E4773+B$8*(H4784*100)^2</f>
        <v>0.6842852917095551</v>
      </c>
      <c r="G4785" s="18">
        <v>2.4584726129490225E-2</v>
      </c>
      <c r="H4785" s="9">
        <f t="shared" si="395"/>
        <v>8.2721538411078595E-3</v>
      </c>
      <c r="I4785" s="8">
        <f t="shared" si="393"/>
        <v>1.6312572288382364E-2</v>
      </c>
      <c r="J4785" s="11">
        <f t="shared" si="394"/>
        <v>0.66352466984836056</v>
      </c>
      <c r="K4785" s="11">
        <f t="shared" si="396"/>
        <v>0.88275564185121191</v>
      </c>
      <c r="AC4785" s="15"/>
      <c r="AD4785" s="16"/>
    </row>
    <row r="4786" spans="1:30" x14ac:dyDescent="0.3">
      <c r="A4786" s="15">
        <v>43458</v>
      </c>
      <c r="B4786" s="18">
        <v>-2.7486572878314412E-2</v>
      </c>
      <c r="C4786" s="9">
        <f t="shared" si="397"/>
        <v>-5.8386572878314412E-2</v>
      </c>
      <c r="D4786" s="6">
        <f t="shared" si="398"/>
        <v>3.4089918924747201E-3</v>
      </c>
      <c r="E4786" s="6">
        <f t="shared" si="399"/>
        <v>2.6732126692866121E-3</v>
      </c>
      <c r="F4786" s="6">
        <f>B$6+B$7*E4773+B$8*(H4785*100)^2</f>
        <v>0.64397426701146376</v>
      </c>
      <c r="G4786" s="18">
        <v>1.3923981961726605E-2</v>
      </c>
      <c r="H4786" s="9">
        <f t="shared" si="395"/>
        <v>8.0248007265692513E-3</v>
      </c>
      <c r="I4786" s="8">
        <f t="shared" si="393"/>
        <v>5.8991812351573535E-3</v>
      </c>
      <c r="J4786" s="11">
        <f t="shared" si="394"/>
        <v>0.42367056000019709</v>
      </c>
      <c r="K4786" s="11">
        <f t="shared" si="396"/>
        <v>0.18404288225954923</v>
      </c>
      <c r="AC4786" s="15"/>
      <c r="AD4786" s="16"/>
    </row>
    <row r="4787" spans="1:30" x14ac:dyDescent="0.3">
      <c r="A4787" s="15">
        <v>43460</v>
      </c>
      <c r="B4787" s="18">
        <v>4.8403177670802919E-2</v>
      </c>
      <c r="C4787" s="9">
        <f t="shared" si="397"/>
        <v>1.7503177670802918E-2</v>
      </c>
      <c r="D4787" s="6">
        <f t="shared" si="398"/>
        <v>3.0636122857569386E-4</v>
      </c>
      <c r="E4787" s="6">
        <f t="shared" si="399"/>
        <v>3.4089918924747201E-3</v>
      </c>
      <c r="F4787" s="6">
        <f>B$6+B$7*E4773+B$8*(H4786*100)^2</f>
        <v>0.60664625814103112</v>
      </c>
      <c r="G4787" s="18">
        <v>2.4522499985984963E-2</v>
      </c>
      <c r="H4787" s="9">
        <f t="shared" si="395"/>
        <v>7.7887499519565476E-3</v>
      </c>
      <c r="I4787" s="8">
        <f t="shared" si="393"/>
        <v>1.6733750034028418E-2</v>
      </c>
      <c r="J4787" s="11">
        <f t="shared" si="394"/>
        <v>0.68238352711151173</v>
      </c>
      <c r="K4787" s="11">
        <f t="shared" si="396"/>
        <v>1.0015406253718648</v>
      </c>
      <c r="AC4787" s="15"/>
      <c r="AD4787" s="16"/>
    </row>
    <row r="4788" spans="1:30" x14ac:dyDescent="0.3">
      <c r="A4788" s="15">
        <v>43461</v>
      </c>
      <c r="B4788" s="18">
        <v>8.5262289688189732E-3</v>
      </c>
      <c r="C4788" s="9">
        <f t="shared" si="397"/>
        <v>-2.2373771031181027E-2</v>
      </c>
      <c r="D4788" s="6">
        <f t="shared" si="398"/>
        <v>5.0058563015571537E-4</v>
      </c>
      <c r="E4788" s="6">
        <f t="shared" si="399"/>
        <v>3.0636122857569386E-4</v>
      </c>
      <c r="F4788" s="6">
        <f>B$6+B$7*E4773+B$8*(H4787*100)^2</f>
        <v>0.57208052192701053</v>
      </c>
      <c r="G4788" s="18">
        <v>2.7274537352994888E-2</v>
      </c>
      <c r="H4788" s="9">
        <f t="shared" si="395"/>
        <v>7.5636004781255506E-3</v>
      </c>
      <c r="I4788" s="8">
        <f t="shared" si="393"/>
        <v>1.9710936874869339E-2</v>
      </c>
      <c r="J4788" s="11">
        <f t="shared" si="394"/>
        <v>0.72268638766497628</v>
      </c>
      <c r="K4788" s="11">
        <f t="shared" si="396"/>
        <v>1.323419414251334</v>
      </c>
      <c r="AC4788" s="15"/>
      <c r="AD4788" s="16"/>
    </row>
    <row r="4789" spans="1:30" x14ac:dyDescent="0.3">
      <c r="A4789" s="15">
        <v>43462</v>
      </c>
      <c r="B4789" s="18">
        <v>-1.2423539102332729E-3</v>
      </c>
      <c r="C4789" s="9">
        <f t="shared" si="397"/>
        <v>-3.2142353910233276E-2</v>
      </c>
      <c r="D4789" s="6">
        <f t="shared" si="398"/>
        <v>1.0331309148906883E-3</v>
      </c>
      <c r="E4789" s="6">
        <f t="shared" si="399"/>
        <v>5.0058563015571537E-4</v>
      </c>
      <c r="F4789" s="6">
        <f>B$6+B$7*E4773+B$8*(H4788*100)^2</f>
        <v>0.54007265019282746</v>
      </c>
      <c r="G4789" s="18">
        <v>1.2923345891317804E-2</v>
      </c>
      <c r="H4789" s="9">
        <f t="shared" si="395"/>
        <v>7.3489635336748509E-3</v>
      </c>
      <c r="I4789" s="8">
        <f t="shared" si="393"/>
        <v>5.5743823576429527E-3</v>
      </c>
      <c r="J4789" s="11">
        <f t="shared" si="394"/>
        <v>0.43134203824010847</v>
      </c>
      <c r="K4789" s="11">
        <f t="shared" si="396"/>
        <v>0.19405018531530316</v>
      </c>
      <c r="AC4789" s="15"/>
      <c r="AD4789" s="16"/>
    </row>
    <row r="4790" spans="1:30" x14ac:dyDescent="0.3">
      <c r="A4790" s="15">
        <v>43465</v>
      </c>
      <c r="B4790" s="18">
        <v>8.456625862208857E-3</v>
      </c>
      <c r="C4790" s="9">
        <f t="shared" si="397"/>
        <v>-2.2443374137791142E-2</v>
      </c>
      <c r="D4790" s="6">
        <f t="shared" si="398"/>
        <v>5.0370504268887231E-4</v>
      </c>
      <c r="E4790" s="6">
        <f t="shared" si="399"/>
        <v>1.0331309148906883E-3</v>
      </c>
      <c r="F4790" s="6">
        <f>B$6+B$7*E4773+B$8*(H4789*100)^2</f>
        <v>0.51043336096697389</v>
      </c>
      <c r="G4790" s="18">
        <v>9.2808329369797136E-3</v>
      </c>
      <c r="H4790" s="9">
        <f t="shared" si="395"/>
        <v>7.1444619179261773E-3</v>
      </c>
      <c r="I4790" s="8">
        <f t="shared" si="393"/>
        <v>2.1363710190535363E-3</v>
      </c>
      <c r="J4790" s="11">
        <f t="shared" si="394"/>
        <v>0.23019173317311983</v>
      </c>
      <c r="K4790" s="11">
        <f t="shared" si="396"/>
        <v>3.7410961958023181E-2</v>
      </c>
      <c r="AC4790" s="15"/>
      <c r="AD4790" s="16"/>
    </row>
    <row r="4791" spans="1:30" x14ac:dyDescent="0.3">
      <c r="A4791" s="15">
        <v>43467</v>
      </c>
      <c r="B4791" s="18">
        <v>1.2676930626241683E-3</v>
      </c>
      <c r="C4791" s="9">
        <f t="shared" si="397"/>
        <v>-2.9632306937375834E-2</v>
      </c>
      <c r="D4791" s="6">
        <f t="shared" si="398"/>
        <v>8.7807361443085195E-4</v>
      </c>
      <c r="E4791" s="6">
        <f t="shared" si="399"/>
        <v>5.0370504268887231E-4</v>
      </c>
      <c r="F4791" s="6">
        <f>B$6+B$7*E4773+B$8*(H4790*100)^2</f>
        <v>0.48298737914383355</v>
      </c>
      <c r="G4791" s="18">
        <v>1.6741557662557534E-2</v>
      </c>
      <c r="H4791" s="9">
        <f t="shared" si="395"/>
        <v>6.9497293410882809E-3</v>
      </c>
      <c r="I4791" s="8">
        <f t="shared" si="393"/>
        <v>9.7918283214692529E-3</v>
      </c>
      <c r="J4791" s="11">
        <f t="shared" si="394"/>
        <v>0.58488155754877347</v>
      </c>
      <c r="K4791" s="11">
        <f t="shared" si="396"/>
        <v>0.52975963519429747</v>
      </c>
      <c r="AC4791" s="15"/>
      <c r="AD4791" s="16"/>
    </row>
    <row r="4792" spans="1:30" x14ac:dyDescent="0.3">
      <c r="A4792" s="15">
        <v>43468</v>
      </c>
      <c r="B4792" s="18">
        <v>-2.5068331818915109E-2</v>
      </c>
      <c r="C4792" s="9">
        <f t="shared" si="397"/>
        <v>-5.5968331818915112E-2</v>
      </c>
      <c r="D4792" s="6">
        <f t="shared" si="398"/>
        <v>3.132454166592186E-3</v>
      </c>
      <c r="E4792" s="6">
        <f t="shared" si="399"/>
        <v>8.7807361443085195E-4</v>
      </c>
      <c r="F4792" s="6">
        <f>B$6+B$7*E4773+B$8*(H4791*100)^2</f>
        <v>0.45757239997560556</v>
      </c>
      <c r="G4792" s="18">
        <v>1.1529760401226771E-2</v>
      </c>
      <c r="H4792" s="9">
        <f t="shared" si="395"/>
        <v>6.764409804081991E-3</v>
      </c>
      <c r="I4792" s="8">
        <f t="shared" si="393"/>
        <v>4.7653505971447796E-3</v>
      </c>
      <c r="J4792" s="11">
        <f t="shared" si="394"/>
        <v>0.41330872726875961</v>
      </c>
      <c r="K4792" s="11">
        <f t="shared" si="396"/>
        <v>0.17121742689124564</v>
      </c>
      <c r="AC4792" s="15"/>
      <c r="AD4792" s="16"/>
    </row>
    <row r="4793" spans="1:30" x14ac:dyDescent="0.3">
      <c r="A4793" s="15">
        <v>43469</v>
      </c>
      <c r="B4793" s="18">
        <v>3.3759399060348617E-2</v>
      </c>
      <c r="C4793" s="9">
        <f t="shared" si="397"/>
        <v>2.859399060348617E-3</v>
      </c>
      <c r="D4793" s="6">
        <f t="shared" si="398"/>
        <v>8.1761629863225543E-6</v>
      </c>
      <c r="E4793" s="6">
        <f t="shared" si="399"/>
        <v>3.132454166592186E-3</v>
      </c>
      <c r="F4793" s="6">
        <f>B$6+B$7*E4773+B$8*(H4792*100)^2</f>
        <v>0.43403812926582652</v>
      </c>
      <c r="G4793" s="18">
        <v>1.564964932747474E-2</v>
      </c>
      <c r="H4793" s="9">
        <f t="shared" si="395"/>
        <v>6.5881570204862792E-3</v>
      </c>
      <c r="I4793" s="8">
        <f t="shared" si="393"/>
        <v>9.0614923069884598E-3</v>
      </c>
      <c r="J4793" s="11">
        <f t="shared" si="394"/>
        <v>0.57902206735584671</v>
      </c>
      <c r="K4793" s="11">
        <f t="shared" si="396"/>
        <v>0.5102465602480426</v>
      </c>
      <c r="AC4793" s="15"/>
      <c r="AD4793" s="16"/>
    </row>
    <row r="4794" spans="1:30" x14ac:dyDescent="0.3">
      <c r="A4794" s="15">
        <v>43472</v>
      </c>
      <c r="B4794" s="18">
        <v>6.9859759952297608E-3</v>
      </c>
      <c r="C4794" s="9">
        <f t="shared" si="397"/>
        <v>-2.3914024004770239E-2</v>
      </c>
      <c r="D4794" s="6">
        <f t="shared" si="398"/>
        <v>5.7188054410072723E-4</v>
      </c>
      <c r="E4794" s="6">
        <f t="shared" si="399"/>
        <v>8.1761629863225543E-6</v>
      </c>
      <c r="F4794" s="6">
        <f>B$6+B$7*E4773+B$8*(H4793*100)^2</f>
        <v>0.41224539458857107</v>
      </c>
      <c r="G4794" s="18">
        <v>1.0461604835249275E-2</v>
      </c>
      <c r="H4794" s="9">
        <f t="shared" si="395"/>
        <v>6.420633882947782E-3</v>
      </c>
      <c r="I4794" s="8">
        <f t="shared" si="393"/>
        <v>4.0409709523014934E-3</v>
      </c>
      <c r="J4794" s="11">
        <f t="shared" si="394"/>
        <v>0.38626683151765279</v>
      </c>
      <c r="K4794" s="11">
        <f t="shared" si="396"/>
        <v>0.14117756194328934</v>
      </c>
      <c r="AC4794" s="15"/>
      <c r="AD4794" s="16"/>
    </row>
    <row r="4795" spans="1:30" x14ac:dyDescent="0.3">
      <c r="A4795" s="15">
        <v>43473</v>
      </c>
      <c r="B4795" s="18">
        <v>9.6485873364954133E-3</v>
      </c>
      <c r="C4795" s="9">
        <f t="shared" si="397"/>
        <v>-2.1251412663504589E-2</v>
      </c>
      <c r="D4795" s="6">
        <f t="shared" si="398"/>
        <v>4.5162254019456323E-4</v>
      </c>
      <c r="E4795" s="6">
        <f t="shared" si="399"/>
        <v>5.7188054410072723E-4</v>
      </c>
      <c r="F4795" s="6">
        <f>B$6+B$7*E4795+B$8*(G4794*100)^2</f>
        <v>1.0237995566731373</v>
      </c>
      <c r="G4795" s="18">
        <v>1.1526321635718095E-2</v>
      </c>
      <c r="H4795" s="9">
        <f t="shared" si="395"/>
        <v>1.011829806179447E-2</v>
      </c>
      <c r="I4795" s="8">
        <f t="shared" si="393"/>
        <v>1.4080235739236252E-3</v>
      </c>
      <c r="J4795" s="11">
        <f t="shared" si="394"/>
        <v>0.12215723440862533</v>
      </c>
      <c r="K4795" s="11">
        <f t="shared" si="396"/>
        <v>8.86838305499138E-3</v>
      </c>
      <c r="AC4795" s="15"/>
      <c r="AD4795" s="16"/>
    </row>
    <row r="4796" spans="1:30" x14ac:dyDescent="0.3">
      <c r="A4796" s="15">
        <v>43474</v>
      </c>
      <c r="B4796" s="18">
        <v>4.0896713328241515E-3</v>
      </c>
      <c r="C4796" s="9">
        <f t="shared" si="397"/>
        <v>-2.6810328667175851E-2</v>
      </c>
      <c r="D4796" s="6">
        <f t="shared" si="398"/>
        <v>7.1879372324199127E-4</v>
      </c>
      <c r="E4796" s="6">
        <f t="shared" si="399"/>
        <v>4.5162254019456323E-4</v>
      </c>
      <c r="F4796" s="6">
        <f>B$6+B$7*E4795+B$8*(H4795*100)^2</f>
        <v>0.95837561890274636</v>
      </c>
      <c r="G4796" s="18">
        <v>6.9632934521568247E-3</v>
      </c>
      <c r="H4796" s="9">
        <f t="shared" si="395"/>
        <v>9.7896660765459526E-3</v>
      </c>
      <c r="I4796" s="8">
        <f t="shared" ref="I4796:I4859" si="400">SQRT((G4796-H4796)^2)</f>
        <v>2.8263726243891278E-3</v>
      </c>
      <c r="J4796" s="11">
        <f t="shared" ref="J4796:J4859" si="401">ABS(G4796-H4796)/G4796</f>
        <v>0.40589595193832906</v>
      </c>
      <c r="K4796" s="11">
        <f t="shared" si="396"/>
        <v>5.1964978633036729E-2</v>
      </c>
      <c r="AC4796" s="15"/>
      <c r="AD4796" s="16"/>
    </row>
    <row r="4797" spans="1:30" x14ac:dyDescent="0.3">
      <c r="A4797" s="15">
        <v>43475</v>
      </c>
      <c r="B4797" s="18">
        <v>4.5082413744602394E-3</v>
      </c>
      <c r="C4797" s="9">
        <f t="shared" si="397"/>
        <v>-2.639175862553976E-2</v>
      </c>
      <c r="D4797" s="6">
        <f t="shared" si="398"/>
        <v>6.9652492334875229E-4</v>
      </c>
      <c r="E4797" s="6">
        <f t="shared" si="399"/>
        <v>7.1879372324199127E-4</v>
      </c>
      <c r="F4797" s="6">
        <f>B$6+B$7*E4795+B$8*(H4796*100)^2</f>
        <v>0.89779305252736419</v>
      </c>
      <c r="G4797" s="18">
        <v>9.291044862025824E-3</v>
      </c>
      <c r="H4797" s="9">
        <f t="shared" si="395"/>
        <v>9.4751942065973722E-3</v>
      </c>
      <c r="I4797" s="8">
        <f t="shared" si="400"/>
        <v>1.8414934457154815E-4</v>
      </c>
      <c r="J4797" s="11">
        <f t="shared" si="401"/>
        <v>1.9820089915204234E-2</v>
      </c>
      <c r="K4797" s="11">
        <f t="shared" si="396"/>
        <v>1.9134062870440616E-4</v>
      </c>
      <c r="AC4797" s="15"/>
      <c r="AD4797" s="16"/>
    </row>
    <row r="4798" spans="1:30" x14ac:dyDescent="0.3">
      <c r="A4798" s="15">
        <v>43476</v>
      </c>
      <c r="B4798" s="18">
        <v>-1.4630854448246611E-4</v>
      </c>
      <c r="C4798" s="9">
        <f t="shared" si="397"/>
        <v>-3.1046308544482468E-2</v>
      </c>
      <c r="D4798" s="6">
        <f t="shared" si="398"/>
        <v>9.6387327423920509E-4</v>
      </c>
      <c r="E4798" s="6">
        <f t="shared" si="399"/>
        <v>6.9652492334875229E-4</v>
      </c>
      <c r="F4798" s="6">
        <f>B$6+B$7*E4795+B$8*(H4797*100)^2</f>
        <v>0.84169359606376026</v>
      </c>
      <c r="G4798" s="18">
        <v>6.173806015541578E-3</v>
      </c>
      <c r="H4798" s="9">
        <f t="shared" si="395"/>
        <v>9.1743860615507138E-3</v>
      </c>
      <c r="I4798" s="8">
        <f t="shared" si="400"/>
        <v>3.0005800460091358E-3</v>
      </c>
      <c r="J4798" s="11">
        <f t="shared" si="401"/>
        <v>0.48601786943996156</v>
      </c>
      <c r="K4798" s="11">
        <f t="shared" si="396"/>
        <v>6.9039389284797137E-2</v>
      </c>
      <c r="AC4798" s="15"/>
      <c r="AD4798" s="16"/>
    </row>
    <row r="4799" spans="1:30" x14ac:dyDescent="0.3">
      <c r="A4799" s="15">
        <v>43479</v>
      </c>
      <c r="B4799" s="18">
        <v>-5.2713945872494899E-3</v>
      </c>
      <c r="C4799" s="9">
        <f t="shared" si="397"/>
        <v>-3.6171394587249488E-2</v>
      </c>
      <c r="D4799" s="6">
        <f t="shared" si="398"/>
        <v>1.3083697863865015E-3</v>
      </c>
      <c r="E4799" s="6">
        <f t="shared" si="399"/>
        <v>9.6387327423920509E-4</v>
      </c>
      <c r="F4799" s="6">
        <f>B$6+B$7*E4795+B$8*(H4798*100)^2</f>
        <v>0.78974549937846283</v>
      </c>
      <c r="G4799" s="18">
        <v>7.8346303008974966E-3</v>
      </c>
      <c r="H4799" s="9">
        <f t="shared" si="395"/>
        <v>8.8867626241419476E-3</v>
      </c>
      <c r="I4799" s="8">
        <f t="shared" si="400"/>
        <v>1.0521323232444511E-3</v>
      </c>
      <c r="J4799" s="11">
        <f t="shared" si="401"/>
        <v>0.1342925298113842</v>
      </c>
      <c r="K4799" s="11">
        <f t="shared" si="396"/>
        <v>7.6159282491010671E-3</v>
      </c>
      <c r="AC4799" s="15"/>
      <c r="AD4799" s="16"/>
    </row>
    <row r="4800" spans="1:30" x14ac:dyDescent="0.3">
      <c r="A4800" s="15">
        <v>43480</v>
      </c>
      <c r="B4800" s="18">
        <v>1.0664618879761001E-2</v>
      </c>
      <c r="C4800" s="9">
        <f t="shared" si="397"/>
        <v>-2.0235381120239E-2</v>
      </c>
      <c r="D4800" s="6">
        <f t="shared" si="398"/>
        <v>4.0947064908132492E-4</v>
      </c>
      <c r="E4800" s="6">
        <f t="shared" si="399"/>
        <v>1.3083697863865015E-3</v>
      </c>
      <c r="F4800" s="6">
        <f>B$6+B$7*E4795+B$8*(H4799*100)^2</f>
        <v>0.74164156184787744</v>
      </c>
      <c r="G4800" s="18">
        <v>4.9384857561223933E-3</v>
      </c>
      <c r="H4800" s="9">
        <f t="shared" si="395"/>
        <v>8.6118613658597489E-3</v>
      </c>
      <c r="I4800" s="8">
        <f t="shared" si="400"/>
        <v>3.6733756097373556E-3</v>
      </c>
      <c r="J4800" s="11">
        <f t="shared" si="401"/>
        <v>0.74382630448682752</v>
      </c>
      <c r="K4800" s="11">
        <f t="shared" si="396"/>
        <v>0.129533333404249</v>
      </c>
      <c r="AC4800" s="15"/>
      <c r="AD4800" s="16"/>
    </row>
    <row r="4801" spans="1:30" x14ac:dyDescent="0.3">
      <c r="A4801" s="15">
        <v>43481</v>
      </c>
      <c r="B4801" s="18">
        <v>2.2195205290901367E-3</v>
      </c>
      <c r="C4801" s="9">
        <f t="shared" si="397"/>
        <v>-2.8680479470909865E-2</v>
      </c>
      <c r="D4801" s="6">
        <f t="shared" si="398"/>
        <v>8.2256990268128225E-4</v>
      </c>
      <c r="E4801" s="6">
        <f t="shared" si="399"/>
        <v>4.0947064908132492E-4</v>
      </c>
      <c r="F4801" s="6">
        <f>B$6+B$7*E4795+B$8*(H4800*100)^2</f>
        <v>0.69709731569455535</v>
      </c>
      <c r="G4801" s="18">
        <v>4.1308333644972418E-3</v>
      </c>
      <c r="H4801" s="9">
        <f t="shared" si="395"/>
        <v>8.3492353883128437E-3</v>
      </c>
      <c r="I4801" s="8">
        <f t="shared" si="400"/>
        <v>4.2184020238156018E-3</v>
      </c>
      <c r="J4801" s="11">
        <f t="shared" si="401"/>
        <v>1.0211987876516577</v>
      </c>
      <c r="K4801" s="11">
        <f t="shared" si="396"/>
        <v>0.19844668212004857</v>
      </c>
      <c r="AC4801" s="15"/>
      <c r="AD4801" s="16"/>
    </row>
    <row r="4802" spans="1:30" x14ac:dyDescent="0.3">
      <c r="A4802" s="15">
        <v>43482</v>
      </c>
      <c r="B4802" s="18">
        <v>7.5627307062357488E-3</v>
      </c>
      <c r="C4802" s="9">
        <f t="shared" si="397"/>
        <v>-2.333726929376425E-2</v>
      </c>
      <c r="D4802" s="6">
        <f t="shared" si="398"/>
        <v>5.4462813808967177E-4</v>
      </c>
      <c r="E4802" s="6">
        <f t="shared" si="399"/>
        <v>8.2256990268128225E-4</v>
      </c>
      <c r="F4802" s="6">
        <f>B$6+B$7*E4795+B$8*(H4801*100)^2</f>
        <v>0.65584934375657911</v>
      </c>
      <c r="G4802" s="18">
        <v>8.5306128486952008E-3</v>
      </c>
      <c r="H4802" s="9">
        <f t="shared" si="395"/>
        <v>8.0984525914311496E-3</v>
      </c>
      <c r="I4802" s="8">
        <f t="shared" si="400"/>
        <v>4.3216025726405122E-4</v>
      </c>
      <c r="J4802" s="11">
        <f t="shared" si="401"/>
        <v>5.0659930878254808E-2</v>
      </c>
      <c r="K4802" s="11">
        <f t="shared" si="396"/>
        <v>1.3751127455114975E-3</v>
      </c>
      <c r="AC4802" s="15"/>
      <c r="AD4802" s="16"/>
    </row>
    <row r="4803" spans="1:30" x14ac:dyDescent="0.3">
      <c r="A4803" s="15">
        <v>43483</v>
      </c>
      <c r="B4803" s="18">
        <v>1.3096912839855779E-2</v>
      </c>
      <c r="C4803" s="9">
        <f t="shared" si="397"/>
        <v>-1.7803087160144219E-2</v>
      </c>
      <c r="D4803" s="6">
        <f t="shared" si="398"/>
        <v>3.1694991243169196E-4</v>
      </c>
      <c r="E4803" s="6">
        <f t="shared" si="399"/>
        <v>5.4462813808967177E-4</v>
      </c>
      <c r="F4803" s="6">
        <f>B$6+B$7*E4795+B$8*(H4802*100)^2</f>
        <v>0.61765372174201327</v>
      </c>
      <c r="G4803" s="18">
        <v>8.0916853453980257E-3</v>
      </c>
      <c r="H4803" s="9">
        <f t="shared" si="395"/>
        <v>7.859094869907178E-3</v>
      </c>
      <c r="I4803" s="8">
        <f t="shared" si="400"/>
        <v>2.3259047549084762E-4</v>
      </c>
      <c r="J4803" s="11">
        <f t="shared" si="401"/>
        <v>2.8744379639419435E-2</v>
      </c>
      <c r="K4803" s="11">
        <f t="shared" si="396"/>
        <v>4.2948102534623445E-4</v>
      </c>
      <c r="AC4803" s="15"/>
      <c r="AD4803" s="16"/>
    </row>
    <row r="4804" spans="1:30" x14ac:dyDescent="0.3">
      <c r="A4804" s="15">
        <v>43487</v>
      </c>
      <c r="B4804" s="18">
        <v>-1.4258476827972471E-2</v>
      </c>
      <c r="C4804" s="9">
        <f t="shared" si="397"/>
        <v>-4.5158476827972471E-2</v>
      </c>
      <c r="D4804" s="6">
        <f t="shared" si="398"/>
        <v>2.0392880294225267E-3</v>
      </c>
      <c r="E4804" s="6">
        <f t="shared" si="399"/>
        <v>3.1694991243169196E-4</v>
      </c>
      <c r="F4804" s="6">
        <f>B$6+B$7*E4795+B$8*(H4803*100)^2</f>
        <v>0.58228457575652526</v>
      </c>
      <c r="G4804" s="18">
        <v>1.0700486980111513E-2</v>
      </c>
      <c r="H4804" s="9">
        <f t="shared" si="395"/>
        <v>7.6307573395864537E-3</v>
      </c>
      <c r="I4804" s="8">
        <f t="shared" si="400"/>
        <v>3.0697296405250594E-3</v>
      </c>
      <c r="J4804" s="11">
        <f t="shared" si="401"/>
        <v>0.28687756419222976</v>
      </c>
      <c r="K4804" s="11">
        <f t="shared" si="396"/>
        <v>6.4181591016489792E-2</v>
      </c>
      <c r="AC4804" s="15"/>
      <c r="AD4804" s="16"/>
    </row>
    <row r="4805" spans="1:30" x14ac:dyDescent="0.3">
      <c r="A4805" s="15">
        <v>43488</v>
      </c>
      <c r="B4805" s="18">
        <v>2.2004899194488768E-3</v>
      </c>
      <c r="C4805" s="9">
        <f t="shared" si="397"/>
        <v>-2.8699510080551122E-2</v>
      </c>
      <c r="D4805" s="6">
        <f t="shared" si="398"/>
        <v>8.2366187886365552E-4</v>
      </c>
      <c r="E4805" s="6">
        <f t="shared" si="399"/>
        <v>2.0392880294225267E-3</v>
      </c>
      <c r="F4805" s="6">
        <f>B$6+B$7*E4795+B$8*(H4804*100)^2</f>
        <v>0.54953274657396345</v>
      </c>
      <c r="G4805" s="18">
        <v>1.1477287815487087E-2</v>
      </c>
      <c r="H4805" s="9">
        <f t="shared" si="395"/>
        <v>7.4130475957865224E-3</v>
      </c>
      <c r="I4805" s="8">
        <f t="shared" si="400"/>
        <v>4.0642402197005644E-3</v>
      </c>
      <c r="J4805" s="11">
        <f t="shared" si="401"/>
        <v>0.35411155362126651</v>
      </c>
      <c r="K4805" s="11">
        <f t="shared" si="396"/>
        <v>0.1111265006439921</v>
      </c>
      <c r="AC4805" s="15"/>
      <c r="AD4805" s="16"/>
    </row>
    <row r="4806" spans="1:30" x14ac:dyDescent="0.3">
      <c r="A4806" s="15">
        <v>43489</v>
      </c>
      <c r="B4806" s="18">
        <v>1.374780110979329E-3</v>
      </c>
      <c r="C4806" s="9">
        <f t="shared" si="397"/>
        <v>-2.9525219889020671E-2</v>
      </c>
      <c r="D4806" s="6">
        <f t="shared" si="398"/>
        <v>8.7173860949502178E-4</v>
      </c>
      <c r="E4806" s="6">
        <f t="shared" si="399"/>
        <v>8.2366187886365552E-4</v>
      </c>
      <c r="F4806" s="6">
        <f>B$6+B$7*E4795+B$8*(H4805*100)^2</f>
        <v>0.51920455275091115</v>
      </c>
      <c r="G4806" s="18">
        <v>5.2505286487851072E-3</v>
      </c>
      <c r="H4806" s="9">
        <f t="shared" si="395"/>
        <v>7.2055850057501317E-3</v>
      </c>
      <c r="I4806" s="8">
        <f t="shared" si="400"/>
        <v>1.9550563569650245E-3</v>
      </c>
      <c r="J4806" s="11">
        <f t="shared" si="401"/>
        <v>0.37235419283301979</v>
      </c>
      <c r="K4806" s="11">
        <f t="shared" si="396"/>
        <v>4.5202514514215864E-2</v>
      </c>
      <c r="AC4806" s="15"/>
      <c r="AD4806" s="16"/>
    </row>
    <row r="4807" spans="1:30" x14ac:dyDescent="0.3">
      <c r="A4807" s="15">
        <v>43490</v>
      </c>
      <c r="B4807" s="18">
        <v>8.4528677005160369E-3</v>
      </c>
      <c r="C4807" s="9">
        <f t="shared" si="397"/>
        <v>-2.2447132299483964E-2</v>
      </c>
      <c r="D4807" s="6">
        <f t="shared" si="398"/>
        <v>5.0387374847053626E-4</v>
      </c>
      <c r="E4807" s="6">
        <f t="shared" si="399"/>
        <v>8.7173860949502178E-4</v>
      </c>
      <c r="F4807" s="6">
        <f>B$6+B$7*E4795+B$8*(H4806*100)^2</f>
        <v>0.49112064527076482</v>
      </c>
      <c r="G4807" s="18">
        <v>6.8843964953491411E-3</v>
      </c>
      <c r="H4807" s="9">
        <f t="shared" si="395"/>
        <v>7.0080000376053428E-3</v>
      </c>
      <c r="I4807" s="8">
        <f t="shared" si="400"/>
        <v>1.2360354225620165E-4</v>
      </c>
      <c r="J4807" s="11">
        <f t="shared" si="401"/>
        <v>1.7954157977348329E-2</v>
      </c>
      <c r="K4807" s="11">
        <f t="shared" si="396"/>
        <v>1.5739399228986706E-4</v>
      </c>
      <c r="AC4807" s="15"/>
      <c r="AD4807" s="16"/>
    </row>
    <row r="4808" spans="1:30" x14ac:dyDescent="0.3">
      <c r="A4808" s="15">
        <v>43493</v>
      </c>
      <c r="B4808" s="18">
        <v>-7.8777758487069954E-3</v>
      </c>
      <c r="C4808" s="9">
        <f t="shared" si="397"/>
        <v>-3.8777775848706994E-2</v>
      </c>
      <c r="D4808" s="6">
        <f t="shared" si="398"/>
        <v>1.5037158997725634E-3</v>
      </c>
      <c r="E4808" s="6">
        <f t="shared" si="399"/>
        <v>5.0387374847053626E-4</v>
      </c>
      <c r="F4808" s="6">
        <f>B$6+B$7*E4795+B$8*(H4807*100)^2</f>
        <v>0.46511494694414929</v>
      </c>
      <c r="G4808" s="18">
        <v>1.0323158701176302E-2</v>
      </c>
      <c r="H4808" s="9">
        <f t="shared" ref="H4808:H4871" si="402">SQRT(F4808)/100</f>
        <v>6.8199336282998334E-3</v>
      </c>
      <c r="I4808" s="8">
        <f t="shared" si="400"/>
        <v>3.5032250728764683E-3</v>
      </c>
      <c r="J4808" s="11">
        <f t="shared" si="401"/>
        <v>0.33935592528256719</v>
      </c>
      <c r="K4808" s="11">
        <f t="shared" ref="K4808:K4871" si="403">G4808/H4808-LN(G4808/H4808)-1</f>
        <v>9.9134315532650064E-2</v>
      </c>
      <c r="AC4808" s="15"/>
      <c r="AD4808" s="16"/>
    </row>
    <row r="4809" spans="1:30" x14ac:dyDescent="0.3">
      <c r="A4809" s="15">
        <v>43494</v>
      </c>
      <c r="B4809" s="18">
        <v>-1.4573079351148383E-3</v>
      </c>
      <c r="C4809" s="9">
        <f t="shared" si="397"/>
        <v>-3.2357307935114842E-2</v>
      </c>
      <c r="D4809" s="6">
        <f t="shared" si="398"/>
        <v>1.046995376807846E-3</v>
      </c>
      <c r="E4809" s="6">
        <f t="shared" si="399"/>
        <v>1.5037158997725634E-3</v>
      </c>
      <c r="F4809" s="6">
        <f>B$6+B$7*E4795+B$8*(H4808*100)^2</f>
        <v>0.44103367029370327</v>
      </c>
      <c r="G4809" s="18">
        <v>4.8925576264093112E-3</v>
      </c>
      <c r="H4809" s="9">
        <f t="shared" si="402"/>
        <v>6.64103659298534E-3</v>
      </c>
      <c r="I4809" s="8">
        <f t="shared" si="400"/>
        <v>1.7484789665760288E-3</v>
      </c>
      <c r="J4809" s="11">
        <f t="shared" si="401"/>
        <v>0.3573752421714963</v>
      </c>
      <c r="K4809" s="11">
        <f t="shared" si="403"/>
        <v>4.2268822565421305E-2</v>
      </c>
      <c r="AC4809" s="15"/>
      <c r="AD4809" s="16"/>
    </row>
    <row r="4810" spans="1:30" x14ac:dyDescent="0.3">
      <c r="A4810" s="15">
        <v>43495</v>
      </c>
      <c r="B4810" s="18">
        <v>1.5429609891558295E-2</v>
      </c>
      <c r="C4810" s="9">
        <f t="shared" si="397"/>
        <v>-1.5470390108441706E-2</v>
      </c>
      <c r="D4810" s="6">
        <f t="shared" si="398"/>
        <v>2.3933297010737099E-4</v>
      </c>
      <c r="E4810" s="6">
        <f t="shared" si="399"/>
        <v>1.046995376807846E-3</v>
      </c>
      <c r="F4810" s="6">
        <f>B$6+B$7*E4795+B$8*(H4809*100)^2</f>
        <v>0.41873440811539026</v>
      </c>
      <c r="G4810" s="18">
        <v>1.0193972500630283E-2</v>
      </c>
      <c r="H4810" s="9">
        <f t="shared" si="402"/>
        <v>6.4709690782400612E-3</v>
      </c>
      <c r="I4810" s="8">
        <f t="shared" si="400"/>
        <v>3.7230034223902217E-3</v>
      </c>
      <c r="J4810" s="11">
        <f t="shared" si="401"/>
        <v>0.36521615318856632</v>
      </c>
      <c r="K4810" s="11">
        <f t="shared" si="403"/>
        <v>0.1208686563622805</v>
      </c>
      <c r="AC4810" s="15"/>
      <c r="AD4810" s="16"/>
    </row>
    <row r="4811" spans="1:30" x14ac:dyDescent="0.3">
      <c r="A4811" s="15">
        <v>43496</v>
      </c>
      <c r="B4811" s="18">
        <v>8.5606488097697379E-3</v>
      </c>
      <c r="C4811" s="9">
        <f t="shared" si="397"/>
        <v>-2.2339351190230262E-2</v>
      </c>
      <c r="D4811" s="6">
        <f t="shared" si="398"/>
        <v>4.9904661160044223E-4</v>
      </c>
      <c r="E4811" s="6">
        <f t="shared" si="399"/>
        <v>2.3933297010737099E-4</v>
      </c>
      <c r="F4811" s="6">
        <f>B$6+B$7*E4795+B$8*(H4810*100)^2</f>
        <v>0.39808529133827231</v>
      </c>
      <c r="G4811" s="18">
        <v>6.6030565204238407E-3</v>
      </c>
      <c r="H4811" s="9">
        <f t="shared" si="402"/>
        <v>6.3094000613233611E-3</v>
      </c>
      <c r="I4811" s="8">
        <f t="shared" si="400"/>
        <v>2.9365645910047963E-4</v>
      </c>
      <c r="J4811" s="11">
        <f t="shared" si="401"/>
        <v>4.4472807129876009E-2</v>
      </c>
      <c r="K4811" s="11">
        <f t="shared" si="403"/>
        <v>1.0506348642853602E-3</v>
      </c>
      <c r="AC4811" s="15"/>
      <c r="AD4811" s="16"/>
    </row>
    <row r="4812" spans="1:30" x14ac:dyDescent="0.3">
      <c r="A4812" s="15">
        <v>43497</v>
      </c>
      <c r="B4812" s="18">
        <v>8.9820658480511744E-4</v>
      </c>
      <c r="C4812" s="9">
        <f t="shared" si="397"/>
        <v>-3.0001793415194884E-2</v>
      </c>
      <c r="D4812" s="6">
        <f t="shared" si="398"/>
        <v>9.0010760812803115E-4</v>
      </c>
      <c r="E4812" s="6">
        <f t="shared" si="399"/>
        <v>4.9904661160044223E-4</v>
      </c>
      <c r="F4812" s="6">
        <f>B$6+B$7*E4795+B$8*(H4811*100)^2</f>
        <v>0.37896420920266122</v>
      </c>
      <c r="G4812" s="18">
        <v>4.8825105693804252E-3</v>
      </c>
      <c r="H4812" s="9">
        <f t="shared" si="402"/>
        <v>6.156006897353683E-3</v>
      </c>
      <c r="I4812" s="8">
        <f t="shared" si="400"/>
        <v>1.2734963279732578E-3</v>
      </c>
      <c r="J4812" s="11">
        <f t="shared" si="401"/>
        <v>0.26082817638116457</v>
      </c>
      <c r="K4812" s="11">
        <f t="shared" si="403"/>
        <v>2.4898271139635275E-2</v>
      </c>
      <c r="AC4812" s="15"/>
      <c r="AD4812" s="16"/>
    </row>
    <row r="4813" spans="1:30" x14ac:dyDescent="0.3">
      <c r="A4813" s="15">
        <v>43500</v>
      </c>
      <c r="B4813" s="18">
        <v>6.7533811174814414E-3</v>
      </c>
      <c r="C4813" s="9">
        <f t="shared" si="397"/>
        <v>-2.414661888251856E-2</v>
      </c>
      <c r="D4813" s="6">
        <f t="shared" si="398"/>
        <v>5.8305920345760182E-4</v>
      </c>
      <c r="E4813" s="6">
        <f t="shared" si="399"/>
        <v>9.0010760812803115E-4</v>
      </c>
      <c r="F4813" s="6">
        <f>B$6+B$7*E4795+B$8*(H4812*100)^2</f>
        <v>0.36125808714508523</v>
      </c>
      <c r="G4813" s="18">
        <v>5.5215488598899607E-3</v>
      </c>
      <c r="H4813" s="9">
        <f t="shared" si="402"/>
        <v>6.0104749158871396E-3</v>
      </c>
      <c r="I4813" s="8">
        <f t="shared" si="400"/>
        <v>4.8892605599717889E-4</v>
      </c>
      <c r="J4813" s="11">
        <f t="shared" si="401"/>
        <v>8.8548714935562975E-2</v>
      </c>
      <c r="K4813" s="11">
        <f t="shared" si="403"/>
        <v>3.4996937076934298E-3</v>
      </c>
      <c r="AC4813" s="15"/>
      <c r="AD4813" s="16"/>
    </row>
    <row r="4814" spans="1:30" x14ac:dyDescent="0.3">
      <c r="A4814" s="15">
        <v>43501</v>
      </c>
      <c r="B4814" s="18">
        <v>4.697370437348432E-3</v>
      </c>
      <c r="C4814" s="9">
        <f t="shared" si="397"/>
        <v>-2.6202629562651569E-2</v>
      </c>
      <c r="D4814" s="6">
        <f t="shared" si="398"/>
        <v>6.8657779599754192E-4</v>
      </c>
      <c r="E4814" s="6">
        <f t="shared" si="399"/>
        <v>5.8305920345760182E-4</v>
      </c>
      <c r="F4814" s="6">
        <f>B$6+B$7*E4795+B$8*(H4813*100)^2</f>
        <v>0.34486221811976986</v>
      </c>
      <c r="G4814" s="18">
        <v>3.412140564060829E-3</v>
      </c>
      <c r="H4814" s="9">
        <f t="shared" si="402"/>
        <v>5.8724970678559717E-3</v>
      </c>
      <c r="I4814" s="8">
        <f t="shared" si="400"/>
        <v>2.4603565037951427E-3</v>
      </c>
      <c r="J4814" s="11">
        <f t="shared" si="401"/>
        <v>0.72105953948949952</v>
      </c>
      <c r="K4814" s="11">
        <f t="shared" si="403"/>
        <v>0.1239775357000914</v>
      </c>
      <c r="AC4814" s="15"/>
      <c r="AD4814" s="16"/>
    </row>
    <row r="4815" spans="1:30" x14ac:dyDescent="0.3">
      <c r="A4815" s="15">
        <v>43502</v>
      </c>
      <c r="B4815" s="18">
        <v>-2.2269157175087858E-3</v>
      </c>
      <c r="C4815" s="9">
        <f t="shared" ref="C4815:C4878" si="404">B4815-B$5</f>
        <v>-3.3126915717508788E-2</v>
      </c>
      <c r="D4815" s="6">
        <f t="shared" ref="D4815:D4878" si="405">C4815^2</f>
        <v>1.0973925449549308E-3</v>
      </c>
      <c r="E4815" s="6">
        <f t="shared" si="399"/>
        <v>6.8657779599754192E-4</v>
      </c>
      <c r="F4815" s="6">
        <f>B$6+B$7*E4795+B$8*(H4814*100)^2</f>
        <v>0.32967964340232786</v>
      </c>
      <c r="G4815" s="18">
        <v>3.5696065040371787E-3</v>
      </c>
      <c r="H4815" s="9">
        <f t="shared" si="402"/>
        <v>5.7417736232137188E-3</v>
      </c>
      <c r="I4815" s="8">
        <f t="shared" si="400"/>
        <v>2.1721671191765402E-3</v>
      </c>
      <c r="J4815" s="11">
        <f t="shared" si="401"/>
        <v>0.60851724601012669</v>
      </c>
      <c r="K4815" s="11">
        <f t="shared" si="403"/>
        <v>9.7003357243630406E-2</v>
      </c>
      <c r="AC4815" s="15"/>
      <c r="AD4815" s="16"/>
    </row>
    <row r="4816" spans="1:30" x14ac:dyDescent="0.3">
      <c r="A4816" s="15">
        <v>43503</v>
      </c>
      <c r="B4816" s="18">
        <v>-9.401193202230233E-3</v>
      </c>
      <c r="C4816" s="9">
        <f t="shared" si="404"/>
        <v>-4.0301193202230232E-2</v>
      </c>
      <c r="D4816" s="6">
        <f t="shared" si="405"/>
        <v>1.6241861735234882E-3</v>
      </c>
      <c r="E4816" s="6">
        <f t="shared" ref="E4816:E4879" si="406">D4815</f>
        <v>1.0973925449549308E-3</v>
      </c>
      <c r="F4816" s="6">
        <f>B$6+B$7*E4795+B$8*(H4815*100)^2</f>
        <v>0.31562057921397663</v>
      </c>
      <c r="G4816" s="18">
        <v>9.9387705624886715E-3</v>
      </c>
      <c r="H4816" s="9">
        <f t="shared" si="402"/>
        <v>5.6180119189440728E-3</v>
      </c>
      <c r="I4816" s="8">
        <f t="shared" si="400"/>
        <v>4.3207586435445988E-3</v>
      </c>
      <c r="J4816" s="11">
        <f t="shared" si="401"/>
        <v>0.43473773907732499</v>
      </c>
      <c r="K4816" s="11">
        <f t="shared" si="403"/>
        <v>0.19862485360000726</v>
      </c>
      <c r="AC4816" s="15"/>
      <c r="AD4816" s="16"/>
    </row>
    <row r="4817" spans="1:30" x14ac:dyDescent="0.3">
      <c r="A4817" s="15">
        <v>43504</v>
      </c>
      <c r="B4817" s="18">
        <v>6.7597256601447514E-4</v>
      </c>
      <c r="C4817" s="9">
        <f t="shared" si="404"/>
        <v>-3.0224027433985525E-2</v>
      </c>
      <c r="D4817" s="6">
        <f t="shared" si="405"/>
        <v>9.134918343303097E-4</v>
      </c>
      <c r="E4817" s="6">
        <f t="shared" si="406"/>
        <v>1.6241861735234882E-3</v>
      </c>
      <c r="F4817" s="6">
        <f>B$6+B$7*E4817+B$8*(G4816*100)^2</f>
        <v>0.92510075884040455</v>
      </c>
      <c r="G4817" s="18">
        <v>7.9530216005248219E-3</v>
      </c>
      <c r="H4817" s="9">
        <f t="shared" si="402"/>
        <v>9.6182158368400342E-3</v>
      </c>
      <c r="I4817" s="8">
        <f t="shared" si="400"/>
        <v>1.6651942363152122E-3</v>
      </c>
      <c r="J4817" s="11">
        <f t="shared" si="401"/>
        <v>0.20937881473946024</v>
      </c>
      <c r="K4817" s="11">
        <f t="shared" si="403"/>
        <v>1.6977628346593887E-2</v>
      </c>
      <c r="AC4817" s="15"/>
      <c r="AD4817" s="16"/>
    </row>
    <row r="4818" spans="1:30" x14ac:dyDescent="0.3">
      <c r="A4818" s="15">
        <v>43507</v>
      </c>
      <c r="B4818" s="18">
        <v>7.0885180381661964E-4</v>
      </c>
      <c r="C4818" s="9">
        <f t="shared" si="404"/>
        <v>-3.019114819618338E-2</v>
      </c>
      <c r="D4818" s="6">
        <f t="shared" si="405"/>
        <v>9.1150542940390692E-4</v>
      </c>
      <c r="E4818" s="6">
        <f t="shared" si="406"/>
        <v>9.134918343303097E-4</v>
      </c>
      <c r="F4818" s="6">
        <f>B$6+B$7*E4817+B$8*(H4817*100)^2</f>
        <v>0.86704903720611082</v>
      </c>
      <c r="G4818" s="18">
        <v>3.7890022557787195E-3</v>
      </c>
      <c r="H4818" s="9">
        <f t="shared" si="402"/>
        <v>9.311546795275804E-3</v>
      </c>
      <c r="I4818" s="8">
        <f t="shared" si="400"/>
        <v>5.5225445394970849E-3</v>
      </c>
      <c r="J4818" s="11">
        <f t="shared" si="401"/>
        <v>1.4575194646755592</v>
      </c>
      <c r="K4818" s="11">
        <f t="shared" si="403"/>
        <v>0.30606686973996222</v>
      </c>
      <c r="AC4818" s="15"/>
      <c r="AD4818" s="16"/>
    </row>
    <row r="4819" spans="1:30" x14ac:dyDescent="0.3">
      <c r="A4819" s="15">
        <v>43508</v>
      </c>
      <c r="B4819" s="18">
        <v>1.2807852902840576E-2</v>
      </c>
      <c r="C4819" s="9">
        <f t="shared" si="404"/>
        <v>-1.8092147097159422E-2</v>
      </c>
      <c r="D4819" s="6">
        <f t="shared" si="405"/>
        <v>3.2732578658525413E-4</v>
      </c>
      <c r="E4819" s="6">
        <f t="shared" si="406"/>
        <v>9.1150542940390692E-4</v>
      </c>
      <c r="F4819" s="6">
        <f>B$6+B$7*E4817+B$8*(H4818*100)^2</f>
        <v>0.81329314297275501</v>
      </c>
      <c r="G4819" s="18">
        <v>6.4668072695973208E-3</v>
      </c>
      <c r="H4819" s="9">
        <f t="shared" si="402"/>
        <v>9.018276681122369E-3</v>
      </c>
      <c r="I4819" s="8">
        <f t="shared" si="400"/>
        <v>2.5514694115250482E-3</v>
      </c>
      <c r="J4819" s="11">
        <f t="shared" si="401"/>
        <v>0.39454854693449443</v>
      </c>
      <c r="K4819" s="11">
        <f t="shared" si="403"/>
        <v>4.9648681153654728E-2</v>
      </c>
      <c r="AC4819" s="15"/>
      <c r="AD4819" s="16"/>
    </row>
    <row r="4820" spans="1:30" x14ac:dyDescent="0.3">
      <c r="A4820" s="15">
        <v>43509</v>
      </c>
      <c r="B4820" s="18">
        <v>3.0194315937092041E-3</v>
      </c>
      <c r="C4820" s="9">
        <f t="shared" si="404"/>
        <v>-2.7880568406290798E-2</v>
      </c>
      <c r="D4820" s="6">
        <f t="shared" si="405"/>
        <v>7.773260946578606E-4</v>
      </c>
      <c r="E4820" s="6">
        <f t="shared" si="406"/>
        <v>3.2732578658525413E-4</v>
      </c>
      <c r="F4820" s="6">
        <f>B$6+B$7*E4817+B$8*(H4819*100)^2</f>
        <v>0.76351518491266746</v>
      </c>
      <c r="G4820" s="18">
        <v>4.0671722576188464E-3</v>
      </c>
      <c r="H4820" s="9">
        <f t="shared" si="402"/>
        <v>8.7379355966536367E-3</v>
      </c>
      <c r="I4820" s="8">
        <f t="shared" si="400"/>
        <v>4.6707633390347903E-3</v>
      </c>
      <c r="J4820" s="11">
        <f t="shared" si="401"/>
        <v>1.148405585793733</v>
      </c>
      <c r="K4820" s="11">
        <f t="shared" si="403"/>
        <v>0.2301874387283549</v>
      </c>
      <c r="AC4820" s="15"/>
      <c r="AD4820" s="16"/>
    </row>
    <row r="4821" spans="1:30" x14ac:dyDescent="0.3">
      <c r="A4821" s="15">
        <v>43510</v>
      </c>
      <c r="B4821" s="18">
        <v>-2.6551633836967292E-3</v>
      </c>
      <c r="C4821" s="9">
        <f t="shared" si="404"/>
        <v>-3.3555163383696726E-2</v>
      </c>
      <c r="D4821" s="6">
        <f t="shared" si="405"/>
        <v>1.1259489897065815E-3</v>
      </c>
      <c r="E4821" s="6">
        <f t="shared" si="406"/>
        <v>7.773260946578606E-4</v>
      </c>
      <c r="F4821" s="6">
        <f>B$6+B$7*E4817+B$8*(H4820*100)^2</f>
        <v>0.7174207957490264</v>
      </c>
      <c r="G4821" s="18">
        <v>7.224861479368864E-3</v>
      </c>
      <c r="H4821" s="9">
        <f t="shared" si="402"/>
        <v>8.470069632234593E-3</v>
      </c>
      <c r="I4821" s="8">
        <f t="shared" si="400"/>
        <v>1.245208152865729E-3</v>
      </c>
      <c r="J4821" s="11">
        <f t="shared" si="401"/>
        <v>0.17235045355838513</v>
      </c>
      <c r="K4821" s="11">
        <f t="shared" si="403"/>
        <v>1.1997927291353738E-2</v>
      </c>
      <c r="AC4821" s="15"/>
      <c r="AD4821" s="16"/>
    </row>
    <row r="4822" spans="1:30" x14ac:dyDescent="0.3">
      <c r="A4822" s="15">
        <v>43511</v>
      </c>
      <c r="B4822" s="18">
        <v>1.0820004664957538E-2</v>
      </c>
      <c r="C4822" s="9">
        <f t="shared" si="404"/>
        <v>-2.0079995335042462E-2</v>
      </c>
      <c r="D4822" s="6">
        <f t="shared" si="405"/>
        <v>4.0320621265532702E-4</v>
      </c>
      <c r="E4822" s="6">
        <f t="shared" si="406"/>
        <v>1.1259489897065815E-3</v>
      </c>
      <c r="F4822" s="6">
        <f>B$6+B$7*E4817+B$8*(H4821*100)^2</f>
        <v>0.67473739138349498</v>
      </c>
      <c r="G4822" s="18">
        <v>5.6880526005821117E-3</v>
      </c>
      <c r="H4822" s="9">
        <f t="shared" si="402"/>
        <v>8.2142400219587866E-3</v>
      </c>
      <c r="I4822" s="8">
        <f t="shared" si="400"/>
        <v>2.5261874213766749E-3</v>
      </c>
      <c r="J4822" s="11">
        <f t="shared" si="401"/>
        <v>0.44412167023879956</v>
      </c>
      <c r="K4822" s="11">
        <f t="shared" si="403"/>
        <v>5.9963725404177826E-2</v>
      </c>
      <c r="AC4822" s="15"/>
      <c r="AD4822" s="16"/>
    </row>
    <row r="4823" spans="1:30" x14ac:dyDescent="0.3">
      <c r="A4823" s="15">
        <v>43515</v>
      </c>
      <c r="B4823" s="18">
        <v>1.497621326590232E-3</v>
      </c>
      <c r="C4823" s="9">
        <f t="shared" si="404"/>
        <v>-2.9402378673409769E-2</v>
      </c>
      <c r="D4823" s="6">
        <f t="shared" si="405"/>
        <v>8.6449987165458154E-4</v>
      </c>
      <c r="E4823" s="6">
        <f t="shared" si="406"/>
        <v>4.0320621265532702E-4</v>
      </c>
      <c r="F4823" s="6">
        <f>B$6+B$7*E4817+B$8*(H4822*100)^2</f>
        <v>0.63521255894101258</v>
      </c>
      <c r="G4823" s="18">
        <v>5.0133894137181188E-3</v>
      </c>
      <c r="H4823" s="9">
        <f t="shared" si="402"/>
        <v>7.9700223270767097E-3</v>
      </c>
      <c r="I4823" s="8">
        <f t="shared" si="400"/>
        <v>2.9566329133585909E-3</v>
      </c>
      <c r="J4823" s="11">
        <f t="shared" si="401"/>
        <v>0.58974730853110413</v>
      </c>
      <c r="K4823" s="11">
        <f t="shared" si="403"/>
        <v>9.260586476224919E-2</v>
      </c>
      <c r="AC4823" s="15"/>
      <c r="AD4823" s="16"/>
    </row>
    <row r="4824" spans="1:30" x14ac:dyDescent="0.3">
      <c r="A4824" s="15">
        <v>43516</v>
      </c>
      <c r="B4824" s="18">
        <v>1.7755335607409399E-3</v>
      </c>
      <c r="C4824" s="9">
        <f t="shared" si="404"/>
        <v>-2.9124466439259061E-2</v>
      </c>
      <c r="D4824" s="6">
        <f t="shared" si="405"/>
        <v>8.4823454537152735E-4</v>
      </c>
      <c r="E4824" s="6">
        <f t="shared" si="406"/>
        <v>8.6449987165458154E-4</v>
      </c>
      <c r="F4824" s="6">
        <f>B$6+B$7*E4817+B$8*(H4823*100)^2</f>
        <v>0.59861256409927399</v>
      </c>
      <c r="G4824" s="18">
        <v>3.5670272261412493E-3</v>
      </c>
      <c r="H4824" s="9">
        <f t="shared" si="402"/>
        <v>7.7370056488235417E-3</v>
      </c>
      <c r="I4824" s="8">
        <f t="shared" si="400"/>
        <v>4.1699784226822923E-3</v>
      </c>
      <c r="J4824" s="11">
        <f t="shared" si="401"/>
        <v>1.1690346493915904</v>
      </c>
      <c r="K4824" s="11">
        <f t="shared" si="403"/>
        <v>0.23531679641218473</v>
      </c>
      <c r="AC4824" s="15"/>
      <c r="AD4824" s="16"/>
    </row>
    <row r="4825" spans="1:30" x14ac:dyDescent="0.3">
      <c r="A4825" s="15">
        <v>43517</v>
      </c>
      <c r="B4825" s="18">
        <v>-3.5326693258396062E-3</v>
      </c>
      <c r="C4825" s="9">
        <f t="shared" si="404"/>
        <v>-3.4432669325839604E-2</v>
      </c>
      <c r="D4825" s="6">
        <f t="shared" si="405"/>
        <v>1.1856087169026155E-3</v>
      </c>
      <c r="E4825" s="6">
        <f t="shared" si="406"/>
        <v>8.4823454537152735E-4</v>
      </c>
      <c r="F4825" s="6">
        <f>B$6+B$7*E4817+B$8*(H4824*100)^2</f>
        <v>0.56472096887582401</v>
      </c>
      <c r="G4825" s="18">
        <v>4.7059125480355558E-3</v>
      </c>
      <c r="H4825" s="9">
        <f t="shared" si="402"/>
        <v>7.5147918725392794E-3</v>
      </c>
      <c r="I4825" s="8">
        <f t="shared" si="400"/>
        <v>2.8088793245037236E-3</v>
      </c>
      <c r="J4825" s="11">
        <f t="shared" si="401"/>
        <v>0.59688302658243553</v>
      </c>
      <c r="K4825" s="11">
        <f t="shared" si="403"/>
        <v>9.4273565153576655E-2</v>
      </c>
      <c r="AC4825" s="15"/>
      <c r="AD4825" s="16"/>
    </row>
    <row r="4826" spans="1:30" x14ac:dyDescent="0.3">
      <c r="A4826" s="15">
        <v>43518</v>
      </c>
      <c r="B4826" s="18">
        <v>6.3906386947104044E-3</v>
      </c>
      <c r="C4826" s="9">
        <f t="shared" si="404"/>
        <v>-2.4509361305289596E-2</v>
      </c>
      <c r="D4826" s="6">
        <f t="shared" si="405"/>
        <v>6.0070879159322688E-4</v>
      </c>
      <c r="E4826" s="6">
        <f t="shared" si="406"/>
        <v>1.1856087169026155E-3</v>
      </c>
      <c r="F4826" s="6">
        <f>B$6+B$7*E4817+B$8*(H4825*100)^2</f>
        <v>0.5333373516989095</v>
      </c>
      <c r="G4826" s="18">
        <v>3.4123958100149604E-3</v>
      </c>
      <c r="H4826" s="9">
        <f t="shared" si="402"/>
        <v>7.3029949452187723E-3</v>
      </c>
      <c r="I4826" s="8">
        <f t="shared" si="400"/>
        <v>3.8905991352038119E-3</v>
      </c>
      <c r="J4826" s="11">
        <f t="shared" si="401"/>
        <v>1.1401371211936739</v>
      </c>
      <c r="K4826" s="11">
        <f t="shared" si="403"/>
        <v>0.22812968210948759</v>
      </c>
      <c r="AC4826" s="15"/>
      <c r="AD4826" s="16"/>
    </row>
    <row r="4827" spans="1:30" x14ac:dyDescent="0.3">
      <c r="A4827" s="15">
        <v>43521</v>
      </c>
      <c r="B4827" s="18">
        <v>1.2311044497499365E-3</v>
      </c>
      <c r="C4827" s="9">
        <f t="shared" si="404"/>
        <v>-2.9668895550250065E-2</v>
      </c>
      <c r="D4827" s="6">
        <f t="shared" si="405"/>
        <v>8.8024336317164809E-4</v>
      </c>
      <c r="E4827" s="6">
        <f t="shared" si="406"/>
        <v>6.0070879159322688E-4</v>
      </c>
      <c r="F4827" s="6">
        <f>B$6+B$7*E4817+B$8*(H4826*100)^2</f>
        <v>0.50427612219308648</v>
      </c>
      <c r="G4827" s="18">
        <v>6.0874745992145676E-3</v>
      </c>
      <c r="H4827" s="9">
        <f t="shared" si="402"/>
        <v>7.1012401888197419E-3</v>
      </c>
      <c r="I4827" s="8">
        <f t="shared" si="400"/>
        <v>1.0137655896051744E-3</v>
      </c>
      <c r="J4827" s="11">
        <f t="shared" si="401"/>
        <v>0.16653302992606733</v>
      </c>
      <c r="K4827" s="11">
        <f t="shared" si="403"/>
        <v>1.1277177974357233E-2</v>
      </c>
      <c r="AC4827" s="15"/>
      <c r="AD4827" s="16"/>
    </row>
    <row r="4828" spans="1:30" x14ac:dyDescent="0.3">
      <c r="A4828" s="15">
        <v>43522</v>
      </c>
      <c r="B4828" s="18">
        <v>-7.9076967283852066E-4</v>
      </c>
      <c r="C4828" s="9">
        <f t="shared" si="404"/>
        <v>-3.1690769672838522E-2</v>
      </c>
      <c r="D4828" s="6">
        <f t="shared" si="405"/>
        <v>1.0043048824569017E-3</v>
      </c>
      <c r="E4828" s="6">
        <f t="shared" si="406"/>
        <v>8.8024336317164809E-4</v>
      </c>
      <c r="F4828" s="6">
        <f>B$6+B$7*E4817+B$8*(H4827*100)^2</f>
        <v>0.4773654236706944</v>
      </c>
      <c r="G4828" s="18">
        <v>3.7525020780731825E-3</v>
      </c>
      <c r="H4828" s="9">
        <f t="shared" si="402"/>
        <v>6.9091636517793842E-3</v>
      </c>
      <c r="I4828" s="8">
        <f t="shared" si="400"/>
        <v>3.1566615737062017E-3</v>
      </c>
      <c r="J4828" s="11">
        <f t="shared" si="401"/>
        <v>0.84121514339762071</v>
      </c>
      <c r="K4828" s="11">
        <f t="shared" si="403"/>
        <v>0.15354534018425592</v>
      </c>
      <c r="AC4828" s="15"/>
      <c r="AD4828" s="16"/>
    </row>
    <row r="4829" spans="1:30" x14ac:dyDescent="0.3">
      <c r="A4829" s="15">
        <v>43523</v>
      </c>
      <c r="B4829" s="18">
        <v>-5.441974362980739E-4</v>
      </c>
      <c r="C4829" s="9">
        <f t="shared" si="404"/>
        <v>-3.1444197436298074E-2</v>
      </c>
      <c r="D4829" s="6">
        <f t="shared" si="405"/>
        <v>9.8873755241289446E-4</v>
      </c>
      <c r="E4829" s="6">
        <f t="shared" si="406"/>
        <v>1.0043048824569017E-3</v>
      </c>
      <c r="F4829" s="6">
        <f>B$6+B$7*E4817+B$8*(H4828*100)^2</f>
        <v>0.45244611683895941</v>
      </c>
      <c r="G4829" s="18">
        <v>5.685216873892578E-3</v>
      </c>
      <c r="H4829" s="9">
        <f t="shared" si="402"/>
        <v>6.726411501231243E-3</v>
      </c>
      <c r="I4829" s="8">
        <f t="shared" si="400"/>
        <v>1.041194627338665E-3</v>
      </c>
      <c r="J4829" s="11">
        <f t="shared" si="401"/>
        <v>0.18314070517168776</v>
      </c>
      <c r="K4829" s="11">
        <f t="shared" si="403"/>
        <v>1.3380526388152791E-2</v>
      </c>
      <c r="AC4829" s="15"/>
      <c r="AD4829" s="16"/>
    </row>
    <row r="4830" spans="1:30" x14ac:dyDescent="0.3">
      <c r="A4830" s="15">
        <v>43524</v>
      </c>
      <c r="B4830" s="18">
        <v>-2.829507598952335E-3</v>
      </c>
      <c r="C4830" s="9">
        <f t="shared" si="404"/>
        <v>-3.3729507598952338E-2</v>
      </c>
      <c r="D4830" s="6">
        <f t="shared" si="405"/>
        <v>1.1376796828677835E-3</v>
      </c>
      <c r="E4830" s="6">
        <f t="shared" si="406"/>
        <v>9.8873755241289446E-4</v>
      </c>
      <c r="F4830" s="6">
        <f>B$6+B$7*E4817+B$8*(H4829*100)^2</f>
        <v>0.42937083871277287</v>
      </c>
      <c r="G4830" s="18">
        <v>3.0840873555840636E-3</v>
      </c>
      <c r="H4830" s="9">
        <f t="shared" si="402"/>
        <v>6.5526394583615907E-3</v>
      </c>
      <c r="I4830" s="8">
        <f t="shared" si="400"/>
        <v>3.4685521027775271E-3</v>
      </c>
      <c r="J4830" s="11">
        <f t="shared" si="401"/>
        <v>1.1246607838449678</v>
      </c>
      <c r="K4830" s="11">
        <f t="shared" si="403"/>
        <v>0.22427552632240522</v>
      </c>
      <c r="AC4830" s="15"/>
      <c r="AD4830" s="16"/>
    </row>
    <row r="4831" spans="1:30" x14ac:dyDescent="0.3">
      <c r="A4831" s="15">
        <v>43525</v>
      </c>
      <c r="B4831" s="18">
        <v>6.8716565887147925E-3</v>
      </c>
      <c r="C4831" s="9">
        <f t="shared" si="404"/>
        <v>-2.4028343411285208E-2</v>
      </c>
      <c r="D4831" s="6">
        <f t="shared" si="405"/>
        <v>5.7736128709065331E-4</v>
      </c>
      <c r="E4831" s="6">
        <f t="shared" si="406"/>
        <v>1.1376796828677835E-3</v>
      </c>
      <c r="F4831" s="6">
        <f>B$6+B$7*E4817+B$8*(H4830*100)^2</f>
        <v>0.40800313116792408</v>
      </c>
      <c r="G4831" s="18">
        <v>6.9797861383427504E-3</v>
      </c>
      <c r="H4831" s="9">
        <f t="shared" si="402"/>
        <v>6.3875122791891689E-3</v>
      </c>
      <c r="I4831" s="8">
        <f t="shared" si="400"/>
        <v>5.9227385915358154E-4</v>
      </c>
      <c r="J4831" s="11">
        <f t="shared" si="401"/>
        <v>8.4855588325261841E-2</v>
      </c>
      <c r="K4831" s="11">
        <f t="shared" si="403"/>
        <v>4.0503144009280678E-3</v>
      </c>
      <c r="AC4831" s="15"/>
      <c r="AD4831" s="16"/>
    </row>
    <row r="4832" spans="1:30" x14ac:dyDescent="0.3">
      <c r="A4832" s="15">
        <v>43528</v>
      </c>
      <c r="B4832" s="18">
        <v>-3.888107395255168E-3</v>
      </c>
      <c r="C4832" s="9">
        <f t="shared" si="404"/>
        <v>-3.4788107395255168E-2</v>
      </c>
      <c r="D4832" s="6">
        <f t="shared" si="405"/>
        <v>1.2102124161438074E-3</v>
      </c>
      <c r="E4832" s="6">
        <f t="shared" si="406"/>
        <v>5.7736128709065331E-4</v>
      </c>
      <c r="F4832" s="6">
        <f>B$6+B$7*E4817+B$8*(H4831*100)^2</f>
        <v>0.38821663398139417</v>
      </c>
      <c r="G4832" s="18">
        <v>1.2609401866557204E-2</v>
      </c>
      <c r="H4832" s="9">
        <f t="shared" si="402"/>
        <v>6.2307032827875388E-3</v>
      </c>
      <c r="I4832" s="8">
        <f t="shared" si="400"/>
        <v>6.3786985837696649E-3</v>
      </c>
      <c r="J4832" s="11">
        <f t="shared" si="401"/>
        <v>0.50586845048434215</v>
      </c>
      <c r="K4832" s="11">
        <f t="shared" si="403"/>
        <v>0.31879908098132059</v>
      </c>
      <c r="AC4832" s="15"/>
      <c r="AD4832" s="16"/>
    </row>
    <row r="4833" spans="1:30" x14ac:dyDescent="0.3">
      <c r="A4833" s="15">
        <v>43529</v>
      </c>
      <c r="B4833" s="18">
        <v>-1.132173489706859E-3</v>
      </c>
      <c r="C4833" s="9">
        <f t="shared" si="404"/>
        <v>-3.2032173489706862E-2</v>
      </c>
      <c r="D4833" s="6">
        <f t="shared" si="405"/>
        <v>1.0260601384746791E-3</v>
      </c>
      <c r="E4833" s="6">
        <f t="shared" si="406"/>
        <v>1.2102124161438074E-3</v>
      </c>
      <c r="F4833" s="6">
        <f>B$6+B$7*E4817+B$8*(H4832*100)^2</f>
        <v>0.36989433758666734</v>
      </c>
      <c r="G4833" s="18">
        <v>3.2658675976866107E-3</v>
      </c>
      <c r="H4833" s="9">
        <f t="shared" si="402"/>
        <v>6.0818939285938499E-3</v>
      </c>
      <c r="I4833" s="8">
        <f t="shared" si="400"/>
        <v>2.8160263309072392E-3</v>
      </c>
      <c r="J4833" s="11">
        <f t="shared" si="401"/>
        <v>0.86225979672353581</v>
      </c>
      <c r="K4833" s="11">
        <f t="shared" si="403"/>
        <v>0.15877270003398425</v>
      </c>
      <c r="AC4833" s="15"/>
      <c r="AD4833" s="16"/>
    </row>
    <row r="4834" spans="1:30" x14ac:dyDescent="0.3">
      <c r="A4834" s="15">
        <v>43530</v>
      </c>
      <c r="B4834" s="18">
        <v>-6.5454736041268176E-3</v>
      </c>
      <c r="C4834" s="9">
        <f t="shared" si="404"/>
        <v>-3.7445473604126818E-2</v>
      </c>
      <c r="D4834" s="6">
        <f t="shared" si="405"/>
        <v>1.4021634934373584E-3</v>
      </c>
      <c r="E4834" s="6">
        <f t="shared" si="406"/>
        <v>1.0260601384746791E-3</v>
      </c>
      <c r="F4834" s="6">
        <f>B$6+B$7*E4817+B$8*(H4833*100)^2</f>
        <v>0.35292789112515038</v>
      </c>
      <c r="G4834" s="18">
        <v>3.6486399525771868E-3</v>
      </c>
      <c r="H4834" s="9">
        <f t="shared" si="402"/>
        <v>5.9407734439646019E-3</v>
      </c>
      <c r="I4834" s="8">
        <f t="shared" si="400"/>
        <v>2.2921334913874152E-3</v>
      </c>
      <c r="J4834" s="11">
        <f t="shared" si="401"/>
        <v>0.62821586157559495</v>
      </c>
      <c r="K4834" s="11">
        <f t="shared" si="403"/>
        <v>0.10165403154790376</v>
      </c>
      <c r="AC4834" s="15"/>
      <c r="AD4834" s="16"/>
    </row>
    <row r="4835" spans="1:30" x14ac:dyDescent="0.3">
      <c r="A4835" s="15">
        <v>43531</v>
      </c>
      <c r="B4835" s="18">
        <v>-8.1589111383311569E-3</v>
      </c>
      <c r="C4835" s="9">
        <f t="shared" si="404"/>
        <v>-3.9058911138331154E-2</v>
      </c>
      <c r="D4835" s="6">
        <f t="shared" si="405"/>
        <v>1.5255985393120494E-3</v>
      </c>
      <c r="E4835" s="6">
        <f t="shared" si="406"/>
        <v>1.4021634934373584E-3</v>
      </c>
      <c r="F4835" s="6">
        <f>B$6+B$7*E4817+B$8*(H4834*100)^2</f>
        <v>0.33721696170178567</v>
      </c>
      <c r="G4835" s="18">
        <v>6.4111880075050417E-3</v>
      </c>
      <c r="H4835" s="9">
        <f t="shared" si="402"/>
        <v>5.8070385025569245E-3</v>
      </c>
      <c r="I4835" s="8">
        <f t="shared" si="400"/>
        <v>6.0414950494811718E-4</v>
      </c>
      <c r="J4835" s="11">
        <f t="shared" si="401"/>
        <v>9.4233627876906728E-2</v>
      </c>
      <c r="K4835" s="11">
        <f t="shared" si="403"/>
        <v>5.0635810585957231E-3</v>
      </c>
      <c r="AC4835" s="15"/>
      <c r="AD4835" s="16"/>
    </row>
    <row r="4836" spans="1:30" x14ac:dyDescent="0.3">
      <c r="A4836" s="15">
        <v>43532</v>
      </c>
      <c r="B4836" s="18">
        <v>-2.1339641314536495E-3</v>
      </c>
      <c r="C4836" s="9">
        <f t="shared" si="404"/>
        <v>-3.3033964131453653E-2</v>
      </c>
      <c r="D4836" s="6">
        <f t="shared" si="405"/>
        <v>1.0912427862381664E-3</v>
      </c>
      <c r="E4836" s="6">
        <f t="shared" si="406"/>
        <v>1.5255985393120494E-3</v>
      </c>
      <c r="F4836" s="6">
        <f>B$6+B$7*E4817+B$8*(H4835*100)^2</f>
        <v>0.32266864105574999</v>
      </c>
      <c r="G4836" s="18">
        <v>8.2884475379135774E-3</v>
      </c>
      <c r="H4836" s="9">
        <f t="shared" si="402"/>
        <v>5.6803929534474107E-3</v>
      </c>
      <c r="I4836" s="8">
        <f t="shared" si="400"/>
        <v>2.6080545844661667E-3</v>
      </c>
      <c r="J4836" s="11">
        <f t="shared" si="401"/>
        <v>0.31466140945408982</v>
      </c>
      <c r="K4836" s="11">
        <f t="shared" si="403"/>
        <v>8.1290505745673425E-2</v>
      </c>
      <c r="AC4836" s="15"/>
      <c r="AD4836" s="16"/>
    </row>
    <row r="4837" spans="1:30" x14ac:dyDescent="0.3">
      <c r="A4837" s="15">
        <v>43535</v>
      </c>
      <c r="B4837" s="18">
        <v>1.4559535563489445E-2</v>
      </c>
      <c r="C4837" s="9">
        <f t="shared" si="404"/>
        <v>-1.6340464436510556E-2</v>
      </c>
      <c r="D4837" s="6">
        <f t="shared" si="405"/>
        <v>2.6701077800086624E-4</v>
      </c>
      <c r="E4837" s="6">
        <f t="shared" si="406"/>
        <v>1.0912427862381664E-3</v>
      </c>
      <c r="F4837" s="6">
        <f>B$6+B$7*E4817+B$8*(H4836*100)^2</f>
        <v>0.30919689613752094</v>
      </c>
      <c r="G4837" s="18">
        <v>5.4541179051131022E-3</v>
      </c>
      <c r="H4837" s="9">
        <f t="shared" si="402"/>
        <v>5.5605476001696179E-3</v>
      </c>
      <c r="I4837" s="8">
        <f t="shared" si="400"/>
        <v>1.0642969505651571E-4</v>
      </c>
      <c r="J4837" s="11">
        <f t="shared" si="401"/>
        <v>1.9513640318765475E-2</v>
      </c>
      <c r="K4837" s="11">
        <f t="shared" si="403"/>
        <v>1.8554397641290521E-4</v>
      </c>
      <c r="AC4837" s="15"/>
      <c r="AD4837" s="16"/>
    </row>
    <row r="4838" spans="1:30" x14ac:dyDescent="0.3">
      <c r="A4838" s="15">
        <v>43536</v>
      </c>
      <c r="B4838" s="18">
        <v>2.9489657278069341E-3</v>
      </c>
      <c r="C4838" s="9">
        <f t="shared" si="404"/>
        <v>-2.7951034272193066E-2</v>
      </c>
      <c r="D4838" s="6">
        <f t="shared" si="405"/>
        <v>7.8126031688531138E-4</v>
      </c>
      <c r="E4838" s="6">
        <f t="shared" si="406"/>
        <v>2.6701077800086624E-4</v>
      </c>
      <c r="F4838" s="6">
        <f>B$6+B$7*E4817+B$8*(H4837*100)^2</f>
        <v>0.29672206034324078</v>
      </c>
      <c r="G4838" s="18">
        <v>3.3057131229838601E-3</v>
      </c>
      <c r="H4838" s="9">
        <f t="shared" si="402"/>
        <v>5.4472200280807521E-3</v>
      </c>
      <c r="I4838" s="8">
        <f t="shared" si="400"/>
        <v>2.141506905096892E-3</v>
      </c>
      <c r="J4838" s="11">
        <f t="shared" si="401"/>
        <v>0.64781994850293845</v>
      </c>
      <c r="K4838" s="11">
        <f t="shared" si="403"/>
        <v>0.10631558995423873</v>
      </c>
      <c r="AC4838" s="15"/>
      <c r="AD4838" s="16"/>
    </row>
    <row r="4839" spans="1:30" x14ac:dyDescent="0.3">
      <c r="A4839" s="15">
        <v>43537</v>
      </c>
      <c r="B4839" s="18">
        <v>6.9255467570192835E-3</v>
      </c>
      <c r="C4839" s="9">
        <f t="shared" si="404"/>
        <v>-2.3974453242980719E-2</v>
      </c>
      <c r="D4839" s="6">
        <f t="shared" si="405"/>
        <v>5.7477440829986864E-4</v>
      </c>
      <c r="E4839" s="6">
        <f t="shared" si="406"/>
        <v>7.8126031688531138E-4</v>
      </c>
      <c r="F4839" s="6">
        <f>B$6+B$7*E4839+B$8*(G4838*100)^2</f>
        <v>0.11154172551522018</v>
      </c>
      <c r="G4839" s="18">
        <v>5.9108808001272269E-3</v>
      </c>
      <c r="H4839" s="9">
        <f t="shared" si="402"/>
        <v>3.3397863032718156E-3</v>
      </c>
      <c r="I4839" s="8">
        <f t="shared" si="400"/>
        <v>2.5710944968554113E-3</v>
      </c>
      <c r="J4839" s="11">
        <f t="shared" si="401"/>
        <v>0.43497654305599776</v>
      </c>
      <c r="K4839" s="11">
        <f t="shared" si="403"/>
        <v>0.19894999458130558</v>
      </c>
      <c r="AC4839" s="15"/>
      <c r="AD4839" s="16"/>
    </row>
    <row r="4840" spans="1:30" x14ac:dyDescent="0.3">
      <c r="A4840" s="15">
        <v>43538</v>
      </c>
      <c r="B4840" s="18">
        <v>-8.6839933159618265E-4</v>
      </c>
      <c r="C4840" s="9">
        <f t="shared" si="404"/>
        <v>-3.1768399331596184E-2</v>
      </c>
      <c r="D4840" s="6">
        <f t="shared" si="405"/>
        <v>1.0092311960917609E-3</v>
      </c>
      <c r="E4840" s="6">
        <f t="shared" si="406"/>
        <v>5.7477440829986864E-4</v>
      </c>
      <c r="F4840" s="6">
        <f>B$6+B$7*E4839+B$8*(H4839*100)^2</f>
        <v>0.11363849787372314</v>
      </c>
      <c r="G4840" s="18">
        <v>2.670085417654876E-3</v>
      </c>
      <c r="H4840" s="9">
        <f t="shared" si="402"/>
        <v>3.3710309680233309E-3</v>
      </c>
      <c r="I4840" s="8">
        <f t="shared" si="400"/>
        <v>7.0094555036845493E-4</v>
      </c>
      <c r="J4840" s="11">
        <f t="shared" si="401"/>
        <v>0.26251802497917548</v>
      </c>
      <c r="K4840" s="11">
        <f t="shared" si="403"/>
        <v>2.5176058676772861E-2</v>
      </c>
      <c r="AC4840" s="15"/>
      <c r="AD4840" s="16"/>
    </row>
    <row r="4841" spans="1:30" x14ac:dyDescent="0.3">
      <c r="A4841" s="15">
        <v>43539</v>
      </c>
      <c r="B4841" s="18">
        <v>4.9725194084307206E-3</v>
      </c>
      <c r="C4841" s="9">
        <f t="shared" si="404"/>
        <v>-2.5927480591569279E-2</v>
      </c>
      <c r="D4841" s="6">
        <f t="shared" si="405"/>
        <v>6.7223424982620168E-4</v>
      </c>
      <c r="E4841" s="6">
        <f t="shared" si="406"/>
        <v>1.0092311960917609E-3</v>
      </c>
      <c r="F4841" s="6">
        <f>B$6+B$7*E4839+B$8*(H4840*100)^2</f>
        <v>0.11558010907769686</v>
      </c>
      <c r="G4841" s="18">
        <v>4.5621959716978695E-3</v>
      </c>
      <c r="H4841" s="9">
        <f t="shared" si="402"/>
        <v>3.3997074738526677E-3</v>
      </c>
      <c r="I4841" s="8">
        <f t="shared" si="400"/>
        <v>1.1624884978452018E-3</v>
      </c>
      <c r="J4841" s="11">
        <f t="shared" si="401"/>
        <v>0.25480897906552868</v>
      </c>
      <c r="K4841" s="11">
        <f t="shared" si="403"/>
        <v>4.7823111527135698E-2</v>
      </c>
      <c r="AC4841" s="15"/>
      <c r="AD4841" s="16"/>
    </row>
    <row r="4842" spans="1:30" x14ac:dyDescent="0.3">
      <c r="A4842" s="15">
        <v>43542</v>
      </c>
      <c r="B4842" s="18">
        <v>3.6990967989080333E-3</v>
      </c>
      <c r="C4842" s="9">
        <f t="shared" si="404"/>
        <v>-2.7200903201091968E-2</v>
      </c>
      <c r="D4842" s="6">
        <f t="shared" si="405"/>
        <v>7.3988913495517527E-4</v>
      </c>
      <c r="E4842" s="6">
        <f t="shared" si="406"/>
        <v>6.7223424982620168E-4</v>
      </c>
      <c r="F4842" s="6">
        <f>B$6+B$7*E4839+B$8*(H4841*100)^2</f>
        <v>0.11737804105257654</v>
      </c>
      <c r="G4842" s="18">
        <v>2.4571592143675818E-3</v>
      </c>
      <c r="H4842" s="9">
        <f t="shared" si="402"/>
        <v>3.4260478842622227E-3</v>
      </c>
      <c r="I4842" s="8">
        <f t="shared" si="400"/>
        <v>9.6888866989464084E-4</v>
      </c>
      <c r="J4842" s="11">
        <f t="shared" si="401"/>
        <v>0.39431253140998079</v>
      </c>
      <c r="K4842" s="11">
        <f t="shared" si="403"/>
        <v>4.9600805212057342E-2</v>
      </c>
      <c r="AC4842" s="15"/>
      <c r="AD4842" s="16"/>
    </row>
    <row r="4843" spans="1:30" x14ac:dyDescent="0.3">
      <c r="A4843" s="15">
        <v>43543</v>
      </c>
      <c r="B4843" s="18">
        <v>-1.3057007992853603E-4</v>
      </c>
      <c r="C4843" s="9">
        <f t="shared" si="404"/>
        <v>-3.1030570079928536E-2</v>
      </c>
      <c r="D4843" s="6">
        <f t="shared" si="405"/>
        <v>9.6289627948535606E-4</v>
      </c>
      <c r="E4843" s="6">
        <f t="shared" si="406"/>
        <v>7.3988913495517527E-4</v>
      </c>
      <c r="F4843" s="6">
        <f>B$6+B$7*E4839+B$8*(H4842*100)^2</f>
        <v>0.1190429260613151</v>
      </c>
      <c r="G4843" s="18">
        <v>7.1148613799421698E-3</v>
      </c>
      <c r="H4843" s="9">
        <f t="shared" si="402"/>
        <v>3.4502597882089272E-3</v>
      </c>
      <c r="I4843" s="8">
        <f t="shared" si="400"/>
        <v>3.6646015917332427E-3</v>
      </c>
      <c r="J4843" s="11">
        <f t="shared" si="401"/>
        <v>0.51506296413086672</v>
      </c>
      <c r="K4843" s="11">
        <f t="shared" si="403"/>
        <v>0.33838716162155702</v>
      </c>
      <c r="AC4843" s="15"/>
      <c r="AD4843" s="16"/>
    </row>
    <row r="4844" spans="1:30" x14ac:dyDescent="0.3">
      <c r="A4844" s="15">
        <v>43544</v>
      </c>
      <c r="B4844" s="18">
        <v>-2.9486967407678913E-3</v>
      </c>
      <c r="C4844" s="9">
        <f t="shared" si="404"/>
        <v>-3.3848696740767889E-2</v>
      </c>
      <c r="D4844" s="6">
        <f t="shared" si="405"/>
        <v>1.1457342710484708E-3</v>
      </c>
      <c r="E4844" s="6">
        <f t="shared" si="406"/>
        <v>9.6289627948535606E-4</v>
      </c>
      <c r="F4844" s="6">
        <f>B$6+B$7*E4839+B$8*(H4843*100)^2</f>
        <v>0.12058460957940702</v>
      </c>
      <c r="G4844" s="18">
        <v>7.0805335531517969E-3</v>
      </c>
      <c r="H4844" s="9">
        <f t="shared" si="402"/>
        <v>3.4725294754603163E-3</v>
      </c>
      <c r="I4844" s="8">
        <f t="shared" si="400"/>
        <v>3.6080040776914806E-3</v>
      </c>
      <c r="J4844" s="11">
        <f t="shared" si="401"/>
        <v>0.5095666944598306</v>
      </c>
      <c r="K4844" s="11">
        <f t="shared" si="403"/>
        <v>0.32654725158623998</v>
      </c>
      <c r="AC4844" s="15"/>
      <c r="AD4844" s="16"/>
    </row>
    <row r="4845" spans="1:30" x14ac:dyDescent="0.3">
      <c r="A4845" s="15">
        <v>43545</v>
      </c>
      <c r="B4845" s="18">
        <v>1.0794015494689354E-2</v>
      </c>
      <c r="C4845" s="9">
        <f t="shared" si="404"/>
        <v>-2.0105984505310648E-2</v>
      </c>
      <c r="D4845" s="6">
        <f t="shared" si="405"/>
        <v>4.0425061292779184E-4</v>
      </c>
      <c r="E4845" s="6">
        <f t="shared" si="406"/>
        <v>1.1457342710484708E-3</v>
      </c>
      <c r="F4845" s="6">
        <f>B$6+B$7*E4839+B$8*(H4844*100)^2</f>
        <v>0.12201220851716012</v>
      </c>
      <c r="G4845" s="18">
        <v>7.5796954944241336E-3</v>
      </c>
      <c r="H4845" s="9">
        <f t="shared" si="402"/>
        <v>3.4930245993574126E-3</v>
      </c>
      <c r="I4845" s="8">
        <f t="shared" si="400"/>
        <v>4.086670895066721E-3</v>
      </c>
      <c r="J4845" s="11">
        <f t="shared" si="401"/>
        <v>0.53916029978684588</v>
      </c>
      <c r="K4845" s="11">
        <f t="shared" si="403"/>
        <v>0.39524691839573478</v>
      </c>
      <c r="AC4845" s="15"/>
      <c r="AD4845" s="16"/>
    </row>
    <row r="4846" spans="1:30" x14ac:dyDescent="0.3">
      <c r="A4846" s="15">
        <v>43546</v>
      </c>
      <c r="B4846" s="18">
        <v>-1.9156827134273257E-2</v>
      </c>
      <c r="C4846" s="9">
        <f t="shared" si="404"/>
        <v>-5.0056827134273257E-2</v>
      </c>
      <c r="D4846" s="6">
        <f t="shared" si="405"/>
        <v>2.5056859427505154E-3</v>
      </c>
      <c r="E4846" s="6">
        <f t="shared" si="406"/>
        <v>4.0425061292779184E-4</v>
      </c>
      <c r="F4846" s="6">
        <f>B$6+B$7*E4839+B$8*(H4845*100)^2</f>
        <v>0.12333416513351952</v>
      </c>
      <c r="G4846" s="18">
        <v>7.5677622213021264E-3</v>
      </c>
      <c r="H4846" s="9">
        <f t="shared" si="402"/>
        <v>3.5118964269112425E-3</v>
      </c>
      <c r="I4846" s="8">
        <f t="shared" si="400"/>
        <v>4.0558657943908834E-3</v>
      </c>
      <c r="J4846" s="11">
        <f t="shared" si="401"/>
        <v>0.53593990875852626</v>
      </c>
      <c r="K4846" s="11">
        <f t="shared" si="403"/>
        <v>0.38715211189636967</v>
      </c>
      <c r="AC4846" s="15"/>
      <c r="AD4846" s="16"/>
    </row>
    <row r="4847" spans="1:30" x14ac:dyDescent="0.3">
      <c r="A4847" s="15">
        <v>43549</v>
      </c>
      <c r="B4847" s="18">
        <v>-8.3937283331183686E-4</v>
      </c>
      <c r="C4847" s="9">
        <f t="shared" si="404"/>
        <v>-3.1739372833311838E-2</v>
      </c>
      <c r="D4847" s="6">
        <f t="shared" si="405"/>
        <v>1.0073877878519735E-3</v>
      </c>
      <c r="E4847" s="6">
        <f t="shared" si="406"/>
        <v>2.5056859427505154E-3</v>
      </c>
      <c r="F4847" s="6">
        <f>B$6+B$7*E4839+B$8*(H4846*100)^2</f>
        <v>0.12455829696026831</v>
      </c>
      <c r="G4847" s="18">
        <v>6.0116848016730073E-3</v>
      </c>
      <c r="H4847" s="9">
        <f t="shared" si="402"/>
        <v>3.5292817535621649E-3</v>
      </c>
      <c r="I4847" s="8">
        <f t="shared" si="400"/>
        <v>2.4824030481108423E-3</v>
      </c>
      <c r="J4847" s="11">
        <f t="shared" si="401"/>
        <v>0.41292967445997969</v>
      </c>
      <c r="K4847" s="11">
        <f t="shared" si="403"/>
        <v>0.1707627787857362</v>
      </c>
      <c r="AC4847" s="15"/>
      <c r="AD4847" s="16"/>
    </row>
    <row r="4848" spans="1:30" x14ac:dyDescent="0.3">
      <c r="A4848" s="15">
        <v>43550</v>
      </c>
      <c r="B4848" s="18">
        <v>7.1570529479358181E-3</v>
      </c>
      <c r="C4848" s="9">
        <f t="shared" si="404"/>
        <v>-2.3742947052064183E-2</v>
      </c>
      <c r="D4848" s="6">
        <f t="shared" si="405"/>
        <v>5.6372753471712331E-4</v>
      </c>
      <c r="E4848" s="6">
        <f t="shared" si="406"/>
        <v>1.0073877878519735E-3</v>
      </c>
      <c r="F4848" s="6">
        <f>B$6+B$7*E4839+B$8*(H4847*100)^2</f>
        <v>0.1256918430318377</v>
      </c>
      <c r="G4848" s="18">
        <v>7.8260326131062256E-3</v>
      </c>
      <c r="H4848" s="9">
        <f t="shared" si="402"/>
        <v>3.5453045430800119E-3</v>
      </c>
      <c r="I4848" s="8">
        <f t="shared" si="400"/>
        <v>4.2807280700262133E-3</v>
      </c>
      <c r="J4848" s="11">
        <f t="shared" si="401"/>
        <v>0.54698571826257092</v>
      </c>
      <c r="K4848" s="11">
        <f t="shared" si="403"/>
        <v>0.41560429791818754</v>
      </c>
      <c r="AC4848" s="15"/>
      <c r="AD4848" s="16"/>
    </row>
    <row r="4849" spans="1:30" x14ac:dyDescent="0.3">
      <c r="A4849" s="15">
        <v>43551</v>
      </c>
      <c r="B4849" s="18">
        <v>-4.6551432765988702E-3</v>
      </c>
      <c r="C4849" s="9">
        <f t="shared" si="404"/>
        <v>-3.5555143276598873E-2</v>
      </c>
      <c r="D4849" s="6">
        <f t="shared" si="405"/>
        <v>1.2641682134194741E-3</v>
      </c>
      <c r="E4849" s="6">
        <f t="shared" si="406"/>
        <v>5.6372753471712331E-4</v>
      </c>
      <c r="F4849" s="6">
        <f>B$6+B$7*E4839+B$8*(H4848*100)^2</f>
        <v>0.12674150669411094</v>
      </c>
      <c r="G4849" s="18">
        <v>8.8452506337392267E-3</v>
      </c>
      <c r="H4849" s="9">
        <f t="shared" si="402"/>
        <v>3.5600773403693204E-3</v>
      </c>
      <c r="I4849" s="8">
        <f t="shared" si="400"/>
        <v>5.2851732933699063E-3</v>
      </c>
      <c r="J4849" s="11">
        <f t="shared" si="401"/>
        <v>0.59751537997241133</v>
      </c>
      <c r="K4849" s="11">
        <f t="shared" si="403"/>
        <v>0.5744685937906775</v>
      </c>
      <c r="AC4849" s="15"/>
      <c r="AD4849" s="16"/>
    </row>
    <row r="4850" spans="1:30" x14ac:dyDescent="0.3">
      <c r="A4850" s="15">
        <v>43552</v>
      </c>
      <c r="B4850" s="18">
        <v>3.5830547152617266E-3</v>
      </c>
      <c r="C4850" s="9">
        <f t="shared" si="404"/>
        <v>-2.7316945284738273E-2</v>
      </c>
      <c r="D4850" s="6">
        <f t="shared" si="405"/>
        <v>7.4621549968938454E-4</v>
      </c>
      <c r="E4850" s="6">
        <f t="shared" si="406"/>
        <v>1.2641682134194741E-3</v>
      </c>
      <c r="F4850" s="6">
        <f>B$6+B$7*E4839+B$8*(H4849*100)^2</f>
        <v>0.12771349524537598</v>
      </c>
      <c r="G4850" s="18">
        <v>5.1690204673392514E-3</v>
      </c>
      <c r="H4850" s="9">
        <f t="shared" si="402"/>
        <v>3.5737024952474145E-3</v>
      </c>
      <c r="I4850" s="8">
        <f t="shared" si="400"/>
        <v>1.5953179720918369E-3</v>
      </c>
      <c r="J4850" s="11">
        <f t="shared" si="401"/>
        <v>0.30863061622060578</v>
      </c>
      <c r="K4850" s="11">
        <f t="shared" si="403"/>
        <v>7.7323772876459973E-2</v>
      </c>
      <c r="AC4850" s="15"/>
      <c r="AD4850" s="16"/>
    </row>
    <row r="4851" spans="1:30" x14ac:dyDescent="0.3">
      <c r="A4851" s="15">
        <v>43553</v>
      </c>
      <c r="B4851" s="18">
        <v>6.7117060433246681E-3</v>
      </c>
      <c r="C4851" s="9">
        <f t="shared" si="404"/>
        <v>-2.4188293956675332E-2</v>
      </c>
      <c r="D4851" s="6">
        <f t="shared" si="405"/>
        <v>5.8507356453453639E-4</v>
      </c>
      <c r="E4851" s="6">
        <f t="shared" si="406"/>
        <v>7.4621549968938454E-4</v>
      </c>
      <c r="F4851" s="6">
        <f>B$6+B$7*E4839+B$8*(H4850*100)^2</f>
        <v>0.12861355664384738</v>
      </c>
      <c r="G4851" s="18">
        <v>6.114355913779697E-3</v>
      </c>
      <c r="H4851" s="9">
        <f t="shared" si="402"/>
        <v>3.5862732277929881E-3</v>
      </c>
      <c r="I4851" s="8">
        <f t="shared" si="400"/>
        <v>2.5280826859867089E-3</v>
      </c>
      <c r="J4851" s="11">
        <f t="shared" si="401"/>
        <v>0.41346672022956055</v>
      </c>
      <c r="K4851" s="11">
        <f t="shared" si="403"/>
        <v>0.17140722550399645</v>
      </c>
      <c r="AC4851" s="15"/>
      <c r="AD4851" s="16"/>
    </row>
    <row r="4852" spans="1:30" x14ac:dyDescent="0.3">
      <c r="A4852" s="15">
        <v>43556</v>
      </c>
      <c r="B4852" s="18">
        <v>1.1502195518044496E-2</v>
      </c>
      <c r="C4852" s="9">
        <f t="shared" si="404"/>
        <v>-1.9397804481955504E-2</v>
      </c>
      <c r="D4852" s="6">
        <f t="shared" si="405"/>
        <v>3.7627481872017305E-4</v>
      </c>
      <c r="E4852" s="6">
        <f t="shared" si="406"/>
        <v>5.8507356453453639E-4</v>
      </c>
      <c r="F4852" s="6">
        <f>B$6+B$7*E4839+B$8*(H4851*100)^2</f>
        <v>0.12944701349883192</v>
      </c>
      <c r="G4852" s="18">
        <v>5.9989667959669561E-3</v>
      </c>
      <c r="H4852" s="9">
        <f t="shared" si="402"/>
        <v>3.5978745600539204E-3</v>
      </c>
      <c r="I4852" s="8">
        <f t="shared" si="400"/>
        <v>2.4010922359130357E-3</v>
      </c>
      <c r="J4852" s="11">
        <f t="shared" si="401"/>
        <v>0.40025096280367234</v>
      </c>
      <c r="K4852" s="11">
        <f t="shared" si="403"/>
        <v>0.15612009466732357</v>
      </c>
      <c r="AC4852" s="15"/>
      <c r="AD4852" s="16"/>
    </row>
    <row r="4853" spans="1:30" x14ac:dyDescent="0.3">
      <c r="A4853" s="15">
        <v>43557</v>
      </c>
      <c r="B4853" s="18">
        <v>1.7455554856598338E-5</v>
      </c>
      <c r="C4853" s="9">
        <f t="shared" si="404"/>
        <v>-3.0882544445143403E-2</v>
      </c>
      <c r="D4853" s="6">
        <f t="shared" si="405"/>
        <v>9.5373155140625766E-4</v>
      </c>
      <c r="E4853" s="6">
        <f t="shared" si="406"/>
        <v>3.7627481872017305E-4</v>
      </c>
      <c r="F4853" s="6">
        <f>B$6+B$7*E4839+B$8*(H4852*100)^2</f>
        <v>0.13021879454654758</v>
      </c>
      <c r="G4853" s="18">
        <v>3.3599123038883464E-3</v>
      </c>
      <c r="H4853" s="9">
        <f t="shared" si="402"/>
        <v>3.6085841343461507E-3</v>
      </c>
      <c r="I4853" s="8">
        <f t="shared" si="400"/>
        <v>2.4867183045780431E-4</v>
      </c>
      <c r="J4853" s="11">
        <f t="shared" si="401"/>
        <v>7.4011405050668236E-2</v>
      </c>
      <c r="K4853" s="11">
        <f t="shared" si="403"/>
        <v>2.4894242757500518E-3</v>
      </c>
      <c r="AC4853" s="15"/>
      <c r="AD4853" s="16"/>
    </row>
    <row r="4854" spans="1:30" x14ac:dyDescent="0.3">
      <c r="A4854" s="15">
        <v>43558</v>
      </c>
      <c r="B4854" s="18">
        <v>2.1460724200909596E-3</v>
      </c>
      <c r="C4854" s="9">
        <f t="shared" si="404"/>
        <v>-2.8753927579909039E-2</v>
      </c>
      <c r="D4854" s="6">
        <f t="shared" si="405"/>
        <v>8.2678835127065369E-4</v>
      </c>
      <c r="E4854" s="6">
        <f t="shared" si="406"/>
        <v>9.5373155140625766E-4</v>
      </c>
      <c r="F4854" s="6">
        <f>B$6+B$7*E4839+B$8*(H4853*100)^2</f>
        <v>0.13093346379673229</v>
      </c>
      <c r="G4854" s="18">
        <v>5.4898634004075953E-3</v>
      </c>
      <c r="H4854" s="9">
        <f t="shared" si="402"/>
        <v>3.6184729347714111E-3</v>
      </c>
      <c r="I4854" s="8">
        <f t="shared" si="400"/>
        <v>1.8713904656361842E-3</v>
      </c>
      <c r="J4854" s="11">
        <f t="shared" si="401"/>
        <v>0.34088106190351525</v>
      </c>
      <c r="K4854" s="11">
        <f t="shared" si="403"/>
        <v>0.1003255806145118</v>
      </c>
      <c r="AC4854" s="15"/>
      <c r="AD4854" s="16"/>
    </row>
    <row r="4855" spans="1:30" x14ac:dyDescent="0.3">
      <c r="A4855" s="15">
        <v>43559</v>
      </c>
      <c r="B4855" s="18">
        <v>2.082465242992501E-3</v>
      </c>
      <c r="C4855" s="9">
        <f t="shared" si="404"/>
        <v>-2.8817534757007501E-2</v>
      </c>
      <c r="D4855" s="6">
        <f t="shared" si="405"/>
        <v>8.3045030947133532E-4</v>
      </c>
      <c r="E4855" s="6">
        <f t="shared" si="406"/>
        <v>8.2678835127065369E-4</v>
      </c>
      <c r="F4855" s="6">
        <f>B$6+B$7*E4839+B$8*(H4854*100)^2</f>
        <v>0.13159524752240334</v>
      </c>
      <c r="G4855" s="18">
        <v>3.2667339528804121E-3</v>
      </c>
      <c r="H4855" s="9">
        <f t="shared" si="402"/>
        <v>3.6276059257091767E-3</v>
      </c>
      <c r="I4855" s="8">
        <f t="shared" si="400"/>
        <v>3.6087197282876462E-4</v>
      </c>
      <c r="J4855" s="11">
        <f t="shared" si="401"/>
        <v>0.11046873667522546</v>
      </c>
      <c r="K4855" s="11">
        <f t="shared" si="403"/>
        <v>5.3028357651234703E-3</v>
      </c>
      <c r="AC4855" s="15"/>
      <c r="AD4855" s="16"/>
    </row>
    <row r="4856" spans="1:30" x14ac:dyDescent="0.3">
      <c r="A4856" s="15">
        <v>43560</v>
      </c>
      <c r="B4856" s="18">
        <v>4.6257176230991223E-3</v>
      </c>
      <c r="C4856" s="9">
        <f t="shared" si="404"/>
        <v>-2.6274282376900878E-2</v>
      </c>
      <c r="D4856" s="6">
        <f t="shared" si="405"/>
        <v>6.9033791442112407E-4</v>
      </c>
      <c r="E4856" s="6">
        <f t="shared" si="406"/>
        <v>8.3045030947133532E-4</v>
      </c>
      <c r="F4856" s="6">
        <f>B$6+B$7*E4839+B$8*(H4855*100)^2</f>
        <v>0.13220805925237475</v>
      </c>
      <c r="G4856" s="18">
        <v>2.3782975797008283E-3</v>
      </c>
      <c r="H4856" s="9">
        <f t="shared" si="402"/>
        <v>3.6360426187322771E-3</v>
      </c>
      <c r="I4856" s="8">
        <f t="shared" si="400"/>
        <v>1.2577450390314489E-3</v>
      </c>
      <c r="J4856" s="11">
        <f t="shared" si="401"/>
        <v>0.52884258461452227</v>
      </c>
      <c r="K4856" s="11">
        <f t="shared" si="403"/>
        <v>7.8600545830977087E-2</v>
      </c>
      <c r="AC4856" s="15"/>
      <c r="AD4856" s="16"/>
    </row>
    <row r="4857" spans="1:30" x14ac:dyDescent="0.3">
      <c r="A4857" s="15">
        <v>43563</v>
      </c>
      <c r="B4857" s="18">
        <v>1.0469117505254408E-3</v>
      </c>
      <c r="C4857" s="9">
        <f t="shared" si="404"/>
        <v>-2.9853088249474559E-2</v>
      </c>
      <c r="D4857" s="6">
        <f t="shared" si="405"/>
        <v>8.9120687803091595E-4</v>
      </c>
      <c r="E4857" s="6">
        <f t="shared" si="406"/>
        <v>6.9033791442112407E-4</v>
      </c>
      <c r="F4857" s="6">
        <f>B$6+B$7*E4839+B$8*(H4856*100)^2</f>
        <v>0.13277552291432826</v>
      </c>
      <c r="G4857" s="18">
        <v>3.8818625504854123E-3</v>
      </c>
      <c r="H4857" s="9">
        <f t="shared" si="402"/>
        <v>3.6438375775318011E-3</v>
      </c>
      <c r="I4857" s="8">
        <f t="shared" si="400"/>
        <v>2.3802497295361122E-4</v>
      </c>
      <c r="J4857" s="11">
        <f t="shared" si="401"/>
        <v>6.131720787585513E-2</v>
      </c>
      <c r="K4857" s="11">
        <f t="shared" si="403"/>
        <v>2.044936386802032E-3</v>
      </c>
      <c r="AC4857" s="15"/>
      <c r="AD4857" s="16"/>
    </row>
    <row r="4858" spans="1:30" x14ac:dyDescent="0.3">
      <c r="A4858" s="15">
        <v>43564</v>
      </c>
      <c r="B4858" s="18">
        <v>-6.0859764356713262E-3</v>
      </c>
      <c r="C4858" s="9">
        <f t="shared" si="404"/>
        <v>-3.6985976435671329E-2</v>
      </c>
      <c r="D4858" s="6">
        <f t="shared" si="405"/>
        <v>1.3679624529000349E-3</v>
      </c>
      <c r="E4858" s="6">
        <f t="shared" si="406"/>
        <v>8.9120687803091595E-4</v>
      </c>
      <c r="F4858" s="6">
        <f>B$6+B$7*E4839+B$8*(H4857*100)^2</f>
        <v>0.13330099426529718</v>
      </c>
      <c r="G4858" s="18">
        <v>4.2729459961092335E-3</v>
      </c>
      <c r="H4858" s="9">
        <f t="shared" si="402"/>
        <v>3.6510408689207682E-3</v>
      </c>
      <c r="I4858" s="8">
        <f t="shared" si="400"/>
        <v>6.2190512718846534E-4</v>
      </c>
      <c r="J4858" s="11">
        <f t="shared" si="401"/>
        <v>0.14554481328683916</v>
      </c>
      <c r="K4858" s="11">
        <f t="shared" si="403"/>
        <v>1.3045169926280575E-2</v>
      </c>
      <c r="AC4858" s="15"/>
      <c r="AD4858" s="16"/>
    </row>
    <row r="4859" spans="1:30" x14ac:dyDescent="0.3">
      <c r="A4859" s="15">
        <v>43565</v>
      </c>
      <c r="B4859" s="18">
        <v>3.4718377545016944E-3</v>
      </c>
      <c r="C4859" s="9">
        <f t="shared" si="404"/>
        <v>-2.7428162245498305E-2</v>
      </c>
      <c r="D4859" s="6">
        <f t="shared" si="405"/>
        <v>7.5230408416537863E-4</v>
      </c>
      <c r="E4859" s="6">
        <f t="shared" si="406"/>
        <v>1.3679624529000349E-3</v>
      </c>
      <c r="F4859" s="6">
        <f>B$6+B$7*E4839+B$8*(H4858*100)^2</f>
        <v>0.1337875807362944</v>
      </c>
      <c r="G4859" s="18">
        <v>2.324727472344103E-3</v>
      </c>
      <c r="H4859" s="9">
        <f t="shared" si="402"/>
        <v>3.6576984667450979E-3</v>
      </c>
      <c r="I4859" s="8">
        <f t="shared" si="400"/>
        <v>1.3329709944009949E-3</v>
      </c>
      <c r="J4859" s="11">
        <f t="shared" si="401"/>
        <v>0.57338806817511134</v>
      </c>
      <c r="K4859" s="11">
        <f t="shared" si="403"/>
        <v>8.8802408814270262E-2</v>
      </c>
      <c r="AC4859" s="15"/>
      <c r="AD4859" s="16"/>
    </row>
    <row r="4860" spans="1:30" x14ac:dyDescent="0.3">
      <c r="A4860" s="15">
        <v>43566</v>
      </c>
      <c r="B4860" s="18">
        <v>3.8122340340917407E-5</v>
      </c>
      <c r="C4860" s="9">
        <f t="shared" si="404"/>
        <v>-3.0861877659659084E-2</v>
      </c>
      <c r="D4860" s="6">
        <f t="shared" si="405"/>
        <v>9.5245549267976445E-4</v>
      </c>
      <c r="E4860" s="6">
        <f t="shared" si="406"/>
        <v>7.5230408416537863E-4</v>
      </c>
      <c r="F4860" s="6">
        <f>B$6+B$7*E4839+B$8*(H4859*100)^2</f>
        <v>0.13423815980843787</v>
      </c>
      <c r="G4860" s="18">
        <v>3.0175932554756001E-3</v>
      </c>
      <c r="H4860" s="9">
        <f t="shared" si="402"/>
        <v>3.6638526145089116E-3</v>
      </c>
      <c r="I4860" s="8">
        <f t="shared" ref="I4860:I4923" si="407">SQRT((G4860-H4860)^2)</f>
        <v>6.4625935903331148E-4</v>
      </c>
      <c r="J4860" s="11">
        <f t="shared" ref="J4860:J4923" si="408">ABS(G4860-H4860)/G4860</f>
        <v>0.21416383996108021</v>
      </c>
      <c r="K4860" s="11">
        <f t="shared" si="403"/>
        <v>1.7667717625683421E-2</v>
      </c>
      <c r="AC4860" s="15"/>
      <c r="AD4860" s="16"/>
    </row>
    <row r="4861" spans="1:30" x14ac:dyDescent="0.3">
      <c r="A4861" s="15">
        <v>43567</v>
      </c>
      <c r="B4861" s="18">
        <v>6.5875783895457275E-3</v>
      </c>
      <c r="C4861" s="9">
        <f t="shared" si="404"/>
        <v>-2.4312421610454271E-2</v>
      </c>
      <c r="D4861" s="6">
        <f t="shared" si="405"/>
        <v>5.9109384456448389E-4</v>
      </c>
      <c r="E4861" s="6">
        <f t="shared" si="406"/>
        <v>9.5245549267976445E-4</v>
      </c>
      <c r="F4861" s="6">
        <f>B$6+B$7*E4861+B$8*(G4860*100)^2</f>
        <v>9.4682352306427797E-2</v>
      </c>
      <c r="G4861" s="18">
        <v>4.9856665590608858E-3</v>
      </c>
      <c r="H4861" s="9">
        <f t="shared" si="402"/>
        <v>3.0770497608330581E-3</v>
      </c>
      <c r="I4861" s="8">
        <f t="shared" si="407"/>
        <v>1.9086167982278277E-3</v>
      </c>
      <c r="J4861" s="11">
        <f t="shared" si="408"/>
        <v>0.38282078747507337</v>
      </c>
      <c r="K4861" s="11">
        <f t="shared" si="403"/>
        <v>0.1376790819465854</v>
      </c>
      <c r="AC4861" s="15"/>
      <c r="AD4861" s="16"/>
    </row>
    <row r="4862" spans="1:30" x14ac:dyDescent="0.3">
      <c r="A4862" s="15">
        <v>43570</v>
      </c>
      <c r="B4862" s="18">
        <v>-6.2956724435533136E-4</v>
      </c>
      <c r="C4862" s="9">
        <f t="shared" si="404"/>
        <v>-3.1529567244355329E-2</v>
      </c>
      <c r="D4862" s="6">
        <f t="shared" si="405"/>
        <v>9.9411361061632446E-4</v>
      </c>
      <c r="E4862" s="6">
        <f t="shared" si="406"/>
        <v>5.9109384456448389E-4</v>
      </c>
      <c r="F4862" s="6">
        <f>B$6+B$7*E4861+B$8*(H4861*100)^2</f>
        <v>9.8037863088325614E-2</v>
      </c>
      <c r="G4862" s="18">
        <v>3.4184043112978693E-3</v>
      </c>
      <c r="H4862" s="9">
        <f t="shared" si="402"/>
        <v>3.1310998560941106E-3</v>
      </c>
      <c r="I4862" s="8">
        <f t="shared" si="407"/>
        <v>2.8730445520375875E-4</v>
      </c>
      <c r="J4862" s="11">
        <f t="shared" si="408"/>
        <v>8.4046364631068918E-2</v>
      </c>
      <c r="K4862" s="11">
        <f t="shared" si="403"/>
        <v>3.9687856560766122E-3</v>
      </c>
      <c r="AC4862" s="15"/>
      <c r="AD4862" s="16"/>
    </row>
    <row r="4863" spans="1:30" x14ac:dyDescent="0.3">
      <c r="A4863" s="15">
        <v>43571</v>
      </c>
      <c r="B4863" s="18">
        <v>5.0922832513996218E-4</v>
      </c>
      <c r="C4863" s="9">
        <f t="shared" si="404"/>
        <v>-3.039077167486004E-2</v>
      </c>
      <c r="D4863" s="6">
        <f t="shared" si="405"/>
        <v>9.2359900299347536E-4</v>
      </c>
      <c r="E4863" s="6">
        <f t="shared" si="406"/>
        <v>9.9411361061632446E-4</v>
      </c>
      <c r="F4863" s="6">
        <f>B$6+B$7*E4861+B$8*(H4862*100)^2</f>
        <v>0.10114506607236295</v>
      </c>
      <c r="G4863" s="18">
        <v>4.0756271705802956E-3</v>
      </c>
      <c r="H4863" s="9">
        <f t="shared" si="402"/>
        <v>3.1803312103044074E-3</v>
      </c>
      <c r="I4863" s="8">
        <f t="shared" si="407"/>
        <v>8.9529596027588827E-4</v>
      </c>
      <c r="J4863" s="11">
        <f t="shared" si="408"/>
        <v>0.2196707212913232</v>
      </c>
      <c r="K4863" s="11">
        <f t="shared" si="403"/>
        <v>3.3470993486150125E-2</v>
      </c>
      <c r="AC4863" s="15"/>
      <c r="AD4863" s="16"/>
    </row>
    <row r="4864" spans="1:30" x14ac:dyDescent="0.3">
      <c r="A4864" s="15">
        <v>43572</v>
      </c>
      <c r="B4864" s="18">
        <v>-2.2764008207406404E-3</v>
      </c>
      <c r="C4864" s="9">
        <f t="shared" si="404"/>
        <v>-3.3176400820740644E-2</v>
      </c>
      <c r="D4864" s="6">
        <f t="shared" si="405"/>
        <v>1.1006735714184405E-3</v>
      </c>
      <c r="E4864" s="6">
        <f t="shared" si="406"/>
        <v>9.2359900299347536E-4</v>
      </c>
      <c r="F4864" s="6">
        <f>B$6+B$7*E4861+B$8*(H4863*100)^2</f>
        <v>0.10402233603558156</v>
      </c>
      <c r="G4864" s="18">
        <v>5.2536419383864396E-3</v>
      </c>
      <c r="H4864" s="9">
        <f t="shared" si="402"/>
        <v>3.2252493862580858E-3</v>
      </c>
      <c r="I4864" s="8">
        <f t="shared" si="407"/>
        <v>2.0283925521283538E-3</v>
      </c>
      <c r="J4864" s="11">
        <f t="shared" si="408"/>
        <v>0.38609265266207649</v>
      </c>
      <c r="K4864" s="11">
        <f t="shared" si="403"/>
        <v>0.14099903551997461</v>
      </c>
      <c r="AC4864" s="15"/>
      <c r="AD4864" s="16"/>
    </row>
    <row r="4865" spans="1:30" x14ac:dyDescent="0.3">
      <c r="A4865" s="15">
        <v>43573</v>
      </c>
      <c r="B4865" s="18">
        <v>1.5778468242496745E-3</v>
      </c>
      <c r="C4865" s="9">
        <f t="shared" si="404"/>
        <v>-2.9322153175750328E-2</v>
      </c>
      <c r="D4865" s="6">
        <f t="shared" si="405"/>
        <v>8.5978866686216499E-4</v>
      </c>
      <c r="E4865" s="6">
        <f t="shared" si="406"/>
        <v>1.1006735714184405E-3</v>
      </c>
      <c r="F4865" s="6">
        <f>B$6+B$7*E4861+B$8*(H4864*100)^2</f>
        <v>0.10668668802152199</v>
      </c>
      <c r="G4865" s="18">
        <v>4.5529629008363307E-3</v>
      </c>
      <c r="H4865" s="9">
        <f t="shared" si="402"/>
        <v>3.266292822475076E-3</v>
      </c>
      <c r="I4865" s="8">
        <f t="shared" si="407"/>
        <v>1.2866700783612547E-3</v>
      </c>
      <c r="J4865" s="11">
        <f t="shared" si="408"/>
        <v>0.28260060676639975</v>
      </c>
      <c r="K4865" s="11">
        <f t="shared" si="403"/>
        <v>6.1801117199673072E-2</v>
      </c>
      <c r="AC4865" s="15"/>
      <c r="AD4865" s="16"/>
    </row>
    <row r="4866" spans="1:30" x14ac:dyDescent="0.3">
      <c r="A4866" s="15">
        <v>43577</v>
      </c>
      <c r="B4866" s="18">
        <v>1.0115058169329091E-3</v>
      </c>
      <c r="C4866" s="9">
        <f t="shared" si="404"/>
        <v>-2.9888494183067091E-2</v>
      </c>
      <c r="D4866" s="6">
        <f t="shared" si="405"/>
        <v>8.9332208453123531E-4</v>
      </c>
      <c r="E4866" s="6">
        <f t="shared" si="406"/>
        <v>8.5978866686216499E-4</v>
      </c>
      <c r="F4866" s="6">
        <f>B$6+B$7*E4861+B$8*(H4865*100)^2</f>
        <v>0.10915387796050281</v>
      </c>
      <c r="G4866" s="18">
        <v>3.2612451634140833E-3</v>
      </c>
      <c r="H4866" s="9">
        <f t="shared" si="402"/>
        <v>3.3038443964645615E-3</v>
      </c>
      <c r="I4866" s="8">
        <f t="shared" si="407"/>
        <v>4.2599233050478157E-5</v>
      </c>
      <c r="J4866" s="11">
        <f t="shared" si="408"/>
        <v>1.306226024598608E-2</v>
      </c>
      <c r="K4866" s="11">
        <f t="shared" si="403"/>
        <v>8.3847043724771808E-5</v>
      </c>
      <c r="AC4866" s="15"/>
      <c r="AD4866" s="16"/>
    </row>
    <row r="4867" spans="1:30" x14ac:dyDescent="0.3">
      <c r="A4867" s="15">
        <v>43578</v>
      </c>
      <c r="B4867" s="18">
        <v>8.8023511749953914E-3</v>
      </c>
      <c r="C4867" s="9">
        <f t="shared" si="404"/>
        <v>-2.2097648825004611E-2</v>
      </c>
      <c r="D4867" s="6">
        <f t="shared" si="405"/>
        <v>4.883060835932277E-4</v>
      </c>
      <c r="E4867" s="6">
        <f t="shared" si="406"/>
        <v>8.9332208453123531E-4</v>
      </c>
      <c r="F4867" s="6">
        <f>B$6+B$7*E4861+B$8*(H4866*100)^2</f>
        <v>0.11143849584399908</v>
      </c>
      <c r="G4867" s="18">
        <v>4.5407039469807856E-3</v>
      </c>
      <c r="H4867" s="9">
        <f t="shared" si="402"/>
        <v>3.3382404922952915E-3</v>
      </c>
      <c r="I4867" s="8">
        <f t="shared" si="407"/>
        <v>1.2024634546854941E-3</v>
      </c>
      <c r="J4867" s="11">
        <f t="shared" si="408"/>
        <v>0.26481873047130472</v>
      </c>
      <c r="K4867" s="11">
        <f t="shared" si="403"/>
        <v>5.2570570951025575E-2</v>
      </c>
      <c r="AC4867" s="15"/>
      <c r="AD4867" s="16"/>
    </row>
    <row r="4868" spans="1:30" x14ac:dyDescent="0.3">
      <c r="A4868" s="15">
        <v>43579</v>
      </c>
      <c r="B4868" s="18">
        <v>-2.1941686030344564E-3</v>
      </c>
      <c r="C4868" s="9">
        <f t="shared" si="404"/>
        <v>-3.3094168603034456E-2</v>
      </c>
      <c r="D4868" s="6">
        <f t="shared" si="405"/>
        <v>1.0952239955260715E-3</v>
      </c>
      <c r="E4868" s="6">
        <f t="shared" si="406"/>
        <v>4.883060835932277E-4</v>
      </c>
      <c r="F4868" s="6">
        <f>B$6+B$7*E4861+B$8*(H4867*100)^2</f>
        <v>0.11355405200411661</v>
      </c>
      <c r="G4868" s="18">
        <v>2.1037722625255337E-3</v>
      </c>
      <c r="H4868" s="9">
        <f t="shared" si="402"/>
        <v>3.3697782123474629E-3</v>
      </c>
      <c r="I4868" s="8">
        <f t="shared" si="407"/>
        <v>1.2660059498219292E-3</v>
      </c>
      <c r="J4868" s="11">
        <f t="shared" si="408"/>
        <v>0.60177899118325484</v>
      </c>
      <c r="K4868" s="11">
        <f t="shared" si="403"/>
        <v>9.5420734435692323E-2</v>
      </c>
      <c r="AC4868" s="15"/>
      <c r="AD4868" s="16"/>
    </row>
    <row r="4869" spans="1:30" x14ac:dyDescent="0.3">
      <c r="A4869" s="15">
        <v>43580</v>
      </c>
      <c r="B4869" s="18">
        <v>-3.6904174027285757E-4</v>
      </c>
      <c r="C4869" s="9">
        <f t="shared" si="404"/>
        <v>-3.1269041740272861E-2</v>
      </c>
      <c r="D4869" s="6">
        <f t="shared" si="405"/>
        <v>9.7775297135492653E-4</v>
      </c>
      <c r="E4869" s="6">
        <f t="shared" si="406"/>
        <v>1.0952239955260715E-3</v>
      </c>
      <c r="F4869" s="6">
        <f>B$6+B$7*E4861+B$8*(H4868*100)^2</f>
        <v>0.11551305700838545</v>
      </c>
      <c r="G4869" s="18">
        <v>4.9902293670801724E-3</v>
      </c>
      <c r="H4869" s="9">
        <f t="shared" si="402"/>
        <v>3.3987211860990519E-3</v>
      </c>
      <c r="I4869" s="8">
        <f t="shared" si="407"/>
        <v>1.5915081809811204E-3</v>
      </c>
      <c r="J4869" s="11">
        <f t="shared" si="408"/>
        <v>0.31892485573510343</v>
      </c>
      <c r="K4869" s="11">
        <f t="shared" si="403"/>
        <v>8.4184131855306044E-2</v>
      </c>
      <c r="AC4869" s="15"/>
      <c r="AD4869" s="16"/>
    </row>
    <row r="4870" spans="1:30" x14ac:dyDescent="0.3">
      <c r="A4870" s="15">
        <v>43581</v>
      </c>
      <c r="B4870" s="18">
        <v>4.6743503233048229E-3</v>
      </c>
      <c r="C4870" s="9">
        <f t="shared" si="404"/>
        <v>-2.6225649676695176E-2</v>
      </c>
      <c r="D4870" s="6">
        <f t="shared" si="405"/>
        <v>6.8778470096474175E-4</v>
      </c>
      <c r="E4870" s="6">
        <f t="shared" si="406"/>
        <v>9.7775297135492653E-4</v>
      </c>
      <c r="F4870" s="6">
        <f>B$6+B$7*E4861+B$8*(H4869*100)^2</f>
        <v>0.1173270956423384</v>
      </c>
      <c r="G4870" s="18">
        <v>4.6638879813598677E-3</v>
      </c>
      <c r="H4870" s="9">
        <f t="shared" si="402"/>
        <v>3.4253043024283026E-3</v>
      </c>
      <c r="I4870" s="8">
        <f t="shared" si="407"/>
        <v>1.2385836789315652E-3</v>
      </c>
      <c r="J4870" s="11">
        <f t="shared" si="408"/>
        <v>0.26556891672394467</v>
      </c>
      <c r="K4870" s="11">
        <f t="shared" si="403"/>
        <v>5.293902830792252E-2</v>
      </c>
      <c r="AC4870" s="15"/>
      <c r="AD4870" s="16"/>
    </row>
    <row r="4871" spans="1:30" x14ac:dyDescent="0.3">
      <c r="A4871" s="15">
        <v>43584</v>
      </c>
      <c r="B4871" s="18">
        <v>1.0709485042323336E-3</v>
      </c>
      <c r="C4871" s="9">
        <f t="shared" si="404"/>
        <v>-2.9829051495767665E-2</v>
      </c>
      <c r="D4871" s="6">
        <f t="shared" si="405"/>
        <v>8.8977231313715915E-4</v>
      </c>
      <c r="E4871" s="6">
        <f t="shared" si="406"/>
        <v>6.8778470096474175E-4</v>
      </c>
      <c r="F4871" s="6">
        <f>B$6+B$7*E4861+B$8*(H4870*100)^2</f>
        <v>0.11900689541737881</v>
      </c>
      <c r="G4871" s="18">
        <v>2.5140937631302294E-3</v>
      </c>
      <c r="H4871" s="9">
        <f t="shared" si="402"/>
        <v>3.4497376047661773E-3</v>
      </c>
      <c r="I4871" s="8">
        <f t="shared" si="407"/>
        <v>9.3564384163594789E-4</v>
      </c>
      <c r="J4871" s="11">
        <f t="shared" si="408"/>
        <v>0.37215948559969508</v>
      </c>
      <c r="K4871" s="11">
        <f t="shared" si="403"/>
        <v>4.5164023978104817E-2</v>
      </c>
      <c r="AC4871" s="15"/>
      <c r="AD4871" s="16"/>
    </row>
    <row r="4872" spans="1:30" x14ac:dyDescent="0.3">
      <c r="A4872" s="15">
        <v>43585</v>
      </c>
      <c r="B4872" s="18">
        <v>9.5096469879322001E-4</v>
      </c>
      <c r="C4872" s="9">
        <f t="shared" si="404"/>
        <v>-2.9949035301206781E-2</v>
      </c>
      <c r="D4872" s="6">
        <f t="shared" si="405"/>
        <v>8.9694471547292992E-4</v>
      </c>
      <c r="E4872" s="6">
        <f t="shared" si="406"/>
        <v>8.8977231313715915E-4</v>
      </c>
      <c r="F4872" s="6">
        <f>B$6+B$7*E4861+B$8*(H4871*100)^2</f>
        <v>0.12056239000906623</v>
      </c>
      <c r="G4872" s="18">
        <v>6.0013733437619945E-3</v>
      </c>
      <c r="H4872" s="9">
        <f t="shared" ref="H4872:H4935" si="409">SQRT(F4872)/100</f>
        <v>3.4722095272184572E-3</v>
      </c>
      <c r="I4872" s="8">
        <f t="shared" si="407"/>
        <v>2.5291638165435373E-3</v>
      </c>
      <c r="J4872" s="11">
        <f t="shared" si="408"/>
        <v>0.42143084118778001</v>
      </c>
      <c r="K4872" s="11">
        <f t="shared" ref="K4872:K4935" si="410">G4872/H4872-LN(G4872/H4872)-1</f>
        <v>0.18120465133384034</v>
      </c>
      <c r="AC4872" s="15"/>
      <c r="AD4872" s="16"/>
    </row>
    <row r="4873" spans="1:30" x14ac:dyDescent="0.3">
      <c r="A4873" s="15">
        <v>43586</v>
      </c>
      <c r="B4873" s="18">
        <v>-7.5304458502913401E-3</v>
      </c>
      <c r="C4873" s="9">
        <f t="shared" si="404"/>
        <v>-3.8430445850291338E-2</v>
      </c>
      <c r="D4873" s="6">
        <f t="shared" si="405"/>
        <v>1.4768991682521746E-3</v>
      </c>
      <c r="E4873" s="6">
        <f t="shared" si="406"/>
        <v>8.9694471547292992E-4</v>
      </c>
      <c r="F4873" s="6">
        <f>B$6+B$7*E4861+B$8*(H4872*100)^2</f>
        <v>0.12200277800096879</v>
      </c>
      <c r="G4873" s="18">
        <v>5.0072302806821335E-3</v>
      </c>
      <c r="H4873" s="9">
        <f t="shared" si="409"/>
        <v>3.4928896060564063E-3</v>
      </c>
      <c r="I4873" s="8">
        <f t="shared" si="407"/>
        <v>1.5143406746257271E-3</v>
      </c>
      <c r="J4873" s="11">
        <f t="shared" si="408"/>
        <v>0.30243080300661324</v>
      </c>
      <c r="K4873" s="11">
        <f t="shared" si="410"/>
        <v>7.339597484714977E-2</v>
      </c>
      <c r="AC4873" s="15"/>
      <c r="AD4873" s="16"/>
    </row>
    <row r="4874" spans="1:30" x14ac:dyDescent="0.3">
      <c r="A4874" s="15">
        <v>43587</v>
      </c>
      <c r="B4874" s="18">
        <v>-2.1262446486827887E-3</v>
      </c>
      <c r="C4874" s="9">
        <f t="shared" si="404"/>
        <v>-3.3026244648682791E-2</v>
      </c>
      <c r="D4874" s="6">
        <f t="shared" si="405"/>
        <v>1.0907328355946487E-3</v>
      </c>
      <c r="E4874" s="6">
        <f t="shared" si="406"/>
        <v>1.4768991682521746E-3</v>
      </c>
      <c r="F4874" s="6">
        <f>B$6+B$7*E4861+B$8*(H4873*100)^2</f>
        <v>0.12333657728147054</v>
      </c>
      <c r="G4874" s="18">
        <v>7.1641784485448343E-3</v>
      </c>
      <c r="H4874" s="9">
        <f t="shared" si="409"/>
        <v>3.5119307692702394E-3</v>
      </c>
      <c r="I4874" s="8">
        <f t="shared" si="407"/>
        <v>3.6522476792745949E-3</v>
      </c>
      <c r="J4874" s="11">
        <f t="shared" si="408"/>
        <v>0.50979295190733676</v>
      </c>
      <c r="K4874" s="11">
        <f t="shared" si="410"/>
        <v>0.3270269196816622</v>
      </c>
      <c r="AC4874" s="15"/>
      <c r="AD4874" s="16"/>
    </row>
    <row r="4875" spans="1:30" x14ac:dyDescent="0.3">
      <c r="A4875" s="15">
        <v>43588</v>
      </c>
      <c r="B4875" s="18">
        <v>9.5921274789157115E-3</v>
      </c>
      <c r="C4875" s="9">
        <f t="shared" si="404"/>
        <v>-2.1307872521084289E-2</v>
      </c>
      <c r="D4875" s="6">
        <f t="shared" si="405"/>
        <v>4.5402543137477893E-4</v>
      </c>
      <c r="E4875" s="6">
        <f t="shared" si="406"/>
        <v>1.0907328355946487E-3</v>
      </c>
      <c r="F4875" s="6">
        <f>B$6+B$7*E4861+B$8*(H4874*100)^2</f>
        <v>0.12457167541521519</v>
      </c>
      <c r="G4875" s="18">
        <v>4.9598445842719274E-3</v>
      </c>
      <c r="H4875" s="9">
        <f t="shared" si="409"/>
        <v>3.5294712835666365E-3</v>
      </c>
      <c r="I4875" s="8">
        <f t="shared" si="407"/>
        <v>1.4303733007052909E-3</v>
      </c>
      <c r="J4875" s="11">
        <f t="shared" si="408"/>
        <v>0.28839075023461858</v>
      </c>
      <c r="K4875" s="11">
        <f t="shared" si="410"/>
        <v>6.503927620268235E-2</v>
      </c>
      <c r="AC4875" s="15"/>
      <c r="AD4875" s="16"/>
    </row>
    <row r="4876" spans="1:30" x14ac:dyDescent="0.3">
      <c r="A4876" s="15">
        <v>43591</v>
      </c>
      <c r="B4876" s="18">
        <v>-4.4810131890725231E-3</v>
      </c>
      <c r="C4876" s="9">
        <f t="shared" si="404"/>
        <v>-3.5381013189072524E-2</v>
      </c>
      <c r="D4876" s="6">
        <f t="shared" si="405"/>
        <v>1.2518160942853239E-3</v>
      </c>
      <c r="E4876" s="6">
        <f t="shared" si="406"/>
        <v>4.5402543137477893E-4</v>
      </c>
      <c r="F4876" s="6">
        <f>B$6+B$7*E4861+B$8*(H4875*100)^2</f>
        <v>0.12571537628706275</v>
      </c>
      <c r="G4876" s="18">
        <v>1.4757020256053337E-2</v>
      </c>
      <c r="H4876" s="9">
        <f t="shared" si="409"/>
        <v>3.5456364208286042E-3</v>
      </c>
      <c r="I4876" s="8">
        <f t="shared" si="407"/>
        <v>1.1211383835224733E-2</v>
      </c>
      <c r="J4876" s="11">
        <f t="shared" si="408"/>
        <v>0.75973222511677574</v>
      </c>
      <c r="K4876" s="11">
        <f t="shared" si="410"/>
        <v>1.7360217293398752</v>
      </c>
      <c r="AC4876" s="15"/>
      <c r="AD4876" s="16"/>
    </row>
    <row r="4877" spans="1:30" x14ac:dyDescent="0.3">
      <c r="A4877" s="15">
        <v>43592</v>
      </c>
      <c r="B4877" s="18">
        <v>-1.6649488088905522E-2</v>
      </c>
      <c r="C4877" s="9">
        <f t="shared" si="404"/>
        <v>-4.7549488088905523E-2</v>
      </c>
      <c r="D4877" s="6">
        <f t="shared" si="405"/>
        <v>2.2609538175169682E-3</v>
      </c>
      <c r="E4877" s="6">
        <f t="shared" si="406"/>
        <v>1.2518160942853239E-3</v>
      </c>
      <c r="F4877" s="6">
        <f>B$6+B$7*E4861+B$8*(H4876*100)^2</f>
        <v>0.12677444329439355</v>
      </c>
      <c r="G4877" s="18">
        <v>1.3045822609900327E-2</v>
      </c>
      <c r="H4877" s="9">
        <f t="shared" si="409"/>
        <v>3.5605398929711984E-3</v>
      </c>
      <c r="I4877" s="8">
        <f t="shared" si="407"/>
        <v>9.4852827169291283E-3</v>
      </c>
      <c r="J4877" s="11">
        <f t="shared" si="408"/>
        <v>0.72707432873806321</v>
      </c>
      <c r="K4877" s="11">
        <f t="shared" si="410"/>
        <v>1.3654454602705295</v>
      </c>
      <c r="AC4877" s="15"/>
      <c r="AD4877" s="16"/>
    </row>
    <row r="4878" spans="1:30" x14ac:dyDescent="0.3">
      <c r="A4878" s="15">
        <v>43593</v>
      </c>
      <c r="B4878" s="18">
        <v>-1.606715389418189E-3</v>
      </c>
      <c r="C4878" s="9">
        <f t="shared" si="404"/>
        <v>-3.2506715389418191E-2</v>
      </c>
      <c r="D4878" s="6">
        <f t="shared" si="405"/>
        <v>1.0566865454086373E-3</v>
      </c>
      <c r="E4878" s="6">
        <f t="shared" si="406"/>
        <v>2.2609538175169682E-3</v>
      </c>
      <c r="F4878" s="6">
        <f>B$6+B$7*E4861+B$8*(H4877*100)^2</f>
        <v>0.12775513934318186</v>
      </c>
      <c r="G4878" s="18">
        <v>6.4217665592228362E-3</v>
      </c>
      <c r="H4878" s="9">
        <f t="shared" si="409"/>
        <v>3.5742850941577376E-3</v>
      </c>
      <c r="I4878" s="8">
        <f t="shared" si="407"/>
        <v>2.8474814650650986E-3</v>
      </c>
      <c r="J4878" s="11">
        <f t="shared" si="408"/>
        <v>0.44341092732117338</v>
      </c>
      <c r="K4878" s="11">
        <f t="shared" si="410"/>
        <v>0.21072956009607147</v>
      </c>
      <c r="AC4878" s="15"/>
      <c r="AD4878" s="16"/>
    </row>
    <row r="4879" spans="1:30" x14ac:dyDescent="0.3">
      <c r="A4879" s="15">
        <v>43594</v>
      </c>
      <c r="B4879" s="18">
        <v>-3.0259986619300713E-3</v>
      </c>
      <c r="C4879" s="9">
        <f t="shared" ref="C4879:C4942" si="411">B4879-B$5</f>
        <v>-3.3925998661930072E-2</v>
      </c>
      <c r="D4879" s="6">
        <f t="shared" ref="D4879:D4942" si="412">C4879^2</f>
        <v>1.1509733852092812E-3</v>
      </c>
      <c r="E4879" s="6">
        <f t="shared" si="406"/>
        <v>1.0566865454086373E-3</v>
      </c>
      <c r="F4879" s="6">
        <f>B$6+B$7*E4861+B$8*(H4878*100)^2</f>
        <v>0.12866326388435986</v>
      </c>
      <c r="G4879" s="18">
        <v>1.1918300647517699E-2</v>
      </c>
      <c r="H4879" s="9">
        <f t="shared" si="409"/>
        <v>3.5869661816688471E-3</v>
      </c>
      <c r="I4879" s="8">
        <f t="shared" si="407"/>
        <v>8.3313344658488518E-3</v>
      </c>
      <c r="J4879" s="11">
        <f t="shared" si="408"/>
        <v>0.69903711210574915</v>
      </c>
      <c r="K4879" s="11">
        <f t="shared" si="410"/>
        <v>1.1219004902263743</v>
      </c>
      <c r="AC4879" s="15"/>
      <c r="AD4879" s="16"/>
    </row>
    <row r="4880" spans="1:30" x14ac:dyDescent="0.3">
      <c r="A4880" s="15">
        <v>43595</v>
      </c>
      <c r="B4880" s="18">
        <v>3.7133940699204076E-3</v>
      </c>
      <c r="C4880" s="9">
        <f t="shared" si="411"/>
        <v>-2.7186605930079592E-2</v>
      </c>
      <c r="D4880" s="6">
        <f t="shared" si="412"/>
        <v>7.3911154199743888E-4</v>
      </c>
      <c r="E4880" s="6">
        <f t="shared" ref="E4880:E4943" si="413">D4879</f>
        <v>1.1509733852092812E-3</v>
      </c>
      <c r="F4880" s="6">
        <f>B$6+B$7*E4861+B$8*(H4879*100)^2</f>
        <v>0.1295041872094907</v>
      </c>
      <c r="G4880" s="18">
        <v>1.6254504972425764E-2</v>
      </c>
      <c r="H4880" s="9">
        <f t="shared" si="409"/>
        <v>3.5986690207560168E-3</v>
      </c>
      <c r="I4880" s="8">
        <f t="shared" si="407"/>
        <v>1.2655835951669747E-2</v>
      </c>
      <c r="J4880" s="11">
        <f t="shared" si="408"/>
        <v>0.77860482205635795</v>
      </c>
      <c r="K4880" s="11">
        <f t="shared" si="410"/>
        <v>2.0090041704004227</v>
      </c>
      <c r="AC4880" s="15"/>
      <c r="AD4880" s="16"/>
    </row>
    <row r="4881" spans="1:30" x14ac:dyDescent="0.3">
      <c r="A4881" s="15">
        <v>43598</v>
      </c>
      <c r="B4881" s="18">
        <v>-2.4426469138497504E-2</v>
      </c>
      <c r="C4881" s="9">
        <f t="shared" si="411"/>
        <v>-5.5326469138497508E-2</v>
      </c>
      <c r="D4881" s="6">
        <f t="shared" si="412"/>
        <v>3.0610181873331173E-3</v>
      </c>
      <c r="E4881" s="6">
        <f t="shared" si="413"/>
        <v>7.3911154199743888E-4</v>
      </c>
      <c r="F4881" s="6">
        <f>B$6+B$7*E4861+B$8*(H4880*100)^2</f>
        <v>0.13028288220856185</v>
      </c>
      <c r="G4881" s="18">
        <v>1.6302969229870838E-2</v>
      </c>
      <c r="H4881" s="9">
        <f t="shared" si="409"/>
        <v>3.6094720141394898E-3</v>
      </c>
      <c r="I4881" s="8">
        <f t="shared" si="407"/>
        <v>1.2693497215731347E-2</v>
      </c>
      <c r="J4881" s="11">
        <f t="shared" si="408"/>
        <v>0.77860032959357506</v>
      </c>
      <c r="K4881" s="11">
        <f t="shared" si="410"/>
        <v>2.0089328103420687</v>
      </c>
      <c r="AC4881" s="15"/>
      <c r="AD4881" s="16"/>
    </row>
    <row r="4882" spans="1:30" x14ac:dyDescent="0.3">
      <c r="A4882" s="15">
        <v>43599</v>
      </c>
      <c r="B4882" s="18">
        <v>7.9839875232143309E-3</v>
      </c>
      <c r="C4882" s="9">
        <f t="shared" si="411"/>
        <v>-2.2916012476785669E-2</v>
      </c>
      <c r="D4882" s="6">
        <f t="shared" si="412"/>
        <v>5.2514362783619649E-4</v>
      </c>
      <c r="E4882" s="6">
        <f t="shared" si="413"/>
        <v>3.0610181873331173E-3</v>
      </c>
      <c r="F4882" s="6">
        <f>B$6+B$7*E4861+B$8*(H4881*100)^2</f>
        <v>0.13100395377770174</v>
      </c>
      <c r="G4882" s="18">
        <v>8.6365975224250401E-3</v>
      </c>
      <c r="H4882" s="9">
        <f t="shared" si="409"/>
        <v>3.6194468331183114E-3</v>
      </c>
      <c r="I4882" s="8">
        <f t="shared" si="407"/>
        <v>5.0171506893067286E-3</v>
      </c>
      <c r="J4882" s="11">
        <f t="shared" si="408"/>
        <v>0.58091750556624067</v>
      </c>
      <c r="K4882" s="11">
        <f t="shared" si="410"/>
        <v>0.51647755258558803</v>
      </c>
      <c r="AC4882" s="15"/>
      <c r="AD4882" s="16"/>
    </row>
    <row r="4883" spans="1:30" x14ac:dyDescent="0.3">
      <c r="A4883" s="15">
        <v>43600</v>
      </c>
      <c r="B4883" s="18">
        <v>5.8219943277248208E-3</v>
      </c>
      <c r="C4883" s="9">
        <f t="shared" si="411"/>
        <v>-2.507800567227518E-2</v>
      </c>
      <c r="D4883" s="6">
        <f t="shared" si="412"/>
        <v>6.2890636849866608E-4</v>
      </c>
      <c r="E4883" s="6">
        <f t="shared" si="413"/>
        <v>5.2514362783619649E-4</v>
      </c>
      <c r="F4883" s="6">
        <f>B$6+B$7*E4883+B$8*(G4882*100)^2</f>
        <v>0.70104515008813051</v>
      </c>
      <c r="G4883" s="18">
        <v>9.646312272840003E-3</v>
      </c>
      <c r="H4883" s="9">
        <f t="shared" si="409"/>
        <v>8.3728439020928289E-3</v>
      </c>
      <c r="I4883" s="8">
        <f t="shared" si="407"/>
        <v>1.2734683707471741E-3</v>
      </c>
      <c r="J4883" s="11">
        <f t="shared" si="408"/>
        <v>0.13201608394253736</v>
      </c>
      <c r="K4883" s="11">
        <f t="shared" si="410"/>
        <v>1.0512986530198054E-2</v>
      </c>
      <c r="AC4883" s="15"/>
      <c r="AD4883" s="16"/>
    </row>
    <row r="4884" spans="1:30" x14ac:dyDescent="0.3">
      <c r="A4884" s="15">
        <v>43601</v>
      </c>
      <c r="B4884" s="18">
        <v>8.855957116497325E-3</v>
      </c>
      <c r="C4884" s="9">
        <f t="shared" si="411"/>
        <v>-2.2044042883502674E-2</v>
      </c>
      <c r="D4884" s="6">
        <f t="shared" si="412"/>
        <v>4.8593982664970486E-4</v>
      </c>
      <c r="E4884" s="6">
        <f t="shared" si="413"/>
        <v>6.2890636849866608E-4</v>
      </c>
      <c r="F4884" s="6">
        <f>B$6+B$7*E4883+B$8*(H4883*100)^2</f>
        <v>0.65950199583178126</v>
      </c>
      <c r="G4884" s="18">
        <v>8.346194597619731E-3</v>
      </c>
      <c r="H4884" s="9">
        <f t="shared" si="409"/>
        <v>8.1209728224627201E-3</v>
      </c>
      <c r="I4884" s="8">
        <f t="shared" si="407"/>
        <v>2.252217751570109E-4</v>
      </c>
      <c r="J4884" s="11">
        <f t="shared" si="408"/>
        <v>2.6984965725726354E-2</v>
      </c>
      <c r="K4884" s="11">
        <f t="shared" si="410"/>
        <v>3.7760375173223615E-4</v>
      </c>
      <c r="AC4884" s="15"/>
      <c r="AD4884" s="16"/>
    </row>
    <row r="4885" spans="1:30" x14ac:dyDescent="0.3">
      <c r="A4885" s="15">
        <v>43602</v>
      </c>
      <c r="B4885" s="18">
        <v>-5.8544371740438042E-3</v>
      </c>
      <c r="C4885" s="9">
        <f t="shared" si="411"/>
        <v>-3.6754437174043808E-2</v>
      </c>
      <c r="D4885" s="6">
        <f t="shared" si="412"/>
        <v>1.3508886519807335E-3</v>
      </c>
      <c r="E4885" s="6">
        <f t="shared" si="413"/>
        <v>4.8593982664970486E-4</v>
      </c>
      <c r="F4885" s="6">
        <f>B$6+B$7*E4883+B$8*(H4884*100)^2</f>
        <v>0.62103303499040152</v>
      </c>
      <c r="G4885" s="18">
        <v>1.0625644991437795E-2</v>
      </c>
      <c r="H4885" s="9">
        <f t="shared" si="409"/>
        <v>7.880564922582654E-3</v>
      </c>
      <c r="I4885" s="8">
        <f t="shared" si="407"/>
        <v>2.7450800688551408E-3</v>
      </c>
      <c r="J4885" s="11">
        <f t="shared" si="408"/>
        <v>0.25834479422822254</v>
      </c>
      <c r="K4885" s="11">
        <f t="shared" si="410"/>
        <v>4.9464616362236313E-2</v>
      </c>
      <c r="AC4885" s="15"/>
      <c r="AD4885" s="16"/>
    </row>
    <row r="4886" spans="1:30" x14ac:dyDescent="0.3">
      <c r="A4886" s="15">
        <v>43605</v>
      </c>
      <c r="B4886" s="18">
        <v>-6.7722579754035802E-3</v>
      </c>
      <c r="C4886" s="9">
        <f t="shared" si="411"/>
        <v>-3.7672257975403578E-2</v>
      </c>
      <c r="D4886" s="6">
        <f t="shared" si="412"/>
        <v>1.4191990209653585E-3</v>
      </c>
      <c r="E4886" s="6">
        <f t="shared" si="413"/>
        <v>1.3508886519807335E-3</v>
      </c>
      <c r="F4886" s="6">
        <f>B$6+B$7*E4883+B$8*(H4885*100)^2</f>
        <v>0.58541077725128388</v>
      </c>
      <c r="G4886" s="18">
        <v>8.0853405043002282E-3</v>
      </c>
      <c r="H4886" s="9">
        <f t="shared" si="409"/>
        <v>7.6512141340527385E-3</v>
      </c>
      <c r="I4886" s="8">
        <f t="shared" si="407"/>
        <v>4.3412637024748974E-4</v>
      </c>
      <c r="J4886" s="11">
        <f t="shared" si="408"/>
        <v>5.3693022577910914E-2</v>
      </c>
      <c r="K4886" s="11">
        <f t="shared" si="410"/>
        <v>1.551277856108868E-3</v>
      </c>
      <c r="AC4886" s="15"/>
      <c r="AD4886" s="16"/>
    </row>
    <row r="4887" spans="1:30" x14ac:dyDescent="0.3">
      <c r="A4887" s="15">
        <v>43606</v>
      </c>
      <c r="B4887" s="18">
        <v>8.4599490931890637E-3</v>
      </c>
      <c r="C4887" s="9">
        <f t="shared" si="411"/>
        <v>-2.2440050906810935E-2</v>
      </c>
      <c r="D4887" s="6">
        <f t="shared" si="412"/>
        <v>5.0355588470026621E-4</v>
      </c>
      <c r="E4887" s="6">
        <f t="shared" si="413"/>
        <v>1.4191990209653585E-3</v>
      </c>
      <c r="F4887" s="6">
        <f>B$6+B$7*E4883+B$8*(H4886*100)^2</f>
        <v>0.55242456658486117</v>
      </c>
      <c r="G4887" s="18">
        <v>5.6883785953133516E-3</v>
      </c>
      <c r="H4887" s="9">
        <f t="shared" si="409"/>
        <v>7.4325269362771982E-3</v>
      </c>
      <c r="I4887" s="8">
        <f t="shared" si="407"/>
        <v>1.7441483409638466E-3</v>
      </c>
      <c r="J4887" s="11">
        <f t="shared" si="408"/>
        <v>0.30661607903539478</v>
      </c>
      <c r="K4887" s="11">
        <f t="shared" si="410"/>
        <v>3.2776401801834831E-2</v>
      </c>
      <c r="AC4887" s="15"/>
      <c r="AD4887" s="16"/>
    </row>
    <row r="4888" spans="1:30" x14ac:dyDescent="0.3">
      <c r="A4888" s="15">
        <v>43607</v>
      </c>
      <c r="B4888" s="18">
        <v>-2.828392363897655E-3</v>
      </c>
      <c r="C4888" s="9">
        <f t="shared" si="411"/>
        <v>-3.3728392363897658E-2</v>
      </c>
      <c r="D4888" s="6">
        <f t="shared" si="412"/>
        <v>1.1376044514530299E-3</v>
      </c>
      <c r="E4888" s="6">
        <f t="shared" si="413"/>
        <v>5.0355588470026621E-4</v>
      </c>
      <c r="F4888" s="6">
        <f>B$6+B$7*E4883+B$8*(H4887*100)^2</f>
        <v>0.52187933550775367</v>
      </c>
      <c r="G4888" s="18">
        <v>4.4882883790267397E-3</v>
      </c>
      <c r="H4888" s="9">
        <f t="shared" si="409"/>
        <v>7.2241216456241496E-3</v>
      </c>
      <c r="I4888" s="8">
        <f t="shared" si="407"/>
        <v>2.73583326659741E-3</v>
      </c>
      <c r="J4888" s="11">
        <f t="shared" si="408"/>
        <v>0.60954935056794635</v>
      </c>
      <c r="K4888" s="11">
        <f t="shared" si="410"/>
        <v>9.7246149391052805E-2</v>
      </c>
      <c r="AC4888" s="15"/>
      <c r="AD4888" s="16"/>
    </row>
    <row r="4889" spans="1:30" x14ac:dyDescent="0.3">
      <c r="A4889" s="15">
        <v>43608</v>
      </c>
      <c r="B4889" s="18">
        <v>-1.1985692241283645E-2</v>
      </c>
      <c r="C4889" s="9">
        <f t="shared" si="411"/>
        <v>-4.2885692241283649E-2</v>
      </c>
      <c r="D4889" s="6">
        <f t="shared" si="412"/>
        <v>1.8391825990140965E-3</v>
      </c>
      <c r="E4889" s="6">
        <f t="shared" si="413"/>
        <v>1.1376044514530299E-3</v>
      </c>
      <c r="F4889" s="6">
        <f>B$6+B$7*E4883+B$8*(H4888*100)^2</f>
        <v>0.49359445153035214</v>
      </c>
      <c r="G4889" s="18">
        <v>1.0361173074911204E-2</v>
      </c>
      <c r="H4889" s="9">
        <f t="shared" si="409"/>
        <v>7.0256277408524293E-3</v>
      </c>
      <c r="I4889" s="8">
        <f t="shared" si="407"/>
        <v>3.3355453340587742E-3</v>
      </c>
      <c r="J4889" s="11">
        <f t="shared" si="408"/>
        <v>0.32192738311992342</v>
      </c>
      <c r="K4889" s="11">
        <f t="shared" si="410"/>
        <v>8.6267407068618684E-2</v>
      </c>
      <c r="AC4889" s="15"/>
      <c r="AD4889" s="16"/>
    </row>
    <row r="4890" spans="1:30" x14ac:dyDescent="0.3">
      <c r="A4890" s="15">
        <v>43609</v>
      </c>
      <c r="B4890" s="18">
        <v>1.3526437720390915E-3</v>
      </c>
      <c r="C4890" s="9">
        <f t="shared" si="411"/>
        <v>-2.9547356227960907E-2</v>
      </c>
      <c r="D4890" s="6">
        <f t="shared" si="412"/>
        <v>8.7304626006202025E-4</v>
      </c>
      <c r="E4890" s="6">
        <f t="shared" si="413"/>
        <v>1.8391825990140965E-3</v>
      </c>
      <c r="F4890" s="6">
        <f>B$6+B$7*E4883+B$8*(H4889*100)^2</f>
        <v>0.46740264896727818</v>
      </c>
      <c r="G4890" s="18">
        <v>5.9929824504268477E-3</v>
      </c>
      <c r="H4890" s="9">
        <f t="shared" si="409"/>
        <v>6.8366852272667804E-3</v>
      </c>
      <c r="I4890" s="8">
        <f t="shared" si="407"/>
        <v>8.4370277683993265E-4</v>
      </c>
      <c r="J4890" s="11">
        <f t="shared" si="408"/>
        <v>0.14078178666781183</v>
      </c>
      <c r="K4890" s="11">
        <f t="shared" si="410"/>
        <v>8.3056404015160457E-3</v>
      </c>
      <c r="AC4890" s="15"/>
      <c r="AD4890" s="16"/>
    </row>
    <row r="4891" spans="1:30" x14ac:dyDescent="0.3">
      <c r="A4891" s="15">
        <v>43613</v>
      </c>
      <c r="B4891" s="18">
        <v>-8.4109500002620356E-3</v>
      </c>
      <c r="C4891" s="9">
        <f t="shared" si="411"/>
        <v>-3.9310950000262038E-2</v>
      </c>
      <c r="D4891" s="6">
        <f t="shared" si="412"/>
        <v>1.545350789923102E-3</v>
      </c>
      <c r="E4891" s="6">
        <f t="shared" si="413"/>
        <v>8.7304626006202025E-4</v>
      </c>
      <c r="F4891" s="6">
        <f>B$6+B$7*E4883+B$8*(H4890*100)^2</f>
        <v>0.44314903979387177</v>
      </c>
      <c r="G4891" s="18">
        <v>7.8194047465680802E-3</v>
      </c>
      <c r="H4891" s="9">
        <f t="shared" si="409"/>
        <v>6.6569440420802088E-3</v>
      </c>
      <c r="I4891" s="8">
        <f t="shared" si="407"/>
        <v>1.1624607044878714E-3</v>
      </c>
      <c r="J4891" s="11">
        <f t="shared" si="408"/>
        <v>0.14866358017828313</v>
      </c>
      <c r="K4891" s="11">
        <f t="shared" si="410"/>
        <v>1.3675870297150894E-2</v>
      </c>
      <c r="AC4891" s="15"/>
      <c r="AD4891" s="16"/>
    </row>
    <row r="4892" spans="1:30" x14ac:dyDescent="0.3">
      <c r="A4892" s="15">
        <v>43614</v>
      </c>
      <c r="B4892" s="18">
        <v>-6.9359101672295817E-3</v>
      </c>
      <c r="C4892" s="9">
        <f t="shared" si="411"/>
        <v>-3.7835910167229585E-2</v>
      </c>
      <c r="D4892" s="6">
        <f t="shared" si="412"/>
        <v>1.4315560981826671E-3</v>
      </c>
      <c r="E4892" s="6">
        <f t="shared" si="413"/>
        <v>1.545350789923102E-3</v>
      </c>
      <c r="F4892" s="6">
        <f>B$6+B$7*E4883+B$8*(H4891*100)^2</f>
        <v>0.42069019769929744</v>
      </c>
      <c r="G4892" s="18">
        <v>8.1904758293827352E-3</v>
      </c>
      <c r="H4892" s="9">
        <f t="shared" si="409"/>
        <v>6.4860635033839849E-3</v>
      </c>
      <c r="I4892" s="8">
        <f t="shared" si="407"/>
        <v>1.7044123259987503E-3</v>
      </c>
      <c r="J4892" s="11">
        <f t="shared" si="408"/>
        <v>0.20809686293002602</v>
      </c>
      <c r="K4892" s="11">
        <f t="shared" si="410"/>
        <v>2.9464506500341381E-2</v>
      </c>
      <c r="AC4892" s="15"/>
      <c r="AD4892" s="16"/>
    </row>
    <row r="4893" spans="1:30" x14ac:dyDescent="0.3">
      <c r="A4893" s="15">
        <v>43615</v>
      </c>
      <c r="B4893" s="18">
        <v>2.0962726749950431E-3</v>
      </c>
      <c r="C4893" s="9">
        <f t="shared" si="411"/>
        <v>-2.8803727325004958E-2</v>
      </c>
      <c r="D4893" s="6">
        <f t="shared" si="412"/>
        <v>8.2965470781323726E-4</v>
      </c>
      <c r="E4893" s="6">
        <f t="shared" si="413"/>
        <v>1.4315560981826671E-3</v>
      </c>
      <c r="F4893" s="6">
        <f>B$6+B$7*E4883+B$8*(H4892*100)^2</f>
        <v>0.3998933099197215</v>
      </c>
      <c r="G4893" s="18">
        <v>5.394114632912124E-3</v>
      </c>
      <c r="H4893" s="9">
        <f t="shared" si="409"/>
        <v>6.3237118049427384E-3</v>
      </c>
      <c r="I4893" s="8">
        <f t="shared" si="407"/>
        <v>9.2959717203061447E-4</v>
      </c>
      <c r="J4893" s="11">
        <f t="shared" si="408"/>
        <v>0.17233544989175587</v>
      </c>
      <c r="K4893" s="11">
        <f t="shared" si="410"/>
        <v>1.1996045889449913E-2</v>
      </c>
      <c r="AC4893" s="15"/>
      <c r="AD4893" s="16"/>
    </row>
    <row r="4894" spans="1:30" x14ac:dyDescent="0.3">
      <c r="A4894" s="15">
        <v>43616</v>
      </c>
      <c r="B4894" s="18">
        <v>-1.3283205250451159E-2</v>
      </c>
      <c r="C4894" s="9">
        <f t="shared" si="411"/>
        <v>-4.4183205250451163E-2</v>
      </c>
      <c r="D4894" s="6">
        <f t="shared" si="412"/>
        <v>1.9521556262034952E-3</v>
      </c>
      <c r="E4894" s="6">
        <f t="shared" si="413"/>
        <v>8.2965470781323726E-4</v>
      </c>
      <c r="F4894" s="6">
        <f>B$6+B$7*E4883+B$8*(H4893*100)^2</f>
        <v>0.38063539183583422</v>
      </c>
      <c r="G4894" s="18">
        <v>8.8719206866780965E-3</v>
      </c>
      <c r="H4894" s="9">
        <f t="shared" si="409"/>
        <v>6.1695655587394012E-3</v>
      </c>
      <c r="I4894" s="8">
        <f t="shared" si="407"/>
        <v>2.7023551279386953E-3</v>
      </c>
      <c r="J4894" s="11">
        <f t="shared" si="408"/>
        <v>0.30459640289576745</v>
      </c>
      <c r="K4894" s="11">
        <f t="shared" si="410"/>
        <v>7.4750957573567423E-2</v>
      </c>
      <c r="AC4894" s="15"/>
      <c r="AD4894" s="16"/>
    </row>
    <row r="4895" spans="1:30" x14ac:dyDescent="0.3">
      <c r="A4895" s="15">
        <v>43619</v>
      </c>
      <c r="B4895" s="18">
        <v>-2.7690706543097203E-3</v>
      </c>
      <c r="C4895" s="9">
        <f t="shared" si="411"/>
        <v>-3.366907065430972E-2</v>
      </c>
      <c r="D4895" s="6">
        <f t="shared" si="412"/>
        <v>1.1336063187248999E-3</v>
      </c>
      <c r="E4895" s="6">
        <f t="shared" si="413"/>
        <v>1.9521556262034952E-3</v>
      </c>
      <c r="F4895" s="6">
        <f>B$6+B$7*E4883+B$8*(H4894*100)^2</f>
        <v>0.36280255969015462</v>
      </c>
      <c r="G4895" s="18">
        <v>8.1053816272000992E-3</v>
      </c>
      <c r="H4895" s="9">
        <f t="shared" si="409"/>
        <v>6.0233093867919042E-3</v>
      </c>
      <c r="I4895" s="8">
        <f t="shared" si="407"/>
        <v>2.082072240408195E-3</v>
      </c>
      <c r="J4895" s="11">
        <f t="shared" si="408"/>
        <v>0.25687528807047921</v>
      </c>
      <c r="K4895" s="11">
        <f t="shared" si="410"/>
        <v>4.8777751560668214E-2</v>
      </c>
      <c r="AC4895" s="15"/>
      <c r="AD4895" s="16"/>
    </row>
    <row r="4896" spans="1:30" x14ac:dyDescent="0.3">
      <c r="A4896" s="15">
        <v>43620</v>
      </c>
      <c r="B4896" s="18">
        <v>2.1205927081079514E-2</v>
      </c>
      <c r="C4896" s="9">
        <f t="shared" si="411"/>
        <v>-9.6940729189204863E-3</v>
      </c>
      <c r="D4896" s="6">
        <f t="shared" si="412"/>
        <v>9.3975049757347555E-5</v>
      </c>
      <c r="E4896" s="6">
        <f t="shared" si="413"/>
        <v>1.1336063187248999E-3</v>
      </c>
      <c r="F4896" s="6">
        <f>B$6+B$7*E4883+B$8*(H4895*100)^2</f>
        <v>0.34628935712325531</v>
      </c>
      <c r="G4896" s="18">
        <v>8.9544411762290336E-3</v>
      </c>
      <c r="H4896" s="9">
        <f t="shared" si="409"/>
        <v>5.8846355632550026E-3</v>
      </c>
      <c r="I4896" s="8">
        <f t="shared" si="407"/>
        <v>3.069805612974031E-3</v>
      </c>
      <c r="J4896" s="11">
        <f t="shared" si="408"/>
        <v>0.34282492369521739</v>
      </c>
      <c r="K4896" s="11">
        <f t="shared" si="410"/>
        <v>0.10185970689947643</v>
      </c>
      <c r="AC4896" s="15"/>
      <c r="AD4896" s="16"/>
    </row>
    <row r="4897" spans="1:30" x14ac:dyDescent="0.3">
      <c r="A4897" s="15">
        <v>43621</v>
      </c>
      <c r="B4897" s="18">
        <v>8.1287269788136909E-3</v>
      </c>
      <c r="C4897" s="9">
        <f t="shared" si="411"/>
        <v>-2.2771273021186311E-2</v>
      </c>
      <c r="D4897" s="6">
        <f t="shared" si="412"/>
        <v>5.1853087500540755E-4</v>
      </c>
      <c r="E4897" s="6">
        <f t="shared" si="413"/>
        <v>9.3975049757347555E-5</v>
      </c>
      <c r="F4897" s="6">
        <f>B$6+B$7*E4883+B$8*(H4896*100)^2</f>
        <v>0.33099813154630653</v>
      </c>
      <c r="G4897" s="18">
        <v>8.771874051955824E-3</v>
      </c>
      <c r="H4897" s="9">
        <f t="shared" si="409"/>
        <v>5.7532437072168822E-3</v>
      </c>
      <c r="I4897" s="8">
        <f t="shared" si="407"/>
        <v>3.0186303447389418E-3</v>
      </c>
      <c r="J4897" s="11">
        <f t="shared" si="408"/>
        <v>0.34412604728015811</v>
      </c>
      <c r="K4897" s="11">
        <f t="shared" si="410"/>
        <v>0.10289655078456073</v>
      </c>
      <c r="AC4897" s="15"/>
      <c r="AD4897" s="16"/>
    </row>
    <row r="4898" spans="1:30" x14ac:dyDescent="0.3">
      <c r="A4898" s="15">
        <v>43622</v>
      </c>
      <c r="B4898" s="18">
        <v>6.1168406760026507E-3</v>
      </c>
      <c r="C4898" s="9">
        <f t="shared" si="411"/>
        <v>-2.4783159323997349E-2</v>
      </c>
      <c r="D4898" s="6">
        <f t="shared" si="412"/>
        <v>6.1420498607863674E-4</v>
      </c>
      <c r="E4898" s="6">
        <f t="shared" si="413"/>
        <v>5.1853087500540755E-4</v>
      </c>
      <c r="F4898" s="6">
        <f>B$6+B$7*E4883+B$8*(H4897*100)^2</f>
        <v>0.31683845666205196</v>
      </c>
      <c r="G4898" s="18">
        <v>6.3110372843723419E-3</v>
      </c>
      <c r="H4898" s="9">
        <f t="shared" si="409"/>
        <v>5.6288405259169675E-3</v>
      </c>
      <c r="I4898" s="8">
        <f t="shared" si="407"/>
        <v>6.8219675845537439E-4</v>
      </c>
      <c r="J4898" s="11">
        <f t="shared" si="408"/>
        <v>0.10809582129147913</v>
      </c>
      <c r="K4898" s="11">
        <f t="shared" si="410"/>
        <v>6.8001003186046738E-3</v>
      </c>
      <c r="AC4898" s="15"/>
      <c r="AD4898" s="16"/>
    </row>
    <row r="4899" spans="1:30" x14ac:dyDescent="0.3">
      <c r="A4899" s="15">
        <v>43623</v>
      </c>
      <c r="B4899" s="18">
        <v>1.0442979247260026E-2</v>
      </c>
      <c r="C4899" s="9">
        <f t="shared" si="411"/>
        <v>-2.0457020752739974E-2</v>
      </c>
      <c r="D4899" s="6">
        <f t="shared" si="412"/>
        <v>4.1848969807803399E-4</v>
      </c>
      <c r="E4899" s="6">
        <f t="shared" si="413"/>
        <v>6.1420498607863674E-4</v>
      </c>
      <c r="F4899" s="6">
        <f>B$6+B$7*E4883+B$8*(H4898*100)^2</f>
        <v>0.30372659771923233</v>
      </c>
      <c r="G4899" s="18">
        <v>7.5433444423533696E-3</v>
      </c>
      <c r="H4899" s="9">
        <f t="shared" si="409"/>
        <v>5.5111396073700795E-3</v>
      </c>
      <c r="I4899" s="8">
        <f t="shared" si="407"/>
        <v>2.0322048349832901E-3</v>
      </c>
      <c r="J4899" s="11">
        <f t="shared" si="408"/>
        <v>0.26940369096406841</v>
      </c>
      <c r="K4899" s="11">
        <f t="shared" si="410"/>
        <v>5.4850721794312829E-2</v>
      </c>
      <c r="AC4899" s="15"/>
      <c r="AD4899" s="16"/>
    </row>
    <row r="4900" spans="1:30" x14ac:dyDescent="0.3">
      <c r="A4900" s="15">
        <v>43626</v>
      </c>
      <c r="B4900" s="18">
        <v>4.6492200747672669E-3</v>
      </c>
      <c r="C4900" s="9">
        <f t="shared" si="411"/>
        <v>-2.6250779925232733E-2</v>
      </c>
      <c r="D4900" s="6">
        <f t="shared" si="412"/>
        <v>6.8910344668300183E-4</v>
      </c>
      <c r="E4900" s="6">
        <f t="shared" si="413"/>
        <v>4.1848969807803399E-4</v>
      </c>
      <c r="F4900" s="6">
        <f>B$6+B$7*E4883+B$8*(H4899*100)^2</f>
        <v>0.29158501633818124</v>
      </c>
      <c r="G4900" s="18">
        <v>7.3282712426253737E-3</v>
      </c>
      <c r="H4900" s="9">
        <f t="shared" si="409"/>
        <v>5.3998612606082873E-3</v>
      </c>
      <c r="I4900" s="8">
        <f t="shared" si="407"/>
        <v>1.9284099820170864E-3</v>
      </c>
      <c r="J4900" s="11">
        <f t="shared" si="408"/>
        <v>0.26314664375417252</v>
      </c>
      <c r="K4900" s="11">
        <f t="shared" si="410"/>
        <v>5.175575450909653E-2</v>
      </c>
      <c r="AC4900" s="15"/>
      <c r="AD4900" s="16"/>
    </row>
    <row r="4901" spans="1:30" x14ac:dyDescent="0.3">
      <c r="A4901" s="15">
        <v>43627</v>
      </c>
      <c r="B4901" s="18">
        <v>-3.4994145795306283E-4</v>
      </c>
      <c r="C4901" s="9">
        <f t="shared" si="411"/>
        <v>-3.1249941457953064E-2</v>
      </c>
      <c r="D4901" s="6">
        <f t="shared" si="412"/>
        <v>9.7655884112549367E-4</v>
      </c>
      <c r="E4901" s="6">
        <f t="shared" si="413"/>
        <v>6.8910344668300183E-4</v>
      </c>
      <c r="F4901" s="6">
        <f>B$6+B$7*E4883+B$8*(H4900*100)^2</f>
        <v>0.28034191197932795</v>
      </c>
      <c r="G4901" s="18">
        <v>8.6467523589884715E-3</v>
      </c>
      <c r="H4901" s="9">
        <f t="shared" si="409"/>
        <v>5.29473240097484E-3</v>
      </c>
      <c r="I4901" s="8">
        <f t="shared" si="407"/>
        <v>3.3520199580136315E-3</v>
      </c>
      <c r="J4901" s="11">
        <f t="shared" si="408"/>
        <v>0.38766230589790629</v>
      </c>
      <c r="K4901" s="11">
        <f t="shared" si="410"/>
        <v>0.14261445046141152</v>
      </c>
      <c r="AC4901" s="15"/>
      <c r="AD4901" s="16"/>
    </row>
    <row r="4902" spans="1:30" x14ac:dyDescent="0.3">
      <c r="A4902" s="15">
        <v>43628</v>
      </c>
      <c r="B4902" s="18">
        <v>-2.0396578272374229E-3</v>
      </c>
      <c r="C4902" s="9">
        <f t="shared" si="411"/>
        <v>-3.2939657827237422E-2</v>
      </c>
      <c r="D4902" s="6">
        <f t="shared" si="412"/>
        <v>1.0850210577754834E-3</v>
      </c>
      <c r="E4902" s="6">
        <f t="shared" si="413"/>
        <v>9.7655884112549367E-4</v>
      </c>
      <c r="F4902" s="6">
        <f>B$6+B$7*E4883+B$8*(H4901*100)^2</f>
        <v>0.26993079734302977</v>
      </c>
      <c r="G4902" s="18">
        <v>3.2778126845114169E-3</v>
      </c>
      <c r="H4902" s="9">
        <f t="shared" si="409"/>
        <v>5.1954864771552416E-3</v>
      </c>
      <c r="I4902" s="8">
        <f t="shared" si="407"/>
        <v>1.9176737926438247E-3</v>
      </c>
      <c r="J4902" s="11">
        <f t="shared" si="408"/>
        <v>0.58504679102175983</v>
      </c>
      <c r="K4902" s="11">
        <f t="shared" si="410"/>
        <v>9.1510129760290271E-2</v>
      </c>
      <c r="AC4902" s="15"/>
      <c r="AD4902" s="16"/>
    </row>
    <row r="4903" spans="1:30" x14ac:dyDescent="0.3">
      <c r="A4903" s="15">
        <v>43629</v>
      </c>
      <c r="B4903" s="18">
        <v>4.0890105028501909E-3</v>
      </c>
      <c r="C4903" s="9">
        <f t="shared" si="411"/>
        <v>-2.6810989497149808E-2</v>
      </c>
      <c r="D4903" s="6">
        <f t="shared" si="412"/>
        <v>7.1882915781627734E-4</v>
      </c>
      <c r="E4903" s="6">
        <f t="shared" si="413"/>
        <v>1.0850210577754834E-3</v>
      </c>
      <c r="F4903" s="6">
        <f>B$6+B$7*E4883+B$8*(H4902*100)^2</f>
        <v>0.26029010518981771</v>
      </c>
      <c r="G4903" s="18">
        <v>3.5995723350627385E-3</v>
      </c>
      <c r="H4903" s="9">
        <f t="shared" si="409"/>
        <v>5.1018634359400261E-3</v>
      </c>
      <c r="I4903" s="8">
        <f t="shared" si="407"/>
        <v>1.5022911008772876E-3</v>
      </c>
      <c r="J4903" s="11">
        <f t="shared" si="408"/>
        <v>0.41735266332718485</v>
      </c>
      <c r="K4903" s="11">
        <f t="shared" si="410"/>
        <v>5.433151689473803E-2</v>
      </c>
      <c r="AC4903" s="15"/>
      <c r="AD4903" s="16"/>
    </row>
    <row r="4904" spans="1:30" x14ac:dyDescent="0.3">
      <c r="A4904" s="15">
        <v>43630</v>
      </c>
      <c r="B4904" s="18">
        <v>-1.6128117861511813E-3</v>
      </c>
      <c r="C4904" s="9">
        <f t="shared" si="411"/>
        <v>-3.2512811786151181E-2</v>
      </c>
      <c r="D4904" s="6">
        <f t="shared" si="412"/>
        <v>1.0570829302416912E-3</v>
      </c>
      <c r="E4904" s="6">
        <f t="shared" si="413"/>
        <v>7.1882915781627734E-4</v>
      </c>
      <c r="F4904" s="6">
        <f>B$6+B$7*E4883+B$8*(H4903*100)^2</f>
        <v>0.25136282425594336</v>
      </c>
      <c r="G4904" s="18">
        <v>3.7500076833227058E-3</v>
      </c>
      <c r="H4904" s="9">
        <f t="shared" si="409"/>
        <v>5.0136097201112827E-3</v>
      </c>
      <c r="I4904" s="8">
        <f t="shared" si="407"/>
        <v>1.2636020367885769E-3</v>
      </c>
      <c r="J4904" s="11">
        <f t="shared" si="408"/>
        <v>0.33695985275127716</v>
      </c>
      <c r="K4904" s="11">
        <f t="shared" si="410"/>
        <v>3.8363885935904785E-2</v>
      </c>
      <c r="AC4904" s="15"/>
      <c r="AD4904" s="16"/>
    </row>
    <row r="4905" spans="1:30" x14ac:dyDescent="0.3">
      <c r="A4905" s="15">
        <v>43633</v>
      </c>
      <c r="B4905" s="18">
        <v>9.313154323528439E-4</v>
      </c>
      <c r="C4905" s="9">
        <f t="shared" si="411"/>
        <v>-2.9968684567647157E-2</v>
      </c>
      <c r="D4905" s="6">
        <f t="shared" si="412"/>
        <v>8.9812205471513293E-4</v>
      </c>
      <c r="E4905" s="6">
        <f t="shared" si="413"/>
        <v>1.0570829302416912E-3</v>
      </c>
      <c r="F4905" s="6">
        <f>B$6+B$7*E4905+B$8*(G4904*100)^2</f>
        <v>0.14058809970606731</v>
      </c>
      <c r="G4905" s="18">
        <v>2.7110750696252043E-3</v>
      </c>
      <c r="H4905" s="9">
        <f t="shared" si="409"/>
        <v>3.7495079638009484E-3</v>
      </c>
      <c r="I4905" s="8">
        <f t="shared" si="407"/>
        <v>1.038432894175744E-3</v>
      </c>
      <c r="J4905" s="11">
        <f t="shared" si="408"/>
        <v>0.38303361858559798</v>
      </c>
      <c r="K4905" s="11">
        <f t="shared" si="410"/>
        <v>4.7327583643161253E-2</v>
      </c>
      <c r="AC4905" s="15"/>
      <c r="AD4905" s="16"/>
    </row>
    <row r="4906" spans="1:30" x14ac:dyDescent="0.3">
      <c r="A4906" s="15">
        <v>43634</v>
      </c>
      <c r="B4906" s="18">
        <v>9.6704895929706873E-3</v>
      </c>
      <c r="C4906" s="9">
        <f t="shared" si="411"/>
        <v>-2.1229510407029313E-2</v>
      </c>
      <c r="D4906" s="6">
        <f t="shared" si="412"/>
        <v>4.5069211212216592E-4</v>
      </c>
      <c r="E4906" s="6">
        <f t="shared" si="413"/>
        <v>8.9812205471513293E-4</v>
      </c>
      <c r="F4906" s="6">
        <f>B$6+B$7*E4905+B$8*(H4905*100)^2</f>
        <v>0.14055339642657708</v>
      </c>
      <c r="G4906" s="18">
        <v>8.3476427666199123E-3</v>
      </c>
      <c r="H4906" s="9">
        <f t="shared" si="409"/>
        <v>3.7490451641261548E-3</v>
      </c>
      <c r="I4906" s="8">
        <f t="shared" si="407"/>
        <v>4.5985976024937574E-3</v>
      </c>
      <c r="J4906" s="11">
        <f t="shared" si="408"/>
        <v>0.55088576872052708</v>
      </c>
      <c r="K4906" s="11">
        <f t="shared" si="410"/>
        <v>0.42612700477608323</v>
      </c>
      <c r="AC4906" s="15"/>
      <c r="AD4906" s="16"/>
    </row>
    <row r="4907" spans="1:30" x14ac:dyDescent="0.3">
      <c r="A4907" s="15">
        <v>43635</v>
      </c>
      <c r="B4907" s="18">
        <v>2.9807167930238428E-3</v>
      </c>
      <c r="C4907" s="9">
        <f t="shared" si="411"/>
        <v>-2.7919283206976158E-2</v>
      </c>
      <c r="D4907" s="6">
        <f t="shared" si="412"/>
        <v>7.7948637479134089E-4</v>
      </c>
      <c r="E4907" s="6">
        <f t="shared" si="413"/>
        <v>4.5069211212216592E-4</v>
      </c>
      <c r="F4907" s="6">
        <f>B$6+B$7*E4905+B$8*(H4906*100)^2</f>
        <v>0.14052126118976907</v>
      </c>
      <c r="G4907" s="18">
        <v>4.6013170657236736E-3</v>
      </c>
      <c r="H4907" s="9">
        <f t="shared" si="409"/>
        <v>3.7486165606763393E-3</v>
      </c>
      <c r="I4907" s="8">
        <f t="shared" si="407"/>
        <v>8.5270050504733432E-4</v>
      </c>
      <c r="J4907" s="11">
        <f t="shared" si="408"/>
        <v>0.18531661540981539</v>
      </c>
      <c r="K4907" s="11">
        <f t="shared" si="410"/>
        <v>2.2514992809463896E-2</v>
      </c>
      <c r="AC4907" s="15"/>
      <c r="AD4907" s="16"/>
    </row>
    <row r="4908" spans="1:30" x14ac:dyDescent="0.3">
      <c r="A4908" s="15">
        <v>43636</v>
      </c>
      <c r="B4908" s="18">
        <v>9.4276053358713814E-3</v>
      </c>
      <c r="C4908" s="9">
        <f t="shared" si="411"/>
        <v>-2.1472394664128619E-2</v>
      </c>
      <c r="D4908" s="6">
        <f t="shared" si="412"/>
        <v>4.6106373261209919E-4</v>
      </c>
      <c r="E4908" s="6">
        <f t="shared" si="413"/>
        <v>7.7948637479134089E-4</v>
      </c>
      <c r="F4908" s="6">
        <f>B$6+B$7*E4905+B$8*(H4907*100)^2</f>
        <v>0.1404915039604849</v>
      </c>
      <c r="G4908" s="18">
        <v>1.0302743861188814E-2</v>
      </c>
      <c r="H4908" s="9">
        <f t="shared" si="409"/>
        <v>3.7482196301775717E-3</v>
      </c>
      <c r="I4908" s="8">
        <f t="shared" si="407"/>
        <v>6.5545242310112422E-3</v>
      </c>
      <c r="J4908" s="11">
        <f t="shared" si="408"/>
        <v>0.63619209788400266</v>
      </c>
      <c r="K4908" s="11">
        <f t="shared" si="410"/>
        <v>0.73757405982714186</v>
      </c>
      <c r="AC4908" s="15"/>
      <c r="AD4908" s="16"/>
    </row>
    <row r="4909" spans="1:30" x14ac:dyDescent="0.3">
      <c r="A4909" s="15">
        <v>43637</v>
      </c>
      <c r="B4909" s="18">
        <v>-1.2600162797263303E-3</v>
      </c>
      <c r="C4909" s="9">
        <f t="shared" si="411"/>
        <v>-3.2160016279726332E-2</v>
      </c>
      <c r="D4909" s="6">
        <f t="shared" si="412"/>
        <v>1.0342666471122627E-3</v>
      </c>
      <c r="E4909" s="6">
        <f t="shared" si="413"/>
        <v>4.6106373261209919E-4</v>
      </c>
      <c r="F4909" s="6">
        <f>B$6+B$7*E4905+B$8*(H4908*100)^2</f>
        <v>0.14046394876616777</v>
      </c>
      <c r="G4909" s="18">
        <v>4.2064063943657954E-3</v>
      </c>
      <c r="H4909" s="9">
        <f t="shared" si="409"/>
        <v>3.7478520350484458E-3</v>
      </c>
      <c r="I4909" s="8">
        <f t="shared" si="407"/>
        <v>4.5855435931734965E-4</v>
      </c>
      <c r="J4909" s="11">
        <f t="shared" si="408"/>
        <v>0.1090133278447734</v>
      </c>
      <c r="K4909" s="11">
        <f t="shared" si="410"/>
        <v>6.925434211127568E-3</v>
      </c>
      <c r="AC4909" s="15"/>
      <c r="AD4909" s="16"/>
    </row>
    <row r="4910" spans="1:30" x14ac:dyDescent="0.3">
      <c r="A4910" s="15">
        <v>43640</v>
      </c>
      <c r="B4910" s="18">
        <v>-1.7333884605870258E-3</v>
      </c>
      <c r="C4910" s="9">
        <f t="shared" si="411"/>
        <v>-3.2633388460587026E-2</v>
      </c>
      <c r="D4910" s="6">
        <f t="shared" si="412"/>
        <v>1.0649380424195744E-3</v>
      </c>
      <c r="E4910" s="6">
        <f t="shared" si="413"/>
        <v>1.0342666471122627E-3</v>
      </c>
      <c r="F4910" s="6">
        <f>B$6+B$7*E4905+B$8*(H4909*100)^2</f>
        <v>0.14043843265623007</v>
      </c>
      <c r="G4910" s="18">
        <v>2.2250929306114201E-3</v>
      </c>
      <c r="H4910" s="9">
        <f t="shared" si="409"/>
        <v>3.7475116098049659E-3</v>
      </c>
      <c r="I4910" s="8">
        <f t="shared" si="407"/>
        <v>1.5224186791935458E-3</v>
      </c>
      <c r="J4910" s="11">
        <f t="shared" si="408"/>
        <v>0.68420453736968612</v>
      </c>
      <c r="K4910" s="11">
        <f t="shared" si="410"/>
        <v>0.11504547903516738</v>
      </c>
      <c r="AC4910" s="15"/>
      <c r="AD4910" s="16"/>
    </row>
    <row r="4911" spans="1:30" x14ac:dyDescent="0.3">
      <c r="A4911" s="15">
        <v>43641</v>
      </c>
      <c r="B4911" s="18">
        <v>-9.5417756403875544E-3</v>
      </c>
      <c r="C4911" s="9">
        <f t="shared" si="411"/>
        <v>-4.0441775640387555E-2</v>
      </c>
      <c r="D4911" s="6">
        <f t="shared" si="412"/>
        <v>1.6355372169474442E-3</v>
      </c>
      <c r="E4911" s="6">
        <f t="shared" si="413"/>
        <v>1.0649380424195744E-3</v>
      </c>
      <c r="F4911" s="6">
        <f>B$6+B$7*E4905+B$8*(H4910*100)^2</f>
        <v>0.14041480473842777</v>
      </c>
      <c r="G4911" s="18">
        <v>4.4565097647251313E-3</v>
      </c>
      <c r="H4911" s="9">
        <f t="shared" si="409"/>
        <v>3.7471963484507691E-3</v>
      </c>
      <c r="I4911" s="8">
        <f t="shared" si="407"/>
        <v>7.0931341627436225E-4</v>
      </c>
      <c r="J4911" s="11">
        <f t="shared" si="408"/>
        <v>0.15916343814364139</v>
      </c>
      <c r="K4911" s="11">
        <f t="shared" si="410"/>
        <v>1.5933790755089161E-2</v>
      </c>
      <c r="AC4911" s="15"/>
      <c r="AD4911" s="16"/>
    </row>
    <row r="4912" spans="1:30" x14ac:dyDescent="0.3">
      <c r="A4912" s="15">
        <v>43642</v>
      </c>
      <c r="B4912" s="18">
        <v>-1.2346956788057771E-3</v>
      </c>
      <c r="C4912" s="9">
        <f t="shared" si="411"/>
        <v>-3.213469567880578E-2</v>
      </c>
      <c r="D4912" s="6">
        <f t="shared" si="412"/>
        <v>1.032638666369459E-3</v>
      </c>
      <c r="E4912" s="6">
        <f t="shared" si="413"/>
        <v>1.6355372169474442E-3</v>
      </c>
      <c r="F4912" s="6">
        <f>B$6+B$7*E4905+B$8*(H4911*100)^2</f>
        <v>0.14039292528654287</v>
      </c>
      <c r="G4912" s="18">
        <v>4.969944058953942E-3</v>
      </c>
      <c r="H4912" s="9">
        <f t="shared" si="409"/>
        <v>3.7469043927826988E-3</v>
      </c>
      <c r="I4912" s="8">
        <f t="shared" si="407"/>
        <v>1.2230396661712432E-3</v>
      </c>
      <c r="J4912" s="11">
        <f t="shared" si="408"/>
        <v>0.24608720976804407</v>
      </c>
      <c r="K4912" s="11">
        <f t="shared" si="410"/>
        <v>4.3934783176851733E-2</v>
      </c>
      <c r="AC4912" s="15"/>
      <c r="AD4912" s="16"/>
    </row>
    <row r="4913" spans="1:30" x14ac:dyDescent="0.3">
      <c r="A4913" s="15">
        <v>43643</v>
      </c>
      <c r="B4913" s="18">
        <v>3.8158857925923956E-3</v>
      </c>
      <c r="C4913" s="9">
        <f t="shared" si="411"/>
        <v>-2.7084114207407604E-2</v>
      </c>
      <c r="D4913" s="6">
        <f t="shared" si="412"/>
        <v>7.3354924239989845E-4</v>
      </c>
      <c r="E4913" s="6">
        <f t="shared" si="413"/>
        <v>1.032638666369459E-3</v>
      </c>
      <c r="F4913" s="6">
        <f>B$6+B$7*E4905+B$8*(H4912*100)^2</f>
        <v>0.14037266491409742</v>
      </c>
      <c r="G4913" s="18">
        <v>3.073176158675874E-3</v>
      </c>
      <c r="H4913" s="9">
        <f t="shared" si="409"/>
        <v>3.7466340215465055E-3</v>
      </c>
      <c r="I4913" s="8">
        <f t="shared" si="407"/>
        <v>6.7345786287063142E-4</v>
      </c>
      <c r="J4913" s="11">
        <f t="shared" si="408"/>
        <v>0.21914066363211709</v>
      </c>
      <c r="K4913" s="11">
        <f t="shared" si="410"/>
        <v>1.8396130390559318E-2</v>
      </c>
      <c r="AC4913" s="15"/>
      <c r="AD4913" s="16"/>
    </row>
    <row r="4914" spans="1:30" x14ac:dyDescent="0.3">
      <c r="A4914" s="15">
        <v>43644</v>
      </c>
      <c r="B4914" s="18">
        <v>5.740941840597859E-3</v>
      </c>
      <c r="C4914" s="9">
        <f t="shared" si="411"/>
        <v>-2.5159058159402142E-2</v>
      </c>
      <c r="D4914" s="6">
        <f t="shared" si="412"/>
        <v>6.3297820746817954E-4</v>
      </c>
      <c r="E4914" s="6">
        <f t="shared" si="413"/>
        <v>7.3354924239989845E-4</v>
      </c>
      <c r="F4914" s="6">
        <f>B$6+B$7*E4905+B$8*(H4913*100)^2</f>
        <v>0.14035390380921295</v>
      </c>
      <c r="G4914" s="18">
        <v>4.0176728659918276E-3</v>
      </c>
      <c r="H4914" s="9">
        <f t="shared" si="409"/>
        <v>3.7463836403819214E-3</v>
      </c>
      <c r="I4914" s="8">
        <f t="shared" si="407"/>
        <v>2.7128922560990627E-4</v>
      </c>
      <c r="J4914" s="11">
        <f t="shared" si="408"/>
        <v>6.7523970880325551E-2</v>
      </c>
      <c r="K4914" s="11">
        <f t="shared" si="410"/>
        <v>2.5017926540866764E-3</v>
      </c>
      <c r="AC4914" s="15"/>
      <c r="AD4914" s="16"/>
    </row>
    <row r="4915" spans="1:30" x14ac:dyDescent="0.3">
      <c r="A4915" s="15">
        <v>43647</v>
      </c>
      <c r="B4915" s="18">
        <v>7.6430186109556894E-3</v>
      </c>
      <c r="C4915" s="9">
        <f t="shared" si="411"/>
        <v>-2.325698138904431E-2</v>
      </c>
      <c r="D4915" s="6">
        <f t="shared" si="412"/>
        <v>5.4088718333035338E-4</v>
      </c>
      <c r="E4915" s="6">
        <f t="shared" si="413"/>
        <v>6.3297820746817954E-4</v>
      </c>
      <c r="F4915" s="6">
        <f>B$6+B$7*E4905+B$8*(H4914*100)^2</f>
        <v>0.14033653102608992</v>
      </c>
      <c r="G4915" s="18">
        <v>1.151718297620075E-2</v>
      </c>
      <c r="H4915" s="9">
        <f t="shared" si="409"/>
        <v>3.7461517725005471E-3</v>
      </c>
      <c r="I4915" s="8">
        <f t="shared" si="407"/>
        <v>7.771031203700202E-3</v>
      </c>
      <c r="J4915" s="11">
        <f t="shared" si="408"/>
        <v>0.67473367573983656</v>
      </c>
      <c r="K4915" s="11">
        <f t="shared" si="410"/>
        <v>0.95129275534887059</v>
      </c>
      <c r="AC4915" s="15"/>
      <c r="AD4915" s="16"/>
    </row>
    <row r="4916" spans="1:30" x14ac:dyDescent="0.3">
      <c r="A4916" s="15">
        <v>43648</v>
      </c>
      <c r="B4916" s="18">
        <v>2.923847276986925E-3</v>
      </c>
      <c r="C4916" s="9">
        <f t="shared" si="411"/>
        <v>-2.7976152723013077E-2</v>
      </c>
      <c r="D4916" s="6">
        <f t="shared" si="412"/>
        <v>7.8266512118135205E-4</v>
      </c>
      <c r="E4916" s="6">
        <f t="shared" si="413"/>
        <v>5.4088718333035338E-4</v>
      </c>
      <c r="F4916" s="6">
        <f>B$6+B$7*E4905+B$8*(H4915*100)^2</f>
        <v>0.14032044382891801</v>
      </c>
      <c r="G4916" s="18">
        <v>3.9844459727787366E-3</v>
      </c>
      <c r="H4916" s="9">
        <f t="shared" si="409"/>
        <v>3.7459370500439269E-3</v>
      </c>
      <c r="I4916" s="8">
        <f t="shared" si="407"/>
        <v>2.3850892273480969E-4</v>
      </c>
      <c r="J4916" s="11">
        <f t="shared" si="408"/>
        <v>5.9859996688190635E-2</v>
      </c>
      <c r="K4916" s="11">
        <f t="shared" si="410"/>
        <v>1.944889232055047E-3</v>
      </c>
      <c r="AC4916" s="15"/>
      <c r="AD4916" s="16"/>
    </row>
    <row r="4917" spans="1:30" x14ac:dyDescent="0.3">
      <c r="A4917" s="15">
        <v>43649</v>
      </c>
      <c r="B4917" s="18">
        <v>7.6430956606841566E-3</v>
      </c>
      <c r="C4917" s="9">
        <f t="shared" si="411"/>
        <v>-2.3256904339315845E-2</v>
      </c>
      <c r="D4917" s="6">
        <f t="shared" si="412"/>
        <v>5.4088359944808821E-4</v>
      </c>
      <c r="E4917" s="6">
        <f t="shared" si="413"/>
        <v>7.8266512118135205E-4</v>
      </c>
      <c r="F4917" s="6">
        <f>B$6+B$7*E4905+B$8*(H4916*100)^2</f>
        <v>0.14030554708433679</v>
      </c>
      <c r="G4917" s="18">
        <v>2.87493102843581E-3</v>
      </c>
      <c r="H4917" s="9">
        <f t="shared" si="409"/>
        <v>3.7457382060728265E-3</v>
      </c>
      <c r="I4917" s="8">
        <f t="shared" si="407"/>
        <v>8.7080717763701656E-4</v>
      </c>
      <c r="J4917" s="11">
        <f t="shared" si="408"/>
        <v>0.30289671961654141</v>
      </c>
      <c r="K4917" s="11">
        <f t="shared" si="410"/>
        <v>3.2110576223533638E-2</v>
      </c>
      <c r="AC4917" s="15"/>
      <c r="AD4917" s="16"/>
    </row>
    <row r="4918" spans="1:30" x14ac:dyDescent="0.3">
      <c r="A4918" s="15">
        <v>43651</v>
      </c>
      <c r="B4918" s="18">
        <v>-1.8075342045486649E-3</v>
      </c>
      <c r="C4918" s="9">
        <f t="shared" si="411"/>
        <v>-3.2707534204548666E-2</v>
      </c>
      <c r="D4918" s="6">
        <f t="shared" si="412"/>
        <v>1.069782793741721E-3</v>
      </c>
      <c r="E4918" s="6">
        <f t="shared" si="413"/>
        <v>5.4088359944808821E-4</v>
      </c>
      <c r="F4918" s="6">
        <f>B$6+B$7*E4905+B$8*(H4917*100)^2</f>
        <v>0.1402917526988546</v>
      </c>
      <c r="G4918" s="18">
        <v>7.3617306356599512E-3</v>
      </c>
      <c r="H4918" s="9">
        <f t="shared" si="409"/>
        <v>3.7455540671421979E-3</v>
      </c>
      <c r="I4918" s="8">
        <f t="shared" si="407"/>
        <v>3.6161765685177533E-3</v>
      </c>
      <c r="J4918" s="11">
        <f t="shared" si="408"/>
        <v>0.49121283397699006</v>
      </c>
      <c r="K4918" s="11">
        <f t="shared" si="410"/>
        <v>0.28973289049030004</v>
      </c>
      <c r="AC4918" s="15"/>
      <c r="AD4918" s="16"/>
    </row>
    <row r="4919" spans="1:30" x14ac:dyDescent="0.3">
      <c r="A4919" s="15">
        <v>43654</v>
      </c>
      <c r="B4919" s="18">
        <v>-4.8471730101237939E-3</v>
      </c>
      <c r="C4919" s="9">
        <f t="shared" si="411"/>
        <v>-3.5747173010123798E-2</v>
      </c>
      <c r="D4919" s="6">
        <f t="shared" si="412"/>
        <v>1.2778603782157233E-3</v>
      </c>
      <c r="E4919" s="6">
        <f t="shared" si="413"/>
        <v>1.069782793741721E-3</v>
      </c>
      <c r="F4919" s="6">
        <f>B$6+B$7*E4905+B$8*(H4918*100)^2</f>
        <v>0.1402789790978981</v>
      </c>
      <c r="G4919" s="18">
        <v>4.3456014486193692E-3</v>
      </c>
      <c r="H4919" s="9">
        <f t="shared" si="409"/>
        <v>3.7453835464194866E-3</v>
      </c>
      <c r="I4919" s="8">
        <f t="shared" si="407"/>
        <v>6.0021790219988262E-4</v>
      </c>
      <c r="J4919" s="11">
        <f t="shared" si="408"/>
        <v>0.13812078933068664</v>
      </c>
      <c r="K4919" s="11">
        <f t="shared" si="410"/>
        <v>1.1615245367906368E-2</v>
      </c>
      <c r="AC4919" s="15"/>
      <c r="AD4919" s="16"/>
    </row>
    <row r="4920" spans="1:30" x14ac:dyDescent="0.3">
      <c r="A4920" s="15">
        <v>43655</v>
      </c>
      <c r="B4920" s="18">
        <v>1.235793058455443E-3</v>
      </c>
      <c r="C4920" s="9">
        <f t="shared" si="411"/>
        <v>-2.9664206941544556E-2</v>
      </c>
      <c r="D4920" s="6">
        <f t="shared" si="412"/>
        <v>8.7996517347078019E-4</v>
      </c>
      <c r="E4920" s="6">
        <f t="shared" si="413"/>
        <v>1.2778603782157233E-3</v>
      </c>
      <c r="F4920" s="6">
        <f>B$6+B$7*E4905+B$8*(H4919*100)^2</f>
        <v>0.14026715074341239</v>
      </c>
      <c r="G4920" s="18">
        <v>4.7383012455921867E-3</v>
      </c>
      <c r="H4920" s="9">
        <f t="shared" si="409"/>
        <v>3.7452256373069486E-3</v>
      </c>
      <c r="I4920" s="8">
        <f t="shared" si="407"/>
        <v>9.930756082852381E-4</v>
      </c>
      <c r="J4920" s="11">
        <f t="shared" si="408"/>
        <v>0.20958473444655898</v>
      </c>
      <c r="K4920" s="11">
        <f t="shared" si="410"/>
        <v>2.9960932320905131E-2</v>
      </c>
      <c r="AC4920" s="15"/>
      <c r="AD4920" s="16"/>
    </row>
    <row r="4921" spans="1:30" x14ac:dyDescent="0.3">
      <c r="A4921" s="15">
        <v>43656</v>
      </c>
      <c r="B4921" s="18">
        <v>4.5005469360810662E-3</v>
      </c>
      <c r="C4921" s="9">
        <f t="shared" si="411"/>
        <v>-2.6399453063918936E-2</v>
      </c>
      <c r="D4921" s="6">
        <f t="shared" si="412"/>
        <v>6.969311220740589E-4</v>
      </c>
      <c r="E4921" s="6">
        <f t="shared" si="413"/>
        <v>8.7996517347078019E-4</v>
      </c>
      <c r="F4921" s="6">
        <f>B$6+B$7*E4905+B$8*(H4920*100)^2</f>
        <v>0.14025619768715861</v>
      </c>
      <c r="G4921" s="18">
        <v>5.2360965287830755E-3</v>
      </c>
      <c r="H4921" s="9">
        <f t="shared" si="409"/>
        <v>3.7450794075314158E-3</v>
      </c>
      <c r="I4921" s="8">
        <f t="shared" si="407"/>
        <v>1.4910171212516596E-3</v>
      </c>
      <c r="J4921" s="11">
        <f t="shared" si="408"/>
        <v>0.28475737852720373</v>
      </c>
      <c r="K4921" s="11">
        <f t="shared" si="410"/>
        <v>6.2993508037391788E-2</v>
      </c>
      <c r="AC4921" s="15"/>
      <c r="AD4921" s="16"/>
    </row>
    <row r="4922" spans="1:30" x14ac:dyDescent="0.3">
      <c r="A4922" s="15">
        <v>43657</v>
      </c>
      <c r="B4922" s="18">
        <v>2.2826195789485489E-3</v>
      </c>
      <c r="C4922" s="9">
        <f t="shared" si="411"/>
        <v>-2.8617380421051452E-2</v>
      </c>
      <c r="D4922" s="6">
        <f t="shared" si="412"/>
        <v>8.1895446216317903E-4</v>
      </c>
      <c r="E4922" s="6">
        <f t="shared" si="413"/>
        <v>6.969311220740589E-4</v>
      </c>
      <c r="F4922" s="6">
        <f>B$6+B$7*E4905+B$8*(H4921*100)^2</f>
        <v>0.14024605515706759</v>
      </c>
      <c r="G4922" s="18">
        <v>4.1065052684947185E-3</v>
      </c>
      <c r="H4922" s="9">
        <f t="shared" si="409"/>
        <v>3.7449439936675633E-3</v>
      </c>
      <c r="I4922" s="8">
        <f t="shared" si="407"/>
        <v>3.6156127482715522E-4</v>
      </c>
      <c r="J4922" s="11">
        <f t="shared" si="408"/>
        <v>8.8045978560180732E-2</v>
      </c>
      <c r="K4922" s="11">
        <f t="shared" si="410"/>
        <v>4.380805292304446E-3</v>
      </c>
      <c r="AC4922" s="15"/>
      <c r="AD4922" s="16"/>
    </row>
    <row r="4923" spans="1:30" x14ac:dyDescent="0.3">
      <c r="A4923" s="15">
        <v>43658</v>
      </c>
      <c r="B4923" s="18">
        <v>4.6095343020680852E-3</v>
      </c>
      <c r="C4923" s="9">
        <f t="shared" si="411"/>
        <v>-2.6290465697931916E-2</v>
      </c>
      <c r="D4923" s="6">
        <f t="shared" si="412"/>
        <v>6.9118858661413468E-4</v>
      </c>
      <c r="E4923" s="6">
        <f t="shared" si="413"/>
        <v>8.1895446216317903E-4</v>
      </c>
      <c r="F4923" s="6">
        <f>B$6+B$7*E4905+B$8*(H4922*100)^2</f>
        <v>0.14023666317420333</v>
      </c>
      <c r="G4923" s="18">
        <v>2.2106553318790318E-3</v>
      </c>
      <c r="H4923" s="9">
        <f t="shared" si="409"/>
        <v>3.7448185960631437E-3</v>
      </c>
      <c r="I4923" s="8">
        <f t="shared" si="407"/>
        <v>1.5341632641841119E-3</v>
      </c>
      <c r="J4923" s="11">
        <f t="shared" si="408"/>
        <v>0.69398573448357992</v>
      </c>
      <c r="K4923" s="11">
        <f t="shared" si="410"/>
        <v>0.11740791836479048</v>
      </c>
      <c r="AC4923" s="15"/>
      <c r="AD4923" s="16"/>
    </row>
    <row r="4924" spans="1:30" x14ac:dyDescent="0.3">
      <c r="A4924" s="15">
        <v>43661</v>
      </c>
      <c r="B4924" s="18">
        <v>1.7585372838257879E-4</v>
      </c>
      <c r="C4924" s="9">
        <f t="shared" si="411"/>
        <v>-3.072414627161742E-2</v>
      </c>
      <c r="D4924" s="6">
        <f t="shared" si="412"/>
        <v>9.4397316411974261E-4</v>
      </c>
      <c r="E4924" s="6">
        <f t="shared" si="413"/>
        <v>6.9118858661413468E-4</v>
      </c>
      <c r="F4924" s="6">
        <f>B$6+B$7*E4905+B$8*(H4923*100)^2</f>
        <v>0.14022796619807101</v>
      </c>
      <c r="G4924" s="18">
        <v>2.5855585893987702E-3</v>
      </c>
      <c r="H4924" s="9">
        <f t="shared" si="409"/>
        <v>3.7447024741369106E-3</v>
      </c>
      <c r="I4924" s="8">
        <f t="shared" ref="I4924:I4987" si="414">SQRT((G4924-H4924)^2)</f>
        <v>1.1591438847381405E-3</v>
      </c>
      <c r="J4924" s="11">
        <f t="shared" ref="J4924:J4987" si="415">ABS(G4924-H4924)/G4924</f>
        <v>0.44831468507069516</v>
      </c>
      <c r="K4924" s="11">
        <f t="shared" si="410"/>
        <v>6.0858276116102505E-2</v>
      </c>
      <c r="AC4924" s="15"/>
      <c r="AD4924" s="16"/>
    </row>
    <row r="4925" spans="1:30" x14ac:dyDescent="0.3">
      <c r="A4925" s="15">
        <v>43662</v>
      </c>
      <c r="B4925" s="18">
        <v>-3.409584555008656E-3</v>
      </c>
      <c r="C4925" s="9">
        <f t="shared" si="411"/>
        <v>-3.4309584555008654E-2</v>
      </c>
      <c r="D4925" s="6">
        <f t="shared" si="412"/>
        <v>1.1771475923372883E-3</v>
      </c>
      <c r="E4925" s="6">
        <f t="shared" si="413"/>
        <v>9.4397316411974261E-4</v>
      </c>
      <c r="F4925" s="6">
        <f>B$6+B$7*E4905+B$8*(H4924*100)^2</f>
        <v>0.14021991279817247</v>
      </c>
      <c r="G4925" s="18">
        <v>2.7503737636136679E-3</v>
      </c>
      <c r="H4925" s="9">
        <f t="shared" si="409"/>
        <v>3.7445949420220671E-3</v>
      </c>
      <c r="I4925" s="8">
        <f t="shared" si="414"/>
        <v>9.9422117840839916E-4</v>
      </c>
      <c r="J4925" s="11">
        <f t="shared" si="415"/>
        <v>0.36148584296488828</v>
      </c>
      <c r="K4925" s="11">
        <f t="shared" si="410"/>
        <v>4.3068297263544331E-2</v>
      </c>
      <c r="AC4925" s="15"/>
      <c r="AD4925" s="16"/>
    </row>
    <row r="4926" spans="1:30" x14ac:dyDescent="0.3">
      <c r="A4926" s="15">
        <v>43663</v>
      </c>
      <c r="B4926" s="18">
        <v>-6.5526654660931823E-3</v>
      </c>
      <c r="C4926" s="9">
        <f t="shared" si="411"/>
        <v>-3.7452665466093181E-2</v>
      </c>
      <c r="D4926" s="6">
        <f t="shared" si="412"/>
        <v>1.4027021505150887E-3</v>
      </c>
      <c r="E4926" s="6">
        <f t="shared" si="413"/>
        <v>1.1771475923372883E-3</v>
      </c>
      <c r="F4926" s="6">
        <f>B$6+B$7*E4905+B$8*(H4925*100)^2</f>
        <v>0.14021245534986645</v>
      </c>
      <c r="G4926" s="18">
        <v>2.7755797683275216E-3</v>
      </c>
      <c r="H4926" s="9">
        <f t="shared" si="409"/>
        <v>3.7444953645299982E-3</v>
      </c>
      <c r="I4926" s="8">
        <f t="shared" si="414"/>
        <v>9.6891559620247659E-4</v>
      </c>
      <c r="J4926" s="11">
        <f t="shared" si="415"/>
        <v>0.34908584046435642</v>
      </c>
      <c r="K4926" s="11">
        <f t="shared" si="410"/>
        <v>4.0669884948185242E-2</v>
      </c>
      <c r="AC4926" s="15"/>
      <c r="AD4926" s="16"/>
    </row>
    <row r="4927" spans="1:30" x14ac:dyDescent="0.3">
      <c r="A4927" s="15">
        <v>43664</v>
      </c>
      <c r="B4927" s="18">
        <v>3.5755977088173124E-3</v>
      </c>
      <c r="C4927" s="9">
        <f t="shared" si="411"/>
        <v>-2.7324402291182687E-2</v>
      </c>
      <c r="D4927" s="6">
        <f t="shared" si="412"/>
        <v>7.4662296057038968E-4</v>
      </c>
      <c r="E4927" s="6">
        <f t="shared" si="413"/>
        <v>1.4027021505150887E-3</v>
      </c>
      <c r="F4927" s="6">
        <f>B$6+B$7*E4906+B$8*(H4926*100)^2</f>
        <v>0.14019520139973832</v>
      </c>
      <c r="G4927" s="18">
        <v>5.0872640308597368E-3</v>
      </c>
      <c r="H4927" s="9">
        <f t="shared" si="409"/>
        <v>3.7442649665820702E-3</v>
      </c>
      <c r="I4927" s="8">
        <f t="shared" si="414"/>
        <v>1.3429990642776666E-3</v>
      </c>
      <c r="J4927" s="11">
        <f t="shared" si="415"/>
        <v>0.26399240458740308</v>
      </c>
      <c r="K4927" s="11">
        <f t="shared" si="410"/>
        <v>5.2166790325314905E-2</v>
      </c>
      <c r="AC4927" s="15"/>
      <c r="AD4927" s="16"/>
    </row>
    <row r="4928" spans="1:30" x14ac:dyDescent="0.3">
      <c r="A4928" s="15">
        <v>43665</v>
      </c>
      <c r="B4928" s="18">
        <v>-6.1958894648446918E-3</v>
      </c>
      <c r="C4928" s="9">
        <f t="shared" si="411"/>
        <v>-3.709588946484469E-2</v>
      </c>
      <c r="D4928" s="6">
        <f t="shared" si="412"/>
        <v>1.3761050151879753E-3</v>
      </c>
      <c r="E4928" s="6">
        <f t="shared" si="413"/>
        <v>7.4662296057038968E-4</v>
      </c>
      <c r="F4928" s="6">
        <f>B$6+B$7*E4927+B$8*(H4927*100)^2</f>
        <v>0.14021207240615621</v>
      </c>
      <c r="G4928" s="18">
        <v>5.355910579281432E-3</v>
      </c>
      <c r="H4928" s="9">
        <f t="shared" si="409"/>
        <v>3.7444902511043639E-3</v>
      </c>
      <c r="I4928" s="8">
        <f t="shared" si="414"/>
        <v>1.6114203281770681E-3</v>
      </c>
      <c r="J4928" s="11">
        <f t="shared" si="415"/>
        <v>0.3008676684055584</v>
      </c>
      <c r="K4928" s="11">
        <f t="shared" si="410"/>
        <v>7.2429138956479289E-2</v>
      </c>
      <c r="AC4928" s="15"/>
      <c r="AD4928" s="16"/>
    </row>
    <row r="4929" spans="1:30" x14ac:dyDescent="0.3">
      <c r="A4929" s="15">
        <v>43668</v>
      </c>
      <c r="B4929" s="18">
        <v>2.8247016862503259E-3</v>
      </c>
      <c r="C4929" s="9">
        <f t="shared" si="411"/>
        <v>-2.8075298313749674E-2</v>
      </c>
      <c r="D4929" s="6">
        <f t="shared" si="412"/>
        <v>7.8822237540603524E-4</v>
      </c>
      <c r="E4929" s="6">
        <f t="shared" si="413"/>
        <v>1.3761050151879753E-3</v>
      </c>
      <c r="F4929" s="6">
        <f>B$6+B$7*E4927+B$8*(H4928*100)^2</f>
        <v>0.1402276949580992</v>
      </c>
      <c r="G4929" s="18">
        <v>3.5187601694435834E-3</v>
      </c>
      <c r="H4929" s="9">
        <f t="shared" si="409"/>
        <v>3.7446988524859936E-3</v>
      </c>
      <c r="I4929" s="8">
        <f t="shared" si="414"/>
        <v>2.2593868304241014E-4</v>
      </c>
      <c r="J4929" s="11">
        <f t="shared" si="415"/>
        <v>6.420974211440432E-2</v>
      </c>
      <c r="K4929" s="11">
        <f t="shared" si="410"/>
        <v>1.896889272790192E-3</v>
      </c>
      <c r="AC4929" s="15"/>
      <c r="AD4929" s="16"/>
    </row>
    <row r="4930" spans="1:30" x14ac:dyDescent="0.3">
      <c r="A4930" s="15">
        <v>43669</v>
      </c>
      <c r="B4930" s="18">
        <v>6.8241451392764196E-3</v>
      </c>
      <c r="C4930" s="9">
        <f t="shared" si="411"/>
        <v>-2.407585486072358E-2</v>
      </c>
      <c r="D4930" s="6">
        <f t="shared" si="412"/>
        <v>5.7964678727462718E-4</v>
      </c>
      <c r="E4930" s="6">
        <f t="shared" si="413"/>
        <v>7.8822237540603524E-4</v>
      </c>
      <c r="F4930" s="6">
        <f>B$6+B$7*E4927+B$8*(H4929*100)^2</f>
        <v>0.14024216144119836</v>
      </c>
      <c r="G4930" s="18">
        <v>4.7772490259972286E-3</v>
      </c>
      <c r="H4930" s="9">
        <f t="shared" si="409"/>
        <v>3.7448920070036512E-3</v>
      </c>
      <c r="I4930" s="8">
        <f t="shared" si="414"/>
        <v>1.0323570189935774E-3</v>
      </c>
      <c r="J4930" s="11">
        <f t="shared" si="415"/>
        <v>0.21609864032115797</v>
      </c>
      <c r="K4930" s="11">
        <f t="shared" si="410"/>
        <v>3.2198621522650628E-2</v>
      </c>
      <c r="AC4930" s="15"/>
      <c r="AD4930" s="16"/>
    </row>
    <row r="4931" spans="1:30" x14ac:dyDescent="0.3">
      <c r="A4931" s="15">
        <v>43670</v>
      </c>
      <c r="B4931" s="18">
        <v>4.6771928134774826E-3</v>
      </c>
      <c r="C4931" s="9">
        <f t="shared" si="411"/>
        <v>-2.6222807186522517E-2</v>
      </c>
      <c r="D4931" s="6">
        <f t="shared" si="412"/>
        <v>6.8763561674153699E-4</v>
      </c>
      <c r="E4931" s="6">
        <f t="shared" si="413"/>
        <v>5.7964678727462718E-4</v>
      </c>
      <c r="F4931" s="6">
        <f>B$6+B$7*E4927+B$8*(H4930*100)^2</f>
        <v>0.14025555740454823</v>
      </c>
      <c r="G4931" s="18">
        <v>4.0216317440044756E-3</v>
      </c>
      <c r="H4931" s="9">
        <f t="shared" si="409"/>
        <v>3.7450708592034442E-3</v>
      </c>
      <c r="I4931" s="8">
        <f t="shared" si="414"/>
        <v>2.765608848010314E-4</v>
      </c>
      <c r="J4931" s="11">
        <f t="shared" si="415"/>
        <v>6.8768326491686765E-2</v>
      </c>
      <c r="K4931" s="11">
        <f t="shared" si="410"/>
        <v>2.5994471351833415E-3</v>
      </c>
      <c r="AC4931" s="15"/>
      <c r="AD4931" s="16"/>
    </row>
    <row r="4932" spans="1:30" x14ac:dyDescent="0.3">
      <c r="A4932" s="15">
        <v>43671</v>
      </c>
      <c r="B4932" s="18">
        <v>-5.2762964835995369E-3</v>
      </c>
      <c r="C4932" s="9">
        <f t="shared" si="411"/>
        <v>-3.6176296483599539E-2</v>
      </c>
      <c r="D4932" s="6">
        <f t="shared" si="412"/>
        <v>1.3087244272692964E-3</v>
      </c>
      <c r="E4932" s="6">
        <f t="shared" si="413"/>
        <v>6.8763561674153699E-4</v>
      </c>
      <c r="F4932" s="6">
        <f>B$6+B$7*E4927+B$8*(H4931*100)^2</f>
        <v>0.14026796206661021</v>
      </c>
      <c r="G4932" s="18">
        <v>3.9221716393759206E-3</v>
      </c>
      <c r="H4932" s="9">
        <f t="shared" si="409"/>
        <v>3.7452364687241076E-3</v>
      </c>
      <c r="I4932" s="8">
        <f t="shared" si="414"/>
        <v>1.7693517065181302E-4</v>
      </c>
      <c r="J4932" s="11">
        <f t="shared" si="415"/>
        <v>4.5111531804346586E-2</v>
      </c>
      <c r="K4932" s="11">
        <f t="shared" si="410"/>
        <v>1.0819908733925576E-3</v>
      </c>
      <c r="AC4932" s="15"/>
      <c r="AD4932" s="16"/>
    </row>
    <row r="4933" spans="1:30" x14ac:dyDescent="0.3">
      <c r="A4933" s="15">
        <v>43672</v>
      </c>
      <c r="B4933" s="18">
        <v>7.3605357707812787E-3</v>
      </c>
      <c r="C4933" s="9">
        <f t="shared" si="411"/>
        <v>-2.3539464229218723E-2</v>
      </c>
      <c r="D4933" s="6">
        <f t="shared" si="412"/>
        <v>5.5410637619866788E-4</v>
      </c>
      <c r="E4933" s="6">
        <f t="shared" si="413"/>
        <v>1.3087244272692964E-3</v>
      </c>
      <c r="F4933" s="6">
        <f>B$6+B$7*E4927+B$8*(H4932*100)^2</f>
        <v>0.14027944878367959</v>
      </c>
      <c r="G4933" s="18">
        <v>4.0515210549708783E-3</v>
      </c>
      <c r="H4933" s="9">
        <f t="shared" si="409"/>
        <v>3.7453898166102759E-3</v>
      </c>
      <c r="I4933" s="8">
        <f t="shared" si="414"/>
        <v>3.0613123836060237E-4</v>
      </c>
      <c r="J4933" s="11">
        <f t="shared" si="415"/>
        <v>7.5559582242576501E-2</v>
      </c>
      <c r="K4933" s="11">
        <f t="shared" si="410"/>
        <v>3.1688027408736108E-3</v>
      </c>
      <c r="AC4933" s="15"/>
      <c r="AD4933" s="16"/>
    </row>
    <row r="4934" spans="1:30" x14ac:dyDescent="0.3">
      <c r="A4934" s="15">
        <v>43675</v>
      </c>
      <c r="B4934" s="18">
        <v>-1.6174219290574364E-3</v>
      </c>
      <c r="C4934" s="9">
        <f t="shared" si="411"/>
        <v>-3.251742192905744E-2</v>
      </c>
      <c r="D4934" s="6">
        <f t="shared" si="412"/>
        <v>1.0573827289123456E-3</v>
      </c>
      <c r="E4934" s="6">
        <f t="shared" si="413"/>
        <v>5.5410637619866788E-4</v>
      </c>
      <c r="F4934" s="6">
        <f>B$6+B$7*E4927+B$8*(H4933*100)^2</f>
        <v>0.14029008548368582</v>
      </c>
      <c r="G4934" s="18">
        <v>2.6952050800787279E-3</v>
      </c>
      <c r="H4934" s="9">
        <f t="shared" si="409"/>
        <v>3.7455318111542695E-3</v>
      </c>
      <c r="I4934" s="8">
        <f t="shared" si="414"/>
        <v>1.0503267310755415E-3</v>
      </c>
      <c r="J4934" s="11">
        <f t="shared" si="415"/>
        <v>0.38970197067336382</v>
      </c>
      <c r="K4934" s="11">
        <f t="shared" si="410"/>
        <v>4.8668059579623169E-2</v>
      </c>
      <c r="AC4934" s="15"/>
      <c r="AD4934" s="16"/>
    </row>
    <row r="4935" spans="1:30" x14ac:dyDescent="0.3">
      <c r="A4935" s="15">
        <v>43676</v>
      </c>
      <c r="B4935" s="18">
        <v>-2.5819853720443708E-3</v>
      </c>
      <c r="C4935" s="9">
        <f t="shared" si="411"/>
        <v>-3.3481985372044373E-2</v>
      </c>
      <c r="D4935" s="6">
        <f t="shared" si="412"/>
        <v>1.1210433444537933E-3</v>
      </c>
      <c r="E4935" s="6">
        <f t="shared" si="413"/>
        <v>1.0573827289123456E-3</v>
      </c>
      <c r="F4935" s="6">
        <f>B$6+B$7*E4927+B$8*(H4934*100)^2</f>
        <v>0.14029993506789162</v>
      </c>
      <c r="G4935" s="18">
        <v>5.600450186625144E-3</v>
      </c>
      <c r="H4935" s="9">
        <f t="shared" si="409"/>
        <v>3.7456632933018904E-3</v>
      </c>
      <c r="I4935" s="8">
        <f t="shared" si="414"/>
        <v>1.8547868933232537E-3</v>
      </c>
      <c r="J4935" s="11">
        <f t="shared" si="415"/>
        <v>0.33118532109308096</v>
      </c>
      <c r="K4935" s="11">
        <f t="shared" si="410"/>
        <v>9.2934225224314382E-2</v>
      </c>
      <c r="AC4935" s="15"/>
      <c r="AD4935" s="16"/>
    </row>
    <row r="4936" spans="1:30" x14ac:dyDescent="0.3">
      <c r="A4936" s="15">
        <v>43677</v>
      </c>
      <c r="B4936" s="18">
        <v>-1.0945206952138388E-2</v>
      </c>
      <c r="C4936" s="9">
        <f t="shared" si="411"/>
        <v>-4.1845206952138392E-2</v>
      </c>
      <c r="D4936" s="6">
        <f t="shared" si="412"/>
        <v>1.7510213448672911E-3</v>
      </c>
      <c r="E4936" s="6">
        <f t="shared" si="413"/>
        <v>1.1210433444537933E-3</v>
      </c>
      <c r="F4936" s="6">
        <f>B$6+B$7*E4927+B$8*(H4935*100)^2</f>
        <v>0.14030905578286618</v>
      </c>
      <c r="G4936" s="18">
        <v>1.2281971857772637E-2</v>
      </c>
      <c r="H4936" s="9">
        <f t="shared" ref="H4936:H4999" si="416">SQRT(F4936)/100</f>
        <v>3.7457850416550359E-3</v>
      </c>
      <c r="I4936" s="8">
        <f t="shared" si="414"/>
        <v>8.5361868161176017E-3</v>
      </c>
      <c r="J4936" s="11">
        <f t="shared" si="415"/>
        <v>0.69501761728231626</v>
      </c>
      <c r="K4936" s="11">
        <f t="shared" ref="K4936:K4999" si="417">G4936/H4936-LN(G4936/H4936)-1</f>
        <v>1.0913766521394415</v>
      </c>
      <c r="AC4936" s="15"/>
      <c r="AD4936" s="16"/>
    </row>
    <row r="4937" spans="1:30" x14ac:dyDescent="0.3">
      <c r="A4937" s="15">
        <v>43678</v>
      </c>
      <c r="B4937" s="18">
        <v>-9.0395275688060165E-3</v>
      </c>
      <c r="C4937" s="9">
        <f t="shared" si="411"/>
        <v>-3.9939527568806019E-2</v>
      </c>
      <c r="D4937" s="6">
        <f t="shared" si="412"/>
        <v>1.595165862419416E-3</v>
      </c>
      <c r="E4937" s="6">
        <f t="shared" si="413"/>
        <v>1.7510213448672911E-3</v>
      </c>
      <c r="F4937" s="6">
        <f>B$6+B$7*E4927+B$8*(H4936*100)^2</f>
        <v>0.14031750156493261</v>
      </c>
      <c r="G4937" s="18">
        <v>1.5209941757184098E-2</v>
      </c>
      <c r="H4937" s="9">
        <f t="shared" si="416"/>
        <v>3.7458977771014069E-3</v>
      </c>
      <c r="I4937" s="8">
        <f t="shared" si="414"/>
        <v>1.1464043980082691E-2</v>
      </c>
      <c r="J4937" s="11">
        <f t="shared" si="415"/>
        <v>0.75372043911133912</v>
      </c>
      <c r="K4937" s="11">
        <f t="shared" si="417"/>
        <v>1.6591383129704402</v>
      </c>
      <c r="AC4937" s="15"/>
      <c r="AD4937" s="16"/>
    </row>
    <row r="4938" spans="1:30" x14ac:dyDescent="0.3">
      <c r="A4938" s="15">
        <v>43679</v>
      </c>
      <c r="B4938" s="18">
        <v>-7.3093885395667827E-3</v>
      </c>
      <c r="C4938" s="9">
        <f t="shared" si="411"/>
        <v>-3.8209388539566784E-2</v>
      </c>
      <c r="D4938" s="6">
        <f t="shared" si="412"/>
        <v>1.4599573725675775E-3</v>
      </c>
      <c r="E4938" s="6">
        <f t="shared" si="413"/>
        <v>1.595165862419416E-3</v>
      </c>
      <c r="F4938" s="6">
        <f>B$6+B$7*E4927+B$8*(H4937*100)^2</f>
        <v>0.14032532235912615</v>
      </c>
      <c r="G4938" s="18">
        <v>8.281187819141481E-3</v>
      </c>
      <c r="H4938" s="9">
        <f t="shared" si="416"/>
        <v>3.7460021670992949E-3</v>
      </c>
      <c r="I4938" s="8">
        <f t="shared" si="414"/>
        <v>4.5351856520421865E-3</v>
      </c>
      <c r="J4938" s="11">
        <f t="shared" si="415"/>
        <v>0.54764917196532725</v>
      </c>
      <c r="K4938" s="11">
        <f t="shared" si="417"/>
        <v>0.41737629400466858</v>
      </c>
      <c r="AC4938" s="15"/>
      <c r="AD4938" s="16"/>
    </row>
    <row r="4939" spans="1:30" x14ac:dyDescent="0.3">
      <c r="A4939" s="15">
        <v>43682</v>
      </c>
      <c r="B4939" s="18">
        <v>-3.0230182169694891E-2</v>
      </c>
      <c r="C4939" s="9">
        <f t="shared" si="411"/>
        <v>-6.1130182169694888E-2</v>
      </c>
      <c r="D4939" s="6">
        <f t="shared" si="412"/>
        <v>3.736899172100083E-3</v>
      </c>
      <c r="E4939" s="6">
        <f t="shared" si="413"/>
        <v>1.4599573725675775E-3</v>
      </c>
      <c r="F4939" s="6">
        <f>B$6+B$7*E4927+B$8*(H4938*100)^2</f>
        <v>0.14033256441454936</v>
      </c>
      <c r="G4939" s="18">
        <v>1.9162355986895686E-2</v>
      </c>
      <c r="H4939" s="9">
        <f t="shared" si="416"/>
        <v>3.7460988296433044E-3</v>
      </c>
      <c r="I4939" s="8">
        <f t="shared" si="414"/>
        <v>1.541625715725238E-2</v>
      </c>
      <c r="J4939" s="11">
        <f t="shared" si="415"/>
        <v>0.80450739814012939</v>
      </c>
      <c r="K4939" s="11">
        <f t="shared" si="417"/>
        <v>2.4830503449495165</v>
      </c>
      <c r="AC4939" s="15"/>
      <c r="AD4939" s="16"/>
    </row>
    <row r="4940" spans="1:30" x14ac:dyDescent="0.3">
      <c r="A4940" s="15">
        <v>43683</v>
      </c>
      <c r="B4940" s="18">
        <v>1.2933023911168367E-2</v>
      </c>
      <c r="C4940" s="9">
        <f t="shared" si="411"/>
        <v>-1.7966976088831632E-2</v>
      </c>
      <c r="D4940" s="6">
        <f t="shared" si="412"/>
        <v>3.2281222977664759E-4</v>
      </c>
      <c r="E4940" s="6">
        <f t="shared" si="413"/>
        <v>3.736899172100083E-3</v>
      </c>
      <c r="F4940" s="6">
        <f>B$6+B$7*E4927+B$8*(H4939*100)^2</f>
        <v>0.14033927055787124</v>
      </c>
      <c r="G4940" s="18">
        <v>9.8177538113650015E-3</v>
      </c>
      <c r="H4940" s="9">
        <f t="shared" si="416"/>
        <v>3.7461883369349067E-3</v>
      </c>
      <c r="I4940" s="8">
        <f t="shared" si="414"/>
        <v>6.0715654744300952E-3</v>
      </c>
      <c r="J4940" s="11">
        <f t="shared" si="415"/>
        <v>0.61842714648249475</v>
      </c>
      <c r="K4940" s="11">
        <f t="shared" si="417"/>
        <v>0.65727802797642076</v>
      </c>
      <c r="AC4940" s="15"/>
      <c r="AD4940" s="16"/>
    </row>
    <row r="4941" spans="1:30" x14ac:dyDescent="0.3">
      <c r="A4941" s="15">
        <v>43684</v>
      </c>
      <c r="B4941" s="18">
        <v>7.6658233385887666E-4</v>
      </c>
      <c r="C4941" s="9">
        <f t="shared" si="411"/>
        <v>-3.0133417666141124E-2</v>
      </c>
      <c r="D4941" s="6">
        <f t="shared" si="412"/>
        <v>9.0802286024210604E-4</v>
      </c>
      <c r="E4941" s="6">
        <f t="shared" si="413"/>
        <v>3.2281222977664759E-4</v>
      </c>
      <c r="F4941" s="6">
        <f>B$6+B$7*E4927+B$8*(H4940*100)^2</f>
        <v>0.14034548044658732</v>
      </c>
      <c r="G4941" s="18">
        <v>1.7511786453554033E-2</v>
      </c>
      <c r="H4941" s="9">
        <f t="shared" si="416"/>
        <v>3.7462712187799124E-3</v>
      </c>
      <c r="I4941" s="8">
        <f t="shared" si="414"/>
        <v>1.3765515234774119E-2</v>
      </c>
      <c r="J4941" s="11">
        <f t="shared" si="415"/>
        <v>0.78607144229881787</v>
      </c>
      <c r="K4941" s="11">
        <f t="shared" si="417"/>
        <v>2.1323445667835266</v>
      </c>
      <c r="AC4941" s="15"/>
      <c r="AD4941" s="16"/>
    </row>
    <row r="4942" spans="1:30" x14ac:dyDescent="0.3">
      <c r="A4942" s="15">
        <v>43685</v>
      </c>
      <c r="B4942" s="18">
        <v>1.8588462466863343E-2</v>
      </c>
      <c r="C4942" s="9">
        <f t="shared" si="411"/>
        <v>-1.2311537533136657E-2</v>
      </c>
      <c r="D4942" s="6">
        <f t="shared" si="412"/>
        <v>1.5157395642983264E-4</v>
      </c>
      <c r="E4942" s="6">
        <f t="shared" si="413"/>
        <v>9.0802286024210604E-4</v>
      </c>
      <c r="F4942" s="6">
        <f>B$6+B$7*E4927+B$8*(H4941*100)^2</f>
        <v>0.1403512308035384</v>
      </c>
      <c r="G4942" s="18">
        <v>7.6281890318959976E-3</v>
      </c>
      <c r="H4942" s="9">
        <f t="shared" si="416"/>
        <v>3.7463479657332739E-3</v>
      </c>
      <c r="I4942" s="8">
        <f t="shared" si="414"/>
        <v>3.8818410661627238E-3</v>
      </c>
      <c r="J4942" s="11">
        <f t="shared" si="415"/>
        <v>0.50888107910428726</v>
      </c>
      <c r="K4942" s="11">
        <f t="shared" si="417"/>
        <v>0.32509773624013238</v>
      </c>
      <c r="AC4942" s="15"/>
      <c r="AD4942" s="16"/>
    </row>
    <row r="4943" spans="1:30" x14ac:dyDescent="0.3">
      <c r="A4943" s="15">
        <v>43686</v>
      </c>
      <c r="B4943" s="18">
        <v>-6.6385931336554356E-3</v>
      </c>
      <c r="C4943" s="9">
        <f t="shared" ref="C4943:C5006" si="418">B4943-B$5</f>
        <v>-3.7538593133655436E-2</v>
      </c>
      <c r="D4943" s="6">
        <f t="shared" ref="D4943:D5006" si="419">C4943^2</f>
        <v>1.409145974454123E-3</v>
      </c>
      <c r="E4943" s="6">
        <f t="shared" si="413"/>
        <v>1.5157395642983264E-4</v>
      </c>
      <c r="F4943" s="6">
        <f>B$6+B$7*E4927+B$8*(H4942*100)^2</f>
        <v>0.14035655563407509</v>
      </c>
      <c r="G4943" s="18">
        <v>8.6363753947121882E-3</v>
      </c>
      <c r="H4943" s="9">
        <f t="shared" si="416"/>
        <v>3.746419032010102E-3</v>
      </c>
      <c r="I4943" s="8">
        <f t="shared" si="414"/>
        <v>4.8899563627020862E-3</v>
      </c>
      <c r="J4943" s="11">
        <f t="shared" si="415"/>
        <v>0.56620470269229728</v>
      </c>
      <c r="K4943" s="11">
        <f t="shared" si="417"/>
        <v>0.47005224308971139</v>
      </c>
      <c r="AC4943" s="15"/>
      <c r="AD4943" s="16"/>
    </row>
    <row r="4944" spans="1:30" x14ac:dyDescent="0.3">
      <c r="A4944" s="15">
        <v>43689</v>
      </c>
      <c r="B4944" s="18">
        <v>-1.239380911591704E-2</v>
      </c>
      <c r="C4944" s="9">
        <f t="shared" si="418"/>
        <v>-4.3293809115917042E-2</v>
      </c>
      <c r="D4944" s="6">
        <f t="shared" si="419"/>
        <v>1.8743539077654616E-3</v>
      </c>
      <c r="E4944" s="6">
        <f t="shared" ref="E4944:E5007" si="420">D4943</f>
        <v>1.409145974454123E-3</v>
      </c>
      <c r="F4944" s="6">
        <f>B$6+B$7*E4927+B$8*(H4943*100)^2</f>
        <v>0.14036148642715207</v>
      </c>
      <c r="G4944" s="18">
        <v>7.7922837066704978E-3</v>
      </c>
      <c r="H4944" s="9">
        <f t="shared" si="416"/>
        <v>3.746484838180345E-3</v>
      </c>
      <c r="I4944" s="8">
        <f t="shared" si="414"/>
        <v>4.0457988684901528E-3</v>
      </c>
      <c r="J4944" s="11">
        <f t="shared" si="415"/>
        <v>0.51920579650183829</v>
      </c>
      <c r="K4944" s="11">
        <f t="shared" si="417"/>
        <v>0.3475760118112623</v>
      </c>
      <c r="AC4944" s="15"/>
      <c r="AD4944" s="16"/>
    </row>
    <row r="4945" spans="1:30" x14ac:dyDescent="0.3">
      <c r="A4945" s="15">
        <v>43690</v>
      </c>
      <c r="B4945" s="18">
        <v>1.5018346267301863E-2</v>
      </c>
      <c r="C4945" s="9">
        <f t="shared" si="418"/>
        <v>-1.5881653732698137E-2</v>
      </c>
      <c r="D4945" s="6">
        <f t="shared" si="419"/>
        <v>2.5222692528532469E-4</v>
      </c>
      <c r="E4945" s="6">
        <f t="shared" si="420"/>
        <v>1.8743539077654616E-3</v>
      </c>
      <c r="F4945" s="6">
        <f>B$6+B$7*E4927+B$8*(H4944*100)^2</f>
        <v>0.14036605234154137</v>
      </c>
      <c r="G4945" s="18">
        <v>1.2694767484819038E-2</v>
      </c>
      <c r="H4945" s="9">
        <f t="shared" si="416"/>
        <v>3.7465457736632736E-3</v>
      </c>
      <c r="I4945" s="8">
        <f t="shared" si="414"/>
        <v>8.9482217111557655E-3</v>
      </c>
      <c r="J4945" s="11">
        <f t="shared" si="415"/>
        <v>0.70487480151617132</v>
      </c>
      <c r="K4945" s="11">
        <f t="shared" si="417"/>
        <v>1.1680368581182505</v>
      </c>
      <c r="AC4945" s="15"/>
      <c r="AD4945" s="16"/>
    </row>
    <row r="4946" spans="1:30" x14ac:dyDescent="0.3">
      <c r="A4946" s="15">
        <v>43691</v>
      </c>
      <c r="B4946" s="18">
        <v>-2.9730352454533954E-2</v>
      </c>
      <c r="C4946" s="9">
        <f t="shared" si="418"/>
        <v>-6.0630352454533951E-2</v>
      </c>
      <c r="D4946" s="6">
        <f t="shared" si="419"/>
        <v>3.676039638761011E-3</v>
      </c>
      <c r="E4946" s="6">
        <f t="shared" si="420"/>
        <v>2.5222692528532469E-4</v>
      </c>
      <c r="F4946" s="6">
        <f>B$6+B$7*E4927+B$8*(H4945*100)^2</f>
        <v>0.14037028037826585</v>
      </c>
      <c r="G4946" s="18">
        <v>1.3354290181754339E-2</v>
      </c>
      <c r="H4946" s="9">
        <f t="shared" si="416"/>
        <v>3.7466021990366933E-3</v>
      </c>
      <c r="I4946" s="8">
        <f t="shared" si="414"/>
        <v>9.6076879827176453E-3</v>
      </c>
      <c r="J4946" s="11">
        <f t="shared" si="415"/>
        <v>0.71944579996055569</v>
      </c>
      <c r="K4946" s="11">
        <f t="shared" si="417"/>
        <v>1.2933853109034983</v>
      </c>
      <c r="AC4946" s="15"/>
      <c r="AD4946" s="16"/>
    </row>
    <row r="4947" spans="1:30" x14ac:dyDescent="0.3">
      <c r="A4947" s="15">
        <v>43692</v>
      </c>
      <c r="B4947" s="18">
        <v>2.4612366981802422E-3</v>
      </c>
      <c r="C4947" s="9">
        <f t="shared" si="418"/>
        <v>-2.8438763301819759E-2</v>
      </c>
      <c r="D4947" s="6">
        <f t="shared" si="419"/>
        <v>8.0876325813693023E-4</v>
      </c>
      <c r="E4947" s="6">
        <f t="shared" si="420"/>
        <v>3.676039638761011E-3</v>
      </c>
      <c r="F4947" s="6">
        <f>B$6+B$7*E4927+B$8*(H4946*100)^2</f>
        <v>0.14037419554027272</v>
      </c>
      <c r="G4947" s="18">
        <v>7.9033380449192864E-3</v>
      </c>
      <c r="H4947" s="9">
        <f t="shared" si="416"/>
        <v>3.7466544481747012E-3</v>
      </c>
      <c r="I4947" s="8">
        <f t="shared" si="414"/>
        <v>4.1566835967445856E-3</v>
      </c>
      <c r="J4947" s="11">
        <f t="shared" si="415"/>
        <v>0.52594025121027654</v>
      </c>
      <c r="K4947" s="11">
        <f t="shared" si="417"/>
        <v>0.363016828815236</v>
      </c>
      <c r="AC4947" s="15"/>
      <c r="AD4947" s="16"/>
    </row>
    <row r="4948" spans="1:30" x14ac:dyDescent="0.3">
      <c r="A4948" s="15">
        <v>43693</v>
      </c>
      <c r="B4948" s="18">
        <v>1.4323058172243252E-2</v>
      </c>
      <c r="C4948" s="9">
        <f t="shared" si="418"/>
        <v>-1.657694182775675E-2</v>
      </c>
      <c r="D4948" s="6">
        <f t="shared" si="419"/>
        <v>2.7479500036083131E-4</v>
      </c>
      <c r="E4948" s="6">
        <f t="shared" si="420"/>
        <v>8.0876325813693023E-4</v>
      </c>
      <c r="F4948" s="6">
        <f>B$6+B$7*E4927+B$8*(H4947*100)^2</f>
        <v>0.14037782098029111</v>
      </c>
      <c r="G4948" s="18">
        <v>7.7944418135477899E-3</v>
      </c>
      <c r="H4948" s="9">
        <f t="shared" si="416"/>
        <v>3.7467028302267465E-3</v>
      </c>
      <c r="I4948" s="8">
        <f t="shared" si="414"/>
        <v>4.047738983321043E-3</v>
      </c>
      <c r="J4948" s="11">
        <f t="shared" si="415"/>
        <v>0.51931095005232153</v>
      </c>
      <c r="K4948" s="11">
        <f t="shared" si="417"/>
        <v>0.34781226843895974</v>
      </c>
      <c r="AC4948" s="15"/>
      <c r="AD4948" s="16"/>
    </row>
    <row r="4949" spans="1:30" x14ac:dyDescent="0.3">
      <c r="A4949" s="15">
        <v>43696</v>
      </c>
      <c r="B4949" s="18">
        <v>1.2033175564399258E-2</v>
      </c>
      <c r="C4949" s="9">
        <f t="shared" si="418"/>
        <v>-1.886682443560074E-2</v>
      </c>
      <c r="D4949" s="6">
        <f t="shared" si="419"/>
        <v>3.5595706428378121E-4</v>
      </c>
      <c r="E4949" s="6">
        <f t="shared" si="420"/>
        <v>2.7479500036083131E-4</v>
      </c>
      <c r="F4949" s="6">
        <f>B$6+B$7*E4928+B$8*(H4948*100)^2</f>
        <v>0.14033846738248271</v>
      </c>
      <c r="G4949" s="18">
        <v>9.3653429946480848E-3</v>
      </c>
      <c r="H4949" s="9">
        <f t="shared" si="416"/>
        <v>3.746177617018215E-3</v>
      </c>
      <c r="I4949" s="8">
        <f t="shared" si="414"/>
        <v>5.6191653776298698E-3</v>
      </c>
      <c r="J4949" s="11">
        <f t="shared" si="415"/>
        <v>0.59999568417739702</v>
      </c>
      <c r="K4949" s="11">
        <f t="shared" si="417"/>
        <v>0.58369308402390985</v>
      </c>
      <c r="AC4949" s="15"/>
      <c r="AD4949" s="16"/>
    </row>
    <row r="4950" spans="1:30" x14ac:dyDescent="0.3">
      <c r="A4950" s="15">
        <v>43697</v>
      </c>
      <c r="B4950" s="18">
        <v>-7.9462153121171459E-3</v>
      </c>
      <c r="C4950" s="9">
        <f t="shared" si="418"/>
        <v>-3.8846215312117148E-2</v>
      </c>
      <c r="D4950" s="6">
        <f t="shared" si="419"/>
        <v>1.5090284440753647E-3</v>
      </c>
      <c r="E4950" s="6">
        <f t="shared" si="420"/>
        <v>3.5595706428378121E-4</v>
      </c>
      <c r="F4950" s="24">
        <f t="shared" ref="F4950" si="421">B$6+B$7*E4950+B$8*(G4949*100)^2</f>
        <v>0.82251452631744559</v>
      </c>
      <c r="G4950" s="18">
        <v>4.5731795947973495E-3</v>
      </c>
      <c r="H4950" s="9">
        <f t="shared" si="416"/>
        <v>9.0692586594354318E-3</v>
      </c>
      <c r="I4950" s="8">
        <f t="shared" si="414"/>
        <v>4.4960790646380823E-3</v>
      </c>
      <c r="J4950" s="11">
        <f t="shared" si="415"/>
        <v>0.98314071674618242</v>
      </c>
      <c r="K4950" s="11">
        <f t="shared" si="417"/>
        <v>0.18893246085517235</v>
      </c>
      <c r="AC4950" s="15"/>
      <c r="AD4950" s="16"/>
    </row>
    <row r="4951" spans="1:30" x14ac:dyDescent="0.3">
      <c r="A4951" s="15">
        <v>43698</v>
      </c>
      <c r="B4951" s="18">
        <v>8.2129795573529368E-3</v>
      </c>
      <c r="C4951" s="9">
        <f t="shared" si="418"/>
        <v>-2.2687020442647064E-2</v>
      </c>
      <c r="D4951" s="6">
        <f t="shared" si="419"/>
        <v>5.1470089656508572E-4</v>
      </c>
      <c r="E4951" s="6">
        <f t="shared" si="420"/>
        <v>1.5090284440753647E-3</v>
      </c>
      <c r="F4951" s="6">
        <f>B$6+B$7*E4950+B$8*(H4950*100)^2</f>
        <v>0.77197162417483967</v>
      </c>
      <c r="G4951" s="18">
        <v>7.769185801507001E-3</v>
      </c>
      <c r="H4951" s="9">
        <f t="shared" si="416"/>
        <v>8.7861915764160282E-3</v>
      </c>
      <c r="I4951" s="8">
        <f t="shared" si="414"/>
        <v>1.0170057749090272E-3</v>
      </c>
      <c r="J4951" s="11">
        <f t="shared" si="415"/>
        <v>0.13090249105791202</v>
      </c>
      <c r="K4951" s="11">
        <f t="shared" si="417"/>
        <v>7.2655119800077994E-3</v>
      </c>
      <c r="AC4951" s="15"/>
      <c r="AD4951" s="16"/>
    </row>
    <row r="4952" spans="1:30" x14ac:dyDescent="0.3">
      <c r="A4952" s="15">
        <v>43699</v>
      </c>
      <c r="B4952" s="18">
        <v>-5.0620295927854004E-4</v>
      </c>
      <c r="C4952" s="9">
        <f t="shared" si="418"/>
        <v>-3.140620295927854E-2</v>
      </c>
      <c r="D4952" s="6">
        <f t="shared" si="419"/>
        <v>9.8634958431939612E-4</v>
      </c>
      <c r="E4952" s="6">
        <f t="shared" si="420"/>
        <v>5.1470089656508572E-4</v>
      </c>
      <c r="F4952" s="6">
        <f>B$6+B$7*E4950+B$8*(H4951*100)^2</f>
        <v>0.72516889679078644</v>
      </c>
      <c r="G4952" s="18">
        <v>8.2508928287344813E-3</v>
      </c>
      <c r="H4952" s="9">
        <f t="shared" si="416"/>
        <v>8.5156849213130614E-3</v>
      </c>
      <c r="I4952" s="8">
        <f t="shared" si="414"/>
        <v>2.6479209257858002E-4</v>
      </c>
      <c r="J4952" s="11">
        <f t="shared" si="415"/>
        <v>3.2092538113744198E-2</v>
      </c>
      <c r="K4952" s="11">
        <f t="shared" si="417"/>
        <v>4.9369931711762405E-4</v>
      </c>
      <c r="AC4952" s="15"/>
      <c r="AD4952" s="16"/>
    </row>
    <row r="4953" spans="1:30" x14ac:dyDescent="0.3">
      <c r="A4953" s="15">
        <v>43700</v>
      </c>
      <c r="B4953" s="18">
        <v>-2.6288881122837851E-2</v>
      </c>
      <c r="C4953" s="9">
        <f t="shared" si="418"/>
        <v>-5.7188881122837848E-2</v>
      </c>
      <c r="D4953" s="6">
        <f t="shared" si="419"/>
        <v>3.270568124082079E-3</v>
      </c>
      <c r="E4953" s="6">
        <f t="shared" si="420"/>
        <v>9.8634958431939612E-4</v>
      </c>
      <c r="F4953" s="6">
        <f>B$6+B$7*E4950+B$8*(H4952*100)^2</f>
        <v>0.68182957123315324</v>
      </c>
      <c r="G4953" s="18">
        <v>1.7725666368972368E-2</v>
      </c>
      <c r="H4953" s="9">
        <f t="shared" si="416"/>
        <v>8.2572972044922376E-3</v>
      </c>
      <c r="I4953" s="8">
        <f t="shared" si="414"/>
        <v>9.46836916448013E-3</v>
      </c>
      <c r="J4953" s="11">
        <f t="shared" si="415"/>
        <v>0.53416153544748524</v>
      </c>
      <c r="K4953" s="11">
        <f t="shared" si="417"/>
        <v>0.38275052540624133</v>
      </c>
      <c r="AC4953" s="15"/>
      <c r="AD4953" s="16"/>
    </row>
    <row r="4954" spans="1:30" x14ac:dyDescent="0.3">
      <c r="A4954" s="15">
        <v>43703</v>
      </c>
      <c r="B4954" s="18">
        <v>1.0923112730799647E-2</v>
      </c>
      <c r="C4954" s="9">
        <f t="shared" si="418"/>
        <v>-1.9976887269200355E-2</v>
      </c>
      <c r="D4954" s="6">
        <f t="shared" si="419"/>
        <v>3.9907602496633922E-4</v>
      </c>
      <c r="E4954" s="6">
        <f t="shared" si="420"/>
        <v>3.270568124082079E-3</v>
      </c>
      <c r="F4954" s="6">
        <f>B$6+B$7*E4950+B$8*(H4953*100)^2</f>
        <v>0.64169735576678488</v>
      </c>
      <c r="G4954" s="18">
        <v>8.6905999739197558E-3</v>
      </c>
      <c r="H4954" s="9">
        <f t="shared" si="416"/>
        <v>8.0106014491221882E-3</v>
      </c>
      <c r="I4954" s="8">
        <f t="shared" si="414"/>
        <v>6.7999852479756762E-4</v>
      </c>
      <c r="J4954" s="11">
        <f t="shared" si="415"/>
        <v>7.8245291100525152E-2</v>
      </c>
      <c r="K4954" s="11">
        <f t="shared" si="417"/>
        <v>3.4111912887146989E-3</v>
      </c>
      <c r="AC4954" s="15"/>
      <c r="AD4954" s="16"/>
    </row>
    <row r="4955" spans="1:30" x14ac:dyDescent="0.3">
      <c r="A4955" s="15">
        <v>43704</v>
      </c>
      <c r="B4955" s="18">
        <v>-3.2083218005579091E-3</v>
      </c>
      <c r="C4955" s="9">
        <f t="shared" si="418"/>
        <v>-3.4108321800557909E-2</v>
      </c>
      <c r="D4955" s="6">
        <f t="shared" si="419"/>
        <v>1.163377616050414E-3</v>
      </c>
      <c r="E4955" s="6">
        <f t="shared" si="420"/>
        <v>3.9907602496633922E-4</v>
      </c>
      <c r="F4955" s="6">
        <f>B$6+B$7*E4950+B$8*(H4954*100)^2</f>
        <v>0.60453492424492783</v>
      </c>
      <c r="G4955" s="18">
        <v>9.0711315761410703E-3</v>
      </c>
      <c r="H4955" s="9">
        <f t="shared" si="416"/>
        <v>7.7751843981022587E-3</v>
      </c>
      <c r="I4955" s="8">
        <f t="shared" si="414"/>
        <v>1.2959471780388115E-3</v>
      </c>
      <c r="J4955" s="11">
        <f t="shared" si="415"/>
        <v>0.14286499618718104</v>
      </c>
      <c r="K4955" s="11">
        <f t="shared" si="417"/>
        <v>1.2517513931769475E-2</v>
      </c>
      <c r="AC4955" s="15"/>
      <c r="AD4955" s="16"/>
    </row>
    <row r="4956" spans="1:30" x14ac:dyDescent="0.3">
      <c r="A4956" s="15">
        <v>43705</v>
      </c>
      <c r="B4956" s="18">
        <v>6.5241515305642771E-3</v>
      </c>
      <c r="C4956" s="9">
        <f t="shared" si="418"/>
        <v>-2.4375848469435725E-2</v>
      </c>
      <c r="D4956" s="6">
        <f t="shared" si="419"/>
        <v>5.9418198860489201E-4</v>
      </c>
      <c r="E4956" s="6">
        <f t="shared" si="420"/>
        <v>1.163377616050414E-3</v>
      </c>
      <c r="F4956" s="6">
        <f>B$6+B$7*E4950+B$8*(H4955*100)^2</f>
        <v>0.57012251265568814</v>
      </c>
      <c r="G4956" s="18">
        <v>7.4942271241118527E-3</v>
      </c>
      <c r="H4956" s="9">
        <f t="shared" si="416"/>
        <v>7.5506457515611743E-3</v>
      </c>
      <c r="I4956" s="8">
        <f t="shared" si="414"/>
        <v>5.6418627449321586E-5</v>
      </c>
      <c r="J4956" s="11">
        <f t="shared" si="415"/>
        <v>7.5282783020814582E-3</v>
      </c>
      <c r="K4956" s="11">
        <f t="shared" si="417"/>
        <v>2.8055433622942161E-5</v>
      </c>
      <c r="AC4956" s="15"/>
      <c r="AD4956" s="16"/>
    </row>
    <row r="4957" spans="1:30" x14ac:dyDescent="0.3">
      <c r="A4957" s="15">
        <v>43706</v>
      </c>
      <c r="B4957" s="18">
        <v>1.2607482441094399E-2</v>
      </c>
      <c r="C4957" s="9">
        <f t="shared" si="418"/>
        <v>-1.8292517558905604E-2</v>
      </c>
      <c r="D4957" s="6">
        <f t="shared" si="419"/>
        <v>3.3461619864286982E-4</v>
      </c>
      <c r="E4957" s="6">
        <f t="shared" si="420"/>
        <v>5.9418198860489201E-4</v>
      </c>
      <c r="F4957" s="6">
        <f>B$6+B$7*E4950+B$8*(H4956*100)^2</f>
        <v>0.53825661952405213</v>
      </c>
      <c r="G4957" s="18">
        <v>9.1749678294421738E-3</v>
      </c>
      <c r="H4957" s="9">
        <f t="shared" si="416"/>
        <v>7.3365974369870683E-3</v>
      </c>
      <c r="I4957" s="8">
        <f t="shared" si="414"/>
        <v>1.8383703924551055E-3</v>
      </c>
      <c r="J4957" s="11">
        <f t="shared" si="415"/>
        <v>0.20036804778277637</v>
      </c>
      <c r="K4957" s="11">
        <f t="shared" si="417"/>
        <v>2.6971622448427546E-2</v>
      </c>
      <c r="AC4957" s="15"/>
      <c r="AD4957" s="16"/>
    </row>
    <row r="4958" spans="1:30" x14ac:dyDescent="0.3">
      <c r="A4958" s="15">
        <v>43707</v>
      </c>
      <c r="B4958" s="18">
        <v>6.4258075987677491E-4</v>
      </c>
      <c r="C4958" s="9">
        <f t="shared" si="418"/>
        <v>-3.0257419240123224E-2</v>
      </c>
      <c r="D4958" s="6">
        <f t="shared" si="419"/>
        <v>9.1551141907257909E-4</v>
      </c>
      <c r="E4958" s="6">
        <f t="shared" si="420"/>
        <v>3.3461619864286982E-4</v>
      </c>
      <c r="F4958" s="6">
        <f>B$6+B$7*E4950+B$8*(H4957*100)^2</f>
        <v>0.50874880248415721</v>
      </c>
      <c r="G4958" s="18">
        <v>7.4841871405495197E-3</v>
      </c>
      <c r="H4958" s="9">
        <f t="shared" si="416"/>
        <v>7.132662914256899E-3</v>
      </c>
      <c r="I4958" s="8">
        <f t="shared" si="414"/>
        <v>3.5152422629262069E-4</v>
      </c>
      <c r="J4958" s="11">
        <f t="shared" si="415"/>
        <v>4.6968925240799139E-2</v>
      </c>
      <c r="K4958" s="11">
        <f t="shared" si="417"/>
        <v>1.1759604678331925E-3</v>
      </c>
      <c r="AC4958" s="15"/>
      <c r="AD4958" s="16"/>
    </row>
    <row r="4959" spans="1:30" x14ac:dyDescent="0.3">
      <c r="A4959" s="15">
        <v>43711</v>
      </c>
      <c r="B4959" s="18">
        <v>-6.9230093326854165E-3</v>
      </c>
      <c r="C4959" s="9">
        <f t="shared" si="418"/>
        <v>-3.7823009332685419E-2</v>
      </c>
      <c r="D4959" s="6">
        <f t="shared" si="419"/>
        <v>1.4305800349804082E-3</v>
      </c>
      <c r="E4959" s="6">
        <f t="shared" si="420"/>
        <v>9.1551141907257909E-4</v>
      </c>
      <c r="F4959" s="6">
        <f>B$6+B$7*E4950+B$8*(H4958*100)^2</f>
        <v>0.48142456390521438</v>
      </c>
      <c r="G4959" s="18">
        <v>8.090667179352657E-3</v>
      </c>
      <c r="H4959" s="9">
        <f t="shared" si="416"/>
        <v>6.9384765179772313E-3</v>
      </c>
      <c r="I4959" s="8">
        <f t="shared" si="414"/>
        <v>1.1521906613754258E-3</v>
      </c>
      <c r="J4959" s="11">
        <f t="shared" si="415"/>
        <v>0.1424098452987673</v>
      </c>
      <c r="K4959" s="11">
        <f t="shared" si="417"/>
        <v>1.2429193745443046E-2</v>
      </c>
      <c r="AC4959" s="15"/>
      <c r="AD4959" s="16"/>
    </row>
    <row r="4960" spans="1:30" x14ac:dyDescent="0.3">
      <c r="A4960" s="15">
        <v>43712</v>
      </c>
      <c r="B4960" s="18">
        <v>1.078372527841967E-2</v>
      </c>
      <c r="C4960" s="9">
        <f t="shared" si="418"/>
        <v>-2.011627472158033E-2</v>
      </c>
      <c r="D4960" s="6">
        <f t="shared" si="419"/>
        <v>4.0466450867409178E-4</v>
      </c>
      <c r="E4960" s="6">
        <f t="shared" si="420"/>
        <v>1.4305800349804082E-3</v>
      </c>
      <c r="F4960" s="6">
        <f>B$6+B$7*E4950+B$8*(H4959*100)^2</f>
        <v>0.45612231898111344</v>
      </c>
      <c r="G4960" s="18">
        <v>6.9778390967054496E-3</v>
      </c>
      <c r="H4960" s="9">
        <f t="shared" si="416"/>
        <v>6.7536828396150897E-3</v>
      </c>
      <c r="I4960" s="8">
        <f t="shared" si="414"/>
        <v>2.2415625709035995E-4</v>
      </c>
      <c r="J4960" s="11">
        <f t="shared" si="415"/>
        <v>3.2124022062388076E-2</v>
      </c>
      <c r="K4960" s="11">
        <f t="shared" si="417"/>
        <v>5.3890372272147324E-4</v>
      </c>
      <c r="AC4960" s="15"/>
      <c r="AD4960" s="16"/>
    </row>
    <row r="4961" spans="1:30" x14ac:dyDescent="0.3">
      <c r="A4961" s="15">
        <v>43713</v>
      </c>
      <c r="B4961" s="18">
        <v>1.2925912921761295E-2</v>
      </c>
      <c r="C4961" s="9">
        <f t="shared" si="418"/>
        <v>-1.7974087078238707E-2</v>
      </c>
      <c r="D4961" s="6">
        <f t="shared" si="419"/>
        <v>3.2306780629610764E-4</v>
      </c>
      <c r="E4961" s="6">
        <f t="shared" si="420"/>
        <v>4.0466450867409178E-4</v>
      </c>
      <c r="F4961" s="6">
        <f>B$6+B$7*E4950+B$8*(H4960*100)^2</f>
        <v>0.43269244018139591</v>
      </c>
      <c r="G4961" s="18">
        <v>9.3703342373366565E-3</v>
      </c>
      <c r="H4961" s="9">
        <f t="shared" si="416"/>
        <v>6.5779361518746582E-3</v>
      </c>
      <c r="I4961" s="8">
        <f t="shared" si="414"/>
        <v>2.7923980854619983E-3</v>
      </c>
      <c r="J4961" s="11">
        <f t="shared" si="415"/>
        <v>0.29800410686905077</v>
      </c>
      <c r="K4961" s="11">
        <f t="shared" si="417"/>
        <v>7.0682033012299028E-2</v>
      </c>
      <c r="AC4961" s="15"/>
      <c r="AD4961" s="16"/>
    </row>
    <row r="4962" spans="1:30" x14ac:dyDescent="0.3">
      <c r="A4962" s="15">
        <v>43714</v>
      </c>
      <c r="B4962" s="18">
        <v>9.1019080437678606E-4</v>
      </c>
      <c r="C4962" s="9">
        <f t="shared" si="418"/>
        <v>-2.9989809195623215E-2</v>
      </c>
      <c r="D4962" s="6">
        <f t="shared" si="419"/>
        <v>8.9938865558988673E-4</v>
      </c>
      <c r="E4962" s="6">
        <f t="shared" si="420"/>
        <v>3.2306780629610764E-4</v>
      </c>
      <c r="F4962" s="6">
        <f>B$6+B$7*E4950+B$8*(H4961*100)^2</f>
        <v>0.41099637241285747</v>
      </c>
      <c r="G4962" s="18">
        <v>3.1130640940757004E-3</v>
      </c>
      <c r="H4962" s="9">
        <f t="shared" si="416"/>
        <v>6.4108998776525707E-3</v>
      </c>
      <c r="I4962" s="8">
        <f t="shared" si="414"/>
        <v>3.2978357835768703E-3</v>
      </c>
      <c r="J4962" s="11">
        <f t="shared" si="415"/>
        <v>1.0593536412734961</v>
      </c>
      <c r="K4962" s="11">
        <f t="shared" si="417"/>
        <v>0.20798142197711522</v>
      </c>
      <c r="AC4962" s="15"/>
      <c r="AD4962" s="16"/>
    </row>
    <row r="4963" spans="1:30" x14ac:dyDescent="0.3">
      <c r="A4963" s="15">
        <v>43717</v>
      </c>
      <c r="B4963" s="18">
        <v>-9.4014678901592182E-5</v>
      </c>
      <c r="C4963" s="9">
        <f t="shared" si="418"/>
        <v>-3.0994014678901591E-2</v>
      </c>
      <c r="D4963" s="6">
        <f t="shared" si="419"/>
        <v>9.6062894591596735E-4</v>
      </c>
      <c r="E4963" s="6">
        <f t="shared" si="420"/>
        <v>8.9938865558988673E-4</v>
      </c>
      <c r="F4963" s="6">
        <f>B$6+B$7*E4950+B$8*(H4962*100)^2</f>
        <v>0.39090581365919086</v>
      </c>
      <c r="G4963" s="18">
        <v>5.4687422715771102E-3</v>
      </c>
      <c r="H4963" s="9">
        <f t="shared" si="416"/>
        <v>6.2522461056742709E-3</v>
      </c>
      <c r="I4963" s="8">
        <f t="shared" si="414"/>
        <v>7.8350383409716076E-4</v>
      </c>
      <c r="J4963" s="11">
        <f t="shared" si="415"/>
        <v>0.14326947498866299</v>
      </c>
      <c r="K4963" s="11">
        <f t="shared" si="417"/>
        <v>8.5765402396797974E-3</v>
      </c>
      <c r="AC4963" s="15"/>
      <c r="AD4963" s="16"/>
    </row>
    <row r="4964" spans="1:30" x14ac:dyDescent="0.3">
      <c r="A4964" s="15">
        <v>43718</v>
      </c>
      <c r="B4964" s="18">
        <v>3.2225242593101532E-4</v>
      </c>
      <c r="C4964" s="9">
        <f t="shared" si="418"/>
        <v>-3.0577747574068986E-2</v>
      </c>
      <c r="D4964" s="6">
        <f t="shared" si="419"/>
        <v>9.3499864670348171E-4</v>
      </c>
      <c r="E4964" s="6">
        <f t="shared" si="420"/>
        <v>9.6062894591596735E-4</v>
      </c>
      <c r="F4964" s="6">
        <f>B$6+B$7*E4950+B$8*(H4963*100)^2</f>
        <v>0.3723019562532956</v>
      </c>
      <c r="G4964" s="18">
        <v>6.1494758724127373E-3</v>
      </c>
      <c r="H4964" s="9">
        <f t="shared" si="416"/>
        <v>6.1016551545731877E-3</v>
      </c>
      <c r="I4964" s="8">
        <f t="shared" si="414"/>
        <v>4.7820717839549588E-5</v>
      </c>
      <c r="J4964" s="11">
        <f t="shared" si="415"/>
        <v>7.7763892129537222E-3</v>
      </c>
      <c r="K4964" s="11">
        <f t="shared" si="417"/>
        <v>3.0552383926352178E-5</v>
      </c>
      <c r="AC4964" s="15"/>
      <c r="AD4964" s="16"/>
    </row>
    <row r="4965" spans="1:30" x14ac:dyDescent="0.3">
      <c r="A4965" s="15">
        <v>43719</v>
      </c>
      <c r="B4965" s="18">
        <v>7.2036723263871998E-3</v>
      </c>
      <c r="C4965" s="9">
        <f t="shared" si="418"/>
        <v>-2.3696327673612801E-2</v>
      </c>
      <c r="D4965" s="6">
        <f t="shared" si="419"/>
        <v>5.6151594521522787E-4</v>
      </c>
      <c r="E4965" s="6">
        <f t="shared" si="420"/>
        <v>9.3499864670348171E-4</v>
      </c>
      <c r="F4965" s="6">
        <f>B$6+B$7*E4950+B$8*(H4964*100)^2</f>
        <v>0.35507478429543654</v>
      </c>
      <c r="G4965" s="18">
        <v>4.6533153326556451E-3</v>
      </c>
      <c r="H4965" s="9">
        <f t="shared" si="416"/>
        <v>5.9588151867249299E-3</v>
      </c>
      <c r="I4965" s="8">
        <f t="shared" si="414"/>
        <v>1.3054998540692848E-3</v>
      </c>
      <c r="J4965" s="11">
        <f t="shared" si="415"/>
        <v>0.28055262984385726</v>
      </c>
      <c r="K4965" s="11">
        <f t="shared" si="417"/>
        <v>2.8204573897668839E-2</v>
      </c>
      <c r="AC4965" s="15"/>
      <c r="AD4965" s="16"/>
    </row>
    <row r="4966" spans="1:30" x14ac:dyDescent="0.3">
      <c r="A4966" s="15">
        <v>43720</v>
      </c>
      <c r="B4966" s="18">
        <v>2.8750162782333164E-3</v>
      </c>
      <c r="C4966" s="9">
        <f t="shared" si="418"/>
        <v>-2.8024983721766684E-2</v>
      </c>
      <c r="D4966" s="6">
        <f t="shared" si="419"/>
        <v>7.853997126052876E-4</v>
      </c>
      <c r="E4966" s="6">
        <f t="shared" si="420"/>
        <v>5.6151594521522787E-4</v>
      </c>
      <c r="F4966" s="6">
        <f>B$6+B$7*E4950+B$8*(H4965*100)^2</f>
        <v>0.3391224230624591</v>
      </c>
      <c r="G4966" s="18">
        <v>5.12718983393617E-3</v>
      </c>
      <c r="H4966" s="9">
        <f t="shared" si="416"/>
        <v>5.8234218725974089E-3</v>
      </c>
      <c r="I4966" s="8">
        <f t="shared" si="414"/>
        <v>6.9623203866123889E-4</v>
      </c>
      <c r="J4966" s="11">
        <f t="shared" si="415"/>
        <v>0.13579213198875026</v>
      </c>
      <c r="K4966" s="11">
        <f t="shared" si="417"/>
        <v>7.7731168317878296E-3</v>
      </c>
      <c r="AC4966" s="15"/>
      <c r="AD4966" s="16"/>
    </row>
    <row r="4967" spans="1:30" x14ac:dyDescent="0.3">
      <c r="A4967" s="15">
        <v>43721</v>
      </c>
      <c r="B4967" s="18">
        <v>-7.246768769660504E-4</v>
      </c>
      <c r="C4967" s="9">
        <f t="shared" si="418"/>
        <v>-3.1624676876966053E-2</v>
      </c>
      <c r="D4967" s="6">
        <f t="shared" si="419"/>
        <v>1.0001201875725113E-3</v>
      </c>
      <c r="E4967" s="6">
        <f t="shared" si="420"/>
        <v>7.853997126052876E-4</v>
      </c>
      <c r="F4967" s="6">
        <f>B$6+B$7*E4950+B$8*(H4966*100)^2</f>
        <v>0.32435053656072199</v>
      </c>
      <c r="G4967" s="18">
        <v>3.1440616193668921E-3</v>
      </c>
      <c r="H4967" s="9">
        <f t="shared" si="416"/>
        <v>5.6951781057375372E-3</v>
      </c>
      <c r="I4967" s="8">
        <f t="shared" si="414"/>
        <v>2.5511164863706451E-3</v>
      </c>
      <c r="J4967" s="11">
        <f t="shared" si="415"/>
        <v>0.8114079160078147</v>
      </c>
      <c r="K4967" s="11">
        <f t="shared" si="417"/>
        <v>0.14616116525220035</v>
      </c>
      <c r="AC4967" s="15"/>
      <c r="AD4967" s="16"/>
    </row>
    <row r="4968" spans="1:30" x14ac:dyDescent="0.3">
      <c r="A4968" s="15">
        <v>43724</v>
      </c>
      <c r="B4968" s="18">
        <v>-3.1405129163544301E-3</v>
      </c>
      <c r="C4968" s="9">
        <f t="shared" si="418"/>
        <v>-3.4040512916354432E-2</v>
      </c>
      <c r="D4968" s="6">
        <f t="shared" si="419"/>
        <v>1.1587565196084929E-3</v>
      </c>
      <c r="E4968" s="6">
        <f t="shared" si="420"/>
        <v>1.0001201875725113E-3</v>
      </c>
      <c r="F4968" s="6">
        <f>B$6+B$7*E4950+B$8*(H4967*100)^2</f>
        <v>0.31067176966011351</v>
      </c>
      <c r="G4968" s="18">
        <v>4.441909882635345E-3</v>
      </c>
      <c r="H4968" s="9">
        <f t="shared" si="416"/>
        <v>5.5737937678040569E-3</v>
      </c>
      <c r="I4968" s="8">
        <f t="shared" si="414"/>
        <v>1.131883885168712E-3</v>
      </c>
      <c r="J4968" s="11">
        <f t="shared" si="415"/>
        <v>0.25481919153595606</v>
      </c>
      <c r="K4968" s="11">
        <f t="shared" si="417"/>
        <v>2.3919054463187539E-2</v>
      </c>
      <c r="AC4968" s="15"/>
      <c r="AD4968" s="16"/>
    </row>
    <row r="4969" spans="1:30" x14ac:dyDescent="0.3">
      <c r="A4969" s="15">
        <v>43725</v>
      </c>
      <c r="B4969" s="18">
        <v>2.578425372460435E-3</v>
      </c>
      <c r="C4969" s="9">
        <f t="shared" si="418"/>
        <v>-2.8321574627539564E-2</v>
      </c>
      <c r="D4969" s="6">
        <f t="shared" si="419"/>
        <v>8.0211158938329281E-4</v>
      </c>
      <c r="E4969" s="6">
        <f t="shared" si="420"/>
        <v>1.1587565196084929E-3</v>
      </c>
      <c r="F4969" s="6">
        <f>B$6+B$7*E4950+B$8*(H4968*100)^2</f>
        <v>0.29800523151015001</v>
      </c>
      <c r="G4969" s="18">
        <v>2.2192844949732891E-3</v>
      </c>
      <c r="H4969" s="9">
        <f t="shared" si="416"/>
        <v>5.4589855422976716E-3</v>
      </c>
      <c r="I4969" s="8">
        <f t="shared" si="414"/>
        <v>3.2397010473243825E-3</v>
      </c>
      <c r="J4969" s="11">
        <f t="shared" si="415"/>
        <v>1.4597952874732154</v>
      </c>
      <c r="K4969" s="11">
        <f t="shared" si="417"/>
        <v>0.30661602569828617</v>
      </c>
      <c r="AC4969" s="15"/>
      <c r="AD4969" s="16"/>
    </row>
    <row r="4970" spans="1:30" x14ac:dyDescent="0.3">
      <c r="A4970" s="15">
        <v>43726</v>
      </c>
      <c r="B4970" s="18">
        <v>3.4263328426874462E-4</v>
      </c>
      <c r="C4970" s="9">
        <f t="shared" si="418"/>
        <v>-3.0557366715731255E-2</v>
      </c>
      <c r="D4970" s="6">
        <f t="shared" si="419"/>
        <v>9.3375266059968036E-4</v>
      </c>
      <c r="E4970" s="6">
        <f t="shared" si="420"/>
        <v>8.0211158938329281E-4</v>
      </c>
      <c r="F4970" s="6">
        <f>B$6+B$7*E4950+B$8*(H4969*100)^2</f>
        <v>0.28627601718328383</v>
      </c>
      <c r="G4970" s="18">
        <v>8.0459906845495935E-3</v>
      </c>
      <c r="H4970" s="9">
        <f t="shared" si="416"/>
        <v>5.3504767748611326E-3</v>
      </c>
      <c r="I4970" s="8">
        <f t="shared" si="414"/>
        <v>2.6955139096884609E-3</v>
      </c>
      <c r="J4970" s="11">
        <f t="shared" si="415"/>
        <v>0.33501330232267762</v>
      </c>
      <c r="K4970" s="11">
        <f t="shared" si="417"/>
        <v>9.5801237519085758E-2</v>
      </c>
      <c r="AC4970" s="15"/>
      <c r="AD4970" s="16"/>
    </row>
    <row r="4971" spans="1:30" x14ac:dyDescent="0.3">
      <c r="A4971" s="15">
        <v>43727</v>
      </c>
      <c r="B4971" s="18">
        <v>1.9974521929475905E-5</v>
      </c>
      <c r="C4971" s="9">
        <f t="shared" si="418"/>
        <v>-3.0880025478070526E-2</v>
      </c>
      <c r="D4971" s="6">
        <f t="shared" si="419"/>
        <v>9.5357597352628478E-4</v>
      </c>
      <c r="E4971" s="6">
        <f t="shared" si="420"/>
        <v>9.3375266059968036E-4</v>
      </c>
      <c r="F4971" s="6">
        <f>B$6+B$7*E4950+B$8*(H4970*100)^2</f>
        <v>0.27541476471660575</v>
      </c>
      <c r="G4971" s="18">
        <v>4.5555485290386163E-3</v>
      </c>
      <c r="H4971" s="9">
        <f t="shared" si="416"/>
        <v>5.2479973772535911E-3</v>
      </c>
      <c r="I4971" s="8">
        <f t="shared" si="414"/>
        <v>6.9244884821497484E-4</v>
      </c>
      <c r="J4971" s="11">
        <f t="shared" si="415"/>
        <v>0.15200120112892448</v>
      </c>
      <c r="K4971" s="11">
        <f t="shared" si="417"/>
        <v>9.55525540108626E-3</v>
      </c>
      <c r="AC4971" s="15"/>
      <c r="AD4971" s="16"/>
    </row>
    <row r="4972" spans="1:30" x14ac:dyDescent="0.3">
      <c r="A4972" s="15">
        <v>43728</v>
      </c>
      <c r="B4972" s="18">
        <v>-4.90759910488206E-3</v>
      </c>
      <c r="C4972" s="9">
        <f t="shared" si="418"/>
        <v>-3.5807599104882057E-2</v>
      </c>
      <c r="D4972" s="6">
        <f t="shared" si="419"/>
        <v>1.2821841536559502E-3</v>
      </c>
      <c r="E4972" s="6">
        <f t="shared" si="420"/>
        <v>9.5357597352628478E-4</v>
      </c>
      <c r="F4972" s="6">
        <f>B$6+B$7*E4972+B$8*(G4971*100)^2</f>
        <v>0.20253506522382039</v>
      </c>
      <c r="G4972" s="18">
        <v>6.292906620052512E-3</v>
      </c>
      <c r="H4972" s="9">
        <f t="shared" si="416"/>
        <v>4.5003895967329361E-3</v>
      </c>
      <c r="I4972" s="8">
        <f t="shared" si="414"/>
        <v>1.7925170233195759E-3</v>
      </c>
      <c r="J4972" s="11">
        <f t="shared" si="415"/>
        <v>0.28484723062752487</v>
      </c>
      <c r="K4972" s="11">
        <f t="shared" si="417"/>
        <v>6.3043536772706021E-2</v>
      </c>
      <c r="AC4972" s="15"/>
      <c r="AD4972" s="16"/>
    </row>
    <row r="4973" spans="1:30" x14ac:dyDescent="0.3">
      <c r="A4973" s="15">
        <v>43731</v>
      </c>
      <c r="B4973" s="18">
        <v>-9.6940617827513749E-5</v>
      </c>
      <c r="C4973" s="9">
        <f t="shared" si="418"/>
        <v>-3.0996940617827515E-2</v>
      </c>
      <c r="D4973" s="6">
        <f t="shared" si="419"/>
        <v>9.6081032766512527E-4</v>
      </c>
      <c r="E4973" s="6">
        <f t="shared" si="420"/>
        <v>1.2821841536559502E-3</v>
      </c>
      <c r="F4973" s="6">
        <f>B$6+B$7*E4972+B$8*(H4972*100)^2</f>
        <v>0.19790954819313425</v>
      </c>
      <c r="G4973" s="18">
        <v>4.6378208104506814E-3</v>
      </c>
      <c r="H4973" s="9">
        <f t="shared" si="416"/>
        <v>4.448702599557923E-3</v>
      </c>
      <c r="I4973" s="8">
        <f t="shared" si="414"/>
        <v>1.8911821089275839E-4</v>
      </c>
      <c r="J4973" s="11">
        <f t="shared" si="415"/>
        <v>4.0777386324759878E-2</v>
      </c>
      <c r="K4973" s="11">
        <f t="shared" si="417"/>
        <v>8.7876844099477047E-4</v>
      </c>
      <c r="AC4973" s="15"/>
      <c r="AD4973" s="16"/>
    </row>
    <row r="4974" spans="1:30" x14ac:dyDescent="0.3">
      <c r="A4974" s="15">
        <v>43732</v>
      </c>
      <c r="B4974" s="18">
        <v>-8.4519889635498013E-3</v>
      </c>
      <c r="C4974" s="9">
        <f t="shared" si="418"/>
        <v>-3.93519889635498E-2</v>
      </c>
      <c r="D4974" s="6">
        <f t="shared" si="419"/>
        <v>1.5485790353873452E-3</v>
      </c>
      <c r="E4974" s="6">
        <f t="shared" si="420"/>
        <v>9.6081032766512527E-4</v>
      </c>
      <c r="F4974" s="6">
        <f>B$6+B$7*E4972+B$8*(H4973*100)^2</f>
        <v>0.19362631942271888</v>
      </c>
      <c r="G4974" s="18">
        <v>9.6859127053843062E-3</v>
      </c>
      <c r="H4974" s="9">
        <f t="shared" si="416"/>
        <v>4.4002990741848318E-3</v>
      </c>
      <c r="I4974" s="8">
        <f t="shared" si="414"/>
        <v>5.2856136311994744E-3</v>
      </c>
      <c r="J4974" s="11">
        <f t="shared" si="415"/>
        <v>0.54570114267716374</v>
      </c>
      <c r="K4974" s="11">
        <f t="shared" si="417"/>
        <v>0.41219415694791328</v>
      </c>
      <c r="AC4974" s="15"/>
      <c r="AD4974" s="16"/>
    </row>
    <row r="4975" spans="1:30" x14ac:dyDescent="0.3">
      <c r="A4975" s="15">
        <v>43733</v>
      </c>
      <c r="B4975" s="18">
        <v>6.1396852419639035E-3</v>
      </c>
      <c r="C4975" s="9">
        <f t="shared" si="418"/>
        <v>-2.4760314758036098E-2</v>
      </c>
      <c r="D4975" s="6">
        <f t="shared" si="419"/>
        <v>6.1307318691702017E-4</v>
      </c>
      <c r="E4975" s="6">
        <f t="shared" si="420"/>
        <v>1.5485790353873452E-3</v>
      </c>
      <c r="F4975" s="6">
        <f>B$6+B$7*E4972+B$8*(H4974*100)^2</f>
        <v>0.18966004958131424</v>
      </c>
      <c r="G4975" s="18">
        <v>7.9529192783532304E-3</v>
      </c>
      <c r="H4975" s="9">
        <f t="shared" si="416"/>
        <v>4.3549976989811865E-3</v>
      </c>
      <c r="I4975" s="8">
        <f t="shared" si="414"/>
        <v>3.5979215793720438E-3</v>
      </c>
      <c r="J4975" s="11">
        <f t="shared" si="415"/>
        <v>0.45240262769485157</v>
      </c>
      <c r="K4975" s="11">
        <f t="shared" si="417"/>
        <v>0.22394425359956172</v>
      </c>
      <c r="AC4975" s="15"/>
      <c r="AD4975" s="16"/>
    </row>
    <row r="4976" spans="1:30" x14ac:dyDescent="0.3">
      <c r="A4976" s="15">
        <v>43734</v>
      </c>
      <c r="B4976" s="18">
        <v>-2.4318710096131908E-3</v>
      </c>
      <c r="C4976" s="9">
        <f t="shared" si="418"/>
        <v>-3.3331871009613191E-2</v>
      </c>
      <c r="D4976" s="6">
        <f t="shared" si="419"/>
        <v>1.1110136250014923E-3</v>
      </c>
      <c r="E4976" s="6">
        <f t="shared" si="420"/>
        <v>6.1307318691702017E-4</v>
      </c>
      <c r="F4976" s="6">
        <f>B$6+B$7*E4972+B$8*(H4975*100)^2</f>
        <v>0.18598728370817361</v>
      </c>
      <c r="G4976" s="18">
        <v>5.6765399277823861E-3</v>
      </c>
      <c r="H4976" s="9">
        <f t="shared" si="416"/>
        <v>4.3126243020714617E-3</v>
      </c>
      <c r="I4976" s="8">
        <f t="shared" si="414"/>
        <v>1.3639156257109243E-3</v>
      </c>
      <c r="J4976" s="11">
        <f t="shared" si="415"/>
        <v>0.24027235658743187</v>
      </c>
      <c r="K4976" s="11">
        <f t="shared" si="417"/>
        <v>4.1465900352311902E-2</v>
      </c>
      <c r="AC4976" s="15"/>
      <c r="AD4976" s="16"/>
    </row>
    <row r="4977" spans="1:30" x14ac:dyDescent="0.3">
      <c r="A4977" s="15">
        <v>43735</v>
      </c>
      <c r="B4977" s="18">
        <v>-5.3305345791285772E-3</v>
      </c>
      <c r="C4977" s="9">
        <f t="shared" si="418"/>
        <v>-3.623053457912858E-2</v>
      </c>
      <c r="D4977" s="6">
        <f t="shared" si="419"/>
        <v>1.3126516358894318E-3</v>
      </c>
      <c r="E4977" s="6">
        <f t="shared" si="420"/>
        <v>1.1110136250014923E-3</v>
      </c>
      <c r="F4977" s="6">
        <f>B$6+B$7*E4972+B$8*(H4976*100)^2</f>
        <v>0.18258630250964533</v>
      </c>
      <c r="G4977" s="18">
        <v>9.1671598044351169E-3</v>
      </c>
      <c r="H4977" s="9">
        <f t="shared" si="416"/>
        <v>4.2730118477444616E-3</v>
      </c>
      <c r="I4977" s="8">
        <f t="shared" si="414"/>
        <v>4.8941479566906552E-3</v>
      </c>
      <c r="J4977" s="11">
        <f t="shared" si="415"/>
        <v>0.53387832884977549</v>
      </c>
      <c r="K4977" s="11">
        <f t="shared" si="417"/>
        <v>0.38205401723343657</v>
      </c>
      <c r="AC4977" s="15"/>
      <c r="AD4977" s="16"/>
    </row>
    <row r="4978" spans="1:30" x14ac:dyDescent="0.3">
      <c r="A4978" s="15">
        <v>43738</v>
      </c>
      <c r="B4978" s="18">
        <v>5.0349102152468465E-3</v>
      </c>
      <c r="C4978" s="9">
        <f t="shared" si="418"/>
        <v>-2.5865089784753152E-2</v>
      </c>
      <c r="D4978" s="6">
        <f t="shared" si="419"/>
        <v>6.6900286957334186E-4</v>
      </c>
      <c r="E4978" s="6">
        <f t="shared" si="420"/>
        <v>1.3126516358894318E-3</v>
      </c>
      <c r="F4978" s="6">
        <f>B$6+B$7*E4972+B$8*(H4977*100)^2</f>
        <v>0.17943699391980819</v>
      </c>
      <c r="G4978" s="18">
        <v>4.0261999985284347E-3</v>
      </c>
      <c r="H4978" s="9">
        <f t="shared" si="416"/>
        <v>4.2360004003754318E-3</v>
      </c>
      <c r="I4978" s="8">
        <f t="shared" si="414"/>
        <v>2.0980040184699709E-4</v>
      </c>
      <c r="J4978" s="11">
        <f t="shared" si="415"/>
        <v>5.2108787920043358E-2</v>
      </c>
      <c r="K4978" s="11">
        <f t="shared" si="417"/>
        <v>1.2685728875501123E-3</v>
      </c>
      <c r="AC4978" s="15"/>
      <c r="AD4978" s="16"/>
    </row>
    <row r="4979" spans="1:30" x14ac:dyDescent="0.3">
      <c r="A4979" s="15">
        <v>43739</v>
      </c>
      <c r="B4979" s="18">
        <v>-1.233412694541116E-2</v>
      </c>
      <c r="C4979" s="9">
        <f t="shared" si="418"/>
        <v>-4.3234126945411164E-2</v>
      </c>
      <c r="D4979" s="6">
        <f t="shared" si="419"/>
        <v>1.8691897327319277E-3</v>
      </c>
      <c r="E4979" s="6">
        <f t="shared" si="420"/>
        <v>6.6900286957334186E-4</v>
      </c>
      <c r="F4979" s="6">
        <f>B$6+B$7*E4972+B$8*(H4978*100)^2</f>
        <v>0.17652073416561895</v>
      </c>
      <c r="G4979" s="18">
        <v>9.385575954372562E-3</v>
      </c>
      <c r="H4979" s="9">
        <f t="shared" si="416"/>
        <v>4.2014370656433611E-3</v>
      </c>
      <c r="I4979" s="8">
        <f t="shared" si="414"/>
        <v>5.1841388887292009E-3</v>
      </c>
      <c r="J4979" s="11">
        <f t="shared" si="415"/>
        <v>0.55235170584432902</v>
      </c>
      <c r="K4979" s="11">
        <f t="shared" si="417"/>
        <v>0.43014918226480714</v>
      </c>
      <c r="AC4979" s="15"/>
      <c r="AD4979" s="16"/>
    </row>
    <row r="4980" spans="1:30" x14ac:dyDescent="0.3">
      <c r="A4980" s="15">
        <v>43740</v>
      </c>
      <c r="B4980" s="18">
        <v>-1.8065404187645524E-2</v>
      </c>
      <c r="C4980" s="9">
        <f t="shared" si="418"/>
        <v>-4.8965404187645528E-2</v>
      </c>
      <c r="D4980" s="6">
        <f t="shared" si="419"/>
        <v>2.3976108072594942E-3</v>
      </c>
      <c r="E4980" s="6">
        <f t="shared" si="420"/>
        <v>1.8691897327319277E-3</v>
      </c>
      <c r="F4980" s="6">
        <f>B$6+B$7*E4972+B$8*(H4979*100)^2</f>
        <v>0.17382027763323971</v>
      </c>
      <c r="G4980" s="18">
        <v>1.0782044873914173E-2</v>
      </c>
      <c r="H4980" s="9">
        <f t="shared" si="416"/>
        <v>4.1691759093763327E-3</v>
      </c>
      <c r="I4980" s="8">
        <f t="shared" si="414"/>
        <v>6.6128689645378403E-3</v>
      </c>
      <c r="J4980" s="11">
        <f t="shared" si="415"/>
        <v>0.61332233744796039</v>
      </c>
      <c r="K4980" s="11">
        <f t="shared" si="417"/>
        <v>0.63596950671684893</v>
      </c>
      <c r="AC4980" s="15"/>
      <c r="AD4980" s="16"/>
    </row>
    <row r="4981" spans="1:30" x14ac:dyDescent="0.3">
      <c r="A4981" s="15">
        <v>43741</v>
      </c>
      <c r="B4981" s="18">
        <v>7.9403047738685478E-3</v>
      </c>
      <c r="C4981" s="9">
        <f t="shared" si="418"/>
        <v>-2.2959695226131453E-2</v>
      </c>
      <c r="D4981" s="6">
        <f t="shared" si="419"/>
        <v>5.2714760487684344E-4</v>
      </c>
      <c r="E4981" s="6">
        <f t="shared" si="420"/>
        <v>2.3976108072594942E-3</v>
      </c>
      <c r="F4981" s="6">
        <f>B$6+B$7*E4972+B$8*(H4980*100)^2</f>
        <v>0.17131965488425654</v>
      </c>
      <c r="G4981" s="18">
        <v>1.3386958599139874E-2</v>
      </c>
      <c r="H4981" s="9">
        <f t="shared" si="416"/>
        <v>4.1390778548398496E-3</v>
      </c>
      <c r="I4981" s="8">
        <f t="shared" si="414"/>
        <v>9.2478807443000244E-3</v>
      </c>
      <c r="J4981" s="11">
        <f t="shared" si="415"/>
        <v>0.69081267980422456</v>
      </c>
      <c r="K4981" s="11">
        <f t="shared" si="417"/>
        <v>1.0604773134102965</v>
      </c>
      <c r="AC4981" s="15"/>
      <c r="AD4981" s="16"/>
    </row>
    <row r="4982" spans="1:30" x14ac:dyDescent="0.3">
      <c r="A4982" s="15">
        <v>43742</v>
      </c>
      <c r="B4982" s="18">
        <v>1.4116785239257522E-2</v>
      </c>
      <c r="C4982" s="9">
        <f t="shared" si="418"/>
        <v>-1.6783214760742481E-2</v>
      </c>
      <c r="D4982" s="6">
        <f t="shared" si="419"/>
        <v>2.8167629770520426E-4</v>
      </c>
      <c r="E4982" s="6">
        <f t="shared" si="420"/>
        <v>5.2714760487684344E-4</v>
      </c>
      <c r="F4982" s="6">
        <f>B$6+B$7*E4972+B$8*(H4981*100)^2</f>
        <v>0.16900407821869812</v>
      </c>
      <c r="G4982" s="18">
        <v>5.6798107735734306E-3</v>
      </c>
      <c r="H4982" s="9">
        <f t="shared" si="416"/>
        <v>4.1110105596884336E-3</v>
      </c>
      <c r="I4982" s="8">
        <f t="shared" si="414"/>
        <v>1.5688002138849969E-3</v>
      </c>
      <c r="J4982" s="11">
        <f t="shared" si="415"/>
        <v>0.27620642243649823</v>
      </c>
      <c r="K4982" s="11">
        <f t="shared" si="417"/>
        <v>5.83603444900751E-2</v>
      </c>
      <c r="AC4982" s="15"/>
      <c r="AD4982" s="16"/>
    </row>
    <row r="4983" spans="1:30" x14ac:dyDescent="0.3">
      <c r="A4983" s="15">
        <v>43745</v>
      </c>
      <c r="B4983" s="18">
        <v>-4.4883522736798472E-3</v>
      </c>
      <c r="C4983" s="9">
        <f t="shared" si="418"/>
        <v>-3.5388352273679848E-2</v>
      </c>
      <c r="D4983" s="6">
        <f t="shared" si="419"/>
        <v>1.2523354766460616E-3</v>
      </c>
      <c r="E4983" s="6">
        <f t="shared" si="420"/>
        <v>2.8167629770520426E-4</v>
      </c>
      <c r="F4983" s="6">
        <f>B$6+B$7*E4972+B$8*(H4982*100)^2</f>
        <v>0.16685985422639102</v>
      </c>
      <c r="G4983" s="18">
        <v>6.4832115771710904E-3</v>
      </c>
      <c r="H4983" s="9">
        <f t="shared" si="416"/>
        <v>4.0848482741270946E-3</v>
      </c>
      <c r="I4983" s="8">
        <f t="shared" si="414"/>
        <v>2.3983633030439959E-3</v>
      </c>
      <c r="J4983" s="11">
        <f t="shared" si="415"/>
        <v>0.36993444907600981</v>
      </c>
      <c r="K4983" s="11">
        <f t="shared" si="417"/>
        <v>0.12520503128178584</v>
      </c>
      <c r="AC4983" s="15"/>
      <c r="AD4983" s="16"/>
    </row>
    <row r="4984" spans="1:30" x14ac:dyDescent="0.3">
      <c r="A4984" s="15">
        <v>43746</v>
      </c>
      <c r="B4984" s="18">
        <v>-1.5683159552109929E-2</v>
      </c>
      <c r="C4984" s="9">
        <f t="shared" si="418"/>
        <v>-4.6583159552109926E-2</v>
      </c>
      <c r="D4984" s="6">
        <f t="shared" si="419"/>
        <v>2.1699907538573304E-3</v>
      </c>
      <c r="E4984" s="6">
        <f t="shared" si="420"/>
        <v>1.2523354766460616E-3</v>
      </c>
      <c r="F4984" s="6">
        <f>B$6+B$7*E4972+B$8*(H4983*100)^2</f>
        <v>0.16487430280951468</v>
      </c>
      <c r="G4984" s="18">
        <v>8.3604869486413463E-3</v>
      </c>
      <c r="H4984" s="9">
        <f t="shared" si="416"/>
        <v>4.060471682077277E-3</v>
      </c>
      <c r="I4984" s="8">
        <f t="shared" si="414"/>
        <v>4.3000152665640693E-3</v>
      </c>
      <c r="J4984" s="11">
        <f t="shared" si="415"/>
        <v>0.51432593495799428</v>
      </c>
      <c r="K4984" s="11">
        <f t="shared" si="417"/>
        <v>0.33677650095060052</v>
      </c>
      <c r="AC4984" s="15"/>
      <c r="AD4984" s="16"/>
    </row>
    <row r="4985" spans="1:30" x14ac:dyDescent="0.3">
      <c r="A4985" s="15">
        <v>43747</v>
      </c>
      <c r="B4985" s="18">
        <v>9.063296514845923E-3</v>
      </c>
      <c r="C4985" s="9">
        <f t="shared" si="418"/>
        <v>-2.1836703485154076E-2</v>
      </c>
      <c r="D4985" s="6">
        <f t="shared" si="419"/>
        <v>4.7684161909854016E-4</v>
      </c>
      <c r="E4985" s="6">
        <f t="shared" si="420"/>
        <v>2.1699907538573304E-3</v>
      </c>
      <c r="F4985" s="6">
        <f>B$6+B$7*E4972+B$8*(H4984*100)^2</f>
        <v>0.16303568219748718</v>
      </c>
      <c r="G4985" s="18">
        <v>7.8976663380339821E-3</v>
      </c>
      <c r="H4985" s="9">
        <f t="shared" si="416"/>
        <v>4.0377677273152699E-3</v>
      </c>
      <c r="I4985" s="8">
        <f t="shared" si="414"/>
        <v>3.8598986107187122E-3</v>
      </c>
      <c r="J4985" s="11">
        <f t="shared" si="415"/>
        <v>0.48873913451243395</v>
      </c>
      <c r="K4985" s="11">
        <f t="shared" si="417"/>
        <v>0.28507333162448401</v>
      </c>
      <c r="AC4985" s="15"/>
      <c r="AD4985" s="16"/>
    </row>
    <row r="4986" spans="1:30" x14ac:dyDescent="0.3">
      <c r="A4986" s="15">
        <v>43748</v>
      </c>
      <c r="B4986" s="18">
        <v>6.3952024117826045E-3</v>
      </c>
      <c r="C4986" s="9">
        <f t="shared" si="418"/>
        <v>-2.4504797588217397E-2</v>
      </c>
      <c r="D4986" s="6">
        <f t="shared" si="419"/>
        <v>6.0048510483950513E-4</v>
      </c>
      <c r="E4986" s="6">
        <f t="shared" si="420"/>
        <v>4.7684161909854016E-4</v>
      </c>
      <c r="F4986" s="6">
        <f>B$6+B$7*E4972+B$8*(H4985*100)^2</f>
        <v>0.16133311951074972</v>
      </c>
      <c r="G4986" s="18">
        <v>6.3381099825444631E-3</v>
      </c>
      <c r="H4986" s="9">
        <f t="shared" si="416"/>
        <v>4.0166294266555103E-3</v>
      </c>
      <c r="I4986" s="8">
        <f t="shared" si="414"/>
        <v>2.3214805558889528E-3</v>
      </c>
      <c r="J4986" s="11">
        <f t="shared" si="415"/>
        <v>0.36627331527576046</v>
      </c>
      <c r="K4986" s="11">
        <f t="shared" si="417"/>
        <v>0.1218298085285745</v>
      </c>
      <c r="AC4986" s="15"/>
      <c r="AD4986" s="16"/>
    </row>
    <row r="4987" spans="1:30" x14ac:dyDescent="0.3">
      <c r="A4987" s="15">
        <v>43749</v>
      </c>
      <c r="B4987" s="18">
        <v>1.0879579673789056E-2</v>
      </c>
      <c r="C4987" s="9">
        <f t="shared" si="418"/>
        <v>-2.0020420326210944E-2</v>
      </c>
      <c r="D4987" s="6">
        <f t="shared" si="419"/>
        <v>4.0081723003816032E-4</v>
      </c>
      <c r="E4987" s="6">
        <f t="shared" si="420"/>
        <v>6.0048510483950513E-4</v>
      </c>
      <c r="F4987" s="6">
        <f>B$6+B$7*E4972+B$8*(H4986*100)^2</f>
        <v>0.1597565464628308</v>
      </c>
      <c r="G4987" s="18">
        <v>1.1798960073496154E-2</v>
      </c>
      <c r="H4987" s="9">
        <f t="shared" si="416"/>
        <v>3.9969556722939878E-3</v>
      </c>
      <c r="I4987" s="8">
        <f t="shared" si="414"/>
        <v>7.8020044012021665E-3</v>
      </c>
      <c r="J4987" s="11">
        <f t="shared" si="415"/>
        <v>0.66124508877080657</v>
      </c>
      <c r="K4987" s="11">
        <f t="shared" si="417"/>
        <v>0.86950831331575507</v>
      </c>
      <c r="AC4987" s="15"/>
      <c r="AD4987" s="16"/>
    </row>
    <row r="4988" spans="1:30" x14ac:dyDescent="0.3">
      <c r="A4988" s="15">
        <v>43752</v>
      </c>
      <c r="B4988" s="18">
        <v>-1.3880816732189801E-3</v>
      </c>
      <c r="C4988" s="9">
        <f t="shared" si="418"/>
        <v>-3.2288081673218984E-2</v>
      </c>
      <c r="D4988" s="6">
        <f t="shared" si="419"/>
        <v>1.0425202181364595E-3</v>
      </c>
      <c r="E4988" s="6">
        <f t="shared" si="420"/>
        <v>4.0081723003816032E-4</v>
      </c>
      <c r="F4988" s="6">
        <f>B$6+B$7*E4972+B$8*(H4987*100)^2</f>
        <v>0.15829663982045794</v>
      </c>
      <c r="G4988" s="18">
        <v>2.7776894801908769E-3</v>
      </c>
      <c r="H4988" s="9">
        <f t="shared" si="416"/>
        <v>3.9786510254162522E-3</v>
      </c>
      <c r="I4988" s="8">
        <f t="shared" ref="I4988:I5051" si="422">SQRT((G4988-H4988)^2)</f>
        <v>1.2009615452253752E-3</v>
      </c>
      <c r="J4988" s="11">
        <f t="shared" ref="J4988:J5051" si="423">ABS(G4988-H4988)/G4988</f>
        <v>0.43235989976203087</v>
      </c>
      <c r="K4988" s="11">
        <f t="shared" si="417"/>
        <v>5.7471922618870908E-2</v>
      </c>
      <c r="AC4988" s="15"/>
      <c r="AD4988" s="16"/>
    </row>
    <row r="4989" spans="1:30" x14ac:dyDescent="0.3">
      <c r="A4989" s="15">
        <v>43753</v>
      </c>
      <c r="B4989" s="18">
        <v>9.9064453764874123E-3</v>
      </c>
      <c r="C4989" s="9">
        <f t="shared" si="418"/>
        <v>-2.0993554623512586E-2</v>
      </c>
      <c r="D4989" s="6">
        <f t="shared" si="419"/>
        <v>4.4072933573040669E-4</v>
      </c>
      <c r="E4989" s="6">
        <f t="shared" si="420"/>
        <v>1.0425202181364595E-3</v>
      </c>
      <c r="F4989" s="6">
        <f>B$6+B$7*E4972+B$8*(H4988*100)^2</f>
        <v>0.15694476626962062</v>
      </c>
      <c r="G4989" s="18">
        <v>5.9793748349792376E-3</v>
      </c>
      <c r="H4989" s="9">
        <f t="shared" si="416"/>
        <v>3.961625503118898E-3</v>
      </c>
      <c r="I4989" s="8">
        <f t="shared" si="422"/>
        <v>2.0177493318603397E-3</v>
      </c>
      <c r="J4989" s="11">
        <f t="shared" si="423"/>
        <v>0.33745155430907953</v>
      </c>
      <c r="K4989" s="11">
        <f t="shared" si="417"/>
        <v>9.7661993890247434E-2</v>
      </c>
      <c r="AC4989" s="15"/>
      <c r="AD4989" s="16"/>
    </row>
    <row r="4990" spans="1:30" x14ac:dyDescent="0.3">
      <c r="A4990" s="15">
        <v>43754</v>
      </c>
      <c r="B4990" s="18">
        <v>-2.0015445531920643E-3</v>
      </c>
      <c r="C4990" s="9">
        <f t="shared" si="418"/>
        <v>-3.2901544553192066E-2</v>
      </c>
      <c r="D4990" s="6">
        <f t="shared" si="419"/>
        <v>1.0825116339856825E-3</v>
      </c>
      <c r="E4990" s="6">
        <f t="shared" si="420"/>
        <v>4.4072933573040669E-4</v>
      </c>
      <c r="F4990" s="6">
        <f>B$6+B$7*E4972+B$8*(H4989*100)^2</f>
        <v>0.15569293136154524</v>
      </c>
      <c r="G4990" s="18">
        <v>3.4397080751116809E-3</v>
      </c>
      <c r="H4990" s="9">
        <f t="shared" si="416"/>
        <v>3.9457943606014904E-3</v>
      </c>
      <c r="I4990" s="8">
        <f t="shared" si="422"/>
        <v>5.0608628548980952E-4</v>
      </c>
      <c r="J4990" s="11">
        <f t="shared" si="423"/>
        <v>0.14713059202658582</v>
      </c>
      <c r="K4990" s="11">
        <f t="shared" si="417"/>
        <v>9.0040162262206014E-3</v>
      </c>
      <c r="AC4990" s="15"/>
      <c r="AD4990" s="16"/>
    </row>
    <row r="4991" spans="1:30" x14ac:dyDescent="0.3">
      <c r="A4991" s="15">
        <v>43755</v>
      </c>
      <c r="B4991" s="18">
        <v>2.759021969773737E-3</v>
      </c>
      <c r="C4991" s="9">
        <f t="shared" si="418"/>
        <v>-2.8140978030226263E-2</v>
      </c>
      <c r="D4991" s="6">
        <f t="shared" si="419"/>
        <v>7.9191464449767724E-4</v>
      </c>
      <c r="E4991" s="6">
        <f t="shared" si="420"/>
        <v>1.0825116339856825E-3</v>
      </c>
      <c r="F4991" s="6">
        <f>B$6+B$7*E4972+B$8*(H4990*100)^2</f>
        <v>0.1545337322366675</v>
      </c>
      <c r="G4991" s="18">
        <v>5.1428158655815034E-3</v>
      </c>
      <c r="H4991" s="9">
        <f t="shared" si="416"/>
        <v>3.9310778704659041E-3</v>
      </c>
      <c r="I4991" s="8">
        <f t="shared" si="422"/>
        <v>1.2117379951155994E-3</v>
      </c>
      <c r="J4991" s="11">
        <f t="shared" si="423"/>
        <v>0.23561761237169765</v>
      </c>
      <c r="K4991" s="11">
        <f t="shared" si="417"/>
        <v>3.9558629270412871E-2</v>
      </c>
      <c r="AC4991" s="15"/>
      <c r="AD4991" s="16"/>
    </row>
    <row r="4992" spans="1:30" x14ac:dyDescent="0.3">
      <c r="A4992" s="15">
        <v>43756</v>
      </c>
      <c r="B4992" s="18">
        <v>-3.927045709799847E-3</v>
      </c>
      <c r="C4992" s="9">
        <f t="shared" si="418"/>
        <v>-3.4827045709799845E-2</v>
      </c>
      <c r="D4992" s="6">
        <f t="shared" si="419"/>
        <v>1.2129231128724877E-3</v>
      </c>
      <c r="E4992" s="6">
        <f t="shared" si="420"/>
        <v>7.9191464449767724E-4</v>
      </c>
      <c r="F4992" s="6">
        <f>B$6+B$7*E4972+B$8*(H4991*100)^2</f>
        <v>0.15346031384703063</v>
      </c>
      <c r="G4992" s="18">
        <v>5.0616444018371076E-3</v>
      </c>
      <c r="H4992" s="9">
        <f t="shared" si="416"/>
        <v>3.9174011008196574E-3</v>
      </c>
      <c r="I4992" s="8">
        <f t="shared" si="422"/>
        <v>1.1442433010174502E-3</v>
      </c>
      <c r="J4992" s="11">
        <f t="shared" si="423"/>
        <v>0.22606157410073113</v>
      </c>
      <c r="K4992" s="11">
        <f t="shared" si="417"/>
        <v>3.582949238646993E-2</v>
      </c>
      <c r="AC4992" s="15"/>
      <c r="AD4992" s="16"/>
    </row>
    <row r="4993" spans="1:30" x14ac:dyDescent="0.3">
      <c r="A4993" s="15">
        <v>43759</v>
      </c>
      <c r="B4993" s="18">
        <v>6.8481141053337458E-3</v>
      </c>
      <c r="C4993" s="9">
        <f t="shared" si="418"/>
        <v>-2.4051885894666253E-2</v>
      </c>
      <c r="D4993" s="6">
        <f t="shared" si="419"/>
        <v>5.784932150900454E-4</v>
      </c>
      <c r="E4993" s="6">
        <f t="shared" si="420"/>
        <v>1.2129231128724877E-3</v>
      </c>
      <c r="F4993" s="6">
        <f>B$6+B$7*E4972+B$8*(H4992*100)^2</f>
        <v>0.15246632841822694</v>
      </c>
      <c r="G4993" s="18">
        <v>3.9176998889297876E-3</v>
      </c>
      <c r="H4993" s="9">
        <f t="shared" si="416"/>
        <v>3.9046936937258848E-3</v>
      </c>
      <c r="I4993" s="8">
        <f t="shared" si="422"/>
        <v>1.3006195203902823E-5</v>
      </c>
      <c r="J4993" s="11">
        <f t="shared" si="423"/>
        <v>3.3198549078897856E-3</v>
      </c>
      <c r="K4993" s="11">
        <f t="shared" si="417"/>
        <v>5.535202779460846E-6</v>
      </c>
      <c r="AC4993" s="15"/>
      <c r="AD4993" s="16"/>
    </row>
    <row r="4994" spans="1:30" x14ac:dyDescent="0.3">
      <c r="A4994" s="15">
        <v>43760</v>
      </c>
      <c r="B4994" s="18">
        <v>-3.575049258376838E-3</v>
      </c>
      <c r="C4994" s="9">
        <f t="shared" si="418"/>
        <v>-3.4475049258376841E-2</v>
      </c>
      <c r="D4994" s="6">
        <f t="shared" si="419"/>
        <v>1.1885290213675096E-3</v>
      </c>
      <c r="E4994" s="6">
        <f t="shared" si="420"/>
        <v>5.784932150900454E-4</v>
      </c>
      <c r="F4994" s="6">
        <f>B$6+B$7*E4994+B$8*(G4993*100)^2</f>
        <v>0.15246358851491393</v>
      </c>
      <c r="G4994" s="18">
        <v>3.6642100008777425E-3</v>
      </c>
      <c r="H4994" s="9">
        <f t="shared" si="416"/>
        <v>3.9046586088275874E-3</v>
      </c>
      <c r="I4994" s="8">
        <f t="shared" si="422"/>
        <v>2.4044860794984486E-4</v>
      </c>
      <c r="J4994" s="11">
        <f t="shared" si="423"/>
        <v>6.5620859037076651E-2</v>
      </c>
      <c r="K4994" s="11">
        <f t="shared" si="417"/>
        <v>1.9776644731983595E-3</v>
      </c>
      <c r="AC4994" s="15"/>
      <c r="AD4994" s="16"/>
    </row>
    <row r="4995" spans="1:30" x14ac:dyDescent="0.3">
      <c r="A4995" s="15">
        <v>43761</v>
      </c>
      <c r="B4995" s="18">
        <v>2.8431033458325007E-3</v>
      </c>
      <c r="C4995" s="9">
        <f t="shared" si="418"/>
        <v>-2.8056896654167499E-2</v>
      </c>
      <c r="D4995" s="6">
        <f t="shared" si="419"/>
        <v>7.8718944986263541E-4</v>
      </c>
      <c r="E4995" s="6">
        <f t="shared" si="420"/>
        <v>1.1885290213675096E-3</v>
      </c>
      <c r="F4995" s="6">
        <f>B$6+B$7*E4994+B$8*(H4994*100)^2</f>
        <v>0.15151894287311263</v>
      </c>
      <c r="G4995" s="18">
        <v>2.4569520264331331E-3</v>
      </c>
      <c r="H4995" s="9">
        <f t="shared" si="416"/>
        <v>3.8925434213777583E-3</v>
      </c>
      <c r="I4995" s="8">
        <f t="shared" si="422"/>
        <v>1.4355913949446251E-3</v>
      </c>
      <c r="J4995" s="11">
        <f t="shared" si="423"/>
        <v>0.58429769059379533</v>
      </c>
      <c r="K4995" s="11">
        <f t="shared" si="417"/>
        <v>9.133571886968217E-2</v>
      </c>
      <c r="AC4995" s="15"/>
      <c r="AD4995" s="16"/>
    </row>
    <row r="4996" spans="1:30" x14ac:dyDescent="0.3">
      <c r="A4996" s="15">
        <v>43762</v>
      </c>
      <c r="B4996" s="18">
        <v>1.9186046591713529E-3</v>
      </c>
      <c r="C4996" s="9">
        <f t="shared" si="418"/>
        <v>-2.8981395340828647E-2</v>
      </c>
      <c r="D4996" s="6">
        <f t="shared" si="419"/>
        <v>8.3992127590140435E-4</v>
      </c>
      <c r="E4996" s="6">
        <f t="shared" si="420"/>
        <v>7.8718944986263541E-4</v>
      </c>
      <c r="F4996" s="6">
        <f>B$6+B$7*E4994+B$8*(H4995*100)^2</f>
        <v>0.15064420100880466</v>
      </c>
      <c r="G4996" s="18">
        <v>5.1038665953932879E-3</v>
      </c>
      <c r="H4996" s="9">
        <f t="shared" si="416"/>
        <v>3.8812910353232294E-3</v>
      </c>
      <c r="I4996" s="8">
        <f t="shared" si="422"/>
        <v>1.2225755600700585E-3</v>
      </c>
      <c r="J4996" s="11">
        <f t="shared" si="423"/>
        <v>0.2395390900642948</v>
      </c>
      <c r="K4996" s="11">
        <f t="shared" si="417"/>
        <v>4.1161413982446327E-2</v>
      </c>
      <c r="AC4996" s="15"/>
      <c r="AD4996" s="16"/>
    </row>
    <row r="4997" spans="1:30" x14ac:dyDescent="0.3">
      <c r="A4997" s="15">
        <v>43763</v>
      </c>
      <c r="B4997" s="18">
        <v>4.0644295106542798E-3</v>
      </c>
      <c r="C4997" s="9">
        <f t="shared" si="418"/>
        <v>-2.683557048934572E-2</v>
      </c>
      <c r="D4997" s="6">
        <f t="shared" si="419"/>
        <v>7.2014784348864284E-4</v>
      </c>
      <c r="E4997" s="6">
        <f t="shared" si="420"/>
        <v>8.3992127590140435E-4</v>
      </c>
      <c r="F4997" s="6">
        <f>B$6+B$7*E4994+B$8*(H4996*100)^2</f>
        <v>0.14983419004245546</v>
      </c>
      <c r="G4997" s="18">
        <v>4.989371640491562E-3</v>
      </c>
      <c r="H4997" s="9">
        <f t="shared" si="416"/>
        <v>3.8708421569789626E-3</v>
      </c>
      <c r="I4997" s="8">
        <f t="shared" si="422"/>
        <v>1.1185294835125994E-3</v>
      </c>
      <c r="J4997" s="11">
        <f t="shared" si="423"/>
        <v>0.22418243500546289</v>
      </c>
      <c r="K4997" s="11">
        <f t="shared" si="417"/>
        <v>3.5124941569902202E-2</v>
      </c>
      <c r="AC4997" s="15"/>
      <c r="AD4997" s="16"/>
    </row>
    <row r="4998" spans="1:30" x14ac:dyDescent="0.3">
      <c r="A4998" s="15">
        <v>43766</v>
      </c>
      <c r="B4998" s="18">
        <v>5.5658199161194672E-3</v>
      </c>
      <c r="C4998" s="9">
        <f t="shared" si="418"/>
        <v>-2.5334180083880532E-2</v>
      </c>
      <c r="D4998" s="6">
        <f t="shared" si="419"/>
        <v>6.4182068052248903E-4</v>
      </c>
      <c r="E4998" s="6">
        <f t="shared" si="420"/>
        <v>7.2014784348864284E-4</v>
      </c>
      <c r="F4998" s="6">
        <f>B$6+B$7*E4994+B$8*(H4997*100)^2</f>
        <v>0.14908411988761611</v>
      </c>
      <c r="G4998" s="18">
        <v>3.9985458281709052E-3</v>
      </c>
      <c r="H4998" s="9">
        <f t="shared" si="416"/>
        <v>3.8611412806010621E-3</v>
      </c>
      <c r="I4998" s="8">
        <f t="shared" si="422"/>
        <v>1.3740454756984303E-4</v>
      </c>
      <c r="J4998" s="11">
        <f t="shared" si="423"/>
        <v>3.4363629547969281E-2</v>
      </c>
      <c r="K4998" s="11">
        <f t="shared" si="417"/>
        <v>6.1856749707267511E-4</v>
      </c>
      <c r="AC4998" s="15"/>
      <c r="AD4998" s="16"/>
    </row>
    <row r="4999" spans="1:30" x14ac:dyDescent="0.3">
      <c r="A4999" s="15">
        <v>43767</v>
      </c>
      <c r="B4999" s="18">
        <v>-8.3275195648243314E-4</v>
      </c>
      <c r="C4999" s="9">
        <f t="shared" si="418"/>
        <v>-3.1732751956482431E-2</v>
      </c>
      <c r="D4999" s="6">
        <f t="shared" si="419"/>
        <v>1.0069675467316397E-3</v>
      </c>
      <c r="E4999" s="6">
        <f t="shared" si="420"/>
        <v>6.4182068052248903E-4</v>
      </c>
      <c r="F4999" s="6">
        <f>B$6+B$7*E4994+B$8*(H4998*100)^2</f>
        <v>0.14838955492423483</v>
      </c>
      <c r="G4999" s="18">
        <v>3.8165597249980579E-3</v>
      </c>
      <c r="H4999" s="9">
        <f t="shared" si="416"/>
        <v>3.8521364841375342E-3</v>
      </c>
      <c r="I4999" s="8">
        <f t="shared" si="422"/>
        <v>3.5576759139476378E-5</v>
      </c>
      <c r="J4999" s="11">
        <f t="shared" si="423"/>
        <v>9.3216827988967157E-3</v>
      </c>
      <c r="K4999" s="11">
        <f t="shared" si="417"/>
        <v>4.2912494789826283E-5</v>
      </c>
      <c r="AC4999" s="15"/>
      <c r="AD4999" s="16"/>
    </row>
    <row r="5000" spans="1:30" x14ac:dyDescent="0.3">
      <c r="A5000" s="15">
        <v>43768</v>
      </c>
      <c r="B5000" s="18">
        <v>3.2480894008590807E-3</v>
      </c>
      <c r="C5000" s="9">
        <f t="shared" si="418"/>
        <v>-2.7651910599140919E-2</v>
      </c>
      <c r="D5000" s="6">
        <f t="shared" si="419"/>
        <v>7.6462815978288186E-4</v>
      </c>
      <c r="E5000" s="6">
        <f t="shared" si="420"/>
        <v>1.0069675467316397E-3</v>
      </c>
      <c r="F5000" s="6">
        <f>B$6+B$7*E4994+B$8*(H4999*100)^2</f>
        <v>0.14774638776814381</v>
      </c>
      <c r="G5000" s="18">
        <v>5.6080721841567371E-3</v>
      </c>
      <c r="H5000" s="9">
        <f t="shared" ref="H5000:H5063" si="424">SQRT(F5000)/100</f>
        <v>3.8437792310191776E-3</v>
      </c>
      <c r="I5000" s="8">
        <f t="shared" si="422"/>
        <v>1.7642929531375595E-3</v>
      </c>
      <c r="J5000" s="11">
        <f t="shared" si="423"/>
        <v>0.31459883097115465</v>
      </c>
      <c r="K5000" s="11">
        <f t="shared" ref="K5000:K5063" si="425">G5000/H5000-LN(G5000/H5000)-1</f>
        <v>8.1248590183034874E-2</v>
      </c>
      <c r="AC5000" s="15"/>
      <c r="AD5000" s="16"/>
    </row>
    <row r="5001" spans="1:30" x14ac:dyDescent="0.3">
      <c r="A5001" s="15">
        <v>43769</v>
      </c>
      <c r="B5001" s="18">
        <v>-3.0274386345390905E-3</v>
      </c>
      <c r="C5001" s="9">
        <f t="shared" si="418"/>
        <v>-3.3927438634539092E-2</v>
      </c>
      <c r="D5001" s="6">
        <f t="shared" si="419"/>
        <v>1.1510710923004158E-3</v>
      </c>
      <c r="E5001" s="6">
        <f t="shared" si="420"/>
        <v>7.6462815978288186E-4</v>
      </c>
      <c r="F5001" s="6">
        <f>B$6+B$7*E4994+B$8*(H5000*100)^2</f>
        <v>0.14715081498160354</v>
      </c>
      <c r="G5001" s="18">
        <v>5.7477518572156792E-3</v>
      </c>
      <c r="H5001" s="9">
        <f t="shared" si="424"/>
        <v>3.8360241785161302E-3</v>
      </c>
      <c r="I5001" s="8">
        <f t="shared" si="422"/>
        <v>1.911727678699549E-3</v>
      </c>
      <c r="J5001" s="11">
        <f t="shared" si="423"/>
        <v>0.33260442103108229</v>
      </c>
      <c r="K5001" s="11">
        <f t="shared" si="425"/>
        <v>9.3989401596588973E-2</v>
      </c>
      <c r="AC5001" s="15"/>
      <c r="AD5001" s="16"/>
    </row>
    <row r="5002" spans="1:30" x14ac:dyDescent="0.3">
      <c r="A5002" s="15">
        <v>43770</v>
      </c>
      <c r="B5002" s="18">
        <v>9.6159305596459754E-3</v>
      </c>
      <c r="C5002" s="9">
        <f t="shared" si="418"/>
        <v>-2.1284069440354027E-2</v>
      </c>
      <c r="D5002" s="6">
        <f t="shared" si="419"/>
        <v>4.5301161194181218E-4</v>
      </c>
      <c r="E5002" s="6">
        <f t="shared" si="420"/>
        <v>1.1510710923004158E-3</v>
      </c>
      <c r="F5002" s="6">
        <f>B$6+B$7*E4994+B$8*(H5001*100)^2</f>
        <v>0.14659931458126724</v>
      </c>
      <c r="G5002" s="18">
        <v>4.7765694980821697E-3</v>
      </c>
      <c r="H5002" s="9">
        <f t="shared" si="424"/>
        <v>3.8288289930639009E-3</v>
      </c>
      <c r="I5002" s="8">
        <f t="shared" si="422"/>
        <v>9.4774050501826882E-4</v>
      </c>
      <c r="J5002" s="11">
        <f t="shared" si="423"/>
        <v>0.19841446992424042</v>
      </c>
      <c r="K5002" s="11">
        <f t="shared" si="425"/>
        <v>2.6363909399496288E-2</v>
      </c>
      <c r="AC5002" s="15"/>
      <c r="AD5002" s="16"/>
    </row>
    <row r="5003" spans="1:30" x14ac:dyDescent="0.3">
      <c r="A5003" s="15">
        <v>43773</v>
      </c>
      <c r="B5003" s="18">
        <v>3.6972458053139757E-3</v>
      </c>
      <c r="C5003" s="9">
        <f t="shared" si="418"/>
        <v>-2.7202754194686023E-2</v>
      </c>
      <c r="D5003" s="6">
        <f t="shared" si="419"/>
        <v>7.3998983577650804E-4</v>
      </c>
      <c r="E5003" s="6">
        <f t="shared" si="420"/>
        <v>4.5301161194181218E-4</v>
      </c>
      <c r="F5003" s="6">
        <f>B$6+B$7*E4994+B$8*(H5002*100)^2</f>
        <v>0.14608862521055582</v>
      </c>
      <c r="G5003" s="18">
        <v>4.5311817573385951E-3</v>
      </c>
      <c r="H5003" s="9">
        <f t="shared" si="424"/>
        <v>3.8221541728527359E-3</v>
      </c>
      <c r="I5003" s="8">
        <f t="shared" si="422"/>
        <v>7.0902758448585911E-4</v>
      </c>
      <c r="J5003" s="11">
        <f t="shared" si="423"/>
        <v>0.1564774097480276</v>
      </c>
      <c r="K5003" s="11">
        <f t="shared" si="425"/>
        <v>1.5336109784518159E-2</v>
      </c>
      <c r="AC5003" s="15"/>
      <c r="AD5003" s="16"/>
    </row>
    <row r="5004" spans="1:30" x14ac:dyDescent="0.3">
      <c r="A5004" s="15">
        <v>43774</v>
      </c>
      <c r="B5004" s="18">
        <v>-1.1864027118206639E-3</v>
      </c>
      <c r="C5004" s="9">
        <f t="shared" si="418"/>
        <v>-3.2086402711820665E-2</v>
      </c>
      <c r="D5004" s="6">
        <f t="shared" si="419"/>
        <v>1.0295372389851325E-3</v>
      </c>
      <c r="E5004" s="6">
        <f t="shared" si="420"/>
        <v>7.3998983577650804E-4</v>
      </c>
      <c r="F5004" s="6">
        <f>B$6+B$7*E4994+B$8*(H5003*100)^2</f>
        <v>0.14561572685327706</v>
      </c>
      <c r="G5004" s="18">
        <v>2.416367355346644E-3</v>
      </c>
      <c r="H5004" s="9">
        <f t="shared" si="424"/>
        <v>3.8159628778760028E-3</v>
      </c>
      <c r="I5004" s="8">
        <f t="shared" si="422"/>
        <v>1.3995955225293588E-3</v>
      </c>
      <c r="J5004" s="11">
        <f t="shared" si="423"/>
        <v>0.57921471229633359</v>
      </c>
      <c r="K5004" s="11">
        <f t="shared" si="425"/>
        <v>9.0153822838876074E-2</v>
      </c>
      <c r="AC5004" s="15"/>
      <c r="AD5004" s="16"/>
    </row>
    <row r="5005" spans="1:30" x14ac:dyDescent="0.3">
      <c r="A5005" s="15">
        <v>43775</v>
      </c>
      <c r="B5005" s="18">
        <v>7.0225059228807055E-4</v>
      </c>
      <c r="C5005" s="9">
        <f t="shared" si="418"/>
        <v>-3.019774940771193E-2</v>
      </c>
      <c r="D5005" s="6">
        <f t="shared" si="419"/>
        <v>9.1190406929096614E-4</v>
      </c>
      <c r="E5005" s="6">
        <f t="shared" si="420"/>
        <v>1.0295372389851325E-3</v>
      </c>
      <c r="F5005" s="6">
        <f>B$6+B$7*E4994+B$8*(H5004*100)^2</f>
        <v>0.14517782297443693</v>
      </c>
      <c r="G5005" s="18">
        <v>3.1008725051919644E-3</v>
      </c>
      <c r="H5005" s="9">
        <f t="shared" si="424"/>
        <v>3.8102207675466382E-3</v>
      </c>
      <c r="I5005" s="8">
        <f t="shared" si="422"/>
        <v>7.0934826235467385E-4</v>
      </c>
      <c r="J5005" s="11">
        <f t="shared" si="423"/>
        <v>0.22875763552579872</v>
      </c>
      <c r="K5005" s="11">
        <f t="shared" si="425"/>
        <v>1.9833747702870053E-2</v>
      </c>
      <c r="AC5005" s="15"/>
      <c r="AD5005" s="16"/>
    </row>
    <row r="5006" spans="1:30" x14ac:dyDescent="0.3">
      <c r="A5006" s="15">
        <v>43776</v>
      </c>
      <c r="B5006" s="18">
        <v>2.7263752442806652E-3</v>
      </c>
      <c r="C5006" s="9">
        <f t="shared" si="418"/>
        <v>-2.8173624755719336E-2</v>
      </c>
      <c r="D5006" s="6">
        <f t="shared" si="419"/>
        <v>7.9375313187608136E-4</v>
      </c>
      <c r="E5006" s="6">
        <f t="shared" si="420"/>
        <v>9.1190406929096614E-4</v>
      </c>
      <c r="F5006" s="6">
        <f>B$6+B$7*E4994+B$8*(H5005*100)^2</f>
        <v>0.14477232398263096</v>
      </c>
      <c r="G5006" s="18">
        <v>5.1200958669124306E-3</v>
      </c>
      <c r="H5006" s="9">
        <f t="shared" si="424"/>
        <v>3.8048958459152458E-3</v>
      </c>
      <c r="I5006" s="8">
        <f t="shared" si="422"/>
        <v>1.3152000209971848E-3</v>
      </c>
      <c r="J5006" s="11">
        <f t="shared" si="423"/>
        <v>0.25687019446186449</v>
      </c>
      <c r="K5006" s="11">
        <f t="shared" si="425"/>
        <v>4.8775382276198043E-2</v>
      </c>
      <c r="AC5006" s="15"/>
      <c r="AD5006" s="16"/>
    </row>
    <row r="5007" spans="1:30" x14ac:dyDescent="0.3">
      <c r="A5007" s="15">
        <v>43777</v>
      </c>
      <c r="B5007" s="18">
        <v>2.5574031451173784E-3</v>
      </c>
      <c r="C5007" s="9">
        <f t="shared" ref="C5007:C5070" si="426">B5007-B$5</f>
        <v>-2.8342596854882621E-2</v>
      </c>
      <c r="D5007" s="6">
        <f t="shared" ref="D5007:D5070" si="427">C5007^2</f>
        <v>8.0330279647840221E-4</v>
      </c>
      <c r="E5007" s="6">
        <f t="shared" si="420"/>
        <v>7.9375313187608136E-4</v>
      </c>
      <c r="F5007" s="6">
        <f>B$6+B$7*E4994+B$8*(H5006*100)^2</f>
        <v>0.14439683191621866</v>
      </c>
      <c r="G5007" s="18">
        <v>4.1522412881414023E-3</v>
      </c>
      <c r="H5007" s="9">
        <f t="shared" si="424"/>
        <v>3.7999583144584449E-3</v>
      </c>
      <c r="I5007" s="8">
        <f t="shared" si="422"/>
        <v>3.5228297368295738E-4</v>
      </c>
      <c r="J5007" s="11">
        <f t="shared" si="423"/>
        <v>8.4841643160059196E-2</v>
      </c>
      <c r="K5007" s="11">
        <f t="shared" si="425"/>
        <v>4.0489015948870222E-3</v>
      </c>
      <c r="AC5007" s="15"/>
      <c r="AD5007" s="16"/>
    </row>
    <row r="5008" spans="1:30" x14ac:dyDescent="0.3">
      <c r="A5008" s="15">
        <v>43780</v>
      </c>
      <c r="B5008" s="18">
        <v>-1.9643954133388613E-3</v>
      </c>
      <c r="C5008" s="9">
        <f t="shared" si="426"/>
        <v>-3.2864395413338861E-2</v>
      </c>
      <c r="D5008" s="6">
        <f t="shared" si="427"/>
        <v>1.0800684858842883E-3</v>
      </c>
      <c r="E5008" s="6">
        <f t="shared" ref="E5008:E5071" si="428">D5007</f>
        <v>8.0330279647840221E-4</v>
      </c>
      <c r="F5008" s="6">
        <f>B$6+B$7*E4994+B$8*(H5007*100)^2</f>
        <v>0.14404912626272087</v>
      </c>
      <c r="G5008" s="18">
        <v>4.8207385060645503E-3</v>
      </c>
      <c r="H5008" s="9">
        <f t="shared" si="424"/>
        <v>3.7953804323508978E-3</v>
      </c>
      <c r="I5008" s="8">
        <f t="shared" si="422"/>
        <v>1.0253580737136525E-3</v>
      </c>
      <c r="J5008" s="11">
        <f t="shared" si="423"/>
        <v>0.21269730196394993</v>
      </c>
      <c r="K5008" s="11">
        <f t="shared" si="425"/>
        <v>3.1017016516694307E-2</v>
      </c>
      <c r="AC5008" s="15"/>
      <c r="AD5008" s="16"/>
    </row>
    <row r="5009" spans="1:30" x14ac:dyDescent="0.3">
      <c r="A5009" s="15">
        <v>43781</v>
      </c>
      <c r="B5009" s="18">
        <v>1.5634233012630327E-3</v>
      </c>
      <c r="C5009" s="9">
        <f t="shared" si="426"/>
        <v>-2.9336576698736967E-2</v>
      </c>
      <c r="D5009" s="6">
        <f t="shared" si="427"/>
        <v>8.606347324008768E-4</v>
      </c>
      <c r="E5009" s="6">
        <f t="shared" si="428"/>
        <v>1.0800684858842883E-3</v>
      </c>
      <c r="F5009" s="6">
        <f>B$6+B$7*E4994+B$8*(H5008*100)^2</f>
        <v>0.14372715082758192</v>
      </c>
      <c r="G5009" s="18">
        <v>4.0421346551098832E-3</v>
      </c>
      <c r="H5009" s="9">
        <f t="shared" si="424"/>
        <v>3.7911363840883107E-3</v>
      </c>
      <c r="I5009" s="8">
        <f t="shared" si="422"/>
        <v>2.5099827102157248E-4</v>
      </c>
      <c r="J5009" s="11">
        <f t="shared" si="423"/>
        <v>6.2095474900686905E-2</v>
      </c>
      <c r="K5009" s="11">
        <f t="shared" si="425"/>
        <v>2.099484746657776E-3</v>
      </c>
      <c r="AC5009" s="15"/>
      <c r="AD5009" s="16"/>
    </row>
    <row r="5010" spans="1:30" x14ac:dyDescent="0.3">
      <c r="A5010" s="15">
        <v>43782</v>
      </c>
      <c r="B5010" s="18">
        <v>7.1128157011784868E-4</v>
      </c>
      <c r="C5010" s="9">
        <f t="shared" si="426"/>
        <v>-3.0188718429882151E-2</v>
      </c>
      <c r="D5010" s="6">
        <f t="shared" si="427"/>
        <v>9.1135872043870622E-4</v>
      </c>
      <c r="E5010" s="6">
        <f t="shared" si="428"/>
        <v>8.606347324008768E-4</v>
      </c>
      <c r="F5010" s="6">
        <f>B$6+B$7*E4994+B$8*(H5009*100)^2</f>
        <v>0.14342900157464322</v>
      </c>
      <c r="G5010" s="18">
        <v>4.4705228502094447E-3</v>
      </c>
      <c r="H5010" s="9">
        <f t="shared" si="424"/>
        <v>3.7872021542907268E-3</v>
      </c>
      <c r="I5010" s="8">
        <f t="shared" si="422"/>
        <v>6.833206959187179E-4</v>
      </c>
      <c r="J5010" s="11">
        <f t="shared" si="423"/>
        <v>0.1528502859317013</v>
      </c>
      <c r="K5010" s="11">
        <f t="shared" si="425"/>
        <v>1.4551052064511794E-2</v>
      </c>
      <c r="AC5010" s="15"/>
      <c r="AD5010" s="16"/>
    </row>
    <row r="5011" spans="1:30" x14ac:dyDescent="0.3">
      <c r="A5011" s="15">
        <v>43783</v>
      </c>
      <c r="B5011" s="18">
        <v>8.3669261445675944E-4</v>
      </c>
      <c r="C5011" s="9">
        <f t="shared" si="426"/>
        <v>-3.0063307385543241E-2</v>
      </c>
      <c r="D5011" s="6">
        <f t="shared" si="427"/>
        <v>9.0380245095765879E-4</v>
      </c>
      <c r="E5011" s="6">
        <f t="shared" si="428"/>
        <v>9.1135872043870622E-4</v>
      </c>
      <c r="F5011" s="6">
        <f>B$6+B$7*E4994+B$8*(H5010*100)^2</f>
        <v>0.143152915366422</v>
      </c>
      <c r="G5011" s="18">
        <v>3.4166603990986935E-3</v>
      </c>
      <c r="H5011" s="9">
        <f t="shared" si="424"/>
        <v>3.7835554094848671E-3</v>
      </c>
      <c r="I5011" s="8">
        <f t="shared" si="422"/>
        <v>3.6689501038617359E-4</v>
      </c>
      <c r="J5011" s="11">
        <f t="shared" si="423"/>
        <v>0.10738410246536635</v>
      </c>
      <c r="K5011" s="11">
        <f t="shared" si="425"/>
        <v>5.0296069009061473E-3</v>
      </c>
      <c r="AC5011" s="15"/>
      <c r="AD5011" s="16"/>
    </row>
    <row r="5012" spans="1:30" x14ac:dyDescent="0.3">
      <c r="A5012" s="15">
        <v>43784</v>
      </c>
      <c r="B5012" s="18">
        <v>7.6660287779731807E-3</v>
      </c>
      <c r="C5012" s="9">
        <f t="shared" si="426"/>
        <v>-2.323397122202682E-2</v>
      </c>
      <c r="D5012" s="6">
        <f t="shared" si="427"/>
        <v>5.3981741874597046E-4</v>
      </c>
      <c r="E5012" s="6">
        <f t="shared" si="428"/>
        <v>9.0380245095765879E-4</v>
      </c>
      <c r="F5012" s="6">
        <f>B$6+B$7*E4994+B$8*(H5011*100)^2</f>
        <v>0.14289725953760918</v>
      </c>
      <c r="G5012" s="18">
        <v>4.5004270721477665E-3</v>
      </c>
      <c r="H5012" s="9">
        <f t="shared" si="424"/>
        <v>3.7801753866402703E-3</v>
      </c>
      <c r="I5012" s="8">
        <f t="shared" si="422"/>
        <v>7.2025168550749613E-4</v>
      </c>
      <c r="J5012" s="11">
        <f t="shared" si="423"/>
        <v>0.16004074145873581</v>
      </c>
      <c r="K5012" s="11">
        <f t="shared" si="425"/>
        <v>1.6132043381816619E-2</v>
      </c>
      <c r="AC5012" s="15"/>
      <c r="AD5012" s="16"/>
    </row>
    <row r="5013" spans="1:30" x14ac:dyDescent="0.3">
      <c r="A5013" s="15">
        <v>43787</v>
      </c>
      <c r="B5013" s="18">
        <v>5.0302632280808306E-4</v>
      </c>
      <c r="C5013" s="9">
        <f t="shared" si="426"/>
        <v>-3.0396973677191918E-2</v>
      </c>
      <c r="D5013" s="6">
        <f t="shared" si="427"/>
        <v>9.2397600873189831E-4</v>
      </c>
      <c r="E5013" s="6">
        <f t="shared" si="428"/>
        <v>5.3981741874597046E-4</v>
      </c>
      <c r="F5013" s="6">
        <f>B$6+B$7*E4994+B$8*(H5012*100)^2</f>
        <v>0.14266052224012848</v>
      </c>
      <c r="G5013" s="18">
        <v>2.6890348786453833E-3</v>
      </c>
      <c r="H5013" s="9">
        <f t="shared" si="424"/>
        <v>3.7770427882157821E-3</v>
      </c>
      <c r="I5013" s="8">
        <f t="shared" si="422"/>
        <v>1.0880079095703988E-3</v>
      </c>
      <c r="J5013" s="11">
        <f t="shared" si="423"/>
        <v>0.40460907302120569</v>
      </c>
      <c r="K5013" s="11">
        <f t="shared" si="425"/>
        <v>5.1700887061082446E-2</v>
      </c>
      <c r="AC5013" s="15"/>
      <c r="AD5013" s="16"/>
    </row>
    <row r="5014" spans="1:30" x14ac:dyDescent="0.3">
      <c r="A5014" s="15">
        <v>43788</v>
      </c>
      <c r="B5014" s="18">
        <v>-5.927700996925261E-4</v>
      </c>
      <c r="C5014" s="9">
        <f t="shared" si="426"/>
        <v>-3.1492770099692528E-2</v>
      </c>
      <c r="D5014" s="6">
        <f t="shared" si="427"/>
        <v>9.9179456855208784E-4</v>
      </c>
      <c r="E5014" s="6">
        <f t="shared" si="428"/>
        <v>9.2397600873189831E-4</v>
      </c>
      <c r="F5014" s="6">
        <f>B$6+B$7*E4994+B$8*(H5013*100)^2</f>
        <v>0.14244130350266132</v>
      </c>
      <c r="G5014" s="18">
        <v>3.4876076216388738E-3</v>
      </c>
      <c r="H5014" s="9">
        <f t="shared" si="424"/>
        <v>3.7741396834598123E-3</v>
      </c>
      <c r="I5014" s="8">
        <f t="shared" si="422"/>
        <v>2.8653206182093849E-4</v>
      </c>
      <c r="J5014" s="11">
        <f t="shared" si="423"/>
        <v>8.2157195678535994E-2</v>
      </c>
      <c r="K5014" s="11">
        <f t="shared" si="425"/>
        <v>3.0366174410942914E-3</v>
      </c>
      <c r="AC5014" s="15"/>
      <c r="AD5014" s="16"/>
    </row>
    <row r="5015" spans="1:30" x14ac:dyDescent="0.3">
      <c r="A5015" s="15">
        <v>43789</v>
      </c>
      <c r="B5015" s="18">
        <v>-3.7632564209393957E-3</v>
      </c>
      <c r="C5015" s="9">
        <f t="shared" si="426"/>
        <v>-3.4663256420939398E-2</v>
      </c>
      <c r="D5015" s="6">
        <f t="shared" si="427"/>
        <v>1.2015413457037963E-3</v>
      </c>
      <c r="E5015" s="6">
        <f t="shared" si="428"/>
        <v>9.9179456855208784E-4</v>
      </c>
      <c r="F5015" s="6">
        <f>B$6+B$7*E4994+B$8*(H5014*100)^2</f>
        <v>0.14223830695176676</v>
      </c>
      <c r="G5015" s="18">
        <v>6.5520113786338022E-3</v>
      </c>
      <c r="H5015" s="9">
        <f t="shared" si="424"/>
        <v>3.771449415699046E-3</v>
      </c>
      <c r="I5015" s="8">
        <f t="shared" si="422"/>
        <v>2.7805619629347562E-3</v>
      </c>
      <c r="J5015" s="11">
        <f t="shared" si="423"/>
        <v>0.42438295696527734</v>
      </c>
      <c r="K5015" s="11">
        <f t="shared" si="425"/>
        <v>0.18495344741262687</v>
      </c>
      <c r="AC5015" s="15"/>
      <c r="AD5015" s="16"/>
    </row>
    <row r="5016" spans="1:30" x14ac:dyDescent="0.3">
      <c r="A5016" s="15">
        <v>43790</v>
      </c>
      <c r="B5016" s="18">
        <v>-1.5840060861895076E-3</v>
      </c>
      <c r="C5016" s="9">
        <f t="shared" si="426"/>
        <v>-3.248400608618951E-2</v>
      </c>
      <c r="D5016" s="6">
        <f t="shared" si="427"/>
        <v>1.0552106514075971E-3</v>
      </c>
      <c r="E5016" s="6">
        <f t="shared" si="428"/>
        <v>1.2015413457037963E-3</v>
      </c>
      <c r="F5016" s="6">
        <f>B$6+B$7*E5016+B$8*(G5015*100)^2</f>
        <v>0.40789940010082076</v>
      </c>
      <c r="G5016" s="18">
        <v>3.5292829048283038E-3</v>
      </c>
      <c r="H5016" s="9">
        <f t="shared" si="424"/>
        <v>6.3867002442640182E-3</v>
      </c>
      <c r="I5016" s="8">
        <f t="shared" si="422"/>
        <v>2.8574173394357145E-3</v>
      </c>
      <c r="J5016" s="11">
        <f t="shared" si="423"/>
        <v>0.80963113938147868</v>
      </c>
      <c r="K5016" s="11">
        <f t="shared" si="425"/>
        <v>0.14572183628724256</v>
      </c>
      <c r="AC5016" s="15"/>
      <c r="AD5016" s="16"/>
    </row>
    <row r="5017" spans="1:30" x14ac:dyDescent="0.3">
      <c r="A5017" s="15">
        <v>43791</v>
      </c>
      <c r="B5017" s="18">
        <v>2.172573942375937E-3</v>
      </c>
      <c r="C5017" s="9">
        <f t="shared" si="426"/>
        <v>-2.8727426057624062E-2</v>
      </c>
      <c r="D5017" s="6">
        <f t="shared" si="427"/>
        <v>8.2526500789625791E-4</v>
      </c>
      <c r="E5017" s="6">
        <f t="shared" si="428"/>
        <v>1.0552106514075971E-3</v>
      </c>
      <c r="F5017" s="6">
        <f>B$6+B$7*E5016+B$8*(H5016*100)^2</f>
        <v>0.38809306483496536</v>
      </c>
      <c r="G5017" s="18">
        <v>4.3182043628499029E-3</v>
      </c>
      <c r="H5017" s="9">
        <f t="shared" si="424"/>
        <v>6.2297115891104095E-3</v>
      </c>
      <c r="I5017" s="8">
        <f t="shared" si="422"/>
        <v>1.9115072262605066E-3</v>
      </c>
      <c r="J5017" s="11">
        <f t="shared" si="423"/>
        <v>0.44266252026084318</v>
      </c>
      <c r="K5017" s="11">
        <f t="shared" si="425"/>
        <v>5.9653184291859507E-2</v>
      </c>
      <c r="AC5017" s="15"/>
      <c r="AD5017" s="16"/>
    </row>
    <row r="5018" spans="1:30" x14ac:dyDescent="0.3">
      <c r="A5018" s="15">
        <v>43794</v>
      </c>
      <c r="B5018" s="18">
        <v>7.4792518874654441E-3</v>
      </c>
      <c r="C5018" s="9">
        <f t="shared" si="426"/>
        <v>-2.3420748112534556E-2</v>
      </c>
      <c r="D5018" s="6">
        <f t="shared" si="427"/>
        <v>5.4853144215079102E-4</v>
      </c>
      <c r="E5018" s="6">
        <f t="shared" si="428"/>
        <v>8.2526500789625791E-4</v>
      </c>
      <c r="F5018" s="6">
        <f>B$6+B$7*E5016+B$8*(H5017*100)^2</f>
        <v>0.36975239837878326</v>
      </c>
      <c r="G5018" s="18">
        <v>3.0732860830108718E-3</v>
      </c>
      <c r="H5018" s="9">
        <f t="shared" si="424"/>
        <v>6.0807269168972168E-3</v>
      </c>
      <c r="I5018" s="8">
        <f t="shared" si="422"/>
        <v>3.0074408338863451E-3</v>
      </c>
      <c r="J5018" s="11">
        <f t="shared" si="423"/>
        <v>0.97857496915483422</v>
      </c>
      <c r="K5018" s="11">
        <f t="shared" si="425"/>
        <v>0.18779113107495249</v>
      </c>
      <c r="AC5018" s="15"/>
      <c r="AD5018" s="16"/>
    </row>
    <row r="5019" spans="1:30" x14ac:dyDescent="0.3">
      <c r="A5019" s="15">
        <v>43795</v>
      </c>
      <c r="B5019" s="18">
        <v>2.1931636449417785E-3</v>
      </c>
      <c r="C5019" s="9">
        <f t="shared" si="426"/>
        <v>-2.8706836355058222E-2</v>
      </c>
      <c r="D5019" s="6">
        <f t="shared" si="427"/>
        <v>8.2408245351609237E-4</v>
      </c>
      <c r="E5019" s="6">
        <f t="shared" si="428"/>
        <v>5.4853144215079102E-4</v>
      </c>
      <c r="F5019" s="6">
        <f>B$6+B$7*E5016+B$8*(H5018*100)^2</f>
        <v>0.35276894124035868</v>
      </c>
      <c r="G5019" s="18">
        <v>2.2993760190737236E-3</v>
      </c>
      <c r="H5019" s="9">
        <f t="shared" si="424"/>
        <v>5.9394355055035208E-3</v>
      </c>
      <c r="I5019" s="8">
        <f t="shared" si="422"/>
        <v>3.6400594864297972E-3</v>
      </c>
      <c r="J5019" s="11">
        <f t="shared" si="423"/>
        <v>1.5830640383455648</v>
      </c>
      <c r="K5019" s="11">
        <f t="shared" si="425"/>
        <v>0.33611343665741211</v>
      </c>
      <c r="AC5019" s="15"/>
      <c r="AD5019" s="16"/>
    </row>
    <row r="5020" spans="1:30" x14ac:dyDescent="0.3">
      <c r="A5020" s="15">
        <v>43796</v>
      </c>
      <c r="B5020" s="18">
        <v>4.1657356252997445E-3</v>
      </c>
      <c r="C5020" s="9">
        <f t="shared" si="426"/>
        <v>-2.6734264374700258E-2</v>
      </c>
      <c r="D5020" s="6">
        <f t="shared" si="427"/>
        <v>7.1472089165636741E-4</v>
      </c>
      <c r="E5020" s="6">
        <f t="shared" si="428"/>
        <v>8.2408245351609237E-4</v>
      </c>
      <c r="F5020" s="6">
        <f>B$6+B$7*E5016+B$8*(H5019*100)^2</f>
        <v>0.33704225993017739</v>
      </c>
      <c r="G5020" s="18">
        <v>2.4044222568606051E-3</v>
      </c>
      <c r="H5020" s="9">
        <f t="shared" si="424"/>
        <v>5.8055340833568225E-3</v>
      </c>
      <c r="I5020" s="8">
        <f t="shared" si="422"/>
        <v>3.4011118264962175E-3</v>
      </c>
      <c r="J5020" s="11">
        <f t="shared" si="423"/>
        <v>1.4145235167374326</v>
      </c>
      <c r="K5020" s="11">
        <f t="shared" si="425"/>
        <v>0.29566235551836195</v>
      </c>
      <c r="AC5020" s="15"/>
      <c r="AD5020" s="16"/>
    </row>
    <row r="5021" spans="1:30" x14ac:dyDescent="0.3">
      <c r="A5021" s="15">
        <v>43798</v>
      </c>
      <c r="B5021" s="18">
        <v>-4.0192862299890534E-3</v>
      </c>
      <c r="C5021" s="9">
        <f t="shared" si="426"/>
        <v>-3.4919286229989056E-2</v>
      </c>
      <c r="D5021" s="6">
        <f t="shared" si="427"/>
        <v>1.2193565508119032E-3</v>
      </c>
      <c r="E5021" s="6">
        <f t="shared" si="428"/>
        <v>7.1472089165636741E-4</v>
      </c>
      <c r="F5021" s="6">
        <f>B$6+B$7*E5016+B$8*(H5020*100)^2</f>
        <v>0.32247935303694958</v>
      </c>
      <c r="G5021" s="18">
        <v>2.8946955931208689E-3</v>
      </c>
      <c r="H5021" s="9">
        <f t="shared" si="424"/>
        <v>5.6787265565173108E-3</v>
      </c>
      <c r="I5021" s="8">
        <f t="shared" si="422"/>
        <v>2.7840309633964419E-3</v>
      </c>
      <c r="J5021" s="11">
        <f t="shared" si="423"/>
        <v>0.96176985587451158</v>
      </c>
      <c r="K5021" s="11">
        <f t="shared" si="425"/>
        <v>0.18359084275072335</v>
      </c>
      <c r="AC5021" s="15"/>
      <c r="AD5021" s="16"/>
    </row>
    <row r="5022" spans="1:30" x14ac:dyDescent="0.3">
      <c r="A5022" s="15">
        <v>43801</v>
      </c>
      <c r="B5022" s="18">
        <v>-8.6684836939636047E-3</v>
      </c>
      <c r="C5022" s="9">
        <f t="shared" si="426"/>
        <v>-3.9568483693963603E-2</v>
      </c>
      <c r="D5022" s="6">
        <f t="shared" si="427"/>
        <v>1.5656649018394636E-3</v>
      </c>
      <c r="E5022" s="6">
        <f t="shared" si="428"/>
        <v>1.2193565508119032E-3</v>
      </c>
      <c r="F5022" s="6">
        <f>B$6+B$7*E5016+B$8*(H5021*100)^2</f>
        <v>0.30899410125382054</v>
      </c>
      <c r="G5022" s="18">
        <v>4.9352253525487867E-3</v>
      </c>
      <c r="H5022" s="9">
        <f t="shared" si="424"/>
        <v>5.5587237856707774E-3</v>
      </c>
      <c r="I5022" s="8">
        <f t="shared" si="422"/>
        <v>6.2349843312199064E-4</v>
      </c>
      <c r="J5022" s="11">
        <f t="shared" si="423"/>
        <v>0.12633636532929265</v>
      </c>
      <c r="K5022" s="11">
        <f t="shared" si="425"/>
        <v>6.8044590599227739E-3</v>
      </c>
      <c r="AC5022" s="15"/>
      <c r="AD5022" s="16"/>
    </row>
    <row r="5023" spans="1:30" x14ac:dyDescent="0.3">
      <c r="A5023" s="15">
        <v>43802</v>
      </c>
      <c r="B5023" s="18">
        <v>-6.660225258046713E-3</v>
      </c>
      <c r="C5023" s="9">
        <f t="shared" si="426"/>
        <v>-3.7560225258046712E-2</v>
      </c>
      <c r="D5023" s="6">
        <f t="shared" si="427"/>
        <v>1.4107705214352101E-3</v>
      </c>
      <c r="E5023" s="6">
        <f t="shared" si="428"/>
        <v>1.5656649018394636E-3</v>
      </c>
      <c r="F5023" s="6">
        <f>B$6+B$7*E5016+B$8*(H5022*100)^2</f>
        <v>0.29650675810264315</v>
      </c>
      <c r="G5023" s="18">
        <v>1.0474848934726777E-2</v>
      </c>
      <c r="H5023" s="9">
        <f t="shared" si="424"/>
        <v>5.4452434114798135E-3</v>
      </c>
      <c r="I5023" s="8">
        <f t="shared" si="422"/>
        <v>5.0296055232469635E-3</v>
      </c>
      <c r="J5023" s="11">
        <f t="shared" si="423"/>
        <v>0.48016019654207587</v>
      </c>
      <c r="K5023" s="11">
        <f t="shared" si="425"/>
        <v>0.2694349633370321</v>
      </c>
      <c r="AC5023" s="15"/>
      <c r="AD5023" s="16"/>
    </row>
    <row r="5024" spans="1:30" x14ac:dyDescent="0.3">
      <c r="A5024" s="15">
        <v>43803</v>
      </c>
      <c r="B5024" s="18">
        <v>6.3036576087699926E-3</v>
      </c>
      <c r="C5024" s="9">
        <f t="shared" si="426"/>
        <v>-2.4596342391230007E-2</v>
      </c>
      <c r="D5024" s="6">
        <f t="shared" si="427"/>
        <v>6.0498005902661831E-4</v>
      </c>
      <c r="E5024" s="6">
        <f t="shared" si="428"/>
        <v>1.4107705214352101E-3</v>
      </c>
      <c r="F5024" s="6">
        <f>B$6+B$7*E5016+B$8*(H5023*100)^2</f>
        <v>0.28494347834465289</v>
      </c>
      <c r="G5024" s="18">
        <v>4.7421525457811428E-3</v>
      </c>
      <c r="H5024" s="9">
        <f t="shared" si="424"/>
        <v>5.3380097259620365E-3</v>
      </c>
      <c r="I5024" s="8">
        <f t="shared" si="422"/>
        <v>5.9585718018089363E-4</v>
      </c>
      <c r="J5024" s="11">
        <f t="shared" si="423"/>
        <v>0.12565120468572824</v>
      </c>
      <c r="K5024" s="11">
        <f t="shared" si="425"/>
        <v>6.7363712530961184E-3</v>
      </c>
      <c r="AC5024" s="15"/>
      <c r="AD5024" s="16"/>
    </row>
    <row r="5025" spans="1:30" x14ac:dyDescent="0.3">
      <c r="A5025" s="15">
        <v>43804</v>
      </c>
      <c r="B5025" s="18">
        <v>1.4991269266302707E-3</v>
      </c>
      <c r="C5025" s="9">
        <f t="shared" si="426"/>
        <v>-2.9400873073369728E-2</v>
      </c>
      <c r="D5025" s="6">
        <f t="shared" si="427"/>
        <v>8.6441133747639713E-4</v>
      </c>
      <c r="E5025" s="6">
        <f t="shared" si="428"/>
        <v>6.0498005902661831E-4</v>
      </c>
      <c r="F5025" s="6">
        <f>B$6+B$7*E5016+B$8*(H5024*100)^2</f>
        <v>0.27423588128875392</v>
      </c>
      <c r="G5025" s="18">
        <v>4.798707953577403E-3</v>
      </c>
      <c r="H5025" s="9">
        <f t="shared" si="424"/>
        <v>5.2367535868012146E-3</v>
      </c>
      <c r="I5025" s="8">
        <f t="shared" si="422"/>
        <v>4.3804563322381168E-4</v>
      </c>
      <c r="J5025" s="11">
        <f t="shared" si="423"/>
        <v>9.1284078435582172E-2</v>
      </c>
      <c r="K5025" s="11">
        <f t="shared" si="425"/>
        <v>3.7067377448603001E-3</v>
      </c>
      <c r="AC5025" s="15"/>
      <c r="AD5025" s="16"/>
    </row>
    <row r="5026" spans="1:30" x14ac:dyDescent="0.3">
      <c r="A5026" s="15">
        <v>43805</v>
      </c>
      <c r="B5026" s="18">
        <v>9.0942460304260127E-3</v>
      </c>
      <c r="C5026" s="9">
        <f t="shared" si="426"/>
        <v>-2.1805753969573988E-2</v>
      </c>
      <c r="D5026" s="6">
        <f t="shared" si="427"/>
        <v>4.7549090618159175E-4</v>
      </c>
      <c r="E5026" s="6">
        <f t="shared" si="428"/>
        <v>8.6441133747639713E-4</v>
      </c>
      <c r="F5026" s="6">
        <f>B$6+B$7*E5016+B$8*(H5025*100)^2</f>
        <v>0.26432064641499142</v>
      </c>
      <c r="G5026" s="18">
        <v>6.2122453070990197E-3</v>
      </c>
      <c r="H5026" s="9">
        <f t="shared" si="424"/>
        <v>5.1412123707836798E-3</v>
      </c>
      <c r="I5026" s="8">
        <f t="shared" si="422"/>
        <v>1.0710329363153399E-3</v>
      </c>
      <c r="J5026" s="11">
        <f t="shared" si="423"/>
        <v>0.17240673594962858</v>
      </c>
      <c r="K5026" s="11">
        <f t="shared" si="425"/>
        <v>1.9089557205853813E-2</v>
      </c>
      <c r="AC5026" s="15"/>
      <c r="AD5026" s="16"/>
    </row>
    <row r="5027" spans="1:30" x14ac:dyDescent="0.3">
      <c r="A5027" s="15">
        <v>43808</v>
      </c>
      <c r="B5027" s="18">
        <v>-3.1678336844728097E-3</v>
      </c>
      <c r="C5027" s="9">
        <f t="shared" si="426"/>
        <v>-3.4067833684472811E-2</v>
      </c>
      <c r="D5027" s="6">
        <f t="shared" si="427"/>
        <v>1.1606172919529003E-3</v>
      </c>
      <c r="E5027" s="6">
        <f t="shared" si="428"/>
        <v>4.7549090618159175E-4</v>
      </c>
      <c r="F5027" s="6">
        <f>B$6+B$7*E5016+B$8*(H5026*100)^2</f>
        <v>0.25513913892188744</v>
      </c>
      <c r="G5027" s="18">
        <v>3.2057808050327354E-3</v>
      </c>
      <c r="H5027" s="9">
        <f t="shared" si="424"/>
        <v>5.0511299619182982E-3</v>
      </c>
      <c r="I5027" s="8">
        <f t="shared" si="422"/>
        <v>1.8453491568855627E-3</v>
      </c>
      <c r="J5027" s="11">
        <f t="shared" si="423"/>
        <v>0.57563173189775185</v>
      </c>
      <c r="K5027" s="11">
        <f t="shared" si="425"/>
        <v>8.9322362078668061E-2</v>
      </c>
      <c r="AC5027" s="15"/>
      <c r="AD5027" s="16"/>
    </row>
    <row r="5028" spans="1:30" x14ac:dyDescent="0.3">
      <c r="A5028" s="15">
        <v>43809</v>
      </c>
      <c r="B5028" s="18">
        <v>-1.0975361689841293E-3</v>
      </c>
      <c r="C5028" s="9">
        <f t="shared" si="426"/>
        <v>-3.1997536168984132E-2</v>
      </c>
      <c r="D5028" s="6">
        <f t="shared" si="427"/>
        <v>1.0238423208854478E-3</v>
      </c>
      <c r="E5028" s="6">
        <f t="shared" si="428"/>
        <v>1.1606172919529003E-3</v>
      </c>
      <c r="F5028" s="6">
        <f>B$6+B$7*E5016+B$8*(H5027*100)^2</f>
        <v>0.24663706298327315</v>
      </c>
      <c r="G5028" s="18">
        <v>3.3151091068051174E-3</v>
      </c>
      <c r="H5028" s="9">
        <f t="shared" si="424"/>
        <v>4.9662567692707266E-3</v>
      </c>
      <c r="I5028" s="8">
        <f t="shared" si="422"/>
        <v>1.6511476624656092E-3</v>
      </c>
      <c r="J5028" s="11">
        <f t="shared" si="423"/>
        <v>0.49806736649367056</v>
      </c>
      <c r="K5028" s="11">
        <f t="shared" si="425"/>
        <v>7.1702578048423948E-2</v>
      </c>
      <c r="AC5028" s="15"/>
      <c r="AD5028" s="16"/>
    </row>
    <row r="5029" spans="1:30" x14ac:dyDescent="0.3">
      <c r="A5029" s="15">
        <v>43810</v>
      </c>
      <c r="B5029" s="18">
        <v>2.9039375293507703E-3</v>
      </c>
      <c r="C5029" s="9">
        <f t="shared" si="426"/>
        <v>-2.799606247064923E-2</v>
      </c>
      <c r="D5029" s="6">
        <f t="shared" si="427"/>
        <v>7.8377951386049427E-4</v>
      </c>
      <c r="E5029" s="6">
        <f t="shared" si="428"/>
        <v>1.0238423208854478E-3</v>
      </c>
      <c r="F5029" s="6">
        <f>B$6+B$7*E5016+B$8*(H5028*100)^2</f>
        <v>0.23876414066411628</v>
      </c>
      <c r="G5029" s="18">
        <v>2.2596599765932397E-3</v>
      </c>
      <c r="H5029" s="9">
        <f t="shared" si="424"/>
        <v>4.8863497691437954E-3</v>
      </c>
      <c r="I5029" s="8">
        <f t="shared" si="422"/>
        <v>2.6266897925505558E-3</v>
      </c>
      <c r="J5029" s="11">
        <f t="shared" si="423"/>
        <v>1.1624270110367074</v>
      </c>
      <c r="K5029" s="11">
        <f t="shared" si="425"/>
        <v>0.23367456124165997</v>
      </c>
      <c r="AC5029" s="15"/>
      <c r="AD5029" s="16"/>
    </row>
    <row r="5030" spans="1:30" x14ac:dyDescent="0.3">
      <c r="A5030" s="15">
        <v>43811</v>
      </c>
      <c r="B5030" s="18">
        <v>8.5386673755535169E-3</v>
      </c>
      <c r="C5030" s="9">
        <f t="shared" si="426"/>
        <v>-2.2361332624446485E-2</v>
      </c>
      <c r="D5030" s="6">
        <f t="shared" si="427"/>
        <v>5.000291967411347E-4</v>
      </c>
      <c r="E5030" s="6">
        <f t="shared" si="428"/>
        <v>7.8377951386049427E-4</v>
      </c>
      <c r="F5030" s="6">
        <f>B$6+B$7*E5016+B$8*(H5029*100)^2</f>
        <v>0.23147381459657693</v>
      </c>
      <c r="G5030" s="18">
        <v>6.414382664173812E-3</v>
      </c>
      <c r="H5030" s="9">
        <f t="shared" si="424"/>
        <v>4.8111725659819868E-3</v>
      </c>
      <c r="I5030" s="8">
        <f t="shared" si="422"/>
        <v>1.6032100981918252E-3</v>
      </c>
      <c r="J5030" s="11">
        <f t="shared" si="423"/>
        <v>0.24993989010761997</v>
      </c>
      <c r="K5030" s="11">
        <f t="shared" si="425"/>
        <v>4.5624550726200752E-2</v>
      </c>
      <c r="AC5030" s="15"/>
      <c r="AD5030" s="16"/>
    </row>
    <row r="5031" spans="1:30" x14ac:dyDescent="0.3">
      <c r="A5031" s="15">
        <v>43812</v>
      </c>
      <c r="B5031" s="18">
        <v>7.2579150214686295E-5</v>
      </c>
      <c r="C5031" s="9">
        <f t="shared" si="426"/>
        <v>-3.0827420849785313E-2</v>
      </c>
      <c r="D5031" s="6">
        <f t="shared" si="427"/>
        <v>9.5032987624977822E-4</v>
      </c>
      <c r="E5031" s="6">
        <f t="shared" si="428"/>
        <v>5.000291967411347E-4</v>
      </c>
      <c r="F5031" s="6">
        <f>B$6+B$7*E5016+B$8*(H5030*100)^2</f>
        <v>0.22472297265803562</v>
      </c>
      <c r="G5031" s="18">
        <v>5.4728746064365442E-3</v>
      </c>
      <c r="H5031" s="9">
        <f t="shared" si="424"/>
        <v>4.7404954662781358E-3</v>
      </c>
      <c r="I5031" s="8">
        <f t="shared" si="422"/>
        <v>7.3237914015840833E-4</v>
      </c>
      <c r="J5031" s="11">
        <f t="shared" si="423"/>
        <v>0.13381982830322314</v>
      </c>
      <c r="K5031" s="11">
        <f t="shared" si="425"/>
        <v>1.0831876433406329E-2</v>
      </c>
      <c r="AC5031" s="15"/>
      <c r="AD5031" s="16"/>
    </row>
    <row r="5032" spans="1:30" x14ac:dyDescent="0.3">
      <c r="A5032" s="15">
        <v>43815</v>
      </c>
      <c r="B5032" s="18">
        <v>7.1223609425427872E-3</v>
      </c>
      <c r="C5032" s="9">
        <f t="shared" si="426"/>
        <v>-2.3777639057457212E-2</v>
      </c>
      <c r="D5032" s="6">
        <f t="shared" si="427"/>
        <v>5.6537611914671466E-4</v>
      </c>
      <c r="E5032" s="6">
        <f t="shared" si="428"/>
        <v>9.5032987624977822E-4</v>
      </c>
      <c r="F5032" s="6">
        <f>B$6+B$7*E5016+B$8*(H5031*100)^2</f>
        <v>0.21847169302294628</v>
      </c>
      <c r="G5032" s="18">
        <v>5.4832122211436818E-3</v>
      </c>
      <c r="H5032" s="9">
        <f t="shared" si="424"/>
        <v>4.6740955598163188E-3</v>
      </c>
      <c r="I5032" s="8">
        <f t="shared" si="422"/>
        <v>8.0911666132736301E-4</v>
      </c>
      <c r="J5032" s="11">
        <f t="shared" si="423"/>
        <v>0.14756252880516788</v>
      </c>
      <c r="K5032" s="11">
        <f t="shared" si="425"/>
        <v>1.3451152291496626E-2</v>
      </c>
      <c r="AC5032" s="15"/>
      <c r="AD5032" s="16"/>
    </row>
    <row r="5033" spans="1:30" x14ac:dyDescent="0.3">
      <c r="A5033" s="15">
        <v>43816</v>
      </c>
      <c r="B5033" s="18">
        <v>3.3523602846248003E-4</v>
      </c>
      <c r="C5033" s="9">
        <f t="shared" si="426"/>
        <v>-3.0564763971537519E-2</v>
      </c>
      <c r="D5033" s="6">
        <f t="shared" si="427"/>
        <v>9.3420479663579791E-4</v>
      </c>
      <c r="E5033" s="6">
        <f t="shared" si="428"/>
        <v>5.6537611914671466E-4</v>
      </c>
      <c r="F5033" s="6">
        <f>B$6+B$7*E5016+B$8*(H5032*100)^2</f>
        <v>0.21268300808085355</v>
      </c>
      <c r="G5033" s="18">
        <v>1.8812658467002228E-3</v>
      </c>
      <c r="H5033" s="9">
        <f t="shared" si="424"/>
        <v>4.6117568027905977E-3</v>
      </c>
      <c r="I5033" s="8">
        <f t="shared" si="422"/>
        <v>2.7304909560903748E-3</v>
      </c>
      <c r="J5033" s="11">
        <f t="shared" si="423"/>
        <v>1.4514115380767207</v>
      </c>
      <c r="K5033" s="11">
        <f t="shared" si="425"/>
        <v>0.30459223899166954</v>
      </c>
      <c r="AC5033" s="15"/>
      <c r="AD5033" s="16"/>
    </row>
    <row r="5034" spans="1:30" x14ac:dyDescent="0.3">
      <c r="A5034" s="15">
        <v>43817</v>
      </c>
      <c r="B5034" s="18">
        <v>-4.3239364052429749E-4</v>
      </c>
      <c r="C5034" s="9">
        <f t="shared" si="426"/>
        <v>-3.13323936405243E-2</v>
      </c>
      <c r="D5034" s="6">
        <f t="shared" si="427"/>
        <v>9.8171889124476757E-4</v>
      </c>
      <c r="E5034" s="6">
        <f t="shared" si="428"/>
        <v>9.3420479663579791E-4</v>
      </c>
      <c r="F5034" s="6">
        <f>B$6+B$7*E5016+B$8*(H5033*100)^2</f>
        <v>0.20732268582447572</v>
      </c>
      <c r="G5034" s="18">
        <v>1.7187481634049172E-3</v>
      </c>
      <c r="H5034" s="9">
        <f t="shared" si="424"/>
        <v>4.5532700976822771E-3</v>
      </c>
      <c r="I5034" s="8">
        <f t="shared" si="422"/>
        <v>2.8345219342773599E-3</v>
      </c>
      <c r="J5034" s="11">
        <f t="shared" si="423"/>
        <v>1.6491781603781004</v>
      </c>
      <c r="K5034" s="11">
        <f t="shared" si="425"/>
        <v>0.35172502010472018</v>
      </c>
      <c r="AC5034" s="15"/>
      <c r="AD5034" s="16"/>
    </row>
    <row r="5035" spans="1:30" x14ac:dyDescent="0.3">
      <c r="A5035" s="15">
        <v>43818</v>
      </c>
      <c r="B5035" s="18">
        <v>4.4493788218658015E-3</v>
      </c>
      <c r="C5035" s="9">
        <f t="shared" si="426"/>
        <v>-2.6450621178134199E-2</v>
      </c>
      <c r="D5035" s="6">
        <f t="shared" si="427"/>
        <v>6.9963536070916143E-4</v>
      </c>
      <c r="E5035" s="6">
        <f t="shared" si="428"/>
        <v>9.8171889124476757E-4</v>
      </c>
      <c r="F5035" s="6">
        <f>B$6+B$7*E5016+B$8*(H5034*100)^2</f>
        <v>0.20235902741506986</v>
      </c>
      <c r="G5035" s="18">
        <v>1.6351947164576755E-3</v>
      </c>
      <c r="H5035" s="9">
        <f t="shared" si="424"/>
        <v>4.4984333652402795E-3</v>
      </c>
      <c r="I5035" s="8">
        <f t="shared" si="422"/>
        <v>2.8632386487826037E-3</v>
      </c>
      <c r="J5035" s="11">
        <f t="shared" si="423"/>
        <v>1.7510077668213371</v>
      </c>
      <c r="K5035" s="11">
        <f t="shared" si="425"/>
        <v>0.37547045924026401</v>
      </c>
      <c r="AC5035" s="15"/>
      <c r="AD5035" s="16"/>
    </row>
    <row r="5036" spans="1:30" x14ac:dyDescent="0.3">
      <c r="A5036" s="15">
        <v>43819</v>
      </c>
      <c r="B5036" s="18">
        <v>4.9325958043325516E-3</v>
      </c>
      <c r="C5036" s="9">
        <f t="shared" si="426"/>
        <v>-2.5967404195667447E-2</v>
      </c>
      <c r="D5036" s="6">
        <f t="shared" si="427"/>
        <v>6.7430608066116737E-4</v>
      </c>
      <c r="E5036" s="6">
        <f t="shared" si="428"/>
        <v>6.9963536070916143E-4</v>
      </c>
      <c r="F5036" s="6">
        <f>B$6+B$7*E5016+B$8*(H5035*100)^2</f>
        <v>0.19776267972796002</v>
      </c>
      <c r="G5036" s="18">
        <v>5.937349252924066E-3</v>
      </c>
      <c r="H5036" s="9">
        <f t="shared" si="424"/>
        <v>4.4470516044673915E-3</v>
      </c>
      <c r="I5036" s="8">
        <f t="shared" si="422"/>
        <v>1.4902976484566744E-3</v>
      </c>
      <c r="J5036" s="11">
        <f t="shared" si="423"/>
        <v>0.25100387142001501</v>
      </c>
      <c r="K5036" s="11">
        <f t="shared" si="425"/>
        <v>4.6098921333163734E-2</v>
      </c>
      <c r="AC5036" s="15"/>
      <c r="AD5036" s="16"/>
    </row>
    <row r="5037" spans="1:30" x14ac:dyDescent="0.3">
      <c r="A5037" s="15">
        <v>43822</v>
      </c>
      <c r="B5037" s="18">
        <v>8.6576871429851091E-4</v>
      </c>
      <c r="C5037" s="9">
        <f t="shared" si="426"/>
        <v>-3.0034231285701488E-2</v>
      </c>
      <c r="D5037" s="6">
        <f t="shared" si="427"/>
        <v>9.0205504892301009E-4</v>
      </c>
      <c r="E5037" s="6">
        <f t="shared" si="428"/>
        <v>6.7430608066116737E-4</v>
      </c>
      <c r="F5037" s="6">
        <f>B$6+B$7*E5016+B$8*(H5036*100)^2</f>
        <v>0.1935064617696963</v>
      </c>
      <c r="G5037" s="18">
        <v>1.8346981027477197E-3</v>
      </c>
      <c r="H5037" s="9">
        <f t="shared" si="424"/>
        <v>4.398936937143977E-3</v>
      </c>
      <c r="I5037" s="8">
        <f t="shared" si="422"/>
        <v>2.5642388343962573E-3</v>
      </c>
      <c r="J5037" s="11">
        <f t="shared" si="423"/>
        <v>1.3976353006284508</v>
      </c>
      <c r="K5037" s="11">
        <f t="shared" si="425"/>
        <v>0.29156056988103085</v>
      </c>
      <c r="AC5037" s="15"/>
      <c r="AD5037" s="16"/>
    </row>
    <row r="5038" spans="1:30" x14ac:dyDescent="0.3">
      <c r="A5038" s="15">
        <v>43823</v>
      </c>
      <c r="B5038" s="18">
        <v>-1.9546730246658583E-4</v>
      </c>
      <c r="C5038" s="9">
        <f t="shared" si="426"/>
        <v>-3.1095467302466585E-2</v>
      </c>
      <c r="D5038" s="6">
        <f t="shared" si="427"/>
        <v>9.669280867587685E-4</v>
      </c>
      <c r="E5038" s="6">
        <f t="shared" si="428"/>
        <v>9.0205504892301009E-4</v>
      </c>
      <c r="F5038" s="6">
        <f>B$6+B$7*E5038+B$8*(G5037*100)^2</f>
        <v>4.1528968391058407E-2</v>
      </c>
      <c r="G5038" s="18">
        <v>1.292994479432608E-3</v>
      </c>
      <c r="H5038" s="9">
        <f t="shared" si="424"/>
        <v>2.0378657559088232E-3</v>
      </c>
      <c r="I5038" s="8">
        <f t="shared" si="422"/>
        <v>7.4487127647621522E-4</v>
      </c>
      <c r="J5038" s="11">
        <f t="shared" si="423"/>
        <v>0.57608233316129831</v>
      </c>
      <c r="K5038" s="11">
        <f t="shared" si="425"/>
        <v>8.9426851769575544E-2</v>
      </c>
      <c r="AC5038" s="15"/>
      <c r="AD5038" s="16"/>
    </row>
    <row r="5039" spans="1:30" x14ac:dyDescent="0.3">
      <c r="A5039" s="15">
        <v>43825</v>
      </c>
      <c r="B5039" s="18">
        <v>5.1150624100524443E-3</v>
      </c>
      <c r="C5039" s="9">
        <f t="shared" si="426"/>
        <v>-2.5784937589947557E-2</v>
      </c>
      <c r="D5039" s="6">
        <f t="shared" si="427"/>
        <v>6.6486300651749056E-4</v>
      </c>
      <c r="E5039" s="6">
        <f t="shared" si="428"/>
        <v>9.669280867587685E-4</v>
      </c>
      <c r="F5039" s="6">
        <f>B$6+B$7*E5038+B$8*(H5038*100)^2</f>
        <v>4.8814548513804963E-2</v>
      </c>
      <c r="G5039" s="18">
        <v>1.9557610201781034E-3</v>
      </c>
      <c r="H5039" s="9">
        <f t="shared" si="424"/>
        <v>2.2094014690364665E-3</v>
      </c>
      <c r="I5039" s="8">
        <f t="shared" si="422"/>
        <v>2.5364044885836309E-4</v>
      </c>
      <c r="J5039" s="11">
        <f t="shared" si="423"/>
        <v>0.12968887621825342</v>
      </c>
      <c r="K5039" s="11">
        <f t="shared" si="425"/>
        <v>7.1417389079981852E-3</v>
      </c>
      <c r="AC5039" s="15"/>
      <c r="AD5039" s="16"/>
    </row>
    <row r="5040" spans="1:30" x14ac:dyDescent="0.3">
      <c r="A5040" s="15">
        <v>43826</v>
      </c>
      <c r="B5040" s="18">
        <v>3.3984139659484564E-5</v>
      </c>
      <c r="C5040" s="9">
        <f t="shared" si="426"/>
        <v>-3.0866015860340514E-2</v>
      </c>
      <c r="D5040" s="6">
        <f t="shared" si="427"/>
        <v>9.5271093509079218E-4</v>
      </c>
      <c r="E5040" s="6">
        <f t="shared" si="428"/>
        <v>6.6486300651749056E-4</v>
      </c>
      <c r="F5040" s="6">
        <f>B$6+B$7*E5038+B$8*(H5039*100)^2</f>
        <v>5.5560995707468294E-2</v>
      </c>
      <c r="G5040" s="18">
        <v>3.4899515104993184E-3</v>
      </c>
      <c r="H5040" s="9">
        <f t="shared" si="424"/>
        <v>2.3571380041793964E-3</v>
      </c>
      <c r="I5040" s="8">
        <f t="shared" si="422"/>
        <v>1.1328135063199221E-3</v>
      </c>
      <c r="J5040" s="11">
        <f t="shared" si="423"/>
        <v>0.32459290706816923</v>
      </c>
      <c r="K5040" s="11">
        <f t="shared" si="425"/>
        <v>8.8148868325297336E-2</v>
      </c>
      <c r="AC5040" s="15"/>
      <c r="AD5040" s="16"/>
    </row>
    <row r="5041" spans="1:30" x14ac:dyDescent="0.3">
      <c r="A5041" s="15">
        <v>43829</v>
      </c>
      <c r="B5041" s="18">
        <v>-5.7975960793499046E-3</v>
      </c>
      <c r="C5041" s="9">
        <f t="shared" si="426"/>
        <v>-3.6697596079349908E-2</v>
      </c>
      <c r="D5041" s="6">
        <f t="shared" si="427"/>
        <v>1.3467135580031177E-3</v>
      </c>
      <c r="E5041" s="6">
        <f t="shared" si="428"/>
        <v>9.5271093509079218E-4</v>
      </c>
      <c r="F5041" s="6">
        <f>B$6+B$7*E5038+B$8*(H5040*100)^2</f>
        <v>6.1808205808800511E-2</v>
      </c>
      <c r="G5041" s="18">
        <v>3.9216144159512816E-3</v>
      </c>
      <c r="H5041" s="9">
        <f t="shared" si="424"/>
        <v>2.4861256164723559E-3</v>
      </c>
      <c r="I5041" s="8">
        <f t="shared" si="422"/>
        <v>1.4354887994789257E-3</v>
      </c>
      <c r="J5041" s="11">
        <f t="shared" si="423"/>
        <v>0.36604536989665099</v>
      </c>
      <c r="K5041" s="11">
        <f t="shared" si="425"/>
        <v>0.12162205866089959</v>
      </c>
      <c r="AC5041" s="15"/>
      <c r="AD5041" s="16"/>
    </row>
    <row r="5042" spans="1:30" x14ac:dyDescent="0.3">
      <c r="A5042" s="15">
        <v>43830</v>
      </c>
      <c r="B5042" s="18">
        <v>2.9416906441891689E-3</v>
      </c>
      <c r="C5042" s="9">
        <f t="shared" si="426"/>
        <v>-2.7958309355810833E-2</v>
      </c>
      <c r="D5042" s="6">
        <f t="shared" si="427"/>
        <v>7.8166706203521951E-4</v>
      </c>
      <c r="E5042" s="6">
        <f t="shared" si="428"/>
        <v>1.3467135580031177E-3</v>
      </c>
      <c r="F5042" s="6">
        <f>B$6+B$7*E5038+B$8*(H5041*100)^2</f>
        <v>6.7593122362634164E-2</v>
      </c>
      <c r="G5042" s="18">
        <v>3.6275377971872365E-3</v>
      </c>
      <c r="H5042" s="9">
        <f t="shared" si="424"/>
        <v>2.5998677343786964E-3</v>
      </c>
      <c r="I5042" s="8">
        <f t="shared" si="422"/>
        <v>1.0276700628085401E-3</v>
      </c>
      <c r="J5042" s="11">
        <f t="shared" si="423"/>
        <v>0.28329685871374993</v>
      </c>
      <c r="K5042" s="11">
        <f t="shared" si="425"/>
        <v>6.2184271792705026E-2</v>
      </c>
      <c r="AC5042" s="15"/>
      <c r="AD5042" s="16"/>
    </row>
    <row r="5043" spans="1:30" x14ac:dyDescent="0.3">
      <c r="A5043" s="15">
        <v>43832</v>
      </c>
      <c r="B5043" s="18">
        <v>8.3438953623182471E-3</v>
      </c>
      <c r="C5043" s="9">
        <f t="shared" si="426"/>
        <v>-2.2556104637681755E-2</v>
      </c>
      <c r="D5043" s="6">
        <f t="shared" si="427"/>
        <v>5.0877785642604843E-4</v>
      </c>
      <c r="E5043" s="6">
        <f t="shared" si="428"/>
        <v>7.8166706203521951E-4</v>
      </c>
      <c r="F5043" s="6">
        <f>B$6+B$7*E5038+B$8*(H5042*100)^2</f>
        <v>7.2949955091484109E-2</v>
      </c>
      <c r="G5043" s="18">
        <v>6.1385998781516554E-3</v>
      </c>
      <c r="H5043" s="9">
        <f t="shared" si="424"/>
        <v>2.7009249358596419E-3</v>
      </c>
      <c r="I5043" s="8">
        <f t="shared" si="422"/>
        <v>3.4376749422920135E-3</v>
      </c>
      <c r="J5043" s="11">
        <f t="shared" si="423"/>
        <v>0.5600096130271166</v>
      </c>
      <c r="K5043" s="11">
        <f t="shared" si="425"/>
        <v>0.45177452778041483</v>
      </c>
      <c r="AC5043" s="15"/>
      <c r="AD5043" s="16"/>
    </row>
    <row r="5044" spans="1:30" x14ac:dyDescent="0.3">
      <c r="A5044" s="15">
        <v>43833</v>
      </c>
      <c r="B5044" s="18">
        <v>-7.084909364954553E-3</v>
      </c>
      <c r="C5044" s="9">
        <f t="shared" si="426"/>
        <v>-3.798490936495455E-2</v>
      </c>
      <c r="D5044" s="6">
        <f t="shared" si="427"/>
        <v>1.4428533394638119E-3</v>
      </c>
      <c r="E5044" s="6">
        <f t="shared" si="428"/>
        <v>5.0877785642604843E-4</v>
      </c>
      <c r="F5044" s="6">
        <f>B$6+B$7*E5038+B$8*(H5043*100)^2</f>
        <v>7.7910382198399186E-2</v>
      </c>
      <c r="G5044" s="18">
        <v>1.0848964290833723E-2</v>
      </c>
      <c r="H5044" s="9">
        <f t="shared" si="424"/>
        <v>2.7912431316243157E-3</v>
      </c>
      <c r="I5044" s="8">
        <f t="shared" si="422"/>
        <v>8.0577211592094064E-3</v>
      </c>
      <c r="J5044" s="11">
        <f t="shared" si="423"/>
        <v>0.7427180091299006</v>
      </c>
      <c r="K5044" s="11">
        <f t="shared" si="425"/>
        <v>1.5292032890073664</v>
      </c>
      <c r="AC5044" s="15"/>
      <c r="AD5044" s="16"/>
    </row>
    <row r="5045" spans="1:30" x14ac:dyDescent="0.3">
      <c r="A5045" s="15">
        <v>43836</v>
      </c>
      <c r="B5045" s="18">
        <v>3.5271451942710153E-3</v>
      </c>
      <c r="C5045" s="9">
        <f t="shared" si="426"/>
        <v>-2.7372854805728986E-2</v>
      </c>
      <c r="D5045" s="6">
        <f t="shared" si="427"/>
        <v>7.4927318021552041E-4</v>
      </c>
      <c r="E5045" s="6">
        <f t="shared" si="428"/>
        <v>1.4428533394638119E-3</v>
      </c>
      <c r="F5045" s="6">
        <f>B$6+B$7*E5038+B$8*(H5044*100)^2</f>
        <v>8.250373769940253E-2</v>
      </c>
      <c r="G5045" s="18">
        <v>7.0100929037169857E-3</v>
      </c>
      <c r="H5045" s="9">
        <f t="shared" si="424"/>
        <v>2.8723463875271471E-3</v>
      </c>
      <c r="I5045" s="8">
        <f t="shared" si="422"/>
        <v>4.1377465161898386E-3</v>
      </c>
      <c r="J5045" s="11">
        <f t="shared" si="423"/>
        <v>0.5902555890515897</v>
      </c>
      <c r="K5045" s="11">
        <f t="shared" si="425"/>
        <v>0.5483240954365769</v>
      </c>
      <c r="AC5045" s="15"/>
      <c r="AD5045" s="16"/>
    </row>
    <row r="5046" spans="1:30" x14ac:dyDescent="0.3">
      <c r="A5046" s="15">
        <v>43837</v>
      </c>
      <c r="B5046" s="18">
        <v>-2.8071750845948405E-3</v>
      </c>
      <c r="C5046" s="9">
        <f t="shared" si="426"/>
        <v>-3.3707175084594844E-2</v>
      </c>
      <c r="D5046" s="6">
        <f t="shared" si="427"/>
        <v>1.1361736521835314E-3</v>
      </c>
      <c r="E5046" s="6">
        <f t="shared" si="428"/>
        <v>7.4927318021552041E-4</v>
      </c>
      <c r="F5046" s="6">
        <f>B$6+B$7*E5038+B$8*(H5045*100)^2</f>
        <v>8.6757184893331618E-2</v>
      </c>
      <c r="G5046" s="18">
        <v>2.7808136746998542E-3</v>
      </c>
      <c r="H5046" s="9">
        <f t="shared" si="424"/>
        <v>2.9454572631992409E-3</v>
      </c>
      <c r="I5046" s="8">
        <f t="shared" si="422"/>
        <v>1.6464358849938672E-4</v>
      </c>
      <c r="J5046" s="11">
        <f t="shared" si="423"/>
        <v>5.9206983192484998E-2</v>
      </c>
      <c r="K5046" s="11">
        <f t="shared" si="425"/>
        <v>1.6230360341831229E-3</v>
      </c>
      <c r="AC5046" s="15"/>
      <c r="AD5046" s="16"/>
    </row>
    <row r="5047" spans="1:30" x14ac:dyDescent="0.3">
      <c r="A5047" s="15">
        <v>43838</v>
      </c>
      <c r="B5047" s="18">
        <v>4.8904734856411291E-3</v>
      </c>
      <c r="C5047" s="9">
        <f t="shared" si="426"/>
        <v>-2.6009526514358873E-2</v>
      </c>
      <c r="D5047" s="6">
        <f t="shared" si="427"/>
        <v>6.7649546950113723E-4</v>
      </c>
      <c r="E5047" s="6">
        <f t="shared" si="428"/>
        <v>1.1361736521835314E-3</v>
      </c>
      <c r="F5047" s="6">
        <f>B$6+B$7*E5038+B$8*(H5046*100)^2</f>
        <v>9.0695876994909996E-2</v>
      </c>
      <c r="G5047" s="18">
        <v>6.1495310236402145E-3</v>
      </c>
      <c r="H5047" s="9">
        <f t="shared" si="424"/>
        <v>3.0115756174286905E-3</v>
      </c>
      <c r="I5047" s="8">
        <f t="shared" si="422"/>
        <v>3.1379554062115241E-3</v>
      </c>
      <c r="J5047" s="11">
        <f t="shared" si="423"/>
        <v>0.51027556315245837</v>
      </c>
      <c r="K5047" s="11">
        <f t="shared" si="425"/>
        <v>0.32805225407455207</v>
      </c>
      <c r="AC5047" s="15"/>
      <c r="AD5047" s="16"/>
    </row>
    <row r="5048" spans="1:30" x14ac:dyDescent="0.3">
      <c r="A5048" s="15">
        <v>43839</v>
      </c>
      <c r="B5048" s="18">
        <v>6.6332141169064907E-3</v>
      </c>
      <c r="C5048" s="9">
        <f t="shared" si="426"/>
        <v>-2.4266785883093511E-2</v>
      </c>
      <c r="D5048" s="6">
        <f t="shared" si="427"/>
        <v>5.8887689709590646E-4</v>
      </c>
      <c r="E5048" s="6">
        <f t="shared" si="428"/>
        <v>6.7649546950113723E-4</v>
      </c>
      <c r="F5048" s="6">
        <f>B$6+B$7*E5038+B$8*(H5047*100)^2</f>
        <v>9.4343105880971556E-2</v>
      </c>
      <c r="G5048" s="18">
        <v>4.4309801991565005E-3</v>
      </c>
      <c r="H5048" s="9">
        <f t="shared" si="424"/>
        <v>3.0715322866766604E-3</v>
      </c>
      <c r="I5048" s="8">
        <f t="shared" si="422"/>
        <v>1.3594479124798401E-3</v>
      </c>
      <c r="J5048" s="11">
        <f t="shared" si="423"/>
        <v>0.30680523301337032</v>
      </c>
      <c r="K5048" s="11">
        <f t="shared" si="425"/>
        <v>7.6151732539417649E-2</v>
      </c>
      <c r="AC5048" s="15"/>
      <c r="AD5048" s="16"/>
    </row>
    <row r="5049" spans="1:30" x14ac:dyDescent="0.3">
      <c r="A5049" s="15">
        <v>43840</v>
      </c>
      <c r="B5049" s="18">
        <v>-2.8592624875033428E-3</v>
      </c>
      <c r="C5049" s="9">
        <f t="shared" si="426"/>
        <v>-3.3759262487503341E-2</v>
      </c>
      <c r="D5049" s="6">
        <f t="shared" si="427"/>
        <v>1.1396878037001504E-3</v>
      </c>
      <c r="E5049" s="6">
        <f t="shared" si="428"/>
        <v>5.8887689709590646E-4</v>
      </c>
      <c r="F5049" s="6">
        <f>B$6+B$7*E5038+B$8*(H5048*100)^2</f>
        <v>9.7720439829464545E-2</v>
      </c>
      <c r="G5049" s="18">
        <v>4.1908163811373491E-3</v>
      </c>
      <c r="H5049" s="9">
        <f t="shared" si="424"/>
        <v>3.1260268685579873E-3</v>
      </c>
      <c r="I5049" s="8">
        <f t="shared" si="422"/>
        <v>1.0647895125793618E-3</v>
      </c>
      <c r="J5049" s="11">
        <f t="shared" si="423"/>
        <v>0.25407687088652348</v>
      </c>
      <c r="K5049" s="11">
        <f t="shared" si="425"/>
        <v>4.7487988588444718E-2</v>
      </c>
      <c r="AC5049" s="15"/>
      <c r="AD5049" s="16"/>
    </row>
    <row r="5050" spans="1:30" x14ac:dyDescent="0.3">
      <c r="A5050" s="15">
        <v>43843</v>
      </c>
      <c r="B5050" s="18">
        <v>6.9519940459332559E-3</v>
      </c>
      <c r="C5050" s="9">
        <f t="shared" si="426"/>
        <v>-2.3948005954066744E-2</v>
      </c>
      <c r="D5050" s="6">
        <f t="shared" si="427"/>
        <v>5.7350698917601616E-4</v>
      </c>
      <c r="E5050" s="6">
        <f t="shared" si="428"/>
        <v>1.1396878037001504E-3</v>
      </c>
      <c r="F5050" s="6">
        <f>B$6+B$7*E5038+B$8*(H5049*100)^2</f>
        <v>0.10084785106576907</v>
      </c>
      <c r="G5050" s="18">
        <v>3.3571404819340328E-3</v>
      </c>
      <c r="H5050" s="9">
        <f t="shared" si="424"/>
        <v>3.1756550673171209E-3</v>
      </c>
      <c r="I5050" s="8">
        <f t="shared" si="422"/>
        <v>1.8148541461691188E-4</v>
      </c>
      <c r="J5050" s="11">
        <f t="shared" si="423"/>
        <v>5.4059523452637578E-2</v>
      </c>
      <c r="K5050" s="11">
        <f t="shared" si="425"/>
        <v>1.5733364029948405E-3</v>
      </c>
      <c r="AC5050" s="15"/>
      <c r="AD5050" s="16"/>
    </row>
    <row r="5051" spans="1:30" x14ac:dyDescent="0.3">
      <c r="A5051" s="15">
        <v>43844</v>
      </c>
      <c r="B5051" s="18">
        <v>-1.5156808368957204E-3</v>
      </c>
      <c r="C5051" s="9">
        <f t="shared" si="426"/>
        <v>-3.2415680836895722E-2</v>
      </c>
      <c r="D5051" s="6">
        <f t="shared" si="427"/>
        <v>1.0507763641194885E-3</v>
      </c>
      <c r="E5051" s="6">
        <f t="shared" si="428"/>
        <v>5.7350698917601616E-4</v>
      </c>
      <c r="F5051" s="6">
        <f>B$6+B$7*E5038+B$8*(H5050*100)^2</f>
        <v>0.10374383387058705</v>
      </c>
      <c r="G5051" s="18">
        <v>3.5281943247538906E-3</v>
      </c>
      <c r="H5051" s="9">
        <f t="shared" si="424"/>
        <v>3.2209289633673556E-3</v>
      </c>
      <c r="I5051" s="8">
        <f t="shared" si="422"/>
        <v>3.0726536138653499E-4</v>
      </c>
      <c r="J5051" s="11">
        <f t="shared" si="423"/>
        <v>8.7088559502166402E-2</v>
      </c>
      <c r="K5051" s="11">
        <f t="shared" si="425"/>
        <v>4.280102129287755E-3</v>
      </c>
      <c r="AC5051" s="15"/>
      <c r="AD5051" s="16"/>
    </row>
    <row r="5052" spans="1:30" x14ac:dyDescent="0.3">
      <c r="A5052" s="15">
        <v>43845</v>
      </c>
      <c r="B5052" s="18">
        <v>1.8684502436879626E-3</v>
      </c>
      <c r="C5052" s="9">
        <f t="shared" si="426"/>
        <v>-2.9031549756312038E-2</v>
      </c>
      <c r="D5052" s="6">
        <f t="shared" si="427"/>
        <v>8.4283088125322158E-4</v>
      </c>
      <c r="E5052" s="6">
        <f t="shared" si="428"/>
        <v>1.0507763641194885E-3</v>
      </c>
      <c r="F5052" s="6">
        <f>B$6+B$7*E5038+B$8*(H5051*100)^2</f>
        <v>0.10642551394784852</v>
      </c>
      <c r="G5052" s="18">
        <v>3.7314445393005036E-3</v>
      </c>
      <c r="H5052" s="9">
        <f t="shared" si="424"/>
        <v>3.2622923527459726E-3</v>
      </c>
      <c r="I5052" s="8">
        <f t="shared" ref="I5052:I5115" si="429">SQRT((G5052-H5052)^2)</f>
        <v>4.6915218655453096E-4</v>
      </c>
      <c r="J5052" s="11">
        <f t="shared" ref="J5052:J5115" si="430">ABS(G5052-H5052)/G5052</f>
        <v>0.12572937413736243</v>
      </c>
      <c r="K5052" s="11">
        <f t="shared" si="425"/>
        <v>9.4452788763936812E-3</v>
      </c>
      <c r="AC5052" s="15"/>
      <c r="AD5052" s="16"/>
    </row>
    <row r="5053" spans="1:30" x14ac:dyDescent="0.3">
      <c r="A5053" s="15">
        <v>43846</v>
      </c>
      <c r="B5053" s="18">
        <v>8.3317474222320189E-3</v>
      </c>
      <c r="C5053" s="9">
        <f t="shared" si="426"/>
        <v>-2.2568252577767983E-2</v>
      </c>
      <c r="D5053" s="6">
        <f t="shared" si="427"/>
        <v>5.0932602441393121E-4</v>
      </c>
      <c r="E5053" s="6">
        <f t="shared" si="428"/>
        <v>8.4283088125322158E-4</v>
      </c>
      <c r="F5053" s="6">
        <f>B$6+B$7*E5038+B$8*(H5052*100)^2</f>
        <v>0.10890874969939263</v>
      </c>
      <c r="G5053" s="18">
        <v>4.5008997502551775E-3</v>
      </c>
      <c r="H5053" s="9">
        <f t="shared" si="424"/>
        <v>3.3001325685401276E-3</v>
      </c>
      <c r="I5053" s="8">
        <f t="shared" si="429"/>
        <v>1.2007671817150498E-3</v>
      </c>
      <c r="J5053" s="11">
        <f t="shared" si="430"/>
        <v>0.26678380953652048</v>
      </c>
      <c r="K5053" s="11">
        <f t="shared" si="425"/>
        <v>5.3539544747576828E-2</v>
      </c>
      <c r="AC5053" s="15"/>
      <c r="AD5053" s="16"/>
    </row>
    <row r="5054" spans="1:30" x14ac:dyDescent="0.3">
      <c r="A5054" s="15">
        <v>43847</v>
      </c>
      <c r="B5054" s="18">
        <v>3.8547232474851439E-3</v>
      </c>
      <c r="C5054" s="9">
        <f t="shared" si="426"/>
        <v>-2.7045276752514856E-2</v>
      </c>
      <c r="D5054" s="6">
        <f t="shared" si="427"/>
        <v>7.3144699462012049E-4</v>
      </c>
      <c r="E5054" s="6">
        <f t="shared" si="428"/>
        <v>5.0932602441393121E-4</v>
      </c>
      <c r="F5054" s="6">
        <f>B$6+B$7*E5038+B$8*(H5053*100)^2</f>
        <v>0.11120822600532246</v>
      </c>
      <c r="G5054" s="18">
        <v>2.9741539201765476E-3</v>
      </c>
      <c r="H5054" s="9">
        <f t="shared" si="424"/>
        <v>3.3347897385790676E-3</v>
      </c>
      <c r="I5054" s="8">
        <f t="shared" si="429"/>
        <v>3.6063581840252001E-4</v>
      </c>
      <c r="J5054" s="11">
        <f t="shared" si="430"/>
        <v>0.1212566087975408</v>
      </c>
      <c r="K5054" s="11">
        <f t="shared" si="425"/>
        <v>6.3065332127099083E-3</v>
      </c>
      <c r="AC5054" s="15"/>
      <c r="AD5054" s="16"/>
    </row>
    <row r="5055" spans="1:30" x14ac:dyDescent="0.3">
      <c r="A5055" s="15">
        <v>43851</v>
      </c>
      <c r="B5055" s="18">
        <v>-2.6555003695853839E-3</v>
      </c>
      <c r="C5055" s="9">
        <f t="shared" si="426"/>
        <v>-3.3555500369585385E-2</v>
      </c>
      <c r="D5055" s="6">
        <f t="shared" si="427"/>
        <v>1.1259716050532448E-3</v>
      </c>
      <c r="E5055" s="6">
        <f t="shared" si="428"/>
        <v>7.3144699462012049E-4</v>
      </c>
      <c r="F5055" s="6">
        <f>B$6+B$7*E5038+B$8*(H5054*100)^2</f>
        <v>0.1133375410646135</v>
      </c>
      <c r="G5055" s="18">
        <v>3.7685765907197037E-3</v>
      </c>
      <c r="H5055" s="9">
        <f t="shared" si="424"/>
        <v>3.3665641396624763E-3</v>
      </c>
      <c r="I5055" s="8">
        <f t="shared" si="429"/>
        <v>4.0201245105722736E-4</v>
      </c>
      <c r="J5055" s="11">
        <f t="shared" si="430"/>
        <v>0.1066748787983245</v>
      </c>
      <c r="K5055" s="11">
        <f t="shared" si="425"/>
        <v>6.6085886156190821E-3</v>
      </c>
      <c r="AC5055" s="15"/>
      <c r="AD5055" s="16"/>
    </row>
    <row r="5056" spans="1:30" x14ac:dyDescent="0.3">
      <c r="A5056" s="15">
        <v>43852</v>
      </c>
      <c r="B5056" s="18">
        <v>2.8903429668107475E-4</v>
      </c>
      <c r="C5056" s="9">
        <f t="shared" si="426"/>
        <v>-3.0610965703318924E-2</v>
      </c>
      <c r="D5056" s="6">
        <f t="shared" si="427"/>
        <v>9.370312212897675E-4</v>
      </c>
      <c r="E5056" s="6">
        <f t="shared" si="428"/>
        <v>1.1259716050532448E-3</v>
      </c>
      <c r="F5056" s="6">
        <f>B$6+B$7*E5038+B$8*(H5055*100)^2</f>
        <v>0.11530928680951699</v>
      </c>
      <c r="G5056" s="18">
        <v>4.4139505685107105E-3</v>
      </c>
      <c r="H5056" s="9">
        <f t="shared" si="424"/>
        <v>3.3957221148014599E-3</v>
      </c>
      <c r="I5056" s="8">
        <f t="shared" si="429"/>
        <v>1.0182284537092507E-3</v>
      </c>
      <c r="J5056" s="11">
        <f t="shared" si="430"/>
        <v>0.23068415422984814</v>
      </c>
      <c r="K5056" s="11">
        <f t="shared" si="425"/>
        <v>3.7602565466641868E-2</v>
      </c>
      <c r="AC5056" s="15"/>
      <c r="AD5056" s="16"/>
    </row>
    <row r="5057" spans="1:30" x14ac:dyDescent="0.3">
      <c r="A5057" s="15">
        <v>43853</v>
      </c>
      <c r="B5057" s="18">
        <v>1.140326193358241E-3</v>
      </c>
      <c r="C5057" s="9">
        <f t="shared" si="426"/>
        <v>-2.9759673806641761E-2</v>
      </c>
      <c r="D5057" s="6">
        <f t="shared" si="427"/>
        <v>8.8563818507771976E-4</v>
      </c>
      <c r="E5057" s="6">
        <f t="shared" si="428"/>
        <v>9.370312212897675E-4</v>
      </c>
      <c r="F5057" s="6">
        <f>B$6+B$7*E5038+B$8*(H5056*100)^2</f>
        <v>0.11713512336929763</v>
      </c>
      <c r="G5057" s="18">
        <v>5.5951324119224268E-3</v>
      </c>
      <c r="H5057" s="9">
        <f t="shared" si="424"/>
        <v>3.422500889251859E-3</v>
      </c>
      <c r="I5057" s="8">
        <f t="shared" si="429"/>
        <v>2.1726315226705678E-3</v>
      </c>
      <c r="J5057" s="11">
        <f t="shared" si="430"/>
        <v>0.38830743630677994</v>
      </c>
      <c r="K5057" s="11">
        <f t="shared" si="425"/>
        <v>0.14328269933617022</v>
      </c>
      <c r="AC5057" s="15"/>
      <c r="AD5057" s="16"/>
    </row>
    <row r="5058" spans="1:30" x14ac:dyDescent="0.3">
      <c r="A5058" s="15">
        <v>43854</v>
      </c>
      <c r="B5058" s="18">
        <v>-9.0832894261952436E-3</v>
      </c>
      <c r="C5058" s="9">
        <f t="shared" si="426"/>
        <v>-3.9983289426195244E-2</v>
      </c>
      <c r="D5058" s="6">
        <f t="shared" si="427"/>
        <v>1.5986634333388964E-3</v>
      </c>
      <c r="E5058" s="6">
        <f t="shared" si="428"/>
        <v>8.8563818507771976E-4</v>
      </c>
      <c r="F5058" s="6">
        <f>B$6+B$7*E5038+B$8*(H5057*100)^2</f>
        <v>0.11882584802365451</v>
      </c>
      <c r="G5058" s="18">
        <v>8.9782539959374873E-3</v>
      </c>
      <c r="H5058" s="9">
        <f t="shared" si="424"/>
        <v>3.4471125311433411E-3</v>
      </c>
      <c r="I5058" s="8">
        <f t="shared" si="429"/>
        <v>5.5311414647941457E-3</v>
      </c>
      <c r="J5058" s="11">
        <f t="shared" si="430"/>
        <v>0.6160598115509871</v>
      </c>
      <c r="K5058" s="11">
        <f t="shared" si="425"/>
        <v>0.64730385512255073</v>
      </c>
      <c r="AC5058" s="15"/>
      <c r="AD5058" s="16"/>
    </row>
    <row r="5059" spans="1:30" x14ac:dyDescent="0.3">
      <c r="A5059" s="15">
        <v>43857</v>
      </c>
      <c r="B5059" s="18">
        <v>-1.5855752356842456E-2</v>
      </c>
      <c r="C5059" s="9">
        <f t="shared" si="426"/>
        <v>-4.6755752356842456E-2</v>
      </c>
      <c r="D5059" s="6">
        <f t="shared" si="427"/>
        <v>2.1861003784543788E-3</v>
      </c>
      <c r="E5059" s="6">
        <f t="shared" si="428"/>
        <v>1.5986634333388964E-3</v>
      </c>
      <c r="F5059" s="6">
        <f>B$6+B$7*E5038+B$8*(H5058*100)^2</f>
        <v>0.12039145905358897</v>
      </c>
      <c r="G5059" s="18">
        <v>1.5558264782222223E-2</v>
      </c>
      <c r="H5059" s="9">
        <f t="shared" si="424"/>
        <v>3.4697472394050401E-3</v>
      </c>
      <c r="I5059" s="8">
        <f t="shared" si="429"/>
        <v>1.2088517542817184E-2</v>
      </c>
      <c r="J5059" s="11">
        <f t="shared" si="430"/>
        <v>0.77698366186891388</v>
      </c>
      <c r="K5059" s="11">
        <f t="shared" si="425"/>
        <v>1.9834661684339325</v>
      </c>
      <c r="AC5059" s="15"/>
      <c r="AD5059" s="16"/>
    </row>
    <row r="5060" spans="1:30" x14ac:dyDescent="0.3">
      <c r="A5060" s="15">
        <v>43858</v>
      </c>
      <c r="B5060" s="18">
        <v>1.0003383500351197E-2</v>
      </c>
      <c r="C5060" s="9">
        <f t="shared" si="426"/>
        <v>-2.0896616499648801E-2</v>
      </c>
      <c r="D5060" s="6">
        <f t="shared" si="427"/>
        <v>4.3666858113339453E-4</v>
      </c>
      <c r="E5060" s="6">
        <f t="shared" si="428"/>
        <v>2.1861003784543788E-3</v>
      </c>
      <c r="F5060" s="6">
        <f>B$6+B$7*E5060+B$8*(G5059*100)^2</f>
        <v>2.2519142392270362</v>
      </c>
      <c r="G5060" s="18">
        <v>6.7838501680555306E-3</v>
      </c>
      <c r="H5060" s="9">
        <f t="shared" si="424"/>
        <v>1.5006379440847937E-2</v>
      </c>
      <c r="I5060" s="8">
        <f t="shared" si="429"/>
        <v>8.222529272792406E-3</v>
      </c>
      <c r="J5060" s="11">
        <f t="shared" si="430"/>
        <v>1.212074127390294</v>
      </c>
      <c r="K5060" s="11">
        <f t="shared" si="425"/>
        <v>0.24599501123369194</v>
      </c>
      <c r="AC5060" s="15"/>
      <c r="AD5060" s="16"/>
    </row>
    <row r="5061" spans="1:30" x14ac:dyDescent="0.3">
      <c r="A5061" s="15">
        <v>43859</v>
      </c>
      <c r="B5061" s="18">
        <v>-8.6725014358307584E-4</v>
      </c>
      <c r="C5061" s="9">
        <f t="shared" si="426"/>
        <v>-3.1767250143583073E-2</v>
      </c>
      <c r="D5061" s="6">
        <f t="shared" si="427"/>
        <v>1.0091581816849787E-3</v>
      </c>
      <c r="E5061" s="6">
        <f t="shared" si="428"/>
        <v>4.3666858113339453E-4</v>
      </c>
      <c r="F5061" s="6">
        <f>B$6+B$7*E5060+B$8*(H5060*100)^2</f>
        <v>2.0957149006588729</v>
      </c>
      <c r="G5061" s="18">
        <v>5.307788871493524E-3</v>
      </c>
      <c r="H5061" s="9">
        <f t="shared" si="424"/>
        <v>1.4476584198832515E-2</v>
      </c>
      <c r="I5061" s="8">
        <f t="shared" si="429"/>
        <v>9.1687953273389914E-3</v>
      </c>
      <c r="J5061" s="11">
        <f t="shared" si="430"/>
        <v>1.7274227647941551</v>
      </c>
      <c r="K5061" s="11">
        <f t="shared" si="425"/>
        <v>0.37000361717355346</v>
      </c>
      <c r="AC5061" s="15"/>
      <c r="AD5061" s="16"/>
    </row>
    <row r="5062" spans="1:30" x14ac:dyDescent="0.3">
      <c r="A5062" s="15">
        <v>43860</v>
      </c>
      <c r="B5062" s="18">
        <v>3.1294569302097318E-3</v>
      </c>
      <c r="C5062" s="9">
        <f t="shared" si="426"/>
        <v>-2.7770543069790269E-2</v>
      </c>
      <c r="D5062" s="6">
        <f t="shared" si="427"/>
        <v>7.7120306239107639E-4</v>
      </c>
      <c r="E5062" s="6">
        <f t="shared" si="428"/>
        <v>1.0091581816849787E-3</v>
      </c>
      <c r="F5062" s="6">
        <f>B$6+B$7*E5060+B$8*(H5061*100)^2</f>
        <v>1.9510743131447537</v>
      </c>
      <c r="G5062" s="18">
        <v>9.3401137247578359E-3</v>
      </c>
      <c r="H5062" s="9">
        <f t="shared" si="424"/>
        <v>1.3968086172216843E-2</v>
      </c>
      <c r="I5062" s="8">
        <f t="shared" si="429"/>
        <v>4.6279724474590066E-3</v>
      </c>
      <c r="J5062" s="11">
        <f t="shared" si="430"/>
        <v>0.49549422885415645</v>
      </c>
      <c r="K5062" s="11">
        <f t="shared" si="425"/>
        <v>7.1132005216583805E-2</v>
      </c>
      <c r="AC5062" s="15"/>
      <c r="AD5062" s="16"/>
    </row>
    <row r="5063" spans="1:30" x14ac:dyDescent="0.3">
      <c r="A5063" s="15">
        <v>43861</v>
      </c>
      <c r="B5063" s="18">
        <v>-1.7864443571361483E-2</v>
      </c>
      <c r="C5063" s="9">
        <f t="shared" si="426"/>
        <v>-4.8764443571361483E-2</v>
      </c>
      <c r="D5063" s="6">
        <f t="shared" si="427"/>
        <v>2.3779709568244982E-3</v>
      </c>
      <c r="E5063" s="6">
        <f t="shared" si="428"/>
        <v>7.7120306239107639E-4</v>
      </c>
      <c r="F5063" s="6">
        <f>B$6+B$7*E5060+B$8*(H5062*100)^2</f>
        <v>1.8171371291066793</v>
      </c>
      <c r="G5063" s="18">
        <v>1.0215350984904495E-2</v>
      </c>
      <c r="H5063" s="9">
        <f t="shared" si="424"/>
        <v>1.3480122881883085E-2</v>
      </c>
      <c r="I5063" s="8">
        <f t="shared" si="429"/>
        <v>3.26477189697859E-3</v>
      </c>
      <c r="J5063" s="11">
        <f t="shared" si="430"/>
        <v>0.31959468664395707</v>
      </c>
      <c r="K5063" s="11">
        <f t="shared" si="425"/>
        <v>3.5133080756762247E-2</v>
      </c>
      <c r="AC5063" s="15"/>
      <c r="AD5063" s="16"/>
    </row>
    <row r="5064" spans="1:30" x14ac:dyDescent="0.3">
      <c r="A5064" s="15">
        <v>43864</v>
      </c>
      <c r="B5064" s="18">
        <v>7.228425761232584E-3</v>
      </c>
      <c r="C5064" s="9">
        <f t="shared" si="426"/>
        <v>-2.3671574238767416E-2</v>
      </c>
      <c r="D5064" s="6">
        <f t="shared" si="427"/>
        <v>5.6034342694147722E-4</v>
      </c>
      <c r="E5064" s="6">
        <f t="shared" si="428"/>
        <v>2.3779709568244982E-3</v>
      </c>
      <c r="F5064" s="6">
        <f>B$6+B$7*E5060+B$8*(H5063*100)^2</f>
        <v>1.6931112966874224</v>
      </c>
      <c r="G5064" s="18">
        <v>7.9933232093779682E-3</v>
      </c>
      <c r="H5064" s="9">
        <f t="shared" ref="H5064:H5127" si="431">SQRT(F5064)/100</f>
        <v>1.301196102317949E-2</v>
      </c>
      <c r="I5064" s="8">
        <f t="shared" si="429"/>
        <v>5.0186378138015221E-3</v>
      </c>
      <c r="J5064" s="11">
        <f t="shared" si="430"/>
        <v>0.62785373271451472</v>
      </c>
      <c r="K5064" s="11">
        <f t="shared" ref="K5064:K5127" si="432">G5064/H5064-LN(G5064/H5064)-1</f>
        <v>0.10156822518858455</v>
      </c>
      <c r="AC5064" s="15"/>
      <c r="AD5064" s="16"/>
    </row>
    <row r="5065" spans="1:30" x14ac:dyDescent="0.3">
      <c r="A5065" s="15">
        <v>43865</v>
      </c>
      <c r="B5065" s="18">
        <v>1.486931591750453E-2</v>
      </c>
      <c r="C5065" s="9">
        <f t="shared" si="426"/>
        <v>-1.6030684082495472E-2</v>
      </c>
      <c r="D5065" s="6">
        <f t="shared" si="427"/>
        <v>2.5698283215277372E-4</v>
      </c>
      <c r="E5065" s="6">
        <f t="shared" si="428"/>
        <v>5.6034342694147722E-4</v>
      </c>
      <c r="F5065" s="6">
        <f>B$6+B$7*E5060+B$8*(H5064*100)^2</f>
        <v>1.5782633758671907</v>
      </c>
      <c r="G5065" s="18">
        <v>1.083433832718632E-2</v>
      </c>
      <c r="H5065" s="9">
        <f t="shared" si="431"/>
        <v>1.2562895270864875E-2</v>
      </c>
      <c r="I5065" s="8">
        <f t="shared" si="429"/>
        <v>1.7285569436785546E-3</v>
      </c>
      <c r="J5065" s="11">
        <f t="shared" si="430"/>
        <v>0.15954430178178322</v>
      </c>
      <c r="K5065" s="11">
        <f t="shared" si="432"/>
        <v>1.0434841262590533E-2</v>
      </c>
      <c r="AC5065" s="15"/>
      <c r="AD5065" s="16"/>
    </row>
    <row r="5066" spans="1:30" x14ac:dyDescent="0.3">
      <c r="A5066" s="15">
        <v>43866</v>
      </c>
      <c r="B5066" s="18">
        <v>1.1187778658974253E-2</v>
      </c>
      <c r="C5066" s="9">
        <f t="shared" si="426"/>
        <v>-1.9712221341025748E-2</v>
      </c>
      <c r="D5066" s="6">
        <f t="shared" si="427"/>
        <v>3.8857167019759094E-4</v>
      </c>
      <c r="E5066" s="6">
        <f t="shared" si="428"/>
        <v>2.5698283215277372E-4</v>
      </c>
      <c r="F5066" s="6">
        <f>B$6+B$7*E5060+B$8*(H5065*100)^2</f>
        <v>1.4719142011876558</v>
      </c>
      <c r="G5066" s="18">
        <v>9.4997852330720705E-3</v>
      </c>
      <c r="H5066" s="9">
        <f t="shared" si="431"/>
        <v>1.2132247117445538E-2</v>
      </c>
      <c r="I5066" s="8">
        <f t="shared" si="429"/>
        <v>2.6324618843734677E-3</v>
      </c>
      <c r="J5066" s="11">
        <f t="shared" si="430"/>
        <v>0.27710751556876762</v>
      </c>
      <c r="K5066" s="11">
        <f t="shared" si="432"/>
        <v>2.7617198243417018E-2</v>
      </c>
      <c r="AC5066" s="15"/>
      <c r="AD5066" s="16"/>
    </row>
    <row r="5067" spans="1:30" x14ac:dyDescent="0.3">
      <c r="A5067" s="15">
        <v>43867</v>
      </c>
      <c r="B5067" s="18">
        <v>3.3201550570005961E-3</v>
      </c>
      <c r="C5067" s="9">
        <f t="shared" si="426"/>
        <v>-2.7579844942999403E-2</v>
      </c>
      <c r="D5067" s="6">
        <f t="shared" si="427"/>
        <v>7.6064784707988978E-4</v>
      </c>
      <c r="E5067" s="6">
        <f t="shared" si="428"/>
        <v>3.8857167019759094E-4</v>
      </c>
      <c r="F5067" s="6">
        <f>B$6+B$7*E5060+B$8*(H5066*100)^2</f>
        <v>1.3734348654344066</v>
      </c>
      <c r="G5067" s="18">
        <v>4.3690607103720651E-3</v>
      </c>
      <c r="H5067" s="9">
        <f t="shared" si="431"/>
        <v>1.1719363743115097E-2</v>
      </c>
      <c r="I5067" s="8">
        <f t="shared" si="429"/>
        <v>7.3503030327430321E-3</v>
      </c>
      <c r="J5067" s="11">
        <f t="shared" si="430"/>
        <v>1.6823531463624564</v>
      </c>
      <c r="K5067" s="11">
        <f t="shared" si="432"/>
        <v>0.35950143798496947</v>
      </c>
      <c r="AC5067" s="15"/>
      <c r="AD5067" s="16"/>
    </row>
    <row r="5068" spans="1:30" x14ac:dyDescent="0.3">
      <c r="A5068" s="15">
        <v>43868</v>
      </c>
      <c r="B5068" s="18">
        <v>-5.4154910094567901E-3</v>
      </c>
      <c r="C5068" s="9">
        <f t="shared" si="426"/>
        <v>-3.6315491009456788E-2</v>
      </c>
      <c r="D5068" s="6">
        <f t="shared" si="427"/>
        <v>1.3188148872579368E-3</v>
      </c>
      <c r="E5068" s="6">
        <f t="shared" si="428"/>
        <v>7.6064784707988978E-4</v>
      </c>
      <c r="F5068" s="6">
        <f>B$6+B$7*E5060+B$8*(H5067*100)^2</f>
        <v>1.2822430005268981</v>
      </c>
      <c r="G5068" s="18">
        <v>4.7096976857244136E-3</v>
      </c>
      <c r="H5068" s="9">
        <f t="shared" si="431"/>
        <v>1.1323616915663026E-2</v>
      </c>
      <c r="I5068" s="8">
        <f t="shared" si="429"/>
        <v>6.6139192299386126E-3</v>
      </c>
      <c r="J5068" s="11">
        <f t="shared" si="430"/>
        <v>1.4043192729728904</v>
      </c>
      <c r="K5068" s="11">
        <f t="shared" si="432"/>
        <v>0.2931849569194489</v>
      </c>
      <c r="AC5068" s="15"/>
      <c r="AD5068" s="16"/>
    </row>
    <row r="5069" spans="1:30" x14ac:dyDescent="0.3">
      <c r="A5069" s="15">
        <v>43871</v>
      </c>
      <c r="B5069" s="18">
        <v>7.2996901205716639E-3</v>
      </c>
      <c r="C5069" s="9">
        <f t="shared" si="426"/>
        <v>-2.3600309879428336E-2</v>
      </c>
      <c r="D5069" s="6">
        <f t="shared" si="427"/>
        <v>5.5697462640504265E-4</v>
      </c>
      <c r="E5069" s="6">
        <f t="shared" si="428"/>
        <v>1.3188148872579368E-3</v>
      </c>
      <c r="F5069" s="6">
        <f>B$6+B$7*E5060+B$8*(H5068*100)^2</f>
        <v>1.1977993336225452</v>
      </c>
      <c r="G5069" s="18">
        <v>4.9768093653617318E-3</v>
      </c>
      <c r="H5069" s="9">
        <f t="shared" si="431"/>
        <v>1.0944401918892349E-2</v>
      </c>
      <c r="I5069" s="8">
        <f t="shared" si="429"/>
        <v>5.967592553530617E-3</v>
      </c>
      <c r="J5069" s="11">
        <f t="shared" si="430"/>
        <v>1.1990799959236276</v>
      </c>
      <c r="K5069" s="11">
        <f t="shared" si="432"/>
        <v>0.24277470678538959</v>
      </c>
      <c r="AC5069" s="15"/>
      <c r="AD5069" s="16"/>
    </row>
    <row r="5070" spans="1:30" x14ac:dyDescent="0.3">
      <c r="A5070" s="15">
        <v>43872</v>
      </c>
      <c r="B5070" s="18">
        <v>1.6870486860036695E-3</v>
      </c>
      <c r="C5070" s="9">
        <f t="shared" si="426"/>
        <v>-2.921295131399633E-2</v>
      </c>
      <c r="D5070" s="6">
        <f t="shared" si="427"/>
        <v>8.5339652447391989E-4</v>
      </c>
      <c r="E5070" s="6">
        <f t="shared" si="428"/>
        <v>5.5697462640504265E-4</v>
      </c>
      <c r="F5070" s="6">
        <f>B$6+B$7*E5060+B$8*(H5069*100)^2</f>
        <v>1.1196044980691142</v>
      </c>
      <c r="G5070" s="18">
        <v>5.9864873208156071E-3</v>
      </c>
      <c r="H5070" s="9">
        <f t="shared" si="431"/>
        <v>1.0581136508282624E-2</v>
      </c>
      <c r="I5070" s="8">
        <f t="shared" si="429"/>
        <v>4.5946491874670169E-3</v>
      </c>
      <c r="J5070" s="11">
        <f t="shared" si="430"/>
        <v>0.76750336904430894</v>
      </c>
      <c r="K5070" s="11">
        <f t="shared" si="432"/>
        <v>0.1353378092766393</v>
      </c>
      <c r="AC5070" s="15"/>
      <c r="AD5070" s="16"/>
    </row>
    <row r="5071" spans="1:30" x14ac:dyDescent="0.3">
      <c r="A5071" s="15">
        <v>43873</v>
      </c>
      <c r="B5071" s="18">
        <v>6.4418531052015228E-3</v>
      </c>
      <c r="C5071" s="9">
        <f t="shared" ref="C5071:C5134" si="433">B5071-B$5</f>
        <v>-2.4458146894798478E-2</v>
      </c>
      <c r="D5071" s="6">
        <f t="shared" ref="D5071:D5134" si="434">C5071^2</f>
        <v>5.9820094952754048E-4</v>
      </c>
      <c r="E5071" s="6">
        <f t="shared" si="428"/>
        <v>8.5339652447391989E-4</v>
      </c>
      <c r="F5071" s="6">
        <f>B$6+B$7*E5060+B$8*(H5070*100)^2</f>
        <v>1.0471960803466371</v>
      </c>
      <c r="G5071" s="18">
        <v>4.1970694607456095E-3</v>
      </c>
      <c r="H5071" s="9">
        <f t="shared" si="431"/>
        <v>1.0233259892852507E-2</v>
      </c>
      <c r="I5071" s="8">
        <f t="shared" si="429"/>
        <v>6.0361904321068974E-3</v>
      </c>
      <c r="J5071" s="11">
        <f t="shared" si="430"/>
        <v>1.4381916926946852</v>
      </c>
      <c r="K5071" s="11">
        <f t="shared" si="432"/>
        <v>0.30139667925945623</v>
      </c>
      <c r="AC5071" s="15"/>
      <c r="AD5071" s="16"/>
    </row>
    <row r="5072" spans="1:30" x14ac:dyDescent="0.3">
      <c r="A5072" s="15">
        <v>43874</v>
      </c>
      <c r="B5072" s="18">
        <v>-1.6317763599871023E-3</v>
      </c>
      <c r="C5072" s="9">
        <f t="shared" si="433"/>
        <v>-3.2531776359987101E-2</v>
      </c>
      <c r="D5072" s="6">
        <f t="shared" si="434"/>
        <v>1.0583164731362157E-3</v>
      </c>
      <c r="E5072" s="6">
        <f t="shared" ref="E5072:E5135" si="435">D5071</f>
        <v>5.9820094952754048E-4</v>
      </c>
      <c r="F5072" s="6">
        <f>B$6+B$7*E5060+B$8*(H5071*100)^2</f>
        <v>0.98014588553562321</v>
      </c>
      <c r="G5072" s="18">
        <v>6.2008781152124515E-3</v>
      </c>
      <c r="H5072" s="9">
        <f t="shared" si="431"/>
        <v>9.900231742417059E-3</v>
      </c>
      <c r="I5072" s="8">
        <f t="shared" si="429"/>
        <v>3.6993536272046075E-3</v>
      </c>
      <c r="J5072" s="11">
        <f t="shared" si="430"/>
        <v>0.59658544458873985</v>
      </c>
      <c r="K5072" s="11">
        <f t="shared" si="432"/>
        <v>9.4203914960184987E-2</v>
      </c>
      <c r="AC5072" s="15"/>
      <c r="AD5072" s="16"/>
    </row>
    <row r="5073" spans="1:30" x14ac:dyDescent="0.3">
      <c r="A5073" s="15">
        <v>43875</v>
      </c>
      <c r="B5073" s="18">
        <v>1.8418360984838631E-3</v>
      </c>
      <c r="C5073" s="9">
        <f t="shared" si="433"/>
        <v>-2.9058163901516137E-2</v>
      </c>
      <c r="D5073" s="6">
        <f t="shared" si="434"/>
        <v>8.443768893273755E-4</v>
      </c>
      <c r="E5073" s="6">
        <f t="shared" si="435"/>
        <v>1.0583164731362157E-3</v>
      </c>
      <c r="F5073" s="6">
        <f>B$6+B$7*E5060+B$8*(H5072*100)^2</f>
        <v>0.91805740514062451</v>
      </c>
      <c r="G5073" s="18">
        <v>3.7713488363411954E-3</v>
      </c>
      <c r="H5073" s="9">
        <f t="shared" si="431"/>
        <v>9.5815312196987842E-3</v>
      </c>
      <c r="I5073" s="8">
        <f t="shared" si="429"/>
        <v>5.8101823833575893E-3</v>
      </c>
      <c r="J5073" s="11">
        <f t="shared" si="430"/>
        <v>1.5406112336705466</v>
      </c>
      <c r="K5073" s="11">
        <f t="shared" si="432"/>
        <v>0.32601076404444629</v>
      </c>
      <c r="AC5073" s="15"/>
      <c r="AD5073" s="16"/>
    </row>
    <row r="5074" spans="1:30" x14ac:dyDescent="0.3">
      <c r="A5074" s="15">
        <v>43879</v>
      </c>
      <c r="B5074" s="18">
        <v>-2.9242139861462659E-3</v>
      </c>
      <c r="C5074" s="9">
        <f t="shared" si="433"/>
        <v>-3.3824213986146268E-2</v>
      </c>
      <c r="D5074" s="6">
        <f t="shared" si="434"/>
        <v>1.1440774517806128E-3</v>
      </c>
      <c r="E5074" s="6">
        <f t="shared" si="435"/>
        <v>8.443768893273755E-4</v>
      </c>
      <c r="F5074" s="6">
        <f>B$6+B$7*E5060+B$8*(H5073*100)^2</f>
        <v>0.86056347229485586</v>
      </c>
      <c r="G5074" s="18">
        <v>5.2820533546985814E-3</v>
      </c>
      <c r="H5074" s="9">
        <f t="shared" si="431"/>
        <v>9.2766560370364914E-3</v>
      </c>
      <c r="I5074" s="8">
        <f t="shared" si="429"/>
        <v>3.99460268233791E-3</v>
      </c>
      <c r="J5074" s="11">
        <f t="shared" si="430"/>
        <v>0.75625943437026499</v>
      </c>
      <c r="K5074" s="11">
        <f t="shared" si="432"/>
        <v>0.13257818505528229</v>
      </c>
      <c r="AC5074" s="15"/>
      <c r="AD5074" s="16"/>
    </row>
    <row r="5075" spans="1:30" x14ac:dyDescent="0.3">
      <c r="A5075" s="15">
        <v>43880</v>
      </c>
      <c r="B5075" s="18">
        <v>4.6947482842849249E-3</v>
      </c>
      <c r="C5075" s="9">
        <f t="shared" si="433"/>
        <v>-2.6205251715715076E-2</v>
      </c>
      <c r="D5075" s="6">
        <f t="shared" si="434"/>
        <v>6.8671521748398792E-4</v>
      </c>
      <c r="E5075" s="6">
        <f t="shared" si="435"/>
        <v>1.1440774517806128E-3</v>
      </c>
      <c r="F5075" s="6">
        <f>B$6+B$7*E5060+B$8*(H5074*100)^2</f>
        <v>0.80732409047967391</v>
      </c>
      <c r="G5075" s="18">
        <v>4.1752791418946458E-3</v>
      </c>
      <c r="H5075" s="9">
        <f t="shared" si="431"/>
        <v>8.985121537740455E-3</v>
      </c>
      <c r="I5075" s="8">
        <f t="shared" si="429"/>
        <v>4.8098423958458092E-3</v>
      </c>
      <c r="J5075" s="11">
        <f t="shared" si="430"/>
        <v>1.151981037048271</v>
      </c>
      <c r="K5075" s="11">
        <f t="shared" si="432"/>
        <v>0.23107694007970192</v>
      </c>
      <c r="AC5075" s="15"/>
      <c r="AD5075" s="16"/>
    </row>
    <row r="5076" spans="1:30" x14ac:dyDescent="0.3">
      <c r="A5076" s="15">
        <v>43881</v>
      </c>
      <c r="B5076" s="18">
        <v>-3.8228174279975285E-3</v>
      </c>
      <c r="C5076" s="9">
        <f t="shared" si="433"/>
        <v>-3.4722817427997529E-2</v>
      </c>
      <c r="D5076" s="6">
        <f t="shared" si="434"/>
        <v>1.205674050138049E-3</v>
      </c>
      <c r="E5076" s="6">
        <f t="shared" si="435"/>
        <v>6.8671521748398792E-4</v>
      </c>
      <c r="F5076" s="6">
        <f>B$6+B$7*E5060+B$8*(H5075*100)^2</f>
        <v>0.75802442291881544</v>
      </c>
      <c r="G5076" s="18">
        <v>1.0491504331710999E-2</v>
      </c>
      <c r="H5076" s="9">
        <f t="shared" si="431"/>
        <v>8.7064598024617062E-3</v>
      </c>
      <c r="I5076" s="8">
        <f t="shared" si="429"/>
        <v>1.7850445292492932E-3</v>
      </c>
      <c r="J5076" s="11">
        <f t="shared" si="430"/>
        <v>0.17014190461266107</v>
      </c>
      <c r="K5076" s="11">
        <f t="shared" si="432"/>
        <v>1.852473735509097E-2</v>
      </c>
      <c r="AC5076" s="15"/>
      <c r="AD5076" s="16"/>
    </row>
    <row r="5077" spans="1:30" x14ac:dyDescent="0.3">
      <c r="A5077" s="15">
        <v>43882</v>
      </c>
      <c r="B5077" s="18">
        <v>-1.0573809232819777E-2</v>
      </c>
      <c r="C5077" s="9">
        <f t="shared" si="433"/>
        <v>-4.1473809232819778E-2</v>
      </c>
      <c r="D5077" s="6">
        <f t="shared" si="434"/>
        <v>1.7200768522803271E-3</v>
      </c>
      <c r="E5077" s="6">
        <f t="shared" si="435"/>
        <v>1.205674050138049E-3</v>
      </c>
      <c r="F5077" s="6">
        <f>B$6+B$7*E5060+B$8*(H5076*100)^2</f>
        <v>0.71237293075746022</v>
      </c>
      <c r="G5077" s="18">
        <v>6.6562961549406887E-3</v>
      </c>
      <c r="H5077" s="9">
        <f t="shared" si="431"/>
        <v>8.4402187812725581E-3</v>
      </c>
      <c r="I5077" s="8">
        <f t="shared" si="429"/>
        <v>1.7839226263318695E-3</v>
      </c>
      <c r="J5077" s="11">
        <f t="shared" si="430"/>
        <v>0.26800529676068258</v>
      </c>
      <c r="K5077" s="11">
        <f t="shared" si="432"/>
        <v>2.6085272033181006E-2</v>
      </c>
      <c r="AC5077" s="15"/>
      <c r="AD5077" s="16"/>
    </row>
    <row r="5078" spans="1:30" x14ac:dyDescent="0.3">
      <c r="A5078" s="15">
        <v>43885</v>
      </c>
      <c r="B5078" s="18">
        <v>-3.4088079420442237E-2</v>
      </c>
      <c r="C5078" s="9">
        <f t="shared" si="433"/>
        <v>-6.4988079420442241E-2</v>
      </c>
      <c r="D5078" s="6">
        <f t="shared" si="434"/>
        <v>4.2234504667577081E-3</v>
      </c>
      <c r="E5078" s="6">
        <f t="shared" si="435"/>
        <v>1.7200768522803271E-3</v>
      </c>
      <c r="F5078" s="6">
        <f>B$6+B$7*E5060+B$8*(H5077*100)^2</f>
        <v>0.67009964901604568</v>
      </c>
      <c r="G5078" s="18">
        <v>2.5498770510666173E-2</v>
      </c>
      <c r="H5078" s="9">
        <f t="shared" si="431"/>
        <v>8.1859614524870915E-3</v>
      </c>
      <c r="I5078" s="8">
        <f t="shared" si="429"/>
        <v>1.7312809058179082E-2</v>
      </c>
      <c r="J5078" s="11">
        <f t="shared" si="430"/>
        <v>0.67896642510418725</v>
      </c>
      <c r="K5078" s="11">
        <f t="shared" si="432"/>
        <v>0.97872942479571967</v>
      </c>
      <c r="AC5078" s="15"/>
      <c r="AD5078" s="16"/>
    </row>
    <row r="5079" spans="1:30" x14ac:dyDescent="0.3">
      <c r="A5079" s="15">
        <v>43886</v>
      </c>
      <c r="B5079" s="18">
        <v>-3.0747904375351735E-2</v>
      </c>
      <c r="C5079" s="9">
        <f t="shared" si="433"/>
        <v>-6.1647904375351739E-2</v>
      </c>
      <c r="D5079" s="6">
        <f t="shared" si="434"/>
        <v>3.800464113872512E-3</v>
      </c>
      <c r="E5079" s="6">
        <f t="shared" si="435"/>
        <v>4.2234504667577081E-3</v>
      </c>
      <c r="F5079" s="6">
        <f>B$6+B$7*E5060+B$8*(H5078*100)^2</f>
        <v>0.63095459012349575</v>
      </c>
      <c r="G5079" s="18">
        <v>1.920265872966858E-2</v>
      </c>
      <c r="H5079" s="9">
        <f t="shared" si="431"/>
        <v>7.9432650095756958E-3</v>
      </c>
      <c r="I5079" s="8">
        <f t="shared" si="429"/>
        <v>1.1259393720092884E-2</v>
      </c>
      <c r="J5079" s="11">
        <f t="shared" si="430"/>
        <v>0.5863455617579062</v>
      </c>
      <c r="K5079" s="11">
        <f t="shared" si="432"/>
        <v>0.53475243752332036</v>
      </c>
      <c r="AC5079" s="15"/>
      <c r="AD5079" s="16"/>
    </row>
    <row r="5080" spans="1:30" x14ac:dyDescent="0.3">
      <c r="A5080" s="15">
        <v>43887</v>
      </c>
      <c r="B5080" s="18">
        <v>-3.7856973235315902E-3</v>
      </c>
      <c r="C5080" s="9">
        <f t="shared" si="433"/>
        <v>-3.4685697323531592E-2</v>
      </c>
      <c r="D5080" s="6">
        <f t="shared" si="434"/>
        <v>1.2030975988196466E-3</v>
      </c>
      <c r="E5080" s="6">
        <f t="shared" si="435"/>
        <v>3.800464113872512E-3</v>
      </c>
      <c r="F5080" s="6">
        <f>B$6+B$7*E5060+B$8*(H5079*100)^2</f>
        <v>0.59470626558899453</v>
      </c>
      <c r="G5080" s="18">
        <v>1.6855976423144275E-2</v>
      </c>
      <c r="H5080" s="9">
        <f t="shared" si="431"/>
        <v>7.7117200778360371E-3</v>
      </c>
      <c r="I5080" s="8">
        <f t="shared" si="429"/>
        <v>9.1442563453082368E-3</v>
      </c>
      <c r="J5080" s="11">
        <f t="shared" si="430"/>
        <v>0.54249342285224245</v>
      </c>
      <c r="K5080" s="11">
        <f t="shared" si="432"/>
        <v>0.40379690852667061</v>
      </c>
      <c r="AC5080" s="15"/>
      <c r="AD5080" s="16"/>
    </row>
    <row r="5081" spans="1:30" x14ac:dyDescent="0.3">
      <c r="A5081" s="15">
        <v>43888</v>
      </c>
      <c r="B5081" s="18">
        <v>-4.5168136352261273E-2</v>
      </c>
      <c r="C5081" s="9">
        <f t="shared" si="433"/>
        <v>-7.606813635226127E-2</v>
      </c>
      <c r="D5081" s="6">
        <f t="shared" si="434"/>
        <v>5.7863613681062125E-3</v>
      </c>
      <c r="E5081" s="6">
        <f t="shared" si="435"/>
        <v>1.2030975988196466E-3</v>
      </c>
      <c r="F5081" s="6">
        <f>B$6+B$7*E5060+B$8*(H5080*100)^2</f>
        <v>0.5611403170700463</v>
      </c>
      <c r="G5081" s="18">
        <v>2.8282775986807729E-2</v>
      </c>
      <c r="H5081" s="9">
        <f t="shared" si="431"/>
        <v>7.4909299627619417E-3</v>
      </c>
      <c r="I5081" s="8">
        <f t="shared" si="429"/>
        <v>2.0791846024045789E-2</v>
      </c>
      <c r="J5081" s="11">
        <f t="shared" si="430"/>
        <v>0.73514162944061701</v>
      </c>
      <c r="K5081" s="11">
        <f t="shared" si="432"/>
        <v>1.4470427326966737</v>
      </c>
      <c r="AC5081" s="15"/>
      <c r="AD5081" s="16"/>
    </row>
    <row r="5082" spans="1:30" x14ac:dyDescent="0.3">
      <c r="A5082" s="15">
        <v>43889</v>
      </c>
      <c r="B5082" s="18">
        <v>-8.2724631096530773E-3</v>
      </c>
      <c r="C5082" s="9">
        <f t="shared" si="433"/>
        <v>-3.9172463109653076E-2</v>
      </c>
      <c r="D5082" s="6">
        <f t="shared" si="434"/>
        <v>1.5344818660771311E-3</v>
      </c>
      <c r="E5082" s="6">
        <f t="shared" si="435"/>
        <v>5.7863613681062125E-3</v>
      </c>
      <c r="F5082" s="6">
        <f>B$6+B$7*E5082+B$8*(G5081*100)^2</f>
        <v>7.4178934583597815</v>
      </c>
      <c r="G5082" s="18">
        <v>3.3158782778468718E-2</v>
      </c>
      <c r="H5082" s="9">
        <f t="shared" si="431"/>
        <v>2.7235809990451509E-2</v>
      </c>
      <c r="I5082" s="8">
        <f t="shared" si="429"/>
        <v>5.9229727880172091E-3</v>
      </c>
      <c r="J5082" s="11">
        <f t="shared" si="430"/>
        <v>0.17862455409138916</v>
      </c>
      <c r="K5082" s="11">
        <f t="shared" si="432"/>
        <v>2.0695072786634627E-2</v>
      </c>
      <c r="AC5082" s="15"/>
      <c r="AD5082" s="16"/>
    </row>
    <row r="5083" spans="1:30" x14ac:dyDescent="0.3">
      <c r="A5083" s="15">
        <v>43892</v>
      </c>
      <c r="B5083" s="18">
        <v>4.5010868769414902E-2</v>
      </c>
      <c r="C5083" s="9">
        <f t="shared" si="433"/>
        <v>1.4110868769414902E-2</v>
      </c>
      <c r="D5083" s="6">
        <f t="shared" si="434"/>
        <v>1.9911661742764883E-4</v>
      </c>
      <c r="E5083" s="6">
        <f t="shared" si="435"/>
        <v>1.5344818660771311E-3</v>
      </c>
      <c r="F5083" s="6">
        <f>B$6+B$7*E5082+B$8*(H5082*100)^2</f>
        <v>6.879646034566222</v>
      </c>
      <c r="G5083" s="18">
        <v>2.5880744091965242E-2</v>
      </c>
      <c r="H5083" s="9">
        <f t="shared" si="431"/>
        <v>2.6229079348246712E-2</v>
      </c>
      <c r="I5083" s="8">
        <f t="shared" si="429"/>
        <v>3.4833525628146997E-4</v>
      </c>
      <c r="J5083" s="11">
        <f t="shared" si="430"/>
        <v>1.3459244256799082E-2</v>
      </c>
      <c r="K5083" s="11">
        <f t="shared" si="432"/>
        <v>8.897445202671328E-5</v>
      </c>
      <c r="AC5083" s="15"/>
      <c r="AD5083" s="16"/>
    </row>
    <row r="5084" spans="1:30" x14ac:dyDescent="0.3">
      <c r="A5084" s="15">
        <v>43893</v>
      </c>
      <c r="B5084" s="18">
        <v>-2.8510484922914581E-2</v>
      </c>
      <c r="C5084" s="9">
        <f t="shared" si="433"/>
        <v>-5.9410484922914578E-2</v>
      </c>
      <c r="D5084" s="6">
        <f t="shared" si="434"/>
        <v>3.5296057187758603E-3</v>
      </c>
      <c r="E5084" s="6">
        <f t="shared" si="435"/>
        <v>1.9911661742764883E-4</v>
      </c>
      <c r="F5084" s="6">
        <f>B$6+B$7*E5082+B$8*(H5083*100)^2</f>
        <v>6.3812289201333847</v>
      </c>
      <c r="G5084" s="18">
        <v>3.0344317082736279E-2</v>
      </c>
      <c r="H5084" s="9">
        <f t="shared" si="431"/>
        <v>2.5261094434195414E-2</v>
      </c>
      <c r="I5084" s="8">
        <f t="shared" si="429"/>
        <v>5.0832226485408652E-3</v>
      </c>
      <c r="J5084" s="11">
        <f t="shared" si="430"/>
        <v>0.16751811005273376</v>
      </c>
      <c r="K5084" s="11">
        <f t="shared" si="432"/>
        <v>1.7883521299631111E-2</v>
      </c>
      <c r="AC5084" s="15"/>
      <c r="AD5084" s="16"/>
    </row>
    <row r="5085" spans="1:30" x14ac:dyDescent="0.3">
      <c r="A5085" s="15">
        <v>43894</v>
      </c>
      <c r="B5085" s="18">
        <v>4.1336349360633136E-2</v>
      </c>
      <c r="C5085" s="9">
        <f t="shared" si="433"/>
        <v>1.0436349360633135E-2</v>
      </c>
      <c r="D5085" s="6">
        <f t="shared" si="434"/>
        <v>1.0891738797718765E-4</v>
      </c>
      <c r="E5085" s="6">
        <f t="shared" si="435"/>
        <v>3.5296057187758603E-3</v>
      </c>
      <c r="F5085" s="6">
        <f>B$6+B$7*E5082+B$8*(H5084*100)^2</f>
        <v>5.9196946721685793</v>
      </c>
      <c r="G5085" s="18">
        <v>2.0259956233258488E-2</v>
      </c>
      <c r="H5085" s="9">
        <f t="shared" si="431"/>
        <v>2.433042266827393E-2</v>
      </c>
      <c r="I5085" s="8">
        <f t="shared" si="429"/>
        <v>4.0704664350154421E-3</v>
      </c>
      <c r="J5085" s="11">
        <f t="shared" si="430"/>
        <v>0.20091190662758768</v>
      </c>
      <c r="K5085" s="11">
        <f t="shared" si="432"/>
        <v>1.5781736100249244E-2</v>
      </c>
      <c r="AC5085" s="15"/>
      <c r="AD5085" s="16"/>
    </row>
    <row r="5086" spans="1:30" x14ac:dyDescent="0.3">
      <c r="A5086" s="15">
        <v>43895</v>
      </c>
      <c r="B5086" s="18">
        <v>-3.4510782439981125E-2</v>
      </c>
      <c r="C5086" s="9">
        <f t="shared" si="433"/>
        <v>-6.5410782439981122E-2</v>
      </c>
      <c r="D5086" s="6">
        <f t="shared" si="434"/>
        <v>4.2785704594105424E-3</v>
      </c>
      <c r="E5086" s="6">
        <f t="shared" si="435"/>
        <v>1.0891738797718765E-4</v>
      </c>
      <c r="F5086" s="6">
        <f>B$6+B$7*E5082+B$8*(H5085*100)^2</f>
        <v>5.4923139585531686</v>
      </c>
      <c r="G5086" s="18">
        <v>2.3659700081675041E-2</v>
      </c>
      <c r="H5086" s="9">
        <f t="shared" si="431"/>
        <v>2.3435686374743046E-2</v>
      </c>
      <c r="I5086" s="8">
        <f t="shared" si="429"/>
        <v>2.2401370693199418E-4</v>
      </c>
      <c r="J5086" s="11">
        <f t="shared" si="430"/>
        <v>9.4681549706328583E-3</v>
      </c>
      <c r="K5086" s="11">
        <f t="shared" si="432"/>
        <v>4.53949226024708E-5</v>
      </c>
      <c r="AC5086" s="15"/>
      <c r="AD5086" s="16"/>
    </row>
    <row r="5087" spans="1:30" x14ac:dyDescent="0.3">
      <c r="A5087" s="15">
        <v>43896</v>
      </c>
      <c r="B5087" s="18">
        <v>-1.7200943652386169E-2</v>
      </c>
      <c r="C5087" s="9">
        <f t="shared" si="433"/>
        <v>-4.8100943652386166E-2</v>
      </c>
      <c r="D5087" s="6">
        <f t="shared" si="434"/>
        <v>2.3137007802500292E-3</v>
      </c>
      <c r="E5087" s="6">
        <f t="shared" si="435"/>
        <v>4.2785704594105424E-3</v>
      </c>
      <c r="F5087" s="6">
        <f>B$6+B$7*E5082+B$8*(H5086*100)^2</f>
        <v>5.0965594177452989</v>
      </c>
      <c r="G5087" s="18">
        <v>3.1020096086336789E-2</v>
      </c>
      <c r="H5087" s="9">
        <f t="shared" si="431"/>
        <v>2.2575560718939628E-2</v>
      </c>
      <c r="I5087" s="8">
        <f t="shared" si="429"/>
        <v>8.4445353673971608E-3</v>
      </c>
      <c r="J5087" s="11">
        <f t="shared" si="430"/>
        <v>0.2722278920056817</v>
      </c>
      <c r="K5087" s="11">
        <f t="shared" si="432"/>
        <v>5.6289187910293137E-2</v>
      </c>
      <c r="AC5087" s="15"/>
      <c r="AD5087" s="16"/>
    </row>
    <row r="5088" spans="1:30" x14ac:dyDescent="0.3">
      <c r="A5088" s="15">
        <v>43899</v>
      </c>
      <c r="B5088" s="18">
        <v>-7.9010412940371477E-2</v>
      </c>
      <c r="C5088" s="9">
        <f t="shared" si="433"/>
        <v>-0.10991041294037147</v>
      </c>
      <c r="D5088" s="6">
        <f t="shared" si="434"/>
        <v>1.2080298872722977E-2</v>
      </c>
      <c r="E5088" s="6">
        <f t="shared" si="435"/>
        <v>2.3137007802500292E-3</v>
      </c>
      <c r="F5088" s="6">
        <f>B$6+B$7*E5082+B$8*(H5087*100)^2</f>
        <v>4.7300907129572121</v>
      </c>
      <c r="G5088" s="18">
        <v>4.2560189502149931E-2</v>
      </c>
      <c r="H5088" s="9">
        <f t="shared" si="431"/>
        <v>2.1748771719242471E-2</v>
      </c>
      <c r="I5088" s="8">
        <f t="shared" si="429"/>
        <v>2.081141778290746E-2</v>
      </c>
      <c r="J5088" s="11">
        <f t="shared" si="430"/>
        <v>0.4889879022238886</v>
      </c>
      <c r="K5088" s="11">
        <f t="shared" si="432"/>
        <v>0.28553881901951983</v>
      </c>
      <c r="AC5088" s="15"/>
      <c r="AD5088" s="16"/>
    </row>
    <row r="5089" spans="1:30" x14ac:dyDescent="0.3">
      <c r="A5089" s="15">
        <v>43900</v>
      </c>
      <c r="B5089" s="18">
        <v>4.8215052425859106E-2</v>
      </c>
      <c r="C5089" s="9">
        <f t="shared" si="433"/>
        <v>1.7315052425859106E-2</v>
      </c>
      <c r="D5089" s="6">
        <f t="shared" si="434"/>
        <v>2.9981104051024932E-4</v>
      </c>
      <c r="E5089" s="6">
        <f t="shared" si="435"/>
        <v>1.2080298872722977E-2</v>
      </c>
      <c r="F5089" s="6">
        <f>B$6+B$7*E5082+B$8*(H5088*100)^2</f>
        <v>4.3907406923234422</v>
      </c>
      <c r="G5089" s="18">
        <v>4.4272468620175844E-2</v>
      </c>
      <c r="H5089" s="9">
        <f t="shared" si="431"/>
        <v>2.0954094330997562E-2</v>
      </c>
      <c r="I5089" s="8">
        <f t="shared" si="429"/>
        <v>2.3318374289178281E-2</v>
      </c>
      <c r="J5089" s="11">
        <f t="shared" si="430"/>
        <v>0.52670146969287446</v>
      </c>
      <c r="K5089" s="11">
        <f t="shared" si="432"/>
        <v>0.36480246031356067</v>
      </c>
      <c r="AC5089" s="15"/>
      <c r="AD5089" s="16"/>
    </row>
    <row r="5090" spans="1:30" x14ac:dyDescent="0.3">
      <c r="A5090" s="15">
        <v>43901</v>
      </c>
      <c r="B5090" s="18">
        <v>-5.0102892808605408E-2</v>
      </c>
      <c r="C5090" s="9">
        <f t="shared" si="433"/>
        <v>-8.1002892808605412E-2</v>
      </c>
      <c r="D5090" s="6">
        <f t="shared" si="434"/>
        <v>6.561468643362418E-3</v>
      </c>
      <c r="E5090" s="6">
        <f t="shared" si="435"/>
        <v>2.9981104051024932E-4</v>
      </c>
      <c r="F5090" s="6">
        <f>B$6+B$7*E5082+B$8*(H5089*100)^2</f>
        <v>4.0765025732165707</v>
      </c>
      <c r="G5090" s="18">
        <v>3.1391857351738696E-2</v>
      </c>
      <c r="H5090" s="9">
        <f t="shared" si="431"/>
        <v>2.0190350599275316E-2</v>
      </c>
      <c r="I5090" s="8">
        <f t="shared" si="429"/>
        <v>1.120150675246338E-2</v>
      </c>
      <c r="J5090" s="11">
        <f t="shared" si="430"/>
        <v>0.35682841658437148</v>
      </c>
      <c r="K5090" s="11">
        <f t="shared" si="432"/>
        <v>0.11345131691878674</v>
      </c>
      <c r="AC5090" s="15"/>
      <c r="AD5090" s="16"/>
    </row>
    <row r="5091" spans="1:30" x14ac:dyDescent="0.3">
      <c r="A5091" s="15">
        <v>43902</v>
      </c>
      <c r="B5091" s="18">
        <v>-9.994485240247547E-2</v>
      </c>
      <c r="C5091" s="9">
        <f t="shared" si="433"/>
        <v>-0.13084485240247548</v>
      </c>
      <c r="D5091" s="6">
        <f t="shared" si="434"/>
        <v>1.7120375400225592E-2</v>
      </c>
      <c r="E5091" s="6">
        <f t="shared" si="435"/>
        <v>6.561468643362418E-3</v>
      </c>
      <c r="F5091" s="6">
        <f>B$6+B$7*E5082+B$8*(H5090*100)^2</f>
        <v>3.7855180749236084</v>
      </c>
      <c r="G5091" s="18">
        <v>5.3980558311616071E-2</v>
      </c>
      <c r="H5091" s="9">
        <f t="shared" si="431"/>
        <v>1.9456407877415628E-2</v>
      </c>
      <c r="I5091" s="8">
        <f t="shared" si="429"/>
        <v>3.4524150434200443E-2</v>
      </c>
      <c r="J5091" s="11">
        <f t="shared" si="430"/>
        <v>0.63956638304667546</v>
      </c>
      <c r="K5091" s="11">
        <f t="shared" si="432"/>
        <v>0.7539885122911667</v>
      </c>
      <c r="AC5091" s="15"/>
      <c r="AD5091" s="16"/>
    </row>
    <row r="5092" spans="1:30" x14ac:dyDescent="0.3">
      <c r="A5092" s="15">
        <v>43903</v>
      </c>
      <c r="B5092" s="18">
        <v>8.8808406949237972E-2</v>
      </c>
      <c r="C5092" s="9">
        <f t="shared" si="433"/>
        <v>5.7908406949237975E-2</v>
      </c>
      <c r="D5092" s="6">
        <f t="shared" si="434"/>
        <v>3.3533835953985531E-3</v>
      </c>
      <c r="E5092" s="6">
        <f t="shared" si="435"/>
        <v>1.7120375400225592E-2</v>
      </c>
      <c r="F5092" s="6">
        <f>B$6+B$7*E5082+B$8*(H5091*100)^2</f>
        <v>3.5160664295043258</v>
      </c>
      <c r="G5092" s="18">
        <v>6.2259143981031238E-2</v>
      </c>
      <c r="H5092" s="9">
        <f t="shared" si="431"/>
        <v>1.8751177108395956E-2</v>
      </c>
      <c r="I5092" s="8">
        <f t="shared" si="429"/>
        <v>4.3507966872635279E-2</v>
      </c>
      <c r="J5092" s="11">
        <f t="shared" si="430"/>
        <v>0.69882051198601502</v>
      </c>
      <c r="K5092" s="11">
        <f t="shared" si="432"/>
        <v>1.1202303485396889</v>
      </c>
      <c r="AC5092" s="15"/>
      <c r="AD5092" s="16"/>
    </row>
    <row r="5093" spans="1:30" x14ac:dyDescent="0.3">
      <c r="A5093" s="15">
        <v>43906</v>
      </c>
      <c r="B5093" s="18">
        <v>-0.12765219747281742</v>
      </c>
      <c r="C5093" s="9">
        <f t="shared" si="433"/>
        <v>-0.15855219747281743</v>
      </c>
      <c r="D5093" s="6">
        <f t="shared" si="434"/>
        <v>2.5138799323459294E-2</v>
      </c>
      <c r="E5093" s="6">
        <f t="shared" si="435"/>
        <v>3.3533835953985531E-3</v>
      </c>
      <c r="F5093" s="6">
        <f>B$6+B$7*E5082+B$8*(H5092*100)^2</f>
        <v>3.2665542058460688</v>
      </c>
      <c r="G5093" s="18">
        <v>8.8284930855344695E-2</v>
      </c>
      <c r="H5093" s="9">
        <f t="shared" si="431"/>
        <v>1.8073611166134092E-2</v>
      </c>
      <c r="I5093" s="8">
        <f t="shared" si="429"/>
        <v>7.02113196892106E-2</v>
      </c>
      <c r="J5093" s="11">
        <f t="shared" si="430"/>
        <v>0.79528090478149893</v>
      </c>
      <c r="K5093" s="11">
        <f t="shared" si="432"/>
        <v>2.2986256758669326</v>
      </c>
      <c r="AC5093" s="15"/>
      <c r="AD5093" s="16"/>
    </row>
    <row r="5094" spans="1:30" x14ac:dyDescent="0.3">
      <c r="A5094" s="15">
        <v>43907</v>
      </c>
      <c r="B5094" s="18">
        <v>5.822631263569171E-2</v>
      </c>
      <c r="C5094" s="9">
        <f t="shared" si="433"/>
        <v>2.732631263569171E-2</v>
      </c>
      <c r="D5094" s="6">
        <f t="shared" si="434"/>
        <v>7.467273622635644E-4</v>
      </c>
      <c r="E5094" s="6">
        <f t="shared" si="435"/>
        <v>2.5138799323459294E-2</v>
      </c>
      <c r="F5094" s="6">
        <f>B$6+B$7*E5082+B$8*(H5093*100)^2</f>
        <v>3.0355058867385241</v>
      </c>
      <c r="G5094" s="18">
        <v>4.8352298996648016E-2</v>
      </c>
      <c r="H5094" s="9">
        <f t="shared" si="431"/>
        <v>1.7422703253911331E-2</v>
      </c>
      <c r="I5094" s="8">
        <f t="shared" si="429"/>
        <v>3.0929595742736685E-2</v>
      </c>
      <c r="J5094" s="11">
        <f t="shared" si="430"/>
        <v>0.63967166783281293</v>
      </c>
      <c r="K5094" s="11">
        <f t="shared" si="432"/>
        <v>0.75450702964331651</v>
      </c>
      <c r="AC5094" s="15"/>
      <c r="AD5094" s="16"/>
    </row>
    <row r="5095" spans="1:30" x14ac:dyDescent="0.3">
      <c r="A5095" s="15">
        <v>43908</v>
      </c>
      <c r="B5095" s="18">
        <v>-5.3222272332080246E-2</v>
      </c>
      <c r="C5095" s="9">
        <f t="shared" si="433"/>
        <v>-8.412227233208025E-2</v>
      </c>
      <c r="D5095" s="6">
        <f t="shared" si="434"/>
        <v>7.0765567023126745E-3</v>
      </c>
      <c r="E5095" s="6">
        <f t="shared" si="435"/>
        <v>7.467273622635644E-4</v>
      </c>
      <c r="F5095" s="6">
        <f>B$6+B$7*E5082+B$8*(H5094*100)^2</f>
        <v>2.8215551432449377</v>
      </c>
      <c r="G5095" s="18">
        <v>6.6409472987827692E-2</v>
      </c>
      <c r="H5095" s="9">
        <f t="shared" si="431"/>
        <v>1.6797485357174558E-2</v>
      </c>
      <c r="I5095" s="8">
        <f t="shared" si="429"/>
        <v>4.9611987630653137E-2</v>
      </c>
      <c r="J5095" s="11">
        <f t="shared" si="430"/>
        <v>0.74706190846818799</v>
      </c>
      <c r="K5095" s="11">
        <f t="shared" si="432"/>
        <v>1.5789260727904222</v>
      </c>
      <c r="AC5095" s="15"/>
      <c r="AD5095" s="16"/>
    </row>
    <row r="5096" spans="1:30" x14ac:dyDescent="0.3">
      <c r="A5096" s="15">
        <v>43909</v>
      </c>
      <c r="B5096" s="18">
        <v>4.6967609703988432E-3</v>
      </c>
      <c r="C5096" s="9">
        <f t="shared" si="433"/>
        <v>-2.6203239029601158E-2</v>
      </c>
      <c r="D5096" s="6">
        <f t="shared" si="434"/>
        <v>6.8660973564241344E-4</v>
      </c>
      <c r="E5096" s="6">
        <f t="shared" si="435"/>
        <v>7.0765567023126745E-3</v>
      </c>
      <c r="F5096" s="6">
        <f>B$6+B$7*E5082+B$8*(H5095*100)^2</f>
        <v>2.6234367547698754</v>
      </c>
      <c r="G5096" s="18">
        <v>4.0421502879167778E-2</v>
      </c>
      <c r="H5096" s="9">
        <f t="shared" si="431"/>
        <v>1.6197026748048161E-2</v>
      </c>
      <c r="I5096" s="8">
        <f t="shared" si="429"/>
        <v>2.4224476131119617E-2</v>
      </c>
      <c r="J5096" s="11">
        <f t="shared" si="430"/>
        <v>0.59929677042276175</v>
      </c>
      <c r="K5096" s="11">
        <f t="shared" si="432"/>
        <v>0.58107832710719265</v>
      </c>
      <c r="AC5096" s="15"/>
      <c r="AD5096" s="16"/>
    </row>
    <row r="5097" spans="1:30" x14ac:dyDescent="0.3">
      <c r="A5097" s="15">
        <v>43910</v>
      </c>
      <c r="B5097" s="18">
        <v>-4.4327624053364718E-2</v>
      </c>
      <c r="C5097" s="9">
        <f t="shared" si="433"/>
        <v>-7.5227624053364722E-2</v>
      </c>
      <c r="D5097" s="6">
        <f t="shared" si="434"/>
        <v>5.6591954207143788E-3</v>
      </c>
      <c r="E5097" s="6">
        <f t="shared" si="435"/>
        <v>6.8660973564241344E-4</v>
      </c>
      <c r="F5097" s="6">
        <f>B$6+B$7*E5082+B$8*(H5096*100)^2</f>
        <v>2.4399791270419691</v>
      </c>
      <c r="G5097" s="18">
        <v>3.4125190881991299E-2</v>
      </c>
      <c r="H5097" s="9">
        <f t="shared" si="431"/>
        <v>1.5620432538959889E-2</v>
      </c>
      <c r="I5097" s="8">
        <f t="shared" si="429"/>
        <v>1.8504758343031412E-2</v>
      </c>
      <c r="J5097" s="11">
        <f t="shared" si="430"/>
        <v>0.54226094755111909</v>
      </c>
      <c r="K5097" s="11">
        <f t="shared" si="432"/>
        <v>0.40319481641210375</v>
      </c>
      <c r="AC5097" s="15"/>
      <c r="AD5097" s="16"/>
    </row>
    <row r="5098" spans="1:30" x14ac:dyDescent="0.3">
      <c r="A5098" s="15">
        <v>43913</v>
      </c>
      <c r="B5098" s="18">
        <v>-2.9731501009576791E-2</v>
      </c>
      <c r="C5098" s="9">
        <f t="shared" si="433"/>
        <v>-6.0631501009576788E-2</v>
      </c>
      <c r="D5098" s="6">
        <f t="shared" si="434"/>
        <v>3.6761789146743111E-3</v>
      </c>
      <c r="E5098" s="6">
        <f t="shared" si="435"/>
        <v>5.6591954207143788E-3</v>
      </c>
      <c r="F5098" s="6">
        <f>B$6+B$7*E5082+B$8*(H5097*100)^2</f>
        <v>2.270097363765927</v>
      </c>
      <c r="G5098" s="18">
        <v>3.1595551152998891E-2</v>
      </c>
      <c r="H5098" s="9">
        <f t="shared" si="431"/>
        <v>1.5066842282860491E-2</v>
      </c>
      <c r="I5098" s="8">
        <f t="shared" si="429"/>
        <v>1.6528708870138402E-2</v>
      </c>
      <c r="J5098" s="11">
        <f t="shared" si="430"/>
        <v>0.52313405738989871</v>
      </c>
      <c r="K5098" s="11">
        <f t="shared" si="432"/>
        <v>0.35650554214098573</v>
      </c>
      <c r="AC5098" s="15"/>
      <c r="AD5098" s="16"/>
    </row>
    <row r="5099" spans="1:30" x14ac:dyDescent="0.3">
      <c r="A5099" s="15">
        <v>43914</v>
      </c>
      <c r="B5099" s="18">
        <v>8.9683232517963257E-2</v>
      </c>
      <c r="C5099" s="9">
        <f t="shared" si="433"/>
        <v>5.878323251796326E-2</v>
      </c>
      <c r="D5099" s="6">
        <f t="shared" si="434"/>
        <v>3.4554684252609334E-3</v>
      </c>
      <c r="E5099" s="6">
        <f t="shared" si="435"/>
        <v>3.6761789146743111E-3</v>
      </c>
      <c r="F5099" s="6">
        <f>B$6+B$7*E5082+B$8*(H5098*100)^2</f>
        <v>2.1127868509723124</v>
      </c>
      <c r="G5099" s="18">
        <v>4.9882346884666126E-2</v>
      </c>
      <c r="H5099" s="9">
        <f t="shared" si="431"/>
        <v>1.4535428617596085E-2</v>
      </c>
      <c r="I5099" s="8">
        <f t="shared" si="429"/>
        <v>3.5346918267070038E-2</v>
      </c>
      <c r="J5099" s="11">
        <f t="shared" si="430"/>
        <v>0.70860575884282839</v>
      </c>
      <c r="K5099" s="11">
        <f t="shared" si="432"/>
        <v>1.1986986640704886</v>
      </c>
      <c r="AC5099" s="15"/>
      <c r="AD5099" s="16"/>
    </row>
    <row r="5100" spans="1:30" x14ac:dyDescent="0.3">
      <c r="A5100" s="15">
        <v>43915</v>
      </c>
      <c r="B5100" s="18">
        <v>1.1468990420822226E-2</v>
      </c>
      <c r="C5100" s="9">
        <f t="shared" si="433"/>
        <v>-1.9431009579177774E-2</v>
      </c>
      <c r="D5100" s="6">
        <f t="shared" si="434"/>
        <v>3.775641332660984E-4</v>
      </c>
      <c r="E5100" s="6">
        <f t="shared" si="435"/>
        <v>3.4554684252609334E-3</v>
      </c>
      <c r="F5100" s="6">
        <f>B$6+B$7*E5082+B$8*(H5099*100)^2</f>
        <v>1.9671173161254247</v>
      </c>
      <c r="G5100" s="18">
        <v>4.4560261246781981E-2</v>
      </c>
      <c r="H5100" s="9">
        <f t="shared" si="431"/>
        <v>1.4025395952077161E-2</v>
      </c>
      <c r="I5100" s="8">
        <f t="shared" si="429"/>
        <v>3.0534865294704817E-2</v>
      </c>
      <c r="J5100" s="11">
        <f t="shared" si="430"/>
        <v>0.68524879433712838</v>
      </c>
      <c r="K5100" s="11">
        <f t="shared" si="432"/>
        <v>1.0211397565600908</v>
      </c>
      <c r="AC5100" s="15"/>
      <c r="AD5100" s="16"/>
    </row>
    <row r="5101" spans="1:30" x14ac:dyDescent="0.3">
      <c r="A5101" s="15">
        <v>43916</v>
      </c>
      <c r="B5101" s="18">
        <v>6.0543831074244679E-2</v>
      </c>
      <c r="C5101" s="9">
        <f t="shared" si="433"/>
        <v>2.9643831074244679E-2</v>
      </c>
      <c r="D5101" s="6">
        <f t="shared" si="434"/>
        <v>8.7875672075835444E-4</v>
      </c>
      <c r="E5101" s="6">
        <f t="shared" si="435"/>
        <v>3.775641332660984E-4</v>
      </c>
      <c r="F5101" s="6">
        <f>B$6+B$7*E5082+B$8*(H5100*100)^2</f>
        <v>1.8322273268572069</v>
      </c>
      <c r="G5101" s="18">
        <v>2.453023609003117E-2</v>
      </c>
      <c r="H5101" s="9">
        <f t="shared" si="431"/>
        <v>1.353597919198019E-2</v>
      </c>
      <c r="I5101" s="8">
        <f t="shared" si="429"/>
        <v>1.099425689805098E-2</v>
      </c>
      <c r="J5101" s="11">
        <f t="shared" si="430"/>
        <v>0.44819205399001155</v>
      </c>
      <c r="K5101" s="11">
        <f t="shared" si="432"/>
        <v>0.21766950204181912</v>
      </c>
      <c r="AC5101" s="15"/>
      <c r="AD5101" s="16"/>
    </row>
    <row r="5102" spans="1:30" x14ac:dyDescent="0.3">
      <c r="A5102" s="15">
        <v>43917</v>
      </c>
      <c r="B5102" s="18">
        <v>-3.4267845541626409E-2</v>
      </c>
      <c r="C5102" s="9">
        <f t="shared" si="433"/>
        <v>-6.5167845541626412E-2</v>
      </c>
      <c r="D5102" s="6">
        <f t="shared" si="434"/>
        <v>4.2468480925372774E-3</v>
      </c>
      <c r="E5102" s="6">
        <f t="shared" si="435"/>
        <v>8.7875672075835444E-4</v>
      </c>
      <c r="F5102" s="6">
        <f>B$6+B$7*E5082+B$8*(H5101*100)^2</f>
        <v>1.7073191967948371</v>
      </c>
      <c r="G5102" s="18">
        <v>3.8716266752813498E-2</v>
      </c>
      <c r="H5102" s="9">
        <f t="shared" si="431"/>
        <v>1.3066442502819339E-2</v>
      </c>
      <c r="I5102" s="8">
        <f t="shared" si="429"/>
        <v>2.5649824249994159E-2</v>
      </c>
      <c r="J5102" s="11">
        <f t="shared" si="430"/>
        <v>0.66250768478678779</v>
      </c>
      <c r="K5102" s="11">
        <f t="shared" si="432"/>
        <v>0.87681789172399993</v>
      </c>
      <c r="AC5102" s="15"/>
      <c r="AD5102" s="16"/>
    </row>
    <row r="5103" spans="1:30" x14ac:dyDescent="0.3">
      <c r="A5103" s="15">
        <v>43920</v>
      </c>
      <c r="B5103" s="18">
        <v>3.2966590569976729E-2</v>
      </c>
      <c r="C5103" s="9">
        <f t="shared" si="433"/>
        <v>2.0665905699767291E-3</v>
      </c>
      <c r="D5103" s="6">
        <f t="shared" si="434"/>
        <v>4.2707965839167419E-6</v>
      </c>
      <c r="E5103" s="6">
        <f t="shared" si="435"/>
        <v>4.2468480925372774E-3</v>
      </c>
      <c r="F5103" s="6">
        <f>B$6+B$7*E5082+B$8*(H5102*100)^2</f>
        <v>1.5916542683570831</v>
      </c>
      <c r="G5103" s="18">
        <v>1.8369492023775139E-2</v>
      </c>
      <c r="H5103" s="9">
        <f t="shared" si="431"/>
        <v>1.261607810833891E-2</v>
      </c>
      <c r="I5103" s="8">
        <f t="shared" si="429"/>
        <v>5.7534139154362292E-3</v>
      </c>
      <c r="J5103" s="11">
        <f t="shared" si="430"/>
        <v>0.31320484572952484</v>
      </c>
      <c r="K5103" s="11">
        <f t="shared" si="432"/>
        <v>8.0319023338817797E-2</v>
      </c>
      <c r="AC5103" s="15"/>
      <c r="AD5103" s="16"/>
    </row>
    <row r="5104" spans="1:30" x14ac:dyDescent="0.3">
      <c r="A5104" s="15">
        <v>43921</v>
      </c>
      <c r="B5104" s="18">
        <v>-1.6142310788417762E-2</v>
      </c>
      <c r="C5104" s="9">
        <f t="shared" si="433"/>
        <v>-4.7042310788417765E-2</v>
      </c>
      <c r="D5104" s="6">
        <f t="shared" si="434"/>
        <v>2.2129790043140863E-3</v>
      </c>
      <c r="E5104" s="6">
        <f t="shared" si="435"/>
        <v>4.2707965839167419E-6</v>
      </c>
      <c r="F5104" s="6">
        <f>B$6+B$7*E5104+B$8*(G5103*100)^2</f>
        <v>3.1349783546077044</v>
      </c>
      <c r="G5104" s="18">
        <v>1.7433256285954449E-2</v>
      </c>
      <c r="H5104" s="9">
        <f t="shared" si="431"/>
        <v>1.7705870084826963E-2</v>
      </c>
      <c r="I5104" s="8">
        <f t="shared" si="429"/>
        <v>2.7261379887251469E-4</v>
      </c>
      <c r="J5104" s="11">
        <f t="shared" si="430"/>
        <v>1.5637571914327502E-2</v>
      </c>
      <c r="K5104" s="11">
        <f t="shared" si="432"/>
        <v>1.1976166407046129E-4</v>
      </c>
      <c r="AC5104" s="15"/>
      <c r="AD5104" s="16"/>
    </row>
    <row r="5105" spans="1:30" x14ac:dyDescent="0.3">
      <c r="A5105" s="15">
        <v>43922</v>
      </c>
      <c r="B5105" s="18">
        <v>-4.514636273278505E-2</v>
      </c>
      <c r="C5105" s="9">
        <f t="shared" si="433"/>
        <v>-7.6046362732785047E-2</v>
      </c>
      <c r="D5105" s="6">
        <f t="shared" si="434"/>
        <v>5.7830492848863187E-3</v>
      </c>
      <c r="E5105" s="6">
        <f t="shared" si="435"/>
        <v>2.2129790043140863E-3</v>
      </c>
      <c r="F5105" s="6">
        <f>B$6+B$7*E5104+B$8*(H5104*100)^2</f>
        <v>2.9132902343955913</v>
      </c>
      <c r="G5105" s="18">
        <v>3.8940737831516782E-2</v>
      </c>
      <c r="H5105" s="9">
        <f t="shared" si="431"/>
        <v>1.7068363232587921E-2</v>
      </c>
      <c r="I5105" s="8">
        <f t="shared" si="429"/>
        <v>2.1872374598928861E-2</v>
      </c>
      <c r="J5105" s="11">
        <f t="shared" si="430"/>
        <v>0.56168362021190055</v>
      </c>
      <c r="K5105" s="11">
        <f t="shared" si="432"/>
        <v>0.4566427607921808</v>
      </c>
      <c r="AC5105" s="15"/>
      <c r="AD5105" s="16"/>
    </row>
    <row r="5106" spans="1:30" x14ac:dyDescent="0.3">
      <c r="A5106" s="15">
        <v>43923</v>
      </c>
      <c r="B5106" s="18">
        <v>2.2572657056960366E-2</v>
      </c>
      <c r="C5106" s="9">
        <f t="shared" si="433"/>
        <v>-8.327342943039634E-3</v>
      </c>
      <c r="D5106" s="6">
        <f t="shared" si="434"/>
        <v>6.9344640490991995E-5</v>
      </c>
      <c r="E5106" s="6">
        <f t="shared" si="435"/>
        <v>5.7830492848863187E-3</v>
      </c>
      <c r="F5106" s="6">
        <f>B$6+B$7*E5104+B$8*(H5105*100)^2</f>
        <v>2.7080070350791754</v>
      </c>
      <c r="G5106" s="18">
        <v>1.4965534409867092E-2</v>
      </c>
      <c r="H5106" s="9">
        <f t="shared" si="431"/>
        <v>1.6456023319985833E-2</v>
      </c>
      <c r="I5106" s="8">
        <f t="shared" si="429"/>
        <v>1.4904889101187407E-3</v>
      </c>
      <c r="J5106" s="11">
        <f t="shared" si="430"/>
        <v>9.9594766835458273E-2</v>
      </c>
      <c r="K5106" s="11">
        <f t="shared" si="432"/>
        <v>4.3676540992108048E-3</v>
      </c>
      <c r="AC5106" s="15"/>
      <c r="AD5106" s="16"/>
    </row>
    <row r="5107" spans="1:30" x14ac:dyDescent="0.3">
      <c r="A5107" s="15">
        <v>43924</v>
      </c>
      <c r="B5107" s="18">
        <v>-1.5252860825944299E-2</v>
      </c>
      <c r="C5107" s="9">
        <f t="shared" si="433"/>
        <v>-4.6152860825944303E-2</v>
      </c>
      <c r="D5107" s="6">
        <f t="shared" si="434"/>
        <v>2.1300865624189844E-3</v>
      </c>
      <c r="E5107" s="6">
        <f t="shared" si="435"/>
        <v>6.9344640490991995E-5</v>
      </c>
      <c r="F5107" s="6">
        <f>B$6+B$7*E5104+B$8*(H5106*100)^2</f>
        <v>2.5179147925121743</v>
      </c>
      <c r="G5107" s="18">
        <v>2.0314648711524125E-2</v>
      </c>
      <c r="H5107" s="9">
        <f t="shared" si="431"/>
        <v>1.5867938720930876E-2</v>
      </c>
      <c r="I5107" s="8">
        <f t="shared" si="429"/>
        <v>4.4467099905932499E-3</v>
      </c>
      <c r="J5107" s="11">
        <f t="shared" si="430"/>
        <v>0.21889179841297052</v>
      </c>
      <c r="K5107" s="11">
        <f t="shared" si="432"/>
        <v>3.3190768320856767E-2</v>
      </c>
      <c r="AC5107" s="15"/>
      <c r="AD5107" s="16"/>
    </row>
    <row r="5108" spans="1:30" x14ac:dyDescent="0.3">
      <c r="A5108" s="15">
        <v>43927</v>
      </c>
      <c r="B5108" s="18">
        <v>6.796824414482848E-2</v>
      </c>
      <c r="C5108" s="9">
        <f t="shared" si="433"/>
        <v>3.7068244144828483E-2</v>
      </c>
      <c r="D5108" s="6">
        <f t="shared" si="434"/>
        <v>1.3740547239806111E-3</v>
      </c>
      <c r="E5108" s="6">
        <f t="shared" si="435"/>
        <v>2.1300865624189844E-3</v>
      </c>
      <c r="F5108" s="6">
        <f>B$6+B$7*E5104+B$8*(H5107*100)^2</f>
        <v>2.3418893758951311</v>
      </c>
      <c r="G5108" s="18">
        <v>4.0076658521769289E-2</v>
      </c>
      <c r="H5108" s="9">
        <f t="shared" si="431"/>
        <v>1.5303232912999565E-2</v>
      </c>
      <c r="I5108" s="8">
        <f t="shared" si="429"/>
        <v>2.4773425608769724E-2</v>
      </c>
      <c r="J5108" s="11">
        <f t="shared" si="430"/>
        <v>0.61815097671660968</v>
      </c>
      <c r="K5108" s="11">
        <f t="shared" si="432"/>
        <v>0.65610610636126587</v>
      </c>
      <c r="AC5108" s="15"/>
      <c r="AD5108" s="16"/>
    </row>
    <row r="5109" spans="1:30" x14ac:dyDescent="0.3">
      <c r="A5109" s="15">
        <v>43928</v>
      </c>
      <c r="B5109" s="18">
        <v>-1.604339048362459E-3</v>
      </c>
      <c r="C5109" s="9">
        <f t="shared" si="433"/>
        <v>-3.250433904836246E-2</v>
      </c>
      <c r="D5109" s="6">
        <f t="shared" si="434"/>
        <v>1.0565320569709007E-3</v>
      </c>
      <c r="E5109" s="6">
        <f t="shared" si="435"/>
        <v>1.3740547239806111E-3</v>
      </c>
      <c r="F5109" s="6">
        <f>B$6+B$7*E5104+B$8*(H5108*100)^2</f>
        <v>2.1788898401077494</v>
      </c>
      <c r="G5109" s="18">
        <v>3.3416347340720055E-2</v>
      </c>
      <c r="H5109" s="9">
        <f t="shared" si="431"/>
        <v>1.4761063105710745E-2</v>
      </c>
      <c r="I5109" s="8">
        <f t="shared" si="429"/>
        <v>1.8655284235009312E-2</v>
      </c>
      <c r="J5109" s="11">
        <f t="shared" si="430"/>
        <v>0.55826820462440552</v>
      </c>
      <c r="K5109" s="11">
        <f t="shared" si="432"/>
        <v>0.44676473927105675</v>
      </c>
      <c r="AC5109" s="15"/>
      <c r="AD5109" s="16"/>
    </row>
    <row r="5110" spans="1:30" x14ac:dyDescent="0.3">
      <c r="A5110" s="15">
        <v>43929</v>
      </c>
      <c r="B5110" s="18">
        <v>3.3489371191286615E-2</v>
      </c>
      <c r="C5110" s="9">
        <f t="shared" si="433"/>
        <v>2.5893711912866151E-3</v>
      </c>
      <c r="D5110" s="6">
        <f t="shared" si="434"/>
        <v>6.7048431662650644E-6</v>
      </c>
      <c r="E5110" s="6">
        <f t="shared" si="435"/>
        <v>1.0565320569709007E-3</v>
      </c>
      <c r="F5110" s="6">
        <f>B$6+B$7*E5104+B$8*(H5109*100)^2</f>
        <v>2.0279522699686336</v>
      </c>
      <c r="G5110" s="18">
        <v>2.2132676708586395E-2</v>
      </c>
      <c r="H5110" s="9">
        <f t="shared" si="431"/>
        <v>1.42406189120018E-2</v>
      </c>
      <c r="I5110" s="8">
        <f t="shared" si="429"/>
        <v>7.8920577965845944E-3</v>
      </c>
      <c r="J5110" s="11">
        <f t="shared" si="430"/>
        <v>0.35657945491621729</v>
      </c>
      <c r="K5110" s="11">
        <f t="shared" si="432"/>
        <v>0.11323672239571114</v>
      </c>
      <c r="AC5110" s="15"/>
      <c r="AD5110" s="16"/>
    </row>
    <row r="5111" spans="1:30" x14ac:dyDescent="0.3">
      <c r="A5111" s="15">
        <v>43930</v>
      </c>
      <c r="B5111" s="18">
        <v>1.4383470303697587E-2</v>
      </c>
      <c r="C5111" s="9">
        <f t="shared" si="433"/>
        <v>-1.6516529696302414E-2</v>
      </c>
      <c r="D5111" s="6">
        <f t="shared" si="434"/>
        <v>2.7279575320883948E-4</v>
      </c>
      <c r="E5111" s="6">
        <f t="shared" si="435"/>
        <v>6.7048431662650644E-6</v>
      </c>
      <c r="F5111" s="6">
        <f>B$6+B$7*E5104+B$8*(H5110*100)^2</f>
        <v>1.8881840800198126</v>
      </c>
      <c r="G5111" s="18">
        <v>1.653869773878051E-2</v>
      </c>
      <c r="H5111" s="9">
        <f t="shared" si="431"/>
        <v>1.3741121060596957E-2</v>
      </c>
      <c r="I5111" s="8">
        <f t="shared" si="429"/>
        <v>2.797576678183554E-3</v>
      </c>
      <c r="J5111" s="11">
        <f t="shared" si="430"/>
        <v>0.16915338331770219</v>
      </c>
      <c r="K5111" s="11">
        <f t="shared" si="432"/>
        <v>1.8281511536620831E-2</v>
      </c>
      <c r="AC5111" s="15"/>
      <c r="AD5111" s="16"/>
    </row>
    <row r="5112" spans="1:30" x14ac:dyDescent="0.3">
      <c r="A5112" s="15">
        <v>43934</v>
      </c>
      <c r="B5112" s="18">
        <v>-1.0156059444675316E-2</v>
      </c>
      <c r="C5112" s="9">
        <f t="shared" si="433"/>
        <v>-4.1056059444675316E-2</v>
      </c>
      <c r="D5112" s="6">
        <f t="shared" si="434"/>
        <v>1.6856000171247133E-3</v>
      </c>
      <c r="E5112" s="6">
        <f t="shared" si="435"/>
        <v>2.7279575320883948E-4</v>
      </c>
      <c r="F5112" s="6">
        <f>B$6+B$7*E5104+B$8*(H5111*100)^2</f>
        <v>1.7587587361272041</v>
      </c>
      <c r="G5112" s="18">
        <v>1.7209946556781482E-2</v>
      </c>
      <c r="H5112" s="9">
        <f t="shared" si="431"/>
        <v>1.3261820147050719E-2</v>
      </c>
      <c r="I5112" s="8">
        <f t="shared" si="429"/>
        <v>3.9481264097307629E-3</v>
      </c>
      <c r="J5112" s="11">
        <f t="shared" si="430"/>
        <v>0.2294095682810256</v>
      </c>
      <c r="K5112" s="11">
        <f t="shared" si="432"/>
        <v>3.7107961252248467E-2</v>
      </c>
      <c r="AC5112" s="15"/>
      <c r="AD5112" s="16"/>
    </row>
    <row r="5113" spans="1:30" x14ac:dyDescent="0.3">
      <c r="A5113" s="15">
        <v>43935</v>
      </c>
      <c r="B5113" s="18">
        <v>3.0114559572307568E-2</v>
      </c>
      <c r="C5113" s="9">
        <f t="shared" si="433"/>
        <v>-7.8544042769243191E-4</v>
      </c>
      <c r="D5113" s="6">
        <f t="shared" si="434"/>
        <v>6.1691666545367039E-7</v>
      </c>
      <c r="E5113" s="6">
        <f t="shared" si="435"/>
        <v>1.6856000171247133E-3</v>
      </c>
      <c r="F5113" s="6">
        <f>B$6+B$7*E5104+B$8*(H5112*100)^2</f>
        <v>1.6389108676826485</v>
      </c>
      <c r="G5113" s="18">
        <v>1.7411349843953736E-2</v>
      </c>
      <c r="H5113" s="9">
        <f t="shared" si="431"/>
        <v>1.2801995421349941E-2</v>
      </c>
      <c r="I5113" s="8">
        <f t="shared" si="429"/>
        <v>4.6093544226037952E-3</v>
      </c>
      <c r="J5113" s="11">
        <f t="shared" si="430"/>
        <v>0.26473274409591163</v>
      </c>
      <c r="K5113" s="11">
        <f t="shared" si="432"/>
        <v>5.2528452909190726E-2</v>
      </c>
      <c r="AC5113" s="15"/>
      <c r="AD5113" s="16"/>
    </row>
    <row r="5114" spans="1:30" x14ac:dyDescent="0.3">
      <c r="A5114" s="15">
        <v>43936</v>
      </c>
      <c r="B5114" s="18">
        <v>-2.2276732672371066E-2</v>
      </c>
      <c r="C5114" s="9">
        <f t="shared" si="433"/>
        <v>-5.3176732672371066E-2</v>
      </c>
      <c r="D5114" s="6">
        <f t="shared" si="434"/>
        <v>2.8277648977088165E-3</v>
      </c>
      <c r="E5114" s="6">
        <f t="shared" si="435"/>
        <v>6.1691666545367039E-7</v>
      </c>
      <c r="F5114" s="6">
        <f>B$6+B$7*E5104+B$8*(H5113*100)^2</f>
        <v>1.5279317415029903</v>
      </c>
      <c r="G5114" s="18">
        <v>2.0433248177264926E-2</v>
      </c>
      <c r="H5114" s="9">
        <f t="shared" si="431"/>
        <v>1.2360953610069857E-2</v>
      </c>
      <c r="I5114" s="8">
        <f t="shared" si="429"/>
        <v>8.0722945671950694E-3</v>
      </c>
      <c r="J5114" s="11">
        <f t="shared" si="430"/>
        <v>0.39505684544940417</v>
      </c>
      <c r="K5114" s="11">
        <f t="shared" si="432"/>
        <v>0.15042709661820997</v>
      </c>
      <c r="AC5114" s="15"/>
      <c r="AD5114" s="16"/>
    </row>
    <row r="5115" spans="1:30" x14ac:dyDescent="0.3">
      <c r="A5115" s="15">
        <v>43937</v>
      </c>
      <c r="B5115" s="18">
        <v>5.7998378395412884E-3</v>
      </c>
      <c r="C5115" s="9">
        <f t="shared" si="433"/>
        <v>-2.5100162160458711E-2</v>
      </c>
      <c r="D5115" s="6">
        <f t="shared" si="434"/>
        <v>6.3001814048132328E-4</v>
      </c>
      <c r="E5115" s="6">
        <f t="shared" si="435"/>
        <v>2.8277648977088165E-3</v>
      </c>
      <c r="F5115" s="6">
        <f>B$6+B$7*E5104+B$8*(H5114*100)^2</f>
        <v>1.4251650706606265</v>
      </c>
      <c r="G5115" s="18">
        <v>1.3209175451559738E-2</v>
      </c>
      <c r="H5115" s="9">
        <f t="shared" si="431"/>
        <v>1.1938027771205036E-2</v>
      </c>
      <c r="I5115" s="8">
        <f t="shared" si="429"/>
        <v>1.2711476803547016E-3</v>
      </c>
      <c r="J5115" s="11">
        <f t="shared" si="430"/>
        <v>9.6232174749757357E-2</v>
      </c>
      <c r="K5115" s="11">
        <f t="shared" si="432"/>
        <v>5.2960857071575607E-3</v>
      </c>
      <c r="AC5115" s="15"/>
      <c r="AD5115" s="16"/>
    </row>
    <row r="5116" spans="1:30" x14ac:dyDescent="0.3">
      <c r="A5116" s="15">
        <v>43938</v>
      </c>
      <c r="B5116" s="18">
        <v>2.6440932021322524E-2</v>
      </c>
      <c r="C5116" s="9">
        <f t="shared" si="433"/>
        <v>-4.4590679786774765E-3</v>
      </c>
      <c r="D5116" s="6">
        <f t="shared" si="434"/>
        <v>1.9883287238466837E-5</v>
      </c>
      <c r="E5116" s="6">
        <f t="shared" si="435"/>
        <v>6.3001814048132328E-4</v>
      </c>
      <c r="F5116" s="6">
        <f>B$6+B$7*E5104+B$8*(H5115*100)^2</f>
        <v>1.3300031334605982</v>
      </c>
      <c r="G5116" s="18">
        <v>1.7902594549492609E-2</v>
      </c>
      <c r="H5116" s="9">
        <f t="shared" si="431"/>
        <v>1.1532576179937413E-2</v>
      </c>
      <c r="I5116" s="8">
        <f t="shared" ref="I5116:I5179" si="436">SQRT((G5116-H5116)^2)</f>
        <v>6.3700183695551953E-3</v>
      </c>
      <c r="J5116" s="11">
        <f t="shared" ref="J5116:J5179" si="437">ABS(G5116-H5116)/G5116</f>
        <v>0.3558153736848011</v>
      </c>
      <c r="K5116" s="11">
        <f t="shared" si="432"/>
        <v>0.11258008562567401</v>
      </c>
      <c r="AC5116" s="15"/>
      <c r="AD5116" s="16"/>
    </row>
    <row r="5117" spans="1:30" x14ac:dyDescent="0.3">
      <c r="A5117" s="15">
        <v>43941</v>
      </c>
      <c r="B5117" s="18">
        <v>-1.8042845615349582E-2</v>
      </c>
      <c r="C5117" s="9">
        <f t="shared" si="433"/>
        <v>-4.8942845615349582E-2</v>
      </c>
      <c r="D5117" s="6">
        <f t="shared" si="434"/>
        <v>2.3954021369279438E-3</v>
      </c>
      <c r="E5117" s="6">
        <f t="shared" si="435"/>
        <v>1.9883287238466837E-5</v>
      </c>
      <c r="F5117" s="6">
        <f>B$6+B$7*E5104+B$8*(H5116*100)^2</f>
        <v>1.2418831796133716</v>
      </c>
      <c r="G5117" s="18">
        <v>1.5210852135825246E-2</v>
      </c>
      <c r="H5117" s="9">
        <f t="shared" si="431"/>
        <v>1.1143981243762804E-2</v>
      </c>
      <c r="I5117" s="8">
        <f t="shared" si="436"/>
        <v>4.0668708920624415E-3</v>
      </c>
      <c r="J5117" s="11">
        <f t="shared" si="437"/>
        <v>0.26736640759816305</v>
      </c>
      <c r="K5117" s="11">
        <f t="shared" si="432"/>
        <v>5.3829201528827086E-2</v>
      </c>
      <c r="AC5117" s="15"/>
      <c r="AD5117" s="16"/>
    </row>
    <row r="5118" spans="1:30" x14ac:dyDescent="0.3">
      <c r="A5118" s="15">
        <v>43942</v>
      </c>
      <c r="B5118" s="18">
        <v>-3.1155115236328832E-2</v>
      </c>
      <c r="C5118" s="9">
        <f t="shared" si="433"/>
        <v>-6.2055115236328832E-2</v>
      </c>
      <c r="D5118" s="6">
        <f t="shared" si="434"/>
        <v>3.8508373269940509E-3</v>
      </c>
      <c r="E5118" s="6">
        <f t="shared" si="435"/>
        <v>2.3954021369279438E-3</v>
      </c>
      <c r="F5118" s="6">
        <f>B$6+B$7*E5104+B$8*(H5117*100)^2</f>
        <v>1.1602841023508399</v>
      </c>
      <c r="G5118" s="18">
        <v>1.724471597908624E-2</v>
      </c>
      <c r="H5118" s="9">
        <f t="shared" si="431"/>
        <v>1.0771648445576192E-2</v>
      </c>
      <c r="I5118" s="8">
        <f t="shared" si="436"/>
        <v>6.4730675335100477E-3</v>
      </c>
      <c r="J5118" s="11">
        <f t="shared" si="437"/>
        <v>0.37536527370820993</v>
      </c>
      <c r="K5118" s="11">
        <f t="shared" si="432"/>
        <v>0.13034740949162948</v>
      </c>
      <c r="AC5118" s="15"/>
      <c r="AD5118" s="16"/>
    </row>
    <row r="5119" spans="1:30" x14ac:dyDescent="0.3">
      <c r="A5119" s="15">
        <v>43943</v>
      </c>
      <c r="B5119" s="18">
        <v>2.267130058213675E-2</v>
      </c>
      <c r="C5119" s="9">
        <f t="shared" si="433"/>
        <v>-8.22869941786325E-3</v>
      </c>
      <c r="D5119" s="6">
        <f t="shared" si="434"/>
        <v>6.7711494109542984E-5</v>
      </c>
      <c r="E5119" s="6">
        <f t="shared" si="435"/>
        <v>3.8508373269940509E-3</v>
      </c>
      <c r="F5119" s="6">
        <f>B$6+B$7*E5104+B$8*(H5118*100)^2</f>
        <v>1.0847233568057355</v>
      </c>
      <c r="G5119" s="18">
        <v>2.0620643886388377E-2</v>
      </c>
      <c r="H5119" s="9">
        <f t="shared" si="431"/>
        <v>1.0415005313516336E-2</v>
      </c>
      <c r="I5119" s="8">
        <f t="shared" si="436"/>
        <v>1.0205638572872041E-2</v>
      </c>
      <c r="J5119" s="11">
        <f t="shared" si="437"/>
        <v>0.49492337043891976</v>
      </c>
      <c r="K5119" s="11">
        <f t="shared" si="432"/>
        <v>0.29685246725294645</v>
      </c>
      <c r="AC5119" s="15"/>
      <c r="AD5119" s="16"/>
    </row>
    <row r="5120" spans="1:30" x14ac:dyDescent="0.3">
      <c r="A5120" s="15">
        <v>43944</v>
      </c>
      <c r="B5120" s="18">
        <v>-5.395676601974847E-4</v>
      </c>
      <c r="C5120" s="9">
        <f t="shared" si="433"/>
        <v>-3.1439567660197482E-2</v>
      </c>
      <c r="D5120" s="6">
        <f t="shared" si="434"/>
        <v>9.8844641466013525E-4</v>
      </c>
      <c r="E5120" s="6">
        <f t="shared" si="435"/>
        <v>6.7711494109542984E-5</v>
      </c>
      <c r="F5120" s="6">
        <f>B$6+B$7*E5104+B$8*(H5119*100)^2</f>
        <v>1.0147541064309686</v>
      </c>
      <c r="G5120" s="18">
        <v>1.4102626723740774E-2</v>
      </c>
      <c r="H5120" s="9">
        <f t="shared" si="431"/>
        <v>1.0073500416592877E-2</v>
      </c>
      <c r="I5120" s="8">
        <f t="shared" si="436"/>
        <v>4.0291263071478966E-3</v>
      </c>
      <c r="J5120" s="11">
        <f t="shared" si="437"/>
        <v>0.28570041497057763</v>
      </c>
      <c r="K5120" s="11">
        <f t="shared" si="432"/>
        <v>6.35199961016919E-2</v>
      </c>
      <c r="AC5120" s="15"/>
      <c r="AD5120" s="16"/>
    </row>
    <row r="5121" spans="1:30" x14ac:dyDescent="0.3">
      <c r="A5121" s="15">
        <v>43945</v>
      </c>
      <c r="B5121" s="18">
        <v>1.3822090566839217E-2</v>
      </c>
      <c r="C5121" s="9">
        <f t="shared" si="433"/>
        <v>-1.7077909433160784E-2</v>
      </c>
      <c r="D5121" s="6">
        <f t="shared" si="434"/>
        <v>2.9165499060724209E-4</v>
      </c>
      <c r="E5121" s="6">
        <f t="shared" si="435"/>
        <v>9.8844641466013525E-4</v>
      </c>
      <c r="F5121" s="6">
        <f>B$6+B$7*E5104+B$8*(H5120*100)^2</f>
        <v>0.94996258058393479</v>
      </c>
      <c r="G5121" s="18">
        <v>1.2628082146038645E-2</v>
      </c>
      <c r="H5121" s="9">
        <f t="shared" si="431"/>
        <v>9.7466023853645268E-3</v>
      </c>
      <c r="I5121" s="8">
        <f t="shared" si="436"/>
        <v>2.8814797606741185E-3</v>
      </c>
      <c r="J5121" s="11">
        <f t="shared" si="437"/>
        <v>0.22818031490062976</v>
      </c>
      <c r="K5121" s="11">
        <f t="shared" si="432"/>
        <v>3.6635083386266754E-2</v>
      </c>
      <c r="AC5121" s="15"/>
      <c r="AD5121" s="16"/>
    </row>
    <row r="5122" spans="1:30" x14ac:dyDescent="0.3">
      <c r="A5122" s="15">
        <v>43948</v>
      </c>
      <c r="B5122" s="18">
        <v>1.4606868181737747E-2</v>
      </c>
      <c r="C5122" s="9">
        <f t="shared" si="433"/>
        <v>-1.6293131818262252E-2</v>
      </c>
      <c r="D5122" s="6">
        <f t="shared" si="434"/>
        <v>2.654661444472698E-4</v>
      </c>
      <c r="E5122" s="6">
        <f t="shared" si="435"/>
        <v>2.9165499060724209E-4</v>
      </c>
      <c r="F5122" s="6">
        <f>B$6+B$7*E5104+B$8*(H5121*100)^2</f>
        <v>0.8899656276495812</v>
      </c>
      <c r="G5122" s="18">
        <v>9.2686077946404297E-3</v>
      </c>
      <c r="H5122" s="9">
        <f t="shared" si="431"/>
        <v>9.4337989572047861E-3</v>
      </c>
      <c r="I5122" s="8">
        <f t="shared" si="436"/>
        <v>1.6519116256435637E-4</v>
      </c>
      <c r="J5122" s="11">
        <f t="shared" si="437"/>
        <v>1.7822651063073153E-2</v>
      </c>
      <c r="K5122" s="11">
        <f t="shared" si="432"/>
        <v>1.551235012429153E-4</v>
      </c>
      <c r="AC5122" s="15"/>
      <c r="AD5122" s="16"/>
    </row>
    <row r="5123" spans="1:30" x14ac:dyDescent="0.3">
      <c r="A5123" s="15">
        <v>43949</v>
      </c>
      <c r="B5123" s="18">
        <v>-5.2561701904854288E-3</v>
      </c>
      <c r="C5123" s="9">
        <f t="shared" si="433"/>
        <v>-3.6156170190485427E-2</v>
      </c>
      <c r="D5123" s="6">
        <f t="shared" si="434"/>
        <v>1.307268642843347E-3</v>
      </c>
      <c r="E5123" s="6">
        <f t="shared" si="435"/>
        <v>2.654661444472698E-4</v>
      </c>
      <c r="F5123" s="6">
        <f>B$6+B$7*E5104+B$8*(H5122*100)^2</f>
        <v>0.83440844923236979</v>
      </c>
      <c r="G5123" s="18">
        <v>1.5338940527600564E-2</v>
      </c>
      <c r="H5123" s="9">
        <f t="shared" si="431"/>
        <v>9.1345960459801936E-3</v>
      </c>
      <c r="I5123" s="8">
        <f t="shared" si="436"/>
        <v>6.2043444816203708E-3</v>
      </c>
      <c r="J5123" s="11">
        <f t="shared" si="437"/>
        <v>0.40448324774820038</v>
      </c>
      <c r="K5123" s="11">
        <f t="shared" si="432"/>
        <v>0.1608881272814302</v>
      </c>
      <c r="AC5123" s="15"/>
      <c r="AD5123" s="16"/>
    </row>
    <row r="5124" spans="1:30" x14ac:dyDescent="0.3">
      <c r="A5124" s="15">
        <v>43950</v>
      </c>
      <c r="B5124" s="18">
        <v>2.623670404507307E-2</v>
      </c>
      <c r="C5124" s="9">
        <f t="shared" si="433"/>
        <v>-4.6632959549269305E-3</v>
      </c>
      <c r="D5124" s="6">
        <f t="shared" si="434"/>
        <v>2.1746329163237874E-5</v>
      </c>
      <c r="E5124" s="6">
        <f t="shared" si="435"/>
        <v>1.307268642843347E-3</v>
      </c>
      <c r="F5124" s="6">
        <f>B$6+B$7*E5104+B$8*(H5123*100)^2</f>
        <v>0.78296250201803208</v>
      </c>
      <c r="G5124" s="18">
        <v>2.1044007224728892E-2</v>
      </c>
      <c r="H5124" s="9">
        <f t="shared" si="431"/>
        <v>8.8485168362728E-3</v>
      </c>
      <c r="I5124" s="8">
        <f t="shared" si="436"/>
        <v>1.2195490388456092E-2</v>
      </c>
      <c r="J5124" s="11">
        <f t="shared" si="437"/>
        <v>0.57952319908563443</v>
      </c>
      <c r="K5124" s="11">
        <f t="shared" si="432"/>
        <v>0.51188652161430603</v>
      </c>
      <c r="AC5124" s="15"/>
      <c r="AD5124" s="16"/>
    </row>
    <row r="5125" spans="1:30" x14ac:dyDescent="0.3">
      <c r="A5125" s="15">
        <v>43951</v>
      </c>
      <c r="B5125" s="18">
        <v>-9.2551433190548385E-3</v>
      </c>
      <c r="C5125" s="9">
        <f t="shared" si="433"/>
        <v>-4.0155143319054842E-2</v>
      </c>
      <c r="D5125" s="6">
        <f t="shared" si="434"/>
        <v>1.6124355349738347E-3</v>
      </c>
      <c r="E5125" s="6">
        <f t="shared" si="435"/>
        <v>2.1746329163237874E-5</v>
      </c>
      <c r="F5125" s="6">
        <f>B$6+B$7*E5104+B$8*(H5124*100)^2</f>
        <v>0.73532355489755519</v>
      </c>
      <c r="G5125" s="18">
        <v>9.5917475432246071E-3</v>
      </c>
      <c r="H5125" s="9">
        <f t="shared" si="431"/>
        <v>8.5751009025990775E-3</v>
      </c>
      <c r="I5125" s="8">
        <f t="shared" si="436"/>
        <v>1.0166466406255296E-3</v>
      </c>
      <c r="J5125" s="11">
        <f t="shared" si="437"/>
        <v>0.1059918055645309</v>
      </c>
      <c r="K5125" s="11">
        <f t="shared" si="432"/>
        <v>6.5176421049444322E-3</v>
      </c>
      <c r="AC5125" s="15"/>
      <c r="AD5125" s="16"/>
    </row>
    <row r="5126" spans="1:30" x14ac:dyDescent="0.3">
      <c r="A5126" s="15">
        <v>43952</v>
      </c>
      <c r="B5126" s="18">
        <v>-2.846021101477424E-2</v>
      </c>
      <c r="C5126" s="9">
        <f t="shared" si="433"/>
        <v>-5.936021101477424E-2</v>
      </c>
      <c r="D5126" s="6">
        <f t="shared" si="434"/>
        <v>3.5236346517185249E-3</v>
      </c>
      <c r="E5126" s="6">
        <f t="shared" si="435"/>
        <v>1.6124355349738347E-3</v>
      </c>
      <c r="F5126" s="6">
        <f>B$6+B$7*E5126+B$8*(G5125*100)^2</f>
        <v>0.86233997939249285</v>
      </c>
      <c r="G5126" s="18">
        <v>1.7235105638034095E-2</v>
      </c>
      <c r="H5126" s="9">
        <f t="shared" si="431"/>
        <v>9.286226248549476E-3</v>
      </c>
      <c r="I5126" s="8">
        <f t="shared" si="436"/>
        <v>7.9488793894846189E-3</v>
      </c>
      <c r="J5126" s="11">
        <f t="shared" si="437"/>
        <v>0.46120282384247108</v>
      </c>
      <c r="K5126" s="11">
        <f t="shared" si="432"/>
        <v>0.23756989525366135</v>
      </c>
      <c r="AC5126" s="15"/>
      <c r="AD5126" s="16"/>
    </row>
    <row r="5127" spans="1:30" x14ac:dyDescent="0.3">
      <c r="A5127" s="15">
        <v>43955</v>
      </c>
      <c r="B5127" s="18">
        <v>4.2408225788476321E-3</v>
      </c>
      <c r="C5127" s="9">
        <f t="shared" si="433"/>
        <v>-2.6659177421152369E-2</v>
      </c>
      <c r="D5127" s="6">
        <f t="shared" si="434"/>
        <v>7.107117407724803E-4</v>
      </c>
      <c r="E5127" s="6">
        <f t="shared" si="435"/>
        <v>3.5236346517185249E-3</v>
      </c>
      <c r="F5127" s="6">
        <f>B$6+B$7*E5126+B$8*(H5126*100)^2</f>
        <v>0.80893179047077513</v>
      </c>
      <c r="G5127" s="18">
        <v>1.1521146907668008E-2</v>
      </c>
      <c r="H5127" s="9">
        <f t="shared" si="431"/>
        <v>8.9940635447542574E-3</v>
      </c>
      <c r="I5127" s="8">
        <f t="shared" si="436"/>
        <v>2.5270833629137505E-3</v>
      </c>
      <c r="J5127" s="11">
        <f t="shared" si="437"/>
        <v>0.21934303790812931</v>
      </c>
      <c r="K5127" s="11">
        <f t="shared" si="432"/>
        <v>3.3352916717160674E-2</v>
      </c>
      <c r="AC5127" s="15"/>
      <c r="AD5127" s="16"/>
    </row>
    <row r="5128" spans="1:30" x14ac:dyDescent="0.3">
      <c r="A5128" s="15">
        <v>43956</v>
      </c>
      <c r="B5128" s="18">
        <v>8.9999351977815625E-3</v>
      </c>
      <c r="C5128" s="9">
        <f t="shared" si="433"/>
        <v>-2.1900064802218438E-2</v>
      </c>
      <c r="D5128" s="6">
        <f t="shared" si="434"/>
        <v>4.796128383413669E-4</v>
      </c>
      <c r="E5128" s="6">
        <f t="shared" si="435"/>
        <v>7.107117407724803E-4</v>
      </c>
      <c r="F5128" s="6">
        <f>B$6+B$7*E5126+B$8*(H5127*100)^2</f>
        <v>0.75947580752926458</v>
      </c>
      <c r="G5128" s="18">
        <v>1.3281263695878807E-2</v>
      </c>
      <c r="H5128" s="9">
        <f t="shared" ref="H5128:H5191" si="438">SQRT(F5128)/100</f>
        <v>8.7147909184860234E-3</v>
      </c>
      <c r="I5128" s="8">
        <f t="shared" si="436"/>
        <v>4.5664727773927841E-3</v>
      </c>
      <c r="J5128" s="11">
        <f t="shared" si="437"/>
        <v>0.34382818397090981</v>
      </c>
      <c r="K5128" s="11">
        <f t="shared" ref="K5128:K5191" si="439">G5128/H5128-LN(G5128/H5128)-1</f>
        <v>0.10265847861331401</v>
      </c>
      <c r="AC5128" s="15"/>
      <c r="AD5128" s="16"/>
    </row>
    <row r="5129" spans="1:30" x14ac:dyDescent="0.3">
      <c r="A5129" s="15">
        <v>43957</v>
      </c>
      <c r="B5129" s="18">
        <v>-7.0038803990425877E-3</v>
      </c>
      <c r="C5129" s="9">
        <f t="shared" si="433"/>
        <v>-3.7903880399042592E-2</v>
      </c>
      <c r="D5129" s="6">
        <f t="shared" si="434"/>
        <v>1.4367041493049252E-3</v>
      </c>
      <c r="E5129" s="6">
        <f t="shared" si="435"/>
        <v>4.796128383413669E-4</v>
      </c>
      <c r="F5129" s="6">
        <f>B$6+B$7*E5126+B$8*(H5128*100)^2</f>
        <v>0.71367956732542603</v>
      </c>
      <c r="G5129" s="18">
        <v>9.2416892669709289E-3</v>
      </c>
      <c r="H5129" s="9">
        <f t="shared" si="438"/>
        <v>8.4479557724068729E-3</v>
      </c>
      <c r="I5129" s="8">
        <f t="shared" si="436"/>
        <v>7.9373349456405597E-4</v>
      </c>
      <c r="J5129" s="11">
        <f t="shared" si="437"/>
        <v>8.5886191543011206E-2</v>
      </c>
      <c r="K5129" s="11">
        <f t="shared" si="439"/>
        <v>4.155489368296017E-3</v>
      </c>
      <c r="AC5129" s="15"/>
      <c r="AD5129" s="16"/>
    </row>
    <row r="5130" spans="1:30" x14ac:dyDescent="0.3">
      <c r="A5130" s="15">
        <v>43958</v>
      </c>
      <c r="B5130" s="18">
        <v>1.1438955754890805E-2</v>
      </c>
      <c r="C5130" s="9">
        <f t="shared" si="433"/>
        <v>-1.9461044245109194E-2</v>
      </c>
      <c r="D5130" s="6">
        <f t="shared" si="434"/>
        <v>3.7873224311009765E-4</v>
      </c>
      <c r="E5130" s="6">
        <f t="shared" si="435"/>
        <v>1.4367041493049252E-3</v>
      </c>
      <c r="F5130" s="6">
        <f>B$6+B$7*E5126+B$8*(H5129*100)^2</f>
        <v>0.67127224889667148</v>
      </c>
      <c r="G5130" s="18">
        <v>1.2640919355195169E-2</v>
      </c>
      <c r="H5130" s="9">
        <f t="shared" si="438"/>
        <v>8.1931205831274785E-3</v>
      </c>
      <c r="I5130" s="8">
        <f t="shared" si="436"/>
        <v>4.4477987720676904E-3</v>
      </c>
      <c r="J5130" s="11">
        <f t="shared" si="437"/>
        <v>0.35185722233404904</v>
      </c>
      <c r="K5130" s="11">
        <f t="shared" si="439"/>
        <v>0.10922565590672551</v>
      </c>
      <c r="AC5130" s="15"/>
      <c r="AD5130" s="16"/>
    </row>
    <row r="5131" spans="1:30" x14ac:dyDescent="0.3">
      <c r="A5131" s="15">
        <v>43959</v>
      </c>
      <c r="B5131" s="18">
        <v>1.6730795065224499E-2</v>
      </c>
      <c r="C5131" s="9">
        <f t="shared" si="433"/>
        <v>-1.4169204934775501E-2</v>
      </c>
      <c r="D5131" s="6">
        <f t="shared" si="434"/>
        <v>2.0076636848366641E-4</v>
      </c>
      <c r="E5131" s="6">
        <f t="shared" si="435"/>
        <v>3.7873224311009765E-4</v>
      </c>
      <c r="F5131" s="6">
        <f>B$6+B$7*E5126+B$8*(H5130*100)^2</f>
        <v>0.63200307203164474</v>
      </c>
      <c r="G5131" s="18">
        <v>1.0968294494060662E-2</v>
      </c>
      <c r="H5131" s="9">
        <f t="shared" si="438"/>
        <v>7.9498620870531115E-3</v>
      </c>
      <c r="I5131" s="8">
        <f t="shared" si="436"/>
        <v>3.0184324070075506E-3</v>
      </c>
      <c r="J5131" s="11">
        <f t="shared" si="437"/>
        <v>0.27519614910431456</v>
      </c>
      <c r="K5131" s="11">
        <f t="shared" si="439"/>
        <v>5.7829407683387846E-2</v>
      </c>
      <c r="AC5131" s="15"/>
      <c r="AD5131" s="16"/>
    </row>
    <row r="5132" spans="1:30" x14ac:dyDescent="0.3">
      <c r="A5132" s="15">
        <v>43962</v>
      </c>
      <c r="B5132" s="18">
        <v>1.3306936679254052E-4</v>
      </c>
      <c r="C5132" s="9">
        <f t="shared" si="433"/>
        <v>-3.076693063320746E-2</v>
      </c>
      <c r="D5132" s="6">
        <f t="shared" si="434"/>
        <v>9.466040205885996E-4</v>
      </c>
      <c r="E5132" s="6">
        <f t="shared" si="435"/>
        <v>2.0076636848366641E-4</v>
      </c>
      <c r="F5132" s="6">
        <f>B$6+B$7*E5126+B$8*(H5131*100)^2</f>
        <v>0.59563981425462964</v>
      </c>
      <c r="G5132" s="18">
        <v>1.0017888223939087E-2</v>
      </c>
      <c r="H5132" s="9">
        <f t="shared" si="438"/>
        <v>7.7177704957755097E-3</v>
      </c>
      <c r="I5132" s="8">
        <f t="shared" si="436"/>
        <v>2.3001177281635771E-3</v>
      </c>
      <c r="J5132" s="11">
        <f t="shared" si="437"/>
        <v>0.22960105730338831</v>
      </c>
      <c r="K5132" s="11">
        <f t="shared" si="439"/>
        <v>3.7181989479600386E-2</v>
      </c>
      <c r="AC5132" s="15"/>
      <c r="AD5132" s="16"/>
    </row>
    <row r="5133" spans="1:30" x14ac:dyDescent="0.3">
      <c r="A5133" s="15">
        <v>43963</v>
      </c>
      <c r="B5133" s="18">
        <v>-2.0713365772047604E-2</v>
      </c>
      <c r="C5133" s="9">
        <f t="shared" si="433"/>
        <v>-5.1613365772047601E-2</v>
      </c>
      <c r="D5133" s="6">
        <f t="shared" si="434"/>
        <v>2.663939526319175E-3</v>
      </c>
      <c r="E5133" s="6">
        <f t="shared" si="435"/>
        <v>9.466040205885996E-4</v>
      </c>
      <c r="F5133" s="6">
        <f>B$6+B$7*E5126+B$8*(H5132*100)^2</f>
        <v>0.56196743755311385</v>
      </c>
      <c r="G5133" s="18">
        <v>1.2020717975625901E-2</v>
      </c>
      <c r="H5133" s="9">
        <f t="shared" si="438"/>
        <v>7.4964487429256387E-3</v>
      </c>
      <c r="I5133" s="8">
        <f t="shared" si="436"/>
        <v>4.5242692327002627E-3</v>
      </c>
      <c r="J5133" s="11">
        <f t="shared" si="437"/>
        <v>0.37637262947804001</v>
      </c>
      <c r="K5133" s="11">
        <f t="shared" si="439"/>
        <v>0.1313194141609928</v>
      </c>
      <c r="AC5133" s="15"/>
      <c r="AD5133" s="16"/>
    </row>
    <row r="5134" spans="1:30" x14ac:dyDescent="0.3">
      <c r="A5134" s="15">
        <v>43964</v>
      </c>
      <c r="B5134" s="18">
        <v>-1.7616996624280044E-2</v>
      </c>
      <c r="C5134" s="9">
        <f t="shared" si="433"/>
        <v>-4.8516996624280044E-2</v>
      </c>
      <c r="D5134" s="6">
        <f t="shared" si="434"/>
        <v>2.3538989614404014E-3</v>
      </c>
      <c r="E5134" s="6">
        <f t="shared" si="435"/>
        <v>2.663939526319175E-3</v>
      </c>
      <c r="F5134" s="6">
        <f>B$6+B$7*E5126+B$8*(H5133*100)^2</f>
        <v>0.53078681672751027</v>
      </c>
      <c r="G5134" s="18">
        <v>1.7235005887454531E-2</v>
      </c>
      <c r="H5134" s="9">
        <f t="shared" si="438"/>
        <v>7.2855117646429633E-3</v>
      </c>
      <c r="I5134" s="8">
        <f t="shared" si="436"/>
        <v>9.9494941228115679E-3</v>
      </c>
      <c r="J5134" s="11">
        <f t="shared" si="437"/>
        <v>0.57728405709764608</v>
      </c>
      <c r="K5134" s="11">
        <f t="shared" si="439"/>
        <v>0.50459994621114213</v>
      </c>
      <c r="AC5134" s="15"/>
      <c r="AD5134" s="16"/>
    </row>
    <row r="5135" spans="1:30" x14ac:dyDescent="0.3">
      <c r="A5135" s="15">
        <v>43965</v>
      </c>
      <c r="B5135" s="18">
        <v>1.1458917804071491E-2</v>
      </c>
      <c r="C5135" s="9">
        <f t="shared" ref="C5135:C5198" si="440">B5135-B$5</f>
        <v>-1.9441082195928508E-2</v>
      </c>
      <c r="D5135" s="6">
        <f t="shared" ref="D5135:D5198" si="441">C5135^2</f>
        <v>3.779556769488484E-4</v>
      </c>
      <c r="E5135" s="6">
        <f t="shared" si="435"/>
        <v>2.3538989614404014E-3</v>
      </c>
      <c r="F5135" s="6">
        <f>B$6+B$7*E5126+B$8*(H5134*100)^2</f>
        <v>0.50191356184300129</v>
      </c>
      <c r="G5135" s="18">
        <v>2.0184920611077371E-2</v>
      </c>
      <c r="H5135" s="9">
        <f t="shared" si="438"/>
        <v>7.0845858160022398E-3</v>
      </c>
      <c r="I5135" s="8">
        <f t="shared" si="436"/>
        <v>1.3100334795075132E-2</v>
      </c>
      <c r="J5135" s="11">
        <f t="shared" si="437"/>
        <v>0.64901591873914743</v>
      </c>
      <c r="K5135" s="11">
        <f t="shared" si="439"/>
        <v>0.80211765528142975</v>
      </c>
      <c r="AC5135" s="15"/>
      <c r="AD5135" s="16"/>
    </row>
    <row r="5136" spans="1:30" x14ac:dyDescent="0.3">
      <c r="A5136" s="15">
        <v>43966</v>
      </c>
      <c r="B5136" s="18">
        <v>3.9186752037212594E-3</v>
      </c>
      <c r="C5136" s="9">
        <f t="shared" si="440"/>
        <v>-2.6981324796278742E-2</v>
      </c>
      <c r="D5136" s="6">
        <f t="shared" si="441"/>
        <v>7.2799188776228609E-4</v>
      </c>
      <c r="E5136" s="6">
        <f t="shared" ref="E5136:E5199" si="442">D5135</f>
        <v>3.779556769488484E-4</v>
      </c>
      <c r="F5136" s="6">
        <f>B$6+B$7*E5126+B$8*(H5135*100)^2</f>
        <v>0.47517692781994603</v>
      </c>
      <c r="G5136" s="18">
        <v>1.2413107165941262E-2</v>
      </c>
      <c r="H5136" s="9">
        <f t="shared" si="438"/>
        <v>6.8933078258550592E-3</v>
      </c>
      <c r="I5136" s="8">
        <f t="shared" si="436"/>
        <v>5.5197993400862028E-3</v>
      </c>
      <c r="J5136" s="11">
        <f t="shared" si="437"/>
        <v>0.44467507339590806</v>
      </c>
      <c r="K5136" s="11">
        <f t="shared" si="439"/>
        <v>0.21254566492803462</v>
      </c>
      <c r="AC5136" s="15"/>
      <c r="AD5136" s="16"/>
    </row>
    <row r="5137" spans="1:30" x14ac:dyDescent="0.3">
      <c r="A5137" s="15">
        <v>43969</v>
      </c>
      <c r="B5137" s="18">
        <v>3.1015208770073424E-2</v>
      </c>
      <c r="C5137" s="9">
        <f t="shared" si="440"/>
        <v>1.1520877007342376E-4</v>
      </c>
      <c r="D5137" s="6">
        <f t="shared" si="441"/>
        <v>1.3273060701831021E-8</v>
      </c>
      <c r="E5137" s="6">
        <f t="shared" si="442"/>
        <v>7.2799188776228609E-4</v>
      </c>
      <c r="F5137" s="6">
        <f>B$6+B$7*E5126+B$8*(H5136*100)^2</f>
        <v>0.45041880471459689</v>
      </c>
      <c r="G5137" s="18">
        <v>2.0101259043165988E-2</v>
      </c>
      <c r="H5137" s="9">
        <f t="shared" si="438"/>
        <v>6.7113247925770728E-3</v>
      </c>
      <c r="I5137" s="8">
        <f t="shared" si="436"/>
        <v>1.3389934250588915E-2</v>
      </c>
      <c r="J5137" s="11">
        <f t="shared" si="437"/>
        <v>0.66612415778708223</v>
      </c>
      <c r="K5137" s="11">
        <f t="shared" si="439"/>
        <v>0.89813926868487992</v>
      </c>
      <c r="AC5137" s="15"/>
      <c r="AD5137" s="16"/>
    </row>
    <row r="5138" spans="1:30" x14ac:dyDescent="0.3">
      <c r="A5138" s="15">
        <v>43970</v>
      </c>
      <c r="B5138" s="18">
        <v>-1.0539747711597601E-2</v>
      </c>
      <c r="C5138" s="9">
        <f t="shared" si="440"/>
        <v>-4.1439747711597599E-2</v>
      </c>
      <c r="D5138" s="6">
        <f t="shared" si="441"/>
        <v>1.7172526904008585E-3</v>
      </c>
      <c r="E5138" s="6">
        <f t="shared" si="442"/>
        <v>1.3273060701831021E-8</v>
      </c>
      <c r="F5138" s="6">
        <f>B$6+B$7*E5126+B$8*(H5137*100)^2</f>
        <v>0.42749278271904351</v>
      </c>
      <c r="G5138" s="18">
        <v>8.8992413887035802E-3</v>
      </c>
      <c r="H5138" s="9">
        <f t="shared" si="438"/>
        <v>6.538293223151157E-3</v>
      </c>
      <c r="I5138" s="8">
        <f t="shared" si="436"/>
        <v>2.3609481655524232E-3</v>
      </c>
      <c r="J5138" s="11">
        <f t="shared" si="437"/>
        <v>0.26529768801971559</v>
      </c>
      <c r="K5138" s="11">
        <f t="shared" si="439"/>
        <v>5.280560594397099E-2</v>
      </c>
      <c r="AC5138" s="15"/>
      <c r="AD5138" s="16"/>
    </row>
    <row r="5139" spans="1:30" x14ac:dyDescent="0.3">
      <c r="A5139" s="15">
        <v>43971</v>
      </c>
      <c r="B5139" s="18">
        <v>1.6513990613413951E-2</v>
      </c>
      <c r="C5139" s="9">
        <f t="shared" si="440"/>
        <v>-1.438600938658605E-2</v>
      </c>
      <c r="D5139" s="6">
        <f t="shared" si="441"/>
        <v>2.0695726607094194E-4</v>
      </c>
      <c r="E5139" s="6">
        <f t="shared" si="442"/>
        <v>1.7172526904008585E-3</v>
      </c>
      <c r="F5139" s="6">
        <f>B$6+B$7*E5126+B$8*(H5138*100)^2</f>
        <v>0.40626328635116105</v>
      </c>
      <c r="G5139" s="18">
        <v>1.1698214363604045E-2</v>
      </c>
      <c r="H5139" s="9">
        <f t="shared" si="438"/>
        <v>6.3738786178524067E-3</v>
      </c>
      <c r="I5139" s="8">
        <f t="shared" si="436"/>
        <v>5.3243357457516379E-3</v>
      </c>
      <c r="J5139" s="11">
        <f t="shared" si="437"/>
        <v>0.45514089417927966</v>
      </c>
      <c r="K5139" s="11">
        <f t="shared" si="439"/>
        <v>0.22810882005905464</v>
      </c>
      <c r="AC5139" s="15"/>
      <c r="AD5139" s="16"/>
    </row>
    <row r="5140" spans="1:30" x14ac:dyDescent="0.3">
      <c r="A5140" s="15">
        <v>43972</v>
      </c>
      <c r="B5140" s="18">
        <v>-7.8039683099536857E-3</v>
      </c>
      <c r="C5140" s="9">
        <f t="shared" si="440"/>
        <v>-3.8703968309953686E-2</v>
      </c>
      <c r="D5140" s="6">
        <f t="shared" si="441"/>
        <v>1.4979971629378991E-3</v>
      </c>
      <c r="E5140" s="6">
        <f t="shared" si="442"/>
        <v>2.0695726607094194E-4</v>
      </c>
      <c r="F5140" s="6">
        <f>B$6+B$7*E5126+B$8*(H5139*100)^2</f>
        <v>0.38660477271450194</v>
      </c>
      <c r="G5140" s="18">
        <v>7.9663464889145261E-3</v>
      </c>
      <c r="H5140" s="9">
        <f t="shared" si="438"/>
        <v>6.2177550025270534E-3</v>
      </c>
      <c r="I5140" s="8">
        <f t="shared" si="436"/>
        <v>1.7485914863874727E-3</v>
      </c>
      <c r="J5140" s="11">
        <f t="shared" si="437"/>
        <v>0.2194972926197353</v>
      </c>
      <c r="K5140" s="11">
        <f t="shared" si="439"/>
        <v>3.3408466240277157E-2</v>
      </c>
      <c r="AC5140" s="15"/>
      <c r="AD5140" s="16"/>
    </row>
    <row r="5141" spans="1:30" x14ac:dyDescent="0.3">
      <c r="A5141" s="15">
        <v>43973</v>
      </c>
      <c r="B5141" s="18">
        <v>2.3509456868123662E-3</v>
      </c>
      <c r="C5141" s="9">
        <f t="shared" si="440"/>
        <v>-2.8549054313187633E-2</v>
      </c>
      <c r="D5141" s="6">
        <f t="shared" si="441"/>
        <v>8.1504850217733733E-4</v>
      </c>
      <c r="E5141" s="6">
        <f t="shared" si="442"/>
        <v>1.4979971629378991E-3</v>
      </c>
      <c r="F5141" s="6">
        <f>B$6+B$7*E5126+B$8*(H5140*100)^2</f>
        <v>0.36840098908695568</v>
      </c>
      <c r="G5141" s="18">
        <v>5.7669441489744148E-3</v>
      </c>
      <c r="H5141" s="9">
        <f t="shared" si="438"/>
        <v>6.0696045100727576E-3</v>
      </c>
      <c r="I5141" s="8">
        <f t="shared" si="436"/>
        <v>3.026603610983428E-4</v>
      </c>
      <c r="J5141" s="11">
        <f t="shared" si="437"/>
        <v>5.2481930339513948E-2</v>
      </c>
      <c r="K5141" s="11">
        <f t="shared" si="439"/>
        <v>1.2861951754994383E-3</v>
      </c>
      <c r="AC5141" s="15"/>
      <c r="AD5141" s="16"/>
    </row>
    <row r="5142" spans="1:30" x14ac:dyDescent="0.3">
      <c r="A5142" s="15">
        <v>43977</v>
      </c>
      <c r="B5142" s="18">
        <v>1.2214285021462054E-2</v>
      </c>
      <c r="C5142" s="9">
        <f t="shared" si="440"/>
        <v>-1.8685714978537944E-2</v>
      </c>
      <c r="D5142" s="6">
        <f t="shared" si="441"/>
        <v>3.4915594425915727E-4</v>
      </c>
      <c r="E5142" s="6">
        <f t="shared" si="442"/>
        <v>8.1504850217733733E-4</v>
      </c>
      <c r="F5142" s="6">
        <f>B$6+B$7*E5126+B$8*(H5141*100)^2</f>
        <v>0.35154428544784777</v>
      </c>
      <c r="G5142" s="18">
        <v>1.8003431604710619E-2</v>
      </c>
      <c r="H5142" s="9">
        <f t="shared" si="438"/>
        <v>5.9291170122358671E-3</v>
      </c>
      <c r="I5142" s="8">
        <f t="shared" si="436"/>
        <v>1.2074314592474752E-2</v>
      </c>
      <c r="J5142" s="11">
        <f t="shared" si="437"/>
        <v>0.67066739594886426</v>
      </c>
      <c r="K5142" s="11">
        <f t="shared" si="439"/>
        <v>0.92575688660023259</v>
      </c>
      <c r="AC5142" s="15"/>
      <c r="AD5142" s="16"/>
    </row>
    <row r="5143" spans="1:30" x14ac:dyDescent="0.3">
      <c r="A5143" s="15">
        <v>43978</v>
      </c>
      <c r="B5143" s="18">
        <v>1.4718447490314346E-2</v>
      </c>
      <c r="C5143" s="9">
        <f t="shared" si="440"/>
        <v>-1.6181552509685657E-2</v>
      </c>
      <c r="D5143" s="6">
        <f t="shared" si="441"/>
        <v>2.6184264162371415E-4</v>
      </c>
      <c r="E5143" s="6">
        <f t="shared" si="442"/>
        <v>3.4915594425915727E-4</v>
      </c>
      <c r="F5143" s="6">
        <f>B$6+B$7*E5126+B$8*(H5142*100)^2</f>
        <v>0.33593497787803389</v>
      </c>
      <c r="G5143" s="18">
        <v>1.8971225411450684E-2</v>
      </c>
      <c r="H5143" s="9">
        <f t="shared" si="438"/>
        <v>5.795989802251501E-3</v>
      </c>
      <c r="I5143" s="8">
        <f t="shared" si="436"/>
        <v>1.3175235609199183E-2</v>
      </c>
      <c r="J5143" s="11">
        <f t="shared" si="437"/>
        <v>0.69448521766268467</v>
      </c>
      <c r="K5143" s="11">
        <f t="shared" si="439"/>
        <v>1.0874069283192775</v>
      </c>
      <c r="AC5143" s="15"/>
      <c r="AD5143" s="16"/>
    </row>
    <row r="5144" spans="1:30" x14ac:dyDescent="0.3">
      <c r="A5144" s="15">
        <v>43979</v>
      </c>
      <c r="B5144" s="18">
        <v>-2.1101393249195488E-3</v>
      </c>
      <c r="C5144" s="9">
        <f t="shared" si="440"/>
        <v>-3.301013932491955E-2</v>
      </c>
      <c r="D5144" s="6">
        <f t="shared" si="441"/>
        <v>1.0896692982506001E-3</v>
      </c>
      <c r="E5144" s="6">
        <f t="shared" si="442"/>
        <v>2.6184264162371415E-4</v>
      </c>
      <c r="F5144" s="6">
        <f>B$6+B$7*E5126+B$8*(H5143*100)^2</f>
        <v>0.32148075906838625</v>
      </c>
      <c r="G5144" s="18">
        <v>1.0430113719848083E-2</v>
      </c>
      <c r="H5144" s="9">
        <f t="shared" si="438"/>
        <v>5.6699273281796683E-3</v>
      </c>
      <c r="I5144" s="8">
        <f t="shared" si="436"/>
        <v>4.7601863916684152E-3</v>
      </c>
      <c r="J5144" s="11">
        <f t="shared" si="437"/>
        <v>0.45638873357727378</v>
      </c>
      <c r="K5144" s="11">
        <f t="shared" si="439"/>
        <v>0.23002893523052048</v>
      </c>
      <c r="AC5144" s="15"/>
      <c r="AD5144" s="16"/>
    </row>
    <row r="5145" spans="1:30" x14ac:dyDescent="0.3">
      <c r="A5145" s="15">
        <v>43980</v>
      </c>
      <c r="B5145" s="18">
        <v>4.8007935523079522E-3</v>
      </c>
      <c r="C5145" s="9">
        <f t="shared" si="440"/>
        <v>-2.609920644769205E-2</v>
      </c>
      <c r="D5145" s="6">
        <f t="shared" si="441"/>
        <v>6.8116857719925032E-4</v>
      </c>
      <c r="E5145" s="6">
        <f t="shared" si="442"/>
        <v>1.0896692982506001E-3</v>
      </c>
      <c r="F5145" s="6">
        <f>B$6+B$7*E5126+B$8*(H5144*100)^2</f>
        <v>0.30809615245065253</v>
      </c>
      <c r="G5145" s="18">
        <v>1.1525348833649834E-2</v>
      </c>
      <c r="H5145" s="9">
        <f t="shared" si="438"/>
        <v>5.5506409760554013E-3</v>
      </c>
      <c r="I5145" s="8">
        <f t="shared" si="436"/>
        <v>5.9747078575944331E-3</v>
      </c>
      <c r="J5145" s="11">
        <f t="shared" si="437"/>
        <v>0.51839713867492276</v>
      </c>
      <c r="K5145" s="11">
        <f t="shared" si="439"/>
        <v>0.34576417992581288</v>
      </c>
      <c r="AC5145" s="15"/>
      <c r="AD5145" s="16"/>
    </row>
    <row r="5146" spans="1:30" x14ac:dyDescent="0.3">
      <c r="A5146" s="15">
        <v>43983</v>
      </c>
      <c r="B5146" s="18">
        <v>3.7442164783643909E-3</v>
      </c>
      <c r="C5146" s="9">
        <f t="shared" si="440"/>
        <v>-2.7155783521635609E-2</v>
      </c>
      <c r="D5146" s="6">
        <f t="shared" si="441"/>
        <v>7.3743657867393609E-4</v>
      </c>
      <c r="E5146" s="6">
        <f t="shared" si="442"/>
        <v>6.8116857719925032E-4</v>
      </c>
      <c r="F5146" s="6">
        <f>B$6+B$7*E5126+B$8*(H5145*100)^2</f>
        <v>0.29570200672263108</v>
      </c>
      <c r="G5146" s="18">
        <v>6.1505955337171287E-3</v>
      </c>
      <c r="H5146" s="9">
        <f t="shared" si="438"/>
        <v>5.4378489011982587E-3</v>
      </c>
      <c r="I5146" s="8">
        <f t="shared" si="436"/>
        <v>7.1274663251886996E-4</v>
      </c>
      <c r="J5146" s="11">
        <f t="shared" si="437"/>
        <v>0.11588253992831157</v>
      </c>
      <c r="K5146" s="11">
        <f t="shared" si="439"/>
        <v>7.9060783811271129E-3</v>
      </c>
      <c r="AC5146" s="15"/>
      <c r="AD5146" s="16"/>
    </row>
    <row r="5147" spans="1:30" x14ac:dyDescent="0.3">
      <c r="A5147" s="15">
        <v>43984</v>
      </c>
      <c r="B5147" s="18">
        <v>8.1773072823971161E-3</v>
      </c>
      <c r="C5147" s="9">
        <f t="shared" si="440"/>
        <v>-2.2722692717602883E-2</v>
      </c>
      <c r="D5147" s="6">
        <f t="shared" si="441"/>
        <v>5.1632076433860306E-4</v>
      </c>
      <c r="E5147" s="6">
        <f t="shared" si="442"/>
        <v>7.3743657867393609E-4</v>
      </c>
      <c r="F5147" s="6">
        <f>B$6+B$7*E5126+B$8*(H5146*100)^2</f>
        <v>0.28422502777848324</v>
      </c>
      <c r="G5147" s="18">
        <v>6.9298429247109218E-3</v>
      </c>
      <c r="H5147" s="9">
        <f t="shared" si="438"/>
        <v>5.3312759052452276E-3</v>
      </c>
      <c r="I5147" s="8">
        <f t="shared" si="436"/>
        <v>1.5985670194656942E-3</v>
      </c>
      <c r="J5147" s="11">
        <f t="shared" si="437"/>
        <v>0.23067868014228884</v>
      </c>
      <c r="K5147" s="11">
        <f t="shared" si="439"/>
        <v>3.7600431872035545E-2</v>
      </c>
      <c r="AC5147" s="15"/>
      <c r="AD5147" s="16"/>
    </row>
    <row r="5148" spans="1:30" x14ac:dyDescent="0.3">
      <c r="A5148" s="15">
        <v>43985</v>
      </c>
      <c r="B5148" s="18">
        <v>1.3556670812565674E-2</v>
      </c>
      <c r="C5148" s="9">
        <f t="shared" si="440"/>
        <v>-1.7343329187434326E-2</v>
      </c>
      <c r="D5148" s="6">
        <f t="shared" si="441"/>
        <v>3.0079106730371139E-4</v>
      </c>
      <c r="E5148" s="6">
        <f t="shared" si="442"/>
        <v>5.1632076433860306E-4</v>
      </c>
      <c r="F5148" s="6">
        <f>B$6+B$7*E5148+B$8*(G5147*100)^2</f>
        <v>0.45502402710215584</v>
      </c>
      <c r="G5148" s="18">
        <v>8.0963430121525834E-3</v>
      </c>
      <c r="H5148" s="9">
        <f t="shared" si="438"/>
        <v>6.7455468799953932E-3</v>
      </c>
      <c r="I5148" s="8">
        <f t="shared" si="436"/>
        <v>1.3507961321571902E-3</v>
      </c>
      <c r="J5148" s="11">
        <f t="shared" si="437"/>
        <v>0.16684027963361356</v>
      </c>
      <c r="K5148" s="11">
        <f t="shared" si="439"/>
        <v>1.7720140708545218E-2</v>
      </c>
      <c r="AC5148" s="15"/>
      <c r="AD5148" s="16"/>
    </row>
    <row r="5149" spans="1:30" x14ac:dyDescent="0.3">
      <c r="A5149" s="15">
        <v>43986</v>
      </c>
      <c r="B5149" s="18">
        <v>-3.3743890836089039E-3</v>
      </c>
      <c r="C5149" s="9">
        <f t="shared" si="440"/>
        <v>-3.4274389083608907E-2</v>
      </c>
      <c r="D5149" s="6">
        <f t="shared" si="441"/>
        <v>1.1747337470546094E-3</v>
      </c>
      <c r="E5149" s="6">
        <f t="shared" si="442"/>
        <v>3.0079106730371139E-4</v>
      </c>
      <c r="F5149" s="6">
        <f>B$6+B$7*E5148+B$8*(H5148*100)^2</f>
        <v>0.43168586157835476</v>
      </c>
      <c r="G5149" s="18">
        <v>8.9241645823216077E-3</v>
      </c>
      <c r="H5149" s="9">
        <f t="shared" si="438"/>
        <v>6.57028052352679E-3</v>
      </c>
      <c r="I5149" s="8">
        <f t="shared" si="436"/>
        <v>2.3538840587948176E-3</v>
      </c>
      <c r="J5149" s="11">
        <f t="shared" si="437"/>
        <v>0.26376520032561507</v>
      </c>
      <c r="K5149" s="11">
        <f t="shared" si="439"/>
        <v>5.2056147728684055E-2</v>
      </c>
      <c r="AC5149" s="15"/>
      <c r="AD5149" s="16"/>
    </row>
    <row r="5150" spans="1:30" x14ac:dyDescent="0.3">
      <c r="A5150" s="15">
        <v>43987</v>
      </c>
      <c r="B5150" s="18">
        <v>2.5874012821634297E-2</v>
      </c>
      <c r="C5150" s="9">
        <f t="shared" si="440"/>
        <v>-5.0259871783657033E-3</v>
      </c>
      <c r="D5150" s="6">
        <f t="shared" si="441"/>
        <v>2.5260547117096445E-5</v>
      </c>
      <c r="E5150" s="6">
        <f t="shared" si="442"/>
        <v>1.1747337470546094E-3</v>
      </c>
      <c r="F5150" s="6">
        <f>B$6+B$7*E5148+B$8*(H5149*100)^2</f>
        <v>0.41007472030331499</v>
      </c>
      <c r="G5150" s="18">
        <v>1.8803208933913088E-2</v>
      </c>
      <c r="H5150" s="9">
        <f t="shared" si="438"/>
        <v>6.4037076783947204E-3</v>
      </c>
      <c r="I5150" s="8">
        <f t="shared" si="436"/>
        <v>1.2399501255518367E-2</v>
      </c>
      <c r="J5150" s="11">
        <f t="shared" si="437"/>
        <v>0.65943538143401026</v>
      </c>
      <c r="K5150" s="11">
        <f t="shared" si="439"/>
        <v>0.85914992860147277</v>
      </c>
      <c r="AC5150" s="15"/>
      <c r="AD5150" s="16"/>
    </row>
    <row r="5151" spans="1:30" x14ac:dyDescent="0.3">
      <c r="A5151" s="15">
        <v>43990</v>
      </c>
      <c r="B5151" s="18">
        <v>1.1969656405806002E-2</v>
      </c>
      <c r="C5151" s="9">
        <f t="shared" si="440"/>
        <v>-1.8930343594193998E-2</v>
      </c>
      <c r="D5151" s="6">
        <f t="shared" si="441"/>
        <v>3.5835790859424174E-4</v>
      </c>
      <c r="E5151" s="6">
        <f t="shared" si="442"/>
        <v>2.5260547117096445E-5</v>
      </c>
      <c r="F5151" s="6">
        <f>B$6+B$7*E5148+B$8*(H5150*100)^2</f>
        <v>0.39006280348262812</v>
      </c>
      <c r="G5151" s="18">
        <v>5.6739456154299575E-3</v>
      </c>
      <c r="H5151" s="9">
        <f t="shared" si="438"/>
        <v>6.2455008084430523E-3</v>
      </c>
      <c r="I5151" s="8">
        <f t="shared" si="436"/>
        <v>5.7155519301309472E-4</v>
      </c>
      <c r="J5151" s="11">
        <f t="shared" si="437"/>
        <v>0.10073328716066371</v>
      </c>
      <c r="K5151" s="11">
        <f t="shared" si="439"/>
        <v>4.4618727647713907E-3</v>
      </c>
      <c r="AC5151" s="15"/>
      <c r="AD5151" s="16"/>
    </row>
    <row r="5152" spans="1:30" x14ac:dyDescent="0.3">
      <c r="A5152" s="15">
        <v>43991</v>
      </c>
      <c r="B5152" s="18">
        <v>-7.8297434197219778E-3</v>
      </c>
      <c r="C5152" s="9">
        <f t="shared" si="440"/>
        <v>-3.8729743419721976E-2</v>
      </c>
      <c r="D5152" s="6">
        <f t="shared" si="441"/>
        <v>1.4999930253574978E-3</v>
      </c>
      <c r="E5152" s="6">
        <f t="shared" si="442"/>
        <v>3.5835790859424174E-4</v>
      </c>
      <c r="F5152" s="6">
        <f>B$6+B$7*E5148+B$8*(H5151*100)^2</f>
        <v>0.37153176850667219</v>
      </c>
      <c r="G5152" s="18">
        <v>8.4441342156251903E-3</v>
      </c>
      <c r="H5152" s="9">
        <f t="shared" si="438"/>
        <v>6.0953405852886703E-3</v>
      </c>
      <c r="I5152" s="8">
        <f t="shared" si="436"/>
        <v>2.34879363033652E-3</v>
      </c>
      <c r="J5152" s="11">
        <f t="shared" si="437"/>
        <v>0.27815683293975441</v>
      </c>
      <c r="K5152" s="11">
        <f t="shared" si="439"/>
        <v>5.9395091707290515E-2</v>
      </c>
      <c r="AC5152" s="15"/>
      <c r="AD5152" s="16"/>
    </row>
    <row r="5153" spans="1:30" x14ac:dyDescent="0.3">
      <c r="A5153" s="15">
        <v>43992</v>
      </c>
      <c r="B5153" s="18">
        <v>-5.327255735182077E-3</v>
      </c>
      <c r="C5153" s="9">
        <f t="shared" si="440"/>
        <v>-3.6227255735182075E-2</v>
      </c>
      <c r="D5153" s="6">
        <f t="shared" si="441"/>
        <v>1.3124140581022826E-3</v>
      </c>
      <c r="E5153" s="6">
        <f t="shared" si="442"/>
        <v>1.4999930253574978E-3</v>
      </c>
      <c r="F5153" s="6">
        <f>B$6+B$7*E5148+B$8*(H5152*100)^2</f>
        <v>0.35437203011893698</v>
      </c>
      <c r="G5153" s="18">
        <v>7.8524453248240769E-3</v>
      </c>
      <c r="H5153" s="9">
        <f t="shared" si="438"/>
        <v>5.9529155051868243E-3</v>
      </c>
      <c r="I5153" s="8">
        <f t="shared" si="436"/>
        <v>1.8995298196372527E-3</v>
      </c>
      <c r="J5153" s="11">
        <f t="shared" si="437"/>
        <v>0.24190296666342073</v>
      </c>
      <c r="K5153" s="11">
        <f t="shared" si="439"/>
        <v>4.2148464436022381E-2</v>
      </c>
      <c r="AC5153" s="15"/>
      <c r="AD5153" s="16"/>
    </row>
    <row r="5154" spans="1:30" x14ac:dyDescent="0.3">
      <c r="A5154" s="15">
        <v>43993</v>
      </c>
      <c r="B5154" s="18">
        <v>-6.0752692996287397E-2</v>
      </c>
      <c r="C5154" s="9">
        <f t="shared" si="440"/>
        <v>-9.1652692996287394E-2</v>
      </c>
      <c r="D5154" s="6">
        <f t="shared" si="441"/>
        <v>8.4002161334717079E-3</v>
      </c>
      <c r="E5154" s="6">
        <f t="shared" si="442"/>
        <v>1.3124140581022826E-3</v>
      </c>
      <c r="F5154" s="6">
        <f>B$6+B$7*E5148+B$8*(H5153*100)^2</f>
        <v>0.33848211237189418</v>
      </c>
      <c r="G5154" s="18">
        <v>2.6526821672493133E-2</v>
      </c>
      <c r="H5154" s="9">
        <f t="shared" si="438"/>
        <v>5.8179215564657981E-3</v>
      </c>
      <c r="I5154" s="8">
        <f t="shared" si="436"/>
        <v>2.0708900116027336E-2</v>
      </c>
      <c r="J5154" s="11">
        <f t="shared" si="437"/>
        <v>0.7806777748086321</v>
      </c>
      <c r="K5154" s="11">
        <f t="shared" si="439"/>
        <v>2.0422881501459478</v>
      </c>
      <c r="AC5154" s="15"/>
      <c r="AD5154" s="16"/>
    </row>
    <row r="5155" spans="1:30" x14ac:dyDescent="0.3">
      <c r="A5155" s="15">
        <v>43994</v>
      </c>
      <c r="B5155" s="18">
        <v>1.2976286605211731E-2</v>
      </c>
      <c r="C5155" s="9">
        <f t="shared" si="440"/>
        <v>-1.7923713394788269E-2</v>
      </c>
      <c r="D5155" s="6">
        <f t="shared" si="441"/>
        <v>3.2125950185851238E-4</v>
      </c>
      <c r="E5155" s="6">
        <f t="shared" si="442"/>
        <v>8.4002161334717079E-3</v>
      </c>
      <c r="F5155" s="6">
        <f>B$6+B$7*E5148+B$8*(H5154*100)^2</f>
        <v>0.32376804853813251</v>
      </c>
      <c r="G5155" s="18">
        <v>3.2626723263141373E-2</v>
      </c>
      <c r="H5155" s="9">
        <f t="shared" si="438"/>
        <v>5.6900619376078201E-3</v>
      </c>
      <c r="I5155" s="8">
        <f t="shared" si="436"/>
        <v>2.6936661325533552E-2</v>
      </c>
      <c r="J5155" s="11">
        <f t="shared" si="437"/>
        <v>0.82560118306345764</v>
      </c>
      <c r="K5155" s="11">
        <f t="shared" si="439"/>
        <v>2.9875733001492257</v>
      </c>
      <c r="AC5155" s="15"/>
      <c r="AD5155" s="16"/>
    </row>
    <row r="5156" spans="1:30" x14ac:dyDescent="0.3">
      <c r="A5156" s="15">
        <v>43997</v>
      </c>
      <c r="B5156" s="18">
        <v>8.2778608181734992E-3</v>
      </c>
      <c r="C5156" s="9">
        <f t="shared" si="440"/>
        <v>-2.2622139181826501E-2</v>
      </c>
      <c r="D5156" s="6">
        <f t="shared" si="441"/>
        <v>5.1176118116192976E-4</v>
      </c>
      <c r="E5156" s="6">
        <f t="shared" si="442"/>
        <v>3.2125950185851238E-4</v>
      </c>
      <c r="F5156" s="6">
        <f>B$6+B$7*E5148+B$8*(H5155*100)^2</f>
        <v>0.31014282542806926</v>
      </c>
      <c r="G5156" s="18">
        <v>2.6565752277537259E-2</v>
      </c>
      <c r="H5156" s="9">
        <f t="shared" si="438"/>
        <v>5.5690468253379701E-3</v>
      </c>
      <c r="I5156" s="8">
        <f t="shared" si="436"/>
        <v>2.0996705452199289E-2</v>
      </c>
      <c r="J5156" s="11">
        <f t="shared" si="437"/>
        <v>0.79036743371100049</v>
      </c>
      <c r="K5156" s="11">
        <f t="shared" si="439"/>
        <v>2.207852230622442</v>
      </c>
      <c r="AC5156" s="15"/>
      <c r="AD5156" s="16"/>
    </row>
    <row r="5157" spans="1:30" x14ac:dyDescent="0.3">
      <c r="A5157" s="15">
        <v>43998</v>
      </c>
      <c r="B5157" s="18">
        <v>1.8784852866710527E-2</v>
      </c>
      <c r="C5157" s="9">
        <f t="shared" si="440"/>
        <v>-1.2115147133289473E-2</v>
      </c>
      <c r="D5157" s="6">
        <f t="shared" si="441"/>
        <v>1.4677679006125214E-4</v>
      </c>
      <c r="E5157" s="6">
        <f t="shared" si="442"/>
        <v>5.1176118116192976E-4</v>
      </c>
      <c r="F5157" s="6">
        <f>B$6+B$7*E5148+B$8*(H5156*100)^2</f>
        <v>0.29752586882815057</v>
      </c>
      <c r="G5157" s="18">
        <v>2.6946365673470991E-2</v>
      </c>
      <c r="H5157" s="9">
        <f t="shared" si="438"/>
        <v>5.4545931913218835E-3</v>
      </c>
      <c r="I5157" s="8">
        <f t="shared" si="436"/>
        <v>2.1491772482149108E-2</v>
      </c>
      <c r="J5157" s="11">
        <f t="shared" si="437"/>
        <v>0.79757592332045013</v>
      </c>
      <c r="K5157" s="11">
        <f t="shared" si="439"/>
        <v>2.3427334127287578</v>
      </c>
      <c r="AC5157" s="15"/>
      <c r="AD5157" s="16"/>
    </row>
    <row r="5158" spans="1:30" x14ac:dyDescent="0.3">
      <c r="A5158" s="15">
        <v>43999</v>
      </c>
      <c r="B5158" s="18">
        <v>-3.6067962326294138E-3</v>
      </c>
      <c r="C5158" s="9">
        <f t="shared" si="440"/>
        <v>-3.4506796232629415E-2</v>
      </c>
      <c r="D5158" s="6">
        <f t="shared" si="441"/>
        <v>1.1907189862402077E-3</v>
      </c>
      <c r="E5158" s="6">
        <f t="shared" si="442"/>
        <v>1.4677679006125214E-4</v>
      </c>
      <c r="F5158" s="6">
        <f>B$6+B$7*E5148+B$8*(H5157*100)^2</f>
        <v>0.28584256701662586</v>
      </c>
      <c r="G5158" s="18">
        <v>6.8179715686609577E-3</v>
      </c>
      <c r="H5158" s="9">
        <f t="shared" si="438"/>
        <v>5.3464246652938615E-3</v>
      </c>
      <c r="I5158" s="8">
        <f t="shared" si="436"/>
        <v>1.4715469033670962E-3</v>
      </c>
      <c r="J5158" s="11">
        <f t="shared" si="437"/>
        <v>0.21583353473210604</v>
      </c>
      <c r="K5158" s="11">
        <f t="shared" si="439"/>
        <v>3.2105481832061855E-2</v>
      </c>
      <c r="AC5158" s="15"/>
      <c r="AD5158" s="16"/>
    </row>
    <row r="5159" spans="1:30" x14ac:dyDescent="0.3">
      <c r="A5159" s="15">
        <v>44000</v>
      </c>
      <c r="B5159" s="18">
        <v>5.9404340380175727E-4</v>
      </c>
      <c r="C5159" s="9">
        <f t="shared" si="440"/>
        <v>-3.0305956596198242E-2</v>
      </c>
      <c r="D5159" s="6">
        <f t="shared" si="441"/>
        <v>9.1845100521065171E-4</v>
      </c>
      <c r="E5159" s="6">
        <f t="shared" si="442"/>
        <v>1.1907189862402077E-3</v>
      </c>
      <c r="F5159" s="6">
        <f>B$6+B$7*E5148+B$8*(H5158*100)^2</f>
        <v>0.27502382953915394</v>
      </c>
      <c r="G5159" s="18">
        <v>6.3779917422037407E-3</v>
      </c>
      <c r="H5159" s="9">
        <f t="shared" si="438"/>
        <v>5.2442714416699862E-3</v>
      </c>
      <c r="I5159" s="8">
        <f t="shared" si="436"/>
        <v>1.1337203005337545E-3</v>
      </c>
      <c r="J5159" s="11">
        <f t="shared" si="437"/>
        <v>0.17775505932875799</v>
      </c>
      <c r="K5159" s="11">
        <f t="shared" si="439"/>
        <v>2.0465665464764582E-2</v>
      </c>
      <c r="AC5159" s="15"/>
      <c r="AD5159" s="16"/>
    </row>
    <row r="5160" spans="1:30" x14ac:dyDescent="0.3">
      <c r="A5160" s="15">
        <v>44001</v>
      </c>
      <c r="B5160" s="18">
        <v>-5.665513565673728E-3</v>
      </c>
      <c r="C5160" s="9">
        <f t="shared" si="440"/>
        <v>-3.6565513565673731E-2</v>
      </c>
      <c r="D5160" s="6">
        <f t="shared" si="441"/>
        <v>1.3370367823214695E-3</v>
      </c>
      <c r="E5160" s="6">
        <f t="shared" si="442"/>
        <v>9.1845100521065171E-4</v>
      </c>
      <c r="F5160" s="6">
        <f>B$6+B$7*E5148+B$8*(H5159*100)^2</f>
        <v>0.26500567863501506</v>
      </c>
      <c r="G5160" s="18">
        <v>1.5540490758834307E-2</v>
      </c>
      <c r="H5160" s="9">
        <f t="shared" si="438"/>
        <v>5.1478702259770996E-3</v>
      </c>
      <c r="I5160" s="8">
        <f t="shared" si="436"/>
        <v>1.0392620532857208E-2</v>
      </c>
      <c r="J5160" s="11">
        <f t="shared" si="437"/>
        <v>0.66874468085567451</v>
      </c>
      <c r="K5160" s="11">
        <f t="shared" si="439"/>
        <v>0.9139536049304533</v>
      </c>
      <c r="AC5160" s="15"/>
      <c r="AD5160" s="16"/>
    </row>
    <row r="5161" spans="1:30" x14ac:dyDescent="0.3">
      <c r="A5161" s="15">
        <v>44004</v>
      </c>
      <c r="B5161" s="18">
        <v>6.4740932966583838E-3</v>
      </c>
      <c r="C5161" s="9">
        <f t="shared" si="440"/>
        <v>-2.4425906703341618E-2</v>
      </c>
      <c r="D5161" s="6">
        <f t="shared" si="441"/>
        <v>5.9662491828034903E-4</v>
      </c>
      <c r="E5161" s="6">
        <f t="shared" si="442"/>
        <v>1.3370367823214695E-3</v>
      </c>
      <c r="F5161" s="6">
        <f>B$6+B$7*E5148+B$8*(H5160*100)^2</f>
        <v>0.25572887089778246</v>
      </c>
      <c r="G5161" s="18">
        <v>8.2608577978825846E-3</v>
      </c>
      <c r="H5161" s="9">
        <f t="shared" si="438"/>
        <v>5.0569642167785055E-3</v>
      </c>
      <c r="I5161" s="8">
        <f t="shared" si="436"/>
        <v>3.2038935811040791E-3</v>
      </c>
      <c r="J5161" s="11">
        <f t="shared" si="437"/>
        <v>0.38784030175719741</v>
      </c>
      <c r="K5161" s="11">
        <f t="shared" si="439"/>
        <v>0.14279857320907152</v>
      </c>
      <c r="AC5161" s="15"/>
      <c r="AD5161" s="16"/>
    </row>
    <row r="5162" spans="1:30" x14ac:dyDescent="0.3">
      <c r="A5162" s="15">
        <v>44005</v>
      </c>
      <c r="B5162" s="18">
        <v>4.2981691914853364E-3</v>
      </c>
      <c r="C5162" s="9">
        <f t="shared" si="440"/>
        <v>-2.6601830808514665E-2</v>
      </c>
      <c r="D5162" s="6">
        <f t="shared" si="441"/>
        <v>7.0765740236484001E-4</v>
      </c>
      <c r="E5162" s="6">
        <f t="shared" si="442"/>
        <v>5.9662491828034903E-4</v>
      </c>
      <c r="F5162" s="6">
        <f>B$6+B$7*E5148+B$8*(H5161*100)^2</f>
        <v>0.247138546933105</v>
      </c>
      <c r="G5162" s="18">
        <v>9.0805641613748243E-3</v>
      </c>
      <c r="H5162" s="9">
        <f t="shared" si="438"/>
        <v>4.9713031182287105E-3</v>
      </c>
      <c r="I5162" s="8">
        <f t="shared" si="436"/>
        <v>4.1092610431461138E-3</v>
      </c>
      <c r="J5162" s="11">
        <f t="shared" si="437"/>
        <v>0.45253367193035277</v>
      </c>
      <c r="K5162" s="11">
        <f t="shared" si="439"/>
        <v>0.22414203578515979</v>
      </c>
      <c r="AC5162" s="15"/>
      <c r="AD5162" s="16"/>
    </row>
    <row r="5163" spans="1:30" x14ac:dyDescent="0.3">
      <c r="A5163" s="15">
        <v>44006</v>
      </c>
      <c r="B5163" s="18">
        <v>-2.61952655956623E-2</v>
      </c>
      <c r="C5163" s="9">
        <f t="shared" si="440"/>
        <v>-5.7095265595662303E-2</v>
      </c>
      <c r="D5163" s="6">
        <f t="shared" si="441"/>
        <v>3.2598693534392196E-3</v>
      </c>
      <c r="E5163" s="6">
        <f t="shared" si="442"/>
        <v>7.0765740236484001E-4</v>
      </c>
      <c r="F5163" s="6">
        <f>B$6+B$7*E5148+B$8*(H5162*100)^2</f>
        <v>0.23918390694181366</v>
      </c>
      <c r="G5163" s="18">
        <v>1.5246458262196312E-2</v>
      </c>
      <c r="H5163" s="9">
        <f t="shared" si="438"/>
        <v>4.8906431779655903E-3</v>
      </c>
      <c r="I5163" s="8">
        <f t="shared" si="436"/>
        <v>1.0355815084230722E-2</v>
      </c>
      <c r="J5163" s="11">
        <f t="shared" si="437"/>
        <v>0.67922758886947732</v>
      </c>
      <c r="K5163" s="11">
        <f t="shared" si="439"/>
        <v>0.98045167917162757</v>
      </c>
      <c r="AC5163" s="15"/>
      <c r="AD5163" s="16"/>
    </row>
    <row r="5164" spans="1:30" x14ac:dyDescent="0.3">
      <c r="A5164" s="15">
        <v>44007</v>
      </c>
      <c r="B5164" s="18">
        <v>1.0899827728216403E-2</v>
      </c>
      <c r="C5164" s="9">
        <f t="shared" si="440"/>
        <v>-2.0000172271783599E-2</v>
      </c>
      <c r="D5164" s="6">
        <f t="shared" si="441"/>
        <v>4.0000689090102153E-4</v>
      </c>
      <c r="E5164" s="6">
        <f t="shared" si="442"/>
        <v>3.2598693534392196E-3</v>
      </c>
      <c r="F5164" s="6">
        <f>B$6+B$7*E5148+B$8*(H5163*100)^2</f>
        <v>0.23181791030987789</v>
      </c>
      <c r="G5164" s="18">
        <v>1.2499359641131884E-2</v>
      </c>
      <c r="H5164" s="9">
        <f t="shared" si="438"/>
        <v>4.8147472447666231E-3</v>
      </c>
      <c r="I5164" s="8">
        <f t="shared" si="436"/>
        <v>7.6846123963652604E-3</v>
      </c>
      <c r="J5164" s="11">
        <f t="shared" si="437"/>
        <v>0.61480048714474611</v>
      </c>
      <c r="K5164" s="11">
        <f t="shared" si="439"/>
        <v>0.6420634173245201</v>
      </c>
      <c r="AC5164" s="15"/>
      <c r="AD5164" s="16"/>
    </row>
    <row r="5165" spans="1:30" x14ac:dyDescent="0.3">
      <c r="A5165" s="15">
        <v>44008</v>
      </c>
      <c r="B5165" s="18">
        <v>-2.4525204274831163E-2</v>
      </c>
      <c r="C5165" s="9">
        <f t="shared" si="440"/>
        <v>-5.5425204274831164E-2</v>
      </c>
      <c r="D5165" s="6">
        <f t="shared" si="441"/>
        <v>3.0719532689067628E-3</v>
      </c>
      <c r="E5165" s="6">
        <f t="shared" si="442"/>
        <v>4.0000689090102153E-4</v>
      </c>
      <c r="F5165" s="6">
        <f>B$6+B$7*E5148+B$8*(H5164*100)^2</f>
        <v>0.22499699742870535</v>
      </c>
      <c r="G5165" s="18">
        <v>1.0386064111191874E-2</v>
      </c>
      <c r="H5165" s="9">
        <f t="shared" si="438"/>
        <v>4.7433848402665514E-3</v>
      </c>
      <c r="I5165" s="8">
        <f t="shared" si="436"/>
        <v>5.6426792709253224E-3</v>
      </c>
      <c r="J5165" s="11">
        <f t="shared" si="437"/>
        <v>0.54329332175456646</v>
      </c>
      <c r="K5165" s="11">
        <f t="shared" si="439"/>
        <v>0.40587524147743981</v>
      </c>
      <c r="AC5165" s="15"/>
      <c r="AD5165" s="16"/>
    </row>
    <row r="5166" spans="1:30" x14ac:dyDescent="0.3">
      <c r="A5166" s="15">
        <v>44011</v>
      </c>
      <c r="B5166" s="18">
        <v>1.457888811353358E-2</v>
      </c>
      <c r="C5166" s="9">
        <f t="shared" si="440"/>
        <v>-1.632111188646642E-2</v>
      </c>
      <c r="D5166" s="6">
        <f t="shared" si="441"/>
        <v>2.6637869321055548E-4</v>
      </c>
      <c r="E5166" s="6">
        <f t="shared" si="442"/>
        <v>3.0719532689067628E-3</v>
      </c>
      <c r="F5166" s="6">
        <f>B$6+B$7*E5148+B$8*(H5165*100)^2</f>
        <v>0.2186808321007396</v>
      </c>
      <c r="G5166" s="18">
        <v>1.1211974016590917E-2</v>
      </c>
      <c r="H5166" s="9">
        <f t="shared" si="438"/>
        <v>4.6763322390602187E-3</v>
      </c>
      <c r="I5166" s="8">
        <f t="shared" si="436"/>
        <v>6.5356417775306987E-3</v>
      </c>
      <c r="J5166" s="11">
        <f t="shared" si="437"/>
        <v>0.58291624363912931</v>
      </c>
      <c r="K5166" s="11">
        <f t="shared" si="439"/>
        <v>0.52313174306273313</v>
      </c>
      <c r="AC5166" s="15"/>
      <c r="AD5166" s="16"/>
    </row>
    <row r="5167" spans="1:30" x14ac:dyDescent="0.3">
      <c r="A5167" s="15">
        <v>44012</v>
      </c>
      <c r="B5167" s="18">
        <v>1.5292349435757311E-2</v>
      </c>
      <c r="C5167" s="9">
        <f t="shared" si="440"/>
        <v>-1.560765056424269E-2</v>
      </c>
      <c r="D5167" s="6">
        <f t="shared" si="441"/>
        <v>2.4359875613550516E-4</v>
      </c>
      <c r="E5167" s="6">
        <f t="shared" si="442"/>
        <v>2.6637869321055548E-4</v>
      </c>
      <c r="F5167" s="6">
        <f>B$6+B$7*E5148+B$8*(H5166*100)^2</f>
        <v>0.2128320630070433</v>
      </c>
      <c r="G5167" s="18">
        <v>1.0597545029368485E-2</v>
      </c>
      <c r="H5167" s="9">
        <f t="shared" si="438"/>
        <v>4.6133725516919102E-3</v>
      </c>
      <c r="I5167" s="8">
        <f t="shared" si="436"/>
        <v>5.9841724776765748E-3</v>
      </c>
      <c r="J5167" s="11">
        <f t="shared" si="437"/>
        <v>0.56467535274376424</v>
      </c>
      <c r="K5167" s="11">
        <f t="shared" si="439"/>
        <v>0.46547297558183498</v>
      </c>
      <c r="AC5167" s="15"/>
      <c r="AD5167" s="16"/>
    </row>
    <row r="5168" spans="1:30" x14ac:dyDescent="0.3">
      <c r="A5168" s="15">
        <v>44013</v>
      </c>
      <c r="B5168" s="18">
        <v>5.0095639758690183E-3</v>
      </c>
      <c r="C5168" s="9">
        <f t="shared" si="440"/>
        <v>-2.5890436024130981E-2</v>
      </c>
      <c r="D5168" s="6">
        <f t="shared" si="441"/>
        <v>6.7031467751961927E-4</v>
      </c>
      <c r="E5168" s="6">
        <f t="shared" si="442"/>
        <v>2.4359875613550516E-4</v>
      </c>
      <c r="F5168" s="6">
        <f>B$6+B$7*E5148+B$8*(H5167*100)^2</f>
        <v>0.20741610282628048</v>
      </c>
      <c r="G5168" s="18">
        <v>5.9865910076001986E-3</v>
      </c>
      <c r="H5168" s="9">
        <f t="shared" si="438"/>
        <v>4.5542958053499385E-3</v>
      </c>
      <c r="I5168" s="8">
        <f t="shared" si="436"/>
        <v>1.43229520225026E-3</v>
      </c>
      <c r="J5168" s="11">
        <f t="shared" si="437"/>
        <v>0.23925055184693733</v>
      </c>
      <c r="K5168" s="11">
        <f t="shared" si="439"/>
        <v>4.104201528548046E-2</v>
      </c>
      <c r="AC5168" s="15"/>
      <c r="AD5168" s="16"/>
    </row>
    <row r="5169" spans="1:30" x14ac:dyDescent="0.3">
      <c r="A5169" s="15">
        <v>44014</v>
      </c>
      <c r="B5169" s="18">
        <v>4.5309704768169146E-3</v>
      </c>
      <c r="C5169" s="9">
        <f t="shared" si="440"/>
        <v>-2.6369029523183086E-2</v>
      </c>
      <c r="D5169" s="6">
        <f t="shared" si="441"/>
        <v>6.953257179945012E-4</v>
      </c>
      <c r="E5169" s="6">
        <f t="shared" si="442"/>
        <v>6.7031467751961927E-4</v>
      </c>
      <c r="F5169" s="6">
        <f>B$6+B$7*E5148+B$8*(H5168*100)^2</f>
        <v>0.20240092369889412</v>
      </c>
      <c r="G5169" s="18">
        <v>1.2609519380572904E-2</v>
      </c>
      <c r="H5169" s="9">
        <f t="shared" si="438"/>
        <v>4.4988990175252224E-3</v>
      </c>
      <c r="I5169" s="8">
        <f t="shared" si="436"/>
        <v>8.1106203630476811E-3</v>
      </c>
      <c r="J5169" s="11">
        <f t="shared" si="437"/>
        <v>0.64321407646539352</v>
      </c>
      <c r="K5169" s="11">
        <f t="shared" si="439"/>
        <v>0.77218182797496904</v>
      </c>
      <c r="AC5169" s="15"/>
      <c r="AD5169" s="16"/>
    </row>
    <row r="5170" spans="1:30" x14ac:dyDescent="0.3">
      <c r="A5170" s="15">
        <v>44018</v>
      </c>
      <c r="B5170" s="18">
        <v>1.5756930832163289E-2</v>
      </c>
      <c r="C5170" s="9">
        <f t="shared" si="440"/>
        <v>-1.5143069167836712E-2</v>
      </c>
      <c r="D5170" s="6">
        <f t="shared" si="441"/>
        <v>2.2931254382188684E-4</v>
      </c>
      <c r="E5170" s="6">
        <f t="shared" si="442"/>
        <v>6.953257179945012E-4</v>
      </c>
      <c r="F5170" s="6">
        <f>B$6+B$7*E5170+B$8*(G5169*100)^2</f>
        <v>1.482685071327986</v>
      </c>
      <c r="G5170" s="18">
        <v>8.9437613476596074E-3</v>
      </c>
      <c r="H5170" s="9">
        <f t="shared" si="438"/>
        <v>1.2176555635022518E-2</v>
      </c>
      <c r="I5170" s="8">
        <f t="shared" si="436"/>
        <v>3.2327942873629101E-3</v>
      </c>
      <c r="J5170" s="11">
        <f t="shared" si="437"/>
        <v>0.3614580221562893</v>
      </c>
      <c r="K5170" s="11">
        <f t="shared" si="439"/>
        <v>4.306287192374314E-2</v>
      </c>
      <c r="AC5170" s="15"/>
      <c r="AD5170" s="16"/>
    </row>
    <row r="5171" spans="1:30" x14ac:dyDescent="0.3">
      <c r="A5171" s="15">
        <v>44019</v>
      </c>
      <c r="B5171" s="18">
        <v>-1.0877477869643567E-2</v>
      </c>
      <c r="C5171" s="9">
        <f t="shared" si="440"/>
        <v>-4.1777477869643566E-2</v>
      </c>
      <c r="D5171" s="6">
        <f t="shared" si="441"/>
        <v>1.7453576571485579E-3</v>
      </c>
      <c r="E5171" s="6">
        <f t="shared" si="442"/>
        <v>2.2931254382188684E-4</v>
      </c>
      <c r="F5171" s="6">
        <f>B$6+B$7*E5170+B$8*(H5170*100)^2</f>
        <v>1.3833116417539566</v>
      </c>
      <c r="G5171" s="18">
        <v>9.3465838420182645E-3</v>
      </c>
      <c r="H5171" s="9">
        <f t="shared" si="438"/>
        <v>1.1761426961699659E-2</v>
      </c>
      <c r="I5171" s="8">
        <f t="shared" si="436"/>
        <v>2.4148431196813949E-3</v>
      </c>
      <c r="J5171" s="11">
        <f t="shared" si="437"/>
        <v>0.25836638931384615</v>
      </c>
      <c r="K5171" s="11">
        <f t="shared" si="439"/>
        <v>2.4495474098858327E-2</v>
      </c>
      <c r="AC5171" s="15"/>
      <c r="AD5171" s="16"/>
    </row>
    <row r="5172" spans="1:30" x14ac:dyDescent="0.3">
      <c r="A5172" s="15">
        <v>44020</v>
      </c>
      <c r="B5172" s="18">
        <v>7.7969862634318108E-3</v>
      </c>
      <c r="C5172" s="9">
        <f t="shared" si="440"/>
        <v>-2.310301373656819E-2</v>
      </c>
      <c r="D5172" s="6">
        <f t="shared" si="441"/>
        <v>5.3374924371205848E-4</v>
      </c>
      <c r="E5172" s="6">
        <f t="shared" si="442"/>
        <v>1.7453576571485579E-3</v>
      </c>
      <c r="F5172" s="6">
        <f>B$6+B$7*E5170+B$8*(H5171*100)^2</f>
        <v>1.2912918459684055</v>
      </c>
      <c r="G5172" s="18">
        <v>7.7971864474293898E-3</v>
      </c>
      <c r="H5172" s="9">
        <f t="shared" si="438"/>
        <v>1.136350230328839E-2</v>
      </c>
      <c r="I5172" s="8">
        <f t="shared" si="436"/>
        <v>3.5663158558590004E-3</v>
      </c>
      <c r="J5172" s="11">
        <f t="shared" si="437"/>
        <v>0.45738496570577186</v>
      </c>
      <c r="K5172" s="11">
        <f t="shared" si="439"/>
        <v>6.2804212590742869E-2</v>
      </c>
      <c r="AC5172" s="15"/>
      <c r="AD5172" s="16"/>
    </row>
    <row r="5173" spans="1:30" x14ac:dyDescent="0.3">
      <c r="A5173" s="15">
        <v>44021</v>
      </c>
      <c r="B5173" s="18">
        <v>-5.6595914761961861E-3</v>
      </c>
      <c r="C5173" s="9">
        <f t="shared" si="440"/>
        <v>-3.6559591476196189E-2</v>
      </c>
      <c r="D5173" s="6">
        <f t="shared" si="441"/>
        <v>1.3366037289063569E-3</v>
      </c>
      <c r="E5173" s="6">
        <f t="shared" si="442"/>
        <v>5.3374924371205848E-4</v>
      </c>
      <c r="F5173" s="6">
        <f>B$6+B$7*E5170+B$8*(H5172*100)^2</f>
        <v>1.2060815150709854</v>
      </c>
      <c r="G5173" s="18">
        <v>1.4539126653373704E-2</v>
      </c>
      <c r="H5173" s="9">
        <f t="shared" si="438"/>
        <v>1.0982174261370038E-2</v>
      </c>
      <c r="I5173" s="8">
        <f t="shared" si="436"/>
        <v>3.556952392003666E-3</v>
      </c>
      <c r="J5173" s="11">
        <f t="shared" si="437"/>
        <v>0.24464690877277007</v>
      </c>
      <c r="K5173" s="11">
        <f t="shared" si="439"/>
        <v>4.3314201129937446E-2</v>
      </c>
      <c r="AC5173" s="15"/>
      <c r="AD5173" s="16"/>
    </row>
    <row r="5174" spans="1:30" x14ac:dyDescent="0.3">
      <c r="A5174" s="15">
        <v>44022</v>
      </c>
      <c r="B5174" s="18">
        <v>1.0411809774444543E-2</v>
      </c>
      <c r="C5174" s="9">
        <f t="shared" si="440"/>
        <v>-2.048819022555546E-2</v>
      </c>
      <c r="D5174" s="6">
        <f t="shared" si="441"/>
        <v>4.1976593871854626E-4</v>
      </c>
      <c r="E5174" s="6">
        <f t="shared" si="442"/>
        <v>1.3366037289063569E-3</v>
      </c>
      <c r="F5174" s="6">
        <f>B$6+B$7*E5170+B$8*(H5173*100)^2</f>
        <v>1.1271767486599737</v>
      </c>
      <c r="G5174" s="18">
        <v>9.4218465508798255E-3</v>
      </c>
      <c r="H5174" s="9">
        <f t="shared" si="438"/>
        <v>1.0616858050572088E-2</v>
      </c>
      <c r="I5174" s="8">
        <f t="shared" si="436"/>
        <v>1.1950114996922626E-3</v>
      </c>
      <c r="J5174" s="11">
        <f t="shared" si="437"/>
        <v>0.12683410764959557</v>
      </c>
      <c r="K5174" s="11">
        <f t="shared" si="439"/>
        <v>6.8541022188957079E-3</v>
      </c>
      <c r="AC5174" s="15"/>
      <c r="AD5174" s="16"/>
    </row>
    <row r="5175" spans="1:30" x14ac:dyDescent="0.3">
      <c r="A5175" s="15">
        <v>44025</v>
      </c>
      <c r="B5175" s="18">
        <v>-9.4066452160604438E-3</v>
      </c>
      <c r="C5175" s="9">
        <f t="shared" si="440"/>
        <v>-4.0306645216060442E-2</v>
      </c>
      <c r="D5175" s="6">
        <f t="shared" si="441"/>
        <v>1.6246256485733682E-3</v>
      </c>
      <c r="E5175" s="6">
        <f t="shared" si="442"/>
        <v>4.1976593871854626E-4</v>
      </c>
      <c r="F5175" s="6">
        <f>B$6+B$7*E5170+B$8*(H5174*100)^2</f>
        <v>1.0541109349633773</v>
      </c>
      <c r="G5175" s="18">
        <v>1.7429153567271025E-2</v>
      </c>
      <c r="H5175" s="9">
        <f t="shared" si="438"/>
        <v>1.0266990479022456E-2</v>
      </c>
      <c r="I5175" s="8">
        <f t="shared" si="436"/>
        <v>7.1621630882485691E-3</v>
      </c>
      <c r="J5175" s="11">
        <f t="shared" si="437"/>
        <v>0.41093005811239675</v>
      </c>
      <c r="K5175" s="11">
        <f t="shared" si="439"/>
        <v>0.168380930130136</v>
      </c>
      <c r="AC5175" s="15"/>
      <c r="AD5175" s="16"/>
    </row>
    <row r="5176" spans="1:30" x14ac:dyDescent="0.3">
      <c r="A5176" s="15">
        <v>44026</v>
      </c>
      <c r="B5176" s="18">
        <v>1.3317300582905704E-2</v>
      </c>
      <c r="C5176" s="9">
        <f t="shared" si="440"/>
        <v>-1.7582699417094297E-2</v>
      </c>
      <c r="D5176" s="6">
        <f t="shared" si="441"/>
        <v>3.0915131879188815E-4</v>
      </c>
      <c r="E5176" s="6">
        <f t="shared" si="442"/>
        <v>1.6246256485733682E-3</v>
      </c>
      <c r="F5176" s="6">
        <f>B$6+B$7*E5170+B$8*(H5175*100)^2</f>
        <v>0.98645199148032903</v>
      </c>
      <c r="G5176" s="18">
        <v>1.2822382569952351E-2</v>
      </c>
      <c r="H5176" s="9">
        <f t="shared" si="438"/>
        <v>9.9320289542486184E-3</v>
      </c>
      <c r="I5176" s="8">
        <f t="shared" si="436"/>
        <v>2.8903536157037328E-3</v>
      </c>
      <c r="J5176" s="11">
        <f t="shared" si="437"/>
        <v>0.22541470744110495</v>
      </c>
      <c r="K5176" s="11">
        <f t="shared" si="439"/>
        <v>3.5585910927023345E-2</v>
      </c>
      <c r="AC5176" s="15"/>
      <c r="AD5176" s="16"/>
    </row>
    <row r="5177" spans="1:30" x14ac:dyDescent="0.3">
      <c r="A5177" s="15">
        <v>44027</v>
      </c>
      <c r="B5177" s="18">
        <v>9.0410569363550478E-3</v>
      </c>
      <c r="C5177" s="9">
        <f t="shared" si="440"/>
        <v>-2.1858943063644953E-2</v>
      </c>
      <c r="D5177" s="6">
        <f t="shared" si="441"/>
        <v>4.7781339185967177E-4</v>
      </c>
      <c r="E5177" s="6">
        <f t="shared" si="442"/>
        <v>3.0915131879188815E-4</v>
      </c>
      <c r="F5177" s="6">
        <f>B$6+B$7*E5170+B$8*(H5176*100)^2</f>
        <v>0.92379980981502618</v>
      </c>
      <c r="G5177" s="18">
        <v>1.2007582105248641E-2</v>
      </c>
      <c r="H5177" s="9">
        <f t="shared" si="438"/>
        <v>9.6114505139184188E-3</v>
      </c>
      <c r="I5177" s="8">
        <f t="shared" si="436"/>
        <v>2.3961315913302219E-3</v>
      </c>
      <c r="J5177" s="11">
        <f t="shared" si="437"/>
        <v>0.19955154754118629</v>
      </c>
      <c r="K5177" s="11">
        <f t="shared" si="439"/>
        <v>2.6716542806361598E-2</v>
      </c>
      <c r="AC5177" s="15"/>
      <c r="AD5177" s="16"/>
    </row>
    <row r="5178" spans="1:30" x14ac:dyDescent="0.3">
      <c r="A5178" s="15">
        <v>44028</v>
      </c>
      <c r="B5178" s="18">
        <v>-3.4119152141167969E-3</v>
      </c>
      <c r="C5178" s="9">
        <f t="shared" si="440"/>
        <v>-3.4311915214116799E-2</v>
      </c>
      <c r="D5178" s="6">
        <f t="shared" si="441"/>
        <v>1.1773075256607398E-3</v>
      </c>
      <c r="E5178" s="6">
        <f t="shared" si="442"/>
        <v>4.7781339185967177E-4</v>
      </c>
      <c r="F5178" s="6">
        <f>B$6+B$7*E5170+B$8*(H5177*100)^2</f>
        <v>0.86578388959295594</v>
      </c>
      <c r="G5178" s="18">
        <v>7.1640411408160597E-3</v>
      </c>
      <c r="H5178" s="9">
        <f t="shared" si="438"/>
        <v>9.3047508810980856E-3</v>
      </c>
      <c r="I5178" s="8">
        <f t="shared" si="436"/>
        <v>2.140709740282026E-3</v>
      </c>
      <c r="J5178" s="11">
        <f t="shared" si="437"/>
        <v>0.29881315562045707</v>
      </c>
      <c r="K5178" s="11">
        <f t="shared" si="439"/>
        <v>3.1384575997465358E-2</v>
      </c>
      <c r="AC5178" s="15"/>
      <c r="AD5178" s="16"/>
    </row>
    <row r="5179" spans="1:30" x14ac:dyDescent="0.3">
      <c r="A5179" s="15">
        <v>44029</v>
      </c>
      <c r="B5179" s="18">
        <v>2.84456258758511E-3</v>
      </c>
      <c r="C5179" s="9">
        <f t="shared" si="440"/>
        <v>-2.8055437412414889E-2</v>
      </c>
      <c r="D5179" s="6">
        <f t="shared" si="441"/>
        <v>7.8710756840192904E-4</v>
      </c>
      <c r="E5179" s="6">
        <f t="shared" si="442"/>
        <v>1.1773075256607398E-3</v>
      </c>
      <c r="F5179" s="6">
        <f>B$6+B$7*E5170+B$8*(H5178*100)^2</f>
        <v>0.81206114746731872</v>
      </c>
      <c r="G5179" s="18">
        <v>6.5725380212056156E-3</v>
      </c>
      <c r="H5179" s="9">
        <f t="shared" si="438"/>
        <v>9.0114435440018081E-3</v>
      </c>
      <c r="I5179" s="8">
        <f t="shared" si="436"/>
        <v>2.4389055227961925E-3</v>
      </c>
      <c r="J5179" s="11">
        <f t="shared" si="437"/>
        <v>0.37107514858450658</v>
      </c>
      <c r="K5179" s="11">
        <f t="shared" si="439"/>
        <v>4.4949836435317581E-2</v>
      </c>
      <c r="AC5179" s="15"/>
      <c r="AD5179" s="16"/>
    </row>
    <row r="5180" spans="1:30" x14ac:dyDescent="0.3">
      <c r="A5180" s="15">
        <v>44032</v>
      </c>
      <c r="B5180" s="18">
        <v>8.371797255138794E-3</v>
      </c>
      <c r="C5180" s="9">
        <f t="shared" si="440"/>
        <v>-2.2528202744861205E-2</v>
      </c>
      <c r="D5180" s="6">
        <f t="shared" si="441"/>
        <v>5.0751991891357187E-4</v>
      </c>
      <c r="E5180" s="6">
        <f t="shared" si="442"/>
        <v>7.8710756840192904E-4</v>
      </c>
      <c r="F5180" s="6">
        <f>B$6+B$7*E5170+B$8*(H5179*100)^2</f>
        <v>0.76231388825897861</v>
      </c>
      <c r="G5180" s="18">
        <v>7.5398672916115791E-3</v>
      </c>
      <c r="H5180" s="9">
        <f t="shared" si="438"/>
        <v>8.7310588605218932E-3</v>
      </c>
      <c r="I5180" s="8">
        <f t="shared" ref="I5180:I5243" si="443">SQRT((G5180-H5180)^2)</f>
        <v>1.1911915689103141E-3</v>
      </c>
      <c r="J5180" s="11">
        <f t="shared" ref="J5180:J5243" si="444">ABS(G5180-H5180)/G5180</f>
        <v>0.1579857473400845</v>
      </c>
      <c r="K5180" s="11">
        <f t="shared" si="439"/>
        <v>1.0250558252992148E-2</v>
      </c>
      <c r="AC5180" s="15"/>
      <c r="AD5180" s="16"/>
    </row>
    <row r="5181" spans="1:30" x14ac:dyDescent="0.3">
      <c r="A5181" s="15">
        <v>44033</v>
      </c>
      <c r="B5181" s="18">
        <v>1.6776293345600682E-3</v>
      </c>
      <c r="C5181" s="9">
        <f t="shared" si="440"/>
        <v>-2.9222370665439933E-2</v>
      </c>
      <c r="D5181" s="6">
        <f t="shared" si="441"/>
        <v>8.5394694730836431E-4</v>
      </c>
      <c r="E5181" s="6">
        <f t="shared" si="442"/>
        <v>5.0751991891357187E-4</v>
      </c>
      <c r="F5181" s="6">
        <f>B$6+B$7*E5170+B$8*(H5180*100)^2</f>
        <v>0.71624792623205569</v>
      </c>
      <c r="G5181" s="18">
        <v>7.6064382445450492E-3</v>
      </c>
      <c r="H5181" s="9">
        <f t="shared" si="438"/>
        <v>8.4631431881544792E-3</v>
      </c>
      <c r="I5181" s="8">
        <f t="shared" si="443"/>
        <v>8.5670494360942998E-4</v>
      </c>
      <c r="J5181" s="11">
        <f t="shared" si="444"/>
        <v>0.11262892250835208</v>
      </c>
      <c r="K5181" s="11">
        <f t="shared" si="439"/>
        <v>5.4978636568334682E-3</v>
      </c>
      <c r="AC5181" s="15"/>
      <c r="AD5181" s="16"/>
    </row>
    <row r="5182" spans="1:30" x14ac:dyDescent="0.3">
      <c r="A5182" s="15">
        <v>44034</v>
      </c>
      <c r="B5182" s="18">
        <v>5.7306305944754077E-3</v>
      </c>
      <c r="C5182" s="9">
        <f t="shared" si="440"/>
        <v>-2.5169369405524594E-2</v>
      </c>
      <c r="D5182" s="6">
        <f t="shared" si="441"/>
        <v>6.3349715627175748E-4</v>
      </c>
      <c r="E5182" s="6">
        <f t="shared" si="442"/>
        <v>8.5394694730836431E-4</v>
      </c>
      <c r="F5182" s="6">
        <f>B$6+B$7*E5170+B$8*(H5181*100)^2</f>
        <v>0.67359084539512504</v>
      </c>
      <c r="G5182" s="18">
        <v>4.0432626161835102E-3</v>
      </c>
      <c r="H5182" s="9">
        <f t="shared" si="438"/>
        <v>8.207258040266098E-3</v>
      </c>
      <c r="I5182" s="8">
        <f t="shared" si="443"/>
        <v>4.1639954240825878E-3</v>
      </c>
      <c r="J5182" s="11">
        <f t="shared" si="444"/>
        <v>1.0298602439069464</v>
      </c>
      <c r="K5182" s="11">
        <f t="shared" si="439"/>
        <v>0.20061169906452991</v>
      </c>
      <c r="AC5182" s="15"/>
      <c r="AD5182" s="16"/>
    </row>
    <row r="5183" spans="1:30" x14ac:dyDescent="0.3">
      <c r="A5183" s="15">
        <v>44035</v>
      </c>
      <c r="B5183" s="18">
        <v>-1.2396378412248308E-2</v>
      </c>
      <c r="C5183" s="9">
        <f t="shared" si="440"/>
        <v>-4.3296378412248308E-2</v>
      </c>
      <c r="D5183" s="6">
        <f t="shared" si="441"/>
        <v>1.8745763836166014E-3</v>
      </c>
      <c r="E5183" s="6">
        <f t="shared" si="442"/>
        <v>6.3349715627175748E-4</v>
      </c>
      <c r="F5183" s="6">
        <f>B$6+B$7*E5170+B$8*(H5182*100)^2</f>
        <v>0.63409038854012723</v>
      </c>
      <c r="G5183" s="18">
        <v>1.0055091319032048E-2</v>
      </c>
      <c r="H5183" s="9">
        <f t="shared" si="438"/>
        <v>7.9629792699725602E-3</v>
      </c>
      <c r="I5183" s="8">
        <f t="shared" si="443"/>
        <v>2.0921120490594875E-3</v>
      </c>
      <c r="J5183" s="11">
        <f t="shared" si="444"/>
        <v>0.2080649476648298</v>
      </c>
      <c r="K5183" s="11">
        <f t="shared" si="439"/>
        <v>2.9453917156330167E-2</v>
      </c>
      <c r="AC5183" s="15"/>
      <c r="AD5183" s="16"/>
    </row>
    <row r="5184" spans="1:30" x14ac:dyDescent="0.3">
      <c r="A5184" s="15">
        <v>44036</v>
      </c>
      <c r="B5184" s="18">
        <v>-6.20964002427457E-3</v>
      </c>
      <c r="C5184" s="9">
        <f t="shared" si="440"/>
        <v>-3.7109640024274568E-2</v>
      </c>
      <c r="D5184" s="6">
        <f t="shared" si="441"/>
        <v>1.3771253827312409E-3</v>
      </c>
      <c r="E5184" s="6">
        <f t="shared" si="442"/>
        <v>1.8745763836166014E-3</v>
      </c>
      <c r="F5184" s="6">
        <f>B$6+B$7*E5170+B$8*(H5183*100)^2</f>
        <v>0.5975129654923993</v>
      </c>
      <c r="G5184" s="18">
        <v>7.7727531171559137E-3</v>
      </c>
      <c r="H5184" s="9">
        <f t="shared" si="438"/>
        <v>7.7298962832136322E-3</v>
      </c>
      <c r="I5184" s="8">
        <f t="shared" si="443"/>
        <v>4.2856833942281521E-5</v>
      </c>
      <c r="J5184" s="11">
        <f t="shared" si="444"/>
        <v>5.5137263845018445E-3</v>
      </c>
      <c r="K5184" s="11">
        <f t="shared" si="439"/>
        <v>1.5313035782948958E-5</v>
      </c>
      <c r="AC5184" s="15"/>
      <c r="AD5184" s="16"/>
    </row>
    <row r="5185" spans="1:30" x14ac:dyDescent="0.3">
      <c r="A5185" s="15">
        <v>44039</v>
      </c>
      <c r="B5185" s="18">
        <v>7.3679288214808297E-3</v>
      </c>
      <c r="C5185" s="9">
        <f t="shared" si="440"/>
        <v>-2.353207117851917E-2</v>
      </c>
      <c r="D5185" s="6">
        <f t="shared" si="441"/>
        <v>5.5375837395089261E-4</v>
      </c>
      <c r="E5185" s="6">
        <f t="shared" si="442"/>
        <v>1.3771253827312409E-3</v>
      </c>
      <c r="F5185" s="6">
        <f>B$6+B$7*E5170+B$8*(H5184*100)^2</f>
        <v>0.56364227175020309</v>
      </c>
      <c r="G5185" s="18">
        <v>4.7101888067506087E-3</v>
      </c>
      <c r="H5185" s="9">
        <f t="shared" si="438"/>
        <v>7.5076112828928688E-3</v>
      </c>
      <c r="I5185" s="8">
        <f t="shared" si="443"/>
        <v>2.7974224761422601E-3</v>
      </c>
      <c r="J5185" s="11">
        <f t="shared" si="444"/>
        <v>0.59390877752777438</v>
      </c>
      <c r="K5185" s="11">
        <f t="shared" si="439"/>
        <v>9.3577826820532506E-2</v>
      </c>
      <c r="AC5185" s="15"/>
      <c r="AD5185" s="16"/>
    </row>
    <row r="5186" spans="1:30" x14ac:dyDescent="0.3">
      <c r="A5186" s="15">
        <v>44040</v>
      </c>
      <c r="B5186" s="18">
        <v>-6.4944354186447419E-3</v>
      </c>
      <c r="C5186" s="9">
        <f t="shared" si="440"/>
        <v>-3.7394435418644741E-2</v>
      </c>
      <c r="D5186" s="6">
        <f t="shared" si="441"/>
        <v>1.3983438002791923E-3</v>
      </c>
      <c r="E5186" s="6">
        <f t="shared" si="442"/>
        <v>5.5375837395089261E-4</v>
      </c>
      <c r="F5186" s="6">
        <f>B$6+B$7*E5170+B$8*(H5185*100)^2</f>
        <v>0.53227800934492953</v>
      </c>
      <c r="G5186" s="18">
        <v>5.3772137180992628E-3</v>
      </c>
      <c r="H5186" s="9">
        <f t="shared" si="438"/>
        <v>7.2957385461989354E-3</v>
      </c>
      <c r="I5186" s="8">
        <f t="shared" si="443"/>
        <v>1.9185248280996726E-3</v>
      </c>
      <c r="J5186" s="11">
        <f t="shared" si="444"/>
        <v>0.35678790702368302</v>
      </c>
      <c r="K5186" s="11">
        <f t="shared" si="439"/>
        <v>4.2154944129669136E-2</v>
      </c>
      <c r="AC5186" s="15"/>
      <c r="AD5186" s="16"/>
    </row>
    <row r="5187" spans="1:30" x14ac:dyDescent="0.3">
      <c r="A5187" s="15">
        <v>44041</v>
      </c>
      <c r="B5187" s="18">
        <v>1.2351783351742583E-2</v>
      </c>
      <c r="C5187" s="9">
        <f t="shared" si="440"/>
        <v>-1.8548216648257419E-2</v>
      </c>
      <c r="D5187" s="6">
        <f t="shared" si="441"/>
        <v>3.4403634083069368E-4</v>
      </c>
      <c r="E5187" s="6">
        <f t="shared" si="442"/>
        <v>1.3983438002791923E-3</v>
      </c>
      <c r="F5187" s="6">
        <f>B$6+B$7*E5170+B$8*(H5186*100)^2</f>
        <v>0.50323470235764622</v>
      </c>
      <c r="G5187" s="18">
        <v>6.3218403362780926E-3</v>
      </c>
      <c r="H5187" s="9">
        <f t="shared" si="438"/>
        <v>7.0939037374188139E-3</v>
      </c>
      <c r="I5187" s="8">
        <f t="shared" si="443"/>
        <v>7.7206340114072125E-4</v>
      </c>
      <c r="J5187" s="11">
        <f t="shared" si="444"/>
        <v>0.12212636828396464</v>
      </c>
      <c r="K5187" s="11">
        <f t="shared" si="439"/>
        <v>6.3906557170081424E-3</v>
      </c>
      <c r="AC5187" s="15"/>
      <c r="AD5187" s="16"/>
    </row>
    <row r="5188" spans="1:30" x14ac:dyDescent="0.3">
      <c r="A5188" s="15">
        <v>44042</v>
      </c>
      <c r="B5188" s="18">
        <v>-3.7573017634563001E-3</v>
      </c>
      <c r="C5188" s="9">
        <f t="shared" si="440"/>
        <v>-3.46573017634563E-2</v>
      </c>
      <c r="D5188" s="6">
        <f t="shared" si="441"/>
        <v>1.2011285655232711E-3</v>
      </c>
      <c r="E5188" s="6">
        <f t="shared" si="442"/>
        <v>3.4403634083069368E-4</v>
      </c>
      <c r="F5188" s="6">
        <f>B$6+B$7*E5170+B$8*(H5187*100)^2</f>
        <v>0.47634060008742185</v>
      </c>
      <c r="G5188" s="18">
        <v>1.3175211422362084E-2</v>
      </c>
      <c r="H5188" s="9">
        <f t="shared" si="438"/>
        <v>6.9017432586805328E-3</v>
      </c>
      <c r="I5188" s="8">
        <f t="shared" si="443"/>
        <v>6.2734681636815509E-3</v>
      </c>
      <c r="J5188" s="11">
        <f t="shared" si="444"/>
        <v>0.47615692549978283</v>
      </c>
      <c r="K5188" s="11">
        <f t="shared" si="439"/>
        <v>0.26240552147488749</v>
      </c>
      <c r="AC5188" s="15"/>
      <c r="AD5188" s="16"/>
    </row>
    <row r="5189" spans="1:30" x14ac:dyDescent="0.3">
      <c r="A5189" s="15">
        <v>44043</v>
      </c>
      <c r="B5189" s="18">
        <v>7.6412362421778126E-3</v>
      </c>
      <c r="C5189" s="9">
        <f t="shared" si="440"/>
        <v>-2.3258763757822189E-2</v>
      </c>
      <c r="D5189" s="6">
        <f t="shared" si="441"/>
        <v>5.409700915421829E-4</v>
      </c>
      <c r="E5189" s="6">
        <f t="shared" si="442"/>
        <v>1.2011285655232711E-3</v>
      </c>
      <c r="F5189" s="6">
        <f>B$6+B$7*E5170+B$8*(H5188*100)^2</f>
        <v>0.45143666138519406</v>
      </c>
      <c r="G5189" s="18">
        <v>1.6205239827608253E-2</v>
      </c>
      <c r="H5189" s="9">
        <f t="shared" si="438"/>
        <v>6.7189036411098657E-3</v>
      </c>
      <c r="I5189" s="8">
        <f t="shared" si="443"/>
        <v>9.4863361864983876E-3</v>
      </c>
      <c r="J5189" s="11">
        <f t="shared" si="444"/>
        <v>0.5853869666487056</v>
      </c>
      <c r="K5189" s="11">
        <f t="shared" si="439"/>
        <v>0.53147787463539853</v>
      </c>
      <c r="AC5189" s="15"/>
      <c r="AD5189" s="16"/>
    </row>
    <row r="5190" spans="1:30" x14ac:dyDescent="0.3">
      <c r="A5190" s="15">
        <v>44046</v>
      </c>
      <c r="B5190" s="18">
        <v>7.1553626643573506E-3</v>
      </c>
      <c r="C5190" s="9">
        <f t="shared" si="440"/>
        <v>-2.3744637335642652E-2</v>
      </c>
      <c r="D5190" s="6">
        <f t="shared" si="441"/>
        <v>5.6380780220119495E-4</v>
      </c>
      <c r="E5190" s="6">
        <f t="shared" si="442"/>
        <v>5.409700915421829E-4</v>
      </c>
      <c r="F5190" s="6">
        <f>B$6+B$7*E5170+B$8*(H5189*100)^2</f>
        <v>0.42837561414693121</v>
      </c>
      <c r="G5190" s="18">
        <v>6.3296299692238902E-3</v>
      </c>
      <c r="H5190" s="9">
        <f t="shared" si="438"/>
        <v>6.545040978839867E-3</v>
      </c>
      <c r="I5190" s="8">
        <f t="shared" si="443"/>
        <v>2.1541100961597684E-4</v>
      </c>
      <c r="J5190" s="11">
        <f t="shared" si="444"/>
        <v>3.4032164702100201E-2</v>
      </c>
      <c r="K5190" s="11">
        <f t="shared" si="439"/>
        <v>5.5378779558235003E-4</v>
      </c>
      <c r="AC5190" s="15"/>
      <c r="AD5190" s="16"/>
    </row>
    <row r="5191" spans="1:30" x14ac:dyDescent="0.3">
      <c r="A5191" s="15">
        <v>44047</v>
      </c>
      <c r="B5191" s="18">
        <v>3.6054230261337783E-3</v>
      </c>
      <c r="C5191" s="9">
        <f t="shared" si="440"/>
        <v>-2.7294576973866221E-2</v>
      </c>
      <c r="D5191" s="6">
        <f t="shared" si="441"/>
        <v>7.4499393218230812E-4</v>
      </c>
      <c r="E5191" s="6">
        <f t="shared" si="442"/>
        <v>5.6380780220119495E-4</v>
      </c>
      <c r="F5191" s="6">
        <f>B$6+B$7*E5170+B$8*(H5190*100)^2</f>
        <v>0.40702108440429974</v>
      </c>
      <c r="G5191" s="18">
        <v>3.4320621368965527E-3</v>
      </c>
      <c r="H5191" s="9">
        <f t="shared" si="438"/>
        <v>6.3798204081643214E-3</v>
      </c>
      <c r="I5191" s="8">
        <f t="shared" si="443"/>
        <v>2.9477582712677686E-3</v>
      </c>
      <c r="J5191" s="11">
        <f t="shared" si="444"/>
        <v>0.8588883748862669</v>
      </c>
      <c r="K5191" s="11">
        <f t="shared" si="439"/>
        <v>0.15793457798364452</v>
      </c>
      <c r="AC5191" s="15"/>
      <c r="AD5191" s="16"/>
    </row>
    <row r="5192" spans="1:30" x14ac:dyDescent="0.3">
      <c r="A5192" s="15">
        <v>44048</v>
      </c>
      <c r="B5192" s="18">
        <v>6.4091604355194657E-3</v>
      </c>
      <c r="C5192" s="9">
        <f t="shared" si="440"/>
        <v>-2.4490839564480536E-2</v>
      </c>
      <c r="D5192" s="6">
        <f t="shared" si="441"/>
        <v>5.9980122257312514E-4</v>
      </c>
      <c r="E5192" s="6">
        <f t="shared" si="442"/>
        <v>7.4499393218230812E-4</v>
      </c>
      <c r="F5192" s="6">
        <f>B$6+B$7*E5192+B$8*(G5191*100)^2</f>
        <v>0.11942250684165037</v>
      </c>
      <c r="G5192" s="18">
        <v>3.9089645818463567E-3</v>
      </c>
      <c r="H5192" s="9">
        <f t="shared" ref="H5192:H5255" si="445">SQRT(F5192)/100</f>
        <v>3.4557561667694437E-3</v>
      </c>
      <c r="I5192" s="8">
        <f t="shared" si="443"/>
        <v>4.5320841507691303E-4</v>
      </c>
      <c r="J5192" s="11">
        <f t="shared" si="444"/>
        <v>0.11594078318889371</v>
      </c>
      <c r="K5192" s="11">
        <f t="shared" ref="K5192:K5255" si="446">G5192/H5192-LN(G5192/H5192)-1</f>
        <v>7.9147157504493304E-3</v>
      </c>
      <c r="AC5192" s="15"/>
      <c r="AD5192" s="16"/>
    </row>
    <row r="5193" spans="1:30" x14ac:dyDescent="0.3">
      <c r="A5193" s="15">
        <v>44049</v>
      </c>
      <c r="B5193" s="18">
        <v>6.4071260206632575E-3</v>
      </c>
      <c r="C5193" s="9">
        <f t="shared" si="440"/>
        <v>-2.4492873979336742E-2</v>
      </c>
      <c r="D5193" s="6">
        <f t="shared" si="441"/>
        <v>5.9990087576767084E-4</v>
      </c>
      <c r="E5193" s="6">
        <f t="shared" si="442"/>
        <v>5.9980122257312514E-4</v>
      </c>
      <c r="F5193" s="6">
        <f>B$6+B$7*E5192+B$8*(H5192*100)^2</f>
        <v>0.12093374044035334</v>
      </c>
      <c r="G5193" s="18">
        <v>5.1728277369308354E-3</v>
      </c>
      <c r="H5193" s="9">
        <f t="shared" si="445"/>
        <v>3.4775528815584288E-3</v>
      </c>
      <c r="I5193" s="8">
        <f t="shared" si="443"/>
        <v>1.6952748553724067E-3</v>
      </c>
      <c r="J5193" s="11">
        <f t="shared" si="444"/>
        <v>0.32772691100250217</v>
      </c>
      <c r="K5193" s="11">
        <f t="shared" si="446"/>
        <v>9.0400109407213547E-2</v>
      </c>
      <c r="AC5193" s="15"/>
      <c r="AD5193" s="16"/>
    </row>
    <row r="5194" spans="1:30" x14ac:dyDescent="0.3">
      <c r="A5194" s="15">
        <v>44050</v>
      </c>
      <c r="B5194" s="18">
        <v>6.3282926995666966E-4</v>
      </c>
      <c r="C5194" s="9">
        <f t="shared" si="440"/>
        <v>-3.0267170730043331E-2</v>
      </c>
      <c r="D5194" s="6">
        <f t="shared" si="441"/>
        <v>9.1610162400159172E-4</v>
      </c>
      <c r="E5194" s="6">
        <f t="shared" si="442"/>
        <v>5.9990087576767084E-4</v>
      </c>
      <c r="F5194" s="6">
        <f>B$6+B$7*E5192+B$8*(H5193*100)^2</f>
        <v>0.12233314275275226</v>
      </c>
      <c r="G5194" s="18">
        <v>5.4656288750003683E-3</v>
      </c>
      <c r="H5194" s="9">
        <f t="shared" si="445"/>
        <v>3.4976155127851355E-3</v>
      </c>
      <c r="I5194" s="8">
        <f t="shared" si="443"/>
        <v>1.9680133622152329E-3</v>
      </c>
      <c r="J5194" s="11">
        <f t="shared" si="444"/>
        <v>0.36007080012638076</v>
      </c>
      <c r="K5194" s="11">
        <f t="shared" si="446"/>
        <v>0.11627513704962666</v>
      </c>
      <c r="AC5194" s="15"/>
      <c r="AD5194" s="16"/>
    </row>
    <row r="5195" spans="1:30" x14ac:dyDescent="0.3">
      <c r="A5195" s="15">
        <v>44053</v>
      </c>
      <c r="B5195" s="18">
        <v>2.7384652733919213E-3</v>
      </c>
      <c r="C5195" s="9">
        <f t="shared" si="440"/>
        <v>-2.8161534726608078E-2</v>
      </c>
      <c r="D5195" s="6">
        <f t="shared" si="441"/>
        <v>7.9307203815795274E-4</v>
      </c>
      <c r="E5195" s="6">
        <f t="shared" si="442"/>
        <v>9.1610162400159172E-4</v>
      </c>
      <c r="F5195" s="6">
        <f>B$6+B$7*E5192+B$8*(H5194*100)^2</f>
        <v>0.12362898929403368</v>
      </c>
      <c r="G5195" s="18">
        <v>6.5698472237330427E-3</v>
      </c>
      <c r="H5195" s="9">
        <f t="shared" si="445"/>
        <v>3.5160914279073249E-3</v>
      </c>
      <c r="I5195" s="8">
        <f t="shared" si="443"/>
        <v>3.0537557958257178E-3</v>
      </c>
      <c r="J5195" s="11">
        <f t="shared" si="444"/>
        <v>0.46481382166609164</v>
      </c>
      <c r="K5195" s="11">
        <f t="shared" si="446"/>
        <v>0.24336804757849717</v>
      </c>
      <c r="AC5195" s="15"/>
      <c r="AD5195" s="16"/>
    </row>
    <row r="5196" spans="1:30" x14ac:dyDescent="0.3">
      <c r="A5196" s="15">
        <v>44054</v>
      </c>
      <c r="B5196" s="18">
        <v>-8.0010554013757312E-3</v>
      </c>
      <c r="C5196" s="9">
        <f t="shared" si="440"/>
        <v>-3.8901055401375728E-2</v>
      </c>
      <c r="D5196" s="6">
        <f t="shared" si="441"/>
        <v>1.5132921113409038E-3</v>
      </c>
      <c r="E5196" s="6">
        <f t="shared" si="442"/>
        <v>7.9307203815795274E-4</v>
      </c>
      <c r="F5196" s="6">
        <f>B$6+B$7*E5192+B$8*(H5195*100)^2</f>
        <v>0.12482894319126028</v>
      </c>
      <c r="G5196" s="18">
        <v>9.4043601854006363E-3</v>
      </c>
      <c r="H5196" s="9">
        <f t="shared" si="445"/>
        <v>3.5331139691674295E-3</v>
      </c>
      <c r="I5196" s="8">
        <f t="shared" si="443"/>
        <v>5.8712462162332068E-3</v>
      </c>
      <c r="J5196" s="11">
        <f t="shared" si="444"/>
        <v>0.62431107491477744</v>
      </c>
      <c r="K5196" s="11">
        <f t="shared" si="446"/>
        <v>0.68278282257647094</v>
      </c>
      <c r="AC5196" s="15"/>
      <c r="AD5196" s="16"/>
    </row>
    <row r="5197" spans="1:30" x14ac:dyDescent="0.3">
      <c r="A5197" s="15">
        <v>44055</v>
      </c>
      <c r="B5197" s="18">
        <v>1.3899502293613534E-2</v>
      </c>
      <c r="C5197" s="9">
        <f t="shared" si="440"/>
        <v>-1.7000497706386467E-2</v>
      </c>
      <c r="D5197" s="6">
        <f t="shared" si="441"/>
        <v>2.8901692226485152E-4</v>
      </c>
      <c r="E5197" s="6">
        <f t="shared" si="442"/>
        <v>1.5132921113409038E-3</v>
      </c>
      <c r="F5197" s="6">
        <f>B$6+B$7*E5192+B$8*(H5196*100)^2</f>
        <v>0.12594010050009211</v>
      </c>
      <c r="G5197" s="18">
        <v>8.2835295341991046E-3</v>
      </c>
      <c r="H5197" s="9">
        <f t="shared" si="445"/>
        <v>3.5488040309390443E-3</v>
      </c>
      <c r="I5197" s="8">
        <f t="shared" si="443"/>
        <v>4.7347255032600608E-3</v>
      </c>
      <c r="J5197" s="11">
        <f t="shared" si="444"/>
        <v>0.57158310158881309</v>
      </c>
      <c r="K5197" s="11">
        <f t="shared" si="446"/>
        <v>0.4865164718919408</v>
      </c>
      <c r="AC5197" s="15"/>
      <c r="AD5197" s="16"/>
    </row>
    <row r="5198" spans="1:30" x14ac:dyDescent="0.3">
      <c r="A5198" s="15">
        <v>44056</v>
      </c>
      <c r="B5198" s="18">
        <v>-2.0492726761581273E-3</v>
      </c>
      <c r="C5198" s="9">
        <f t="shared" si="440"/>
        <v>-3.2949272676158131E-2</v>
      </c>
      <c r="D5198" s="6">
        <f t="shared" si="441"/>
        <v>1.0856545698878209E-3</v>
      </c>
      <c r="E5198" s="6">
        <f t="shared" si="442"/>
        <v>2.8901692226485152E-4</v>
      </c>
      <c r="F5198" s="6">
        <f>B$6+B$7*E5192+B$8*(H5197*100)^2</f>
        <v>0.12696903216807037</v>
      </c>
      <c r="G5198" s="18">
        <v>5.1827269410592517E-3</v>
      </c>
      <c r="H5198" s="9">
        <f t="shared" si="445"/>
        <v>3.5632714205919031E-3</v>
      </c>
      <c r="I5198" s="8">
        <f t="shared" si="443"/>
        <v>1.6194555204673486E-3</v>
      </c>
      <c r="J5198" s="11">
        <f t="shared" si="444"/>
        <v>0.3124717043526824</v>
      </c>
      <c r="K5198" s="11">
        <f t="shared" si="446"/>
        <v>7.9833298854897761E-2</v>
      </c>
      <c r="AC5198" s="15"/>
      <c r="AD5198" s="16"/>
    </row>
    <row r="5199" spans="1:30" x14ac:dyDescent="0.3">
      <c r="A5199" s="15">
        <v>44057</v>
      </c>
      <c r="B5199" s="18">
        <v>-1.7189739627758568E-4</v>
      </c>
      <c r="C5199" s="9">
        <f t="shared" ref="C5199:C5262" si="447">B5199-B$5</f>
        <v>-3.1071897396277585E-2</v>
      </c>
      <c r="D5199" s="6">
        <f t="shared" ref="D5199:D5262" si="448">C5199^2</f>
        <v>9.6546280780480172E-4</v>
      </c>
      <c r="E5199" s="6">
        <f t="shared" si="442"/>
        <v>1.0856545698878209E-3</v>
      </c>
      <c r="F5199" s="6">
        <f>B$6+B$7*E5192+B$8*(H5198*100)^2</f>
        <v>0.12792182289261828</v>
      </c>
      <c r="G5199" s="18">
        <v>3.5139537789786899E-3</v>
      </c>
      <c r="H5199" s="9">
        <f t="shared" si="445"/>
        <v>3.5766160388364067E-3</v>
      </c>
      <c r="I5199" s="8">
        <f t="shared" si="443"/>
        <v>6.2662259857716729E-5</v>
      </c>
      <c r="J5199" s="11">
        <f t="shared" si="444"/>
        <v>1.7832408676681327E-2</v>
      </c>
      <c r="K5199" s="11">
        <f t="shared" si="446"/>
        <v>1.5529141504777577E-4</v>
      </c>
      <c r="AC5199" s="15"/>
      <c r="AD5199" s="16"/>
    </row>
    <row r="5200" spans="1:30" x14ac:dyDescent="0.3">
      <c r="A5200" s="15">
        <v>44060</v>
      </c>
      <c r="B5200" s="18">
        <v>2.7061775074219059E-3</v>
      </c>
      <c r="C5200" s="9">
        <f t="shared" si="447"/>
        <v>-2.8193822492578093E-2</v>
      </c>
      <c r="D5200" s="6">
        <f t="shared" si="448"/>
        <v>7.9489162674300238E-4</v>
      </c>
      <c r="E5200" s="6">
        <f t="shared" ref="E5200:E5263" si="449">D5199</f>
        <v>9.6546280780480172E-4</v>
      </c>
      <c r="F5200" s="6">
        <f>B$6+B$7*E5192+B$8*(H5199*100)^2</f>
        <v>0.12880410710354959</v>
      </c>
      <c r="G5200" s="18">
        <v>2.9656469152091248E-3</v>
      </c>
      <c r="H5200" s="9">
        <f t="shared" si="445"/>
        <v>3.5889289085122541E-3</v>
      </c>
      <c r="I5200" s="8">
        <f t="shared" si="443"/>
        <v>6.2328199330312925E-4</v>
      </c>
      <c r="J5200" s="11">
        <f t="shared" si="444"/>
        <v>0.21016729608189991</v>
      </c>
      <c r="K5200" s="11">
        <f t="shared" si="446"/>
        <v>1.7090642589226768E-2</v>
      </c>
      <c r="AC5200" s="15"/>
      <c r="AD5200" s="16"/>
    </row>
    <row r="5201" spans="1:30" x14ac:dyDescent="0.3">
      <c r="A5201" s="15">
        <v>44061</v>
      </c>
      <c r="B5201" s="18">
        <v>2.3007404198168474E-3</v>
      </c>
      <c r="C5201" s="9">
        <f t="shared" si="447"/>
        <v>-2.8599259580183153E-2</v>
      </c>
      <c r="D5201" s="6">
        <f t="shared" si="448"/>
        <v>8.1791764853469788E-4</v>
      </c>
      <c r="E5201" s="6">
        <f t="shared" si="449"/>
        <v>7.9489162674300238E-4</v>
      </c>
      <c r="F5201" s="6">
        <f>B$6+B$7*E5192+B$8*(H5200*100)^2</f>
        <v>0.12962110228287199</v>
      </c>
      <c r="G5201" s="18">
        <v>5.5032980551470235E-3</v>
      </c>
      <c r="H5201" s="9">
        <f t="shared" si="445"/>
        <v>3.6002930753325068E-3</v>
      </c>
      <c r="I5201" s="8">
        <f t="shared" si="443"/>
        <v>1.9030049798145167E-3</v>
      </c>
      <c r="J5201" s="11">
        <f t="shared" si="444"/>
        <v>0.34579355156581226</v>
      </c>
      <c r="K5201" s="11">
        <f t="shared" si="446"/>
        <v>0.10423715670120348</v>
      </c>
      <c r="AC5201" s="15"/>
      <c r="AD5201" s="16"/>
    </row>
    <row r="5202" spans="1:30" x14ac:dyDescent="0.3">
      <c r="A5202" s="15">
        <v>44062</v>
      </c>
      <c r="B5202" s="18">
        <v>-4.4141233451805689E-3</v>
      </c>
      <c r="C5202" s="9">
        <f t="shared" si="447"/>
        <v>-3.5314123345180568E-2</v>
      </c>
      <c r="D5202" s="6">
        <f t="shared" si="448"/>
        <v>1.2470873076386271E-3</v>
      </c>
      <c r="E5202" s="6">
        <f t="shared" si="449"/>
        <v>8.1791764853469788E-4</v>
      </c>
      <c r="F5202" s="6">
        <f>B$6+B$7*E5192+B$8*(H5201*100)^2</f>
        <v>0.13037763981892453</v>
      </c>
      <c r="G5202" s="18">
        <v>5.1373902132443418E-3</v>
      </c>
      <c r="H5202" s="9">
        <f t="shared" si="445"/>
        <v>3.6107843998073952E-3</v>
      </c>
      <c r="I5202" s="8">
        <f t="shared" si="443"/>
        <v>1.5266058134369466E-3</v>
      </c>
      <c r="J5202" s="11">
        <f t="shared" si="444"/>
        <v>0.29715590018864291</v>
      </c>
      <c r="K5202" s="11">
        <f t="shared" si="446"/>
        <v>7.0170454720389852E-2</v>
      </c>
      <c r="AC5202" s="15"/>
      <c r="AD5202" s="16"/>
    </row>
    <row r="5203" spans="1:30" x14ac:dyDescent="0.3">
      <c r="A5203" s="15">
        <v>44063</v>
      </c>
      <c r="B5203" s="18">
        <v>3.1536547683445842E-3</v>
      </c>
      <c r="C5203" s="9">
        <f t="shared" si="447"/>
        <v>-2.7746345231655416E-2</v>
      </c>
      <c r="D5203" s="6">
        <f t="shared" si="448"/>
        <v>7.6985967371420727E-4</v>
      </c>
      <c r="E5203" s="6">
        <f t="shared" si="449"/>
        <v>1.2470873076386271E-3</v>
      </c>
      <c r="F5203" s="6">
        <f>B$6+B$7*E5192+B$8*(H5202*100)^2</f>
        <v>0.13107819357730915</v>
      </c>
      <c r="G5203" s="18">
        <v>7.1883476938242995E-3</v>
      </c>
      <c r="H5203" s="9">
        <f t="shared" si="445"/>
        <v>3.6204722561747264E-3</v>
      </c>
      <c r="I5203" s="8">
        <f t="shared" si="443"/>
        <v>3.5678754376495731E-3</v>
      </c>
      <c r="J5203" s="11">
        <f t="shared" si="444"/>
        <v>0.49634152236609669</v>
      </c>
      <c r="K5203" s="11">
        <f t="shared" si="446"/>
        <v>0.29961552301248884</v>
      </c>
      <c r="AC5203" s="15"/>
      <c r="AD5203" s="16"/>
    </row>
    <row r="5204" spans="1:30" x14ac:dyDescent="0.3">
      <c r="A5204" s="15">
        <v>44064</v>
      </c>
      <c r="B5204" s="18">
        <v>3.4351999829724668E-3</v>
      </c>
      <c r="C5204" s="9">
        <f t="shared" si="447"/>
        <v>-2.7464800017027533E-2</v>
      </c>
      <c r="D5204" s="6">
        <f t="shared" si="448"/>
        <v>7.5431523997531564E-4</v>
      </c>
      <c r="E5204" s="6">
        <f t="shared" si="449"/>
        <v>7.6985967371420727E-4</v>
      </c>
      <c r="F5204" s="6">
        <f>B$6+B$7*E5192+B$8*(H5203*100)^2</f>
        <v>0.13172690635757334</v>
      </c>
      <c r="G5204" s="18">
        <v>3.6614357596497808E-3</v>
      </c>
      <c r="H5204" s="9">
        <f t="shared" si="445"/>
        <v>3.6294201514508258E-3</v>
      </c>
      <c r="I5204" s="8">
        <f t="shared" si="443"/>
        <v>3.2015608198954996E-5</v>
      </c>
      <c r="J5204" s="11">
        <f t="shared" si="444"/>
        <v>8.7440038008525147E-3</v>
      </c>
      <c r="K5204" s="11">
        <f t="shared" si="446"/>
        <v>3.8678923870882898E-5</v>
      </c>
      <c r="AC5204" s="15"/>
      <c r="AD5204" s="16"/>
    </row>
    <row r="5205" spans="1:30" x14ac:dyDescent="0.3">
      <c r="A5205" s="15">
        <v>44067</v>
      </c>
      <c r="B5205" s="18">
        <v>9.9936153649035075E-3</v>
      </c>
      <c r="C5205" s="9">
        <f t="shared" si="447"/>
        <v>-2.0906384635096493E-2</v>
      </c>
      <c r="D5205" s="6">
        <f t="shared" si="448"/>
        <v>4.3707691851059869E-4</v>
      </c>
      <c r="E5205" s="6">
        <f t="shared" si="449"/>
        <v>7.5431523997531564E-4</v>
      </c>
      <c r="F5205" s="6">
        <f>B$6+B$7*E5192+B$8*(H5204*100)^2</f>
        <v>0.13232761439209798</v>
      </c>
      <c r="G5205" s="18">
        <v>6.8766762151260879E-3</v>
      </c>
      <c r="H5205" s="9">
        <f t="shared" si="445"/>
        <v>3.6376862755341886E-3</v>
      </c>
      <c r="I5205" s="8">
        <f t="shared" si="443"/>
        <v>3.2389899395918994E-3</v>
      </c>
      <c r="J5205" s="11">
        <f t="shared" si="444"/>
        <v>0.47101097074591736</v>
      </c>
      <c r="K5205" s="11">
        <f t="shared" si="446"/>
        <v>0.25361078656340186</v>
      </c>
      <c r="AC5205" s="15"/>
      <c r="AD5205" s="16"/>
    </row>
    <row r="5206" spans="1:30" x14ac:dyDescent="0.3">
      <c r="A5206" s="15">
        <v>44068</v>
      </c>
      <c r="B5206" s="18">
        <v>3.5898997455416659E-3</v>
      </c>
      <c r="C5206" s="9">
        <f t="shared" si="447"/>
        <v>-2.7310100254458333E-2</v>
      </c>
      <c r="D5206" s="6">
        <f t="shared" si="448"/>
        <v>7.458415759085651E-4</v>
      </c>
      <c r="E5206" s="6">
        <f t="shared" si="449"/>
        <v>4.3707691851059869E-4</v>
      </c>
      <c r="F5206" s="6">
        <f>B$6+B$7*E5192+B$8*(H5205*100)^2</f>
        <v>0.13288387003206781</v>
      </c>
      <c r="G5206" s="18">
        <v>3.9952754484134795E-3</v>
      </c>
      <c r="H5206" s="9">
        <f t="shared" si="445"/>
        <v>3.6453239915276094E-3</v>
      </c>
      <c r="I5206" s="8">
        <f t="shared" si="443"/>
        <v>3.499514568858701E-4</v>
      </c>
      <c r="J5206" s="11">
        <f t="shared" si="444"/>
        <v>8.7591321650885304E-2</v>
      </c>
      <c r="K5206" s="11">
        <f t="shared" si="446"/>
        <v>4.3328199730003902E-3</v>
      </c>
      <c r="AC5206" s="15"/>
      <c r="AD5206" s="16"/>
    </row>
    <row r="5207" spans="1:30" x14ac:dyDescent="0.3">
      <c r="A5207" s="15">
        <v>44069</v>
      </c>
      <c r="B5207" s="18">
        <v>1.0144001344841499E-2</v>
      </c>
      <c r="C5207" s="9">
        <f t="shared" si="447"/>
        <v>-2.0755998655158502E-2</v>
      </c>
      <c r="D5207" s="6">
        <f t="shared" si="448"/>
        <v>4.3081148017294152E-4</v>
      </c>
      <c r="E5207" s="6">
        <f t="shared" si="449"/>
        <v>7.458415759085651E-4</v>
      </c>
      <c r="F5207" s="6">
        <f>B$6+B$7*E5192+B$8*(H5206*100)^2</f>
        <v>0.13339896275467986</v>
      </c>
      <c r="G5207" s="18">
        <v>5.7426362947272857E-3</v>
      </c>
      <c r="H5207" s="9">
        <f t="shared" si="445"/>
        <v>3.6523822740052807E-3</v>
      </c>
      <c r="I5207" s="8">
        <f t="shared" si="443"/>
        <v>2.090254020722005E-3</v>
      </c>
      <c r="J5207" s="11">
        <f t="shared" si="444"/>
        <v>0.36398857831919684</v>
      </c>
      <c r="K5207" s="11">
        <f t="shared" si="446"/>
        <v>0.11976005052643912</v>
      </c>
      <c r="AC5207" s="15"/>
      <c r="AD5207" s="16"/>
    </row>
    <row r="5208" spans="1:30" x14ac:dyDescent="0.3">
      <c r="A5208" s="15">
        <v>44070</v>
      </c>
      <c r="B5208" s="18">
        <v>1.6716460318078085E-3</v>
      </c>
      <c r="C5208" s="9">
        <f t="shared" si="447"/>
        <v>-2.9228353968192192E-2</v>
      </c>
      <c r="D5208" s="6">
        <f t="shared" si="448"/>
        <v>8.5429667568993623E-4</v>
      </c>
      <c r="E5208" s="6">
        <f t="shared" si="449"/>
        <v>4.3081148017294152E-4</v>
      </c>
      <c r="F5208" s="6">
        <f>B$6+B$7*E5192+B$8*(H5207*100)^2</f>
        <v>0.13387593861581862</v>
      </c>
      <c r="G5208" s="18">
        <v>6.4634670419656433E-3</v>
      </c>
      <c r="H5208" s="9">
        <f t="shared" si="445"/>
        <v>3.6589061017716566E-3</v>
      </c>
      <c r="I5208" s="8">
        <f t="shared" si="443"/>
        <v>2.8045609401939867E-3</v>
      </c>
      <c r="J5208" s="11">
        <f t="shared" si="444"/>
        <v>0.43390968376332512</v>
      </c>
      <c r="K5208" s="11">
        <f t="shared" si="446"/>
        <v>0.19750092849162915</v>
      </c>
      <c r="AC5208" s="15"/>
      <c r="AD5208" s="16"/>
    </row>
    <row r="5209" spans="1:30" x14ac:dyDescent="0.3">
      <c r="A5209" s="15">
        <v>44071</v>
      </c>
      <c r="B5209" s="18">
        <v>6.7100028495702541E-3</v>
      </c>
      <c r="C5209" s="9">
        <f t="shared" si="447"/>
        <v>-2.4189997150429746E-2</v>
      </c>
      <c r="D5209" s="6">
        <f t="shared" si="448"/>
        <v>5.851559621377993E-4</v>
      </c>
      <c r="E5209" s="6">
        <f t="shared" si="449"/>
        <v>8.5429667568993623E-4</v>
      </c>
      <c r="F5209" s="6">
        <f>B$6+B$7*E5192+B$8*(H5208*100)^2</f>
        <v>0.1343176182632331</v>
      </c>
      <c r="G5209" s="18">
        <v>5.3843657711170898E-3</v>
      </c>
      <c r="H5209" s="9">
        <f t="shared" si="445"/>
        <v>3.6649368106862782E-3</v>
      </c>
      <c r="I5209" s="8">
        <f t="shared" si="443"/>
        <v>1.7194289604308115E-3</v>
      </c>
      <c r="J5209" s="11">
        <f t="shared" si="444"/>
        <v>0.31933732467697545</v>
      </c>
      <c r="K5209" s="11">
        <f t="shared" si="446"/>
        <v>8.4468076353229282E-2</v>
      </c>
      <c r="AC5209" s="15"/>
      <c r="AD5209" s="16"/>
    </row>
    <row r="5210" spans="1:30" x14ac:dyDescent="0.3">
      <c r="A5210" s="15">
        <v>44074</v>
      </c>
      <c r="B5210" s="18">
        <v>-2.1973751755070946E-3</v>
      </c>
      <c r="C5210" s="9">
        <f t="shared" si="447"/>
        <v>-3.3097375175507093E-2</v>
      </c>
      <c r="D5210" s="6">
        <f t="shared" si="448"/>
        <v>1.0954362435082732E-3</v>
      </c>
      <c r="E5210" s="6">
        <f t="shared" si="449"/>
        <v>5.851559621377993E-4</v>
      </c>
      <c r="F5210" s="6">
        <f>B$6+B$7*E5192+B$8*(H5209*100)^2</f>
        <v>0.13472661361673893</v>
      </c>
      <c r="G5210" s="18">
        <v>3.8037790993599827E-3</v>
      </c>
      <c r="H5210" s="9">
        <f t="shared" si="445"/>
        <v>3.6705124113226876E-3</v>
      </c>
      <c r="I5210" s="8">
        <f t="shared" si="443"/>
        <v>1.3326668803729505E-4</v>
      </c>
      <c r="J5210" s="11">
        <f t="shared" si="444"/>
        <v>3.5035338424283961E-2</v>
      </c>
      <c r="K5210" s="11">
        <f t="shared" si="446"/>
        <v>6.435813190519557E-4</v>
      </c>
      <c r="AC5210" s="15"/>
      <c r="AD5210" s="16"/>
    </row>
    <row r="5211" spans="1:30" x14ac:dyDescent="0.3">
      <c r="A5211" s="15">
        <v>44075</v>
      </c>
      <c r="B5211" s="18">
        <v>7.496831420705943E-3</v>
      </c>
      <c r="C5211" s="9">
        <f t="shared" si="447"/>
        <v>-2.3403168579294059E-2</v>
      </c>
      <c r="D5211" s="6">
        <f t="shared" si="448"/>
        <v>5.4770829955085672E-4</v>
      </c>
      <c r="E5211" s="6">
        <f t="shared" si="449"/>
        <v>1.0954362435082732E-3</v>
      </c>
      <c r="F5211" s="6">
        <f>B$6+B$7*E5192+B$8*(H5210*100)^2</f>
        <v>0.13510534331408533</v>
      </c>
      <c r="G5211" s="18">
        <v>6.2490279572221443E-3</v>
      </c>
      <c r="H5211" s="9">
        <f t="shared" si="445"/>
        <v>3.6756678755579279E-3</v>
      </c>
      <c r="I5211" s="8">
        <f t="shared" si="443"/>
        <v>2.5733600816642164E-3</v>
      </c>
      <c r="J5211" s="11">
        <f t="shared" si="444"/>
        <v>0.4118016592788844</v>
      </c>
      <c r="K5211" s="11">
        <f t="shared" si="446"/>
        <v>0.16941572821578044</v>
      </c>
      <c r="AC5211" s="15"/>
      <c r="AD5211" s="16"/>
    </row>
    <row r="5212" spans="1:30" x14ac:dyDescent="0.3">
      <c r="A5212" s="15">
        <v>44076</v>
      </c>
      <c r="B5212" s="18">
        <v>1.5249050143868417E-2</v>
      </c>
      <c r="C5212" s="9">
        <f t="shared" si="447"/>
        <v>-1.5650949856131583E-2</v>
      </c>
      <c r="D5212" s="6">
        <f t="shared" si="448"/>
        <v>2.4495223139914523E-4</v>
      </c>
      <c r="E5212" s="6">
        <f t="shared" si="449"/>
        <v>5.4770829955085672E-4</v>
      </c>
      <c r="F5212" s="6">
        <f>B$6+B$7*E5192+B$8*(H5211*100)^2</f>
        <v>0.13545604701382807</v>
      </c>
      <c r="G5212" s="18">
        <v>9.3342193905805448E-3</v>
      </c>
      <c r="H5212" s="9">
        <f t="shared" si="445"/>
        <v>3.6804353956268283E-3</v>
      </c>
      <c r="I5212" s="8">
        <f t="shared" si="443"/>
        <v>5.6537839949537165E-3</v>
      </c>
      <c r="J5212" s="11">
        <f t="shared" si="444"/>
        <v>0.60570506845587202</v>
      </c>
      <c r="K5212" s="11">
        <f t="shared" si="446"/>
        <v>0.60551650319091177</v>
      </c>
      <c r="AC5212" s="15"/>
      <c r="AD5212" s="16"/>
    </row>
    <row r="5213" spans="1:30" x14ac:dyDescent="0.3">
      <c r="A5213" s="15">
        <v>44077</v>
      </c>
      <c r="B5213" s="18">
        <v>-3.5757594142183921E-2</v>
      </c>
      <c r="C5213" s="9">
        <f t="shared" si="447"/>
        <v>-6.6657594142183918E-2</v>
      </c>
      <c r="D5213" s="6">
        <f t="shared" si="448"/>
        <v>4.4432348568241116E-3</v>
      </c>
      <c r="E5213" s="6">
        <f t="shared" si="449"/>
        <v>2.4495223139914523E-4</v>
      </c>
      <c r="F5213" s="6">
        <f>B$6+B$7*E5192+B$8*(H5212*100)^2</f>
        <v>0.13578079863978987</v>
      </c>
      <c r="G5213" s="18">
        <v>2.0803169926492723E-2</v>
      </c>
      <c r="H5213" s="9">
        <f t="shared" si="445"/>
        <v>3.6848446187022574E-3</v>
      </c>
      <c r="I5213" s="8">
        <f t="shared" si="443"/>
        <v>1.7118325307790463E-2</v>
      </c>
      <c r="J5213" s="11">
        <f t="shared" si="444"/>
        <v>0.822871003230636</v>
      </c>
      <c r="K5213" s="11">
        <f t="shared" si="446"/>
        <v>2.9147260085900912</v>
      </c>
      <c r="AC5213" s="15"/>
      <c r="AD5213" s="16"/>
    </row>
    <row r="5214" spans="1:30" x14ac:dyDescent="0.3">
      <c r="A5214" s="15">
        <v>44078</v>
      </c>
      <c r="B5214" s="18">
        <v>-8.1662807542751022E-3</v>
      </c>
      <c r="C5214" s="9">
        <f t="shared" si="447"/>
        <v>-3.9066280754275103E-2</v>
      </c>
      <c r="D5214" s="6">
        <f t="shared" si="448"/>
        <v>1.5261742919718453E-3</v>
      </c>
      <c r="E5214" s="6">
        <f t="shared" si="449"/>
        <v>4.4432348568241116E-3</v>
      </c>
      <c r="F5214" s="6">
        <f>B$6+B$7*E5193+B$8*(H5213*100)^2</f>
        <v>0.13607206660003493</v>
      </c>
      <c r="G5214" s="18">
        <v>2.6466466668801959E-2</v>
      </c>
      <c r="H5214" s="9">
        <f t="shared" si="445"/>
        <v>3.6887947435447653E-3</v>
      </c>
      <c r="I5214" s="8">
        <f t="shared" si="443"/>
        <v>2.2777671925257193E-2</v>
      </c>
      <c r="J5214" s="11">
        <f t="shared" si="444"/>
        <v>0.86062383053598046</v>
      </c>
      <c r="K5214" s="11">
        <f t="shared" si="446"/>
        <v>4.204248943994819</v>
      </c>
      <c r="AC5214" s="15"/>
      <c r="AD5214" s="16"/>
    </row>
    <row r="5215" spans="1:30" x14ac:dyDescent="0.3">
      <c r="A5215" s="15">
        <v>44082</v>
      </c>
      <c r="B5215" s="18">
        <v>-2.8148829086468274E-2</v>
      </c>
      <c r="C5215" s="9">
        <f t="shared" si="447"/>
        <v>-5.9048829086468274E-2</v>
      </c>
      <c r="D5215" s="6">
        <f t="shared" si="448"/>
        <v>3.4867642164829417E-3</v>
      </c>
      <c r="E5215" s="6">
        <f t="shared" si="449"/>
        <v>1.5261742919718453E-3</v>
      </c>
      <c r="F5215" s="6">
        <f>B$6+B$7*E5215+B$8*(G5214*100)^2</f>
        <v>6.4967872783856633</v>
      </c>
      <c r="G5215" s="18">
        <v>1.7917294789919325E-2</v>
      </c>
      <c r="H5215" s="9">
        <f t="shared" si="445"/>
        <v>2.5488796123759285E-2</v>
      </c>
      <c r="I5215" s="8">
        <f t="shared" si="443"/>
        <v>7.5715013338399605E-3</v>
      </c>
      <c r="J5215" s="11">
        <f t="shared" si="444"/>
        <v>0.42258060843536815</v>
      </c>
      <c r="K5215" s="11">
        <f t="shared" si="446"/>
        <v>5.54204161038232E-2</v>
      </c>
      <c r="AC5215" s="15"/>
      <c r="AD5215" s="16"/>
    </row>
    <row r="5216" spans="1:30" x14ac:dyDescent="0.3">
      <c r="A5216" s="15">
        <v>44083</v>
      </c>
      <c r="B5216" s="18">
        <v>1.9944760662181912E-2</v>
      </c>
      <c r="C5216" s="9">
        <f t="shared" si="447"/>
        <v>-1.0955239337818088E-2</v>
      </c>
      <c r="D5216" s="6">
        <f t="shared" si="448"/>
        <v>1.200172689488769E-4</v>
      </c>
      <c r="E5216" s="6">
        <f t="shared" si="449"/>
        <v>3.4867642164829417E-3</v>
      </c>
      <c r="F5216" s="6">
        <f>B$6+B$7*E5215+B$8*(H5215*100)^2</f>
        <v>6.0264243737315324</v>
      </c>
      <c r="G5216" s="18">
        <v>1.5843373593630333E-2</v>
      </c>
      <c r="H5216" s="9">
        <f t="shared" si="445"/>
        <v>2.4548776698099503E-2</v>
      </c>
      <c r="I5216" s="8">
        <f t="shared" si="443"/>
        <v>8.7054031044691699E-3</v>
      </c>
      <c r="J5216" s="11">
        <f t="shared" si="444"/>
        <v>0.54946650427842514</v>
      </c>
      <c r="K5216" s="11">
        <f t="shared" si="446"/>
        <v>8.3294106248185562E-2</v>
      </c>
      <c r="AC5216" s="15"/>
      <c r="AD5216" s="16"/>
    </row>
    <row r="5217" spans="1:30" x14ac:dyDescent="0.3">
      <c r="A5217" s="15">
        <v>44084</v>
      </c>
      <c r="B5217" s="18">
        <v>-1.7741245925395586E-2</v>
      </c>
      <c r="C5217" s="9">
        <f t="shared" si="447"/>
        <v>-4.8641245925395586E-2</v>
      </c>
      <c r="D5217" s="6">
        <f t="shared" si="448"/>
        <v>2.3659708051748129E-3</v>
      </c>
      <c r="E5217" s="6">
        <f t="shared" si="449"/>
        <v>1.200172689488769E-4</v>
      </c>
      <c r="F5217" s="6">
        <f>B$6+B$7*E5215+B$8*(H5216*100)^2</f>
        <v>5.5908683240218062</v>
      </c>
      <c r="G5217" s="18">
        <v>1.5180429063640151E-2</v>
      </c>
      <c r="H5217" s="9">
        <f t="shared" si="445"/>
        <v>2.3645017073416982E-2</v>
      </c>
      <c r="I5217" s="8">
        <f t="shared" si="443"/>
        <v>8.4645880097768307E-3</v>
      </c>
      <c r="J5217" s="11">
        <f t="shared" si="444"/>
        <v>0.55759873283496553</v>
      </c>
      <c r="K5217" s="11">
        <f t="shared" si="446"/>
        <v>8.5159237718370528E-2</v>
      </c>
      <c r="AC5217" s="15"/>
      <c r="AD5217" s="16"/>
    </row>
    <row r="5218" spans="1:30" x14ac:dyDescent="0.3">
      <c r="A5218" s="15">
        <v>44085</v>
      </c>
      <c r="B5218" s="18">
        <v>5.3293015808579601E-4</v>
      </c>
      <c r="C5218" s="9">
        <f t="shared" si="447"/>
        <v>-3.0367069841914205E-2</v>
      </c>
      <c r="D5218" s="6">
        <f t="shared" si="448"/>
        <v>9.221589307836952E-4</v>
      </c>
      <c r="E5218" s="6">
        <f t="shared" si="449"/>
        <v>2.3659708051748129E-3</v>
      </c>
      <c r="F5218" s="6">
        <f>B$6+B$7*E5215+B$8*(H5217*100)^2</f>
        <v>5.1875434219906005</v>
      </c>
      <c r="G5218" s="18">
        <v>1.2325860863914948E-2</v>
      </c>
      <c r="H5218" s="9">
        <f t="shared" si="445"/>
        <v>2.2776179271314579E-2</v>
      </c>
      <c r="I5218" s="8">
        <f t="shared" si="443"/>
        <v>1.0450318407399631E-2</v>
      </c>
      <c r="J5218" s="11">
        <f t="shared" si="444"/>
        <v>0.84783679799549472</v>
      </c>
      <c r="K5218" s="11">
        <f t="shared" si="446"/>
        <v>0.15518899018999832</v>
      </c>
      <c r="AC5218" s="15"/>
      <c r="AD5218" s="16"/>
    </row>
    <row r="5219" spans="1:30" x14ac:dyDescent="0.3">
      <c r="A5219" s="15">
        <v>44088</v>
      </c>
      <c r="B5219" s="18">
        <v>1.2661335025024527E-2</v>
      </c>
      <c r="C5219" s="9">
        <f t="shared" si="447"/>
        <v>-1.8238664974975474E-2</v>
      </c>
      <c r="D5219" s="6">
        <f t="shared" si="448"/>
        <v>3.3264890006939711E-4</v>
      </c>
      <c r="E5219" s="6">
        <f t="shared" si="449"/>
        <v>9.221589307836952E-4</v>
      </c>
      <c r="F5219" s="6">
        <f>B$6+B$7*E5215+B$8*(H5218*100)^2</f>
        <v>4.814064562709703</v>
      </c>
      <c r="G5219" s="18">
        <v>1.0360761709200157E-2</v>
      </c>
      <c r="H5219" s="9">
        <f t="shared" si="445"/>
        <v>2.1940976648065838E-2</v>
      </c>
      <c r="I5219" s="8">
        <f t="shared" si="443"/>
        <v>1.1580214938865682E-2</v>
      </c>
      <c r="J5219" s="11">
        <f t="shared" si="444"/>
        <v>1.117699186979918</v>
      </c>
      <c r="K5219" s="11">
        <f t="shared" si="446"/>
        <v>0.22254080842203638</v>
      </c>
      <c r="AC5219" s="15"/>
      <c r="AD5219" s="16"/>
    </row>
    <row r="5220" spans="1:30" x14ac:dyDescent="0.3">
      <c r="A5220" s="15">
        <v>44089</v>
      </c>
      <c r="B5220" s="18">
        <v>5.2057859304981101E-3</v>
      </c>
      <c r="C5220" s="9">
        <f t="shared" si="447"/>
        <v>-2.569421406950189E-2</v>
      </c>
      <c r="D5220" s="6">
        <f t="shared" si="448"/>
        <v>6.601926366493889E-4</v>
      </c>
      <c r="E5220" s="6">
        <f t="shared" si="449"/>
        <v>3.3264890006939711E-4</v>
      </c>
      <c r="F5220" s="6">
        <f>B$6+B$7*E5215+B$8*(H5219*100)^2</f>
        <v>4.4682231390155938</v>
      </c>
      <c r="G5220" s="18">
        <v>9.1331731645226469E-3</v>
      </c>
      <c r="H5220" s="9">
        <f t="shared" si="445"/>
        <v>2.1138171962153191E-2</v>
      </c>
      <c r="I5220" s="8">
        <f t="shared" si="443"/>
        <v>1.2004998797630544E-2</v>
      </c>
      <c r="J5220" s="11">
        <f t="shared" si="444"/>
        <v>1.3144389777107655</v>
      </c>
      <c r="K5220" s="11">
        <f t="shared" si="446"/>
        <v>0.27123746754063749</v>
      </c>
      <c r="AC5220" s="15"/>
      <c r="AD5220" s="16"/>
    </row>
    <row r="5221" spans="1:30" x14ac:dyDescent="0.3">
      <c r="A5221" s="15">
        <v>44090</v>
      </c>
      <c r="B5221" s="18">
        <v>-4.6296468921518345E-3</v>
      </c>
      <c r="C5221" s="9">
        <f t="shared" si="447"/>
        <v>-3.5529646892151837E-2</v>
      </c>
      <c r="D5221" s="6">
        <f t="shared" si="448"/>
        <v>1.2623558082809946E-3</v>
      </c>
      <c r="E5221" s="6">
        <f t="shared" si="449"/>
        <v>6.601926366493889E-4</v>
      </c>
      <c r="F5221" s="6">
        <f>B$6+B$7*E5215+B$8*(H5220*100)^2</f>
        <v>4.1479739806748466</v>
      </c>
      <c r="G5221" s="18">
        <v>8.684962195753607E-3</v>
      </c>
      <c r="H5221" s="9">
        <f t="shared" si="445"/>
        <v>2.0366575511545495E-2</v>
      </c>
      <c r="I5221" s="8">
        <f t="shared" si="443"/>
        <v>1.1681613315791888E-2</v>
      </c>
      <c r="J5221" s="11">
        <f t="shared" si="444"/>
        <v>1.3450390516959823</v>
      </c>
      <c r="K5221" s="11">
        <f t="shared" si="446"/>
        <v>0.27873418589520771</v>
      </c>
      <c r="AC5221" s="15"/>
      <c r="AD5221" s="16"/>
    </row>
    <row r="5222" spans="1:30" x14ac:dyDescent="0.3">
      <c r="A5222" s="15">
        <v>44091</v>
      </c>
      <c r="B5222" s="18">
        <v>-8.4479495285525695E-3</v>
      </c>
      <c r="C5222" s="9">
        <f t="shared" si="447"/>
        <v>-3.934794952855257E-2</v>
      </c>
      <c r="D5222" s="6">
        <f t="shared" si="448"/>
        <v>1.5482611321015205E-3</v>
      </c>
      <c r="E5222" s="6">
        <f t="shared" si="449"/>
        <v>1.2623558082809946E-3</v>
      </c>
      <c r="F5222" s="6">
        <f>B$6+B$7*E5215+B$8*(H5221*100)^2</f>
        <v>3.8514232600513156</v>
      </c>
      <c r="G5222" s="18">
        <v>1.4520105567686216E-2</v>
      </c>
      <c r="H5222" s="9">
        <f t="shared" si="445"/>
        <v>1.9625043337662507E-2</v>
      </c>
      <c r="I5222" s="8">
        <f t="shared" si="443"/>
        <v>5.1049377699762914E-3</v>
      </c>
      <c r="J5222" s="11">
        <f t="shared" si="444"/>
        <v>0.35157718008173994</v>
      </c>
      <c r="K5222" s="11">
        <f t="shared" si="446"/>
        <v>4.1148548932192774E-2</v>
      </c>
      <c r="AC5222" s="15"/>
      <c r="AD5222" s="16"/>
    </row>
    <row r="5223" spans="1:30" x14ac:dyDescent="0.3">
      <c r="A5223" s="15">
        <v>44092</v>
      </c>
      <c r="B5223" s="18">
        <v>-1.1245576947828505E-2</v>
      </c>
      <c r="C5223" s="9">
        <f t="shared" si="447"/>
        <v>-4.2145576947828507E-2</v>
      </c>
      <c r="D5223" s="6">
        <f t="shared" si="448"/>
        <v>1.7762496562653337E-3</v>
      </c>
      <c r="E5223" s="6">
        <f t="shared" si="449"/>
        <v>1.5482611321015205E-3</v>
      </c>
      <c r="F5223" s="6">
        <f>B$6+B$7*E5215+B$8*(H5222*100)^2</f>
        <v>3.5768172927539252</v>
      </c>
      <c r="G5223" s="18">
        <v>1.3094752198522772E-2</v>
      </c>
      <c r="H5223" s="9">
        <f t="shared" si="445"/>
        <v>1.8912475493054647E-2</v>
      </c>
      <c r="I5223" s="8">
        <f t="shared" si="443"/>
        <v>5.8177232945318749E-3</v>
      </c>
      <c r="J5223" s="11">
        <f t="shared" si="444"/>
        <v>0.44427899102880131</v>
      </c>
      <c r="K5223" s="11">
        <f t="shared" si="446"/>
        <v>5.9997230442144112E-2</v>
      </c>
      <c r="AC5223" s="15"/>
      <c r="AD5223" s="16"/>
    </row>
    <row r="5224" spans="1:30" x14ac:dyDescent="0.3">
      <c r="A5224" s="15">
        <v>44095</v>
      </c>
      <c r="B5224" s="18">
        <v>-1.163856402729626E-2</v>
      </c>
      <c r="C5224" s="9">
        <f t="shared" si="447"/>
        <v>-4.2538564027296263E-2</v>
      </c>
      <c r="D5224" s="6">
        <f t="shared" si="448"/>
        <v>1.8095294295043837E-3</v>
      </c>
      <c r="E5224" s="6">
        <f t="shared" si="449"/>
        <v>1.7762496562653337E-3</v>
      </c>
      <c r="F5224" s="6">
        <f>B$6+B$7*E5215+B$8*(H5223*100)^2</f>
        <v>3.3225321670365435</v>
      </c>
      <c r="G5224" s="18">
        <v>1.8498812505398522E-2</v>
      </c>
      <c r="H5224" s="9">
        <f t="shared" si="445"/>
        <v>1.8227814369903329E-2</v>
      </c>
      <c r="I5224" s="8">
        <f t="shared" si="443"/>
        <v>2.7099813549519292E-4</v>
      </c>
      <c r="J5224" s="11">
        <f t="shared" si="444"/>
        <v>1.4649488199099663E-2</v>
      </c>
      <c r="K5224" s="11">
        <f t="shared" si="446"/>
        <v>1.0943476939440089E-4</v>
      </c>
      <c r="AC5224" s="15"/>
      <c r="AD5224" s="16"/>
    </row>
    <row r="5225" spans="1:30" x14ac:dyDescent="0.3">
      <c r="A5225" s="15">
        <v>44096</v>
      </c>
      <c r="B5225" s="18">
        <v>1.0463016398374613E-2</v>
      </c>
      <c r="C5225" s="9">
        <f t="shared" si="447"/>
        <v>-2.0436983601625387E-2</v>
      </c>
      <c r="D5225" s="6">
        <f t="shared" si="448"/>
        <v>4.1767029873310496E-4</v>
      </c>
      <c r="E5225" s="6">
        <f t="shared" si="449"/>
        <v>1.8095294295043837E-3</v>
      </c>
      <c r="F5225" s="6">
        <f>B$6+B$7*E5215+B$8*(H5224*100)^2</f>
        <v>3.0870641406222461</v>
      </c>
      <c r="G5225" s="18">
        <v>1.1032818319689709E-2</v>
      </c>
      <c r="H5225" s="9">
        <f t="shared" si="445"/>
        <v>1.7570043086521575E-2</v>
      </c>
      <c r="I5225" s="8">
        <f t="shared" si="443"/>
        <v>6.5372247668318666E-3</v>
      </c>
      <c r="J5225" s="11">
        <f t="shared" si="444"/>
        <v>0.59252537088961343</v>
      </c>
      <c r="K5225" s="11">
        <f t="shared" si="446"/>
        <v>9.3254520995724288E-2</v>
      </c>
      <c r="AC5225" s="15"/>
      <c r="AD5225" s="16"/>
    </row>
    <row r="5226" spans="1:30" x14ac:dyDescent="0.3">
      <c r="A5226" s="15">
        <v>44097</v>
      </c>
      <c r="B5226" s="18">
        <v>-2.4007338914372539E-2</v>
      </c>
      <c r="C5226" s="9">
        <f t="shared" si="447"/>
        <v>-5.4907338914372536E-2</v>
      </c>
      <c r="D5226" s="6">
        <f t="shared" si="448"/>
        <v>3.0148158666577687E-3</v>
      </c>
      <c r="E5226" s="6">
        <f t="shared" si="449"/>
        <v>4.1767029873310496E-4</v>
      </c>
      <c r="F5226" s="6">
        <f>B$6+B$7*E5215+B$8*(H5225*100)^2</f>
        <v>2.8690207481626069</v>
      </c>
      <c r="G5226" s="18">
        <v>1.2167823714951991E-2</v>
      </c>
      <c r="H5226" s="9">
        <f t="shared" si="445"/>
        <v>1.6938183929107061E-2</v>
      </c>
      <c r="I5226" s="8">
        <f t="shared" si="443"/>
        <v>4.7703602141550699E-3</v>
      </c>
      <c r="J5226" s="11">
        <f t="shared" si="444"/>
        <v>0.39204711753780463</v>
      </c>
      <c r="K5226" s="11">
        <f t="shared" si="446"/>
        <v>4.9141898895126657E-2</v>
      </c>
      <c r="AC5226" s="15"/>
      <c r="AD5226" s="16"/>
    </row>
    <row r="5227" spans="1:30" x14ac:dyDescent="0.3">
      <c r="A5227" s="15">
        <v>44098</v>
      </c>
      <c r="B5227" s="18">
        <v>2.983005554627501E-3</v>
      </c>
      <c r="C5227" s="9">
        <f t="shared" si="447"/>
        <v>-2.79169944453725E-2</v>
      </c>
      <c r="D5227" s="6">
        <f t="shared" si="448"/>
        <v>7.7935857886295905E-4</v>
      </c>
      <c r="E5227" s="6">
        <f t="shared" si="449"/>
        <v>3.0148158666577687E-3</v>
      </c>
      <c r="F5227" s="6">
        <f>B$6+B$7*E5215+B$8*(H5226*100)^2</f>
        <v>2.6671125667449815</v>
      </c>
      <c r="G5227" s="18">
        <v>1.4279109449968215E-2</v>
      </c>
      <c r="H5227" s="9">
        <f t="shared" si="445"/>
        <v>1.6331296846071292E-2</v>
      </c>
      <c r="I5227" s="8">
        <f t="shared" si="443"/>
        <v>2.0521873961030761E-3</v>
      </c>
      <c r="J5227" s="11">
        <f t="shared" si="444"/>
        <v>0.14371956481555256</v>
      </c>
      <c r="K5227" s="11">
        <f t="shared" si="446"/>
        <v>8.6259333374714142E-3</v>
      </c>
      <c r="AC5227" s="15"/>
      <c r="AD5227" s="16"/>
    </row>
    <row r="5228" spans="1:30" x14ac:dyDescent="0.3">
      <c r="A5228" s="15">
        <v>44099</v>
      </c>
      <c r="B5228" s="18">
        <v>1.5850439224190025E-2</v>
      </c>
      <c r="C5228" s="9">
        <f t="shared" si="447"/>
        <v>-1.5049560775809975E-2</v>
      </c>
      <c r="D5228" s="6">
        <f t="shared" si="448"/>
        <v>2.2648927954479814E-4</v>
      </c>
      <c r="E5228" s="6">
        <f t="shared" si="449"/>
        <v>7.7935857886295905E-4</v>
      </c>
      <c r="F5228" s="6">
        <f>B$6+B$7*E5215+B$8*(H5227*100)^2</f>
        <v>2.4801455907522594</v>
      </c>
      <c r="G5228" s="18">
        <v>1.2439439825450415E-2</v>
      </c>
      <c r="H5228" s="9">
        <f t="shared" si="445"/>
        <v>1.5748477992340273E-2</v>
      </c>
      <c r="I5228" s="8">
        <f t="shared" si="443"/>
        <v>3.3090381668898581E-3</v>
      </c>
      <c r="J5228" s="11">
        <f t="shared" si="444"/>
        <v>0.26601183118549654</v>
      </c>
      <c r="K5228" s="11">
        <f t="shared" si="446"/>
        <v>2.5753702781504018E-2</v>
      </c>
      <c r="AC5228" s="15"/>
      <c r="AD5228" s="16"/>
    </row>
    <row r="5229" spans="1:30" x14ac:dyDescent="0.3">
      <c r="A5229" s="15">
        <v>44102</v>
      </c>
      <c r="B5229" s="18">
        <v>1.59821918538544E-2</v>
      </c>
      <c r="C5229" s="9">
        <f t="shared" si="447"/>
        <v>-1.49178081461456E-2</v>
      </c>
      <c r="D5229" s="6">
        <f t="shared" si="448"/>
        <v>2.2254099988520802E-4</v>
      </c>
      <c r="E5229" s="6">
        <f t="shared" si="449"/>
        <v>2.2648927954479814E-4</v>
      </c>
      <c r="F5229" s="6">
        <f>B$6+B$7*E5215+B$8*(H5228*100)^2</f>
        <v>2.3070141709829994</v>
      </c>
      <c r="G5229" s="18">
        <v>1.1763097404106304E-2</v>
      </c>
      <c r="H5229" s="9">
        <f t="shared" si="445"/>
        <v>1.5188858321095101E-2</v>
      </c>
      <c r="I5229" s="8">
        <f t="shared" si="443"/>
        <v>3.4257609169887973E-3</v>
      </c>
      <c r="J5229" s="11">
        <f t="shared" si="444"/>
        <v>0.29122949503018825</v>
      </c>
      <c r="K5229" s="11">
        <f t="shared" si="446"/>
        <v>3.0050528524278697E-2</v>
      </c>
      <c r="AC5229" s="15"/>
      <c r="AD5229" s="16"/>
    </row>
    <row r="5230" spans="1:30" x14ac:dyDescent="0.3">
      <c r="A5230" s="15">
        <v>44103</v>
      </c>
      <c r="B5230" s="18">
        <v>-4.8242827044455592E-3</v>
      </c>
      <c r="C5230" s="9">
        <f t="shared" si="447"/>
        <v>-3.572428270444556E-2</v>
      </c>
      <c r="D5230" s="6">
        <f t="shared" si="448"/>
        <v>1.2762243747471483E-3</v>
      </c>
      <c r="E5230" s="6">
        <f t="shared" si="449"/>
        <v>2.2254099988520802E-4</v>
      </c>
      <c r="F5230" s="6">
        <f>B$6+B$7*E5215+B$8*(H5229*100)^2</f>
        <v>2.1466944762766649</v>
      </c>
      <c r="G5230" s="18">
        <v>5.4179372062374068E-3</v>
      </c>
      <c r="H5230" s="9">
        <f t="shared" si="445"/>
        <v>1.4651602220496791E-2</v>
      </c>
      <c r="I5230" s="8">
        <f t="shared" si="443"/>
        <v>9.2336650142593839E-3</v>
      </c>
      <c r="J5230" s="11">
        <f t="shared" si="444"/>
        <v>1.7042768608741194</v>
      </c>
      <c r="K5230" s="11">
        <f t="shared" si="446"/>
        <v>0.36461916550589102</v>
      </c>
      <c r="AC5230" s="15"/>
      <c r="AD5230" s="16"/>
    </row>
    <row r="5231" spans="1:30" x14ac:dyDescent="0.3">
      <c r="A5231" s="15">
        <v>44104</v>
      </c>
      <c r="B5231" s="18">
        <v>8.2198425683809324E-3</v>
      </c>
      <c r="C5231" s="9">
        <f t="shared" si="447"/>
        <v>-2.2680157431619066E-2</v>
      </c>
      <c r="D5231" s="6">
        <f t="shared" si="448"/>
        <v>5.1438954112302559E-4</v>
      </c>
      <c r="E5231" s="6">
        <f t="shared" si="449"/>
        <v>1.2762243747471483E-3</v>
      </c>
      <c r="F5231" s="6">
        <f>B$6+B$7*E5215+B$8*(H5230*100)^2</f>
        <v>1.9982384389785992</v>
      </c>
      <c r="G5231" s="18">
        <v>1.1427151341216307E-2</v>
      </c>
      <c r="H5231" s="9">
        <f t="shared" si="445"/>
        <v>1.4135906193019956E-2</v>
      </c>
      <c r="I5231" s="8">
        <f t="shared" si="443"/>
        <v>2.7087548518036492E-3</v>
      </c>
      <c r="J5231" s="11">
        <f t="shared" si="444"/>
        <v>0.23704550424859683</v>
      </c>
      <c r="K5231" s="11">
        <f t="shared" si="446"/>
        <v>2.1103579094926328E-2</v>
      </c>
      <c r="AC5231" s="15"/>
      <c r="AD5231" s="16"/>
    </row>
    <row r="5232" spans="1:30" x14ac:dyDescent="0.3">
      <c r="A5232" s="15">
        <v>44105</v>
      </c>
      <c r="B5232" s="18">
        <v>5.278949564293531E-3</v>
      </c>
      <c r="C5232" s="9">
        <f t="shared" si="447"/>
        <v>-2.562105043570647E-2</v>
      </c>
      <c r="D5232" s="6">
        <f t="shared" si="448"/>
        <v>6.5643822542901472E-4</v>
      </c>
      <c r="E5232" s="6">
        <f t="shared" si="449"/>
        <v>5.1438954112302559E-4</v>
      </c>
      <c r="F5232" s="6">
        <f>B$6+B$7*E5215+B$8*(H5231*100)^2</f>
        <v>1.8607681484405905</v>
      </c>
      <c r="G5232" s="18">
        <v>9.7853071283526792E-3</v>
      </c>
      <c r="H5232" s="9">
        <f t="shared" si="445"/>
        <v>1.3640997575106412E-2</v>
      </c>
      <c r="I5232" s="8">
        <f t="shared" si="443"/>
        <v>3.8556904467537331E-3</v>
      </c>
      <c r="J5232" s="11">
        <f t="shared" si="444"/>
        <v>0.39402855691488392</v>
      </c>
      <c r="K5232" s="11">
        <f t="shared" si="446"/>
        <v>4.9543217252462135E-2</v>
      </c>
      <c r="AC5232" s="15"/>
      <c r="AD5232" s="16"/>
    </row>
    <row r="5233" spans="1:30" x14ac:dyDescent="0.3">
      <c r="A5233" s="15">
        <v>44106</v>
      </c>
      <c r="B5233" s="18">
        <v>-9.623812866369404E-3</v>
      </c>
      <c r="C5233" s="9">
        <f t="shared" si="447"/>
        <v>-4.0523812866369406E-2</v>
      </c>
      <c r="D5233" s="6">
        <f t="shared" si="448"/>
        <v>1.6421794092285266E-3</v>
      </c>
      <c r="E5233" s="6">
        <f t="shared" si="449"/>
        <v>6.5643822542901472E-4</v>
      </c>
      <c r="F5233" s="6">
        <f>B$6+B$7*E5215+B$8*(H5232*100)^2</f>
        <v>1.7334706594023941</v>
      </c>
      <c r="G5233" s="18">
        <v>1.5255457001224592E-2</v>
      </c>
      <c r="H5233" s="9">
        <f t="shared" si="445"/>
        <v>1.3166133294944244E-2</v>
      </c>
      <c r="I5233" s="8">
        <f t="shared" si="443"/>
        <v>2.0893237062803473E-3</v>
      </c>
      <c r="J5233" s="11">
        <f t="shared" si="444"/>
        <v>0.13695582545397575</v>
      </c>
      <c r="K5233" s="11">
        <f t="shared" si="446"/>
        <v>1.1399839499031561E-2</v>
      </c>
      <c r="AC5233" s="15"/>
      <c r="AD5233" s="16"/>
    </row>
    <row r="5234" spans="1:30" x14ac:dyDescent="0.3">
      <c r="A5234" s="15">
        <v>44109</v>
      </c>
      <c r="B5234" s="18">
        <v>1.7813109002900934E-2</v>
      </c>
      <c r="C5234" s="9">
        <f t="shared" si="447"/>
        <v>-1.3086890997099067E-2</v>
      </c>
      <c r="D5234" s="6">
        <f t="shared" si="448"/>
        <v>1.7126671596995262E-4</v>
      </c>
      <c r="E5234" s="6">
        <f t="shared" si="449"/>
        <v>1.6421794092285266E-3</v>
      </c>
      <c r="F5234" s="6">
        <f>B$6+B$7*E5215+B$8*(H5233*100)^2</f>
        <v>1.615593184553024</v>
      </c>
      <c r="G5234" s="18">
        <v>7.4939895046414731E-3</v>
      </c>
      <c r="H5234" s="9">
        <f t="shared" si="445"/>
        <v>1.2710598666282498E-2</v>
      </c>
      <c r="I5234" s="8">
        <f t="shared" si="443"/>
        <v>5.2166091616410249E-3</v>
      </c>
      <c r="J5234" s="11">
        <f t="shared" si="444"/>
        <v>0.69610574693360172</v>
      </c>
      <c r="K5234" s="11">
        <f t="shared" si="446"/>
        <v>0.11792076657849249</v>
      </c>
      <c r="AC5234" s="15"/>
      <c r="AD5234" s="16"/>
    </row>
    <row r="5235" spans="1:30" x14ac:dyDescent="0.3">
      <c r="A5235" s="15">
        <v>44110</v>
      </c>
      <c r="B5235" s="18">
        <v>-1.4072064387524667E-2</v>
      </c>
      <c r="C5235" s="9">
        <f t="shared" si="447"/>
        <v>-4.4972064387524671E-2</v>
      </c>
      <c r="D5235" s="6">
        <f t="shared" si="448"/>
        <v>2.0224865752756648E-3</v>
      </c>
      <c r="E5235" s="6">
        <f t="shared" si="449"/>
        <v>1.7126671596995262E-4</v>
      </c>
      <c r="F5235" s="6">
        <f>B$6+B$7*E5215+B$8*(H5234*100)^2</f>
        <v>1.5064386428425076</v>
      </c>
      <c r="G5235" s="18">
        <v>1.3179806739003916E-2</v>
      </c>
      <c r="H5235" s="9">
        <f t="shared" si="445"/>
        <v>1.2273706216308536E-2</v>
      </c>
      <c r="I5235" s="8">
        <f t="shared" si="443"/>
        <v>9.0610052269538E-4</v>
      </c>
      <c r="J5235" s="11">
        <f t="shared" si="444"/>
        <v>6.8749150927524136E-2</v>
      </c>
      <c r="K5235" s="11">
        <f t="shared" si="446"/>
        <v>2.5979267569919973E-3</v>
      </c>
      <c r="AC5235" s="15"/>
      <c r="AD5235" s="16"/>
    </row>
    <row r="5236" spans="1:30" x14ac:dyDescent="0.3">
      <c r="A5236" s="15">
        <v>44111</v>
      </c>
      <c r="B5236" s="18">
        <v>1.7247163770243091E-2</v>
      </c>
      <c r="C5236" s="9">
        <f t="shared" si="447"/>
        <v>-1.3652836229756909E-2</v>
      </c>
      <c r="D5236" s="6">
        <f t="shared" si="448"/>
        <v>1.8639993711656286E-4</v>
      </c>
      <c r="E5236" s="6">
        <f t="shared" si="449"/>
        <v>2.0224865752756648E-3</v>
      </c>
      <c r="F5236" s="6">
        <f>B$6+B$7*E5215+B$8*(H5235*100)^2</f>
        <v>1.4053615372185697</v>
      </c>
      <c r="G5236" s="18">
        <v>9.2217315700218287E-3</v>
      </c>
      <c r="H5236" s="9">
        <f t="shared" si="445"/>
        <v>1.1854794545746332E-2</v>
      </c>
      <c r="I5236" s="8">
        <f t="shared" si="443"/>
        <v>2.6330629757245032E-3</v>
      </c>
      <c r="J5236" s="11">
        <f t="shared" si="444"/>
        <v>0.28552804380948493</v>
      </c>
      <c r="K5236" s="11">
        <f t="shared" si="446"/>
        <v>2.9060021929768753E-2</v>
      </c>
      <c r="AC5236" s="15"/>
      <c r="AD5236" s="16"/>
    </row>
    <row r="5237" spans="1:30" x14ac:dyDescent="0.3">
      <c r="A5237" s="15">
        <v>44112</v>
      </c>
      <c r="B5237" s="18">
        <v>7.9782128948692865E-3</v>
      </c>
      <c r="C5237" s="9">
        <f t="shared" si="447"/>
        <v>-2.2921787105130716E-2</v>
      </c>
      <c r="D5237" s="6">
        <f t="shared" si="448"/>
        <v>5.2540832409293673E-4</v>
      </c>
      <c r="E5237" s="6">
        <f t="shared" si="449"/>
        <v>1.8639993711656286E-4</v>
      </c>
      <c r="F5237" s="6">
        <f>B$6+B$7*E5216+B$8*(H5236*100)^2</f>
        <v>1.3118917718148888</v>
      </c>
      <c r="G5237" s="18">
        <v>5.4227328259652064E-3</v>
      </c>
      <c r="H5237" s="9">
        <f t="shared" si="445"/>
        <v>1.1453784404356879E-2</v>
      </c>
      <c r="I5237" s="8">
        <f t="shared" si="443"/>
        <v>6.031051578391673E-3</v>
      </c>
      <c r="J5237" s="11">
        <f t="shared" si="444"/>
        <v>1.1121793700611076</v>
      </c>
      <c r="K5237" s="11">
        <f t="shared" si="446"/>
        <v>0.22116493054609632</v>
      </c>
      <c r="AC5237" s="15"/>
      <c r="AD5237" s="16"/>
    </row>
    <row r="5238" spans="1:30" x14ac:dyDescent="0.3">
      <c r="A5238" s="15">
        <v>44113</v>
      </c>
      <c r="B5238" s="18">
        <v>8.7550951807513367E-3</v>
      </c>
      <c r="C5238" s="9">
        <f t="shared" si="447"/>
        <v>-2.2144904819248662E-2</v>
      </c>
      <c r="D5238" s="6">
        <f t="shared" si="448"/>
        <v>4.9039680945358265E-4</v>
      </c>
      <c r="E5238" s="6">
        <f t="shared" si="449"/>
        <v>5.2540832409293673E-4</v>
      </c>
      <c r="F5238" s="6">
        <f>B$6+B$7*E5238+B$8*(G5237*100)^2</f>
        <v>0.28263405393657198</v>
      </c>
      <c r="G5238" s="18">
        <v>5.2939981806626917E-3</v>
      </c>
      <c r="H5238" s="9">
        <f t="shared" si="445"/>
        <v>5.3163338301556277E-3</v>
      </c>
      <c r="I5238" s="8">
        <f t="shared" si="443"/>
        <v>2.2335649492936059E-5</v>
      </c>
      <c r="J5238" s="11">
        <f t="shared" si="444"/>
        <v>4.2190512219141205E-3</v>
      </c>
      <c r="K5238" s="11">
        <f t="shared" si="446"/>
        <v>8.850366001844634E-6</v>
      </c>
      <c r="AC5238" s="15"/>
      <c r="AD5238" s="16"/>
    </row>
    <row r="5239" spans="1:30" x14ac:dyDescent="0.3">
      <c r="A5239" s="15">
        <v>44116</v>
      </c>
      <c r="B5239" s="18">
        <v>1.6282530158324222E-2</v>
      </c>
      <c r="C5239" s="9">
        <f t="shared" si="447"/>
        <v>-1.4617469841675779E-2</v>
      </c>
      <c r="D5239" s="6">
        <f t="shared" si="448"/>
        <v>2.1367042457230091E-4</v>
      </c>
      <c r="E5239" s="6">
        <f t="shared" si="449"/>
        <v>4.9039680945358265E-4</v>
      </c>
      <c r="F5239" s="6">
        <f>B$6+B$7*E5238+B$8*(H5238*100)^2</f>
        <v>0.27205333802716419</v>
      </c>
      <c r="G5239" s="18">
        <v>1.0538210124431452E-2</v>
      </c>
      <c r="H5239" s="9">
        <f t="shared" si="445"/>
        <v>5.2158732540885629E-3</v>
      </c>
      <c r="I5239" s="8">
        <f t="shared" si="443"/>
        <v>5.3223368703428893E-3</v>
      </c>
      <c r="J5239" s="11">
        <f t="shared" si="444"/>
        <v>0.50505131398013714</v>
      </c>
      <c r="K5239" s="11">
        <f t="shared" si="446"/>
        <v>0.31711027896788568</v>
      </c>
      <c r="AC5239" s="15"/>
      <c r="AD5239" s="16"/>
    </row>
    <row r="5240" spans="1:30" x14ac:dyDescent="0.3">
      <c r="A5240" s="15">
        <v>44117</v>
      </c>
      <c r="B5240" s="18">
        <v>-6.3268916291632678E-3</v>
      </c>
      <c r="C5240" s="9">
        <f t="shared" si="447"/>
        <v>-3.7226891629163268E-2</v>
      </c>
      <c r="D5240" s="6">
        <f t="shared" si="448"/>
        <v>1.3858414603694661E-3</v>
      </c>
      <c r="E5240" s="6">
        <f t="shared" si="449"/>
        <v>2.1367042457230091E-4</v>
      </c>
      <c r="F5240" s="6">
        <f>B$6+B$7*E5238+B$8*(H5239*100)^2</f>
        <v>0.26225559509505247</v>
      </c>
      <c r="G5240" s="18">
        <v>5.5803732702717004E-3</v>
      </c>
      <c r="H5240" s="9">
        <f t="shared" si="445"/>
        <v>5.1210896798928682E-3</v>
      </c>
      <c r="I5240" s="8">
        <f t="shared" si="443"/>
        <v>4.5928359037883219E-4</v>
      </c>
      <c r="J5240" s="11">
        <f t="shared" si="444"/>
        <v>8.2303381536423692E-2</v>
      </c>
      <c r="K5240" s="11">
        <f t="shared" si="446"/>
        <v>3.7963148539241764E-3</v>
      </c>
      <c r="AC5240" s="15"/>
      <c r="AD5240" s="16"/>
    </row>
    <row r="5241" spans="1:30" x14ac:dyDescent="0.3">
      <c r="A5241" s="15">
        <v>44118</v>
      </c>
      <c r="B5241" s="18">
        <v>-6.6451720840579537E-3</v>
      </c>
      <c r="C5241" s="9">
        <f t="shared" si="447"/>
        <v>-3.7545172084057957E-2</v>
      </c>
      <c r="D5241" s="6">
        <f t="shared" si="448"/>
        <v>1.4096399468215249E-3</v>
      </c>
      <c r="E5241" s="6">
        <f t="shared" si="449"/>
        <v>1.3858414603694661E-3</v>
      </c>
      <c r="F5241" s="6">
        <f>B$6+B$7*E5238+B$8*(H5240*100)^2</f>
        <v>0.25318288513991699</v>
      </c>
      <c r="G5241" s="18">
        <v>7.9550718336346572E-3</v>
      </c>
      <c r="H5241" s="9">
        <f t="shared" si="445"/>
        <v>5.0317281836354888E-3</v>
      </c>
      <c r="I5241" s="8">
        <f t="shared" si="443"/>
        <v>2.9233436499991683E-3</v>
      </c>
      <c r="J5241" s="11">
        <f t="shared" si="444"/>
        <v>0.36748174135135347</v>
      </c>
      <c r="K5241" s="11">
        <f t="shared" si="446"/>
        <v>0.12293583772977668</v>
      </c>
      <c r="AC5241" s="15"/>
      <c r="AD5241" s="16"/>
    </row>
    <row r="5242" spans="1:30" x14ac:dyDescent="0.3">
      <c r="A5242" s="15">
        <v>44119</v>
      </c>
      <c r="B5242" s="18">
        <v>-1.5289235142145236E-3</v>
      </c>
      <c r="C5242" s="9">
        <f t="shared" si="447"/>
        <v>-3.2428923514214524E-2</v>
      </c>
      <c r="D5242" s="6">
        <f t="shared" si="448"/>
        <v>1.0516350802907757E-3</v>
      </c>
      <c r="E5242" s="6">
        <f t="shared" si="449"/>
        <v>1.4096399468215249E-3</v>
      </c>
      <c r="F5242" s="6">
        <f>B$6+B$7*E5238+B$8*(H5241*100)^2</f>
        <v>0.24478155572146154</v>
      </c>
      <c r="G5242" s="18">
        <v>1.2857345835967067E-2</v>
      </c>
      <c r="H5242" s="9">
        <f t="shared" si="445"/>
        <v>4.9475403557875256E-3</v>
      </c>
      <c r="I5242" s="8">
        <f t="shared" si="443"/>
        <v>7.9098054801795409E-3</v>
      </c>
      <c r="J5242" s="11">
        <f t="shared" si="444"/>
        <v>0.61519738063299934</v>
      </c>
      <c r="K5242" s="11">
        <f t="shared" si="446"/>
        <v>0.64371015581154967</v>
      </c>
      <c r="AC5242" s="15"/>
      <c r="AD5242" s="16"/>
    </row>
    <row r="5243" spans="1:30" x14ac:dyDescent="0.3">
      <c r="A5243" s="15">
        <v>44120</v>
      </c>
      <c r="B5243" s="18">
        <v>1.3491045663200987E-4</v>
      </c>
      <c r="C5243" s="9">
        <f t="shared" si="447"/>
        <v>-3.0765089543367992E-2</v>
      </c>
      <c r="D5243" s="6">
        <f t="shared" si="448"/>
        <v>9.4649073461145058E-4</v>
      </c>
      <c r="E5243" s="6">
        <f t="shared" si="449"/>
        <v>1.0516350802907757E-3</v>
      </c>
      <c r="F5243" s="6">
        <f>B$6+B$7*E5238+B$8*(H5242*100)^2</f>
        <v>0.23700192467997186</v>
      </c>
      <c r="G5243" s="18">
        <v>7.8902043958879037E-3</v>
      </c>
      <c r="H5243" s="9">
        <f t="shared" si="445"/>
        <v>4.8682843454339424E-3</v>
      </c>
      <c r="I5243" s="8">
        <f t="shared" si="443"/>
        <v>3.0219200504539613E-3</v>
      </c>
      <c r="J5243" s="11">
        <f t="shared" si="444"/>
        <v>0.3829964217440146</v>
      </c>
      <c r="K5243" s="11">
        <f t="shared" si="446"/>
        <v>0.13785568793265579</v>
      </c>
      <c r="AC5243" s="15"/>
      <c r="AD5243" s="16"/>
    </row>
    <row r="5244" spans="1:30" x14ac:dyDescent="0.3">
      <c r="A5244" s="15">
        <v>44123</v>
      </c>
      <c r="B5244" s="18">
        <v>-1.6464663514942676E-2</v>
      </c>
      <c r="C5244" s="9">
        <f t="shared" si="447"/>
        <v>-4.7364663514942673E-2</v>
      </c>
      <c r="D5244" s="6">
        <f t="shared" si="448"/>
        <v>2.2434113498837416E-3</v>
      </c>
      <c r="E5244" s="6">
        <f t="shared" si="449"/>
        <v>9.4649073461145058E-4</v>
      </c>
      <c r="F5244" s="6">
        <f>B$6+B$7*E5238+B$8*(H5243*100)^2</f>
        <v>0.22979798633555243</v>
      </c>
      <c r="G5244" s="18">
        <v>1.2077536989379304E-2</v>
      </c>
      <c r="H5244" s="9">
        <f t="shared" si="445"/>
        <v>4.793724922599882E-3</v>
      </c>
      <c r="I5244" s="8">
        <f t="shared" ref="I5244:I5307" si="450">SQRT((G5244-H5244)^2)</f>
        <v>7.283812066779422E-3</v>
      </c>
      <c r="J5244" s="11">
        <f t="shared" ref="J5244:J5307" si="451">ABS(G5244-H5244)/G5244</f>
        <v>0.60308753955252892</v>
      </c>
      <c r="K5244" s="11">
        <f t="shared" si="446"/>
        <v>0.59540770719132396</v>
      </c>
      <c r="AC5244" s="15"/>
      <c r="AD5244" s="16"/>
    </row>
    <row r="5245" spans="1:30" x14ac:dyDescent="0.3">
      <c r="A5245" s="15">
        <v>44124</v>
      </c>
      <c r="B5245" s="18">
        <v>4.7161953200011274E-3</v>
      </c>
      <c r="C5245" s="9">
        <f t="shared" si="447"/>
        <v>-2.6183804679998875E-2</v>
      </c>
      <c r="D5245" s="6">
        <f t="shared" si="448"/>
        <v>6.8559162752033099E-4</v>
      </c>
      <c r="E5245" s="6">
        <f t="shared" si="449"/>
        <v>2.2434113498837416E-3</v>
      </c>
      <c r="F5245" s="6">
        <f>B$6+B$7*E5238+B$8*(H5244*100)^2</f>
        <v>0.22312713942862</v>
      </c>
      <c r="G5245" s="18">
        <v>1.0298388763915922E-2</v>
      </c>
      <c r="H5245" s="9">
        <f t="shared" si="445"/>
        <v>4.7236335529824919E-3</v>
      </c>
      <c r="I5245" s="8">
        <f t="shared" si="450"/>
        <v>5.5747552109334303E-3</v>
      </c>
      <c r="J5245" s="11">
        <f t="shared" si="451"/>
        <v>0.54132304953048316</v>
      </c>
      <c r="K5245" s="11">
        <f t="shared" si="446"/>
        <v>0.4007745477364939</v>
      </c>
      <c r="AC5245" s="15"/>
      <c r="AD5245" s="16"/>
    </row>
    <row r="5246" spans="1:30" x14ac:dyDescent="0.3">
      <c r="A5246" s="15">
        <v>44125</v>
      </c>
      <c r="B5246" s="18">
        <v>-2.1981140115702774E-3</v>
      </c>
      <c r="C5246" s="9">
        <f t="shared" si="447"/>
        <v>-3.3098114011570277E-2</v>
      </c>
      <c r="D5246" s="6">
        <f t="shared" si="448"/>
        <v>1.0954851511229048E-3</v>
      </c>
      <c r="E5246" s="6">
        <f t="shared" si="449"/>
        <v>6.8559162752033099E-4</v>
      </c>
      <c r="F5246" s="6">
        <f>B$6+B$7*E5238+B$8*(H5245*100)^2</f>
        <v>0.21694993519280059</v>
      </c>
      <c r="G5246" s="18">
        <v>7.4030440855639814E-3</v>
      </c>
      <c r="H5246" s="9">
        <f t="shared" si="445"/>
        <v>4.6577884794481664E-3</v>
      </c>
      <c r="I5246" s="8">
        <f t="shared" si="450"/>
        <v>2.7452556061158149E-3</v>
      </c>
      <c r="J5246" s="11">
        <f t="shared" si="451"/>
        <v>0.37082794244993</v>
      </c>
      <c r="K5246" s="11">
        <f t="shared" si="446"/>
        <v>0.12603983687778797</v>
      </c>
      <c r="AC5246" s="15"/>
      <c r="AD5246" s="16"/>
    </row>
    <row r="5247" spans="1:30" x14ac:dyDescent="0.3">
      <c r="A5247" s="15">
        <v>44126</v>
      </c>
      <c r="B5247" s="18">
        <v>5.205354003489795E-3</v>
      </c>
      <c r="C5247" s="9">
        <f t="shared" si="447"/>
        <v>-2.5694645996510206E-2</v>
      </c>
      <c r="D5247" s="6">
        <f t="shared" si="448"/>
        <v>6.6021483288597796E-4</v>
      </c>
      <c r="E5247" s="6">
        <f t="shared" si="449"/>
        <v>1.0954851511229048E-3</v>
      </c>
      <c r="F5247" s="6">
        <f>B$6+B$7*E5238+B$8*(H5246*100)^2</f>
        <v>0.21122984407043185</v>
      </c>
      <c r="G5247" s="18">
        <v>8.8751458017207099E-3</v>
      </c>
      <c r="H5247" s="9">
        <f t="shared" si="445"/>
        <v>4.5959748048747164E-3</v>
      </c>
      <c r="I5247" s="8">
        <f t="shared" si="450"/>
        <v>4.2791709968459934E-3</v>
      </c>
      <c r="J5247" s="11">
        <f t="shared" si="451"/>
        <v>0.48215219134950432</v>
      </c>
      <c r="K5247" s="11">
        <f t="shared" si="446"/>
        <v>0.272995404068759</v>
      </c>
      <c r="AC5247" s="15"/>
      <c r="AD5247" s="16"/>
    </row>
    <row r="5248" spans="1:30" x14ac:dyDescent="0.3">
      <c r="A5248" s="15">
        <v>44127</v>
      </c>
      <c r="B5248" s="18">
        <v>3.439838320389479E-3</v>
      </c>
      <c r="C5248" s="9">
        <f t="shared" si="447"/>
        <v>-2.7460161679610521E-2</v>
      </c>
      <c r="D5248" s="6">
        <f t="shared" si="448"/>
        <v>7.5406047947035012E-4</v>
      </c>
      <c r="E5248" s="6">
        <f t="shared" si="449"/>
        <v>6.6021483288597796E-4</v>
      </c>
      <c r="F5248" s="6">
        <f>B$6+B$7*E5238+B$8*(H5247*100)^2</f>
        <v>0.20593303969111834</v>
      </c>
      <c r="G5248" s="18">
        <v>7.3975186220690201E-3</v>
      </c>
      <c r="H5248" s="9">
        <f t="shared" si="445"/>
        <v>4.5379845712730047E-3</v>
      </c>
      <c r="I5248" s="8">
        <f t="shared" si="450"/>
        <v>2.8595340507960153E-3</v>
      </c>
      <c r="J5248" s="11">
        <f t="shared" si="451"/>
        <v>0.38655313989547335</v>
      </c>
      <c r="K5248" s="11">
        <f t="shared" si="446"/>
        <v>0.14147141206819391</v>
      </c>
      <c r="AC5248" s="15"/>
      <c r="AD5248" s="16"/>
    </row>
    <row r="5249" spans="1:30" x14ac:dyDescent="0.3">
      <c r="A5249" s="15">
        <v>44130</v>
      </c>
      <c r="B5249" s="18">
        <v>-1.8764472985322012E-2</v>
      </c>
      <c r="C5249" s="9">
        <f t="shared" si="447"/>
        <v>-4.9664472985322013E-2</v>
      </c>
      <c r="D5249" s="6">
        <f t="shared" si="448"/>
        <v>2.4665598769097801E-3</v>
      </c>
      <c r="E5249" s="6">
        <f t="shared" si="449"/>
        <v>7.5406047947035012E-4</v>
      </c>
      <c r="F5249" s="6">
        <f>B$6+B$7*E5238+B$8*(H5248*100)^2</f>
        <v>0.20102819883587406</v>
      </c>
      <c r="G5249" s="18">
        <v>1.6545504538269726E-2</v>
      </c>
      <c r="H5249" s="9">
        <f t="shared" si="445"/>
        <v>4.4836168305941804E-3</v>
      </c>
      <c r="I5249" s="8">
        <f t="shared" si="450"/>
        <v>1.2061887707675547E-2</v>
      </c>
      <c r="J5249" s="11">
        <f t="shared" si="451"/>
        <v>0.72901298837859063</v>
      </c>
      <c r="K5249" s="11">
        <f t="shared" si="446"/>
        <v>1.3845293765971523</v>
      </c>
      <c r="AC5249" s="15"/>
      <c r="AD5249" s="16"/>
    </row>
    <row r="5250" spans="1:30" x14ac:dyDescent="0.3">
      <c r="A5250" s="15">
        <v>44131</v>
      </c>
      <c r="B5250" s="18">
        <v>-3.030205350445622E-3</v>
      </c>
      <c r="C5250" s="9">
        <f t="shared" si="447"/>
        <v>-3.3930205350445622E-2</v>
      </c>
      <c r="D5250" s="6">
        <f t="shared" si="448"/>
        <v>1.1512588351234086E-3</v>
      </c>
      <c r="E5250" s="6">
        <f t="shared" si="449"/>
        <v>2.4665598769097801E-3</v>
      </c>
      <c r="F5250" s="6">
        <f>B$6+B$7*E5238+B$8*(H5249*100)^2</f>
        <v>0.19648631620391779</v>
      </c>
      <c r="G5250" s="18">
        <v>3.6494808175785015E-3</v>
      </c>
      <c r="H5250" s="9">
        <f t="shared" si="445"/>
        <v>4.4326777031938359E-3</v>
      </c>
      <c r="I5250" s="8">
        <f t="shared" si="450"/>
        <v>7.8319688561533443E-4</v>
      </c>
      <c r="J5250" s="11">
        <f t="shared" si="451"/>
        <v>0.21460501500457266</v>
      </c>
      <c r="K5250" s="11">
        <f t="shared" si="446"/>
        <v>1.7731852131730896E-2</v>
      </c>
      <c r="AC5250" s="15"/>
      <c r="AD5250" s="16"/>
    </row>
    <row r="5251" spans="1:30" x14ac:dyDescent="0.3">
      <c r="A5251" s="15">
        <v>44132</v>
      </c>
      <c r="B5251" s="18">
        <v>-3.5925542108577721E-2</v>
      </c>
      <c r="C5251" s="9">
        <f t="shared" si="447"/>
        <v>-6.6825542108577718E-2</v>
      </c>
      <c r="D5251" s="6">
        <f t="shared" si="448"/>
        <v>4.4656530781052939E-3</v>
      </c>
      <c r="E5251" s="6">
        <f t="shared" si="449"/>
        <v>1.1512588351234086E-3</v>
      </c>
      <c r="F5251" s="6">
        <f>B$6+B$7*E5238+B$8*(H5250*100)^2</f>
        <v>0.19228053288672634</v>
      </c>
      <c r="G5251" s="18">
        <v>1.6889028482044585E-2</v>
      </c>
      <c r="H5251" s="9">
        <f t="shared" si="445"/>
        <v>4.3849804205575004E-3</v>
      </c>
      <c r="I5251" s="8">
        <f t="shared" si="450"/>
        <v>1.2504048061487085E-2</v>
      </c>
      <c r="J5251" s="11">
        <f t="shared" si="451"/>
        <v>0.74036514739617187</v>
      </c>
      <c r="K5251" s="11">
        <f t="shared" si="446"/>
        <v>1.5030839834441387</v>
      </c>
      <c r="AC5251" s="15"/>
      <c r="AD5251" s="16"/>
    </row>
    <row r="5252" spans="1:30" x14ac:dyDescent="0.3">
      <c r="A5252" s="15">
        <v>44133</v>
      </c>
      <c r="B5252" s="18">
        <v>1.187652493999744E-2</v>
      </c>
      <c r="C5252" s="9">
        <f t="shared" si="447"/>
        <v>-1.902347506000256E-2</v>
      </c>
      <c r="D5252" s="6">
        <f t="shared" si="448"/>
        <v>3.618926033585394E-4</v>
      </c>
      <c r="E5252" s="6">
        <f t="shared" si="449"/>
        <v>4.4656530781052939E-3</v>
      </c>
      <c r="F5252" s="6">
        <f>B$6+B$7*E5238+B$8*(H5251*100)^2</f>
        <v>0.18838597753500705</v>
      </c>
      <c r="G5252" s="18">
        <v>1.5525284160535349E-2</v>
      </c>
      <c r="H5252" s="9">
        <f t="shared" si="445"/>
        <v>4.3403453495661735E-3</v>
      </c>
      <c r="I5252" s="8">
        <f t="shared" si="450"/>
        <v>1.1184938810969176E-2</v>
      </c>
      <c r="J5252" s="11">
        <f t="shared" si="451"/>
        <v>0.72043375794697806</v>
      </c>
      <c r="K5252" s="11">
        <f t="shared" si="446"/>
        <v>1.3024537699011391</v>
      </c>
      <c r="AC5252" s="15"/>
      <c r="AD5252" s="16"/>
    </row>
    <row r="5253" spans="1:30" x14ac:dyDescent="0.3">
      <c r="A5253" s="15">
        <v>44134</v>
      </c>
      <c r="B5253" s="18">
        <v>-1.2203713445258502E-2</v>
      </c>
      <c r="C5253" s="9">
        <f t="shared" si="447"/>
        <v>-4.3103713445258499E-2</v>
      </c>
      <c r="D5253" s="6">
        <f t="shared" si="448"/>
        <v>1.8579301127709582E-3</v>
      </c>
      <c r="E5253" s="6">
        <f t="shared" si="449"/>
        <v>3.618926033585394E-4</v>
      </c>
      <c r="F5253" s="6">
        <f>B$6+B$7*E5238+B$8*(H5252*100)^2</f>
        <v>0.18477961927931502</v>
      </c>
      <c r="G5253" s="18">
        <v>1.539041709763783E-2</v>
      </c>
      <c r="H5253" s="9">
        <f t="shared" si="445"/>
        <v>4.2985999962698905E-3</v>
      </c>
      <c r="I5253" s="8">
        <f t="shared" si="450"/>
        <v>1.1091817101367939E-2</v>
      </c>
      <c r="J5253" s="11">
        <f t="shared" si="451"/>
        <v>0.72069632882596446</v>
      </c>
      <c r="K5253" s="11">
        <f t="shared" si="446"/>
        <v>1.3048767977153028</v>
      </c>
      <c r="AC5253" s="15"/>
      <c r="AD5253" s="16"/>
    </row>
    <row r="5254" spans="1:30" x14ac:dyDescent="0.3">
      <c r="A5254" s="15">
        <v>44137</v>
      </c>
      <c r="B5254" s="18">
        <v>1.2242950890590132E-2</v>
      </c>
      <c r="C5254" s="9">
        <f t="shared" si="447"/>
        <v>-1.8657049109409869E-2</v>
      </c>
      <c r="D5254" s="6">
        <f t="shared" si="448"/>
        <v>3.4808548147093158E-4</v>
      </c>
      <c r="E5254" s="6">
        <f t="shared" si="449"/>
        <v>1.8579301127709582E-3</v>
      </c>
      <c r="F5254" s="6">
        <f>B$6+B$7*E5238+B$8*(H5253*100)^2</f>
        <v>0.18144013153454419</v>
      </c>
      <c r="G5254" s="18">
        <v>1.2593588608937077E-2</v>
      </c>
      <c r="H5254" s="9">
        <f t="shared" si="445"/>
        <v>4.2595789878172724E-3</v>
      </c>
      <c r="I5254" s="8">
        <f t="shared" si="450"/>
        <v>8.3340096211198048E-3</v>
      </c>
      <c r="J5254" s="11">
        <f t="shared" si="451"/>
        <v>0.66176606842671915</v>
      </c>
      <c r="K5254" s="11">
        <f t="shared" si="446"/>
        <v>0.87251613155994079</v>
      </c>
      <c r="AC5254" s="15"/>
      <c r="AD5254" s="16"/>
    </row>
    <row r="5255" spans="1:30" x14ac:dyDescent="0.3">
      <c r="A5255" s="15">
        <v>44138</v>
      </c>
      <c r="B5255" s="18">
        <v>1.7642737684077831E-2</v>
      </c>
      <c r="C5255" s="9">
        <f t="shared" si="447"/>
        <v>-1.3257262315922169E-2</v>
      </c>
      <c r="D5255" s="6">
        <f t="shared" si="448"/>
        <v>1.7575500411317002E-4</v>
      </c>
      <c r="E5255" s="6">
        <f t="shared" si="449"/>
        <v>3.4808548147093158E-4</v>
      </c>
      <c r="F5255" s="6">
        <f>B$6+B$7*E5238+B$8*(H5254*100)^2</f>
        <v>0.17834776588288637</v>
      </c>
      <c r="G5255" s="18">
        <v>1.2516577246048844E-2</v>
      </c>
      <c r="H5255" s="9">
        <f t="shared" si="445"/>
        <v>4.2231240318381172E-3</v>
      </c>
      <c r="I5255" s="8">
        <f t="shared" si="450"/>
        <v>8.2934532142107265E-3</v>
      </c>
      <c r="J5255" s="11">
        <f t="shared" si="451"/>
        <v>0.662597533748993</v>
      </c>
      <c r="K5255" s="11">
        <f t="shared" si="446"/>
        <v>0.87734067452994258</v>
      </c>
      <c r="AC5255" s="15"/>
      <c r="AD5255" s="16"/>
    </row>
    <row r="5256" spans="1:30" x14ac:dyDescent="0.3">
      <c r="A5256" s="15">
        <v>44139</v>
      </c>
      <c r="B5256" s="18">
        <v>2.1807525655093227E-2</v>
      </c>
      <c r="C5256" s="9">
        <f t="shared" si="447"/>
        <v>-9.092474344906773E-3</v>
      </c>
      <c r="D5256" s="6">
        <f t="shared" si="448"/>
        <v>8.2673089712787857E-5</v>
      </c>
      <c r="E5256" s="6">
        <f t="shared" si="449"/>
        <v>1.7575500411317002E-4</v>
      </c>
      <c r="F5256" s="6">
        <f>B$6+B$7*E5238+B$8*(H5255*100)^2</f>
        <v>0.17548423528945117</v>
      </c>
      <c r="G5256" s="18">
        <v>1.965464360648143E-2</v>
      </c>
      <c r="H5256" s="9">
        <f t="shared" ref="H5256:H5319" si="452">SQRT(F5256)/100</f>
        <v>4.1890838531766254E-3</v>
      </c>
      <c r="I5256" s="8">
        <f t="shared" si="450"/>
        <v>1.5465559753304804E-2</v>
      </c>
      <c r="J5256" s="11">
        <f t="shared" si="451"/>
        <v>0.78686543816061827</v>
      </c>
      <c r="K5256" s="11">
        <f t="shared" ref="K5256:K5319" si="453">G5256/H5256-LN(G5256/H5256)-1</f>
        <v>2.1460400439044376</v>
      </c>
      <c r="AC5256" s="15"/>
      <c r="AD5256" s="16"/>
    </row>
    <row r="5257" spans="1:30" x14ac:dyDescent="0.3">
      <c r="A5257" s="15">
        <v>44140</v>
      </c>
      <c r="B5257" s="18">
        <v>1.9273265776699973E-2</v>
      </c>
      <c r="C5257" s="9">
        <f t="shared" si="447"/>
        <v>-1.1626734223300027E-2</v>
      </c>
      <c r="D5257" s="6">
        <f t="shared" si="448"/>
        <v>1.3518094869925608E-4</v>
      </c>
      <c r="E5257" s="6">
        <f t="shared" si="449"/>
        <v>8.2673089712787857E-5</v>
      </c>
      <c r="F5257" s="6">
        <f>B$6+B$7*E5238+B$8*(H5256*100)^2</f>
        <v>0.1728326059599303</v>
      </c>
      <c r="G5257" s="18">
        <v>1.4563472325660852E-2</v>
      </c>
      <c r="H5257" s="9">
        <f t="shared" si="452"/>
        <v>4.1573141084109864E-3</v>
      </c>
      <c r="I5257" s="8">
        <f t="shared" si="450"/>
        <v>1.0406158217249866E-2</v>
      </c>
      <c r="J5257" s="11">
        <f t="shared" si="451"/>
        <v>0.71453826289175593</v>
      </c>
      <c r="K5257" s="11">
        <f t="shared" si="453"/>
        <v>1.2494491779407864</v>
      </c>
      <c r="AC5257" s="15"/>
      <c r="AD5257" s="16"/>
    </row>
    <row r="5258" spans="1:30" x14ac:dyDescent="0.3">
      <c r="A5258" s="15">
        <v>44141</v>
      </c>
      <c r="B5258" s="18">
        <v>-2.8775658537248721E-4</v>
      </c>
      <c r="C5258" s="9">
        <f t="shared" si="447"/>
        <v>-3.1187756585372487E-2</v>
      </c>
      <c r="D5258" s="6">
        <f t="shared" si="448"/>
        <v>9.7267616082844497E-4</v>
      </c>
      <c r="E5258" s="6">
        <f t="shared" si="449"/>
        <v>1.3518094869925608E-4</v>
      </c>
      <c r="F5258" s="6">
        <f>B$6+B$7*E5238+B$8*(H5257*100)^2</f>
        <v>0.17037719720079397</v>
      </c>
      <c r="G5258" s="18">
        <v>7.3219871325910972E-3</v>
      </c>
      <c r="H5258" s="9">
        <f t="shared" si="452"/>
        <v>4.1276772790613606E-3</v>
      </c>
      <c r="I5258" s="8">
        <f t="shared" si="450"/>
        <v>3.1943098535297367E-3</v>
      </c>
      <c r="J5258" s="11">
        <f t="shared" si="451"/>
        <v>0.43626269695441783</v>
      </c>
      <c r="K5258" s="11">
        <f t="shared" si="453"/>
        <v>0.20070896123375226</v>
      </c>
      <c r="AC5258" s="15"/>
      <c r="AD5258" s="16"/>
    </row>
    <row r="5259" spans="1:30" x14ac:dyDescent="0.3">
      <c r="A5259" s="15">
        <v>44144</v>
      </c>
      <c r="B5259" s="18">
        <v>1.1631974746344153E-2</v>
      </c>
      <c r="C5259" s="9">
        <f t="shared" si="447"/>
        <v>-1.9268025253655847E-2</v>
      </c>
      <c r="D5259" s="6">
        <f t="shared" si="448"/>
        <v>3.7125679717551948E-4</v>
      </c>
      <c r="E5259" s="6">
        <f t="shared" si="449"/>
        <v>9.7267616082844497E-4</v>
      </c>
      <c r="F5259" s="6">
        <f>B$6+B$7*E5238+B$8*(H5258*100)^2</f>
        <v>0.16810348868983366</v>
      </c>
      <c r="G5259" s="18">
        <v>2.9072708075086624E-2</v>
      </c>
      <c r="H5259" s="9">
        <f t="shared" si="452"/>
        <v>4.1000425447772328E-3</v>
      </c>
      <c r="I5259" s="8">
        <f t="shared" si="450"/>
        <v>2.4972665530309392E-2</v>
      </c>
      <c r="J5259" s="11">
        <f t="shared" si="451"/>
        <v>0.85897280245830643</v>
      </c>
      <c r="K5259" s="11">
        <f t="shared" si="453"/>
        <v>4.1320283117638015</v>
      </c>
      <c r="AC5259" s="15"/>
      <c r="AD5259" s="16"/>
    </row>
    <row r="5260" spans="1:30" x14ac:dyDescent="0.3">
      <c r="A5260" s="15">
        <v>44145</v>
      </c>
      <c r="B5260" s="18">
        <v>-1.4007752208691113E-3</v>
      </c>
      <c r="C5260" s="9">
        <f t="shared" si="447"/>
        <v>-3.2300775220869112E-2</v>
      </c>
      <c r="D5260" s="6">
        <f t="shared" si="448"/>
        <v>1.043340079869112E-3</v>
      </c>
      <c r="E5260" s="6">
        <f t="shared" si="449"/>
        <v>3.7125679717551948E-4</v>
      </c>
      <c r="F5260" s="6">
        <f>B$6+B$7*E5239+B$8*(H5259*100)^2</f>
        <v>0.1659957553590814</v>
      </c>
      <c r="G5260" s="18">
        <v>9.3631871226341149E-3</v>
      </c>
      <c r="H5260" s="9">
        <f t="shared" si="452"/>
        <v>4.0742576668527167E-3</v>
      </c>
      <c r="I5260" s="8">
        <f t="shared" si="450"/>
        <v>5.2889294557813982E-3</v>
      </c>
      <c r="J5260" s="11">
        <f t="shared" si="451"/>
        <v>0.56486422694642047</v>
      </c>
      <c r="K5260" s="11">
        <f t="shared" si="453"/>
        <v>0.46603610221363123</v>
      </c>
      <c r="AC5260" s="15"/>
      <c r="AD5260" s="16"/>
    </row>
    <row r="5261" spans="1:30" x14ac:dyDescent="0.3">
      <c r="A5261" s="15">
        <v>44146</v>
      </c>
      <c r="B5261" s="18">
        <v>7.6227283629914612E-3</v>
      </c>
      <c r="C5261" s="9">
        <f t="shared" si="447"/>
        <v>-2.3277271637008538E-2</v>
      </c>
      <c r="D5261" s="6">
        <f t="shared" si="448"/>
        <v>5.418313748630822E-4</v>
      </c>
      <c r="E5261" s="6">
        <f t="shared" si="449"/>
        <v>1.043340079869112E-3</v>
      </c>
      <c r="F5261" s="6">
        <f>B$6+B$7*E5261+B$8*(G5260*100)^2</f>
        <v>0.82218539028465132</v>
      </c>
      <c r="G5261" s="18">
        <v>6.5229258477536639E-3</v>
      </c>
      <c r="H5261" s="9">
        <f t="shared" si="452"/>
        <v>9.0674439082061679E-3</v>
      </c>
      <c r="I5261" s="8">
        <f t="shared" si="450"/>
        <v>2.5445180604525041E-3</v>
      </c>
      <c r="J5261" s="11">
        <f t="shared" si="451"/>
        <v>0.39008845414497145</v>
      </c>
      <c r="K5261" s="11">
        <f t="shared" si="453"/>
        <v>4.8746063188950695E-2</v>
      </c>
      <c r="AC5261" s="15"/>
      <c r="AD5261" s="16"/>
    </row>
    <row r="5262" spans="1:30" x14ac:dyDescent="0.3">
      <c r="A5262" s="15">
        <v>44147</v>
      </c>
      <c r="B5262" s="18">
        <v>-1.002865154706946E-2</v>
      </c>
      <c r="C5262" s="9">
        <f t="shared" si="447"/>
        <v>-4.0928651547069463E-2</v>
      </c>
      <c r="D5262" s="6">
        <f t="shared" si="448"/>
        <v>1.6751545174614314E-3</v>
      </c>
      <c r="E5262" s="6">
        <f t="shared" si="449"/>
        <v>5.418313748630822E-4</v>
      </c>
      <c r="F5262" s="6">
        <f>B$6+B$7*E5261+B$8*(H5261*100)^2</f>
        <v>0.77171159284278668</v>
      </c>
      <c r="G5262" s="18">
        <v>9.2060671155471795E-3</v>
      </c>
      <c r="H5262" s="9">
        <f t="shared" si="452"/>
        <v>8.7847116790637277E-3</v>
      </c>
      <c r="I5262" s="8">
        <f t="shared" si="450"/>
        <v>4.2135543648345181E-4</v>
      </c>
      <c r="J5262" s="11">
        <f t="shared" si="451"/>
        <v>4.5769320513845482E-2</v>
      </c>
      <c r="K5262" s="11">
        <f t="shared" si="453"/>
        <v>1.1147946245344542E-3</v>
      </c>
      <c r="AC5262" s="15"/>
      <c r="AD5262" s="16"/>
    </row>
    <row r="5263" spans="1:30" x14ac:dyDescent="0.3">
      <c r="A5263" s="15">
        <v>44148</v>
      </c>
      <c r="B5263" s="18">
        <v>1.3518546706295322E-2</v>
      </c>
      <c r="C5263" s="9">
        <f t="shared" ref="C5263:C5326" si="454">B5263-B$5</f>
        <v>-1.7381453293704677E-2</v>
      </c>
      <c r="D5263" s="6">
        <f t="shared" ref="D5263:D5326" si="455">C5263^2</f>
        <v>3.0211491860123715E-4</v>
      </c>
      <c r="E5263" s="6">
        <f t="shared" si="449"/>
        <v>1.6751545174614314E-3</v>
      </c>
      <c r="F5263" s="6">
        <f>B$6+B$7*E5261+B$8*(H5262*100)^2</f>
        <v>0.72497285641162001</v>
      </c>
      <c r="G5263" s="18">
        <v>7.3942446139962353E-3</v>
      </c>
      <c r="H5263" s="9">
        <f t="shared" si="452"/>
        <v>8.5145337888320113E-3</v>
      </c>
      <c r="I5263" s="8">
        <f t="shared" si="450"/>
        <v>1.1202891748357761E-3</v>
      </c>
      <c r="J5263" s="11">
        <f t="shared" si="451"/>
        <v>0.15150826532236042</v>
      </c>
      <c r="K5263" s="11">
        <f t="shared" si="453"/>
        <v>9.4988640474504837E-3</v>
      </c>
      <c r="AC5263" s="15"/>
      <c r="AD5263" s="16"/>
    </row>
    <row r="5264" spans="1:30" x14ac:dyDescent="0.3">
      <c r="A5264" s="15">
        <v>44151</v>
      </c>
      <c r="B5264" s="18">
        <v>1.1580734922831066E-2</v>
      </c>
      <c r="C5264" s="9">
        <f t="shared" si="454"/>
        <v>-1.9319265077168933E-2</v>
      </c>
      <c r="D5264" s="6">
        <f t="shared" si="455"/>
        <v>3.7323400312191913E-4</v>
      </c>
      <c r="E5264" s="6">
        <f t="shared" ref="E5264:E5327" si="456">D5263</f>
        <v>3.0211491860123715E-4</v>
      </c>
      <c r="F5264" s="6">
        <f>B$6+B$7*E5261+B$8*(H5263*100)^2</f>
        <v>0.68169278647635978</v>
      </c>
      <c r="G5264" s="18">
        <v>5.326347195526996E-3</v>
      </c>
      <c r="H5264" s="9">
        <f t="shared" si="452"/>
        <v>8.2564688970307391E-3</v>
      </c>
      <c r="I5264" s="8">
        <f t="shared" si="450"/>
        <v>2.9301217015037431E-3</v>
      </c>
      <c r="J5264" s="11">
        <f t="shared" si="451"/>
        <v>0.55011841961117836</v>
      </c>
      <c r="K5264" s="11">
        <f t="shared" si="453"/>
        <v>8.3443331689299072E-2</v>
      </c>
      <c r="AC5264" s="15"/>
      <c r="AD5264" s="16"/>
    </row>
    <row r="5265" spans="1:30" x14ac:dyDescent="0.3">
      <c r="A5265" s="15">
        <v>44152</v>
      </c>
      <c r="B5265" s="18">
        <v>-4.8034437846475311E-3</v>
      </c>
      <c r="C5265" s="9">
        <f t="shared" si="454"/>
        <v>-3.5703443784647529E-2</v>
      </c>
      <c r="D5265" s="6">
        <f t="shared" si="455"/>
        <v>1.2747358980834862E-3</v>
      </c>
      <c r="E5265" s="6">
        <f t="shared" si="456"/>
        <v>3.7323400312191913E-4</v>
      </c>
      <c r="F5265" s="6">
        <f>B$6+B$7*E5261+B$8*(H5264*100)^2</f>
        <v>0.64161544171630869</v>
      </c>
      <c r="G5265" s="18">
        <v>7.8847207632943492E-3</v>
      </c>
      <c r="H5265" s="9">
        <f t="shared" si="452"/>
        <v>8.0100901475346001E-3</v>
      </c>
      <c r="I5265" s="8">
        <f t="shared" si="450"/>
        <v>1.253693842402509E-4</v>
      </c>
      <c r="J5265" s="11">
        <f t="shared" si="451"/>
        <v>1.5900294760453862E-2</v>
      </c>
      <c r="K5265" s="11">
        <f t="shared" si="453"/>
        <v>1.2377689012410542E-4</v>
      </c>
      <c r="AC5265" s="15"/>
      <c r="AD5265" s="16"/>
    </row>
    <row r="5266" spans="1:30" x14ac:dyDescent="0.3">
      <c r="A5266" s="15">
        <v>44153</v>
      </c>
      <c r="B5266" s="18">
        <v>-1.1631210647479967E-2</v>
      </c>
      <c r="C5266" s="9">
        <f t="shared" si="454"/>
        <v>-4.2531210647479965E-2</v>
      </c>
      <c r="D5266" s="6">
        <f t="shared" si="455"/>
        <v>1.8089038791403132E-3</v>
      </c>
      <c r="E5266" s="6">
        <f t="shared" si="456"/>
        <v>1.2747358980834862E-3</v>
      </c>
      <c r="F5266" s="6">
        <f>B$6+B$7*E5261+B$8*(H5265*100)^2</f>
        <v>0.60450382046850137</v>
      </c>
      <c r="G5266" s="18">
        <v>6.9003287190889141E-3</v>
      </c>
      <c r="H5266" s="9">
        <f t="shared" si="452"/>
        <v>7.7749843759875262E-3</v>
      </c>
      <c r="I5266" s="8">
        <f t="shared" si="450"/>
        <v>8.7465565689861212E-4</v>
      </c>
      <c r="J5266" s="11">
        <f t="shared" si="451"/>
        <v>0.12675565070965161</v>
      </c>
      <c r="K5266" s="11">
        <f t="shared" si="453"/>
        <v>6.8462671404743158E-3</v>
      </c>
      <c r="AC5266" s="15"/>
      <c r="AD5266" s="16"/>
    </row>
    <row r="5267" spans="1:30" x14ac:dyDescent="0.3">
      <c r="A5267" s="15">
        <v>44154</v>
      </c>
      <c r="B5267" s="18">
        <v>3.9386756907327791E-3</v>
      </c>
      <c r="C5267" s="9">
        <f t="shared" si="454"/>
        <v>-2.6961324309267221E-2</v>
      </c>
      <c r="D5267" s="6">
        <f t="shared" si="455"/>
        <v>7.2691300850948363E-4</v>
      </c>
      <c r="E5267" s="6">
        <f t="shared" si="456"/>
        <v>1.8089038791403132E-3</v>
      </c>
      <c r="F5267" s="6">
        <f>B$6+B$7*E5261+B$8*(H5266*100)^2</f>
        <v>0.57013845919303185</v>
      </c>
      <c r="G5267" s="18">
        <v>7.5530051304390187E-3</v>
      </c>
      <c r="H5267" s="9">
        <f t="shared" si="452"/>
        <v>7.5507513479986348E-3</v>
      </c>
      <c r="I5267" s="8">
        <f t="shared" si="450"/>
        <v>2.253782440383989E-6</v>
      </c>
      <c r="J5267" s="11">
        <f t="shared" si="451"/>
        <v>2.9839546001380615E-4</v>
      </c>
      <c r="K5267" s="11">
        <f t="shared" si="453"/>
        <v>4.4537644017239586E-8</v>
      </c>
      <c r="AC5267" s="15"/>
      <c r="AD5267" s="16"/>
    </row>
    <row r="5268" spans="1:30" x14ac:dyDescent="0.3">
      <c r="A5268" s="15">
        <v>44155</v>
      </c>
      <c r="B5268" s="18">
        <v>-6.8157373729185759E-3</v>
      </c>
      <c r="C5268" s="9">
        <f t="shared" si="454"/>
        <v>-3.7715737372918577E-2</v>
      </c>
      <c r="D5268" s="6">
        <f t="shared" si="455"/>
        <v>1.4224768455829671E-3</v>
      </c>
      <c r="E5268" s="6">
        <f t="shared" si="456"/>
        <v>7.2691300850948363E-4</v>
      </c>
      <c r="F5268" s="6">
        <f>B$6+B$7*E5261+B$8*(H5267*100)^2</f>
        <v>0.53831613465194716</v>
      </c>
      <c r="G5268" s="18">
        <v>3.1624967874092128E-3</v>
      </c>
      <c r="H5268" s="9">
        <f t="shared" si="452"/>
        <v>7.3370030302020951E-3</v>
      </c>
      <c r="I5268" s="8">
        <f t="shared" si="450"/>
        <v>4.1745062427928827E-3</v>
      </c>
      <c r="J5268" s="11">
        <f t="shared" si="451"/>
        <v>1.3200033149164812</v>
      </c>
      <c r="K5268" s="11">
        <f t="shared" si="453"/>
        <v>0.27260248139927179</v>
      </c>
      <c r="AC5268" s="15"/>
      <c r="AD5268" s="16"/>
    </row>
    <row r="5269" spans="1:30" x14ac:dyDescent="0.3">
      <c r="A5269" s="15">
        <v>44158</v>
      </c>
      <c r="B5269" s="18">
        <v>5.6201081818483675E-3</v>
      </c>
      <c r="C5269" s="9">
        <f t="shared" si="454"/>
        <v>-2.5279891818151632E-2</v>
      </c>
      <c r="D5269" s="6">
        <f t="shared" si="455"/>
        <v>6.3907293033744984E-4</v>
      </c>
      <c r="E5269" s="6">
        <f t="shared" si="456"/>
        <v>1.4224768455829671E-3</v>
      </c>
      <c r="F5269" s="6">
        <f>B$6+B$7*E5261+B$8*(H5268*100)^2</f>
        <v>0.50884866212690272</v>
      </c>
      <c r="G5269" s="18">
        <v>7.0937496821062256E-3</v>
      </c>
      <c r="H5269" s="9">
        <f t="shared" si="452"/>
        <v>7.1333628964668737E-3</v>
      </c>
      <c r="I5269" s="8">
        <f t="shared" si="450"/>
        <v>3.961321436064813E-5</v>
      </c>
      <c r="J5269" s="11">
        <f t="shared" si="451"/>
        <v>5.5842419222334972E-3</v>
      </c>
      <c r="K5269" s="11">
        <f t="shared" si="453"/>
        <v>1.5476512158718592E-5</v>
      </c>
      <c r="AC5269" s="15"/>
      <c r="AD5269" s="16"/>
    </row>
    <row r="5270" spans="1:30" x14ac:dyDescent="0.3">
      <c r="A5270" s="15">
        <v>44159</v>
      </c>
      <c r="B5270" s="18">
        <v>1.6032458814031775E-2</v>
      </c>
      <c r="C5270" s="9">
        <f t="shared" si="454"/>
        <v>-1.4867541185968225E-2</v>
      </c>
      <c r="D5270" s="6">
        <f t="shared" si="455"/>
        <v>2.2104378091646146E-4</v>
      </c>
      <c r="E5270" s="6">
        <f t="shared" si="456"/>
        <v>6.3907293033744984E-4</v>
      </c>
      <c r="F5270" s="6">
        <f>B$6+B$7*E5261+B$8*(H5269*100)^2</f>
        <v>0.48156178256871141</v>
      </c>
      <c r="G5270" s="18">
        <v>7.8914364027643652E-3</v>
      </c>
      <c r="H5270" s="9">
        <f t="shared" si="452"/>
        <v>6.939465271681323E-3</v>
      </c>
      <c r="I5270" s="8">
        <f t="shared" si="450"/>
        <v>9.5197113108304223E-4</v>
      </c>
      <c r="J5270" s="11">
        <f t="shared" si="451"/>
        <v>0.12063344142893521</v>
      </c>
      <c r="K5270" s="11">
        <f t="shared" si="453"/>
        <v>8.628752125519501E-3</v>
      </c>
      <c r="AC5270" s="15"/>
      <c r="AD5270" s="16"/>
    </row>
    <row r="5271" spans="1:30" x14ac:dyDescent="0.3">
      <c r="A5271" s="15">
        <v>44160</v>
      </c>
      <c r="B5271" s="18">
        <v>-1.5856747555079609E-3</v>
      </c>
      <c r="C5271" s="9">
        <f t="shared" si="454"/>
        <v>-3.2485674755507961E-2</v>
      </c>
      <c r="D5271" s="6">
        <f t="shared" si="455"/>
        <v>1.0553190643206472E-3</v>
      </c>
      <c r="E5271" s="6">
        <f t="shared" si="456"/>
        <v>2.2104378091646146E-4</v>
      </c>
      <c r="F5271" s="6">
        <f>B$6+B$7*E5261+B$8*(H5270*100)^2</f>
        <v>0.45629413209782627</v>
      </c>
      <c r="G5271" s="18">
        <v>3.7545678691264027E-3</v>
      </c>
      <c r="H5271" s="9">
        <f t="shared" si="452"/>
        <v>6.7549547155982192E-3</v>
      </c>
      <c r="I5271" s="8">
        <f t="shared" si="450"/>
        <v>3.0003868464718165E-3</v>
      </c>
      <c r="J5271" s="11">
        <f t="shared" si="451"/>
        <v>0.79912974037407247</v>
      </c>
      <c r="K5271" s="11">
        <f t="shared" si="453"/>
        <v>0.14312735454896552</v>
      </c>
      <c r="AC5271" s="15"/>
      <c r="AD5271" s="16"/>
    </row>
    <row r="5272" spans="1:30" x14ac:dyDescent="0.3">
      <c r="A5272" s="15">
        <v>44162</v>
      </c>
      <c r="B5272" s="18">
        <v>2.3941110259011363E-3</v>
      </c>
      <c r="C5272" s="9">
        <f t="shared" si="454"/>
        <v>-2.8505888974098864E-2</v>
      </c>
      <c r="D5272" s="6">
        <f t="shared" si="455"/>
        <v>8.1258570620365122E-4</v>
      </c>
      <c r="E5272" s="6">
        <f t="shared" si="456"/>
        <v>1.0553190643206472E-3</v>
      </c>
      <c r="F5272" s="6">
        <f>B$6+B$7*E5261+B$8*(H5271*100)^2</f>
        <v>0.43289628776178657</v>
      </c>
      <c r="G5272" s="18">
        <v>3.6871225265205985E-3</v>
      </c>
      <c r="H5272" s="9">
        <f t="shared" si="452"/>
        <v>6.5794854491957547E-3</v>
      </c>
      <c r="I5272" s="8">
        <f t="shared" si="450"/>
        <v>2.8923629226751562E-3</v>
      </c>
      <c r="J5272" s="11">
        <f t="shared" si="451"/>
        <v>0.78444990690465943</v>
      </c>
      <c r="K5272" s="11">
        <f t="shared" si="453"/>
        <v>0.13950698247505811</v>
      </c>
      <c r="AC5272" s="15"/>
      <c r="AD5272" s="16"/>
    </row>
    <row r="5273" spans="1:30" x14ac:dyDescent="0.3">
      <c r="A5273" s="15">
        <v>44165</v>
      </c>
      <c r="B5273" s="18">
        <v>-4.6061406369720063E-3</v>
      </c>
      <c r="C5273" s="9">
        <f t="shared" si="454"/>
        <v>-3.5506140636972008E-2</v>
      </c>
      <c r="D5273" s="6">
        <f t="shared" si="455"/>
        <v>1.260686022932435E-3</v>
      </c>
      <c r="E5273" s="6">
        <f t="shared" si="456"/>
        <v>8.1258570620365122E-4</v>
      </c>
      <c r="F5273" s="6">
        <f>B$6+B$7*E5261+B$8*(H5272*100)^2</f>
        <v>0.41122988390661386</v>
      </c>
      <c r="G5273" s="18">
        <v>8.6082783801202812E-3</v>
      </c>
      <c r="H5273" s="9">
        <f t="shared" si="452"/>
        <v>6.4127208258789323E-3</v>
      </c>
      <c r="I5273" s="8">
        <f t="shared" si="450"/>
        <v>2.1955575542413489E-3</v>
      </c>
      <c r="J5273" s="11">
        <f t="shared" si="451"/>
        <v>0.25505187649503858</v>
      </c>
      <c r="K5273" s="11">
        <f t="shared" si="453"/>
        <v>4.7934656749160309E-2</v>
      </c>
      <c r="AC5273" s="15"/>
      <c r="AD5273" s="16"/>
    </row>
    <row r="5274" spans="1:30" x14ac:dyDescent="0.3">
      <c r="A5274" s="15">
        <v>44166</v>
      </c>
      <c r="B5274" s="18">
        <v>1.1208140661591605E-2</v>
      </c>
      <c r="C5274" s="9">
        <f t="shared" si="454"/>
        <v>-1.9691859338408398E-2</v>
      </c>
      <c r="D5274" s="6">
        <f t="shared" si="455"/>
        <v>3.8776932420366201E-4</v>
      </c>
      <c r="E5274" s="6">
        <f t="shared" si="456"/>
        <v>1.260686022932435E-3</v>
      </c>
      <c r="F5274" s="6">
        <f>B$6+B$7*E5261+B$8*(H5273*100)^2</f>
        <v>0.39116679393672388</v>
      </c>
      <c r="G5274" s="18">
        <v>8.9799568621729275E-3</v>
      </c>
      <c r="H5274" s="9">
        <f t="shared" si="452"/>
        <v>6.2543328496069339E-3</v>
      </c>
      <c r="I5274" s="8">
        <f t="shared" si="450"/>
        <v>2.7256240125659937E-3</v>
      </c>
      <c r="J5274" s="11">
        <f t="shared" si="451"/>
        <v>0.30352306301685955</v>
      </c>
      <c r="K5274" s="11">
        <f t="shared" si="453"/>
        <v>7.4077123610841511E-2</v>
      </c>
      <c r="AC5274" s="15"/>
      <c r="AD5274" s="16"/>
    </row>
    <row r="5275" spans="1:30" x14ac:dyDescent="0.3">
      <c r="A5275" s="15">
        <v>44167</v>
      </c>
      <c r="B5275" s="18">
        <v>1.7895645286042845E-3</v>
      </c>
      <c r="C5275" s="9">
        <f t="shared" si="454"/>
        <v>-2.9110435471395715E-2</v>
      </c>
      <c r="D5275" s="6">
        <f t="shared" si="455"/>
        <v>8.4741745333429387E-4</v>
      </c>
      <c r="E5275" s="6">
        <f t="shared" si="456"/>
        <v>3.8776932420366201E-4</v>
      </c>
      <c r="F5275" s="6">
        <f>B$6+B$7*E5261+B$8*(H5274*100)^2</f>
        <v>0.37258837262460581</v>
      </c>
      <c r="G5275" s="18">
        <v>4.9092155540006333E-3</v>
      </c>
      <c r="H5275" s="9">
        <f t="shared" si="452"/>
        <v>6.1040017416823019E-3</v>
      </c>
      <c r="I5275" s="8">
        <f t="shared" si="450"/>
        <v>1.1947861876816686E-3</v>
      </c>
      <c r="J5275" s="11">
        <f t="shared" si="451"/>
        <v>0.24337619208999892</v>
      </c>
      <c r="K5275" s="11">
        <f t="shared" si="453"/>
        <v>2.209223589082665E-2</v>
      </c>
      <c r="AC5275" s="15"/>
      <c r="AD5275" s="16"/>
    </row>
    <row r="5276" spans="1:30" x14ac:dyDescent="0.3">
      <c r="A5276" s="15">
        <v>44168</v>
      </c>
      <c r="B5276" s="18">
        <v>-6.2435208029422906E-4</v>
      </c>
      <c r="C5276" s="9">
        <f t="shared" si="454"/>
        <v>-3.1524352080294228E-2</v>
      </c>
      <c r="D5276" s="6">
        <f t="shared" si="455"/>
        <v>9.9378477408235111E-4</v>
      </c>
      <c r="E5276" s="6">
        <f t="shared" si="456"/>
        <v>8.4741745333429387E-4</v>
      </c>
      <c r="F5276" s="6">
        <f>B$6+B$7*E5261+B$8*(H5275*100)^2</f>
        <v>0.35538475448958445</v>
      </c>
      <c r="G5276" s="18">
        <v>4.633486142378105E-3</v>
      </c>
      <c r="H5276" s="9">
        <f t="shared" si="452"/>
        <v>5.9614155574794856E-3</v>
      </c>
      <c r="I5276" s="8">
        <f t="shared" si="450"/>
        <v>1.3279294151013806E-3</v>
      </c>
      <c r="J5276" s="11">
        <f t="shared" si="451"/>
        <v>0.28659401890858571</v>
      </c>
      <c r="K5276" s="11">
        <f t="shared" si="453"/>
        <v>2.9244388617338579E-2</v>
      </c>
      <c r="AC5276" s="15"/>
      <c r="AD5276" s="16"/>
    </row>
    <row r="5277" spans="1:30" x14ac:dyDescent="0.3">
      <c r="A5277" s="15">
        <v>44169</v>
      </c>
      <c r="B5277" s="18">
        <v>8.7974637151882005E-3</v>
      </c>
      <c r="C5277" s="9">
        <f t="shared" si="454"/>
        <v>-2.2102536284811798E-2</v>
      </c>
      <c r="D5277" s="6">
        <f t="shared" si="455"/>
        <v>4.8852211022142207E-4</v>
      </c>
      <c r="E5277" s="6">
        <f t="shared" si="456"/>
        <v>9.9378477408235111E-4</v>
      </c>
      <c r="F5277" s="6">
        <f>B$6+B$7*E5261+B$8*(H5276*100)^2</f>
        <v>0.33945420409655475</v>
      </c>
      <c r="G5277" s="18">
        <v>3.1552891737117936E-3</v>
      </c>
      <c r="H5277" s="9">
        <f t="shared" si="452"/>
        <v>5.8262698538306202E-3</v>
      </c>
      <c r="I5277" s="8">
        <f t="shared" si="450"/>
        <v>2.6709806801188266E-3</v>
      </c>
      <c r="J5277" s="11">
        <f t="shared" si="451"/>
        <v>0.84650899903946364</v>
      </c>
      <c r="K5277" s="11">
        <f t="shared" si="453"/>
        <v>0.15485931273012365</v>
      </c>
      <c r="AC5277" s="15"/>
      <c r="AD5277" s="16"/>
    </row>
    <row r="5278" spans="1:30" x14ac:dyDescent="0.3">
      <c r="A5278" s="15">
        <v>44172</v>
      </c>
      <c r="B5278" s="18">
        <v>-1.9375134389632519E-3</v>
      </c>
      <c r="C5278" s="9">
        <f t="shared" si="454"/>
        <v>-3.2837513438963253E-2</v>
      </c>
      <c r="D5278" s="6">
        <f t="shared" si="455"/>
        <v>1.0783022888540923E-3</v>
      </c>
      <c r="E5278" s="6">
        <f t="shared" si="456"/>
        <v>4.8852211022142207E-4</v>
      </c>
      <c r="F5278" s="6">
        <f>B$6+B$7*E5261+B$8*(H5277*100)^2</f>
        <v>0.32470251443260917</v>
      </c>
      <c r="G5278" s="18">
        <v>3.9305082569319524E-3</v>
      </c>
      <c r="H5278" s="9">
        <f t="shared" si="452"/>
        <v>5.6982674071388503E-3</v>
      </c>
      <c r="I5278" s="8">
        <f t="shared" si="450"/>
        <v>1.767759150206898E-3</v>
      </c>
      <c r="J5278" s="11">
        <f t="shared" si="451"/>
        <v>0.44975332314573552</v>
      </c>
      <c r="K5278" s="11">
        <f t="shared" si="453"/>
        <v>6.1165937863963293E-2</v>
      </c>
      <c r="AC5278" s="15"/>
      <c r="AD5278" s="16"/>
    </row>
    <row r="5279" spans="1:30" x14ac:dyDescent="0.3">
      <c r="A5279" s="15">
        <v>44173</v>
      </c>
      <c r="B5279" s="18">
        <v>2.7832711701704731E-3</v>
      </c>
      <c r="C5279" s="9">
        <f t="shared" si="454"/>
        <v>-2.8116728829829529E-2</v>
      </c>
      <c r="D5279" s="6">
        <f t="shared" si="455"/>
        <v>7.90550440090167E-4</v>
      </c>
      <c r="E5279" s="6">
        <f t="shared" si="456"/>
        <v>1.0783022888540923E-3</v>
      </c>
      <c r="F5279" s="6">
        <f>B$6+B$7*E5261+B$8*(H5278*100)^2</f>
        <v>0.31104244980379558</v>
      </c>
      <c r="G5279" s="18">
        <v>5.0806134040305628E-3</v>
      </c>
      <c r="H5279" s="9">
        <f t="shared" si="452"/>
        <v>5.5771179815725215E-3</v>
      </c>
      <c r="I5279" s="8">
        <f t="shared" si="450"/>
        <v>4.9650457754195874E-4</v>
      </c>
      <c r="J5279" s="11">
        <f t="shared" si="451"/>
        <v>9.7725321345660879E-2</v>
      </c>
      <c r="K5279" s="11">
        <f t="shared" si="453"/>
        <v>4.214853368451843E-3</v>
      </c>
      <c r="AC5279" s="15"/>
      <c r="AD5279" s="16"/>
    </row>
    <row r="5280" spans="1:30" x14ac:dyDescent="0.3">
      <c r="A5280" s="15">
        <v>44174</v>
      </c>
      <c r="B5280" s="18">
        <v>-7.9809649484730519E-3</v>
      </c>
      <c r="C5280" s="9">
        <f t="shared" si="454"/>
        <v>-3.8880964948473054E-2</v>
      </c>
      <c r="D5280" s="6">
        <f t="shared" si="455"/>
        <v>1.5117294353243903E-3</v>
      </c>
      <c r="E5280" s="6">
        <f t="shared" si="456"/>
        <v>7.90550440090167E-4</v>
      </c>
      <c r="F5280" s="6">
        <f>B$6+B$7*E5261+B$8*(H5279*100)^2</f>
        <v>0.29839322995751411</v>
      </c>
      <c r="G5280" s="18">
        <v>7.9932456339535767E-3</v>
      </c>
      <c r="H5280" s="9">
        <f t="shared" si="452"/>
        <v>5.4625381459310115E-3</v>
      </c>
      <c r="I5280" s="8">
        <f t="shared" si="450"/>
        <v>2.5307074880225652E-3</v>
      </c>
      <c r="J5280" s="11">
        <f t="shared" si="451"/>
        <v>0.31660574488949367</v>
      </c>
      <c r="K5280" s="11">
        <f t="shared" si="453"/>
        <v>8.2600831100360983E-2</v>
      </c>
      <c r="AC5280" s="15"/>
      <c r="AD5280" s="16"/>
    </row>
    <row r="5281" spans="1:30" x14ac:dyDescent="0.3">
      <c r="A5281" s="15">
        <v>44175</v>
      </c>
      <c r="B5281" s="18">
        <v>-1.2859345277703887E-3</v>
      </c>
      <c r="C5281" s="9">
        <f t="shared" si="454"/>
        <v>-3.2185934527770389E-2</v>
      </c>
      <c r="D5281" s="6">
        <f t="shared" si="455"/>
        <v>1.0359343814259222E-3</v>
      </c>
      <c r="E5281" s="6">
        <f t="shared" si="456"/>
        <v>1.5117294353243903E-3</v>
      </c>
      <c r="F5281" s="6">
        <f>B$6+B$7*E5261+B$8*(H5280*100)^2</f>
        <v>0.28668005237985761</v>
      </c>
      <c r="G5281" s="18">
        <v>6.9311205711689748E-3</v>
      </c>
      <c r="H5281" s="9">
        <f t="shared" si="452"/>
        <v>5.3542511369925258E-3</v>
      </c>
      <c r="I5281" s="8">
        <f t="shared" si="450"/>
        <v>1.576869434176449E-3</v>
      </c>
      <c r="J5281" s="11">
        <f t="shared" si="451"/>
        <v>0.22750569954527577</v>
      </c>
      <c r="K5281" s="11">
        <f t="shared" si="453"/>
        <v>3.6377284534451215E-2</v>
      </c>
      <c r="AC5281" s="15"/>
      <c r="AD5281" s="16"/>
    </row>
    <row r="5282" spans="1:30" x14ac:dyDescent="0.3">
      <c r="A5282" s="15">
        <v>44176</v>
      </c>
      <c r="B5282" s="18">
        <v>-1.2657980842328352E-3</v>
      </c>
      <c r="C5282" s="9">
        <f t="shared" si="454"/>
        <v>-3.2165798084232838E-2</v>
      </c>
      <c r="D5282" s="6">
        <f t="shared" si="455"/>
        <v>1.034638566395637E-3</v>
      </c>
      <c r="E5282" s="6">
        <f t="shared" si="456"/>
        <v>1.0359343814259222E-3</v>
      </c>
      <c r="F5282" s="6">
        <f>B$6+B$7*E5261+B$8*(H5281*100)^2</f>
        <v>0.27583364994294762</v>
      </c>
      <c r="G5282" s="18">
        <v>7.5315472288167663E-3</v>
      </c>
      <c r="H5282" s="9">
        <f t="shared" si="452"/>
        <v>5.251986766386104E-3</v>
      </c>
      <c r="I5282" s="8">
        <f t="shared" si="450"/>
        <v>2.2795604624306623E-3</v>
      </c>
      <c r="J5282" s="11">
        <f t="shared" si="451"/>
        <v>0.30266828224999254</v>
      </c>
      <c r="K5282" s="11">
        <f t="shared" si="453"/>
        <v>7.3543679937429385E-2</v>
      </c>
      <c r="AC5282" s="15"/>
      <c r="AD5282" s="16"/>
    </row>
    <row r="5283" spans="1:30" x14ac:dyDescent="0.3">
      <c r="A5283" s="15">
        <v>44179</v>
      </c>
      <c r="B5283" s="18">
        <v>-4.3687882451484078E-3</v>
      </c>
      <c r="C5283" s="9">
        <f t="shared" si="454"/>
        <v>-3.5268788245148411E-2</v>
      </c>
      <c r="D5283" s="6">
        <f t="shared" si="455"/>
        <v>1.2438874242811186E-3</v>
      </c>
      <c r="E5283" s="6">
        <f t="shared" si="456"/>
        <v>1.034638566395637E-3</v>
      </c>
      <c r="F5283" s="6">
        <f>B$6+B$7*E5262+B$8*(H5282*100)^2</f>
        <v>0.26575723306967319</v>
      </c>
      <c r="G5283" s="18">
        <v>9.6189029166009257E-3</v>
      </c>
      <c r="H5283" s="9">
        <f t="shared" si="452"/>
        <v>5.1551647216133952E-3</v>
      </c>
      <c r="I5283" s="8">
        <f t="shared" si="450"/>
        <v>4.4637381949875305E-3</v>
      </c>
      <c r="J5283" s="11">
        <f t="shared" si="451"/>
        <v>0.4640589715573199</v>
      </c>
      <c r="K5283" s="11">
        <f t="shared" si="453"/>
        <v>0.24214578295920752</v>
      </c>
      <c r="AC5283" s="15"/>
      <c r="AD5283" s="16"/>
    </row>
    <row r="5284" spans="1:30" x14ac:dyDescent="0.3">
      <c r="A5284" s="15">
        <v>44180</v>
      </c>
      <c r="B5284" s="18">
        <v>1.283848202221996E-2</v>
      </c>
      <c r="C5284" s="9">
        <f t="shared" si="454"/>
        <v>-1.806151797778004E-2</v>
      </c>
      <c r="D5284" s="6">
        <f t="shared" si="455"/>
        <v>3.262184316616716E-4</v>
      </c>
      <c r="E5284" s="6">
        <f t="shared" si="456"/>
        <v>1.2438874242811186E-3</v>
      </c>
      <c r="F5284" s="6">
        <f>B$6+B$7*E5284+B$8*(G5283*100)^2</f>
        <v>0.86714667320520322</v>
      </c>
      <c r="G5284" s="18">
        <v>7.1829717171370206E-3</v>
      </c>
      <c r="H5284" s="9">
        <f t="shared" si="452"/>
        <v>9.3120710543101153E-3</v>
      </c>
      <c r="I5284" s="8">
        <f t="shared" si="450"/>
        <v>2.1290993371730947E-3</v>
      </c>
      <c r="J5284" s="11">
        <f t="shared" si="451"/>
        <v>0.29640926082077185</v>
      </c>
      <c r="K5284" s="11">
        <f t="shared" si="453"/>
        <v>3.0959687617301501E-2</v>
      </c>
      <c r="AC5284" s="15"/>
      <c r="AD5284" s="16"/>
    </row>
    <row r="5285" spans="1:30" x14ac:dyDescent="0.3">
      <c r="A5285" s="15">
        <v>44181</v>
      </c>
      <c r="B5285" s="18">
        <v>1.7712256203230642E-3</v>
      </c>
      <c r="C5285" s="9">
        <f t="shared" si="454"/>
        <v>-2.9128774379676935E-2</v>
      </c>
      <c r="D5285" s="6">
        <f t="shared" si="455"/>
        <v>8.4848549686212344E-4</v>
      </c>
      <c r="E5285" s="6">
        <f t="shared" si="456"/>
        <v>3.262184316616716E-4</v>
      </c>
      <c r="F5285" s="6">
        <f>B$6+B$7*E5284+B$8*(H5284*100)^2</f>
        <v>0.81335879645933862</v>
      </c>
      <c r="G5285" s="18">
        <v>3.9951431706581973E-3</v>
      </c>
      <c r="H5285" s="9">
        <f t="shared" si="452"/>
        <v>9.0186406761736462E-3</v>
      </c>
      <c r="I5285" s="8">
        <f t="shared" si="450"/>
        <v>5.023497505515449E-3</v>
      </c>
      <c r="J5285" s="11">
        <f t="shared" si="451"/>
        <v>1.2574011220448531</v>
      </c>
      <c r="K5285" s="11">
        <f t="shared" si="453"/>
        <v>0.25720149315574758</v>
      </c>
      <c r="AC5285" s="15"/>
      <c r="AD5285" s="16"/>
    </row>
    <row r="5286" spans="1:30" x14ac:dyDescent="0.3">
      <c r="A5286" s="15">
        <v>44182</v>
      </c>
      <c r="B5286" s="18">
        <v>5.7411428089832834E-3</v>
      </c>
      <c r="C5286" s="9">
        <f t="shared" si="454"/>
        <v>-2.5158857191016716E-2</v>
      </c>
      <c r="D5286" s="6">
        <f t="shared" si="455"/>
        <v>6.3296809515797354E-4</v>
      </c>
      <c r="E5286" s="6">
        <f t="shared" si="456"/>
        <v>8.4848549686212344E-4</v>
      </c>
      <c r="F5286" s="6">
        <f>B$6+B$7*E5284+B$8*(H5285*100)^2</f>
        <v>0.76355122259266806</v>
      </c>
      <c r="G5286" s="18">
        <v>4.0023607415967215E-3</v>
      </c>
      <c r="H5286" s="9">
        <f t="shared" si="452"/>
        <v>8.738141808145871E-3</v>
      </c>
      <c r="I5286" s="8">
        <f t="shared" si="450"/>
        <v>4.7357810665491495E-3</v>
      </c>
      <c r="J5286" s="11">
        <f t="shared" si="451"/>
        <v>1.183246931574647</v>
      </c>
      <c r="K5286" s="11">
        <f t="shared" si="453"/>
        <v>0.23884657995112657</v>
      </c>
      <c r="AC5286" s="15"/>
      <c r="AD5286" s="16"/>
    </row>
    <row r="5287" spans="1:30" x14ac:dyDescent="0.3">
      <c r="A5287" s="15">
        <v>44183</v>
      </c>
      <c r="B5287" s="18">
        <v>-3.5172969521501522E-3</v>
      </c>
      <c r="C5287" s="9">
        <f t="shared" si="454"/>
        <v>-3.441729695215015E-2</v>
      </c>
      <c r="D5287" s="6">
        <f t="shared" si="455"/>
        <v>1.184550329492484E-3</v>
      </c>
      <c r="E5287" s="6">
        <f t="shared" si="456"/>
        <v>6.3296809515797354E-4</v>
      </c>
      <c r="F5287" s="6">
        <f>B$6+B$7*E5284+B$8*(H5286*100)^2</f>
        <v>0.71742940919213116</v>
      </c>
      <c r="G5287" s="18">
        <v>7.7548510055735912E-3</v>
      </c>
      <c r="H5287" s="9">
        <f t="shared" si="452"/>
        <v>8.4701204784355406E-3</v>
      </c>
      <c r="I5287" s="8">
        <f t="shared" si="450"/>
        <v>7.152694728619494E-4</v>
      </c>
      <c r="J5287" s="11">
        <f t="shared" si="451"/>
        <v>9.2235101918511225E-2</v>
      </c>
      <c r="K5287" s="11">
        <f t="shared" si="453"/>
        <v>3.7799507281475186E-3</v>
      </c>
      <c r="AC5287" s="15"/>
      <c r="AD5287" s="16"/>
    </row>
    <row r="5288" spans="1:30" x14ac:dyDescent="0.3">
      <c r="A5288" s="15">
        <v>44186</v>
      </c>
      <c r="B5288" s="18">
        <v>-3.9139284869081472E-3</v>
      </c>
      <c r="C5288" s="9">
        <f t="shared" si="454"/>
        <v>-3.4813928486908147E-2</v>
      </c>
      <c r="D5288" s="6">
        <f t="shared" si="455"/>
        <v>1.2120096166915546E-3</v>
      </c>
      <c r="E5288" s="6">
        <f t="shared" si="456"/>
        <v>1.184550329492484E-3</v>
      </c>
      <c r="F5288" s="6">
        <f>B$6+B$7*E5284+B$8*(H5287*100)^2</f>
        <v>0.67472060998323413</v>
      </c>
      <c r="G5288" s="18">
        <v>1.531918952093478E-2</v>
      </c>
      <c r="H5288" s="9">
        <f t="shared" si="452"/>
        <v>8.2141378731016811E-3</v>
      </c>
      <c r="I5288" s="8">
        <f t="shared" si="450"/>
        <v>7.105051647833099E-3</v>
      </c>
      <c r="J5288" s="11">
        <f t="shared" si="451"/>
        <v>0.46380075382731784</v>
      </c>
      <c r="K5288" s="11">
        <f t="shared" si="453"/>
        <v>0.24172891818078157</v>
      </c>
      <c r="AC5288" s="15"/>
      <c r="AD5288" s="16"/>
    </row>
    <row r="5289" spans="1:30" x14ac:dyDescent="0.3">
      <c r="A5289" s="15">
        <v>44187</v>
      </c>
      <c r="B5289" s="18">
        <v>-2.0752446917716954E-3</v>
      </c>
      <c r="C5289" s="9">
        <f t="shared" si="454"/>
        <v>-3.2975244691771696E-2</v>
      </c>
      <c r="D5289" s="6">
        <f t="shared" si="455"/>
        <v>1.0873667624822175E-3</v>
      </c>
      <c r="E5289" s="6">
        <f t="shared" si="456"/>
        <v>1.2120096166915546E-3</v>
      </c>
      <c r="F5289" s="6">
        <f>B$6+B$7*E5284+B$8*(H5288*100)^2</f>
        <v>0.63517226191579557</v>
      </c>
      <c r="G5289" s="18">
        <v>4.1740690721141149E-3</v>
      </c>
      <c r="H5289" s="9">
        <f t="shared" si="452"/>
        <v>7.9697695193512059E-3</v>
      </c>
      <c r="I5289" s="8">
        <f t="shared" si="450"/>
        <v>3.7957004472370911E-3</v>
      </c>
      <c r="J5289" s="11">
        <f t="shared" si="451"/>
        <v>0.90935257219272969</v>
      </c>
      <c r="K5289" s="11">
        <f t="shared" si="453"/>
        <v>0.17050195662173229</v>
      </c>
      <c r="AC5289" s="15"/>
      <c r="AD5289" s="16"/>
    </row>
    <row r="5290" spans="1:30" x14ac:dyDescent="0.3">
      <c r="A5290" s="15">
        <v>44188</v>
      </c>
      <c r="B5290" s="18">
        <v>7.455332718186887E-4</v>
      </c>
      <c r="C5290" s="9">
        <f t="shared" si="454"/>
        <v>-3.0154466728181312E-2</v>
      </c>
      <c r="D5290" s="6">
        <f t="shared" si="455"/>
        <v>9.0929186366099375E-4</v>
      </c>
      <c r="E5290" s="6">
        <f t="shared" si="456"/>
        <v>1.0873667624822175E-3</v>
      </c>
      <c r="F5290" s="6">
        <f>B$6+B$7*E5284+B$8*(H5289*100)^2</f>
        <v>0.59855049160534746</v>
      </c>
      <c r="G5290" s="18">
        <v>5.1675141919747909E-3</v>
      </c>
      <c r="H5290" s="9">
        <f t="shared" si="452"/>
        <v>7.7366044981331929E-3</v>
      </c>
      <c r="I5290" s="8">
        <f t="shared" si="450"/>
        <v>2.569090306158402E-3</v>
      </c>
      <c r="J5290" s="11">
        <f t="shared" si="451"/>
        <v>0.49716173206611197</v>
      </c>
      <c r="K5290" s="11">
        <f t="shared" si="453"/>
        <v>7.1501647554190528E-2</v>
      </c>
      <c r="AC5290" s="15"/>
      <c r="AD5290" s="16"/>
    </row>
    <row r="5291" spans="1:30" x14ac:dyDescent="0.3">
      <c r="A5291" s="15">
        <v>44189</v>
      </c>
      <c r="B5291" s="18">
        <v>3.5303499794882799E-3</v>
      </c>
      <c r="C5291" s="9">
        <f t="shared" si="454"/>
        <v>-2.736965002051172E-2</v>
      </c>
      <c r="D5291" s="6">
        <f t="shared" si="455"/>
        <v>7.4909774224529713E-4</v>
      </c>
      <c r="E5291" s="6">
        <f t="shared" si="456"/>
        <v>9.0929186366099375E-4</v>
      </c>
      <c r="F5291" s="6">
        <f>B$6+B$7*E5284+B$8*(H5290*100)^2</f>
        <v>0.56463873229787243</v>
      </c>
      <c r="G5291" s="18">
        <v>2.5630962363307024E-3</v>
      </c>
      <c r="H5291" s="9">
        <f t="shared" si="452"/>
        <v>7.514244687910239E-3</v>
      </c>
      <c r="I5291" s="8">
        <f t="shared" si="450"/>
        <v>4.9511484515795366E-3</v>
      </c>
      <c r="J5291" s="11">
        <f t="shared" si="451"/>
        <v>1.9317060285912404</v>
      </c>
      <c r="K5291" s="11">
        <f t="shared" si="453"/>
        <v>0.41668283552732466</v>
      </c>
      <c r="AC5291" s="15"/>
      <c r="AD5291" s="16"/>
    </row>
    <row r="5292" spans="1:30" x14ac:dyDescent="0.3">
      <c r="A5292" s="15">
        <v>44193</v>
      </c>
      <c r="B5292" s="18">
        <v>8.6847075384101774E-3</v>
      </c>
      <c r="C5292" s="9">
        <f t="shared" si="454"/>
        <v>-2.2215292461589823E-2</v>
      </c>
      <c r="D5292" s="6">
        <f t="shared" si="455"/>
        <v>4.9351921915396959E-4</v>
      </c>
      <c r="E5292" s="6">
        <f t="shared" si="456"/>
        <v>7.4909774224529713E-4</v>
      </c>
      <c r="F5292" s="6">
        <f>B$6+B$7*E5284+B$8*(H5291*100)^2</f>
        <v>0.53323644317915053</v>
      </c>
      <c r="G5292" s="18">
        <v>6.0025258692530357E-3</v>
      </c>
      <c r="H5292" s="9">
        <f t="shared" si="452"/>
        <v>7.3023040417333381E-3</v>
      </c>
      <c r="I5292" s="8">
        <f t="shared" si="450"/>
        <v>1.2997781724803023E-3</v>
      </c>
      <c r="J5292" s="11">
        <f t="shared" si="451"/>
        <v>0.21653853740776111</v>
      </c>
      <c r="K5292" s="11">
        <f t="shared" si="453"/>
        <v>1.8013936574432288E-2</v>
      </c>
      <c r="AC5292" s="15"/>
      <c r="AD5292" s="16"/>
    </row>
    <row r="5293" spans="1:30" x14ac:dyDescent="0.3">
      <c r="A5293" s="15">
        <v>44194</v>
      </c>
      <c r="B5293" s="18">
        <v>-2.2298648272773619E-3</v>
      </c>
      <c r="C5293" s="9">
        <f t="shared" si="454"/>
        <v>-3.312986482727736E-2</v>
      </c>
      <c r="D5293" s="6">
        <f t="shared" si="455"/>
        <v>1.0975879434736695E-3</v>
      </c>
      <c r="E5293" s="6">
        <f t="shared" si="456"/>
        <v>4.9351921915396959E-4</v>
      </c>
      <c r="F5293" s="6">
        <f>B$6+B$7*E5284+B$8*(H5292*100)^2</f>
        <v>0.50415792345521415</v>
      </c>
      <c r="G5293" s="18">
        <v>6.1428708858003497E-3</v>
      </c>
      <c r="H5293" s="9">
        <f t="shared" si="452"/>
        <v>7.1004078999393708E-3</v>
      </c>
      <c r="I5293" s="8">
        <f t="shared" si="450"/>
        <v>9.5753701413902118E-4</v>
      </c>
      <c r="J5293" s="11">
        <f t="shared" si="451"/>
        <v>0.15587776984739024</v>
      </c>
      <c r="K5293" s="11">
        <f t="shared" si="453"/>
        <v>1.0003408651744206E-2</v>
      </c>
      <c r="AC5293" s="15"/>
      <c r="AD5293" s="16"/>
    </row>
    <row r="5294" spans="1:30" x14ac:dyDescent="0.3">
      <c r="A5294" s="15">
        <v>44195</v>
      </c>
      <c r="B5294" s="18">
        <v>1.3406480950792154E-3</v>
      </c>
      <c r="C5294" s="9">
        <f t="shared" si="454"/>
        <v>-2.9559351904920785E-2</v>
      </c>
      <c r="D5294" s="6">
        <f t="shared" si="455"/>
        <v>8.7375528503894409E-4</v>
      </c>
      <c r="E5294" s="6">
        <f t="shared" si="456"/>
        <v>1.0975879434736695E-3</v>
      </c>
      <c r="F5294" s="6">
        <f>B$6+B$7*E5284+B$8*(H5293*100)^2</f>
        <v>0.47723121419084913</v>
      </c>
      <c r="G5294" s="18">
        <v>3.6549891701462838E-3</v>
      </c>
      <c r="H5294" s="9">
        <f t="shared" si="452"/>
        <v>6.9081923409155966E-3</v>
      </c>
      <c r="I5294" s="8">
        <f t="shared" si="450"/>
        <v>3.2532031707693128E-3</v>
      </c>
      <c r="J5294" s="11">
        <f t="shared" si="451"/>
        <v>0.89007190427300498</v>
      </c>
      <c r="K5294" s="11">
        <f t="shared" si="453"/>
        <v>0.1656952733909689</v>
      </c>
      <c r="AC5294" s="15"/>
      <c r="AD5294" s="16"/>
    </row>
    <row r="5295" spans="1:30" x14ac:dyDescent="0.3">
      <c r="A5295" s="15">
        <v>44196</v>
      </c>
      <c r="B5295" s="18">
        <v>6.4182047117024698E-3</v>
      </c>
      <c r="C5295" s="9">
        <f t="shared" si="454"/>
        <v>-2.4481795288297532E-2</v>
      </c>
      <c r="D5295" s="6">
        <f t="shared" si="455"/>
        <v>5.9935830053810724E-4</v>
      </c>
      <c r="E5295" s="6">
        <f t="shared" si="456"/>
        <v>8.7375528503894409E-4</v>
      </c>
      <c r="F5295" s="6">
        <f>B$6+B$7*E5284+B$8*(H5294*100)^2</f>
        <v>0.45229708141204694</v>
      </c>
      <c r="G5295" s="18">
        <v>4.8649869925015488E-3</v>
      </c>
      <c r="H5295" s="9">
        <f t="shared" si="452"/>
        <v>6.7253035724199614E-3</v>
      </c>
      <c r="I5295" s="8">
        <f t="shared" si="450"/>
        <v>1.8603165799184126E-3</v>
      </c>
      <c r="J5295" s="11">
        <f t="shared" si="451"/>
        <v>0.38238880860025659</v>
      </c>
      <c r="K5295" s="11">
        <f t="shared" si="453"/>
        <v>4.7198509295588664E-2</v>
      </c>
      <c r="AC5295" s="15"/>
      <c r="AD5295" s="16"/>
    </row>
    <row r="5296" spans="1:30" x14ac:dyDescent="0.3">
      <c r="A5296" s="15">
        <v>44200</v>
      </c>
      <c r="B5296" s="18">
        <v>-1.4864762712024436E-2</v>
      </c>
      <c r="C5296" s="9">
        <f t="shared" si="454"/>
        <v>-4.576476271202444E-2</v>
      </c>
      <c r="D5296" s="6">
        <f t="shared" si="455"/>
        <v>2.0944135060879028E-3</v>
      </c>
      <c r="E5296" s="6">
        <f t="shared" si="456"/>
        <v>5.9935830053810724E-4</v>
      </c>
      <c r="F5296" s="6">
        <f>B$6+B$7*E5284+B$8*(H5295*100)^2</f>
        <v>0.42920807445887621</v>
      </c>
      <c r="G5296" s="18">
        <v>1.766856801477338E-2</v>
      </c>
      <c r="H5296" s="9">
        <f t="shared" si="452"/>
        <v>6.5513973658974179E-3</v>
      </c>
      <c r="I5296" s="8">
        <f t="shared" si="450"/>
        <v>1.1117170648875963E-2</v>
      </c>
      <c r="J5296" s="11">
        <f t="shared" si="451"/>
        <v>0.62920609296579455</v>
      </c>
      <c r="K5296" s="11">
        <f t="shared" si="453"/>
        <v>0.70480706711718355</v>
      </c>
      <c r="AC5296" s="15"/>
      <c r="AD5296" s="16"/>
    </row>
    <row r="5297" spans="1:30" x14ac:dyDescent="0.3">
      <c r="A5297" s="15">
        <v>44201</v>
      </c>
      <c r="B5297" s="18">
        <v>7.0576313833607034E-3</v>
      </c>
      <c r="C5297" s="9">
        <f t="shared" si="454"/>
        <v>-2.3842368616639298E-2</v>
      </c>
      <c r="D5297" s="6">
        <f t="shared" si="455"/>
        <v>5.6845854125170652E-4</v>
      </c>
      <c r="E5297" s="6">
        <f t="shared" si="456"/>
        <v>2.0944135060879028E-3</v>
      </c>
      <c r="F5297" s="6">
        <f>B$6+B$7*E5284+B$8*(H5296*100)^2</f>
        <v>0.40782765402024013</v>
      </c>
      <c r="G5297" s="18">
        <v>6.481820171797408E-3</v>
      </c>
      <c r="H5297" s="9">
        <f t="shared" si="452"/>
        <v>6.3861385360814097E-3</v>
      </c>
      <c r="I5297" s="8">
        <f t="shared" si="450"/>
        <v>9.568163571599831E-5</v>
      </c>
      <c r="J5297" s="11">
        <f t="shared" si="451"/>
        <v>1.4761538145151257E-2</v>
      </c>
      <c r="K5297" s="11">
        <f t="shared" si="453"/>
        <v>1.1113207402080327E-4</v>
      </c>
      <c r="AC5297" s="15"/>
      <c r="AD5297" s="16"/>
    </row>
    <row r="5298" spans="1:30" x14ac:dyDescent="0.3">
      <c r="A5298" s="15">
        <v>44202</v>
      </c>
      <c r="B5298" s="18">
        <v>5.6936033824740943E-3</v>
      </c>
      <c r="C5298" s="9">
        <f t="shared" si="454"/>
        <v>-2.5206396617525904E-2</v>
      </c>
      <c r="D5298" s="6">
        <f t="shared" si="455"/>
        <v>6.353624304400214E-4</v>
      </c>
      <c r="E5298" s="6">
        <f t="shared" si="456"/>
        <v>5.6845854125170652E-4</v>
      </c>
      <c r="F5298" s="6">
        <f>B$6+B$7*E5284+B$8*(H5297*100)^2</f>
        <v>0.38802938469406301</v>
      </c>
      <c r="G5298" s="18">
        <v>1.4033277746494025E-2</v>
      </c>
      <c r="H5298" s="9">
        <f t="shared" si="452"/>
        <v>6.22920046790969E-3</v>
      </c>
      <c r="I5298" s="8">
        <f t="shared" si="450"/>
        <v>7.8040772785843348E-3</v>
      </c>
      <c r="J5298" s="11">
        <f t="shared" si="451"/>
        <v>0.55611222264406834</v>
      </c>
      <c r="K5298" s="11">
        <f t="shared" si="453"/>
        <v>0.44063815906864434</v>
      </c>
      <c r="AC5298" s="15"/>
      <c r="AD5298" s="16"/>
    </row>
    <row r="5299" spans="1:30" x14ac:dyDescent="0.3">
      <c r="A5299" s="15">
        <v>44203</v>
      </c>
      <c r="B5299" s="18">
        <v>1.4738260107754284E-2</v>
      </c>
      <c r="C5299" s="9">
        <f t="shared" si="454"/>
        <v>-1.6161739892245716E-2</v>
      </c>
      <c r="D5299" s="6">
        <f t="shared" si="455"/>
        <v>2.6120183634460655E-4</v>
      </c>
      <c r="E5299" s="6">
        <f t="shared" si="456"/>
        <v>6.353624304400214E-4</v>
      </c>
      <c r="F5299" s="6">
        <f>B$6+B$7*E5284+B$8*(H5298*100)^2</f>
        <v>0.36969618729802306</v>
      </c>
      <c r="G5299" s="18">
        <v>7.5156275707366615E-3</v>
      </c>
      <c r="H5299" s="9">
        <f t="shared" si="452"/>
        <v>6.0802646924128477E-3</v>
      </c>
      <c r="I5299" s="8">
        <f t="shared" si="450"/>
        <v>1.4353628783238138E-3</v>
      </c>
      <c r="J5299" s="11">
        <f t="shared" si="451"/>
        <v>0.19098376879565407</v>
      </c>
      <c r="K5299" s="11">
        <f t="shared" si="453"/>
        <v>2.4132844690283095E-2</v>
      </c>
      <c r="AC5299" s="15"/>
      <c r="AD5299" s="16"/>
    </row>
    <row r="5300" spans="1:30" x14ac:dyDescent="0.3">
      <c r="A5300" s="15">
        <v>44204</v>
      </c>
      <c r="B5300" s="18">
        <v>5.4768373935140443E-3</v>
      </c>
      <c r="C5300" s="9">
        <f t="shared" si="454"/>
        <v>-2.5423162606485958E-2</v>
      </c>
      <c r="D5300" s="6">
        <f t="shared" si="455"/>
        <v>6.4633719691582585E-4</v>
      </c>
      <c r="E5300" s="6">
        <f t="shared" si="456"/>
        <v>2.6120183634460655E-4</v>
      </c>
      <c r="F5300" s="6">
        <f>B$6+B$7*E5284+B$8*(H5299*100)^2</f>
        <v>0.35271964650929</v>
      </c>
      <c r="G5300" s="18">
        <v>9.3508872621893974E-3</v>
      </c>
      <c r="H5300" s="9">
        <f t="shared" si="452"/>
        <v>5.9390205127553657E-3</v>
      </c>
      <c r="I5300" s="8">
        <f t="shared" si="450"/>
        <v>3.4118667494340317E-3</v>
      </c>
      <c r="J5300" s="11">
        <f t="shared" si="451"/>
        <v>0.36487091051028075</v>
      </c>
      <c r="K5300" s="11">
        <f t="shared" si="453"/>
        <v>0.12055606188506252</v>
      </c>
      <c r="AC5300" s="15"/>
      <c r="AD5300" s="16"/>
    </row>
    <row r="5301" spans="1:30" x14ac:dyDescent="0.3">
      <c r="A5301" s="15">
        <v>44207</v>
      </c>
      <c r="B5301" s="18">
        <v>-6.5763276166213172E-3</v>
      </c>
      <c r="C5301" s="9">
        <f t="shared" si="454"/>
        <v>-3.747632761662132E-2</v>
      </c>
      <c r="D5301" s="6">
        <f t="shared" si="455"/>
        <v>1.4044751316283337E-3</v>
      </c>
      <c r="E5301" s="6">
        <f t="shared" si="456"/>
        <v>6.4633719691582585E-4</v>
      </c>
      <c r="F5301" s="6">
        <f>B$6+B$7*E5284+B$8*(H5300*100)^2</f>
        <v>0.33699936973892325</v>
      </c>
      <c r="G5301" s="18">
        <v>7.5312253884770863E-3</v>
      </c>
      <c r="H5301" s="9">
        <f t="shared" si="452"/>
        <v>5.8051646810312217E-3</v>
      </c>
      <c r="I5301" s="8">
        <f t="shared" si="450"/>
        <v>1.7260607074458647E-3</v>
      </c>
      <c r="J5301" s="11">
        <f t="shared" si="451"/>
        <v>0.22918723294176926</v>
      </c>
      <c r="K5301" s="11">
        <f t="shared" si="453"/>
        <v>3.7022131663482449E-2</v>
      </c>
      <c r="AC5301" s="15"/>
      <c r="AD5301" s="16"/>
    </row>
    <row r="5302" spans="1:30" x14ac:dyDescent="0.3">
      <c r="A5302" s="15">
        <v>44208</v>
      </c>
      <c r="B5302" s="18">
        <v>4.1570203057089569E-4</v>
      </c>
      <c r="C5302" s="9">
        <f t="shared" si="454"/>
        <v>-3.0484297969429103E-2</v>
      </c>
      <c r="D5302" s="6">
        <f t="shared" si="455"/>
        <v>9.2929242268893937E-4</v>
      </c>
      <c r="E5302" s="6">
        <f t="shared" si="456"/>
        <v>1.4044751316283337E-3</v>
      </c>
      <c r="F5302" s="6">
        <f>B$6+B$7*E5284+B$8*(H5301*100)^2</f>
        <v>0.32244239344956366</v>
      </c>
      <c r="G5302" s="18">
        <v>6.5088031942167187E-3</v>
      </c>
      <c r="H5302" s="9">
        <f t="shared" si="452"/>
        <v>5.6784011257533015E-3</v>
      </c>
      <c r="I5302" s="8">
        <f t="shared" si="450"/>
        <v>8.3040206846341728E-4</v>
      </c>
      <c r="J5302" s="11">
        <f t="shared" si="451"/>
        <v>0.12758137612783504</v>
      </c>
      <c r="K5302" s="11">
        <f t="shared" si="453"/>
        <v>9.7528152606622953E-3</v>
      </c>
      <c r="AC5302" s="15"/>
      <c r="AD5302" s="16"/>
    </row>
    <row r="5303" spans="1:30" x14ac:dyDescent="0.3">
      <c r="A5303" s="15">
        <v>44209</v>
      </c>
      <c r="B5303" s="18">
        <v>2.2730563867247784E-3</v>
      </c>
      <c r="C5303" s="9">
        <f t="shared" si="454"/>
        <v>-2.8626943613275221E-2</v>
      </c>
      <c r="D5303" s="6">
        <f t="shared" si="455"/>
        <v>8.1950190063763894E-4</v>
      </c>
      <c r="E5303" s="6">
        <f t="shared" si="456"/>
        <v>9.2929242268893937E-4</v>
      </c>
      <c r="F5303" s="6">
        <f>B$6+B$7*E5284+B$8*(H5302*100)^2</f>
        <v>0.30896263340561664</v>
      </c>
      <c r="G5303" s="18">
        <v>4.9552265962304973E-3</v>
      </c>
      <c r="H5303" s="9">
        <f t="shared" si="452"/>
        <v>5.5584407292478769E-3</v>
      </c>
      <c r="I5303" s="8">
        <f t="shared" si="450"/>
        <v>6.0321413301737958E-4</v>
      </c>
      <c r="J5303" s="11">
        <f t="shared" si="451"/>
        <v>0.121732905913173</v>
      </c>
      <c r="K5303" s="11">
        <f t="shared" si="453"/>
        <v>6.3525420113299536E-3</v>
      </c>
      <c r="AC5303" s="15"/>
      <c r="AD5303" s="16"/>
    </row>
    <row r="5304" spans="1:30" x14ac:dyDescent="0.3">
      <c r="A5304" s="15">
        <v>44210</v>
      </c>
      <c r="B5304" s="18">
        <v>-3.7605130687418751E-3</v>
      </c>
      <c r="C5304" s="9">
        <f t="shared" si="454"/>
        <v>-3.4660513068741877E-2</v>
      </c>
      <c r="D5304" s="6">
        <f t="shared" si="455"/>
        <v>1.2013511661884265E-3</v>
      </c>
      <c r="E5304" s="6">
        <f t="shared" si="456"/>
        <v>8.1950190063763894E-4</v>
      </c>
      <c r="F5304" s="6">
        <f>B$6+B$7*E5284+B$8*(H5303*100)^2</f>
        <v>0.29648037560492169</v>
      </c>
      <c r="G5304" s="18">
        <v>4.829973715358437E-3</v>
      </c>
      <c r="H5304" s="9">
        <f t="shared" si="452"/>
        <v>5.4450011533967715E-3</v>
      </c>
      <c r="I5304" s="8">
        <f t="shared" si="450"/>
        <v>6.1502743803833453E-4</v>
      </c>
      <c r="J5304" s="11">
        <f t="shared" si="451"/>
        <v>0.12733556625425502</v>
      </c>
      <c r="K5304" s="11">
        <f t="shared" si="453"/>
        <v>6.9042689154727999E-3</v>
      </c>
      <c r="AC5304" s="15"/>
      <c r="AD5304" s="16"/>
    </row>
    <row r="5305" spans="1:30" x14ac:dyDescent="0.3">
      <c r="A5305" s="15">
        <v>44211</v>
      </c>
      <c r="B5305" s="18">
        <v>-7.2160007982785043E-3</v>
      </c>
      <c r="C5305" s="9">
        <f t="shared" si="454"/>
        <v>-3.8116000798278503E-2</v>
      </c>
      <c r="D5305" s="6">
        <f t="shared" si="455"/>
        <v>1.4528295168543676E-3</v>
      </c>
      <c r="E5305" s="6">
        <f t="shared" si="456"/>
        <v>1.2013511661884265E-3</v>
      </c>
      <c r="F5305" s="6">
        <f>B$6+B$7*E5284+B$8*(H5304*100)^2</f>
        <v>0.28492180488147817</v>
      </c>
      <c r="G5305" s="18">
        <v>7.1728949136074527E-3</v>
      </c>
      <c r="H5305" s="9">
        <f t="shared" si="452"/>
        <v>5.3378067113888476E-3</v>
      </c>
      <c r="I5305" s="8">
        <f t="shared" si="450"/>
        <v>1.8350882022186051E-3</v>
      </c>
      <c r="J5305" s="11">
        <f t="shared" si="451"/>
        <v>0.25583648224614614</v>
      </c>
      <c r="K5305" s="11">
        <f t="shared" si="453"/>
        <v>4.8296194229477951E-2</v>
      </c>
      <c r="AC5305" s="15"/>
      <c r="AD5305" s="16"/>
    </row>
    <row r="5306" spans="1:30" x14ac:dyDescent="0.3">
      <c r="A5306" s="15">
        <v>44215</v>
      </c>
      <c r="B5306" s="18">
        <v>8.1034576357603347E-3</v>
      </c>
      <c r="C5306" s="9">
        <f t="shared" si="454"/>
        <v>-2.2796542364239666E-2</v>
      </c>
      <c r="D5306" s="6">
        <f t="shared" si="455"/>
        <v>5.1968234376457382E-4</v>
      </c>
      <c r="E5306" s="6">
        <f t="shared" si="456"/>
        <v>1.4528295168543676E-3</v>
      </c>
      <c r="F5306" s="6">
        <f>B$6+B$7*E5285+B$8*(H5305*100)^2</f>
        <v>0.27415882814015002</v>
      </c>
      <c r="G5306" s="18">
        <v>5.0181949416131686E-3</v>
      </c>
      <c r="H5306" s="9">
        <f t="shared" si="452"/>
        <v>5.2360178393522491E-3</v>
      </c>
      <c r="I5306" s="8">
        <f t="shared" si="450"/>
        <v>2.1782289773908045E-4</v>
      </c>
      <c r="J5306" s="11">
        <f t="shared" si="451"/>
        <v>4.3406623352312067E-2</v>
      </c>
      <c r="K5306" s="11">
        <f t="shared" si="453"/>
        <v>8.9008938667745063E-4</v>
      </c>
      <c r="AC5306" s="15"/>
      <c r="AD5306" s="16"/>
    </row>
    <row r="5307" spans="1:30" x14ac:dyDescent="0.3">
      <c r="A5307" s="15">
        <v>44216</v>
      </c>
      <c r="B5307" s="18">
        <v>1.3839417376512177E-2</v>
      </c>
      <c r="C5307" s="9">
        <f t="shared" si="454"/>
        <v>-1.7060582623487822E-2</v>
      </c>
      <c r="D5307" s="6">
        <f t="shared" si="455"/>
        <v>2.9106347945285458E-4</v>
      </c>
      <c r="E5307" s="6">
        <f t="shared" si="456"/>
        <v>5.1968234376457382E-4</v>
      </c>
      <c r="F5307" s="6">
        <f>B$6+B$7*E5307+B$8*(G5306*100)^2</f>
        <v>0.24352174849159533</v>
      </c>
      <c r="G5307" s="18">
        <v>7.2850547033463178E-3</v>
      </c>
      <c r="H5307" s="9">
        <f t="shared" si="452"/>
        <v>4.9347922802443801E-3</v>
      </c>
      <c r="I5307" s="8">
        <f t="shared" si="450"/>
        <v>2.3502624231019377E-3</v>
      </c>
      <c r="J5307" s="11">
        <f t="shared" si="451"/>
        <v>0.32261424502720176</v>
      </c>
      <c r="K5307" s="11">
        <f t="shared" si="453"/>
        <v>8.6749330783819634E-2</v>
      </c>
      <c r="AC5307" s="15"/>
      <c r="AD5307" s="16"/>
    </row>
    <row r="5308" spans="1:30" x14ac:dyDescent="0.3">
      <c r="A5308" s="15">
        <v>44217</v>
      </c>
      <c r="B5308" s="18">
        <v>3.1667316131221723E-4</v>
      </c>
      <c r="C5308" s="9">
        <f t="shared" si="454"/>
        <v>-3.0583326838687783E-2</v>
      </c>
      <c r="D5308" s="6">
        <f t="shared" si="455"/>
        <v>9.3533988052200046E-4</v>
      </c>
      <c r="E5308" s="6">
        <f t="shared" si="456"/>
        <v>2.9106347945285458E-4</v>
      </c>
      <c r="F5308" s="6">
        <f>B$6+B$7*E5307+B$8*(H5307*100)^2</f>
        <v>0.23583497042379631</v>
      </c>
      <c r="G5308" s="18">
        <v>3.1567973370294068E-3</v>
      </c>
      <c r="H5308" s="9">
        <f t="shared" si="452"/>
        <v>4.8562842835216755E-3</v>
      </c>
      <c r="I5308" s="8">
        <f t="shared" ref="I5308:I5371" si="457">SQRT((G5308-H5308)^2)</f>
        <v>1.6994869464922687E-3</v>
      </c>
      <c r="J5308" s="11">
        <f t="shared" ref="J5308:J5371" si="458">ABS(G5308-H5308)/G5308</f>
        <v>0.53835795112888407</v>
      </c>
      <c r="K5308" s="11">
        <f t="shared" si="453"/>
        <v>8.0759350654407092E-2</v>
      </c>
      <c r="AC5308" s="15"/>
      <c r="AD5308" s="16"/>
    </row>
    <row r="5309" spans="1:30" x14ac:dyDescent="0.3">
      <c r="A5309" s="15">
        <v>44218</v>
      </c>
      <c r="B5309" s="18">
        <v>-3.0151526629377105E-3</v>
      </c>
      <c r="C5309" s="9">
        <f t="shared" si="454"/>
        <v>-3.3915152662937709E-2</v>
      </c>
      <c r="D5309" s="6">
        <f t="shared" si="455"/>
        <v>1.1502375801503708E-3</v>
      </c>
      <c r="E5309" s="6">
        <f t="shared" si="456"/>
        <v>9.3533988052200046E-4</v>
      </c>
      <c r="F5309" s="6">
        <f>B$6+B$7*E5307+B$8*(H5308*100)^2</f>
        <v>0.22871701393301452</v>
      </c>
      <c r="G5309" s="18">
        <v>4.3901454990749825E-3</v>
      </c>
      <c r="H5309" s="9">
        <f t="shared" si="452"/>
        <v>4.7824367631262464E-3</v>
      </c>
      <c r="I5309" s="8">
        <f t="shared" si="457"/>
        <v>3.9229126405126383E-4</v>
      </c>
      <c r="J5309" s="11">
        <f t="shared" si="458"/>
        <v>8.9357235229201595E-2</v>
      </c>
      <c r="K5309" s="11">
        <f t="shared" si="453"/>
        <v>3.5603439754896549E-3</v>
      </c>
      <c r="AC5309" s="15"/>
      <c r="AD5309" s="16"/>
    </row>
    <row r="5310" spans="1:30" x14ac:dyDescent="0.3">
      <c r="A5310" s="15">
        <v>44221</v>
      </c>
      <c r="B5310" s="18">
        <v>3.6093175130174657E-3</v>
      </c>
      <c r="C5310" s="9">
        <f t="shared" si="454"/>
        <v>-2.7290682486982534E-2</v>
      </c>
      <c r="D5310" s="6">
        <f t="shared" si="455"/>
        <v>7.4478135060529525E-4</v>
      </c>
      <c r="E5310" s="6">
        <f t="shared" si="456"/>
        <v>1.1502375801503708E-3</v>
      </c>
      <c r="F5310" s="6">
        <f>B$6+B$7*E5307+B$8*(H5309*100)^2</f>
        <v>0.22212578622255053</v>
      </c>
      <c r="G5310" s="18">
        <v>1.3936248314995821E-2</v>
      </c>
      <c r="H5310" s="9">
        <f t="shared" si="452"/>
        <v>4.7130222386760554E-3</v>
      </c>
      <c r="I5310" s="8">
        <f t="shared" si="457"/>
        <v>9.2232260763197658E-3</v>
      </c>
      <c r="J5310" s="11">
        <f t="shared" si="458"/>
        <v>0.66181556670422537</v>
      </c>
      <c r="K5310" s="11">
        <f t="shared" si="453"/>
        <v>0.87280250981402774</v>
      </c>
      <c r="AC5310" s="15"/>
      <c r="AD5310" s="16"/>
    </row>
    <row r="5311" spans="1:30" x14ac:dyDescent="0.3">
      <c r="A5311" s="15">
        <v>44222</v>
      </c>
      <c r="B5311" s="18">
        <v>-1.4899431611522778E-3</v>
      </c>
      <c r="C5311" s="9">
        <f t="shared" si="454"/>
        <v>-3.2389943161152276E-2</v>
      </c>
      <c r="D5311" s="6">
        <f t="shared" si="455"/>
        <v>1.0491084179826751E-3</v>
      </c>
      <c r="E5311" s="6">
        <f t="shared" si="456"/>
        <v>7.4478135060529525E-4</v>
      </c>
      <c r="F5311" s="6">
        <f>B$6+B$7*E5307+B$8*(H5310*100)^2</f>
        <v>0.21602230936266092</v>
      </c>
      <c r="G5311" s="18">
        <v>4.1109826655976968E-3</v>
      </c>
      <c r="H5311" s="9">
        <f t="shared" si="452"/>
        <v>4.6478200197798206E-3</v>
      </c>
      <c r="I5311" s="8">
        <f t="shared" si="457"/>
        <v>5.3683735418212381E-4</v>
      </c>
      <c r="J5311" s="11">
        <f t="shared" si="458"/>
        <v>0.13058613909384434</v>
      </c>
      <c r="K5311" s="11">
        <f t="shared" si="453"/>
        <v>7.2331627101394069E-3</v>
      </c>
      <c r="AC5311" s="15"/>
      <c r="AD5311" s="16"/>
    </row>
    <row r="5312" spans="1:30" x14ac:dyDescent="0.3">
      <c r="A5312" s="15">
        <v>44223</v>
      </c>
      <c r="B5312" s="18">
        <v>-2.6013315126100351E-2</v>
      </c>
      <c r="C5312" s="9">
        <f t="shared" si="454"/>
        <v>-5.6913315126100351E-2</v>
      </c>
      <c r="D5312" s="6">
        <f t="shared" si="455"/>
        <v>3.2391254386428029E-3</v>
      </c>
      <c r="E5312" s="6">
        <f t="shared" si="456"/>
        <v>1.0491084179826751E-3</v>
      </c>
      <c r="F5312" s="6">
        <f>B$6+B$7*E5307+B$8*(H5311*100)^2</f>
        <v>0.21037048979040307</v>
      </c>
      <c r="G5312" s="18">
        <v>1.4177988157761896E-2</v>
      </c>
      <c r="H5312" s="9">
        <f t="shared" si="452"/>
        <v>4.5866162886206542E-3</v>
      </c>
      <c r="I5312" s="8">
        <f t="shared" si="457"/>
        <v>9.5913718691412429E-3</v>
      </c>
      <c r="J5312" s="11">
        <f t="shared" si="458"/>
        <v>0.67649738188632502</v>
      </c>
      <c r="K5312" s="11">
        <f t="shared" si="453"/>
        <v>0.96261701913651154</v>
      </c>
      <c r="AC5312" s="15"/>
      <c r="AD5312" s="16"/>
    </row>
    <row r="5313" spans="1:30" x14ac:dyDescent="0.3">
      <c r="A5313" s="15">
        <v>44224</v>
      </c>
      <c r="B5313" s="18">
        <v>9.7132987787603951E-3</v>
      </c>
      <c r="C5313" s="9">
        <f t="shared" si="454"/>
        <v>-2.1186701221239605E-2</v>
      </c>
      <c r="D5313" s="6">
        <f t="shared" si="455"/>
        <v>4.4887630863807578E-4</v>
      </c>
      <c r="E5313" s="6">
        <f t="shared" si="456"/>
        <v>3.2391254386428029E-3</v>
      </c>
      <c r="F5313" s="6">
        <f>B$6+B$7*E5307+B$8*(H5312*100)^2</f>
        <v>0.2051369048664923</v>
      </c>
      <c r="G5313" s="18">
        <v>1.4236662822176617E-2</v>
      </c>
      <c r="H5313" s="9">
        <f t="shared" si="452"/>
        <v>4.5292041780702749E-3</v>
      </c>
      <c r="I5313" s="8">
        <f t="shared" si="457"/>
        <v>9.7074586441063433E-3</v>
      </c>
      <c r="J5313" s="11">
        <f t="shared" si="458"/>
        <v>0.68186335276444987</v>
      </c>
      <c r="K5313" s="11">
        <f t="shared" si="453"/>
        <v>0.99802910432238279</v>
      </c>
      <c r="AC5313" s="15"/>
      <c r="AD5313" s="16"/>
    </row>
    <row r="5314" spans="1:30" x14ac:dyDescent="0.3">
      <c r="A5314" s="15">
        <v>44225</v>
      </c>
      <c r="B5314" s="18">
        <v>-1.9500377654793358E-2</v>
      </c>
      <c r="C5314" s="9">
        <f t="shared" si="454"/>
        <v>-5.0400377654793355E-2</v>
      </c>
      <c r="D5314" s="6">
        <f t="shared" si="455"/>
        <v>2.5401980677457934E-3</v>
      </c>
      <c r="E5314" s="6">
        <f t="shared" si="456"/>
        <v>4.4887630863807578E-4</v>
      </c>
      <c r="F5314" s="6">
        <f>B$6+B$7*E5307+B$8*(H5313*100)^2</f>
        <v>0.200290605226951</v>
      </c>
      <c r="G5314" s="18">
        <v>1.2349970995949422E-2</v>
      </c>
      <c r="H5314" s="9">
        <f t="shared" si="452"/>
        <v>4.4753838408224944E-3</v>
      </c>
      <c r="I5314" s="8">
        <f t="shared" si="457"/>
        <v>7.8745871551269275E-3</v>
      </c>
      <c r="J5314" s="11">
        <f t="shared" si="458"/>
        <v>0.63761989058190149</v>
      </c>
      <c r="K5314" s="11">
        <f t="shared" si="453"/>
        <v>0.74447176537564852</v>
      </c>
      <c r="AC5314" s="15"/>
      <c r="AD5314" s="16"/>
    </row>
    <row r="5315" spans="1:30" x14ac:dyDescent="0.3">
      <c r="A5315" s="15">
        <v>44228</v>
      </c>
      <c r="B5315" s="18">
        <v>1.5924300234678626E-2</v>
      </c>
      <c r="C5315" s="9">
        <f t="shared" si="454"/>
        <v>-1.4975699765321374E-2</v>
      </c>
      <c r="D5315" s="6">
        <f t="shared" si="455"/>
        <v>2.2427158346104666E-4</v>
      </c>
      <c r="E5315" s="6">
        <f t="shared" si="456"/>
        <v>2.5401980677457934E-3</v>
      </c>
      <c r="F5315" s="6">
        <f>B$6+B$7*E5307+B$8*(H5314*100)^2</f>
        <v>0.19580293176073574</v>
      </c>
      <c r="G5315" s="18">
        <v>9.4503557014082706E-3</v>
      </c>
      <c r="H5315" s="9">
        <f t="shared" si="452"/>
        <v>4.4249625056121747E-3</v>
      </c>
      <c r="I5315" s="8">
        <f t="shared" si="457"/>
        <v>5.0253931957960959E-3</v>
      </c>
      <c r="J5315" s="11">
        <f t="shared" si="458"/>
        <v>0.53176762384163201</v>
      </c>
      <c r="K5315" s="11">
        <f t="shared" si="453"/>
        <v>0.37690112516964547</v>
      </c>
      <c r="AC5315" s="15"/>
      <c r="AD5315" s="16"/>
    </row>
    <row r="5316" spans="1:30" x14ac:dyDescent="0.3">
      <c r="A5316" s="15">
        <v>44229</v>
      </c>
      <c r="B5316" s="18">
        <v>1.3802528814311937E-2</v>
      </c>
      <c r="C5316" s="9">
        <f t="shared" si="454"/>
        <v>-1.7097471185688065E-2</v>
      </c>
      <c r="D5316" s="6">
        <f t="shared" si="455"/>
        <v>2.9232352094543364E-4</v>
      </c>
      <c r="E5316" s="6">
        <f t="shared" si="456"/>
        <v>2.2427158346104666E-4</v>
      </c>
      <c r="F5316" s="6">
        <f>B$6+B$7*E5307+B$8*(H5315*100)^2</f>
        <v>0.19164734613102039</v>
      </c>
      <c r="G5316" s="18">
        <v>9.2032266029944583E-3</v>
      </c>
      <c r="H5316" s="9">
        <f t="shared" si="452"/>
        <v>4.377754517227073E-3</v>
      </c>
      <c r="I5316" s="8">
        <f t="shared" si="457"/>
        <v>4.8254720857673853E-3</v>
      </c>
      <c r="J5316" s="11">
        <f t="shared" si="458"/>
        <v>0.52432394571240037</v>
      </c>
      <c r="K5316" s="11">
        <f t="shared" si="453"/>
        <v>0.35925283932458285</v>
      </c>
      <c r="AC5316" s="15"/>
      <c r="AD5316" s="16"/>
    </row>
    <row r="5317" spans="1:30" x14ac:dyDescent="0.3">
      <c r="A5317" s="15">
        <v>44230</v>
      </c>
      <c r="B5317" s="18">
        <v>1.0082606153447803E-3</v>
      </c>
      <c r="C5317" s="9">
        <f t="shared" si="454"/>
        <v>-2.9891739384655221E-2</v>
      </c>
      <c r="D5317" s="6">
        <f t="shared" si="455"/>
        <v>8.9351608344014814E-4</v>
      </c>
      <c r="E5317" s="6">
        <f t="shared" si="456"/>
        <v>2.9232352094543364E-4</v>
      </c>
      <c r="F5317" s="6">
        <f>B$6+B$7*E5307+B$8*(H5316*100)^2</f>
        <v>0.18779927383790401</v>
      </c>
      <c r="G5317" s="18">
        <v>6.3344768985275626E-3</v>
      </c>
      <c r="H5317" s="9">
        <f t="shared" si="452"/>
        <v>4.3335813576983184E-3</v>
      </c>
      <c r="I5317" s="8">
        <f t="shared" si="457"/>
        <v>2.0008955408292442E-3</v>
      </c>
      <c r="J5317" s="11">
        <f t="shared" si="458"/>
        <v>0.31587383976320899</v>
      </c>
      <c r="K5317" s="11">
        <f t="shared" si="453"/>
        <v>8.2105764117605284E-2</v>
      </c>
      <c r="AC5317" s="15"/>
      <c r="AD5317" s="16"/>
    </row>
    <row r="5318" spans="1:30" x14ac:dyDescent="0.3">
      <c r="A5318" s="15">
        <v>44231</v>
      </c>
      <c r="B5318" s="18">
        <v>1.0794847643920658E-2</v>
      </c>
      <c r="C5318" s="9">
        <f t="shared" si="454"/>
        <v>-2.0105152356079341E-2</v>
      </c>
      <c r="D5318" s="6">
        <f t="shared" si="455"/>
        <v>4.0421715126116268E-4</v>
      </c>
      <c r="E5318" s="6">
        <f t="shared" si="456"/>
        <v>8.9351608344014814E-4</v>
      </c>
      <c r="F5318" s="6">
        <f>B$6+B$7*E5307+B$8*(H5317*100)^2</f>
        <v>0.18423595889447819</v>
      </c>
      <c r="G5318" s="18">
        <v>4.0358073539456443E-3</v>
      </c>
      <c r="H5318" s="9">
        <f t="shared" si="452"/>
        <v>4.2922716467446251E-3</v>
      </c>
      <c r="I5318" s="8">
        <f t="shared" si="457"/>
        <v>2.5646429279898089E-4</v>
      </c>
      <c r="J5318" s="11">
        <f t="shared" si="458"/>
        <v>6.3547208849859052E-2</v>
      </c>
      <c r="K5318" s="11">
        <f t="shared" si="453"/>
        <v>1.8594973532062298E-3</v>
      </c>
      <c r="AC5318" s="15"/>
      <c r="AD5318" s="16"/>
    </row>
    <row r="5319" spans="1:30" x14ac:dyDescent="0.3">
      <c r="A5319" s="15">
        <v>44232</v>
      </c>
      <c r="B5319" s="18">
        <v>3.8899196077651519E-3</v>
      </c>
      <c r="C5319" s="9">
        <f t="shared" si="454"/>
        <v>-2.7010080392234848E-2</v>
      </c>
      <c r="D5319" s="6">
        <f t="shared" si="455"/>
        <v>7.2954444279498942E-4</v>
      </c>
      <c r="E5319" s="6">
        <f t="shared" si="456"/>
        <v>4.0421715126116268E-4</v>
      </c>
      <c r="F5319" s="6">
        <f>B$6+B$7*E5307+B$8*(H5318*100)^2</f>
        <v>0.1809363292568659</v>
      </c>
      <c r="G5319" s="18">
        <v>3.5987254825944038E-3</v>
      </c>
      <c r="H5319" s="9">
        <f t="shared" si="452"/>
        <v>4.253661120221801E-3</v>
      </c>
      <c r="I5319" s="8">
        <f t="shared" si="457"/>
        <v>6.5493563762739722E-4</v>
      </c>
      <c r="J5319" s="11">
        <f t="shared" si="458"/>
        <v>0.18199099675567337</v>
      </c>
      <c r="K5319" s="11">
        <f t="shared" si="453"/>
        <v>1.3230434836172256E-2</v>
      </c>
      <c r="AC5319" s="15"/>
      <c r="AD5319" s="16"/>
    </row>
    <row r="5320" spans="1:30" x14ac:dyDescent="0.3">
      <c r="A5320" s="15">
        <v>44235</v>
      </c>
      <c r="B5320" s="18">
        <v>7.3721074762877143E-3</v>
      </c>
      <c r="C5320" s="9">
        <f t="shared" si="454"/>
        <v>-2.3527892523712287E-2</v>
      </c>
      <c r="D5320" s="6">
        <f t="shared" si="455"/>
        <v>5.5356172660735658E-4</v>
      </c>
      <c r="E5320" s="6">
        <f t="shared" si="456"/>
        <v>7.2954444279498942E-4</v>
      </c>
      <c r="F5320" s="6">
        <f>B$6+B$7*E5307+B$8*(H5319*100)^2</f>
        <v>0.17788087221243687</v>
      </c>
      <c r="G5320" s="18">
        <v>2.732318501554979E-3</v>
      </c>
      <c r="H5320" s="9">
        <f t="shared" ref="H5320:H5383" si="459">SQRT(F5320)/100</f>
        <v>4.2175925859717278E-3</v>
      </c>
      <c r="I5320" s="8">
        <f t="shared" si="457"/>
        <v>1.4852740844167487E-3</v>
      </c>
      <c r="J5320" s="11">
        <f t="shared" si="458"/>
        <v>0.54359478354059754</v>
      </c>
      <c r="K5320" s="11">
        <f t="shared" ref="K5320:K5383" si="460">G5320/H5320-LN(G5320/H5320)-1</f>
        <v>8.1952387578567709E-2</v>
      </c>
      <c r="AC5320" s="15"/>
      <c r="AD5320" s="16"/>
    </row>
    <row r="5321" spans="1:30" x14ac:dyDescent="0.3">
      <c r="A5321" s="15">
        <v>44236</v>
      </c>
      <c r="B5321" s="18">
        <v>-1.1141454217199523E-3</v>
      </c>
      <c r="C5321" s="9">
        <f t="shared" si="454"/>
        <v>-3.2014145421719951E-2</v>
      </c>
      <c r="D5321" s="6">
        <f t="shared" si="455"/>
        <v>1.0249055070830325E-3</v>
      </c>
      <c r="E5321" s="6">
        <f t="shared" si="456"/>
        <v>5.5356172660735658E-4</v>
      </c>
      <c r="F5321" s="6">
        <f>B$6+B$7*E5307+B$8*(H5320*100)^2</f>
        <v>0.17505151898929563</v>
      </c>
      <c r="G5321" s="18">
        <v>2.9329819702563708E-3</v>
      </c>
      <c r="H5321" s="9">
        <f t="shared" si="459"/>
        <v>4.1839158570565879E-3</v>
      </c>
      <c r="I5321" s="8">
        <f t="shared" si="457"/>
        <v>1.2509338868002171E-3</v>
      </c>
      <c r="J5321" s="11">
        <f t="shared" si="458"/>
        <v>0.42650582222667854</v>
      </c>
      <c r="K5321" s="11">
        <f t="shared" si="460"/>
        <v>5.6241585856232845E-2</v>
      </c>
      <c r="AC5321" s="15"/>
      <c r="AD5321" s="16"/>
    </row>
    <row r="5322" spans="1:30" x14ac:dyDescent="0.3">
      <c r="A5322" s="15">
        <v>44237</v>
      </c>
      <c r="B5322" s="18">
        <v>-3.4524452239156743E-4</v>
      </c>
      <c r="C5322" s="9">
        <f t="shared" si="454"/>
        <v>-3.1245244522391569E-2</v>
      </c>
      <c r="D5322" s="6">
        <f t="shared" si="455"/>
        <v>9.7626530526404042E-4</v>
      </c>
      <c r="E5322" s="6">
        <f t="shared" si="456"/>
        <v>1.0249055070830325E-3</v>
      </c>
      <c r="F5322" s="6">
        <f>B$6+B$7*E5307+B$8*(H5321*100)^2</f>
        <v>0.17243153790466681</v>
      </c>
      <c r="G5322" s="18">
        <v>8.377012549297496E-3</v>
      </c>
      <c r="H5322" s="9">
        <f t="shared" si="459"/>
        <v>4.1524876628915687E-3</v>
      </c>
      <c r="I5322" s="8">
        <f t="shared" si="457"/>
        <v>4.2245248864059273E-3</v>
      </c>
      <c r="J5322" s="11">
        <f t="shared" si="458"/>
        <v>0.50429969652608431</v>
      </c>
      <c r="K5322" s="11">
        <f t="shared" si="460"/>
        <v>0.31556420635775728</v>
      </c>
      <c r="AC5322" s="15"/>
      <c r="AD5322" s="16"/>
    </row>
    <row r="5323" spans="1:30" x14ac:dyDescent="0.3">
      <c r="A5323" s="15">
        <v>44238</v>
      </c>
      <c r="B5323" s="18">
        <v>1.6610748145877074E-3</v>
      </c>
      <c r="C5323" s="9">
        <f t="shared" si="454"/>
        <v>-2.9238925185412292E-2</v>
      </c>
      <c r="D5323" s="6">
        <f t="shared" si="455"/>
        <v>8.549147459981372E-4</v>
      </c>
      <c r="E5323" s="6">
        <f t="shared" si="456"/>
        <v>9.7626530526404042E-4</v>
      </c>
      <c r="F5323" s="6">
        <f>B$6+B$7*E5307+B$8*(H5322*100)^2</f>
        <v>0.17000543542030055</v>
      </c>
      <c r="G5323" s="18">
        <v>6.7694346170015197E-3</v>
      </c>
      <c r="H5323" s="9">
        <f t="shared" si="459"/>
        <v>4.1231715392437964E-3</v>
      </c>
      <c r="I5323" s="8">
        <f t="shared" si="457"/>
        <v>2.6462630777577233E-3</v>
      </c>
      <c r="J5323" s="11">
        <f t="shared" si="458"/>
        <v>0.39091345547700551</v>
      </c>
      <c r="K5323" s="11">
        <f t="shared" si="460"/>
        <v>0.14600789732085317</v>
      </c>
      <c r="AC5323" s="15"/>
      <c r="AD5323" s="16"/>
    </row>
    <row r="5324" spans="1:30" x14ac:dyDescent="0.3">
      <c r="A5324" s="15">
        <v>44239</v>
      </c>
      <c r="B5324" s="18">
        <v>4.6999709261626079E-3</v>
      </c>
      <c r="C5324" s="9">
        <f t="shared" si="454"/>
        <v>-2.6200029073837394E-2</v>
      </c>
      <c r="D5324" s="6">
        <f t="shared" si="455"/>
        <v>6.8644152346992472E-4</v>
      </c>
      <c r="E5324" s="6">
        <f t="shared" si="456"/>
        <v>8.549147459981372E-4</v>
      </c>
      <c r="F5324" s="6">
        <f>B$6+B$7*E5307+B$8*(H5323*100)^2</f>
        <v>0.1677588645197774</v>
      </c>
      <c r="G5324" s="18">
        <v>4.4089566469443639E-3</v>
      </c>
      <c r="H5324" s="9">
        <f t="shared" si="459"/>
        <v>4.0958376984418874E-3</v>
      </c>
      <c r="I5324" s="8">
        <f t="shared" si="457"/>
        <v>3.1311894850247646E-4</v>
      </c>
      <c r="J5324" s="11">
        <f t="shared" si="458"/>
        <v>7.101883134176068E-2</v>
      </c>
      <c r="K5324" s="11">
        <f t="shared" si="460"/>
        <v>2.7812740719082019E-3</v>
      </c>
      <c r="AC5324" s="15"/>
      <c r="AD5324" s="16"/>
    </row>
    <row r="5325" spans="1:30" x14ac:dyDescent="0.3">
      <c r="A5325" s="15">
        <v>44243</v>
      </c>
      <c r="B5325" s="18">
        <v>-5.6943451541668845E-4</v>
      </c>
      <c r="C5325" s="9">
        <f t="shared" si="454"/>
        <v>-3.1469434515416686E-2</v>
      </c>
      <c r="D5325" s="6">
        <f t="shared" si="455"/>
        <v>9.9032530872009898E-4</v>
      </c>
      <c r="E5325" s="6">
        <f t="shared" si="456"/>
        <v>6.8644152346992472E-4</v>
      </c>
      <c r="F5325" s="6">
        <f>B$6+B$7*E5307+B$8*(H5324*100)^2</f>
        <v>0.16567853986589295</v>
      </c>
      <c r="G5325" s="18">
        <v>4.4911568217087571E-3</v>
      </c>
      <c r="H5325" s="9">
        <f t="shared" si="459"/>
        <v>4.0703628814381275E-3</v>
      </c>
      <c r="I5325" s="8">
        <f t="shared" si="457"/>
        <v>4.2079394027062962E-4</v>
      </c>
      <c r="J5325" s="11">
        <f t="shared" si="458"/>
        <v>9.3693887115375657E-2</v>
      </c>
      <c r="K5325" s="11">
        <f t="shared" si="460"/>
        <v>5.0018000863603085E-3</v>
      </c>
      <c r="AC5325" s="15"/>
      <c r="AD5325" s="16"/>
    </row>
    <row r="5326" spans="1:30" x14ac:dyDescent="0.3">
      <c r="A5326" s="15">
        <v>44244</v>
      </c>
      <c r="B5326" s="18">
        <v>-3.2045334891561738E-4</v>
      </c>
      <c r="C5326" s="9">
        <f t="shared" si="454"/>
        <v>-3.1220453348915617E-2</v>
      </c>
      <c r="D5326" s="6">
        <f t="shared" si="455"/>
        <v>9.7471670731181636E-4</v>
      </c>
      <c r="E5326" s="6">
        <f t="shared" si="456"/>
        <v>9.9032530872009898E-4</v>
      </c>
      <c r="F5326" s="6">
        <f>B$6+B$7*E5307+B$8*(H5325*100)^2</f>
        <v>0.16375215923639599</v>
      </c>
      <c r="G5326" s="18">
        <v>6.8934613004650192E-3</v>
      </c>
      <c r="H5326" s="9">
        <f t="shared" si="459"/>
        <v>4.0466301935857193E-3</v>
      </c>
      <c r="I5326" s="8">
        <f t="shared" si="457"/>
        <v>2.8468311068792999E-3</v>
      </c>
      <c r="J5326" s="11">
        <f t="shared" si="458"/>
        <v>0.41297556957159653</v>
      </c>
      <c r="K5326" s="11">
        <f t="shared" si="460"/>
        <v>0.17081777342458815</v>
      </c>
      <c r="AC5326" s="15"/>
      <c r="AD5326" s="16"/>
    </row>
    <row r="5327" spans="1:30" x14ac:dyDescent="0.3">
      <c r="A5327" s="15">
        <v>44245</v>
      </c>
      <c r="B5327" s="18">
        <v>-4.4256142272445292E-3</v>
      </c>
      <c r="C5327" s="9">
        <f t="shared" ref="C5327:C5390" si="461">B5327-B$5</f>
        <v>-3.5325614227244527E-2</v>
      </c>
      <c r="D5327" s="6">
        <f t="shared" ref="D5327:D5390" si="462">C5327^2</f>
        <v>1.247899020532101E-3</v>
      </c>
      <c r="E5327" s="6">
        <f t="shared" si="456"/>
        <v>9.7471670731181636E-4</v>
      </c>
      <c r="F5327" s="6">
        <f>B$6+B$7*E5307+B$8*(H5326*100)^2</f>
        <v>0.16196833077348177</v>
      </c>
      <c r="G5327" s="18">
        <v>8.2736031171100413E-3</v>
      </c>
      <c r="H5327" s="9">
        <f t="shared" si="459"/>
        <v>4.0245289261413167E-3</v>
      </c>
      <c r="I5327" s="8">
        <f t="shared" si="457"/>
        <v>4.2490741909687246E-3</v>
      </c>
      <c r="J5327" s="11">
        <f t="shared" si="458"/>
        <v>0.51356998043349711</v>
      </c>
      <c r="K5327" s="11">
        <f t="shared" si="460"/>
        <v>0.33513194104125166</v>
      </c>
      <c r="AC5327" s="15"/>
      <c r="AD5327" s="16"/>
    </row>
    <row r="5328" spans="1:30" x14ac:dyDescent="0.3">
      <c r="A5328" s="15">
        <v>44246</v>
      </c>
      <c r="B5328" s="18">
        <v>-1.8566190956635907E-3</v>
      </c>
      <c r="C5328" s="9">
        <f t="shared" si="461"/>
        <v>-3.2756619095663589E-2</v>
      </c>
      <c r="D5328" s="6">
        <f t="shared" si="462"/>
        <v>1.0729960945783925E-3</v>
      </c>
      <c r="E5328" s="6">
        <f t="shared" ref="E5328:E5391" si="463">D5327</f>
        <v>1.247899020532101E-3</v>
      </c>
      <c r="F5328" s="6">
        <f>B$6+B$7*E5307+B$8*(H5327*100)^2</f>
        <v>0.16031650561682326</v>
      </c>
      <c r="G5328" s="18">
        <v>4.6058046645256617E-3</v>
      </c>
      <c r="H5328" s="9">
        <f t="shared" si="459"/>
        <v>4.003954365584394E-3</v>
      </c>
      <c r="I5328" s="8">
        <f t="shared" si="457"/>
        <v>6.018502989412677E-4</v>
      </c>
      <c r="J5328" s="11">
        <f t="shared" si="458"/>
        <v>0.13067212849402299</v>
      </c>
      <c r="K5328" s="11">
        <f t="shared" si="460"/>
        <v>1.0279048231986554E-2</v>
      </c>
      <c r="AC5328" s="15"/>
      <c r="AD5328" s="16"/>
    </row>
    <row r="5329" spans="1:30" x14ac:dyDescent="0.3">
      <c r="A5329" s="15">
        <v>44249</v>
      </c>
      <c r="B5329" s="18">
        <v>-7.7628928937108627E-3</v>
      </c>
      <c r="C5329" s="9">
        <f t="shared" si="461"/>
        <v>-3.866289289371086E-2</v>
      </c>
      <c r="D5329" s="6">
        <f t="shared" si="462"/>
        <v>1.4948192869105577E-3</v>
      </c>
      <c r="E5329" s="6">
        <f t="shared" si="463"/>
        <v>1.0729960945783925E-3</v>
      </c>
      <c r="F5329" s="6">
        <f>B$6+B$7*E5308+B$8*(H5328*100)^2</f>
        <v>0.15877203243369073</v>
      </c>
      <c r="G5329" s="18">
        <v>7.568744396104418E-3</v>
      </c>
      <c r="H5329" s="9">
        <f t="shared" si="459"/>
        <v>3.9846208406031655E-3</v>
      </c>
      <c r="I5329" s="8">
        <f t="shared" si="457"/>
        <v>3.5841235555012525E-3</v>
      </c>
      <c r="J5329" s="11">
        <f t="shared" si="458"/>
        <v>0.47354268659752558</v>
      </c>
      <c r="K5329" s="11">
        <f t="shared" si="460"/>
        <v>0.25790420910560208</v>
      </c>
      <c r="AC5329" s="15"/>
      <c r="AD5329" s="16"/>
    </row>
    <row r="5330" spans="1:30" x14ac:dyDescent="0.3">
      <c r="A5330" s="15">
        <v>44250</v>
      </c>
      <c r="B5330" s="18">
        <v>1.2555296115265332E-3</v>
      </c>
      <c r="C5330" s="9">
        <f t="shared" si="461"/>
        <v>-2.9644470388473468E-2</v>
      </c>
      <c r="D5330" s="6">
        <f t="shared" si="462"/>
        <v>8.7879462461308024E-4</v>
      </c>
      <c r="E5330" s="6">
        <f t="shared" si="463"/>
        <v>1.4948192869105577E-3</v>
      </c>
      <c r="F5330" s="6">
        <f>B$6+B$7*E5330+B$8*(G5329*100)^2</f>
        <v>0.54086467018836226</v>
      </c>
      <c r="G5330" s="18">
        <v>1.7019923757266096E-2</v>
      </c>
      <c r="H5330" s="9">
        <f t="shared" si="459"/>
        <v>7.3543502105105265E-3</v>
      </c>
      <c r="I5330" s="8">
        <f t="shared" si="457"/>
        <v>9.6655735467555699E-3</v>
      </c>
      <c r="J5330" s="11">
        <f t="shared" si="458"/>
        <v>0.56789758195180939</v>
      </c>
      <c r="K5330" s="11">
        <f t="shared" si="460"/>
        <v>0.47517351131595653</v>
      </c>
      <c r="AC5330" s="15"/>
      <c r="AD5330" s="16"/>
    </row>
    <row r="5331" spans="1:30" x14ac:dyDescent="0.3">
      <c r="A5331" s="15">
        <v>44251</v>
      </c>
      <c r="B5331" s="18">
        <v>1.1287667670984628E-2</v>
      </c>
      <c r="C5331" s="9">
        <f t="shared" si="461"/>
        <v>-1.9612332329015374E-2</v>
      </c>
      <c r="D5331" s="6">
        <f t="shared" si="462"/>
        <v>3.8464357938374161E-4</v>
      </c>
      <c r="E5331" s="6">
        <f t="shared" si="463"/>
        <v>8.7879462461308024E-4</v>
      </c>
      <c r="F5331" s="6">
        <f>B$6+B$7*E5330+B$8*(H5330*100)^2</f>
        <v>0.5112379973300013</v>
      </c>
      <c r="G5331" s="18">
        <v>9.5953061929511703E-3</v>
      </c>
      <c r="H5331" s="9">
        <f t="shared" si="459"/>
        <v>7.1500908898419003E-3</v>
      </c>
      <c r="I5331" s="8">
        <f t="shared" si="457"/>
        <v>2.44521530310927E-3</v>
      </c>
      <c r="J5331" s="11">
        <f t="shared" si="458"/>
        <v>0.25483452575026266</v>
      </c>
      <c r="K5331" s="11">
        <f t="shared" si="460"/>
        <v>4.7834834849546093E-2</v>
      </c>
      <c r="AC5331" s="15"/>
      <c r="AD5331" s="16"/>
    </row>
    <row r="5332" spans="1:30" x14ac:dyDescent="0.3">
      <c r="A5332" s="15">
        <v>44252</v>
      </c>
      <c r="B5332" s="18">
        <v>-2.4783394424171851E-2</v>
      </c>
      <c r="C5332" s="9">
        <f t="shared" si="461"/>
        <v>-5.5683394424171848E-2</v>
      </c>
      <c r="D5332" s="6">
        <f t="shared" si="462"/>
        <v>3.1006404145978925E-3</v>
      </c>
      <c r="E5332" s="6">
        <f t="shared" si="463"/>
        <v>3.8464357938374161E-4</v>
      </c>
      <c r="F5332" s="6">
        <f>B$6+B$7*E5330+B$8*(H5331*100)^2</f>
        <v>0.48380369826315922</v>
      </c>
      <c r="G5332" s="18">
        <v>1.4769436657747463E-2</v>
      </c>
      <c r="H5332" s="9">
        <f t="shared" si="459"/>
        <v>6.9555998897518475E-3</v>
      </c>
      <c r="I5332" s="8">
        <f t="shared" si="457"/>
        <v>7.8138367679956161E-3</v>
      </c>
      <c r="J5332" s="11">
        <f t="shared" si="458"/>
        <v>0.52905448928526233</v>
      </c>
      <c r="K5332" s="11">
        <f t="shared" si="460"/>
        <v>0.37037502193815053</v>
      </c>
      <c r="AC5332" s="15"/>
      <c r="AD5332" s="16"/>
    </row>
    <row r="5333" spans="1:30" x14ac:dyDescent="0.3">
      <c r="A5333" s="15">
        <v>44253</v>
      </c>
      <c r="B5333" s="18">
        <v>-4.7615322937974392E-3</v>
      </c>
      <c r="C5333" s="9">
        <f t="shared" si="461"/>
        <v>-3.566153229379744E-2</v>
      </c>
      <c r="D5333" s="6">
        <f t="shared" si="462"/>
        <v>1.2717448855415578E-3</v>
      </c>
      <c r="E5333" s="6">
        <f t="shared" si="463"/>
        <v>3.1006404145978925E-3</v>
      </c>
      <c r="F5333" s="6">
        <f>B$6+B$7*E5330+B$8*(H5332*100)^2</f>
        <v>0.4583995373272633</v>
      </c>
      <c r="G5333" s="18">
        <v>1.1877256619992465E-2</v>
      </c>
      <c r="H5333" s="9">
        <f t="shared" si="459"/>
        <v>6.770520935107307E-3</v>
      </c>
      <c r="I5333" s="8">
        <f t="shared" si="457"/>
        <v>5.1067356848851575E-3</v>
      </c>
      <c r="J5333" s="11">
        <f t="shared" si="458"/>
        <v>0.4299591941365663</v>
      </c>
      <c r="K5333" s="11">
        <f t="shared" si="460"/>
        <v>0.19221304727352995</v>
      </c>
      <c r="AC5333" s="15"/>
      <c r="AD5333" s="16"/>
    </row>
    <row r="5334" spans="1:30" x14ac:dyDescent="0.3">
      <c r="A5334" s="15">
        <v>44256</v>
      </c>
      <c r="B5334" s="18">
        <v>2.3512173225692219E-2</v>
      </c>
      <c r="C5334" s="9">
        <f t="shared" si="461"/>
        <v>-7.3878267743077812E-3</v>
      </c>
      <c r="D5334" s="6">
        <f t="shared" si="462"/>
        <v>5.4579984447178914E-5</v>
      </c>
      <c r="E5334" s="6">
        <f t="shared" si="463"/>
        <v>1.2717448855415578E-3</v>
      </c>
      <c r="F5334" s="6">
        <f>B$6+B$7*E5330+B$8*(H5333*100)^2</f>
        <v>0.43487528430062367</v>
      </c>
      <c r="G5334" s="18">
        <v>1.2357241851084933E-2</v>
      </c>
      <c r="H5334" s="9">
        <f t="shared" si="459"/>
        <v>6.5945074440827171E-3</v>
      </c>
      <c r="I5334" s="8">
        <f t="shared" si="457"/>
        <v>5.762734407002216E-3</v>
      </c>
      <c r="J5334" s="11">
        <f t="shared" si="458"/>
        <v>0.4663447132012119</v>
      </c>
      <c r="K5334" s="11">
        <f t="shared" si="460"/>
        <v>0.24586363639642439</v>
      </c>
      <c r="AC5334" s="15"/>
      <c r="AD5334" s="16"/>
    </row>
    <row r="5335" spans="1:30" x14ac:dyDescent="0.3">
      <c r="A5335" s="15">
        <v>44257</v>
      </c>
      <c r="B5335" s="18">
        <v>-8.113678739507418E-3</v>
      </c>
      <c r="C5335" s="9">
        <f t="shared" si="461"/>
        <v>-3.9013678739507417E-2</v>
      </c>
      <c r="D5335" s="6">
        <f t="shared" si="462"/>
        <v>1.522067128789493E-3</v>
      </c>
      <c r="E5335" s="6">
        <f t="shared" si="463"/>
        <v>5.4579984447178914E-5</v>
      </c>
      <c r="F5335" s="6">
        <f>B$6+B$7*E5330+B$8*(H5334*100)^2</f>
        <v>0.41309182599795541</v>
      </c>
      <c r="G5335" s="18">
        <v>4.468559222346743E-3</v>
      </c>
      <c r="H5335" s="9">
        <f t="shared" si="459"/>
        <v>6.4272219970836183E-3</v>
      </c>
      <c r="I5335" s="8">
        <f t="shared" si="457"/>
        <v>1.9586627747368753E-3</v>
      </c>
      <c r="J5335" s="11">
        <f t="shared" si="458"/>
        <v>0.43832087195842262</v>
      </c>
      <c r="K5335" s="11">
        <f t="shared" si="460"/>
        <v>5.8731526532110889E-2</v>
      </c>
      <c r="AC5335" s="15"/>
      <c r="AD5335" s="16"/>
    </row>
    <row r="5336" spans="1:30" x14ac:dyDescent="0.3">
      <c r="A5336" s="15">
        <v>44258</v>
      </c>
      <c r="B5336" s="18">
        <v>-1.3152335894802509E-2</v>
      </c>
      <c r="C5336" s="9">
        <f t="shared" si="461"/>
        <v>-4.4052335894802508E-2</v>
      </c>
      <c r="D5336" s="6">
        <f t="shared" si="462"/>
        <v>1.9406082977885056E-3</v>
      </c>
      <c r="E5336" s="6">
        <f t="shared" si="463"/>
        <v>1.522067128789493E-3</v>
      </c>
      <c r="F5336" s="6">
        <f>B$6+B$7*E5330+B$8*(H5335*100)^2</f>
        <v>0.39292034360968459</v>
      </c>
      <c r="G5336" s="18">
        <v>7.5594712754951266E-3</v>
      </c>
      <c r="H5336" s="9">
        <f t="shared" si="459"/>
        <v>6.2683358525982367E-3</v>
      </c>
      <c r="I5336" s="8">
        <f t="shared" si="457"/>
        <v>1.2911354228968899E-3</v>
      </c>
      <c r="J5336" s="11">
        <f t="shared" si="458"/>
        <v>0.17079705390008559</v>
      </c>
      <c r="K5336" s="11">
        <f t="shared" si="460"/>
        <v>1.8687038826004532E-2</v>
      </c>
      <c r="AC5336" s="15"/>
      <c r="AD5336" s="16"/>
    </row>
    <row r="5337" spans="1:30" x14ac:dyDescent="0.3">
      <c r="A5337" s="15">
        <v>44259</v>
      </c>
      <c r="B5337" s="18">
        <v>-1.3508038064390469E-2</v>
      </c>
      <c r="C5337" s="9">
        <f t="shared" si="461"/>
        <v>-4.4408038064390469E-2</v>
      </c>
      <c r="D5337" s="6">
        <f t="shared" si="462"/>
        <v>1.9720738447283528E-3</v>
      </c>
      <c r="E5337" s="6">
        <f t="shared" si="463"/>
        <v>1.9406082977885056E-3</v>
      </c>
      <c r="F5337" s="6">
        <f>B$6+B$7*E5330+B$8*(H5336*100)^2</f>
        <v>0.37424155091814587</v>
      </c>
      <c r="G5337" s="18">
        <v>1.9904657306941274E-2</v>
      </c>
      <c r="H5337" s="9">
        <f t="shared" si="459"/>
        <v>6.117528511728784E-3</v>
      </c>
      <c r="I5337" s="8">
        <f t="shared" si="457"/>
        <v>1.3787128795212489E-2</v>
      </c>
      <c r="J5337" s="11">
        <f t="shared" si="458"/>
        <v>0.69265843579253972</v>
      </c>
      <c r="K5337" s="11">
        <f t="shared" si="460"/>
        <v>1.0739133930919724</v>
      </c>
      <c r="AC5337" s="15"/>
      <c r="AD5337" s="16"/>
    </row>
    <row r="5338" spans="1:30" x14ac:dyDescent="0.3">
      <c r="A5338" s="15">
        <v>44260</v>
      </c>
      <c r="B5338" s="18">
        <v>1.9308356338710496E-2</v>
      </c>
      <c r="C5338" s="9">
        <f t="shared" si="461"/>
        <v>-1.1591643661289504E-2</v>
      </c>
      <c r="D5338" s="6">
        <f t="shared" si="462"/>
        <v>1.3436620277031315E-4</v>
      </c>
      <c r="E5338" s="6">
        <f t="shared" si="463"/>
        <v>1.9720738447283528E-3</v>
      </c>
      <c r="F5338" s="6">
        <f>B$6+B$7*E5330+B$8*(H5337*100)^2</f>
        <v>0.35694498888578097</v>
      </c>
      <c r="G5338" s="18">
        <v>2.292438069167058E-2</v>
      </c>
      <c r="H5338" s="9">
        <f t="shared" si="459"/>
        <v>5.9744873326987727E-3</v>
      </c>
      <c r="I5338" s="8">
        <f t="shared" si="457"/>
        <v>1.6949893358971808E-2</v>
      </c>
      <c r="J5338" s="11">
        <f t="shared" si="458"/>
        <v>0.73938282507803743</v>
      </c>
      <c r="K5338" s="11">
        <f t="shared" si="460"/>
        <v>1.492342949009636</v>
      </c>
      <c r="AC5338" s="15"/>
      <c r="AD5338" s="16"/>
    </row>
    <row r="5339" spans="1:30" x14ac:dyDescent="0.3">
      <c r="A5339" s="15">
        <v>44263</v>
      </c>
      <c r="B5339" s="18">
        <v>-5.3736432240254293E-3</v>
      </c>
      <c r="C5339" s="9">
        <f t="shared" si="461"/>
        <v>-3.6273643224025431E-2</v>
      </c>
      <c r="D5339" s="6">
        <f t="shared" si="462"/>
        <v>1.3157771927438861E-3</v>
      </c>
      <c r="E5339" s="6">
        <f t="shared" si="463"/>
        <v>1.3436620277031315E-4</v>
      </c>
      <c r="F5339" s="6">
        <f>B$6+B$7*E5330+B$8*(H5338*100)^2</f>
        <v>0.34092837244381102</v>
      </c>
      <c r="G5339" s="18">
        <v>1.1599773193269715E-2</v>
      </c>
      <c r="H5339" s="9">
        <f t="shared" si="459"/>
        <v>5.8389071960754015E-3</v>
      </c>
      <c r="I5339" s="8">
        <f t="shared" si="457"/>
        <v>5.7608659971943137E-3</v>
      </c>
      <c r="J5339" s="11">
        <f t="shared" si="458"/>
        <v>0.4966360894484399</v>
      </c>
      <c r="K5339" s="11">
        <f t="shared" si="460"/>
        <v>0.3001923897207921</v>
      </c>
      <c r="AC5339" s="15"/>
      <c r="AD5339" s="16"/>
    </row>
    <row r="5340" spans="1:30" x14ac:dyDescent="0.3">
      <c r="A5340" s="15">
        <v>44264</v>
      </c>
      <c r="B5340" s="18">
        <v>1.4055400743930569E-2</v>
      </c>
      <c r="C5340" s="9">
        <f t="shared" si="461"/>
        <v>-1.6844599256069431E-2</v>
      </c>
      <c r="D5340" s="6">
        <f t="shared" si="462"/>
        <v>2.8374052409757485E-4</v>
      </c>
      <c r="E5340" s="6">
        <f t="shared" si="463"/>
        <v>1.3157771927438861E-3</v>
      </c>
      <c r="F5340" s="6">
        <f>B$6+B$7*E5330+B$8*(H5339*100)^2</f>
        <v>0.32609698561854689</v>
      </c>
      <c r="G5340" s="18">
        <v>1.233255407657316E-2</v>
      </c>
      <c r="H5340" s="9">
        <f t="shared" si="459"/>
        <v>5.7104902208001971E-3</v>
      </c>
      <c r="I5340" s="8">
        <f t="shared" si="457"/>
        <v>6.622063855772963E-3</v>
      </c>
      <c r="J5340" s="11">
        <f t="shared" si="458"/>
        <v>0.53695802302235129</v>
      </c>
      <c r="K5340" s="11">
        <f t="shared" si="460"/>
        <v>0.38969384913269733</v>
      </c>
      <c r="AC5340" s="15"/>
      <c r="AD5340" s="16"/>
    </row>
    <row r="5341" spans="1:30" x14ac:dyDescent="0.3">
      <c r="A5341" s="15">
        <v>44265</v>
      </c>
      <c r="B5341" s="18">
        <v>6.0122037709881967E-3</v>
      </c>
      <c r="C5341" s="9">
        <f t="shared" si="461"/>
        <v>-2.4887796229011803E-2</v>
      </c>
      <c r="D5341" s="6">
        <f t="shared" si="462"/>
        <v>6.194024011368141E-4</v>
      </c>
      <c r="E5341" s="6">
        <f t="shared" si="463"/>
        <v>2.8374052409757485E-4</v>
      </c>
      <c r="F5341" s="6">
        <f>B$6+B$7*E5330+B$8*(H5340*100)^2</f>
        <v>0.31236312141835232</v>
      </c>
      <c r="G5341" s="18">
        <v>7.0403535721638572E-3</v>
      </c>
      <c r="H5341" s="9">
        <f t="shared" si="459"/>
        <v>5.5889455304051084E-3</v>
      </c>
      <c r="I5341" s="8">
        <f t="shared" si="457"/>
        <v>1.4514080417587488E-3</v>
      </c>
      <c r="J5341" s="11">
        <f t="shared" si="458"/>
        <v>0.20615556120609119</v>
      </c>
      <c r="K5341" s="11">
        <f t="shared" si="460"/>
        <v>2.8824886118991699E-2</v>
      </c>
      <c r="AC5341" s="15"/>
      <c r="AD5341" s="16"/>
    </row>
    <row r="5342" spans="1:30" x14ac:dyDescent="0.3">
      <c r="A5342" s="15">
        <v>44266</v>
      </c>
      <c r="B5342" s="18">
        <v>1.034182550065629E-2</v>
      </c>
      <c r="C5342" s="9">
        <f t="shared" si="461"/>
        <v>-2.0558174499343711E-2</v>
      </c>
      <c r="D5342" s="6">
        <f t="shared" si="462"/>
        <v>4.2263853874546602E-4</v>
      </c>
      <c r="E5342" s="6">
        <f t="shared" si="463"/>
        <v>6.194024011368141E-4</v>
      </c>
      <c r="F5342" s="6">
        <f>B$6+B$7*E5330+B$8*(H5341*100)^2</f>
        <v>0.29964556316897217</v>
      </c>
      <c r="G5342" s="18">
        <v>8.6670530972122236E-3</v>
      </c>
      <c r="H5342" s="9">
        <f t="shared" si="459"/>
        <v>5.4739890680286542E-3</v>
      </c>
      <c r="I5342" s="8">
        <f t="shared" si="457"/>
        <v>3.1930640291835694E-3</v>
      </c>
      <c r="J5342" s="11">
        <f t="shared" si="458"/>
        <v>0.36841403800913891</v>
      </c>
      <c r="K5342" s="11">
        <f t="shared" si="460"/>
        <v>0.12379452530529922</v>
      </c>
      <c r="AC5342" s="15"/>
      <c r="AD5342" s="16"/>
    </row>
    <row r="5343" spans="1:30" x14ac:dyDescent="0.3">
      <c r="A5343" s="15">
        <v>44267</v>
      </c>
      <c r="B5343" s="18">
        <v>1.0148833275308508E-3</v>
      </c>
      <c r="C5343" s="9">
        <f t="shared" si="461"/>
        <v>-2.988511667246915E-2</v>
      </c>
      <c r="D5343" s="6">
        <f t="shared" si="462"/>
        <v>8.9312019852709349E-4</v>
      </c>
      <c r="E5343" s="6">
        <f t="shared" si="463"/>
        <v>4.2263853874546602E-4</v>
      </c>
      <c r="F5343" s="6">
        <f>B$6+B$7*E5330+B$8*(H5342*100)^2</f>
        <v>0.28786910423004608</v>
      </c>
      <c r="G5343" s="18">
        <v>5.8244975666824818E-3</v>
      </c>
      <c r="H5343" s="9">
        <f t="shared" si="459"/>
        <v>5.3653434580653459E-3</v>
      </c>
      <c r="I5343" s="8">
        <f t="shared" si="457"/>
        <v>4.5915410861713593E-4</v>
      </c>
      <c r="J5343" s="11">
        <f t="shared" si="458"/>
        <v>7.8831539263336151E-2</v>
      </c>
      <c r="K5343" s="11">
        <f t="shared" si="460"/>
        <v>3.4654175355912642E-3</v>
      </c>
      <c r="AC5343" s="15"/>
      <c r="AD5343" s="16"/>
    </row>
    <row r="5344" spans="1:30" x14ac:dyDescent="0.3">
      <c r="A5344" s="15">
        <v>44270</v>
      </c>
      <c r="B5344" s="18">
        <v>6.4709395394143719E-3</v>
      </c>
      <c r="C5344" s="9">
        <f t="shared" si="461"/>
        <v>-2.4429060460585628E-2</v>
      </c>
      <c r="D5344" s="6">
        <f t="shared" si="462"/>
        <v>5.9677899498694804E-4</v>
      </c>
      <c r="E5344" s="6">
        <f t="shared" si="463"/>
        <v>8.9312019852709349E-4</v>
      </c>
      <c r="F5344" s="6">
        <f>B$6+B$7*E5330+B$8*(H5343*100)^2</f>
        <v>0.27696410325260051</v>
      </c>
      <c r="G5344" s="18">
        <v>7.5173188630472381E-3</v>
      </c>
      <c r="H5344" s="9">
        <f t="shared" si="459"/>
        <v>5.2627379115114644E-3</v>
      </c>
      <c r="I5344" s="8">
        <f t="shared" si="457"/>
        <v>2.2545809515357737E-3</v>
      </c>
      <c r="J5344" s="11">
        <f t="shared" si="458"/>
        <v>0.29991822784298544</v>
      </c>
      <c r="K5344" s="11">
        <f t="shared" si="460"/>
        <v>7.1846432716584863E-2</v>
      </c>
      <c r="AC5344" s="15"/>
      <c r="AD5344" s="16"/>
    </row>
    <row r="5345" spans="1:30" x14ac:dyDescent="0.3">
      <c r="A5345" s="15">
        <v>44271</v>
      </c>
      <c r="B5345" s="18">
        <v>-1.5709169785959108E-3</v>
      </c>
      <c r="C5345" s="9">
        <f t="shared" si="461"/>
        <v>-3.2470916978595908E-2</v>
      </c>
      <c r="D5345" s="6">
        <f t="shared" si="462"/>
        <v>1.054360449430868E-3</v>
      </c>
      <c r="E5345" s="6">
        <f t="shared" si="463"/>
        <v>5.9677899498694804E-4</v>
      </c>
      <c r="F5345" s="6">
        <f>B$6+B$7*E5330+B$8*(H5344*100)^2</f>
        <v>0.26686607234748594</v>
      </c>
      <c r="G5345" s="18">
        <v>4.4754718823679087E-3</v>
      </c>
      <c r="H5345" s="9">
        <f t="shared" si="459"/>
        <v>5.1659081713430208E-3</v>
      </c>
      <c r="I5345" s="8">
        <f t="shared" si="457"/>
        <v>6.9043628897511207E-4</v>
      </c>
      <c r="J5345" s="11">
        <f t="shared" si="458"/>
        <v>0.15427117120213299</v>
      </c>
      <c r="K5345" s="11">
        <f t="shared" si="460"/>
        <v>9.8166731469135904E-3</v>
      </c>
      <c r="AC5345" s="15"/>
      <c r="AD5345" s="16"/>
    </row>
    <row r="5346" spans="1:30" x14ac:dyDescent="0.3">
      <c r="A5346" s="15">
        <v>44272</v>
      </c>
      <c r="B5346" s="18">
        <v>2.8752446501592592E-3</v>
      </c>
      <c r="C5346" s="9">
        <f t="shared" si="461"/>
        <v>-2.8024755349840742E-2</v>
      </c>
      <c r="D5346" s="6">
        <f t="shared" si="462"/>
        <v>7.8538691241842728E-4</v>
      </c>
      <c r="E5346" s="6">
        <f t="shared" si="463"/>
        <v>1.054360449430868E-3</v>
      </c>
      <c r="F5346" s="6">
        <f>B$6+B$7*E5330+B$8*(H5345*100)^2</f>
        <v>0.25751529572934989</v>
      </c>
      <c r="G5346" s="18">
        <v>7.9885849750936759E-3</v>
      </c>
      <c r="H5346" s="9">
        <f t="shared" si="459"/>
        <v>5.0745964936076441E-3</v>
      </c>
      <c r="I5346" s="8">
        <f t="shared" si="457"/>
        <v>2.9139884814860318E-3</v>
      </c>
      <c r="J5346" s="11">
        <f t="shared" si="458"/>
        <v>0.36476904114697256</v>
      </c>
      <c r="K5346" s="11">
        <f t="shared" si="460"/>
        <v>0.1204639472692477</v>
      </c>
      <c r="AC5346" s="15"/>
      <c r="AD5346" s="16"/>
    </row>
    <row r="5347" spans="1:30" x14ac:dyDescent="0.3">
      <c r="A5347" s="15">
        <v>44273</v>
      </c>
      <c r="B5347" s="18">
        <v>-1.4870560065947797E-2</v>
      </c>
      <c r="C5347" s="9">
        <f t="shared" si="461"/>
        <v>-4.5770560065947798E-2</v>
      </c>
      <c r="D5347" s="6">
        <f t="shared" si="462"/>
        <v>2.0949441687505353E-3</v>
      </c>
      <c r="E5347" s="6">
        <f t="shared" si="463"/>
        <v>7.8538691241842728E-4</v>
      </c>
      <c r="F5347" s="6">
        <f>B$6+B$7*E5330+B$8*(H5346*100)^2</f>
        <v>0.24885647658095594</v>
      </c>
      <c r="G5347" s="18">
        <v>9.9656693990336949E-3</v>
      </c>
      <c r="H5347" s="9">
        <f t="shared" si="459"/>
        <v>4.9885516593592165E-3</v>
      </c>
      <c r="I5347" s="8">
        <f t="shared" si="457"/>
        <v>4.9771177396744784E-3</v>
      </c>
      <c r="J5347" s="11">
        <f t="shared" si="458"/>
        <v>0.49942633458792812</v>
      </c>
      <c r="K5347" s="11">
        <f t="shared" si="460"/>
        <v>0.30570746065378707</v>
      </c>
      <c r="AC5347" s="15"/>
      <c r="AD5347" s="16"/>
    </row>
    <row r="5348" spans="1:30" x14ac:dyDescent="0.3">
      <c r="A5348" s="15">
        <v>44274</v>
      </c>
      <c r="B5348" s="18">
        <v>-6.028856737550234E-4</v>
      </c>
      <c r="C5348" s="9">
        <f t="shared" si="461"/>
        <v>-3.1502885673755025E-2</v>
      </c>
      <c r="D5348" s="6">
        <f t="shared" si="462"/>
        <v>9.9243180577367955E-4</v>
      </c>
      <c r="E5348" s="6">
        <f t="shared" si="463"/>
        <v>2.0949441687505353E-3</v>
      </c>
      <c r="F5348" s="6">
        <f>B$6+B$7*E5330+B$8*(H5347*100)^2</f>
        <v>0.24083841004954309</v>
      </c>
      <c r="G5348" s="18">
        <v>7.4495896728843016E-3</v>
      </c>
      <c r="H5348" s="9">
        <f t="shared" si="459"/>
        <v>4.9075290121357723E-3</v>
      </c>
      <c r="I5348" s="8">
        <f t="shared" si="457"/>
        <v>2.5420606607485293E-3</v>
      </c>
      <c r="J5348" s="11">
        <f t="shared" si="458"/>
        <v>0.34123499043193672</v>
      </c>
      <c r="K5348" s="11">
        <f t="shared" si="460"/>
        <v>0.10060358367139277</v>
      </c>
      <c r="AC5348" s="15"/>
      <c r="AD5348" s="16"/>
    </row>
    <row r="5349" spans="1:30" x14ac:dyDescent="0.3">
      <c r="A5349" s="15">
        <v>44277</v>
      </c>
      <c r="B5349" s="18">
        <v>7.0005568983414288E-3</v>
      </c>
      <c r="C5349" s="9">
        <f t="shared" si="461"/>
        <v>-2.389944310165857E-2</v>
      </c>
      <c r="D5349" s="6">
        <f t="shared" si="462"/>
        <v>5.7118338056941535E-4</v>
      </c>
      <c r="E5349" s="6">
        <f t="shared" si="463"/>
        <v>9.9243180577367955E-4</v>
      </c>
      <c r="F5349" s="6">
        <f>B$6+B$7*E5330+B$8*(H5348*100)^2</f>
        <v>0.23341368044145477</v>
      </c>
      <c r="G5349" s="18">
        <v>6.4083130079633233E-3</v>
      </c>
      <c r="H5349" s="9">
        <f t="shared" si="459"/>
        <v>4.8312905153949787E-3</v>
      </c>
      <c r="I5349" s="8">
        <f t="shared" si="457"/>
        <v>1.5770224925683446E-3</v>
      </c>
      <c r="J5349" s="11">
        <f t="shared" si="458"/>
        <v>0.24609011616764809</v>
      </c>
      <c r="K5349" s="11">
        <f t="shared" si="460"/>
        <v>4.3936041541138282E-2</v>
      </c>
      <c r="AC5349" s="15"/>
      <c r="AD5349" s="16"/>
    </row>
    <row r="5350" spans="1:30" x14ac:dyDescent="0.3">
      <c r="A5350" s="15">
        <v>44278</v>
      </c>
      <c r="B5350" s="18">
        <v>-7.6601181193327976E-3</v>
      </c>
      <c r="C5350" s="9">
        <f t="shared" si="461"/>
        <v>-3.8560118119332798E-2</v>
      </c>
      <c r="D5350" s="6">
        <f t="shared" si="462"/>
        <v>1.4868827093768976E-3</v>
      </c>
      <c r="E5350" s="6">
        <f t="shared" si="463"/>
        <v>5.7118338056941535E-4</v>
      </c>
      <c r="F5350" s="6">
        <f>B$6+B$7*E5330+B$8*(H5349*100)^2</f>
        <v>0.226538380824365</v>
      </c>
      <c r="G5350" s="18">
        <v>7.0746715395717408E-3</v>
      </c>
      <c r="H5350" s="9">
        <f t="shared" si="459"/>
        <v>4.7596048241882963E-3</v>
      </c>
      <c r="I5350" s="8">
        <f t="shared" si="457"/>
        <v>2.3150667153834445E-3</v>
      </c>
      <c r="J5350" s="11">
        <f t="shared" si="458"/>
        <v>0.32723310226266489</v>
      </c>
      <c r="K5350" s="11">
        <f t="shared" si="460"/>
        <v>9.0042562273118465E-2</v>
      </c>
      <c r="AC5350" s="15"/>
      <c r="AD5350" s="16"/>
    </row>
    <row r="5351" spans="1:30" x14ac:dyDescent="0.3">
      <c r="A5351" s="15">
        <v>44279</v>
      </c>
      <c r="B5351" s="18">
        <v>-5.4823366003501689E-3</v>
      </c>
      <c r="C5351" s="9">
        <f t="shared" si="461"/>
        <v>-3.6382336600350167E-2</v>
      </c>
      <c r="D5351" s="6">
        <f t="shared" si="462"/>
        <v>1.3236744165011794E-3</v>
      </c>
      <c r="E5351" s="6">
        <f t="shared" si="463"/>
        <v>1.4868827093768976E-3</v>
      </c>
      <c r="F5351" s="6">
        <f>B$6+B$7*E5330+B$8*(H5350*100)^2</f>
        <v>0.22017185337893994</v>
      </c>
      <c r="G5351" s="18">
        <v>8.9470396001454684E-3</v>
      </c>
      <c r="H5351" s="9">
        <f t="shared" si="459"/>
        <v>4.692247365377703E-3</v>
      </c>
      <c r="I5351" s="8">
        <f t="shared" si="457"/>
        <v>4.2547922347677654E-3</v>
      </c>
      <c r="J5351" s="11">
        <f t="shared" si="458"/>
        <v>0.47555307955701764</v>
      </c>
      <c r="K5351" s="11">
        <f t="shared" si="460"/>
        <v>0.26135960223623789</v>
      </c>
      <c r="AC5351" s="15"/>
      <c r="AD5351" s="16"/>
    </row>
    <row r="5352" spans="1:30" x14ac:dyDescent="0.3">
      <c r="A5352" s="15">
        <v>44280</v>
      </c>
      <c r="B5352" s="18">
        <v>5.226583432730616E-3</v>
      </c>
      <c r="C5352" s="9">
        <f t="shared" si="461"/>
        <v>-2.5673416567269385E-2</v>
      </c>
      <c r="D5352" s="6">
        <f t="shared" si="462"/>
        <v>6.5912431823654213E-4</v>
      </c>
      <c r="E5352" s="6">
        <f t="shared" si="463"/>
        <v>1.3236744165011794E-3</v>
      </c>
      <c r="F5352" s="6">
        <f>B$6+B$7*E5331+B$8*(H5351*100)^2</f>
        <v>0.21423634575896072</v>
      </c>
      <c r="G5352" s="18">
        <v>1.0958757596954473E-2</v>
      </c>
      <c r="H5352" s="9">
        <f t="shared" si="459"/>
        <v>4.628567227112087E-3</v>
      </c>
      <c r="I5352" s="8">
        <f t="shared" si="457"/>
        <v>6.3301903698423862E-3</v>
      </c>
      <c r="J5352" s="11">
        <f t="shared" si="458"/>
        <v>0.57763759384563784</v>
      </c>
      <c r="K5352" s="11">
        <f t="shared" si="460"/>
        <v>0.50574341218042473</v>
      </c>
      <c r="AC5352" s="15"/>
      <c r="AD5352" s="16"/>
    </row>
    <row r="5353" spans="1:30" x14ac:dyDescent="0.3">
      <c r="A5353" s="15">
        <v>44281</v>
      </c>
      <c r="B5353" s="18">
        <v>1.6494418658716575E-2</v>
      </c>
      <c r="C5353" s="9">
        <f t="shared" si="461"/>
        <v>-1.4405581341283426E-2</v>
      </c>
      <c r="D5353" s="6">
        <f t="shared" si="462"/>
        <v>2.0752077378033317E-4</v>
      </c>
      <c r="E5353" s="6">
        <f t="shared" si="463"/>
        <v>6.5912431823654213E-4</v>
      </c>
      <c r="F5353" s="6">
        <f>B$6+B$7*E5353+B$8*(G5352*100)^2</f>
        <v>1.1224167573102739</v>
      </c>
      <c r="G5353" s="18">
        <v>6.8307445296152966E-3</v>
      </c>
      <c r="H5353" s="9">
        <f t="shared" si="459"/>
        <v>1.0594417196383545E-2</v>
      </c>
      <c r="I5353" s="8">
        <f t="shared" si="457"/>
        <v>3.7636726667682483E-3</v>
      </c>
      <c r="J5353" s="11">
        <f t="shared" si="458"/>
        <v>0.55099010809883353</v>
      </c>
      <c r="K5353" s="11">
        <f t="shared" si="460"/>
        <v>8.3642944068678782E-2</v>
      </c>
      <c r="AC5353" s="15"/>
      <c r="AD5353" s="16"/>
    </row>
    <row r="5354" spans="1:30" x14ac:dyDescent="0.3">
      <c r="A5354" s="15">
        <v>44284</v>
      </c>
      <c r="B5354" s="18">
        <v>-8.6838962638796039E-4</v>
      </c>
      <c r="C5354" s="9">
        <f t="shared" si="461"/>
        <v>-3.1768389626387963E-2</v>
      </c>
      <c r="D5354" s="6">
        <f t="shared" si="462"/>
        <v>1.0092305794539944E-3</v>
      </c>
      <c r="E5354" s="6">
        <f t="shared" si="463"/>
        <v>2.0752077378033317E-4</v>
      </c>
      <c r="F5354" s="6">
        <f>B$6+B$7*E5353+B$8*(H5353*100)^2</f>
        <v>1.049700826262431</v>
      </c>
      <c r="G5354" s="18">
        <v>6.9747467185536042E-3</v>
      </c>
      <c r="H5354" s="9">
        <f t="shared" si="459"/>
        <v>1.0245490843597639E-2</v>
      </c>
      <c r="I5354" s="8">
        <f t="shared" si="457"/>
        <v>3.2707441250440349E-3</v>
      </c>
      <c r="J5354" s="11">
        <f t="shared" si="458"/>
        <v>0.46894091743051985</v>
      </c>
      <c r="K5354" s="11">
        <f t="shared" si="460"/>
        <v>6.5304250795843455E-2</v>
      </c>
      <c r="AC5354" s="15"/>
      <c r="AD5354" s="16"/>
    </row>
    <row r="5355" spans="1:30" x14ac:dyDescent="0.3">
      <c r="A5355" s="15">
        <v>44285</v>
      </c>
      <c r="B5355" s="18">
        <v>-3.1628294096500294E-3</v>
      </c>
      <c r="C5355" s="9">
        <f t="shared" si="461"/>
        <v>-3.4062829409650032E-2</v>
      </c>
      <c r="D5355" s="6">
        <f t="shared" si="462"/>
        <v>1.1602763473909192E-3</v>
      </c>
      <c r="E5355" s="6">
        <f t="shared" si="463"/>
        <v>1.0092305794539944E-3</v>
      </c>
      <c r="F5355" s="6">
        <f>B$6+B$7*E5353+B$8*(H5354*100)^2</f>
        <v>0.98236587411212817</v>
      </c>
      <c r="G5355" s="18">
        <v>4.6027075760740012E-3</v>
      </c>
      <c r="H5355" s="9">
        <f t="shared" si="459"/>
        <v>9.9114372021020664E-3</v>
      </c>
      <c r="I5355" s="8">
        <f t="shared" si="457"/>
        <v>5.3087296260280652E-3</v>
      </c>
      <c r="J5355" s="11">
        <f t="shared" si="458"/>
        <v>1.1533927668192825</v>
      </c>
      <c r="K5355" s="11">
        <f t="shared" si="460"/>
        <v>0.23142809696113886</v>
      </c>
      <c r="AC5355" s="15"/>
      <c r="AD5355" s="16"/>
    </row>
    <row r="5356" spans="1:30" x14ac:dyDescent="0.3">
      <c r="A5356" s="15">
        <v>44286</v>
      </c>
      <c r="B5356" s="18">
        <v>3.6159535924198852E-3</v>
      </c>
      <c r="C5356" s="9">
        <f t="shared" si="461"/>
        <v>-2.7284046407580115E-2</v>
      </c>
      <c r="D5356" s="6">
        <f t="shared" si="462"/>
        <v>7.4441918837098533E-4</v>
      </c>
      <c r="E5356" s="6">
        <f t="shared" si="463"/>
        <v>1.1602763473909192E-3</v>
      </c>
      <c r="F5356" s="6">
        <f>B$6+B$7*E5353+B$8*(H5355*100)^2</f>
        <v>0.92001370842094821</v>
      </c>
      <c r="G5356" s="18">
        <v>6.058422449695706E-3</v>
      </c>
      <c r="H5356" s="9">
        <f t="shared" si="459"/>
        <v>9.5917345064432859E-3</v>
      </c>
      <c r="I5356" s="8">
        <f t="shared" si="457"/>
        <v>3.53331205674758E-3</v>
      </c>
      <c r="J5356" s="11">
        <f t="shared" si="458"/>
        <v>0.5832066162578422</v>
      </c>
      <c r="K5356" s="11">
        <f t="shared" si="460"/>
        <v>9.1081792176102017E-2</v>
      </c>
      <c r="AC5356" s="15"/>
      <c r="AD5356" s="16"/>
    </row>
    <row r="5357" spans="1:30" x14ac:dyDescent="0.3">
      <c r="A5357" s="15">
        <v>44287</v>
      </c>
      <c r="B5357" s="18">
        <v>1.1755830427675444E-2</v>
      </c>
      <c r="C5357" s="9">
        <f t="shared" si="461"/>
        <v>-1.9144169572324558E-2</v>
      </c>
      <c r="D5357" s="6">
        <f t="shared" si="462"/>
        <v>3.6649922861391746E-4</v>
      </c>
      <c r="E5357" s="6">
        <f t="shared" si="463"/>
        <v>7.4441918837098533E-4</v>
      </c>
      <c r="F5357" s="6">
        <f>B$6+B$7*E5353+B$8*(H5356*100)^2</f>
        <v>0.86227560299091521</v>
      </c>
      <c r="G5357" s="18">
        <v>5.7185318086201593E-3</v>
      </c>
      <c r="H5357" s="9">
        <f t="shared" si="459"/>
        <v>9.2858796190286412E-3</v>
      </c>
      <c r="I5357" s="8">
        <f t="shared" si="457"/>
        <v>3.5673478104084819E-3</v>
      </c>
      <c r="J5357" s="11">
        <f t="shared" si="458"/>
        <v>0.62382232534424908</v>
      </c>
      <c r="K5357" s="11">
        <f t="shared" si="460"/>
        <v>0.10061375231296665</v>
      </c>
      <c r="AC5357" s="15"/>
      <c r="AD5357" s="16"/>
    </row>
    <row r="5358" spans="1:30" x14ac:dyDescent="0.3">
      <c r="A5358" s="15">
        <v>44291</v>
      </c>
      <c r="B5358" s="18">
        <v>1.4334987762242806E-2</v>
      </c>
      <c r="C5358" s="9">
        <f t="shared" si="461"/>
        <v>-1.6565012237757193E-2</v>
      </c>
      <c r="D5358" s="6">
        <f t="shared" si="462"/>
        <v>2.7439963043704554E-4</v>
      </c>
      <c r="E5358" s="6">
        <f t="shared" si="463"/>
        <v>3.6649922861391746E-4</v>
      </c>
      <c r="F5358" s="6">
        <f>B$6+B$7*E5353+B$8*(H5357*100)^2</f>
        <v>0.80881011736270447</v>
      </c>
      <c r="G5358" s="18">
        <v>6.6101914724065198E-3</v>
      </c>
      <c r="H5358" s="9">
        <f t="shared" si="459"/>
        <v>8.9933871114430755E-3</v>
      </c>
      <c r="I5358" s="8">
        <f t="shared" si="457"/>
        <v>2.3831956390365557E-3</v>
      </c>
      <c r="J5358" s="11">
        <f t="shared" si="458"/>
        <v>0.36053352599314714</v>
      </c>
      <c r="K5358" s="11">
        <f t="shared" si="460"/>
        <v>4.2882697309128082E-2</v>
      </c>
      <c r="AC5358" s="15"/>
      <c r="AD5358" s="16"/>
    </row>
    <row r="5359" spans="1:30" x14ac:dyDescent="0.3">
      <c r="A5359" s="15">
        <v>44292</v>
      </c>
      <c r="B5359" s="18">
        <v>-9.7400494079570609E-4</v>
      </c>
      <c r="C5359" s="9">
        <f t="shared" si="461"/>
        <v>-3.187400494079571E-2</v>
      </c>
      <c r="D5359" s="6">
        <f t="shared" si="462"/>
        <v>1.0159521909658693E-3</v>
      </c>
      <c r="E5359" s="6">
        <f t="shared" si="463"/>
        <v>2.7439963043704554E-4</v>
      </c>
      <c r="F5359" s="6">
        <f>B$6+B$7*E5353+B$8*(H5358*100)^2</f>
        <v>0.75930107767098132</v>
      </c>
      <c r="G5359" s="18">
        <v>3.0497166587341268E-3</v>
      </c>
      <c r="H5359" s="9">
        <f t="shared" si="459"/>
        <v>8.7137883705709837E-3</v>
      </c>
      <c r="I5359" s="8">
        <f t="shared" si="457"/>
        <v>5.6640717118368565E-3</v>
      </c>
      <c r="J5359" s="11">
        <f t="shared" si="458"/>
        <v>1.8572452282133953</v>
      </c>
      <c r="K5359" s="11">
        <f t="shared" si="460"/>
        <v>0.39984541372465721</v>
      </c>
      <c r="AC5359" s="15"/>
      <c r="AD5359" s="16"/>
    </row>
    <row r="5360" spans="1:30" x14ac:dyDescent="0.3">
      <c r="A5360" s="15">
        <v>44293</v>
      </c>
      <c r="B5360" s="18">
        <v>1.4741456981057052E-3</v>
      </c>
      <c r="C5360" s="9">
        <f t="shared" si="461"/>
        <v>-2.9425854301894296E-2</v>
      </c>
      <c r="D5360" s="6">
        <f t="shared" si="462"/>
        <v>8.6588090139631097E-4</v>
      </c>
      <c r="E5360" s="6">
        <f t="shared" si="463"/>
        <v>1.0159521909658693E-3</v>
      </c>
      <c r="F5360" s="6">
        <f>B$6+B$7*E5353+B$8*(H5359*100)^2</f>
        <v>0.71345570691644578</v>
      </c>
      <c r="G5360" s="18">
        <v>2.3060136816180671E-3</v>
      </c>
      <c r="H5360" s="9">
        <f t="shared" si="459"/>
        <v>8.4466307301577104E-3</v>
      </c>
      <c r="I5360" s="8">
        <f t="shared" si="457"/>
        <v>6.1406170485396438E-3</v>
      </c>
      <c r="J5360" s="11">
        <f t="shared" si="458"/>
        <v>2.662871039095891</v>
      </c>
      <c r="K5360" s="11">
        <f t="shared" si="460"/>
        <v>0.57125716150000105</v>
      </c>
      <c r="AC5360" s="15"/>
      <c r="AD5360" s="16"/>
    </row>
    <row r="5361" spans="1:30" x14ac:dyDescent="0.3">
      <c r="A5361" s="15">
        <v>44294</v>
      </c>
      <c r="B5361" s="18">
        <v>4.2117509405928807E-3</v>
      </c>
      <c r="C5361" s="9">
        <f t="shared" si="461"/>
        <v>-2.6688249059407119E-2</v>
      </c>
      <c r="D5361" s="6">
        <f t="shared" si="462"/>
        <v>7.1226263785694496E-4</v>
      </c>
      <c r="E5361" s="6">
        <f t="shared" si="463"/>
        <v>8.6588090139631097E-4</v>
      </c>
      <c r="F5361" s="6">
        <f>B$6+B$7*E5353+B$8*(H5360*100)^2</f>
        <v>0.67100289359774601</v>
      </c>
      <c r="G5361" s="18">
        <v>3.523849226904702E-3</v>
      </c>
      <c r="H5361" s="9">
        <f t="shared" si="459"/>
        <v>8.1914766287754619E-3</v>
      </c>
      <c r="I5361" s="8">
        <f t="shared" si="457"/>
        <v>4.6676274018707595E-3</v>
      </c>
      <c r="J5361" s="11">
        <f t="shared" si="458"/>
        <v>1.3245820412046221</v>
      </c>
      <c r="K5361" s="11">
        <f t="shared" si="460"/>
        <v>0.27372511567517188</v>
      </c>
      <c r="AC5361" s="15"/>
      <c r="AD5361" s="16"/>
    </row>
    <row r="5362" spans="1:30" x14ac:dyDescent="0.3">
      <c r="A5362" s="15">
        <v>44295</v>
      </c>
      <c r="B5362" s="18">
        <v>7.6902881356872756E-3</v>
      </c>
      <c r="C5362" s="9">
        <f t="shared" si="461"/>
        <v>-2.3209711864312726E-2</v>
      </c>
      <c r="D5362" s="6">
        <f t="shared" si="462"/>
        <v>5.3869072482441889E-4</v>
      </c>
      <c r="E5362" s="6">
        <f t="shared" si="463"/>
        <v>7.1226263785694496E-4</v>
      </c>
      <c r="F5362" s="6">
        <f>B$6+B$7*E5353+B$8*(H5361*100)^2</f>
        <v>0.63169158846463003</v>
      </c>
      <c r="G5362" s="18">
        <v>3.3760560428725537E-3</v>
      </c>
      <c r="H5362" s="9">
        <f t="shared" si="459"/>
        <v>7.9479027954840395E-3</v>
      </c>
      <c r="I5362" s="8">
        <f t="shared" si="457"/>
        <v>4.5718467526114862E-3</v>
      </c>
      <c r="J5362" s="11">
        <f t="shared" si="458"/>
        <v>1.3541975294703583</v>
      </c>
      <c r="K5362" s="11">
        <f t="shared" si="460"/>
        <v>0.28097310992540159</v>
      </c>
      <c r="AC5362" s="15"/>
      <c r="AD5362" s="16"/>
    </row>
    <row r="5363" spans="1:30" x14ac:dyDescent="0.3">
      <c r="A5363" s="15">
        <v>44298</v>
      </c>
      <c r="B5363" s="18">
        <v>-1.9609807473953389E-4</v>
      </c>
      <c r="C5363" s="9">
        <f t="shared" si="461"/>
        <v>-3.1096098074739533E-2</v>
      </c>
      <c r="D5363" s="6">
        <f t="shared" si="462"/>
        <v>9.669673154738197E-4</v>
      </c>
      <c r="E5363" s="6">
        <f t="shared" si="463"/>
        <v>5.3869072482441889E-4</v>
      </c>
      <c r="F5363" s="6">
        <f>B$6+B$7*E5353+B$8*(H5362*100)^2</f>
        <v>0.59528931991136469</v>
      </c>
      <c r="G5363" s="18">
        <v>2.9939919974883667E-3</v>
      </c>
      <c r="H5363" s="9">
        <f t="shared" si="459"/>
        <v>7.7154994647875173E-3</v>
      </c>
      <c r="I5363" s="8">
        <f t="shared" si="457"/>
        <v>4.7215074672991506E-3</v>
      </c>
      <c r="J5363" s="11">
        <f t="shared" si="458"/>
        <v>1.5769940171049159</v>
      </c>
      <c r="K5363" s="11">
        <f t="shared" si="460"/>
        <v>0.33467262889744509</v>
      </c>
      <c r="AC5363" s="15"/>
      <c r="AD5363" s="16"/>
    </row>
    <row r="5364" spans="1:30" x14ac:dyDescent="0.3">
      <c r="A5364" s="15">
        <v>44299</v>
      </c>
      <c r="B5364" s="18">
        <v>3.2890718770625686E-3</v>
      </c>
      <c r="C5364" s="9">
        <f t="shared" si="461"/>
        <v>-2.7610928122937431E-2</v>
      </c>
      <c r="D5364" s="6">
        <f t="shared" si="462"/>
        <v>7.6236335181001716E-4</v>
      </c>
      <c r="E5364" s="6">
        <f t="shared" si="463"/>
        <v>9.669673154738197E-4</v>
      </c>
      <c r="F5364" s="6">
        <f>B$6+B$7*E5353+B$8*(H5363*100)^2</f>
        <v>0.56158081923104086</v>
      </c>
      <c r="G5364" s="18">
        <v>3.4604081492617929E-3</v>
      </c>
      <c r="H5364" s="9">
        <f t="shared" si="459"/>
        <v>7.4938696227719419E-3</v>
      </c>
      <c r="I5364" s="8">
        <f t="shared" si="457"/>
        <v>4.033461473510149E-3</v>
      </c>
      <c r="J5364" s="11">
        <f t="shared" si="458"/>
        <v>1.1656028131741065</v>
      </c>
      <c r="K5364" s="11">
        <f t="shared" si="460"/>
        <v>0.23446395088906469</v>
      </c>
      <c r="AC5364" s="15"/>
      <c r="AD5364" s="16"/>
    </row>
    <row r="5365" spans="1:30" x14ac:dyDescent="0.3">
      <c r="A5365" s="15">
        <v>44300</v>
      </c>
      <c r="B5365" s="18">
        <v>-4.0961043207301514E-3</v>
      </c>
      <c r="C5365" s="9">
        <f t="shared" si="461"/>
        <v>-3.4996104320730151E-2</v>
      </c>
      <c r="D5365" s="6">
        <f t="shared" si="462"/>
        <v>1.2247273176274275E-3</v>
      </c>
      <c r="E5365" s="6">
        <f t="shared" si="463"/>
        <v>7.6236335181001716E-4</v>
      </c>
      <c r="F5365" s="6">
        <f>B$6+B$7*E5353+B$8*(H5364*100)^2</f>
        <v>0.53036674760106095</v>
      </c>
      <c r="G5365" s="18">
        <v>4.4705208203152909E-3</v>
      </c>
      <c r="H5365" s="9">
        <f t="shared" si="459"/>
        <v>7.2826282865532891E-3</v>
      </c>
      <c r="I5365" s="8">
        <f t="shared" si="457"/>
        <v>2.8121074662379982E-3</v>
      </c>
      <c r="J5365" s="11">
        <f t="shared" si="458"/>
        <v>0.62903352411625046</v>
      </c>
      <c r="K5365" s="11">
        <f t="shared" si="460"/>
        <v>0.10184781803416376</v>
      </c>
      <c r="AC5365" s="15"/>
      <c r="AD5365" s="16"/>
    </row>
    <row r="5366" spans="1:30" x14ac:dyDescent="0.3">
      <c r="A5366" s="15">
        <v>44301</v>
      </c>
      <c r="B5366" s="18">
        <v>1.1033101401119478E-2</v>
      </c>
      <c r="C5366" s="9">
        <f t="shared" si="461"/>
        <v>-1.9866898598880522E-2</v>
      </c>
      <c r="D5366" s="6">
        <f t="shared" si="462"/>
        <v>3.9469365993820087E-4</v>
      </c>
      <c r="E5366" s="6">
        <f t="shared" si="463"/>
        <v>1.2247273176274275E-3</v>
      </c>
      <c r="F5366" s="6">
        <f>B$6+B$7*E5353+B$8*(H5365*100)^2</f>
        <v>0.50146251727169966</v>
      </c>
      <c r="G5366" s="18">
        <v>5.1345548991195769E-3</v>
      </c>
      <c r="H5366" s="9">
        <f t="shared" si="459"/>
        <v>7.0814018193553997E-3</v>
      </c>
      <c r="I5366" s="8">
        <f t="shared" si="457"/>
        <v>1.9468469202358228E-3</v>
      </c>
      <c r="J5366" s="11">
        <f t="shared" si="458"/>
        <v>0.37916566449988665</v>
      </c>
      <c r="K5366" s="11">
        <f t="shared" si="460"/>
        <v>4.6554780963162345E-2</v>
      </c>
      <c r="AC5366" s="15"/>
      <c r="AD5366" s="16"/>
    </row>
    <row r="5367" spans="1:30" x14ac:dyDescent="0.3">
      <c r="A5367" s="15">
        <v>44302</v>
      </c>
      <c r="B5367" s="18">
        <v>3.6023233905179666E-3</v>
      </c>
      <c r="C5367" s="9">
        <f t="shared" si="461"/>
        <v>-2.7297676609482034E-2</v>
      </c>
      <c r="D5367" s="6">
        <f t="shared" si="462"/>
        <v>7.4516314827586258E-4</v>
      </c>
      <c r="E5367" s="6">
        <f t="shared" si="463"/>
        <v>3.9469365993820087E-4</v>
      </c>
      <c r="F5367" s="6">
        <f>B$6+B$7*E5353+B$8*(H5366*100)^2</f>
        <v>0.47469719998671112</v>
      </c>
      <c r="G5367" s="18">
        <v>3.0333741032571898E-3</v>
      </c>
      <c r="H5367" s="9">
        <f t="shared" si="459"/>
        <v>6.8898272836603906E-3</v>
      </c>
      <c r="I5367" s="8">
        <f t="shared" si="457"/>
        <v>3.8564531804032008E-3</v>
      </c>
      <c r="J5367" s="11">
        <f t="shared" si="458"/>
        <v>1.2713411037109472</v>
      </c>
      <c r="K5367" s="11">
        <f t="shared" si="460"/>
        <v>0.26063897772870304</v>
      </c>
      <c r="AC5367" s="15"/>
      <c r="AD5367" s="16"/>
    </row>
    <row r="5368" spans="1:30" x14ac:dyDescent="0.3">
      <c r="A5368" s="15">
        <v>44305</v>
      </c>
      <c r="B5368" s="18">
        <v>-5.320689893757947E-3</v>
      </c>
      <c r="C5368" s="9">
        <f t="shared" si="461"/>
        <v>-3.622068989375795E-2</v>
      </c>
      <c r="D5368" s="6">
        <f t="shared" si="462"/>
        <v>1.3119383763797792E-3</v>
      </c>
      <c r="E5368" s="6">
        <f t="shared" si="463"/>
        <v>7.4516314827586258E-4</v>
      </c>
      <c r="F5368" s="6">
        <f>B$6+B$7*E5353+B$8*(H5367*100)^2</f>
        <v>0.44991251618081168</v>
      </c>
      <c r="G5368" s="18">
        <v>4.8486389755767571E-3</v>
      </c>
      <c r="H5368" s="9">
        <f t="shared" si="459"/>
        <v>6.7075518349157147E-3</v>
      </c>
      <c r="I5368" s="8">
        <f t="shared" si="457"/>
        <v>1.8589128593389575E-3</v>
      </c>
      <c r="J5368" s="11">
        <f t="shared" si="458"/>
        <v>0.38338858980892371</v>
      </c>
      <c r="K5368" s="11">
        <f t="shared" si="460"/>
        <v>4.7398681136425536E-2</v>
      </c>
      <c r="AC5368" s="15"/>
      <c r="AD5368" s="16"/>
    </row>
    <row r="5369" spans="1:30" x14ac:dyDescent="0.3">
      <c r="A5369" s="15">
        <v>44306</v>
      </c>
      <c r="B5369" s="18">
        <v>-6.8255610050778027E-3</v>
      </c>
      <c r="C5369" s="9">
        <f t="shared" si="461"/>
        <v>-3.7725561005077804E-2</v>
      </c>
      <c r="D5369" s="6">
        <f t="shared" si="462"/>
        <v>1.4232179531478469E-3</v>
      </c>
      <c r="E5369" s="6">
        <f t="shared" si="463"/>
        <v>1.3119383763797792E-3</v>
      </c>
      <c r="F5369" s="6">
        <f>B$6+B$7*E5353+B$8*(H5368*100)^2</f>
        <v>0.42696189897654885</v>
      </c>
      <c r="G5369" s="18">
        <v>6.3038168251388828E-3</v>
      </c>
      <c r="H5369" s="9">
        <f t="shared" si="459"/>
        <v>6.5342321582305971E-3</v>
      </c>
      <c r="I5369" s="8">
        <f t="shared" si="457"/>
        <v>2.3041533309171424E-4</v>
      </c>
      <c r="J5369" s="11">
        <f t="shared" si="458"/>
        <v>3.6551717710585262E-2</v>
      </c>
      <c r="K5369" s="11">
        <f t="shared" si="460"/>
        <v>6.3674640180289011E-4</v>
      </c>
      <c r="AC5369" s="15"/>
      <c r="AD5369" s="16"/>
    </row>
    <row r="5370" spans="1:30" x14ac:dyDescent="0.3">
      <c r="A5370" s="15">
        <v>44307</v>
      </c>
      <c r="B5370" s="18">
        <v>9.2630209198532355E-3</v>
      </c>
      <c r="C5370" s="9">
        <f t="shared" si="461"/>
        <v>-2.1636979080146765E-2</v>
      </c>
      <c r="D5370" s="6">
        <f t="shared" si="462"/>
        <v>4.6815886371470874E-4</v>
      </c>
      <c r="E5370" s="6">
        <f t="shared" si="463"/>
        <v>1.4232179531478469E-3</v>
      </c>
      <c r="F5370" s="6">
        <f>B$6+B$7*E5353+B$8*(H5369*100)^2</f>
        <v>0.40570962744540151</v>
      </c>
      <c r="G5370" s="18">
        <v>5.3005296093413708E-3</v>
      </c>
      <c r="H5370" s="9">
        <f t="shared" si="459"/>
        <v>6.3695339503404913E-3</v>
      </c>
      <c r="I5370" s="8">
        <f t="shared" si="457"/>
        <v>1.0690043409991206E-3</v>
      </c>
      <c r="J5370" s="11">
        <f t="shared" si="458"/>
        <v>0.20167877925163635</v>
      </c>
      <c r="K5370" s="11">
        <f t="shared" si="460"/>
        <v>1.5888704929664543E-2</v>
      </c>
      <c r="AC5370" s="15"/>
      <c r="AD5370" s="16"/>
    </row>
    <row r="5371" spans="1:30" x14ac:dyDescent="0.3">
      <c r="A5371" s="15">
        <v>44308</v>
      </c>
      <c r="B5371" s="18">
        <v>-9.2533378605543226E-3</v>
      </c>
      <c r="C5371" s="9">
        <f t="shared" si="461"/>
        <v>-4.015333786055432E-2</v>
      </c>
      <c r="D5371" s="6">
        <f t="shared" si="462"/>
        <v>1.612290541343825E-3</v>
      </c>
      <c r="E5371" s="6">
        <f t="shared" si="463"/>
        <v>4.6815886371470874E-4</v>
      </c>
      <c r="F5371" s="6">
        <f>B$6+B$7*E5353+B$8*(H5370*100)^2</f>
        <v>0.38603002400755893</v>
      </c>
      <c r="G5371" s="18">
        <v>7.5806325992662819E-3</v>
      </c>
      <c r="H5371" s="9">
        <f t="shared" si="459"/>
        <v>6.2131314488553914E-3</v>
      </c>
      <c r="I5371" s="8">
        <f t="shared" si="457"/>
        <v>1.3675011504108905E-3</v>
      </c>
      <c r="J5371" s="11">
        <f t="shared" si="458"/>
        <v>0.18039406771187524</v>
      </c>
      <c r="K5371" s="11">
        <f t="shared" si="460"/>
        <v>2.1166913725440439E-2</v>
      </c>
      <c r="AC5371" s="15"/>
      <c r="AD5371" s="16"/>
    </row>
    <row r="5372" spans="1:30" x14ac:dyDescent="0.3">
      <c r="A5372" s="15">
        <v>44309</v>
      </c>
      <c r="B5372" s="18">
        <v>1.086940989553096E-2</v>
      </c>
      <c r="C5372" s="9">
        <f t="shared" si="461"/>
        <v>-2.0030590104469038E-2</v>
      </c>
      <c r="D5372" s="6">
        <f t="shared" si="462"/>
        <v>4.0122453993325294E-4</v>
      </c>
      <c r="E5372" s="6">
        <f t="shared" si="463"/>
        <v>1.612290541343825E-3</v>
      </c>
      <c r="F5372" s="6">
        <f>B$6+B$7*E5353+B$8*(H5371*100)^2</f>
        <v>0.36780671122411679</v>
      </c>
      <c r="G5372" s="18">
        <v>7.2950555434912337E-3</v>
      </c>
      <c r="H5372" s="9">
        <f t="shared" si="459"/>
        <v>6.0647070104343608E-3</v>
      </c>
      <c r="I5372" s="8">
        <f t="shared" ref="I5372:I5435" si="464">SQRT((G5372-H5372)^2)</f>
        <v>1.230348533056873E-3</v>
      </c>
      <c r="J5372" s="11">
        <f t="shared" ref="J5372:J5435" si="465">ABS(G5372-H5372)/G5372</f>
        <v>0.16865512890503073</v>
      </c>
      <c r="K5372" s="11">
        <f t="shared" si="460"/>
        <v>1.8159671562704371E-2</v>
      </c>
      <c r="AC5372" s="15"/>
      <c r="AD5372" s="16"/>
    </row>
    <row r="5373" spans="1:30" x14ac:dyDescent="0.3">
      <c r="A5373" s="15">
        <v>44312</v>
      </c>
      <c r="B5373" s="18">
        <v>1.780684564582624E-3</v>
      </c>
      <c r="C5373" s="9">
        <f t="shared" si="461"/>
        <v>-2.9119315435417376E-2</v>
      </c>
      <c r="D5373" s="6">
        <f t="shared" si="462"/>
        <v>8.4793453142733666E-4</v>
      </c>
      <c r="E5373" s="6">
        <f t="shared" si="463"/>
        <v>4.0122453993325294E-4</v>
      </c>
      <c r="F5373" s="6">
        <f>B$6+B$7*E5353+B$8*(H5372*100)^2</f>
        <v>0.35093192358664937</v>
      </c>
      <c r="G5373" s="18">
        <v>2.2407905308585497E-3</v>
      </c>
      <c r="H5373" s="9">
        <f t="shared" si="459"/>
        <v>5.9239507390477959E-3</v>
      </c>
      <c r="I5373" s="8">
        <f t="shared" si="464"/>
        <v>3.6831602081892462E-3</v>
      </c>
      <c r="J5373" s="11">
        <f t="shared" si="465"/>
        <v>1.6436878670573722</v>
      </c>
      <c r="K5373" s="11">
        <f t="shared" si="460"/>
        <v>0.35043434251764682</v>
      </c>
      <c r="AC5373" s="15"/>
      <c r="AD5373" s="16"/>
    </row>
    <row r="5374" spans="1:30" x14ac:dyDescent="0.3">
      <c r="A5374" s="15">
        <v>44313</v>
      </c>
      <c r="B5374" s="18">
        <v>-2.149189814442344E-4</v>
      </c>
      <c r="C5374" s="9">
        <f t="shared" si="461"/>
        <v>-3.1114918981444233E-2</v>
      </c>
      <c r="D5374" s="6">
        <f t="shared" si="462"/>
        <v>9.6813818322183864E-4</v>
      </c>
      <c r="E5374" s="6">
        <f t="shared" si="463"/>
        <v>8.4793453142733666E-4</v>
      </c>
      <c r="F5374" s="6">
        <f>B$6+B$7*E5353+B$8*(H5373*100)^2</f>
        <v>0.33530587023435449</v>
      </c>
      <c r="G5374" s="18">
        <v>2.8039488486787164E-3</v>
      </c>
      <c r="H5374" s="9">
        <f t="shared" si="459"/>
        <v>5.7905601649093884E-3</v>
      </c>
      <c r="I5374" s="8">
        <f t="shared" si="464"/>
        <v>2.986611316230672E-3</v>
      </c>
      <c r="J5374" s="11">
        <f t="shared" si="465"/>
        <v>1.0651447217512653</v>
      </c>
      <c r="K5374" s="11">
        <f t="shared" si="460"/>
        <v>0.20942787213648462</v>
      </c>
      <c r="AC5374" s="15"/>
      <c r="AD5374" s="16"/>
    </row>
    <row r="5375" spans="1:30" x14ac:dyDescent="0.3">
      <c r="A5375" s="15">
        <v>44314</v>
      </c>
      <c r="B5375" s="18">
        <v>-8.4589758739604779E-4</v>
      </c>
      <c r="C5375" s="9">
        <f t="shared" si="461"/>
        <v>-3.1745897587396051E-2</v>
      </c>
      <c r="D5375" s="6">
        <f t="shared" si="462"/>
        <v>1.0078020136294384E-3</v>
      </c>
      <c r="E5375" s="6">
        <f t="shared" si="463"/>
        <v>9.6813818322183864E-4</v>
      </c>
      <c r="F5375" s="6">
        <f>B$6+B$7*E5354+B$8*(H5374*100)^2</f>
        <v>0.32080674543938531</v>
      </c>
      <c r="G5375" s="18">
        <v>3.8765329637172534E-3</v>
      </c>
      <c r="H5375" s="9">
        <f t="shared" si="459"/>
        <v>5.6639804505258075E-3</v>
      </c>
      <c r="I5375" s="8">
        <f t="shared" si="464"/>
        <v>1.7874474868085541E-3</v>
      </c>
      <c r="J5375" s="11">
        <f t="shared" si="465"/>
        <v>0.46109436022815337</v>
      </c>
      <c r="K5375" s="11">
        <f t="shared" si="460"/>
        <v>6.3604209630961694E-2</v>
      </c>
      <c r="AC5375" s="15"/>
      <c r="AD5375" s="16"/>
    </row>
    <row r="5376" spans="1:30" x14ac:dyDescent="0.3">
      <c r="A5376" s="15">
        <v>44315</v>
      </c>
      <c r="B5376" s="18">
        <v>6.7400415367024095E-3</v>
      </c>
      <c r="C5376" s="9">
        <f t="shared" si="461"/>
        <v>-2.415995846329759E-2</v>
      </c>
      <c r="D5376" s="6">
        <f t="shared" si="462"/>
        <v>5.8370359294826479E-4</v>
      </c>
      <c r="E5376" s="6">
        <f t="shared" si="463"/>
        <v>1.0078020136294384E-3</v>
      </c>
      <c r="F5376" s="6">
        <f>B$6+B$7*E5376+B$8*(G5375*100)^2</f>
        <v>0.14952033031305004</v>
      </c>
      <c r="G5376" s="18">
        <v>9.1691138046211228E-3</v>
      </c>
      <c r="H5376" s="9">
        <f t="shared" si="459"/>
        <v>3.8667858786471487E-3</v>
      </c>
      <c r="I5376" s="8">
        <f t="shared" si="464"/>
        <v>5.3023279259739736E-3</v>
      </c>
      <c r="J5376" s="11">
        <f t="shared" si="465"/>
        <v>0.57828139544976143</v>
      </c>
      <c r="K5376" s="11">
        <f t="shared" si="460"/>
        <v>0.5078324272072603</v>
      </c>
      <c r="AC5376" s="15"/>
      <c r="AD5376" s="16"/>
    </row>
    <row r="5377" spans="1:30" x14ac:dyDescent="0.3">
      <c r="A5377" s="15">
        <v>44316</v>
      </c>
      <c r="B5377" s="18">
        <v>-7.2207134171198275E-3</v>
      </c>
      <c r="C5377" s="9">
        <f t="shared" si="461"/>
        <v>-3.8120713417119825E-2</v>
      </c>
      <c r="D5377" s="6">
        <f t="shared" si="462"/>
        <v>1.4531887914301794E-3</v>
      </c>
      <c r="E5377" s="6">
        <f t="shared" si="463"/>
        <v>5.8370359294826479E-4</v>
      </c>
      <c r="F5377" s="6">
        <f>B$6+B$7*E5376+B$8*(H5376*100)^2</f>
        <v>0.1488214337809716</v>
      </c>
      <c r="G5377" s="18">
        <v>4.4342577063727134E-3</v>
      </c>
      <c r="H5377" s="9">
        <f t="shared" si="459"/>
        <v>3.85773811683701E-3</v>
      </c>
      <c r="I5377" s="8">
        <f t="shared" si="464"/>
        <v>5.765195895357034E-4</v>
      </c>
      <c r="J5377" s="11">
        <f t="shared" si="465"/>
        <v>0.13001490389409612</v>
      </c>
      <c r="K5377" s="11">
        <f t="shared" si="460"/>
        <v>1.0165780004964819E-2</v>
      </c>
      <c r="AC5377" s="15"/>
      <c r="AD5377" s="16"/>
    </row>
    <row r="5378" spans="1:30" x14ac:dyDescent="0.3">
      <c r="A5378" s="15">
        <v>44319</v>
      </c>
      <c r="B5378" s="18">
        <v>2.7443216495121668E-3</v>
      </c>
      <c r="C5378" s="9">
        <f t="shared" si="461"/>
        <v>-2.8155678350487833E-2</v>
      </c>
      <c r="D5378" s="6">
        <f t="shared" si="462"/>
        <v>7.9274222337612926E-4</v>
      </c>
      <c r="E5378" s="6">
        <f t="shared" si="463"/>
        <v>1.4531887914301794E-3</v>
      </c>
      <c r="F5378" s="6">
        <f>B$6+B$7*E5376+B$8*(H5377*100)^2</f>
        <v>0.14817425559226699</v>
      </c>
      <c r="G5378" s="18">
        <v>4.6551252142769941E-3</v>
      </c>
      <c r="H5378" s="9">
        <f t="shared" si="459"/>
        <v>3.8493409253048372E-3</v>
      </c>
      <c r="I5378" s="8">
        <f t="shared" si="464"/>
        <v>8.0578428897215689E-4</v>
      </c>
      <c r="J5378" s="11">
        <f t="shared" si="465"/>
        <v>0.17309615786506968</v>
      </c>
      <c r="K5378" s="11">
        <f t="shared" si="460"/>
        <v>1.9263591590486406E-2</v>
      </c>
      <c r="AC5378" s="15"/>
      <c r="AD5378" s="16"/>
    </row>
    <row r="5379" spans="1:30" x14ac:dyDescent="0.3">
      <c r="A5379" s="15">
        <v>44320</v>
      </c>
      <c r="B5379" s="18">
        <v>-6.7007374898472305E-3</v>
      </c>
      <c r="C5379" s="9">
        <f t="shared" si="461"/>
        <v>-3.7600737489847227E-2</v>
      </c>
      <c r="D5379" s="6">
        <f t="shared" si="462"/>
        <v>1.4138154597804027E-3</v>
      </c>
      <c r="E5379" s="6">
        <f t="shared" si="463"/>
        <v>7.9274222337612926E-4</v>
      </c>
      <c r="F5379" s="6">
        <f>B$6+B$7*E5376+B$8*(H5378*100)^2</f>
        <v>0.14757496858952654</v>
      </c>
      <c r="G5379" s="18">
        <v>1.013036071901437E-2</v>
      </c>
      <c r="H5379" s="9">
        <f t="shared" si="459"/>
        <v>3.8415487578517932E-3</v>
      </c>
      <c r="I5379" s="8">
        <f t="shared" si="464"/>
        <v>6.2888119611625767E-3</v>
      </c>
      <c r="J5379" s="11">
        <f t="shared" si="465"/>
        <v>0.62078855191786741</v>
      </c>
      <c r="K5379" s="11">
        <f t="shared" si="460"/>
        <v>0.66738986990803517</v>
      </c>
      <c r="AC5379" s="15"/>
      <c r="AD5379" s="16"/>
    </row>
    <row r="5380" spans="1:30" x14ac:dyDescent="0.3">
      <c r="A5380" s="15">
        <v>44321</v>
      </c>
      <c r="B5380" s="18">
        <v>7.0321644711351635E-4</v>
      </c>
      <c r="C5380" s="9">
        <f t="shared" si="461"/>
        <v>-3.0196783552886484E-2</v>
      </c>
      <c r="D5380" s="6">
        <f t="shared" si="462"/>
        <v>9.1184573693987565E-4</v>
      </c>
      <c r="E5380" s="6">
        <f t="shared" si="463"/>
        <v>1.4138154597804027E-3</v>
      </c>
      <c r="F5380" s="6">
        <f>B$6+B$7*E5376+B$8*(H5379*100)^2</f>
        <v>0.14702002882498888</v>
      </c>
      <c r="G5380" s="18">
        <v>5.0361910240313756E-3</v>
      </c>
      <c r="H5380" s="9">
        <f t="shared" si="459"/>
        <v>3.8343190898122818E-3</v>
      </c>
      <c r="I5380" s="8">
        <f t="shared" si="464"/>
        <v>1.2018719342190938E-3</v>
      </c>
      <c r="J5380" s="11">
        <f t="shared" si="465"/>
        <v>0.23864701090250107</v>
      </c>
      <c r="K5380" s="11">
        <f t="shared" si="460"/>
        <v>4.0793024084499585E-2</v>
      </c>
      <c r="AC5380" s="15"/>
      <c r="AD5380" s="16"/>
    </row>
    <row r="5381" spans="1:30" x14ac:dyDescent="0.3">
      <c r="A5381" s="15">
        <v>44322</v>
      </c>
      <c r="B5381" s="18">
        <v>8.1322994986320549E-3</v>
      </c>
      <c r="C5381" s="9">
        <f t="shared" si="461"/>
        <v>-2.2767700501367946E-2</v>
      </c>
      <c r="D5381" s="6">
        <f t="shared" si="462"/>
        <v>5.1836818611999025E-4</v>
      </c>
      <c r="E5381" s="6">
        <f t="shared" si="463"/>
        <v>9.1184573693987565E-4</v>
      </c>
      <c r="F5381" s="6">
        <f>B$6+B$7*E5376+B$8*(H5380*100)^2</f>
        <v>0.14650615460302696</v>
      </c>
      <c r="G5381" s="18">
        <v>8.3038274353377031E-3</v>
      </c>
      <c r="H5381" s="9">
        <f t="shared" si="459"/>
        <v>3.8276122400659526E-3</v>
      </c>
      <c r="I5381" s="8">
        <f t="shared" si="464"/>
        <v>4.4762151952717506E-3</v>
      </c>
      <c r="J5381" s="11">
        <f t="shared" si="465"/>
        <v>0.53905445773388838</v>
      </c>
      <c r="K5381" s="11">
        <f t="shared" si="460"/>
        <v>0.39497830106475895</v>
      </c>
      <c r="AC5381" s="15"/>
      <c r="AD5381" s="16"/>
    </row>
    <row r="5382" spans="1:30" x14ac:dyDescent="0.3">
      <c r="A5382" s="15">
        <v>44323</v>
      </c>
      <c r="B5382" s="18">
        <v>7.346291419186351E-3</v>
      </c>
      <c r="C5382" s="9">
        <f t="shared" si="461"/>
        <v>-2.355370858081365E-2</v>
      </c>
      <c r="D5382" s="6">
        <f t="shared" si="462"/>
        <v>5.5477718790989457E-4</v>
      </c>
      <c r="E5382" s="6">
        <f t="shared" si="463"/>
        <v>5.1836818611999025E-4</v>
      </c>
      <c r="F5382" s="6">
        <f>B$6+B$7*E5376+B$8*(H5381*100)^2</f>
        <v>0.1460303070734903</v>
      </c>
      <c r="G5382" s="18">
        <v>5.3399922079145363E-3</v>
      </c>
      <c r="H5382" s="9">
        <f t="shared" si="459"/>
        <v>3.8213912005118015E-3</v>
      </c>
      <c r="I5382" s="8">
        <f t="shared" si="464"/>
        <v>1.5186010074027347E-3</v>
      </c>
      <c r="J5382" s="11">
        <f t="shared" si="465"/>
        <v>0.28438262609297033</v>
      </c>
      <c r="K5382" s="11">
        <f t="shared" si="460"/>
        <v>6.2785155224694522E-2</v>
      </c>
      <c r="AC5382" s="15"/>
      <c r="AD5382" s="16"/>
    </row>
    <row r="5383" spans="1:30" x14ac:dyDescent="0.3">
      <c r="A5383" s="15">
        <v>44326</v>
      </c>
      <c r="B5383" s="18">
        <v>-1.0490480503138024E-2</v>
      </c>
      <c r="C5383" s="9">
        <f t="shared" si="461"/>
        <v>-4.1390480503138025E-2</v>
      </c>
      <c r="D5383" s="6">
        <f t="shared" si="462"/>
        <v>1.713171876280649E-3</v>
      </c>
      <c r="E5383" s="6">
        <f t="shared" si="463"/>
        <v>5.5477718790989457E-4</v>
      </c>
      <c r="F5383" s="6">
        <f>B$6+B$7*E5376+B$8*(H5382*100)^2</f>
        <v>0.14558967226113931</v>
      </c>
      <c r="G5383" s="18">
        <v>5.7684897404365523E-3</v>
      </c>
      <c r="H5383" s="9">
        <f t="shared" si="459"/>
        <v>3.8156214731173126E-3</v>
      </c>
      <c r="I5383" s="8">
        <f t="shared" si="464"/>
        <v>1.9528682673192396E-3</v>
      </c>
      <c r="J5383" s="11">
        <f t="shared" si="465"/>
        <v>0.33854065018610036</v>
      </c>
      <c r="K5383" s="11">
        <f t="shared" si="460"/>
        <v>9.8501951541670296E-2</v>
      </c>
      <c r="AC5383" s="15"/>
      <c r="AD5383" s="16"/>
    </row>
    <row r="5384" spans="1:30" x14ac:dyDescent="0.3">
      <c r="A5384" s="15">
        <v>44327</v>
      </c>
      <c r="B5384" s="18">
        <v>-8.7117501417815421E-3</v>
      </c>
      <c r="C5384" s="9">
        <f t="shared" si="461"/>
        <v>-3.9611750141781546E-2</v>
      </c>
      <c r="D5384" s="6">
        <f t="shared" si="462"/>
        <v>1.5690907492949303E-3</v>
      </c>
      <c r="E5384" s="6">
        <f t="shared" si="463"/>
        <v>1.713171876280649E-3</v>
      </c>
      <c r="F5384" s="6">
        <f>B$6+B$7*E5376+B$8*(H5383*100)^2</f>
        <v>0.14518164442490231</v>
      </c>
      <c r="G5384" s="18">
        <v>1.2965278233423616E-2</v>
      </c>
      <c r="H5384" s="9">
        <f t="shared" ref="H5384:H5447" si="466">SQRT(F5384)/100</f>
        <v>3.8102709145794648E-3</v>
      </c>
      <c r="I5384" s="8">
        <f t="shared" si="464"/>
        <v>9.1550073188441505E-3</v>
      </c>
      <c r="J5384" s="11">
        <f t="shared" si="465"/>
        <v>0.70611730454369714</v>
      </c>
      <c r="K5384" s="11">
        <f t="shared" ref="K5384:K5447" si="467">G5384/H5384-LN(G5384/H5384)-1</f>
        <v>1.1781436256194375</v>
      </c>
      <c r="AC5384" s="15"/>
      <c r="AD5384" s="16"/>
    </row>
    <row r="5385" spans="1:30" x14ac:dyDescent="0.3">
      <c r="A5385" s="15">
        <v>44328</v>
      </c>
      <c r="B5385" s="18">
        <v>-2.1682782358302413E-2</v>
      </c>
      <c r="C5385" s="9">
        <f t="shared" si="461"/>
        <v>-5.258278235830241E-2</v>
      </c>
      <c r="D5385" s="6">
        <f t="shared" si="462"/>
        <v>2.7649490005405993E-3</v>
      </c>
      <c r="E5385" s="6">
        <f t="shared" si="463"/>
        <v>1.5690907492949303E-3</v>
      </c>
      <c r="F5385" s="6">
        <f>B$6+B$7*E5376+B$8*(H5384*100)^2</f>
        <v>0.14480381064854686</v>
      </c>
      <c r="G5385" s="18">
        <v>1.0245641456670755E-2</v>
      </c>
      <c r="H5385" s="9">
        <f t="shared" si="466"/>
        <v>3.805309588568936E-3</v>
      </c>
      <c r="I5385" s="8">
        <f t="shared" si="464"/>
        <v>6.4403318681018184E-3</v>
      </c>
      <c r="J5385" s="11">
        <f t="shared" si="465"/>
        <v>0.62859235269341118</v>
      </c>
      <c r="K5385" s="11">
        <f t="shared" si="467"/>
        <v>0.70200432999457396</v>
      </c>
      <c r="AC5385" s="15"/>
      <c r="AD5385" s="16"/>
    </row>
    <row r="5386" spans="1:30" x14ac:dyDescent="0.3">
      <c r="A5386" s="15">
        <v>44329</v>
      </c>
      <c r="B5386" s="18">
        <v>1.2099644578094055E-2</v>
      </c>
      <c r="C5386" s="9">
        <f t="shared" si="461"/>
        <v>-1.8800355421905945E-2</v>
      </c>
      <c r="D5386" s="6">
        <f t="shared" si="462"/>
        <v>3.5345336398998826E-4</v>
      </c>
      <c r="E5386" s="6">
        <f t="shared" si="463"/>
        <v>2.7649490005405993E-3</v>
      </c>
      <c r="F5386" s="6">
        <f>B$6+B$7*E5376+B$8*(H5385*100)^2</f>
        <v>0.14445393657164166</v>
      </c>
      <c r="G5386" s="18">
        <v>8.6824464385637685E-3</v>
      </c>
      <c r="H5386" s="9">
        <f t="shared" si="466"/>
        <v>3.8007096254731388E-3</v>
      </c>
      <c r="I5386" s="8">
        <f t="shared" si="464"/>
        <v>4.8817368130906298E-3</v>
      </c>
      <c r="J5386" s="11">
        <f t="shared" si="465"/>
        <v>0.56225360532119284</v>
      </c>
      <c r="K5386" s="11">
        <f t="shared" si="467"/>
        <v>0.45831217992716278</v>
      </c>
      <c r="AC5386" s="15"/>
      <c r="AD5386" s="16"/>
    </row>
    <row r="5387" spans="1:30" x14ac:dyDescent="0.3">
      <c r="A5387" s="15">
        <v>44330</v>
      </c>
      <c r="B5387" s="18">
        <v>1.4807778563623631E-2</v>
      </c>
      <c r="C5387" s="9">
        <f t="shared" si="461"/>
        <v>-1.6092221436376369E-2</v>
      </c>
      <c r="D5387" s="6">
        <f t="shared" si="462"/>
        <v>2.5895959075737115E-4</v>
      </c>
      <c r="E5387" s="6">
        <f t="shared" si="463"/>
        <v>3.5345336398998826E-4</v>
      </c>
      <c r="F5387" s="6">
        <f>B$6+B$7*E5376+B$8*(H5386*100)^2</f>
        <v>0.14412995317642746</v>
      </c>
      <c r="G5387" s="18">
        <v>7.6253714505587836E-3</v>
      </c>
      <c r="H5387" s="9">
        <f t="shared" si="466"/>
        <v>3.7964450895071229E-3</v>
      </c>
      <c r="I5387" s="8">
        <f t="shared" si="464"/>
        <v>3.8289263610516606E-3</v>
      </c>
      <c r="J5387" s="11">
        <f t="shared" si="465"/>
        <v>0.50212981569193971</v>
      </c>
      <c r="K5387" s="11">
        <f t="shared" si="467"/>
        <v>0.3111397969064118</v>
      </c>
      <c r="AC5387" s="15"/>
      <c r="AD5387" s="16"/>
    </row>
    <row r="5388" spans="1:30" x14ac:dyDescent="0.3">
      <c r="A5388" s="15">
        <v>44333</v>
      </c>
      <c r="B5388" s="18">
        <v>-2.5332581839619152E-3</v>
      </c>
      <c r="C5388" s="9">
        <f t="shared" si="461"/>
        <v>-3.3433258183961916E-2</v>
      </c>
      <c r="D5388" s="6">
        <f t="shared" si="462"/>
        <v>1.1177827527954565E-3</v>
      </c>
      <c r="E5388" s="6">
        <f t="shared" si="463"/>
        <v>2.5895959075737115E-4</v>
      </c>
      <c r="F5388" s="6">
        <f>B$6+B$7*E5376+B$8*(H5387*100)^2</f>
        <v>0.14382994455245912</v>
      </c>
      <c r="G5388" s="18">
        <v>5.4665134155474594E-3</v>
      </c>
      <c r="H5388" s="9">
        <f t="shared" si="466"/>
        <v>3.792491853023011E-3</v>
      </c>
      <c r="I5388" s="8">
        <f t="shared" si="464"/>
        <v>1.6740215625244484E-3</v>
      </c>
      <c r="J5388" s="11">
        <f t="shared" si="465"/>
        <v>0.30623204138918203</v>
      </c>
      <c r="K5388" s="11">
        <f t="shared" si="467"/>
        <v>7.5786400871443949E-2</v>
      </c>
      <c r="AC5388" s="15"/>
      <c r="AD5388" s="16"/>
    </row>
    <row r="5389" spans="1:30" x14ac:dyDescent="0.3">
      <c r="A5389" s="15">
        <v>44334</v>
      </c>
      <c r="B5389" s="18">
        <v>-8.5537723840326992E-3</v>
      </c>
      <c r="C5389" s="9">
        <f t="shared" si="461"/>
        <v>-3.94537723840327E-2</v>
      </c>
      <c r="D5389" s="6">
        <f t="shared" si="462"/>
        <v>1.5566001553310614E-3</v>
      </c>
      <c r="E5389" s="6">
        <f t="shared" si="463"/>
        <v>1.1177827527954565E-3</v>
      </c>
      <c r="F5389" s="6">
        <f>B$6+B$7*E5376+B$8*(H5388*100)^2</f>
        <v>0.14355213656666443</v>
      </c>
      <c r="G5389" s="18">
        <v>4.7851782720245255E-3</v>
      </c>
      <c r="H5389" s="9">
        <f t="shared" si="466"/>
        <v>3.788827477817701E-3</v>
      </c>
      <c r="I5389" s="8">
        <f t="shared" si="464"/>
        <v>9.9635079420682445E-4</v>
      </c>
      <c r="J5389" s="11">
        <f t="shared" si="465"/>
        <v>0.20821602405740378</v>
      </c>
      <c r="K5389" s="11">
        <f t="shared" si="467"/>
        <v>2.9504065536077428E-2</v>
      </c>
      <c r="AC5389" s="15"/>
      <c r="AD5389" s="16"/>
    </row>
    <row r="5390" spans="1:30" x14ac:dyDescent="0.3">
      <c r="A5390" s="15">
        <v>44335</v>
      </c>
      <c r="B5390" s="18">
        <v>-2.9477518113784108E-3</v>
      </c>
      <c r="C5390" s="9">
        <f t="shared" si="461"/>
        <v>-3.3847751811378411E-2</v>
      </c>
      <c r="D5390" s="6">
        <f t="shared" si="462"/>
        <v>1.1456703026846706E-3</v>
      </c>
      <c r="E5390" s="6">
        <f t="shared" si="463"/>
        <v>1.5566001553310614E-3</v>
      </c>
      <c r="F5390" s="6">
        <f>B$6+B$7*E5376+B$8*(H5389*100)^2</f>
        <v>0.14329488637181856</v>
      </c>
      <c r="G5390" s="18">
        <v>1.2560149698138607E-2</v>
      </c>
      <c r="H5390" s="9">
        <f t="shared" si="466"/>
        <v>3.7854311032142502E-3</v>
      </c>
      <c r="I5390" s="8">
        <f t="shared" si="464"/>
        <v>8.7747185949243571E-3</v>
      </c>
      <c r="J5390" s="11">
        <f t="shared" si="465"/>
        <v>0.69861576540164605</v>
      </c>
      <c r="K5390" s="11">
        <f t="shared" si="467"/>
        <v>1.1186542884331581</v>
      </c>
      <c r="AC5390" s="15"/>
      <c r="AD5390" s="16"/>
    </row>
    <row r="5391" spans="1:30" x14ac:dyDescent="0.3">
      <c r="A5391" s="15">
        <v>44336</v>
      </c>
      <c r="B5391" s="18">
        <v>1.049942933450842E-2</v>
      </c>
      <c r="C5391" s="9">
        <f t="shared" ref="C5391:C5454" si="468">B5391-B$5</f>
        <v>-2.0400570665491578E-2</v>
      </c>
      <c r="D5391" s="6">
        <f t="shared" ref="D5391:D5454" si="469">C5391^2</f>
        <v>4.1618328347771551E-4</v>
      </c>
      <c r="E5391" s="6">
        <f t="shared" si="463"/>
        <v>1.1456703026846706E-3</v>
      </c>
      <c r="F5391" s="6">
        <f>B$6+B$7*E5376+B$8*(H5390*100)^2</f>
        <v>0.14305667269139127</v>
      </c>
      <c r="G5391" s="18">
        <v>6.9586111266204164E-3</v>
      </c>
      <c r="H5391" s="9">
        <f t="shared" si="466"/>
        <v>3.782283340673875E-3</v>
      </c>
      <c r="I5391" s="8">
        <f t="shared" si="464"/>
        <v>3.1763277859465414E-3</v>
      </c>
      <c r="J5391" s="11">
        <f t="shared" si="465"/>
        <v>0.45646002171257788</v>
      </c>
      <c r="K5391" s="11">
        <f t="shared" si="467"/>
        <v>0.23013905521634559</v>
      </c>
      <c r="AC5391" s="15"/>
      <c r="AD5391" s="16"/>
    </row>
    <row r="5392" spans="1:30" x14ac:dyDescent="0.3">
      <c r="A5392" s="15">
        <v>44337</v>
      </c>
      <c r="B5392" s="18">
        <v>-7.8418807525280909E-4</v>
      </c>
      <c r="C5392" s="9">
        <f t="shared" si="468"/>
        <v>-3.1684188075252806E-2</v>
      </c>
      <c r="D5392" s="6">
        <f t="shared" si="469"/>
        <v>1.0038877739879922E-3</v>
      </c>
      <c r="E5392" s="6">
        <f t="shared" ref="E5392:E5455" si="470">D5391</f>
        <v>4.1618328347771551E-4</v>
      </c>
      <c r="F5392" s="6">
        <f>B$6+B$7*E5376+B$8*(H5391*100)^2</f>
        <v>0.14283608682331561</v>
      </c>
      <c r="G5392" s="18">
        <v>6.5127092235063569E-3</v>
      </c>
      <c r="H5392" s="9">
        <f t="shared" si="466"/>
        <v>3.7793661746821465E-3</v>
      </c>
      <c r="I5392" s="8">
        <f t="shared" si="464"/>
        <v>2.7333430488242104E-3</v>
      </c>
      <c r="J5392" s="11">
        <f t="shared" si="465"/>
        <v>0.41969370273107548</v>
      </c>
      <c r="K5392" s="11">
        <f t="shared" si="467"/>
        <v>0.17902868045718567</v>
      </c>
      <c r="AC5392" s="15"/>
      <c r="AD5392" s="16"/>
    </row>
    <row r="5393" spans="1:30" x14ac:dyDescent="0.3">
      <c r="A5393" s="15">
        <v>44340</v>
      </c>
      <c r="B5393" s="18">
        <v>9.8624974812160753E-3</v>
      </c>
      <c r="C5393" s="9">
        <f t="shared" si="468"/>
        <v>-2.1037502518783925E-2</v>
      </c>
      <c r="D5393" s="6">
        <f t="shared" si="469"/>
        <v>4.4257651222783998E-4</v>
      </c>
      <c r="E5393" s="6">
        <f t="shared" si="470"/>
        <v>1.0038877739879922E-3</v>
      </c>
      <c r="F5393" s="6">
        <f>B$6+B$7*E5376+B$8*(H5392*100)^2</f>
        <v>0.14263182430947755</v>
      </c>
      <c r="G5393" s="18">
        <v>6.4515101315585016E-3</v>
      </c>
      <c r="H5393" s="9">
        <f t="shared" si="466"/>
        <v>3.7766628696440136E-3</v>
      </c>
      <c r="I5393" s="8">
        <f t="shared" si="464"/>
        <v>2.6748472619144881E-3</v>
      </c>
      <c r="J5393" s="11">
        <f t="shared" si="465"/>
        <v>0.41460793013872566</v>
      </c>
      <c r="K5393" s="11">
        <f t="shared" si="467"/>
        <v>0.17278337597462468</v>
      </c>
      <c r="AC5393" s="15"/>
      <c r="AD5393" s="16"/>
    </row>
    <row r="5394" spans="1:30" x14ac:dyDescent="0.3">
      <c r="A5394" s="15">
        <v>44341</v>
      </c>
      <c r="B5394" s="18">
        <v>-2.1275454008285988E-3</v>
      </c>
      <c r="C5394" s="9">
        <f t="shared" si="468"/>
        <v>-3.3027545400828598E-2</v>
      </c>
      <c r="D5394" s="6">
        <f t="shared" si="469"/>
        <v>1.0908187552037944E-3</v>
      </c>
      <c r="E5394" s="6">
        <f t="shared" si="470"/>
        <v>4.4257651222783998E-4</v>
      </c>
      <c r="F5394" s="6">
        <f>B$6+B$7*E5376+B$8*(H5393*100)^2</f>
        <v>0.14244267722166351</v>
      </c>
      <c r="G5394" s="18">
        <v>4.7574760380000389E-3</v>
      </c>
      <c r="H5394" s="9">
        <f t="shared" si="466"/>
        <v>3.7741578825171516E-3</v>
      </c>
      <c r="I5394" s="8">
        <f t="shared" si="464"/>
        <v>9.8331815548288737E-4</v>
      </c>
      <c r="J5394" s="11">
        <f t="shared" si="465"/>
        <v>0.2066890400768592</v>
      </c>
      <c r="K5394" s="11">
        <f t="shared" si="467"/>
        <v>2.8999747982373814E-2</v>
      </c>
      <c r="AC5394" s="15"/>
      <c r="AD5394" s="16"/>
    </row>
    <row r="5395" spans="1:30" x14ac:dyDescent="0.3">
      <c r="A5395" s="15">
        <v>44342</v>
      </c>
      <c r="B5395" s="18">
        <v>1.8750575506104544E-3</v>
      </c>
      <c r="C5395" s="9">
        <f t="shared" si="468"/>
        <v>-2.9024942449389544E-2</v>
      </c>
      <c r="D5395" s="6">
        <f t="shared" si="469"/>
        <v>8.4244728419037508E-4</v>
      </c>
      <c r="E5395" s="6">
        <f t="shared" si="470"/>
        <v>1.0908187552037944E-3</v>
      </c>
      <c r="F5395" s="6">
        <f>B$6+B$7*E5376+B$8*(H5394*100)^2</f>
        <v>0.14226752701834772</v>
      </c>
      <c r="G5395" s="18">
        <v>2.9510574373610094E-3</v>
      </c>
      <c r="H5395" s="9">
        <f t="shared" si="466"/>
        <v>3.7718367809112274E-3</v>
      </c>
      <c r="I5395" s="8">
        <f t="shared" si="464"/>
        <v>8.20779343550218E-4</v>
      </c>
      <c r="J5395" s="11">
        <f t="shared" si="465"/>
        <v>0.27813058910984872</v>
      </c>
      <c r="K5395" s="11">
        <f t="shared" si="467"/>
        <v>2.7791199833631541E-2</v>
      </c>
      <c r="AC5395" s="15"/>
      <c r="AD5395" s="16"/>
    </row>
    <row r="5396" spans="1:30" x14ac:dyDescent="0.3">
      <c r="A5396" s="15">
        <v>44343</v>
      </c>
      <c r="B5396" s="18">
        <v>1.164636089862995E-3</v>
      </c>
      <c r="C5396" s="9">
        <f t="shared" si="468"/>
        <v>-2.9735363910137005E-2</v>
      </c>
      <c r="D5396" s="6">
        <f t="shared" si="469"/>
        <v>8.8419186686827821E-4</v>
      </c>
      <c r="E5396" s="6">
        <f t="shared" si="470"/>
        <v>8.4244728419037508E-4</v>
      </c>
      <c r="F5396" s="6">
        <f>B$6+B$7*E5376+B$8*(H5395*100)^2</f>
        <v>0.14210533793007729</v>
      </c>
      <c r="G5396" s="18">
        <v>3.0898533172821095E-3</v>
      </c>
      <c r="H5396" s="9">
        <f t="shared" si="466"/>
        <v>3.7696861663814572E-3</v>
      </c>
      <c r="I5396" s="8">
        <f t="shared" si="464"/>
        <v>6.798328490993477E-4</v>
      </c>
      <c r="J5396" s="11">
        <f t="shared" si="465"/>
        <v>0.22002107520668357</v>
      </c>
      <c r="K5396" s="11">
        <f t="shared" si="467"/>
        <v>1.8526105108678692E-2</v>
      </c>
      <c r="AC5396" s="15"/>
      <c r="AD5396" s="16"/>
    </row>
    <row r="5397" spans="1:30" x14ac:dyDescent="0.3">
      <c r="A5397" s="15">
        <v>44344</v>
      </c>
      <c r="B5397" s="18">
        <v>7.6858645288733704E-4</v>
      </c>
      <c r="C5397" s="9">
        <f t="shared" si="468"/>
        <v>-3.0131413547112663E-2</v>
      </c>
      <c r="D5397" s="6">
        <f t="shared" si="469"/>
        <v>9.0790208234712449E-4</v>
      </c>
      <c r="E5397" s="6">
        <f t="shared" si="470"/>
        <v>8.8419186686827821E-4</v>
      </c>
      <c r="F5397" s="6">
        <f>B$6+B$7*E5376+B$8*(H5396*100)^2</f>
        <v>0.14195515083433888</v>
      </c>
      <c r="G5397" s="18">
        <v>3.3601231406037387E-3</v>
      </c>
      <c r="H5397" s="9">
        <f t="shared" si="466"/>
        <v>3.7676936026478968E-3</v>
      </c>
      <c r="I5397" s="8">
        <f t="shared" si="464"/>
        <v>4.0757046204415804E-4</v>
      </c>
      <c r="J5397" s="11">
        <f t="shared" si="465"/>
        <v>0.12129628736491091</v>
      </c>
      <c r="K5397" s="11">
        <f t="shared" si="467"/>
        <v>6.3103606409000701E-3</v>
      </c>
      <c r="AC5397" s="15"/>
      <c r="AD5397" s="16"/>
    </row>
    <row r="5398" spans="1:30" x14ac:dyDescent="0.3">
      <c r="A5398" s="15">
        <v>44348</v>
      </c>
      <c r="B5398" s="18">
        <v>-4.9245475862916494E-4</v>
      </c>
      <c r="C5398" s="9">
        <f t="shared" si="468"/>
        <v>-3.1392454758629167E-2</v>
      </c>
      <c r="D5398" s="6">
        <f t="shared" si="469"/>
        <v>9.854862157725791E-4</v>
      </c>
      <c r="E5398" s="6">
        <f t="shared" si="470"/>
        <v>9.0790208234712449E-4</v>
      </c>
      <c r="F5398" s="6">
        <f>B$6+B$7*E5377+B$8*(H5397*100)^2</f>
        <v>0.14178846877649873</v>
      </c>
      <c r="G5398" s="18">
        <v>6.4468306739365201E-3</v>
      </c>
      <c r="H5398" s="9">
        <f t="shared" si="466"/>
        <v>3.7654809623273722E-3</v>
      </c>
      <c r="I5398" s="8">
        <f t="shared" si="464"/>
        <v>2.6813497116091479E-3</v>
      </c>
      <c r="J5398" s="11">
        <f t="shared" si="465"/>
        <v>0.41591750229293367</v>
      </c>
      <c r="K5398" s="11">
        <f t="shared" si="467"/>
        <v>0.17437386931888277</v>
      </c>
      <c r="AC5398" s="15"/>
      <c r="AD5398" s="16"/>
    </row>
    <row r="5399" spans="1:30" x14ac:dyDescent="0.3">
      <c r="A5399" s="15">
        <v>44349</v>
      </c>
      <c r="B5399" s="18">
        <v>1.4458890369002922E-3</v>
      </c>
      <c r="C5399" s="9">
        <f t="shared" si="468"/>
        <v>-2.945411096309971E-2</v>
      </c>
      <c r="D5399" s="6">
        <f t="shared" si="469"/>
        <v>8.6754465262659051E-4</v>
      </c>
      <c r="E5399" s="6">
        <f t="shared" si="470"/>
        <v>9.854862157725791E-4</v>
      </c>
      <c r="F5399" s="6">
        <f>B$6+B$7*E5399+B$8*(G5398*100)^2</f>
        <v>0.3952248094903123</v>
      </c>
      <c r="G5399" s="18">
        <v>3.175352801304457E-3</v>
      </c>
      <c r="H5399" s="9">
        <f t="shared" si="466"/>
        <v>6.2866907788622171E-3</v>
      </c>
      <c r="I5399" s="8">
        <f t="shared" si="464"/>
        <v>3.11133797755776E-3</v>
      </c>
      <c r="J5399" s="11">
        <f t="shared" si="465"/>
        <v>0.97984009092772328</v>
      </c>
      <c r="K5399" s="11">
        <f t="shared" si="467"/>
        <v>0.18810737660080923</v>
      </c>
      <c r="AC5399" s="15"/>
      <c r="AD5399" s="16"/>
    </row>
    <row r="5400" spans="1:30" x14ac:dyDescent="0.3">
      <c r="A5400" s="15">
        <v>44350</v>
      </c>
      <c r="B5400" s="18">
        <v>-3.6353030560493192E-3</v>
      </c>
      <c r="C5400" s="9">
        <f t="shared" si="468"/>
        <v>-3.4535303056049321E-2</v>
      </c>
      <c r="D5400" s="6">
        <f t="shared" si="469"/>
        <v>1.1926871571731697E-3</v>
      </c>
      <c r="E5400" s="6">
        <f t="shared" si="470"/>
        <v>8.6754465262659051E-4</v>
      </c>
      <c r="F5400" s="6">
        <f>B$6+B$7*E5399+B$8*(H5399*100)^2</f>
        <v>0.37634232874067597</v>
      </c>
      <c r="G5400" s="18">
        <v>7.1911430391451581E-3</v>
      </c>
      <c r="H5400" s="9">
        <f t="shared" si="466"/>
        <v>6.1346746347355373E-3</v>
      </c>
      <c r="I5400" s="8">
        <f t="shared" si="464"/>
        <v>1.0564684044096209E-3</v>
      </c>
      <c r="J5400" s="11">
        <f t="shared" si="465"/>
        <v>0.14691244474747756</v>
      </c>
      <c r="K5400" s="11">
        <f t="shared" si="467"/>
        <v>1.3319529221368365E-2</v>
      </c>
      <c r="AC5400" s="15"/>
      <c r="AD5400" s="16"/>
    </row>
    <row r="5401" spans="1:30" x14ac:dyDescent="0.3">
      <c r="A5401" s="15">
        <v>44351</v>
      </c>
      <c r="B5401" s="18">
        <v>8.7953033830163226E-3</v>
      </c>
      <c r="C5401" s="9">
        <f t="shared" si="468"/>
        <v>-2.2104696616983679E-2</v>
      </c>
      <c r="D5401" s="6">
        <f t="shared" si="469"/>
        <v>4.886176125288897E-4</v>
      </c>
      <c r="E5401" s="6">
        <f t="shared" si="470"/>
        <v>1.1926871571731697E-3</v>
      </c>
      <c r="F5401" s="6">
        <f>B$6+B$7*E5399+B$8*(H5400*100)^2</f>
        <v>0.35885715156651271</v>
      </c>
      <c r="G5401" s="18">
        <v>4.3804043684105955E-3</v>
      </c>
      <c r="H5401" s="9">
        <f t="shared" si="466"/>
        <v>5.9904686925691605E-3</v>
      </c>
      <c r="I5401" s="8">
        <f t="shared" si="464"/>
        <v>1.610064324158565E-3</v>
      </c>
      <c r="J5401" s="11">
        <f t="shared" si="465"/>
        <v>0.36756066078501504</v>
      </c>
      <c r="K5401" s="11">
        <f t="shared" si="467"/>
        <v>4.4257602674223184E-2</v>
      </c>
      <c r="AC5401" s="15"/>
      <c r="AD5401" s="16"/>
    </row>
    <row r="5402" spans="1:30" x14ac:dyDescent="0.3">
      <c r="A5402" s="15">
        <v>44354</v>
      </c>
      <c r="B5402" s="18">
        <v>-7.9705626942150787E-4</v>
      </c>
      <c r="C5402" s="9">
        <f t="shared" si="468"/>
        <v>-3.1697056269421507E-2</v>
      </c>
      <c r="D5402" s="6">
        <f t="shared" si="469"/>
        <v>1.0047033761468732E-3</v>
      </c>
      <c r="E5402" s="6">
        <f t="shared" si="470"/>
        <v>4.886176125288897E-4</v>
      </c>
      <c r="F5402" s="6">
        <f>B$6+B$7*E5399+B$8*(H5401*100)^2</f>
        <v>0.34266587750323757</v>
      </c>
      <c r="G5402" s="18">
        <v>2.8355478659040901E-3</v>
      </c>
      <c r="H5402" s="9">
        <f t="shared" si="466"/>
        <v>5.8537669709618403E-3</v>
      </c>
      <c r="I5402" s="8">
        <f t="shared" si="464"/>
        <v>3.0182191050577502E-3</v>
      </c>
      <c r="J5402" s="11">
        <f t="shared" si="465"/>
        <v>1.064421849953648</v>
      </c>
      <c r="K5402" s="11">
        <f t="shared" si="467"/>
        <v>0.20924733208965596</v>
      </c>
      <c r="AC5402" s="15"/>
      <c r="AD5402" s="16"/>
    </row>
    <row r="5403" spans="1:30" x14ac:dyDescent="0.3">
      <c r="A5403" s="15">
        <v>44355</v>
      </c>
      <c r="B5403" s="18">
        <v>1.7500954944121158E-4</v>
      </c>
      <c r="C5403" s="9">
        <f t="shared" si="468"/>
        <v>-3.0724990450558789E-2</v>
      </c>
      <c r="D5403" s="6">
        <f t="shared" si="469"/>
        <v>9.440250381869288E-4</v>
      </c>
      <c r="E5403" s="6">
        <f t="shared" si="470"/>
        <v>1.0047033761468732E-3</v>
      </c>
      <c r="F5403" s="6">
        <f>B$6+B$7*E5399+B$8*(H5402*100)^2</f>
        <v>0.3276727577206448</v>
      </c>
      <c r="G5403" s="18">
        <v>5.2564214652165171E-3</v>
      </c>
      <c r="H5403" s="9">
        <f t="shared" si="466"/>
        <v>5.7242707633430902E-3</v>
      </c>
      <c r="I5403" s="8">
        <f t="shared" si="464"/>
        <v>4.6784929812657312E-4</v>
      </c>
      <c r="J5403" s="11">
        <f t="shared" si="465"/>
        <v>8.9005286433458008E-2</v>
      </c>
      <c r="K5403" s="11">
        <f t="shared" si="467"/>
        <v>3.5338862388569758E-3</v>
      </c>
      <c r="AC5403" s="15"/>
      <c r="AD5403" s="16"/>
    </row>
    <row r="5404" spans="1:30" x14ac:dyDescent="0.3">
      <c r="A5404" s="15">
        <v>44356</v>
      </c>
      <c r="B5404" s="18">
        <v>-1.8255325906156837E-3</v>
      </c>
      <c r="C5404" s="9">
        <f t="shared" si="468"/>
        <v>-3.2725532590615683E-2</v>
      </c>
      <c r="D5404" s="6">
        <f t="shared" si="469"/>
        <v>1.0709604833394491E-3</v>
      </c>
      <c r="E5404" s="6">
        <f t="shared" si="470"/>
        <v>9.440250381869288E-4</v>
      </c>
      <c r="F5404" s="6">
        <f>B$6+B$7*E5399+B$8*(H5403*100)^2</f>
        <v>0.31378912880196386</v>
      </c>
      <c r="G5404" s="18">
        <v>2.6998678863544702E-3</v>
      </c>
      <c r="H5404" s="9">
        <f t="shared" si="466"/>
        <v>5.6016883954925932E-3</v>
      </c>
      <c r="I5404" s="8">
        <f t="shared" si="464"/>
        <v>2.901820509138123E-3</v>
      </c>
      <c r="J5404" s="11">
        <f t="shared" si="465"/>
        <v>1.0748009277803374</v>
      </c>
      <c r="K5404" s="11">
        <f t="shared" si="467"/>
        <v>0.21183916132341696</v>
      </c>
      <c r="AC5404" s="15"/>
      <c r="AD5404" s="16"/>
    </row>
    <row r="5405" spans="1:30" x14ac:dyDescent="0.3">
      <c r="A5405" s="15">
        <v>44357</v>
      </c>
      <c r="B5405" s="18">
        <v>4.641454776462911E-3</v>
      </c>
      <c r="C5405" s="9">
        <f t="shared" si="468"/>
        <v>-2.6258545223537089E-2</v>
      </c>
      <c r="D5405" s="6">
        <f t="shared" si="469"/>
        <v>6.8951119725654245E-4</v>
      </c>
      <c r="E5405" s="6">
        <f t="shared" si="470"/>
        <v>1.0709604833394491E-3</v>
      </c>
      <c r="F5405" s="6">
        <f>B$6+B$7*E5399+B$8*(H5404*100)^2</f>
        <v>0.30093288842326532</v>
      </c>
      <c r="G5405" s="18">
        <v>4.8474989463342145E-3</v>
      </c>
      <c r="H5405" s="9">
        <f t="shared" si="466"/>
        <v>5.4857350320924661E-3</v>
      </c>
      <c r="I5405" s="8">
        <f t="shared" si="464"/>
        <v>6.3823608575825155E-4</v>
      </c>
      <c r="J5405" s="11">
        <f t="shared" si="465"/>
        <v>0.13166296534028124</v>
      </c>
      <c r="K5405" s="11">
        <f t="shared" si="467"/>
        <v>7.3435218544619651E-3</v>
      </c>
      <c r="AC5405" s="15"/>
      <c r="AD5405" s="16"/>
    </row>
    <row r="5406" spans="1:30" x14ac:dyDescent="0.3">
      <c r="A5406" s="15">
        <v>44358</v>
      </c>
      <c r="B5406" s="18">
        <v>1.9465389328083601E-3</v>
      </c>
      <c r="C5406" s="9">
        <f t="shared" si="468"/>
        <v>-2.8953461067191641E-2</v>
      </c>
      <c r="D5406" s="6">
        <f t="shared" si="469"/>
        <v>8.383029077693821E-4</v>
      </c>
      <c r="E5406" s="6">
        <f t="shared" si="470"/>
        <v>6.8951119725654245E-4</v>
      </c>
      <c r="F5406" s="6">
        <f>B$6+B$7*E5399+B$8*(H5405*100)^2</f>
        <v>0.28902800983259042</v>
      </c>
      <c r="G5406" s="18">
        <v>2.979275058135362E-3</v>
      </c>
      <c r="H5406" s="9">
        <f t="shared" si="466"/>
        <v>5.3761325302915516E-3</v>
      </c>
      <c r="I5406" s="8">
        <f t="shared" si="464"/>
        <v>2.3968574721561896E-3</v>
      </c>
      <c r="J5406" s="11">
        <f t="shared" si="465"/>
        <v>0.8045103004542018</v>
      </c>
      <c r="K5406" s="11">
        <f t="shared" si="467"/>
        <v>0.14445622022031834</v>
      </c>
      <c r="AC5406" s="15"/>
      <c r="AD5406" s="16"/>
    </row>
    <row r="5407" spans="1:30" x14ac:dyDescent="0.3">
      <c r="A5407" s="15">
        <v>44361</v>
      </c>
      <c r="B5407" s="18">
        <v>1.8135563851361702E-3</v>
      </c>
      <c r="C5407" s="9">
        <f t="shared" si="468"/>
        <v>-2.908644361486383E-2</v>
      </c>
      <c r="D5407" s="6">
        <f t="shared" si="469"/>
        <v>8.4602120216065288E-4</v>
      </c>
      <c r="E5407" s="6">
        <f t="shared" si="470"/>
        <v>8.383029077693821E-4</v>
      </c>
      <c r="F5407" s="6">
        <f>B$6+B$7*E5399+B$8*(H5406*100)^2</f>
        <v>0.27800409225762557</v>
      </c>
      <c r="G5407" s="18">
        <v>3.8500388100885662E-3</v>
      </c>
      <c r="H5407" s="9">
        <f t="shared" si="466"/>
        <v>5.2726093374877072E-3</v>
      </c>
      <c r="I5407" s="8">
        <f t="shared" si="464"/>
        <v>1.422570527399141E-3</v>
      </c>
      <c r="J5407" s="11">
        <f t="shared" si="465"/>
        <v>0.36949511357430087</v>
      </c>
      <c r="K5407" s="11">
        <f t="shared" si="467"/>
        <v>4.4638248322386387E-2</v>
      </c>
      <c r="AC5407" s="15"/>
      <c r="AD5407" s="16"/>
    </row>
    <row r="5408" spans="1:30" x14ac:dyDescent="0.3">
      <c r="A5408" s="15">
        <v>44362</v>
      </c>
      <c r="B5408" s="18">
        <v>-2.0137199542758799E-3</v>
      </c>
      <c r="C5408" s="9">
        <f t="shared" si="468"/>
        <v>-3.2913719954275882E-2</v>
      </c>
      <c r="D5408" s="6">
        <f t="shared" si="469"/>
        <v>1.0833129612284984E-3</v>
      </c>
      <c r="E5408" s="6">
        <f t="shared" si="470"/>
        <v>8.4602120216065288E-4</v>
      </c>
      <c r="F5408" s="6">
        <f>B$6+B$7*E5399+B$8*(H5407*100)^2</f>
        <v>0.26779594458320805</v>
      </c>
      <c r="G5408" s="18">
        <v>2.8574187195419434E-3</v>
      </c>
      <c r="H5408" s="9">
        <f t="shared" si="466"/>
        <v>5.1749004297977378E-3</v>
      </c>
      <c r="I5408" s="8">
        <f t="shared" si="464"/>
        <v>2.3174817102557944E-3</v>
      </c>
      <c r="J5408" s="11">
        <f t="shared" si="465"/>
        <v>0.81104029115736209</v>
      </c>
      <c r="K5408" s="11">
        <f t="shared" si="467"/>
        <v>0.14607025741476032</v>
      </c>
      <c r="AC5408" s="15"/>
      <c r="AD5408" s="16"/>
    </row>
    <row r="5409" spans="1:30" x14ac:dyDescent="0.3">
      <c r="A5409" s="15">
        <v>44363</v>
      </c>
      <c r="B5409" s="18">
        <v>-5.4047037470264913E-3</v>
      </c>
      <c r="C5409" s="9">
        <f t="shared" si="468"/>
        <v>-3.630470374702649E-2</v>
      </c>
      <c r="D5409" s="6">
        <f t="shared" si="469"/>
        <v>1.3180315141593593E-3</v>
      </c>
      <c r="E5409" s="6">
        <f t="shared" si="470"/>
        <v>1.0833129612284984E-3</v>
      </c>
      <c r="F5409" s="6">
        <f>B$6+B$7*E5399+B$8*(H5408*100)^2</f>
        <v>0.25834319983669751</v>
      </c>
      <c r="G5409" s="18">
        <v>7.5377178305863239E-3</v>
      </c>
      <c r="H5409" s="9">
        <f t="shared" si="466"/>
        <v>5.082747287016123E-3</v>
      </c>
      <c r="I5409" s="8">
        <f t="shared" si="464"/>
        <v>2.4549705435702009E-3</v>
      </c>
      <c r="J5409" s="11">
        <f t="shared" si="465"/>
        <v>0.32569148895551592</v>
      </c>
      <c r="K5409" s="11">
        <f t="shared" si="467"/>
        <v>8.8933167776887201E-2</v>
      </c>
      <c r="AC5409" s="15"/>
      <c r="AD5409" s="16"/>
    </row>
    <row r="5410" spans="1:30" x14ac:dyDescent="0.3">
      <c r="A5410" s="15">
        <v>44364</v>
      </c>
      <c r="B5410" s="18">
        <v>-4.3581054367264766E-4</v>
      </c>
      <c r="C5410" s="9">
        <f t="shared" si="468"/>
        <v>-3.1335810543672647E-2</v>
      </c>
      <c r="D5410" s="6">
        <f t="shared" si="469"/>
        <v>9.8193302242894579E-4</v>
      </c>
      <c r="E5410" s="6">
        <f t="shared" si="470"/>
        <v>1.3180315141593593E-3</v>
      </c>
      <c r="F5410" s="6">
        <f>B$6+B$7*E5399+B$8*(H5409*100)^2</f>
        <v>0.24958995820142876</v>
      </c>
      <c r="G5410" s="18">
        <v>6.0731149491170143E-3</v>
      </c>
      <c r="H5410" s="9">
        <f t="shared" si="466"/>
        <v>4.9958978992912647E-3</v>
      </c>
      <c r="I5410" s="8">
        <f t="shared" si="464"/>
        <v>1.0772170498257495E-3</v>
      </c>
      <c r="J5410" s="11">
        <f t="shared" si="465"/>
        <v>0.17737471772741084</v>
      </c>
      <c r="K5410" s="11">
        <f t="shared" si="467"/>
        <v>2.0365820140292534E-2</v>
      </c>
      <c r="AC5410" s="15"/>
      <c r="AD5410" s="16"/>
    </row>
    <row r="5411" spans="1:30" x14ac:dyDescent="0.3">
      <c r="A5411" s="15">
        <v>44365</v>
      </c>
      <c r="B5411" s="18">
        <v>-1.3211355687284158E-2</v>
      </c>
      <c r="C5411" s="9">
        <f t="shared" si="468"/>
        <v>-4.4111355687284158E-2</v>
      </c>
      <c r="D5411" s="6">
        <f t="shared" si="469"/>
        <v>1.9458117005700965E-3</v>
      </c>
      <c r="E5411" s="6">
        <f t="shared" si="470"/>
        <v>9.8193302242894579E-4</v>
      </c>
      <c r="F5411" s="6">
        <f>B$6+B$7*E5399+B$8*(H5410*100)^2</f>
        <v>0.24148445644716979</v>
      </c>
      <c r="G5411" s="18">
        <v>5.7157857568618511E-3</v>
      </c>
      <c r="H5411" s="9">
        <f t="shared" si="466"/>
        <v>4.9141068002961615E-3</v>
      </c>
      <c r="I5411" s="8">
        <f t="shared" si="464"/>
        <v>8.0167895656568962E-4</v>
      </c>
      <c r="J5411" s="11">
        <f t="shared" si="465"/>
        <v>0.14025699889175638</v>
      </c>
      <c r="K5411" s="11">
        <f t="shared" si="467"/>
        <v>1.201651485912647E-2</v>
      </c>
      <c r="AC5411" s="15"/>
      <c r="AD5411" s="16"/>
    </row>
    <row r="5412" spans="1:30" x14ac:dyDescent="0.3">
      <c r="A5412" s="15">
        <v>44368</v>
      </c>
      <c r="B5412" s="18">
        <v>1.3905163512319857E-2</v>
      </c>
      <c r="C5412" s="9">
        <f t="shared" si="468"/>
        <v>-1.6994836487680146E-2</v>
      </c>
      <c r="D5412" s="6">
        <f t="shared" si="469"/>
        <v>2.888244672429844E-4</v>
      </c>
      <c r="E5412" s="6">
        <f t="shared" si="470"/>
        <v>1.9458117005700965E-3</v>
      </c>
      <c r="F5412" s="6">
        <f>B$6+B$7*E5399+B$8*(H5411*100)^2</f>
        <v>0.23397876182272601</v>
      </c>
      <c r="G5412" s="18">
        <v>5.3119758123957314E-3</v>
      </c>
      <c r="H5412" s="9">
        <f t="shared" si="466"/>
        <v>4.8371351213577444E-3</v>
      </c>
      <c r="I5412" s="8">
        <f t="shared" si="464"/>
        <v>4.7484069103798706E-4</v>
      </c>
      <c r="J5412" s="11">
        <f t="shared" si="465"/>
        <v>8.9390597361141064E-2</v>
      </c>
      <c r="K5412" s="11">
        <f t="shared" si="467"/>
        <v>4.5244563663318083E-3</v>
      </c>
      <c r="AC5412" s="15"/>
      <c r="AD5412" s="16"/>
    </row>
    <row r="5413" spans="1:30" x14ac:dyDescent="0.3">
      <c r="A5413" s="15">
        <v>44369</v>
      </c>
      <c r="B5413" s="18">
        <v>5.1114063789906112E-3</v>
      </c>
      <c r="C5413" s="9">
        <f t="shared" si="468"/>
        <v>-2.5788593621009388E-2</v>
      </c>
      <c r="D5413" s="6">
        <f t="shared" si="469"/>
        <v>6.6505156094956615E-4</v>
      </c>
      <c r="E5413" s="6">
        <f t="shared" si="470"/>
        <v>2.888244672429844E-4</v>
      </c>
      <c r="F5413" s="6">
        <f>B$6+B$7*E5399+B$8*(H5412*100)^2</f>
        <v>0.2270284886004911</v>
      </c>
      <c r="G5413" s="18">
        <v>5.2939320225070061E-3</v>
      </c>
      <c r="H5413" s="9">
        <f t="shared" si="466"/>
        <v>4.764750660847754E-3</v>
      </c>
      <c r="I5413" s="8">
        <f t="shared" si="464"/>
        <v>5.2918136165925212E-4</v>
      </c>
      <c r="J5413" s="11">
        <f t="shared" si="465"/>
        <v>9.9959984263011337E-2</v>
      </c>
      <c r="K5413" s="11">
        <f t="shared" si="467"/>
        <v>5.7456564468565396E-3</v>
      </c>
      <c r="AC5413" s="15"/>
      <c r="AD5413" s="16"/>
    </row>
    <row r="5414" spans="1:30" x14ac:dyDescent="0.3">
      <c r="A5414" s="15">
        <v>44370</v>
      </c>
      <c r="B5414" s="18">
        <v>-1.0838705186495853E-3</v>
      </c>
      <c r="C5414" s="9">
        <f t="shared" si="468"/>
        <v>-3.1983870518649586E-2</v>
      </c>
      <c r="D5414" s="6">
        <f t="shared" si="469"/>
        <v>1.0229679733537421E-3</v>
      </c>
      <c r="E5414" s="6">
        <f t="shared" si="470"/>
        <v>6.6505156094956615E-4</v>
      </c>
      <c r="F5414" s="6">
        <f>B$6+B$7*E5399+B$8*(H5413*100)^2</f>
        <v>0.22059253559670156</v>
      </c>
      <c r="G5414" s="18">
        <v>2.4816724484044862E-3</v>
      </c>
      <c r="H5414" s="9">
        <f t="shared" si="466"/>
        <v>4.6967279631324353E-3</v>
      </c>
      <c r="I5414" s="8">
        <f t="shared" si="464"/>
        <v>2.2150555147279491E-3</v>
      </c>
      <c r="J5414" s="11">
        <f t="shared" si="465"/>
        <v>0.89256562289356511</v>
      </c>
      <c r="K5414" s="11">
        <f t="shared" si="467"/>
        <v>0.16631664435704518</v>
      </c>
      <c r="AC5414" s="15"/>
      <c r="AD5414" s="16"/>
    </row>
    <row r="5415" spans="1:30" x14ac:dyDescent="0.3">
      <c r="A5415" s="15">
        <v>44371</v>
      </c>
      <c r="B5415" s="18">
        <v>5.7944295459168927E-3</v>
      </c>
      <c r="C5415" s="9">
        <f t="shared" si="468"/>
        <v>-2.5105570454083109E-2</v>
      </c>
      <c r="D5415" s="6">
        <f t="shared" si="469"/>
        <v>6.302896678249308E-4</v>
      </c>
      <c r="E5415" s="6">
        <f t="shared" si="470"/>
        <v>1.0229679733537421E-3</v>
      </c>
      <c r="F5415" s="6">
        <f>B$6+B$7*E5399+B$8*(H5414*100)^2</f>
        <v>0.21463284311519246</v>
      </c>
      <c r="G5415" s="18">
        <v>4.0768574534381383E-3</v>
      </c>
      <c r="H5415" s="9">
        <f t="shared" si="466"/>
        <v>4.6328484015257018E-3</v>
      </c>
      <c r="I5415" s="8">
        <f t="shared" si="464"/>
        <v>5.5599094808756345E-4</v>
      </c>
      <c r="J5415" s="11">
        <f t="shared" si="465"/>
        <v>0.13637733338424166</v>
      </c>
      <c r="K5415" s="11">
        <f t="shared" si="467"/>
        <v>7.8348179704677001E-3</v>
      </c>
      <c r="AC5415" s="15"/>
      <c r="AD5415" s="16"/>
    </row>
    <row r="5416" spans="1:30" x14ac:dyDescent="0.3">
      <c r="A5416" s="15">
        <v>44372</v>
      </c>
      <c r="B5416" s="18">
        <v>3.3250631646875649E-3</v>
      </c>
      <c r="C5416" s="9">
        <f t="shared" si="468"/>
        <v>-2.7574936835312435E-2</v>
      </c>
      <c r="D5416" s="6">
        <f t="shared" si="469"/>
        <v>7.6037714147147062E-4</v>
      </c>
      <c r="E5416" s="6">
        <f t="shared" si="470"/>
        <v>6.302896678249308E-4</v>
      </c>
      <c r="F5416" s="6">
        <f>B$6+B$7*E5399+B$8*(H5415*100)^2</f>
        <v>0.20911416787731504</v>
      </c>
      <c r="G5416" s="18">
        <v>2.8638648340575399E-3</v>
      </c>
      <c r="H5416" s="9">
        <f t="shared" si="466"/>
        <v>4.5729002599806945E-3</v>
      </c>
      <c r="I5416" s="8">
        <f t="shared" si="464"/>
        <v>1.7090354259231546E-3</v>
      </c>
      <c r="J5416" s="11">
        <f t="shared" si="465"/>
        <v>0.5967584103827217</v>
      </c>
      <c r="K5416" s="11">
        <f t="shared" si="467"/>
        <v>9.4244397192229989E-2</v>
      </c>
      <c r="AC5416" s="15"/>
      <c r="AD5416" s="16"/>
    </row>
    <row r="5417" spans="1:30" x14ac:dyDescent="0.3">
      <c r="A5417" s="15">
        <v>44375</v>
      </c>
      <c r="B5417" s="18">
        <v>2.3122888604717494E-3</v>
      </c>
      <c r="C5417" s="9">
        <f t="shared" si="468"/>
        <v>-2.8587711139528252E-2</v>
      </c>
      <c r="D5417" s="6">
        <f t="shared" si="469"/>
        <v>8.1725722819710775E-4</v>
      </c>
      <c r="E5417" s="6">
        <f t="shared" si="470"/>
        <v>7.6037714147147062E-4</v>
      </c>
      <c r="F5417" s="6">
        <f>B$6+B$7*E5399+B$8*(H5416*100)^2</f>
        <v>0.20400387460704053</v>
      </c>
      <c r="G5417" s="18">
        <v>3.0559087235007471E-3</v>
      </c>
      <c r="H5417" s="9">
        <f t="shared" si="466"/>
        <v>4.5166788086717057E-3</v>
      </c>
      <c r="I5417" s="8">
        <f t="shared" si="464"/>
        <v>1.4607700851709585E-3</v>
      </c>
      <c r="J5417" s="11">
        <f t="shared" si="465"/>
        <v>0.4780149596541447</v>
      </c>
      <c r="K5417" s="11">
        <f t="shared" si="467"/>
        <v>6.7283082423633234E-2</v>
      </c>
      <c r="AC5417" s="15"/>
      <c r="AD5417" s="16"/>
    </row>
    <row r="5418" spans="1:30" x14ac:dyDescent="0.3">
      <c r="A5418" s="15">
        <v>44376</v>
      </c>
      <c r="B5418" s="18">
        <v>2.7729774268781519E-4</v>
      </c>
      <c r="C5418" s="9">
        <f t="shared" si="468"/>
        <v>-3.0622702257312184E-2</v>
      </c>
      <c r="D5418" s="6">
        <f t="shared" si="469"/>
        <v>9.3774989353999274E-4</v>
      </c>
      <c r="E5418" s="6">
        <f t="shared" si="470"/>
        <v>8.1725722819710775E-4</v>
      </c>
      <c r="F5418" s="6">
        <f>B$6+B$7*E5399+B$8*(H5417*100)^2</f>
        <v>0.19927174303876638</v>
      </c>
      <c r="G5418" s="18">
        <v>2.1676216310010008E-3</v>
      </c>
      <c r="H5418" s="9">
        <f t="shared" si="466"/>
        <v>4.4639863691409987E-3</v>
      </c>
      <c r="I5418" s="8">
        <f t="shared" si="464"/>
        <v>2.2963647381399979E-3</v>
      </c>
      <c r="J5418" s="11">
        <f t="shared" si="465"/>
        <v>1.0593937176570543</v>
      </c>
      <c r="K5418" s="11">
        <f t="shared" si="467"/>
        <v>0.20799143274490062</v>
      </c>
      <c r="AC5418" s="15"/>
      <c r="AD5418" s="16"/>
    </row>
    <row r="5419" spans="1:30" x14ac:dyDescent="0.3">
      <c r="A5419" s="15">
        <v>44377</v>
      </c>
      <c r="B5419" s="18">
        <v>1.3272784229071918E-3</v>
      </c>
      <c r="C5419" s="9">
        <f t="shared" si="468"/>
        <v>-2.9572721577092807E-2</v>
      </c>
      <c r="D5419" s="6">
        <f t="shared" si="469"/>
        <v>8.7454586147625048E-4</v>
      </c>
      <c r="E5419" s="6">
        <f t="shared" si="470"/>
        <v>9.3774989353999274E-4</v>
      </c>
      <c r="F5419" s="6">
        <f>B$6+B$7*E5399+B$8*(H5418*100)^2</f>
        <v>0.19488978920654446</v>
      </c>
      <c r="G5419" s="18">
        <v>2.0784242440357922E-3</v>
      </c>
      <c r="H5419" s="9">
        <f t="shared" si="466"/>
        <v>4.4146323652886933E-3</v>
      </c>
      <c r="I5419" s="8">
        <f t="shared" si="464"/>
        <v>2.3362081212529012E-3</v>
      </c>
      <c r="J5419" s="11">
        <f t="shared" si="465"/>
        <v>1.1240285172562055</v>
      </c>
      <c r="K5419" s="11">
        <f t="shared" si="467"/>
        <v>0.22411800123352577</v>
      </c>
      <c r="AC5419" s="15"/>
      <c r="AD5419" s="16"/>
    </row>
    <row r="5420" spans="1:30" x14ac:dyDescent="0.3">
      <c r="A5420" s="15">
        <v>44378</v>
      </c>
      <c r="B5420" s="18">
        <v>5.2080414322547442E-3</v>
      </c>
      <c r="C5420" s="9">
        <f t="shared" si="468"/>
        <v>-2.5691958567745254E-2</v>
      </c>
      <c r="D5420" s="6">
        <f t="shared" si="469"/>
        <v>6.6007673504673875E-4</v>
      </c>
      <c r="E5420" s="6">
        <f t="shared" si="470"/>
        <v>8.7454586147625048E-4</v>
      </c>
      <c r="F5420" s="6">
        <f>B$6+B$7*E5399+B$8*(H5419*100)^2</f>
        <v>0.19083209995790695</v>
      </c>
      <c r="G5420" s="18">
        <v>2.0266572633409544E-3</v>
      </c>
      <c r="H5420" s="9">
        <f t="shared" si="466"/>
        <v>4.3684333571419737E-3</v>
      </c>
      <c r="I5420" s="8">
        <f t="shared" si="464"/>
        <v>2.3417760938010193E-3</v>
      </c>
      <c r="J5420" s="11">
        <f t="shared" si="465"/>
        <v>1.1554869864579815</v>
      </c>
      <c r="K5420" s="11">
        <f t="shared" si="467"/>
        <v>0.23194896146854771</v>
      </c>
      <c r="AC5420" s="15"/>
      <c r="AD5420" s="16"/>
    </row>
    <row r="5421" spans="1:30" x14ac:dyDescent="0.3">
      <c r="A5421" s="15">
        <v>44379</v>
      </c>
      <c r="B5421" s="18">
        <v>7.4720958946916712E-3</v>
      </c>
      <c r="C5421" s="9">
        <f t="shared" si="468"/>
        <v>-2.3427904105308331E-2</v>
      </c>
      <c r="D5421" s="6">
        <f t="shared" si="469"/>
        <v>5.4886669076752289E-4</v>
      </c>
      <c r="E5421" s="6">
        <f t="shared" si="470"/>
        <v>6.6007673504673875E-4</v>
      </c>
      <c r="F5421" s="6">
        <f>B$6+B$7*E5400+B$8*(H5420*100)^2</f>
        <v>0.18706700171790783</v>
      </c>
      <c r="G5421" s="18">
        <v>3.3928415464183157E-3</v>
      </c>
      <c r="H5421" s="9">
        <f t="shared" si="466"/>
        <v>4.3251242955307983E-3</v>
      </c>
      <c r="I5421" s="8">
        <f t="shared" si="464"/>
        <v>9.3228274911248254E-4</v>
      </c>
      <c r="J5421" s="11">
        <f t="shared" si="465"/>
        <v>0.27477933654068087</v>
      </c>
      <c r="K5421" s="11">
        <f t="shared" si="467"/>
        <v>2.7222583929202404E-2</v>
      </c>
      <c r="AC5421" s="15"/>
      <c r="AD5421" s="16"/>
    </row>
    <row r="5422" spans="1:30" x14ac:dyDescent="0.3">
      <c r="A5422" s="15">
        <v>44383</v>
      </c>
      <c r="B5422" s="18">
        <v>-2.0239027700217787E-3</v>
      </c>
      <c r="C5422" s="9">
        <f t="shared" si="468"/>
        <v>-3.292390277002178E-2</v>
      </c>
      <c r="D5422" s="6">
        <f t="shared" si="469"/>
        <v>1.0839833736098479E-3</v>
      </c>
      <c r="E5422" s="6">
        <f t="shared" si="470"/>
        <v>5.4886669076752289E-4</v>
      </c>
      <c r="F5422" s="6">
        <f>B$6+B$7*E5422+B$8*(G5421*100)^2</f>
        <v>0.11693105223085562</v>
      </c>
      <c r="G5422" s="18">
        <v>7.622093027633144E-3</v>
      </c>
      <c r="H5422" s="9">
        <f t="shared" si="466"/>
        <v>3.4195182735416931E-3</v>
      </c>
      <c r="I5422" s="8">
        <f t="shared" si="464"/>
        <v>4.2025747540914513E-3</v>
      </c>
      <c r="J5422" s="11">
        <f t="shared" si="465"/>
        <v>0.5513675494192255</v>
      </c>
      <c r="K5422" s="11">
        <f t="shared" si="467"/>
        <v>0.42744481655000932</v>
      </c>
      <c r="AC5422" s="15"/>
      <c r="AD5422" s="16"/>
    </row>
    <row r="5423" spans="1:30" x14ac:dyDescent="0.3">
      <c r="A5423" s="15">
        <v>44384</v>
      </c>
      <c r="B5423" s="18">
        <v>3.3533465536629346E-3</v>
      </c>
      <c r="C5423" s="9">
        <f t="shared" si="468"/>
        <v>-2.7546653446337065E-2</v>
      </c>
      <c r="D5423" s="6">
        <f t="shared" si="469"/>
        <v>7.5881811609259373E-4</v>
      </c>
      <c r="E5423" s="6">
        <f t="shared" si="470"/>
        <v>1.0839833736098479E-3</v>
      </c>
      <c r="F5423" s="6">
        <f>B$6+B$7*E5422+B$8*(H5422*100)^2</f>
        <v>0.11861388558734126</v>
      </c>
      <c r="G5423" s="18">
        <v>5.6955240770148827E-3</v>
      </c>
      <c r="H5423" s="9">
        <f t="shared" si="466"/>
        <v>3.4440366662877048E-3</v>
      </c>
      <c r="I5423" s="8">
        <f t="shared" si="464"/>
        <v>2.2514874107271779E-3</v>
      </c>
      <c r="J5423" s="11">
        <f t="shared" si="465"/>
        <v>0.39530820698544378</v>
      </c>
      <c r="K5423" s="11">
        <f t="shared" si="467"/>
        <v>0.15069864544632061</v>
      </c>
      <c r="AC5423" s="15"/>
      <c r="AD5423" s="16"/>
    </row>
    <row r="5424" spans="1:30" x14ac:dyDescent="0.3">
      <c r="A5424" s="15">
        <v>44385</v>
      </c>
      <c r="B5424" s="18">
        <v>-8.5978810095563955E-3</v>
      </c>
      <c r="C5424" s="9">
        <f t="shared" si="468"/>
        <v>-3.9497881009556396E-2</v>
      </c>
      <c r="D5424" s="6">
        <f t="shared" si="469"/>
        <v>1.5600826042450758E-3</v>
      </c>
      <c r="E5424" s="6">
        <f t="shared" si="470"/>
        <v>7.5881811609259373E-4</v>
      </c>
      <c r="F5424" s="6">
        <f>B$6+B$7*E5422+B$8*(H5423*100)^2</f>
        <v>0.12017218927544698</v>
      </c>
      <c r="G5424" s="18">
        <v>1.1109442662585373E-2</v>
      </c>
      <c r="H5424" s="9">
        <f t="shared" si="466"/>
        <v>3.4665860623305888E-3</v>
      </c>
      <c r="I5424" s="8">
        <f t="shared" si="464"/>
        <v>7.6428566002547833E-3</v>
      </c>
      <c r="J5424" s="11">
        <f t="shared" si="465"/>
        <v>0.68796039840905476</v>
      </c>
      <c r="K5424" s="11">
        <f t="shared" si="467"/>
        <v>1.0400962646301974</v>
      </c>
      <c r="AC5424" s="15"/>
      <c r="AD5424" s="16"/>
    </row>
    <row r="5425" spans="1:30" x14ac:dyDescent="0.3">
      <c r="A5425" s="15">
        <v>44386</v>
      </c>
      <c r="B5425" s="18">
        <v>1.1214825902413766E-2</v>
      </c>
      <c r="C5425" s="9">
        <f t="shared" si="468"/>
        <v>-1.9685174097586234E-2</v>
      </c>
      <c r="D5425" s="6">
        <f t="shared" si="469"/>
        <v>3.8750607925228E-4</v>
      </c>
      <c r="E5425" s="6">
        <f t="shared" si="470"/>
        <v>1.5600826042450758E-3</v>
      </c>
      <c r="F5425" s="6">
        <f>B$6+B$7*E5422+B$8*(H5424*100)^2</f>
        <v>0.12161517849063286</v>
      </c>
      <c r="G5425" s="18">
        <v>4.4937625313506207E-3</v>
      </c>
      <c r="H5425" s="9">
        <f t="shared" si="466"/>
        <v>3.4873367845769192E-3</v>
      </c>
      <c r="I5425" s="8">
        <f t="shared" si="464"/>
        <v>1.0064257467737015E-3</v>
      </c>
      <c r="J5425" s="11">
        <f t="shared" si="465"/>
        <v>0.22396059866368054</v>
      </c>
      <c r="K5425" s="11">
        <f t="shared" si="467"/>
        <v>3.5042380371284487E-2</v>
      </c>
      <c r="AC5425" s="15"/>
      <c r="AD5425" s="16"/>
    </row>
    <row r="5426" spans="1:30" x14ac:dyDescent="0.3">
      <c r="A5426" s="15">
        <v>44389</v>
      </c>
      <c r="B5426" s="18">
        <v>3.4452326955940497E-3</v>
      </c>
      <c r="C5426" s="9">
        <f t="shared" si="468"/>
        <v>-2.745476730440595E-2</v>
      </c>
      <c r="D5426" s="6">
        <f t="shared" si="469"/>
        <v>7.5376424773907792E-4</v>
      </c>
      <c r="E5426" s="6">
        <f t="shared" si="470"/>
        <v>3.8750607925228E-4</v>
      </c>
      <c r="F5426" s="6">
        <f>B$6+B$7*E5422+B$8*(H5425*100)^2</f>
        <v>0.122951386503895</v>
      </c>
      <c r="G5426" s="18">
        <v>3.2533340467729719E-3</v>
      </c>
      <c r="H5426" s="9">
        <f t="shared" si="466"/>
        <v>3.5064424493194669E-3</v>
      </c>
      <c r="I5426" s="8">
        <f t="shared" si="464"/>
        <v>2.5310840254649499E-4</v>
      </c>
      <c r="J5426" s="11">
        <f t="shared" si="465"/>
        <v>7.779969683640596E-2</v>
      </c>
      <c r="K5426" s="11">
        <f t="shared" si="467"/>
        <v>2.7378275345646408E-3</v>
      </c>
      <c r="AC5426" s="15"/>
      <c r="AD5426" s="16"/>
    </row>
    <row r="5427" spans="1:30" x14ac:dyDescent="0.3">
      <c r="A5427" s="15">
        <v>44390</v>
      </c>
      <c r="B5427" s="18">
        <v>-3.5230111811655838E-3</v>
      </c>
      <c r="C5427" s="9">
        <f t="shared" si="468"/>
        <v>-3.4423011181165586E-2</v>
      </c>
      <c r="D5427" s="6">
        <f t="shared" si="469"/>
        <v>1.184943698778651E-3</v>
      </c>
      <c r="E5427" s="6">
        <f t="shared" si="470"/>
        <v>7.5376424773907792E-4</v>
      </c>
      <c r="F5427" s="6">
        <f>B$6+B$7*E5422+B$8*(H5426*100)^2</f>
        <v>0.12418871512417576</v>
      </c>
      <c r="G5427" s="18">
        <v>3.8493976672062985E-3</v>
      </c>
      <c r="H5427" s="9">
        <f t="shared" si="466"/>
        <v>3.5240419283001697E-3</v>
      </c>
      <c r="I5427" s="8">
        <f t="shared" si="464"/>
        <v>3.2535573890612882E-4</v>
      </c>
      <c r="J5427" s="11">
        <f t="shared" si="465"/>
        <v>8.4521207480820204E-2</v>
      </c>
      <c r="K5427" s="11">
        <f t="shared" si="467"/>
        <v>4.0165135610572555E-3</v>
      </c>
      <c r="AC5427" s="15"/>
      <c r="AD5427" s="16"/>
    </row>
    <row r="5428" spans="1:30" x14ac:dyDescent="0.3">
      <c r="A5428" s="15">
        <v>44391</v>
      </c>
      <c r="B5428" s="18">
        <v>1.1642565654693257E-3</v>
      </c>
      <c r="C5428" s="9">
        <f t="shared" si="468"/>
        <v>-2.9735743434530674E-2</v>
      </c>
      <c r="D5428" s="6">
        <f t="shared" si="469"/>
        <v>8.8421443760423413E-4</v>
      </c>
      <c r="E5428" s="6">
        <f t="shared" si="470"/>
        <v>1.184943698778651E-3</v>
      </c>
      <c r="F5428" s="6">
        <f>B$6+B$7*E5422+B$8*(H5427*100)^2</f>
        <v>0.12533448142655573</v>
      </c>
      <c r="G5428" s="18">
        <v>5.2574354720480694E-3</v>
      </c>
      <c r="H5428" s="9">
        <f t="shared" si="466"/>
        <v>3.5402610274746088E-3</v>
      </c>
      <c r="I5428" s="8">
        <f t="shared" si="464"/>
        <v>1.7171744445734606E-3</v>
      </c>
      <c r="J5428" s="11">
        <f t="shared" si="465"/>
        <v>0.32661826354371282</v>
      </c>
      <c r="K5428" s="11">
        <f t="shared" si="467"/>
        <v>8.9598867385082048E-2</v>
      </c>
      <c r="AC5428" s="15"/>
      <c r="AD5428" s="16"/>
    </row>
    <row r="5429" spans="1:30" x14ac:dyDescent="0.3">
      <c r="A5429" s="15">
        <v>44392</v>
      </c>
      <c r="B5429" s="18">
        <v>-3.2675735627459117E-3</v>
      </c>
      <c r="C5429" s="9">
        <f t="shared" si="468"/>
        <v>-3.4167573562745912E-2</v>
      </c>
      <c r="D5429" s="6">
        <f t="shared" si="469"/>
        <v>1.1674230831656533E-3</v>
      </c>
      <c r="E5429" s="6">
        <f t="shared" si="470"/>
        <v>8.8421443760423413E-4</v>
      </c>
      <c r="F5429" s="6">
        <f>B$6+B$7*E5422+B$8*(H5428*100)^2</f>
        <v>0.12639546102255958</v>
      </c>
      <c r="G5429" s="18">
        <v>5.1743325684480987E-3</v>
      </c>
      <c r="H5429" s="9">
        <f t="shared" si="466"/>
        <v>3.5552139319956484E-3</v>
      </c>
      <c r="I5429" s="8">
        <f t="shared" si="464"/>
        <v>1.6191186364524503E-3</v>
      </c>
      <c r="J5429" s="11">
        <f t="shared" si="465"/>
        <v>0.31291352363500308</v>
      </c>
      <c r="K5429" s="11">
        <f t="shared" si="467"/>
        <v>8.0125754748365363E-2</v>
      </c>
      <c r="AC5429" s="15"/>
      <c r="AD5429" s="16"/>
    </row>
    <row r="5430" spans="1:30" x14ac:dyDescent="0.3">
      <c r="A5430" s="15">
        <v>44393</v>
      </c>
      <c r="B5430" s="18">
        <v>-7.5674150068132167E-3</v>
      </c>
      <c r="C5430" s="9">
        <f t="shared" si="468"/>
        <v>-3.8467415006813215E-2</v>
      </c>
      <c r="D5430" s="6">
        <f t="shared" si="469"/>
        <v>1.4797420173063985E-3</v>
      </c>
      <c r="E5430" s="6">
        <f t="shared" si="470"/>
        <v>1.1674230831656533E-3</v>
      </c>
      <c r="F5430" s="6">
        <f>B$6+B$7*E5422+B$8*(H5429*100)^2</f>
        <v>0.12737792812845913</v>
      </c>
      <c r="G5430" s="18">
        <v>6.4259360418112334E-3</v>
      </c>
      <c r="H5430" s="9">
        <f t="shared" si="466"/>
        <v>3.5690044568262892E-3</v>
      </c>
      <c r="I5430" s="8">
        <f t="shared" si="464"/>
        <v>2.8569315849849442E-3</v>
      </c>
      <c r="J5430" s="11">
        <f t="shared" si="465"/>
        <v>0.44459384070988683</v>
      </c>
      <c r="K5430" s="11">
        <f t="shared" si="467"/>
        <v>0.21242855975730368</v>
      </c>
      <c r="AC5430" s="15"/>
      <c r="AD5430" s="16"/>
    </row>
    <row r="5431" spans="1:30" x14ac:dyDescent="0.3">
      <c r="A5431" s="15">
        <v>44396</v>
      </c>
      <c r="B5431" s="18">
        <v>-1.5996781399983978E-2</v>
      </c>
      <c r="C5431" s="9">
        <f t="shared" si="468"/>
        <v>-4.6896781399983975E-2</v>
      </c>
      <c r="D5431" s="6">
        <f t="shared" si="469"/>
        <v>2.1993081056778828E-3</v>
      </c>
      <c r="E5431" s="6">
        <f t="shared" si="470"/>
        <v>1.4797420173063985E-3</v>
      </c>
      <c r="F5431" s="6">
        <f>B$6+B$7*E5422+B$8*(H5430*100)^2</f>
        <v>0.12828769266852216</v>
      </c>
      <c r="G5431" s="18">
        <v>1.17493692592852E-2</v>
      </c>
      <c r="H5431" s="9">
        <f t="shared" si="466"/>
        <v>3.5817271346170717E-3</v>
      </c>
      <c r="I5431" s="8">
        <f t="shared" si="464"/>
        <v>8.1676421246681292E-3</v>
      </c>
      <c r="J5431" s="11">
        <f t="shared" si="465"/>
        <v>0.69515579470050859</v>
      </c>
      <c r="K5431" s="11">
        <f t="shared" si="467"/>
        <v>1.0924097069527257</v>
      </c>
      <c r="AC5431" s="15"/>
      <c r="AD5431" s="16"/>
    </row>
    <row r="5432" spans="1:30" x14ac:dyDescent="0.3">
      <c r="A5432" s="15">
        <v>44397</v>
      </c>
      <c r="B5432" s="18">
        <v>1.50488060047999E-2</v>
      </c>
      <c r="C5432" s="9">
        <f t="shared" si="468"/>
        <v>-1.5851193995200102E-2</v>
      </c>
      <c r="D5432" s="6">
        <f t="shared" si="469"/>
        <v>2.5126035107346777E-4</v>
      </c>
      <c r="E5432" s="6">
        <f t="shared" si="470"/>
        <v>2.1993081056778828E-3</v>
      </c>
      <c r="F5432" s="6">
        <f>B$6+B$7*E5422+B$8*(H5431*100)^2</f>
        <v>0.12913013463262049</v>
      </c>
      <c r="G5432" s="18">
        <v>9.1075695740298022E-3</v>
      </c>
      <c r="H5432" s="9">
        <f t="shared" si="466"/>
        <v>3.593468166446177E-3</v>
      </c>
      <c r="I5432" s="8">
        <f t="shared" si="464"/>
        <v>5.5141014075836253E-3</v>
      </c>
      <c r="J5432" s="11">
        <f t="shared" si="465"/>
        <v>0.60544159040047996</v>
      </c>
      <c r="K5432" s="11">
        <f t="shared" si="467"/>
        <v>0.60449090153956186</v>
      </c>
      <c r="AC5432" s="15"/>
      <c r="AD5432" s="16"/>
    </row>
    <row r="5433" spans="1:30" x14ac:dyDescent="0.3">
      <c r="A5433" s="15">
        <v>44398</v>
      </c>
      <c r="B5433" s="18">
        <v>8.2080416621440437E-3</v>
      </c>
      <c r="C5433" s="9">
        <f t="shared" si="468"/>
        <v>-2.2691958337855957E-2</v>
      </c>
      <c r="D5433" s="6">
        <f t="shared" si="469"/>
        <v>5.1492497320699052E-4</v>
      </c>
      <c r="E5433" s="6">
        <f t="shared" si="470"/>
        <v>2.5126035107346777E-4</v>
      </c>
      <c r="F5433" s="6">
        <f>B$6+B$7*E5422+B$8*(H5432*100)^2</f>
        <v>0.12991023589137554</v>
      </c>
      <c r="G5433" s="18">
        <v>3.2592396232291846E-3</v>
      </c>
      <c r="H5433" s="9">
        <f t="shared" si="466"/>
        <v>3.6043062562908768E-3</v>
      </c>
      <c r="I5433" s="8">
        <f t="shared" si="464"/>
        <v>3.4506663306169225E-4</v>
      </c>
      <c r="J5433" s="11">
        <f t="shared" si="465"/>
        <v>0.10587335481636286</v>
      </c>
      <c r="K5433" s="11">
        <f t="shared" si="467"/>
        <v>4.898065919004102E-3</v>
      </c>
      <c r="AC5433" s="15"/>
      <c r="AD5433" s="16"/>
    </row>
    <row r="5434" spans="1:30" x14ac:dyDescent="0.3">
      <c r="A5434" s="15">
        <v>44399</v>
      </c>
      <c r="B5434" s="18">
        <v>2.0146392092429753E-3</v>
      </c>
      <c r="C5434" s="9">
        <f t="shared" si="468"/>
        <v>-2.8885360790757025E-2</v>
      </c>
      <c r="D5434" s="6">
        <f t="shared" si="469"/>
        <v>8.3436406801220327E-4</v>
      </c>
      <c r="E5434" s="6">
        <f t="shared" si="470"/>
        <v>5.1492497320699052E-4</v>
      </c>
      <c r="F5434" s="6">
        <f>B$6+B$7*E5422+B$8*(H5433*100)^2</f>
        <v>0.13063260965698273</v>
      </c>
      <c r="G5434" s="18">
        <v>3.2183286709764618E-3</v>
      </c>
      <c r="H5434" s="9">
        <f t="shared" si="466"/>
        <v>3.6143133463630785E-3</v>
      </c>
      <c r="I5434" s="8">
        <f t="shared" si="464"/>
        <v>3.9598467538661669E-4</v>
      </c>
      <c r="J5434" s="11">
        <f t="shared" si="465"/>
        <v>0.12304047096174064</v>
      </c>
      <c r="K5434" s="11">
        <f t="shared" si="467"/>
        <v>6.4795735969034318E-3</v>
      </c>
      <c r="AC5434" s="15"/>
      <c r="AD5434" s="16"/>
    </row>
    <row r="5435" spans="1:30" x14ac:dyDescent="0.3">
      <c r="A5435" s="15">
        <v>44400</v>
      </c>
      <c r="B5435" s="18">
        <v>1.0094332386254415E-2</v>
      </c>
      <c r="C5435" s="9">
        <f t="shared" si="468"/>
        <v>-2.0805667613745586E-2</v>
      </c>
      <c r="D5435" s="6">
        <f t="shared" si="469"/>
        <v>4.3287580485366195E-4</v>
      </c>
      <c r="E5435" s="6">
        <f t="shared" si="470"/>
        <v>8.3436406801220327E-4</v>
      </c>
      <c r="F5435" s="6">
        <f>B$6+B$7*E5422+B$8*(H5434*100)^2</f>
        <v>0.13130152776393497</v>
      </c>
      <c r="G5435" s="18">
        <v>4.6840086961303434E-3</v>
      </c>
      <c r="H5435" s="9">
        <f t="shared" si="466"/>
        <v>3.6235552674677802E-3</v>
      </c>
      <c r="I5435" s="8">
        <f t="shared" si="464"/>
        <v>1.0604534286625632E-3</v>
      </c>
      <c r="J5435" s="11">
        <f t="shared" si="465"/>
        <v>0.22639868912682598</v>
      </c>
      <c r="K5435" s="11">
        <f t="shared" si="467"/>
        <v>3.5956873487644314E-2</v>
      </c>
      <c r="AC5435" s="15"/>
      <c r="AD5435" s="16"/>
    </row>
    <row r="5436" spans="1:30" x14ac:dyDescent="0.3">
      <c r="A5436" s="15">
        <v>44403</v>
      </c>
      <c r="B5436" s="18">
        <v>2.3793669227295928E-3</v>
      </c>
      <c r="C5436" s="9">
        <f t="shared" si="468"/>
        <v>-2.8520633077270409E-2</v>
      </c>
      <c r="D5436" s="6">
        <f t="shared" si="469"/>
        <v>8.1342651112829097E-4</v>
      </c>
      <c r="E5436" s="6">
        <f t="shared" si="470"/>
        <v>4.3287580485366195E-4</v>
      </c>
      <c r="F5436" s="6">
        <f>B$6+B$7*E5422+B$8*(H5435*100)^2</f>
        <v>0.13192094593097273</v>
      </c>
      <c r="G5436" s="18">
        <v>2.1819515104085411E-3</v>
      </c>
      <c r="H5436" s="9">
        <f t="shared" si="466"/>
        <v>3.6320923161584527E-3</v>
      </c>
      <c r="I5436" s="8">
        <f t="shared" ref="I5436:I5499" si="471">SQRT((G5436-H5436)^2)</f>
        <v>1.4501408057499116E-3</v>
      </c>
      <c r="J5436" s="11">
        <f t="shared" ref="J5436:J5499" si="472">ABS(G5436-H5436)/G5436</f>
        <v>0.66460725585894997</v>
      </c>
      <c r="K5436" s="11">
        <f t="shared" si="467"/>
        <v>0.11033151835827582</v>
      </c>
      <c r="AC5436" s="15"/>
      <c r="AD5436" s="16"/>
    </row>
    <row r="5437" spans="1:30" x14ac:dyDescent="0.3">
      <c r="A5437" s="15">
        <v>44404</v>
      </c>
      <c r="B5437" s="18">
        <v>-4.7235833821780027E-3</v>
      </c>
      <c r="C5437" s="9">
        <f t="shared" si="468"/>
        <v>-3.5623583382178005E-2</v>
      </c>
      <c r="D5437" s="6">
        <f t="shared" si="469"/>
        <v>1.269039692986989E-3</v>
      </c>
      <c r="E5437" s="6">
        <f t="shared" si="470"/>
        <v>8.1342651112829097E-4</v>
      </c>
      <c r="F5437" s="6">
        <f>B$6+B$7*E5422+B$8*(H5436*100)^2</f>
        <v>0.13249452715364973</v>
      </c>
      <c r="G5437" s="18">
        <v>7.7312096736594556E-3</v>
      </c>
      <c r="H5437" s="9">
        <f t="shared" si="466"/>
        <v>3.6399797685378655E-3</v>
      </c>
      <c r="I5437" s="8">
        <f t="shared" si="471"/>
        <v>4.0912299051215906E-3</v>
      </c>
      <c r="J5437" s="11">
        <f t="shared" si="472"/>
        <v>0.52918366954405294</v>
      </c>
      <c r="K5437" s="11">
        <f t="shared" si="467"/>
        <v>0.37068328919484195</v>
      </c>
      <c r="AC5437" s="15"/>
      <c r="AD5437" s="16"/>
    </row>
    <row r="5438" spans="1:30" x14ac:dyDescent="0.3">
      <c r="A5438" s="15">
        <v>44405</v>
      </c>
      <c r="B5438" s="18">
        <v>-1.8627923155270599E-4</v>
      </c>
      <c r="C5438" s="9">
        <f t="shared" si="468"/>
        <v>-3.1086279231552705E-2</v>
      </c>
      <c r="D5438" s="6">
        <f t="shared" si="469"/>
        <v>9.6635675646206511E-4</v>
      </c>
      <c r="E5438" s="6">
        <f t="shared" si="470"/>
        <v>1.269039692986989E-3</v>
      </c>
      <c r="F5438" s="6">
        <f>B$6+B$7*E5422+B$8*(H5437*100)^2</f>
        <v>0.13302566336584862</v>
      </c>
      <c r="G5438" s="18">
        <v>4.235358156624929E-3</v>
      </c>
      <c r="H5438" s="9">
        <f t="shared" si="466"/>
        <v>3.6472683389880789E-3</v>
      </c>
      <c r="I5438" s="8">
        <f t="shared" si="471"/>
        <v>5.8808981763685013E-4</v>
      </c>
      <c r="J5438" s="11">
        <f t="shared" si="472"/>
        <v>0.13885244078283263</v>
      </c>
      <c r="K5438" s="11">
        <f t="shared" si="467"/>
        <v>1.1751762885837902E-2</v>
      </c>
      <c r="AC5438" s="15"/>
      <c r="AD5438" s="16"/>
    </row>
    <row r="5439" spans="1:30" x14ac:dyDescent="0.3">
      <c r="A5439" s="15">
        <v>44406</v>
      </c>
      <c r="B5439" s="18">
        <v>4.1973318452726413E-3</v>
      </c>
      <c r="C5439" s="9">
        <f t="shared" si="468"/>
        <v>-2.6702668154727358E-2</v>
      </c>
      <c r="D5439" s="6">
        <f t="shared" si="469"/>
        <v>7.1303248658149054E-4</v>
      </c>
      <c r="E5439" s="6">
        <f t="shared" si="470"/>
        <v>9.6635675646206511E-4</v>
      </c>
      <c r="F5439" s="6">
        <f>B$6+B$7*E5422+B$8*(H5438*100)^2</f>
        <v>0.13351749549834477</v>
      </c>
      <c r="G5439" s="18">
        <v>3.839420522040705E-3</v>
      </c>
      <c r="H5439" s="9">
        <f t="shared" si="466"/>
        <v>3.6540045908337987E-3</v>
      </c>
      <c r="I5439" s="8">
        <f t="shared" si="471"/>
        <v>1.8541593120690626E-4</v>
      </c>
      <c r="J5439" s="11">
        <f t="shared" si="472"/>
        <v>4.8292686394340346E-2</v>
      </c>
      <c r="K5439" s="11">
        <f t="shared" si="467"/>
        <v>1.2454772865071462E-3</v>
      </c>
      <c r="AC5439" s="15"/>
      <c r="AD5439" s="16"/>
    </row>
    <row r="5440" spans="1:30" x14ac:dyDescent="0.3">
      <c r="A5440" s="15">
        <v>44407</v>
      </c>
      <c r="B5440" s="18">
        <v>-5.420713608261166E-3</v>
      </c>
      <c r="C5440" s="9">
        <f t="shared" si="468"/>
        <v>-3.6320713608261168E-2</v>
      </c>
      <c r="D5440" s="6">
        <f t="shared" si="469"/>
        <v>1.3191942370133279E-3</v>
      </c>
      <c r="E5440" s="6">
        <f t="shared" si="470"/>
        <v>7.1303248658149054E-4</v>
      </c>
      <c r="F5440" s="6">
        <f>B$6+B$7*E5422+B$8*(H5439*100)^2</f>
        <v>0.13397293205303623</v>
      </c>
      <c r="G5440" s="18">
        <v>6.6270641000861098E-3</v>
      </c>
      <c r="H5440" s="9">
        <f t="shared" si="466"/>
        <v>3.6602313048909384E-3</v>
      </c>
      <c r="I5440" s="8">
        <f t="shared" si="471"/>
        <v>2.9668327951951714E-3</v>
      </c>
      <c r="J5440" s="11">
        <f t="shared" si="472"/>
        <v>0.44768433659131524</v>
      </c>
      <c r="K5440" s="11">
        <f t="shared" si="467"/>
        <v>0.2169232854385208</v>
      </c>
      <c r="AC5440" s="15"/>
      <c r="AD5440" s="16"/>
    </row>
    <row r="5441" spans="1:30" x14ac:dyDescent="0.3">
      <c r="A5441" s="15">
        <v>44410</v>
      </c>
      <c r="B5441" s="18">
        <v>-1.8445056700603609E-3</v>
      </c>
      <c r="C5441" s="9">
        <f t="shared" si="468"/>
        <v>-3.2744505670060362E-2</v>
      </c>
      <c r="D5441" s="6">
        <f t="shared" si="469"/>
        <v>1.0722026515766151E-3</v>
      </c>
      <c r="E5441" s="6">
        <f t="shared" si="470"/>
        <v>1.3191942370133279E-3</v>
      </c>
      <c r="F5441" s="6">
        <f>B$6+B$7*E5422+B$8*(H5440*100)^2</f>
        <v>0.13439466630268052</v>
      </c>
      <c r="G5441" s="18">
        <v>5.9787295021973674E-3</v>
      </c>
      <c r="H5441" s="9">
        <f t="shared" si="466"/>
        <v>3.6659878109819256E-3</v>
      </c>
      <c r="I5441" s="8">
        <f t="shared" si="471"/>
        <v>2.3127416912154418E-3</v>
      </c>
      <c r="J5441" s="11">
        <f t="shared" si="472"/>
        <v>0.38682828690701559</v>
      </c>
      <c r="K5441" s="11">
        <f t="shared" si="467"/>
        <v>0.14175427074538027</v>
      </c>
      <c r="AC5441" s="15"/>
      <c r="AD5441" s="16"/>
    </row>
    <row r="5442" spans="1:30" x14ac:dyDescent="0.3">
      <c r="A5442" s="15">
        <v>44411</v>
      </c>
      <c r="B5442" s="18">
        <v>8.1699613389180619E-3</v>
      </c>
      <c r="C5442" s="9">
        <f t="shared" si="468"/>
        <v>-2.273003866108194E-2</v>
      </c>
      <c r="D5442" s="6">
        <f t="shared" si="469"/>
        <v>5.166546575342797E-4</v>
      </c>
      <c r="E5442" s="6">
        <f t="shared" si="470"/>
        <v>1.0722026515766151E-3</v>
      </c>
      <c r="F5442" s="6">
        <f>B$6+B$7*E5422+B$8*(H5441*100)^2</f>
        <v>0.1347851922178511</v>
      </c>
      <c r="G5442" s="18">
        <v>7.3005720083518357E-3</v>
      </c>
      <c r="H5442" s="9">
        <f t="shared" si="466"/>
        <v>3.6713102867757053E-3</v>
      </c>
      <c r="I5442" s="8">
        <f t="shared" si="471"/>
        <v>3.6292617215761304E-3</v>
      </c>
      <c r="J5442" s="11">
        <f t="shared" si="472"/>
        <v>0.49712018694210047</v>
      </c>
      <c r="K5442" s="11">
        <f t="shared" si="467"/>
        <v>0.30114263673528052</v>
      </c>
      <c r="AC5442" s="15"/>
      <c r="AD5442" s="16"/>
    </row>
    <row r="5443" spans="1:30" x14ac:dyDescent="0.3">
      <c r="A5443" s="15">
        <v>44412</v>
      </c>
      <c r="B5443" s="18">
        <v>-4.643150661295458E-3</v>
      </c>
      <c r="C5443" s="9">
        <f t="shared" si="468"/>
        <v>-3.5543150661295458E-2</v>
      </c>
      <c r="D5443" s="6">
        <f t="shared" si="469"/>
        <v>1.2633155589315478E-3</v>
      </c>
      <c r="E5443" s="6">
        <f t="shared" si="470"/>
        <v>5.166546575342797E-4</v>
      </c>
      <c r="F5443" s="6">
        <f>B$6+B$7*E5422+B$8*(H5442*100)^2</f>
        <v>0.13514681921529911</v>
      </c>
      <c r="G5443" s="18">
        <v>2.4054882605065863E-3</v>
      </c>
      <c r="H5443" s="9">
        <f t="shared" si="466"/>
        <v>3.6762320277058018E-3</v>
      </c>
      <c r="I5443" s="8">
        <f t="shared" si="471"/>
        <v>1.2707437671992156E-3</v>
      </c>
      <c r="J5443" s="11">
        <f t="shared" si="472"/>
        <v>0.52826853826823583</v>
      </c>
      <c r="K5443" s="11">
        <f t="shared" si="467"/>
        <v>7.8470685911076865E-2</v>
      </c>
      <c r="AC5443" s="15"/>
      <c r="AD5443" s="16"/>
    </row>
    <row r="5444" spans="1:30" x14ac:dyDescent="0.3">
      <c r="A5444" s="15">
        <v>44413</v>
      </c>
      <c r="B5444" s="18">
        <v>5.9874859904191129E-3</v>
      </c>
      <c r="C5444" s="9">
        <f t="shared" si="468"/>
        <v>-2.4912514009580888E-2</v>
      </c>
      <c r="D5444" s="6">
        <f t="shared" si="469"/>
        <v>6.2063335427756398E-4</v>
      </c>
      <c r="E5444" s="6">
        <f t="shared" si="470"/>
        <v>1.2633155589315478E-3</v>
      </c>
      <c r="F5444" s="6">
        <f>B$6+B$7*E5444+B$8*(G5443*100)^2</f>
        <v>6.396406296637458E-2</v>
      </c>
      <c r="G5444" s="18">
        <v>2.3724245059079667E-3</v>
      </c>
      <c r="H5444" s="9">
        <f t="shared" si="466"/>
        <v>2.5291117604086732E-3</v>
      </c>
      <c r="I5444" s="8">
        <f t="shared" si="471"/>
        <v>1.5668725450070651E-4</v>
      </c>
      <c r="J5444" s="11">
        <f t="shared" si="472"/>
        <v>6.6045201485026669E-2</v>
      </c>
      <c r="K5444" s="11">
        <f t="shared" si="467"/>
        <v>2.0022557911432148E-3</v>
      </c>
      <c r="AC5444" s="15"/>
      <c r="AD5444" s="16"/>
    </row>
    <row r="5445" spans="1:30" x14ac:dyDescent="0.3">
      <c r="A5445" s="15">
        <v>44414</v>
      </c>
      <c r="B5445" s="18">
        <v>1.6738645485288822E-3</v>
      </c>
      <c r="C5445" s="9">
        <f t="shared" si="468"/>
        <v>-2.9226135451471118E-2</v>
      </c>
      <c r="D5445" s="6">
        <f t="shared" si="469"/>
        <v>8.5416699342773684E-4</v>
      </c>
      <c r="E5445" s="6">
        <f t="shared" si="470"/>
        <v>6.2063335427756398E-4</v>
      </c>
      <c r="F5445" s="6">
        <f>B$6+B$7*E5444+B$8*(H5444*100)^2</f>
        <v>6.961296414974931E-2</v>
      </c>
      <c r="G5445" s="18">
        <v>1.6137124558313052E-3</v>
      </c>
      <c r="H5445" s="9">
        <f t="shared" si="466"/>
        <v>2.6384268826281565E-3</v>
      </c>
      <c r="I5445" s="8">
        <f t="shared" si="471"/>
        <v>1.0247144267968513E-3</v>
      </c>
      <c r="J5445" s="11">
        <f t="shared" si="472"/>
        <v>0.63500434857148624</v>
      </c>
      <c r="K5445" s="11">
        <f t="shared" si="467"/>
        <v>0.10326463242018136</v>
      </c>
      <c r="AC5445" s="15"/>
      <c r="AD5445" s="16"/>
    </row>
    <row r="5446" spans="1:30" x14ac:dyDescent="0.3">
      <c r="A5446" s="15">
        <v>44417</v>
      </c>
      <c r="B5446" s="18">
        <v>-9.4035026495493446E-4</v>
      </c>
      <c r="C5446" s="9">
        <f t="shared" si="468"/>
        <v>-3.1840350264954936E-2</v>
      </c>
      <c r="D5446" s="6">
        <f t="shared" si="469"/>
        <v>1.0138079049950158E-3</v>
      </c>
      <c r="E5446" s="6">
        <f t="shared" si="470"/>
        <v>8.5416699342773684E-4</v>
      </c>
      <c r="F5446" s="6">
        <f>B$6+B$7*E5444+B$8*(H5445*100)^2</f>
        <v>7.4843846645554324E-2</v>
      </c>
      <c r="G5446" s="18">
        <v>2.2606342573467178E-3</v>
      </c>
      <c r="H5446" s="9">
        <f t="shared" si="466"/>
        <v>2.7357603448685762E-3</v>
      </c>
      <c r="I5446" s="8">
        <f t="shared" si="471"/>
        <v>4.7512608752185844E-4</v>
      </c>
      <c r="J5446" s="11">
        <f t="shared" si="472"/>
        <v>0.21017379789666146</v>
      </c>
      <c r="K5446" s="11">
        <f t="shared" si="467"/>
        <v>1.7091575657212754E-2</v>
      </c>
      <c r="AC5446" s="15"/>
      <c r="AD5446" s="16"/>
    </row>
    <row r="5447" spans="1:30" x14ac:dyDescent="0.3">
      <c r="A5447" s="15">
        <v>44418</v>
      </c>
      <c r="B5447" s="18">
        <v>9.9218695386345018E-4</v>
      </c>
      <c r="C5447" s="9">
        <f t="shared" si="468"/>
        <v>-2.9907813046136551E-2</v>
      </c>
      <c r="D5447" s="6">
        <f t="shared" si="469"/>
        <v>8.9447728120265575E-4</v>
      </c>
      <c r="E5447" s="6">
        <f t="shared" si="470"/>
        <v>1.0138079049950158E-3</v>
      </c>
      <c r="F5447" s="6">
        <f>B$6+B$7*E5444+B$8*(H5446*100)^2</f>
        <v>7.968764383666975E-2</v>
      </c>
      <c r="G5447" s="18">
        <v>2.3972349704471834E-3</v>
      </c>
      <c r="H5447" s="9">
        <f t="shared" si="466"/>
        <v>2.8228999953358201E-3</v>
      </c>
      <c r="I5447" s="8">
        <f t="shared" si="471"/>
        <v>4.2566502488863671E-4</v>
      </c>
      <c r="J5447" s="11">
        <f t="shared" si="472"/>
        <v>0.17756499889922456</v>
      </c>
      <c r="K5447" s="11">
        <f t="shared" si="467"/>
        <v>1.2658769319119134E-2</v>
      </c>
      <c r="AC5447" s="15"/>
      <c r="AD5447" s="16"/>
    </row>
    <row r="5448" spans="1:30" x14ac:dyDescent="0.3">
      <c r="A5448" s="15">
        <v>44419</v>
      </c>
      <c r="B5448" s="18">
        <v>1.2749307180154837E-3</v>
      </c>
      <c r="C5448" s="9">
        <f t="shared" si="468"/>
        <v>-2.9625069281984516E-2</v>
      </c>
      <c r="D5448" s="6">
        <f t="shared" si="469"/>
        <v>8.7764472996238255E-4</v>
      </c>
      <c r="E5448" s="6">
        <f t="shared" si="470"/>
        <v>8.9447728120265575E-4</v>
      </c>
      <c r="F5448" s="6">
        <f>B$6+B$7*E5444+B$8*(H5447*100)^2</f>
        <v>8.4173000035642626E-2</v>
      </c>
      <c r="G5448" s="18">
        <v>2.280393185650988E-3</v>
      </c>
      <c r="H5448" s="9">
        <f t="shared" ref="H5448:H5511" si="473">SQRT(F5448)/100</f>
        <v>2.9012583482972117E-3</v>
      </c>
      <c r="I5448" s="8">
        <f t="shared" si="471"/>
        <v>6.208651626462237E-4</v>
      </c>
      <c r="J5448" s="11">
        <f t="shared" si="472"/>
        <v>0.27226233026520125</v>
      </c>
      <c r="K5448" s="11">
        <f t="shared" ref="K5448:K5511" si="474">G5448/H5448-LN(G5448/H5448)-1</f>
        <v>2.6798099553793753E-2</v>
      </c>
      <c r="AC5448" s="15"/>
      <c r="AD5448" s="16"/>
    </row>
    <row r="5449" spans="1:30" x14ac:dyDescent="0.3">
      <c r="A5449" s="15">
        <v>44420</v>
      </c>
      <c r="B5449" s="18">
        <v>4.13780773547866E-3</v>
      </c>
      <c r="C5449" s="9">
        <f t="shared" si="468"/>
        <v>-2.6762192264521339E-2</v>
      </c>
      <c r="D5449" s="6">
        <f t="shared" si="469"/>
        <v>7.1621493480320583E-4</v>
      </c>
      <c r="E5449" s="6">
        <f t="shared" si="470"/>
        <v>8.7764472996238255E-4</v>
      </c>
      <c r="F5449" s="6">
        <f>B$6+B$7*E5444+B$8*(H5448*100)^2</f>
        <v>8.8326439875891533E-2</v>
      </c>
      <c r="G5449" s="18">
        <v>3.7147665742704446E-3</v>
      </c>
      <c r="H5449" s="9">
        <f t="shared" si="473"/>
        <v>2.9719764446558376E-3</v>
      </c>
      <c r="I5449" s="8">
        <f t="shared" si="471"/>
        <v>7.4279012961460692E-4</v>
      </c>
      <c r="J5449" s="11">
        <f t="shared" si="472"/>
        <v>0.19995607119957085</v>
      </c>
      <c r="K5449" s="11">
        <f t="shared" si="474"/>
        <v>2.6842723196917939E-2</v>
      </c>
      <c r="AC5449" s="15"/>
      <c r="AD5449" s="16"/>
    </row>
    <row r="5450" spans="1:30" x14ac:dyDescent="0.3">
      <c r="A5450" s="15">
        <v>44421</v>
      </c>
      <c r="B5450" s="18">
        <v>1.6060163209228441E-3</v>
      </c>
      <c r="C5450" s="9">
        <f t="shared" si="468"/>
        <v>-2.9293983679077155E-2</v>
      </c>
      <c r="D5450" s="6">
        <f t="shared" si="469"/>
        <v>8.5813747979003867E-4</v>
      </c>
      <c r="E5450" s="6">
        <f t="shared" si="470"/>
        <v>7.1621493480320583E-4</v>
      </c>
      <c r="F5450" s="6">
        <f>B$6+B$7*E5444+B$8*(H5449*100)^2</f>
        <v>9.2172525167962011E-2</v>
      </c>
      <c r="G5450" s="18">
        <v>1.4745492299342799E-3</v>
      </c>
      <c r="H5450" s="9">
        <f t="shared" si="473"/>
        <v>3.0359928387261063E-3</v>
      </c>
      <c r="I5450" s="8">
        <f t="shared" si="471"/>
        <v>1.5614436087918264E-3</v>
      </c>
      <c r="J5450" s="11">
        <f t="shared" si="472"/>
        <v>1.0589294525360944</v>
      </c>
      <c r="K5450" s="11">
        <f t="shared" si="474"/>
        <v>0.20787546227376752</v>
      </c>
      <c r="AC5450" s="15"/>
      <c r="AD5450" s="16"/>
    </row>
    <row r="5451" spans="1:30" x14ac:dyDescent="0.3">
      <c r="A5451" s="15">
        <v>44424</v>
      </c>
      <c r="B5451" s="18">
        <v>2.6174222619943593E-3</v>
      </c>
      <c r="C5451" s="9">
        <f t="shared" si="468"/>
        <v>-2.8282577738005642E-2</v>
      </c>
      <c r="D5451" s="6">
        <f t="shared" si="469"/>
        <v>7.9990420350633238E-4</v>
      </c>
      <c r="E5451" s="6">
        <f t="shared" si="470"/>
        <v>8.5813747979003867E-4</v>
      </c>
      <c r="F5451" s="6">
        <f>B$6+B$7*E5444+B$8*(H5450*100)^2</f>
        <v>9.5734000148419277E-2</v>
      </c>
      <c r="G5451" s="18">
        <v>6.9492811511110836E-3</v>
      </c>
      <c r="H5451" s="9">
        <f t="shared" si="473"/>
        <v>3.0940911452059599E-3</v>
      </c>
      <c r="I5451" s="8">
        <f t="shared" si="471"/>
        <v>3.8551900059051237E-3</v>
      </c>
      <c r="J5451" s="11">
        <f t="shared" si="472"/>
        <v>0.55476097772914801</v>
      </c>
      <c r="K5451" s="11">
        <f t="shared" si="474"/>
        <v>0.43684061611619596</v>
      </c>
      <c r="AC5451" s="15"/>
      <c r="AD5451" s="16"/>
    </row>
    <row r="5452" spans="1:30" x14ac:dyDescent="0.3">
      <c r="A5452" s="15">
        <v>44425</v>
      </c>
      <c r="B5452" s="18">
        <v>-7.0857435071379907E-3</v>
      </c>
      <c r="C5452" s="9">
        <f t="shared" si="468"/>
        <v>-3.7985743507137994E-2</v>
      </c>
      <c r="D5452" s="6">
        <f t="shared" si="469"/>
        <v>1.4429167097900761E-3</v>
      </c>
      <c r="E5452" s="6">
        <f t="shared" si="470"/>
        <v>7.9990420350633238E-4</v>
      </c>
      <c r="F5452" s="6">
        <f>B$6+B$7*E5444+B$8*(H5451*100)^2</f>
        <v>9.9031925980322705E-2</v>
      </c>
      <c r="G5452" s="18">
        <v>8.6664793453354819E-3</v>
      </c>
      <c r="H5452" s="9">
        <f t="shared" si="473"/>
        <v>3.1469338407459839E-3</v>
      </c>
      <c r="I5452" s="8">
        <f t="shared" si="471"/>
        <v>5.5195455045894976E-3</v>
      </c>
      <c r="J5452" s="11">
        <f t="shared" si="472"/>
        <v>0.63688440076422226</v>
      </c>
      <c r="K5452" s="11">
        <f t="shared" si="474"/>
        <v>0.74090988866988128</v>
      </c>
      <c r="AC5452" s="15"/>
      <c r="AD5452" s="16"/>
    </row>
    <row r="5453" spans="1:30" x14ac:dyDescent="0.3">
      <c r="A5453" s="15">
        <v>44426</v>
      </c>
      <c r="B5453" s="18">
        <v>-1.080665284525433E-2</v>
      </c>
      <c r="C5453" s="9">
        <f t="shared" si="468"/>
        <v>-4.1706652845254329E-2</v>
      </c>
      <c r="D5453" s="6">
        <f t="shared" si="469"/>
        <v>1.739444891554561E-3</v>
      </c>
      <c r="E5453" s="6">
        <f t="shared" si="470"/>
        <v>1.4429167097900761E-3</v>
      </c>
      <c r="F5453" s="6">
        <f>B$6+B$7*E5444+B$8*(H5452*100)^2</f>
        <v>0.10208580530066527</v>
      </c>
      <c r="G5453" s="18">
        <v>7.1675710694281388E-3</v>
      </c>
      <c r="H5453" s="9">
        <f t="shared" si="473"/>
        <v>3.1950869362298308E-3</v>
      </c>
      <c r="I5453" s="8">
        <f t="shared" si="471"/>
        <v>3.9724841331983084E-3</v>
      </c>
      <c r="J5453" s="11">
        <f t="shared" si="472"/>
        <v>0.55423017012585429</v>
      </c>
      <c r="K5453" s="11">
        <f t="shared" si="474"/>
        <v>0.43535764938067034</v>
      </c>
      <c r="AC5453" s="15"/>
      <c r="AD5453" s="16"/>
    </row>
    <row r="5454" spans="1:30" x14ac:dyDescent="0.3">
      <c r="A5454" s="15">
        <v>44427</v>
      </c>
      <c r="B5454" s="18">
        <v>1.255903256156918E-3</v>
      </c>
      <c r="C5454" s="9">
        <f t="shared" si="468"/>
        <v>-2.9644096743843083E-2</v>
      </c>
      <c r="D5454" s="6">
        <f t="shared" si="469"/>
        <v>8.7877247175832804E-4</v>
      </c>
      <c r="E5454" s="6">
        <f t="shared" si="470"/>
        <v>1.739444891554561E-3</v>
      </c>
      <c r="F5454" s="6">
        <f>B$6+B$7*E5444+B$8*(H5453*100)^2</f>
        <v>0.10491369755130248</v>
      </c>
      <c r="G5454" s="18">
        <v>8.1197383617217789E-3</v>
      </c>
      <c r="H5454" s="9">
        <f t="shared" si="473"/>
        <v>3.2390383997616097E-3</v>
      </c>
      <c r="I5454" s="8">
        <f t="shared" si="471"/>
        <v>4.8806999619601691E-3</v>
      </c>
      <c r="J5454" s="11">
        <f t="shared" si="472"/>
        <v>0.60109079191133241</v>
      </c>
      <c r="K5454" s="11">
        <f t="shared" si="474"/>
        <v>0.58781465469329186</v>
      </c>
      <c r="AC5454" s="15"/>
      <c r="AD5454" s="16"/>
    </row>
    <row r="5455" spans="1:30" x14ac:dyDescent="0.3">
      <c r="A5455" s="15">
        <v>44428</v>
      </c>
      <c r="B5455" s="18">
        <v>8.1086038907417606E-3</v>
      </c>
      <c r="C5455" s="9">
        <f t="shared" ref="C5455:C5518" si="475">B5455-B$5</f>
        <v>-2.279139610925824E-2</v>
      </c>
      <c r="D5455" s="6">
        <f t="shared" ref="D5455:D5518" si="476">C5455^2</f>
        <v>5.1944773660911163E-4</v>
      </c>
      <c r="E5455" s="6">
        <f t="shared" si="470"/>
        <v>8.7877247175832804E-4</v>
      </c>
      <c r="F5455" s="6">
        <f>B$6+B$7*E5444+B$8*(H5454*100)^2</f>
        <v>0.10753232577539255</v>
      </c>
      <c r="G5455" s="18">
        <v>4.2451360531457908E-3</v>
      </c>
      <c r="H5455" s="9">
        <f t="shared" si="473"/>
        <v>3.2792121885506669E-3</v>
      </c>
      <c r="I5455" s="8">
        <f t="shared" si="471"/>
        <v>9.6592386459512384E-4</v>
      </c>
      <c r="J5455" s="11">
        <f t="shared" si="472"/>
        <v>0.22753660954619848</v>
      </c>
      <c r="K5455" s="11">
        <f t="shared" si="474"/>
        <v>3.6389070023576942E-2</v>
      </c>
      <c r="AC5455" s="15"/>
      <c r="AD5455" s="16"/>
    </row>
    <row r="5456" spans="1:30" x14ac:dyDescent="0.3">
      <c r="A5456" s="15">
        <v>44431</v>
      </c>
      <c r="B5456" s="18">
        <v>8.4876679844121811E-3</v>
      </c>
      <c r="C5456" s="9">
        <f t="shared" si="475"/>
        <v>-2.2412332015587819E-2</v>
      </c>
      <c r="D5456" s="6">
        <f t="shared" si="476"/>
        <v>5.0231262637694281E-4</v>
      </c>
      <c r="E5456" s="6">
        <f t="shared" ref="E5456:E5519" si="477">D5455</f>
        <v>5.1944773660911163E-4</v>
      </c>
      <c r="F5456" s="6">
        <f>B$6+B$7*E5444+B$8*(H5455*100)^2</f>
        <v>0.10995717551089995</v>
      </c>
      <c r="G5456" s="18">
        <v>5.2400857873552845E-3</v>
      </c>
      <c r="H5456" s="9">
        <f t="shared" si="473"/>
        <v>3.3159791240431531E-3</v>
      </c>
      <c r="I5456" s="8">
        <f t="shared" si="471"/>
        <v>1.9241066633121314E-3</v>
      </c>
      <c r="J5456" s="11">
        <f t="shared" si="472"/>
        <v>0.36718991661456069</v>
      </c>
      <c r="K5456" s="11">
        <f t="shared" si="474"/>
        <v>0.12266802022341428</v>
      </c>
      <c r="AC5456" s="15"/>
      <c r="AD5456" s="16"/>
    </row>
    <row r="5457" spans="1:30" x14ac:dyDescent="0.3">
      <c r="A5457" s="15">
        <v>44432</v>
      </c>
      <c r="B5457" s="18">
        <v>1.4946188019620721E-3</v>
      </c>
      <c r="C5457" s="9">
        <f t="shared" si="475"/>
        <v>-2.9405381198037928E-2</v>
      </c>
      <c r="D5457" s="6">
        <f t="shared" si="476"/>
        <v>8.6467644340192248E-4</v>
      </c>
      <c r="E5457" s="6">
        <f t="shared" si="477"/>
        <v>5.0231262637694281E-4</v>
      </c>
      <c r="F5457" s="6">
        <f>B$6+B$7*E5444+B$8*(H5456*100)^2</f>
        <v>0.11220258636597981</v>
      </c>
      <c r="G5457" s="18">
        <v>1.9769593867737167E-3</v>
      </c>
      <c r="H5457" s="9">
        <f t="shared" si="473"/>
        <v>3.3496654514440665E-3</v>
      </c>
      <c r="I5457" s="8">
        <f t="shared" si="471"/>
        <v>1.3727060646703498E-3</v>
      </c>
      <c r="J5457" s="11">
        <f t="shared" si="472"/>
        <v>0.69435218237362306</v>
      </c>
      <c r="K5457" s="11">
        <f t="shared" si="474"/>
        <v>0.11749654494082318</v>
      </c>
      <c r="AC5457" s="15"/>
      <c r="AD5457" s="16"/>
    </row>
    <row r="5458" spans="1:30" x14ac:dyDescent="0.3">
      <c r="A5458" s="15">
        <v>44433</v>
      </c>
      <c r="B5458" s="18">
        <v>2.2176574032508798E-3</v>
      </c>
      <c r="C5458" s="9">
        <f t="shared" si="475"/>
        <v>-2.8682342596749122E-2</v>
      </c>
      <c r="D5458" s="6">
        <f t="shared" si="476"/>
        <v>8.2267677683728921E-4</v>
      </c>
      <c r="E5458" s="6">
        <f t="shared" si="477"/>
        <v>8.6467644340192248E-4</v>
      </c>
      <c r="F5458" s="6">
        <f>B$6+B$7*E5444+B$8*(H5457*100)^2</f>
        <v>0.11428183681778377</v>
      </c>
      <c r="G5458" s="18">
        <v>2.4262489903647271E-3</v>
      </c>
      <c r="H5458" s="9">
        <f t="shared" si="473"/>
        <v>3.3805596699035467E-3</v>
      </c>
      <c r="I5458" s="8">
        <f t="shared" si="471"/>
        <v>9.5431067953881963E-4</v>
      </c>
      <c r="J5458" s="11">
        <f t="shared" si="472"/>
        <v>0.39332759470632994</v>
      </c>
      <c r="K5458" s="11">
        <f t="shared" si="474"/>
        <v>4.9401144478576242E-2</v>
      </c>
      <c r="AC5458" s="15"/>
      <c r="AD5458" s="16"/>
    </row>
    <row r="5459" spans="1:30" x14ac:dyDescent="0.3">
      <c r="A5459" s="15">
        <v>44434</v>
      </c>
      <c r="B5459" s="18">
        <v>-5.8419498276026565E-3</v>
      </c>
      <c r="C5459" s="9">
        <f t="shared" si="475"/>
        <v>-3.6741949827602656E-2</v>
      </c>
      <c r="D5459" s="6">
        <f t="shared" si="476"/>
        <v>1.3499708771340709E-3</v>
      </c>
      <c r="E5459" s="6">
        <f t="shared" si="477"/>
        <v>8.2267677683728921E-4</v>
      </c>
      <c r="F5459" s="6">
        <f>B$6+B$7*E5444+B$8*(H5458*100)^2</f>
        <v>0.11620722273615422</v>
      </c>
      <c r="G5459" s="18">
        <v>2.7930509044821646E-3</v>
      </c>
      <c r="H5459" s="9">
        <f t="shared" si="473"/>
        <v>3.4089180502932925E-3</v>
      </c>
      <c r="I5459" s="8">
        <f t="shared" si="471"/>
        <v>6.1586714581112791E-4</v>
      </c>
      <c r="J5459" s="11">
        <f t="shared" si="472"/>
        <v>0.22049979283328189</v>
      </c>
      <c r="K5459" s="11">
        <f t="shared" si="474"/>
        <v>1.8596917751748876E-2</v>
      </c>
      <c r="AC5459" s="15"/>
      <c r="AD5459" s="16"/>
    </row>
    <row r="5460" spans="1:30" x14ac:dyDescent="0.3">
      <c r="A5460" s="15">
        <v>44435</v>
      </c>
      <c r="B5460" s="18">
        <v>8.7690715404522175E-3</v>
      </c>
      <c r="C5460" s="9">
        <f t="shared" si="475"/>
        <v>-2.2130928459547783E-2</v>
      </c>
      <c r="D5460" s="6">
        <f t="shared" si="476"/>
        <v>4.8977799448162199E-4</v>
      </c>
      <c r="E5460" s="6">
        <f t="shared" si="477"/>
        <v>1.3499708771340709E-3</v>
      </c>
      <c r="F5460" s="6">
        <f>B$6+B$7*E5444+B$8*(H5459*100)^2</f>
        <v>0.11799013009656527</v>
      </c>
      <c r="G5460" s="18">
        <v>4.042727336990827E-3</v>
      </c>
      <c r="H5460" s="9">
        <f t="shared" si="473"/>
        <v>3.4349691424606027E-3</v>
      </c>
      <c r="I5460" s="8">
        <f t="shared" si="471"/>
        <v>6.077581945302243E-4</v>
      </c>
      <c r="J5460" s="11">
        <f t="shared" si="472"/>
        <v>0.15033370887253664</v>
      </c>
      <c r="K5460" s="11">
        <f t="shared" si="474"/>
        <v>1.4021045174354763E-2</v>
      </c>
      <c r="AC5460" s="15"/>
      <c r="AD5460" s="16"/>
    </row>
    <row r="5461" spans="1:30" x14ac:dyDescent="0.3">
      <c r="A5461" s="15">
        <v>44438</v>
      </c>
      <c r="B5461" s="18">
        <v>4.2973241068746003E-3</v>
      </c>
      <c r="C5461" s="9">
        <f t="shared" si="475"/>
        <v>-2.6602675893125399E-2</v>
      </c>
      <c r="D5461" s="6">
        <f t="shared" si="476"/>
        <v>7.0770236467467527E-4</v>
      </c>
      <c r="E5461" s="6">
        <f t="shared" si="477"/>
        <v>4.8977799448162199E-4</v>
      </c>
      <c r="F5461" s="6">
        <f>B$6+B$7*E5444+B$8*(H5460*100)^2</f>
        <v>0.1196411023123059</v>
      </c>
      <c r="G5461" s="18">
        <v>3.3133949402039801E-3</v>
      </c>
      <c r="H5461" s="9">
        <f t="shared" si="473"/>
        <v>3.4589174941346301E-3</v>
      </c>
      <c r="I5461" s="8">
        <f t="shared" si="471"/>
        <v>1.4552255393064997E-4</v>
      </c>
      <c r="J5461" s="11">
        <f t="shared" si="472"/>
        <v>4.3919471284546381E-2</v>
      </c>
      <c r="K5461" s="11">
        <f t="shared" si="474"/>
        <v>9.1064742381408159E-4</v>
      </c>
      <c r="AC5461" s="15"/>
      <c r="AD5461" s="16"/>
    </row>
    <row r="5462" spans="1:30" x14ac:dyDescent="0.3">
      <c r="A5462" s="15">
        <v>44439</v>
      </c>
      <c r="B5462" s="18">
        <v>-1.3500269158932096E-3</v>
      </c>
      <c r="C5462" s="9">
        <f t="shared" si="475"/>
        <v>-3.225002691589321E-2</v>
      </c>
      <c r="D5462" s="6">
        <f t="shared" si="476"/>
        <v>1.0400642360758364E-3</v>
      </c>
      <c r="E5462" s="6">
        <f t="shared" si="477"/>
        <v>7.0770236467467527E-4</v>
      </c>
      <c r="F5462" s="6">
        <f>B$6+B$7*E5444+B$8*(H5461*100)^2</f>
        <v>0.1211699025840817</v>
      </c>
      <c r="G5462" s="18">
        <v>2.2379989521765084E-3</v>
      </c>
      <c r="H5462" s="9">
        <f t="shared" si="473"/>
        <v>3.4809467474249257E-3</v>
      </c>
      <c r="I5462" s="8">
        <f t="shared" si="471"/>
        <v>1.2429477952484174E-3</v>
      </c>
      <c r="J5462" s="11">
        <f t="shared" si="472"/>
        <v>0.5553835465560073</v>
      </c>
      <c r="K5462" s="11">
        <f t="shared" si="474"/>
        <v>8.4650405021219566E-2</v>
      </c>
      <c r="AC5462" s="15"/>
      <c r="AD5462" s="16"/>
    </row>
    <row r="5463" spans="1:30" x14ac:dyDescent="0.3">
      <c r="A5463" s="15">
        <v>44440</v>
      </c>
      <c r="B5463" s="18">
        <v>3.1164006095334113E-4</v>
      </c>
      <c r="C5463" s="9">
        <f t="shared" si="475"/>
        <v>-3.0588359939046659E-2</v>
      </c>
      <c r="D5463" s="6">
        <f t="shared" si="476"/>
        <v>9.3564776376067456E-4</v>
      </c>
      <c r="E5463" s="6">
        <f t="shared" si="477"/>
        <v>1.0400642360758364E-3</v>
      </c>
      <c r="F5463" s="6">
        <f>B$6+B$7*E5444+B$8*(H5462*100)^2</f>
        <v>0.12258557163574609</v>
      </c>
      <c r="G5463" s="18">
        <v>2.6599017458460369E-3</v>
      </c>
      <c r="H5463" s="9">
        <f t="shared" si="473"/>
        <v>3.5012222385296548E-3</v>
      </c>
      <c r="I5463" s="8">
        <f t="shared" si="471"/>
        <v>8.4132049268361786E-4</v>
      </c>
      <c r="J5463" s="11">
        <f t="shared" si="472"/>
        <v>0.31629758279511877</v>
      </c>
      <c r="K5463" s="11">
        <f t="shared" si="474"/>
        <v>3.4529563550700582E-2</v>
      </c>
      <c r="AC5463" s="15"/>
      <c r="AD5463" s="16"/>
    </row>
    <row r="5464" spans="1:30" x14ac:dyDescent="0.3">
      <c r="A5464" s="15">
        <v>44441</v>
      </c>
      <c r="B5464" s="18">
        <v>2.8386057544042571E-3</v>
      </c>
      <c r="C5464" s="9">
        <f t="shared" si="475"/>
        <v>-2.8061394245595742E-2</v>
      </c>
      <c r="D5464" s="6">
        <f t="shared" si="476"/>
        <v>7.8744184700675385E-4</v>
      </c>
      <c r="E5464" s="6">
        <f t="shared" si="477"/>
        <v>9.3564776376067456E-4</v>
      </c>
      <c r="F5464" s="6">
        <f>B$6+B$7*E5444+B$8*(H5463*100)^2</f>
        <v>0.12389648117758731</v>
      </c>
      <c r="G5464" s="18">
        <v>3.8114886304667162E-3</v>
      </c>
      <c r="H5464" s="9">
        <f t="shared" si="473"/>
        <v>3.5198931969249764E-3</v>
      </c>
      <c r="I5464" s="8">
        <f t="shared" si="471"/>
        <v>2.915954335417398E-4</v>
      </c>
      <c r="J5464" s="11">
        <f t="shared" si="472"/>
        <v>7.6504343004175246E-2</v>
      </c>
      <c r="K5464" s="11">
        <f t="shared" si="474"/>
        <v>3.2529432597394603E-3</v>
      </c>
      <c r="AC5464" s="15"/>
      <c r="AD5464" s="16"/>
    </row>
    <row r="5465" spans="1:30" x14ac:dyDescent="0.3">
      <c r="A5465" s="15">
        <v>44442</v>
      </c>
      <c r="B5465" s="18">
        <v>-3.3508726118134741E-4</v>
      </c>
      <c r="C5465" s="9">
        <f t="shared" si="475"/>
        <v>-3.1235087261181349E-2</v>
      </c>
      <c r="D5465" s="6">
        <f t="shared" si="476"/>
        <v>9.7563067621361343E-4</v>
      </c>
      <c r="E5465" s="6">
        <f t="shared" si="477"/>
        <v>7.8744184700675385E-4</v>
      </c>
      <c r="F5465" s="6">
        <f>B$6+B$7*E5444+B$8*(H5464*100)^2</f>
        <v>0.1251103834133323</v>
      </c>
      <c r="G5465" s="18">
        <v>3.1418307648618279E-3</v>
      </c>
      <c r="H5465" s="9">
        <f t="shared" si="473"/>
        <v>3.5370946186571305E-3</v>
      </c>
      <c r="I5465" s="8">
        <f t="shared" si="471"/>
        <v>3.9526385379530255E-4</v>
      </c>
      <c r="J5465" s="11">
        <f t="shared" si="472"/>
        <v>0.12580685701340935</v>
      </c>
      <c r="K5465" s="11">
        <f t="shared" si="474"/>
        <v>6.7518139605835525E-3</v>
      </c>
      <c r="AC5465" s="15"/>
      <c r="AD5465" s="16"/>
    </row>
    <row r="5466" spans="1:30" x14ac:dyDescent="0.3">
      <c r="A5466" s="15">
        <v>44446</v>
      </c>
      <c r="B5466" s="18">
        <v>-3.4013524523203464E-3</v>
      </c>
      <c r="C5466" s="9">
        <f t="shared" si="475"/>
        <v>-3.4301352452320348E-2</v>
      </c>
      <c r="D5466" s="6">
        <f t="shared" si="476"/>
        <v>1.1765827800583031E-3</v>
      </c>
      <c r="E5466" s="6">
        <f t="shared" si="477"/>
        <v>9.7563067621361343E-4</v>
      </c>
      <c r="F5466" s="6">
        <f>B$6+B$7*E5466+B$8*(G5465*100)^2</f>
        <v>0.1017699046966202</v>
      </c>
      <c r="G5466" s="18">
        <v>2.8723647137160382E-3</v>
      </c>
      <c r="H5466" s="9">
        <f t="shared" si="473"/>
        <v>3.1901395689941246E-3</v>
      </c>
      <c r="I5466" s="8">
        <f t="shared" si="471"/>
        <v>3.1777485527808647E-4</v>
      </c>
      <c r="J5466" s="11">
        <f t="shared" si="472"/>
        <v>0.11063179190325538</v>
      </c>
      <c r="K5466" s="11">
        <f t="shared" si="474"/>
        <v>5.3174514126297368E-3</v>
      </c>
      <c r="AC5466" s="15"/>
      <c r="AD5466" s="16"/>
    </row>
    <row r="5467" spans="1:30" x14ac:dyDescent="0.3">
      <c r="A5467" s="15">
        <v>44447</v>
      </c>
      <c r="B5467" s="18">
        <v>-1.319436813816666E-3</v>
      </c>
      <c r="C5467" s="9">
        <f t="shared" si="475"/>
        <v>-3.2219436813816664E-2</v>
      </c>
      <c r="D5467" s="6">
        <f t="shared" si="476"/>
        <v>1.0380921085995246E-3</v>
      </c>
      <c r="E5467" s="6">
        <f t="shared" si="477"/>
        <v>1.1765827800583031E-3</v>
      </c>
      <c r="F5467" s="6">
        <f>B$6+B$7*E5466+B$8*(H5466*100)^2</f>
        <v>0.10460244530609181</v>
      </c>
      <c r="G5467" s="18">
        <v>4.6852193015965255E-3</v>
      </c>
      <c r="H5467" s="9">
        <f t="shared" si="473"/>
        <v>3.2342301295067394E-3</v>
      </c>
      <c r="I5467" s="8">
        <f t="shared" si="471"/>
        <v>1.4509891720897862E-3</v>
      </c>
      <c r="J5467" s="11">
        <f t="shared" si="472"/>
        <v>0.30969503852153735</v>
      </c>
      <c r="K5467" s="11">
        <f t="shared" si="474"/>
        <v>7.8013298613083704E-2</v>
      </c>
      <c r="AC5467" s="15"/>
      <c r="AD5467" s="16"/>
    </row>
    <row r="5468" spans="1:30" x14ac:dyDescent="0.3">
      <c r="A5468" s="15">
        <v>44448</v>
      </c>
      <c r="B5468" s="18">
        <v>-4.6162471500025221E-3</v>
      </c>
      <c r="C5468" s="9">
        <f t="shared" si="475"/>
        <v>-3.5516247150002525E-2</v>
      </c>
      <c r="D5468" s="6">
        <f t="shared" si="476"/>
        <v>1.2614038116200625E-3</v>
      </c>
      <c r="E5468" s="6">
        <f t="shared" si="477"/>
        <v>1.0380921085995246E-3</v>
      </c>
      <c r="F5468" s="6">
        <f>B$6+B$7*E5466+B$8*(H5467*100)^2</f>
        <v>0.10722537791046252</v>
      </c>
      <c r="G5468" s="18">
        <v>5.4606219463199483E-3</v>
      </c>
      <c r="H5468" s="9">
        <f t="shared" si="473"/>
        <v>3.2745286364675836E-3</v>
      </c>
      <c r="I5468" s="8">
        <f t="shared" si="471"/>
        <v>2.1860933098523648E-3</v>
      </c>
      <c r="J5468" s="11">
        <f t="shared" si="472"/>
        <v>0.4003377877726233</v>
      </c>
      <c r="K5468" s="11">
        <f t="shared" si="474"/>
        <v>0.15621673265648583</v>
      </c>
      <c r="AC5468" s="15"/>
      <c r="AD5468" s="16"/>
    </row>
    <row r="5469" spans="1:30" x14ac:dyDescent="0.3">
      <c r="A5469" s="15">
        <v>44449</v>
      </c>
      <c r="B5469" s="18">
        <v>-7.7525522862761003E-3</v>
      </c>
      <c r="C5469" s="9">
        <f t="shared" si="475"/>
        <v>-3.86525522862761E-2</v>
      </c>
      <c r="D5469" s="6">
        <f t="shared" si="476"/>
        <v>1.4940197982433077E-3</v>
      </c>
      <c r="E5469" s="6">
        <f t="shared" si="477"/>
        <v>1.2614038116200625E-3</v>
      </c>
      <c r="F5469" s="6">
        <f>B$6+B$7*E5466+B$8*(H5468*100)^2</f>
        <v>0.1096542135021098</v>
      </c>
      <c r="G5469" s="18">
        <v>7.9615823448921583E-3</v>
      </c>
      <c r="H5469" s="9">
        <f t="shared" si="473"/>
        <v>3.3114077595806563E-3</v>
      </c>
      <c r="I5469" s="8">
        <f t="shared" si="471"/>
        <v>4.6501745853115024E-3</v>
      </c>
      <c r="J5469" s="11">
        <f t="shared" si="472"/>
        <v>0.58407668022109616</v>
      </c>
      <c r="K5469" s="11">
        <f t="shared" si="474"/>
        <v>0.52703496721261867</v>
      </c>
      <c r="AC5469" s="15"/>
      <c r="AD5469" s="16"/>
    </row>
    <row r="5470" spans="1:30" x14ac:dyDescent="0.3">
      <c r="A5470" s="15">
        <v>44452</v>
      </c>
      <c r="B5470" s="18">
        <v>2.273900346369644E-3</v>
      </c>
      <c r="C5470" s="9">
        <f t="shared" si="475"/>
        <v>-2.8626099653630357E-2</v>
      </c>
      <c r="D5470" s="6">
        <f t="shared" si="476"/>
        <v>8.1945358137957604E-4</v>
      </c>
      <c r="E5470" s="6">
        <f t="shared" si="477"/>
        <v>1.4940197982433077E-3</v>
      </c>
      <c r="F5470" s="6">
        <f>B$6+B$7*E5466+B$8*(H5469*100)^2</f>
        <v>0.1119033152599752</v>
      </c>
      <c r="G5470" s="18">
        <v>7.8141651488535281E-3</v>
      </c>
      <c r="H5470" s="9">
        <f t="shared" si="473"/>
        <v>3.3451952896650923E-3</v>
      </c>
      <c r="I5470" s="8">
        <f t="shared" si="471"/>
        <v>4.4689698591884354E-3</v>
      </c>
      <c r="J5470" s="11">
        <f t="shared" si="472"/>
        <v>0.57190624642020904</v>
      </c>
      <c r="K5470" s="11">
        <f t="shared" si="474"/>
        <v>0.48752385320109815</v>
      </c>
      <c r="AC5470" s="15"/>
      <c r="AD5470" s="16"/>
    </row>
    <row r="5471" spans="1:30" x14ac:dyDescent="0.3">
      <c r="A5471" s="15">
        <v>44453</v>
      </c>
      <c r="B5471" s="18">
        <v>-5.763213966258604E-3</v>
      </c>
      <c r="C5471" s="9">
        <f t="shared" si="475"/>
        <v>-3.6663213966258601E-2</v>
      </c>
      <c r="D5471" s="6">
        <f t="shared" si="476"/>
        <v>1.3441912583356597E-3</v>
      </c>
      <c r="E5471" s="6">
        <f t="shared" si="477"/>
        <v>8.1945358137957604E-4</v>
      </c>
      <c r="F5471" s="6">
        <f>B$6+B$7*E5466+B$8*(H5470*100)^2</f>
        <v>0.11398598348775854</v>
      </c>
      <c r="G5471" s="18">
        <v>6.4159066941168949E-3</v>
      </c>
      <c r="H5471" s="9">
        <f t="shared" si="473"/>
        <v>3.3761810302138499E-3</v>
      </c>
      <c r="I5471" s="8">
        <f t="shared" si="471"/>
        <v>3.039725663903045E-3</v>
      </c>
      <c r="J5471" s="11">
        <f t="shared" si="472"/>
        <v>0.47377959325536018</v>
      </c>
      <c r="K5471" s="11">
        <f t="shared" si="474"/>
        <v>0.25830926428420753</v>
      </c>
      <c r="AC5471" s="15"/>
      <c r="AD5471" s="16"/>
    </row>
    <row r="5472" spans="1:30" x14ac:dyDescent="0.3">
      <c r="A5472" s="15">
        <v>44454</v>
      </c>
      <c r="B5472" s="18">
        <v>8.4382942220797251E-3</v>
      </c>
      <c r="C5472" s="9">
        <f t="shared" si="475"/>
        <v>-2.2461705777920275E-2</v>
      </c>
      <c r="D5472" s="6">
        <f t="shared" si="476"/>
        <v>5.0452822645385704E-4</v>
      </c>
      <c r="E5472" s="6">
        <f t="shared" si="477"/>
        <v>1.3441912583356597E-3</v>
      </c>
      <c r="F5472" s="6">
        <f>B$6+B$7*E5466+B$8*(H5471*100)^2</f>
        <v>0.11591453426668592</v>
      </c>
      <c r="G5472" s="18">
        <v>6.0048746795097916E-3</v>
      </c>
      <c r="H5472" s="9">
        <f t="shared" si="473"/>
        <v>3.4046223618293694E-3</v>
      </c>
      <c r="I5472" s="8">
        <f t="shared" si="471"/>
        <v>2.6002523176804223E-3</v>
      </c>
      <c r="J5472" s="11">
        <f t="shared" si="472"/>
        <v>0.4330235777531154</v>
      </c>
      <c r="K5472" s="11">
        <f t="shared" si="474"/>
        <v>0.19630421314900826</v>
      </c>
      <c r="AC5472" s="15"/>
      <c r="AD5472" s="16"/>
    </row>
    <row r="5473" spans="1:30" x14ac:dyDescent="0.3">
      <c r="A5473" s="15">
        <v>44455</v>
      </c>
      <c r="B5473" s="18">
        <v>-1.5523447127638308E-3</v>
      </c>
      <c r="C5473" s="9">
        <f t="shared" si="475"/>
        <v>-3.2452344712763828E-2</v>
      </c>
      <c r="D5473" s="6">
        <f t="shared" si="476"/>
        <v>1.0531546773560503E-3</v>
      </c>
      <c r="E5473" s="6">
        <f t="shared" si="477"/>
        <v>5.0452822645385704E-4</v>
      </c>
      <c r="F5473" s="6">
        <f>B$6+B$7*E5466+B$8*(H5472*100)^2</f>
        <v>0.11770037228797267</v>
      </c>
      <c r="G5473" s="18">
        <v>6.9365238773427271E-3</v>
      </c>
      <c r="H5473" s="9">
        <f t="shared" si="473"/>
        <v>3.4307487854398884E-3</v>
      </c>
      <c r="I5473" s="8">
        <f t="shared" si="471"/>
        <v>3.5057750919028387E-3</v>
      </c>
      <c r="J5473" s="11">
        <f t="shared" si="472"/>
        <v>0.50540806229385404</v>
      </c>
      <c r="K5473" s="11">
        <f t="shared" si="474"/>
        <v>0.31784656001280398</v>
      </c>
      <c r="AC5473" s="15"/>
      <c r="AD5473" s="16"/>
    </row>
    <row r="5474" spans="1:30" x14ac:dyDescent="0.3">
      <c r="A5474" s="15">
        <v>44456</v>
      </c>
      <c r="B5474" s="18">
        <v>-9.1526302757993002E-3</v>
      </c>
      <c r="C5474" s="9">
        <f t="shared" si="475"/>
        <v>-4.0052630275799299E-2</v>
      </c>
      <c r="D5474" s="6">
        <f t="shared" si="476"/>
        <v>1.6042131920098745E-3</v>
      </c>
      <c r="E5474" s="6">
        <f t="shared" si="477"/>
        <v>1.0531546773560503E-3</v>
      </c>
      <c r="F5474" s="6">
        <f>B$6+B$7*E5466+B$8*(H5473*100)^2</f>
        <v>0.11935405829568421</v>
      </c>
      <c r="G5474" s="18">
        <v>4.8134233192556426E-3</v>
      </c>
      <c r="H5474" s="9">
        <f t="shared" si="473"/>
        <v>3.4547656692702649E-3</v>
      </c>
      <c r="I5474" s="8">
        <f t="shared" si="471"/>
        <v>1.3586576499853777E-3</v>
      </c>
      <c r="J5474" s="11">
        <f t="shared" si="472"/>
        <v>0.28226431790243689</v>
      </c>
      <c r="K5474" s="11">
        <f t="shared" si="474"/>
        <v>6.1616657457954638E-2</v>
      </c>
      <c r="AC5474" s="15"/>
      <c r="AD5474" s="16"/>
    </row>
    <row r="5475" spans="1:30" x14ac:dyDescent="0.3">
      <c r="A5475" s="15">
        <v>44459</v>
      </c>
      <c r="B5475" s="18">
        <v>-1.7123077726381844E-2</v>
      </c>
      <c r="C5475" s="9">
        <f t="shared" si="475"/>
        <v>-4.8023077726381841E-2</v>
      </c>
      <c r="D5475" s="6">
        <f t="shared" si="476"/>
        <v>2.3062159943141119E-3</v>
      </c>
      <c r="E5475" s="6">
        <f t="shared" si="477"/>
        <v>1.6042131920098745E-3</v>
      </c>
      <c r="F5475" s="6">
        <f>B$6+B$7*E5466+B$8*(H5474*100)^2</f>
        <v>0.12088537153882509</v>
      </c>
      <c r="G5475" s="18">
        <v>1.7017707571697443E-2</v>
      </c>
      <c r="H5475" s="9">
        <f t="shared" si="473"/>
        <v>3.4768573674918719E-3</v>
      </c>
      <c r="I5475" s="8">
        <f t="shared" si="471"/>
        <v>1.3540850204205571E-2</v>
      </c>
      <c r="J5475" s="11">
        <f t="shared" si="472"/>
        <v>0.79569179028118242</v>
      </c>
      <c r="K5475" s="11">
        <f t="shared" si="474"/>
        <v>2.3064403243781548</v>
      </c>
      <c r="AC5475" s="15"/>
      <c r="AD5475" s="16"/>
    </row>
    <row r="5476" spans="1:30" x14ac:dyDescent="0.3">
      <c r="A5476" s="15">
        <v>44460</v>
      </c>
      <c r="B5476" s="18">
        <v>-8.1268865854695644E-4</v>
      </c>
      <c r="C5476" s="9">
        <f t="shared" si="475"/>
        <v>-3.1712688658546956E-2</v>
      </c>
      <c r="D5476" s="6">
        <f t="shared" si="476"/>
        <v>1.0056946219539327E-3</v>
      </c>
      <c r="E5476" s="6">
        <f t="shared" si="477"/>
        <v>2.3062159943141119E-3</v>
      </c>
      <c r="F5476" s="6">
        <f>B$6+B$7*E5466+B$8*(H5475*100)^2</f>
        <v>0.12230336760197354</v>
      </c>
      <c r="G5476" s="18">
        <v>7.8898075387061808E-3</v>
      </c>
      <c r="H5476" s="9">
        <f t="shared" si="473"/>
        <v>3.497189837597804E-3</v>
      </c>
      <c r="I5476" s="8">
        <f t="shared" si="471"/>
        <v>4.3926177011083768E-3</v>
      </c>
      <c r="J5476" s="11">
        <f t="shared" si="472"/>
        <v>0.55674586224808031</v>
      </c>
      <c r="K5476" s="11">
        <f t="shared" si="474"/>
        <v>0.4424301105069508</v>
      </c>
      <c r="AC5476" s="15"/>
      <c r="AD5476" s="16"/>
    </row>
    <row r="5477" spans="1:30" x14ac:dyDescent="0.3">
      <c r="A5477" s="15">
        <v>44461</v>
      </c>
      <c r="B5477" s="18">
        <v>9.4745852242200841E-3</v>
      </c>
      <c r="C5477" s="9">
        <f t="shared" si="475"/>
        <v>-2.1425414775779916E-2</v>
      </c>
      <c r="D5477" s="6">
        <f t="shared" si="476"/>
        <v>4.5904839831420837E-4</v>
      </c>
      <c r="E5477" s="6">
        <f t="shared" si="477"/>
        <v>1.0056946219539327E-3</v>
      </c>
      <c r="F5477" s="6">
        <f>B$6+B$7*E5466+B$8*(H5476*100)^2</f>
        <v>0.123616431956449</v>
      </c>
      <c r="G5477" s="18">
        <v>7.8246487680128252E-3</v>
      </c>
      <c r="H5477" s="9">
        <f t="shared" si="473"/>
        <v>3.5159128538183228E-3</v>
      </c>
      <c r="I5477" s="8">
        <f t="shared" si="471"/>
        <v>4.3087359141945024E-3</v>
      </c>
      <c r="J5477" s="11">
        <f t="shared" si="472"/>
        <v>0.55066189447488312</v>
      </c>
      <c r="K5477" s="11">
        <f t="shared" si="474"/>
        <v>0.4255159960943613</v>
      </c>
      <c r="AC5477" s="15"/>
      <c r="AD5477" s="16"/>
    </row>
    <row r="5478" spans="1:30" x14ac:dyDescent="0.3">
      <c r="A5478" s="15">
        <v>44462</v>
      </c>
      <c r="B5478" s="18">
        <v>1.2061680369935969E-2</v>
      </c>
      <c r="C5478" s="9">
        <f t="shared" si="475"/>
        <v>-1.8838319630064031E-2</v>
      </c>
      <c r="D5478" s="6">
        <f t="shared" si="476"/>
        <v>3.5488228648445584E-4</v>
      </c>
      <c r="E5478" s="6">
        <f t="shared" si="477"/>
        <v>4.5904839831420837E-4</v>
      </c>
      <c r="F5478" s="6">
        <f>B$6+B$7*E5466+B$8*(H5477*100)^2</f>
        <v>0.12483232954869329</v>
      </c>
      <c r="G5478" s="18">
        <v>7.8239280472765602E-3</v>
      </c>
      <c r="H5478" s="9">
        <f t="shared" si="473"/>
        <v>3.5331618919700425E-3</v>
      </c>
      <c r="I5478" s="8">
        <f t="shared" si="471"/>
        <v>4.2907661553065173E-3</v>
      </c>
      <c r="J5478" s="11">
        <f t="shared" si="472"/>
        <v>0.5484158506289043</v>
      </c>
      <c r="K5478" s="11">
        <f t="shared" si="474"/>
        <v>0.41943315902600853</v>
      </c>
      <c r="AC5478" s="15"/>
      <c r="AD5478" s="16"/>
    </row>
    <row r="5479" spans="1:30" x14ac:dyDescent="0.3">
      <c r="A5479" s="15">
        <v>44463</v>
      </c>
      <c r="B5479" s="18">
        <v>1.4599428113642636E-3</v>
      </c>
      <c r="C5479" s="9">
        <f t="shared" si="475"/>
        <v>-2.9440057188635738E-2</v>
      </c>
      <c r="D5479" s="6">
        <f t="shared" si="476"/>
        <v>8.6671696727014279E-4</v>
      </c>
      <c r="E5479" s="6">
        <f t="shared" si="477"/>
        <v>3.5488228648445584E-4</v>
      </c>
      <c r="F5479" s="6">
        <f>B$6+B$7*E5466+B$8*(H5478*100)^2</f>
        <v>0.12595825071911151</v>
      </c>
      <c r="G5479" s="18">
        <v>5.0047217877728176E-3</v>
      </c>
      <c r="H5479" s="9">
        <f t="shared" si="473"/>
        <v>3.5490597447649639E-3</v>
      </c>
      <c r="I5479" s="8">
        <f t="shared" si="471"/>
        <v>1.4556620430078537E-3</v>
      </c>
      <c r="J5479" s="11">
        <f t="shared" si="472"/>
        <v>0.29085773490231248</v>
      </c>
      <c r="K5479" s="11">
        <f t="shared" si="474"/>
        <v>6.6455163050804567E-2</v>
      </c>
      <c r="AC5479" s="15"/>
      <c r="AD5479" s="16"/>
    </row>
    <row r="5480" spans="1:30" x14ac:dyDescent="0.3">
      <c r="A5480" s="15">
        <v>44466</v>
      </c>
      <c r="B5480" s="18">
        <v>-2.7802439201876738E-3</v>
      </c>
      <c r="C5480" s="9">
        <f t="shared" si="475"/>
        <v>-3.3680243920187675E-2</v>
      </c>
      <c r="D5480" s="6">
        <f t="shared" si="476"/>
        <v>1.1343588305233389E-3</v>
      </c>
      <c r="E5480" s="6">
        <f t="shared" si="477"/>
        <v>8.6671696727014279E-4</v>
      </c>
      <c r="F5480" s="6">
        <f>B$6+B$7*E5466+B$8*(H5479*100)^2</f>
        <v>0.12700085372291878</v>
      </c>
      <c r="G5480" s="18">
        <v>4.4836810610699614E-3</v>
      </c>
      <c r="H5480" s="9">
        <f t="shared" si="473"/>
        <v>3.5637179142423547E-3</v>
      </c>
      <c r="I5480" s="8">
        <f t="shared" si="471"/>
        <v>9.199631468276067E-4</v>
      </c>
      <c r="J5480" s="11">
        <f t="shared" si="472"/>
        <v>0.20518032712346218</v>
      </c>
      <c r="K5480" s="11">
        <f t="shared" si="474"/>
        <v>2.8506999765668839E-2</v>
      </c>
      <c r="AC5480" s="15"/>
      <c r="AD5480" s="16"/>
    </row>
    <row r="5481" spans="1:30" x14ac:dyDescent="0.3">
      <c r="A5481" s="15">
        <v>44467</v>
      </c>
      <c r="B5481" s="18">
        <v>-2.0574317739894057E-2</v>
      </c>
      <c r="C5481" s="9">
        <f t="shared" si="475"/>
        <v>-5.1474317739894054E-2</v>
      </c>
      <c r="D5481" s="6">
        <f t="shared" si="476"/>
        <v>2.6496053867875718E-3</v>
      </c>
      <c r="E5481" s="6">
        <f t="shared" si="477"/>
        <v>1.1343588305233389E-3</v>
      </c>
      <c r="F5481" s="6">
        <f>B$6+B$7*E5466+B$8*(H5480*100)^2</f>
        <v>0.12796630410444432</v>
      </c>
      <c r="G5481" s="18">
        <v>9.0974672683153037E-3</v>
      </c>
      <c r="H5481" s="9">
        <f t="shared" si="473"/>
        <v>3.5772378185472144E-3</v>
      </c>
      <c r="I5481" s="8">
        <f t="shared" si="471"/>
        <v>5.5202294497680889E-3</v>
      </c>
      <c r="J5481" s="11">
        <f t="shared" si="472"/>
        <v>0.60678750326411912</v>
      </c>
      <c r="K5481" s="11">
        <f t="shared" si="474"/>
        <v>0.60974905896370313</v>
      </c>
      <c r="AC5481" s="15"/>
      <c r="AD5481" s="16"/>
    </row>
    <row r="5482" spans="1:30" x14ac:dyDescent="0.3">
      <c r="A5482" s="15">
        <v>44468</v>
      </c>
      <c r="B5482" s="18">
        <v>1.5679543362838073E-3</v>
      </c>
      <c r="C5482" s="9">
        <f t="shared" si="475"/>
        <v>-2.9332045663716194E-2</v>
      </c>
      <c r="D5482" s="6">
        <f t="shared" si="476"/>
        <v>8.6036890281833195E-4</v>
      </c>
      <c r="E5482" s="6">
        <f t="shared" si="477"/>
        <v>2.6496053867875718E-3</v>
      </c>
      <c r="F5482" s="6">
        <f>B$6+B$7*E5466+B$8*(H5481*100)^2</f>
        <v>0.12886031115773694</v>
      </c>
      <c r="G5482" s="18">
        <v>5.7944639682639791E-3</v>
      </c>
      <c r="H5482" s="9">
        <f t="shared" si="473"/>
        <v>3.5897118429998936E-3</v>
      </c>
      <c r="I5482" s="8">
        <f t="shared" si="471"/>
        <v>2.2047521252640855E-3</v>
      </c>
      <c r="J5482" s="11">
        <f t="shared" si="472"/>
        <v>0.38049285271932221</v>
      </c>
      <c r="K5482" s="11">
        <f t="shared" si="474"/>
        <v>0.13535534007950245</v>
      </c>
      <c r="AC5482" s="15"/>
      <c r="AD5482" s="16"/>
    </row>
    <row r="5483" spans="1:30" x14ac:dyDescent="0.3">
      <c r="A5483" s="15">
        <v>44469</v>
      </c>
      <c r="B5483" s="18">
        <v>-1.1981202945014901E-2</v>
      </c>
      <c r="C5483" s="9">
        <f t="shared" si="475"/>
        <v>-4.28812029450149E-2</v>
      </c>
      <c r="D5483" s="6">
        <f t="shared" si="476"/>
        <v>1.8387975660115546E-3</v>
      </c>
      <c r="E5483" s="6">
        <f t="shared" si="477"/>
        <v>8.6036890281833195E-4</v>
      </c>
      <c r="F5483" s="6">
        <f>B$6+B$7*E5466+B$8*(H5482*100)^2</f>
        <v>0.12968816168908592</v>
      </c>
      <c r="G5483" s="18">
        <v>9.0121762611197042E-3</v>
      </c>
      <c r="H5483" s="9">
        <f t="shared" si="473"/>
        <v>3.6012242597356515E-3</v>
      </c>
      <c r="I5483" s="8">
        <f t="shared" si="471"/>
        <v>5.4109520013840527E-3</v>
      </c>
      <c r="J5483" s="11">
        <f t="shared" si="472"/>
        <v>0.60040459092305609</v>
      </c>
      <c r="K5483" s="11">
        <f t="shared" si="474"/>
        <v>0.58522853250447904</v>
      </c>
      <c r="AC5483" s="15"/>
      <c r="AD5483" s="16"/>
    </row>
    <row r="5484" spans="1:30" x14ac:dyDescent="0.3">
      <c r="A5484" s="15">
        <v>44470</v>
      </c>
      <c r="B5484" s="18">
        <v>1.1425952113334161E-2</v>
      </c>
      <c r="C5484" s="9">
        <f t="shared" si="475"/>
        <v>-1.9474047886665839E-2</v>
      </c>
      <c r="D5484" s="6">
        <f t="shared" si="476"/>
        <v>3.7923854109215421E-4</v>
      </c>
      <c r="E5484" s="6">
        <f t="shared" si="477"/>
        <v>1.8387975660115546E-3</v>
      </c>
      <c r="F5484" s="6">
        <f>B$6+B$7*E5466+B$8*(H5483*100)^2</f>
        <v>0.13045475128111506</v>
      </c>
      <c r="G5484" s="18">
        <v>1.2445354523873138E-2</v>
      </c>
      <c r="H5484" s="9">
        <f t="shared" si="473"/>
        <v>3.6118520357444743E-3</v>
      </c>
      <c r="I5484" s="8">
        <f t="shared" si="471"/>
        <v>8.8335024881286642E-3</v>
      </c>
      <c r="J5484" s="11">
        <f t="shared" si="472"/>
        <v>0.70978311394696825</v>
      </c>
      <c r="K5484" s="11">
        <f t="shared" si="474"/>
        <v>1.208572130067906</v>
      </c>
      <c r="AC5484" s="15"/>
      <c r="AD5484" s="16"/>
    </row>
    <row r="5485" spans="1:30" x14ac:dyDescent="0.3">
      <c r="A5485" s="15">
        <v>44473</v>
      </c>
      <c r="B5485" s="18">
        <v>-1.3070952048643704E-2</v>
      </c>
      <c r="C5485" s="9">
        <f t="shared" si="475"/>
        <v>-4.3970952048643708E-2</v>
      </c>
      <c r="D5485" s="6">
        <f t="shared" si="476"/>
        <v>1.9334446240641243E-3</v>
      </c>
      <c r="E5485" s="6">
        <f t="shared" si="477"/>
        <v>3.7923854109215421E-4</v>
      </c>
      <c r="F5485" s="6">
        <f>B$6+B$7*E5466+B$8*(H5484*100)^2</f>
        <v>0.13116461324333406</v>
      </c>
      <c r="G5485" s="18">
        <v>1.0386051132514435E-2</v>
      </c>
      <c r="H5485" s="9">
        <f t="shared" si="473"/>
        <v>3.6216655456203306E-3</v>
      </c>
      <c r="I5485" s="8">
        <f t="shared" si="471"/>
        <v>6.7643855868941049E-3</v>
      </c>
      <c r="J5485" s="11">
        <f t="shared" si="472"/>
        <v>0.65129523247941734</v>
      </c>
      <c r="K5485" s="11">
        <f t="shared" si="474"/>
        <v>0.81422580405084055</v>
      </c>
      <c r="AC5485" s="15"/>
      <c r="AD5485" s="16"/>
    </row>
    <row r="5486" spans="1:30" x14ac:dyDescent="0.3">
      <c r="A5486" s="15">
        <v>44474</v>
      </c>
      <c r="B5486" s="18">
        <v>1.0469517498601526E-2</v>
      </c>
      <c r="C5486" s="9">
        <f t="shared" si="475"/>
        <v>-2.0430482501398475E-2</v>
      </c>
      <c r="D5486" s="6">
        <f t="shared" si="476"/>
        <v>4.1740461523994928E-4</v>
      </c>
      <c r="E5486" s="6">
        <f t="shared" si="477"/>
        <v>1.9334446240641243E-3</v>
      </c>
      <c r="F5486" s="6">
        <f>B$6+B$7*E5466+B$8*(H5485*100)^2</f>
        <v>0.13182194542034886</v>
      </c>
      <c r="G5486" s="18">
        <v>8.8219862970018541E-3</v>
      </c>
      <c r="H5486" s="9">
        <f t="shared" si="473"/>
        <v>3.630729202520464E-3</v>
      </c>
      <c r="I5486" s="8">
        <f t="shared" si="471"/>
        <v>5.1912570944813901E-3</v>
      </c>
      <c r="J5486" s="11">
        <f t="shared" si="472"/>
        <v>0.58844538176687433</v>
      </c>
      <c r="K5486" s="11">
        <f t="shared" si="474"/>
        <v>0.54199761140693115</v>
      </c>
      <c r="AC5486" s="15"/>
      <c r="AD5486" s="16"/>
    </row>
    <row r="5487" spans="1:30" x14ac:dyDescent="0.3">
      <c r="A5487" s="15">
        <v>44475</v>
      </c>
      <c r="B5487" s="18">
        <v>4.0943993496248242E-3</v>
      </c>
      <c r="C5487" s="9">
        <f t="shared" si="475"/>
        <v>-2.6805600650375176E-2</v>
      </c>
      <c r="D5487" s="6">
        <f t="shared" si="476"/>
        <v>7.1854022622739407E-4</v>
      </c>
      <c r="E5487" s="6">
        <f t="shared" si="477"/>
        <v>4.1740461523994928E-4</v>
      </c>
      <c r="F5487" s="6">
        <f>B$6+B$7*E5466+B$8*(H5486*100)^2</f>
        <v>0.13243063501626454</v>
      </c>
      <c r="G5487" s="18">
        <v>1.2369890967364508E-2</v>
      </c>
      <c r="H5487" s="9">
        <f t="shared" si="473"/>
        <v>3.6391020185790961E-3</v>
      </c>
      <c r="I5487" s="8">
        <f t="shared" si="471"/>
        <v>8.7307889487854111E-3</v>
      </c>
      <c r="J5487" s="11">
        <f t="shared" si="472"/>
        <v>0.7058096932155552</v>
      </c>
      <c r="K5487" s="11">
        <f t="shared" si="474"/>
        <v>1.1756318419583938</v>
      </c>
      <c r="AC5487" s="15"/>
      <c r="AD5487" s="16"/>
    </row>
    <row r="5488" spans="1:30" x14ac:dyDescent="0.3">
      <c r="A5488" s="15">
        <v>44476</v>
      </c>
      <c r="B5488" s="18">
        <v>8.2640392250654046E-3</v>
      </c>
      <c r="C5488" s="9">
        <f t="shared" si="475"/>
        <v>-2.2635960774934596E-2</v>
      </c>
      <c r="D5488" s="6">
        <f t="shared" si="476"/>
        <v>5.1238672020437767E-4</v>
      </c>
      <c r="E5488" s="6">
        <f t="shared" si="477"/>
        <v>7.1854022622739407E-4</v>
      </c>
      <c r="F5488" s="6">
        <f>B$6+B$7*E5488+B$8*(G5487*100)^2</f>
        <v>1.427258292530668</v>
      </c>
      <c r="G5488" s="18">
        <v>9.1978434175514438E-3</v>
      </c>
      <c r="H5488" s="9">
        <f t="shared" si="473"/>
        <v>1.1946791588249408E-2</v>
      </c>
      <c r="I5488" s="8">
        <f t="shared" si="471"/>
        <v>2.7489481706979638E-3</v>
      </c>
      <c r="J5488" s="11">
        <f t="shared" si="472"/>
        <v>0.29886877237466181</v>
      </c>
      <c r="K5488" s="11">
        <f t="shared" si="474"/>
        <v>3.139442821094085E-2</v>
      </c>
      <c r="AC5488" s="15"/>
      <c r="AD5488" s="16"/>
    </row>
    <row r="5489" spans="1:30" x14ac:dyDescent="0.3">
      <c r="A5489" s="15">
        <v>44477</v>
      </c>
      <c r="B5489" s="18">
        <v>-1.9155566024214522E-3</v>
      </c>
      <c r="C5489" s="9">
        <f t="shared" si="475"/>
        <v>-3.2815556602421456E-2</v>
      </c>
      <c r="D5489" s="6">
        <f t="shared" si="476"/>
        <v>1.0768607551267264E-3</v>
      </c>
      <c r="E5489" s="6">
        <f t="shared" si="477"/>
        <v>5.1238672020437767E-4</v>
      </c>
      <c r="F5489" s="6">
        <f>B$6+B$7*E5488+B$8*(H5488*100)^2</f>
        <v>1.3319879558521259</v>
      </c>
      <c r="G5489" s="18">
        <v>3.7010370993548741E-3</v>
      </c>
      <c r="H5489" s="9">
        <f t="shared" si="473"/>
        <v>1.1541178258098805E-2</v>
      </c>
      <c r="I5489" s="8">
        <f t="shared" si="471"/>
        <v>7.8401411587439313E-3</v>
      </c>
      <c r="J5489" s="11">
        <f t="shared" si="472"/>
        <v>2.1183632987928012</v>
      </c>
      <c r="K5489" s="11">
        <f t="shared" si="474"/>
        <v>0.45798932502715228</v>
      </c>
      <c r="AC5489" s="15"/>
      <c r="AD5489" s="16"/>
    </row>
    <row r="5490" spans="1:30" x14ac:dyDescent="0.3">
      <c r="A5490" s="15">
        <v>44480</v>
      </c>
      <c r="B5490" s="18">
        <v>-6.8894416443398328E-3</v>
      </c>
      <c r="C5490" s="9">
        <f t="shared" si="475"/>
        <v>-3.7789441644339831E-2</v>
      </c>
      <c r="D5490" s="6">
        <f t="shared" si="476"/>
        <v>1.4280418997909656E-3</v>
      </c>
      <c r="E5490" s="6">
        <f t="shared" si="477"/>
        <v>1.0768607551267264E-3</v>
      </c>
      <c r="F5490" s="6">
        <f>B$6+B$7*E5488+B$8*(H5489*100)^2</f>
        <v>1.2437676240877957</v>
      </c>
      <c r="G5490" s="18">
        <v>8.9792276970267187E-3</v>
      </c>
      <c r="H5490" s="9">
        <f t="shared" si="473"/>
        <v>1.1152433026419821E-2</v>
      </c>
      <c r="I5490" s="8">
        <f t="shared" si="471"/>
        <v>2.1732053293931023E-3</v>
      </c>
      <c r="J5490" s="11">
        <f t="shared" si="472"/>
        <v>0.24202586265996054</v>
      </c>
      <c r="K5490" s="11">
        <f t="shared" si="474"/>
        <v>2.1880020086634033E-2</v>
      </c>
      <c r="AC5490" s="15"/>
      <c r="AD5490" s="16"/>
    </row>
    <row r="5491" spans="1:30" x14ac:dyDescent="0.3">
      <c r="A5491" s="15">
        <v>44481</v>
      </c>
      <c r="B5491" s="18">
        <v>-2.4197056865549256E-3</v>
      </c>
      <c r="C5491" s="9">
        <f t="shared" si="475"/>
        <v>-3.3319705686554929E-2</v>
      </c>
      <c r="D5491" s="6">
        <f t="shared" si="476"/>
        <v>1.1102027870386409E-3</v>
      </c>
      <c r="E5491" s="6">
        <f t="shared" si="477"/>
        <v>1.4280418997909656E-3</v>
      </c>
      <c r="F5491" s="6">
        <f>B$6+B$7*E5488+B$8*(H5490*100)^2</f>
        <v>1.1620755968740262</v>
      </c>
      <c r="G5491" s="18">
        <v>4.725262193288041E-3</v>
      </c>
      <c r="H5491" s="9">
        <f t="shared" si="473"/>
        <v>1.0779961024391629E-2</v>
      </c>
      <c r="I5491" s="8">
        <f t="shared" si="471"/>
        <v>6.0546988311035877E-3</v>
      </c>
      <c r="J5491" s="11">
        <f t="shared" si="472"/>
        <v>1.2813466392836219</v>
      </c>
      <c r="K5491" s="11">
        <f t="shared" si="474"/>
        <v>0.26310349521684828</v>
      </c>
      <c r="AC5491" s="15"/>
      <c r="AD5491" s="16"/>
    </row>
    <row r="5492" spans="1:30" x14ac:dyDescent="0.3">
      <c r="A5492" s="15">
        <v>44482</v>
      </c>
      <c r="B5492" s="18">
        <v>3.0179558702319183E-3</v>
      </c>
      <c r="C5492" s="9">
        <f t="shared" si="475"/>
        <v>-2.7882044129768083E-2</v>
      </c>
      <c r="D5492" s="6">
        <f t="shared" si="476"/>
        <v>7.7740838485433486E-4</v>
      </c>
      <c r="E5492" s="6">
        <f t="shared" si="477"/>
        <v>1.1102027870386409E-3</v>
      </c>
      <c r="F5492" s="6">
        <f>B$6+B$7*E5488+B$8*(H5491*100)^2</f>
        <v>1.0864287796740757</v>
      </c>
      <c r="G5492" s="18">
        <v>7.2275100624796572E-3</v>
      </c>
      <c r="H5492" s="9">
        <f t="shared" si="473"/>
        <v>1.042318943353749E-2</v>
      </c>
      <c r="I5492" s="8">
        <f t="shared" si="471"/>
        <v>3.1956793710578328E-3</v>
      </c>
      <c r="J5492" s="11">
        <f t="shared" si="472"/>
        <v>0.44215495287203238</v>
      </c>
      <c r="K5492" s="11">
        <f t="shared" si="474"/>
        <v>5.9545254658582625E-2</v>
      </c>
      <c r="AC5492" s="15"/>
      <c r="AD5492" s="16"/>
    </row>
    <row r="5493" spans="1:30" x14ac:dyDescent="0.3">
      <c r="A5493" s="15">
        <v>44483</v>
      </c>
      <c r="B5493" s="18">
        <v>1.6919162285711567E-2</v>
      </c>
      <c r="C5493" s="9">
        <f t="shared" si="475"/>
        <v>-1.3980837714288433E-2</v>
      </c>
      <c r="D5493" s="6">
        <f t="shared" si="476"/>
        <v>1.9546382319326984E-4</v>
      </c>
      <c r="E5493" s="6">
        <f t="shared" si="477"/>
        <v>7.7740838485433486E-4</v>
      </c>
      <c r="F5493" s="6">
        <f>B$6+B$7*E5488+B$8*(H5492*100)^2</f>
        <v>1.0163798269469215</v>
      </c>
      <c r="G5493" s="18">
        <v>7.1204429411566867E-3</v>
      </c>
      <c r="H5493" s="9">
        <f t="shared" si="473"/>
        <v>1.0081566480199998E-2</v>
      </c>
      <c r="I5493" s="8">
        <f t="shared" si="471"/>
        <v>2.9611235390433113E-3</v>
      </c>
      <c r="J5493" s="11">
        <f t="shared" si="472"/>
        <v>0.41586226636657647</v>
      </c>
      <c r="K5493" s="11">
        <f t="shared" si="474"/>
        <v>5.4022110133751688E-2</v>
      </c>
      <c r="AC5493" s="15"/>
      <c r="AD5493" s="16"/>
    </row>
    <row r="5494" spans="1:30" x14ac:dyDescent="0.3">
      <c r="A5494" s="15">
        <v>44484</v>
      </c>
      <c r="B5494" s="18">
        <v>7.4325206371900808E-3</v>
      </c>
      <c r="C5494" s="9">
        <f t="shared" si="475"/>
        <v>-2.346747936280992E-2</v>
      </c>
      <c r="D5494" s="6">
        <f t="shared" si="476"/>
        <v>5.5072258764390946E-4</v>
      </c>
      <c r="E5494" s="6">
        <f t="shared" si="477"/>
        <v>1.9546382319326984E-4</v>
      </c>
      <c r="F5494" s="6">
        <f>B$6+B$7*E5488+B$8*(H5493*100)^2</f>
        <v>0.95151449672157684</v>
      </c>
      <c r="G5494" s="18">
        <v>3.7362509077309819E-3</v>
      </c>
      <c r="H5494" s="9">
        <f t="shared" si="473"/>
        <v>9.7545604550977934E-3</v>
      </c>
      <c r="I5494" s="8">
        <f t="shared" si="471"/>
        <v>6.0183095473668111E-3</v>
      </c>
      <c r="J5494" s="11">
        <f t="shared" si="472"/>
        <v>1.6107883801148994</v>
      </c>
      <c r="K5494" s="11">
        <f t="shared" si="474"/>
        <v>0.34267830215302819</v>
      </c>
      <c r="AC5494" s="15"/>
      <c r="AD5494" s="16"/>
    </row>
    <row r="5495" spans="1:30" x14ac:dyDescent="0.3">
      <c r="A5495" s="15">
        <v>44487</v>
      </c>
      <c r="B5495" s="18">
        <v>3.3690878018038262E-3</v>
      </c>
      <c r="C5495" s="9">
        <f t="shared" si="475"/>
        <v>-2.7530912198196172E-2</v>
      </c>
      <c r="D5495" s="6">
        <f t="shared" si="476"/>
        <v>7.5795112646478676E-4</v>
      </c>
      <c r="E5495" s="6">
        <f t="shared" si="477"/>
        <v>5.5072258764390946E-4</v>
      </c>
      <c r="F5495" s="6">
        <f>B$6+B$7*E5488+B$8*(H5494*100)^2</f>
        <v>0.89144920093290758</v>
      </c>
      <c r="G5495" s="18">
        <v>6.0275980881196655E-3</v>
      </c>
      <c r="H5495" s="9">
        <f t="shared" si="473"/>
        <v>9.4416587575113491E-3</v>
      </c>
      <c r="I5495" s="8">
        <f t="shared" si="471"/>
        <v>3.4140606693916836E-3</v>
      </c>
      <c r="J5495" s="11">
        <f t="shared" si="472"/>
        <v>0.56640482983110008</v>
      </c>
      <c r="K5495" s="11">
        <f t="shared" si="474"/>
        <v>8.7187645014112025E-2</v>
      </c>
      <c r="AC5495" s="15"/>
      <c r="AD5495" s="16"/>
    </row>
    <row r="5496" spans="1:30" x14ac:dyDescent="0.3">
      <c r="A5496" s="15">
        <v>44488</v>
      </c>
      <c r="B5496" s="18">
        <v>7.3661427842357527E-3</v>
      </c>
      <c r="C5496" s="9">
        <f t="shared" si="475"/>
        <v>-2.3533857215764249E-2</v>
      </c>
      <c r="D5496" s="6">
        <f t="shared" si="476"/>
        <v>5.5384243545197897E-4</v>
      </c>
      <c r="E5496" s="6">
        <f t="shared" si="477"/>
        <v>7.5795112646478676E-4</v>
      </c>
      <c r="F5496" s="6">
        <f>B$6+B$7*E5488+B$8*(H5495*100)^2</f>
        <v>0.83582873703259974</v>
      </c>
      <c r="G5496" s="18">
        <v>3.3272882495867474E-3</v>
      </c>
      <c r="H5496" s="9">
        <f t="shared" si="473"/>
        <v>9.1423669639355415E-3</v>
      </c>
      <c r="I5496" s="8">
        <f t="shared" si="471"/>
        <v>5.8150787143487941E-3</v>
      </c>
      <c r="J5496" s="11">
        <f t="shared" si="472"/>
        <v>1.7476930996498523</v>
      </c>
      <c r="K5496" s="11">
        <f t="shared" si="474"/>
        <v>0.37470335119245268</v>
      </c>
      <c r="AC5496" s="15"/>
      <c r="AD5496" s="16"/>
    </row>
    <row r="5497" spans="1:30" x14ac:dyDescent="0.3">
      <c r="A5497" s="15">
        <v>44489</v>
      </c>
      <c r="B5497" s="18">
        <v>3.6573335985606889E-3</v>
      </c>
      <c r="C5497" s="9">
        <f t="shared" si="475"/>
        <v>-2.7242666401439311E-2</v>
      </c>
      <c r="D5497" s="6">
        <f t="shared" si="476"/>
        <v>7.4216287266011028E-4</v>
      </c>
      <c r="E5497" s="6">
        <f t="shared" si="477"/>
        <v>5.5384243545197897E-4</v>
      </c>
      <c r="F5497" s="6">
        <f>B$6+B$7*E5488+B$8*(H5496*100)^2</f>
        <v>0.78432418746091492</v>
      </c>
      <c r="G5497" s="18">
        <v>2.3045850411554866E-3</v>
      </c>
      <c r="H5497" s="9">
        <f t="shared" si="473"/>
        <v>8.8562079213448629E-3</v>
      </c>
      <c r="I5497" s="8">
        <f t="shared" si="471"/>
        <v>6.5516228801893762E-3</v>
      </c>
      <c r="J5497" s="11">
        <f t="shared" si="472"/>
        <v>2.8428644476944469</v>
      </c>
      <c r="K5497" s="11">
        <f t="shared" si="474"/>
        <v>0.60644059211116441</v>
      </c>
      <c r="AC5497" s="15"/>
      <c r="AD5497" s="16"/>
    </row>
    <row r="5498" spans="1:30" x14ac:dyDescent="0.3">
      <c r="A5498" s="15">
        <v>44490</v>
      </c>
      <c r="B5498" s="18">
        <v>2.9913931683600218E-3</v>
      </c>
      <c r="C5498" s="9">
        <f t="shared" si="475"/>
        <v>-2.7908606831639978E-2</v>
      </c>
      <c r="D5498" s="6">
        <f t="shared" si="476"/>
        <v>7.788903352830617E-4</v>
      </c>
      <c r="E5498" s="6">
        <f t="shared" si="477"/>
        <v>7.4216287266011028E-4</v>
      </c>
      <c r="F5498" s="6">
        <f>B$6+B$7*E5488+B$8*(H5497*100)^2</f>
        <v>0.73663097455753479</v>
      </c>
      <c r="G5498" s="18">
        <v>3.0554175141588053E-3</v>
      </c>
      <c r="H5498" s="9">
        <f t="shared" si="473"/>
        <v>8.582720865538707E-3</v>
      </c>
      <c r="I5498" s="8">
        <f t="shared" si="471"/>
        <v>5.5273033513799016E-3</v>
      </c>
      <c r="J5498" s="11">
        <f t="shared" si="472"/>
        <v>1.8090173685810129</v>
      </c>
      <c r="K5498" s="11">
        <f t="shared" si="474"/>
        <v>0.38883110610553162</v>
      </c>
      <c r="AC5498" s="15"/>
      <c r="AD5498" s="16"/>
    </row>
    <row r="5499" spans="1:30" x14ac:dyDescent="0.3">
      <c r="A5499" s="15">
        <v>44491</v>
      </c>
      <c r="B5499" s="18">
        <v>-1.0731292246643565E-3</v>
      </c>
      <c r="C5499" s="9">
        <f t="shared" si="475"/>
        <v>-3.1973129224664359E-2</v>
      </c>
      <c r="D5499" s="6">
        <f t="shared" si="476"/>
        <v>1.0222809924170862E-3</v>
      </c>
      <c r="E5499" s="6">
        <f t="shared" si="477"/>
        <v>7.788903352830617E-4</v>
      </c>
      <c r="F5499" s="6">
        <f>B$6+B$7*E5488+B$8*(H5498*100)^2</f>
        <v>0.69246705940900477</v>
      </c>
      <c r="G5499" s="18">
        <v>5.3036901171764862E-3</v>
      </c>
      <c r="H5499" s="9">
        <f t="shared" si="473"/>
        <v>8.32146056536354E-3</v>
      </c>
      <c r="I5499" s="8">
        <f t="shared" si="471"/>
        <v>3.0177704481870538E-3</v>
      </c>
      <c r="J5499" s="11">
        <f t="shared" si="472"/>
        <v>0.56899448902825744</v>
      </c>
      <c r="K5499" s="11">
        <f t="shared" si="474"/>
        <v>8.7785829672632154E-2</v>
      </c>
      <c r="AC5499" s="15"/>
      <c r="AD5499" s="16"/>
    </row>
    <row r="5500" spans="1:30" x14ac:dyDescent="0.3">
      <c r="A5500" s="15">
        <v>44494</v>
      </c>
      <c r="B5500" s="18">
        <v>4.7369594408535089E-3</v>
      </c>
      <c r="C5500" s="9">
        <f t="shared" si="475"/>
        <v>-2.6163040559146492E-2</v>
      </c>
      <c r="D5500" s="6">
        <f t="shared" si="476"/>
        <v>6.8450469129954436E-4</v>
      </c>
      <c r="E5500" s="6">
        <f t="shared" si="477"/>
        <v>1.0222809924170862E-3</v>
      </c>
      <c r="F5500" s="6">
        <f>B$6+B$7*E5488+B$8*(H5499*100)^2</f>
        <v>0.65157127398146597</v>
      </c>
      <c r="G5500" s="18">
        <v>5.4116812740843288E-3</v>
      </c>
      <c r="H5500" s="9">
        <f t="shared" si="473"/>
        <v>8.0719964939379527E-3</v>
      </c>
      <c r="I5500" s="8">
        <f t="shared" ref="I5500:I5563" si="478">SQRT((G5500-H5500)^2)</f>
        <v>2.6603152198536239E-3</v>
      </c>
      <c r="J5500" s="11">
        <f t="shared" ref="J5500:J5563" si="479">ABS(G5500-H5500)/G5500</f>
        <v>0.49158756495757533</v>
      </c>
      <c r="K5500" s="11">
        <f t="shared" si="474"/>
        <v>7.0267646132077921E-2</v>
      </c>
      <c r="AC5500" s="15"/>
      <c r="AD5500" s="16"/>
    </row>
    <row r="5501" spans="1:30" x14ac:dyDescent="0.3">
      <c r="A5501" s="15">
        <v>44495</v>
      </c>
      <c r="B5501" s="18">
        <v>1.8181414322441137E-3</v>
      </c>
      <c r="C5501" s="9">
        <f t="shared" si="475"/>
        <v>-2.9081858567755886E-2</v>
      </c>
      <c r="D5501" s="6">
        <f t="shared" si="476"/>
        <v>8.4575449775495639E-4</v>
      </c>
      <c r="E5501" s="6">
        <f t="shared" si="477"/>
        <v>6.8450469129954436E-4</v>
      </c>
      <c r="F5501" s="6">
        <f>B$6+B$7*E5488+B$8*(H5500*100)^2</f>
        <v>0.61370177667556502</v>
      </c>
      <c r="G5501" s="18">
        <v>5.3434232802263941E-3</v>
      </c>
      <c r="H5501" s="9">
        <f t="shared" si="473"/>
        <v>7.8339120283263657E-3</v>
      </c>
      <c r="I5501" s="8">
        <f t="shared" si="478"/>
        <v>2.4904887480999716E-3</v>
      </c>
      <c r="J5501" s="11">
        <f t="shared" si="479"/>
        <v>0.46608487059525122</v>
      </c>
      <c r="K5501" s="11">
        <f t="shared" si="474"/>
        <v>6.4684246616057095E-2</v>
      </c>
      <c r="AC5501" s="15"/>
      <c r="AD5501" s="16"/>
    </row>
    <row r="5502" spans="1:30" x14ac:dyDescent="0.3">
      <c r="A5502" s="15">
        <v>44496</v>
      </c>
      <c r="B5502" s="18">
        <v>-5.0643703711055294E-3</v>
      </c>
      <c r="C5502" s="9">
        <f t="shared" si="475"/>
        <v>-3.5964370371105531E-2</v>
      </c>
      <c r="D5502" s="6">
        <f t="shared" si="476"/>
        <v>1.2934359361900533E-3</v>
      </c>
      <c r="E5502" s="6">
        <f t="shared" si="477"/>
        <v>8.4575449775495639E-4</v>
      </c>
      <c r="F5502" s="6">
        <f>B$6+B$7*E5488+B$8*(H5501*100)^2</f>
        <v>0.57863462217030071</v>
      </c>
      <c r="G5502" s="18">
        <v>3.5980000814701775E-3</v>
      </c>
      <c r="H5502" s="9">
        <f t="shared" si="473"/>
        <v>7.6068036794063555E-3</v>
      </c>
      <c r="I5502" s="8">
        <f t="shared" si="478"/>
        <v>4.008803597936178E-3</v>
      </c>
      <c r="J5502" s="11">
        <f t="shared" si="479"/>
        <v>1.1141755161656757</v>
      </c>
      <c r="K5502" s="11">
        <f t="shared" si="474"/>
        <v>0.22166253557965798</v>
      </c>
      <c r="AC5502" s="15"/>
      <c r="AD5502" s="16"/>
    </row>
    <row r="5503" spans="1:30" x14ac:dyDescent="0.3">
      <c r="A5503" s="15">
        <v>44497</v>
      </c>
      <c r="B5503" s="18">
        <v>9.7812884241840255E-3</v>
      </c>
      <c r="C5503" s="9">
        <f t="shared" si="475"/>
        <v>-2.1118711575815977E-2</v>
      </c>
      <c r="D5503" s="6">
        <f t="shared" si="476"/>
        <v>4.4599997862250371E-4</v>
      </c>
      <c r="E5503" s="6">
        <f t="shared" si="477"/>
        <v>1.2934359361900533E-3</v>
      </c>
      <c r="F5503" s="6">
        <f>B$6+B$7*E5488+B$8*(H5502*100)^2</f>
        <v>0.54616243709842593</v>
      </c>
      <c r="G5503" s="18">
        <v>3.923708359126421E-3</v>
      </c>
      <c r="H5503" s="9">
        <f t="shared" si="473"/>
        <v>7.3902803539407482E-3</v>
      </c>
      <c r="I5503" s="8">
        <f t="shared" si="478"/>
        <v>3.4665719948143272E-3</v>
      </c>
      <c r="J5503" s="11">
        <f t="shared" si="479"/>
        <v>0.88349379656395477</v>
      </c>
      <c r="K5503" s="11">
        <f t="shared" si="474"/>
        <v>0.16405666990890078</v>
      </c>
      <c r="AC5503" s="15"/>
      <c r="AD5503" s="16"/>
    </row>
    <row r="5504" spans="1:30" x14ac:dyDescent="0.3">
      <c r="A5504" s="15">
        <v>44498</v>
      </c>
      <c r="B5504" s="18">
        <v>1.9474372317175562E-3</v>
      </c>
      <c r="C5504" s="9">
        <f t="shared" si="475"/>
        <v>-2.8952562768282446E-2</v>
      </c>
      <c r="D5504" s="6">
        <f t="shared" si="476"/>
        <v>8.3825089085133489E-4</v>
      </c>
      <c r="E5504" s="6">
        <f t="shared" si="477"/>
        <v>4.4599997862250371E-4</v>
      </c>
      <c r="F5504" s="6">
        <f>B$6+B$7*E5488+B$8*(H5503*100)^2</f>
        <v>0.51609319372186979</v>
      </c>
      <c r="G5504" s="18">
        <v>6.7566801636782413E-3</v>
      </c>
      <c r="H5504" s="9">
        <f t="shared" si="473"/>
        <v>7.1839626510851913E-3</v>
      </c>
      <c r="I5504" s="8">
        <f t="shared" si="478"/>
        <v>4.2728248740695005E-4</v>
      </c>
      <c r="J5504" s="11">
        <f t="shared" si="479"/>
        <v>6.3238524993958503E-2</v>
      </c>
      <c r="K5504" s="11">
        <f t="shared" si="474"/>
        <v>1.842192547367727E-3</v>
      </c>
      <c r="AC5504" s="15"/>
      <c r="AD5504" s="16"/>
    </row>
    <row r="5505" spans="1:30" x14ac:dyDescent="0.3">
      <c r="A5505" s="15">
        <v>44501</v>
      </c>
      <c r="B5505" s="18">
        <v>1.7984589459023885E-3</v>
      </c>
      <c r="C5505" s="9">
        <f t="shared" si="475"/>
        <v>-2.9101541054097613E-2</v>
      </c>
      <c r="D5505" s="6">
        <f t="shared" si="476"/>
        <v>8.4689969172332881E-4</v>
      </c>
      <c r="E5505" s="6">
        <f t="shared" si="477"/>
        <v>8.3825089085133489E-4</v>
      </c>
      <c r="F5505" s="6">
        <f>B$6+B$7*E5488+B$8*(H5504*100)^2</f>
        <v>0.48824907435517884</v>
      </c>
      <c r="G5505" s="18">
        <v>3.9543330237576607E-3</v>
      </c>
      <c r="H5505" s="9">
        <f t="shared" si="473"/>
        <v>6.9874821957209947E-3</v>
      </c>
      <c r="I5505" s="8">
        <f t="shared" si="478"/>
        <v>3.0331491719633339E-3</v>
      </c>
      <c r="J5505" s="11">
        <f t="shared" si="479"/>
        <v>0.76704444308057829</v>
      </c>
      <c r="K5505" s="11">
        <f t="shared" si="474"/>
        <v>0.13522506738349738</v>
      </c>
      <c r="AC5505" s="15"/>
      <c r="AD5505" s="16"/>
    </row>
    <row r="5506" spans="1:30" x14ac:dyDescent="0.3">
      <c r="A5506" s="15">
        <v>44502</v>
      </c>
      <c r="B5506" s="18">
        <v>3.673607120388547E-3</v>
      </c>
      <c r="C5506" s="9">
        <f t="shared" si="475"/>
        <v>-2.7226392879611455E-2</v>
      </c>
      <c r="D5506" s="6">
        <f t="shared" si="476"/>
        <v>7.4127646923495734E-4</v>
      </c>
      <c r="E5506" s="6">
        <f t="shared" si="477"/>
        <v>8.4689969172332881E-4</v>
      </c>
      <c r="F5506" s="6">
        <f>B$6+B$7*E5488+B$8*(H5505*100)^2</f>
        <v>0.46246541982162304</v>
      </c>
      <c r="G5506" s="18">
        <v>2.4408415441599242E-3</v>
      </c>
      <c r="H5506" s="9">
        <f t="shared" si="473"/>
        <v>6.8004810110875473E-3</v>
      </c>
      <c r="I5506" s="8">
        <f t="shared" si="478"/>
        <v>4.3596394669276235E-3</v>
      </c>
      <c r="J5506" s="11">
        <f t="shared" si="479"/>
        <v>1.7861214618207022</v>
      </c>
      <c r="K5506" s="11">
        <f t="shared" si="474"/>
        <v>0.38357236848970166</v>
      </c>
      <c r="AC5506" s="15"/>
      <c r="AD5506" s="16"/>
    </row>
    <row r="5507" spans="1:30" x14ac:dyDescent="0.3">
      <c r="A5507" s="15">
        <v>44503</v>
      </c>
      <c r="B5507" s="18">
        <v>6.44049461289024E-3</v>
      </c>
      <c r="C5507" s="9">
        <f t="shared" si="475"/>
        <v>-2.445950538710976E-2</v>
      </c>
      <c r="D5507" s="6">
        <f t="shared" si="476"/>
        <v>5.982674037820514E-4</v>
      </c>
      <c r="E5507" s="6">
        <f t="shared" si="477"/>
        <v>7.4127646923495734E-4</v>
      </c>
      <c r="F5507" s="6">
        <f>B$6+B$7*E5488+B$8*(H5506*100)^2</f>
        <v>0.43858975572355036</v>
      </c>
      <c r="G5507" s="18">
        <v>4.9595842161988422E-3</v>
      </c>
      <c r="H5507" s="9">
        <f t="shared" si="473"/>
        <v>6.6226109331860216E-3</v>
      </c>
      <c r="I5507" s="8">
        <f t="shared" si="478"/>
        <v>1.6630267169871794E-3</v>
      </c>
      <c r="J5507" s="11">
        <f t="shared" si="479"/>
        <v>0.33531575319468365</v>
      </c>
      <c r="K5507" s="11">
        <f t="shared" si="474"/>
        <v>3.8054327463365345E-2</v>
      </c>
      <c r="AC5507" s="15"/>
      <c r="AD5507" s="16"/>
    </row>
    <row r="5508" spans="1:30" x14ac:dyDescent="0.3">
      <c r="A5508" s="15">
        <v>44504</v>
      </c>
      <c r="B5508" s="18">
        <v>4.1732223428170359E-3</v>
      </c>
      <c r="C5508" s="9">
        <f t="shared" si="475"/>
        <v>-2.6726777657182964E-2</v>
      </c>
      <c r="D5508" s="6">
        <f t="shared" si="476"/>
        <v>7.1432064393649446E-4</v>
      </c>
      <c r="E5508" s="6">
        <f t="shared" si="477"/>
        <v>5.982674037820514E-4</v>
      </c>
      <c r="F5508" s="6">
        <f>B$6+B$7*E5488+B$8*(H5507*100)^2</f>
        <v>0.41648089076873496</v>
      </c>
      <c r="G5508" s="18">
        <v>2.1788977697631481E-3</v>
      </c>
      <c r="H5508" s="9">
        <f t="shared" si="473"/>
        <v>6.4535330693251654E-3</v>
      </c>
      <c r="I5508" s="8">
        <f t="shared" si="478"/>
        <v>4.2746352995620173E-3</v>
      </c>
      <c r="J5508" s="11">
        <f t="shared" si="479"/>
        <v>1.9618338037156655</v>
      </c>
      <c r="K5508" s="11">
        <f t="shared" si="474"/>
        <v>0.42343727211937221</v>
      </c>
      <c r="AC5508" s="15"/>
      <c r="AD5508" s="16"/>
    </row>
    <row r="5509" spans="1:30" x14ac:dyDescent="0.3">
      <c r="A5509" s="15">
        <v>44505</v>
      </c>
      <c r="B5509" s="18">
        <v>3.7258500452844452E-3</v>
      </c>
      <c r="C5509" s="9">
        <f t="shared" si="475"/>
        <v>-2.7174149954715555E-2</v>
      </c>
      <c r="D5509" s="6">
        <f t="shared" si="476"/>
        <v>7.384344257613674E-4</v>
      </c>
      <c r="E5509" s="6">
        <f t="shared" si="477"/>
        <v>7.1432064393649446E-4</v>
      </c>
      <c r="F5509" s="6">
        <f>B$6+B$7*E5488+B$8*(H5508*100)^2</f>
        <v>0.39600808182057595</v>
      </c>
      <c r="G5509" s="18">
        <v>6.606037796959929E-3</v>
      </c>
      <c r="H5509" s="9">
        <f t="shared" si="473"/>
        <v>6.2929173029730489E-3</v>
      </c>
      <c r="I5509" s="8">
        <f t="shared" si="478"/>
        <v>3.1312049398688011E-4</v>
      </c>
      <c r="J5509" s="11">
        <f t="shared" si="479"/>
        <v>4.7399137517950149E-2</v>
      </c>
      <c r="K5509" s="11">
        <f t="shared" si="474"/>
        <v>1.1983198660090455E-3</v>
      </c>
      <c r="AC5509" s="15"/>
      <c r="AD5509" s="16"/>
    </row>
    <row r="5510" spans="1:30" x14ac:dyDescent="0.3">
      <c r="A5510" s="15">
        <v>44508</v>
      </c>
      <c r="B5510" s="18">
        <v>8.8739406070251941E-4</v>
      </c>
      <c r="C5510" s="9">
        <f t="shared" si="475"/>
        <v>-3.0012605939297481E-2</v>
      </c>
      <c r="D5510" s="6">
        <f t="shared" si="476"/>
        <v>9.0075651526755449E-4</v>
      </c>
      <c r="E5510" s="6">
        <f t="shared" si="477"/>
        <v>7.384344257613674E-4</v>
      </c>
      <c r="F5510" s="6">
        <f>B$6+B$7*E5510+B$8*(G5509*100)^2</f>
        <v>0.41445202165235029</v>
      </c>
      <c r="G5510" s="18">
        <v>3.092774800025574E-3</v>
      </c>
      <c r="H5510" s="9">
        <f t="shared" si="473"/>
        <v>6.4377948216167184E-3</v>
      </c>
      <c r="I5510" s="8">
        <f t="shared" si="478"/>
        <v>3.3450200215911444E-3</v>
      </c>
      <c r="J5510" s="11">
        <f t="shared" si="479"/>
        <v>1.081559517868383</v>
      </c>
      <c r="K5510" s="11">
        <f t="shared" si="474"/>
        <v>0.2135264163320878</v>
      </c>
      <c r="AC5510" s="15"/>
      <c r="AD5510" s="16"/>
    </row>
    <row r="5511" spans="1:30" x14ac:dyDescent="0.3">
      <c r="A5511" s="15">
        <v>44509</v>
      </c>
      <c r="B5511" s="18">
        <v>-3.5049109264001276E-3</v>
      </c>
      <c r="C5511" s="9">
        <f t="shared" si="475"/>
        <v>-3.4404910926400127E-2</v>
      </c>
      <c r="D5511" s="6">
        <f t="shared" si="476"/>
        <v>1.1836978958535268E-3</v>
      </c>
      <c r="E5511" s="6">
        <f t="shared" si="477"/>
        <v>9.0075651526755449E-4</v>
      </c>
      <c r="F5511" s="6">
        <f>B$6+B$7*E5510+B$8*(H5510*100)^2</f>
        <v>0.39413064413119342</v>
      </c>
      <c r="G5511" s="18">
        <v>5.1103674864708083E-3</v>
      </c>
      <c r="H5511" s="9">
        <f t="shared" si="473"/>
        <v>6.2779825113741224E-3</v>
      </c>
      <c r="I5511" s="8">
        <f t="shared" si="478"/>
        <v>1.1676150249033141E-3</v>
      </c>
      <c r="J5511" s="11">
        <f t="shared" si="479"/>
        <v>0.22847965982768542</v>
      </c>
      <c r="K5511" s="11">
        <f t="shared" si="474"/>
        <v>1.9791647492939157E-2</v>
      </c>
      <c r="AC5511" s="15"/>
      <c r="AD5511" s="16"/>
    </row>
    <row r="5512" spans="1:30" x14ac:dyDescent="0.3">
      <c r="A5512" s="15">
        <v>44510</v>
      </c>
      <c r="B5512" s="18">
        <v>-8.2598421638610583E-3</v>
      </c>
      <c r="C5512" s="9">
        <f t="shared" si="475"/>
        <v>-3.9159842163861057E-2</v>
      </c>
      <c r="D5512" s="6">
        <f t="shared" si="476"/>
        <v>1.5334932382985102E-3</v>
      </c>
      <c r="E5512" s="6">
        <f t="shared" si="477"/>
        <v>1.1836978958535268E-3</v>
      </c>
      <c r="F5512" s="6">
        <f>B$6+B$7*E5510+B$8*(H5511*100)^2</f>
        <v>0.37531304854660213</v>
      </c>
      <c r="G5512" s="18">
        <v>7.7794998524004432E-3</v>
      </c>
      <c r="H5512" s="9">
        <f t="shared" ref="H5512:H5575" si="480">SQRT(F5512)/100</f>
        <v>6.1262798544190113E-3</v>
      </c>
      <c r="I5512" s="8">
        <f t="shared" si="478"/>
        <v>1.6532199979814319E-3</v>
      </c>
      <c r="J5512" s="11">
        <f t="shared" si="479"/>
        <v>0.21250980517356963</v>
      </c>
      <c r="K5512" s="11">
        <f t="shared" ref="K5512:K5575" si="481">G5512/H5512-LN(G5512/H5512)-1</f>
        <v>3.0952721475713263E-2</v>
      </c>
      <c r="AC5512" s="15"/>
      <c r="AD5512" s="16"/>
    </row>
    <row r="5513" spans="1:30" x14ac:dyDescent="0.3">
      <c r="A5513" s="15">
        <v>44511</v>
      </c>
      <c r="B5513" s="18">
        <v>5.5078833298892883E-4</v>
      </c>
      <c r="C5513" s="9">
        <f t="shared" si="475"/>
        <v>-3.0349211667011072E-2</v>
      </c>
      <c r="D5513" s="6">
        <f t="shared" si="476"/>
        <v>9.2107464880904102E-4</v>
      </c>
      <c r="E5513" s="6">
        <f t="shared" si="477"/>
        <v>1.5334932382985102E-3</v>
      </c>
      <c r="F5513" s="6">
        <f>B$6+B$7*E5510+B$8*(H5512*100)^2</f>
        <v>0.35788795503527071</v>
      </c>
      <c r="G5513" s="18">
        <v>3.4113318765560743E-3</v>
      </c>
      <c r="H5513" s="9">
        <f t="shared" si="480"/>
        <v>5.982373734858687E-3</v>
      </c>
      <c r="I5513" s="8">
        <f t="shared" si="478"/>
        <v>2.5710418583026126E-3</v>
      </c>
      <c r="J5513" s="11">
        <f t="shared" si="479"/>
        <v>0.7536768486149813</v>
      </c>
      <c r="K5513" s="11">
        <f t="shared" si="481"/>
        <v>0.13194512520093493</v>
      </c>
      <c r="AC5513" s="15"/>
      <c r="AD5513" s="16"/>
    </row>
    <row r="5514" spans="1:30" x14ac:dyDescent="0.3">
      <c r="A5514" s="15">
        <v>44512</v>
      </c>
      <c r="B5514" s="18">
        <v>7.1966975641304066E-3</v>
      </c>
      <c r="C5514" s="9">
        <f t="shared" si="475"/>
        <v>-2.3703302435869593E-2</v>
      </c>
      <c r="D5514" s="6">
        <f t="shared" si="476"/>
        <v>5.6184654636630134E-4</v>
      </c>
      <c r="E5514" s="6">
        <f t="shared" si="477"/>
        <v>9.2107464880904102E-4</v>
      </c>
      <c r="F5514" s="6">
        <f>B$6+B$7*E5510+B$8*(H5513*100)^2</f>
        <v>0.34175231844377779</v>
      </c>
      <c r="G5514" s="18">
        <v>4.4341860657739172E-3</v>
      </c>
      <c r="H5514" s="9">
        <f t="shared" si="480"/>
        <v>5.8459585907169901E-3</v>
      </c>
      <c r="I5514" s="8">
        <f t="shared" si="478"/>
        <v>1.4117725249430729E-3</v>
      </c>
      <c r="J5514" s="11">
        <f t="shared" si="479"/>
        <v>0.31838369071611572</v>
      </c>
      <c r="K5514" s="11">
        <f t="shared" si="481"/>
        <v>3.4911038304839215E-2</v>
      </c>
      <c r="AC5514" s="15"/>
      <c r="AD5514" s="16"/>
    </row>
    <row r="5515" spans="1:30" x14ac:dyDescent="0.3">
      <c r="A5515" s="15">
        <v>44515</v>
      </c>
      <c r="B5515" s="18">
        <v>-1.0739878017001878E-5</v>
      </c>
      <c r="C5515" s="9">
        <f t="shared" si="475"/>
        <v>-3.0910739878017002E-2</v>
      </c>
      <c r="D5515" s="6">
        <f t="shared" si="476"/>
        <v>9.5547383980643054E-4</v>
      </c>
      <c r="E5515" s="6">
        <f t="shared" si="477"/>
        <v>5.6184654636630134E-4</v>
      </c>
      <c r="F5515" s="6">
        <f>B$6+B$7*E5510+B$8*(H5514*100)^2</f>
        <v>0.32681071896005526</v>
      </c>
      <c r="G5515" s="18">
        <v>3.6280740748610135E-3</v>
      </c>
      <c r="H5515" s="9">
        <f t="shared" si="480"/>
        <v>5.7167361226494904E-3</v>
      </c>
      <c r="I5515" s="8">
        <f t="shared" si="478"/>
        <v>2.088662047788477E-3</v>
      </c>
      <c r="J5515" s="11">
        <f t="shared" si="479"/>
        <v>0.57569443310456414</v>
      </c>
      <c r="K5515" s="11">
        <f t="shared" si="481"/>
        <v>8.9336900510321504E-2</v>
      </c>
      <c r="AC5515" s="15"/>
      <c r="AD5515" s="16"/>
    </row>
    <row r="5516" spans="1:30" x14ac:dyDescent="0.3">
      <c r="A5516" s="15">
        <v>44516</v>
      </c>
      <c r="B5516" s="18">
        <v>3.8577790571266367E-3</v>
      </c>
      <c r="C5516" s="9">
        <f t="shared" si="475"/>
        <v>-2.7042220942873365E-2</v>
      </c>
      <c r="D5516" s="6">
        <f t="shared" si="476"/>
        <v>7.3128171352317888E-4</v>
      </c>
      <c r="E5516" s="6">
        <f t="shared" si="477"/>
        <v>9.5547383980643054E-4</v>
      </c>
      <c r="F5516" s="6">
        <f>B$6+B$7*E5510+B$8*(H5515*100)^2</f>
        <v>0.31297479783812826</v>
      </c>
      <c r="G5516" s="18">
        <v>4.7815855770994902E-3</v>
      </c>
      <c r="H5516" s="9">
        <f t="shared" si="480"/>
        <v>5.5944150528730733E-3</v>
      </c>
      <c r="I5516" s="8">
        <f t="shared" si="478"/>
        <v>8.1282947577358301E-4</v>
      </c>
      <c r="J5516" s="11">
        <f t="shared" si="479"/>
        <v>0.16999161944658644</v>
      </c>
      <c r="K5516" s="11">
        <f t="shared" si="481"/>
        <v>1.1703562770386533E-2</v>
      </c>
      <c r="AC5516" s="15"/>
      <c r="AD5516" s="16"/>
    </row>
    <row r="5517" spans="1:30" x14ac:dyDescent="0.3">
      <c r="A5517" s="15">
        <v>44517</v>
      </c>
      <c r="B5517" s="18">
        <v>-2.6050154828958787E-3</v>
      </c>
      <c r="C5517" s="9">
        <f t="shared" si="475"/>
        <v>-3.3505015482895882E-2</v>
      </c>
      <c r="D5517" s="6">
        <f t="shared" si="476"/>
        <v>1.1225860625090928E-3</v>
      </c>
      <c r="E5517" s="6">
        <f t="shared" si="477"/>
        <v>7.3128171352317888E-4</v>
      </c>
      <c r="F5517" s="6">
        <f>B$6+B$7*E5510+B$8*(H5516*100)^2</f>
        <v>0.30016273487922385</v>
      </c>
      <c r="G5517" s="18">
        <v>1.9824079927006598E-3</v>
      </c>
      <c r="H5517" s="9">
        <f t="shared" si="480"/>
        <v>5.4787109330500716E-3</v>
      </c>
      <c r="I5517" s="8">
        <f t="shared" si="478"/>
        <v>3.4963029403494118E-3</v>
      </c>
      <c r="J5517" s="11">
        <f t="shared" si="479"/>
        <v>1.7636646710581274</v>
      </c>
      <c r="K5517" s="11">
        <f t="shared" si="481"/>
        <v>0.37839597739705599</v>
      </c>
      <c r="AC5517" s="15"/>
      <c r="AD5517" s="16"/>
    </row>
    <row r="5518" spans="1:30" x14ac:dyDescent="0.3">
      <c r="A5518" s="15">
        <v>44518</v>
      </c>
      <c r="B5518" s="18">
        <v>3.3790647401719144E-3</v>
      </c>
      <c r="C5518" s="9">
        <f t="shared" si="475"/>
        <v>-2.7520935259828086E-2</v>
      </c>
      <c r="D5518" s="6">
        <f t="shared" si="476"/>
        <v>7.5740187757564875E-4</v>
      </c>
      <c r="E5518" s="6">
        <f t="shared" si="477"/>
        <v>1.1225860625090928E-3</v>
      </c>
      <c r="F5518" s="6">
        <f>B$6+B$7*E5510+B$8*(H5517*100)^2</f>
        <v>0.28829876457927833</v>
      </c>
      <c r="G5518" s="18">
        <v>6.5216746582367766E-3</v>
      </c>
      <c r="H5518" s="9">
        <f t="shared" si="480"/>
        <v>5.3693459990885144E-3</v>
      </c>
      <c r="I5518" s="8">
        <f t="shared" si="478"/>
        <v>1.1523286591482622E-3</v>
      </c>
      <c r="J5518" s="11">
        <f t="shared" si="479"/>
        <v>0.17669214113477563</v>
      </c>
      <c r="K5518" s="11">
        <f t="shared" si="481"/>
        <v>2.0187400528047128E-2</v>
      </c>
      <c r="AC5518" s="15"/>
      <c r="AD5518" s="16"/>
    </row>
    <row r="5519" spans="1:30" x14ac:dyDescent="0.3">
      <c r="A5519" s="15">
        <v>44519</v>
      </c>
      <c r="B5519" s="18">
        <v>-1.399644604988097E-3</v>
      </c>
      <c r="C5519" s="9">
        <f t="shared" ref="C5519:C5582" si="482">B5519-B$5</f>
        <v>-3.2299644604988097E-2</v>
      </c>
      <c r="D5519" s="6">
        <f t="shared" ref="D5519:D5582" si="483">C5519^2</f>
        <v>1.0432670416085366E-3</v>
      </c>
      <c r="E5519" s="6">
        <f t="shared" si="477"/>
        <v>7.5740187757564875E-4</v>
      </c>
      <c r="F5519" s="6">
        <f>B$6+B$7*E5510+B$8*(H5518*100)^2</f>
        <v>0.27731272808152879</v>
      </c>
      <c r="G5519" s="18">
        <v>3.2503028339575012E-3</v>
      </c>
      <c r="H5519" s="9">
        <f t="shared" si="480"/>
        <v>5.2660490700479502E-3</v>
      </c>
      <c r="I5519" s="8">
        <f t="shared" si="478"/>
        <v>2.015746236090449E-3</v>
      </c>
      <c r="J5519" s="11">
        <f t="shared" si="479"/>
        <v>0.6201718236931536</v>
      </c>
      <c r="K5519" s="11">
        <f t="shared" si="481"/>
        <v>9.9750693578801508E-2</v>
      </c>
      <c r="AC5519" s="15"/>
      <c r="AD5519" s="16"/>
    </row>
    <row r="5520" spans="1:30" x14ac:dyDescent="0.3">
      <c r="A5520" s="15">
        <v>44522</v>
      </c>
      <c r="B5520" s="18">
        <v>-3.202258316960725E-3</v>
      </c>
      <c r="C5520" s="9">
        <f t="shared" si="482"/>
        <v>-3.4102258316960725E-2</v>
      </c>
      <c r="D5520" s="6">
        <f t="shared" si="483"/>
        <v>1.1629640223167169E-3</v>
      </c>
      <c r="E5520" s="6">
        <f t="shared" ref="E5520:E5583" si="484">D5519</f>
        <v>1.0432670416085366E-3</v>
      </c>
      <c r="F5520" s="6">
        <f>B$6+B$7*E5510+B$8*(H5519*100)^2</f>
        <v>0.26713965828461272</v>
      </c>
      <c r="G5520" s="18">
        <v>9.4709973377640269E-3</v>
      </c>
      <c r="H5520" s="9">
        <f t="shared" si="480"/>
        <v>5.1685554876059201E-3</v>
      </c>
      <c r="I5520" s="8">
        <f t="shared" si="478"/>
        <v>4.3024418501581068E-3</v>
      </c>
      <c r="J5520" s="11">
        <f t="shared" si="479"/>
        <v>0.4542754787822435</v>
      </c>
      <c r="K5520" s="11">
        <f t="shared" si="481"/>
        <v>0.22678539325100777</v>
      </c>
      <c r="AC5520" s="15"/>
      <c r="AD5520" s="16"/>
    </row>
    <row r="5521" spans="1:30" x14ac:dyDescent="0.3">
      <c r="A5521" s="15">
        <v>44523</v>
      </c>
      <c r="B5521" s="18">
        <v>1.655761383195201E-3</v>
      </c>
      <c r="C5521" s="9">
        <f t="shared" si="482"/>
        <v>-2.92442386168048E-2</v>
      </c>
      <c r="D5521" s="6">
        <f t="shared" si="483"/>
        <v>8.5522549227661719E-4</v>
      </c>
      <c r="E5521" s="6">
        <f t="shared" si="484"/>
        <v>1.1629640223167169E-3</v>
      </c>
      <c r="F5521" s="6">
        <f>B$6+B$7*E5510+B$8*(H5520*100)^2</f>
        <v>0.25771939565266844</v>
      </c>
      <c r="G5521" s="18">
        <v>6.8899374084703509E-3</v>
      </c>
      <c r="H5521" s="9">
        <f t="shared" si="480"/>
        <v>5.0766070918741432E-3</v>
      </c>
      <c r="I5521" s="8">
        <f t="shared" si="478"/>
        <v>1.8133303165962077E-3</v>
      </c>
      <c r="J5521" s="11">
        <f t="shared" si="479"/>
        <v>0.2631853105613029</v>
      </c>
      <c r="K5521" s="11">
        <f t="shared" si="481"/>
        <v>5.1774497060599334E-2</v>
      </c>
      <c r="AC5521" s="15"/>
      <c r="AD5521" s="16"/>
    </row>
    <row r="5522" spans="1:30" x14ac:dyDescent="0.3">
      <c r="A5522" s="15">
        <v>44524</v>
      </c>
      <c r="B5522" s="18">
        <v>2.2912237766672798E-3</v>
      </c>
      <c r="C5522" s="9">
        <f t="shared" si="482"/>
        <v>-2.8608776223332719E-2</v>
      </c>
      <c r="D5522" s="6">
        <f t="shared" si="483"/>
        <v>8.1846207699672751E-4</v>
      </c>
      <c r="E5522" s="6">
        <f t="shared" si="484"/>
        <v>8.5522549227661719E-4</v>
      </c>
      <c r="F5522" s="6">
        <f>B$6+B$7*E5510+B$8*(H5521*100)^2</f>
        <v>0.2489962324554881</v>
      </c>
      <c r="G5522" s="18">
        <v>6.4675726903172213E-3</v>
      </c>
      <c r="H5522" s="9">
        <f t="shared" si="480"/>
        <v>4.9899522287842404E-3</v>
      </c>
      <c r="I5522" s="8">
        <f t="shared" si="478"/>
        <v>1.4776204615329809E-3</v>
      </c>
      <c r="J5522" s="11">
        <f t="shared" si="479"/>
        <v>0.22846599988666019</v>
      </c>
      <c r="K5522" s="11">
        <f t="shared" si="481"/>
        <v>3.6744621811138245E-2</v>
      </c>
      <c r="AC5522" s="15"/>
      <c r="AD5522" s="16"/>
    </row>
    <row r="5523" spans="1:30" x14ac:dyDescent="0.3">
      <c r="A5523" s="15">
        <v>44526</v>
      </c>
      <c r="B5523" s="18">
        <v>-2.2987011159321162E-2</v>
      </c>
      <c r="C5523" s="9">
        <f t="shared" si="482"/>
        <v>-5.3887011159321166E-2</v>
      </c>
      <c r="D5523" s="6">
        <f t="shared" si="483"/>
        <v>2.9038099716848041E-3</v>
      </c>
      <c r="E5523" s="6">
        <f t="shared" si="484"/>
        <v>8.1846207699672751E-4</v>
      </c>
      <c r="F5523" s="6">
        <f>B$6+B$7*E5510+B$8*(H5522*100)^2</f>
        <v>0.24091858333489902</v>
      </c>
      <c r="G5523" s="18">
        <v>1.1151910643718378E-2</v>
      </c>
      <c r="H5523" s="9">
        <f t="shared" si="480"/>
        <v>4.908345783814533E-3</v>
      </c>
      <c r="I5523" s="8">
        <f t="shared" si="478"/>
        <v>6.2435648599038452E-3</v>
      </c>
      <c r="J5523" s="11">
        <f t="shared" si="479"/>
        <v>0.55986503652813124</v>
      </c>
      <c r="K5523" s="11">
        <f t="shared" si="481"/>
        <v>0.45135649718324</v>
      </c>
      <c r="AC5523" s="15"/>
      <c r="AD5523" s="16"/>
    </row>
    <row r="5524" spans="1:30" x14ac:dyDescent="0.3">
      <c r="A5524" s="15">
        <v>44529</v>
      </c>
      <c r="B5524" s="18">
        <v>1.3113836082824229E-2</v>
      </c>
      <c r="C5524" s="9">
        <f t="shared" si="482"/>
        <v>-1.7786163917175773E-2</v>
      </c>
      <c r="D5524" s="6">
        <f t="shared" si="483"/>
        <v>3.1634762688864546E-4</v>
      </c>
      <c r="E5524" s="6">
        <f t="shared" si="484"/>
        <v>2.9038099716848041E-3</v>
      </c>
      <c r="F5524" s="6">
        <f>B$6+B$7*E5510+B$8*(H5523*100)^2</f>
        <v>0.23343868024923353</v>
      </c>
      <c r="G5524" s="18">
        <v>9.71985570994751E-3</v>
      </c>
      <c r="H5524" s="9">
        <f t="shared" si="480"/>
        <v>4.8315492365206582E-3</v>
      </c>
      <c r="I5524" s="8">
        <f t="shared" si="478"/>
        <v>4.8883064734268518E-3</v>
      </c>
      <c r="J5524" s="11">
        <f t="shared" si="479"/>
        <v>0.50291965429322716</v>
      </c>
      <c r="K5524" s="11">
        <f t="shared" si="481"/>
        <v>0.31274360820385816</v>
      </c>
      <c r="AC5524" s="15"/>
      <c r="AD5524" s="16"/>
    </row>
    <row r="5525" spans="1:30" x14ac:dyDescent="0.3">
      <c r="A5525" s="15">
        <v>44530</v>
      </c>
      <c r="B5525" s="18">
        <v>-1.9143381187850562E-2</v>
      </c>
      <c r="C5525" s="9">
        <f t="shared" si="482"/>
        <v>-5.0043381187850566E-2</v>
      </c>
      <c r="D5525" s="6">
        <f t="shared" si="483"/>
        <v>2.5043400007125158E-3</v>
      </c>
      <c r="E5525" s="6">
        <f t="shared" si="484"/>
        <v>3.1634762688864546E-4</v>
      </c>
      <c r="F5525" s="6">
        <f>B$6+B$7*E5510+B$8*(H5524*100)^2</f>
        <v>0.22651228999190734</v>
      </c>
      <c r="G5525" s="18">
        <v>9.3969561100321463E-3</v>
      </c>
      <c r="H5525" s="9">
        <f t="shared" si="480"/>
        <v>4.759330730175277E-3</v>
      </c>
      <c r="I5525" s="8">
        <f t="shared" si="478"/>
        <v>4.6376253798568693E-3</v>
      </c>
      <c r="J5525" s="11">
        <f t="shared" si="479"/>
        <v>0.49352421417673348</v>
      </c>
      <c r="K5525" s="11">
        <f t="shared" si="481"/>
        <v>0.29414929030242254</v>
      </c>
      <c r="AC5525" s="15"/>
      <c r="AD5525" s="16"/>
    </row>
    <row r="5526" spans="1:30" x14ac:dyDescent="0.3">
      <c r="A5526" s="15">
        <v>44531</v>
      </c>
      <c r="B5526" s="18">
        <v>-1.1885541457955926E-2</v>
      </c>
      <c r="C5526" s="9">
        <f t="shared" si="482"/>
        <v>-4.2785541457955927E-2</v>
      </c>
      <c r="D5526" s="6">
        <f t="shared" si="483"/>
        <v>1.8306025578504654E-3</v>
      </c>
      <c r="E5526" s="6">
        <f t="shared" si="484"/>
        <v>2.5043400007125158E-3</v>
      </c>
      <c r="F5526" s="6">
        <f>B$6+B$7*E5510+B$8*(H5525*100)^2</f>
        <v>0.22009845261362329</v>
      </c>
      <c r="G5526" s="18">
        <v>2.0264636034815306E-2</v>
      </c>
      <c r="H5526" s="9">
        <f t="shared" si="480"/>
        <v>4.6914651508204053E-3</v>
      </c>
      <c r="I5526" s="8">
        <f t="shared" si="478"/>
        <v>1.5573170883994901E-2</v>
      </c>
      <c r="J5526" s="11">
        <f t="shared" si="479"/>
        <v>0.76849003639836833</v>
      </c>
      <c r="K5526" s="11">
        <f t="shared" si="481"/>
        <v>1.8563361536094818</v>
      </c>
      <c r="AC5526" s="15"/>
      <c r="AD5526" s="16"/>
    </row>
    <row r="5527" spans="1:30" x14ac:dyDescent="0.3">
      <c r="A5527" s="15">
        <v>44532</v>
      </c>
      <c r="B5527" s="18">
        <v>1.4094638396057768E-2</v>
      </c>
      <c r="C5527" s="9">
        <f t="shared" si="482"/>
        <v>-1.6805361603942234E-2</v>
      </c>
      <c r="D5527" s="6">
        <f t="shared" si="483"/>
        <v>2.8242017863925592E-4</v>
      </c>
      <c r="E5527" s="6">
        <f t="shared" si="484"/>
        <v>1.8306025578504654E-3</v>
      </c>
      <c r="F5527" s="6">
        <f>B$6+B$7*E5510+B$8*(H5526*100)^2</f>
        <v>0.21415923920133226</v>
      </c>
      <c r="G5527" s="18">
        <v>1.041709564678331E-2</v>
      </c>
      <c r="H5527" s="9">
        <f t="shared" si="480"/>
        <v>4.6277342101867982E-3</v>
      </c>
      <c r="I5527" s="8">
        <f t="shared" si="478"/>
        <v>5.7893614365965122E-3</v>
      </c>
      <c r="J5527" s="11">
        <f t="shared" si="479"/>
        <v>0.55575581072678415</v>
      </c>
      <c r="K5527" s="11">
        <f t="shared" si="481"/>
        <v>0.43963335690799954</v>
      </c>
      <c r="AC5527" s="15"/>
      <c r="AD5527" s="16"/>
    </row>
    <row r="5528" spans="1:30" x14ac:dyDescent="0.3">
      <c r="A5528" s="15">
        <v>44533</v>
      </c>
      <c r="B5528" s="18">
        <v>-8.4844551417386505E-3</v>
      </c>
      <c r="C5528" s="9">
        <f t="shared" si="482"/>
        <v>-3.9384455141738647E-2</v>
      </c>
      <c r="D5528" s="6">
        <f t="shared" si="483"/>
        <v>1.5511353068116238E-3</v>
      </c>
      <c r="E5528" s="6">
        <f t="shared" si="484"/>
        <v>2.8242017863925592E-4</v>
      </c>
      <c r="F5528" s="6">
        <f>B$6+B$7*E5510+B$8*(H5527*100)^2</f>
        <v>0.20865952758155076</v>
      </c>
      <c r="G5528" s="18">
        <v>1.5755110676361976E-2</v>
      </c>
      <c r="H5528" s="9">
        <f t="shared" si="480"/>
        <v>4.5679265272281994E-3</v>
      </c>
      <c r="I5528" s="8">
        <f t="shared" si="478"/>
        <v>1.1187184149133778E-2</v>
      </c>
      <c r="J5528" s="11">
        <f t="shared" si="479"/>
        <v>0.71006699850851307</v>
      </c>
      <c r="K5528" s="11">
        <f t="shared" si="481"/>
        <v>1.2109672870244994</v>
      </c>
      <c r="AC5528" s="15"/>
      <c r="AD5528" s="16"/>
    </row>
    <row r="5529" spans="1:30" x14ac:dyDescent="0.3">
      <c r="A5529" s="15">
        <v>44536</v>
      </c>
      <c r="B5529" s="18">
        <v>1.1662599309686139E-2</v>
      </c>
      <c r="C5529" s="9">
        <f t="shared" si="482"/>
        <v>-1.9237400690313863E-2</v>
      </c>
      <c r="D5529" s="6">
        <f t="shared" si="483"/>
        <v>3.7007758531968829E-4</v>
      </c>
      <c r="E5529" s="6">
        <f t="shared" si="484"/>
        <v>1.5511353068116238E-3</v>
      </c>
      <c r="F5529" s="6">
        <f>B$6+B$7*E5510+B$8*(H5528*100)^2</f>
        <v>0.20356679462163307</v>
      </c>
      <c r="G5529" s="18">
        <v>9.4287774895342458E-3</v>
      </c>
      <c r="H5529" s="9">
        <f t="shared" si="480"/>
        <v>4.5118377034378473E-3</v>
      </c>
      <c r="I5529" s="8">
        <f t="shared" si="478"/>
        <v>4.9169397860963984E-3</v>
      </c>
      <c r="J5529" s="11">
        <f t="shared" si="479"/>
        <v>0.52148221670880479</v>
      </c>
      <c r="K5529" s="11">
        <f t="shared" si="481"/>
        <v>0.35272458850233357</v>
      </c>
      <c r="AC5529" s="15"/>
      <c r="AD5529" s="16"/>
    </row>
    <row r="5530" spans="1:30" x14ac:dyDescent="0.3">
      <c r="A5530" s="15">
        <v>44537</v>
      </c>
      <c r="B5530" s="18">
        <v>2.0495603186252546E-2</v>
      </c>
      <c r="C5530" s="9">
        <f t="shared" si="482"/>
        <v>-1.0404396813747455E-2</v>
      </c>
      <c r="D5530" s="6">
        <f t="shared" si="483"/>
        <v>1.0825147305791819E-4</v>
      </c>
      <c r="E5530" s="6">
        <f t="shared" si="484"/>
        <v>3.7007758531968829E-4</v>
      </c>
      <c r="F5530" s="6">
        <f>B$6+B$7*E5510+B$8*(H5529*100)^2</f>
        <v>0.19885092390074932</v>
      </c>
      <c r="G5530" s="18">
        <v>1.0682597020306349E-2</v>
      </c>
      <c r="H5530" s="9">
        <f t="shared" si="480"/>
        <v>4.4592703876390957E-3</v>
      </c>
      <c r="I5530" s="8">
        <f t="shared" si="478"/>
        <v>6.2233266326672532E-3</v>
      </c>
      <c r="J5530" s="11">
        <f t="shared" si="479"/>
        <v>0.58256682535505622</v>
      </c>
      <c r="K5530" s="11">
        <f t="shared" si="481"/>
        <v>0.52196221297470835</v>
      </c>
      <c r="AC5530" s="15"/>
      <c r="AD5530" s="16"/>
    </row>
    <row r="5531" spans="1:30" x14ac:dyDescent="0.3">
      <c r="A5531" s="15">
        <v>44538</v>
      </c>
      <c r="B5531" s="18">
        <v>3.0805355865858061E-3</v>
      </c>
      <c r="C5531" s="9">
        <f t="shared" si="482"/>
        <v>-2.7819464413414194E-2</v>
      </c>
      <c r="D5531" s="6">
        <f t="shared" si="483"/>
        <v>7.7392260024921873E-4</v>
      </c>
      <c r="E5531" s="6">
        <f t="shared" si="484"/>
        <v>1.0825147305791819E-4</v>
      </c>
      <c r="F5531" s="6">
        <f>B$6+B$7*E5510+B$8*(H5530*100)^2</f>
        <v>0.19448402761321096</v>
      </c>
      <c r="G5531" s="18">
        <v>4.5355076732803328E-3</v>
      </c>
      <c r="H5531" s="9">
        <f t="shared" si="480"/>
        <v>4.4100343265468011E-3</v>
      </c>
      <c r="I5531" s="8">
        <f t="shared" si="478"/>
        <v>1.2547334673353172E-4</v>
      </c>
      <c r="J5531" s="11">
        <f t="shared" si="479"/>
        <v>2.7664675218768264E-2</v>
      </c>
      <c r="K5531" s="11">
        <f t="shared" si="481"/>
        <v>3.9723492681376094E-4</v>
      </c>
      <c r="AC5531" s="15"/>
      <c r="AD5531" s="16"/>
    </row>
    <row r="5532" spans="1:30" x14ac:dyDescent="0.3">
      <c r="A5532" s="15">
        <v>44539</v>
      </c>
      <c r="B5532" s="18">
        <v>-7.2069882325236558E-3</v>
      </c>
      <c r="C5532" s="9">
        <f t="shared" si="482"/>
        <v>-3.8106988232523654E-2</v>
      </c>
      <c r="D5532" s="6">
        <f t="shared" si="483"/>
        <v>1.4521425521536963E-3</v>
      </c>
      <c r="E5532" s="6">
        <f t="shared" si="484"/>
        <v>7.7392260024921873E-4</v>
      </c>
      <c r="F5532" s="6">
        <f>B$6+B$7*E5532+B$8*(G5531*100)^2</f>
        <v>0.20083626681287928</v>
      </c>
      <c r="G5532" s="18">
        <v>3.8018367557601687E-3</v>
      </c>
      <c r="H5532" s="9">
        <f t="shared" si="480"/>
        <v>4.4814759489801934E-3</v>
      </c>
      <c r="I5532" s="8">
        <f t="shared" si="478"/>
        <v>6.7963919322002473E-4</v>
      </c>
      <c r="J5532" s="11">
        <f t="shared" si="479"/>
        <v>0.17876601150491334</v>
      </c>
      <c r="K5532" s="11">
        <f t="shared" si="481"/>
        <v>1.2812924526044434E-2</v>
      </c>
      <c r="AC5532" s="15"/>
      <c r="AD5532" s="16"/>
    </row>
    <row r="5533" spans="1:30" x14ac:dyDescent="0.3">
      <c r="A5533" s="15">
        <v>44540</v>
      </c>
      <c r="B5533" s="18">
        <v>9.5037691182097237E-3</v>
      </c>
      <c r="C5533" s="9">
        <f t="shared" si="482"/>
        <v>-2.1396230881790275E-2</v>
      </c>
      <c r="D5533" s="6">
        <f t="shared" si="483"/>
        <v>4.5779869594687585E-4</v>
      </c>
      <c r="E5533" s="6">
        <f t="shared" si="484"/>
        <v>1.4521425521536963E-3</v>
      </c>
      <c r="F5533" s="6">
        <f>B$6+B$7*E5532+B$8*(H5532*100)^2</f>
        <v>0.19632476543000243</v>
      </c>
      <c r="G5533" s="18">
        <v>7.2387746517519266E-3</v>
      </c>
      <c r="H5533" s="9">
        <f t="shared" si="480"/>
        <v>4.4308550577738656E-3</v>
      </c>
      <c r="I5533" s="8">
        <f t="shared" si="478"/>
        <v>2.807919593978061E-3</v>
      </c>
      <c r="J5533" s="11">
        <f t="shared" si="479"/>
        <v>0.38789984894729235</v>
      </c>
      <c r="K5533" s="11">
        <f t="shared" si="481"/>
        <v>0.1428602128822769</v>
      </c>
      <c r="AC5533" s="15"/>
      <c r="AD5533" s="16"/>
    </row>
    <row r="5534" spans="1:30" x14ac:dyDescent="0.3">
      <c r="A5534" s="15">
        <v>44543</v>
      </c>
      <c r="B5534" s="18">
        <v>-9.1781583427938147E-3</v>
      </c>
      <c r="C5534" s="9">
        <f t="shared" si="482"/>
        <v>-4.0078158342793817E-2</v>
      </c>
      <c r="D5534" s="6">
        <f t="shared" si="483"/>
        <v>1.6062587761500537E-3</v>
      </c>
      <c r="E5534" s="6">
        <f t="shared" si="484"/>
        <v>4.5779869594687585E-4</v>
      </c>
      <c r="F5534" s="6">
        <f>B$6+B$7*E5532+B$8*(H5533*100)^2</f>
        <v>0.19214711514945848</v>
      </c>
      <c r="G5534" s="18">
        <v>3.7007544353075683E-3</v>
      </c>
      <c r="H5534" s="9">
        <f t="shared" si="480"/>
        <v>4.3834588528861365E-3</v>
      </c>
      <c r="I5534" s="8">
        <f t="shared" si="478"/>
        <v>6.827044175785682E-4</v>
      </c>
      <c r="J5534" s="11">
        <f t="shared" si="479"/>
        <v>0.18447709230991677</v>
      </c>
      <c r="K5534" s="11">
        <f t="shared" si="481"/>
        <v>1.3555807518019103E-2</v>
      </c>
      <c r="AC5534" s="15"/>
      <c r="AD5534" s="16"/>
    </row>
    <row r="5535" spans="1:30" x14ac:dyDescent="0.3">
      <c r="A5535" s="15">
        <v>44544</v>
      </c>
      <c r="B5535" s="18">
        <v>-7.4987228546236715E-3</v>
      </c>
      <c r="C5535" s="9">
        <f t="shared" si="482"/>
        <v>-3.8398722854623674E-2</v>
      </c>
      <c r="D5535" s="6">
        <f t="shared" si="483"/>
        <v>1.4744619168661985E-3</v>
      </c>
      <c r="E5535" s="6">
        <f t="shared" si="484"/>
        <v>1.6062587761500537E-3</v>
      </c>
      <c r="F5535" s="6">
        <f>B$6+B$7*E5532+B$8*(H5534*100)^2</f>
        <v>0.18827861098967474</v>
      </c>
      <c r="G5535" s="18">
        <v>9.4935500760762546E-3</v>
      </c>
      <c r="H5535" s="9">
        <f t="shared" si="480"/>
        <v>4.3391083299414721E-3</v>
      </c>
      <c r="I5535" s="8">
        <f t="shared" si="478"/>
        <v>5.1544417461347825E-3</v>
      </c>
      <c r="J5535" s="11">
        <f t="shared" si="479"/>
        <v>0.54294143969640773</v>
      </c>
      <c r="K5535" s="11">
        <f t="shared" si="481"/>
        <v>0.40495969235362406</v>
      </c>
      <c r="AC5535" s="15"/>
      <c r="AD5535" s="16"/>
    </row>
    <row r="5536" spans="1:30" x14ac:dyDescent="0.3">
      <c r="A5536" s="15">
        <v>44545</v>
      </c>
      <c r="B5536" s="18">
        <v>1.6216267351890877E-2</v>
      </c>
      <c r="C5536" s="9">
        <f t="shared" si="482"/>
        <v>-1.4683732648109123E-2</v>
      </c>
      <c r="D5536" s="6">
        <f t="shared" si="483"/>
        <v>2.1561200448114577E-4</v>
      </c>
      <c r="E5536" s="6">
        <f t="shared" si="484"/>
        <v>1.4744619168661985E-3</v>
      </c>
      <c r="F5536" s="6">
        <f>B$6+B$7*E5532+B$8*(H5535*100)^2</f>
        <v>0.18469637613771506</v>
      </c>
      <c r="G5536" s="18">
        <v>1.1956239124284779E-2</v>
      </c>
      <c r="H5536" s="9">
        <f t="shared" si="480"/>
        <v>4.2976316284404261E-3</v>
      </c>
      <c r="I5536" s="8">
        <f t="shared" si="478"/>
        <v>7.658607495844353E-3</v>
      </c>
      <c r="J5536" s="11">
        <f t="shared" si="479"/>
        <v>0.64055322214898325</v>
      </c>
      <c r="K5536" s="11">
        <f t="shared" si="481"/>
        <v>0.75886387940904454</v>
      </c>
      <c r="AC5536" s="15"/>
      <c r="AD5536" s="16"/>
    </row>
    <row r="5537" spans="1:30" x14ac:dyDescent="0.3">
      <c r="A5537" s="15">
        <v>44546</v>
      </c>
      <c r="B5537" s="18">
        <v>-8.7818633111124457E-3</v>
      </c>
      <c r="C5537" s="9">
        <f t="shared" si="482"/>
        <v>-3.9681863311112446E-2</v>
      </c>
      <c r="D5537" s="6">
        <f t="shared" si="483"/>
        <v>1.574650275841812E-3</v>
      </c>
      <c r="E5537" s="6">
        <f t="shared" si="484"/>
        <v>2.1561200448114577E-4</v>
      </c>
      <c r="F5537" s="6">
        <f>B$6+B$7*E5532+B$8*(H5536*100)^2</f>
        <v>0.18137922666480039</v>
      </c>
      <c r="G5537" s="18">
        <v>9.8062562622421891E-3</v>
      </c>
      <c r="H5537" s="9">
        <f t="shared" si="480"/>
        <v>4.258864011268737E-3</v>
      </c>
      <c r="I5537" s="8">
        <f t="shared" si="478"/>
        <v>5.547392250973452E-3</v>
      </c>
      <c r="J5537" s="11">
        <f t="shared" si="479"/>
        <v>0.56569929467711533</v>
      </c>
      <c r="K5537" s="11">
        <f t="shared" si="481"/>
        <v>0.46853398213272257</v>
      </c>
      <c r="AC5537" s="15"/>
      <c r="AD5537" s="16"/>
    </row>
    <row r="5538" spans="1:30" x14ac:dyDescent="0.3">
      <c r="A5538" s="15">
        <v>44547</v>
      </c>
      <c r="B5538" s="18">
        <v>-1.034096458405368E-2</v>
      </c>
      <c r="C5538" s="9">
        <f t="shared" si="482"/>
        <v>-4.1240964584053678E-2</v>
      </c>
      <c r="D5538" s="6">
        <f t="shared" si="483"/>
        <v>1.7008171598231698E-3</v>
      </c>
      <c r="E5538" s="6">
        <f t="shared" si="484"/>
        <v>1.574650275841812E-3</v>
      </c>
      <c r="F5538" s="6">
        <f>B$6+B$7*E5532+B$8*(H5537*100)^2</f>
        <v>0.17830754625288137</v>
      </c>
      <c r="G5538" s="18">
        <v>9.3549992132562331E-3</v>
      </c>
      <c r="H5538" s="9">
        <f t="shared" si="480"/>
        <v>4.2226478216029492E-3</v>
      </c>
      <c r="I5538" s="8">
        <f t="shared" si="478"/>
        <v>5.1323513916532839E-3</v>
      </c>
      <c r="J5538" s="11">
        <f t="shared" si="479"/>
        <v>0.54862125315634791</v>
      </c>
      <c r="K5538" s="11">
        <f t="shared" si="481"/>
        <v>0.41998589447715018</v>
      </c>
      <c r="AC5538" s="15"/>
      <c r="AD5538" s="16"/>
    </row>
    <row r="5539" spans="1:30" x14ac:dyDescent="0.3">
      <c r="A5539" s="15">
        <v>44550</v>
      </c>
      <c r="B5539" s="18">
        <v>-1.145339832325659E-2</v>
      </c>
      <c r="C5539" s="9">
        <f t="shared" si="482"/>
        <v>-4.2353398323256589E-2</v>
      </c>
      <c r="D5539" s="6">
        <f t="shared" si="483"/>
        <v>1.793810349528434E-3</v>
      </c>
      <c r="E5539" s="6">
        <f t="shared" si="484"/>
        <v>1.7008171598231698E-3</v>
      </c>
      <c r="F5539" s="6">
        <f>B$6+B$7*E5532+B$8*(H5538*100)^2</f>
        <v>0.17546317019144436</v>
      </c>
      <c r="G5539" s="18">
        <v>1.1820255649244039E-2</v>
      </c>
      <c r="H5539" s="9">
        <f t="shared" si="480"/>
        <v>4.1888324171712142E-3</v>
      </c>
      <c r="I5539" s="8">
        <f t="shared" si="478"/>
        <v>7.6314232320728245E-3</v>
      </c>
      <c r="J5539" s="11">
        <f t="shared" si="479"/>
        <v>0.64562251938780102</v>
      </c>
      <c r="K5539" s="11">
        <f t="shared" si="481"/>
        <v>0.78445713112919591</v>
      </c>
      <c r="AC5539" s="15"/>
      <c r="AD5539" s="16"/>
    </row>
    <row r="5540" spans="1:30" x14ac:dyDescent="0.3">
      <c r="A5540" s="15">
        <v>44551</v>
      </c>
      <c r="B5540" s="18">
        <v>1.7621755385195486E-2</v>
      </c>
      <c r="C5540" s="9">
        <f t="shared" si="482"/>
        <v>-1.3278244614804514E-2</v>
      </c>
      <c r="D5540" s="6">
        <f t="shared" si="483"/>
        <v>1.7631178005058509E-4</v>
      </c>
      <c r="E5540" s="6">
        <f t="shared" si="484"/>
        <v>1.793810349528434E-3</v>
      </c>
      <c r="F5540" s="6">
        <f>B$6+B$7*E5532+B$8*(H5539*100)^2</f>
        <v>0.17282927795855374</v>
      </c>
      <c r="G5540" s="18">
        <v>9.5037027742607277E-3</v>
      </c>
      <c r="H5540" s="9">
        <f t="shared" si="480"/>
        <v>4.157274082359181E-3</v>
      </c>
      <c r="I5540" s="8">
        <f t="shared" si="478"/>
        <v>5.3464286919015468E-3</v>
      </c>
      <c r="J5540" s="11">
        <f t="shared" si="479"/>
        <v>0.56256269991749963</v>
      </c>
      <c r="K5540" s="11">
        <f t="shared" si="481"/>
        <v>0.45922001019426695</v>
      </c>
      <c r="AC5540" s="15"/>
      <c r="AD5540" s="16"/>
    </row>
    <row r="5541" spans="1:30" x14ac:dyDescent="0.3">
      <c r="A5541" s="15">
        <v>44552</v>
      </c>
      <c r="B5541" s="18">
        <v>1.0128728029127596E-2</v>
      </c>
      <c r="C5541" s="9">
        <f t="shared" si="482"/>
        <v>-2.0771271970872404E-2</v>
      </c>
      <c r="D5541" s="6">
        <f t="shared" si="483"/>
        <v>4.3144573928794957E-4</v>
      </c>
      <c r="E5541" s="6">
        <f t="shared" si="484"/>
        <v>1.7631178005058509E-4</v>
      </c>
      <c r="F5541" s="6">
        <f>B$6+B$7*E5532+B$8*(H5540*100)^2</f>
        <v>0.17039029375089695</v>
      </c>
      <c r="G5541" s="18">
        <v>5.0988355061603657E-3</v>
      </c>
      <c r="H5541" s="9">
        <f t="shared" si="480"/>
        <v>4.1278359191093935E-3</v>
      </c>
      <c r="I5541" s="8">
        <f t="shared" si="478"/>
        <v>9.7099958705097224E-4</v>
      </c>
      <c r="J5541" s="11">
        <f t="shared" si="479"/>
        <v>0.19043555844816323</v>
      </c>
      <c r="K5541" s="11">
        <f t="shared" si="481"/>
        <v>2.3973215830929373E-2</v>
      </c>
      <c r="AC5541" s="15"/>
      <c r="AD5541" s="16"/>
    </row>
    <row r="5542" spans="1:30" x14ac:dyDescent="0.3">
      <c r="A5542" s="15">
        <v>44553</v>
      </c>
      <c r="B5542" s="18">
        <v>6.2044126852516257E-3</v>
      </c>
      <c r="C5542" s="9">
        <f t="shared" si="482"/>
        <v>-2.4695587314748375E-2</v>
      </c>
      <c r="D5542" s="6">
        <f t="shared" si="483"/>
        <v>6.0987203282036081E-4</v>
      </c>
      <c r="E5542" s="6">
        <f t="shared" si="484"/>
        <v>4.3144573928794957E-4</v>
      </c>
      <c r="F5542" s="6">
        <f>B$6+B$7*E5532+B$8*(H5541*100)^2</f>
        <v>0.16813179437460676</v>
      </c>
      <c r="G5542" s="18">
        <v>5.159447099692664E-3</v>
      </c>
      <c r="H5542" s="9">
        <f t="shared" si="480"/>
        <v>4.1003877179433502E-3</v>
      </c>
      <c r="I5542" s="8">
        <f t="shared" si="478"/>
        <v>1.0590593817493138E-3</v>
      </c>
      <c r="J5542" s="11">
        <f t="shared" si="479"/>
        <v>0.2052660607398028</v>
      </c>
      <c r="K5542" s="11">
        <f t="shared" si="481"/>
        <v>2.853485374318887E-2</v>
      </c>
      <c r="AC5542" s="15"/>
      <c r="AD5542" s="16"/>
    </row>
    <row r="5543" spans="1:30" x14ac:dyDescent="0.3">
      <c r="A5543" s="15">
        <v>44557</v>
      </c>
      <c r="B5543" s="18">
        <v>1.3744051573605864E-2</v>
      </c>
      <c r="C5543" s="9">
        <f t="shared" si="482"/>
        <v>-1.7155948426394136E-2</v>
      </c>
      <c r="D5543" s="6">
        <f t="shared" si="483"/>
        <v>2.9432656640909544E-4</v>
      </c>
      <c r="E5543" s="6">
        <f t="shared" si="484"/>
        <v>6.0987203282036081E-4</v>
      </c>
      <c r="F5543" s="6">
        <f>B$6+B$7*E5532+B$8*(H5542*100)^2</f>
        <v>0.16604042395216206</v>
      </c>
      <c r="G5543" s="18">
        <v>4.9595828948401669E-3</v>
      </c>
      <c r="H5543" s="9">
        <f t="shared" si="480"/>
        <v>4.0748058107370226E-3</v>
      </c>
      <c r="I5543" s="8">
        <f t="shared" si="478"/>
        <v>8.8477708410314437E-4</v>
      </c>
      <c r="J5543" s="11">
        <f t="shared" si="479"/>
        <v>0.17839747875242606</v>
      </c>
      <c r="K5543" s="11">
        <f t="shared" si="481"/>
        <v>2.0635006395447908E-2</v>
      </c>
      <c r="AC5543" s="15"/>
      <c r="AD5543" s="16"/>
    </row>
    <row r="5544" spans="1:30" x14ac:dyDescent="0.3">
      <c r="A5544" s="15">
        <v>44558</v>
      </c>
      <c r="B5544" s="18">
        <v>-1.0106653988873737E-3</v>
      </c>
      <c r="C5544" s="9">
        <f t="shared" si="482"/>
        <v>-3.1910665398887372E-2</v>
      </c>
      <c r="D5544" s="6">
        <f t="shared" si="483"/>
        <v>1.0182905661997477E-3</v>
      </c>
      <c r="E5544" s="6">
        <f t="shared" si="484"/>
        <v>2.9432656640909544E-4</v>
      </c>
      <c r="F5544" s="6">
        <f>B$6+B$7*E5532+B$8*(H5543*100)^2</f>
        <v>0.16410381494097831</v>
      </c>
      <c r="G5544" s="18">
        <v>3.7172543184551691E-3</v>
      </c>
      <c r="H5544" s="9">
        <f t="shared" si="480"/>
        <v>4.0509729071048885E-3</v>
      </c>
      <c r="I5544" s="8">
        <f t="shared" si="478"/>
        <v>3.3371858864971946E-4</v>
      </c>
      <c r="J5544" s="11">
        <f t="shared" si="479"/>
        <v>8.9775560147417499E-2</v>
      </c>
      <c r="K5544" s="11">
        <f t="shared" si="481"/>
        <v>3.591905016990582E-3</v>
      </c>
      <c r="AC5544" s="15"/>
      <c r="AD5544" s="16"/>
    </row>
    <row r="5545" spans="1:30" x14ac:dyDescent="0.3">
      <c r="A5545" s="15">
        <v>44559</v>
      </c>
      <c r="B5545" s="18">
        <v>1.4009134018576786E-3</v>
      </c>
      <c r="C5545" s="9">
        <f t="shared" si="482"/>
        <v>-2.9499086598142321E-2</v>
      </c>
      <c r="D5545" s="6">
        <f t="shared" si="483"/>
        <v>8.7019611012469989E-4</v>
      </c>
      <c r="E5545" s="6">
        <f t="shared" si="484"/>
        <v>1.0182905661997477E-3</v>
      </c>
      <c r="F5545" s="6">
        <f>B$6+B$7*E5532+B$8*(H5544*100)^2</f>
        <v>0.16231051499662213</v>
      </c>
      <c r="G5545" s="18">
        <v>3.543893816735907E-3</v>
      </c>
      <c r="H5545" s="9">
        <f t="shared" si="480"/>
        <v>4.028777916398745E-3</v>
      </c>
      <c r="I5545" s="8">
        <f t="shared" si="478"/>
        <v>4.8488409966283797E-4</v>
      </c>
      <c r="J5545" s="11">
        <f t="shared" si="479"/>
        <v>0.13682241193937325</v>
      </c>
      <c r="K5545" s="11">
        <f t="shared" si="481"/>
        <v>7.8818801116344872E-3</v>
      </c>
      <c r="AC5545" s="15"/>
      <c r="AD5545" s="16"/>
    </row>
    <row r="5546" spans="1:30" x14ac:dyDescent="0.3">
      <c r="A5546" s="15">
        <v>44560</v>
      </c>
      <c r="B5546" s="18">
        <v>-2.9942338419043091E-3</v>
      </c>
      <c r="C5546" s="9">
        <f t="shared" si="482"/>
        <v>-3.3894233841904306E-2</v>
      </c>
      <c r="D5546" s="6">
        <f t="shared" si="483"/>
        <v>1.1488190877296911E-3</v>
      </c>
      <c r="E5546" s="6">
        <f t="shared" si="484"/>
        <v>8.7019611012469989E-4</v>
      </c>
      <c r="F5546" s="6">
        <f>B$6+B$7*E5532+B$8*(H5545*100)^2</f>
        <v>0.16064991924814831</v>
      </c>
      <c r="G5546" s="18">
        <v>4.5245934102292633E-3</v>
      </c>
      <c r="H5546" s="9">
        <f t="shared" si="480"/>
        <v>4.0081157574120571E-3</v>
      </c>
      <c r="I5546" s="8">
        <f t="shared" si="478"/>
        <v>5.164776528172061E-4</v>
      </c>
      <c r="J5546" s="11">
        <f t="shared" si="479"/>
        <v>0.11414896455658233</v>
      </c>
      <c r="K5546" s="11">
        <f t="shared" si="481"/>
        <v>7.6514941352128218E-3</v>
      </c>
      <c r="AC5546" s="15"/>
      <c r="AD5546" s="16"/>
    </row>
    <row r="5547" spans="1:30" x14ac:dyDescent="0.3">
      <c r="A5547" s="15">
        <v>44561</v>
      </c>
      <c r="B5547" s="18">
        <v>-2.6296343734744394E-3</v>
      </c>
      <c r="C5547" s="9">
        <f t="shared" si="482"/>
        <v>-3.3529634373474441E-2</v>
      </c>
      <c r="D5547" s="6">
        <f t="shared" si="483"/>
        <v>1.1242363812188788E-3</v>
      </c>
      <c r="E5547" s="6">
        <f t="shared" si="484"/>
        <v>1.1488190877296911E-3</v>
      </c>
      <c r="F5547" s="6">
        <f>B$6+B$7*E5532+B$8*(H5546*100)^2</f>
        <v>0.15911220758506156</v>
      </c>
      <c r="G5547" s="18">
        <v>3.1934240413706884E-3</v>
      </c>
      <c r="H5547" s="9">
        <f t="shared" si="480"/>
        <v>3.9888871579058429E-3</v>
      </c>
      <c r="I5547" s="8">
        <f t="shared" si="478"/>
        <v>7.9546311653515452E-4</v>
      </c>
      <c r="J5547" s="11">
        <f t="shared" si="479"/>
        <v>0.24909410909104451</v>
      </c>
      <c r="K5547" s="11">
        <f t="shared" si="481"/>
        <v>2.2998766509114921E-2</v>
      </c>
      <c r="AC5547" s="15"/>
      <c r="AD5547" s="16"/>
    </row>
    <row r="5548" spans="1:30" x14ac:dyDescent="0.3">
      <c r="A5548" s="15">
        <v>44564</v>
      </c>
      <c r="B5548" s="18">
        <v>6.3538241703883971E-3</v>
      </c>
      <c r="C5548" s="9">
        <f t="shared" si="482"/>
        <v>-2.4546175829611605E-2</v>
      </c>
      <c r="D5548" s="6">
        <f t="shared" si="483"/>
        <v>6.0251474785820902E-4</v>
      </c>
      <c r="E5548" s="6">
        <f t="shared" si="484"/>
        <v>1.1242363812188788E-3</v>
      </c>
      <c r="F5548" s="6">
        <f>B$6+B$7*E5532+B$8*(H5547*100)^2</f>
        <v>0.15768828658504319</v>
      </c>
      <c r="G5548" s="18">
        <v>6.1036997683870135E-3</v>
      </c>
      <c r="H5548" s="9">
        <f t="shared" si="480"/>
        <v>3.9709984460465754E-3</v>
      </c>
      <c r="I5548" s="8">
        <f t="shared" si="478"/>
        <v>2.1327013223404381E-3</v>
      </c>
      <c r="J5548" s="11">
        <f t="shared" si="479"/>
        <v>0.34941124289670522</v>
      </c>
      <c r="K5548" s="11">
        <f t="shared" si="481"/>
        <v>0.1071917456894913</v>
      </c>
      <c r="AC5548" s="15"/>
      <c r="AD5548" s="16"/>
    </row>
    <row r="5549" spans="1:30" x14ac:dyDescent="0.3">
      <c r="A5549" s="15">
        <v>44565</v>
      </c>
      <c r="B5549" s="18">
        <v>-6.2982025220326989E-4</v>
      </c>
      <c r="C5549" s="9">
        <f t="shared" si="482"/>
        <v>-3.1529820252203272E-2</v>
      </c>
      <c r="D5549" s="6">
        <f t="shared" si="483"/>
        <v>9.9412956513624754E-4</v>
      </c>
      <c r="E5549" s="6">
        <f t="shared" si="484"/>
        <v>6.0251474785820902E-4</v>
      </c>
      <c r="F5549" s="6">
        <f>B$6+B$7*E5532+B$8*(H5548*100)^2</f>
        <v>0.15636973573902621</v>
      </c>
      <c r="G5549" s="18">
        <v>6.1905301262946116E-3</v>
      </c>
      <c r="H5549" s="9">
        <f t="shared" si="480"/>
        <v>3.9543613357788414E-3</v>
      </c>
      <c r="I5549" s="8">
        <f t="shared" si="478"/>
        <v>2.2361687905157702E-3</v>
      </c>
      <c r="J5549" s="11">
        <f t="shared" si="479"/>
        <v>0.36122411891956108</v>
      </c>
      <c r="K5549" s="11">
        <f t="shared" si="481"/>
        <v>0.11729267877413618</v>
      </c>
      <c r="AC5549" s="15"/>
      <c r="AD5549" s="16"/>
    </row>
    <row r="5550" spans="1:30" x14ac:dyDescent="0.3">
      <c r="A5550" s="15">
        <v>44566</v>
      </c>
      <c r="B5550" s="18">
        <v>-1.9583264304501073E-2</v>
      </c>
      <c r="C5550" s="9">
        <f t="shared" si="482"/>
        <v>-5.0483264304501077E-2</v>
      </c>
      <c r="D5550" s="6">
        <f t="shared" si="483"/>
        <v>2.5485599748381127E-3</v>
      </c>
      <c r="E5550" s="6">
        <f t="shared" si="484"/>
        <v>9.9412956513624754E-4</v>
      </c>
      <c r="F5550" s="6">
        <f>B$6+B$7*E5532+B$8*(H5549*100)^2</f>
        <v>0.15514875765561453</v>
      </c>
      <c r="G5550" s="18">
        <v>9.4826417610147408E-3</v>
      </c>
      <c r="H5550" s="9">
        <f t="shared" si="480"/>
        <v>3.938892708054061E-3</v>
      </c>
      <c r="I5550" s="8">
        <f t="shared" si="478"/>
        <v>5.5437490529606798E-3</v>
      </c>
      <c r="J5550" s="11">
        <f t="shared" si="479"/>
        <v>0.58462074099986261</v>
      </c>
      <c r="K5550" s="11">
        <f t="shared" si="481"/>
        <v>0.52887515235132243</v>
      </c>
      <c r="AC5550" s="15"/>
      <c r="AD5550" s="16"/>
    </row>
    <row r="5551" spans="1:30" x14ac:dyDescent="0.3">
      <c r="A5551" s="15">
        <v>44567</v>
      </c>
      <c r="B5551" s="18">
        <v>-9.6423374018098822E-4</v>
      </c>
      <c r="C5551" s="9">
        <f t="shared" si="482"/>
        <v>-3.1864233740180992E-2</v>
      </c>
      <c r="D5551" s="6">
        <f t="shared" si="483"/>
        <v>1.0153293918488888E-3</v>
      </c>
      <c r="E5551" s="6">
        <f t="shared" si="484"/>
        <v>2.5485599748381127E-3</v>
      </c>
      <c r="F5551" s="6">
        <f>B$6+B$7*E5532+B$8*(H5550*100)^2</f>
        <v>0.15401813195037528</v>
      </c>
      <c r="G5551" s="18">
        <v>7.6850423503084754E-3</v>
      </c>
      <c r="H5551" s="9">
        <f t="shared" si="480"/>
        <v>3.9245143897095767E-3</v>
      </c>
      <c r="I5551" s="8">
        <f t="shared" si="478"/>
        <v>3.7605279605988987E-3</v>
      </c>
      <c r="J5551" s="11">
        <f t="shared" si="479"/>
        <v>0.48933080511234295</v>
      </c>
      <c r="K5551" s="11">
        <f t="shared" si="481"/>
        <v>0.2861815817655291</v>
      </c>
      <c r="AC5551" s="15"/>
      <c r="AD5551" s="16"/>
    </row>
    <row r="5552" spans="1:30" x14ac:dyDescent="0.3">
      <c r="A5552" s="15">
        <v>44568</v>
      </c>
      <c r="B5552" s="18">
        <v>-4.058441082336512E-3</v>
      </c>
      <c r="C5552" s="9">
        <f t="shared" si="482"/>
        <v>-3.4958441082336512E-2</v>
      </c>
      <c r="D5552" s="6">
        <f t="shared" si="483"/>
        <v>1.2220926029071933E-3</v>
      </c>
      <c r="E5552" s="6">
        <f t="shared" si="484"/>
        <v>1.0153293918488888E-3</v>
      </c>
      <c r="F5552" s="6">
        <f>B$6+B$7*E5532+B$8*(H5551*100)^2</f>
        <v>0.15297117254732379</v>
      </c>
      <c r="G5552" s="18">
        <v>5.8966618589698008E-3</v>
      </c>
      <c r="H5552" s="9">
        <f t="shared" si="480"/>
        <v>3.9111529316471858E-3</v>
      </c>
      <c r="I5552" s="8">
        <f t="shared" si="478"/>
        <v>1.9855089273226149E-3</v>
      </c>
      <c r="J5552" s="11">
        <f t="shared" si="479"/>
        <v>0.33671744705902146</v>
      </c>
      <c r="K5552" s="11">
        <f t="shared" si="481"/>
        <v>9.7098898128615385E-2</v>
      </c>
      <c r="AC5552" s="15"/>
      <c r="AD5552" s="16"/>
    </row>
    <row r="5553" spans="1:30" x14ac:dyDescent="0.3">
      <c r="A5553" s="15">
        <v>44571</v>
      </c>
      <c r="B5553" s="18">
        <v>-1.4420705375388979E-3</v>
      </c>
      <c r="C5553" s="9">
        <f t="shared" si="482"/>
        <v>-3.2342070537538896E-2</v>
      </c>
      <c r="D5553" s="6">
        <f t="shared" si="483"/>
        <v>1.0460095266551415E-3</v>
      </c>
      <c r="E5553" s="6">
        <f t="shared" si="484"/>
        <v>1.2220926029071933E-3</v>
      </c>
      <c r="F5553" s="6">
        <f>B$6+B$7*E5532+B$8*(H5552*100)^2</f>
        <v>0.15200168814009807</v>
      </c>
      <c r="G5553" s="18">
        <v>1.6807426700473471E-2</v>
      </c>
      <c r="H5553" s="9">
        <f t="shared" si="480"/>
        <v>3.8987393878034226E-3</v>
      </c>
      <c r="I5553" s="8">
        <f t="shared" si="478"/>
        <v>1.2908687312670048E-2</v>
      </c>
      <c r="J5553" s="11">
        <f t="shared" si="479"/>
        <v>0.76803472314452548</v>
      </c>
      <c r="K5553" s="11">
        <f t="shared" si="481"/>
        <v>1.8498224607325122</v>
      </c>
      <c r="AC5553" s="15"/>
      <c r="AD5553" s="16"/>
    </row>
    <row r="5554" spans="1:30" x14ac:dyDescent="0.3">
      <c r="A5554" s="15">
        <v>44572</v>
      </c>
      <c r="B5554" s="18">
        <v>9.1182864523993729E-3</v>
      </c>
      <c r="C5554" s="9">
        <f t="shared" si="482"/>
        <v>-2.1781713547600626E-2</v>
      </c>
      <c r="D5554" s="6">
        <f t="shared" si="483"/>
        <v>4.7444304506972861E-4</v>
      </c>
      <c r="E5554" s="6">
        <f t="shared" si="484"/>
        <v>1.0460095266551415E-3</v>
      </c>
      <c r="F5554" s="6">
        <f>B$6+B$7*E5554+B$8*(G5553*100)^2</f>
        <v>2.6262217198421474</v>
      </c>
      <c r="G5554" s="18">
        <v>1.026405002326213E-2</v>
      </c>
      <c r="H5554" s="9">
        <f t="shared" si="480"/>
        <v>1.6205621616717292E-2</v>
      </c>
      <c r="I5554" s="8">
        <f t="shared" si="478"/>
        <v>5.9415715934551614E-3</v>
      </c>
      <c r="J5554" s="11">
        <f t="shared" si="479"/>
        <v>0.57887204173687423</v>
      </c>
      <c r="K5554" s="11">
        <f t="shared" si="481"/>
        <v>9.0074243602548121E-2</v>
      </c>
      <c r="AC5554" s="15"/>
      <c r="AD5554" s="16"/>
    </row>
    <row r="5555" spans="1:30" x14ac:dyDescent="0.3">
      <c r="A5555" s="15">
        <v>44573</v>
      </c>
      <c r="B5555" s="18">
        <v>2.8137920146670695E-3</v>
      </c>
      <c r="C5555" s="9">
        <f t="shared" si="482"/>
        <v>-2.8086207985332932E-2</v>
      </c>
      <c r="D5555" s="6">
        <f t="shared" si="483"/>
        <v>7.8883507899537935E-4</v>
      </c>
      <c r="E5555" s="6">
        <f t="shared" si="484"/>
        <v>4.7444304506972861E-4</v>
      </c>
      <c r="F5555" s="6">
        <f>B$6+B$7*E5554+B$8*(H5554*100)^2</f>
        <v>2.442249407794014</v>
      </c>
      <c r="G5555" s="18">
        <v>6.6838314740112741E-3</v>
      </c>
      <c r="H5555" s="9">
        <f t="shared" si="480"/>
        <v>1.5627697872028414E-2</v>
      </c>
      <c r="I5555" s="8">
        <f t="shared" si="478"/>
        <v>8.94386639801714E-3</v>
      </c>
      <c r="J5555" s="11">
        <f t="shared" si="479"/>
        <v>1.3381346362177973</v>
      </c>
      <c r="K5555" s="11">
        <f t="shared" si="481"/>
        <v>0.27704481497171329</v>
      </c>
      <c r="AC5555" s="15"/>
      <c r="AD5555" s="16"/>
    </row>
    <row r="5556" spans="1:30" x14ac:dyDescent="0.3">
      <c r="A5556" s="15">
        <v>44574</v>
      </c>
      <c r="B5556" s="18">
        <v>-1.4346029234400533E-2</v>
      </c>
      <c r="C5556" s="9">
        <f t="shared" si="482"/>
        <v>-4.5246029234400534E-2</v>
      </c>
      <c r="D5556" s="6">
        <f t="shared" si="483"/>
        <v>2.0472031614802277E-3</v>
      </c>
      <c r="E5556" s="6">
        <f t="shared" si="484"/>
        <v>7.8883507899537935E-4</v>
      </c>
      <c r="F5556" s="6">
        <f>B$6+B$7*E5554+B$8*(H5555*100)^2</f>
        <v>2.2718910468374429</v>
      </c>
      <c r="G5556" s="18">
        <v>1.0094128802318985E-2</v>
      </c>
      <c r="H5556" s="9">
        <f t="shared" si="480"/>
        <v>1.5072793526209542E-2</v>
      </c>
      <c r="I5556" s="8">
        <f t="shared" si="478"/>
        <v>4.9786647238905576E-3</v>
      </c>
      <c r="J5556" s="11">
        <f t="shared" si="479"/>
        <v>0.49322381568449764</v>
      </c>
      <c r="K5556" s="11">
        <f t="shared" si="481"/>
        <v>7.0629388177424257E-2</v>
      </c>
      <c r="AC5556" s="15"/>
      <c r="AD5556" s="16"/>
    </row>
    <row r="5557" spans="1:30" x14ac:dyDescent="0.3">
      <c r="A5557" s="15">
        <v>44575</v>
      </c>
      <c r="B5557" s="18">
        <v>8.1964426959056516E-4</v>
      </c>
      <c r="C5557" s="9">
        <f t="shared" si="482"/>
        <v>-3.0080355730409434E-2</v>
      </c>
      <c r="D5557" s="6">
        <f t="shared" si="483"/>
        <v>9.0482780086797564E-4</v>
      </c>
      <c r="E5557" s="6">
        <f t="shared" si="484"/>
        <v>2.0472031614802277E-3</v>
      </c>
      <c r="F5557" s="6">
        <f>B$6+B$7*E5554+B$8*(H5556*100)^2</f>
        <v>2.1141392045916576</v>
      </c>
      <c r="G5557" s="18">
        <v>8.4615790664884089E-3</v>
      </c>
      <c r="H5557" s="9">
        <f t="shared" si="480"/>
        <v>1.4540079795488254E-2</v>
      </c>
      <c r="I5557" s="8">
        <f t="shared" si="478"/>
        <v>6.0785007289998454E-3</v>
      </c>
      <c r="J5557" s="11">
        <f t="shared" si="479"/>
        <v>0.71836482070744856</v>
      </c>
      <c r="K5557" s="11">
        <f t="shared" si="481"/>
        <v>0.12332175201266971</v>
      </c>
      <c r="AC5557" s="15"/>
      <c r="AD5557" s="16"/>
    </row>
    <row r="5558" spans="1:30" x14ac:dyDescent="0.3">
      <c r="A5558" s="15">
        <v>44579</v>
      </c>
      <c r="B5558" s="18">
        <v>-1.8559105398008501E-2</v>
      </c>
      <c r="C5558" s="9">
        <f t="shared" si="482"/>
        <v>-4.9459105398008504E-2</v>
      </c>
      <c r="D5558" s="6">
        <f t="shared" si="483"/>
        <v>2.4462031067713141E-3</v>
      </c>
      <c r="E5558" s="6">
        <f t="shared" si="484"/>
        <v>9.0482780086797564E-4</v>
      </c>
      <c r="F5558" s="6">
        <f>B$6+B$7*E5554+B$8*(H5557*100)^2</f>
        <v>1.9680609986720603</v>
      </c>
      <c r="G5558" s="18">
        <v>9.2685165559932593E-3</v>
      </c>
      <c r="H5558" s="9">
        <f t="shared" si="480"/>
        <v>1.4028759740875385E-2</v>
      </c>
      <c r="I5558" s="8">
        <f t="shared" si="478"/>
        <v>4.760243184882126E-3</v>
      </c>
      <c r="J5558" s="11">
        <f t="shared" si="479"/>
        <v>0.51359278004461584</v>
      </c>
      <c r="K5558" s="11">
        <f t="shared" si="481"/>
        <v>7.5165833497056855E-2</v>
      </c>
      <c r="AC5558" s="15"/>
      <c r="AD5558" s="16"/>
    </row>
    <row r="5559" spans="1:30" x14ac:dyDescent="0.3">
      <c r="A5559" s="15">
        <v>44580</v>
      </c>
      <c r="B5559" s="18">
        <v>-9.7367909414601949E-3</v>
      </c>
      <c r="C5559" s="9">
        <f t="shared" si="482"/>
        <v>-4.0636790941460194E-2</v>
      </c>
      <c r="D5559" s="6">
        <f t="shared" si="483"/>
        <v>1.6513487780199412E-3</v>
      </c>
      <c r="E5559" s="6">
        <f t="shared" si="484"/>
        <v>2.4462031067713141E-3</v>
      </c>
      <c r="F5559" s="6">
        <f>B$6+B$7*E5554+B$8*(H5558*100)^2</f>
        <v>1.8327925799905129</v>
      </c>
      <c r="G5559" s="18">
        <v>1.0414108288037592E-2</v>
      </c>
      <c r="H5559" s="9">
        <f t="shared" si="480"/>
        <v>1.3538066996401343E-2</v>
      </c>
      <c r="I5559" s="8">
        <f t="shared" si="478"/>
        <v>3.1239587083637509E-3</v>
      </c>
      <c r="J5559" s="11">
        <f t="shared" si="479"/>
        <v>0.29997371085070806</v>
      </c>
      <c r="K5559" s="11">
        <f t="shared" si="481"/>
        <v>3.1590367095472693E-2</v>
      </c>
      <c r="AC5559" s="15"/>
      <c r="AD5559" s="16"/>
    </row>
    <row r="5560" spans="1:30" x14ac:dyDescent="0.3">
      <c r="A5560" s="15">
        <v>44581</v>
      </c>
      <c r="B5560" s="18">
        <v>-1.1098742304330734E-2</v>
      </c>
      <c r="C5560" s="9">
        <f t="shared" si="482"/>
        <v>-4.1998742304330733E-2</v>
      </c>
      <c r="D5560" s="6">
        <f t="shared" si="483"/>
        <v>1.7638943551455801E-3</v>
      </c>
      <c r="E5560" s="6">
        <f t="shared" si="484"/>
        <v>1.6513487780199412E-3</v>
      </c>
      <c r="F5560" s="6">
        <f>B$6+B$7*E5554+B$8*(H5559*100)^2</f>
        <v>1.7075340242914003</v>
      </c>
      <c r="G5560" s="18">
        <v>1.7972851431862742E-2</v>
      </c>
      <c r="H5560" s="9">
        <f t="shared" si="480"/>
        <v>1.3067264535056295E-2</v>
      </c>
      <c r="I5560" s="8">
        <f t="shared" si="478"/>
        <v>4.9055868968064468E-3</v>
      </c>
      <c r="J5560" s="11">
        <f t="shared" si="479"/>
        <v>0.27294427461352594</v>
      </c>
      <c r="K5560" s="11">
        <f t="shared" si="481"/>
        <v>5.6658238407284678E-2</v>
      </c>
      <c r="AC5560" s="15"/>
      <c r="AD5560" s="16"/>
    </row>
    <row r="5561" spans="1:30" x14ac:dyDescent="0.3">
      <c r="A5561" s="15">
        <v>44582</v>
      </c>
      <c r="B5561" s="18">
        <v>-1.9095995324635427E-2</v>
      </c>
      <c r="C5561" s="9">
        <f t="shared" si="482"/>
        <v>-4.9995995324635431E-2</v>
      </c>
      <c r="D5561" s="6">
        <f t="shared" si="483"/>
        <v>2.4995995485009681E-3</v>
      </c>
      <c r="E5561" s="6">
        <f t="shared" si="484"/>
        <v>1.7638943551455801E-3</v>
      </c>
      <c r="F5561" s="6">
        <f>B$6+B$7*E5554+B$8*(H5560*100)^2</f>
        <v>1.591544601714022</v>
      </c>
      <c r="G5561" s="18">
        <v>1.227875783977741E-2</v>
      </c>
      <c r="H5561" s="9">
        <f t="shared" si="480"/>
        <v>1.2615643470366551E-2</v>
      </c>
      <c r="I5561" s="8">
        <f t="shared" si="478"/>
        <v>3.3688563058914024E-4</v>
      </c>
      <c r="J5561" s="11">
        <f t="shared" si="479"/>
        <v>2.7436458555912632E-2</v>
      </c>
      <c r="K5561" s="11">
        <f t="shared" si="481"/>
        <v>3.6302382340980266E-4</v>
      </c>
      <c r="AC5561" s="15"/>
      <c r="AD5561" s="16"/>
    </row>
    <row r="5562" spans="1:30" x14ac:dyDescent="0.3">
      <c r="A5562" s="15">
        <v>44585</v>
      </c>
      <c r="B5562" s="18">
        <v>2.7679047582695165E-3</v>
      </c>
      <c r="C5562" s="9">
        <f t="shared" si="482"/>
        <v>-2.8132095241730486E-2</v>
      </c>
      <c r="D5562" s="6">
        <f t="shared" si="483"/>
        <v>7.9141478268979508E-4</v>
      </c>
      <c r="E5562" s="6">
        <f t="shared" si="484"/>
        <v>2.4995995485009681E-3</v>
      </c>
      <c r="F5562" s="6">
        <f>B$6+B$7*E5554+B$8*(H5561*100)^2</f>
        <v>1.4841383964073698</v>
      </c>
      <c r="G5562" s="18">
        <v>3.5909052468060219E-2</v>
      </c>
      <c r="H5562" s="9">
        <f t="shared" si="480"/>
        <v>1.2182521891658433E-2</v>
      </c>
      <c r="I5562" s="8">
        <f t="shared" si="478"/>
        <v>2.3726530576401787E-2</v>
      </c>
      <c r="J5562" s="11">
        <f t="shared" si="479"/>
        <v>0.6607395335063676</v>
      </c>
      <c r="K5562" s="11">
        <f t="shared" si="481"/>
        <v>0.86660063557252509</v>
      </c>
      <c r="AC5562" s="15"/>
      <c r="AD5562" s="16"/>
    </row>
    <row r="5563" spans="1:30" x14ac:dyDescent="0.3">
      <c r="A5563" s="15">
        <v>44586</v>
      </c>
      <c r="B5563" s="18">
        <v>-1.2246590556866267E-2</v>
      </c>
      <c r="C5563" s="9">
        <f t="shared" si="482"/>
        <v>-4.3146590556866267E-2</v>
      </c>
      <c r="D5563" s="6">
        <f t="shared" si="483"/>
        <v>1.8616282766818614E-3</v>
      </c>
      <c r="E5563" s="6">
        <f t="shared" si="484"/>
        <v>7.9141478268979508E-4</v>
      </c>
      <c r="F5563" s="6">
        <f>B$6+B$7*E5554+B$8*(H5562*100)^2</f>
        <v>1.3846802502934097</v>
      </c>
      <c r="G5563" s="18">
        <v>2.1416343101191573E-2</v>
      </c>
      <c r="H5563" s="9">
        <f t="shared" si="480"/>
        <v>1.17672437311947E-2</v>
      </c>
      <c r="I5563" s="8">
        <f t="shared" si="478"/>
        <v>9.6490993699968729E-3</v>
      </c>
      <c r="J5563" s="11">
        <f t="shared" si="479"/>
        <v>0.45054841176223087</v>
      </c>
      <c r="K5563" s="11">
        <f t="shared" si="481"/>
        <v>0.22116194862996741</v>
      </c>
      <c r="AC5563" s="15"/>
      <c r="AD5563" s="16"/>
    </row>
    <row r="5564" spans="1:30" x14ac:dyDescent="0.3">
      <c r="A5564" s="15">
        <v>44587</v>
      </c>
      <c r="B5564" s="18">
        <v>-1.4977569258856588E-3</v>
      </c>
      <c r="C5564" s="9">
        <f t="shared" si="482"/>
        <v>-3.239775692588566E-2</v>
      </c>
      <c r="D5564" s="6">
        <f t="shared" si="483"/>
        <v>1.0496146538287723E-3</v>
      </c>
      <c r="E5564" s="6">
        <f t="shared" si="484"/>
        <v>1.8616282766818614E-3</v>
      </c>
      <c r="F5564" s="6">
        <f>B$6+B$7*E5554+B$8*(H5563*100)^2</f>
        <v>1.292582006991883</v>
      </c>
      <c r="G5564" s="18">
        <v>2.4114564983441729E-2</v>
      </c>
      <c r="H5564" s="9">
        <f t="shared" si="480"/>
        <v>1.136917766151925E-2</v>
      </c>
      <c r="I5564" s="8">
        <f t="shared" ref="I5564:I5627" si="485">SQRT((G5564-H5564)^2)</f>
        <v>1.2745387321922479E-2</v>
      </c>
      <c r="J5564" s="11">
        <f t="shared" ref="J5564:J5627" si="486">ABS(G5564-H5564)/G5564</f>
        <v>0.52853482244751671</v>
      </c>
      <c r="K5564" s="11">
        <f t="shared" si="481"/>
        <v>0.3691373890067462</v>
      </c>
      <c r="AC5564" s="15"/>
      <c r="AD5564" s="16"/>
    </row>
    <row r="5565" spans="1:30" x14ac:dyDescent="0.3">
      <c r="A5565" s="15">
        <v>44588</v>
      </c>
      <c r="B5565" s="18">
        <v>-5.3986351999709232E-3</v>
      </c>
      <c r="C5565" s="9">
        <f t="shared" si="482"/>
        <v>-3.6298635199970924E-2</v>
      </c>
      <c r="D5565" s="6">
        <f t="shared" si="483"/>
        <v>1.3175909173805682E-3</v>
      </c>
      <c r="E5565" s="6">
        <f t="shared" si="484"/>
        <v>1.0496146538287723E-3</v>
      </c>
      <c r="F5565" s="6">
        <f>B$6+B$7*E5554+B$8*(H5564*100)^2</f>
        <v>1.2072990336946692</v>
      </c>
      <c r="G5565" s="18">
        <v>1.8575783587394427E-2</v>
      </c>
      <c r="H5565" s="9">
        <f t="shared" si="480"/>
        <v>1.0987716021515432E-2</v>
      </c>
      <c r="I5565" s="8">
        <f t="shared" si="485"/>
        <v>7.5880675658789951E-3</v>
      </c>
      <c r="J5565" s="11">
        <f t="shared" si="486"/>
        <v>0.40849246171387765</v>
      </c>
      <c r="K5565" s="11">
        <f t="shared" si="481"/>
        <v>0.16551467839280076</v>
      </c>
      <c r="AC5565" s="15"/>
      <c r="AD5565" s="16"/>
    </row>
    <row r="5566" spans="1:30" x14ac:dyDescent="0.3">
      <c r="A5566" s="15">
        <v>44589</v>
      </c>
      <c r="B5566" s="18">
        <v>2.4055967914736694E-2</v>
      </c>
      <c r="C5566" s="9">
        <f t="shared" si="482"/>
        <v>-6.8440320852633067E-3</v>
      </c>
      <c r="D5566" s="6">
        <f t="shared" si="483"/>
        <v>4.6840775184113608E-5</v>
      </c>
      <c r="E5566" s="6">
        <f t="shared" si="484"/>
        <v>1.3175909173805682E-3</v>
      </c>
      <c r="F5566" s="6">
        <f>B$6+B$7*E5554+B$8*(H5565*100)^2</f>
        <v>1.128327000421449</v>
      </c>
      <c r="G5566" s="18">
        <v>1.8833874168922401E-2</v>
      </c>
      <c r="H5566" s="9">
        <f t="shared" si="480"/>
        <v>1.0622273769873609E-2</v>
      </c>
      <c r="I5566" s="8">
        <f t="shared" si="485"/>
        <v>8.2116003990487917E-3</v>
      </c>
      <c r="J5566" s="11">
        <f t="shared" si="486"/>
        <v>0.43600165984960632</v>
      </c>
      <c r="K5566" s="11">
        <f t="shared" si="481"/>
        <v>0.20035089299884445</v>
      </c>
      <c r="AC5566" s="15"/>
      <c r="AD5566" s="16"/>
    </row>
    <row r="5567" spans="1:30" x14ac:dyDescent="0.3">
      <c r="A5567" s="15">
        <v>44592</v>
      </c>
      <c r="B5567" s="18">
        <v>1.8709826222984446E-2</v>
      </c>
      <c r="C5567" s="9">
        <f t="shared" si="482"/>
        <v>-1.2190173777015555E-2</v>
      </c>
      <c r="D5567" s="6">
        <f t="shared" si="483"/>
        <v>1.4860033671383767E-4</v>
      </c>
      <c r="E5567" s="6">
        <f t="shared" si="484"/>
        <v>4.6840775184113608E-5</v>
      </c>
      <c r="F5567" s="6">
        <f>B$6+B$7*E5554+B$8*(H5566*100)^2</f>
        <v>1.0551988976104469</v>
      </c>
      <c r="G5567" s="18">
        <v>1.1568430981849447E-2</v>
      </c>
      <c r="H5567" s="9">
        <f t="shared" si="480"/>
        <v>1.0272287464875809E-2</v>
      </c>
      <c r="I5567" s="8">
        <f t="shared" si="485"/>
        <v>1.2961435169736371E-3</v>
      </c>
      <c r="J5567" s="11">
        <f t="shared" si="486"/>
        <v>0.11204142713970901</v>
      </c>
      <c r="K5567" s="11">
        <f t="shared" si="481"/>
        <v>7.3484755582453598E-3</v>
      </c>
      <c r="AC5567" s="15"/>
      <c r="AD5567" s="16"/>
    </row>
    <row r="5568" spans="1:30" x14ac:dyDescent="0.3">
      <c r="A5568" s="15">
        <v>44593</v>
      </c>
      <c r="B5568" s="18">
        <v>6.8395603483170668E-3</v>
      </c>
      <c r="C5568" s="9">
        <f t="shared" si="482"/>
        <v>-2.4060439651682933E-2</v>
      </c>
      <c r="D5568" s="6">
        <f t="shared" si="483"/>
        <v>5.7890475623227633E-4</v>
      </c>
      <c r="E5568" s="6">
        <f t="shared" si="484"/>
        <v>1.4860033671383767E-4</v>
      </c>
      <c r="F5568" s="6">
        <f>B$6+B$7*E5554+B$8*(H5567*100)^2</f>
        <v>0.98748227440745895</v>
      </c>
      <c r="G5568" s="18">
        <v>1.0320023749300357E-2</v>
      </c>
      <c r="H5568" s="9">
        <f t="shared" si="480"/>
        <v>9.9372142696404556E-3</v>
      </c>
      <c r="I5568" s="8">
        <f t="shared" si="485"/>
        <v>3.8280947965990166E-4</v>
      </c>
      <c r="J5568" s="11">
        <f t="shared" si="486"/>
        <v>3.7093856463833633E-2</v>
      </c>
      <c r="K5568" s="11">
        <f t="shared" si="481"/>
        <v>7.2348176850089985E-4</v>
      </c>
      <c r="AC5568" s="15"/>
      <c r="AD5568" s="16"/>
    </row>
    <row r="5569" spans="1:30" x14ac:dyDescent="0.3">
      <c r="A5569" s="15">
        <v>44594</v>
      </c>
      <c r="B5569" s="18">
        <v>9.3784004483244542E-3</v>
      </c>
      <c r="C5569" s="9">
        <f t="shared" si="482"/>
        <v>-2.1521599551675548E-2</v>
      </c>
      <c r="D5569" s="6">
        <f t="shared" si="483"/>
        <v>4.6317924726268112E-4</v>
      </c>
      <c r="E5569" s="6">
        <f t="shared" si="484"/>
        <v>5.7890475623227633E-4</v>
      </c>
      <c r="F5569" s="6">
        <f>B$6+B$7*E5554+B$8*(H5568*100)^2</f>
        <v>0.92477668132149216</v>
      </c>
      <c r="G5569" s="18">
        <v>8.3947863032286536E-3</v>
      </c>
      <c r="H5569" s="9">
        <f t="shared" si="480"/>
        <v>9.6165309822279065E-3</v>
      </c>
      <c r="I5569" s="8">
        <f t="shared" si="485"/>
        <v>1.221744678999253E-3</v>
      </c>
      <c r="J5569" s="11">
        <f t="shared" si="486"/>
        <v>0.1455361262179321</v>
      </c>
      <c r="K5569" s="11">
        <f t="shared" si="481"/>
        <v>8.8264600416301242E-3</v>
      </c>
      <c r="AC5569" s="15"/>
      <c r="AD5569" s="16"/>
    </row>
    <row r="5570" spans="1:30" x14ac:dyDescent="0.3">
      <c r="A5570" s="15">
        <v>44595</v>
      </c>
      <c r="B5570" s="18">
        <v>-2.4693471720120656E-2</v>
      </c>
      <c r="C5570" s="9">
        <f t="shared" si="482"/>
        <v>-5.5593471720120656E-2</v>
      </c>
      <c r="D5570" s="6">
        <f t="shared" si="483"/>
        <v>3.0906340978958551E-3</v>
      </c>
      <c r="E5570" s="6">
        <f t="shared" si="484"/>
        <v>4.6317924726268112E-4</v>
      </c>
      <c r="F5570" s="6">
        <f>B$6+B$7*E5554+B$8*(H5569*100)^2</f>
        <v>0.86671130212388714</v>
      </c>
      <c r="G5570" s="18">
        <v>1.427666862030578E-2</v>
      </c>
      <c r="H5570" s="9">
        <f t="shared" si="480"/>
        <v>9.3097330902872141E-3</v>
      </c>
      <c r="I5570" s="8">
        <f t="shared" si="485"/>
        <v>4.9669355300185659E-3</v>
      </c>
      <c r="J5570" s="11">
        <f t="shared" si="486"/>
        <v>0.3479057798507747</v>
      </c>
      <c r="K5570" s="11">
        <f t="shared" si="481"/>
        <v>0.10595450501608372</v>
      </c>
      <c r="AC5570" s="15"/>
      <c r="AD5570" s="16"/>
    </row>
    <row r="5571" spans="1:30" x14ac:dyDescent="0.3">
      <c r="A5571" s="15">
        <v>44596</v>
      </c>
      <c r="B5571" s="18">
        <v>5.143678439863626E-3</v>
      </c>
      <c r="C5571" s="9">
        <f t="shared" si="482"/>
        <v>-2.5756321560136373E-2</v>
      </c>
      <c r="D5571" s="6">
        <f t="shared" si="483"/>
        <v>6.6338810030914575E-4</v>
      </c>
      <c r="E5571" s="6">
        <f t="shared" si="484"/>
        <v>3.0906340978958551E-3</v>
      </c>
      <c r="F5571" s="6">
        <f>B$6+B$7*E5554+B$8*(H5570*100)^2</f>
        <v>0.81294276098690488</v>
      </c>
      <c r="G5571" s="18">
        <v>1.2750145525126717E-2</v>
      </c>
      <c r="H5571" s="9">
        <f t="shared" si="480"/>
        <v>9.0163338502237417E-3</v>
      </c>
      <c r="I5571" s="8">
        <f t="shared" si="485"/>
        <v>3.7338116749029756E-3</v>
      </c>
      <c r="J5571" s="11">
        <f t="shared" si="486"/>
        <v>0.29284463205104216</v>
      </c>
      <c r="K5571" s="11">
        <f t="shared" si="481"/>
        <v>6.7611514942623074E-2</v>
      </c>
      <c r="AC5571" s="15"/>
      <c r="AD5571" s="16"/>
    </row>
    <row r="5572" spans="1:30" x14ac:dyDescent="0.3">
      <c r="A5572" s="15">
        <v>44599</v>
      </c>
      <c r="B5572" s="18">
        <v>-3.708580927828488E-3</v>
      </c>
      <c r="C5572" s="9">
        <f t="shared" si="482"/>
        <v>-3.4608580927828488E-2</v>
      </c>
      <c r="D5572" s="6">
        <f t="shared" si="483"/>
        <v>1.1977538738380538E-3</v>
      </c>
      <c r="E5572" s="6">
        <f t="shared" si="484"/>
        <v>6.6338810030914575E-4</v>
      </c>
      <c r="F5572" s="6">
        <f>B$6+B$7*E5554+B$8*(H5571*100)^2</f>
        <v>0.76315309189405922</v>
      </c>
      <c r="G5572" s="18">
        <v>6.9715097587650342E-3</v>
      </c>
      <c r="H5572" s="9">
        <f t="shared" si="480"/>
        <v>8.7358633911826904E-3</v>
      </c>
      <c r="I5572" s="8">
        <f t="shared" si="485"/>
        <v>1.7643536324176562E-3</v>
      </c>
      <c r="J5572" s="11">
        <f t="shared" si="486"/>
        <v>0.25308056554025421</v>
      </c>
      <c r="K5572" s="11">
        <f t="shared" si="481"/>
        <v>2.3638256893594223E-2</v>
      </c>
      <c r="AC5572" s="15"/>
      <c r="AD5572" s="16"/>
    </row>
    <row r="5573" spans="1:30" x14ac:dyDescent="0.3">
      <c r="A5573" s="15">
        <v>44600</v>
      </c>
      <c r="B5573" s="18">
        <v>8.3661134666343298E-3</v>
      </c>
      <c r="C5573" s="9">
        <f t="shared" si="482"/>
        <v>-2.2533886533365671E-2</v>
      </c>
      <c r="D5573" s="6">
        <f t="shared" si="483"/>
        <v>5.0777604229859869E-4</v>
      </c>
      <c r="E5573" s="6">
        <f t="shared" si="484"/>
        <v>1.1977538738380538E-3</v>
      </c>
      <c r="F5573" s="6">
        <f>B$6+B$7*E5554+B$8*(H5572*100)^2</f>
        <v>0.71704785831408424</v>
      </c>
      <c r="G5573" s="18">
        <v>8.3085716044564387E-3</v>
      </c>
      <c r="H5573" s="9">
        <f t="shared" si="480"/>
        <v>8.4678678444699666E-3</v>
      </c>
      <c r="I5573" s="8">
        <f t="shared" si="485"/>
        <v>1.5929624001352789E-4</v>
      </c>
      <c r="J5573" s="11">
        <f t="shared" si="486"/>
        <v>1.917251816522671E-2</v>
      </c>
      <c r="K5573" s="11">
        <f t="shared" si="481"/>
        <v>1.7919367464713787E-4</v>
      </c>
      <c r="AC5573" s="15"/>
      <c r="AD5573" s="16"/>
    </row>
    <row r="5574" spans="1:30" x14ac:dyDescent="0.3">
      <c r="A5574" s="15">
        <v>44601</v>
      </c>
      <c r="B5574" s="18">
        <v>1.4412842079264784E-2</v>
      </c>
      <c r="C5574" s="9">
        <f t="shared" si="482"/>
        <v>-1.6487157920735216E-2</v>
      </c>
      <c r="D5574" s="6">
        <f t="shared" si="483"/>
        <v>2.7182637630326196E-4</v>
      </c>
      <c r="E5574" s="6">
        <f t="shared" si="484"/>
        <v>5.0777604229859869E-4</v>
      </c>
      <c r="F5574" s="6">
        <f>B$6+B$7*E5554+B$8*(H5573*100)^2</f>
        <v>0.67435441201902735</v>
      </c>
      <c r="G5574" s="18">
        <v>6.9113807113409011E-3</v>
      </c>
      <c r="H5574" s="9">
        <f t="shared" si="480"/>
        <v>8.2119084993625396E-3</v>
      </c>
      <c r="I5574" s="8">
        <f t="shared" si="485"/>
        <v>1.3005277880216385E-3</v>
      </c>
      <c r="J5574" s="11">
        <f t="shared" si="486"/>
        <v>0.18817192140603675</v>
      </c>
      <c r="K5574" s="11">
        <f t="shared" si="481"/>
        <v>1.4044970871922802E-2</v>
      </c>
      <c r="AC5574" s="15"/>
      <c r="AD5574" s="16"/>
    </row>
    <row r="5575" spans="1:30" x14ac:dyDescent="0.3">
      <c r="A5575" s="15">
        <v>44602</v>
      </c>
      <c r="B5575" s="18">
        <v>-1.8281824485056011E-2</v>
      </c>
      <c r="C5575" s="9">
        <f t="shared" si="482"/>
        <v>-4.9181824485056008E-2</v>
      </c>
      <c r="D5575" s="6">
        <f t="shared" si="483"/>
        <v>2.4188518596788547E-3</v>
      </c>
      <c r="E5575" s="6">
        <f t="shared" si="484"/>
        <v>2.7182637630326196E-4</v>
      </c>
      <c r="F5575" s="6">
        <f>B$6+B$7*E5554+B$8*(H5574*100)^2</f>
        <v>0.63482028074980434</v>
      </c>
      <c r="G5575" s="18">
        <v>1.5941536448176783E-2</v>
      </c>
      <c r="H5575" s="9">
        <f t="shared" si="480"/>
        <v>7.9675609865868264E-3</v>
      </c>
      <c r="I5575" s="8">
        <f t="shared" si="485"/>
        <v>7.9739754615899567E-3</v>
      </c>
      <c r="J5575" s="11">
        <f t="shared" si="486"/>
        <v>0.50020118747725428</v>
      </c>
      <c r="K5575" s="11">
        <f t="shared" si="481"/>
        <v>0.30725543736159322</v>
      </c>
      <c r="AC5575" s="15"/>
      <c r="AD5575" s="16"/>
    </row>
    <row r="5576" spans="1:30" x14ac:dyDescent="0.3">
      <c r="A5576" s="15">
        <v>44603</v>
      </c>
      <c r="B5576" s="18">
        <v>-1.9151682638086528E-2</v>
      </c>
      <c r="C5576" s="9">
        <f t="shared" si="482"/>
        <v>-5.0051682638086528E-2</v>
      </c>
      <c r="D5576" s="6">
        <f t="shared" si="483"/>
        <v>2.5051709349037323E-3</v>
      </c>
      <c r="E5576" s="6">
        <f t="shared" si="484"/>
        <v>2.4188518596788547E-3</v>
      </c>
      <c r="F5576" s="6">
        <f>B$6+B$7*E5576+B$8*(G5575*100)^2</f>
        <v>2.3637251981384275</v>
      </c>
      <c r="G5576" s="18">
        <v>1.5042896376884659E-2</v>
      </c>
      <c r="H5576" s="9">
        <f t="shared" ref="H5576:H5639" si="487">SQRT(F5576)/100</f>
        <v>1.5374411202184062E-2</v>
      </c>
      <c r="I5576" s="8">
        <f t="shared" si="485"/>
        <v>3.3151482529940324E-4</v>
      </c>
      <c r="J5576" s="11">
        <f t="shared" si="486"/>
        <v>2.2037965096191072E-2</v>
      </c>
      <c r="K5576" s="11">
        <f t="shared" ref="K5576:K5639" si="488">G5576/H5576-LN(G5576/H5576)-1</f>
        <v>2.3587331510133147E-4</v>
      </c>
      <c r="AC5576" s="15"/>
      <c r="AD5576" s="16"/>
    </row>
    <row r="5577" spans="1:30" x14ac:dyDescent="0.3">
      <c r="A5577" s="15">
        <v>44606</v>
      </c>
      <c r="B5577" s="18">
        <v>-3.8479907556283146E-3</v>
      </c>
      <c r="C5577" s="9">
        <f t="shared" si="482"/>
        <v>-3.4747990755628316E-2</v>
      </c>
      <c r="D5577" s="6">
        <f t="shared" si="483"/>
        <v>1.207422861553231E-3</v>
      </c>
      <c r="E5577" s="6">
        <f t="shared" si="484"/>
        <v>2.5051709349037323E-3</v>
      </c>
      <c r="F5577" s="6">
        <f>B$6+B$7*E5576+B$8*(H5576*100)^2</f>
        <v>2.1992670007322492</v>
      </c>
      <c r="G5577" s="18">
        <v>9.7765777901925657E-3</v>
      </c>
      <c r="H5577" s="9">
        <f t="shared" si="487"/>
        <v>1.4829925828311647E-2</v>
      </c>
      <c r="I5577" s="8">
        <f t="shared" si="485"/>
        <v>5.0533480381190817E-3</v>
      </c>
      <c r="J5577" s="11">
        <f t="shared" si="486"/>
        <v>0.51688312071616505</v>
      </c>
      <c r="K5577" s="11">
        <f t="shared" si="488"/>
        <v>7.590422474396652E-2</v>
      </c>
      <c r="AC5577" s="15"/>
      <c r="AD5577" s="16"/>
    </row>
    <row r="5578" spans="1:30" x14ac:dyDescent="0.3">
      <c r="A5578" s="15">
        <v>44607</v>
      </c>
      <c r="B5578" s="18">
        <v>1.5643717646064172E-2</v>
      </c>
      <c r="C5578" s="9">
        <f t="shared" si="482"/>
        <v>-1.5256282353935828E-2</v>
      </c>
      <c r="D5578" s="6">
        <f t="shared" si="483"/>
        <v>2.3275415126301373E-4</v>
      </c>
      <c r="E5578" s="6">
        <f t="shared" si="484"/>
        <v>1.207422861553231E-3</v>
      </c>
      <c r="F5578" s="6">
        <f>B$6+B$7*E5576+B$8*(H5577*100)^2</f>
        <v>2.0469787099341281</v>
      </c>
      <c r="G5578" s="18">
        <v>7.4215907935700313E-3</v>
      </c>
      <c r="H5578" s="9">
        <f t="shared" si="487"/>
        <v>1.43072663703942E-2</v>
      </c>
      <c r="I5578" s="8">
        <f t="shared" si="485"/>
        <v>6.8856755768241691E-3</v>
      </c>
      <c r="J5578" s="11">
        <f t="shared" si="486"/>
        <v>0.927789710905353</v>
      </c>
      <c r="K5578" s="11">
        <f t="shared" si="488"/>
        <v>0.1751028966246988</v>
      </c>
      <c r="AC5578" s="15"/>
      <c r="AD5578" s="16"/>
    </row>
    <row r="5579" spans="1:30" x14ac:dyDescent="0.3">
      <c r="A5579" s="15">
        <v>44608</v>
      </c>
      <c r="B5579" s="18">
        <v>8.8081972028380029E-4</v>
      </c>
      <c r="C5579" s="9">
        <f t="shared" si="482"/>
        <v>-3.0019180279716201E-2</v>
      </c>
      <c r="D5579" s="6">
        <f t="shared" si="483"/>
        <v>9.0115118466610206E-4</v>
      </c>
      <c r="E5579" s="6">
        <f t="shared" si="484"/>
        <v>2.3275415126301373E-4</v>
      </c>
      <c r="F5579" s="6">
        <f>B$6+B$7*E5576+B$8*(H5578*100)^2</f>
        <v>1.9059597526550682</v>
      </c>
      <c r="G5579" s="18">
        <v>9.3008121645279506E-3</v>
      </c>
      <c r="H5579" s="9">
        <f t="shared" si="487"/>
        <v>1.3805650121073865E-2</v>
      </c>
      <c r="I5579" s="8">
        <f t="shared" si="485"/>
        <v>4.5048379565459148E-3</v>
      </c>
      <c r="J5579" s="11">
        <f t="shared" si="486"/>
        <v>0.48434888016841821</v>
      </c>
      <c r="K5579" s="11">
        <f t="shared" si="488"/>
        <v>6.867227679926402E-2</v>
      </c>
      <c r="AC5579" s="15"/>
      <c r="AD5579" s="16"/>
    </row>
    <row r="5580" spans="1:30" x14ac:dyDescent="0.3">
      <c r="A5580" s="15">
        <v>44609</v>
      </c>
      <c r="B5580" s="18">
        <v>-2.1400504136936647E-2</v>
      </c>
      <c r="C5580" s="9">
        <f t="shared" si="482"/>
        <v>-5.2300504136936647E-2</v>
      </c>
      <c r="D5580" s="6">
        <f t="shared" si="483"/>
        <v>2.7353427329777275E-3</v>
      </c>
      <c r="E5580" s="6">
        <f t="shared" si="484"/>
        <v>9.0115118466610206E-4</v>
      </c>
      <c r="F5580" s="6">
        <f>B$6+B$7*E5576+B$8*(H5579*100)^2</f>
        <v>1.7753761982146583</v>
      </c>
      <c r="G5580" s="18">
        <v>9.1769051878811837E-3</v>
      </c>
      <c r="H5580" s="9">
        <f t="shared" si="487"/>
        <v>1.3324324366415952E-2</v>
      </c>
      <c r="I5580" s="8">
        <f t="shared" si="485"/>
        <v>4.147419178534768E-3</v>
      </c>
      <c r="J5580" s="11">
        <f t="shared" si="486"/>
        <v>0.45194094235731641</v>
      </c>
      <c r="K5580" s="11">
        <f t="shared" si="488"/>
        <v>6.1634489486810606E-2</v>
      </c>
      <c r="AC5580" s="15"/>
      <c r="AD5580" s="16"/>
    </row>
    <row r="5581" spans="1:30" x14ac:dyDescent="0.3">
      <c r="A5581" s="15">
        <v>44610</v>
      </c>
      <c r="B5581" s="18">
        <v>-7.1919616638663423E-3</v>
      </c>
      <c r="C5581" s="9">
        <f t="shared" si="482"/>
        <v>-3.8091961663866344E-2</v>
      </c>
      <c r="D5581" s="6">
        <f t="shared" si="483"/>
        <v>1.4509975434014632E-3</v>
      </c>
      <c r="E5581" s="6">
        <f t="shared" si="484"/>
        <v>2.7353427329777275E-3</v>
      </c>
      <c r="F5581" s="6">
        <f>B$6+B$7*E5576+B$8*(H5580*100)^2</f>
        <v>1.6544558268028391</v>
      </c>
      <c r="G5581" s="18">
        <v>9.3419242112715416E-3</v>
      </c>
      <c r="H5581" s="9">
        <f t="shared" si="487"/>
        <v>1.2862565167192893E-2</v>
      </c>
      <c r="I5581" s="8">
        <f t="shared" si="485"/>
        <v>3.520640955921351E-3</v>
      </c>
      <c r="J5581" s="11">
        <f t="shared" si="486"/>
        <v>0.37686464547352089</v>
      </c>
      <c r="K5581" s="11">
        <f t="shared" si="488"/>
        <v>4.6096722406253177E-2</v>
      </c>
      <c r="AC5581" s="15"/>
      <c r="AD5581" s="16"/>
    </row>
    <row r="5582" spans="1:30" x14ac:dyDescent="0.3">
      <c r="A5582" s="15">
        <v>44614</v>
      </c>
      <c r="B5582" s="18">
        <v>-1.0194735435016016E-2</v>
      </c>
      <c r="C5582" s="9">
        <f t="shared" si="482"/>
        <v>-4.1094735435016017E-2</v>
      </c>
      <c r="D5582" s="6">
        <f t="shared" si="483"/>
        <v>1.6887772804739609E-3</v>
      </c>
      <c r="E5582" s="6">
        <f t="shared" si="484"/>
        <v>1.4509975434014632E-3</v>
      </c>
      <c r="F5582" s="6">
        <f>B$6+B$7*E5576+B$8*(H5581*100)^2</f>
        <v>1.5424835628754943</v>
      </c>
      <c r="G5582" s="18">
        <v>1.4525244333029676E-2</v>
      </c>
      <c r="H5582" s="9">
        <f t="shared" si="487"/>
        <v>1.2419676174826356E-2</v>
      </c>
      <c r="I5582" s="8">
        <f t="shared" si="485"/>
        <v>2.1055681582033206E-3</v>
      </c>
      <c r="J5582" s="11">
        <f t="shared" si="486"/>
        <v>0.14495922477636844</v>
      </c>
      <c r="K5582" s="11">
        <f t="shared" si="488"/>
        <v>1.292874692022794E-2</v>
      </c>
      <c r="AC5582" s="15"/>
      <c r="AD5582" s="16"/>
    </row>
    <row r="5583" spans="1:30" x14ac:dyDescent="0.3">
      <c r="A5583" s="15">
        <v>44615</v>
      </c>
      <c r="B5583" s="18">
        <v>-1.8583735748788438E-2</v>
      </c>
      <c r="C5583" s="9">
        <f t="shared" ref="C5583:C5646" si="489">B5583-B$5</f>
        <v>-4.9483735748788435E-2</v>
      </c>
      <c r="D5583" s="6">
        <f t="shared" ref="D5583:D5646" si="490">C5583^2</f>
        <v>2.4486401036559226E-3</v>
      </c>
      <c r="E5583" s="6">
        <f t="shared" si="484"/>
        <v>1.6887772804739609E-3</v>
      </c>
      <c r="F5583" s="6">
        <f>B$6+B$7*E5576+B$8*(H5582*100)^2</f>
        <v>1.4387972464787726</v>
      </c>
      <c r="G5583" s="18">
        <v>1.4440503402723476E-2</v>
      </c>
      <c r="H5583" s="9">
        <f t="shared" si="487"/>
        <v>1.1994987480105065E-2</v>
      </c>
      <c r="I5583" s="8">
        <f t="shared" si="485"/>
        <v>2.445515922618411E-3</v>
      </c>
      <c r="J5583" s="11">
        <f t="shared" si="486"/>
        <v>0.16935115448656637</v>
      </c>
      <c r="K5583" s="11">
        <f t="shared" si="488"/>
        <v>1.8330013484239238E-2</v>
      </c>
      <c r="AC5583" s="15"/>
      <c r="AD5583" s="16"/>
    </row>
    <row r="5584" spans="1:30" x14ac:dyDescent="0.3">
      <c r="A5584" s="15">
        <v>44616</v>
      </c>
      <c r="B5584" s="18">
        <v>1.4846105252724002E-2</v>
      </c>
      <c r="C5584" s="9">
        <f t="shared" si="489"/>
        <v>-1.6053894747275997E-2</v>
      </c>
      <c r="D5584" s="6">
        <f t="shared" si="490"/>
        <v>2.5772753655661584E-4</v>
      </c>
      <c r="E5584" s="6">
        <f t="shared" ref="E5584:E5647" si="491">D5583</f>
        <v>2.4486401036559226E-3</v>
      </c>
      <c r="F5584" s="6">
        <f>B$6+B$7*E5576+B$8*(H5583*100)^2</f>
        <v>1.3427837174954089</v>
      </c>
      <c r="G5584" s="18">
        <v>2.8504251477782121E-2</v>
      </c>
      <c r="H5584" s="9">
        <f t="shared" si="487"/>
        <v>1.1587854492939618E-2</v>
      </c>
      <c r="I5584" s="8">
        <f t="shared" si="485"/>
        <v>1.6916396984842503E-2</v>
      </c>
      <c r="J5584" s="11">
        <f t="shared" si="486"/>
        <v>0.59346925836758535</v>
      </c>
      <c r="K5584" s="11">
        <f t="shared" si="488"/>
        <v>0.55974284684901221</v>
      </c>
      <c r="AC5584" s="15"/>
      <c r="AD5584" s="16"/>
    </row>
    <row r="5585" spans="1:30" x14ac:dyDescent="0.3">
      <c r="A5585" s="15">
        <v>44617</v>
      </c>
      <c r="B5585" s="18">
        <v>2.2126080551265786E-2</v>
      </c>
      <c r="C5585" s="9">
        <f t="shared" si="489"/>
        <v>-8.7739194487342145E-3</v>
      </c>
      <c r="D5585" s="6">
        <f t="shared" si="490"/>
        <v>7.6981662492876503E-5</v>
      </c>
      <c r="E5585" s="6">
        <f t="shared" si="491"/>
        <v>2.5772753655661584E-4</v>
      </c>
      <c r="F5585" s="6">
        <f>B$6+B$7*E5576+B$8*(H5584*100)^2</f>
        <v>1.2538751896568139</v>
      </c>
      <c r="G5585" s="18">
        <v>1.0816898367771473E-2</v>
      </c>
      <c r="H5585" s="9">
        <f t="shared" si="487"/>
        <v>1.1197656851577538E-2</v>
      </c>
      <c r="I5585" s="8">
        <f t="shared" si="485"/>
        <v>3.8075848380606479E-4</v>
      </c>
      <c r="J5585" s="11">
        <f t="shared" si="486"/>
        <v>3.5200338476001569E-2</v>
      </c>
      <c r="K5585" s="11">
        <f t="shared" si="488"/>
        <v>5.9156469232157782E-4</v>
      </c>
      <c r="AC5585" s="15"/>
      <c r="AD5585" s="16"/>
    </row>
    <row r="5586" spans="1:30" x14ac:dyDescent="0.3">
      <c r="A5586" s="15">
        <v>44620</v>
      </c>
      <c r="B5586" s="18">
        <v>-2.4455914631261143E-3</v>
      </c>
      <c r="C5586" s="9">
        <f t="shared" si="489"/>
        <v>-3.3345591463126115E-2</v>
      </c>
      <c r="D5586" s="6">
        <f t="shared" si="490"/>
        <v>1.1119284700257092E-3</v>
      </c>
      <c r="E5586" s="6">
        <f t="shared" si="491"/>
        <v>7.6981662492876503E-5</v>
      </c>
      <c r="F5586" s="6">
        <f>B$6+B$7*E5576+B$8*(H5585*100)^2</f>
        <v>1.1715458928782747</v>
      </c>
      <c r="G5586" s="18">
        <v>1.3377478827694876E-2</v>
      </c>
      <c r="H5586" s="9">
        <f t="shared" si="487"/>
        <v>1.0823797359883798E-2</v>
      </c>
      <c r="I5586" s="8">
        <f t="shared" si="485"/>
        <v>2.5536814678110784E-3</v>
      </c>
      <c r="J5586" s="11">
        <f t="shared" si="486"/>
        <v>0.19089407658222493</v>
      </c>
      <c r="K5586" s="11">
        <f t="shared" si="488"/>
        <v>2.4106681747116721E-2</v>
      </c>
      <c r="AC5586" s="15"/>
      <c r="AD5586" s="16"/>
    </row>
    <row r="5587" spans="1:30" x14ac:dyDescent="0.3">
      <c r="A5587" s="15">
        <v>44621</v>
      </c>
      <c r="B5587" s="18">
        <v>-1.5594467786613053E-2</v>
      </c>
      <c r="C5587" s="9">
        <f t="shared" si="489"/>
        <v>-4.649446778661305E-2</v>
      </c>
      <c r="D5587" s="6">
        <f t="shared" si="490"/>
        <v>2.1617355347603984E-3</v>
      </c>
      <c r="E5587" s="6">
        <f t="shared" si="491"/>
        <v>1.1119284700257092E-3</v>
      </c>
      <c r="F5587" s="6">
        <f>B$6+B$7*E5576+B$8*(H5586*100)^2</f>
        <v>1.0953089640613476</v>
      </c>
      <c r="G5587" s="18">
        <v>1.3558204906244297E-2</v>
      </c>
      <c r="H5587" s="9">
        <f t="shared" si="487"/>
        <v>1.0465700951495545E-2</v>
      </c>
      <c r="I5587" s="8">
        <f t="shared" si="485"/>
        <v>3.0925039547487522E-3</v>
      </c>
      <c r="J5587" s="11">
        <f t="shared" si="486"/>
        <v>0.2280909586581395</v>
      </c>
      <c r="K5587" s="11">
        <f t="shared" si="488"/>
        <v>3.660086684922903E-2</v>
      </c>
      <c r="AC5587" s="15"/>
      <c r="AD5587" s="16"/>
    </row>
    <row r="5588" spans="1:30" x14ac:dyDescent="0.3">
      <c r="A5588" s="15">
        <v>44622</v>
      </c>
      <c r="B5588" s="18">
        <v>1.8471046780652183E-2</v>
      </c>
      <c r="C5588" s="9">
        <f t="shared" si="489"/>
        <v>-1.2428953219347817E-2</v>
      </c>
      <c r="D5588" s="6">
        <f t="shared" si="490"/>
        <v>1.5447887812873647E-4</v>
      </c>
      <c r="E5588" s="6">
        <f t="shared" si="491"/>
        <v>2.1617355347603984E-3</v>
      </c>
      <c r="F5588" s="6">
        <f>B$6+B$7*E5576+B$8*(H5587*100)^2</f>
        <v>1.0247135679768729</v>
      </c>
      <c r="G5588" s="18">
        <v>9.9098694092392397E-3</v>
      </c>
      <c r="H5588" s="9">
        <f t="shared" si="487"/>
        <v>1.0122813679886006E-2</v>
      </c>
      <c r="I5588" s="8">
        <f t="shared" si="485"/>
        <v>2.1294427064676678E-4</v>
      </c>
      <c r="J5588" s="11">
        <f t="shared" si="486"/>
        <v>2.1488100584679055E-2</v>
      </c>
      <c r="K5588" s="11">
        <f t="shared" si="488"/>
        <v>2.2441096197622912E-4</v>
      </c>
      <c r="AC5588" s="15"/>
      <c r="AD5588" s="16"/>
    </row>
    <row r="5589" spans="1:30" x14ac:dyDescent="0.3">
      <c r="A5589" s="15">
        <v>44623</v>
      </c>
      <c r="B5589" s="18">
        <v>-5.2685207442456517E-3</v>
      </c>
      <c r="C5589" s="9">
        <f t="shared" si="489"/>
        <v>-3.6168520744245654E-2</v>
      </c>
      <c r="D5589" s="6">
        <f t="shared" si="490"/>
        <v>1.3081618928269282E-3</v>
      </c>
      <c r="E5589" s="6">
        <f t="shared" si="491"/>
        <v>1.5447887812873647E-4</v>
      </c>
      <c r="F5589" s="6">
        <f>B$6+B$7*E5576+B$8*(H5588*100)^2</f>
        <v>0.95934223120264939</v>
      </c>
      <c r="G5589" s="18">
        <v>1.0167962332996791E-2</v>
      </c>
      <c r="H5589" s="9">
        <f t="shared" si="487"/>
        <v>9.794601733621686E-3</v>
      </c>
      <c r="I5589" s="8">
        <f t="shared" si="485"/>
        <v>3.7336059937510477E-4</v>
      </c>
      <c r="J5589" s="11">
        <f t="shared" si="486"/>
        <v>3.6719313776712691E-2</v>
      </c>
      <c r="K5589" s="11">
        <f t="shared" si="488"/>
        <v>7.0857894149689571E-4</v>
      </c>
      <c r="AC5589" s="15"/>
      <c r="AD5589" s="16"/>
    </row>
    <row r="5590" spans="1:30" x14ac:dyDescent="0.3">
      <c r="A5590" s="15">
        <v>44624</v>
      </c>
      <c r="B5590" s="18">
        <v>-7.9656845430019028E-3</v>
      </c>
      <c r="C5590" s="9">
        <f t="shared" si="489"/>
        <v>-3.8865684543001905E-2</v>
      </c>
      <c r="D5590" s="6">
        <f t="shared" si="490"/>
        <v>1.5105414349961372E-3</v>
      </c>
      <c r="E5590" s="6">
        <f t="shared" si="491"/>
        <v>1.3081618928269282E-3</v>
      </c>
      <c r="F5590" s="6">
        <f>B$6+B$7*E5576+B$8*(H5589*100)^2</f>
        <v>0.89880837334971853</v>
      </c>
      <c r="G5590" s="18">
        <v>1.1868142052289265E-2</v>
      </c>
      <c r="H5590" s="9">
        <f t="shared" si="487"/>
        <v>9.4805504763685461E-3</v>
      </c>
      <c r="I5590" s="8">
        <f t="shared" si="485"/>
        <v>2.3875915759207188E-3</v>
      </c>
      <c r="J5590" s="11">
        <f t="shared" si="486"/>
        <v>0.20117652496922822</v>
      </c>
      <c r="K5590" s="11">
        <f t="shared" si="488"/>
        <v>2.7225737781342518E-2</v>
      </c>
      <c r="AC5590" s="15"/>
      <c r="AD5590" s="16"/>
    </row>
    <row r="5591" spans="1:30" x14ac:dyDescent="0.3">
      <c r="A5591" s="15">
        <v>44627</v>
      </c>
      <c r="B5591" s="18">
        <v>-2.9962586814416495E-2</v>
      </c>
      <c r="C5591" s="9">
        <f t="shared" si="489"/>
        <v>-6.0862586814416496E-2</v>
      </c>
      <c r="D5591" s="6">
        <f t="shared" si="490"/>
        <v>3.7042544737423849E-3</v>
      </c>
      <c r="E5591" s="6">
        <f t="shared" si="491"/>
        <v>1.5105414349961372E-3</v>
      </c>
      <c r="F5591" s="6">
        <f>B$6+B$7*E5576+B$8*(H5590*100)^2</f>
        <v>0.84275402097790453</v>
      </c>
      <c r="G5591" s="18">
        <v>1.1591001894231614E-2</v>
      </c>
      <c r="H5591" s="9">
        <f t="shared" si="487"/>
        <v>9.1801635114953407E-3</v>
      </c>
      <c r="I5591" s="8">
        <f t="shared" si="485"/>
        <v>2.4108383827362734E-3</v>
      </c>
      <c r="J5591" s="11">
        <f t="shared" si="486"/>
        <v>0.20799223438450587</v>
      </c>
      <c r="K5591" s="11">
        <f t="shared" si="488"/>
        <v>2.9429800462962064E-2</v>
      </c>
      <c r="AC5591" s="15"/>
      <c r="AD5591" s="16"/>
    </row>
    <row r="5592" spans="1:30" x14ac:dyDescent="0.3">
      <c r="A5592" s="15">
        <v>44628</v>
      </c>
      <c r="B5592" s="18">
        <v>-7.260043975698096E-3</v>
      </c>
      <c r="C5592" s="9">
        <f t="shared" si="489"/>
        <v>-3.8160043975698096E-2</v>
      </c>
      <c r="D5592" s="6">
        <f t="shared" si="490"/>
        <v>1.4561889562272126E-3</v>
      </c>
      <c r="E5592" s="6">
        <f t="shared" si="491"/>
        <v>3.7042544737423849E-3</v>
      </c>
      <c r="F5592" s="6">
        <f>B$6+B$7*E5576+B$8*(H5591*100)^2</f>
        <v>0.79084769068160488</v>
      </c>
      <c r="G5592" s="18">
        <v>2.0335387946382181E-2</v>
      </c>
      <c r="H5592" s="9">
        <f t="shared" si="487"/>
        <v>8.8929617714325355E-3</v>
      </c>
      <c r="I5592" s="8">
        <f t="shared" si="485"/>
        <v>1.1442426174949645E-2</v>
      </c>
      <c r="J5592" s="11">
        <f t="shared" si="486"/>
        <v>0.56268541348311674</v>
      </c>
      <c r="K5592" s="11">
        <f t="shared" si="488"/>
        <v>0.45958092201112755</v>
      </c>
      <c r="AC5592" s="15"/>
      <c r="AD5592" s="16"/>
    </row>
    <row r="5593" spans="1:30" x14ac:dyDescent="0.3">
      <c r="A5593" s="15">
        <v>44629</v>
      </c>
      <c r="B5593" s="18">
        <v>2.5373598122141117E-2</v>
      </c>
      <c r="C5593" s="9">
        <f t="shared" si="489"/>
        <v>-5.526401877858883E-3</v>
      </c>
      <c r="D5593" s="6">
        <f t="shared" si="490"/>
        <v>3.054111771560219E-5</v>
      </c>
      <c r="E5593" s="6">
        <f t="shared" si="491"/>
        <v>1.4561889562272126E-3</v>
      </c>
      <c r="F5593" s="6">
        <f>B$6+B$7*E5576+B$8*(H5592*100)^2</f>
        <v>0.74278242882723144</v>
      </c>
      <c r="G5593" s="18">
        <v>1.6025333837743214E-2</v>
      </c>
      <c r="H5593" s="9">
        <f t="shared" si="487"/>
        <v>8.6184826322690429E-3</v>
      </c>
      <c r="I5593" s="8">
        <f t="shared" si="485"/>
        <v>7.4068512054741714E-3</v>
      </c>
      <c r="J5593" s="11">
        <f t="shared" si="486"/>
        <v>0.46219637484427278</v>
      </c>
      <c r="K5593" s="11">
        <f t="shared" si="488"/>
        <v>0.2391529681539164</v>
      </c>
      <c r="AC5593" s="15"/>
      <c r="AD5593" s="16"/>
    </row>
    <row r="5594" spans="1:30" x14ac:dyDescent="0.3">
      <c r="A5594" s="15">
        <v>44630</v>
      </c>
      <c r="B5594" s="18">
        <v>-4.3010499202472087E-3</v>
      </c>
      <c r="C5594" s="9">
        <f t="shared" si="489"/>
        <v>-3.520104992024721E-2</v>
      </c>
      <c r="D5594" s="6">
        <f t="shared" si="490"/>
        <v>1.2391139154877362E-3</v>
      </c>
      <c r="E5594" s="6">
        <f t="shared" si="491"/>
        <v>3.054111771560219E-5</v>
      </c>
      <c r="F5594" s="6">
        <f>B$6+B$7*E5576+B$8*(H5593*100)^2</f>
        <v>0.69827399635008136</v>
      </c>
      <c r="G5594" s="18">
        <v>1.1981152325391556E-2</v>
      </c>
      <c r="H5594" s="9">
        <f t="shared" si="487"/>
        <v>8.356279054400239E-3</v>
      </c>
      <c r="I5594" s="8">
        <f t="shared" si="485"/>
        <v>3.6248732709913169E-3</v>
      </c>
      <c r="J5594" s="11">
        <f t="shared" si="486"/>
        <v>0.30254796638459835</v>
      </c>
      <c r="K5594" s="11">
        <f t="shared" si="488"/>
        <v>7.3468819954537024E-2</v>
      </c>
      <c r="AC5594" s="15"/>
      <c r="AD5594" s="16"/>
    </row>
    <row r="5595" spans="1:30" x14ac:dyDescent="0.3">
      <c r="A5595" s="15">
        <v>44631</v>
      </c>
      <c r="B5595" s="18">
        <v>-1.3046278933238144E-2</v>
      </c>
      <c r="C5595" s="9">
        <f t="shared" si="489"/>
        <v>-4.3946278933238145E-2</v>
      </c>
      <c r="D5595" s="6">
        <f t="shared" si="490"/>
        <v>1.9312754320779707E-3</v>
      </c>
      <c r="E5595" s="6">
        <f t="shared" si="491"/>
        <v>1.2391139154877362E-3</v>
      </c>
      <c r="F5595" s="6">
        <f>B$6+B$7*E5576+B$8*(H5594*100)^2</f>
        <v>0.65705918787624062</v>
      </c>
      <c r="G5595" s="18">
        <v>1.1351907631210847E-2</v>
      </c>
      <c r="H5595" s="9">
        <f t="shared" si="487"/>
        <v>8.1059187503714873E-3</v>
      </c>
      <c r="I5595" s="8">
        <f t="shared" si="485"/>
        <v>3.2459888808393598E-3</v>
      </c>
      <c r="J5595" s="11">
        <f t="shared" si="486"/>
        <v>0.28594215054347899</v>
      </c>
      <c r="K5595" s="11">
        <f t="shared" si="488"/>
        <v>6.3655459308855633E-2</v>
      </c>
      <c r="AC5595" s="15"/>
      <c r="AD5595" s="16"/>
    </row>
    <row r="5596" spans="1:30" x14ac:dyDescent="0.3">
      <c r="A5596" s="15">
        <v>44634</v>
      </c>
      <c r="B5596" s="18">
        <v>-7.448675095533314E-3</v>
      </c>
      <c r="C5596" s="9">
        <f t="shared" si="489"/>
        <v>-3.8348675095533316E-2</v>
      </c>
      <c r="D5596" s="6">
        <f t="shared" si="490"/>
        <v>1.4706208815827772E-3</v>
      </c>
      <c r="E5596" s="6">
        <f t="shared" si="491"/>
        <v>1.9312754320779707E-3</v>
      </c>
      <c r="F5596" s="6">
        <f>B$6+B$7*E5576+B$8*(H5595*100)^2</f>
        <v>0.61889427522946383</v>
      </c>
      <c r="G5596" s="18">
        <v>1.3809288124319433E-2</v>
      </c>
      <c r="H5596" s="9">
        <f t="shared" si="487"/>
        <v>7.8669833813823694E-3</v>
      </c>
      <c r="I5596" s="8">
        <f t="shared" si="485"/>
        <v>5.9423047429370632E-3</v>
      </c>
      <c r="J5596" s="11">
        <f t="shared" si="486"/>
        <v>0.43031217029009017</v>
      </c>
      <c r="K5596" s="11">
        <f t="shared" si="488"/>
        <v>0.19268057566271257</v>
      </c>
      <c r="AC5596" s="15"/>
      <c r="AD5596" s="16"/>
    </row>
    <row r="5597" spans="1:30" x14ac:dyDescent="0.3">
      <c r="A5597" s="15">
        <v>44635</v>
      </c>
      <c r="B5597" s="18">
        <v>2.1182629724144964E-2</v>
      </c>
      <c r="C5597" s="9">
        <f t="shared" si="489"/>
        <v>-9.7173702758550362E-3</v>
      </c>
      <c r="D5597" s="6">
        <f t="shared" si="490"/>
        <v>9.4427285078070981E-5</v>
      </c>
      <c r="E5597" s="6">
        <f t="shared" si="491"/>
        <v>1.4706208815827772E-3</v>
      </c>
      <c r="F5597" s="6">
        <f>B$6+B$7*E5576+B$8*(H5596*100)^2</f>
        <v>0.58355356611854869</v>
      </c>
      <c r="G5597" s="18">
        <v>9.7474437678246855E-3</v>
      </c>
      <c r="H5597" s="9">
        <f t="shared" si="487"/>
        <v>7.6390677842165314E-3</v>
      </c>
      <c r="I5597" s="8">
        <f t="shared" si="485"/>
        <v>2.1083759836081541E-3</v>
      </c>
      <c r="J5597" s="11">
        <f t="shared" si="486"/>
        <v>0.21630039975892834</v>
      </c>
      <c r="K5597" s="11">
        <f t="shared" si="488"/>
        <v>3.2269624663271657E-2</v>
      </c>
      <c r="AC5597" s="15"/>
      <c r="AD5597" s="16"/>
    </row>
    <row r="5598" spans="1:30" x14ac:dyDescent="0.3">
      <c r="A5598" s="15">
        <v>44636</v>
      </c>
      <c r="B5598" s="18">
        <v>2.2136921648393443E-2</v>
      </c>
      <c r="C5598" s="9">
        <f t="shared" si="489"/>
        <v>-8.7630783516065569E-3</v>
      </c>
      <c r="D5598" s="6">
        <f t="shared" si="490"/>
        <v>7.6791542196395492E-5</v>
      </c>
      <c r="E5598" s="6">
        <f t="shared" si="491"/>
        <v>9.4427285078070981E-5</v>
      </c>
      <c r="F5598" s="6">
        <f>B$6+B$7*E5598+B$8*(G5597*100)^2</f>
        <v>0.89012337888019233</v>
      </c>
      <c r="G5598" s="18">
        <v>1.5974748135904798E-2</v>
      </c>
      <c r="H5598" s="9">
        <f t="shared" si="487"/>
        <v>9.4346350161529421E-3</v>
      </c>
      <c r="I5598" s="8">
        <f t="shared" si="485"/>
        <v>6.5401131197518562E-3</v>
      </c>
      <c r="J5598" s="11">
        <f t="shared" si="486"/>
        <v>0.4094032071186347</v>
      </c>
      <c r="K5598" s="11">
        <f t="shared" si="488"/>
        <v>0.16658081727338647</v>
      </c>
      <c r="AC5598" s="15"/>
      <c r="AD5598" s="16"/>
    </row>
    <row r="5599" spans="1:30" x14ac:dyDescent="0.3">
      <c r="A5599" s="15">
        <v>44637</v>
      </c>
      <c r="B5599" s="18">
        <v>1.2272205068700267E-2</v>
      </c>
      <c r="C5599" s="9">
        <f t="shared" si="489"/>
        <v>-1.8627794931299735E-2</v>
      </c>
      <c r="D5599" s="6">
        <f t="shared" si="490"/>
        <v>3.4699474400255612E-4</v>
      </c>
      <c r="E5599" s="6">
        <f t="shared" si="491"/>
        <v>7.6791542196395492E-5</v>
      </c>
      <c r="F5599" s="6">
        <f>B$6+B$7*E5598+B$8*(H5598*100)^2</f>
        <v>0.83456039605931664</v>
      </c>
      <c r="G5599" s="18">
        <v>8.8042303040695418E-3</v>
      </c>
      <c r="H5599" s="9">
        <f t="shared" si="487"/>
        <v>9.1354277188280385E-3</v>
      </c>
      <c r="I5599" s="8">
        <f t="shared" si="485"/>
        <v>3.3119741475849673E-4</v>
      </c>
      <c r="J5599" s="11">
        <f t="shared" si="486"/>
        <v>3.761798627705238E-2</v>
      </c>
      <c r="K5599" s="11">
        <f t="shared" si="488"/>
        <v>6.7351123076075936E-4</v>
      </c>
      <c r="AC5599" s="15"/>
      <c r="AD5599" s="16"/>
    </row>
    <row r="5600" spans="1:30" x14ac:dyDescent="0.3">
      <c r="A5600" s="15">
        <v>44638</v>
      </c>
      <c r="B5600" s="18">
        <v>1.1594814411888112E-2</v>
      </c>
      <c r="C5600" s="9">
        <f t="shared" si="489"/>
        <v>-1.9305185588111888E-2</v>
      </c>
      <c r="D5600" s="6">
        <f t="shared" si="490"/>
        <v>3.7269019059144292E-4</v>
      </c>
      <c r="E5600" s="6">
        <f t="shared" si="491"/>
        <v>3.4699474400255612E-4</v>
      </c>
      <c r="F5600" s="6">
        <f>B$6+B$7*E5598+B$8*(H5599*100)^2</f>
        <v>0.78310907396718576</v>
      </c>
      <c r="G5600" s="18">
        <v>9.1132962566757309E-3</v>
      </c>
      <c r="H5600" s="9">
        <f t="shared" si="487"/>
        <v>8.8493450264253218E-3</v>
      </c>
      <c r="I5600" s="8">
        <f t="shared" si="485"/>
        <v>2.6395123025040913E-4</v>
      </c>
      <c r="J5600" s="11">
        <f t="shared" si="486"/>
        <v>2.8963310619585955E-2</v>
      </c>
      <c r="K5600" s="11">
        <f t="shared" si="488"/>
        <v>4.3617897466807776E-4</v>
      </c>
      <c r="AC5600" s="15"/>
      <c r="AD5600" s="16"/>
    </row>
    <row r="5601" spans="1:30" x14ac:dyDescent="0.3">
      <c r="A5601" s="15">
        <v>44641</v>
      </c>
      <c r="B5601" s="18">
        <v>-4.3475485430145958E-4</v>
      </c>
      <c r="C5601" s="9">
        <f t="shared" si="489"/>
        <v>-3.1334754854301462E-2</v>
      </c>
      <c r="D5601" s="6">
        <f t="shared" si="490"/>
        <v>9.8186686177916915E-4</v>
      </c>
      <c r="E5601" s="6">
        <f t="shared" si="491"/>
        <v>3.7269019059144292E-4</v>
      </c>
      <c r="F5601" s="6">
        <f>B$6+B$7*E5598+B$8*(H5600*100)^2</f>
        <v>0.73546514970987265</v>
      </c>
      <c r="G5601" s="18">
        <v>8.8259324628495919E-3</v>
      </c>
      <c r="H5601" s="9">
        <f t="shared" si="487"/>
        <v>8.5759264788702137E-3</v>
      </c>
      <c r="I5601" s="8">
        <f t="shared" si="485"/>
        <v>2.500059839793782E-4</v>
      </c>
      <c r="J5601" s="11">
        <f t="shared" si="486"/>
        <v>2.8326296969947561E-2</v>
      </c>
      <c r="K5601" s="11">
        <f t="shared" si="488"/>
        <v>4.1683972781325629E-4</v>
      </c>
      <c r="AC5601" s="15"/>
      <c r="AD5601" s="16"/>
    </row>
    <row r="5602" spans="1:30" x14ac:dyDescent="0.3">
      <c r="A5602" s="15">
        <v>44642</v>
      </c>
      <c r="B5602" s="18">
        <v>1.1240699554074212E-2</v>
      </c>
      <c r="C5602" s="9">
        <f t="shared" si="489"/>
        <v>-1.9659300445925787E-2</v>
      </c>
      <c r="D5602" s="6">
        <f t="shared" si="490"/>
        <v>3.8648809402317785E-4</v>
      </c>
      <c r="E5602" s="6">
        <f t="shared" si="491"/>
        <v>9.8186686177916915E-4</v>
      </c>
      <c r="F5602" s="6">
        <f>B$6+B$7*E5598+B$8*(H5601*100)^2</f>
        <v>0.69134687584760068</v>
      </c>
      <c r="G5602" s="18">
        <v>6.2687945544936162E-3</v>
      </c>
      <c r="H5602" s="9">
        <f t="shared" si="487"/>
        <v>8.3147271503495566E-3</v>
      </c>
      <c r="I5602" s="8">
        <f t="shared" si="485"/>
        <v>2.0459325958559404E-3</v>
      </c>
      <c r="J5602" s="11">
        <f t="shared" si="486"/>
        <v>0.3263677853965351</v>
      </c>
      <c r="K5602" s="11">
        <f t="shared" si="488"/>
        <v>3.6382914959727897E-2</v>
      </c>
      <c r="AC5602" s="15"/>
      <c r="AD5602" s="16"/>
    </row>
    <row r="5603" spans="1:30" x14ac:dyDescent="0.3">
      <c r="A5603" s="15">
        <v>44643</v>
      </c>
      <c r="B5603" s="18">
        <v>-1.2348630252495208E-2</v>
      </c>
      <c r="C5603" s="9">
        <f t="shared" si="489"/>
        <v>-4.3248630252495208E-2</v>
      </c>
      <c r="D5603" s="6">
        <f t="shared" si="490"/>
        <v>1.8704440187170437E-3</v>
      </c>
      <c r="E5603" s="6">
        <f t="shared" si="491"/>
        <v>3.8648809402317785E-4</v>
      </c>
      <c r="F5603" s="6">
        <f>B$6+B$7*E5598+B$8*(H5602*100)^2</f>
        <v>0.65049335425113675</v>
      </c>
      <c r="G5603" s="18">
        <v>6.5272784279723339E-3</v>
      </c>
      <c r="H5603" s="9">
        <f t="shared" si="487"/>
        <v>8.0653168211244925E-3</v>
      </c>
      <c r="I5603" s="8">
        <f t="shared" si="485"/>
        <v>1.5380383931521587E-3</v>
      </c>
      <c r="J5603" s="11">
        <f t="shared" si="486"/>
        <v>0.2356324171129226</v>
      </c>
      <c r="K5603" s="11">
        <f t="shared" si="488"/>
        <v>2.0885090485531776E-2</v>
      </c>
      <c r="AC5603" s="15"/>
      <c r="AD5603" s="16"/>
    </row>
    <row r="5604" spans="1:30" x14ac:dyDescent="0.3">
      <c r="A5604" s="15">
        <v>44644</v>
      </c>
      <c r="B5604" s="18">
        <v>1.4242012281618024E-2</v>
      </c>
      <c r="C5604" s="9">
        <f t="shared" si="489"/>
        <v>-1.6657987718381978E-2</v>
      </c>
      <c r="D5604" s="6">
        <f t="shared" si="490"/>
        <v>2.7748855482576481E-4</v>
      </c>
      <c r="E5604" s="6">
        <f t="shared" si="491"/>
        <v>1.8704440187170437E-3</v>
      </c>
      <c r="F5604" s="6">
        <f>B$6+B$7*E5598+B$8*(H5603*100)^2</f>
        <v>0.61266299325281137</v>
      </c>
      <c r="G5604" s="18">
        <v>6.3032902271375202E-3</v>
      </c>
      <c r="H5604" s="9">
        <f t="shared" si="487"/>
        <v>7.8272791776760556E-3</v>
      </c>
      <c r="I5604" s="8">
        <f t="shared" si="485"/>
        <v>1.5239889505385355E-3</v>
      </c>
      <c r="J5604" s="11">
        <f t="shared" si="486"/>
        <v>0.24177673811961162</v>
      </c>
      <c r="K5604" s="11">
        <f t="shared" si="488"/>
        <v>2.1840946746387369E-2</v>
      </c>
      <c r="AC5604" s="15"/>
      <c r="AD5604" s="16"/>
    </row>
    <row r="5605" spans="1:30" x14ac:dyDescent="0.3">
      <c r="A5605" s="15">
        <v>44645</v>
      </c>
      <c r="B5605" s="18">
        <v>5.0533807042376653E-3</v>
      </c>
      <c r="C5605" s="9">
        <f t="shared" si="489"/>
        <v>-2.5846619295762336E-2</v>
      </c>
      <c r="D5605" s="6">
        <f t="shared" si="490"/>
        <v>6.6804772902007386E-4</v>
      </c>
      <c r="E5605" s="6">
        <f t="shared" si="491"/>
        <v>2.7748855482576481E-4</v>
      </c>
      <c r="F5605" s="6">
        <f>B$6+B$7*E5598+B$8*(H5604*100)^2</f>
        <v>0.57763207896836199</v>
      </c>
      <c r="G5605" s="18">
        <v>6.6714501718604952E-3</v>
      </c>
      <c r="H5605" s="9">
        <f t="shared" si="487"/>
        <v>7.6002110429142823E-3</v>
      </c>
      <c r="I5605" s="8">
        <f t="shared" si="485"/>
        <v>9.2876087105378709E-4</v>
      </c>
      <c r="J5605" s="11">
        <f t="shared" si="486"/>
        <v>0.13921424085144291</v>
      </c>
      <c r="K5605" s="11">
        <f t="shared" si="488"/>
        <v>8.1367779776244653E-3</v>
      </c>
      <c r="AC5605" s="15"/>
      <c r="AD5605" s="16"/>
    </row>
    <row r="5606" spans="1:30" x14ac:dyDescent="0.3">
      <c r="A5606" s="15">
        <v>44648</v>
      </c>
      <c r="B5606" s="18">
        <v>7.1195510200425683E-3</v>
      </c>
      <c r="C5606" s="9">
        <f t="shared" si="489"/>
        <v>-2.378044897995743E-2</v>
      </c>
      <c r="D5606" s="6">
        <f t="shared" si="490"/>
        <v>5.6550975368835842E-4</v>
      </c>
      <c r="E5606" s="6">
        <f t="shared" si="491"/>
        <v>6.6804772902007386E-4</v>
      </c>
      <c r="F5606" s="6">
        <f>B$6+B$7*E5598+B$8*(H5605*100)^2</f>
        <v>0.54519345234096184</v>
      </c>
      <c r="G5606" s="18">
        <v>8.0515323444841427E-3</v>
      </c>
      <c r="H5606" s="9">
        <f t="shared" si="487"/>
        <v>7.3837216384487429E-3</v>
      </c>
      <c r="I5606" s="8">
        <f t="shared" si="485"/>
        <v>6.6781070603539987E-4</v>
      </c>
      <c r="J5606" s="11">
        <f t="shared" si="486"/>
        <v>8.2942063381624048E-2</v>
      </c>
      <c r="K5606" s="11">
        <f t="shared" si="488"/>
        <v>3.8590178881106052E-3</v>
      </c>
      <c r="AC5606" s="15"/>
      <c r="AD5606" s="16"/>
    </row>
    <row r="5607" spans="1:30" x14ac:dyDescent="0.3">
      <c r="A5607" s="15">
        <v>44649</v>
      </c>
      <c r="B5607" s="18">
        <v>1.2182044101391089E-2</v>
      </c>
      <c r="C5607" s="9">
        <f t="shared" si="489"/>
        <v>-1.8717955898608911E-2</v>
      </c>
      <c r="D5607" s="6">
        <f t="shared" si="490"/>
        <v>3.5036187302226813E-4</v>
      </c>
      <c r="E5607" s="6">
        <f t="shared" si="491"/>
        <v>5.6550975368835842E-4</v>
      </c>
      <c r="F5607" s="6">
        <f>B$6+B$7*E5598+B$8*(H5606*100)^2</f>
        <v>0.51515528408398925</v>
      </c>
      <c r="G5607" s="18">
        <v>8.4429986567699702E-3</v>
      </c>
      <c r="H5607" s="9">
        <f t="shared" si="487"/>
        <v>7.1774318811395855E-3</v>
      </c>
      <c r="I5607" s="8">
        <f t="shared" si="485"/>
        <v>1.2655667756303847E-3</v>
      </c>
      <c r="J5607" s="11">
        <f t="shared" si="486"/>
        <v>0.14989541359403122</v>
      </c>
      <c r="K5607" s="11">
        <f t="shared" si="488"/>
        <v>1.392995553671561E-2</v>
      </c>
      <c r="AC5607" s="15"/>
      <c r="AD5607" s="16"/>
    </row>
    <row r="5608" spans="1:30" x14ac:dyDescent="0.3">
      <c r="A5608" s="15">
        <v>44650</v>
      </c>
      <c r="B5608" s="18">
        <v>-6.3135889990887772E-3</v>
      </c>
      <c r="C5608" s="9">
        <f t="shared" si="489"/>
        <v>-3.7213588999088776E-2</v>
      </c>
      <c r="D5608" s="6">
        <f t="shared" si="490"/>
        <v>1.3848512061931011E-3</v>
      </c>
      <c r="E5608" s="6">
        <f t="shared" si="491"/>
        <v>3.5036187302226813E-4</v>
      </c>
      <c r="F5608" s="6">
        <f>B$6+B$7*E5598+B$8*(H5607*100)^2</f>
        <v>0.48733994027803262</v>
      </c>
      <c r="G5608" s="18">
        <v>6.7859406045509248E-3</v>
      </c>
      <c r="H5608" s="9">
        <f t="shared" si="487"/>
        <v>6.980973716309442E-3</v>
      </c>
      <c r="I5608" s="8">
        <f t="shared" si="485"/>
        <v>1.9503311175851721E-4</v>
      </c>
      <c r="J5608" s="11">
        <f t="shared" si="486"/>
        <v>2.8740763163727097E-2</v>
      </c>
      <c r="K5608" s="11">
        <f t="shared" si="488"/>
        <v>3.9768506412474203E-4</v>
      </c>
      <c r="AC5608" s="15"/>
      <c r="AD5608" s="16"/>
    </row>
    <row r="5609" spans="1:30" x14ac:dyDescent="0.3">
      <c r="A5609" s="15">
        <v>44651</v>
      </c>
      <c r="B5609" s="18">
        <v>-1.5776335226881762E-2</v>
      </c>
      <c r="C5609" s="9">
        <f t="shared" si="489"/>
        <v>-4.6676335226881763E-2</v>
      </c>
      <c r="D5609" s="6">
        <f t="shared" si="490"/>
        <v>2.1786802702122433E-3</v>
      </c>
      <c r="E5609" s="6">
        <f t="shared" si="491"/>
        <v>1.3848512061931011E-3</v>
      </c>
      <c r="F5609" s="6">
        <f>B$6+B$7*E5598+B$8*(H5608*100)^2</f>
        <v>0.4615829319137168</v>
      </c>
      <c r="G5609" s="18">
        <v>6.7328545506911029E-3</v>
      </c>
      <c r="H5609" s="9">
        <f t="shared" si="487"/>
        <v>6.7939894900839867E-3</v>
      </c>
      <c r="I5609" s="8">
        <f t="shared" si="485"/>
        <v>6.1134939392883808E-5</v>
      </c>
      <c r="J5609" s="11">
        <f t="shared" si="486"/>
        <v>9.0800920965400222E-3</v>
      </c>
      <c r="K5609" s="11">
        <f t="shared" si="488"/>
        <v>4.0729994860599916E-5</v>
      </c>
      <c r="AC5609" s="15"/>
      <c r="AD5609" s="16"/>
    </row>
    <row r="5610" spans="1:30" x14ac:dyDescent="0.3">
      <c r="A5610" s="15">
        <v>44652</v>
      </c>
      <c r="B5610" s="18">
        <v>3.4044209614630277E-3</v>
      </c>
      <c r="C5610" s="9">
        <f t="shared" si="489"/>
        <v>-2.7495579038536971E-2</v>
      </c>
      <c r="D5610" s="6">
        <f t="shared" si="490"/>
        <v>7.5600686666443373E-4</v>
      </c>
      <c r="E5610" s="6">
        <f t="shared" si="491"/>
        <v>2.1786802702122433E-3</v>
      </c>
      <c r="F5610" s="6">
        <f>B$6+B$7*E5598+B$8*(H5609*100)^2</f>
        <v>0.43773194216836031</v>
      </c>
      <c r="G5610" s="18">
        <v>7.63665301427507E-3</v>
      </c>
      <c r="H5610" s="9">
        <f t="shared" si="487"/>
        <v>6.6161313633297846E-3</v>
      </c>
      <c r="I5610" s="8">
        <f t="shared" si="485"/>
        <v>1.0205216509452854E-3</v>
      </c>
      <c r="J5610" s="11">
        <f t="shared" si="486"/>
        <v>0.13363467595524389</v>
      </c>
      <c r="K5610" s="11">
        <f t="shared" si="488"/>
        <v>1.0798882061401338E-2</v>
      </c>
      <c r="AC5610" s="15"/>
      <c r="AD5610" s="16"/>
    </row>
    <row r="5611" spans="1:30" x14ac:dyDescent="0.3">
      <c r="A5611" s="15">
        <v>44655</v>
      </c>
      <c r="B5611" s="18">
        <v>8.0583825321336473E-3</v>
      </c>
      <c r="C5611" s="9">
        <f t="shared" si="489"/>
        <v>-2.2841617467866351E-2</v>
      </c>
      <c r="D5611" s="6">
        <f t="shared" si="490"/>
        <v>5.2173948854833722E-4</v>
      </c>
      <c r="E5611" s="6">
        <f t="shared" si="491"/>
        <v>7.5600686666443373E-4</v>
      </c>
      <c r="F5611" s="6">
        <f>B$6+B$7*E5598+B$8*(H5610*100)^2</f>
        <v>0.41564592566416025</v>
      </c>
      <c r="G5611" s="18">
        <v>5.0528390538472669E-3</v>
      </c>
      <c r="H5611" s="9">
        <f t="shared" si="487"/>
        <v>6.4470607695612759E-3</v>
      </c>
      <c r="I5611" s="8">
        <f t="shared" si="485"/>
        <v>1.3942217157140091E-3</v>
      </c>
      <c r="J5611" s="11">
        <f t="shared" si="486"/>
        <v>0.27592838419273197</v>
      </c>
      <c r="K5611" s="11">
        <f t="shared" si="488"/>
        <v>2.7417105435101785E-2</v>
      </c>
      <c r="AC5611" s="15"/>
      <c r="AD5611" s="16"/>
    </row>
    <row r="5612" spans="1:30" x14ac:dyDescent="0.3">
      <c r="A5612" s="15">
        <v>44656</v>
      </c>
      <c r="B5612" s="18">
        <v>-1.2631159074005371E-2</v>
      </c>
      <c r="C5612" s="9">
        <f t="shared" si="489"/>
        <v>-4.3531159074005371E-2</v>
      </c>
      <c r="D5612" s="6">
        <f t="shared" si="490"/>
        <v>1.8949618103263602E-3</v>
      </c>
      <c r="E5612" s="6">
        <f t="shared" si="491"/>
        <v>5.2173948854833722E-4</v>
      </c>
      <c r="F5612" s="6">
        <f>B$6+B$7*E5598+B$8*(H5611*100)^2</f>
        <v>0.39519427438127108</v>
      </c>
      <c r="G5612" s="18">
        <v>1.0292988689651008E-2</v>
      </c>
      <c r="H5612" s="9">
        <f t="shared" si="487"/>
        <v>6.2864479189862939E-3</v>
      </c>
      <c r="I5612" s="8">
        <f t="shared" si="485"/>
        <v>4.0065407706647137E-3</v>
      </c>
      <c r="J5612" s="11">
        <f t="shared" si="486"/>
        <v>0.38924950677280484</v>
      </c>
      <c r="K5612" s="11">
        <f t="shared" si="488"/>
        <v>0.14426306668808686</v>
      </c>
      <c r="AC5612" s="15"/>
      <c r="AD5612" s="16"/>
    </row>
    <row r="5613" spans="1:30" x14ac:dyDescent="0.3">
      <c r="A5613" s="15">
        <v>44657</v>
      </c>
      <c r="B5613" s="18">
        <v>-9.7644339124797214E-3</v>
      </c>
      <c r="C5613" s="9">
        <f t="shared" si="489"/>
        <v>-4.0664433912479724E-2</v>
      </c>
      <c r="D5613" s="6">
        <f t="shared" si="490"/>
        <v>1.6535961854224309E-3</v>
      </c>
      <c r="E5613" s="6">
        <f t="shared" si="491"/>
        <v>1.8949618103263602E-3</v>
      </c>
      <c r="F5613" s="6">
        <f>B$6+B$7*E5598+B$8*(H5612*100)^2</f>
        <v>0.37625604529331558</v>
      </c>
      <c r="G5613" s="18">
        <v>1.079375519127446E-2</v>
      </c>
      <c r="H5613" s="9">
        <f t="shared" si="487"/>
        <v>6.1339713505470135E-3</v>
      </c>
      <c r="I5613" s="8">
        <f t="shared" si="485"/>
        <v>4.6597838407274467E-3</v>
      </c>
      <c r="J5613" s="11">
        <f t="shared" si="486"/>
        <v>0.43171109202980246</v>
      </c>
      <c r="K5613" s="11">
        <f t="shared" si="488"/>
        <v>0.19454299239965134</v>
      </c>
      <c r="AC5613" s="15"/>
      <c r="AD5613" s="16"/>
    </row>
    <row r="5614" spans="1:30" x14ac:dyDescent="0.3">
      <c r="A5614" s="15">
        <v>44658</v>
      </c>
      <c r="B5614" s="18">
        <v>4.2443655520372622E-3</v>
      </c>
      <c r="C5614" s="9">
        <f t="shared" si="489"/>
        <v>-2.6655634447962737E-2</v>
      </c>
      <c r="D5614" s="6">
        <f t="shared" si="490"/>
        <v>7.105228478234177E-4</v>
      </c>
      <c r="E5614" s="6">
        <f t="shared" si="491"/>
        <v>1.6535961854224309E-3</v>
      </c>
      <c r="F5614" s="6">
        <f>B$6+B$7*E5598+B$8*(H5613*100)^2</f>
        <v>0.35871924515786879</v>
      </c>
      <c r="G5614" s="18">
        <v>9.9945557009565155E-3</v>
      </c>
      <c r="H5614" s="9">
        <f t="shared" si="487"/>
        <v>5.9893175333911699E-3</v>
      </c>
      <c r="I5614" s="8">
        <f t="shared" si="485"/>
        <v>4.0052381675653457E-3</v>
      </c>
      <c r="J5614" s="11">
        <f t="shared" si="486"/>
        <v>0.40074199268127841</v>
      </c>
      <c r="K5614" s="11">
        <f t="shared" si="488"/>
        <v>0.15666726593815739</v>
      </c>
      <c r="AC5614" s="15"/>
      <c r="AD5614" s="16"/>
    </row>
    <row r="5615" spans="1:30" x14ac:dyDescent="0.3">
      <c r="A5615" s="15">
        <v>44659</v>
      </c>
      <c r="B5615" s="18">
        <v>-2.6545466755523947E-3</v>
      </c>
      <c r="C5615" s="9">
        <f t="shared" si="489"/>
        <v>-3.3554546675552396E-2</v>
      </c>
      <c r="D5615" s="6">
        <f t="shared" si="490"/>
        <v>1.1259076026018243E-3</v>
      </c>
      <c r="E5615" s="6">
        <f t="shared" si="491"/>
        <v>7.105228478234177E-4</v>
      </c>
      <c r="F5615" s="6">
        <f>B$6+B$7*E5598+B$8*(H5614*100)^2</f>
        <v>0.3424801682324452</v>
      </c>
      <c r="G5615" s="18">
        <v>6.9974533959893202E-3</v>
      </c>
      <c r="H5615" s="9">
        <f t="shared" si="487"/>
        <v>5.8521805186822909E-3</v>
      </c>
      <c r="I5615" s="8">
        <f t="shared" si="485"/>
        <v>1.1452728773070292E-3</v>
      </c>
      <c r="J5615" s="11">
        <f t="shared" si="486"/>
        <v>0.16366995426699904</v>
      </c>
      <c r="K5615" s="11">
        <f t="shared" si="488"/>
        <v>1.6968244213468431E-2</v>
      </c>
      <c r="AC5615" s="15"/>
      <c r="AD5615" s="16"/>
    </row>
    <row r="5616" spans="1:30" x14ac:dyDescent="0.3">
      <c r="A5616" s="15">
        <v>44662</v>
      </c>
      <c r="B5616" s="18">
        <v>-1.7021334584696127E-2</v>
      </c>
      <c r="C5616" s="9">
        <f t="shared" si="489"/>
        <v>-4.7921334584696128E-2</v>
      </c>
      <c r="D5616" s="6">
        <f t="shared" si="490"/>
        <v>2.296454308378393E-3</v>
      </c>
      <c r="E5616" s="6">
        <f t="shared" si="491"/>
        <v>1.1259076026018243E-3</v>
      </c>
      <c r="F5616" s="6">
        <f>B$6+B$7*E5598+B$8*(H5615*100)^2</f>
        <v>0.32744278299950291</v>
      </c>
      <c r="G5616" s="18">
        <v>8.0622112725640457E-3</v>
      </c>
      <c r="H5616" s="9">
        <f t="shared" si="487"/>
        <v>5.7222616420389491E-3</v>
      </c>
      <c r="I5616" s="8">
        <f t="shared" si="485"/>
        <v>2.3399496305250966E-3</v>
      </c>
      <c r="J5616" s="11">
        <f t="shared" si="486"/>
        <v>0.29023670447436889</v>
      </c>
      <c r="K5616" s="11">
        <f t="shared" si="488"/>
        <v>6.6096668274506776E-2</v>
      </c>
      <c r="AC5616" s="15"/>
      <c r="AD5616" s="16"/>
    </row>
    <row r="5617" spans="1:30" x14ac:dyDescent="0.3">
      <c r="A5617" s="15">
        <v>44663</v>
      </c>
      <c r="B5617" s="18">
        <v>-3.4233005304522353E-3</v>
      </c>
      <c r="C5617" s="9">
        <f t="shared" si="489"/>
        <v>-3.4323300530452239E-2</v>
      </c>
      <c r="D5617" s="6">
        <f t="shared" si="490"/>
        <v>1.1780889593037429E-3</v>
      </c>
      <c r="E5617" s="6">
        <f t="shared" si="491"/>
        <v>2.296454308378393E-3</v>
      </c>
      <c r="F5617" s="6">
        <f>B$6+B$7*E5598+B$8*(H5616*100)^2</f>
        <v>0.31351816427379831</v>
      </c>
      <c r="G5617" s="18">
        <v>1.3799781625437687E-2</v>
      </c>
      <c r="H5617" s="9">
        <f t="shared" si="487"/>
        <v>5.5992692761984431E-3</v>
      </c>
      <c r="I5617" s="8">
        <f t="shared" si="485"/>
        <v>8.2005123492392435E-3</v>
      </c>
      <c r="J5617" s="11">
        <f t="shared" si="486"/>
        <v>0.59424942885494014</v>
      </c>
      <c r="K5617" s="11">
        <f t="shared" si="488"/>
        <v>0.56255164649732547</v>
      </c>
      <c r="AC5617" s="15"/>
      <c r="AD5617" s="16"/>
    </row>
    <row r="5618" spans="1:30" x14ac:dyDescent="0.3">
      <c r="A5618" s="15">
        <v>44664</v>
      </c>
      <c r="B5618" s="18">
        <v>1.1112603268901934E-2</v>
      </c>
      <c r="C5618" s="9">
        <f t="shared" si="489"/>
        <v>-1.9787396731098066E-2</v>
      </c>
      <c r="D5618" s="6">
        <f t="shared" si="490"/>
        <v>3.9154106939387045E-4</v>
      </c>
      <c r="E5618" s="6">
        <f t="shared" si="491"/>
        <v>1.1780889593037429E-3</v>
      </c>
      <c r="F5618" s="6">
        <f>B$6+B$7*E5598+B$8*(H5617*100)^2</f>
        <v>0.30062396733379593</v>
      </c>
      <c r="G5618" s="18">
        <v>6.6030821207169049E-3</v>
      </c>
      <c r="H5618" s="9">
        <f t="shared" si="487"/>
        <v>5.4829186327520485E-3</v>
      </c>
      <c r="I5618" s="8">
        <f t="shared" si="485"/>
        <v>1.1201634879648564E-3</v>
      </c>
      <c r="J5618" s="11">
        <f t="shared" si="486"/>
        <v>0.16964251958193713</v>
      </c>
      <c r="K5618" s="11">
        <f t="shared" si="488"/>
        <v>1.8401614073604744E-2</v>
      </c>
      <c r="AC5618" s="15"/>
      <c r="AD5618" s="16"/>
    </row>
    <row r="5619" spans="1:30" x14ac:dyDescent="0.3">
      <c r="A5619" s="15">
        <v>44665</v>
      </c>
      <c r="B5619" s="18">
        <v>-1.2218480383508163E-2</v>
      </c>
      <c r="C5619" s="9">
        <f t="shared" si="489"/>
        <v>-4.3118480383508163E-2</v>
      </c>
      <c r="D5619" s="6">
        <f t="shared" si="490"/>
        <v>1.8592033505829783E-3</v>
      </c>
      <c r="E5619" s="6">
        <f t="shared" si="491"/>
        <v>3.9154106939387045E-4</v>
      </c>
      <c r="F5619" s="6">
        <f>B$6+B$7*E5598+B$8*(H5618*100)^2</f>
        <v>0.28868394096735361</v>
      </c>
      <c r="G5619" s="18">
        <v>7.8807203804885997E-3</v>
      </c>
      <c r="H5619" s="9">
        <f t="shared" si="487"/>
        <v>5.3729316110234793E-3</v>
      </c>
      <c r="I5619" s="8">
        <f t="shared" si="485"/>
        <v>2.5077887694651205E-3</v>
      </c>
      <c r="J5619" s="11">
        <f t="shared" si="486"/>
        <v>0.3182182146284499</v>
      </c>
      <c r="K5619" s="11">
        <f t="shared" si="488"/>
        <v>8.3699328511021687E-2</v>
      </c>
      <c r="AC5619" s="15"/>
      <c r="AD5619" s="16"/>
    </row>
    <row r="5620" spans="1:30" x14ac:dyDescent="0.3">
      <c r="A5620" s="15">
        <v>44669</v>
      </c>
      <c r="B5620" s="18">
        <v>-2.0488927240650681E-4</v>
      </c>
      <c r="C5620" s="9">
        <f t="shared" si="489"/>
        <v>-3.1104889272406507E-2</v>
      </c>
      <c r="D5620" s="6">
        <f t="shared" si="490"/>
        <v>9.6751413664866942E-4</v>
      </c>
      <c r="E5620" s="6">
        <f t="shared" si="491"/>
        <v>1.8592033505829783E-3</v>
      </c>
      <c r="F5620" s="6">
        <f>B$6+B$7*E5620+B$8*(G5619*100)^2</f>
        <v>0.58552031354317491</v>
      </c>
      <c r="G5620" s="18">
        <v>6.1401073993204028E-3</v>
      </c>
      <c r="H5620" s="9">
        <f t="shared" si="487"/>
        <v>7.6519299104420378E-3</v>
      </c>
      <c r="I5620" s="8">
        <f t="shared" si="485"/>
        <v>1.5118225111216349E-3</v>
      </c>
      <c r="J5620" s="11">
        <f t="shared" si="486"/>
        <v>0.24622085784508688</v>
      </c>
      <c r="K5620" s="11">
        <f t="shared" si="488"/>
        <v>2.2541643639330422E-2</v>
      </c>
      <c r="AC5620" s="15"/>
      <c r="AD5620" s="16"/>
    </row>
    <row r="5621" spans="1:30" x14ac:dyDescent="0.3">
      <c r="A5621" s="15">
        <v>44670</v>
      </c>
      <c r="B5621" s="18">
        <v>1.5930044749386651E-2</v>
      </c>
      <c r="C5621" s="9">
        <f t="shared" si="489"/>
        <v>-1.496995525061335E-2</v>
      </c>
      <c r="D5621" s="6">
        <f t="shared" si="490"/>
        <v>2.2409956020536618E-4</v>
      </c>
      <c r="E5621" s="6">
        <f t="shared" si="491"/>
        <v>9.6751413664866942E-4</v>
      </c>
      <c r="F5621" s="6">
        <f>B$6+B$7*E5620+B$8*(H5620*100)^2</f>
        <v>0.55261284447910286</v>
      </c>
      <c r="G5621" s="18">
        <v>8.2860806320414118E-3</v>
      </c>
      <c r="H5621" s="9">
        <f t="shared" si="487"/>
        <v>7.4337934090146929E-3</v>
      </c>
      <c r="I5621" s="8">
        <f t="shared" si="485"/>
        <v>8.522872230267188E-4</v>
      </c>
      <c r="J5621" s="11">
        <f t="shared" si="486"/>
        <v>0.1028577032826609</v>
      </c>
      <c r="K5621" s="11">
        <f t="shared" si="488"/>
        <v>6.1095845728444953E-3</v>
      </c>
      <c r="AC5621" s="15"/>
      <c r="AD5621" s="16"/>
    </row>
    <row r="5622" spans="1:30" x14ac:dyDescent="0.3">
      <c r="A5622" s="15">
        <v>44671</v>
      </c>
      <c r="B5622" s="18">
        <v>-6.1866640618257578E-4</v>
      </c>
      <c r="C5622" s="9">
        <f t="shared" si="489"/>
        <v>-3.1518666406182574E-2</v>
      </c>
      <c r="D5622" s="6">
        <f t="shared" si="490"/>
        <v>9.9342633202422186E-4</v>
      </c>
      <c r="E5622" s="6">
        <f t="shared" si="491"/>
        <v>2.2409956020536618E-4</v>
      </c>
      <c r="F5622" s="6">
        <f>B$6+B$7*E5620+B$8*(H5621*100)^2</f>
        <v>0.52214052812577216</v>
      </c>
      <c r="G5622" s="18">
        <v>6.0646749329093643E-3</v>
      </c>
      <c r="H5622" s="9">
        <f t="shared" si="487"/>
        <v>7.2259292006341446E-3</v>
      </c>
      <c r="I5622" s="8">
        <f t="shared" si="485"/>
        <v>1.1612542677247803E-3</v>
      </c>
      <c r="J5622" s="11">
        <f t="shared" si="486"/>
        <v>0.19147840248177983</v>
      </c>
      <c r="K5622" s="11">
        <f t="shared" si="488"/>
        <v>1.4488325102836264E-2</v>
      </c>
      <c r="AC5622" s="15"/>
      <c r="AD5622" s="16"/>
    </row>
    <row r="5623" spans="1:30" x14ac:dyDescent="0.3">
      <c r="A5623" s="15">
        <v>44672</v>
      </c>
      <c r="B5623" s="18">
        <v>-1.4862855551311067E-2</v>
      </c>
      <c r="C5623" s="9">
        <f t="shared" si="489"/>
        <v>-4.5762855551311071E-2</v>
      </c>
      <c r="D5623" s="6">
        <f t="shared" si="490"/>
        <v>2.0942389482101627E-3</v>
      </c>
      <c r="E5623" s="6">
        <f t="shared" si="491"/>
        <v>9.9342633202422186E-4</v>
      </c>
      <c r="F5623" s="6">
        <f>B$6+B$7*E5620+B$8*(H5622*100)^2</f>
        <v>0.49392316318258789</v>
      </c>
      <c r="G5623" s="18">
        <v>1.6565852902695286E-2</v>
      </c>
      <c r="H5623" s="9">
        <f t="shared" si="487"/>
        <v>7.0279667271735706E-3</v>
      </c>
      <c r="I5623" s="8">
        <f t="shared" si="485"/>
        <v>9.5378861755217141E-3</v>
      </c>
      <c r="J5623" s="11">
        <f t="shared" si="486"/>
        <v>0.57575581719489299</v>
      </c>
      <c r="K5623" s="11">
        <f t="shared" si="488"/>
        <v>0.49968699971741293</v>
      </c>
      <c r="AC5623" s="15"/>
      <c r="AD5623" s="16"/>
    </row>
    <row r="5624" spans="1:30" x14ac:dyDescent="0.3">
      <c r="A5624" s="15">
        <v>44673</v>
      </c>
      <c r="B5624" s="18">
        <v>-2.8132076377366966E-2</v>
      </c>
      <c r="C5624" s="9">
        <f t="shared" si="489"/>
        <v>-5.9032076377366967E-2</v>
      </c>
      <c r="D5624" s="6">
        <f t="shared" si="490"/>
        <v>3.4847860414232872E-3</v>
      </c>
      <c r="E5624" s="6">
        <f t="shared" si="491"/>
        <v>2.0942389482101627E-3</v>
      </c>
      <c r="F5624" s="6">
        <f>B$6+B$7*E5620+B$8*(H5623*100)^2</f>
        <v>0.46779388324519933</v>
      </c>
      <c r="G5624" s="18">
        <v>1.1257817354944681E-2</v>
      </c>
      <c r="H5624" s="9">
        <f t="shared" si="487"/>
        <v>6.8395459150823699E-3</v>
      </c>
      <c r="I5624" s="8">
        <f t="shared" si="485"/>
        <v>4.4182714398623112E-3</v>
      </c>
      <c r="J5624" s="11">
        <f t="shared" si="486"/>
        <v>0.39246252631036949</v>
      </c>
      <c r="K5624" s="11">
        <f t="shared" si="488"/>
        <v>0.14764758142252155</v>
      </c>
      <c r="AC5624" s="15"/>
      <c r="AD5624" s="16"/>
    </row>
    <row r="5625" spans="1:30" x14ac:dyDescent="0.3">
      <c r="A5625" s="15">
        <v>44676</v>
      </c>
      <c r="B5625" s="18">
        <v>5.6817651441118085E-3</v>
      </c>
      <c r="C5625" s="9">
        <f t="shared" si="489"/>
        <v>-2.5218234855888193E-2</v>
      </c>
      <c r="D5625" s="6">
        <f t="shared" si="490"/>
        <v>6.3595936924673417E-4</v>
      </c>
      <c r="E5625" s="6">
        <f t="shared" si="491"/>
        <v>3.4847860414232872E-3</v>
      </c>
      <c r="F5625" s="6">
        <f>B$6+B$7*E5620+B$8*(H5624*100)^2</f>
        <v>0.44359817002317753</v>
      </c>
      <c r="G5625" s="18">
        <v>1.6769986132101688E-2</v>
      </c>
      <c r="H5625" s="9">
        <f t="shared" si="487"/>
        <v>6.660316584241154E-3</v>
      </c>
      <c r="I5625" s="8">
        <f t="shared" si="485"/>
        <v>1.0109669547860533E-2</v>
      </c>
      <c r="J5625" s="11">
        <f t="shared" si="486"/>
        <v>0.60284304758656027</v>
      </c>
      <c r="K5625" s="11">
        <f t="shared" si="488"/>
        <v>0.59447251682740454</v>
      </c>
      <c r="AC5625" s="15"/>
      <c r="AD5625" s="16"/>
    </row>
    <row r="5626" spans="1:30" x14ac:dyDescent="0.3">
      <c r="A5626" s="15">
        <v>44677</v>
      </c>
      <c r="B5626" s="18">
        <v>-2.8550008928597752E-2</v>
      </c>
      <c r="C5626" s="9">
        <f t="shared" si="489"/>
        <v>-5.9450008928597753E-2</v>
      </c>
      <c r="D5626" s="6">
        <f t="shared" si="490"/>
        <v>3.5343035616103523E-3</v>
      </c>
      <c r="E5626" s="6">
        <f t="shared" si="491"/>
        <v>6.3595936924673417E-4</v>
      </c>
      <c r="F5626" s="6">
        <f>B$6+B$7*E5620+B$8*(H5625*100)^2</f>
        <v>0.42119293957958537</v>
      </c>
      <c r="G5626" s="18">
        <v>1.0223724758076824E-2</v>
      </c>
      <c r="H5626" s="9">
        <f t="shared" si="487"/>
        <v>6.4899379009323768E-3</v>
      </c>
      <c r="I5626" s="8">
        <f t="shared" si="485"/>
        <v>3.7337868571444468E-3</v>
      </c>
      <c r="J5626" s="11">
        <f t="shared" si="486"/>
        <v>0.36520807685034024</v>
      </c>
      <c r="K5626" s="11">
        <f t="shared" si="488"/>
        <v>0.12086133650834574</v>
      </c>
      <c r="AC5626" s="15"/>
      <c r="AD5626" s="16"/>
    </row>
    <row r="5627" spans="1:30" x14ac:dyDescent="0.3">
      <c r="A5627" s="15">
        <v>44678</v>
      </c>
      <c r="B5627" s="18">
        <v>2.0958490249645954E-3</v>
      </c>
      <c r="C5627" s="9">
        <f t="shared" si="489"/>
        <v>-2.8804150975035404E-2</v>
      </c>
      <c r="D5627" s="6">
        <f t="shared" si="490"/>
        <v>8.2967911339263301E-4</v>
      </c>
      <c r="E5627" s="6">
        <f t="shared" si="491"/>
        <v>3.5343035616103523E-3</v>
      </c>
      <c r="F5627" s="6">
        <f>B$6+B$7*E5620+B$8*(H5626*100)^2</f>
        <v>0.40044569618881909</v>
      </c>
      <c r="G5627" s="18">
        <v>1.3412694833975078E-2</v>
      </c>
      <c r="H5627" s="9">
        <f t="shared" si="487"/>
        <v>6.3280778771189206E-3</v>
      </c>
      <c r="I5627" s="8">
        <f t="shared" si="485"/>
        <v>7.084616956856157E-3</v>
      </c>
      <c r="J5627" s="11">
        <f t="shared" si="486"/>
        <v>0.52820235191741194</v>
      </c>
      <c r="K5627" s="11">
        <f t="shared" si="488"/>
        <v>0.36834764782554519</v>
      </c>
      <c r="AC5627" s="15"/>
      <c r="AD5627" s="16"/>
    </row>
    <row r="5628" spans="1:30" x14ac:dyDescent="0.3">
      <c r="A5628" s="15">
        <v>44679</v>
      </c>
      <c r="B5628" s="18">
        <v>2.4445655340832175E-2</v>
      </c>
      <c r="C5628" s="9">
        <f t="shared" si="489"/>
        <v>-6.4543446591678252E-3</v>
      </c>
      <c r="D5628" s="6">
        <f t="shared" si="490"/>
        <v>4.1658564979328227E-5</v>
      </c>
      <c r="E5628" s="6">
        <f t="shared" si="491"/>
        <v>8.2967911339263301E-4</v>
      </c>
      <c r="F5628" s="6">
        <f>B$6+B$7*E5620+B$8*(H5627*100)^2</f>
        <v>0.38123374880896937</v>
      </c>
      <c r="G5628" s="18">
        <v>1.9055092058537268E-2</v>
      </c>
      <c r="H5628" s="9">
        <f t="shared" si="487"/>
        <v>6.1744129179134863E-3</v>
      </c>
      <c r="I5628" s="8">
        <f t="shared" ref="I5628:I5691" si="492">SQRT((G5628-H5628)^2)</f>
        <v>1.2880679140623782E-2</v>
      </c>
      <c r="J5628" s="11">
        <f t="shared" ref="J5628:J5691" si="493">ABS(G5628-H5628)/G5628</f>
        <v>0.67597044931897043</v>
      </c>
      <c r="K5628" s="11">
        <f t="shared" si="488"/>
        <v>0.95921771781515575</v>
      </c>
      <c r="AC5628" s="15"/>
      <c r="AD5628" s="16"/>
    </row>
    <row r="5629" spans="1:30" x14ac:dyDescent="0.3">
      <c r="A5629" s="15">
        <v>44680</v>
      </c>
      <c r="B5629" s="18">
        <v>-3.6959159784694148E-2</v>
      </c>
      <c r="C5629" s="9">
        <f t="shared" si="489"/>
        <v>-6.7859159784694145E-2</v>
      </c>
      <c r="D5629" s="6">
        <f t="shared" si="490"/>
        <v>4.6048655666846511E-3</v>
      </c>
      <c r="E5629" s="6">
        <f t="shared" si="491"/>
        <v>4.1658564979328227E-5</v>
      </c>
      <c r="F5629" s="6">
        <f>B$6+B$7*E5620+B$8*(H5628*100)^2</f>
        <v>0.36344348553522859</v>
      </c>
      <c r="G5629" s="18">
        <v>1.8406352265848046E-2</v>
      </c>
      <c r="H5629" s="9">
        <f t="shared" si="487"/>
        <v>6.0286274187017772E-3</v>
      </c>
      <c r="I5629" s="8">
        <f t="shared" si="492"/>
        <v>1.2377724847146269E-2</v>
      </c>
      <c r="J5629" s="11">
        <f t="shared" si="493"/>
        <v>0.67247027919336544</v>
      </c>
      <c r="K5629" s="11">
        <f t="shared" si="488"/>
        <v>0.93698156124868892</v>
      </c>
      <c r="AC5629" s="15"/>
      <c r="AD5629" s="16"/>
    </row>
    <row r="5630" spans="1:30" x14ac:dyDescent="0.3">
      <c r="A5630" s="15">
        <v>44683</v>
      </c>
      <c r="B5630" s="18">
        <v>5.6591992938186007E-3</v>
      </c>
      <c r="C5630" s="9">
        <f t="shared" si="489"/>
        <v>-2.5240800706181399E-2</v>
      </c>
      <c r="D5630" s="6">
        <f t="shared" si="490"/>
        <v>6.3709802028916738E-4</v>
      </c>
      <c r="E5630" s="6">
        <f t="shared" si="491"/>
        <v>4.6048655666846511E-3</v>
      </c>
      <c r="F5630" s="6">
        <f>B$6+B$7*E5620+B$8*(H5629*100)^2</f>
        <v>0.34696970174374459</v>
      </c>
      <c r="G5630" s="18">
        <v>1.8827465751889774E-2</v>
      </c>
      <c r="H5630" s="9">
        <f t="shared" si="487"/>
        <v>5.8904134128577477E-3</v>
      </c>
      <c r="I5630" s="8">
        <f t="shared" si="492"/>
        <v>1.2937052339032026E-2</v>
      </c>
      <c r="J5630" s="11">
        <f t="shared" si="493"/>
        <v>0.68713721270391859</v>
      </c>
      <c r="K5630" s="11">
        <f t="shared" si="488"/>
        <v>1.0342988020311168</v>
      </c>
      <c r="AC5630" s="15"/>
      <c r="AD5630" s="16"/>
    </row>
    <row r="5631" spans="1:30" x14ac:dyDescent="0.3">
      <c r="A5631" s="15">
        <v>44684</v>
      </c>
      <c r="B5631" s="18">
        <v>4.8254650753595208E-3</v>
      </c>
      <c r="C5631" s="9">
        <f t="shared" si="489"/>
        <v>-2.6074534924640479E-2</v>
      </c>
      <c r="D5631" s="6">
        <f t="shared" si="490"/>
        <v>6.798813715362961E-4</v>
      </c>
      <c r="E5631" s="6">
        <f t="shared" si="491"/>
        <v>6.3709802028916738E-4</v>
      </c>
      <c r="F5631" s="6">
        <f>B$6+B$7*E5620+B$8*(H5630*100)^2</f>
        <v>0.33171497795283045</v>
      </c>
      <c r="G5631" s="18">
        <v>8.3363425118270721E-3</v>
      </c>
      <c r="H5631" s="9">
        <f t="shared" si="487"/>
        <v>5.7594702703706226E-3</v>
      </c>
      <c r="I5631" s="8">
        <f t="shared" si="492"/>
        <v>2.5768722414564495E-3</v>
      </c>
      <c r="J5631" s="11">
        <f t="shared" si="493"/>
        <v>0.30911304781449983</v>
      </c>
      <c r="K5631" s="11">
        <f t="shared" si="488"/>
        <v>7.76357314961309E-2</v>
      </c>
      <c r="AC5631" s="15"/>
      <c r="AD5631" s="16"/>
    </row>
    <row r="5632" spans="1:30" x14ac:dyDescent="0.3">
      <c r="A5632" s="15">
        <v>44685</v>
      </c>
      <c r="B5632" s="18">
        <v>2.9425221557325833E-2</v>
      </c>
      <c r="C5632" s="9">
        <f t="shared" si="489"/>
        <v>-1.4747784426741677E-3</v>
      </c>
      <c r="D5632" s="6">
        <f t="shared" si="490"/>
        <v>2.1749714549764434E-6</v>
      </c>
      <c r="E5632" s="6">
        <f t="shared" si="491"/>
        <v>6.798813715362961E-4</v>
      </c>
      <c r="F5632" s="6">
        <f>B$6+B$7*E5620+B$8*(H5631*100)^2</f>
        <v>0.31758910372244403</v>
      </c>
      <c r="G5632" s="18">
        <v>1.994205203241103E-2</v>
      </c>
      <c r="H5632" s="9">
        <f t="shared" si="487"/>
        <v>5.6355044470077741E-3</v>
      </c>
      <c r="I5632" s="8">
        <f t="shared" si="492"/>
        <v>1.4306547585403256E-2</v>
      </c>
      <c r="J5632" s="11">
        <f t="shared" si="493"/>
        <v>0.71740599022364349</v>
      </c>
      <c r="K5632" s="11">
        <f t="shared" si="488"/>
        <v>1.2749014198258379</v>
      </c>
      <c r="AC5632" s="15"/>
      <c r="AD5632" s="16"/>
    </row>
    <row r="5633" spans="1:30" x14ac:dyDescent="0.3">
      <c r="A5633" s="15">
        <v>44686</v>
      </c>
      <c r="B5633" s="18">
        <v>-3.6300677564099063E-2</v>
      </c>
      <c r="C5633" s="9">
        <f t="shared" si="489"/>
        <v>-6.7200677564099059E-2</v>
      </c>
      <c r="D5633" s="6">
        <f t="shared" si="490"/>
        <v>4.5159310650740069E-3</v>
      </c>
      <c r="E5633" s="6">
        <f t="shared" si="491"/>
        <v>2.1749714549764434E-6</v>
      </c>
      <c r="F5633" s="6">
        <f>B$6+B$7*E5620+B$8*(H5632*100)^2</f>
        <v>0.30450854418510609</v>
      </c>
      <c r="G5633" s="18">
        <v>2.2487077769334205E-2</v>
      </c>
      <c r="H5633" s="9">
        <f t="shared" si="487"/>
        <v>5.518229282886913E-3</v>
      </c>
      <c r="I5633" s="8">
        <f t="shared" si="492"/>
        <v>1.6968848486447294E-2</v>
      </c>
      <c r="J5633" s="11">
        <f t="shared" si="493"/>
        <v>0.75460442928639837</v>
      </c>
      <c r="K5633" s="11">
        <f t="shared" si="488"/>
        <v>1.6701693806428271</v>
      </c>
      <c r="AC5633" s="15"/>
      <c r="AD5633" s="16"/>
    </row>
    <row r="5634" spans="1:30" x14ac:dyDescent="0.3">
      <c r="A5634" s="15">
        <v>44687</v>
      </c>
      <c r="B5634" s="18">
        <v>-5.6903844139527702E-3</v>
      </c>
      <c r="C5634" s="9">
        <f t="shared" si="489"/>
        <v>-3.6590384413952771E-2</v>
      </c>
      <c r="D5634" s="6">
        <f t="shared" si="490"/>
        <v>1.3388562315608378E-3</v>
      </c>
      <c r="E5634" s="6">
        <f t="shared" si="491"/>
        <v>4.5159310650740069E-3</v>
      </c>
      <c r="F5634" s="6">
        <f>B$6+B$7*E5620+B$8*(H5633*100)^2</f>
        <v>0.29239594605353125</v>
      </c>
      <c r="G5634" s="18">
        <v>1.553308999460571E-2</v>
      </c>
      <c r="H5634" s="9">
        <f t="shared" si="487"/>
        <v>5.4073648485517536E-3</v>
      </c>
      <c r="I5634" s="8">
        <f t="shared" si="492"/>
        <v>1.0125725146053956E-2</v>
      </c>
      <c r="J5634" s="11">
        <f t="shared" si="493"/>
        <v>0.65188092965214195</v>
      </c>
      <c r="K5634" s="11">
        <f t="shared" si="488"/>
        <v>0.81736964573766424</v>
      </c>
      <c r="AC5634" s="15"/>
      <c r="AD5634" s="16"/>
    </row>
    <row r="5635" spans="1:30" x14ac:dyDescent="0.3">
      <c r="A5635" s="15">
        <v>44690</v>
      </c>
      <c r="B5635" s="18">
        <v>-3.2561519539605455E-2</v>
      </c>
      <c r="C5635" s="9">
        <f t="shared" si="489"/>
        <v>-6.3461519539605452E-2</v>
      </c>
      <c r="D5635" s="6">
        <f t="shared" si="490"/>
        <v>4.0273644622757249E-3</v>
      </c>
      <c r="E5635" s="6">
        <f t="shared" si="491"/>
        <v>1.3388562315608378E-3</v>
      </c>
      <c r="F5635" s="6">
        <f>B$6+B$7*E5620+B$8*(H5634*100)^2</f>
        <v>0.28117968018369288</v>
      </c>
      <c r="G5635" s="18">
        <v>1.6316793686362196E-2</v>
      </c>
      <c r="H5635" s="9">
        <f t="shared" si="487"/>
        <v>5.3026378358670967E-3</v>
      </c>
      <c r="I5635" s="8">
        <f t="shared" si="492"/>
        <v>1.1014155850495099E-2</v>
      </c>
      <c r="J5635" s="11">
        <f t="shared" si="493"/>
        <v>0.67501961857254378</v>
      </c>
      <c r="K5635" s="11">
        <f t="shared" si="488"/>
        <v>0.95311836278768114</v>
      </c>
      <c r="AC5635" s="15"/>
      <c r="AD5635" s="16"/>
    </row>
    <row r="5636" spans="1:30" x14ac:dyDescent="0.3">
      <c r="A5636" s="15">
        <v>44691</v>
      </c>
      <c r="B5636" s="18">
        <v>2.454881760409255E-3</v>
      </c>
      <c r="C5636" s="9">
        <f t="shared" si="489"/>
        <v>-2.8445118239590745E-2</v>
      </c>
      <c r="D5636" s="6">
        <f t="shared" si="490"/>
        <v>8.0912475166429812E-4</v>
      </c>
      <c r="E5636" s="6">
        <f t="shared" si="491"/>
        <v>4.0273644622757249E-3</v>
      </c>
      <c r="F5636" s="6">
        <f>B$6+B$7*E5620+B$8*(H5635*100)^2</f>
        <v>0.2707934179882226</v>
      </c>
      <c r="G5636" s="18">
        <v>2.0664730719594904E-2</v>
      </c>
      <c r="H5636" s="9">
        <f t="shared" si="487"/>
        <v>5.2037814903032062E-3</v>
      </c>
      <c r="I5636" s="8">
        <f t="shared" si="492"/>
        <v>1.5460949229291698E-2</v>
      </c>
      <c r="J5636" s="11">
        <f t="shared" si="493"/>
        <v>0.7481805322839834</v>
      </c>
      <c r="K5636" s="11">
        <f t="shared" si="488"/>
        <v>1.5920560091837102</v>
      </c>
      <c r="AC5636" s="15"/>
      <c r="AD5636" s="16"/>
    </row>
    <row r="5637" spans="1:30" x14ac:dyDescent="0.3">
      <c r="A5637" s="15">
        <v>44692</v>
      </c>
      <c r="B5637" s="18">
        <v>-1.6600232095697796E-2</v>
      </c>
      <c r="C5637" s="9">
        <f t="shared" si="489"/>
        <v>-4.75002320956978E-2</v>
      </c>
      <c r="D5637" s="6">
        <f t="shared" si="490"/>
        <v>2.2562720491451594E-3</v>
      </c>
      <c r="E5637" s="6">
        <f t="shared" si="491"/>
        <v>8.0912475166429812E-4</v>
      </c>
      <c r="F5637" s="6">
        <f>B$6+B$7*E5620+B$8*(H5636*100)^2</f>
        <v>0.26117573919521708</v>
      </c>
      <c r="G5637" s="18">
        <v>2.0369109001049972E-2</v>
      </c>
      <c r="H5637" s="9">
        <f t="shared" si="487"/>
        <v>5.110535580496599E-3</v>
      </c>
      <c r="I5637" s="8">
        <f t="shared" si="492"/>
        <v>1.5258573420553374E-2</v>
      </c>
      <c r="J5637" s="11">
        <f t="shared" si="493"/>
        <v>0.74910362646529294</v>
      </c>
      <c r="K5637" s="11">
        <f t="shared" si="488"/>
        <v>1.6029939832575484</v>
      </c>
      <c r="AC5637" s="15"/>
      <c r="AD5637" s="16"/>
    </row>
    <row r="5638" spans="1:30" x14ac:dyDescent="0.3">
      <c r="A5638" s="15">
        <v>44693</v>
      </c>
      <c r="B5638" s="18">
        <v>-1.2968049941111067E-3</v>
      </c>
      <c r="C5638" s="9">
        <f t="shared" si="489"/>
        <v>-3.2196804994111108E-2</v>
      </c>
      <c r="D5638" s="6">
        <f t="shared" si="490"/>
        <v>1.036634251828818E-3</v>
      </c>
      <c r="E5638" s="6">
        <f t="shared" si="491"/>
        <v>2.2562720491451594E-3</v>
      </c>
      <c r="F5638" s="6">
        <f>B$6+B$7*E5620+B$8*(H5637*100)^2</f>
        <v>0.25226976863289396</v>
      </c>
      <c r="G5638" s="18">
        <v>1.9177317407020372E-2</v>
      </c>
      <c r="H5638" s="9">
        <f t="shared" si="487"/>
        <v>5.0226464003839044E-3</v>
      </c>
      <c r="I5638" s="8">
        <f t="shared" si="492"/>
        <v>1.4154671006636466E-2</v>
      </c>
      <c r="J5638" s="11">
        <f t="shared" si="493"/>
        <v>0.73809442197868458</v>
      </c>
      <c r="K5638" s="11">
        <f t="shared" si="488"/>
        <v>1.4783986910451334</v>
      </c>
      <c r="AC5638" s="15"/>
      <c r="AD5638" s="16"/>
    </row>
    <row r="5639" spans="1:30" x14ac:dyDescent="0.3">
      <c r="A5639" s="15">
        <v>44694</v>
      </c>
      <c r="B5639" s="18">
        <v>2.3589267956868356E-2</v>
      </c>
      <c r="C5639" s="9">
        <f t="shared" si="489"/>
        <v>-7.3107320431316444E-3</v>
      </c>
      <c r="D5639" s="6">
        <f t="shared" si="490"/>
        <v>5.3446803006471785E-5</v>
      </c>
      <c r="E5639" s="6">
        <f t="shared" si="491"/>
        <v>1.036634251828818E-3</v>
      </c>
      <c r="F5639" s="6">
        <f>B$6+B$7*E5620+B$8*(H5638*100)^2</f>
        <v>0.24402283989218274</v>
      </c>
      <c r="G5639" s="18">
        <v>1.2874051914792423E-2</v>
      </c>
      <c r="H5639" s="9">
        <f t="shared" si="487"/>
        <v>4.9398667987323583E-3</v>
      </c>
      <c r="I5639" s="8">
        <f t="shared" si="492"/>
        <v>7.9341851160600642E-3</v>
      </c>
      <c r="J5639" s="11">
        <f t="shared" si="493"/>
        <v>0.61629277002864968</v>
      </c>
      <c r="K5639" s="11">
        <f t="shared" si="488"/>
        <v>0.64827821628216342</v>
      </c>
      <c r="AC5639" s="15"/>
      <c r="AD5639" s="16"/>
    </row>
    <row r="5640" spans="1:30" x14ac:dyDescent="0.3">
      <c r="A5640" s="15">
        <v>44697</v>
      </c>
      <c r="B5640" s="18">
        <v>-3.9542085177224576E-3</v>
      </c>
      <c r="C5640" s="9">
        <f t="shared" si="489"/>
        <v>-3.485420851772246E-2</v>
      </c>
      <c r="D5640" s="6">
        <f t="shared" si="490"/>
        <v>1.2148158513968768E-3</v>
      </c>
      <c r="E5640" s="6">
        <f t="shared" si="491"/>
        <v>5.3446803006471785E-5</v>
      </c>
      <c r="F5640" s="6">
        <f>B$6+B$7*E5620+B$8*(H5639*100)^2</f>
        <v>0.23638618387828417</v>
      </c>
      <c r="G5640" s="18">
        <v>1.0610049651989768E-2</v>
      </c>
      <c r="H5640" s="9">
        <f t="shared" ref="H5640:H5703" si="494">SQRT(F5640)/100</f>
        <v>4.8619562305545717E-3</v>
      </c>
      <c r="I5640" s="8">
        <f t="shared" si="492"/>
        <v>5.7480934214351959E-3</v>
      </c>
      <c r="J5640" s="11">
        <f t="shared" si="493"/>
        <v>0.5417593328940945</v>
      </c>
      <c r="K5640" s="11">
        <f t="shared" ref="K5640:K5703" si="495">G5640/H5640-LN(G5640/H5640)-1</f>
        <v>0.40189863404791448</v>
      </c>
      <c r="AC5640" s="15"/>
      <c r="AD5640" s="16"/>
    </row>
    <row r="5641" spans="1:30" x14ac:dyDescent="0.3">
      <c r="A5641" s="15">
        <v>44698</v>
      </c>
      <c r="B5641" s="18">
        <v>1.9968919581463945E-2</v>
      </c>
      <c r="C5641" s="9">
        <f t="shared" si="489"/>
        <v>-1.0931080418536056E-2</v>
      </c>
      <c r="D5641" s="6">
        <f t="shared" si="490"/>
        <v>1.1948851911650239E-4</v>
      </c>
      <c r="E5641" s="6">
        <f t="shared" si="491"/>
        <v>1.2148158513968768E-3</v>
      </c>
      <c r="F5641" s="6">
        <f>B$6+B$7*E5620+B$8*(H5640*100)^2</f>
        <v>0.22931464040941413</v>
      </c>
      <c r="G5641" s="18">
        <v>1.3654107288996032E-2</v>
      </c>
      <c r="H5641" s="9">
        <f t="shared" si="494"/>
        <v>4.7886808247095992E-3</v>
      </c>
      <c r="I5641" s="8">
        <f t="shared" si="492"/>
        <v>8.8654264642864331E-3</v>
      </c>
      <c r="J5641" s="11">
        <f t="shared" si="493"/>
        <v>0.64928642178102403</v>
      </c>
      <c r="K5641" s="11">
        <f t="shared" si="495"/>
        <v>0.80354417579360327</v>
      </c>
      <c r="AC5641" s="15"/>
      <c r="AD5641" s="16"/>
    </row>
    <row r="5642" spans="1:30" x14ac:dyDescent="0.3">
      <c r="A5642" s="15">
        <v>44699</v>
      </c>
      <c r="B5642" s="18">
        <v>-4.1233809291250145E-2</v>
      </c>
      <c r="C5642" s="9">
        <f t="shared" si="489"/>
        <v>-7.2133809291250142E-2</v>
      </c>
      <c r="D5642" s="6">
        <f t="shared" si="490"/>
        <v>5.2032864428664454E-3</v>
      </c>
      <c r="E5642" s="6">
        <f t="shared" si="491"/>
        <v>1.1948851911650239E-4</v>
      </c>
      <c r="F5642" s="6">
        <f>B$6+B$7*E5642+B$8*(G5641*100)^2</f>
        <v>1.7366925993607734</v>
      </c>
      <c r="G5642" s="18">
        <v>1.7964273670828999E-2</v>
      </c>
      <c r="H5642" s="9">
        <f t="shared" si="494"/>
        <v>1.3178363325393534E-2</v>
      </c>
      <c r="I5642" s="8">
        <f t="shared" si="492"/>
        <v>4.7859103454354658E-3</v>
      </c>
      <c r="J5642" s="11">
        <f t="shared" si="493"/>
        <v>0.26641268292449755</v>
      </c>
      <c r="K5642" s="11">
        <f t="shared" si="495"/>
        <v>5.3355596533512406E-2</v>
      </c>
      <c r="AC5642" s="15"/>
      <c r="AD5642" s="16"/>
    </row>
    <row r="5643" spans="1:30" x14ac:dyDescent="0.3">
      <c r="A5643" s="15">
        <v>44700</v>
      </c>
      <c r="B5643" s="18">
        <v>-5.8508647773465811E-3</v>
      </c>
      <c r="C5643" s="9">
        <f t="shared" si="489"/>
        <v>-3.6750864777346584E-2</v>
      </c>
      <c r="D5643" s="6">
        <f t="shared" si="490"/>
        <v>1.3506260618828137E-3</v>
      </c>
      <c r="E5643" s="6">
        <f t="shared" si="491"/>
        <v>5.2032864428664454E-3</v>
      </c>
      <c r="F5643" s="6">
        <f>B$6+B$7*E5642+B$8*(H5642*100)^2</f>
        <v>1.6184851257106705</v>
      </c>
      <c r="G5643" s="18">
        <v>1.3724343974144843E-2</v>
      </c>
      <c r="H5643" s="9">
        <f t="shared" si="494"/>
        <v>1.2721969681266619E-2</v>
      </c>
      <c r="I5643" s="8">
        <f t="shared" si="492"/>
        <v>1.0023742928782237E-3</v>
      </c>
      <c r="J5643" s="11">
        <f t="shared" si="493"/>
        <v>7.3036226341061314E-2</v>
      </c>
      <c r="K5643" s="11">
        <f t="shared" si="495"/>
        <v>2.9500164595341882E-3</v>
      </c>
      <c r="AC5643" s="15"/>
      <c r="AD5643" s="16"/>
    </row>
    <row r="5644" spans="1:30" x14ac:dyDescent="0.3">
      <c r="A5644" s="15">
        <v>44701</v>
      </c>
      <c r="B5644" s="18">
        <v>1.4613109198919664E-4</v>
      </c>
      <c r="C5644" s="9">
        <f t="shared" si="489"/>
        <v>-3.0753868908010802E-2</v>
      </c>
      <c r="D5644" s="6">
        <f t="shared" si="490"/>
        <v>9.4580045281111348E-4</v>
      </c>
      <c r="E5644" s="6">
        <f t="shared" si="491"/>
        <v>1.3506260618828137E-3</v>
      </c>
      <c r="F5644" s="6">
        <f>B$6+B$7*E5642+B$8*(H5643*100)^2</f>
        <v>1.5090250051106757</v>
      </c>
      <c r="G5644" s="18">
        <v>2.6518775678524134E-2</v>
      </c>
      <c r="H5644" s="9">
        <f t="shared" si="494"/>
        <v>1.2284237888899237E-2</v>
      </c>
      <c r="I5644" s="8">
        <f t="shared" si="492"/>
        <v>1.4234537789624897E-2</v>
      </c>
      <c r="J5644" s="11">
        <f t="shared" si="493"/>
        <v>0.53677205773690906</v>
      </c>
      <c r="K5644" s="11">
        <f t="shared" si="495"/>
        <v>0.38922838962759032</v>
      </c>
      <c r="AC5644" s="15"/>
      <c r="AD5644" s="16"/>
    </row>
    <row r="5645" spans="1:30" x14ac:dyDescent="0.3">
      <c r="A5645" s="15">
        <v>44704</v>
      </c>
      <c r="B5645" s="18">
        <v>1.8384995412062066E-2</v>
      </c>
      <c r="C5645" s="9">
        <f t="shared" si="489"/>
        <v>-1.2515004587937934E-2</v>
      </c>
      <c r="D5645" s="6">
        <f t="shared" si="490"/>
        <v>1.5662533983610755E-4</v>
      </c>
      <c r="E5645" s="6">
        <f t="shared" si="491"/>
        <v>9.4580045281111348E-4</v>
      </c>
      <c r="F5645" s="6">
        <f>B$6+B$7*E5642+B$8*(H5644*100)^2</f>
        <v>1.4076649334350804</v>
      </c>
      <c r="G5645" s="18">
        <v>1.0662386103899257E-2</v>
      </c>
      <c r="H5645" s="9">
        <f t="shared" si="494"/>
        <v>1.18645056088953E-2</v>
      </c>
      <c r="I5645" s="8">
        <f t="shared" si="492"/>
        <v>1.202119504996043E-3</v>
      </c>
      <c r="J5645" s="11">
        <f t="shared" si="493"/>
        <v>0.11274394805084252</v>
      </c>
      <c r="K5645" s="11">
        <f t="shared" si="495"/>
        <v>5.5083330217366999E-3</v>
      </c>
      <c r="AC5645" s="15"/>
      <c r="AD5645" s="16"/>
    </row>
    <row r="5646" spans="1:30" x14ac:dyDescent="0.3">
      <c r="A5646" s="15">
        <v>44705</v>
      </c>
      <c r="B5646" s="18">
        <v>-8.1539509035580809E-3</v>
      </c>
      <c r="C5646" s="9">
        <f t="shared" si="489"/>
        <v>-3.905395090355808E-2</v>
      </c>
      <c r="D5646" s="6">
        <f t="shared" si="490"/>
        <v>1.5252110811775248E-3</v>
      </c>
      <c r="E5646" s="6">
        <f t="shared" si="491"/>
        <v>1.5662533983610755E-4</v>
      </c>
      <c r="F5646" s="6">
        <f>B$6+B$7*E5642+B$8*(H5645*100)^2</f>
        <v>1.3138055070634787</v>
      </c>
      <c r="G5646" s="18">
        <v>1.7951808920585139E-2</v>
      </c>
      <c r="H5646" s="9">
        <f t="shared" si="494"/>
        <v>1.1462135521199696E-2</v>
      </c>
      <c r="I5646" s="8">
        <f t="shared" si="492"/>
        <v>6.4896733993854427E-3</v>
      </c>
      <c r="J5646" s="11">
        <f t="shared" si="493"/>
        <v>0.36150526267822553</v>
      </c>
      <c r="K5646" s="11">
        <f t="shared" si="495"/>
        <v>0.11754177569253699</v>
      </c>
      <c r="AC5646" s="15"/>
      <c r="AD5646" s="16"/>
    </row>
    <row r="5647" spans="1:30" x14ac:dyDescent="0.3">
      <c r="A5647" s="15">
        <v>44706</v>
      </c>
      <c r="B5647" s="18">
        <v>9.4063856489315853E-3</v>
      </c>
      <c r="C5647" s="9">
        <f t="shared" ref="C5647:C5710" si="496">B5647-B$5</f>
        <v>-2.1493614351068415E-2</v>
      </c>
      <c r="D5647" s="6">
        <f t="shared" ref="D5647:D5710" si="497">C5647^2</f>
        <v>4.6197545787245414E-4</v>
      </c>
      <c r="E5647" s="6">
        <f t="shared" si="491"/>
        <v>1.5252110811775248E-3</v>
      </c>
      <c r="F5647" s="6">
        <f>B$6+B$7*E5642+B$8*(H5646*100)^2</f>
        <v>1.2268916782433756</v>
      </c>
      <c r="G5647" s="18">
        <v>1.1076824131171045E-2</v>
      </c>
      <c r="H5647" s="9">
        <f t="shared" si="494"/>
        <v>1.1076514245209888E-2</v>
      </c>
      <c r="I5647" s="8">
        <f t="shared" si="492"/>
        <v>3.098859611572885E-7</v>
      </c>
      <c r="J5647" s="11">
        <f t="shared" si="493"/>
        <v>2.7976065836889591E-5</v>
      </c>
      <c r="K5647" s="11">
        <f t="shared" si="495"/>
        <v>3.9134473439617068E-10</v>
      </c>
      <c r="AC5647" s="15"/>
      <c r="AD5647" s="16"/>
    </row>
    <row r="5648" spans="1:30" x14ac:dyDescent="0.3">
      <c r="A5648" s="15">
        <v>44707</v>
      </c>
      <c r="B5648" s="18">
        <v>1.9688166007719561E-2</v>
      </c>
      <c r="C5648" s="9">
        <f t="shared" si="496"/>
        <v>-1.1211833992280439E-2</v>
      </c>
      <c r="D5648" s="6">
        <f t="shared" si="497"/>
        <v>1.2570522147045514E-4</v>
      </c>
      <c r="E5648" s="6">
        <f t="shared" ref="E5648:E5711" si="498">D5647</f>
        <v>4.6197545787245414E-4</v>
      </c>
      <c r="F5648" s="6">
        <f>B$6+B$7*E5642+B$8*(H5647*100)^2</f>
        <v>1.1464094727559604</v>
      </c>
      <c r="G5648" s="18">
        <v>1.1491255231296753E-2</v>
      </c>
      <c r="H5648" s="9">
        <f t="shared" si="494"/>
        <v>1.0707051287613973E-2</v>
      </c>
      <c r="I5648" s="8">
        <f t="shared" si="492"/>
        <v>7.8420394368278017E-4</v>
      </c>
      <c r="J5648" s="11">
        <f t="shared" si="493"/>
        <v>6.8243540666208413E-2</v>
      </c>
      <c r="K5648" s="11">
        <f t="shared" si="495"/>
        <v>2.5580137472176467E-3</v>
      </c>
      <c r="AC5648" s="15"/>
      <c r="AD5648" s="16"/>
    </row>
    <row r="5649" spans="1:30" x14ac:dyDescent="0.3">
      <c r="A5649" s="15">
        <v>44708</v>
      </c>
      <c r="B5649" s="18">
        <v>2.4441130195823096E-2</v>
      </c>
      <c r="C5649" s="9">
        <f t="shared" si="496"/>
        <v>-6.4588698041769046E-3</v>
      </c>
      <c r="D5649" s="6">
        <f t="shared" si="497"/>
        <v>4.1716999147308209E-5</v>
      </c>
      <c r="E5649" s="6">
        <f t="shared" si="498"/>
        <v>1.2570522147045514E-4</v>
      </c>
      <c r="F5649" s="6">
        <f>B$6+B$7*E5642+B$8*(H5648*100)^2</f>
        <v>1.0718829504746139</v>
      </c>
      <c r="G5649" s="18">
        <v>8.9514777283577728E-3</v>
      </c>
      <c r="H5649" s="9">
        <f t="shared" si="494"/>
        <v>1.0353178016795684E-2</v>
      </c>
      <c r="I5649" s="8">
        <f t="shared" si="492"/>
        <v>1.4017002884379112E-3</v>
      </c>
      <c r="J5649" s="11">
        <f t="shared" si="493"/>
        <v>0.15658870311405729</v>
      </c>
      <c r="K5649" s="11">
        <f t="shared" si="495"/>
        <v>1.0086491467406589E-2</v>
      </c>
      <c r="AC5649" s="15"/>
      <c r="AD5649" s="16"/>
    </row>
    <row r="5650" spans="1:30" x14ac:dyDescent="0.3">
      <c r="A5650" s="15">
        <v>44712</v>
      </c>
      <c r="B5650" s="18">
        <v>-6.2941351936669446E-3</v>
      </c>
      <c r="C5650" s="9">
        <f t="shared" si="496"/>
        <v>-3.7194135193666947E-2</v>
      </c>
      <c r="D5650" s="6">
        <f t="shared" si="497"/>
        <v>1.3834036928047741E-3</v>
      </c>
      <c r="E5650" s="6">
        <f t="shared" si="498"/>
        <v>4.1716999147308209E-5</v>
      </c>
      <c r="F5650" s="6">
        <f>B$6+B$7*E5642+B$8*(H5649*100)^2</f>
        <v>1.002871390842087</v>
      </c>
      <c r="G5650" s="18">
        <v>1.0013433439300796E-2</v>
      </c>
      <c r="H5650" s="9">
        <f t="shared" si="494"/>
        <v>1.0014346662873654E-2</v>
      </c>
      <c r="I5650" s="8">
        <f t="shared" si="492"/>
        <v>9.1322357285809896E-7</v>
      </c>
      <c r="J5650" s="11">
        <f t="shared" si="493"/>
        <v>9.1199844528238688E-5</v>
      </c>
      <c r="K5650" s="11">
        <f t="shared" si="495"/>
        <v>4.1582002285878161E-9</v>
      </c>
      <c r="AC5650" s="15"/>
      <c r="AD5650" s="16"/>
    </row>
    <row r="5651" spans="1:30" x14ac:dyDescent="0.3">
      <c r="A5651" s="15">
        <v>44713</v>
      </c>
      <c r="B5651" s="18">
        <v>-7.5109050411554506E-3</v>
      </c>
      <c r="C5651" s="9">
        <f t="shared" si="496"/>
        <v>-3.8410905041155449E-2</v>
      </c>
      <c r="D5651" s="6">
        <f t="shared" si="497"/>
        <v>1.4753976260806611E-3</v>
      </c>
      <c r="E5651" s="6">
        <f t="shared" si="498"/>
        <v>1.3834036928047741E-3</v>
      </c>
      <c r="F5651" s="6">
        <f>B$6+B$7*E5642+B$8*(H5650*100)^2</f>
        <v>0.93896668662236704</v>
      </c>
      <c r="G5651" s="18">
        <v>1.4085684339934013E-2</v>
      </c>
      <c r="H5651" s="9">
        <f t="shared" si="494"/>
        <v>9.6900293426922454E-3</v>
      </c>
      <c r="I5651" s="8">
        <f t="shared" si="492"/>
        <v>4.3956549972417672E-3</v>
      </c>
      <c r="J5651" s="11">
        <f t="shared" si="493"/>
        <v>0.31206541983762498</v>
      </c>
      <c r="K5651" s="11">
        <f t="shared" si="495"/>
        <v>7.9565060502914564E-2</v>
      </c>
      <c r="AC5651" s="15"/>
      <c r="AD5651" s="16"/>
    </row>
    <row r="5652" spans="1:30" x14ac:dyDescent="0.3">
      <c r="A5652" s="15">
        <v>44714</v>
      </c>
      <c r="B5652" s="18">
        <v>1.8263225415545106E-2</v>
      </c>
      <c r="C5652" s="9">
        <f t="shared" si="496"/>
        <v>-1.2636774584454894E-2</v>
      </c>
      <c r="D5652" s="6">
        <f t="shared" si="497"/>
        <v>1.5968807189832516E-4</v>
      </c>
      <c r="E5652" s="6">
        <f t="shared" si="498"/>
        <v>1.4753976260806611E-3</v>
      </c>
      <c r="F5652" s="6">
        <f>B$6+B$7*E5642+B$8*(H5651*100)^2</f>
        <v>0.87979093051490653</v>
      </c>
      <c r="G5652" s="18">
        <v>1.3054234581345503E-2</v>
      </c>
      <c r="H5652" s="9">
        <f t="shared" si="494"/>
        <v>9.3797171093530675E-3</v>
      </c>
      <c r="I5652" s="8">
        <f t="shared" si="492"/>
        <v>3.6745174719924351E-3</v>
      </c>
      <c r="J5652" s="11">
        <f t="shared" si="493"/>
        <v>0.2814808826281795</v>
      </c>
      <c r="K5652" s="11">
        <f t="shared" si="495"/>
        <v>6.1188450876770606E-2</v>
      </c>
      <c r="AC5652" s="15"/>
      <c r="AD5652" s="16"/>
    </row>
    <row r="5653" spans="1:30" x14ac:dyDescent="0.3">
      <c r="A5653" s="15">
        <v>44715</v>
      </c>
      <c r="B5653" s="18">
        <v>-1.6482405609817057E-2</v>
      </c>
      <c r="C5653" s="9">
        <f t="shared" si="496"/>
        <v>-4.738240560981706E-2</v>
      </c>
      <c r="D5653" s="6">
        <f t="shared" si="497"/>
        <v>2.2450923613732232E-3</v>
      </c>
      <c r="E5653" s="6">
        <f t="shared" si="498"/>
        <v>1.5968807189832516E-4</v>
      </c>
      <c r="F5653" s="6">
        <f>B$6+B$7*E5642+B$8*(H5652*100)^2</f>
        <v>0.82499418035939809</v>
      </c>
      <c r="G5653" s="18">
        <v>1.1156748316491548E-2</v>
      </c>
      <c r="H5653" s="9">
        <f t="shared" si="494"/>
        <v>9.0829190261688345E-3</v>
      </c>
      <c r="I5653" s="8">
        <f t="shared" si="492"/>
        <v>2.073829290322713E-3</v>
      </c>
      <c r="J5653" s="11">
        <f t="shared" si="493"/>
        <v>0.18588115743878933</v>
      </c>
      <c r="K5653" s="11">
        <f t="shared" si="495"/>
        <v>2.2672970271729875E-2</v>
      </c>
      <c r="AC5653" s="15"/>
      <c r="AD5653" s="16"/>
    </row>
    <row r="5654" spans="1:30" x14ac:dyDescent="0.3">
      <c r="A5654" s="15">
        <v>44718</v>
      </c>
      <c r="B5654" s="18">
        <v>3.1324894070360251E-3</v>
      </c>
      <c r="C5654" s="9">
        <f t="shared" si="496"/>
        <v>-2.7767510592963975E-2</v>
      </c>
      <c r="D5654" s="6">
        <f t="shared" si="497"/>
        <v>7.7103464453036656E-4</v>
      </c>
      <c r="E5654" s="6">
        <f t="shared" si="498"/>
        <v>2.2450923613732232E-3</v>
      </c>
      <c r="F5654" s="6">
        <f>B$6+B$7*E5642+B$8*(H5653*100)^2</f>
        <v>0.774252389715397</v>
      </c>
      <c r="G5654" s="18">
        <v>1.1735539002155557E-2</v>
      </c>
      <c r="H5654" s="9">
        <f t="shared" si="494"/>
        <v>8.7991612652308909E-3</v>
      </c>
      <c r="I5654" s="8">
        <f t="shared" si="492"/>
        <v>2.9363777369246658E-3</v>
      </c>
      <c r="J5654" s="11">
        <f t="shared" si="493"/>
        <v>0.25021243049725445</v>
      </c>
      <c r="K5654" s="11">
        <f t="shared" si="495"/>
        <v>4.5745741313012012E-2</v>
      </c>
      <c r="AC5654" s="15"/>
      <c r="AD5654" s="16"/>
    </row>
    <row r="5655" spans="1:30" x14ac:dyDescent="0.3">
      <c r="A5655" s="15">
        <v>44719</v>
      </c>
      <c r="B5655" s="18">
        <v>9.4783315317198396E-3</v>
      </c>
      <c r="C5655" s="9">
        <f t="shared" si="496"/>
        <v>-2.1421668468280163E-2</v>
      </c>
      <c r="D5655" s="6">
        <f t="shared" si="497"/>
        <v>4.5888787996490856E-4</v>
      </c>
      <c r="E5655" s="6">
        <f t="shared" si="498"/>
        <v>7.7103464453036656E-4</v>
      </c>
      <c r="F5655" s="6">
        <f>B$6+B$7*E5642+B$8*(H5654*100)^2</f>
        <v>0.72726549157905196</v>
      </c>
      <c r="G5655" s="18">
        <v>1.2358369438411881E-2</v>
      </c>
      <c r="H5655" s="9">
        <f t="shared" si="494"/>
        <v>8.5279862311043401E-3</v>
      </c>
      <c r="I5655" s="8">
        <f t="shared" si="492"/>
        <v>3.8303832073075406E-3</v>
      </c>
      <c r="J5655" s="11">
        <f t="shared" si="493"/>
        <v>0.30994244235829921</v>
      </c>
      <c r="K5655" s="11">
        <f t="shared" si="495"/>
        <v>7.8174210387369492E-2</v>
      </c>
      <c r="AC5655" s="15"/>
      <c r="AD5655" s="16"/>
    </row>
    <row r="5656" spans="1:30" x14ac:dyDescent="0.3">
      <c r="A5656" s="15">
        <v>44720</v>
      </c>
      <c r="B5656" s="18">
        <v>-1.0852623040155319E-2</v>
      </c>
      <c r="C5656" s="9">
        <f t="shared" si="496"/>
        <v>-4.1752623040155319E-2</v>
      </c>
      <c r="D5656" s="6">
        <f t="shared" si="497"/>
        <v>1.7432815307333088E-3</v>
      </c>
      <c r="E5656" s="6">
        <f t="shared" si="498"/>
        <v>4.5888787996490856E-4</v>
      </c>
      <c r="F5656" s="6">
        <f>B$6+B$7*E5642+B$8*(H5655*100)^2</f>
        <v>0.68375562390479661</v>
      </c>
      <c r="G5656" s="18">
        <v>8.0611643678746344E-3</v>
      </c>
      <c r="H5656" s="9">
        <f t="shared" si="494"/>
        <v>8.2689517104938808E-3</v>
      </c>
      <c r="I5656" s="8">
        <f t="shared" si="492"/>
        <v>2.0778734261924642E-4</v>
      </c>
      <c r="J5656" s="11">
        <f t="shared" si="493"/>
        <v>2.5776343607050226E-2</v>
      </c>
      <c r="K5656" s="11">
        <f t="shared" si="495"/>
        <v>3.2111462649142553E-4</v>
      </c>
      <c r="AC5656" s="15"/>
      <c r="AD5656" s="16"/>
    </row>
    <row r="5657" spans="1:30" x14ac:dyDescent="0.3">
      <c r="A5657" s="15">
        <v>44721</v>
      </c>
      <c r="B5657" s="18">
        <v>-2.4086457665156779E-2</v>
      </c>
      <c r="C5657" s="9">
        <f t="shared" si="496"/>
        <v>-5.4986457665156779E-2</v>
      </c>
      <c r="D5657" s="6">
        <f t="shared" si="497"/>
        <v>3.0235105265620787E-3</v>
      </c>
      <c r="E5657" s="6">
        <f t="shared" si="498"/>
        <v>1.7432815307333088E-3</v>
      </c>
      <c r="F5657" s="6">
        <f>B$6+B$7*E5642+B$8*(H5656*100)^2</f>
        <v>0.64346548643843626</v>
      </c>
      <c r="G5657" s="18">
        <v>1.2920880825898118E-2</v>
      </c>
      <c r="H5657" s="9">
        <f t="shared" si="494"/>
        <v>8.0216300490513533E-3</v>
      </c>
      <c r="I5657" s="8">
        <f t="shared" si="492"/>
        <v>4.8992507768467648E-3</v>
      </c>
      <c r="J5657" s="11">
        <f t="shared" si="493"/>
        <v>0.3791731262644954</v>
      </c>
      <c r="K5657" s="11">
        <f t="shared" si="495"/>
        <v>0.13405199231862497</v>
      </c>
      <c r="AC5657" s="15"/>
      <c r="AD5657" s="16"/>
    </row>
    <row r="5658" spans="1:30" x14ac:dyDescent="0.3">
      <c r="A5658" s="15">
        <v>44722</v>
      </c>
      <c r="B5658" s="18">
        <v>-2.9542414811409592E-2</v>
      </c>
      <c r="C5658" s="9">
        <f t="shared" si="496"/>
        <v>-6.0442414811409592E-2</v>
      </c>
      <c r="D5658" s="6">
        <f t="shared" si="497"/>
        <v>3.6532855082345057E-3</v>
      </c>
      <c r="E5658" s="6">
        <f t="shared" si="498"/>
        <v>3.0235105265620787E-3</v>
      </c>
      <c r="F5658" s="6">
        <f>B$6+B$7*E5642+B$8*(H5657*100)^2</f>
        <v>0.60615681914458652</v>
      </c>
      <c r="G5658" s="18">
        <v>1.3101396644709365E-2</v>
      </c>
      <c r="H5658" s="9">
        <f t="shared" si="494"/>
        <v>7.7856073568128683E-3</v>
      </c>
      <c r="I5658" s="8">
        <f t="shared" si="492"/>
        <v>5.315789287896497E-3</v>
      </c>
      <c r="J5658" s="11">
        <f t="shared" si="493"/>
        <v>0.40574218398640199</v>
      </c>
      <c r="K5658" s="11">
        <f t="shared" si="495"/>
        <v>0.16232928396629021</v>
      </c>
      <c r="AC5658" s="15"/>
      <c r="AD5658" s="16"/>
    </row>
    <row r="5659" spans="1:30" x14ac:dyDescent="0.3">
      <c r="A5659" s="15">
        <v>44725</v>
      </c>
      <c r="B5659" s="18">
        <v>-3.9539931990038663E-2</v>
      </c>
      <c r="C5659" s="9">
        <f t="shared" si="496"/>
        <v>-7.0439931990038659E-2</v>
      </c>
      <c r="D5659" s="6">
        <f t="shared" si="497"/>
        <v>4.9617840187612715E-3</v>
      </c>
      <c r="E5659" s="6">
        <f t="shared" si="498"/>
        <v>3.6532855082345057E-3</v>
      </c>
      <c r="F5659" s="6">
        <f>B$6+B$7*E5642+B$8*(H5658*100)^2</f>
        <v>0.57160899323048164</v>
      </c>
      <c r="G5659" s="18">
        <v>2.0922831783024013E-2</v>
      </c>
      <c r="H5659" s="9">
        <f t="shared" si="494"/>
        <v>7.5604827440480396E-3</v>
      </c>
      <c r="I5659" s="8">
        <f t="shared" si="492"/>
        <v>1.3362349038975974E-2</v>
      </c>
      <c r="J5659" s="11">
        <f t="shared" si="493"/>
        <v>0.63864916458477072</v>
      </c>
      <c r="K5659" s="11">
        <f t="shared" si="495"/>
        <v>0.74948768033113367</v>
      </c>
      <c r="AC5659" s="15"/>
      <c r="AD5659" s="16"/>
    </row>
    <row r="5660" spans="1:30" x14ac:dyDescent="0.3">
      <c r="A5660" s="15">
        <v>44726</v>
      </c>
      <c r="B5660" s="18">
        <v>-3.7808180394896329E-3</v>
      </c>
      <c r="C5660" s="9">
        <f t="shared" si="496"/>
        <v>-3.4680818039489636E-2</v>
      </c>
      <c r="D5660" s="6">
        <f t="shared" si="497"/>
        <v>1.2027591398881896E-3</v>
      </c>
      <c r="E5660" s="6">
        <f t="shared" si="498"/>
        <v>4.9617840187612715E-3</v>
      </c>
      <c r="F5660" s="6">
        <f>B$6+B$7*E5642+B$8*(H5659*100)^2</f>
        <v>0.53961770643402063</v>
      </c>
      <c r="G5660" s="18">
        <v>1.2868699265553464E-2</v>
      </c>
      <c r="H5660" s="9">
        <f t="shared" si="494"/>
        <v>7.3458675895636772E-3</v>
      </c>
      <c r="I5660" s="8">
        <f t="shared" si="492"/>
        <v>5.5228316759897865E-3</v>
      </c>
      <c r="J5660" s="11">
        <f t="shared" si="493"/>
        <v>0.42916782512535134</v>
      </c>
      <c r="K5660" s="11">
        <f t="shared" si="495"/>
        <v>0.19116834577535791</v>
      </c>
      <c r="AC5660" s="15"/>
      <c r="AD5660" s="16"/>
    </row>
    <row r="5661" spans="1:30" x14ac:dyDescent="0.3">
      <c r="A5661" s="15">
        <v>44727</v>
      </c>
      <c r="B5661" s="18">
        <v>1.4487058836533164E-2</v>
      </c>
      <c r="C5661" s="9">
        <f t="shared" si="496"/>
        <v>-1.6412941163466838E-2</v>
      </c>
      <c r="D5661" s="6">
        <f t="shared" si="497"/>
        <v>2.6938463763542412E-4</v>
      </c>
      <c r="E5661" s="6">
        <f t="shared" si="498"/>
        <v>1.2027591398881896E-3</v>
      </c>
      <c r="F5661" s="6">
        <f>B$6+B$7*E5642+B$8*(H5660*100)^2</f>
        <v>0.50999377486049757</v>
      </c>
      <c r="G5661" s="18">
        <v>2.1046234491638869E-2</v>
      </c>
      <c r="H5661" s="9">
        <f t="shared" si="494"/>
        <v>7.1413848437155217E-3</v>
      </c>
      <c r="I5661" s="8">
        <f t="shared" si="492"/>
        <v>1.3904849647923347E-2</v>
      </c>
      <c r="J5661" s="11">
        <f t="shared" si="493"/>
        <v>0.66068111392788043</v>
      </c>
      <c r="K5661" s="11">
        <f t="shared" si="495"/>
        <v>0.86626533968599628</v>
      </c>
      <c r="AC5661" s="15"/>
      <c r="AD5661" s="16"/>
    </row>
    <row r="5662" spans="1:30" x14ac:dyDescent="0.3">
      <c r="A5662" s="15">
        <v>44728</v>
      </c>
      <c r="B5662" s="18">
        <v>-3.3052207113839285E-2</v>
      </c>
      <c r="C5662" s="9">
        <f t="shared" si="496"/>
        <v>-6.3952207113839282E-2</v>
      </c>
      <c r="D5662" s="6">
        <f t="shared" si="497"/>
        <v>4.0898847947313955E-3</v>
      </c>
      <c r="E5662" s="6">
        <f t="shared" si="498"/>
        <v>2.6938463763542412E-4</v>
      </c>
      <c r="F5662" s="6">
        <f>B$6+B$7*E5642+B$8*(H5661*100)^2</f>
        <v>0.48256201422341527</v>
      </c>
      <c r="G5662" s="18">
        <v>2.1495420317569628E-2</v>
      </c>
      <c r="H5662" s="9">
        <f t="shared" si="494"/>
        <v>6.9466683685304523E-3</v>
      </c>
      <c r="I5662" s="8">
        <f t="shared" si="492"/>
        <v>1.4548751949039176E-2</v>
      </c>
      <c r="J5662" s="11">
        <f t="shared" si="493"/>
        <v>0.676830307763162</v>
      </c>
      <c r="K5662" s="11">
        <f t="shared" si="495"/>
        <v>0.96477184478666134</v>
      </c>
      <c r="AC5662" s="15"/>
      <c r="AD5662" s="16"/>
    </row>
    <row r="5663" spans="1:30" x14ac:dyDescent="0.3">
      <c r="A5663" s="15">
        <v>44729</v>
      </c>
      <c r="B5663" s="18">
        <v>2.1984473410120581E-3</v>
      </c>
      <c r="C5663" s="9">
        <f t="shared" si="496"/>
        <v>-2.8701552658987942E-2</v>
      </c>
      <c r="D5663" s="6">
        <f t="shared" si="497"/>
        <v>8.2377912503665785E-4</v>
      </c>
      <c r="E5663" s="6">
        <f t="shared" si="498"/>
        <v>4.0898847947313955E-3</v>
      </c>
      <c r="F5663" s="6">
        <f>B$6+B$7*E5642+B$8*(H5662*100)^2</f>
        <v>0.45716020387347711</v>
      </c>
      <c r="G5663" s="18">
        <v>1.2562825537835642E-2</v>
      </c>
      <c r="H5663" s="9">
        <f t="shared" si="494"/>
        <v>6.7613623174141262E-3</v>
      </c>
      <c r="I5663" s="8">
        <f t="shared" si="492"/>
        <v>5.8014632204215159E-3</v>
      </c>
      <c r="J5663" s="11">
        <f t="shared" si="493"/>
        <v>0.46179605081270658</v>
      </c>
      <c r="K5663" s="11">
        <f t="shared" si="495"/>
        <v>0.23851399955149732</v>
      </c>
      <c r="AC5663" s="15"/>
      <c r="AD5663" s="16"/>
    </row>
    <row r="5664" spans="1:30" x14ac:dyDescent="0.3">
      <c r="A5664" s="15">
        <v>44733</v>
      </c>
      <c r="B5664" s="18">
        <v>2.418247496067329E-2</v>
      </c>
      <c r="C5664" s="9">
        <f t="shared" si="496"/>
        <v>-6.7175250393267105E-3</v>
      </c>
      <c r="D5664" s="6">
        <f t="shared" si="497"/>
        <v>4.5125142653981326E-5</v>
      </c>
      <c r="E5664" s="6">
        <f t="shared" si="498"/>
        <v>8.2377912503665785E-4</v>
      </c>
      <c r="F5664" s="6">
        <f>B$6+B$7*E5664+B$8*(G5663*100)^2</f>
        <v>1.4718092896963633</v>
      </c>
      <c r="G5664" s="18">
        <v>1.4254348918452073E-2</v>
      </c>
      <c r="H5664" s="9">
        <f t="shared" si="494"/>
        <v>1.2131814743460119E-2</v>
      </c>
      <c r="I5664" s="8">
        <f t="shared" si="492"/>
        <v>2.1225341749919538E-3</v>
      </c>
      <c r="J5664" s="11">
        <f t="shared" si="493"/>
        <v>0.14890432296380512</v>
      </c>
      <c r="K5664" s="11">
        <f t="shared" si="495"/>
        <v>1.372530475846534E-2</v>
      </c>
      <c r="AC5664" s="15"/>
      <c r="AD5664" s="16"/>
    </row>
    <row r="5665" spans="1:30" x14ac:dyDescent="0.3">
      <c r="A5665" s="15">
        <v>44734</v>
      </c>
      <c r="B5665" s="18">
        <v>-1.3024200953587798E-3</v>
      </c>
      <c r="C5665" s="9">
        <f t="shared" si="496"/>
        <v>-3.2202420095358779E-2</v>
      </c>
      <c r="D5665" s="6">
        <f t="shared" si="497"/>
        <v>1.0369958599979669E-3</v>
      </c>
      <c r="E5665" s="6">
        <f t="shared" si="498"/>
        <v>4.5125142653981326E-5</v>
      </c>
      <c r="F5665" s="6">
        <f>B$6+B$7*E5664+B$8*(H5664*100)^2</f>
        <v>1.3732490302798721</v>
      </c>
      <c r="G5665" s="18">
        <v>1.6958375065964964E-2</v>
      </c>
      <c r="H5665" s="9">
        <f t="shared" si="494"/>
        <v>1.171857086115825E-2</v>
      </c>
      <c r="I5665" s="8">
        <f t="shared" si="492"/>
        <v>5.2398042048067139E-3</v>
      </c>
      <c r="J5665" s="11">
        <f t="shared" si="493"/>
        <v>0.30898032296283329</v>
      </c>
      <c r="K5665" s="11">
        <f t="shared" si="495"/>
        <v>7.754981452869969E-2</v>
      </c>
      <c r="AC5665" s="15"/>
      <c r="AD5665" s="16"/>
    </row>
    <row r="5666" spans="1:30" x14ac:dyDescent="0.3">
      <c r="A5666" s="15">
        <v>44735</v>
      </c>
      <c r="B5666" s="18">
        <v>9.4870724855578396E-3</v>
      </c>
      <c r="C5666" s="9">
        <f t="shared" si="496"/>
        <v>-2.1412927514442161E-2</v>
      </c>
      <c r="D5666" s="6">
        <f t="shared" si="497"/>
        <v>4.5851346473875412E-4</v>
      </c>
      <c r="E5666" s="6">
        <f t="shared" si="498"/>
        <v>1.0369958599979669E-3</v>
      </c>
      <c r="F5666" s="6">
        <f>B$6+B$7*E5664+B$8*(H5665*100)^2</f>
        <v>1.2819822300602017</v>
      </c>
      <c r="G5666" s="18">
        <v>1.1380862624002359E-2</v>
      </c>
      <c r="H5666" s="9">
        <f t="shared" si="494"/>
        <v>1.1322465412003702E-2</v>
      </c>
      <c r="I5666" s="8">
        <f t="shared" si="492"/>
        <v>5.839721199865644E-5</v>
      </c>
      <c r="J5666" s="11">
        <f t="shared" si="493"/>
        <v>5.1311762498122164E-3</v>
      </c>
      <c r="K5666" s="11">
        <f t="shared" si="495"/>
        <v>1.3255073347817614E-5</v>
      </c>
      <c r="AC5666" s="15"/>
      <c r="AD5666" s="16"/>
    </row>
    <row r="5667" spans="1:30" x14ac:dyDescent="0.3">
      <c r="A5667" s="15">
        <v>44736</v>
      </c>
      <c r="B5667" s="18">
        <v>3.0105539729899738E-2</v>
      </c>
      <c r="C5667" s="9">
        <f t="shared" si="496"/>
        <v>-7.9446027010026191E-4</v>
      </c>
      <c r="D5667" s="6">
        <f t="shared" si="497"/>
        <v>6.3116712076778109E-7</v>
      </c>
      <c r="E5667" s="6">
        <f t="shared" si="498"/>
        <v>4.5851346473875412E-4</v>
      </c>
      <c r="F5667" s="6">
        <f>B$6+B$7*E5664+B$8*(H5666*100)^2</f>
        <v>1.1974691730567866</v>
      </c>
      <c r="G5667" s="18">
        <v>1.1629178459545279E-2</v>
      </c>
      <c r="H5667" s="9">
        <f t="shared" si="494"/>
        <v>1.0942893461314456E-2</v>
      </c>
      <c r="I5667" s="8">
        <f t="shared" si="492"/>
        <v>6.862849982308232E-4</v>
      </c>
      <c r="J5667" s="11">
        <f t="shared" si="493"/>
        <v>5.9014056807041047E-2</v>
      </c>
      <c r="K5667" s="11">
        <f t="shared" si="495"/>
        <v>1.888053450749716E-3</v>
      </c>
      <c r="AC5667" s="15"/>
      <c r="AD5667" s="16"/>
    </row>
    <row r="5668" spans="1:30" x14ac:dyDescent="0.3">
      <c r="A5668" s="15">
        <v>44739</v>
      </c>
      <c r="B5668" s="18">
        <v>-2.9774998903406716E-3</v>
      </c>
      <c r="C5668" s="9">
        <f t="shared" si="496"/>
        <v>-3.3877499890340675E-2</v>
      </c>
      <c r="D5668" s="6">
        <f t="shared" si="497"/>
        <v>1.1476849988200325E-3</v>
      </c>
      <c r="E5668" s="6">
        <f t="shared" si="498"/>
        <v>6.3116712076778109E-7</v>
      </c>
      <c r="F5668" s="6">
        <f>B$6+B$7*E5664+B$8*(H5667*100)^2</f>
        <v>1.1192100822716244</v>
      </c>
      <c r="G5668" s="18">
        <v>6.1897854959492944E-3</v>
      </c>
      <c r="H5668" s="9">
        <f t="shared" si="494"/>
        <v>1.0579272575520609E-2</v>
      </c>
      <c r="I5668" s="8">
        <f t="shared" si="492"/>
        <v>4.3894870795713149E-3</v>
      </c>
      <c r="J5668" s="11">
        <f t="shared" si="493"/>
        <v>0.70915011230096314</v>
      </c>
      <c r="K5668" s="11">
        <f t="shared" si="495"/>
        <v>0.12108235210632312</v>
      </c>
      <c r="AC5668" s="15"/>
      <c r="AD5668" s="16"/>
    </row>
    <row r="5669" spans="1:30" x14ac:dyDescent="0.3">
      <c r="A5669" s="15">
        <v>44740</v>
      </c>
      <c r="B5669" s="18">
        <v>-2.03486731494949E-2</v>
      </c>
      <c r="C5669" s="9">
        <f t="shared" si="496"/>
        <v>-5.1248673149494897E-2</v>
      </c>
      <c r="D5669" s="6">
        <f t="shared" si="497"/>
        <v>2.6264264995837592E-3</v>
      </c>
      <c r="E5669" s="6">
        <f t="shared" si="498"/>
        <v>1.1476849988200325E-3</v>
      </c>
      <c r="F5669" s="6">
        <f>B$6+B$7*E5664+B$8*(H5668*100)^2</f>
        <v>1.0467421642045642</v>
      </c>
      <c r="G5669" s="18">
        <v>1.8124312868027102E-2</v>
      </c>
      <c r="H5669" s="9">
        <f t="shared" si="494"/>
        <v>1.0231041805234519E-2</v>
      </c>
      <c r="I5669" s="8">
        <f t="shared" si="492"/>
        <v>7.8932710627925822E-3</v>
      </c>
      <c r="J5669" s="11">
        <f t="shared" si="493"/>
        <v>0.43550732765803296</v>
      </c>
      <c r="K5669" s="11">
        <f t="shared" si="495"/>
        <v>0.19967430435353428</v>
      </c>
      <c r="AC5669" s="15"/>
      <c r="AD5669" s="16"/>
    </row>
    <row r="5670" spans="1:30" x14ac:dyDescent="0.3">
      <c r="A5670" s="15">
        <v>44741</v>
      </c>
      <c r="B5670" s="18">
        <v>-7.1199882017136261E-4</v>
      </c>
      <c r="C5670" s="9">
        <f t="shared" si="496"/>
        <v>-3.1611998820171364E-2</v>
      </c>
      <c r="D5670" s="6">
        <f t="shared" si="497"/>
        <v>9.9931846940651574E-4</v>
      </c>
      <c r="E5670" s="6">
        <f t="shared" si="498"/>
        <v>2.6264264995837592E-3</v>
      </c>
      <c r="F5670" s="6">
        <f>B$6+B$7*E5664+B$8*(H5669*100)^2</f>
        <v>0.97963687207446637</v>
      </c>
      <c r="G5670" s="18">
        <v>6.5881947769050857E-3</v>
      </c>
      <c r="H5670" s="9">
        <f t="shared" si="494"/>
        <v>9.897660693691546E-3</v>
      </c>
      <c r="I5670" s="8">
        <f t="shared" si="492"/>
        <v>3.3094659167864603E-3</v>
      </c>
      <c r="J5670" s="11">
        <f t="shared" si="493"/>
        <v>0.50233273739686501</v>
      </c>
      <c r="K5670" s="11">
        <f t="shared" si="495"/>
        <v>7.2650562697935239E-2</v>
      </c>
      <c r="AC5670" s="15"/>
      <c r="AD5670" s="16"/>
    </row>
    <row r="5671" spans="1:30" x14ac:dyDescent="0.3">
      <c r="A5671" s="15">
        <v>44742</v>
      </c>
      <c r="B5671" s="18">
        <v>-8.7978662463676516E-3</v>
      </c>
      <c r="C5671" s="9">
        <f t="shared" si="496"/>
        <v>-3.9697866246367654E-2</v>
      </c>
      <c r="D5671" s="6">
        <f t="shared" si="497"/>
        <v>1.5759205845144962E-3</v>
      </c>
      <c r="E5671" s="6">
        <f t="shared" si="498"/>
        <v>9.9931846940651574E-4</v>
      </c>
      <c r="F5671" s="6">
        <f>B$6+B$7*E5664+B$8*(H5670*100)^2</f>
        <v>0.91749737156199551</v>
      </c>
      <c r="G5671" s="18">
        <v>1.6542809458655699E-2</v>
      </c>
      <c r="H5671" s="9">
        <f t="shared" si="494"/>
        <v>9.5786083099894809E-3</v>
      </c>
      <c r="I5671" s="8">
        <f t="shared" si="492"/>
        <v>6.9642011486662179E-3</v>
      </c>
      <c r="J5671" s="11">
        <f t="shared" si="493"/>
        <v>0.42098055750876928</v>
      </c>
      <c r="K5671" s="11">
        <f t="shared" si="495"/>
        <v>0.18063850059460096</v>
      </c>
      <c r="AC5671" s="15"/>
      <c r="AD5671" s="16"/>
    </row>
    <row r="5672" spans="1:30" x14ac:dyDescent="0.3">
      <c r="A5672" s="15">
        <v>44743</v>
      </c>
      <c r="B5672" s="18">
        <v>1.0498511296639174E-2</v>
      </c>
      <c r="C5672" s="9">
        <f t="shared" si="496"/>
        <v>-2.0401488703360827E-2</v>
      </c>
      <c r="D5672" s="6">
        <f t="shared" si="497"/>
        <v>4.1622074131335941E-4</v>
      </c>
      <c r="E5672" s="6">
        <f t="shared" si="498"/>
        <v>1.5759205845144962E-3</v>
      </c>
      <c r="F5672" s="6">
        <f>B$6+B$7*E5664+B$8*(H5671*100)^2</f>
        <v>0.85995619408744761</v>
      </c>
      <c r="G5672" s="18">
        <v>1.2677009706936871E-2</v>
      </c>
      <c r="H5672" s="9">
        <f t="shared" si="494"/>
        <v>9.2733823068363117E-3</v>
      </c>
      <c r="I5672" s="8">
        <f t="shared" si="492"/>
        <v>3.4036274001005597E-3</v>
      </c>
      <c r="J5672" s="11">
        <f t="shared" si="493"/>
        <v>0.26848819073145391</v>
      </c>
      <c r="K5672" s="11">
        <f t="shared" si="495"/>
        <v>5.439001465105342E-2</v>
      </c>
      <c r="AC5672" s="15"/>
      <c r="AD5672" s="16"/>
    </row>
    <row r="5673" spans="1:30" x14ac:dyDescent="0.3">
      <c r="A5673" s="15">
        <v>44747</v>
      </c>
      <c r="B5673" s="18">
        <v>1.5828751061921617E-3</v>
      </c>
      <c r="C5673" s="9">
        <f t="shared" si="496"/>
        <v>-2.931712489380784E-2</v>
      </c>
      <c r="D5673" s="6">
        <f t="shared" si="497"/>
        <v>8.5949381203912737E-4</v>
      </c>
      <c r="E5673" s="6">
        <f t="shared" si="498"/>
        <v>4.1622074131335941E-4</v>
      </c>
      <c r="F5673" s="6">
        <f>B$6+B$7*E5664+B$8*(H5672*100)^2</f>
        <v>0.80667306374601644</v>
      </c>
      <c r="G5673" s="18">
        <v>1.9006917782622972E-2</v>
      </c>
      <c r="H5673" s="9">
        <f t="shared" si="494"/>
        <v>8.9814980028167721E-3</v>
      </c>
      <c r="I5673" s="8">
        <f t="shared" si="492"/>
        <v>1.0025419779806199E-2</v>
      </c>
      <c r="J5673" s="11">
        <f t="shared" si="493"/>
        <v>0.52746162710147115</v>
      </c>
      <c r="K5673" s="11">
        <f t="shared" si="495"/>
        <v>0.36659392922511458</v>
      </c>
      <c r="AC5673" s="15"/>
      <c r="AD5673" s="16"/>
    </row>
    <row r="5674" spans="1:30" x14ac:dyDescent="0.3">
      <c r="A5674" s="15">
        <v>44748</v>
      </c>
      <c r="B5674" s="18">
        <v>3.5667957050672843E-3</v>
      </c>
      <c r="C5674" s="9">
        <f t="shared" si="496"/>
        <v>-2.7333204294932717E-2</v>
      </c>
      <c r="D5674" s="6">
        <f t="shared" si="497"/>
        <v>7.4710405702852834E-4</v>
      </c>
      <c r="E5674" s="6">
        <f t="shared" si="498"/>
        <v>8.5949381203912737E-4</v>
      </c>
      <c r="F5674" s="6">
        <f>B$6+B$7*E5664+B$8*(H5673*100)^2</f>
        <v>0.75733288504985141</v>
      </c>
      <c r="G5674" s="18">
        <v>1.0332567477988164E-2</v>
      </c>
      <c r="H5674" s="9">
        <f t="shared" si="494"/>
        <v>8.7024874895046608E-3</v>
      </c>
      <c r="I5674" s="8">
        <f t="shared" si="492"/>
        <v>1.6300799884835029E-3</v>
      </c>
      <c r="J5674" s="11">
        <f t="shared" si="493"/>
        <v>0.15776136879397307</v>
      </c>
      <c r="K5674" s="11">
        <f t="shared" si="495"/>
        <v>1.5620065084700263E-2</v>
      </c>
      <c r="AC5674" s="15"/>
      <c r="AD5674" s="16"/>
    </row>
    <row r="5675" spans="1:30" x14ac:dyDescent="0.3">
      <c r="A5675" s="15">
        <v>44749</v>
      </c>
      <c r="B5675" s="18">
        <v>1.4853723180930391E-2</v>
      </c>
      <c r="C5675" s="9">
        <f t="shared" si="496"/>
        <v>-1.6046276819069609E-2</v>
      </c>
      <c r="D5675" s="6">
        <f t="shared" si="497"/>
        <v>2.5748299975421069E-4</v>
      </c>
      <c r="E5675" s="6">
        <f t="shared" si="498"/>
        <v>7.4710405702852834E-4</v>
      </c>
      <c r="F5675" s="6">
        <f>B$6+B$7*E5664+B$8*(H5674*100)^2</f>
        <v>0.71164387957720232</v>
      </c>
      <c r="G5675" s="18">
        <v>7.3899622118180422E-3</v>
      </c>
      <c r="H5675" s="9">
        <f t="shared" si="494"/>
        <v>8.4358987640748891E-3</v>
      </c>
      <c r="I5675" s="8">
        <f t="shared" si="492"/>
        <v>1.0459365522568469E-3</v>
      </c>
      <c r="J5675" s="11">
        <f t="shared" si="493"/>
        <v>0.14153476327445669</v>
      </c>
      <c r="K5675" s="11">
        <f t="shared" si="495"/>
        <v>8.3872602625592041E-3</v>
      </c>
      <c r="AC5675" s="15"/>
      <c r="AD5675" s="16"/>
    </row>
    <row r="5676" spans="1:30" x14ac:dyDescent="0.3">
      <c r="A5676" s="15">
        <v>44750</v>
      </c>
      <c r="B5676" s="18">
        <v>-8.3061639612734995E-4</v>
      </c>
      <c r="C5676" s="9">
        <f t="shared" si="496"/>
        <v>-3.1730616396127349E-2</v>
      </c>
      <c r="D5676" s="6">
        <f t="shared" si="497"/>
        <v>1.0068320168781857E-3</v>
      </c>
      <c r="E5676" s="6">
        <f t="shared" si="498"/>
        <v>2.5748299975421069E-4</v>
      </c>
      <c r="F5676" s="6">
        <f>B$6+B$7*E5664+B$8*(H5675*100)^2</f>
        <v>0.66933586050952942</v>
      </c>
      <c r="G5676" s="18">
        <v>8.9112929145361581E-3</v>
      </c>
      <c r="H5676" s="9">
        <f t="shared" si="494"/>
        <v>8.1812948883995713E-3</v>
      </c>
      <c r="I5676" s="8">
        <f t="shared" si="492"/>
        <v>7.2999802613658675E-4</v>
      </c>
      <c r="J5676" s="11">
        <f t="shared" si="493"/>
        <v>8.1918306707863833E-2</v>
      </c>
      <c r="K5676" s="11">
        <f t="shared" si="495"/>
        <v>3.7587859974874682E-3</v>
      </c>
      <c r="AC5676" s="15"/>
      <c r="AD5676" s="16"/>
    </row>
    <row r="5677" spans="1:30" x14ac:dyDescent="0.3">
      <c r="A5677" s="15">
        <v>44753</v>
      </c>
      <c r="B5677" s="18">
        <v>-1.1594417660526893E-2</v>
      </c>
      <c r="C5677" s="9">
        <f t="shared" si="496"/>
        <v>-4.249441766052689E-2</v>
      </c>
      <c r="D5677" s="6">
        <f t="shared" si="497"/>
        <v>1.8057755323072997E-3</v>
      </c>
      <c r="E5677" s="6">
        <f t="shared" si="498"/>
        <v>1.0068320168781857E-3</v>
      </c>
      <c r="F5677" s="6">
        <f>B$6+B$7*E5664+B$8*(H5676*100)^2</f>
        <v>0.63015863485286439</v>
      </c>
      <c r="G5677" s="18">
        <v>6.5770237225261496E-3</v>
      </c>
      <c r="H5677" s="9">
        <f t="shared" si="494"/>
        <v>7.9382531759377914E-3</v>
      </c>
      <c r="I5677" s="8">
        <f t="shared" si="492"/>
        <v>1.3612294534116418E-3</v>
      </c>
      <c r="J5677" s="11">
        <f t="shared" si="493"/>
        <v>0.20696739297890371</v>
      </c>
      <c r="K5677" s="11">
        <f t="shared" si="495"/>
        <v>1.6633723555965707E-2</v>
      </c>
      <c r="AC5677" s="15"/>
      <c r="AD5677" s="16"/>
    </row>
    <row r="5678" spans="1:30" x14ac:dyDescent="0.3">
      <c r="A5678" s="15">
        <v>44754</v>
      </c>
      <c r="B5678" s="18">
        <v>-9.2868684974937096E-3</v>
      </c>
      <c r="C5678" s="9">
        <f t="shared" si="496"/>
        <v>-4.0186868497493713E-2</v>
      </c>
      <c r="D5678" s="6">
        <f t="shared" si="497"/>
        <v>1.6149843996348526E-3</v>
      </c>
      <c r="E5678" s="6">
        <f t="shared" si="498"/>
        <v>1.8057755323072997E-3</v>
      </c>
      <c r="F5678" s="6">
        <f>B$6+B$7*E5664+B$8*(H5677*100)^2</f>
        <v>0.5938805238947924</v>
      </c>
      <c r="G5678" s="18">
        <v>1.1246272654868255E-2</v>
      </c>
      <c r="H5678" s="9">
        <f t="shared" si="494"/>
        <v>7.7063644080382831E-3</v>
      </c>
      <c r="I5678" s="8">
        <f t="shared" si="492"/>
        <v>3.5399082468299719E-3</v>
      </c>
      <c r="J5678" s="11">
        <f t="shared" si="493"/>
        <v>0.31476279790332368</v>
      </c>
      <c r="K5678" s="11">
        <f t="shared" si="495"/>
        <v>8.1358450480757627E-2</v>
      </c>
      <c r="AC5678" s="15"/>
      <c r="AD5678" s="16"/>
    </row>
    <row r="5679" spans="1:30" x14ac:dyDescent="0.3">
      <c r="A5679" s="15">
        <v>44755</v>
      </c>
      <c r="B5679" s="18">
        <v>-4.4668641118166801E-3</v>
      </c>
      <c r="C5679" s="9">
        <f t="shared" si="496"/>
        <v>-3.5366864111816679E-2</v>
      </c>
      <c r="D5679" s="6">
        <f t="shared" si="497"/>
        <v>1.2508150771037066E-3</v>
      </c>
      <c r="E5679" s="6">
        <f t="shared" si="498"/>
        <v>1.6149843996348526E-3</v>
      </c>
      <c r="F5679" s="6">
        <f>B$6+B$7*E5664+B$8*(H5678*100)^2</f>
        <v>0.56028699314761765</v>
      </c>
      <c r="G5679" s="18">
        <v>1.5648068809296242E-2</v>
      </c>
      <c r="H5679" s="9">
        <f t="shared" si="494"/>
        <v>7.4852320815564409E-3</v>
      </c>
      <c r="I5679" s="8">
        <f t="shared" si="492"/>
        <v>8.1628367277398022E-3</v>
      </c>
      <c r="J5679" s="11">
        <f t="shared" si="493"/>
        <v>0.52165138249458642</v>
      </c>
      <c r="K5679" s="11">
        <f t="shared" si="495"/>
        <v>0.3531100489947665</v>
      </c>
      <c r="AC5679" s="15"/>
      <c r="AD5679" s="16"/>
    </row>
    <row r="5680" spans="1:30" x14ac:dyDescent="0.3">
      <c r="A5680" s="15">
        <v>44756</v>
      </c>
      <c r="B5680" s="18">
        <v>-3.0031388127629709E-3</v>
      </c>
      <c r="C5680" s="9">
        <f t="shared" si="496"/>
        <v>-3.3903138812762974E-2</v>
      </c>
      <c r="D5680" s="6">
        <f t="shared" si="497"/>
        <v>1.1494228213574753E-3</v>
      </c>
      <c r="E5680" s="6">
        <f t="shared" si="498"/>
        <v>1.2508150771037066E-3</v>
      </c>
      <c r="F5680" s="6">
        <f>B$6+B$7*E5664+B$8*(H5679*100)^2</f>
        <v>0.52917938367573392</v>
      </c>
      <c r="G5680" s="18">
        <v>1.7207565008702779E-2</v>
      </c>
      <c r="H5680" s="9">
        <f t="shared" si="494"/>
        <v>7.27447168992865E-3</v>
      </c>
      <c r="I5680" s="8">
        <f t="shared" si="492"/>
        <v>9.9330933187741291E-3</v>
      </c>
      <c r="J5680" s="11">
        <f t="shared" si="493"/>
        <v>0.57725153522595651</v>
      </c>
      <c r="K5680" s="11">
        <f t="shared" si="495"/>
        <v>0.50449488988825508</v>
      </c>
      <c r="AC5680" s="15"/>
      <c r="AD5680" s="16"/>
    </row>
    <row r="5681" spans="1:30" x14ac:dyDescent="0.3">
      <c r="A5681" s="15">
        <v>44757</v>
      </c>
      <c r="B5681" s="18">
        <v>1.9019231658632334E-2</v>
      </c>
      <c r="C5681" s="9">
        <f t="shared" si="496"/>
        <v>-1.1880768341367667E-2</v>
      </c>
      <c r="D5681" s="6">
        <f t="shared" si="497"/>
        <v>1.4115265638124422E-4</v>
      </c>
      <c r="E5681" s="6">
        <f t="shared" si="498"/>
        <v>1.1494228213574753E-3</v>
      </c>
      <c r="F5681" s="6">
        <f>B$6+B$7*E5664+B$8*(H5680*100)^2</f>
        <v>0.50037373730476953</v>
      </c>
      <c r="G5681" s="18">
        <v>8.7292160720898928E-3</v>
      </c>
      <c r="H5681" s="9">
        <f t="shared" si="494"/>
        <v>7.0737100400339393E-3</v>
      </c>
      <c r="I5681" s="8">
        <f t="shared" si="492"/>
        <v>1.6555060320559535E-3</v>
      </c>
      <c r="J5681" s="11">
        <f t="shared" si="493"/>
        <v>0.18965116894621706</v>
      </c>
      <c r="K5681" s="11">
        <f t="shared" si="495"/>
        <v>2.3745988097665371E-2</v>
      </c>
      <c r="AC5681" s="15"/>
      <c r="AD5681" s="16"/>
    </row>
    <row r="5682" spans="1:30" x14ac:dyDescent="0.3">
      <c r="A5682" s="15">
        <v>44760</v>
      </c>
      <c r="B5682" s="18">
        <v>-8.3987424858347048E-3</v>
      </c>
      <c r="C5682" s="9">
        <f t="shared" si="496"/>
        <v>-3.9298742485834703E-2</v>
      </c>
      <c r="D5682" s="6">
        <f t="shared" si="497"/>
        <v>1.5443911609679495E-3</v>
      </c>
      <c r="E5682" s="6">
        <f t="shared" si="498"/>
        <v>1.4115265638124422E-4</v>
      </c>
      <c r="F5682" s="6">
        <f>B$6+B$7*E5664+B$8*(H5681*100)^2</f>
        <v>0.47369970876525652</v>
      </c>
      <c r="G5682" s="18">
        <v>1.3332142969472988E-2</v>
      </c>
      <c r="H5682" s="9">
        <f t="shared" si="494"/>
        <v>6.8825846072914833E-3</v>
      </c>
      <c r="I5682" s="8">
        <f t="shared" si="492"/>
        <v>6.4495583621815046E-3</v>
      </c>
      <c r="J5682" s="11">
        <f t="shared" si="493"/>
        <v>0.48376006595108184</v>
      </c>
      <c r="K5682" s="11">
        <f t="shared" si="495"/>
        <v>0.27590014140215824</v>
      </c>
      <c r="AC5682" s="15"/>
      <c r="AD5682" s="16"/>
    </row>
    <row r="5683" spans="1:30" x14ac:dyDescent="0.3">
      <c r="A5683" s="15">
        <v>44761</v>
      </c>
      <c r="B5683" s="18">
        <v>2.725351764373082E-2</v>
      </c>
      <c r="C5683" s="9">
        <f t="shared" si="496"/>
        <v>-3.6464823562691803E-3</v>
      </c>
      <c r="D5683" s="6">
        <f t="shared" si="497"/>
        <v>1.3296833574582433E-5</v>
      </c>
      <c r="E5683" s="6">
        <f t="shared" si="498"/>
        <v>1.5443911609679495E-3</v>
      </c>
      <c r="F5683" s="6">
        <f>B$6+B$7*E5664+B$8*(H5682*100)^2</f>
        <v>0.44899955833766753</v>
      </c>
      <c r="G5683" s="18">
        <v>1.1367457514412271E-2</v>
      </c>
      <c r="H5683" s="9">
        <f t="shared" si="494"/>
        <v>6.7007429314790727E-3</v>
      </c>
      <c r="I5683" s="8">
        <f t="shared" si="492"/>
        <v>4.666714582933198E-3</v>
      </c>
      <c r="J5683" s="11">
        <f t="shared" si="493"/>
        <v>0.41053283700567939</v>
      </c>
      <c r="K5683" s="11">
        <f t="shared" si="495"/>
        <v>0.16791107514393122</v>
      </c>
      <c r="AC5683" s="15"/>
      <c r="AD5683" s="16"/>
    </row>
    <row r="5684" spans="1:30" x14ac:dyDescent="0.3">
      <c r="A5684" s="15">
        <v>44762</v>
      </c>
      <c r="B5684" s="18">
        <v>5.8784939410571665E-3</v>
      </c>
      <c r="C5684" s="9">
        <f t="shared" si="496"/>
        <v>-2.5021506058942836E-2</v>
      </c>
      <c r="D5684" s="6">
        <f t="shared" si="497"/>
        <v>6.2607576545771308E-4</v>
      </c>
      <c r="E5684" s="6">
        <f t="shared" si="498"/>
        <v>1.3296833574582433E-5</v>
      </c>
      <c r="F5684" s="6">
        <f>B$6+B$7*E5664+B$8*(H5683*100)^2</f>
        <v>0.42612721904172002</v>
      </c>
      <c r="G5684" s="18">
        <v>7.9767275545447724E-3</v>
      </c>
      <c r="H5684" s="9">
        <f t="shared" si="494"/>
        <v>6.5278420557004901E-3</v>
      </c>
      <c r="I5684" s="8">
        <f t="shared" si="492"/>
        <v>1.4488854988442823E-3</v>
      </c>
      <c r="J5684" s="11">
        <f t="shared" si="493"/>
        <v>0.1816390855694669</v>
      </c>
      <c r="K5684" s="11">
        <f t="shared" si="495"/>
        <v>2.1502917930597665E-2</v>
      </c>
      <c r="AC5684" s="15"/>
      <c r="AD5684" s="16"/>
    </row>
    <row r="5685" spans="1:30" x14ac:dyDescent="0.3">
      <c r="A5685" s="15">
        <v>44763</v>
      </c>
      <c r="B5685" s="18">
        <v>9.8130666895033507E-3</v>
      </c>
      <c r="C5685" s="9">
        <f t="shared" si="496"/>
        <v>-2.1086933310496651E-2</v>
      </c>
      <c r="D5685" s="6">
        <f t="shared" si="497"/>
        <v>4.4465875644133325E-4</v>
      </c>
      <c r="E5685" s="6">
        <f t="shared" si="498"/>
        <v>6.2607576545771308E-4</v>
      </c>
      <c r="F5685" s="6">
        <f>B$6+B$7*E5664+B$8*(H5684*100)^2</f>
        <v>0.40494743285367263</v>
      </c>
      <c r="G5685" s="18">
        <v>1.1313930626256094E-2</v>
      </c>
      <c r="H5685" s="9">
        <f t="shared" si="494"/>
        <v>6.3635480107694055E-3</v>
      </c>
      <c r="I5685" s="8">
        <f t="shared" si="492"/>
        <v>4.9503826154866882E-3</v>
      </c>
      <c r="J5685" s="11">
        <f t="shared" si="493"/>
        <v>0.43754754903644172</v>
      </c>
      <c r="K5685" s="11">
        <f t="shared" si="495"/>
        <v>0.20247938882139138</v>
      </c>
      <c r="AC5685" s="15"/>
      <c r="AD5685" s="16"/>
    </row>
    <row r="5686" spans="1:30" x14ac:dyDescent="0.3">
      <c r="A5686" s="15">
        <v>44764</v>
      </c>
      <c r="B5686" s="18">
        <v>-9.3762872938126171E-3</v>
      </c>
      <c r="C5686" s="9">
        <f t="shared" si="496"/>
        <v>-4.0276287293812621E-2</v>
      </c>
      <c r="D5686" s="6">
        <f t="shared" si="497"/>
        <v>1.622179318173732E-3</v>
      </c>
      <c r="E5686" s="6">
        <f t="shared" si="498"/>
        <v>4.4465875644133325E-4</v>
      </c>
      <c r="F5686" s="6">
        <f>B$6+B$7*E5686+B$8*(G5685*100)^2</f>
        <v>1.1956554900427563</v>
      </c>
      <c r="G5686" s="18">
        <v>1.1157632018275994E-2</v>
      </c>
      <c r="H5686" s="9">
        <f t="shared" si="494"/>
        <v>1.093460328518029E-2</v>
      </c>
      <c r="I5686" s="8">
        <f t="shared" si="492"/>
        <v>2.2302873309570405E-4</v>
      </c>
      <c r="J5686" s="11">
        <f t="shared" si="493"/>
        <v>1.9988894841700022E-2</v>
      </c>
      <c r="K5686" s="11">
        <f t="shared" si="495"/>
        <v>2.0522475350537306E-4</v>
      </c>
      <c r="AC5686" s="15"/>
      <c r="AD5686" s="16"/>
    </row>
    <row r="5687" spans="1:30" x14ac:dyDescent="0.3">
      <c r="A5687" s="15">
        <v>44767</v>
      </c>
      <c r="B5687" s="18">
        <v>1.3143029733045375E-3</v>
      </c>
      <c r="C5687" s="9">
        <f t="shared" si="496"/>
        <v>-2.9585697026695463E-2</v>
      </c>
      <c r="D5687" s="6">
        <f t="shared" si="497"/>
        <v>8.7531346855541676E-4</v>
      </c>
      <c r="E5687" s="6">
        <f t="shared" si="498"/>
        <v>1.622179318173732E-3</v>
      </c>
      <c r="F5687" s="6">
        <f>B$6+B$7*E5686+B$8*(H5686*100)^2</f>
        <v>1.1175059310646365</v>
      </c>
      <c r="G5687" s="18">
        <v>5.8235045767669504E-3</v>
      </c>
      <c r="H5687" s="9">
        <f t="shared" si="494"/>
        <v>1.0571215308868873E-2</v>
      </c>
      <c r="I5687" s="8">
        <f t="shared" si="492"/>
        <v>4.747710732101923E-3</v>
      </c>
      <c r="J5687" s="11">
        <f t="shared" si="493"/>
        <v>0.81526693583157128</v>
      </c>
      <c r="K5687" s="11">
        <f t="shared" si="495"/>
        <v>0.14711569677885139</v>
      </c>
      <c r="AC5687" s="15"/>
      <c r="AD5687" s="16"/>
    </row>
    <row r="5688" spans="1:30" x14ac:dyDescent="0.3">
      <c r="A5688" s="15">
        <v>44768</v>
      </c>
      <c r="B5688" s="18">
        <v>-1.1610342599263359E-2</v>
      </c>
      <c r="C5688" s="9">
        <f t="shared" si="496"/>
        <v>-4.2510342599263361E-2</v>
      </c>
      <c r="D5688" s="6">
        <f t="shared" si="497"/>
        <v>1.8071292279067451E-3</v>
      </c>
      <c r="E5688" s="6">
        <f t="shared" si="498"/>
        <v>8.7531346855541676E-4</v>
      </c>
      <c r="F5688" s="6">
        <f>B$6+B$7*E5686+B$8*(H5687*100)^2</f>
        <v>1.0451394394508975</v>
      </c>
      <c r="G5688" s="18">
        <v>6.770417027532E-3</v>
      </c>
      <c r="H5688" s="9">
        <f t="shared" si="494"/>
        <v>1.0223206148028598E-2</v>
      </c>
      <c r="I5688" s="8">
        <f t="shared" si="492"/>
        <v>3.4527891204965983E-3</v>
      </c>
      <c r="J5688" s="11">
        <f t="shared" si="493"/>
        <v>0.50998174949279795</v>
      </c>
      <c r="K5688" s="11">
        <f t="shared" si="495"/>
        <v>7.4357224308422065E-2</v>
      </c>
      <c r="AC5688" s="15"/>
      <c r="AD5688" s="16"/>
    </row>
    <row r="5689" spans="1:30" x14ac:dyDescent="0.3">
      <c r="A5689" s="15">
        <v>44769</v>
      </c>
      <c r="B5689" s="18">
        <v>2.5820048778629066E-2</v>
      </c>
      <c r="C5689" s="9">
        <f t="shared" si="496"/>
        <v>-5.0799512213709347E-3</v>
      </c>
      <c r="D5689" s="6">
        <f t="shared" si="497"/>
        <v>2.5805904411508051E-5</v>
      </c>
      <c r="E5689" s="6">
        <f t="shared" si="498"/>
        <v>1.8071292279067451E-3</v>
      </c>
      <c r="F5689" s="6">
        <f>B$6+B$7*E5686+B$8*(H5688*100)^2</f>
        <v>0.97812806821657516</v>
      </c>
      <c r="G5689" s="18">
        <v>1.3481264041139186E-2</v>
      </c>
      <c r="H5689" s="9">
        <f t="shared" si="494"/>
        <v>9.8900357340940652E-3</v>
      </c>
      <c r="I5689" s="8">
        <f t="shared" si="492"/>
        <v>3.5912283070451204E-3</v>
      </c>
      <c r="J5689" s="11">
        <f t="shared" si="493"/>
        <v>0.26638661597949509</v>
      </c>
      <c r="K5689" s="11">
        <f t="shared" si="495"/>
        <v>5.3342693116747775E-2</v>
      </c>
      <c r="AC5689" s="15"/>
      <c r="AD5689" s="16"/>
    </row>
    <row r="5690" spans="1:30" x14ac:dyDescent="0.3">
      <c r="A5690" s="15">
        <v>44770</v>
      </c>
      <c r="B5690" s="18">
        <v>1.2060319791912806E-2</v>
      </c>
      <c r="C5690" s="9">
        <f t="shared" si="496"/>
        <v>-1.8839680208087194E-2</v>
      </c>
      <c r="D5690" s="6">
        <f t="shared" si="497"/>
        <v>3.5493355034299235E-4</v>
      </c>
      <c r="E5690" s="6">
        <f t="shared" si="498"/>
        <v>2.5805904411508051E-5</v>
      </c>
      <c r="F5690" s="6">
        <f>B$6+B$7*E5686+B$8*(H5689*100)^2</f>
        <v>0.91607553845359302</v>
      </c>
      <c r="G5690" s="18">
        <v>1.3285298145124611E-2</v>
      </c>
      <c r="H5690" s="9">
        <f t="shared" si="494"/>
        <v>9.5711835133048886E-3</v>
      </c>
      <c r="I5690" s="8">
        <f t="shared" si="492"/>
        <v>3.7141146318197225E-3</v>
      </c>
      <c r="J5690" s="11">
        <f t="shared" si="493"/>
        <v>0.27956577197198351</v>
      </c>
      <c r="K5690" s="11">
        <f t="shared" si="495"/>
        <v>6.0150608251224202E-2</v>
      </c>
      <c r="AC5690" s="15"/>
      <c r="AD5690" s="16"/>
    </row>
    <row r="5691" spans="1:30" x14ac:dyDescent="0.3">
      <c r="A5691" s="15">
        <v>44771</v>
      </c>
      <c r="B5691" s="18">
        <v>1.4107775781754652E-2</v>
      </c>
      <c r="C5691" s="9">
        <f t="shared" si="496"/>
        <v>-1.6792224218245347E-2</v>
      </c>
      <c r="D5691" s="6">
        <f t="shared" si="497"/>
        <v>2.8197879419582554E-4</v>
      </c>
      <c r="E5691" s="6">
        <f t="shared" si="498"/>
        <v>3.5493355034299235E-4</v>
      </c>
      <c r="F5691" s="6">
        <f>B$6+B$7*E5686+B$8*(H5690*100)^2</f>
        <v>0.85861489589307149</v>
      </c>
      <c r="G5691" s="18">
        <v>8.7467056665380943E-3</v>
      </c>
      <c r="H5691" s="9">
        <f t="shared" si="494"/>
        <v>9.2661475052638331E-3</v>
      </c>
      <c r="I5691" s="8">
        <f t="shared" si="492"/>
        <v>5.1944183872573886E-4</v>
      </c>
      <c r="J5691" s="11">
        <f t="shared" si="493"/>
        <v>5.9387140545147842E-2</v>
      </c>
      <c r="K5691" s="11">
        <f t="shared" si="495"/>
        <v>1.6325563114454322E-3</v>
      </c>
      <c r="AC5691" s="15"/>
      <c r="AD5691" s="16"/>
    </row>
    <row r="5692" spans="1:30" x14ac:dyDescent="0.3">
      <c r="A5692" s="15">
        <v>44774</v>
      </c>
      <c r="B5692" s="18">
        <v>-2.827076544916728E-3</v>
      </c>
      <c r="C5692" s="9">
        <f t="shared" si="496"/>
        <v>-3.3727076544916731E-2</v>
      </c>
      <c r="D5692" s="6">
        <f t="shared" si="497"/>
        <v>1.1375156922666723E-3</v>
      </c>
      <c r="E5692" s="6">
        <f t="shared" si="498"/>
        <v>2.8197879419582554E-4</v>
      </c>
      <c r="F5692" s="6">
        <f>B$6+B$7*E5686+B$8*(H5691*100)^2</f>
        <v>0.80540634088202867</v>
      </c>
      <c r="G5692" s="18">
        <v>8.9963208864567625E-3</v>
      </c>
      <c r="H5692" s="9">
        <f t="shared" si="494"/>
        <v>8.9744433859823784E-3</v>
      </c>
      <c r="I5692" s="8">
        <f t="shared" ref="I5692:I5755" si="499">SQRT((G5692-H5692)^2)</f>
        <v>2.1877500474384165E-5</v>
      </c>
      <c r="J5692" s="11">
        <f t="shared" ref="J5692:J5755" si="500">ABS(G5692-H5692)/G5692</f>
        <v>2.4318274937612534E-3</v>
      </c>
      <c r="K5692" s="11">
        <f t="shared" si="495"/>
        <v>2.9665063141504078E-6</v>
      </c>
      <c r="AC5692" s="15"/>
      <c r="AD5692" s="16"/>
    </row>
    <row r="5693" spans="1:30" x14ac:dyDescent="0.3">
      <c r="A5693" s="15">
        <v>44775</v>
      </c>
      <c r="B5693" s="18">
        <v>-6.68468837887098E-3</v>
      </c>
      <c r="C5693" s="9">
        <f t="shared" si="496"/>
        <v>-3.7584688378870981E-2</v>
      </c>
      <c r="D5693" s="6">
        <f t="shared" si="497"/>
        <v>1.4126088005368394E-3</v>
      </c>
      <c r="E5693" s="6">
        <f t="shared" si="498"/>
        <v>1.1375156922666723E-3</v>
      </c>
      <c r="F5693" s="6">
        <f>B$6+B$7*E5686+B$8*(H5692*100)^2</f>
        <v>0.75613521894180269</v>
      </c>
      <c r="G5693" s="18">
        <v>1.0862407177622367E-2</v>
      </c>
      <c r="H5693" s="9">
        <f t="shared" si="494"/>
        <v>8.6956035957361962E-3</v>
      </c>
      <c r="I5693" s="8">
        <f t="shared" si="499"/>
        <v>2.1668035818861713E-3</v>
      </c>
      <c r="J5693" s="11">
        <f t="shared" si="500"/>
        <v>0.19947729324214625</v>
      </c>
      <c r="K5693" s="11">
        <f t="shared" si="495"/>
        <v>2.669342275089881E-2</v>
      </c>
      <c r="AC5693" s="15"/>
      <c r="AD5693" s="16"/>
    </row>
    <row r="5694" spans="1:30" x14ac:dyDescent="0.3">
      <c r="A5694" s="15">
        <v>44776</v>
      </c>
      <c r="B5694" s="18">
        <v>1.5517456270090707E-2</v>
      </c>
      <c r="C5694" s="9">
        <f t="shared" si="496"/>
        <v>-1.5382543729909293E-2</v>
      </c>
      <c r="D5694" s="6">
        <f t="shared" si="497"/>
        <v>2.366226516025717E-4</v>
      </c>
      <c r="E5694" s="6">
        <f t="shared" si="498"/>
        <v>1.4126088005368394E-3</v>
      </c>
      <c r="F5694" s="6">
        <f>B$6+B$7*E5686+B$8*(H5693*100)^2</f>
        <v>0.71051016002515366</v>
      </c>
      <c r="G5694" s="18">
        <v>8.5270238654805517E-3</v>
      </c>
      <c r="H5694" s="9">
        <f t="shared" si="494"/>
        <v>8.4291764723794568E-3</v>
      </c>
      <c r="I5694" s="8">
        <f t="shared" si="499"/>
        <v>9.7847393101094943E-5</v>
      </c>
      <c r="J5694" s="11">
        <f t="shared" si="500"/>
        <v>1.1474975870210095E-2</v>
      </c>
      <c r="K5694" s="11">
        <f t="shared" si="495"/>
        <v>6.6858012621517915E-5</v>
      </c>
      <c r="AC5694" s="15"/>
      <c r="AD5694" s="16"/>
    </row>
    <row r="5695" spans="1:30" x14ac:dyDescent="0.3">
      <c r="A5695" s="15">
        <v>44777</v>
      </c>
      <c r="B5695" s="18">
        <v>-7.7764244958377336E-4</v>
      </c>
      <c r="C5695" s="9">
        <f t="shared" si="496"/>
        <v>-3.1677642449583772E-2</v>
      </c>
      <c r="D5695" s="6">
        <f t="shared" si="497"/>
        <v>1.0034730311636719E-3</v>
      </c>
      <c r="E5695" s="6">
        <f t="shared" si="498"/>
        <v>2.366226516025717E-4</v>
      </c>
      <c r="F5695" s="6">
        <f>B$6+B$7*E5686+B$8*(H5694*100)^2</f>
        <v>0.66826135546833687</v>
      </c>
      <c r="G5695" s="18">
        <v>4.3623138559647596E-3</v>
      </c>
      <c r="H5695" s="9">
        <f t="shared" si="494"/>
        <v>8.1747254110969194E-3</v>
      </c>
      <c r="I5695" s="8">
        <f t="shared" si="499"/>
        <v>3.8124115551321598E-3</v>
      </c>
      <c r="J5695" s="11">
        <f t="shared" si="500"/>
        <v>0.87394251789547484</v>
      </c>
      <c r="K5695" s="11">
        <f t="shared" si="495"/>
        <v>0.16167880784844169</v>
      </c>
      <c r="AC5695" s="15"/>
      <c r="AD5695" s="16"/>
    </row>
    <row r="5696" spans="1:30" x14ac:dyDescent="0.3">
      <c r="A5696" s="15">
        <v>44778</v>
      </c>
      <c r="B5696" s="18">
        <v>-1.6270690189191196E-3</v>
      </c>
      <c r="C5696" s="9">
        <f t="shared" si="496"/>
        <v>-3.2527069018919122E-2</v>
      </c>
      <c r="D5696" s="6">
        <f t="shared" si="497"/>
        <v>1.0580102189615282E-3</v>
      </c>
      <c r="E5696" s="6">
        <f t="shared" si="498"/>
        <v>1.0034730311636719E-3</v>
      </c>
      <c r="F5696" s="6">
        <f>B$6+B$7*E5686+B$8*(H5695*100)^2</f>
        <v>0.62913896244872436</v>
      </c>
      <c r="G5696" s="18">
        <v>1.0543316174003496E-2</v>
      </c>
      <c r="H5696" s="9">
        <f t="shared" si="494"/>
        <v>7.9318280518977727E-3</v>
      </c>
      <c r="I5696" s="8">
        <f t="shared" si="499"/>
        <v>2.6114881221057235E-3</v>
      </c>
      <c r="J5696" s="11">
        <f t="shared" si="500"/>
        <v>0.24769134103602358</v>
      </c>
      <c r="K5696" s="11">
        <f t="shared" si="495"/>
        <v>4.4633057317944758E-2</v>
      </c>
      <c r="AC5696" s="15"/>
      <c r="AD5696" s="16"/>
    </row>
    <row r="5697" spans="1:30" x14ac:dyDescent="0.3">
      <c r="A5697" s="15">
        <v>44781</v>
      </c>
      <c r="B5697" s="18">
        <v>-1.2383171221209141E-3</v>
      </c>
      <c r="C5697" s="9">
        <f t="shared" si="496"/>
        <v>-3.2138317122120917E-2</v>
      </c>
      <c r="D5697" s="6">
        <f t="shared" si="497"/>
        <v>1.0328714274420105E-3</v>
      </c>
      <c r="E5697" s="6">
        <f t="shared" si="498"/>
        <v>1.0580102189615282E-3</v>
      </c>
      <c r="F5697" s="6">
        <f>B$6+B$7*E5686+B$8*(H5696*100)^2</f>
        <v>0.59291162651256291</v>
      </c>
      <c r="G5697" s="18">
        <v>9.6993922405703235E-3</v>
      </c>
      <c r="H5697" s="9">
        <f t="shared" si="494"/>
        <v>7.700075496464712E-3</v>
      </c>
      <c r="I5697" s="8">
        <f t="shared" si="499"/>
        <v>1.9993167441056114E-3</v>
      </c>
      <c r="J5697" s="11">
        <f t="shared" si="500"/>
        <v>0.20612804333687321</v>
      </c>
      <c r="K5697" s="11">
        <f t="shared" si="495"/>
        <v>2.8815885031072463E-2</v>
      </c>
      <c r="AC5697" s="15"/>
      <c r="AD5697" s="16"/>
    </row>
    <row r="5698" spans="1:30" x14ac:dyDescent="0.3">
      <c r="A5698" s="15">
        <v>44782</v>
      </c>
      <c r="B5698" s="18">
        <v>-4.2577442359264979E-3</v>
      </c>
      <c r="C5698" s="9">
        <f t="shared" si="496"/>
        <v>-3.5157744235926498E-2</v>
      </c>
      <c r="D5698" s="6">
        <f t="shared" si="497"/>
        <v>1.236066979758823E-3</v>
      </c>
      <c r="E5698" s="6">
        <f t="shared" si="498"/>
        <v>1.0328714274420105E-3</v>
      </c>
      <c r="F5698" s="6">
        <f>B$6+B$7*E5686+B$8*(H5697*100)^2</f>
        <v>0.55936511343567752</v>
      </c>
      <c r="G5698" s="18">
        <v>4.2291863289063061E-3</v>
      </c>
      <c r="H5698" s="9">
        <f t="shared" si="494"/>
        <v>7.4790715562540076E-3</v>
      </c>
      <c r="I5698" s="8">
        <f t="shared" si="499"/>
        <v>3.2498852273477015E-3</v>
      </c>
      <c r="J5698" s="11">
        <f t="shared" si="500"/>
        <v>0.76844219540171976</v>
      </c>
      <c r="K5698" s="11">
        <f t="shared" si="495"/>
        <v>0.13556847333896638</v>
      </c>
      <c r="AC5698" s="15"/>
      <c r="AD5698" s="16"/>
    </row>
    <row r="5699" spans="1:30" x14ac:dyDescent="0.3">
      <c r="A5699" s="15">
        <v>44783</v>
      </c>
      <c r="B5699" s="18">
        <v>2.1067158460407496E-2</v>
      </c>
      <c r="C5699" s="9">
        <f t="shared" si="496"/>
        <v>-9.8328415395925045E-3</v>
      </c>
      <c r="D5699" s="6">
        <f t="shared" si="497"/>
        <v>9.66847727427359E-5</v>
      </c>
      <c r="E5699" s="6">
        <f t="shared" si="498"/>
        <v>1.236066979758823E-3</v>
      </c>
      <c r="F5699" s="6">
        <f>B$6+B$7*E5686+B$8*(H5698*100)^2</f>
        <v>0.52830104232648156</v>
      </c>
      <c r="G5699" s="18">
        <v>1.4598751943498696E-2</v>
      </c>
      <c r="H5699" s="9">
        <f t="shared" si="494"/>
        <v>7.2684320339842312E-3</v>
      </c>
      <c r="I5699" s="8">
        <f t="shared" si="499"/>
        <v>7.3303199095144647E-3</v>
      </c>
      <c r="J5699" s="11">
        <f t="shared" si="500"/>
        <v>0.50211962898505835</v>
      </c>
      <c r="K5699" s="11">
        <f t="shared" si="495"/>
        <v>0.31111916191506506</v>
      </c>
      <c r="AC5699" s="15"/>
      <c r="AD5699" s="16"/>
    </row>
    <row r="5700" spans="1:30" x14ac:dyDescent="0.3">
      <c r="A5700" s="15">
        <v>44784</v>
      </c>
      <c r="B5700" s="18">
        <v>-7.057229222018175E-4</v>
      </c>
      <c r="C5700" s="9">
        <f t="shared" si="496"/>
        <v>-3.1605722922201818E-2</v>
      </c>
      <c r="D5700" s="6">
        <f t="shared" si="497"/>
        <v>9.989217214349934E-4</v>
      </c>
      <c r="E5700" s="6">
        <f t="shared" si="498"/>
        <v>9.66847727427359E-5</v>
      </c>
      <c r="F5700" s="6">
        <f>B$6+B$7*E5686+B$8*(H5699*100)^2</f>
        <v>0.49953571247936618</v>
      </c>
      <c r="G5700" s="18">
        <v>1.0037263793642032E-2</v>
      </c>
      <c r="H5700" s="9">
        <f t="shared" si="494"/>
        <v>7.0677840408388693E-3</v>
      </c>
      <c r="I5700" s="8">
        <f t="shared" si="499"/>
        <v>2.9694797528031624E-3</v>
      </c>
      <c r="J5700" s="11">
        <f t="shared" si="500"/>
        <v>0.29584554255554574</v>
      </c>
      <c r="K5700" s="11">
        <f t="shared" si="495"/>
        <v>6.9385419291839501E-2</v>
      </c>
      <c r="AC5700" s="15"/>
      <c r="AD5700" s="16"/>
    </row>
    <row r="5701" spans="1:30" x14ac:dyDescent="0.3">
      <c r="A5701" s="15">
        <v>44785</v>
      </c>
      <c r="B5701" s="18">
        <v>1.7174046951492668E-2</v>
      </c>
      <c r="C5701" s="9">
        <f t="shared" si="496"/>
        <v>-1.3725953048507333E-2</v>
      </c>
      <c r="D5701" s="6">
        <f t="shared" si="497"/>
        <v>1.8840178708982774E-4</v>
      </c>
      <c r="E5701" s="6">
        <f t="shared" si="498"/>
        <v>9.989217214349934E-4</v>
      </c>
      <c r="F5701" s="6">
        <f>B$6+B$7*E5686+B$8*(H5700*100)^2</f>
        <v>0.4728990170409374</v>
      </c>
      <c r="G5701" s="18">
        <v>7.6178139377549156E-3</v>
      </c>
      <c r="H5701" s="9">
        <f t="shared" si="494"/>
        <v>6.8767653518273944E-3</v>
      </c>
      <c r="I5701" s="8">
        <f t="shared" si="499"/>
        <v>7.4104858592752114E-4</v>
      </c>
      <c r="J5701" s="11">
        <f t="shared" si="500"/>
        <v>9.7278378283142911E-2</v>
      </c>
      <c r="K5701" s="11">
        <f t="shared" si="495"/>
        <v>5.4201597765994869E-3</v>
      </c>
      <c r="AC5701" s="15"/>
      <c r="AD5701" s="16"/>
    </row>
    <row r="5702" spans="1:30" x14ac:dyDescent="0.3">
      <c r="A5702" s="15">
        <v>44788</v>
      </c>
      <c r="B5702" s="18">
        <v>3.9616840562331631E-3</v>
      </c>
      <c r="C5702" s="9">
        <f t="shared" si="496"/>
        <v>-2.6938315943766836E-2</v>
      </c>
      <c r="D5702" s="6">
        <f t="shared" si="497"/>
        <v>7.2567286588620249E-4</v>
      </c>
      <c r="E5702" s="6">
        <f t="shared" si="498"/>
        <v>1.8840178708982774E-4</v>
      </c>
      <c r="F5702" s="6">
        <f>B$6+B$7*E5686+B$8*(H5701*100)^2</f>
        <v>0.44823343706495244</v>
      </c>
      <c r="G5702" s="18">
        <v>6.556008866677991E-3</v>
      </c>
      <c r="H5702" s="9">
        <f t="shared" si="494"/>
        <v>6.6950238017870591E-3</v>
      </c>
      <c r="I5702" s="8">
        <f t="shared" si="499"/>
        <v>1.3901493510906811E-4</v>
      </c>
      <c r="J5702" s="11">
        <f t="shared" si="500"/>
        <v>2.1204201814862503E-2</v>
      </c>
      <c r="K5702" s="11">
        <f t="shared" si="495"/>
        <v>2.1860148654417877E-4</v>
      </c>
      <c r="AC5702" s="15"/>
      <c r="AD5702" s="16"/>
    </row>
    <row r="5703" spans="1:30" x14ac:dyDescent="0.3">
      <c r="A5703" s="15">
        <v>44789</v>
      </c>
      <c r="B5703" s="18">
        <v>1.8739228259478625E-3</v>
      </c>
      <c r="C5703" s="9">
        <f t="shared" si="496"/>
        <v>-2.9026077174052138E-2</v>
      </c>
      <c r="D5703" s="6">
        <f t="shared" si="497"/>
        <v>8.4251315611403059E-4</v>
      </c>
      <c r="E5703" s="6">
        <f t="shared" si="498"/>
        <v>7.2567286588620249E-4</v>
      </c>
      <c r="F5703" s="6">
        <f>B$6+B$7*E5686+B$8*(H5702*100)^2</f>
        <v>0.42539311000719032</v>
      </c>
      <c r="G5703" s="18">
        <v>7.2430939090695427E-3</v>
      </c>
      <c r="H5703" s="9">
        <f t="shared" si="494"/>
        <v>6.5222167244518205E-3</v>
      </c>
      <c r="I5703" s="8">
        <f t="shared" si="499"/>
        <v>7.2087718461772213E-4</v>
      </c>
      <c r="J5703" s="11">
        <f t="shared" si="500"/>
        <v>9.9526140854678896E-2</v>
      </c>
      <c r="K5703" s="11">
        <f t="shared" si="495"/>
        <v>5.6922636186920172E-3</v>
      </c>
      <c r="AC5703" s="15"/>
      <c r="AD5703" s="16"/>
    </row>
    <row r="5704" spans="1:30" x14ac:dyDescent="0.3">
      <c r="A5704" s="15">
        <v>44790</v>
      </c>
      <c r="B5704" s="18">
        <v>-7.2641148676480206E-3</v>
      </c>
      <c r="C5704" s="9">
        <f t="shared" si="496"/>
        <v>-3.8164114867648022E-2</v>
      </c>
      <c r="D5704" s="6">
        <f t="shared" si="497"/>
        <v>1.4564996636310327E-3</v>
      </c>
      <c r="E5704" s="6">
        <f t="shared" si="498"/>
        <v>8.4251315611403059E-4</v>
      </c>
      <c r="F5704" s="6">
        <f>B$6+B$7*E5686+B$8*(H5703*100)^2</f>
        <v>0.4042429671517026</v>
      </c>
      <c r="G5704" s="18">
        <v>9.437961652112763E-3</v>
      </c>
      <c r="H5704" s="9">
        <f t="shared" ref="H5704:H5767" si="501">SQRT(F5704)/100</f>
        <v>6.3580104368560339E-3</v>
      </c>
      <c r="I5704" s="8">
        <f t="shared" si="499"/>
        <v>3.0799512152567292E-3</v>
      </c>
      <c r="J5704" s="11">
        <f t="shared" si="500"/>
        <v>0.32633648331970683</v>
      </c>
      <c r="K5704" s="11">
        <f t="shared" ref="K5704:K5767" si="502">G5704/H5704-LN(G5704/H5704)-1</f>
        <v>8.9396071442018776E-2</v>
      </c>
      <c r="AC5704" s="15"/>
      <c r="AD5704" s="16"/>
    </row>
    <row r="5705" spans="1:30" x14ac:dyDescent="0.3">
      <c r="A5705" s="15">
        <v>44791</v>
      </c>
      <c r="B5705" s="18">
        <v>2.2669896063847975E-3</v>
      </c>
      <c r="C5705" s="9">
        <f t="shared" si="496"/>
        <v>-2.8633010393615203E-2</v>
      </c>
      <c r="D5705" s="6">
        <f t="shared" si="497"/>
        <v>8.1984928420087626E-4</v>
      </c>
      <c r="E5705" s="6">
        <f t="shared" si="498"/>
        <v>1.4564996636310327E-3</v>
      </c>
      <c r="F5705" s="6">
        <f>B$6+B$7*E5686+B$8*(H5704*100)^2</f>
        <v>0.38465793486752098</v>
      </c>
      <c r="G5705" s="18">
        <v>4.4998502948965947E-3</v>
      </c>
      <c r="H5705" s="9">
        <f t="shared" si="501"/>
        <v>6.2020797710729339E-3</v>
      </c>
      <c r="I5705" s="8">
        <f t="shared" si="499"/>
        <v>1.7022294761763392E-3</v>
      </c>
      <c r="J5705" s="11">
        <f t="shared" si="500"/>
        <v>0.37828580166475428</v>
      </c>
      <c r="K5705" s="11">
        <f t="shared" si="502"/>
        <v>4.6379480137123785E-2</v>
      </c>
      <c r="AC5705" s="15"/>
      <c r="AD5705" s="16"/>
    </row>
    <row r="5706" spans="1:30" x14ac:dyDescent="0.3">
      <c r="A5706" s="15">
        <v>44792</v>
      </c>
      <c r="B5706" s="18">
        <v>-1.2983928713038868E-2</v>
      </c>
      <c r="C5706" s="9">
        <f t="shared" si="496"/>
        <v>-4.3883928713038867E-2</v>
      </c>
      <c r="D5706" s="6">
        <f t="shared" si="497"/>
        <v>1.9257991992910771E-3</v>
      </c>
      <c r="E5706" s="6">
        <f t="shared" si="498"/>
        <v>8.1984928420087626E-4</v>
      </c>
      <c r="F5706" s="6">
        <f>B$6+B$7*E5686+B$8*(H5705*100)^2</f>
        <v>0.36652219497236876</v>
      </c>
      <c r="G5706" s="18">
        <v>7.0960939227652153E-3</v>
      </c>
      <c r="H5706" s="9">
        <f t="shared" si="501"/>
        <v>6.0541076549097536E-3</v>
      </c>
      <c r="I5706" s="8">
        <f t="shared" si="499"/>
        <v>1.0419862678554617E-3</v>
      </c>
      <c r="J5706" s="11">
        <f t="shared" si="500"/>
        <v>0.14683941323164154</v>
      </c>
      <c r="K5706" s="11">
        <f t="shared" si="502"/>
        <v>1.3304791289187268E-2</v>
      </c>
      <c r="AC5706" s="15"/>
      <c r="AD5706" s="16"/>
    </row>
    <row r="5707" spans="1:30" x14ac:dyDescent="0.3">
      <c r="A5707" s="15">
        <v>44795</v>
      </c>
      <c r="B5707" s="18">
        <v>-2.1632366466494565E-2</v>
      </c>
      <c r="C5707" s="9">
        <f t="shared" si="496"/>
        <v>-5.2532366466494562E-2</v>
      </c>
      <c r="D5707" s="6">
        <f t="shared" si="497"/>
        <v>2.7596495265700825E-3</v>
      </c>
      <c r="E5707" s="6">
        <f t="shared" si="498"/>
        <v>1.9257991992910771E-3</v>
      </c>
      <c r="F5707" s="6">
        <f>B$6+B$7*E5686+B$8*(H5706*100)^2</f>
        <v>0.34972849982945792</v>
      </c>
      <c r="G5707" s="18">
        <v>1.0793102365283738E-2</v>
      </c>
      <c r="H5707" s="9">
        <f t="shared" si="501"/>
        <v>5.913784742696152E-3</v>
      </c>
      <c r="I5707" s="8">
        <f t="shared" si="499"/>
        <v>4.8793176225875859E-3</v>
      </c>
      <c r="J5707" s="11">
        <f t="shared" si="500"/>
        <v>0.45207739697550015</v>
      </c>
      <c r="K5707" s="11">
        <f t="shared" si="502"/>
        <v>0.22345404604140073</v>
      </c>
      <c r="AC5707" s="15"/>
      <c r="AD5707" s="16"/>
    </row>
    <row r="5708" spans="1:30" x14ac:dyDescent="0.3">
      <c r="A5708" s="15">
        <v>44796</v>
      </c>
      <c r="B5708" s="18">
        <v>-2.2403704344374641E-3</v>
      </c>
      <c r="C5708" s="9">
        <f t="shared" si="496"/>
        <v>-3.3140370434437467E-2</v>
      </c>
      <c r="D5708" s="6">
        <f t="shared" si="497"/>
        <v>1.098284152531737E-3</v>
      </c>
      <c r="E5708" s="6">
        <f t="shared" si="498"/>
        <v>2.7596495265700825E-3</v>
      </c>
      <c r="F5708" s="6">
        <f>B$6+B$7*E5708+B$8*(G5707*100)^2</f>
        <v>1.0891868564451688</v>
      </c>
      <c r="G5708" s="18">
        <v>6.7006616323235044E-3</v>
      </c>
      <c r="H5708" s="9">
        <f t="shared" si="501"/>
        <v>1.0436411531006089E-2</v>
      </c>
      <c r="I5708" s="8">
        <f t="shared" si="499"/>
        <v>3.735749898682585E-3</v>
      </c>
      <c r="J5708" s="11">
        <f t="shared" si="500"/>
        <v>0.55751955607810411</v>
      </c>
      <c r="K5708" s="11">
        <f t="shared" si="502"/>
        <v>8.5141040728315964E-2</v>
      </c>
      <c r="AC5708" s="15"/>
      <c r="AD5708" s="16"/>
    </row>
    <row r="5709" spans="1:30" x14ac:dyDescent="0.3">
      <c r="A5709" s="15">
        <v>44797</v>
      </c>
      <c r="B5709" s="18">
        <v>2.911916698724165E-3</v>
      </c>
      <c r="C5709" s="9">
        <f t="shared" si="496"/>
        <v>-2.7988083301275835E-2</v>
      </c>
      <c r="D5709" s="6">
        <f t="shared" si="497"/>
        <v>7.8333280687915526E-4</v>
      </c>
      <c r="E5709" s="6">
        <f t="shared" si="498"/>
        <v>1.098284152531737E-3</v>
      </c>
      <c r="F5709" s="6">
        <f>B$6+B$7*E5708+B$8*(H5708*100)^2</f>
        <v>1.0190666822524059</v>
      </c>
      <c r="G5709" s="18">
        <v>5.6957111111796367E-3</v>
      </c>
      <c r="H5709" s="9">
        <f t="shared" si="501"/>
        <v>1.0094883269520287E-2</v>
      </c>
      <c r="I5709" s="8">
        <f t="shared" si="499"/>
        <v>4.3991721583406503E-3</v>
      </c>
      <c r="J5709" s="11">
        <f t="shared" si="500"/>
        <v>0.77236574546519432</v>
      </c>
      <c r="K5709" s="11">
        <f t="shared" si="502"/>
        <v>0.13653286329208836</v>
      </c>
      <c r="AC5709" s="15"/>
      <c r="AD5709" s="16"/>
    </row>
    <row r="5710" spans="1:30" x14ac:dyDescent="0.3">
      <c r="A5710" s="15">
        <v>44798</v>
      </c>
      <c r="B5710" s="18">
        <v>1.3993241836107048E-2</v>
      </c>
      <c r="C5710" s="9">
        <f t="shared" si="496"/>
        <v>-1.6906758163892952E-2</v>
      </c>
      <c r="D5710" s="6">
        <f t="shared" si="497"/>
        <v>2.8583847161236099E-4</v>
      </c>
      <c r="E5710" s="6">
        <f t="shared" si="498"/>
        <v>7.8333280687915526E-4</v>
      </c>
      <c r="F5710" s="6">
        <f>B$6+B$7*E5708+B$8*(H5709*100)^2</f>
        <v>0.9541354009499079</v>
      </c>
      <c r="G5710" s="18">
        <v>6.6536485211222711E-3</v>
      </c>
      <c r="H5710" s="9">
        <f t="shared" si="501"/>
        <v>9.7679854675869985E-3</v>
      </c>
      <c r="I5710" s="8">
        <f t="shared" si="499"/>
        <v>3.1143369464647274E-3</v>
      </c>
      <c r="J5710" s="11">
        <f t="shared" si="500"/>
        <v>0.46806454181914497</v>
      </c>
      <c r="K5710" s="11">
        <f t="shared" si="502"/>
        <v>6.5113856974627238E-2</v>
      </c>
      <c r="AC5710" s="15"/>
      <c r="AD5710" s="16"/>
    </row>
    <row r="5711" spans="1:30" x14ac:dyDescent="0.3">
      <c r="A5711" s="15">
        <v>44799</v>
      </c>
      <c r="B5711" s="18">
        <v>-3.4268576317040784E-2</v>
      </c>
      <c r="C5711" s="9">
        <f t="shared" ref="C5711:C5774" si="503">B5711-B$5</f>
        <v>-6.5168576317040788E-2</v>
      </c>
      <c r="D5711" s="6">
        <f t="shared" ref="D5711:D5774" si="504">C5711^2</f>
        <v>4.2469433391899699E-3</v>
      </c>
      <c r="E5711" s="6">
        <f t="shared" si="498"/>
        <v>2.8583847161236099E-4</v>
      </c>
      <c r="F5711" s="6">
        <f>B$6+B$7*E5708+B$8*(H5710*100)^2</f>
        <v>0.89400903446379454</v>
      </c>
      <c r="G5711" s="18">
        <v>1.4157043616338587E-2</v>
      </c>
      <c r="H5711" s="9">
        <f t="shared" si="501"/>
        <v>9.4552050980599815E-3</v>
      </c>
      <c r="I5711" s="8">
        <f t="shared" si="499"/>
        <v>4.7018385182786056E-3</v>
      </c>
      <c r="J5711" s="11">
        <f t="shared" si="500"/>
        <v>0.332120084228054</v>
      </c>
      <c r="K5711" s="11">
        <f t="shared" si="502"/>
        <v>9.3628259984827489E-2</v>
      </c>
      <c r="AC5711" s="15"/>
      <c r="AD5711" s="16"/>
    </row>
    <row r="5712" spans="1:30" x14ac:dyDescent="0.3">
      <c r="A5712" s="15">
        <v>44802</v>
      </c>
      <c r="B5712" s="18">
        <v>-6.6886751973248065E-3</v>
      </c>
      <c r="C5712" s="9">
        <f t="shared" si="503"/>
        <v>-3.7588675197324804E-2</v>
      </c>
      <c r="D5712" s="6">
        <f t="shared" si="504"/>
        <v>1.412908503089981E-3</v>
      </c>
      <c r="E5712" s="6">
        <f t="shared" ref="E5712:E5775" si="505">D5711</f>
        <v>4.2469433391899699E-3</v>
      </c>
      <c r="F5712" s="6">
        <f>B$6+B$7*E5708+B$8*(H5711*100)^2</f>
        <v>0.83833201909765354</v>
      </c>
      <c r="G5712" s="18">
        <v>9.6236340503017201E-3</v>
      </c>
      <c r="H5712" s="9">
        <f t="shared" si="501"/>
        <v>9.1560472863438918E-3</v>
      </c>
      <c r="I5712" s="8">
        <f t="shared" si="499"/>
        <v>4.6758676395782829E-4</v>
      </c>
      <c r="J5712" s="11">
        <f t="shared" si="500"/>
        <v>4.8587338370702955E-2</v>
      </c>
      <c r="K5712" s="11">
        <f t="shared" si="502"/>
        <v>1.2612403783769377E-3</v>
      </c>
      <c r="AC5712" s="15"/>
      <c r="AD5712" s="16"/>
    </row>
    <row r="5713" spans="1:30" x14ac:dyDescent="0.3">
      <c r="A5713" s="15">
        <v>44803</v>
      </c>
      <c r="B5713" s="18">
        <v>-1.1089416492117008E-2</v>
      </c>
      <c r="C5713" s="9">
        <f t="shared" si="503"/>
        <v>-4.1989416492117008E-2</v>
      </c>
      <c r="D5713" s="6">
        <f t="shared" si="504"/>
        <v>1.7631110973484678E-3</v>
      </c>
      <c r="E5713" s="6">
        <f t="shared" si="505"/>
        <v>1.412908503089981E-3</v>
      </c>
      <c r="F5713" s="6">
        <f>B$6+B$7*E5708+B$8*(H5712*100)^2</f>
        <v>0.78677510286860675</v>
      </c>
      <c r="G5713" s="18">
        <v>1.1463800457637199E-2</v>
      </c>
      <c r="H5713" s="9">
        <f t="shared" si="501"/>
        <v>8.8700344016728969E-3</v>
      </c>
      <c r="I5713" s="8">
        <f t="shared" si="499"/>
        <v>2.5937660559643017E-3</v>
      </c>
      <c r="J5713" s="11">
        <f t="shared" si="500"/>
        <v>0.22625708337729583</v>
      </c>
      <c r="K5713" s="11">
        <f t="shared" si="502"/>
        <v>3.5903330194382743E-2</v>
      </c>
      <c r="AC5713" s="15"/>
      <c r="AD5713" s="16"/>
    </row>
    <row r="5714" spans="1:30" x14ac:dyDescent="0.3">
      <c r="A5714" s="15">
        <v>44804</v>
      </c>
      <c r="B5714" s="18">
        <v>-7.8477382081516851E-3</v>
      </c>
      <c r="C5714" s="9">
        <f t="shared" si="503"/>
        <v>-3.8747738208151687E-2</v>
      </c>
      <c r="D5714" s="6">
        <f t="shared" si="504"/>
        <v>1.5013872162474582E-3</v>
      </c>
      <c r="E5714" s="6">
        <f t="shared" si="505"/>
        <v>1.7631110973484678E-3</v>
      </c>
      <c r="F5714" s="6">
        <f>B$6+B$7*E5708+B$8*(H5713*100)^2</f>
        <v>0.73903339844050964</v>
      </c>
      <c r="G5714" s="18">
        <v>9.0008231006150179E-3</v>
      </c>
      <c r="H5714" s="9">
        <f t="shared" si="501"/>
        <v>8.5967051737308627E-3</v>
      </c>
      <c r="I5714" s="8">
        <f t="shared" si="499"/>
        <v>4.0411792688415521E-4</v>
      </c>
      <c r="J5714" s="11">
        <f t="shared" si="500"/>
        <v>4.4897885711868084E-2</v>
      </c>
      <c r="K5714" s="11">
        <f t="shared" si="502"/>
        <v>1.0714482053635344E-3</v>
      </c>
      <c r="AC5714" s="15"/>
      <c r="AD5714" s="16"/>
    </row>
    <row r="5715" spans="1:30" x14ac:dyDescent="0.3">
      <c r="A5715" s="15">
        <v>44805</v>
      </c>
      <c r="B5715" s="18">
        <v>2.9917522671948716E-3</v>
      </c>
      <c r="C5715" s="9">
        <f t="shared" si="503"/>
        <v>-2.790824773280513E-2</v>
      </c>
      <c r="D5715" s="6">
        <f t="shared" si="504"/>
        <v>7.7887029151562271E-4</v>
      </c>
      <c r="E5715" s="6">
        <f t="shared" si="505"/>
        <v>1.5013872162474582E-3</v>
      </c>
      <c r="F5715" s="6">
        <f>B$6+B$7*E5708+B$8*(H5714*100)^2</f>
        <v>0.69482458014009196</v>
      </c>
      <c r="G5715" s="18">
        <v>1.2324317254275109E-2</v>
      </c>
      <c r="H5715" s="9">
        <f t="shared" si="501"/>
        <v>8.3356138354658202E-3</v>
      </c>
      <c r="I5715" s="8">
        <f t="shared" si="499"/>
        <v>3.988703418809289E-3</v>
      </c>
      <c r="J5715" s="11">
        <f t="shared" si="500"/>
        <v>0.32364498061145508</v>
      </c>
      <c r="K5715" s="11">
        <f t="shared" si="502"/>
        <v>8.7476295955290162E-2</v>
      </c>
      <c r="AC5715" s="15"/>
      <c r="AD5715" s="16"/>
    </row>
    <row r="5716" spans="1:30" x14ac:dyDescent="0.3">
      <c r="A5716" s="15">
        <v>44806</v>
      </c>
      <c r="B5716" s="18">
        <v>-1.0794552570725622E-2</v>
      </c>
      <c r="C5716" s="9">
        <f t="shared" si="503"/>
        <v>-4.1694552570725622E-2</v>
      </c>
      <c r="D5716" s="6">
        <f t="shared" si="504"/>
        <v>1.7384357140730025E-3</v>
      </c>
      <c r="E5716" s="6">
        <f t="shared" si="505"/>
        <v>7.7887029151562271E-4</v>
      </c>
      <c r="F5716" s="6">
        <f>B$6+B$7*E5708+B$8*(H5715*100)^2</f>
        <v>0.65388721439390507</v>
      </c>
      <c r="G5716" s="18">
        <v>1.7412887729221064E-2</v>
      </c>
      <c r="H5716" s="9">
        <f t="shared" si="501"/>
        <v>8.0863292932819957E-3</v>
      </c>
      <c r="I5716" s="8">
        <f t="shared" si="499"/>
        <v>9.3265584359390682E-3</v>
      </c>
      <c r="J5716" s="11">
        <f t="shared" si="500"/>
        <v>0.53561239129153193</v>
      </c>
      <c r="K5716" s="11">
        <f t="shared" si="502"/>
        <v>0.38633785202755577</v>
      </c>
      <c r="AC5716" s="15"/>
      <c r="AD5716" s="16"/>
    </row>
    <row r="5717" spans="1:30" x14ac:dyDescent="0.3">
      <c r="A5717" s="15">
        <v>44810</v>
      </c>
      <c r="B5717" s="18">
        <v>-4.1034646908939178E-3</v>
      </c>
      <c r="C5717" s="9">
        <f t="shared" si="503"/>
        <v>-3.5003464690893916E-2</v>
      </c>
      <c r="D5717" s="6">
        <f t="shared" si="504"/>
        <v>1.2252425403666571E-3</v>
      </c>
      <c r="E5717" s="6">
        <f t="shared" si="505"/>
        <v>1.7384357140730025E-3</v>
      </c>
      <c r="F5717" s="6">
        <f>B$6+B$7*E5708+B$8*(H5716*100)^2</f>
        <v>0.61597921371293574</v>
      </c>
      <c r="G5717" s="18">
        <v>9.109448080555891E-3</v>
      </c>
      <c r="H5717" s="9">
        <f t="shared" si="501"/>
        <v>7.8484343261120276E-3</v>
      </c>
      <c r="I5717" s="8">
        <f t="shared" si="499"/>
        <v>1.2610137544438633E-3</v>
      </c>
      <c r="J5717" s="11">
        <f t="shared" si="500"/>
        <v>0.13842921583092352</v>
      </c>
      <c r="K5717" s="11">
        <f t="shared" si="502"/>
        <v>1.1672677911386486E-2</v>
      </c>
      <c r="AC5717" s="15"/>
      <c r="AD5717" s="16"/>
    </row>
    <row r="5718" spans="1:30" x14ac:dyDescent="0.3">
      <c r="A5718" s="15">
        <v>44811</v>
      </c>
      <c r="B5718" s="18">
        <v>1.8174848666169877E-2</v>
      </c>
      <c r="C5718" s="9">
        <f t="shared" si="503"/>
        <v>-1.2725151333830124E-2</v>
      </c>
      <c r="D5718" s="6">
        <f t="shared" si="504"/>
        <v>1.6192947646887857E-4</v>
      </c>
      <c r="E5718" s="6">
        <f t="shared" si="505"/>
        <v>1.2252425403666571E-3</v>
      </c>
      <c r="F5718" s="6">
        <f>B$6+B$7*E5708+B$8*(H5717*100)^2</f>
        <v>0.58087640508235816</v>
      </c>
      <c r="G5718" s="18">
        <v>9.7223950179938737E-3</v>
      </c>
      <c r="H5718" s="9">
        <f t="shared" si="501"/>
        <v>7.6215248151689317E-3</v>
      </c>
      <c r="I5718" s="8">
        <f t="shared" si="499"/>
        <v>2.1008702028249421E-3</v>
      </c>
      <c r="J5718" s="11">
        <f t="shared" si="500"/>
        <v>0.21608566602536966</v>
      </c>
      <c r="K5718" s="11">
        <f t="shared" si="502"/>
        <v>3.2194059128851205E-2</v>
      </c>
      <c r="AC5718" s="15"/>
      <c r="AD5718" s="16"/>
    </row>
    <row r="5719" spans="1:30" x14ac:dyDescent="0.3">
      <c r="A5719" s="15">
        <v>44812</v>
      </c>
      <c r="B5719" s="18">
        <v>6.5889668804411244E-3</v>
      </c>
      <c r="C5719" s="9">
        <f t="shared" si="503"/>
        <v>-2.4311033119558876E-2</v>
      </c>
      <c r="D5719" s="6">
        <f t="shared" si="504"/>
        <v>5.9102633134028857E-4</v>
      </c>
      <c r="E5719" s="6">
        <f t="shared" si="505"/>
        <v>1.6192947646887857E-4</v>
      </c>
      <c r="F5719" s="6">
        <f>B$6+B$7*E5708+B$8*(H5718*100)^2</f>
        <v>0.54837120429044339</v>
      </c>
      <c r="G5719" s="18">
        <v>1.0342911938900481E-2</v>
      </c>
      <c r="H5719" s="9">
        <f t="shared" si="501"/>
        <v>7.4052090064389365E-3</v>
      </c>
      <c r="I5719" s="8">
        <f t="shared" si="499"/>
        <v>2.937702932461545E-3</v>
      </c>
      <c r="J5719" s="11">
        <f t="shared" si="500"/>
        <v>0.28403054669861588</v>
      </c>
      <c r="K5719" s="11">
        <f t="shared" si="502"/>
        <v>6.2589856493677098E-2</v>
      </c>
      <c r="AC5719" s="15"/>
      <c r="AD5719" s="16"/>
    </row>
    <row r="5720" spans="1:30" x14ac:dyDescent="0.3">
      <c r="A5720" s="15">
        <v>44813</v>
      </c>
      <c r="B5720" s="18">
        <v>1.5156014981211059E-2</v>
      </c>
      <c r="C5720" s="9">
        <f t="shared" si="503"/>
        <v>-1.5743985018788941E-2</v>
      </c>
      <c r="D5720" s="6">
        <f t="shared" si="504"/>
        <v>2.4787306427185061E-4</v>
      </c>
      <c r="E5720" s="6">
        <f t="shared" si="505"/>
        <v>5.9102633134028857E-4</v>
      </c>
      <c r="F5720" s="6">
        <f>B$6+B$7*E5708+B$8*(H5719*100)^2</f>
        <v>0.51827138835713038</v>
      </c>
      <c r="G5720" s="18">
        <v>7.8310476438218698E-3</v>
      </c>
      <c r="H5720" s="9">
        <f t="shared" si="501"/>
        <v>7.1991068081889873E-3</v>
      </c>
      <c r="I5720" s="8">
        <f t="shared" si="499"/>
        <v>6.3194083563288244E-4</v>
      </c>
      <c r="J5720" s="11">
        <f t="shared" si="500"/>
        <v>8.0696844710354695E-2</v>
      </c>
      <c r="K5720" s="11">
        <f t="shared" si="502"/>
        <v>3.641114213080332E-3</v>
      </c>
      <c r="AC5720" s="15"/>
      <c r="AD5720" s="16"/>
    </row>
    <row r="5721" spans="1:30" x14ac:dyDescent="0.3">
      <c r="A5721" s="15">
        <v>44816</v>
      </c>
      <c r="B5721" s="18">
        <v>1.0528651483996954E-2</v>
      </c>
      <c r="C5721" s="9">
        <f t="shared" si="503"/>
        <v>-2.0371348516003047E-2</v>
      </c>
      <c r="D5721" s="6">
        <f t="shared" si="504"/>
        <v>4.1499184036045952E-4</v>
      </c>
      <c r="E5721" s="6">
        <f t="shared" si="505"/>
        <v>2.4787306427185061E-4</v>
      </c>
      <c r="F5721" s="6">
        <f>B$6+B$7*E5708+B$8*(H5720*100)^2</f>
        <v>0.49039895880288237</v>
      </c>
      <c r="G5721" s="18">
        <v>6.18045071612334E-3</v>
      </c>
      <c r="H5721" s="9">
        <f t="shared" si="501"/>
        <v>7.0028491259121264E-3</v>
      </c>
      <c r="I5721" s="8">
        <f t="shared" si="499"/>
        <v>8.2239840978878646E-4</v>
      </c>
      <c r="J5721" s="11">
        <f t="shared" si="500"/>
        <v>0.13306447176147571</v>
      </c>
      <c r="K5721" s="11">
        <f t="shared" si="502"/>
        <v>7.4881961503110439E-3</v>
      </c>
      <c r="AC5721" s="15"/>
      <c r="AD5721" s="16"/>
    </row>
    <row r="5722" spans="1:30" x14ac:dyDescent="0.3">
      <c r="A5722" s="15">
        <v>44817</v>
      </c>
      <c r="B5722" s="18">
        <v>-4.4199163031974062E-2</v>
      </c>
      <c r="C5722" s="9">
        <f t="shared" si="503"/>
        <v>-7.5099163031974059E-2</v>
      </c>
      <c r="D5722" s="6">
        <f t="shared" si="504"/>
        <v>5.6398842881030193E-3</v>
      </c>
      <c r="E5722" s="6">
        <f t="shared" si="505"/>
        <v>4.1499184036045952E-4</v>
      </c>
      <c r="F5722" s="6">
        <f>B$6+B$7*E5708+B$8*(H5721*100)^2</f>
        <v>0.46458908903564877</v>
      </c>
      <c r="G5722" s="18">
        <v>2.2264839432435544E-2</v>
      </c>
      <c r="H5722" s="9">
        <f t="shared" si="501"/>
        <v>6.8160772372065203E-3</v>
      </c>
      <c r="I5722" s="8">
        <f t="shared" si="499"/>
        <v>1.5448762195229023E-2</v>
      </c>
      <c r="J5722" s="11">
        <f t="shared" si="500"/>
        <v>0.69386362484712916</v>
      </c>
      <c r="K5722" s="11">
        <f t="shared" si="502"/>
        <v>1.0827934598073252</v>
      </c>
      <c r="AC5722" s="15"/>
      <c r="AD5722" s="16"/>
    </row>
    <row r="5723" spans="1:30" x14ac:dyDescent="0.3">
      <c r="A5723" s="15">
        <v>44818</v>
      </c>
      <c r="B5723" s="18">
        <v>3.3812890788436087E-3</v>
      </c>
      <c r="C5723" s="9">
        <f t="shared" si="503"/>
        <v>-2.7518710921156393E-2</v>
      </c>
      <c r="D5723" s="6">
        <f t="shared" si="504"/>
        <v>7.5727945076217208E-4</v>
      </c>
      <c r="E5723" s="6">
        <f t="shared" si="505"/>
        <v>5.6398842881030193E-3</v>
      </c>
      <c r="F5723" s="6">
        <f>B$6+B$7*E5708+B$8*(H5722*100)^2</f>
        <v>0.44068914963119044</v>
      </c>
      <c r="G5723" s="18">
        <v>8.7426317789421719E-3</v>
      </c>
      <c r="H5723" s="9">
        <f t="shared" si="501"/>
        <v>6.6384422090667505E-3</v>
      </c>
      <c r="I5723" s="8">
        <f t="shared" si="499"/>
        <v>2.1041895698754214E-3</v>
      </c>
      <c r="J5723" s="11">
        <f t="shared" si="500"/>
        <v>0.24068148162703715</v>
      </c>
      <c r="K5723" s="11">
        <f t="shared" si="502"/>
        <v>4.1636448735025811E-2</v>
      </c>
      <c r="AC5723" s="15"/>
      <c r="AD5723" s="16"/>
    </row>
    <row r="5724" spans="1:30" x14ac:dyDescent="0.3">
      <c r="A5724" s="15">
        <v>44819</v>
      </c>
      <c r="B5724" s="18">
        <v>-1.1382272168148164E-2</v>
      </c>
      <c r="C5724" s="9">
        <f t="shared" si="503"/>
        <v>-4.2282272168148165E-2</v>
      </c>
      <c r="D5724" s="6">
        <f t="shared" si="504"/>
        <v>1.787790539701357E-3</v>
      </c>
      <c r="E5724" s="6">
        <f t="shared" si="505"/>
        <v>7.5727945076217208E-4</v>
      </c>
      <c r="F5724" s="6">
        <f>B$6+B$7*E5708+B$8*(H5723*100)^2</f>
        <v>0.41855780574266199</v>
      </c>
      <c r="G5724" s="18">
        <v>1.1771585177947932E-2</v>
      </c>
      <c r="H5724" s="9">
        <f t="shared" si="501"/>
        <v>6.4696043599486207E-3</v>
      </c>
      <c r="I5724" s="8">
        <f t="shared" si="499"/>
        <v>5.3019808179993111E-3</v>
      </c>
      <c r="J5724" s="11">
        <f t="shared" si="500"/>
        <v>0.45040499965388459</v>
      </c>
      <c r="K5724" s="11">
        <f t="shared" si="502"/>
        <v>0.22094801160184518</v>
      </c>
      <c r="AC5724" s="15"/>
      <c r="AD5724" s="16"/>
    </row>
    <row r="5725" spans="1:30" x14ac:dyDescent="0.3">
      <c r="A5725" s="15">
        <v>44820</v>
      </c>
      <c r="B5725" s="18">
        <v>-7.2080497756631754E-3</v>
      </c>
      <c r="C5725" s="9">
        <f t="shared" si="503"/>
        <v>-3.8108049775663178E-2</v>
      </c>
      <c r="D5725" s="6">
        <f t="shared" si="504"/>
        <v>1.4522234577044224E-3</v>
      </c>
      <c r="E5725" s="6">
        <f t="shared" si="505"/>
        <v>1.787790539701357E-3</v>
      </c>
      <c r="F5725" s="6">
        <f>B$6+B$7*E5708+B$8*(H5724*100)^2</f>
        <v>0.39806418130188476</v>
      </c>
      <c r="G5725" s="18">
        <v>1.0927987231324196E-2</v>
      </c>
      <c r="H5725" s="9">
        <f t="shared" si="501"/>
        <v>6.3092327687436353E-3</v>
      </c>
      <c r="I5725" s="8">
        <f t="shared" si="499"/>
        <v>4.6187544625805608E-3</v>
      </c>
      <c r="J5725" s="11">
        <f t="shared" si="500"/>
        <v>0.42265372065418166</v>
      </c>
      <c r="K5725" s="11">
        <f t="shared" si="502"/>
        <v>0.18274972221289487</v>
      </c>
      <c r="AC5725" s="15"/>
      <c r="AD5725" s="16"/>
    </row>
    <row r="5726" spans="1:30" x14ac:dyDescent="0.3">
      <c r="A5726" s="15">
        <v>44823</v>
      </c>
      <c r="B5726" s="18">
        <v>6.8336977247044446E-3</v>
      </c>
      <c r="C5726" s="9">
        <f t="shared" si="503"/>
        <v>-2.4066302275295555E-2</v>
      </c>
      <c r="D5726" s="6">
        <f t="shared" si="504"/>
        <v>5.7918690520589601E-4</v>
      </c>
      <c r="E5726" s="6">
        <f t="shared" si="505"/>
        <v>1.4522234577044224E-3</v>
      </c>
      <c r="F5726" s="6">
        <f>B$6+B$7*E5708+B$8*(H5725*100)^2</f>
        <v>0.37908708506972505</v>
      </c>
      <c r="G5726" s="18">
        <v>1.0138865463394197E-2</v>
      </c>
      <c r="H5726" s="9">
        <f t="shared" si="501"/>
        <v>6.1570048324629811E-3</v>
      </c>
      <c r="I5726" s="8">
        <f t="shared" si="499"/>
        <v>3.9818606309312155E-3</v>
      </c>
      <c r="J5726" s="11">
        <f t="shared" si="500"/>
        <v>0.39273236688143259</v>
      </c>
      <c r="K5726" s="11">
        <f t="shared" si="502"/>
        <v>0.147934726605359</v>
      </c>
      <c r="AC5726" s="15"/>
      <c r="AD5726" s="16"/>
    </row>
    <row r="5727" spans="1:30" x14ac:dyDescent="0.3">
      <c r="A5727" s="15">
        <v>44824</v>
      </c>
      <c r="B5727" s="18">
        <v>-1.1336114736600402E-2</v>
      </c>
      <c r="C5727" s="9">
        <f t="shared" si="503"/>
        <v>-4.2236114736600404E-2</v>
      </c>
      <c r="D5727" s="6">
        <f t="shared" si="504"/>
        <v>1.7838893880432738E-3</v>
      </c>
      <c r="E5727" s="6">
        <f t="shared" si="505"/>
        <v>5.7918690520589601E-4</v>
      </c>
      <c r="F5727" s="6">
        <f>B$6+B$7*E5708+B$8*(H5726*100)^2</f>
        <v>0.36151429395874513</v>
      </c>
      <c r="G5727" s="18">
        <v>1.1089219077202467E-2</v>
      </c>
      <c r="H5727" s="9">
        <f t="shared" si="501"/>
        <v>6.0126058739846337E-3</v>
      </c>
      <c r="I5727" s="8">
        <f t="shared" si="499"/>
        <v>5.0766132032178338E-3</v>
      </c>
      <c r="J5727" s="11">
        <f t="shared" si="500"/>
        <v>0.45779717831118333</v>
      </c>
      <c r="K5727" s="11">
        <f t="shared" si="502"/>
        <v>0.23221314676000038</v>
      </c>
      <c r="AC5727" s="15"/>
      <c r="AD5727" s="16"/>
    </row>
    <row r="5728" spans="1:30" x14ac:dyDescent="0.3">
      <c r="A5728" s="15">
        <v>44825</v>
      </c>
      <c r="B5728" s="18">
        <v>-1.726467409850635E-2</v>
      </c>
      <c r="C5728" s="9">
        <f t="shared" si="503"/>
        <v>-4.8164674098506347E-2</v>
      </c>
      <c r="D5728" s="6">
        <f t="shared" si="504"/>
        <v>2.3198358310153283E-3</v>
      </c>
      <c r="E5728" s="6">
        <f t="shared" si="505"/>
        <v>1.7838893880432738E-3</v>
      </c>
      <c r="F5728" s="6">
        <f>B$6+B$7*E5708+B$8*(H5727*100)^2</f>
        <v>0.34524188938997774</v>
      </c>
      <c r="G5728" s="18">
        <v>1.7957812182046791E-2</v>
      </c>
      <c r="H5728" s="9">
        <f t="shared" si="501"/>
        <v>5.8757288006678612E-3</v>
      </c>
      <c r="I5728" s="8">
        <f t="shared" si="499"/>
        <v>1.2082083381378929E-2</v>
      </c>
      <c r="J5728" s="11">
        <f t="shared" si="500"/>
        <v>0.67280375019502181</v>
      </c>
      <c r="K5728" s="11">
        <f t="shared" si="502"/>
        <v>0.93907461239401524</v>
      </c>
      <c r="AC5728" s="15"/>
      <c r="AD5728" s="16"/>
    </row>
    <row r="5729" spans="1:30" x14ac:dyDescent="0.3">
      <c r="A5729" s="15">
        <v>44826</v>
      </c>
      <c r="B5729" s="18">
        <v>-8.4632938304539853E-3</v>
      </c>
      <c r="C5729" s="9">
        <f t="shared" si="503"/>
        <v>-3.9363293830453984E-2</v>
      </c>
      <c r="D5729" s="6">
        <f t="shared" si="504"/>
        <v>1.5494689011826567E-3</v>
      </c>
      <c r="E5729" s="6">
        <f t="shared" si="505"/>
        <v>2.3198358310153283E-3</v>
      </c>
      <c r="F5729" s="6">
        <f>B$6+B$7*E5708+B$8*(H5728*100)^2</f>
        <v>0.33017364275929917</v>
      </c>
      <c r="G5729" s="18">
        <v>6.6233056942489755E-3</v>
      </c>
      <c r="H5729" s="9">
        <f t="shared" si="501"/>
        <v>5.746073813999426E-3</v>
      </c>
      <c r="I5729" s="8">
        <f t="shared" si="499"/>
        <v>8.7723188024954948E-4</v>
      </c>
      <c r="J5729" s="11">
        <f t="shared" si="500"/>
        <v>0.13244623164702349</v>
      </c>
      <c r="K5729" s="11">
        <f t="shared" si="502"/>
        <v>1.058852069798677E-2</v>
      </c>
      <c r="AC5729" s="15"/>
      <c r="AD5729" s="16"/>
    </row>
    <row r="5730" spans="1:30" x14ac:dyDescent="0.3">
      <c r="A5730" s="15">
        <v>44827</v>
      </c>
      <c r="B5730" s="18">
        <v>-1.7382828767329422E-2</v>
      </c>
      <c r="C5730" s="9">
        <f t="shared" si="503"/>
        <v>-4.8282828767329422E-2</v>
      </c>
      <c r="D5730" s="6">
        <f t="shared" si="504"/>
        <v>2.3312315537752535E-3</v>
      </c>
      <c r="E5730" s="6">
        <f t="shared" si="505"/>
        <v>1.5494689011826567E-3</v>
      </c>
      <c r="F5730" s="6">
        <f>B$6+B$7*E5730+B$8*(G5729*100)^2</f>
        <v>0.41662020166376756</v>
      </c>
      <c r="G5730" s="18">
        <v>1.7616890898865752E-2</v>
      </c>
      <c r="H5730" s="9">
        <f t="shared" si="501"/>
        <v>6.4546123172795396E-3</v>
      </c>
      <c r="I5730" s="8">
        <f t="shared" si="499"/>
        <v>1.1162278581586213E-2</v>
      </c>
      <c r="J5730" s="11">
        <f t="shared" si="500"/>
        <v>0.6336122897999491</v>
      </c>
      <c r="K5730" s="11">
        <f t="shared" si="502"/>
        <v>0.72528600105983654</v>
      </c>
      <c r="AC5730" s="15"/>
      <c r="AD5730" s="16"/>
    </row>
    <row r="5731" spans="1:30" x14ac:dyDescent="0.3">
      <c r="A5731" s="15">
        <v>44830</v>
      </c>
      <c r="B5731" s="18">
        <v>-1.0394360890280502E-2</v>
      </c>
      <c r="C5731" s="9">
        <f t="shared" si="503"/>
        <v>-4.1294360890280504E-2</v>
      </c>
      <c r="D5731" s="6">
        <f t="shared" si="504"/>
        <v>1.7052242413367281E-3</v>
      </c>
      <c r="E5731" s="6">
        <f t="shared" si="505"/>
        <v>2.3312315537752535E-3</v>
      </c>
      <c r="F5731" s="6">
        <f>B$6+B$7*E5730+B$8*(H5730*100)^2</f>
        <v>0.39619117716611574</v>
      </c>
      <c r="G5731" s="18">
        <v>1.2907240200482692E-2</v>
      </c>
      <c r="H5731" s="9">
        <f t="shared" si="501"/>
        <v>6.2943719080311399E-3</v>
      </c>
      <c r="I5731" s="8">
        <f t="shared" si="499"/>
        <v>6.6128682924515517E-3</v>
      </c>
      <c r="J5731" s="11">
        <f t="shared" si="500"/>
        <v>0.51233789638502669</v>
      </c>
      <c r="K5731" s="11">
        <f t="shared" si="502"/>
        <v>0.33246766164384756</v>
      </c>
      <c r="AC5731" s="15"/>
      <c r="AD5731" s="16"/>
    </row>
    <row r="5732" spans="1:30" x14ac:dyDescent="0.3">
      <c r="A5732" s="15">
        <v>44831</v>
      </c>
      <c r="B5732" s="18">
        <v>-2.1226109548247284E-3</v>
      </c>
      <c r="C5732" s="9">
        <f t="shared" si="503"/>
        <v>-3.3022610954824727E-2</v>
      </c>
      <c r="D5732" s="6">
        <f t="shared" si="504"/>
        <v>1.09049283427371E-3</v>
      </c>
      <c r="E5732" s="6">
        <f t="shared" si="505"/>
        <v>1.7052242413367281E-3</v>
      </c>
      <c r="F5732" s="6">
        <f>B$6+B$7*E5730+B$8*(H5731*100)^2</f>
        <v>0.37727390048129017</v>
      </c>
      <c r="G5732" s="18">
        <v>1.80047879364146E-2</v>
      </c>
      <c r="H5732" s="9">
        <f t="shared" si="501"/>
        <v>6.1422626163433469E-3</v>
      </c>
      <c r="I5732" s="8">
        <f t="shared" si="499"/>
        <v>1.1862525320071253E-2</v>
      </c>
      <c r="J5732" s="11">
        <f t="shared" si="500"/>
        <v>0.6588539316300055</v>
      </c>
      <c r="K5732" s="11">
        <f t="shared" si="502"/>
        <v>0.85585114994668632</v>
      </c>
      <c r="AC5732" s="15"/>
      <c r="AD5732" s="16"/>
    </row>
    <row r="5733" spans="1:30" x14ac:dyDescent="0.3">
      <c r="A5733" s="15">
        <v>44832</v>
      </c>
      <c r="B5733" s="18">
        <v>1.9481144181152356E-2</v>
      </c>
      <c r="C5733" s="9">
        <f t="shared" si="503"/>
        <v>-1.1418855818847645E-2</v>
      </c>
      <c r="D5733" s="6">
        <f t="shared" si="504"/>
        <v>1.303902682116307E-4</v>
      </c>
      <c r="E5733" s="6">
        <f t="shared" si="505"/>
        <v>1.09049283427371E-3</v>
      </c>
      <c r="F5733" s="6">
        <f>B$6+B$7*E5730+B$8*(H5732*100)^2</f>
        <v>0.3597565022711417</v>
      </c>
      <c r="G5733" s="18">
        <v>1.4125647125514777E-2</v>
      </c>
      <c r="H5733" s="9">
        <f t="shared" si="501"/>
        <v>5.997970509023379E-3</v>
      </c>
      <c r="I5733" s="8">
        <f t="shared" si="499"/>
        <v>8.1276766164913982E-3</v>
      </c>
      <c r="J5733" s="11">
        <f t="shared" si="500"/>
        <v>0.5753843731386008</v>
      </c>
      <c r="K5733" s="11">
        <f t="shared" si="502"/>
        <v>0.49850019351797137</v>
      </c>
      <c r="AC5733" s="15"/>
      <c r="AD5733" s="16"/>
    </row>
    <row r="5734" spans="1:30" x14ac:dyDescent="0.3">
      <c r="A5734" s="15">
        <v>44833</v>
      </c>
      <c r="B5734" s="18">
        <v>-2.1352794823098861E-2</v>
      </c>
      <c r="C5734" s="9">
        <f t="shared" si="503"/>
        <v>-5.2252794823098858E-2</v>
      </c>
      <c r="D5734" s="6">
        <f t="shared" si="504"/>
        <v>2.7303545668248669E-3</v>
      </c>
      <c r="E5734" s="6">
        <f t="shared" si="505"/>
        <v>1.303902682116307E-4</v>
      </c>
      <c r="F5734" s="6">
        <f>B$6+B$7*E5730+B$8*(H5733*100)^2</f>
        <v>0.34353539152854429</v>
      </c>
      <c r="G5734" s="18">
        <v>1.5719980049390542E-2</v>
      </c>
      <c r="H5734" s="9">
        <f t="shared" si="501"/>
        <v>5.8611892268424868E-3</v>
      </c>
      <c r="I5734" s="8">
        <f t="shared" si="499"/>
        <v>9.8587908225480549E-3</v>
      </c>
      <c r="J5734" s="11">
        <f t="shared" si="500"/>
        <v>0.62715033934984399</v>
      </c>
      <c r="K5734" s="11">
        <f t="shared" si="502"/>
        <v>0.69546616323603461</v>
      </c>
      <c r="AC5734" s="15"/>
      <c r="AD5734" s="16"/>
    </row>
    <row r="5735" spans="1:30" x14ac:dyDescent="0.3">
      <c r="A5735" s="15">
        <v>44834</v>
      </c>
      <c r="B5735" s="18">
        <v>-1.5181351546207946E-2</v>
      </c>
      <c r="C5735" s="9">
        <f t="shared" si="503"/>
        <v>-4.6081351546207946E-2</v>
      </c>
      <c r="D5735" s="6">
        <f t="shared" si="504"/>
        <v>2.1234909603252013E-3</v>
      </c>
      <c r="E5735" s="6">
        <f t="shared" si="505"/>
        <v>2.7303545668248669E-3</v>
      </c>
      <c r="F5735" s="6">
        <f>B$6+B$7*E5730+B$8*(H5734*100)^2</f>
        <v>0.32851464298089905</v>
      </c>
      <c r="G5735" s="18">
        <v>1.5627219524795479E-2</v>
      </c>
      <c r="H5735" s="9">
        <f t="shared" si="501"/>
        <v>5.73161969238102E-3</v>
      </c>
      <c r="I5735" s="8">
        <f t="shared" si="499"/>
        <v>9.8955998324144583E-3</v>
      </c>
      <c r="J5735" s="11">
        <f t="shared" si="500"/>
        <v>0.63322843943628337</v>
      </c>
      <c r="K5735" s="11">
        <f t="shared" si="502"/>
        <v>0.72347667235417878</v>
      </c>
      <c r="AC5735" s="15"/>
      <c r="AD5735" s="16"/>
    </row>
    <row r="5736" spans="1:30" x14ac:dyDescent="0.3">
      <c r="A5736" s="15">
        <v>44837</v>
      </c>
      <c r="B5736" s="18">
        <v>2.5554577530928872E-2</v>
      </c>
      <c r="C5736" s="9">
        <f t="shared" si="503"/>
        <v>-5.3454224690711281E-3</v>
      </c>
      <c r="D5736" s="6">
        <f t="shared" si="504"/>
        <v>2.8573541372850475E-5</v>
      </c>
      <c r="E5736" s="6">
        <f t="shared" si="505"/>
        <v>2.1234909603252013E-3</v>
      </c>
      <c r="F5736" s="6">
        <f>B$6+B$7*E5730+B$8*(H5735*100)^2</f>
        <v>0.31460542982577949</v>
      </c>
      <c r="G5736" s="18">
        <v>1.5222781785311402E-2</v>
      </c>
      <c r="H5736" s="9">
        <f t="shared" si="501"/>
        <v>5.6089698682180444E-3</v>
      </c>
      <c r="I5736" s="8">
        <f t="shared" si="499"/>
        <v>9.6138119170933577E-3</v>
      </c>
      <c r="J5736" s="11">
        <f t="shared" si="500"/>
        <v>0.63154107131521853</v>
      </c>
      <c r="K5736" s="11">
        <f t="shared" si="502"/>
        <v>0.71558066798065156</v>
      </c>
      <c r="AC5736" s="15"/>
      <c r="AD5736" s="16"/>
    </row>
    <row r="5737" spans="1:30" x14ac:dyDescent="0.3">
      <c r="A5737" s="15">
        <v>44838</v>
      </c>
      <c r="B5737" s="18">
        <v>3.0125341416799834E-2</v>
      </c>
      <c r="C5737" s="9">
        <f t="shared" si="503"/>
        <v>-7.7465858320016623E-4</v>
      </c>
      <c r="D5737" s="6">
        <f t="shared" si="504"/>
        <v>6.0009592052568887E-7</v>
      </c>
      <c r="E5737" s="6">
        <f t="shared" si="505"/>
        <v>2.8573541372850475E-5</v>
      </c>
      <c r="F5737" s="6">
        <f>B$6+B$7*E5730+B$8*(H5736*100)^2</f>
        <v>0.30172549844413882</v>
      </c>
      <c r="G5737" s="18">
        <v>1.4659383404392705E-2</v>
      </c>
      <c r="H5737" s="9">
        <f t="shared" si="501"/>
        <v>5.4929545642043946E-3</v>
      </c>
      <c r="I5737" s="8">
        <f t="shared" si="499"/>
        <v>9.1664288401883103E-3</v>
      </c>
      <c r="J5737" s="11">
        <f t="shared" si="500"/>
        <v>0.62529429699216255</v>
      </c>
      <c r="K5737" s="11">
        <f t="shared" si="502"/>
        <v>0.68714673586215547</v>
      </c>
      <c r="AC5737" s="15"/>
      <c r="AD5737" s="16"/>
    </row>
    <row r="5738" spans="1:30" x14ac:dyDescent="0.3">
      <c r="A5738" s="15">
        <v>44839</v>
      </c>
      <c r="B5738" s="18">
        <v>-2.0199875589381176E-3</v>
      </c>
      <c r="C5738" s="9">
        <f t="shared" si="503"/>
        <v>-3.2919987558938116E-2</v>
      </c>
      <c r="D5738" s="6">
        <f t="shared" si="504"/>
        <v>1.0837255808806403E-3</v>
      </c>
      <c r="E5738" s="6">
        <f t="shared" si="505"/>
        <v>6.0009592052568887E-7</v>
      </c>
      <c r="F5738" s="6">
        <f>B$6+B$7*E5730+B$8*(H5737*100)^2</f>
        <v>0.28979868198473963</v>
      </c>
      <c r="G5738" s="18">
        <v>1.7249841220103101E-2</v>
      </c>
      <c r="H5738" s="9">
        <f t="shared" si="501"/>
        <v>5.383295291777516E-3</v>
      </c>
      <c r="I5738" s="8">
        <f t="shared" si="499"/>
        <v>1.1866545928325586E-2</v>
      </c>
      <c r="J5738" s="11">
        <f t="shared" si="500"/>
        <v>0.68792203805889063</v>
      </c>
      <c r="K5738" s="11">
        <f t="shared" si="502"/>
        <v>1.0398252697545654</v>
      </c>
      <c r="AC5738" s="15"/>
      <c r="AD5738" s="16"/>
    </row>
    <row r="5739" spans="1:30" x14ac:dyDescent="0.3">
      <c r="A5739" s="15">
        <v>44840</v>
      </c>
      <c r="B5739" s="18">
        <v>-1.0297922911393856E-2</v>
      </c>
      <c r="C5739" s="9">
        <f t="shared" si="503"/>
        <v>-4.1197922911393854E-2</v>
      </c>
      <c r="D5739" s="6">
        <f t="shared" si="504"/>
        <v>1.6972688522131506E-3</v>
      </c>
      <c r="E5739" s="6">
        <f t="shared" si="505"/>
        <v>1.0837255808806403E-3</v>
      </c>
      <c r="F5739" s="6">
        <f>B$6+B$7*E5730+B$8*(H5738*100)^2</f>
        <v>0.27875444994333598</v>
      </c>
      <c r="G5739" s="18">
        <v>1.0502489289195152E-2</v>
      </c>
      <c r="H5739" s="9">
        <f t="shared" si="501"/>
        <v>5.2797201625023275E-3</v>
      </c>
      <c r="I5739" s="8">
        <f t="shared" si="499"/>
        <v>5.222769126692825E-3</v>
      </c>
      <c r="J5739" s="11">
        <f t="shared" si="500"/>
        <v>0.49728868869839776</v>
      </c>
      <c r="K5739" s="11">
        <f t="shared" si="502"/>
        <v>0.30147403984321697</v>
      </c>
      <c r="AC5739" s="15"/>
      <c r="AD5739" s="16"/>
    </row>
    <row r="5740" spans="1:30" x14ac:dyDescent="0.3">
      <c r="A5740" s="15">
        <v>44841</v>
      </c>
      <c r="B5740" s="18">
        <v>-2.8403196531479429E-2</v>
      </c>
      <c r="C5740" s="9">
        <f t="shared" si="503"/>
        <v>-5.9303196531479432E-2</v>
      </c>
      <c r="D5740" s="6">
        <f t="shared" si="504"/>
        <v>3.516869118851274E-3</v>
      </c>
      <c r="E5740" s="6">
        <f t="shared" si="505"/>
        <v>1.6972688522131506E-3</v>
      </c>
      <c r="F5740" s="6">
        <f>B$6+B$7*E5730+B$8*(H5739*100)^2</f>
        <v>0.26852749107299612</v>
      </c>
      <c r="G5740" s="18">
        <v>1.5997121223892009E-2</v>
      </c>
      <c r="H5740" s="9">
        <f t="shared" si="501"/>
        <v>5.1819638272859077E-3</v>
      </c>
      <c r="I5740" s="8">
        <f t="shared" si="499"/>
        <v>1.0815157396606101E-2</v>
      </c>
      <c r="J5740" s="11">
        <f t="shared" si="500"/>
        <v>0.67606897798920562</v>
      </c>
      <c r="K5740" s="11">
        <f t="shared" si="502"/>
        <v>0.95985229554344409</v>
      </c>
      <c r="AC5740" s="15"/>
      <c r="AD5740" s="16"/>
    </row>
    <row r="5741" spans="1:30" x14ac:dyDescent="0.3">
      <c r="A5741" s="15">
        <v>44844</v>
      </c>
      <c r="B5741" s="18">
        <v>-7.5206731336527723E-3</v>
      </c>
      <c r="C5741" s="9">
        <f t="shared" si="503"/>
        <v>-3.8420673133652772E-2</v>
      </c>
      <c r="D5741" s="6">
        <f t="shared" si="504"/>
        <v>1.4761481240429879E-3</v>
      </c>
      <c r="E5741" s="6">
        <f t="shared" si="505"/>
        <v>3.516869118851274E-3</v>
      </c>
      <c r="F5741" s="6">
        <f>B$6+B$7*E5730+B$8*(H5740*100)^2</f>
        <v>0.25905732715906143</v>
      </c>
      <c r="G5741" s="18">
        <v>1.1175564224409677E-2</v>
      </c>
      <c r="H5741" s="9">
        <f t="shared" si="501"/>
        <v>5.0897674520459322E-3</v>
      </c>
      <c r="I5741" s="8">
        <f t="shared" si="499"/>
        <v>6.0857967723637451E-3</v>
      </c>
      <c r="J5741" s="11">
        <f t="shared" si="500"/>
        <v>0.54456282028885328</v>
      </c>
      <c r="K5741" s="11">
        <f t="shared" si="502"/>
        <v>0.40919501382312395</v>
      </c>
      <c r="AC5741" s="15"/>
      <c r="AD5741" s="16"/>
    </row>
    <row r="5742" spans="1:30" x14ac:dyDescent="0.3">
      <c r="A5742" s="15">
        <v>44845</v>
      </c>
      <c r="B5742" s="18">
        <v>-6.5405184123237814E-3</v>
      </c>
      <c r="C5742" s="9">
        <f t="shared" si="503"/>
        <v>-3.7440518412323778E-2</v>
      </c>
      <c r="D5742" s="6">
        <f t="shared" si="504"/>
        <v>1.4017924189835558E-3</v>
      </c>
      <c r="E5742" s="6">
        <f t="shared" si="505"/>
        <v>1.4761481240429879E-3</v>
      </c>
      <c r="F5742" s="6">
        <f>B$6+B$7*E5730+B$8*(H5741*100)^2</f>
        <v>0.2502879553747579</v>
      </c>
      <c r="G5742" s="18">
        <v>1.4511620831566254E-2</v>
      </c>
      <c r="H5742" s="9">
        <f t="shared" si="501"/>
        <v>5.0028787250417928E-3</v>
      </c>
      <c r="I5742" s="8">
        <f t="shared" si="499"/>
        <v>9.5087421065244617E-3</v>
      </c>
      <c r="J5742" s="11">
        <f t="shared" si="500"/>
        <v>0.65525017617885029</v>
      </c>
      <c r="K5742" s="11">
        <f t="shared" si="502"/>
        <v>0.83571785583489766</v>
      </c>
      <c r="AC5742" s="15"/>
      <c r="AD5742" s="16"/>
    </row>
    <row r="5743" spans="1:30" x14ac:dyDescent="0.3">
      <c r="A5743" s="15">
        <v>44846</v>
      </c>
      <c r="B5743" s="18">
        <v>-3.2961996501662937E-3</v>
      </c>
      <c r="C5743" s="9">
        <f t="shared" si="503"/>
        <v>-3.4196199650166292E-2</v>
      </c>
      <c r="D5743" s="6">
        <f t="shared" si="504"/>
        <v>1.1693800705140332E-3</v>
      </c>
      <c r="E5743" s="6">
        <f t="shared" si="505"/>
        <v>1.4017924189835558E-3</v>
      </c>
      <c r="F5743" s="6">
        <f>B$6+B$7*E5730+B$8*(H5742*100)^2</f>
        <v>0.24216751710249287</v>
      </c>
      <c r="G5743" s="18">
        <v>6.5029493787841942E-3</v>
      </c>
      <c r="H5743" s="9">
        <f t="shared" si="501"/>
        <v>4.9210518906275804E-3</v>
      </c>
      <c r="I5743" s="8">
        <f t="shared" si="499"/>
        <v>1.5818974881566137E-3</v>
      </c>
      <c r="J5743" s="11">
        <f t="shared" si="500"/>
        <v>0.24325846566137177</v>
      </c>
      <c r="K5743" s="11">
        <f t="shared" si="502"/>
        <v>4.2721634936365716E-2</v>
      </c>
      <c r="AC5743" s="15"/>
      <c r="AD5743" s="16"/>
    </row>
    <row r="5744" spans="1:30" x14ac:dyDescent="0.3">
      <c r="A5744" s="15">
        <v>44847</v>
      </c>
      <c r="B5744" s="18">
        <v>2.5634259307631132E-2</v>
      </c>
      <c r="C5744" s="9">
        <f t="shared" si="503"/>
        <v>-5.2657406923688685E-3</v>
      </c>
      <c r="D5744" s="6">
        <f t="shared" si="504"/>
        <v>2.772802503926937E-5</v>
      </c>
      <c r="E5744" s="6">
        <f t="shared" si="505"/>
        <v>1.1693800705140332E-3</v>
      </c>
      <c r="F5744" s="6">
        <f>B$6+B$7*E5730+B$8*(H5743*100)^2</f>
        <v>0.23464799126237537</v>
      </c>
      <c r="G5744" s="18">
        <v>3.1952162301249892E-2</v>
      </c>
      <c r="H5744" s="9">
        <f t="shared" si="501"/>
        <v>4.8440478038761694E-3</v>
      </c>
      <c r="I5744" s="8">
        <f t="shared" si="499"/>
        <v>2.7108114497373721E-2</v>
      </c>
      <c r="J5744" s="11">
        <f t="shared" si="500"/>
        <v>0.84839687035244293</v>
      </c>
      <c r="K5744" s="11">
        <f t="shared" si="502"/>
        <v>3.7096807346499538</v>
      </c>
      <c r="AC5744" s="15"/>
      <c r="AD5744" s="16"/>
    </row>
    <row r="5745" spans="1:30" x14ac:dyDescent="0.3">
      <c r="A5745" s="15">
        <v>44848</v>
      </c>
      <c r="B5745" s="18">
        <v>-2.3947120744528531E-2</v>
      </c>
      <c r="C5745" s="9">
        <f t="shared" si="503"/>
        <v>-5.4847120744528535E-2</v>
      </c>
      <c r="D5745" s="6">
        <f t="shared" si="504"/>
        <v>3.0082066539648925E-3</v>
      </c>
      <c r="E5745" s="6">
        <f t="shared" si="505"/>
        <v>2.772802503926937E-5</v>
      </c>
      <c r="F5745" s="6">
        <f>B$6+B$7*E5730+B$8*(H5744*100)^2</f>
        <v>0.22768491033442662</v>
      </c>
      <c r="G5745" s="18">
        <v>1.8933040251348274E-2</v>
      </c>
      <c r="H5745" s="9">
        <f t="shared" si="501"/>
        <v>4.771634000365353E-3</v>
      </c>
      <c r="I5745" s="8">
        <f t="shared" si="499"/>
        <v>1.416140625098292E-2</v>
      </c>
      <c r="J5745" s="11">
        <f t="shared" si="500"/>
        <v>0.74797317615032521</v>
      </c>
      <c r="K5745" s="11">
        <f t="shared" si="502"/>
        <v>1.589611863701232</v>
      </c>
      <c r="AC5745" s="15"/>
      <c r="AD5745" s="16"/>
    </row>
    <row r="5746" spans="1:30" x14ac:dyDescent="0.3">
      <c r="A5746" s="15">
        <v>44851</v>
      </c>
      <c r="B5746" s="18">
        <v>2.6135524557561848E-2</v>
      </c>
      <c r="C5746" s="9">
        <f t="shared" si="503"/>
        <v>-4.7644754424381527E-3</v>
      </c>
      <c r="D5746" s="6">
        <f t="shared" si="504"/>
        <v>2.270022624159623E-5</v>
      </c>
      <c r="E5746" s="6">
        <f t="shared" si="505"/>
        <v>3.0082066539648925E-3</v>
      </c>
      <c r="F5746" s="6">
        <f>B$6+B$7*E5730+B$8*(H5745*100)^2</f>
        <v>0.22123709739514605</v>
      </c>
      <c r="G5746" s="18">
        <v>1.7082115975231696E-2</v>
      </c>
      <c r="H5746" s="9">
        <f t="shared" si="501"/>
        <v>4.7035847754148758E-3</v>
      </c>
      <c r="I5746" s="8">
        <f t="shared" si="499"/>
        <v>1.2378531199816821E-2</v>
      </c>
      <c r="J5746" s="11">
        <f t="shared" si="500"/>
        <v>0.72464858673042243</v>
      </c>
      <c r="K5746" s="11">
        <f t="shared" si="502"/>
        <v>1.3420156490656741</v>
      </c>
      <c r="AC5746" s="15"/>
      <c r="AD5746" s="16"/>
    </row>
    <row r="5747" spans="1:30" x14ac:dyDescent="0.3">
      <c r="A5747" s="15">
        <v>44852</v>
      </c>
      <c r="B5747" s="18">
        <v>1.1362768207088779E-2</v>
      </c>
      <c r="C5747" s="9">
        <f t="shared" si="503"/>
        <v>-1.9537231792911221E-2</v>
      </c>
      <c r="D5747" s="6">
        <f t="shared" si="504"/>
        <v>3.8170342612994101E-4</v>
      </c>
      <c r="E5747" s="6">
        <f t="shared" si="505"/>
        <v>2.270022624159623E-5</v>
      </c>
      <c r="F5747" s="6">
        <f>B$6+B$7*E5730+B$8*(H5746*100)^2</f>
        <v>0.21526642261337228</v>
      </c>
      <c r="G5747" s="18">
        <v>2.2649650081839251E-2</v>
      </c>
      <c r="H5747" s="9">
        <f t="shared" si="501"/>
        <v>4.6396812672140778E-3</v>
      </c>
      <c r="I5747" s="8">
        <f t="shared" si="499"/>
        <v>1.8009968814625174E-2</v>
      </c>
      <c r="J5747" s="11">
        <f t="shared" si="500"/>
        <v>0.79515439530192888</v>
      </c>
      <c r="K5747" s="11">
        <f t="shared" si="502"/>
        <v>2.2962267099175806</v>
      </c>
      <c r="AC5747" s="15"/>
      <c r="AD5747" s="16"/>
    </row>
    <row r="5748" spans="1:30" x14ac:dyDescent="0.3">
      <c r="A5748" s="15">
        <v>44853</v>
      </c>
      <c r="B5748" s="18">
        <v>-6.6944552396857159E-3</v>
      </c>
      <c r="C5748" s="9">
        <f t="shared" si="503"/>
        <v>-3.7594455239685715E-2</v>
      </c>
      <c r="D5748" s="6">
        <f t="shared" si="504"/>
        <v>1.4133430647687328E-3</v>
      </c>
      <c r="E5748" s="6">
        <f t="shared" si="505"/>
        <v>3.8170342612994101E-4</v>
      </c>
      <c r="F5748" s="6">
        <f>B$6+B$7*E5730+B$8*(H5747*100)^2</f>
        <v>0.2097375777654498</v>
      </c>
      <c r="G5748" s="18">
        <v>1.1839371335799081E-2</v>
      </c>
      <c r="H5748" s="9">
        <f t="shared" si="501"/>
        <v>4.5797115385736884E-3</v>
      </c>
      <c r="I5748" s="8">
        <f t="shared" si="499"/>
        <v>7.2596597972253924E-3</v>
      </c>
      <c r="J5748" s="11">
        <f t="shared" si="500"/>
        <v>0.61317950010353417</v>
      </c>
      <c r="K5748" s="11">
        <f t="shared" si="502"/>
        <v>0.63538387928097051</v>
      </c>
      <c r="AC5748" s="15"/>
      <c r="AD5748" s="16"/>
    </row>
    <row r="5749" spans="1:30" x14ac:dyDescent="0.3">
      <c r="A5749" s="15">
        <v>44854</v>
      </c>
      <c r="B5749" s="18">
        <v>-7.9826867387668074E-3</v>
      </c>
      <c r="C5749" s="9">
        <f t="shared" si="503"/>
        <v>-3.8882686738766811E-2</v>
      </c>
      <c r="D5749" s="6">
        <f t="shared" si="504"/>
        <v>1.5118633280250724E-3</v>
      </c>
      <c r="E5749" s="6">
        <f t="shared" si="505"/>
        <v>1.4133430647687328E-3</v>
      </c>
      <c r="F5749" s="6">
        <f>B$6+B$7*E5730+B$8*(H5748*100)^2</f>
        <v>0.20461786743627355</v>
      </c>
      <c r="G5749" s="18">
        <v>1.5265422128478413E-2</v>
      </c>
      <c r="H5749" s="9">
        <f t="shared" si="501"/>
        <v>4.5234706524556294E-3</v>
      </c>
      <c r="I5749" s="8">
        <f t="shared" si="499"/>
        <v>1.0741951476022783E-2</v>
      </c>
      <c r="J5749" s="11">
        <f t="shared" si="500"/>
        <v>0.70367863958266397</v>
      </c>
      <c r="K5749" s="11">
        <f t="shared" si="502"/>
        <v>1.1584037916511125</v>
      </c>
      <c r="AC5749" s="15"/>
      <c r="AD5749" s="16"/>
    </row>
    <row r="5750" spans="1:30" x14ac:dyDescent="0.3">
      <c r="A5750" s="15">
        <v>44855</v>
      </c>
      <c r="B5750" s="18">
        <v>2.3447759860448569E-2</v>
      </c>
      <c r="C5750" s="9">
        <f t="shared" si="503"/>
        <v>-7.4522401395514318E-3</v>
      </c>
      <c r="D5750" s="6">
        <f t="shared" si="504"/>
        <v>5.5535883097541541E-5</v>
      </c>
      <c r="E5750" s="6">
        <f t="shared" si="505"/>
        <v>1.5118633280250724E-3</v>
      </c>
      <c r="F5750" s="6">
        <f>B$6+B$7*E5730+B$8*(H5749*100)^2</f>
        <v>0.19987701567145635</v>
      </c>
      <c r="G5750" s="18">
        <v>1.4096676568856237E-2</v>
      </c>
      <c r="H5750" s="9">
        <f t="shared" si="501"/>
        <v>4.4707607369602808E-3</v>
      </c>
      <c r="I5750" s="8">
        <f t="shared" si="499"/>
        <v>9.6259158318959571E-3</v>
      </c>
      <c r="J5750" s="11">
        <f t="shared" si="500"/>
        <v>0.68285001680200819</v>
      </c>
      <c r="K5750" s="11">
        <f t="shared" si="502"/>
        <v>1.0047018209536924</v>
      </c>
      <c r="AC5750" s="15"/>
      <c r="AD5750" s="16"/>
    </row>
    <row r="5751" spans="1:30" x14ac:dyDescent="0.3">
      <c r="A5751" s="15">
        <v>44858</v>
      </c>
      <c r="B5751" s="18">
        <v>1.1811940205110177E-2</v>
      </c>
      <c r="C5751" s="9">
        <f t="shared" si="503"/>
        <v>-1.9088059794889825E-2</v>
      </c>
      <c r="D5751" s="6">
        <f t="shared" si="504"/>
        <v>3.6435402673328941E-4</v>
      </c>
      <c r="E5751" s="6">
        <f t="shared" si="505"/>
        <v>5.5535883097541541E-5</v>
      </c>
      <c r="F5751" s="6">
        <f>B$6+B$7*E5730+B$8*(H5750*100)^2</f>
        <v>0.19548698693723557</v>
      </c>
      <c r="G5751" s="18">
        <v>1.1227066360116873E-2</v>
      </c>
      <c r="H5751" s="9">
        <f t="shared" si="501"/>
        <v>4.4213910360568149E-3</v>
      </c>
      <c r="I5751" s="8">
        <f t="shared" si="499"/>
        <v>6.805675324060058E-3</v>
      </c>
      <c r="J5751" s="11">
        <f t="shared" si="500"/>
        <v>0.60618465285255618</v>
      </c>
      <c r="K5751" s="11">
        <f t="shared" si="502"/>
        <v>0.60738797974084147</v>
      </c>
      <c r="AC5751" s="15"/>
      <c r="AD5751" s="16"/>
    </row>
    <row r="5752" spans="1:30" x14ac:dyDescent="0.3">
      <c r="A5752" s="15">
        <v>44859</v>
      </c>
      <c r="B5752" s="18">
        <v>1.6135770015874958E-2</v>
      </c>
      <c r="C5752" s="9">
        <f t="shared" si="503"/>
        <v>-1.4764229984125042E-2</v>
      </c>
      <c r="D5752" s="6">
        <f t="shared" si="504"/>
        <v>2.1798248702413695E-4</v>
      </c>
      <c r="E5752" s="6">
        <f t="shared" si="505"/>
        <v>3.6435402673328941E-4</v>
      </c>
      <c r="F5752" s="6">
        <f>B$6+B$7*E5752+B$8*(G5751*100)^2</f>
        <v>1.1775191158915135</v>
      </c>
      <c r="G5752" s="18">
        <v>7.0192099001463509E-3</v>
      </c>
      <c r="H5752" s="9">
        <f t="shared" si="501"/>
        <v>1.0851355288126519E-2</v>
      </c>
      <c r="I5752" s="8">
        <f t="shared" si="499"/>
        <v>3.8321453879801683E-3</v>
      </c>
      <c r="J5752" s="11">
        <f t="shared" si="500"/>
        <v>0.54595110311493433</v>
      </c>
      <c r="K5752" s="11">
        <f t="shared" si="502"/>
        <v>8.2490310669840028E-2</v>
      </c>
      <c r="AC5752" s="15"/>
      <c r="AD5752" s="16"/>
    </row>
    <row r="5753" spans="1:30" x14ac:dyDescent="0.3">
      <c r="A5753" s="15">
        <v>44860</v>
      </c>
      <c r="B5753" s="18">
        <v>-7.4151403989885433E-3</v>
      </c>
      <c r="C5753" s="9">
        <f t="shared" si="503"/>
        <v>-3.8315140398988541E-2</v>
      </c>
      <c r="D5753" s="6">
        <f t="shared" si="504"/>
        <v>1.4680499837942038E-3</v>
      </c>
      <c r="E5753" s="6">
        <f t="shared" si="505"/>
        <v>2.1798248702413695E-4</v>
      </c>
      <c r="F5753" s="6">
        <f>B$6+B$7*E5752+B$8*(H5752*100)^2</f>
        <v>1.100706420762682</v>
      </c>
      <c r="G5753" s="18">
        <v>1.635217217830779E-2</v>
      </c>
      <c r="H5753" s="9">
        <f t="shared" si="501"/>
        <v>1.0491455670033029E-2</v>
      </c>
      <c r="I5753" s="8">
        <f t="shared" si="499"/>
        <v>5.860716508274761E-3</v>
      </c>
      <c r="J5753" s="11">
        <f t="shared" si="500"/>
        <v>0.3584059930612386</v>
      </c>
      <c r="K5753" s="11">
        <f t="shared" si="502"/>
        <v>0.11481848674129091</v>
      </c>
      <c r="AC5753" s="15"/>
      <c r="AD5753" s="16"/>
    </row>
    <row r="5754" spans="1:30" x14ac:dyDescent="0.3">
      <c r="A5754" s="15">
        <v>44861</v>
      </c>
      <c r="B5754" s="18">
        <v>-6.1011850531857929E-3</v>
      </c>
      <c r="C5754" s="9">
        <f t="shared" si="503"/>
        <v>-3.7001185053185795E-2</v>
      </c>
      <c r="D5754" s="6">
        <f t="shared" si="504"/>
        <v>1.3690876953400999E-3</v>
      </c>
      <c r="E5754" s="6">
        <f t="shared" si="505"/>
        <v>1.4680499837942038E-3</v>
      </c>
      <c r="F5754" s="6">
        <f>B$6+B$7*E5752+B$8*(H5753*100)^2</f>
        <v>1.029577865073384</v>
      </c>
      <c r="G5754" s="18">
        <v>9.594660300961835E-3</v>
      </c>
      <c r="H5754" s="9">
        <f t="shared" si="501"/>
        <v>1.0146811642448992E-2</v>
      </c>
      <c r="I5754" s="8">
        <f t="shared" si="499"/>
        <v>5.5215134148715699E-4</v>
      </c>
      <c r="J5754" s="11">
        <f t="shared" si="500"/>
        <v>5.7547773883334416E-2</v>
      </c>
      <c r="K5754" s="11">
        <f t="shared" si="502"/>
        <v>1.5365667808773242E-3</v>
      </c>
      <c r="AC5754" s="15"/>
      <c r="AD5754" s="16"/>
    </row>
    <row r="5755" spans="1:30" x14ac:dyDescent="0.3">
      <c r="A5755" s="15">
        <v>44862</v>
      </c>
      <c r="B5755" s="18">
        <v>2.4328036770857639E-2</v>
      </c>
      <c r="C5755" s="9">
        <f t="shared" si="503"/>
        <v>-6.5719632291423614E-3</v>
      </c>
      <c r="D5755" s="6">
        <f t="shared" si="504"/>
        <v>4.3190700685199293E-5</v>
      </c>
      <c r="E5755" s="6">
        <f t="shared" si="505"/>
        <v>1.3690876953400999E-3</v>
      </c>
      <c r="F5755" s="6">
        <f>B$6+B$7*E5752+B$8*(H5754*100)^2</f>
        <v>0.96371282250509405</v>
      </c>
      <c r="G5755" s="18">
        <v>1.0405922404602926E-2</v>
      </c>
      <c r="H5755" s="9">
        <f t="shared" si="501"/>
        <v>9.8168876050665575E-3</v>
      </c>
      <c r="I5755" s="8">
        <f t="shared" si="499"/>
        <v>5.890347995363681E-4</v>
      </c>
      <c r="J5755" s="11">
        <f t="shared" si="500"/>
        <v>5.6605726684624914E-2</v>
      </c>
      <c r="K5755" s="11">
        <f t="shared" si="502"/>
        <v>1.731216095566479E-3</v>
      </c>
      <c r="AC5755" s="15"/>
      <c r="AD5755" s="16"/>
    </row>
    <row r="5756" spans="1:30" x14ac:dyDescent="0.3">
      <c r="A5756" s="15">
        <v>44865</v>
      </c>
      <c r="B5756" s="18">
        <v>-7.4823270303364118E-3</v>
      </c>
      <c r="C5756" s="9">
        <f t="shared" si="503"/>
        <v>-3.8382327030336415E-2</v>
      </c>
      <c r="D5756" s="6">
        <f t="shared" si="504"/>
        <v>1.4732030282636934E-3</v>
      </c>
      <c r="E5756" s="6">
        <f t="shared" si="505"/>
        <v>4.3190700685199293E-5</v>
      </c>
      <c r="F5756" s="6">
        <f>B$6+B$7*E5752+B$8*(H5755*100)^2</f>
        <v>0.90272179308685763</v>
      </c>
      <c r="G5756" s="18">
        <v>7.0226828976115048E-3</v>
      </c>
      <c r="H5756" s="9">
        <f t="shared" si="501"/>
        <v>9.5011672603257415E-3</v>
      </c>
      <c r="I5756" s="8">
        <f t="shared" ref="I5756:I5819" si="506">SQRT((G5756-H5756)^2)</f>
        <v>2.4784843627142367E-3</v>
      </c>
      <c r="J5756" s="11">
        <f t="shared" ref="J5756:J5819" si="507">ABS(G5756-H5756)/G5756</f>
        <v>0.35292556973591926</v>
      </c>
      <c r="K5756" s="11">
        <f t="shared" si="502"/>
        <v>4.1408297449298193E-2</v>
      </c>
      <c r="AC5756" s="15"/>
      <c r="AD5756" s="16"/>
    </row>
    <row r="5757" spans="1:30" x14ac:dyDescent="0.3">
      <c r="A5757" s="15">
        <v>44866</v>
      </c>
      <c r="B5757" s="18">
        <v>-4.1096637203590055E-3</v>
      </c>
      <c r="C5757" s="9">
        <f t="shared" si="503"/>
        <v>-3.5009663720359005E-2</v>
      </c>
      <c r="D5757" s="6">
        <f t="shared" si="504"/>
        <v>1.2256765538126216E-3</v>
      </c>
      <c r="E5757" s="6">
        <f t="shared" si="505"/>
        <v>1.4732030282636934E-3</v>
      </c>
      <c r="F5757" s="6">
        <f>B$6+B$7*E5752+B$8*(H5756*100)^2</f>
        <v>0.84624409984557047</v>
      </c>
      <c r="G5757" s="18">
        <v>1.2297670310025762E-2</v>
      </c>
      <c r="H5757" s="9">
        <f t="shared" si="501"/>
        <v>9.1991526775327005E-3</v>
      </c>
      <c r="I5757" s="8">
        <f t="shared" si="506"/>
        <v>3.0985176324930617E-3</v>
      </c>
      <c r="J5757" s="11">
        <f t="shared" si="507"/>
        <v>0.25195972524706356</v>
      </c>
      <c r="K5757" s="11">
        <f t="shared" si="502"/>
        <v>4.652795743493976E-2</v>
      </c>
      <c r="AC5757" s="15"/>
      <c r="AD5757" s="16"/>
    </row>
    <row r="5758" spans="1:30" x14ac:dyDescent="0.3">
      <c r="A5758" s="15">
        <v>44867</v>
      </c>
      <c r="B5758" s="18">
        <v>-2.5319843737482882E-2</v>
      </c>
      <c r="C5758" s="9">
        <f t="shared" si="503"/>
        <v>-5.6219843737482886E-2</v>
      </c>
      <c r="D5758" s="6">
        <f t="shared" si="504"/>
        <v>3.1606708298669937E-3</v>
      </c>
      <c r="E5758" s="6">
        <f t="shared" si="505"/>
        <v>1.2256765538126216E-3</v>
      </c>
      <c r="F5758" s="6">
        <f>B$6+B$7*E5752+B$8*(H5757*100)^2</f>
        <v>0.79394575590413874</v>
      </c>
      <c r="G5758" s="18">
        <v>2.0402165127989133E-2</v>
      </c>
      <c r="H5758" s="9">
        <f t="shared" si="501"/>
        <v>8.9103633815021191E-3</v>
      </c>
      <c r="I5758" s="8">
        <f t="shared" si="506"/>
        <v>1.1491801746487014E-2</v>
      </c>
      <c r="J5758" s="11">
        <f t="shared" si="507"/>
        <v>0.56326383373506506</v>
      </c>
      <c r="K5758" s="11">
        <f t="shared" si="502"/>
        <v>0.46128590200395059</v>
      </c>
      <c r="AC5758" s="15"/>
      <c r="AD5758" s="16"/>
    </row>
    <row r="5759" spans="1:30" x14ac:dyDescent="0.3">
      <c r="A5759" s="15">
        <v>44868</v>
      </c>
      <c r="B5759" s="18">
        <v>-1.0642422531957945E-2</v>
      </c>
      <c r="C5759" s="9">
        <f t="shared" si="503"/>
        <v>-4.1542422531957945E-2</v>
      </c>
      <c r="D5759" s="6">
        <f t="shared" si="504"/>
        <v>1.7257728698237271E-3</v>
      </c>
      <c r="E5759" s="6">
        <f t="shared" si="505"/>
        <v>3.1606708298669937E-3</v>
      </c>
      <c r="F5759" s="6">
        <f>B$6+B$7*E5752+B$8*(H5758*100)^2</f>
        <v>0.7455174894143729</v>
      </c>
      <c r="G5759" s="18">
        <v>1.1469929205484982E-2</v>
      </c>
      <c r="H5759" s="9">
        <f t="shared" si="501"/>
        <v>8.634335466116503E-3</v>
      </c>
      <c r="I5759" s="8">
        <f t="shared" si="506"/>
        <v>2.8355937393684787E-3</v>
      </c>
      <c r="J5759" s="11">
        <f t="shared" si="507"/>
        <v>0.24721981178510524</v>
      </c>
      <c r="K5759" s="11">
        <f t="shared" si="502"/>
        <v>4.4427021972927916E-2</v>
      </c>
      <c r="AC5759" s="15"/>
      <c r="AD5759" s="16"/>
    </row>
    <row r="5760" spans="1:30" x14ac:dyDescent="0.3">
      <c r="A5760" s="15">
        <v>44869</v>
      </c>
      <c r="B5760" s="18">
        <v>1.3526823285563951E-2</v>
      </c>
      <c r="C5760" s="9">
        <f t="shared" si="503"/>
        <v>-1.7373176714436049E-2</v>
      </c>
      <c r="D5760" s="6">
        <f t="shared" si="504"/>
        <v>3.0182726915102293E-4</v>
      </c>
      <c r="E5760" s="6">
        <f t="shared" si="505"/>
        <v>1.7257728698237271E-3</v>
      </c>
      <c r="F5760" s="6">
        <f>B$6+B$7*E5752+B$8*(H5759*100)^2</f>
        <v>0.70067291464484971</v>
      </c>
      <c r="G5760" s="18">
        <v>2.056742932905516E-2</v>
      </c>
      <c r="H5760" s="9">
        <f t="shared" si="501"/>
        <v>8.3706207335229911E-3</v>
      </c>
      <c r="I5760" s="8">
        <f t="shared" si="506"/>
        <v>1.2196808595532169E-2</v>
      </c>
      <c r="J5760" s="11">
        <f t="shared" si="507"/>
        <v>0.59301570460738151</v>
      </c>
      <c r="K5760" s="11">
        <f t="shared" si="502"/>
        <v>0.55811658665087327</v>
      </c>
      <c r="AC5760" s="15"/>
      <c r="AD5760" s="16"/>
    </row>
    <row r="5761" spans="1:30" x14ac:dyDescent="0.3">
      <c r="A5761" s="15">
        <v>44872</v>
      </c>
      <c r="B5761" s="18">
        <v>9.5680616793591394E-3</v>
      </c>
      <c r="C5761" s="9">
        <f t="shared" si="503"/>
        <v>-2.1331938320640863E-2</v>
      </c>
      <c r="D5761" s="6">
        <f t="shared" si="504"/>
        <v>4.5505159251562613E-4</v>
      </c>
      <c r="E5761" s="6">
        <f t="shared" si="505"/>
        <v>3.0182726915102293E-4</v>
      </c>
      <c r="F5761" s="6">
        <f>B$6+B$7*E5752+B$8*(H5760*100)^2</f>
        <v>0.65914683840827126</v>
      </c>
      <c r="G5761" s="18">
        <v>8.2758155561143878E-3</v>
      </c>
      <c r="H5761" s="9">
        <f t="shared" si="501"/>
        <v>8.1187858600179335E-3</v>
      </c>
      <c r="I5761" s="8">
        <f t="shared" si="506"/>
        <v>1.5702969609645429E-4</v>
      </c>
      <c r="J5761" s="11">
        <f t="shared" si="507"/>
        <v>1.8974528254250018E-2</v>
      </c>
      <c r="K5761" s="11">
        <f t="shared" si="502"/>
        <v>1.8466988691789865E-4</v>
      </c>
      <c r="AC5761" s="15"/>
      <c r="AD5761" s="16"/>
    </row>
    <row r="5762" spans="1:30" x14ac:dyDescent="0.3">
      <c r="A5762" s="15">
        <v>44873</v>
      </c>
      <c r="B5762" s="18">
        <v>5.5822828287603208E-3</v>
      </c>
      <c r="C5762" s="9">
        <f t="shared" si="503"/>
        <v>-2.5317717171239679E-2</v>
      </c>
      <c r="D5762" s="6">
        <f t="shared" si="504"/>
        <v>6.4098680276288445E-4</v>
      </c>
      <c r="E5762" s="6">
        <f t="shared" si="505"/>
        <v>4.5505159251562613E-4</v>
      </c>
      <c r="F5762" s="6">
        <f>B$6+B$7*E5752+B$8*(H5761*100)^2</f>
        <v>0.62069369181319956</v>
      </c>
      <c r="G5762" s="18">
        <v>1.2695914097970875E-2</v>
      </c>
      <c r="H5762" s="9">
        <f t="shared" si="501"/>
        <v>7.878411589991979E-3</v>
      </c>
      <c r="I5762" s="8">
        <f t="shared" si="506"/>
        <v>4.8175025079788963E-3</v>
      </c>
      <c r="J5762" s="11">
        <f t="shared" si="507"/>
        <v>0.37945298548836698</v>
      </c>
      <c r="K5762" s="11">
        <f t="shared" si="502"/>
        <v>0.13432753713301238</v>
      </c>
      <c r="AC5762" s="15"/>
      <c r="AD5762" s="16"/>
    </row>
    <row r="5763" spans="1:30" x14ac:dyDescent="0.3">
      <c r="A5763" s="15">
        <v>44874</v>
      </c>
      <c r="B5763" s="18">
        <v>-2.0996784712303554E-2</v>
      </c>
      <c r="C5763" s="9">
        <f t="shared" si="503"/>
        <v>-5.1896784712303551E-2</v>
      </c>
      <c r="D5763" s="6">
        <f t="shared" si="504"/>
        <v>2.6932762634751836E-3</v>
      </c>
      <c r="E5763" s="6">
        <f t="shared" si="505"/>
        <v>6.4098680276288445E-4</v>
      </c>
      <c r="F5763" s="6">
        <f>B$6+B$7*E5752+B$8*(H5762*100)^2</f>
        <v>0.58508607806616308</v>
      </c>
      <c r="G5763" s="18">
        <v>1.0354661041768277E-2</v>
      </c>
      <c r="H5763" s="9">
        <f t="shared" si="501"/>
        <v>7.6490919596130047E-3</v>
      </c>
      <c r="I5763" s="8">
        <f t="shared" si="506"/>
        <v>2.7055690821552727E-3</v>
      </c>
      <c r="J5763" s="11">
        <f t="shared" si="507"/>
        <v>0.26128997088766504</v>
      </c>
      <c r="K5763" s="11">
        <f t="shared" si="502"/>
        <v>5.0861328069277789E-2</v>
      </c>
      <c r="AC5763" s="15"/>
      <c r="AD5763" s="16"/>
    </row>
    <row r="5764" spans="1:30" x14ac:dyDescent="0.3">
      <c r="A5764" s="15">
        <v>44875</v>
      </c>
      <c r="B5764" s="18">
        <v>5.3952515664798945E-2</v>
      </c>
      <c r="C5764" s="9">
        <f t="shared" si="503"/>
        <v>2.3052515664798944E-2</v>
      </c>
      <c r="D5764" s="6">
        <f t="shared" si="504"/>
        <v>5.3141847847580073E-4</v>
      </c>
      <c r="E5764" s="6">
        <f t="shared" si="505"/>
        <v>2.6932762634751836E-3</v>
      </c>
      <c r="F5764" s="6">
        <f>B$6+B$7*E5752+B$8*(H5763*100)^2</f>
        <v>0.55211342773640748</v>
      </c>
      <c r="G5764" s="18">
        <v>3.0912083102229045E-2</v>
      </c>
      <c r="H5764" s="9">
        <f t="shared" si="501"/>
        <v>7.4304335521987374E-3</v>
      </c>
      <c r="I5764" s="8">
        <f t="shared" si="506"/>
        <v>2.3481649550030306E-2</v>
      </c>
      <c r="J5764" s="11">
        <f t="shared" si="507"/>
        <v>0.75962688998908212</v>
      </c>
      <c r="K5764" s="11">
        <f t="shared" si="502"/>
        <v>1.7346361791520719</v>
      </c>
      <c r="AC5764" s="15"/>
      <c r="AD5764" s="16"/>
    </row>
    <row r="5765" spans="1:30" x14ac:dyDescent="0.3">
      <c r="A5765" s="15">
        <v>44876</v>
      </c>
      <c r="B5765" s="18">
        <v>9.1983123047679281E-3</v>
      </c>
      <c r="C5765" s="9">
        <f t="shared" si="503"/>
        <v>-2.1701687695232071E-2</v>
      </c>
      <c r="D5765" s="6">
        <f t="shared" si="504"/>
        <v>4.7096324882138708E-4</v>
      </c>
      <c r="E5765" s="6">
        <f t="shared" si="505"/>
        <v>5.3141847847580073E-4</v>
      </c>
      <c r="F5765" s="6">
        <f>B$6+B$7*E5752+B$8*(H5764*100)^2</f>
        <v>0.52158075353105371</v>
      </c>
      <c r="G5765" s="18">
        <v>8.8393415903819054E-3</v>
      </c>
      <c r="H5765" s="9">
        <f t="shared" si="501"/>
        <v>7.2220547874621791E-3</v>
      </c>
      <c r="I5765" s="8">
        <f t="shared" si="506"/>
        <v>1.6172868029197263E-3</v>
      </c>
      <c r="J5765" s="11">
        <f t="shared" si="507"/>
        <v>0.1829646231433682</v>
      </c>
      <c r="K5765" s="11">
        <f t="shared" si="502"/>
        <v>2.1864326330139683E-2</v>
      </c>
      <c r="AC5765" s="15"/>
      <c r="AD5765" s="16"/>
    </row>
    <row r="5766" spans="1:30" x14ac:dyDescent="0.3">
      <c r="A5766" s="15">
        <v>44879</v>
      </c>
      <c r="B5766" s="18">
        <v>-8.9759405449167801E-3</v>
      </c>
      <c r="C5766" s="9">
        <f t="shared" si="503"/>
        <v>-3.9875940544916777E-2</v>
      </c>
      <c r="D5766" s="6">
        <f t="shared" si="504"/>
        <v>1.5900906343417377E-3</v>
      </c>
      <c r="E5766" s="6">
        <f t="shared" si="505"/>
        <v>4.7096324882138708E-4</v>
      </c>
      <c r="F5766" s="6">
        <f>B$6+B$7*E5752+B$8*(H5765*100)^2</f>
        <v>0.4933074972168961</v>
      </c>
      <c r="G5766" s="18">
        <v>1.0257248934022571E-2</v>
      </c>
      <c r="H5766" s="9">
        <f t="shared" si="501"/>
        <v>7.0235852469867277E-3</v>
      </c>
      <c r="I5766" s="8">
        <f t="shared" si="506"/>
        <v>3.2336636870358435E-3</v>
      </c>
      <c r="J5766" s="11">
        <f t="shared" si="507"/>
        <v>0.31525643063122016</v>
      </c>
      <c r="K5766" s="11">
        <f t="shared" si="502"/>
        <v>8.1689855392568234E-2</v>
      </c>
      <c r="AC5766" s="15"/>
      <c r="AD5766" s="16"/>
    </row>
    <row r="5767" spans="1:30" x14ac:dyDescent="0.3">
      <c r="A5767" s="15">
        <v>44880</v>
      </c>
      <c r="B5767" s="18">
        <v>8.6753764146691864E-3</v>
      </c>
      <c r="C5767" s="9">
        <f t="shared" si="503"/>
        <v>-2.2224623585330814E-2</v>
      </c>
      <c r="D5767" s="6">
        <f t="shared" si="504"/>
        <v>4.9393389350964269E-4</v>
      </c>
      <c r="E5767" s="6">
        <f t="shared" si="505"/>
        <v>1.5900906343417377E-3</v>
      </c>
      <c r="F5767" s="6">
        <f>B$6+B$7*E5752+B$8*(H5766*100)^2</f>
        <v>0.46712646186998619</v>
      </c>
      <c r="G5767" s="18">
        <v>1.7594026837010258E-2</v>
      </c>
      <c r="H5767" s="9">
        <f t="shared" si="501"/>
        <v>6.8346650383905886E-3</v>
      </c>
      <c r="I5767" s="8">
        <f t="shared" si="506"/>
        <v>1.0759361798619669E-2</v>
      </c>
      <c r="J5767" s="11">
        <f t="shared" si="507"/>
        <v>0.61153492024842226</v>
      </c>
      <c r="K5767" s="11">
        <f t="shared" si="502"/>
        <v>0.62868196050745118</v>
      </c>
      <c r="AC5767" s="15"/>
      <c r="AD5767" s="16"/>
    </row>
    <row r="5768" spans="1:30" x14ac:dyDescent="0.3">
      <c r="A5768" s="15">
        <v>44881</v>
      </c>
      <c r="B5768" s="18">
        <v>-8.2862831118737587E-3</v>
      </c>
      <c r="C5768" s="9">
        <f t="shared" si="503"/>
        <v>-3.9186283111873763E-2</v>
      </c>
      <c r="D5768" s="6">
        <f t="shared" si="504"/>
        <v>1.5355647841239228E-3</v>
      </c>
      <c r="E5768" s="6">
        <f t="shared" si="505"/>
        <v>4.9393389350964269E-4</v>
      </c>
      <c r="F5768" s="6">
        <f>B$6+B$7*E5752+B$8*(H5767*100)^2</f>
        <v>0.44288282313874755</v>
      </c>
      <c r="G5768" s="18">
        <v>5.5401243591816146E-3</v>
      </c>
      <c r="H5768" s="9">
        <f t="shared" ref="H5768:H5831" si="508">SQRT(F5768)/100</f>
        <v>6.6549442006582412E-3</v>
      </c>
      <c r="I5768" s="8">
        <f t="shared" si="506"/>
        <v>1.1148198414766266E-3</v>
      </c>
      <c r="J5768" s="11">
        <f t="shared" si="507"/>
        <v>0.20122650128404473</v>
      </c>
      <c r="K5768" s="11">
        <f t="shared" ref="K5768:K5831" si="509">G5768/H5768-LN(G5768/H5768)-1</f>
        <v>1.5825585213464555E-2</v>
      </c>
      <c r="AC5768" s="15"/>
      <c r="AD5768" s="16"/>
    </row>
    <row r="5769" spans="1:30" x14ac:dyDescent="0.3">
      <c r="A5769" s="15">
        <v>44882</v>
      </c>
      <c r="B5769" s="18">
        <v>-3.0941046442292835E-3</v>
      </c>
      <c r="C5769" s="9">
        <f t="shared" si="503"/>
        <v>-3.3994104644229285E-2</v>
      </c>
      <c r="D5769" s="6">
        <f t="shared" si="504"/>
        <v>1.1555991505628111E-3</v>
      </c>
      <c r="E5769" s="6">
        <f t="shared" si="505"/>
        <v>1.5355647841239228E-3</v>
      </c>
      <c r="F5769" s="6">
        <f>B$6+B$7*E5752+B$8*(H5768*100)^2</f>
        <v>0.42043321367362063</v>
      </c>
      <c r="G5769" s="18">
        <v>1.2288543080318948E-2</v>
      </c>
      <c r="H5769" s="9">
        <f t="shared" si="508"/>
        <v>6.4840821530392457E-3</v>
      </c>
      <c r="I5769" s="8">
        <f t="shared" si="506"/>
        <v>5.8044609272797027E-3</v>
      </c>
      <c r="J5769" s="11">
        <f t="shared" si="507"/>
        <v>0.47234736366559155</v>
      </c>
      <c r="K5769" s="11">
        <f t="shared" si="509"/>
        <v>0.25586911239518528</v>
      </c>
      <c r="AC5769" s="15"/>
      <c r="AD5769" s="16"/>
    </row>
    <row r="5770" spans="1:30" x14ac:dyDescent="0.3">
      <c r="A5770" s="15">
        <v>44883</v>
      </c>
      <c r="B5770" s="18">
        <v>4.7472956481568835E-3</v>
      </c>
      <c r="C5770" s="9">
        <f t="shared" si="503"/>
        <v>-2.6152704351843116E-2</v>
      </c>
      <c r="D5770" s="6">
        <f t="shared" si="504"/>
        <v>6.8396394491491389E-4</v>
      </c>
      <c r="E5770" s="6">
        <f t="shared" si="505"/>
        <v>1.1555991505628111E-3</v>
      </c>
      <c r="F5770" s="6">
        <f>B$6+B$7*E5752+B$8*(H5769*100)^2</f>
        <v>0.39964487530891302</v>
      </c>
      <c r="G5770" s="18">
        <v>9.2011278125677023E-3</v>
      </c>
      <c r="H5770" s="9">
        <f t="shared" si="508"/>
        <v>6.321747189732543E-3</v>
      </c>
      <c r="I5770" s="8">
        <f t="shared" si="506"/>
        <v>2.8793806228351593E-3</v>
      </c>
      <c r="J5770" s="11">
        <f t="shared" si="507"/>
        <v>0.31293779213698675</v>
      </c>
      <c r="K5770" s="11">
        <f t="shared" si="509"/>
        <v>8.0141841808397229E-2</v>
      </c>
      <c r="AC5770" s="15"/>
      <c r="AD5770" s="16"/>
    </row>
    <row r="5771" spans="1:30" x14ac:dyDescent="0.3">
      <c r="A5771" s="15">
        <v>44886</v>
      </c>
      <c r="B5771" s="18">
        <v>-3.8912498002743922E-3</v>
      </c>
      <c r="C5771" s="9">
        <f t="shared" si="503"/>
        <v>-3.4791249800274392E-2</v>
      </c>
      <c r="D5771" s="6">
        <f t="shared" si="504"/>
        <v>1.2104310626650928E-3</v>
      </c>
      <c r="E5771" s="6">
        <f t="shared" si="505"/>
        <v>6.8396394491491389E-4</v>
      </c>
      <c r="F5771" s="6">
        <f>B$6+B$7*E5752+B$8*(H5770*100)^2</f>
        <v>0.38039487398319383</v>
      </c>
      <c r="G5771" s="18">
        <v>5.5085994834731663E-3</v>
      </c>
      <c r="H5771" s="9">
        <f t="shared" si="508"/>
        <v>6.1676160222827901E-3</v>
      </c>
      <c r="I5771" s="8">
        <f t="shared" si="506"/>
        <v>6.5901653880962377E-4</v>
      </c>
      <c r="J5771" s="11">
        <f t="shared" si="507"/>
        <v>0.11963413582468597</v>
      </c>
      <c r="K5771" s="11">
        <f t="shared" si="509"/>
        <v>6.1508703436397028E-3</v>
      </c>
      <c r="AC5771" s="15"/>
      <c r="AD5771" s="16"/>
    </row>
    <row r="5772" spans="1:30" x14ac:dyDescent="0.3">
      <c r="A5772" s="15">
        <v>44887</v>
      </c>
      <c r="B5772" s="18">
        <v>1.3488606269828391E-2</v>
      </c>
      <c r="C5772" s="9">
        <f t="shared" si="503"/>
        <v>-1.7411393730171608E-2</v>
      </c>
      <c r="D5772" s="6">
        <f t="shared" si="504"/>
        <v>3.031566316270592E-4</v>
      </c>
      <c r="E5772" s="6">
        <f t="shared" si="505"/>
        <v>1.2104310626650928E-3</v>
      </c>
      <c r="F5772" s="6">
        <f>B$6+B$7*E5752+B$8*(H5771*100)^2</f>
        <v>0.36256937275557788</v>
      </c>
      <c r="G5772" s="18">
        <v>7.4535468205732206E-3</v>
      </c>
      <c r="H5772" s="9">
        <f t="shared" si="508"/>
        <v>6.0213733712133968E-3</v>
      </c>
      <c r="I5772" s="8">
        <f t="shared" si="506"/>
        <v>1.4321734493598238E-3</v>
      </c>
      <c r="J5772" s="11">
        <f t="shared" si="507"/>
        <v>0.19214656912152883</v>
      </c>
      <c r="K5772" s="11">
        <f t="shared" si="509"/>
        <v>2.4473670531364178E-2</v>
      </c>
      <c r="AC5772" s="15"/>
      <c r="AD5772" s="16"/>
    </row>
    <row r="5773" spans="1:30" x14ac:dyDescent="0.3">
      <c r="A5773" s="15">
        <v>44888</v>
      </c>
      <c r="B5773" s="18">
        <v>5.8972660417369871E-3</v>
      </c>
      <c r="C5773" s="9">
        <f t="shared" si="503"/>
        <v>-2.5002733958263013E-2</v>
      </c>
      <c r="D5773" s="6">
        <f t="shared" si="504"/>
        <v>6.2513670538767848E-4</v>
      </c>
      <c r="E5773" s="6">
        <f t="shared" si="505"/>
        <v>3.031566316270592E-4</v>
      </c>
      <c r="F5773" s="6">
        <f>B$6+B$7*E5752+B$8*(H5772*100)^2</f>
        <v>0.34606295861880543</v>
      </c>
      <c r="G5773" s="18">
        <v>4.6093163883956746E-3</v>
      </c>
      <c r="H5773" s="9">
        <f t="shared" si="508"/>
        <v>5.8827116079135256E-3</v>
      </c>
      <c r="I5773" s="8">
        <f t="shared" si="506"/>
        <v>1.273395219517851E-3</v>
      </c>
      <c r="J5773" s="11">
        <f t="shared" si="507"/>
        <v>0.27626552664593085</v>
      </c>
      <c r="K5773" s="11">
        <f t="shared" si="509"/>
        <v>2.7474267472459513E-2</v>
      </c>
      <c r="AC5773" s="15"/>
      <c r="AD5773" s="16"/>
    </row>
    <row r="5774" spans="1:30" x14ac:dyDescent="0.3">
      <c r="A5774" s="15">
        <v>44890</v>
      </c>
      <c r="B5774" s="18">
        <v>-2.8308426220125714E-4</v>
      </c>
      <c r="C5774" s="9">
        <f t="shared" si="503"/>
        <v>-3.1183084262201257E-2</v>
      </c>
      <c r="D5774" s="6">
        <f t="shared" si="504"/>
        <v>9.7238474410354372E-4</v>
      </c>
      <c r="E5774" s="6">
        <f t="shared" si="505"/>
        <v>6.2513670538767848E-4</v>
      </c>
      <c r="F5774" s="6">
        <f>B$6+B$7*E5753+B$8*(H5773*100)^2</f>
        <v>0.3307684903409191</v>
      </c>
      <c r="G5774" s="18">
        <v>2.4879960420963079E-3</v>
      </c>
      <c r="H5774" s="9">
        <f t="shared" si="508"/>
        <v>5.7512476067451577E-3</v>
      </c>
      <c r="I5774" s="8">
        <f t="shared" si="506"/>
        <v>3.2632515646488498E-3</v>
      </c>
      <c r="J5774" s="11">
        <f t="shared" si="507"/>
        <v>1.3115983745293003</v>
      </c>
      <c r="K5774" s="11">
        <f t="shared" si="509"/>
        <v>0.27054032246319104</v>
      </c>
      <c r="AC5774" s="15"/>
      <c r="AD5774" s="16"/>
    </row>
    <row r="5775" spans="1:30" x14ac:dyDescent="0.3">
      <c r="A5775" s="15">
        <v>44893</v>
      </c>
      <c r="B5775" s="18">
        <v>-1.5564696794064813E-2</v>
      </c>
      <c r="C5775" s="9">
        <f t="shared" ref="C5775:C5838" si="510">B5775-B$5</f>
        <v>-4.6464696794064814E-2</v>
      </c>
      <c r="D5775" s="6">
        <f t="shared" ref="D5775:D5838" si="511">C5775^2</f>
        <v>2.1589680481643768E-3</v>
      </c>
      <c r="E5775" s="6">
        <f t="shared" si="505"/>
        <v>9.7238474410354372E-4</v>
      </c>
      <c r="F5775" s="6">
        <f>B$6+B$7*E5774+B$8*(H5774*100)^2</f>
        <v>0.31663231845521178</v>
      </c>
      <c r="G5775" s="18">
        <v>9.0687664286049265E-3</v>
      </c>
      <c r="H5775" s="9">
        <f t="shared" si="508"/>
        <v>5.6270091385674124E-3</v>
      </c>
      <c r="I5775" s="8">
        <f t="shared" si="506"/>
        <v>3.4417572900375141E-3</v>
      </c>
      <c r="J5775" s="11">
        <f t="shared" si="507"/>
        <v>0.37951769043046896</v>
      </c>
      <c r="K5775" s="11">
        <f t="shared" si="509"/>
        <v>0.13439130888678941</v>
      </c>
      <c r="AC5775" s="15"/>
      <c r="AD5775" s="16"/>
    </row>
    <row r="5776" spans="1:30" x14ac:dyDescent="0.3">
      <c r="A5776" s="15">
        <v>44894</v>
      </c>
      <c r="B5776" s="18">
        <v>-1.5931337016243704E-3</v>
      </c>
      <c r="C5776" s="9">
        <f t="shared" si="510"/>
        <v>-3.249313370162437E-2</v>
      </c>
      <c r="D5776" s="6">
        <f t="shared" si="511"/>
        <v>1.0558037377516375E-3</v>
      </c>
      <c r="E5776" s="6">
        <f t="shared" ref="E5776:E5839" si="512">D5775</f>
        <v>2.1589680481643768E-3</v>
      </c>
      <c r="F5776" s="6">
        <f>B$6+B$7*E5774+B$8*(H5775*100)^2</f>
        <v>0.30354222328904679</v>
      </c>
      <c r="G5776" s="18">
        <v>6.5215900523847223E-3</v>
      </c>
      <c r="H5776" s="9">
        <f t="shared" si="508"/>
        <v>5.5094666101996367E-3</v>
      </c>
      <c r="I5776" s="8">
        <f t="shared" si="506"/>
        <v>1.0121234421850856E-3</v>
      </c>
      <c r="J5776" s="11">
        <f t="shared" si="507"/>
        <v>0.15519580869928901</v>
      </c>
      <c r="K5776" s="11">
        <f t="shared" si="509"/>
        <v>1.5055843749065545E-2</v>
      </c>
      <c r="AC5776" s="15"/>
      <c r="AD5776" s="16"/>
    </row>
    <row r="5777" spans="1:30" x14ac:dyDescent="0.3">
      <c r="A5777" s="15">
        <v>44895</v>
      </c>
      <c r="B5777" s="18">
        <v>3.0478643521293654E-2</v>
      </c>
      <c r="C5777" s="9">
        <f t="shared" si="510"/>
        <v>-4.213564787063466E-4</v>
      </c>
      <c r="D5777" s="6">
        <f t="shared" si="511"/>
        <v>1.7754128214781191E-7</v>
      </c>
      <c r="E5777" s="6">
        <f t="shared" si="512"/>
        <v>1.0558037377516375E-3</v>
      </c>
      <c r="F5777" s="6">
        <f>B$6+B$7*E5774+B$8*(H5776*100)^2</f>
        <v>0.29142079516517805</v>
      </c>
      <c r="G5777" s="18">
        <v>1.6675798960904042E-2</v>
      </c>
      <c r="H5777" s="9">
        <f t="shared" si="508"/>
        <v>5.3983404409612586E-3</v>
      </c>
      <c r="I5777" s="8">
        <f t="shared" si="506"/>
        <v>1.1277458519942784E-2</v>
      </c>
      <c r="J5777" s="11">
        <f t="shared" si="507"/>
        <v>0.6762769535889992</v>
      </c>
      <c r="K5777" s="11">
        <f t="shared" si="509"/>
        <v>0.96119334267949452</v>
      </c>
      <c r="AC5777" s="15"/>
      <c r="AD5777" s="16"/>
    </row>
    <row r="5778" spans="1:30" x14ac:dyDescent="0.3">
      <c r="A5778" s="15">
        <v>44896</v>
      </c>
      <c r="B5778" s="18">
        <v>-8.6800982960658893E-4</v>
      </c>
      <c r="C5778" s="9">
        <f t="shared" si="510"/>
        <v>-3.1768009829606592E-2</v>
      </c>
      <c r="D5778" s="6">
        <f t="shared" si="511"/>
        <v>1.0092064485339811E-3</v>
      </c>
      <c r="E5778" s="6">
        <f t="shared" si="512"/>
        <v>1.7754128214781191E-7</v>
      </c>
      <c r="F5778" s="6">
        <f>B$6+B$7*E5774+B$8*(H5777*100)^2</f>
        <v>0.28019635272247556</v>
      </c>
      <c r="G5778" s="18">
        <v>8.2746948014663056E-3</v>
      </c>
      <c r="H5778" s="9">
        <f t="shared" si="508"/>
        <v>5.2933576558029357E-3</v>
      </c>
      <c r="I5778" s="8">
        <f t="shared" si="506"/>
        <v>2.98133714566337E-3</v>
      </c>
      <c r="J5778" s="11">
        <f t="shared" si="507"/>
        <v>0.36029572294739698</v>
      </c>
      <c r="K5778" s="11">
        <f t="shared" si="509"/>
        <v>0.11647303708977375</v>
      </c>
      <c r="AC5778" s="15"/>
      <c r="AD5778" s="16"/>
    </row>
    <row r="5779" spans="1:30" x14ac:dyDescent="0.3">
      <c r="A5779" s="15">
        <v>44897</v>
      </c>
      <c r="B5779" s="18">
        <v>-1.1953746637614611E-3</v>
      </c>
      <c r="C5779" s="9">
        <f t="shared" si="510"/>
        <v>-3.2095374663761458E-2</v>
      </c>
      <c r="D5779" s="6">
        <f t="shared" si="511"/>
        <v>1.030113074807221E-3</v>
      </c>
      <c r="E5779" s="6">
        <f t="shared" si="512"/>
        <v>1.0092064485339811E-3</v>
      </c>
      <c r="F5779" s="6">
        <f>B$6+B$7*E5774+B$8*(H5778*100)^2</f>
        <v>0.26980251902053309</v>
      </c>
      <c r="G5779" s="18">
        <v>1.1808552842205543E-2</v>
      </c>
      <c r="H5779" s="9">
        <f t="shared" si="508"/>
        <v>5.1942518135005078E-3</v>
      </c>
      <c r="I5779" s="8">
        <f t="shared" si="506"/>
        <v>6.6143010287050353E-3</v>
      </c>
      <c r="J5779" s="11">
        <f t="shared" si="507"/>
        <v>0.56012799511423017</v>
      </c>
      <c r="K5779" s="11">
        <f t="shared" si="509"/>
        <v>0.45211710451777698</v>
      </c>
      <c r="AC5779" s="15"/>
      <c r="AD5779" s="16"/>
    </row>
    <row r="5780" spans="1:30" x14ac:dyDescent="0.3">
      <c r="A5780" s="15">
        <v>44900</v>
      </c>
      <c r="B5780" s="18">
        <v>-1.8056249630972219E-2</v>
      </c>
      <c r="C5780" s="9">
        <f t="shared" si="510"/>
        <v>-4.8956249630972219E-2</v>
      </c>
      <c r="D5780" s="6">
        <f t="shared" si="511"/>
        <v>2.3967143779300678E-3</v>
      </c>
      <c r="E5780" s="6">
        <f t="shared" si="512"/>
        <v>1.030113074807221E-3</v>
      </c>
      <c r="F5780" s="6">
        <f>B$6+B$7*E5774+B$8*(H5779*100)^2</f>
        <v>0.26017782901253445</v>
      </c>
      <c r="G5780" s="18">
        <v>1.0083196606032159E-2</v>
      </c>
      <c r="H5780" s="9">
        <f t="shared" si="508"/>
        <v>5.1007629724633789E-3</v>
      </c>
      <c r="I5780" s="8">
        <f t="shared" si="506"/>
        <v>4.9824336335687804E-3</v>
      </c>
      <c r="J5780" s="11">
        <f t="shared" si="507"/>
        <v>0.49413234991253618</v>
      </c>
      <c r="K5780" s="11">
        <f t="shared" si="509"/>
        <v>0.29532143437592939</v>
      </c>
      <c r="AC5780" s="15"/>
      <c r="AD5780" s="16"/>
    </row>
    <row r="5781" spans="1:30" x14ac:dyDescent="0.3">
      <c r="A5781" s="15">
        <v>44901</v>
      </c>
      <c r="B5781" s="18">
        <v>-1.4503869422986057E-2</v>
      </c>
      <c r="C5781" s="9">
        <f t="shared" si="510"/>
        <v>-4.5403869422986055E-2</v>
      </c>
      <c r="D5781" s="6">
        <f t="shared" si="511"/>
        <v>2.0615113585795682E-3</v>
      </c>
      <c r="E5781" s="6">
        <f t="shared" si="512"/>
        <v>2.3967143779300678E-3</v>
      </c>
      <c r="F5781" s="6">
        <f>B$6+B$7*E5774+B$8*(H5780*100)^2</f>
        <v>0.25126536606512762</v>
      </c>
      <c r="G5781" s="18">
        <v>1.1947524015653141E-2</v>
      </c>
      <c r="H5781" s="9">
        <f t="shared" si="508"/>
        <v>5.0126376895316058E-3</v>
      </c>
      <c r="I5781" s="8">
        <f t="shared" si="506"/>
        <v>6.9348863261215355E-3</v>
      </c>
      <c r="J5781" s="11">
        <f t="shared" si="507"/>
        <v>0.58044548117549211</v>
      </c>
      <c r="K5781" s="11">
        <f t="shared" si="509"/>
        <v>0.51491866582596701</v>
      </c>
      <c r="AC5781" s="15"/>
      <c r="AD5781" s="16"/>
    </row>
    <row r="5782" spans="1:30" x14ac:dyDescent="0.3">
      <c r="A5782" s="15">
        <v>44902</v>
      </c>
      <c r="B5782" s="18">
        <v>-1.8641072533803294E-3</v>
      </c>
      <c r="C5782" s="9">
        <f t="shared" si="510"/>
        <v>-3.2764107253380331E-2</v>
      </c>
      <c r="D5782" s="6">
        <f t="shared" si="511"/>
        <v>1.0734867241110097E-3</v>
      </c>
      <c r="E5782" s="6">
        <f t="shared" si="512"/>
        <v>2.0615113585795682E-3</v>
      </c>
      <c r="F5782" s="6">
        <f>B$6+B$7*E5774+B$8*(H5781*100)^2</f>
        <v>0.24301242537582887</v>
      </c>
      <c r="G5782" s="18">
        <v>6.5004048367539738E-3</v>
      </c>
      <c r="H5782" s="9">
        <f t="shared" si="508"/>
        <v>4.929629046650761E-3</v>
      </c>
      <c r="I5782" s="8">
        <f t="shared" si="506"/>
        <v>1.5707757901032128E-3</v>
      </c>
      <c r="J5782" s="11">
        <f t="shared" si="507"/>
        <v>0.24164276372786522</v>
      </c>
      <c r="K5782" s="11">
        <f t="shared" si="509"/>
        <v>4.2039038279952257E-2</v>
      </c>
      <c r="AC5782" s="15"/>
      <c r="AD5782" s="16"/>
    </row>
    <row r="5783" spans="1:30" x14ac:dyDescent="0.3">
      <c r="A5783" s="15">
        <v>44903</v>
      </c>
      <c r="B5783" s="18">
        <v>7.4936344139319147E-3</v>
      </c>
      <c r="C5783" s="9">
        <f t="shared" si="510"/>
        <v>-2.3406365586068085E-2</v>
      </c>
      <c r="D5783" s="6">
        <f t="shared" si="511"/>
        <v>5.4785794994867236E-4</v>
      </c>
      <c r="E5783" s="6">
        <f t="shared" si="512"/>
        <v>1.0734867241110097E-3</v>
      </c>
      <c r="F5783" s="6">
        <f>B$6+B$7*E5774+B$8*(H5782*100)^2</f>
        <v>0.2353702022975383</v>
      </c>
      <c r="G5783" s="18">
        <v>6.9417413371338959E-3</v>
      </c>
      <c r="H5783" s="9">
        <f t="shared" si="508"/>
        <v>4.8514966999632005E-3</v>
      </c>
      <c r="I5783" s="8">
        <f t="shared" si="506"/>
        <v>2.0902446371706953E-3</v>
      </c>
      <c r="J5783" s="11">
        <f t="shared" si="507"/>
        <v>0.30111243500088625</v>
      </c>
      <c r="K5783" s="11">
        <f t="shared" si="509"/>
        <v>7.25799168282939E-2</v>
      </c>
      <c r="AC5783" s="15"/>
      <c r="AD5783" s="16"/>
    </row>
    <row r="5784" spans="1:30" x14ac:dyDescent="0.3">
      <c r="A5784" s="15">
        <v>44904</v>
      </c>
      <c r="B5784" s="18">
        <v>-7.3767194642118707E-3</v>
      </c>
      <c r="C5784" s="9">
        <f t="shared" si="510"/>
        <v>-3.8276719464211871E-2</v>
      </c>
      <c r="D5784" s="6">
        <f t="shared" si="511"/>
        <v>1.465107252941976E-3</v>
      </c>
      <c r="E5784" s="6">
        <f t="shared" si="512"/>
        <v>5.4785794994867236E-4</v>
      </c>
      <c r="F5784" s="6">
        <f>B$6+B$7*E5774+B$8*(H5783*100)^2</f>
        <v>0.22829350372704113</v>
      </c>
      <c r="G5784" s="18">
        <v>7.9922171897296324E-3</v>
      </c>
      <c r="H5784" s="9">
        <f t="shared" si="508"/>
        <v>4.778006945652561E-3</v>
      </c>
      <c r="I5784" s="8">
        <f t="shared" si="506"/>
        <v>3.2142102440770714E-3</v>
      </c>
      <c r="J5784" s="11">
        <f t="shared" si="507"/>
        <v>0.40216752970721065</v>
      </c>
      <c r="K5784" s="11">
        <f t="shared" si="509"/>
        <v>0.15826469794468445</v>
      </c>
      <c r="AC5784" s="15"/>
      <c r="AD5784" s="16"/>
    </row>
    <row r="5785" spans="1:30" x14ac:dyDescent="0.3">
      <c r="A5785" s="15">
        <v>44907</v>
      </c>
      <c r="B5785" s="18">
        <v>1.417830729965003E-2</v>
      </c>
      <c r="C5785" s="9">
        <f t="shared" si="510"/>
        <v>-1.6721692700349969E-2</v>
      </c>
      <c r="D5785" s="6">
        <f t="shared" si="511"/>
        <v>2.7961500676493745E-4</v>
      </c>
      <c r="E5785" s="6">
        <f t="shared" si="512"/>
        <v>1.465107252941976E-3</v>
      </c>
      <c r="F5785" s="6">
        <f>B$6+B$7*E5774+B$8*(H5784*100)^2</f>
        <v>0.22174048085076084</v>
      </c>
      <c r="G5785" s="18">
        <v>6.1911709814636232E-3</v>
      </c>
      <c r="H5785" s="9">
        <f t="shared" si="508"/>
        <v>4.7089327968315798E-3</v>
      </c>
      <c r="I5785" s="8">
        <f t="shared" si="506"/>
        <v>1.4822381846320435E-3</v>
      </c>
      <c r="J5785" s="11">
        <f t="shared" si="507"/>
        <v>0.23941160550562521</v>
      </c>
      <c r="K5785" s="11">
        <f t="shared" si="509"/>
        <v>4.1108631256595363E-2</v>
      </c>
      <c r="AC5785" s="15"/>
      <c r="AD5785" s="16"/>
    </row>
    <row r="5786" spans="1:30" x14ac:dyDescent="0.3">
      <c r="A5786" s="15">
        <v>44908</v>
      </c>
      <c r="B5786" s="18">
        <v>7.2632232554572119E-3</v>
      </c>
      <c r="C5786" s="9">
        <f t="shared" si="510"/>
        <v>-2.3636776744542787E-2</v>
      </c>
      <c r="D5786" s="6">
        <f t="shared" si="511"/>
        <v>5.586972148713587E-4</v>
      </c>
      <c r="E5786" s="6">
        <f t="shared" si="512"/>
        <v>2.7961500676493745E-4</v>
      </c>
      <c r="F5786" s="6">
        <f>B$6+B$7*E5774+B$8*(H5785*100)^2</f>
        <v>0.21567238166732527</v>
      </c>
      <c r="G5786" s="18">
        <v>2.5385362478130075E-2</v>
      </c>
      <c r="H5786" s="9">
        <f t="shared" si="508"/>
        <v>4.6440540658709527E-3</v>
      </c>
      <c r="I5786" s="8">
        <f t="shared" si="506"/>
        <v>2.0741308412259123E-2</v>
      </c>
      <c r="J5786" s="11">
        <f t="shared" si="507"/>
        <v>0.8170577997508649</v>
      </c>
      <c r="K5786" s="11">
        <f t="shared" si="509"/>
        <v>2.7676223303753327</v>
      </c>
      <c r="AC5786" s="15"/>
      <c r="AD5786" s="16"/>
    </row>
    <row r="5787" spans="1:30" x14ac:dyDescent="0.3">
      <c r="A5787" s="15">
        <v>44909</v>
      </c>
      <c r="B5787" s="18">
        <v>-6.0711166238371908E-3</v>
      </c>
      <c r="C5787" s="9">
        <f t="shared" si="510"/>
        <v>-3.6971116623837189E-2</v>
      </c>
      <c r="D5787" s="6">
        <f t="shared" si="511"/>
        <v>1.3668634644133705E-3</v>
      </c>
      <c r="E5787" s="6">
        <f t="shared" si="512"/>
        <v>5.586972148713587E-4</v>
      </c>
      <c r="F5787" s="6">
        <f>B$6+B$7*E5774+B$8*(H5786*100)^2</f>
        <v>0.21005332182346395</v>
      </c>
      <c r="G5787" s="18">
        <v>1.4212344021371351E-2</v>
      </c>
      <c r="H5787" s="9">
        <f t="shared" si="508"/>
        <v>4.5831574468205207E-3</v>
      </c>
      <c r="I5787" s="8">
        <f t="shared" si="506"/>
        <v>9.6291865745508302E-3</v>
      </c>
      <c r="J5787" s="11">
        <f t="shared" si="507"/>
        <v>0.67752276190832794</v>
      </c>
      <c r="K5787" s="11">
        <f t="shared" si="509"/>
        <v>0.96927133579913005</v>
      </c>
      <c r="AC5787" s="15"/>
      <c r="AD5787" s="16"/>
    </row>
    <row r="5788" spans="1:30" x14ac:dyDescent="0.3">
      <c r="A5788" s="15">
        <v>44910</v>
      </c>
      <c r="B5788" s="18">
        <v>-2.5237477901824817E-2</v>
      </c>
      <c r="C5788" s="9">
        <f t="shared" si="510"/>
        <v>-5.6137477901824814E-2</v>
      </c>
      <c r="D5788" s="6">
        <f t="shared" si="511"/>
        <v>3.1514164251778692E-3</v>
      </c>
      <c r="E5788" s="6">
        <f t="shared" si="512"/>
        <v>1.3668634644133705E-3</v>
      </c>
      <c r="F5788" s="6">
        <f>B$6+B$7*E5774+B$8*(H5787*100)^2</f>
        <v>0.20485007240804834</v>
      </c>
      <c r="G5788" s="18">
        <v>1.3979601187469831E-2</v>
      </c>
      <c r="H5788" s="9">
        <f t="shared" si="508"/>
        <v>4.5260365929591017E-3</v>
      </c>
      <c r="I5788" s="8">
        <f t="shared" si="506"/>
        <v>9.4535645945107299E-3</v>
      </c>
      <c r="J5788" s="11">
        <f t="shared" si="507"/>
        <v>0.67623993472604427</v>
      </c>
      <c r="K5788" s="11">
        <f t="shared" si="509"/>
        <v>0.96095448518141158</v>
      </c>
      <c r="AC5788" s="15"/>
      <c r="AD5788" s="16"/>
    </row>
    <row r="5789" spans="1:30" x14ac:dyDescent="0.3">
      <c r="A5789" s="15">
        <v>44911</v>
      </c>
      <c r="B5789" s="18">
        <v>-1.1200239946012911E-2</v>
      </c>
      <c r="C5789" s="9">
        <f t="shared" si="510"/>
        <v>-4.2100239946012911E-2</v>
      </c>
      <c r="D5789" s="6">
        <f t="shared" si="511"/>
        <v>1.7724302035118612E-3</v>
      </c>
      <c r="E5789" s="6">
        <f t="shared" si="512"/>
        <v>3.1514164251778692E-3</v>
      </c>
      <c r="F5789" s="6">
        <f>B$6+B$7*E5774+B$8*(H5788*100)^2</f>
        <v>0.20003186344937351</v>
      </c>
      <c r="G5789" s="18">
        <v>1.0236487712475376E-2</v>
      </c>
      <c r="H5789" s="9">
        <f t="shared" si="508"/>
        <v>4.4724921850057327E-3</v>
      </c>
      <c r="I5789" s="8">
        <f t="shared" si="506"/>
        <v>5.7639955274696435E-3</v>
      </c>
      <c r="J5789" s="11">
        <f t="shared" si="507"/>
        <v>0.56308332402382189</v>
      </c>
      <c r="K5789" s="11">
        <f t="shared" si="509"/>
        <v>0.46075315002147343</v>
      </c>
      <c r="AC5789" s="15"/>
      <c r="AD5789" s="16"/>
    </row>
    <row r="5790" spans="1:30" x14ac:dyDescent="0.3">
      <c r="A5790" s="15">
        <v>44914</v>
      </c>
      <c r="B5790" s="18">
        <v>-9.0483289411038004E-3</v>
      </c>
      <c r="C5790" s="9">
        <f t="shared" si="510"/>
        <v>-3.9948328941103797E-2</v>
      </c>
      <c r="D5790" s="6">
        <f t="shared" si="511"/>
        <v>1.5958689851866313E-3</v>
      </c>
      <c r="E5790" s="6">
        <f t="shared" si="512"/>
        <v>1.7724302035118612E-3</v>
      </c>
      <c r="F5790" s="6">
        <f>B$6+B$7*E5774+B$8*(H5789*100)^2</f>
        <v>0.19557020195364061</v>
      </c>
      <c r="G5790" s="18">
        <v>8.4179964514154489E-3</v>
      </c>
      <c r="H5790" s="9">
        <f t="shared" si="508"/>
        <v>4.4223319861091456E-3</v>
      </c>
      <c r="I5790" s="8">
        <f t="shared" si="506"/>
        <v>3.9956644653063034E-3</v>
      </c>
      <c r="J5790" s="11">
        <f t="shared" si="507"/>
        <v>0.47465741858734689</v>
      </c>
      <c r="K5790" s="11">
        <f t="shared" si="509"/>
        <v>0.25981509635117761</v>
      </c>
      <c r="AC5790" s="15"/>
      <c r="AD5790" s="16"/>
    </row>
    <row r="5791" spans="1:30" x14ac:dyDescent="0.3">
      <c r="A5791" s="15">
        <v>44915</v>
      </c>
      <c r="B5791" s="18">
        <v>1.0368006978921001E-3</v>
      </c>
      <c r="C5791" s="9">
        <f t="shared" si="510"/>
        <v>-2.9863199302107901E-2</v>
      </c>
      <c r="D5791" s="6">
        <f t="shared" si="511"/>
        <v>8.9181067255741779E-4</v>
      </c>
      <c r="E5791" s="6">
        <f t="shared" si="512"/>
        <v>1.5958689851866313E-3</v>
      </c>
      <c r="F5791" s="6">
        <f>B$6+B$7*E5774+B$8*(H5790*100)^2</f>
        <v>0.19143870340859193</v>
      </c>
      <c r="G5791" s="18">
        <v>7.3833824034048286E-3</v>
      </c>
      <c r="H5791" s="9">
        <f t="shared" si="508"/>
        <v>4.3753708803779354E-3</v>
      </c>
      <c r="I5791" s="8">
        <f t="shared" si="506"/>
        <v>3.0080115230268932E-3</v>
      </c>
      <c r="J5791" s="11">
        <f t="shared" si="507"/>
        <v>0.40740291626230224</v>
      </c>
      <c r="K5791" s="11">
        <f t="shared" si="509"/>
        <v>0.16424664587359628</v>
      </c>
      <c r="AC5791" s="15"/>
      <c r="AD5791" s="16"/>
    </row>
    <row r="5792" spans="1:30" x14ac:dyDescent="0.3">
      <c r="A5792" s="15">
        <v>44916</v>
      </c>
      <c r="B5792" s="18">
        <v>1.4758548669054294E-2</v>
      </c>
      <c r="C5792" s="9">
        <f t="shared" si="510"/>
        <v>-1.6141451330945706E-2</v>
      </c>
      <c r="D5792" s="6">
        <f t="shared" si="511"/>
        <v>2.6054645106928892E-4</v>
      </c>
      <c r="E5792" s="6">
        <f t="shared" si="512"/>
        <v>8.9181067255741779E-4</v>
      </c>
      <c r="F5792" s="6">
        <f>B$6+B$7*E5774+B$8*(H5791*100)^2</f>
        <v>0.18761293575587687</v>
      </c>
      <c r="G5792" s="18">
        <v>8.3170058637211906E-3</v>
      </c>
      <c r="H5792" s="9">
        <f t="shared" si="508"/>
        <v>4.3314308923943006E-3</v>
      </c>
      <c r="I5792" s="8">
        <f t="shared" si="506"/>
        <v>3.98557497132689E-3</v>
      </c>
      <c r="J5792" s="11">
        <f t="shared" si="507"/>
        <v>0.47920790686369263</v>
      </c>
      <c r="K5792" s="11">
        <f t="shared" si="509"/>
        <v>0.26774766954804008</v>
      </c>
      <c r="AC5792" s="15"/>
      <c r="AD5792" s="16"/>
    </row>
    <row r="5793" spans="1:30" x14ac:dyDescent="0.3">
      <c r="A5793" s="15">
        <v>44917</v>
      </c>
      <c r="B5793" s="18">
        <v>-1.4557142498146894E-2</v>
      </c>
      <c r="C5793" s="9">
        <f t="shared" si="510"/>
        <v>-4.5457142498146891E-2</v>
      </c>
      <c r="D5793" s="6">
        <f t="shared" si="511"/>
        <v>2.0663518040968322E-3</v>
      </c>
      <c r="E5793" s="6">
        <f t="shared" si="512"/>
        <v>2.6054645106928892E-4</v>
      </c>
      <c r="F5793" s="6">
        <f>B$6+B$7*E5774+B$8*(H5792*100)^2</f>
        <v>0.18407027490946273</v>
      </c>
      <c r="G5793" s="18">
        <v>1.8865650543942007E-2</v>
      </c>
      <c r="H5793" s="9">
        <f t="shared" si="508"/>
        <v>4.2903411858436474E-3</v>
      </c>
      <c r="I5793" s="8">
        <f t="shared" si="506"/>
        <v>1.457530935809836E-2</v>
      </c>
      <c r="J5793" s="11">
        <f t="shared" si="507"/>
        <v>0.77258450876896323</v>
      </c>
      <c r="K5793" s="11">
        <f t="shared" si="509"/>
        <v>1.9162612481405241</v>
      </c>
      <c r="AC5793" s="15"/>
      <c r="AD5793" s="16"/>
    </row>
    <row r="5794" spans="1:30" x14ac:dyDescent="0.3">
      <c r="A5794" s="15">
        <v>44918</v>
      </c>
      <c r="B5794" s="18">
        <v>5.8509522719150716E-3</v>
      </c>
      <c r="C5794" s="9">
        <f t="shared" si="510"/>
        <v>-2.5049047728084931E-2</v>
      </c>
      <c r="D5794" s="6">
        <f t="shared" si="511"/>
        <v>6.2745479208387684E-4</v>
      </c>
      <c r="E5794" s="6">
        <f t="shared" si="512"/>
        <v>2.0663518040968322E-3</v>
      </c>
      <c r="F5794" s="6">
        <f>B$6+B$7*E5774+B$8*(H5793*100)^2</f>
        <v>0.18078977096568324</v>
      </c>
      <c r="G5794" s="18">
        <v>8.0612054061330578E-3</v>
      </c>
      <c r="H5794" s="9">
        <f t="shared" si="508"/>
        <v>4.2519380400669439E-3</v>
      </c>
      <c r="I5794" s="8">
        <f t="shared" si="506"/>
        <v>3.8092673660661139E-3</v>
      </c>
      <c r="J5794" s="11">
        <f t="shared" si="507"/>
        <v>0.47254314635972178</v>
      </c>
      <c r="K5794" s="11">
        <f t="shared" si="509"/>
        <v>0.2562014586207928</v>
      </c>
      <c r="AC5794" s="15"/>
      <c r="AD5794" s="16"/>
    </row>
    <row r="5795" spans="1:30" x14ac:dyDescent="0.3">
      <c r="A5795" s="15">
        <v>44922</v>
      </c>
      <c r="B5795" s="18">
        <v>-4.0578440346581398E-3</v>
      </c>
      <c r="C5795" s="9">
        <f t="shared" si="510"/>
        <v>-3.4957844034658139E-2</v>
      </c>
      <c r="D5795" s="6">
        <f t="shared" si="511"/>
        <v>1.2220508595514837E-3</v>
      </c>
      <c r="E5795" s="6">
        <f t="shared" si="512"/>
        <v>6.2745479208387684E-4</v>
      </c>
      <c r="F5795" s="6">
        <f>B$6+B$7*E5774+B$8*(H5794*100)^2</f>
        <v>0.1777520243137434</v>
      </c>
      <c r="G5795" s="18">
        <v>5.8013788887922337E-3</v>
      </c>
      <c r="H5795" s="9">
        <f t="shared" si="508"/>
        <v>4.2160648039818293E-3</v>
      </c>
      <c r="I5795" s="8">
        <f t="shared" si="506"/>
        <v>1.5853140848104044E-3</v>
      </c>
      <c r="J5795" s="11">
        <f t="shared" si="507"/>
        <v>0.27326504874092866</v>
      </c>
      <c r="K5795" s="11">
        <f t="shared" si="509"/>
        <v>5.6824038487684359E-2</v>
      </c>
      <c r="AC5795" s="15"/>
      <c r="AD5795" s="16"/>
    </row>
    <row r="5796" spans="1:30" x14ac:dyDescent="0.3">
      <c r="A5796" s="15">
        <v>44923</v>
      </c>
      <c r="B5796" s="18">
        <v>-1.2093470442949953E-2</v>
      </c>
      <c r="C5796" s="9">
        <f t="shared" si="510"/>
        <v>-4.2993470442949953E-2</v>
      </c>
      <c r="D5796" s="6">
        <f t="shared" si="511"/>
        <v>1.8484385007288113E-3</v>
      </c>
      <c r="E5796" s="6">
        <f t="shared" si="512"/>
        <v>1.2220508595514837E-3</v>
      </c>
      <c r="F5796" s="6">
        <f>B$6+B$7*E5775+B$8*(H5795*100)^2</f>
        <v>0.17496167676136753</v>
      </c>
      <c r="G5796" s="18">
        <v>9.9932836237929552E-3</v>
      </c>
      <c r="H5796" s="9">
        <f t="shared" si="508"/>
        <v>4.1828420572783713E-3</v>
      </c>
      <c r="I5796" s="8">
        <f t="shared" si="506"/>
        <v>5.8104415665145839E-3</v>
      </c>
      <c r="J5796" s="11">
        <f t="shared" si="507"/>
        <v>0.58143467004984573</v>
      </c>
      <c r="K5796" s="11">
        <f t="shared" si="509"/>
        <v>0.51819101165994219</v>
      </c>
      <c r="AC5796" s="15"/>
      <c r="AD5796" s="16"/>
    </row>
    <row r="5797" spans="1:30" x14ac:dyDescent="0.3">
      <c r="A5797" s="15">
        <v>44924</v>
      </c>
      <c r="B5797" s="18">
        <v>1.7310634314994321E-2</v>
      </c>
      <c r="C5797" s="9">
        <f t="shared" si="510"/>
        <v>-1.358936568500568E-2</v>
      </c>
      <c r="D5797" s="6">
        <f t="shared" si="511"/>
        <v>1.8467085972080987E-4</v>
      </c>
      <c r="E5797" s="6">
        <f t="shared" si="512"/>
        <v>1.8484385007288113E-3</v>
      </c>
      <c r="F5797" s="6">
        <f t="shared" ref="F5797" si="513">B$6+B$7*E5797+B$8*(G5796*100)^2</f>
        <v>0.9351768781887615</v>
      </c>
      <c r="G5797" s="18">
        <v>8.976031117859537E-3</v>
      </c>
      <c r="H5797" s="9">
        <f t="shared" si="508"/>
        <v>9.6704543749958384E-3</v>
      </c>
      <c r="I5797" s="8">
        <f t="shared" si="506"/>
        <v>6.944232571363014E-4</v>
      </c>
      <c r="J5797" s="11">
        <f t="shared" si="507"/>
        <v>7.7364176663181683E-2</v>
      </c>
      <c r="K5797" s="11">
        <f t="shared" si="509"/>
        <v>2.7087291994443152E-3</v>
      </c>
      <c r="AC5797" s="15"/>
      <c r="AD5797" s="16"/>
    </row>
    <row r="5798" spans="1:30" x14ac:dyDescent="0.3">
      <c r="A5798" s="15">
        <v>44925</v>
      </c>
      <c r="B5798" s="18">
        <v>-2.5439756461094979E-3</v>
      </c>
      <c r="C5798" s="9">
        <f t="shared" si="510"/>
        <v>-3.34439756461095E-2</v>
      </c>
      <c r="D5798" s="6">
        <f t="shared" si="511"/>
        <v>1.1184995070175653E-3</v>
      </c>
      <c r="E5798" s="6">
        <f t="shared" si="512"/>
        <v>1.8467085972080987E-4</v>
      </c>
      <c r="F5798" s="6">
        <f>B$6+B$7*E5797+B$8*(H5797*100)^2</f>
        <v>0.87639412254919069</v>
      </c>
      <c r="G5798" s="18">
        <v>9.7473018438625804E-3</v>
      </c>
      <c r="H5798" s="9">
        <f t="shared" si="508"/>
        <v>9.3615923995289969E-3</v>
      </c>
      <c r="I5798" s="8">
        <f t="shared" si="506"/>
        <v>3.8570944433358352E-4</v>
      </c>
      <c r="J5798" s="11">
        <f t="shared" si="507"/>
        <v>3.9570893618775818E-2</v>
      </c>
      <c r="K5798" s="11">
        <f t="shared" si="509"/>
        <v>8.2615589728285421E-4</v>
      </c>
      <c r="AC5798" s="15"/>
      <c r="AD5798" s="16"/>
    </row>
    <row r="5799" spans="1:30" x14ac:dyDescent="0.3">
      <c r="A5799" s="15">
        <v>44929</v>
      </c>
      <c r="B5799" s="18">
        <v>-4.0085724812749454E-3</v>
      </c>
      <c r="C5799" s="9">
        <f t="shared" si="510"/>
        <v>-3.4908572481274949E-2</v>
      </c>
      <c r="D5799" s="6">
        <f t="shared" si="511"/>
        <v>1.2186084326804266E-3</v>
      </c>
      <c r="E5799" s="6">
        <f t="shared" si="512"/>
        <v>1.1184995070175653E-3</v>
      </c>
      <c r="F5799" s="6">
        <f>B$6+B$7*E5797+B$8*(H5798*100)^2</f>
        <v>0.82196129082694824</v>
      </c>
      <c r="G5799" s="18">
        <v>1.4243316890890258E-2</v>
      </c>
      <c r="H5799" s="9">
        <f t="shared" si="508"/>
        <v>9.0662080873259703E-3</v>
      </c>
      <c r="I5799" s="8">
        <f t="shared" si="506"/>
        <v>5.1771088035642877E-3</v>
      </c>
      <c r="J5799" s="11">
        <f t="shared" si="507"/>
        <v>0.36347634776527815</v>
      </c>
      <c r="K5799" s="11">
        <f t="shared" si="509"/>
        <v>0.11929982769007652</v>
      </c>
      <c r="AC5799" s="15"/>
      <c r="AD5799" s="16"/>
    </row>
    <row r="5800" spans="1:30" x14ac:dyDescent="0.3">
      <c r="A5800" s="15">
        <v>44930</v>
      </c>
      <c r="B5800" s="18">
        <v>7.5106945621389162E-3</v>
      </c>
      <c r="C5800" s="9">
        <f t="shared" si="510"/>
        <v>-2.3389305437861083E-2</v>
      </c>
      <c r="D5800" s="6">
        <f t="shared" si="511"/>
        <v>5.4705960886555804E-4</v>
      </c>
      <c r="E5800" s="6">
        <f t="shared" si="512"/>
        <v>1.2186084326804266E-3</v>
      </c>
      <c r="F5800" s="6">
        <f>B$6+B$7*E5797+B$8*(H5799*100)^2</f>
        <v>0.77155648865215154</v>
      </c>
      <c r="G5800" s="18">
        <v>1.0523366918099058E-2</v>
      </c>
      <c r="H5800" s="9">
        <f t="shared" si="508"/>
        <v>8.7838288271809544E-3</v>
      </c>
      <c r="I5800" s="8">
        <f t="shared" si="506"/>
        <v>1.7395380909181034E-3</v>
      </c>
      <c r="J5800" s="11">
        <f t="shared" si="507"/>
        <v>0.16530242691873503</v>
      </c>
      <c r="K5800" s="11">
        <f t="shared" si="509"/>
        <v>1.7352897910155596E-2</v>
      </c>
      <c r="AC5800" s="15"/>
      <c r="AD5800" s="16"/>
    </row>
    <row r="5801" spans="1:30" x14ac:dyDescent="0.3">
      <c r="A5801" s="15">
        <v>44931</v>
      </c>
      <c r="B5801" s="18">
        <v>-1.171386913645581E-2</v>
      </c>
      <c r="C5801" s="9">
        <f t="shared" si="510"/>
        <v>-4.2613869136455811E-2</v>
      </c>
      <c r="D5801" s="6">
        <f t="shared" si="511"/>
        <v>1.8159418427789811E-3</v>
      </c>
      <c r="E5801" s="6">
        <f t="shared" si="512"/>
        <v>5.4705960886555804E-4</v>
      </c>
      <c r="F5801" s="6">
        <f>B$6+B$7*E5797+B$8*(H5800*100)^2</f>
        <v>0.72488164183828963</v>
      </c>
      <c r="G5801" s="18">
        <v>5.8510050937895909E-3</v>
      </c>
      <c r="H5801" s="9">
        <f t="shared" si="508"/>
        <v>8.5139981315377894E-3</v>
      </c>
      <c r="I5801" s="8">
        <f t="shared" si="506"/>
        <v>2.6629930377481984E-3</v>
      </c>
      <c r="J5801" s="11">
        <f t="shared" si="507"/>
        <v>0.45513428805159795</v>
      </c>
      <c r="K5801" s="11">
        <f t="shared" si="509"/>
        <v>6.2319987344328309E-2</v>
      </c>
      <c r="AC5801" s="15"/>
      <c r="AD5801" s="16"/>
    </row>
    <row r="5802" spans="1:30" x14ac:dyDescent="0.3">
      <c r="A5802" s="15">
        <v>44932</v>
      </c>
      <c r="B5802" s="18">
        <v>2.258383558903089E-2</v>
      </c>
      <c r="C5802" s="9">
        <f t="shared" si="510"/>
        <v>-8.3161644109691103E-3</v>
      </c>
      <c r="D5802" s="6">
        <f t="shared" si="511"/>
        <v>6.9158590510269214E-5</v>
      </c>
      <c r="E5802" s="6">
        <f t="shared" si="512"/>
        <v>1.8159418427789811E-3</v>
      </c>
      <c r="F5802" s="6">
        <f>B$6+B$7*E5797+B$8*(H5801*100)^2</f>
        <v>0.68166073368865376</v>
      </c>
      <c r="G5802" s="18">
        <v>1.367463185927187E-2</v>
      </c>
      <c r="H5802" s="9">
        <f t="shared" si="508"/>
        <v>8.2562747876306405E-3</v>
      </c>
      <c r="I5802" s="8">
        <f t="shared" si="506"/>
        <v>5.4183570716412298E-3</v>
      </c>
      <c r="J5802" s="11">
        <f t="shared" si="507"/>
        <v>0.39623421876380516</v>
      </c>
      <c r="K5802" s="11">
        <f t="shared" si="509"/>
        <v>0.15170247135884152</v>
      </c>
      <c r="AC5802" s="15"/>
      <c r="AD5802" s="16"/>
    </row>
    <row r="5803" spans="1:30" x14ac:dyDescent="0.3">
      <c r="A5803" s="15">
        <v>44935</v>
      </c>
      <c r="B5803" s="18">
        <v>-7.6792732599191159E-4</v>
      </c>
      <c r="C5803" s="9">
        <f t="shared" si="510"/>
        <v>-3.1667927325991913E-2</v>
      </c>
      <c r="D5803" s="6">
        <f t="shared" si="511"/>
        <v>1.0028576211243052E-3</v>
      </c>
      <c r="E5803" s="6">
        <f t="shared" si="512"/>
        <v>6.9158590510269214E-5</v>
      </c>
      <c r="F5803" s="6">
        <f>B$6+B$7*E5797+B$8*(H5802*100)^2</f>
        <v>0.64163817274209101</v>
      </c>
      <c r="G5803" s="18">
        <v>1.2265741560869532E-2</v>
      </c>
      <c r="H5803" s="9">
        <f t="shared" si="508"/>
        <v>8.0102320362277334E-3</v>
      </c>
      <c r="I5803" s="8">
        <f t="shared" si="506"/>
        <v>4.2555095246417981E-3</v>
      </c>
      <c r="J5803" s="11">
        <f t="shared" si="507"/>
        <v>0.34694270244677489</v>
      </c>
      <c r="K5803" s="11">
        <f t="shared" si="509"/>
        <v>0.10516879919725053</v>
      </c>
      <c r="AC5803" s="15"/>
      <c r="AD5803" s="16"/>
    </row>
    <row r="5804" spans="1:30" x14ac:dyDescent="0.3">
      <c r="A5804" s="15">
        <v>44936</v>
      </c>
      <c r="B5804" s="18">
        <v>6.9539979705950557E-3</v>
      </c>
      <c r="C5804" s="9">
        <f t="shared" si="510"/>
        <v>-2.3946002029404945E-2</v>
      </c>
      <c r="D5804" s="6">
        <f t="shared" si="511"/>
        <v>5.7341101319226576E-4</v>
      </c>
      <c r="E5804" s="6">
        <f t="shared" si="512"/>
        <v>1.0028576211243052E-3</v>
      </c>
      <c r="F5804" s="6">
        <f>B$6+B$7*E5797+B$8*(H5803*100)^2</f>
        <v>0.60457728130557375</v>
      </c>
      <c r="G5804" s="18">
        <v>6.1260353331414191E-3</v>
      </c>
      <c r="H5804" s="9">
        <f t="shared" si="508"/>
        <v>7.7754567795440396E-3</v>
      </c>
      <c r="I5804" s="8">
        <f t="shared" si="506"/>
        <v>1.6494214464026205E-3</v>
      </c>
      <c r="J5804" s="11">
        <f t="shared" si="507"/>
        <v>0.26924778534648125</v>
      </c>
      <c r="K5804" s="11">
        <f t="shared" si="509"/>
        <v>2.6292655207538429E-2</v>
      </c>
      <c r="AC5804" s="15"/>
      <c r="AD5804" s="16"/>
    </row>
    <row r="5805" spans="1:30" x14ac:dyDescent="0.3">
      <c r="A5805" s="15">
        <v>44937</v>
      </c>
      <c r="B5805" s="18">
        <v>1.276757119229258E-2</v>
      </c>
      <c r="C5805" s="9">
        <f t="shared" si="510"/>
        <v>-1.8132428807707421E-2</v>
      </c>
      <c r="D5805" s="6">
        <f t="shared" si="511"/>
        <v>3.2878497446657795E-4</v>
      </c>
      <c r="E5805" s="6">
        <f t="shared" si="512"/>
        <v>5.7341101319226576E-4</v>
      </c>
      <c r="F5805" s="6">
        <f>B$6+B$7*E5797+B$8*(H5804*100)^2</f>
        <v>0.57025889583535883</v>
      </c>
      <c r="G5805" s="18">
        <v>5.79757768001292E-3</v>
      </c>
      <c r="H5805" s="9">
        <f t="shared" si="508"/>
        <v>7.5515488201782742E-3</v>
      </c>
      <c r="I5805" s="8">
        <f t="shared" si="506"/>
        <v>1.7539711401653542E-3</v>
      </c>
      <c r="J5805" s="11">
        <f t="shared" si="507"/>
        <v>0.3025351684742662</v>
      </c>
      <c r="K5805" s="11">
        <f t="shared" si="509"/>
        <v>3.2046084265738628E-2</v>
      </c>
      <c r="AC5805" s="15"/>
      <c r="AD5805" s="16"/>
    </row>
    <row r="5806" spans="1:30" x14ac:dyDescent="0.3">
      <c r="A5806" s="15">
        <v>44938</v>
      </c>
      <c r="B5806" s="18">
        <v>3.4100849120440582E-3</v>
      </c>
      <c r="C5806" s="9">
        <f t="shared" si="510"/>
        <v>-2.7489915087955941E-2</v>
      </c>
      <c r="D5806" s="6">
        <f t="shared" si="511"/>
        <v>7.5569543154302768E-4</v>
      </c>
      <c r="E5806" s="6">
        <f t="shared" si="512"/>
        <v>3.2878497446657795E-4</v>
      </c>
      <c r="F5806" s="6">
        <f>B$6+B$7*E5797+B$8*(H5805*100)^2</f>
        <v>0.53848007088993977</v>
      </c>
      <c r="G5806" s="18">
        <v>1.0938481222896748E-2</v>
      </c>
      <c r="H5806" s="9">
        <f t="shared" si="508"/>
        <v>7.3381201331808388E-3</v>
      </c>
      <c r="I5806" s="8">
        <f t="shared" si="506"/>
        <v>3.600361089715909E-3</v>
      </c>
      <c r="J5806" s="11">
        <f t="shared" si="507"/>
        <v>0.32914634274633375</v>
      </c>
      <c r="K5806" s="11">
        <f t="shared" si="509"/>
        <v>9.1433806367611226E-2</v>
      </c>
      <c r="AC5806" s="15"/>
      <c r="AD5806" s="16"/>
    </row>
    <row r="5807" spans="1:30" x14ac:dyDescent="0.3">
      <c r="A5807" s="15">
        <v>44939</v>
      </c>
      <c r="B5807" s="18">
        <v>3.9888921446549451E-3</v>
      </c>
      <c r="C5807" s="9">
        <f t="shared" si="510"/>
        <v>-2.6911107855345055E-2</v>
      </c>
      <c r="D5807" s="6">
        <f t="shared" si="511"/>
        <v>7.242077260020143E-4</v>
      </c>
      <c r="E5807" s="6">
        <f t="shared" si="512"/>
        <v>7.5569543154302768E-4</v>
      </c>
      <c r="F5807" s="6">
        <f>B$6+B$7*E5797+B$8*(H5806*100)^2</f>
        <v>0.50905287899048168</v>
      </c>
      <c r="G5807" s="18">
        <v>9.6615849446391074E-3</v>
      </c>
      <c r="H5807" s="9">
        <f t="shared" si="508"/>
        <v>7.1347941735587696E-3</v>
      </c>
      <c r="I5807" s="8">
        <f t="shared" si="506"/>
        <v>2.5267907710803377E-3</v>
      </c>
      <c r="J5807" s="11">
        <f t="shared" si="507"/>
        <v>0.26152963365315851</v>
      </c>
      <c r="K5807" s="11">
        <f t="shared" si="509"/>
        <v>5.0976173941064573E-2</v>
      </c>
      <c r="AC5807" s="15"/>
      <c r="AD5807" s="16"/>
    </row>
    <row r="5808" spans="1:30" x14ac:dyDescent="0.3">
      <c r="A5808" s="15">
        <v>44943</v>
      </c>
      <c r="B5808" s="18">
        <v>-2.0325554309963139E-3</v>
      </c>
      <c r="C5808" s="9">
        <f t="shared" si="510"/>
        <v>-3.2932555430996317E-2</v>
      </c>
      <c r="D5808" s="6">
        <f t="shared" si="511"/>
        <v>1.0845532072156451E-3</v>
      </c>
      <c r="E5808" s="6">
        <f t="shared" si="512"/>
        <v>7.242077260020143E-4</v>
      </c>
      <c r="F5808" s="6">
        <f>B$6+B$7*E5797+B$8*(H5807*100)^2</f>
        <v>0.48180329929158355</v>
      </c>
      <c r="G5808" s="18">
        <v>5.1621795558296308E-3</v>
      </c>
      <c r="H5808" s="9">
        <f t="shared" si="508"/>
        <v>6.9412052216569963E-3</v>
      </c>
      <c r="I5808" s="8">
        <f t="shared" si="506"/>
        <v>1.7790256658273655E-3</v>
      </c>
      <c r="J5808" s="11">
        <f t="shared" si="507"/>
        <v>0.3446268473591389</v>
      </c>
      <c r="K5808" s="11">
        <f t="shared" si="509"/>
        <v>3.9817291482580952E-2</v>
      </c>
      <c r="AC5808" s="15"/>
      <c r="AD5808" s="16"/>
    </row>
    <row r="5809" spans="1:30" x14ac:dyDescent="0.3">
      <c r="A5809" s="15">
        <v>44944</v>
      </c>
      <c r="B5809" s="18">
        <v>-1.5684966977744675E-2</v>
      </c>
      <c r="C5809" s="9">
        <f t="shared" si="510"/>
        <v>-4.6584966977744675E-2</v>
      </c>
      <c r="D5809" s="6">
        <f t="shared" si="511"/>
        <v>2.1701591483175619E-3</v>
      </c>
      <c r="E5809" s="6">
        <f t="shared" si="512"/>
        <v>1.0845532072156451E-3</v>
      </c>
      <c r="F5809" s="6">
        <f>B$6+B$7*E5797+B$8*(H5808*100)^2</f>
        <v>0.45657018849040382</v>
      </c>
      <c r="G5809" s="18">
        <v>1.1031038529719964E-2</v>
      </c>
      <c r="H5809" s="9">
        <f t="shared" si="508"/>
        <v>6.756997768908939E-3</v>
      </c>
      <c r="I5809" s="8">
        <f t="shared" si="506"/>
        <v>4.2740407608110251E-3</v>
      </c>
      <c r="J5809" s="11">
        <f t="shared" si="507"/>
        <v>0.38745588180984503</v>
      </c>
      <c r="K5809" s="11">
        <f t="shared" si="509"/>
        <v>0.14240116072819453</v>
      </c>
      <c r="AC5809" s="15"/>
      <c r="AD5809" s="16"/>
    </row>
    <row r="5810" spans="1:30" x14ac:dyDescent="0.3">
      <c r="A5810" s="15">
        <v>44945</v>
      </c>
      <c r="B5810" s="18">
        <v>-7.6676719018111969E-3</v>
      </c>
      <c r="C5810" s="9">
        <f t="shared" si="510"/>
        <v>-3.85676719018112E-2</v>
      </c>
      <c r="D5810" s="6">
        <f t="shared" si="511"/>
        <v>1.4874653159257572E-3</v>
      </c>
      <c r="E5810" s="6">
        <f t="shared" si="512"/>
        <v>2.1701591483175619E-3</v>
      </c>
      <c r="F5810" s="6">
        <f>B$6+B$7*E5797+B$8*(H5809*100)^2</f>
        <v>0.43320432788851138</v>
      </c>
      <c r="G5810" s="18">
        <v>7.4224727131300518E-3</v>
      </c>
      <c r="H5810" s="9">
        <f t="shared" si="508"/>
        <v>6.5818259464111581E-3</v>
      </c>
      <c r="I5810" s="8">
        <f t="shared" si="506"/>
        <v>8.4064676671889368E-4</v>
      </c>
      <c r="J5810" s="11">
        <f t="shared" si="507"/>
        <v>0.11325696963921791</v>
      </c>
      <c r="K5810" s="11">
        <f t="shared" si="509"/>
        <v>7.5223792634497855E-3</v>
      </c>
      <c r="AC5810" s="15"/>
      <c r="AD5810" s="16"/>
    </row>
    <row r="5811" spans="1:30" x14ac:dyDescent="0.3">
      <c r="A5811" s="15">
        <v>44946</v>
      </c>
      <c r="B5811" s="18">
        <v>1.8741673552350655E-2</v>
      </c>
      <c r="C5811" s="9">
        <f t="shared" si="510"/>
        <v>-1.2158326447649345E-2</v>
      </c>
      <c r="D5811" s="6">
        <f t="shared" si="511"/>
        <v>1.4782490200760954E-4</v>
      </c>
      <c r="E5811" s="6">
        <f t="shared" si="512"/>
        <v>1.4874653159257572E-3</v>
      </c>
      <c r="F5811" s="6">
        <f>B$6+B$7*E5797+B$8*(H5810*100)^2</f>
        <v>0.41156754097115905</v>
      </c>
      <c r="G5811" s="18">
        <v>9.6085759831662683E-3</v>
      </c>
      <c r="H5811" s="9">
        <f t="shared" si="508"/>
        <v>6.4153529986366231E-3</v>
      </c>
      <c r="I5811" s="8">
        <f t="shared" si="506"/>
        <v>3.1932229845296452E-3</v>
      </c>
      <c r="J5811" s="11">
        <f t="shared" si="507"/>
        <v>0.33233051287974491</v>
      </c>
      <c r="K5811" s="11">
        <f t="shared" si="509"/>
        <v>9.3785035297063279E-2</v>
      </c>
      <c r="AC5811" s="15"/>
      <c r="AD5811" s="16"/>
    </row>
    <row r="5812" spans="1:30" x14ac:dyDescent="0.3">
      <c r="A5812" s="15">
        <v>44949</v>
      </c>
      <c r="B5812" s="18">
        <v>1.1811315951329872E-2</v>
      </c>
      <c r="C5812" s="9">
        <f t="shared" si="510"/>
        <v>-1.9088684048670129E-2</v>
      </c>
      <c r="D5812" s="6">
        <f t="shared" si="511"/>
        <v>3.6437785870995339E-4</v>
      </c>
      <c r="E5812" s="6">
        <f t="shared" si="512"/>
        <v>1.4782490200760954E-4</v>
      </c>
      <c r="F5812" s="6">
        <f>B$6+B$7*E5797+B$8*(H5811*100)^2</f>
        <v>0.39153187628569081</v>
      </c>
      <c r="G5812" s="18">
        <v>9.8830770637567244E-3</v>
      </c>
      <c r="H5812" s="9">
        <f t="shared" si="508"/>
        <v>6.2572508043524256E-3</v>
      </c>
      <c r="I5812" s="8">
        <f t="shared" si="506"/>
        <v>3.6258262594042988E-3</v>
      </c>
      <c r="J5812" s="11">
        <f t="shared" si="507"/>
        <v>0.36687220346595789</v>
      </c>
      <c r="K5812" s="11">
        <f t="shared" si="509"/>
        <v>0.12237696642845242</v>
      </c>
      <c r="AC5812" s="15"/>
      <c r="AD5812" s="16"/>
    </row>
    <row r="5813" spans="1:30" x14ac:dyDescent="0.3">
      <c r="A5813" s="15">
        <v>44950</v>
      </c>
      <c r="B5813" s="18">
        <v>-7.1175636429315241E-4</v>
      </c>
      <c r="C5813" s="9">
        <f t="shared" si="510"/>
        <v>-3.1611756364293156E-2</v>
      </c>
      <c r="D5813" s="6">
        <f t="shared" si="511"/>
        <v>9.9930314043542891E-4</v>
      </c>
      <c r="E5813" s="6">
        <f t="shared" si="512"/>
        <v>3.6437785870995339E-4</v>
      </c>
      <c r="F5813" s="6">
        <f>B$6+B$7*E5797+B$8*(H5812*100)^2</f>
        <v>0.37297885078694715</v>
      </c>
      <c r="G5813" s="18">
        <v>6.9226118580031776E-3</v>
      </c>
      <c r="H5813" s="9">
        <f t="shared" si="508"/>
        <v>6.1071994464479964E-3</v>
      </c>
      <c r="I5813" s="8">
        <f t="shared" si="506"/>
        <v>8.1541241155518116E-4</v>
      </c>
      <c r="J5813" s="11">
        <f t="shared" si="507"/>
        <v>0.11778970542924333</v>
      </c>
      <c r="K5813" s="11">
        <f t="shared" si="509"/>
        <v>8.1917624225589236E-3</v>
      </c>
      <c r="AC5813" s="15"/>
      <c r="AD5813" s="16"/>
    </row>
    <row r="5814" spans="1:30" x14ac:dyDescent="0.3">
      <c r="A5814" s="15">
        <v>44951</v>
      </c>
      <c r="B5814" s="18">
        <v>-1.8174157346566321E-4</v>
      </c>
      <c r="C5814" s="9">
        <f t="shared" si="510"/>
        <v>-3.1081741573465663E-2</v>
      </c>
      <c r="D5814" s="6">
        <f t="shared" si="511"/>
        <v>9.6607465923970377E-4</v>
      </c>
      <c r="E5814" s="6">
        <f t="shared" si="512"/>
        <v>9.9930314043542891E-4</v>
      </c>
      <c r="F5814" s="6">
        <f>B$6+B$7*E5797+B$8*(H5813*100)^2</f>
        <v>0.35579874917511051</v>
      </c>
      <c r="G5814" s="18">
        <v>1.4570748870951274E-2</v>
      </c>
      <c r="H5814" s="9">
        <f t="shared" si="508"/>
        <v>5.9648868319114867E-3</v>
      </c>
      <c r="I5814" s="8">
        <f t="shared" si="506"/>
        <v>8.6058620390397876E-3</v>
      </c>
      <c r="J5814" s="11">
        <f t="shared" si="507"/>
        <v>0.59062592563081762</v>
      </c>
      <c r="K5814" s="11">
        <f t="shared" si="509"/>
        <v>0.54962768119342309</v>
      </c>
      <c r="AC5814" s="15"/>
      <c r="AD5814" s="16"/>
    </row>
    <row r="5815" spans="1:30" x14ac:dyDescent="0.3">
      <c r="A5815" s="15">
        <v>44952</v>
      </c>
      <c r="B5815" s="18">
        <v>1.0947708029114303E-2</v>
      </c>
      <c r="C5815" s="9">
        <f t="shared" si="510"/>
        <v>-1.9952291970885695E-2</v>
      </c>
      <c r="D5815" s="6">
        <f t="shared" si="511"/>
        <v>3.9809395489146979E-4</v>
      </c>
      <c r="E5815" s="6">
        <f t="shared" si="512"/>
        <v>9.6607465923970377E-4</v>
      </c>
      <c r="F5815" s="6">
        <f>B$6+B$7*E5797+B$8*(H5814*100)^2</f>
        <v>0.33988997508254981</v>
      </c>
      <c r="G5815" s="18">
        <v>9.3605530761356349E-3</v>
      </c>
      <c r="H5815" s="9">
        <f t="shared" si="508"/>
        <v>5.830008362623075E-3</v>
      </c>
      <c r="I5815" s="8">
        <f t="shared" si="506"/>
        <v>3.5305447135125598E-3</v>
      </c>
      <c r="J5815" s="11">
        <f t="shared" si="507"/>
        <v>0.37717266114472936</v>
      </c>
      <c r="K5815" s="11">
        <f t="shared" si="509"/>
        <v>0.13209547166703928</v>
      </c>
      <c r="AC5815" s="15"/>
      <c r="AD5815" s="16"/>
    </row>
    <row r="5816" spans="1:30" x14ac:dyDescent="0.3">
      <c r="A5816" s="15">
        <v>44953</v>
      </c>
      <c r="B5816" s="18">
        <v>2.4917340217049623E-3</v>
      </c>
      <c r="C5816" s="9">
        <f t="shared" si="510"/>
        <v>-2.8408265978295037E-2</v>
      </c>
      <c r="D5816" s="6">
        <f t="shared" si="511"/>
        <v>8.070295758935553E-4</v>
      </c>
      <c r="E5816" s="6">
        <f t="shared" si="512"/>
        <v>3.9809395489146979E-4</v>
      </c>
      <c r="F5816" s="6">
        <f>B$6+B$7*E5797+B$8*(H5815*100)^2</f>
        <v>0.32515845027283868</v>
      </c>
      <c r="G5816" s="18">
        <v>7.755733956316963E-3</v>
      </c>
      <c r="H5816" s="9">
        <f t="shared" si="508"/>
        <v>5.702266656978071E-3</v>
      </c>
      <c r="I5816" s="8">
        <f t="shared" si="506"/>
        <v>2.053467299338892E-3</v>
      </c>
      <c r="J5816" s="11">
        <f t="shared" si="507"/>
        <v>0.26476763010499665</v>
      </c>
      <c r="K5816" s="11">
        <f t="shared" si="509"/>
        <v>5.2545538016882887E-2</v>
      </c>
      <c r="AC5816" s="15"/>
      <c r="AD5816" s="16"/>
    </row>
    <row r="5817" spans="1:30" x14ac:dyDescent="0.3">
      <c r="A5817" s="15">
        <v>44956</v>
      </c>
      <c r="B5817" s="18">
        <v>-1.3053569315292663E-2</v>
      </c>
      <c r="C5817" s="9">
        <f t="shared" si="510"/>
        <v>-4.3953569315292665E-2</v>
      </c>
      <c r="D5817" s="6">
        <f t="shared" si="511"/>
        <v>1.9319162555542369E-3</v>
      </c>
      <c r="E5817" s="6">
        <f t="shared" si="512"/>
        <v>8.070295758935553E-4</v>
      </c>
      <c r="F5817" s="6">
        <f>B$6+B$7*E5797+B$8*(H5816*100)^2</f>
        <v>0.31151705829904608</v>
      </c>
      <c r="G5817" s="18">
        <v>8.6799662468361773E-3</v>
      </c>
      <c r="H5817" s="9">
        <f t="shared" si="508"/>
        <v>5.5813713216291746E-3</v>
      </c>
      <c r="I5817" s="8">
        <f t="shared" si="506"/>
        <v>3.0985949252070027E-3</v>
      </c>
      <c r="J5817" s="11">
        <f t="shared" si="507"/>
        <v>0.35698237033311409</v>
      </c>
      <c r="K5817" s="11">
        <f t="shared" si="509"/>
        <v>0.11358417673838828</v>
      </c>
      <c r="AC5817" s="15"/>
      <c r="AD5817" s="16"/>
    </row>
    <row r="5818" spans="1:30" x14ac:dyDescent="0.3">
      <c r="A5818" s="15">
        <v>44957</v>
      </c>
      <c r="B5818" s="18">
        <v>1.4536304416419527E-2</v>
      </c>
      <c r="C5818" s="9">
        <f t="shared" si="510"/>
        <v>-1.6363695583580473E-2</v>
      </c>
      <c r="D5818" s="6">
        <f t="shared" si="511"/>
        <v>2.6777053315209107E-4</v>
      </c>
      <c r="E5818" s="6">
        <f t="shared" si="512"/>
        <v>1.9319162555542369E-3</v>
      </c>
      <c r="F5818" s="6">
        <f>B$6+B$7*E5797+B$8*(H5817*100)^2</f>
        <v>0.29888512933131411</v>
      </c>
      <c r="G5818" s="18">
        <v>5.5642686115894196E-3</v>
      </c>
      <c r="H5818" s="9">
        <f t="shared" si="508"/>
        <v>5.4670387718701438E-3</v>
      </c>
      <c r="I5818" s="8">
        <f t="shared" si="506"/>
        <v>9.7229839719275776E-5</v>
      </c>
      <c r="J5818" s="11">
        <f t="shared" si="507"/>
        <v>1.7473965853618687E-2</v>
      </c>
      <c r="K5818" s="11">
        <f t="shared" si="509"/>
        <v>1.5629798740501855E-4</v>
      </c>
      <c r="AC5818" s="15"/>
      <c r="AD5818" s="16"/>
    </row>
    <row r="5819" spans="1:30" x14ac:dyDescent="0.3">
      <c r="A5819" s="15">
        <v>44958</v>
      </c>
      <c r="B5819" s="18">
        <v>1.039805629688473E-2</v>
      </c>
      <c r="C5819" s="9">
        <f t="shared" si="510"/>
        <v>-2.0501943703115269E-2</v>
      </c>
      <c r="D5819" s="6">
        <f t="shared" si="511"/>
        <v>4.2032969560570785E-4</v>
      </c>
      <c r="E5819" s="6">
        <f t="shared" si="512"/>
        <v>2.6777053315209107E-4</v>
      </c>
      <c r="F5819" s="6">
        <f>B$6+B$7*E5819+B$8*(G5818*100)^2</f>
        <v>0.29701708064628035</v>
      </c>
      <c r="G5819" s="18">
        <v>1.6760442951998782E-2</v>
      </c>
      <c r="H5819" s="9">
        <f t="shared" si="508"/>
        <v>5.4499273448944284E-3</v>
      </c>
      <c r="I5819" s="8">
        <f t="shared" si="506"/>
        <v>1.1310515607104353E-2</v>
      </c>
      <c r="J5819" s="11">
        <f t="shared" si="507"/>
        <v>0.67483393126883362</v>
      </c>
      <c r="K5819" s="11">
        <f t="shared" si="509"/>
        <v>0.95193238511163702</v>
      </c>
      <c r="AC5819" s="15"/>
      <c r="AD5819" s="16"/>
    </row>
    <row r="5820" spans="1:30" x14ac:dyDescent="0.3">
      <c r="A5820" s="15">
        <v>44959</v>
      </c>
      <c r="B5820" s="18">
        <v>1.4592384626854379E-2</v>
      </c>
      <c r="C5820" s="9">
        <f t="shared" si="510"/>
        <v>-1.6307615373145623E-2</v>
      </c>
      <c r="D5820" s="6">
        <f t="shared" si="511"/>
        <v>2.6593831915845548E-4</v>
      </c>
      <c r="E5820" s="6">
        <f t="shared" si="512"/>
        <v>4.2032969560570785E-4</v>
      </c>
      <c r="F5820" s="6">
        <f>B$6+B$7*E5819+B$8*(H5819*100)^2</f>
        <v>0.28535524854016381</v>
      </c>
      <c r="G5820" s="18">
        <v>1.2422722901442827E-2</v>
      </c>
      <c r="H5820" s="9">
        <f t="shared" si="508"/>
        <v>5.3418652972549189E-3</v>
      </c>
      <c r="I5820" s="8">
        <f t="shared" ref="I5820:I5859" si="514">SQRT((G5820-H5820)^2)</f>
        <v>7.0808576041879083E-3</v>
      </c>
      <c r="J5820" s="11">
        <f t="shared" ref="J5820:J5859" si="515">ABS(G5820-H5820)/G5820</f>
        <v>0.56999239702638038</v>
      </c>
      <c r="K5820" s="11">
        <f t="shared" si="509"/>
        <v>0.48158788757763382</v>
      </c>
      <c r="AC5820" s="15"/>
      <c r="AD5820" s="16"/>
    </row>
    <row r="5821" spans="1:30" x14ac:dyDescent="0.3">
      <c r="A5821" s="15">
        <v>44960</v>
      </c>
      <c r="B5821" s="18">
        <v>-1.0408592637285455E-2</v>
      </c>
      <c r="C5821" s="9">
        <f t="shared" si="510"/>
        <v>-4.1308592637285452E-2</v>
      </c>
      <c r="D5821" s="6">
        <f t="shared" si="511"/>
        <v>1.7063998256731938E-3</v>
      </c>
      <c r="E5821" s="6">
        <f t="shared" si="512"/>
        <v>2.6593831915845548E-4</v>
      </c>
      <c r="F5821" s="6">
        <f>B$6+B$7*E5819+B$8*(H5820*100)^2</f>
        <v>0.2745563920098999</v>
      </c>
      <c r="G5821" s="18">
        <v>1.4818091795369529E-2</v>
      </c>
      <c r="H5821" s="9">
        <f t="shared" si="508"/>
        <v>5.2398128975174284E-3</v>
      </c>
      <c r="I5821" s="8">
        <f t="shared" si="514"/>
        <v>9.5782788978521008E-3</v>
      </c>
      <c r="J5821" s="11">
        <f t="shared" si="515"/>
        <v>0.64639084641419176</v>
      </c>
      <c r="K5821" s="11">
        <f t="shared" si="509"/>
        <v>0.7884180294390144</v>
      </c>
      <c r="AC5821" s="15"/>
      <c r="AD5821" s="16"/>
    </row>
    <row r="5822" spans="1:30" x14ac:dyDescent="0.3">
      <c r="A5822" s="15">
        <v>44963</v>
      </c>
      <c r="B5822" s="18">
        <v>-6.1593931939392622E-3</v>
      </c>
      <c r="C5822" s="9">
        <f t="shared" si="510"/>
        <v>-3.7059393193939263E-2</v>
      </c>
      <c r="D5822" s="6">
        <f t="shared" si="511"/>
        <v>1.3733986239029918E-3</v>
      </c>
      <c r="E5822" s="6">
        <f t="shared" si="512"/>
        <v>1.7063998256731938E-3</v>
      </c>
      <c r="F5822" s="6">
        <f>B$6+B$7*E5819+B$8*(H5821*100)^2</f>
        <v>0.2645566508628755</v>
      </c>
      <c r="G5822" s="18">
        <v>6.6614035648488229E-3</v>
      </c>
      <c r="H5822" s="9">
        <f t="shared" si="508"/>
        <v>5.143507080415808E-3</v>
      </c>
      <c r="I5822" s="8">
        <f t="shared" si="514"/>
        <v>1.5178964844330149E-3</v>
      </c>
      <c r="J5822" s="11">
        <f t="shared" si="515"/>
        <v>0.22786436366694784</v>
      </c>
      <c r="K5822" s="11">
        <f t="shared" si="509"/>
        <v>3.6514194035432546E-2</v>
      </c>
      <c r="AC5822" s="15"/>
      <c r="AD5822" s="16"/>
    </row>
    <row r="5823" spans="1:30" x14ac:dyDescent="0.3">
      <c r="A5823" s="15">
        <v>44964</v>
      </c>
      <c r="B5823" s="18">
        <v>1.2790364037397075E-2</v>
      </c>
      <c r="C5823" s="9">
        <f t="shared" si="510"/>
        <v>-1.8109635962602927E-2</v>
      </c>
      <c r="D5823" s="6">
        <f t="shared" si="511"/>
        <v>3.2795891469800125E-4</v>
      </c>
      <c r="E5823" s="6">
        <f t="shared" si="512"/>
        <v>1.3733986239029918E-3</v>
      </c>
      <c r="F5823" s="6">
        <f>B$6+B$7*E5819+B$8*(H5822*100)^2</f>
        <v>0.2552968905607309</v>
      </c>
      <c r="G5823" s="18">
        <v>1.1840575671613522E-2</v>
      </c>
      <c r="H5823" s="9">
        <f t="shared" si="508"/>
        <v>5.0526912686283433E-3</v>
      </c>
      <c r="I5823" s="8">
        <f t="shared" si="514"/>
        <v>6.7878844029851792E-3</v>
      </c>
      <c r="J5823" s="11">
        <f t="shared" si="515"/>
        <v>0.57327317448410764</v>
      </c>
      <c r="K5823" s="11">
        <f t="shared" si="509"/>
        <v>0.49180836078623802</v>
      </c>
      <c r="AC5823" s="15"/>
      <c r="AD5823" s="16"/>
    </row>
    <row r="5824" spans="1:30" x14ac:dyDescent="0.3">
      <c r="A5824" s="15">
        <v>44965</v>
      </c>
      <c r="B5824" s="18">
        <v>-1.1142573012411353E-2</v>
      </c>
      <c r="C5824" s="9">
        <f t="shared" si="510"/>
        <v>-4.2042573012411349E-2</v>
      </c>
      <c r="D5824" s="6">
        <f t="shared" si="511"/>
        <v>1.767577945503939E-3</v>
      </c>
      <c r="E5824" s="6">
        <f t="shared" si="512"/>
        <v>3.2795891469800125E-4</v>
      </c>
      <c r="F5824" s="6">
        <f>B$6+B$7*E5819+B$8*(H5823*100)^2</f>
        <v>0.24672235252094507</v>
      </c>
      <c r="G5824" s="18">
        <v>6.0610023999313799E-3</v>
      </c>
      <c r="H5824" s="9">
        <f t="shared" si="508"/>
        <v>4.9671153854218553E-3</v>
      </c>
      <c r="I5824" s="8">
        <f t="shared" si="514"/>
        <v>1.0938870145095246E-3</v>
      </c>
      <c r="J5824" s="11">
        <f t="shared" si="515"/>
        <v>0.18047955475515223</v>
      </c>
      <c r="K5824" s="11">
        <f t="shared" si="509"/>
        <v>2.118987841387221E-2</v>
      </c>
      <c r="AC5824" s="15"/>
      <c r="AD5824" s="16"/>
    </row>
    <row r="5825" spans="1:30" x14ac:dyDescent="0.3">
      <c r="A5825" s="15">
        <v>44966</v>
      </c>
      <c r="B5825" s="18">
        <v>-8.8690098310373854E-3</v>
      </c>
      <c r="C5825" s="9">
        <f t="shared" si="510"/>
        <v>-3.9769009831037386E-2</v>
      </c>
      <c r="D5825" s="6">
        <f t="shared" si="511"/>
        <v>1.5815741429411482E-3</v>
      </c>
      <c r="E5825" s="6">
        <f t="shared" si="512"/>
        <v>1.767577945503939E-3</v>
      </c>
      <c r="F5825" s="6">
        <f>B$6+B$7*E5819+B$8*(H5824*100)^2</f>
        <v>0.23878233029610335</v>
      </c>
      <c r="G5825" s="18">
        <v>1.282332035056497E-2</v>
      </c>
      <c r="H5825" s="9">
        <f t="shared" si="508"/>
        <v>4.8865358925940915E-3</v>
      </c>
      <c r="I5825" s="8">
        <f t="shared" si="514"/>
        <v>7.9367844579708788E-3</v>
      </c>
      <c r="J5825" s="11">
        <f t="shared" si="515"/>
        <v>0.6189336490857611</v>
      </c>
      <c r="K5825" s="11">
        <f t="shared" si="509"/>
        <v>0.65943314097119421</v>
      </c>
      <c r="AC5825" s="15"/>
      <c r="AD5825" s="16"/>
    </row>
    <row r="5826" spans="1:30" x14ac:dyDescent="0.3">
      <c r="A5826" s="15">
        <v>44967</v>
      </c>
      <c r="B5826" s="18">
        <v>2.1928557092171274E-3</v>
      </c>
      <c r="C5826" s="9">
        <f t="shared" si="510"/>
        <v>-2.8707144290782874E-2</v>
      </c>
      <c r="D5826" s="6">
        <f t="shared" si="511"/>
        <v>8.241001333318277E-4</v>
      </c>
      <c r="E5826" s="6">
        <f t="shared" si="512"/>
        <v>1.5815741429411482E-3</v>
      </c>
      <c r="F5826" s="6">
        <f>B$6+B$7*E5819+B$8*(H5825*100)^2</f>
        <v>0.23142986971589991</v>
      </c>
      <c r="G5826" s="18">
        <v>5.5767931091502037E-3</v>
      </c>
      <c r="H5826" s="9">
        <f t="shared" si="508"/>
        <v>4.8107158481446389E-3</v>
      </c>
      <c r="I5826" s="8">
        <f t="shared" si="514"/>
        <v>7.6607726100556481E-4</v>
      </c>
      <c r="J5826" s="11">
        <f t="shared" si="515"/>
        <v>0.13736877915528414</v>
      </c>
      <c r="K5826" s="11">
        <f t="shared" si="509"/>
        <v>1.1475920818482477E-2</v>
      </c>
      <c r="AC5826" s="15"/>
      <c r="AD5826" s="16"/>
    </row>
    <row r="5827" spans="1:30" x14ac:dyDescent="0.3">
      <c r="A5827" s="15">
        <v>44970</v>
      </c>
      <c r="B5827" s="18">
        <v>1.1383569951155146E-2</v>
      </c>
      <c r="C5827" s="9">
        <f t="shared" si="510"/>
        <v>-1.9516430048844853E-2</v>
      </c>
      <c r="D5827" s="6">
        <f t="shared" si="511"/>
        <v>3.8089104185145433E-4</v>
      </c>
      <c r="E5827" s="6">
        <f t="shared" si="512"/>
        <v>8.241001333318277E-4</v>
      </c>
      <c r="F5827" s="6">
        <f>B$6+B$7*E5819+B$8*(H5826*100)^2</f>
        <v>0.22462149121863151</v>
      </c>
      <c r="G5827" s="18">
        <v>5.365728875755359E-3</v>
      </c>
      <c r="H5827" s="9">
        <f t="shared" si="508"/>
        <v>4.739424977976036E-3</v>
      </c>
      <c r="I5827" s="8">
        <f t="shared" si="514"/>
        <v>6.2630389777932303E-4</v>
      </c>
      <c r="J5827" s="11">
        <f t="shared" si="515"/>
        <v>0.11672298624875177</v>
      </c>
      <c r="K5827" s="11">
        <f t="shared" si="509"/>
        <v>8.0312464680116769E-3</v>
      </c>
      <c r="AC5827" s="15"/>
      <c r="AD5827" s="16"/>
    </row>
    <row r="5828" spans="1:30" x14ac:dyDescent="0.3">
      <c r="A5828" s="15">
        <v>44971</v>
      </c>
      <c r="B5828" s="18">
        <v>-2.8045385549376243E-4</v>
      </c>
      <c r="C5828" s="9">
        <f t="shared" si="510"/>
        <v>-3.1180453855493763E-2</v>
      </c>
      <c r="D5828" s="6">
        <f t="shared" si="511"/>
        <v>9.7222070263457583E-4</v>
      </c>
      <c r="E5828" s="6">
        <f t="shared" si="512"/>
        <v>3.8089104185145433E-4</v>
      </c>
      <c r="F5828" s="6">
        <f>B$6+B$7*E5819+B$8*(H5827*100)^2</f>
        <v>0.21831693273016098</v>
      </c>
      <c r="G5828" s="18">
        <v>1.0585297381196028E-2</v>
      </c>
      <c r="H5828" s="9">
        <f t="shared" si="508"/>
        <v>4.6724397559536387E-3</v>
      </c>
      <c r="I5828" s="8">
        <f t="shared" si="514"/>
        <v>5.9128576252423896E-3</v>
      </c>
      <c r="J5828" s="11">
        <f t="shared" si="515"/>
        <v>0.55859154564198921</v>
      </c>
      <c r="K5828" s="11">
        <f t="shared" si="509"/>
        <v>0.44769078017092201</v>
      </c>
      <c r="AC5828" s="15"/>
      <c r="AD5828" s="16"/>
    </row>
    <row r="5829" spans="1:30" x14ac:dyDescent="0.3">
      <c r="A5829" s="15">
        <v>44972</v>
      </c>
      <c r="B5829" s="18">
        <v>2.7693375330766889E-3</v>
      </c>
      <c r="C5829" s="9">
        <f t="shared" si="510"/>
        <v>-2.8130662466923313E-2</v>
      </c>
      <c r="D5829" s="6">
        <f t="shared" si="511"/>
        <v>7.9133417082796807E-4</v>
      </c>
      <c r="E5829" s="6">
        <f t="shared" si="512"/>
        <v>9.7222070263457583E-4</v>
      </c>
      <c r="F5829" s="6">
        <f>B$6+B$7*E5819+B$8*(H5828*100)^2</f>
        <v>0.21247891156983728</v>
      </c>
      <c r="G5829" s="18">
        <v>7.6013650098378377E-3</v>
      </c>
      <c r="H5829" s="9">
        <f t="shared" si="508"/>
        <v>4.6095434868307431E-3</v>
      </c>
      <c r="I5829" s="8">
        <f t="shared" si="514"/>
        <v>2.9918215230070946E-3</v>
      </c>
      <c r="J5829" s="11">
        <f t="shared" si="515"/>
        <v>0.39359003536009912</v>
      </c>
      <c r="K5829" s="11">
        <f t="shared" si="509"/>
        <v>0.14885040688690321</v>
      </c>
      <c r="AC5829" s="15"/>
      <c r="AD5829" s="16"/>
    </row>
    <row r="5830" spans="1:30" x14ac:dyDescent="0.3">
      <c r="A5830" s="15">
        <v>44973</v>
      </c>
      <c r="B5830" s="18">
        <v>-1.3884689204882731E-2</v>
      </c>
      <c r="C5830" s="9">
        <f t="shared" si="510"/>
        <v>-4.4784689204882731E-2</v>
      </c>
      <c r="D5830" s="6">
        <f t="shared" si="511"/>
        <v>2.0056683871779398E-3</v>
      </c>
      <c r="E5830" s="6">
        <f t="shared" si="512"/>
        <v>7.9133417082796807E-4</v>
      </c>
      <c r="F5830" s="6">
        <f>B$6+B$7*E5819+B$8*(H5829*100)^2</f>
        <v>0.20707290397537748</v>
      </c>
      <c r="G5830" s="18">
        <v>1.0961587926844152E-2</v>
      </c>
      <c r="H5830" s="9">
        <f t="shared" si="508"/>
        <v>4.5505263868631449E-3</v>
      </c>
      <c r="I5830" s="8">
        <f t="shared" si="514"/>
        <v>6.411061539981007E-3</v>
      </c>
      <c r="J5830" s="11">
        <f t="shared" si="515"/>
        <v>0.58486613278727362</v>
      </c>
      <c r="K5830" s="11">
        <f t="shared" si="509"/>
        <v>0.52970728473877449</v>
      </c>
      <c r="AC5830" s="15"/>
      <c r="AD5830" s="16"/>
    </row>
    <row r="5831" spans="1:30" x14ac:dyDescent="0.3">
      <c r="A5831" s="15">
        <v>44974</v>
      </c>
      <c r="B5831" s="18">
        <v>-2.7712421722827342E-3</v>
      </c>
      <c r="C5831" s="9">
        <f t="shared" si="510"/>
        <v>-3.3671242172282734E-2</v>
      </c>
      <c r="D5831" s="6">
        <f t="shared" si="511"/>
        <v>1.1337525494245113E-3</v>
      </c>
      <c r="E5831" s="6">
        <f t="shared" si="512"/>
        <v>2.0056683871779398E-3</v>
      </c>
      <c r="F5831" s="6">
        <f>B$6+B$7*E5819+B$8*(H5830*100)^2</f>
        <v>0.20206694094290778</v>
      </c>
      <c r="G5831" s="18">
        <v>7.6269690300003997E-3</v>
      </c>
      <c r="H5831" s="9">
        <f t="shared" si="508"/>
        <v>4.4951856573773206E-3</v>
      </c>
      <c r="I5831" s="8">
        <f t="shared" si="514"/>
        <v>3.1317833726230791E-3</v>
      </c>
      <c r="J5831" s="11">
        <f t="shared" si="515"/>
        <v>0.41061965248637111</v>
      </c>
      <c r="K5831" s="11">
        <f t="shared" si="509"/>
        <v>0.16801367239554987</v>
      </c>
      <c r="AC5831" s="15"/>
      <c r="AD5831" s="16"/>
    </row>
    <row r="5832" spans="1:30" x14ac:dyDescent="0.3">
      <c r="A5832" s="15">
        <v>44978</v>
      </c>
      <c r="B5832" s="18">
        <v>-2.0244783973471812E-2</v>
      </c>
      <c r="C5832" s="9">
        <f t="shared" si="510"/>
        <v>-5.1144783973471816E-2</v>
      </c>
      <c r="D5832" s="6">
        <f t="shared" si="511"/>
        <v>2.6157889276930994E-3</v>
      </c>
      <c r="E5832" s="6">
        <f t="shared" si="512"/>
        <v>1.1337525494245113E-3</v>
      </c>
      <c r="F5832" s="6">
        <f>B$6+B$7*E5819+B$8*(H5831*100)^2</f>
        <v>0.19743141917484078</v>
      </c>
      <c r="G5832" s="18">
        <v>8.7701038686654898E-3</v>
      </c>
      <c r="H5832" s="9">
        <f t="shared" ref="H5832:H5859" si="516">SQRT(F5832)/100</f>
        <v>4.4433255470969126E-3</v>
      </c>
      <c r="I5832" s="8">
        <f t="shared" si="514"/>
        <v>4.3267783215685772E-3</v>
      </c>
      <c r="J5832" s="11">
        <f t="shared" si="515"/>
        <v>0.49335542501698615</v>
      </c>
      <c r="K5832" s="11">
        <f t="shared" ref="K5832:K5859" si="517">G5832/H5832-LN(G5832/H5832)-1</f>
        <v>0.29382471410416677</v>
      </c>
      <c r="AC5832" s="15"/>
      <c r="AD5832" s="16"/>
    </row>
    <row r="5833" spans="1:30" x14ac:dyDescent="0.3">
      <c r="A5833" s="15">
        <v>44979</v>
      </c>
      <c r="B5833" s="18">
        <v>-1.5747954856433837E-3</v>
      </c>
      <c r="C5833" s="9">
        <f t="shared" si="510"/>
        <v>-3.2474795485643387E-2</v>
      </c>
      <c r="D5833" s="6">
        <f t="shared" si="511"/>
        <v>1.0546123418343641E-3</v>
      </c>
      <c r="E5833" s="6">
        <f t="shared" si="512"/>
        <v>2.6157889276930994E-3</v>
      </c>
      <c r="F5833" s="6">
        <f>B$6+B$7*E5819+B$8*(H5832*100)^2</f>
        <v>0.19313892601761073</v>
      </c>
      <c r="G5833" s="18">
        <v>6.5624727247214076E-3</v>
      </c>
      <c r="H5833" s="9">
        <f t="shared" si="516"/>
        <v>4.3947573996480256E-3</v>
      </c>
      <c r="I5833" s="8">
        <f t="shared" si="514"/>
        <v>2.167715325073382E-3</v>
      </c>
      <c r="J5833" s="11">
        <f t="shared" si="515"/>
        <v>0.33031989861190725</v>
      </c>
      <c r="K5833" s="11">
        <f t="shared" si="517"/>
        <v>9.2295140397807174E-2</v>
      </c>
      <c r="AC5833" s="15"/>
      <c r="AD5833" s="16"/>
    </row>
    <row r="5834" spans="1:30" x14ac:dyDescent="0.3">
      <c r="A5834" s="15">
        <v>44980</v>
      </c>
      <c r="B5834" s="18">
        <v>5.3152782632377282E-3</v>
      </c>
      <c r="C5834" s="9">
        <f t="shared" si="510"/>
        <v>-2.5584721736762274E-2</v>
      </c>
      <c r="D5834" s="6">
        <f t="shared" si="511"/>
        <v>6.5457798634755598E-4</v>
      </c>
      <c r="E5834" s="6">
        <f t="shared" si="512"/>
        <v>1.0546123418343641E-3</v>
      </c>
      <c r="F5834" s="6">
        <f>B$6+B$7*E5819+B$8*(H5833*100)^2</f>
        <v>0.18916407735401575</v>
      </c>
      <c r="G5834" s="18">
        <v>1.3044666796572671E-2</v>
      </c>
      <c r="H5834" s="9">
        <f t="shared" si="516"/>
        <v>4.3492996833285214E-3</v>
      </c>
      <c r="I5834" s="8">
        <f t="shared" si="514"/>
        <v>8.6953671132441492E-3</v>
      </c>
      <c r="J5834" s="11">
        <f t="shared" si="515"/>
        <v>0.6665840721611036</v>
      </c>
      <c r="K5834" s="11">
        <f t="shared" si="517"/>
        <v>0.90089229774963187</v>
      </c>
      <c r="AC5834" s="15"/>
      <c r="AD5834" s="16"/>
    </row>
    <row r="5835" spans="1:30" x14ac:dyDescent="0.3">
      <c r="A5835" s="15">
        <v>44981</v>
      </c>
      <c r="B5835" s="18">
        <v>-1.059346461977295E-2</v>
      </c>
      <c r="C5835" s="9">
        <f t="shared" si="510"/>
        <v>-4.1493464619772949E-2</v>
      </c>
      <c r="D5835" s="6">
        <f t="shared" si="511"/>
        <v>1.7217076061523495E-3</v>
      </c>
      <c r="E5835" s="6">
        <f t="shared" si="512"/>
        <v>6.5457798634755598E-4</v>
      </c>
      <c r="F5835" s="6">
        <f>B$6+B$7*E5819+B$8*(H5834*100)^2</f>
        <v>0.18548336749152677</v>
      </c>
      <c r="G5835" s="18">
        <v>1.1937411645799093E-2</v>
      </c>
      <c r="H5835" s="9">
        <f t="shared" si="516"/>
        <v>4.3067780009135226E-3</v>
      </c>
      <c r="I5835" s="8">
        <f t="shared" si="514"/>
        <v>7.6306336448855707E-3</v>
      </c>
      <c r="J5835" s="11">
        <f t="shared" si="515"/>
        <v>0.6392201149878981</v>
      </c>
      <c r="K5835" s="11">
        <f t="shared" si="517"/>
        <v>0.75228591118755728</v>
      </c>
      <c r="AC5835" s="15"/>
      <c r="AD5835" s="16"/>
    </row>
    <row r="5836" spans="1:30" x14ac:dyDescent="0.3">
      <c r="A5836" s="15">
        <v>44984</v>
      </c>
      <c r="B5836" s="18">
        <v>3.0682925395511709E-3</v>
      </c>
      <c r="C5836" s="9">
        <f t="shared" si="510"/>
        <v>-2.7831707460448829E-2</v>
      </c>
      <c r="D5836" s="6">
        <f t="shared" si="511"/>
        <v>7.7460394016400297E-4</v>
      </c>
      <c r="E5836" s="6">
        <f t="shared" si="512"/>
        <v>1.7217076061523495E-3</v>
      </c>
      <c r="F5836" s="6">
        <f>B$6+B$7*E5819+B$8*(H5835*100)^2</f>
        <v>0.18207503015886201</v>
      </c>
      <c r="G5836" s="18">
        <v>9.5010186609252954E-3</v>
      </c>
      <c r="H5836" s="9">
        <f t="shared" si="516"/>
        <v>4.2670250779537492E-3</v>
      </c>
      <c r="I5836" s="8">
        <f t="shared" si="514"/>
        <v>5.2339935829715462E-3</v>
      </c>
      <c r="J5836" s="11">
        <f t="shared" si="515"/>
        <v>0.55088762266064351</v>
      </c>
      <c r="K5836" s="11">
        <f t="shared" si="517"/>
        <v>0.42613206822164162</v>
      </c>
      <c r="AC5836" s="15"/>
      <c r="AD5836" s="16"/>
    </row>
    <row r="5837" spans="1:30" x14ac:dyDescent="0.3">
      <c r="A5837" s="15">
        <v>44985</v>
      </c>
      <c r="B5837" s="18">
        <v>-3.040619830946487E-3</v>
      </c>
      <c r="C5837" s="9">
        <f t="shared" si="510"/>
        <v>-3.394061983094649E-2</v>
      </c>
      <c r="D5837" s="6">
        <f t="shared" si="511"/>
        <v>1.1519656745088381E-3</v>
      </c>
      <c r="E5837" s="6">
        <f t="shared" si="512"/>
        <v>7.7460394016400297E-4</v>
      </c>
      <c r="F5837" s="6">
        <f>B$6+B$7*E5819+B$8*(H5836*100)^2</f>
        <v>0.17891890978881442</v>
      </c>
      <c r="G5837" s="18">
        <v>5.6989851456984535E-3</v>
      </c>
      <c r="H5837" s="9">
        <f t="shared" si="516"/>
        <v>4.2298807286827176E-3</v>
      </c>
      <c r="I5837" s="8">
        <f t="shared" si="514"/>
        <v>1.4691044170157359E-3</v>
      </c>
      <c r="J5837" s="11">
        <f t="shared" si="515"/>
        <v>0.25778351398662686</v>
      </c>
      <c r="K5837" s="11">
        <f t="shared" si="517"/>
        <v>4.9201483608186658E-2</v>
      </c>
      <c r="AC5837" s="15"/>
      <c r="AD5837" s="16"/>
    </row>
    <row r="5838" spans="1:30" x14ac:dyDescent="0.3">
      <c r="A5838" s="15">
        <v>44986</v>
      </c>
      <c r="B5838" s="18">
        <v>-4.7364642034940594E-3</v>
      </c>
      <c r="C5838" s="9">
        <f t="shared" si="510"/>
        <v>-3.5636464203494062E-2</v>
      </c>
      <c r="D5838" s="6">
        <f t="shared" si="511"/>
        <v>1.2699575809269137E-3</v>
      </c>
      <c r="E5838" s="6">
        <f t="shared" si="512"/>
        <v>1.1519656745088381E-3</v>
      </c>
      <c r="F5838" s="6">
        <f>B$6+B$7*E5819+B$8*(H5837*100)^2</f>
        <v>0.17599634232615033</v>
      </c>
      <c r="G5838" s="18">
        <v>5.4761627738659632E-3</v>
      </c>
      <c r="H5838" s="9">
        <f t="shared" si="516"/>
        <v>4.1951917992643709E-3</v>
      </c>
      <c r="I5838" s="8">
        <f t="shared" si="514"/>
        <v>1.2809709746015923E-3</v>
      </c>
      <c r="J5838" s="11">
        <f t="shared" si="515"/>
        <v>0.23391762215593812</v>
      </c>
      <c r="K5838" s="11">
        <f t="shared" si="517"/>
        <v>3.8877076269767219E-2</v>
      </c>
      <c r="AC5838" s="15"/>
      <c r="AD5838" s="16"/>
    </row>
    <row r="5839" spans="1:30" x14ac:dyDescent="0.3">
      <c r="A5839" s="15">
        <v>44987</v>
      </c>
      <c r="B5839" s="18">
        <v>7.5535937311972954E-3</v>
      </c>
      <c r="C5839" s="9">
        <f t="shared" ref="C5839:C5859" si="518">B5839-B$5</f>
        <v>-2.3346406268802706E-2</v>
      </c>
      <c r="D5839" s="6">
        <f t="shared" ref="D5839:D5859" si="519">C5839^2</f>
        <v>5.4505468566799027E-4</v>
      </c>
      <c r="E5839" s="6">
        <f t="shared" si="512"/>
        <v>1.2699575809269137E-3</v>
      </c>
      <c r="F5839" s="6">
        <f>B$6+B$7*E5819+B$8*(H5838*100)^2</f>
        <v>0.17329004485572336</v>
      </c>
      <c r="G5839" s="18">
        <v>9.2065993835693857E-3</v>
      </c>
      <c r="H5839" s="9">
        <f t="shared" si="516"/>
        <v>4.1628120886694295E-3</v>
      </c>
      <c r="I5839" s="8">
        <f t="shared" si="514"/>
        <v>5.0437872948999561E-3</v>
      </c>
      <c r="J5839" s="11">
        <f t="shared" si="515"/>
        <v>0.54784476708103347</v>
      </c>
      <c r="K5839" s="11">
        <f t="shared" si="517"/>
        <v>0.41790010552915913</v>
      </c>
      <c r="AC5839" s="15"/>
      <c r="AD5839" s="16"/>
    </row>
    <row r="5840" spans="1:30" x14ac:dyDescent="0.3">
      <c r="A5840" s="15">
        <v>44988</v>
      </c>
      <c r="B5840" s="18">
        <v>1.601874917648197E-2</v>
      </c>
      <c r="C5840" s="9">
        <f t="shared" si="518"/>
        <v>-1.488125082351803E-2</v>
      </c>
      <c r="D5840" s="6">
        <f t="shared" si="519"/>
        <v>2.2145162607245606E-4</v>
      </c>
      <c r="E5840" s="6">
        <f t="shared" ref="E5840:E5859" si="520">D5839</f>
        <v>5.4505468566799027E-4</v>
      </c>
      <c r="F5840" s="6">
        <f>B$6+B$7*E5819+B$8*(H5839*100)^2</f>
        <v>0.17078401339810809</v>
      </c>
      <c r="G5840" s="18">
        <v>7.2430297245686661E-3</v>
      </c>
      <c r="H5840" s="9">
        <f t="shared" si="516"/>
        <v>4.1326022479559786E-3</v>
      </c>
      <c r="I5840" s="8">
        <f t="shared" si="514"/>
        <v>3.1104274766126875E-3</v>
      </c>
      <c r="J5840" s="11">
        <f t="shared" si="515"/>
        <v>0.42943734802882066</v>
      </c>
      <c r="K5840" s="11">
        <f t="shared" si="517"/>
        <v>0.19152360668127111</v>
      </c>
      <c r="AC5840" s="15"/>
      <c r="AD5840" s="16"/>
    </row>
    <row r="5841" spans="1:30" x14ac:dyDescent="0.3">
      <c r="A5841" s="15">
        <v>44991</v>
      </c>
      <c r="B5841" s="18">
        <v>6.8693077884963245E-4</v>
      </c>
      <c r="C5841" s="9">
        <f t="shared" si="518"/>
        <v>-3.0213069221150367E-2</v>
      </c>
      <c r="D5841" s="6">
        <f t="shared" si="519"/>
        <v>9.1282955176202364E-4</v>
      </c>
      <c r="E5841" s="6">
        <f t="shared" si="520"/>
        <v>2.2145162607245606E-4</v>
      </c>
      <c r="F5841" s="6">
        <f>B$6+B$7*E5841+B$8*(G5840*100)^2</f>
        <v>0.49610771751338073</v>
      </c>
      <c r="G5841" s="18">
        <v>6.6567091900254895E-3</v>
      </c>
      <c r="H5841" s="9">
        <f t="shared" si="516"/>
        <v>7.0434914461038481E-3</v>
      </c>
      <c r="I5841" s="8">
        <f t="shared" si="514"/>
        <v>3.8678225607835862E-4</v>
      </c>
      <c r="J5841" s="11">
        <f t="shared" si="515"/>
        <v>5.8104123980347346E-2</v>
      </c>
      <c r="K5841" s="11">
        <f t="shared" si="517"/>
        <v>1.5653170667737637E-3</v>
      </c>
      <c r="AC5841" s="15"/>
      <c r="AD5841" s="16"/>
    </row>
    <row r="5842" spans="1:30" x14ac:dyDescent="0.3">
      <c r="A5842" s="15">
        <v>44992</v>
      </c>
      <c r="B5842" s="18">
        <v>-1.5445590479262547E-2</v>
      </c>
      <c r="C5842" s="9">
        <f t="shared" si="518"/>
        <v>-4.6345590479262545E-2</v>
      </c>
      <c r="D5842" s="6">
        <f t="shared" si="519"/>
        <v>2.1479137568715112E-3</v>
      </c>
      <c r="E5842" s="6">
        <f t="shared" si="520"/>
        <v>9.1282955176202364E-4</v>
      </c>
      <c r="F5842" s="6">
        <f>B$6+B$7*E5841+B$8*(H5841*100)^2</f>
        <v>0.46971016291824785</v>
      </c>
      <c r="G5842" s="18">
        <v>7.8926994267200529E-3</v>
      </c>
      <c r="H5842" s="9">
        <f t="shared" si="516"/>
        <v>6.8535404202371775E-3</v>
      </c>
      <c r="I5842" s="8">
        <f t="shared" si="514"/>
        <v>1.0391590064828754E-3</v>
      </c>
      <c r="J5842" s="11">
        <f t="shared" si="515"/>
        <v>0.13166078553110641</v>
      </c>
      <c r="K5842" s="11">
        <f t="shared" si="517"/>
        <v>1.0450837509211608E-2</v>
      </c>
      <c r="AC5842" s="15"/>
      <c r="AD5842" s="16"/>
    </row>
    <row r="5843" spans="1:30" x14ac:dyDescent="0.3">
      <c r="A5843" s="15">
        <v>44993</v>
      </c>
      <c r="B5843" s="18">
        <v>1.4137941356019419E-3</v>
      </c>
      <c r="C5843" s="9">
        <f t="shared" si="518"/>
        <v>-2.9486205864398058E-2</v>
      </c>
      <c r="D5843" s="6">
        <f t="shared" si="519"/>
        <v>8.6943633627766242E-4</v>
      </c>
      <c r="E5843" s="6">
        <f t="shared" si="520"/>
        <v>2.1479137568715112E-3</v>
      </c>
      <c r="F5843" s="6">
        <f>B$6+B$7*E5841+B$8*(H5842*100)^2</f>
        <v>0.44526602736315485</v>
      </c>
      <c r="G5843" s="18">
        <v>5.2361257356413225E-3</v>
      </c>
      <c r="H5843" s="9">
        <f t="shared" si="516"/>
        <v>6.672825693536096E-3</v>
      </c>
      <c r="I5843" s="8">
        <f t="shared" si="514"/>
        <v>1.4366999578947735E-3</v>
      </c>
      <c r="J5843" s="11">
        <f t="shared" si="515"/>
        <v>0.27438224947797324</v>
      </c>
      <c r="K5843" s="11">
        <f t="shared" si="517"/>
        <v>2.7155468691717477E-2</v>
      </c>
      <c r="AC5843" s="15"/>
      <c r="AD5843" s="16"/>
    </row>
    <row r="5844" spans="1:30" x14ac:dyDescent="0.3">
      <c r="A5844" s="15">
        <v>44994</v>
      </c>
      <c r="B5844" s="18">
        <v>-1.8631857945482465E-2</v>
      </c>
      <c r="C5844" s="9">
        <f t="shared" si="518"/>
        <v>-4.9531857945482469E-2</v>
      </c>
      <c r="D5844" s="6">
        <f t="shared" si="519"/>
        <v>2.4534049515314549E-3</v>
      </c>
      <c r="E5844" s="6">
        <f t="shared" si="520"/>
        <v>8.6943633627766242E-4</v>
      </c>
      <c r="F5844" s="6">
        <f>B$6+B$7*E5841+B$8*(H5843*100)^2</f>
        <v>0.42263075783913873</v>
      </c>
      <c r="G5844" s="18">
        <v>1.4587618250548591E-2</v>
      </c>
      <c r="H5844" s="9">
        <f t="shared" si="516"/>
        <v>6.5010057517213352E-3</v>
      </c>
      <c r="I5844" s="8">
        <f t="shared" si="514"/>
        <v>8.0866124988272555E-3</v>
      </c>
      <c r="J5844" s="11">
        <f t="shared" si="515"/>
        <v>0.55434769130479167</v>
      </c>
      <c r="K5844" s="11">
        <f t="shared" si="517"/>
        <v>0.43568555247641605</v>
      </c>
      <c r="AC5844" s="15"/>
      <c r="AD5844" s="16"/>
    </row>
    <row r="5845" spans="1:30" x14ac:dyDescent="0.3">
      <c r="A5845" s="15">
        <v>44995</v>
      </c>
      <c r="B5845" s="18">
        <v>-1.458396943606664E-2</v>
      </c>
      <c r="C5845" s="9">
        <f t="shared" si="518"/>
        <v>-4.548396943606664E-2</v>
      </c>
      <c r="D5845" s="6">
        <f t="shared" si="519"/>
        <v>2.0687914756610444E-3</v>
      </c>
      <c r="E5845" s="6">
        <f t="shared" si="520"/>
        <v>2.4534049515314549E-3</v>
      </c>
      <c r="F5845" s="6">
        <f>B$6+B$7*E5841+B$8*(H5844*100)^2</f>
        <v>0.40167049825989981</v>
      </c>
      <c r="G5845" s="18">
        <v>1.3091389118115309E-2</v>
      </c>
      <c r="H5845" s="9">
        <f t="shared" si="516"/>
        <v>6.3377480090320718E-3</v>
      </c>
      <c r="I5845" s="8">
        <f t="shared" si="514"/>
        <v>6.7536411090832376E-3</v>
      </c>
      <c r="J5845" s="11">
        <f t="shared" si="515"/>
        <v>0.51588422345019413</v>
      </c>
      <c r="K5845" s="11">
        <f t="shared" si="517"/>
        <v>0.34019039666800555</v>
      </c>
      <c r="AC5845" s="15"/>
      <c r="AD5845" s="16"/>
    </row>
    <row r="5846" spans="1:30" x14ac:dyDescent="0.3">
      <c r="A5846" s="15">
        <v>44998</v>
      </c>
      <c r="B5846" s="18">
        <v>-1.5109018407387679E-3</v>
      </c>
      <c r="C5846" s="9">
        <f t="shared" si="518"/>
        <v>-3.2410901840738769E-2</v>
      </c>
      <c r="D5846" s="6">
        <f t="shared" si="519"/>
        <v>1.0504665581300037E-3</v>
      </c>
      <c r="E5846" s="6">
        <f t="shared" si="520"/>
        <v>2.0687914756610444E-3</v>
      </c>
      <c r="F5846" s="6">
        <f>B$6+B$7*E5841+B$8*(H5845*100)^2</f>
        <v>0.38226129788952457</v>
      </c>
      <c r="G5846" s="18">
        <v>1.7876631836741208E-2</v>
      </c>
      <c r="H5846" s="9">
        <f t="shared" si="516"/>
        <v>6.1827283450716529E-3</v>
      </c>
      <c r="I5846" s="8">
        <f t="shared" si="514"/>
        <v>1.1693903491669554E-2</v>
      </c>
      <c r="J5846" s="11">
        <f t="shared" si="515"/>
        <v>0.65414467325077919</v>
      </c>
      <c r="K5846" s="11">
        <f t="shared" si="517"/>
        <v>0.82964766423657355</v>
      </c>
      <c r="AC5846" s="15"/>
      <c r="AD5846" s="16"/>
    </row>
    <row r="5847" spans="1:30" x14ac:dyDescent="0.3">
      <c r="A5847" s="15">
        <v>44999</v>
      </c>
      <c r="B5847" s="18">
        <v>1.6342388235364758E-2</v>
      </c>
      <c r="C5847" s="9">
        <f t="shared" si="518"/>
        <v>-1.4557611764635242E-2</v>
      </c>
      <c r="D5847" s="6">
        <f t="shared" si="519"/>
        <v>2.1192406028984641E-4</v>
      </c>
      <c r="E5847" s="6">
        <f t="shared" si="520"/>
        <v>1.0504665581300037E-3</v>
      </c>
      <c r="F5847" s="6">
        <f>B$6+B$7*E5841+B$8*(H5846*100)^2</f>
        <v>0.36428837834655708</v>
      </c>
      <c r="G5847" s="18">
        <v>1.412022016096008E-2</v>
      </c>
      <c r="H5847" s="9">
        <f t="shared" si="516"/>
        <v>6.0356306907112627E-3</v>
      </c>
      <c r="I5847" s="8">
        <f t="shared" si="514"/>
        <v>8.084589470248817E-3</v>
      </c>
      <c r="J5847" s="11">
        <f t="shared" si="515"/>
        <v>0.57255406630282457</v>
      </c>
      <c r="K5847" s="11">
        <f t="shared" si="517"/>
        <v>0.48954969280681415</v>
      </c>
      <c r="AC5847" s="15"/>
      <c r="AD5847" s="16"/>
    </row>
    <row r="5848" spans="1:30" x14ac:dyDescent="0.3">
      <c r="A5848" s="15">
        <v>45000</v>
      </c>
      <c r="B5848" s="18">
        <v>-7.0053639293548272E-3</v>
      </c>
      <c r="C5848" s="9">
        <f t="shared" si="518"/>
        <v>-3.7905363929354827E-2</v>
      </c>
      <c r="D5848" s="6">
        <f t="shared" si="519"/>
        <v>1.436816614616834E-3</v>
      </c>
      <c r="E5848" s="6">
        <f t="shared" si="520"/>
        <v>2.1192406028984641E-4</v>
      </c>
      <c r="F5848" s="6">
        <f>B$6+B$7*E5841+B$8*(H5847*100)^2</f>
        <v>0.34764545484976916</v>
      </c>
      <c r="G5848" s="18">
        <v>1.5562699811335273E-2</v>
      </c>
      <c r="H5848" s="9">
        <f t="shared" si="516"/>
        <v>5.8961466641338656E-3</v>
      </c>
      <c r="I5848" s="8">
        <f t="shared" si="514"/>
        <v>9.6665531472014069E-3</v>
      </c>
      <c r="J5848" s="11">
        <f t="shared" si="515"/>
        <v>0.6211360023895508</v>
      </c>
      <c r="K5848" s="11">
        <f t="shared" si="517"/>
        <v>0.66889160518716606</v>
      </c>
      <c r="AC5848" s="15"/>
      <c r="AD5848" s="16"/>
    </row>
    <row r="5849" spans="1:30" x14ac:dyDescent="0.3">
      <c r="A5849" s="15">
        <v>45001</v>
      </c>
      <c r="B5849" s="18">
        <v>1.740957624903194E-2</v>
      </c>
      <c r="C5849" s="9">
        <f t="shared" si="518"/>
        <v>-1.349042375096806E-2</v>
      </c>
      <c r="D5849" s="6">
        <f t="shared" si="519"/>
        <v>1.8199153298068313E-4</v>
      </c>
      <c r="E5849" s="6">
        <f t="shared" si="520"/>
        <v>1.436816614616834E-3</v>
      </c>
      <c r="F5849" s="6">
        <f>B$6+B$7*E5841+B$8*(H5848*100)^2</f>
        <v>0.3322341076917435</v>
      </c>
      <c r="G5849" s="18">
        <v>1.3185266989639099E-2</v>
      </c>
      <c r="H5849" s="9">
        <f t="shared" si="516"/>
        <v>5.7639752575088625E-3</v>
      </c>
      <c r="I5849" s="8">
        <f t="shared" si="514"/>
        <v>7.4212917321302366E-3</v>
      </c>
      <c r="J5849" s="11">
        <f t="shared" si="515"/>
        <v>0.56284728538010198</v>
      </c>
      <c r="K5849" s="11">
        <f t="shared" si="517"/>
        <v>0.46005743247502506</v>
      </c>
      <c r="AC5849" s="15"/>
      <c r="AD5849" s="16"/>
    </row>
    <row r="5850" spans="1:30" x14ac:dyDescent="0.3">
      <c r="A5850" s="15">
        <v>45002</v>
      </c>
      <c r="B5850" s="18">
        <v>-1.1080621273953702E-2</v>
      </c>
      <c r="C5850" s="9">
        <f t="shared" si="518"/>
        <v>-4.1980621273953703E-2</v>
      </c>
      <c r="D5850" s="6">
        <f t="shared" si="519"/>
        <v>1.7623725625471342E-3</v>
      </c>
      <c r="E5850" s="6">
        <f t="shared" si="520"/>
        <v>1.8199153298068313E-4</v>
      </c>
      <c r="F5850" s="6">
        <f>B$6+B$7*E5841+B$8*(H5849*100)^2</f>
        <v>0.31796320022341185</v>
      </c>
      <c r="G5850" s="18">
        <v>8.1448320960740318E-3</v>
      </c>
      <c r="H5850" s="9">
        <f t="shared" si="516"/>
        <v>5.638822574114315E-3</v>
      </c>
      <c r="I5850" s="8">
        <f t="shared" si="514"/>
        <v>2.5060095219597168E-3</v>
      </c>
      <c r="J5850" s="11">
        <f t="shared" si="515"/>
        <v>0.30768093097556454</v>
      </c>
      <c r="K5850" s="11">
        <f t="shared" si="517"/>
        <v>7.6712361002921892E-2</v>
      </c>
      <c r="AC5850" s="15"/>
      <c r="AD5850" s="16"/>
    </row>
    <row r="5851" spans="1:30" x14ac:dyDescent="0.3">
      <c r="A5851" s="15">
        <v>45005</v>
      </c>
      <c r="B5851" s="18">
        <v>8.8788696359408531E-3</v>
      </c>
      <c r="C5851" s="9">
        <f t="shared" si="518"/>
        <v>-2.2021130364059147E-2</v>
      </c>
      <c r="D5851" s="6">
        <f t="shared" si="519"/>
        <v>4.8493018251088776E-4</v>
      </c>
      <c r="E5851" s="6">
        <f t="shared" si="520"/>
        <v>1.7623725625471342E-3</v>
      </c>
      <c r="F5851" s="6">
        <f>B$6+B$7*E5841+B$8*(H5850*100)^2</f>
        <v>0.30474833990773675</v>
      </c>
      <c r="G5851" s="18">
        <v>4.787888729216142E-3</v>
      </c>
      <c r="H5851" s="9">
        <f t="shared" si="516"/>
        <v>5.520401614989047E-3</v>
      </c>
      <c r="I5851" s="8">
        <f t="shared" si="514"/>
        <v>7.3251288577290494E-4</v>
      </c>
      <c r="J5851" s="11">
        <f t="shared" si="515"/>
        <v>0.15299287999385683</v>
      </c>
      <c r="K5851" s="11">
        <f t="shared" si="517"/>
        <v>9.6691105067636673E-3</v>
      </c>
      <c r="AC5851" s="15"/>
      <c r="AD5851" s="16"/>
    </row>
    <row r="5852" spans="1:30" x14ac:dyDescent="0.3">
      <c r="A5852" s="15">
        <v>45006</v>
      </c>
      <c r="B5852" s="18">
        <v>1.2898647518560418E-2</v>
      </c>
      <c r="C5852" s="9">
        <f t="shared" si="518"/>
        <v>-1.8001352481439581E-2</v>
      </c>
      <c r="D5852" s="6">
        <f t="shared" si="519"/>
        <v>3.2404869116103098E-4</v>
      </c>
      <c r="E5852" s="6">
        <f t="shared" si="520"/>
        <v>4.8493018251088776E-4</v>
      </c>
      <c r="F5852" s="6">
        <f>B$6+B$7*E5841+B$8*(H5851*100)^2</f>
        <v>0.29251137925542153</v>
      </c>
      <c r="G5852" s="18">
        <v>7.9584243825757892E-3</v>
      </c>
      <c r="H5852" s="9">
        <f t="shared" si="516"/>
        <v>5.4084321134264179E-3</v>
      </c>
      <c r="I5852" s="8">
        <f t="shared" si="514"/>
        <v>2.5499922691493713E-3</v>
      </c>
      <c r="J5852" s="11">
        <f t="shared" si="515"/>
        <v>0.32041421097526995</v>
      </c>
      <c r="K5852" s="11">
        <f t="shared" si="517"/>
        <v>8.5212766064209244E-2</v>
      </c>
      <c r="AC5852" s="15"/>
      <c r="AD5852" s="16"/>
    </row>
    <row r="5853" spans="1:30" x14ac:dyDescent="0.3">
      <c r="A5853" s="15">
        <v>45007</v>
      </c>
      <c r="B5853" s="18">
        <v>-1.6600248639844242E-2</v>
      </c>
      <c r="C5853" s="9">
        <f t="shared" si="518"/>
        <v>-4.7500248639844242E-2</v>
      </c>
      <c r="D5853" s="6">
        <f t="shared" si="519"/>
        <v>2.2562736208470249E-3</v>
      </c>
      <c r="E5853" s="6">
        <f t="shared" si="520"/>
        <v>3.2404869116103098E-4</v>
      </c>
      <c r="F5853" s="6">
        <f>B$6+B$7*E5841+B$8*(H5852*100)^2</f>
        <v>0.2811799536913776</v>
      </c>
      <c r="G5853" s="18">
        <v>1.5704111986251126E-2</v>
      </c>
      <c r="H5853" s="9">
        <f t="shared" si="516"/>
        <v>5.3026404148440766E-3</v>
      </c>
      <c r="I5853" s="8">
        <f t="shared" si="514"/>
        <v>1.0401471571407049E-2</v>
      </c>
      <c r="J5853" s="11">
        <f t="shared" si="515"/>
        <v>0.66234063922324848</v>
      </c>
      <c r="K5853" s="11">
        <f t="shared" si="517"/>
        <v>0.87584687113678039</v>
      </c>
      <c r="AC5853" s="15"/>
      <c r="AD5853" s="16"/>
    </row>
    <row r="5854" spans="1:30" x14ac:dyDescent="0.3">
      <c r="A5854" s="15">
        <v>45008</v>
      </c>
      <c r="B5854" s="18">
        <v>2.9800838691824228E-3</v>
      </c>
      <c r="C5854" s="9">
        <f t="shared" si="518"/>
        <v>-2.7919916130817578E-2</v>
      </c>
      <c r="D5854" s="6">
        <f t="shared" si="519"/>
        <v>7.7952171675188758E-4</v>
      </c>
      <c r="E5854" s="6">
        <f t="shared" si="520"/>
        <v>2.2562736208470249E-3</v>
      </c>
      <c r="F5854" s="6">
        <f>B$6+B$7*E5841+B$8*(H5853*100)^2</f>
        <v>0.27068705361907297</v>
      </c>
      <c r="G5854" s="18">
        <v>1.5891017078863083E-2</v>
      </c>
      <c r="H5854" s="9">
        <f t="shared" si="516"/>
        <v>5.202759398810145E-3</v>
      </c>
      <c r="I5854" s="8">
        <f t="shared" si="514"/>
        <v>1.0688257680052937E-2</v>
      </c>
      <c r="J5854" s="11">
        <f t="shared" si="515"/>
        <v>0.67259745723070008</v>
      </c>
      <c r="K5854" s="11">
        <f t="shared" si="517"/>
        <v>0.93777917663055366</v>
      </c>
      <c r="AC5854" s="15"/>
      <c r="AD5854" s="16"/>
    </row>
    <row r="5855" spans="1:30" x14ac:dyDescent="0.3">
      <c r="A5855" s="15">
        <v>45009</v>
      </c>
      <c r="B5855" s="18">
        <v>5.6239630843032068E-3</v>
      </c>
      <c r="C5855" s="9">
        <f t="shared" si="518"/>
        <v>-2.5276036915696794E-2</v>
      </c>
      <c r="D5855" s="6">
        <f t="shared" si="519"/>
        <v>6.3887804216366715E-4</v>
      </c>
      <c r="E5855" s="6">
        <f t="shared" si="520"/>
        <v>7.7952171675188758E-4</v>
      </c>
      <c r="F5855" s="6">
        <f>B$6+B$7*E5841+B$8*(H5854*100)^2</f>
        <v>0.26097062815211891</v>
      </c>
      <c r="G5855" s="18">
        <v>1.1004729234091331E-2</v>
      </c>
      <c r="H5855" s="9">
        <f t="shared" si="516"/>
        <v>5.1085284393073407E-3</v>
      </c>
      <c r="I5855" s="8">
        <f t="shared" si="514"/>
        <v>5.8962007947839902E-3</v>
      </c>
      <c r="J5855" s="11">
        <f t="shared" si="515"/>
        <v>0.53578790257903552</v>
      </c>
      <c r="K5855" s="11">
        <f t="shared" si="517"/>
        <v>0.38677399587422912</v>
      </c>
      <c r="AC5855" s="15"/>
      <c r="AD5855" s="16"/>
    </row>
    <row r="5856" spans="1:30" x14ac:dyDescent="0.3">
      <c r="A5856" s="15">
        <v>45012</v>
      </c>
      <c r="B5856" s="18">
        <v>1.6455995637670831E-3</v>
      </c>
      <c r="C5856" s="9">
        <f t="shared" si="518"/>
        <v>-2.9254400436232918E-2</v>
      </c>
      <c r="D5856" s="6">
        <f t="shared" si="519"/>
        <v>8.5581994488346472E-4</v>
      </c>
      <c r="E5856" s="6">
        <f t="shared" si="520"/>
        <v>6.3887804216366715E-4</v>
      </c>
      <c r="F5856" s="6">
        <f>B$6+B$7*E5841+B$8*(H5855*100)^2</f>
        <v>0.2519732181697194</v>
      </c>
      <c r="G5856" s="18">
        <v>6.5955956981491159E-3</v>
      </c>
      <c r="H5856" s="9">
        <f t="shared" si="516"/>
        <v>5.0196933987019512E-3</v>
      </c>
      <c r="I5856" s="8">
        <f t="shared" si="514"/>
        <v>1.5759022994471647E-3</v>
      </c>
      <c r="J5856" s="11">
        <f t="shared" si="515"/>
        <v>0.2389325197554788</v>
      </c>
      <c r="K5856" s="11">
        <f t="shared" si="517"/>
        <v>4.0910683340543263E-2</v>
      </c>
    </row>
    <row r="5857" spans="1:11" x14ac:dyDescent="0.3">
      <c r="A5857" s="15">
        <v>45013</v>
      </c>
      <c r="B5857" s="18">
        <v>-1.5750832883866634E-3</v>
      </c>
      <c r="C5857" s="9">
        <f t="shared" si="518"/>
        <v>-3.2475083288386664E-2</v>
      </c>
      <c r="D5857" s="6">
        <f t="shared" si="519"/>
        <v>1.0546310345876508E-3</v>
      </c>
      <c r="E5857" s="6">
        <f t="shared" si="520"/>
        <v>8.5581994488346472E-4</v>
      </c>
      <c r="F5857" s="6">
        <f>B$6+B$7*E5841+B$8*(H5856*100)^2</f>
        <v>0.24364161652601754</v>
      </c>
      <c r="G5857" s="18">
        <v>5.2223307454903065E-3</v>
      </c>
      <c r="H5857" s="9">
        <f t="shared" si="516"/>
        <v>4.936006650380625E-3</v>
      </c>
      <c r="I5857" s="8">
        <f t="shared" si="514"/>
        <v>2.8632409510968154E-4</v>
      </c>
      <c r="J5857" s="11">
        <f t="shared" si="515"/>
        <v>5.4826878852308226E-2</v>
      </c>
      <c r="K5857" s="11">
        <f t="shared" si="517"/>
        <v>1.6200631838754198E-3</v>
      </c>
    </row>
    <row r="5858" spans="1:11" x14ac:dyDescent="0.3">
      <c r="A5858" s="15">
        <v>45014</v>
      </c>
      <c r="B5858" s="18">
        <v>1.4136870775046802E-2</v>
      </c>
      <c r="C5858" s="9">
        <f t="shared" si="518"/>
        <v>-1.6763129224953197E-2</v>
      </c>
      <c r="D5858" s="6">
        <f t="shared" si="519"/>
        <v>2.8100250141247998E-4</v>
      </c>
      <c r="E5858" s="6">
        <f t="shared" si="520"/>
        <v>1.0546310345876508E-3</v>
      </c>
      <c r="F5858" s="6">
        <f>B$6+B$7*E5841+B$8*(H5857*100)^2</f>
        <v>0.23592655340394961</v>
      </c>
      <c r="G5858" s="18">
        <v>7.8773189313571159E-3</v>
      </c>
      <c r="H5858" s="9">
        <f t="shared" si="516"/>
        <v>4.8572271246458054E-3</v>
      </c>
      <c r="I5858" s="8">
        <f t="shared" si="514"/>
        <v>3.0200918067113105E-3</v>
      </c>
      <c r="J5858" s="11">
        <f t="shared" si="515"/>
        <v>0.38339082535928309</v>
      </c>
      <c r="K5858" s="11">
        <f t="shared" si="517"/>
        <v>0.13825293577175035</v>
      </c>
    </row>
    <row r="5859" spans="1:11" x14ac:dyDescent="0.3">
      <c r="A5859" s="15">
        <v>45015</v>
      </c>
      <c r="B5859" s="18">
        <v>5.6989991994826524E-3</v>
      </c>
      <c r="C5859" s="9">
        <f t="shared" si="518"/>
        <v>-2.5201000800517348E-2</v>
      </c>
      <c r="D5859" s="6">
        <f t="shared" si="519"/>
        <v>6.3509044134767601E-4</v>
      </c>
      <c r="E5859" s="6">
        <f t="shared" si="520"/>
        <v>2.8100250141247998E-4</v>
      </c>
      <c r="F5859" s="6">
        <f>B$6+B$7*E5841+B$8*(H5858*100)^2</f>
        <v>0.22878240495291463</v>
      </c>
      <c r="G5859" s="18">
        <v>6.3677724643109853E-3</v>
      </c>
      <c r="H5859" s="9">
        <f t="shared" si="516"/>
        <v>4.7831203722352063E-3</v>
      </c>
      <c r="I5859" s="8">
        <f t="shared" si="514"/>
        <v>1.5846520920757791E-3</v>
      </c>
      <c r="J5859" s="11">
        <f t="shared" si="515"/>
        <v>0.24885501185181619</v>
      </c>
      <c r="K5859" s="11">
        <f t="shared" si="517"/>
        <v>4.5144315926955336E-2</v>
      </c>
    </row>
    <row r="5860" spans="1:11" x14ac:dyDescent="0.3">
      <c r="F5860" s="6"/>
    </row>
    <row r="5861" spans="1:11" x14ac:dyDescent="0.3">
      <c r="F5861" s="6"/>
    </row>
    <row r="5862" spans="1:11" x14ac:dyDescent="0.3">
      <c r="F5862" s="6"/>
    </row>
    <row r="5863" spans="1:11" x14ac:dyDescent="0.3">
      <c r="F5863" s="6"/>
    </row>
    <row r="5864" spans="1:11" x14ac:dyDescent="0.3">
      <c r="F5864" s="6"/>
    </row>
    <row r="5865" spans="1:11" x14ac:dyDescent="0.3">
      <c r="F5865" s="6"/>
    </row>
    <row r="5866" spans="1:11" x14ac:dyDescent="0.3">
      <c r="F5866" s="6"/>
    </row>
    <row r="5867" spans="1:11" x14ac:dyDescent="0.3">
      <c r="F5867" s="6"/>
    </row>
    <row r="5868" spans="1:11" x14ac:dyDescent="0.3">
      <c r="F5868" s="6"/>
    </row>
    <row r="5869" spans="1:11" x14ac:dyDescent="0.3">
      <c r="F5869" s="6"/>
    </row>
    <row r="5870" spans="1:11" x14ac:dyDescent="0.3">
      <c r="F5870" s="6"/>
    </row>
    <row r="5871" spans="1:11" x14ac:dyDescent="0.3">
      <c r="F5871" s="6"/>
    </row>
    <row r="5872" spans="1:11" x14ac:dyDescent="0.3">
      <c r="F5872" s="6"/>
    </row>
    <row r="5873" spans="6:6" x14ac:dyDescent="0.3">
      <c r="F5873" s="6"/>
    </row>
    <row r="5874" spans="6:6" x14ac:dyDescent="0.3">
      <c r="F5874" s="6"/>
    </row>
    <row r="5875" spans="6:6" x14ac:dyDescent="0.3">
      <c r="F5875" s="6"/>
    </row>
    <row r="5876" spans="6:6" x14ac:dyDescent="0.3">
      <c r="F5876" s="6"/>
    </row>
    <row r="5877" spans="6:6" x14ac:dyDescent="0.3">
      <c r="F5877" s="6"/>
    </row>
    <row r="5878" spans="6:6" x14ac:dyDescent="0.3">
      <c r="F5878" s="6"/>
    </row>
    <row r="5879" spans="6:6" x14ac:dyDescent="0.3">
      <c r="F5879" s="6"/>
    </row>
    <row r="5880" spans="6:6" x14ac:dyDescent="0.3">
      <c r="F5880" s="6"/>
    </row>
    <row r="5881" spans="6:6" x14ac:dyDescent="0.3">
      <c r="F5881" s="6"/>
    </row>
    <row r="5882" spans="6:6" x14ac:dyDescent="0.3">
      <c r="F5882" s="6"/>
    </row>
    <row r="5883" spans="6:6" x14ac:dyDescent="0.3">
      <c r="F5883" s="6"/>
    </row>
    <row r="5884" spans="6:6" x14ac:dyDescent="0.3">
      <c r="F5884" s="6"/>
    </row>
    <row r="5885" spans="6:6" x14ac:dyDescent="0.3">
      <c r="F5885" s="6"/>
    </row>
    <row r="5886" spans="6:6" x14ac:dyDescent="0.3">
      <c r="F5886" s="6"/>
    </row>
    <row r="5887" spans="6:6" x14ac:dyDescent="0.3">
      <c r="F5887" s="6"/>
    </row>
    <row r="5888" spans="6:6" x14ac:dyDescent="0.3">
      <c r="F5888" s="6"/>
    </row>
    <row r="5889" spans="6:6" x14ac:dyDescent="0.3">
      <c r="F5889" s="6"/>
    </row>
    <row r="5890" spans="6:6" x14ac:dyDescent="0.3">
      <c r="F5890" s="6"/>
    </row>
    <row r="5891" spans="6:6" x14ac:dyDescent="0.3">
      <c r="F5891" s="6"/>
    </row>
    <row r="5892" spans="6:6" x14ac:dyDescent="0.3">
      <c r="F5892" s="6"/>
    </row>
    <row r="5893" spans="6:6" x14ac:dyDescent="0.3">
      <c r="F5893" s="6"/>
    </row>
    <row r="5894" spans="6:6" x14ac:dyDescent="0.3">
      <c r="F5894" s="6"/>
    </row>
    <row r="5895" spans="6:6" x14ac:dyDescent="0.3">
      <c r="F5895" s="6"/>
    </row>
    <row r="5896" spans="6:6" x14ac:dyDescent="0.3">
      <c r="F5896" s="6"/>
    </row>
    <row r="5897" spans="6:6" x14ac:dyDescent="0.3">
      <c r="F5897" s="6"/>
    </row>
    <row r="5898" spans="6:6" x14ac:dyDescent="0.3">
      <c r="F5898" s="6"/>
    </row>
    <row r="5899" spans="6:6" x14ac:dyDescent="0.3">
      <c r="F5899" s="6"/>
    </row>
    <row r="5900" spans="6:6" x14ac:dyDescent="0.3">
      <c r="F5900" s="6"/>
    </row>
    <row r="5901" spans="6:6" x14ac:dyDescent="0.3">
      <c r="F5901" s="6"/>
    </row>
    <row r="5902" spans="6:6" x14ac:dyDescent="0.3">
      <c r="F5902" s="6"/>
    </row>
    <row r="5903" spans="6:6" x14ac:dyDescent="0.3">
      <c r="F5903" s="6"/>
    </row>
    <row r="5904" spans="6:6" x14ac:dyDescent="0.3">
      <c r="F5904" s="6"/>
    </row>
    <row r="5905" spans="6:6" x14ac:dyDescent="0.3">
      <c r="F5905" s="6"/>
    </row>
    <row r="5906" spans="6:6" x14ac:dyDescent="0.3">
      <c r="F5906" s="6"/>
    </row>
    <row r="5907" spans="6:6" x14ac:dyDescent="0.3">
      <c r="F5907" s="6"/>
    </row>
    <row r="5908" spans="6:6" x14ac:dyDescent="0.3">
      <c r="F5908" s="6"/>
    </row>
    <row r="5909" spans="6:6" x14ac:dyDescent="0.3">
      <c r="F5909" s="6"/>
    </row>
    <row r="5910" spans="6:6" x14ac:dyDescent="0.3">
      <c r="F5910" s="6"/>
    </row>
    <row r="5911" spans="6:6" x14ac:dyDescent="0.3">
      <c r="F5911" s="6"/>
    </row>
    <row r="5912" spans="6:6" x14ac:dyDescent="0.3">
      <c r="F5912" s="6"/>
    </row>
    <row r="5913" spans="6:6" x14ac:dyDescent="0.3">
      <c r="F5913" s="6"/>
    </row>
    <row r="5914" spans="6:6" x14ac:dyDescent="0.3">
      <c r="F5914" s="6"/>
    </row>
    <row r="5915" spans="6:6" x14ac:dyDescent="0.3">
      <c r="F5915" s="6"/>
    </row>
    <row r="5916" spans="6:6" x14ac:dyDescent="0.3">
      <c r="F5916" s="6"/>
    </row>
    <row r="5917" spans="6:6" x14ac:dyDescent="0.3">
      <c r="F5917" s="6"/>
    </row>
    <row r="5918" spans="6:6" x14ac:dyDescent="0.3">
      <c r="F5918" s="6"/>
    </row>
    <row r="5919" spans="6:6" x14ac:dyDescent="0.3">
      <c r="F5919" s="6"/>
    </row>
    <row r="5920" spans="6:6" x14ac:dyDescent="0.3">
      <c r="F5920" s="6"/>
    </row>
    <row r="5921" spans="6:6" x14ac:dyDescent="0.3">
      <c r="F5921" s="6"/>
    </row>
    <row r="5922" spans="6:6" x14ac:dyDescent="0.3">
      <c r="F5922" s="6"/>
    </row>
    <row r="5923" spans="6:6" x14ac:dyDescent="0.3">
      <c r="F5923" s="6"/>
    </row>
    <row r="5924" spans="6:6" x14ac:dyDescent="0.3">
      <c r="F5924" s="6"/>
    </row>
    <row r="5925" spans="6:6" x14ac:dyDescent="0.3">
      <c r="F5925" s="6"/>
    </row>
    <row r="5926" spans="6:6" x14ac:dyDescent="0.3">
      <c r="F5926" s="6"/>
    </row>
    <row r="5927" spans="6:6" x14ac:dyDescent="0.3">
      <c r="F5927" s="6"/>
    </row>
    <row r="5928" spans="6:6" x14ac:dyDescent="0.3">
      <c r="F5928" s="6"/>
    </row>
    <row r="5929" spans="6:6" x14ac:dyDescent="0.3">
      <c r="F5929" s="6"/>
    </row>
    <row r="5930" spans="6:6" x14ac:dyDescent="0.3">
      <c r="F5930" s="6"/>
    </row>
    <row r="5931" spans="6:6" x14ac:dyDescent="0.3">
      <c r="F5931" s="6"/>
    </row>
    <row r="5932" spans="6:6" x14ac:dyDescent="0.3">
      <c r="F5932" s="6"/>
    </row>
    <row r="5933" spans="6:6" x14ac:dyDescent="0.3">
      <c r="F5933" s="6"/>
    </row>
    <row r="5934" spans="6:6" x14ac:dyDescent="0.3">
      <c r="F5934" s="6"/>
    </row>
    <row r="5935" spans="6:6" x14ac:dyDescent="0.3">
      <c r="F5935" s="6"/>
    </row>
    <row r="5936" spans="6:6" x14ac:dyDescent="0.3">
      <c r="F5936" s="6"/>
    </row>
    <row r="5937" spans="6:6" x14ac:dyDescent="0.3">
      <c r="F5937" s="6"/>
    </row>
    <row r="5938" spans="6:6" x14ac:dyDescent="0.3">
      <c r="F5938" s="6"/>
    </row>
    <row r="5939" spans="6:6" x14ac:dyDescent="0.3">
      <c r="F5939" s="6"/>
    </row>
    <row r="5940" spans="6:6" x14ac:dyDescent="0.3">
      <c r="F5940" s="6"/>
    </row>
    <row r="5941" spans="6:6" x14ac:dyDescent="0.3">
      <c r="F5941" s="6"/>
    </row>
    <row r="5942" spans="6:6" x14ac:dyDescent="0.3">
      <c r="F5942" s="6"/>
    </row>
    <row r="5943" spans="6:6" x14ac:dyDescent="0.3">
      <c r="F5943" s="6"/>
    </row>
    <row r="5944" spans="6:6" x14ac:dyDescent="0.3">
      <c r="F5944" s="6"/>
    </row>
    <row r="5945" spans="6:6" x14ac:dyDescent="0.3">
      <c r="F5945" s="6"/>
    </row>
    <row r="5946" spans="6:6" x14ac:dyDescent="0.3">
      <c r="F5946" s="6"/>
    </row>
    <row r="5947" spans="6:6" x14ac:dyDescent="0.3">
      <c r="F5947" s="6"/>
    </row>
    <row r="5948" spans="6:6" x14ac:dyDescent="0.3">
      <c r="F5948" s="6"/>
    </row>
    <row r="5949" spans="6:6" x14ac:dyDescent="0.3">
      <c r="F5949" s="6"/>
    </row>
    <row r="5950" spans="6:6" x14ac:dyDescent="0.3">
      <c r="F5950" s="6"/>
    </row>
    <row r="5951" spans="6:6" x14ac:dyDescent="0.3">
      <c r="F5951" s="6"/>
    </row>
    <row r="5952" spans="6:6" x14ac:dyDescent="0.3">
      <c r="F5952" s="6"/>
    </row>
    <row r="5953" spans="6:6" x14ac:dyDescent="0.3">
      <c r="F5953" s="6"/>
    </row>
    <row r="5954" spans="6:6" x14ac:dyDescent="0.3">
      <c r="F5954" s="6"/>
    </row>
    <row r="5955" spans="6:6" x14ac:dyDescent="0.3">
      <c r="F5955" s="6"/>
    </row>
    <row r="5956" spans="6:6" x14ac:dyDescent="0.3">
      <c r="F5956" s="6"/>
    </row>
    <row r="5957" spans="6:6" x14ac:dyDescent="0.3">
      <c r="F5957" s="6"/>
    </row>
    <row r="5958" spans="6:6" x14ac:dyDescent="0.3">
      <c r="F5958" s="6"/>
    </row>
    <row r="5959" spans="6:6" x14ac:dyDescent="0.3">
      <c r="F5959" s="6"/>
    </row>
    <row r="5960" spans="6:6" x14ac:dyDescent="0.3">
      <c r="F5960" s="6"/>
    </row>
    <row r="5961" spans="6:6" x14ac:dyDescent="0.3">
      <c r="F5961" s="6"/>
    </row>
    <row r="5962" spans="6:6" x14ac:dyDescent="0.3">
      <c r="F5962" s="6"/>
    </row>
    <row r="5963" spans="6:6" x14ac:dyDescent="0.3">
      <c r="F5963" s="6"/>
    </row>
    <row r="5964" spans="6:6" x14ac:dyDescent="0.3">
      <c r="F5964" s="6"/>
    </row>
    <row r="5965" spans="6:6" x14ac:dyDescent="0.3">
      <c r="F5965" s="6"/>
    </row>
    <row r="5966" spans="6:6" x14ac:dyDescent="0.3">
      <c r="F5966" s="6"/>
    </row>
    <row r="5967" spans="6:6" x14ac:dyDescent="0.3">
      <c r="F5967" s="6"/>
    </row>
    <row r="5968" spans="6:6" x14ac:dyDescent="0.3">
      <c r="F5968" s="6"/>
    </row>
    <row r="5969" spans="6:6" x14ac:dyDescent="0.3">
      <c r="F5969" s="6"/>
    </row>
    <row r="5970" spans="6:6" x14ac:dyDescent="0.3">
      <c r="F5970" s="6"/>
    </row>
    <row r="5971" spans="6:6" x14ac:dyDescent="0.3">
      <c r="F5971" s="6"/>
    </row>
    <row r="5972" spans="6:6" x14ac:dyDescent="0.3">
      <c r="F5972" s="6"/>
    </row>
    <row r="5973" spans="6:6" x14ac:dyDescent="0.3">
      <c r="F5973" s="6"/>
    </row>
    <row r="5974" spans="6:6" x14ac:dyDescent="0.3">
      <c r="F5974" s="6"/>
    </row>
    <row r="5975" spans="6:6" x14ac:dyDescent="0.3">
      <c r="F5975" s="6"/>
    </row>
    <row r="5976" spans="6:6" x14ac:dyDescent="0.3">
      <c r="F5976" s="6"/>
    </row>
    <row r="5977" spans="6:6" x14ac:dyDescent="0.3">
      <c r="F5977" s="6"/>
    </row>
    <row r="5978" spans="6:6" x14ac:dyDescent="0.3">
      <c r="F5978" s="6"/>
    </row>
    <row r="5979" spans="6:6" x14ac:dyDescent="0.3">
      <c r="F5979" s="6"/>
    </row>
    <row r="5980" spans="6:6" x14ac:dyDescent="0.3">
      <c r="F5980" s="6"/>
    </row>
    <row r="5981" spans="6:6" x14ac:dyDescent="0.3">
      <c r="F5981" s="6"/>
    </row>
    <row r="5982" spans="6:6" x14ac:dyDescent="0.3">
      <c r="F5982" s="6"/>
    </row>
    <row r="5983" spans="6:6" x14ac:dyDescent="0.3">
      <c r="F5983" s="6"/>
    </row>
    <row r="5984" spans="6:6" x14ac:dyDescent="0.3">
      <c r="F5984" s="6"/>
    </row>
    <row r="5985" spans="6:6" x14ac:dyDescent="0.3">
      <c r="F5985" s="6"/>
    </row>
    <row r="5986" spans="6:6" x14ac:dyDescent="0.3">
      <c r="F5986" s="6"/>
    </row>
    <row r="5987" spans="6:6" x14ac:dyDescent="0.3">
      <c r="F5987" s="6"/>
    </row>
    <row r="5988" spans="6:6" x14ac:dyDescent="0.3">
      <c r="F5988" s="6"/>
    </row>
    <row r="5989" spans="6:6" x14ac:dyDescent="0.3">
      <c r="F5989" s="6"/>
    </row>
    <row r="5990" spans="6:6" x14ac:dyDescent="0.3">
      <c r="F5990" s="6"/>
    </row>
    <row r="5991" spans="6:6" x14ac:dyDescent="0.3">
      <c r="F5991" s="6"/>
    </row>
    <row r="5992" spans="6:6" x14ac:dyDescent="0.3">
      <c r="F5992" s="6"/>
    </row>
    <row r="5993" spans="6:6" x14ac:dyDescent="0.3">
      <c r="F5993" s="6"/>
    </row>
    <row r="5994" spans="6:6" x14ac:dyDescent="0.3">
      <c r="F5994" s="6"/>
    </row>
    <row r="5995" spans="6:6" x14ac:dyDescent="0.3">
      <c r="F5995" s="6"/>
    </row>
    <row r="5996" spans="6:6" x14ac:dyDescent="0.3">
      <c r="F5996" s="6"/>
    </row>
    <row r="5997" spans="6:6" x14ac:dyDescent="0.3">
      <c r="F5997" s="6"/>
    </row>
    <row r="5998" spans="6:6" x14ac:dyDescent="0.3">
      <c r="F5998" s="6"/>
    </row>
    <row r="5999" spans="6:6" x14ac:dyDescent="0.3">
      <c r="F5999" s="6"/>
    </row>
    <row r="6000" spans="6:6" x14ac:dyDescent="0.3">
      <c r="F6000" s="6"/>
    </row>
    <row r="6001" spans="6:6" x14ac:dyDescent="0.3">
      <c r="F6001" s="6"/>
    </row>
    <row r="6002" spans="6:6" x14ac:dyDescent="0.3">
      <c r="F6002" s="6"/>
    </row>
    <row r="6003" spans="6:6" x14ac:dyDescent="0.3">
      <c r="F6003" s="6"/>
    </row>
    <row r="6004" spans="6:6" x14ac:dyDescent="0.3">
      <c r="F6004" s="6"/>
    </row>
    <row r="6005" spans="6:6" x14ac:dyDescent="0.3">
      <c r="F6005" s="6"/>
    </row>
    <row r="6006" spans="6:6" x14ac:dyDescent="0.3">
      <c r="F6006" s="6"/>
    </row>
    <row r="6007" spans="6:6" x14ac:dyDescent="0.3">
      <c r="F6007" s="6"/>
    </row>
    <row r="6008" spans="6:6" x14ac:dyDescent="0.3">
      <c r="F6008" s="6"/>
    </row>
    <row r="6009" spans="6:6" x14ac:dyDescent="0.3">
      <c r="F6009" s="6"/>
    </row>
    <row r="6010" spans="6:6" x14ac:dyDescent="0.3">
      <c r="F6010" s="6"/>
    </row>
    <row r="6011" spans="6:6" x14ac:dyDescent="0.3">
      <c r="F6011" s="6"/>
    </row>
    <row r="6012" spans="6:6" x14ac:dyDescent="0.3">
      <c r="F6012" s="6"/>
    </row>
    <row r="6013" spans="6:6" x14ac:dyDescent="0.3">
      <c r="F6013" s="6"/>
    </row>
    <row r="6014" spans="6:6" x14ac:dyDescent="0.3">
      <c r="F6014" s="6"/>
    </row>
    <row r="6015" spans="6:6" x14ac:dyDescent="0.3">
      <c r="F6015" s="6"/>
    </row>
    <row r="6016" spans="6:6" x14ac:dyDescent="0.3">
      <c r="F6016" s="6"/>
    </row>
    <row r="6017" spans="6:6" x14ac:dyDescent="0.3">
      <c r="F6017" s="6"/>
    </row>
    <row r="6018" spans="6:6" x14ac:dyDescent="0.3">
      <c r="F6018" s="6"/>
    </row>
    <row r="6019" spans="6:6" x14ac:dyDescent="0.3">
      <c r="F6019" s="6"/>
    </row>
    <row r="6020" spans="6:6" x14ac:dyDescent="0.3">
      <c r="F6020" s="6"/>
    </row>
    <row r="6021" spans="6:6" x14ac:dyDescent="0.3">
      <c r="F6021" s="6"/>
    </row>
    <row r="6022" spans="6:6" x14ac:dyDescent="0.3">
      <c r="F6022" s="6"/>
    </row>
    <row r="6023" spans="6:6" x14ac:dyDescent="0.3">
      <c r="F6023" s="6"/>
    </row>
    <row r="6024" spans="6:6" x14ac:dyDescent="0.3">
      <c r="F6024" s="6"/>
    </row>
    <row r="6025" spans="6:6" x14ac:dyDescent="0.3">
      <c r="F6025" s="6"/>
    </row>
    <row r="6026" spans="6:6" x14ac:dyDescent="0.3">
      <c r="F6026" s="6"/>
    </row>
    <row r="6027" spans="6:6" x14ac:dyDescent="0.3">
      <c r="F6027" s="6"/>
    </row>
    <row r="6028" spans="6:6" x14ac:dyDescent="0.3">
      <c r="F6028" s="6"/>
    </row>
    <row r="6029" spans="6:6" x14ac:dyDescent="0.3">
      <c r="F6029" s="6"/>
    </row>
    <row r="6030" spans="6:6" x14ac:dyDescent="0.3">
      <c r="F6030" s="6"/>
    </row>
    <row r="6031" spans="6:6" x14ac:dyDescent="0.3">
      <c r="F6031" s="6"/>
    </row>
    <row r="6032" spans="6:6" x14ac:dyDescent="0.3">
      <c r="F6032" s="6"/>
    </row>
    <row r="6033" spans="6:6" x14ac:dyDescent="0.3">
      <c r="F6033" s="6"/>
    </row>
    <row r="6034" spans="6:6" x14ac:dyDescent="0.3">
      <c r="F6034" s="6"/>
    </row>
    <row r="6035" spans="6:6" x14ac:dyDescent="0.3">
      <c r="F6035" s="6"/>
    </row>
    <row r="6036" spans="6:6" x14ac:dyDescent="0.3">
      <c r="F6036" s="6"/>
    </row>
    <row r="6037" spans="6:6" x14ac:dyDescent="0.3">
      <c r="F6037" s="6"/>
    </row>
    <row r="6038" spans="6:6" x14ac:dyDescent="0.3">
      <c r="F6038" s="6"/>
    </row>
    <row r="6039" spans="6:6" x14ac:dyDescent="0.3">
      <c r="F6039" s="6"/>
    </row>
    <row r="6040" spans="6:6" x14ac:dyDescent="0.3">
      <c r="F6040" s="6"/>
    </row>
    <row r="6041" spans="6:6" x14ac:dyDescent="0.3">
      <c r="F6041" s="6"/>
    </row>
    <row r="6042" spans="6:6" x14ac:dyDescent="0.3">
      <c r="F6042" s="6"/>
    </row>
    <row r="6043" spans="6:6" x14ac:dyDescent="0.3">
      <c r="F6043" s="6"/>
    </row>
    <row r="6044" spans="6:6" x14ac:dyDescent="0.3">
      <c r="F6044" s="6"/>
    </row>
    <row r="6045" spans="6:6" x14ac:dyDescent="0.3">
      <c r="F6045" s="6"/>
    </row>
    <row r="6046" spans="6:6" x14ac:dyDescent="0.3">
      <c r="F6046" s="6"/>
    </row>
    <row r="6047" spans="6:6" x14ac:dyDescent="0.3">
      <c r="F6047" s="6"/>
    </row>
    <row r="6048" spans="6:6" x14ac:dyDescent="0.3">
      <c r="F6048" s="6"/>
    </row>
    <row r="6049" spans="6:6" x14ac:dyDescent="0.3">
      <c r="F6049" s="6"/>
    </row>
    <row r="6050" spans="6:6" x14ac:dyDescent="0.3">
      <c r="F6050" s="6"/>
    </row>
    <row r="6051" spans="6:6" x14ac:dyDescent="0.3">
      <c r="F6051" s="6"/>
    </row>
    <row r="6052" spans="6:6" x14ac:dyDescent="0.3">
      <c r="F6052" s="6"/>
    </row>
    <row r="6053" spans="6:6" x14ac:dyDescent="0.3">
      <c r="F6053" s="6"/>
    </row>
    <row r="6054" spans="6:6" x14ac:dyDescent="0.3">
      <c r="F6054" s="6"/>
    </row>
    <row r="6055" spans="6:6" x14ac:dyDescent="0.3">
      <c r="F6055" s="6"/>
    </row>
    <row r="6056" spans="6:6" x14ac:dyDescent="0.3">
      <c r="F6056" s="6"/>
    </row>
    <row r="6057" spans="6:6" x14ac:dyDescent="0.3">
      <c r="F6057" s="6"/>
    </row>
    <row r="6058" spans="6:6" x14ac:dyDescent="0.3">
      <c r="F6058" s="6"/>
    </row>
    <row r="6059" spans="6:6" x14ac:dyDescent="0.3">
      <c r="F6059" s="6"/>
    </row>
    <row r="6060" spans="6:6" x14ac:dyDescent="0.3">
      <c r="F6060" s="6"/>
    </row>
    <row r="6061" spans="6:6" x14ac:dyDescent="0.3">
      <c r="F6061" s="6"/>
    </row>
    <row r="6062" spans="6:6" x14ac:dyDescent="0.3">
      <c r="F6062" s="6"/>
    </row>
    <row r="6063" spans="6:6" x14ac:dyDescent="0.3">
      <c r="F6063" s="6"/>
    </row>
    <row r="6064" spans="6:6" x14ac:dyDescent="0.3">
      <c r="F6064" s="6"/>
    </row>
    <row r="6065" spans="6:6" x14ac:dyDescent="0.3">
      <c r="F6065" s="6"/>
    </row>
    <row r="6066" spans="6:6" x14ac:dyDescent="0.3">
      <c r="F6066" s="6"/>
    </row>
    <row r="6067" spans="6:6" x14ac:dyDescent="0.3">
      <c r="F6067" s="6"/>
    </row>
    <row r="6068" spans="6:6" x14ac:dyDescent="0.3">
      <c r="F6068" s="6"/>
    </row>
    <row r="6069" spans="6:6" x14ac:dyDescent="0.3">
      <c r="F6069" s="6"/>
    </row>
    <row r="6070" spans="6:6" x14ac:dyDescent="0.3">
      <c r="F6070" s="6"/>
    </row>
    <row r="6071" spans="6:6" x14ac:dyDescent="0.3">
      <c r="F6071" s="6"/>
    </row>
    <row r="6072" spans="6:6" x14ac:dyDescent="0.3">
      <c r="F6072" s="6"/>
    </row>
    <row r="6073" spans="6:6" x14ac:dyDescent="0.3">
      <c r="F6073" s="6"/>
    </row>
    <row r="6074" spans="6:6" x14ac:dyDescent="0.3">
      <c r="F6074" s="6"/>
    </row>
    <row r="6075" spans="6:6" x14ac:dyDescent="0.3">
      <c r="F6075" s="6"/>
    </row>
    <row r="6076" spans="6:6" x14ac:dyDescent="0.3">
      <c r="F6076" s="6"/>
    </row>
    <row r="6077" spans="6:6" x14ac:dyDescent="0.3">
      <c r="F6077" s="6"/>
    </row>
    <row r="6078" spans="6:6" x14ac:dyDescent="0.3">
      <c r="F6078" s="6"/>
    </row>
    <row r="6079" spans="6:6" x14ac:dyDescent="0.3">
      <c r="F6079" s="6"/>
    </row>
    <row r="6080" spans="6:6" x14ac:dyDescent="0.3">
      <c r="F6080" s="6"/>
    </row>
    <row r="6081" spans="6:6" x14ac:dyDescent="0.3">
      <c r="F6081" s="6"/>
    </row>
    <row r="6082" spans="6:6" x14ac:dyDescent="0.3">
      <c r="F6082" s="6"/>
    </row>
    <row r="6083" spans="6:6" x14ac:dyDescent="0.3">
      <c r="F6083" s="6"/>
    </row>
    <row r="6084" spans="6:6" x14ac:dyDescent="0.3">
      <c r="F6084" s="6"/>
    </row>
    <row r="6085" spans="6:6" x14ac:dyDescent="0.3">
      <c r="F6085" s="6"/>
    </row>
    <row r="6086" spans="6:6" x14ac:dyDescent="0.3">
      <c r="F6086" s="6"/>
    </row>
    <row r="6087" spans="6:6" x14ac:dyDescent="0.3">
      <c r="F6087" s="6"/>
    </row>
    <row r="6088" spans="6:6" x14ac:dyDescent="0.3">
      <c r="F6088" s="6"/>
    </row>
    <row r="6089" spans="6:6" x14ac:dyDescent="0.3">
      <c r="F6089" s="6"/>
    </row>
    <row r="6090" spans="6:6" x14ac:dyDescent="0.3">
      <c r="F6090" s="6"/>
    </row>
    <row r="6091" spans="6:6" x14ac:dyDescent="0.3">
      <c r="F6091" s="6"/>
    </row>
    <row r="6092" spans="6:6" x14ac:dyDescent="0.3">
      <c r="F6092" s="6"/>
    </row>
    <row r="6093" spans="6:6" x14ac:dyDescent="0.3">
      <c r="F6093" s="6"/>
    </row>
    <row r="6094" spans="6:6" x14ac:dyDescent="0.3">
      <c r="F6094" s="6"/>
    </row>
    <row r="6095" spans="6:6" x14ac:dyDescent="0.3">
      <c r="F6095" s="6"/>
    </row>
    <row r="6096" spans="6:6" x14ac:dyDescent="0.3">
      <c r="F6096" s="6"/>
    </row>
    <row r="6097" spans="6:6" x14ac:dyDescent="0.3">
      <c r="F6097" s="6"/>
    </row>
    <row r="6098" spans="6:6" x14ac:dyDescent="0.3">
      <c r="F6098" s="6"/>
    </row>
    <row r="6099" spans="6:6" x14ac:dyDescent="0.3">
      <c r="F6099" s="6"/>
    </row>
    <row r="6100" spans="6:6" x14ac:dyDescent="0.3">
      <c r="F6100" s="6"/>
    </row>
    <row r="6101" spans="6:6" x14ac:dyDescent="0.3">
      <c r="F6101" s="6"/>
    </row>
    <row r="6102" spans="6:6" x14ac:dyDescent="0.3">
      <c r="F6102" s="6"/>
    </row>
    <row r="6103" spans="6:6" x14ac:dyDescent="0.3">
      <c r="F6103" s="6"/>
    </row>
    <row r="6104" spans="6:6" x14ac:dyDescent="0.3">
      <c r="F6104" s="6"/>
    </row>
    <row r="6105" spans="6:6" x14ac:dyDescent="0.3">
      <c r="F6105" s="6"/>
    </row>
    <row r="6106" spans="6:6" x14ac:dyDescent="0.3">
      <c r="F6106" s="6"/>
    </row>
    <row r="6107" spans="6:6" x14ac:dyDescent="0.3">
      <c r="F6107" s="6"/>
    </row>
    <row r="6108" spans="6:6" x14ac:dyDescent="0.3">
      <c r="F6108" s="6"/>
    </row>
    <row r="6109" spans="6:6" x14ac:dyDescent="0.3">
      <c r="F6109" s="6"/>
    </row>
    <row r="6110" spans="6:6" x14ac:dyDescent="0.3">
      <c r="F6110" s="6"/>
    </row>
    <row r="6111" spans="6:6" x14ac:dyDescent="0.3">
      <c r="F6111" s="6"/>
    </row>
    <row r="6112" spans="6:6" x14ac:dyDescent="0.3">
      <c r="F6112" s="6"/>
    </row>
    <row r="6113" spans="6:6" x14ac:dyDescent="0.3">
      <c r="F6113" s="6"/>
    </row>
    <row r="6114" spans="6:6" x14ac:dyDescent="0.3">
      <c r="F6114" s="6"/>
    </row>
    <row r="6115" spans="6:6" x14ac:dyDescent="0.3">
      <c r="F6115" s="6"/>
    </row>
    <row r="6116" spans="6:6" x14ac:dyDescent="0.3">
      <c r="F6116" s="6"/>
    </row>
    <row r="6117" spans="6:6" x14ac:dyDescent="0.3">
      <c r="F6117" s="6"/>
    </row>
    <row r="6118" spans="6:6" x14ac:dyDescent="0.3">
      <c r="F6118" s="6"/>
    </row>
    <row r="6119" spans="6:6" x14ac:dyDescent="0.3">
      <c r="F6119" s="6"/>
    </row>
    <row r="6120" spans="6:6" x14ac:dyDescent="0.3">
      <c r="F6120" s="6"/>
    </row>
    <row r="6121" spans="6:6" x14ac:dyDescent="0.3">
      <c r="F6121" s="6"/>
    </row>
    <row r="6122" spans="6:6" x14ac:dyDescent="0.3">
      <c r="F6122" s="6"/>
    </row>
    <row r="6123" spans="6:6" x14ac:dyDescent="0.3">
      <c r="F6123" s="6"/>
    </row>
    <row r="6124" spans="6:6" x14ac:dyDescent="0.3">
      <c r="F6124" s="6"/>
    </row>
    <row r="6125" spans="6:6" x14ac:dyDescent="0.3">
      <c r="F6125" s="6"/>
    </row>
    <row r="6126" spans="6:6" x14ac:dyDescent="0.3">
      <c r="F6126" s="6"/>
    </row>
    <row r="6127" spans="6:6" x14ac:dyDescent="0.3">
      <c r="F6127" s="6"/>
    </row>
    <row r="6128" spans="6:6" x14ac:dyDescent="0.3">
      <c r="F6128" s="6"/>
    </row>
    <row r="6129" spans="6:6" x14ac:dyDescent="0.3">
      <c r="F6129" s="6"/>
    </row>
    <row r="6130" spans="6:6" x14ac:dyDescent="0.3">
      <c r="F6130" s="6"/>
    </row>
    <row r="6131" spans="6:6" x14ac:dyDescent="0.3">
      <c r="F6131" s="6"/>
    </row>
    <row r="6132" spans="6:6" x14ac:dyDescent="0.3">
      <c r="F6132" s="6"/>
    </row>
    <row r="6133" spans="6:6" x14ac:dyDescent="0.3">
      <c r="F6133" s="6"/>
    </row>
    <row r="6134" spans="6:6" x14ac:dyDescent="0.3">
      <c r="F6134" s="6"/>
    </row>
    <row r="6135" spans="6:6" x14ac:dyDescent="0.3">
      <c r="F6135" s="6"/>
    </row>
    <row r="6136" spans="6:6" x14ac:dyDescent="0.3">
      <c r="F6136" s="6"/>
    </row>
    <row r="6137" spans="6:6" x14ac:dyDescent="0.3">
      <c r="F6137" s="6"/>
    </row>
    <row r="6138" spans="6:6" x14ac:dyDescent="0.3">
      <c r="F6138" s="6"/>
    </row>
    <row r="6139" spans="6:6" x14ac:dyDescent="0.3">
      <c r="F6139" s="6"/>
    </row>
    <row r="6140" spans="6:6" x14ac:dyDescent="0.3">
      <c r="F6140" s="6"/>
    </row>
    <row r="6141" spans="6:6" x14ac:dyDescent="0.3">
      <c r="F6141" s="6"/>
    </row>
    <row r="6142" spans="6:6" x14ac:dyDescent="0.3">
      <c r="F6142" s="6"/>
    </row>
    <row r="6143" spans="6:6" x14ac:dyDescent="0.3">
      <c r="F6143" s="6"/>
    </row>
    <row r="6144" spans="6:6" x14ac:dyDescent="0.3">
      <c r="F6144" s="6"/>
    </row>
    <row r="6145" spans="6:6" x14ac:dyDescent="0.3">
      <c r="F6145" s="6"/>
    </row>
    <row r="6146" spans="6:6" x14ac:dyDescent="0.3">
      <c r="F6146" s="6"/>
    </row>
    <row r="6147" spans="6:6" x14ac:dyDescent="0.3">
      <c r="F6147" s="6"/>
    </row>
    <row r="6148" spans="6:6" x14ac:dyDescent="0.3">
      <c r="F6148" s="6"/>
    </row>
    <row r="6149" spans="6:6" x14ac:dyDescent="0.3">
      <c r="F6149" s="6"/>
    </row>
    <row r="6150" spans="6:6" x14ac:dyDescent="0.3">
      <c r="F6150" s="6"/>
    </row>
    <row r="6151" spans="6:6" x14ac:dyDescent="0.3">
      <c r="F6151" s="6"/>
    </row>
    <row r="6152" spans="6:6" x14ac:dyDescent="0.3">
      <c r="F6152" s="6"/>
    </row>
    <row r="6153" spans="6:6" x14ac:dyDescent="0.3">
      <c r="F6153" s="6"/>
    </row>
    <row r="6154" spans="6:6" x14ac:dyDescent="0.3">
      <c r="F6154" s="6"/>
    </row>
    <row r="6155" spans="6:6" x14ac:dyDescent="0.3">
      <c r="F6155" s="6"/>
    </row>
    <row r="6156" spans="6:6" x14ac:dyDescent="0.3">
      <c r="F6156" s="6"/>
    </row>
    <row r="6157" spans="6:6" x14ac:dyDescent="0.3">
      <c r="F6157" s="6"/>
    </row>
    <row r="6158" spans="6:6" x14ac:dyDescent="0.3">
      <c r="F6158" s="6"/>
    </row>
    <row r="6159" spans="6:6" x14ac:dyDescent="0.3">
      <c r="F6159" s="6"/>
    </row>
    <row r="6160" spans="6:6" x14ac:dyDescent="0.3">
      <c r="F6160" s="6"/>
    </row>
    <row r="6161" spans="6:6" x14ac:dyDescent="0.3">
      <c r="F6161" s="6"/>
    </row>
    <row r="6162" spans="6:6" x14ac:dyDescent="0.3">
      <c r="F6162" s="6"/>
    </row>
    <row r="6163" spans="6:6" x14ac:dyDescent="0.3">
      <c r="F6163" s="6"/>
    </row>
    <row r="6164" spans="6:6" x14ac:dyDescent="0.3">
      <c r="F6164" s="6"/>
    </row>
    <row r="6165" spans="6:6" x14ac:dyDescent="0.3">
      <c r="F6165" s="6"/>
    </row>
    <row r="6166" spans="6:6" x14ac:dyDescent="0.3">
      <c r="F6166" s="6"/>
    </row>
    <row r="6167" spans="6:6" x14ac:dyDescent="0.3">
      <c r="F6167" s="6"/>
    </row>
    <row r="6168" spans="6:6" x14ac:dyDescent="0.3">
      <c r="F6168" s="6"/>
    </row>
    <row r="6169" spans="6:6" x14ac:dyDescent="0.3">
      <c r="F6169" s="6"/>
    </row>
    <row r="6170" spans="6:6" x14ac:dyDescent="0.3">
      <c r="F6170" s="6"/>
    </row>
    <row r="6171" spans="6:6" x14ac:dyDescent="0.3">
      <c r="F6171" s="6"/>
    </row>
    <row r="6172" spans="6:6" x14ac:dyDescent="0.3">
      <c r="F6172" s="6"/>
    </row>
    <row r="6173" spans="6:6" x14ac:dyDescent="0.3">
      <c r="F6173" s="6"/>
    </row>
    <row r="6174" spans="6:6" x14ac:dyDescent="0.3">
      <c r="F6174" s="6"/>
    </row>
    <row r="6175" spans="6:6" x14ac:dyDescent="0.3">
      <c r="F6175" s="6"/>
    </row>
    <row r="6176" spans="6:6" x14ac:dyDescent="0.3">
      <c r="F6176" s="6"/>
    </row>
    <row r="6177" spans="6:6" x14ac:dyDescent="0.3">
      <c r="F6177" s="6"/>
    </row>
    <row r="6178" spans="6:6" x14ac:dyDescent="0.3">
      <c r="F6178" s="6"/>
    </row>
    <row r="6179" spans="6:6" x14ac:dyDescent="0.3">
      <c r="F6179" s="6"/>
    </row>
    <row r="6180" spans="6:6" x14ac:dyDescent="0.3">
      <c r="F6180" s="6"/>
    </row>
    <row r="6181" spans="6:6" x14ac:dyDescent="0.3">
      <c r="F6181" s="6"/>
    </row>
    <row r="6182" spans="6:6" x14ac:dyDescent="0.3">
      <c r="F6182" s="6"/>
    </row>
    <row r="6183" spans="6:6" x14ac:dyDescent="0.3">
      <c r="F6183" s="6"/>
    </row>
    <row r="6184" spans="6:6" x14ac:dyDescent="0.3">
      <c r="F6184" s="6"/>
    </row>
    <row r="6185" spans="6:6" x14ac:dyDescent="0.3">
      <c r="F6185" s="6"/>
    </row>
    <row r="6186" spans="6:6" x14ac:dyDescent="0.3">
      <c r="F6186" s="6"/>
    </row>
    <row r="6187" spans="6:6" x14ac:dyDescent="0.3">
      <c r="F6187" s="6"/>
    </row>
    <row r="6188" spans="6:6" x14ac:dyDescent="0.3">
      <c r="F6188" s="6"/>
    </row>
    <row r="6189" spans="6:6" x14ac:dyDescent="0.3">
      <c r="F6189" s="6"/>
    </row>
    <row r="6190" spans="6:6" x14ac:dyDescent="0.3">
      <c r="F6190" s="6"/>
    </row>
    <row r="6191" spans="6:6" x14ac:dyDescent="0.3">
      <c r="F6191" s="6"/>
    </row>
    <row r="6192" spans="6:6" x14ac:dyDescent="0.3">
      <c r="F6192" s="6"/>
    </row>
    <row r="6193" spans="6:6" x14ac:dyDescent="0.3">
      <c r="F6193" s="6"/>
    </row>
    <row r="6194" spans="6:6" x14ac:dyDescent="0.3">
      <c r="F6194" s="6"/>
    </row>
    <row r="6195" spans="6:6" x14ac:dyDescent="0.3">
      <c r="F6195" s="6"/>
    </row>
    <row r="6196" spans="6:6" x14ac:dyDescent="0.3">
      <c r="F6196" s="6"/>
    </row>
    <row r="6197" spans="6:6" x14ac:dyDescent="0.3">
      <c r="F6197" s="6"/>
    </row>
    <row r="6198" spans="6:6" x14ac:dyDescent="0.3">
      <c r="F6198" s="6"/>
    </row>
    <row r="6199" spans="6:6" x14ac:dyDescent="0.3">
      <c r="F6199" s="6"/>
    </row>
    <row r="6200" spans="6:6" x14ac:dyDescent="0.3">
      <c r="F6200" s="6"/>
    </row>
    <row r="6201" spans="6:6" x14ac:dyDescent="0.3">
      <c r="F6201" s="6"/>
    </row>
    <row r="6202" spans="6:6" x14ac:dyDescent="0.3">
      <c r="F6202" s="6"/>
    </row>
    <row r="6203" spans="6:6" x14ac:dyDescent="0.3">
      <c r="F6203" s="6"/>
    </row>
    <row r="6204" spans="6:6" x14ac:dyDescent="0.3">
      <c r="F6204" s="6"/>
    </row>
    <row r="6205" spans="6:6" x14ac:dyDescent="0.3">
      <c r="F6205" s="6"/>
    </row>
    <row r="6206" spans="6:6" x14ac:dyDescent="0.3">
      <c r="F6206" s="6"/>
    </row>
    <row r="6207" spans="6:6" x14ac:dyDescent="0.3">
      <c r="F6207" s="6"/>
    </row>
    <row r="6208" spans="6:6" x14ac:dyDescent="0.3">
      <c r="F6208" s="6"/>
    </row>
    <row r="6209" spans="6:6" x14ac:dyDescent="0.3">
      <c r="F6209" s="6"/>
    </row>
    <row r="6210" spans="6:6" x14ac:dyDescent="0.3">
      <c r="F6210" s="6"/>
    </row>
    <row r="6211" spans="6:6" x14ac:dyDescent="0.3">
      <c r="F6211" s="6"/>
    </row>
    <row r="6212" spans="6:6" x14ac:dyDescent="0.3">
      <c r="F6212" s="6"/>
    </row>
    <row r="6213" spans="6:6" x14ac:dyDescent="0.3">
      <c r="F6213" s="6"/>
    </row>
    <row r="6214" spans="6:6" x14ac:dyDescent="0.3">
      <c r="F6214" s="6"/>
    </row>
    <row r="6215" spans="6:6" x14ac:dyDescent="0.3">
      <c r="F6215" s="6"/>
    </row>
    <row r="6216" spans="6:6" x14ac:dyDescent="0.3">
      <c r="F6216" s="6"/>
    </row>
    <row r="6217" spans="6:6" x14ac:dyDescent="0.3">
      <c r="F6217" s="6"/>
    </row>
    <row r="6218" spans="6:6" x14ac:dyDescent="0.3">
      <c r="F6218" s="6"/>
    </row>
    <row r="6219" spans="6:6" x14ac:dyDescent="0.3">
      <c r="F6219" s="6"/>
    </row>
    <row r="6220" spans="6:6" x14ac:dyDescent="0.3">
      <c r="F6220" s="6"/>
    </row>
    <row r="6221" spans="6:6" x14ac:dyDescent="0.3">
      <c r="F6221" s="6"/>
    </row>
    <row r="6222" spans="6:6" x14ac:dyDescent="0.3">
      <c r="F6222" s="6"/>
    </row>
    <row r="6223" spans="6:6" x14ac:dyDescent="0.3">
      <c r="F6223" s="6"/>
    </row>
    <row r="6224" spans="6:6" x14ac:dyDescent="0.3">
      <c r="F6224" s="6"/>
    </row>
    <row r="6225" spans="6:6" x14ac:dyDescent="0.3">
      <c r="F6225" s="6"/>
    </row>
    <row r="6226" spans="6:6" x14ac:dyDescent="0.3">
      <c r="F6226" s="6"/>
    </row>
    <row r="6227" spans="6:6" x14ac:dyDescent="0.3">
      <c r="F6227" s="6"/>
    </row>
    <row r="6228" spans="6:6" x14ac:dyDescent="0.3">
      <c r="F6228" s="6"/>
    </row>
    <row r="6229" spans="6:6" x14ac:dyDescent="0.3">
      <c r="F6229" s="6"/>
    </row>
    <row r="6230" spans="6:6" x14ac:dyDescent="0.3">
      <c r="F6230" s="6"/>
    </row>
    <row r="6231" spans="6:6" x14ac:dyDescent="0.3">
      <c r="F6231" s="6"/>
    </row>
    <row r="6232" spans="6:6" x14ac:dyDescent="0.3">
      <c r="F6232" s="6"/>
    </row>
    <row r="6233" spans="6:6" x14ac:dyDescent="0.3">
      <c r="F6233" s="6"/>
    </row>
    <row r="6234" spans="6:6" x14ac:dyDescent="0.3">
      <c r="F6234" s="6"/>
    </row>
    <row r="6235" spans="6:6" x14ac:dyDescent="0.3">
      <c r="F6235" s="6"/>
    </row>
    <row r="6236" spans="6:6" x14ac:dyDescent="0.3">
      <c r="F6236" s="6"/>
    </row>
    <row r="6237" spans="6:6" x14ac:dyDescent="0.3">
      <c r="F6237" s="6"/>
    </row>
    <row r="6238" spans="6:6" x14ac:dyDescent="0.3">
      <c r="F6238" s="6"/>
    </row>
    <row r="6239" spans="6:6" x14ac:dyDescent="0.3">
      <c r="F6239" s="6"/>
    </row>
    <row r="6240" spans="6:6" x14ac:dyDescent="0.3">
      <c r="F6240" s="6"/>
    </row>
    <row r="6241" spans="6:6" x14ac:dyDescent="0.3">
      <c r="F6241" s="6"/>
    </row>
    <row r="6242" spans="6:6" x14ac:dyDescent="0.3">
      <c r="F6242" s="6"/>
    </row>
    <row r="6243" spans="6:6" x14ac:dyDescent="0.3">
      <c r="F6243" s="6"/>
    </row>
    <row r="6244" spans="6:6" x14ac:dyDescent="0.3">
      <c r="F6244" s="6"/>
    </row>
    <row r="6245" spans="6:6" x14ac:dyDescent="0.3">
      <c r="F6245" s="6"/>
    </row>
    <row r="6246" spans="6:6" x14ac:dyDescent="0.3">
      <c r="F6246" s="6"/>
    </row>
    <row r="6247" spans="6:6" x14ac:dyDescent="0.3">
      <c r="F6247" s="6"/>
    </row>
    <row r="6248" spans="6:6" x14ac:dyDescent="0.3">
      <c r="F6248" s="6"/>
    </row>
    <row r="6249" spans="6:6" x14ac:dyDescent="0.3">
      <c r="F6249" s="6"/>
    </row>
    <row r="6250" spans="6:6" x14ac:dyDescent="0.3">
      <c r="F6250" s="6"/>
    </row>
    <row r="6251" spans="6:6" x14ac:dyDescent="0.3">
      <c r="F6251" s="6"/>
    </row>
    <row r="6252" spans="6:6" x14ac:dyDescent="0.3">
      <c r="F6252" s="6"/>
    </row>
    <row r="6253" spans="6:6" x14ac:dyDescent="0.3">
      <c r="F6253" s="6"/>
    </row>
    <row r="6254" spans="6:6" x14ac:dyDescent="0.3">
      <c r="F6254" s="6"/>
    </row>
    <row r="6255" spans="6:6" x14ac:dyDescent="0.3">
      <c r="F6255" s="6"/>
    </row>
    <row r="6256" spans="6:6" x14ac:dyDescent="0.3">
      <c r="F6256" s="6"/>
    </row>
    <row r="6257" spans="6:6" x14ac:dyDescent="0.3">
      <c r="F6257" s="6"/>
    </row>
    <row r="6258" spans="6:6" x14ac:dyDescent="0.3">
      <c r="F6258" s="6"/>
    </row>
    <row r="6259" spans="6:6" x14ac:dyDescent="0.3">
      <c r="F6259" s="6"/>
    </row>
    <row r="6260" spans="6:6" x14ac:dyDescent="0.3">
      <c r="F6260" s="6"/>
    </row>
    <row r="6261" spans="6:6" x14ac:dyDescent="0.3">
      <c r="F6261" s="6"/>
    </row>
    <row r="6262" spans="6:6" x14ac:dyDescent="0.3">
      <c r="F6262" s="6"/>
    </row>
    <row r="6263" spans="6:6" x14ac:dyDescent="0.3">
      <c r="F6263" s="6"/>
    </row>
    <row r="6264" spans="6:6" x14ac:dyDescent="0.3">
      <c r="F6264" s="6"/>
    </row>
    <row r="6265" spans="6:6" x14ac:dyDescent="0.3">
      <c r="F6265" s="6"/>
    </row>
    <row r="6266" spans="6:6" x14ac:dyDescent="0.3">
      <c r="F6266" s="6"/>
    </row>
    <row r="6267" spans="6:6" x14ac:dyDescent="0.3">
      <c r="F6267" s="6"/>
    </row>
    <row r="6268" spans="6:6" x14ac:dyDescent="0.3">
      <c r="F6268" s="6"/>
    </row>
    <row r="6269" spans="6:6" x14ac:dyDescent="0.3">
      <c r="F6269" s="6"/>
    </row>
    <row r="6270" spans="6:6" x14ac:dyDescent="0.3">
      <c r="F6270" s="6"/>
    </row>
    <row r="6271" spans="6:6" x14ac:dyDescent="0.3">
      <c r="F6271" s="6"/>
    </row>
    <row r="6272" spans="6:6" x14ac:dyDescent="0.3">
      <c r="F6272" s="6"/>
    </row>
    <row r="6273" spans="6:6" x14ac:dyDescent="0.3">
      <c r="F6273" s="6"/>
    </row>
    <row r="6274" spans="6:6" x14ac:dyDescent="0.3">
      <c r="F6274" s="6"/>
    </row>
    <row r="6275" spans="6:6" x14ac:dyDescent="0.3">
      <c r="F6275" s="6"/>
    </row>
    <row r="6276" spans="6:6" x14ac:dyDescent="0.3">
      <c r="F6276" s="6"/>
    </row>
    <row r="6277" spans="6:6" x14ac:dyDescent="0.3">
      <c r="F6277" s="6"/>
    </row>
    <row r="6278" spans="6:6" x14ac:dyDescent="0.3">
      <c r="F6278" s="6"/>
    </row>
    <row r="6279" spans="6:6" x14ac:dyDescent="0.3">
      <c r="F6279" s="6"/>
    </row>
    <row r="6280" spans="6:6" x14ac:dyDescent="0.3">
      <c r="F6280" s="6"/>
    </row>
    <row r="6281" spans="6:6" x14ac:dyDescent="0.3">
      <c r="F6281" s="6"/>
    </row>
    <row r="6282" spans="6:6" x14ac:dyDescent="0.3">
      <c r="F6282" s="6"/>
    </row>
    <row r="6283" spans="6:6" x14ac:dyDescent="0.3">
      <c r="F6283" s="6"/>
    </row>
    <row r="6284" spans="6:6" x14ac:dyDescent="0.3">
      <c r="F6284" s="6"/>
    </row>
    <row r="6285" spans="6:6" x14ac:dyDescent="0.3">
      <c r="F6285" s="6"/>
    </row>
    <row r="6286" spans="6:6" x14ac:dyDescent="0.3">
      <c r="F6286" s="6"/>
    </row>
    <row r="6287" spans="6:6" x14ac:dyDescent="0.3">
      <c r="F6287" s="6"/>
    </row>
    <row r="6288" spans="6:6" x14ac:dyDescent="0.3">
      <c r="F6288" s="6"/>
    </row>
    <row r="6289" spans="6:6" x14ac:dyDescent="0.3">
      <c r="F6289" s="6"/>
    </row>
    <row r="6290" spans="6:6" x14ac:dyDescent="0.3">
      <c r="F6290" s="6"/>
    </row>
    <row r="6291" spans="6:6" x14ac:dyDescent="0.3">
      <c r="F6291" s="6"/>
    </row>
    <row r="6292" spans="6:6" x14ac:dyDescent="0.3">
      <c r="F6292" s="6"/>
    </row>
    <row r="6293" spans="6:6" x14ac:dyDescent="0.3">
      <c r="F6293" s="6"/>
    </row>
    <row r="6294" spans="6:6" x14ac:dyDescent="0.3">
      <c r="F6294" s="6"/>
    </row>
    <row r="6295" spans="6:6" x14ac:dyDescent="0.3">
      <c r="F6295" s="6"/>
    </row>
    <row r="6296" spans="6:6" x14ac:dyDescent="0.3">
      <c r="F6296" s="6"/>
    </row>
    <row r="6297" spans="6:6" x14ac:dyDescent="0.3">
      <c r="F6297" s="6"/>
    </row>
    <row r="6298" spans="6:6" x14ac:dyDescent="0.3">
      <c r="F6298" s="6"/>
    </row>
    <row r="6299" spans="6:6" x14ac:dyDescent="0.3">
      <c r="F6299" s="6"/>
    </row>
    <row r="6300" spans="6:6" x14ac:dyDescent="0.3">
      <c r="F6300" s="6"/>
    </row>
    <row r="6301" spans="6:6" x14ac:dyDescent="0.3">
      <c r="F6301" s="6"/>
    </row>
    <row r="6302" spans="6:6" x14ac:dyDescent="0.3">
      <c r="F6302" s="6"/>
    </row>
    <row r="6303" spans="6:6" x14ac:dyDescent="0.3">
      <c r="F6303" s="6"/>
    </row>
    <row r="6304" spans="6:6" x14ac:dyDescent="0.3">
      <c r="F6304" s="6"/>
    </row>
    <row r="6305" spans="6:6" x14ac:dyDescent="0.3">
      <c r="F6305" s="6"/>
    </row>
    <row r="6306" spans="6:6" x14ac:dyDescent="0.3">
      <c r="F6306" s="6"/>
    </row>
    <row r="6307" spans="6:6" x14ac:dyDescent="0.3">
      <c r="F6307" s="6"/>
    </row>
    <row r="6308" spans="6:6" x14ac:dyDescent="0.3">
      <c r="F6308" s="6"/>
    </row>
    <row r="6309" spans="6:6" x14ac:dyDescent="0.3">
      <c r="F6309" s="6"/>
    </row>
    <row r="6310" spans="6:6" x14ac:dyDescent="0.3">
      <c r="F6310" s="6"/>
    </row>
    <row r="6311" spans="6:6" x14ac:dyDescent="0.3">
      <c r="F6311" s="6"/>
    </row>
    <row r="6312" spans="6:6" x14ac:dyDescent="0.3">
      <c r="F6312" s="6"/>
    </row>
    <row r="6313" spans="6:6" x14ac:dyDescent="0.3">
      <c r="F6313" s="6"/>
    </row>
    <row r="6314" spans="6:6" x14ac:dyDescent="0.3">
      <c r="F6314" s="6"/>
    </row>
    <row r="6315" spans="6:6" x14ac:dyDescent="0.3">
      <c r="F6315" s="6"/>
    </row>
    <row r="6316" spans="6:6" x14ac:dyDescent="0.3">
      <c r="F6316" s="6"/>
    </row>
    <row r="6317" spans="6:6" x14ac:dyDescent="0.3">
      <c r="F6317" s="6"/>
    </row>
    <row r="6318" spans="6:6" x14ac:dyDescent="0.3">
      <c r="F6318" s="6"/>
    </row>
    <row r="6319" spans="6:6" x14ac:dyDescent="0.3">
      <c r="F6319" s="6"/>
    </row>
    <row r="6320" spans="6:6" x14ac:dyDescent="0.3">
      <c r="F6320" s="6"/>
    </row>
    <row r="6321" spans="6:6" x14ac:dyDescent="0.3">
      <c r="F6321" s="6"/>
    </row>
    <row r="6322" spans="6:6" x14ac:dyDescent="0.3">
      <c r="F6322" s="6"/>
    </row>
    <row r="6323" spans="6:6" x14ac:dyDescent="0.3">
      <c r="F6323" s="6"/>
    </row>
    <row r="6324" spans="6:6" x14ac:dyDescent="0.3">
      <c r="F6324" s="6"/>
    </row>
    <row r="6325" spans="6:6" x14ac:dyDescent="0.3">
      <c r="F6325" s="6"/>
    </row>
    <row r="6326" spans="6:6" x14ac:dyDescent="0.3">
      <c r="F6326" s="6"/>
    </row>
    <row r="6327" spans="6:6" x14ac:dyDescent="0.3">
      <c r="F6327" s="6"/>
    </row>
    <row r="6328" spans="6:6" x14ac:dyDescent="0.3">
      <c r="F6328" s="6"/>
    </row>
    <row r="6329" spans="6:6" x14ac:dyDescent="0.3">
      <c r="F6329" s="6"/>
    </row>
    <row r="6330" spans="6:6" x14ac:dyDescent="0.3">
      <c r="F6330" s="6"/>
    </row>
    <row r="6331" spans="6:6" x14ac:dyDescent="0.3">
      <c r="F6331" s="6"/>
    </row>
    <row r="6332" spans="6:6" x14ac:dyDescent="0.3">
      <c r="F6332" s="6"/>
    </row>
    <row r="6333" spans="6:6" x14ac:dyDescent="0.3">
      <c r="F6333" s="6"/>
    </row>
    <row r="6334" spans="6:6" x14ac:dyDescent="0.3">
      <c r="F6334" s="6"/>
    </row>
    <row r="6335" spans="6:6" x14ac:dyDescent="0.3">
      <c r="F6335" s="6"/>
    </row>
    <row r="6336" spans="6:6" x14ac:dyDescent="0.3">
      <c r="F6336" s="6"/>
    </row>
    <row r="6337" spans="6:6" x14ac:dyDescent="0.3">
      <c r="F6337" s="6"/>
    </row>
    <row r="6338" spans="6:6" x14ac:dyDescent="0.3">
      <c r="F6338" s="6"/>
    </row>
    <row r="6339" spans="6:6" x14ac:dyDescent="0.3">
      <c r="F6339" s="6"/>
    </row>
    <row r="6340" spans="6:6" x14ac:dyDescent="0.3">
      <c r="F6340" s="6"/>
    </row>
    <row r="6341" spans="6:6" x14ac:dyDescent="0.3">
      <c r="F6341" s="6"/>
    </row>
    <row r="6342" spans="6:6" x14ac:dyDescent="0.3">
      <c r="F6342" s="6"/>
    </row>
    <row r="6343" spans="6:6" x14ac:dyDescent="0.3">
      <c r="F6343" s="6"/>
    </row>
    <row r="6344" spans="6:6" x14ac:dyDescent="0.3">
      <c r="F6344" s="6"/>
    </row>
    <row r="6345" spans="6:6" x14ac:dyDescent="0.3">
      <c r="F6345" s="6"/>
    </row>
    <row r="6346" spans="6:6" x14ac:dyDescent="0.3">
      <c r="F6346" s="6"/>
    </row>
    <row r="6347" spans="6:6" x14ac:dyDescent="0.3">
      <c r="F6347" s="6"/>
    </row>
    <row r="6348" spans="6:6" x14ac:dyDescent="0.3">
      <c r="F6348" s="6"/>
    </row>
    <row r="6349" spans="6:6" x14ac:dyDescent="0.3">
      <c r="F6349" s="6"/>
    </row>
    <row r="6350" spans="6:6" x14ac:dyDescent="0.3">
      <c r="F6350" s="6"/>
    </row>
    <row r="6351" spans="6:6" x14ac:dyDescent="0.3">
      <c r="F6351" s="6"/>
    </row>
    <row r="6352" spans="6:6" x14ac:dyDescent="0.3">
      <c r="F6352" s="6"/>
    </row>
    <row r="6353" spans="6:6" x14ac:dyDescent="0.3">
      <c r="F6353" s="6"/>
    </row>
    <row r="6354" spans="6:6" x14ac:dyDescent="0.3">
      <c r="F6354" s="6"/>
    </row>
    <row r="6355" spans="6:6" x14ac:dyDescent="0.3">
      <c r="F6355" s="6"/>
    </row>
    <row r="6356" spans="6:6" x14ac:dyDescent="0.3">
      <c r="F6356" s="6"/>
    </row>
    <row r="6357" spans="6:6" x14ac:dyDescent="0.3">
      <c r="F6357" s="6"/>
    </row>
    <row r="6358" spans="6:6" x14ac:dyDescent="0.3">
      <c r="F6358" s="6"/>
    </row>
    <row r="6359" spans="6:6" x14ac:dyDescent="0.3">
      <c r="F6359" s="6"/>
    </row>
    <row r="6360" spans="6:6" x14ac:dyDescent="0.3">
      <c r="F6360" s="6"/>
    </row>
    <row r="6361" spans="6:6" x14ac:dyDescent="0.3">
      <c r="F6361" s="6"/>
    </row>
    <row r="6362" spans="6:6" x14ac:dyDescent="0.3">
      <c r="F6362" s="6"/>
    </row>
    <row r="6363" spans="6:6" x14ac:dyDescent="0.3">
      <c r="F6363" s="6"/>
    </row>
    <row r="6364" spans="6:6" x14ac:dyDescent="0.3">
      <c r="F6364" s="6"/>
    </row>
    <row r="6365" spans="6:6" x14ac:dyDescent="0.3">
      <c r="F6365" s="6"/>
    </row>
    <row r="6366" spans="6:6" x14ac:dyDescent="0.3">
      <c r="F6366" s="6"/>
    </row>
    <row r="6367" spans="6:6" x14ac:dyDescent="0.3">
      <c r="F6367" s="6"/>
    </row>
    <row r="6368" spans="6:6" x14ac:dyDescent="0.3">
      <c r="F6368" s="6"/>
    </row>
    <row r="6369" spans="6:6" x14ac:dyDescent="0.3">
      <c r="F6369" s="6"/>
    </row>
    <row r="6370" spans="6:6" x14ac:dyDescent="0.3">
      <c r="F6370" s="6"/>
    </row>
    <row r="6371" spans="6:6" x14ac:dyDescent="0.3">
      <c r="F6371" s="6"/>
    </row>
    <row r="6372" spans="6:6" x14ac:dyDescent="0.3">
      <c r="F6372" s="6"/>
    </row>
    <row r="6373" spans="6:6" x14ac:dyDescent="0.3">
      <c r="F6373" s="6"/>
    </row>
    <row r="6374" spans="6:6" x14ac:dyDescent="0.3">
      <c r="F6374" s="6"/>
    </row>
    <row r="6375" spans="6:6" x14ac:dyDescent="0.3">
      <c r="F6375" s="6"/>
    </row>
    <row r="6376" spans="6:6" x14ac:dyDescent="0.3">
      <c r="F6376" s="6"/>
    </row>
    <row r="6377" spans="6:6" x14ac:dyDescent="0.3">
      <c r="F6377" s="6"/>
    </row>
    <row r="6378" spans="6:6" x14ac:dyDescent="0.3">
      <c r="F6378" s="6"/>
    </row>
    <row r="6379" spans="6:6" x14ac:dyDescent="0.3">
      <c r="F6379" s="6"/>
    </row>
    <row r="6380" spans="6:6" x14ac:dyDescent="0.3">
      <c r="F6380" s="6"/>
    </row>
    <row r="6381" spans="6:6" x14ac:dyDescent="0.3">
      <c r="F6381" s="6"/>
    </row>
    <row r="6382" spans="6:6" x14ac:dyDescent="0.3">
      <c r="F6382" s="6"/>
    </row>
    <row r="6383" spans="6:6" x14ac:dyDescent="0.3">
      <c r="F6383" s="6"/>
    </row>
    <row r="6384" spans="6:6" x14ac:dyDescent="0.3">
      <c r="F6384" s="6"/>
    </row>
    <row r="6385" spans="6:6" x14ac:dyDescent="0.3">
      <c r="F6385" s="6"/>
    </row>
    <row r="6386" spans="6:6" x14ac:dyDescent="0.3">
      <c r="F6386" s="6"/>
    </row>
    <row r="6387" spans="6:6" x14ac:dyDescent="0.3">
      <c r="F6387" s="6"/>
    </row>
    <row r="6388" spans="6:6" x14ac:dyDescent="0.3">
      <c r="F6388" s="6"/>
    </row>
    <row r="6389" spans="6:6" x14ac:dyDescent="0.3">
      <c r="F6389" s="6"/>
    </row>
    <row r="6390" spans="6:6" x14ac:dyDescent="0.3">
      <c r="F6390" s="6"/>
    </row>
    <row r="6391" spans="6:6" x14ac:dyDescent="0.3">
      <c r="F6391" s="6"/>
    </row>
    <row r="6392" spans="6:6" x14ac:dyDescent="0.3">
      <c r="F6392" s="6"/>
    </row>
    <row r="6393" spans="6:6" x14ac:dyDescent="0.3">
      <c r="F6393" s="6"/>
    </row>
    <row r="6394" spans="6:6" x14ac:dyDescent="0.3">
      <c r="F6394" s="6"/>
    </row>
    <row r="6395" spans="6:6" x14ac:dyDescent="0.3">
      <c r="F6395" s="6"/>
    </row>
    <row r="6396" spans="6:6" x14ac:dyDescent="0.3">
      <c r="F6396" s="6"/>
    </row>
    <row r="6397" spans="6:6" x14ac:dyDescent="0.3">
      <c r="F6397" s="6"/>
    </row>
    <row r="6398" spans="6:6" x14ac:dyDescent="0.3">
      <c r="F6398" s="6"/>
    </row>
    <row r="6399" spans="6:6" x14ac:dyDescent="0.3">
      <c r="F6399" s="6"/>
    </row>
    <row r="6400" spans="6:6" x14ac:dyDescent="0.3">
      <c r="F6400" s="6"/>
    </row>
    <row r="6401" spans="6:6" x14ac:dyDescent="0.3">
      <c r="F6401" s="6"/>
    </row>
    <row r="6402" spans="6:6" x14ac:dyDescent="0.3">
      <c r="F6402" s="6"/>
    </row>
    <row r="6403" spans="6:6" x14ac:dyDescent="0.3">
      <c r="F6403" s="6"/>
    </row>
    <row r="6404" spans="6:6" x14ac:dyDescent="0.3">
      <c r="F6404" s="6"/>
    </row>
    <row r="6405" spans="6:6" x14ac:dyDescent="0.3">
      <c r="F6405" s="6"/>
    </row>
    <row r="6406" spans="6:6" x14ac:dyDescent="0.3">
      <c r="F6406" s="6"/>
    </row>
    <row r="6407" spans="6:6" x14ac:dyDescent="0.3">
      <c r="F6407" s="6"/>
    </row>
    <row r="6408" spans="6:6" x14ac:dyDescent="0.3">
      <c r="F6408" s="6"/>
    </row>
    <row r="6409" spans="6:6" x14ac:dyDescent="0.3">
      <c r="F6409" s="6"/>
    </row>
    <row r="6410" spans="6:6" x14ac:dyDescent="0.3">
      <c r="F6410" s="6"/>
    </row>
    <row r="6411" spans="6:6" x14ac:dyDescent="0.3">
      <c r="F6411" s="6"/>
    </row>
    <row r="6412" spans="6:6" x14ac:dyDescent="0.3">
      <c r="F6412" s="6"/>
    </row>
    <row r="6413" spans="6:6" x14ac:dyDescent="0.3">
      <c r="F6413" s="6"/>
    </row>
    <row r="6414" spans="6:6" x14ac:dyDescent="0.3">
      <c r="F6414" s="6"/>
    </row>
    <row r="6415" spans="6:6" x14ac:dyDescent="0.3">
      <c r="F6415" s="6"/>
    </row>
    <row r="6416" spans="6:6" x14ac:dyDescent="0.3">
      <c r="F6416" s="6"/>
    </row>
    <row r="6417" spans="6:6" x14ac:dyDescent="0.3">
      <c r="F6417" s="6"/>
    </row>
    <row r="6418" spans="6:6" x14ac:dyDescent="0.3">
      <c r="F6418" s="6"/>
    </row>
    <row r="6419" spans="6:6" x14ac:dyDescent="0.3">
      <c r="F6419" s="6"/>
    </row>
    <row r="6420" spans="6:6" x14ac:dyDescent="0.3">
      <c r="F6420" s="6"/>
    </row>
    <row r="6421" spans="6:6" x14ac:dyDescent="0.3">
      <c r="F6421" s="6"/>
    </row>
    <row r="6422" spans="6:6" x14ac:dyDescent="0.3">
      <c r="F6422" s="6"/>
    </row>
    <row r="6423" spans="6:6" x14ac:dyDescent="0.3">
      <c r="F6423" s="6"/>
    </row>
    <row r="6424" spans="6:6" x14ac:dyDescent="0.3">
      <c r="F6424" s="6"/>
    </row>
    <row r="6425" spans="6:6" x14ac:dyDescent="0.3">
      <c r="F6425" s="6"/>
    </row>
    <row r="6426" spans="6:6" x14ac:dyDescent="0.3">
      <c r="F6426" s="6"/>
    </row>
    <row r="6427" spans="6:6" x14ac:dyDescent="0.3">
      <c r="F6427" s="6"/>
    </row>
    <row r="6428" spans="6:6" x14ac:dyDescent="0.3">
      <c r="F6428" s="6"/>
    </row>
    <row r="6429" spans="6:6" x14ac:dyDescent="0.3">
      <c r="F6429" s="6"/>
    </row>
    <row r="6430" spans="6:6" x14ac:dyDescent="0.3">
      <c r="F6430" s="6"/>
    </row>
    <row r="6431" spans="6:6" x14ac:dyDescent="0.3">
      <c r="F6431" s="6"/>
    </row>
    <row r="6432" spans="6:6" x14ac:dyDescent="0.3">
      <c r="F6432" s="6"/>
    </row>
    <row r="6433" spans="6:6" x14ac:dyDescent="0.3">
      <c r="F6433" s="6"/>
    </row>
    <row r="6434" spans="6:6" x14ac:dyDescent="0.3">
      <c r="F6434" s="6"/>
    </row>
    <row r="6435" spans="6:6" x14ac:dyDescent="0.3">
      <c r="F6435" s="6"/>
    </row>
    <row r="6436" spans="6:6" x14ac:dyDescent="0.3">
      <c r="F6436" s="6"/>
    </row>
    <row r="6437" spans="6:6" x14ac:dyDescent="0.3">
      <c r="F6437" s="6"/>
    </row>
    <row r="6438" spans="6:6" x14ac:dyDescent="0.3">
      <c r="F6438" s="6"/>
    </row>
    <row r="6439" spans="6:6" x14ac:dyDescent="0.3">
      <c r="F6439" s="6"/>
    </row>
    <row r="6440" spans="6:6" x14ac:dyDescent="0.3">
      <c r="F6440" s="6"/>
    </row>
    <row r="6441" spans="6:6" x14ac:dyDescent="0.3">
      <c r="F6441" s="6"/>
    </row>
    <row r="6442" spans="6:6" x14ac:dyDescent="0.3">
      <c r="F6442" s="6"/>
    </row>
    <row r="6443" spans="6:6" x14ac:dyDescent="0.3">
      <c r="F6443" s="6"/>
    </row>
    <row r="6444" spans="6:6" x14ac:dyDescent="0.3">
      <c r="F6444" s="6"/>
    </row>
    <row r="6445" spans="6:6" x14ac:dyDescent="0.3">
      <c r="F6445" s="6"/>
    </row>
    <row r="6446" spans="6:6" x14ac:dyDescent="0.3">
      <c r="F6446" s="6"/>
    </row>
    <row r="6447" spans="6:6" x14ac:dyDescent="0.3">
      <c r="F6447" s="6"/>
    </row>
    <row r="6448" spans="6:6" x14ac:dyDescent="0.3">
      <c r="F6448" s="6"/>
    </row>
    <row r="6449" spans="6:6" x14ac:dyDescent="0.3">
      <c r="F6449" s="6"/>
    </row>
    <row r="6450" spans="6:6" x14ac:dyDescent="0.3">
      <c r="F6450" s="6"/>
    </row>
    <row r="6451" spans="6:6" x14ac:dyDescent="0.3">
      <c r="F6451" s="6"/>
    </row>
    <row r="6452" spans="6:6" x14ac:dyDescent="0.3">
      <c r="F6452" s="6"/>
    </row>
    <row r="6453" spans="6:6" x14ac:dyDescent="0.3">
      <c r="F6453" s="6"/>
    </row>
    <row r="6454" spans="6:6" x14ac:dyDescent="0.3">
      <c r="F6454" s="6"/>
    </row>
    <row r="6455" spans="6:6" x14ac:dyDescent="0.3">
      <c r="F6455" s="6"/>
    </row>
    <row r="6456" spans="6:6" x14ac:dyDescent="0.3">
      <c r="F6456" s="6"/>
    </row>
    <row r="6457" spans="6:6" x14ac:dyDescent="0.3">
      <c r="F6457" s="6"/>
    </row>
    <row r="6458" spans="6:6" x14ac:dyDescent="0.3">
      <c r="F6458" s="6"/>
    </row>
    <row r="6459" spans="6:6" x14ac:dyDescent="0.3">
      <c r="F6459" s="6"/>
    </row>
    <row r="6460" spans="6:6" x14ac:dyDescent="0.3">
      <c r="F6460" s="6"/>
    </row>
    <row r="6461" spans="6:6" x14ac:dyDescent="0.3">
      <c r="F6461" s="6"/>
    </row>
    <row r="6462" spans="6:6" x14ac:dyDescent="0.3">
      <c r="F6462" s="6"/>
    </row>
    <row r="6463" spans="6:6" x14ac:dyDescent="0.3">
      <c r="F6463" s="6"/>
    </row>
    <row r="6464" spans="6:6" x14ac:dyDescent="0.3">
      <c r="F6464" s="6"/>
    </row>
    <row r="6465" spans="6:6" x14ac:dyDescent="0.3">
      <c r="F6465" s="6"/>
    </row>
    <row r="6466" spans="6:6" x14ac:dyDescent="0.3">
      <c r="F6466" s="6"/>
    </row>
    <row r="6467" spans="6:6" x14ac:dyDescent="0.3">
      <c r="F6467" s="6"/>
    </row>
    <row r="6468" spans="6:6" x14ac:dyDescent="0.3">
      <c r="F6468" s="6"/>
    </row>
    <row r="6469" spans="6:6" x14ac:dyDescent="0.3">
      <c r="F6469" s="6"/>
    </row>
    <row r="6470" spans="6:6" x14ac:dyDescent="0.3">
      <c r="F6470" s="6"/>
    </row>
    <row r="6471" spans="6:6" x14ac:dyDescent="0.3">
      <c r="F6471" s="6"/>
    </row>
    <row r="6472" spans="6:6" x14ac:dyDescent="0.3">
      <c r="F6472" s="6"/>
    </row>
    <row r="6473" spans="6:6" x14ac:dyDescent="0.3">
      <c r="F6473" s="6"/>
    </row>
    <row r="6474" spans="6:6" x14ac:dyDescent="0.3">
      <c r="F6474" s="6"/>
    </row>
    <row r="6475" spans="6:6" x14ac:dyDescent="0.3">
      <c r="F6475" s="6"/>
    </row>
    <row r="6476" spans="6:6" x14ac:dyDescent="0.3">
      <c r="F6476" s="6"/>
    </row>
    <row r="6477" spans="6:6" x14ac:dyDescent="0.3">
      <c r="F6477" s="6"/>
    </row>
    <row r="6478" spans="6:6" x14ac:dyDescent="0.3">
      <c r="F6478" s="6"/>
    </row>
    <row r="6479" spans="6:6" x14ac:dyDescent="0.3">
      <c r="F6479" s="6"/>
    </row>
    <row r="6480" spans="6:6" x14ac:dyDescent="0.3">
      <c r="F6480" s="6"/>
    </row>
    <row r="6481" spans="6:6" x14ac:dyDescent="0.3">
      <c r="F6481" s="6"/>
    </row>
    <row r="6482" spans="6:6" x14ac:dyDescent="0.3">
      <c r="F6482" s="6"/>
    </row>
    <row r="6483" spans="6:6" x14ac:dyDescent="0.3">
      <c r="F6483" s="6"/>
    </row>
    <row r="6484" spans="6:6" x14ac:dyDescent="0.3">
      <c r="F6484" s="6"/>
    </row>
    <row r="6485" spans="6:6" x14ac:dyDescent="0.3">
      <c r="F6485" s="6"/>
    </row>
    <row r="6486" spans="6:6" x14ac:dyDescent="0.3">
      <c r="F6486" s="6"/>
    </row>
    <row r="6487" spans="6:6" x14ac:dyDescent="0.3">
      <c r="F6487" s="6"/>
    </row>
    <row r="6488" spans="6:6" x14ac:dyDescent="0.3">
      <c r="F6488" s="6"/>
    </row>
    <row r="6489" spans="6:6" x14ac:dyDescent="0.3">
      <c r="F6489" s="6"/>
    </row>
    <row r="6490" spans="6:6" x14ac:dyDescent="0.3">
      <c r="F6490" s="6"/>
    </row>
    <row r="6491" spans="6:6" x14ac:dyDescent="0.3">
      <c r="F6491" s="6"/>
    </row>
    <row r="6492" spans="6:6" x14ac:dyDescent="0.3">
      <c r="F6492" s="6"/>
    </row>
    <row r="6493" spans="6:6" x14ac:dyDescent="0.3">
      <c r="F6493" s="6"/>
    </row>
    <row r="6494" spans="6:6" x14ac:dyDescent="0.3">
      <c r="F6494" s="6"/>
    </row>
    <row r="6495" spans="6:6" x14ac:dyDescent="0.3">
      <c r="F6495" s="6"/>
    </row>
    <row r="6496" spans="6:6" x14ac:dyDescent="0.3">
      <c r="F6496" s="6"/>
    </row>
    <row r="6497" spans="6:6" x14ac:dyDescent="0.3">
      <c r="F6497" s="6"/>
    </row>
    <row r="6498" spans="6:6" x14ac:dyDescent="0.3">
      <c r="F6498" s="6"/>
    </row>
    <row r="6499" spans="6:6" x14ac:dyDescent="0.3">
      <c r="F6499" s="6"/>
    </row>
    <row r="6500" spans="6:6" x14ac:dyDescent="0.3">
      <c r="F6500" s="6"/>
    </row>
    <row r="6501" spans="6:6" x14ac:dyDescent="0.3">
      <c r="F6501" s="6"/>
    </row>
    <row r="6502" spans="6:6" x14ac:dyDescent="0.3">
      <c r="F6502" s="6"/>
    </row>
    <row r="6503" spans="6:6" x14ac:dyDescent="0.3">
      <c r="F6503" s="6"/>
    </row>
    <row r="6504" spans="6:6" x14ac:dyDescent="0.3">
      <c r="F6504" s="6"/>
    </row>
    <row r="6505" spans="6:6" x14ac:dyDescent="0.3">
      <c r="F6505" s="6"/>
    </row>
    <row r="6506" spans="6:6" x14ac:dyDescent="0.3">
      <c r="F6506" s="6"/>
    </row>
    <row r="6507" spans="6:6" x14ac:dyDescent="0.3">
      <c r="F6507" s="6"/>
    </row>
    <row r="6508" spans="6:6" x14ac:dyDescent="0.3">
      <c r="F6508" s="6"/>
    </row>
    <row r="6509" spans="6:6" x14ac:dyDescent="0.3">
      <c r="F6509" s="6"/>
    </row>
    <row r="6510" spans="6:6" x14ac:dyDescent="0.3">
      <c r="F6510" s="6"/>
    </row>
    <row r="6511" spans="6:6" x14ac:dyDescent="0.3">
      <c r="F6511" s="6"/>
    </row>
    <row r="6512" spans="6:6" x14ac:dyDescent="0.3">
      <c r="F6512" s="6"/>
    </row>
    <row r="6513" spans="6:6" x14ac:dyDescent="0.3">
      <c r="F6513" s="6"/>
    </row>
    <row r="6514" spans="6:6" x14ac:dyDescent="0.3">
      <c r="F6514" s="6"/>
    </row>
    <row r="6515" spans="6:6" x14ac:dyDescent="0.3">
      <c r="F6515" s="6"/>
    </row>
    <row r="6516" spans="6:6" x14ac:dyDescent="0.3">
      <c r="F6516" s="6"/>
    </row>
    <row r="6517" spans="6:6" x14ac:dyDescent="0.3">
      <c r="F6517" s="6"/>
    </row>
    <row r="6518" spans="6:6" x14ac:dyDescent="0.3">
      <c r="F6518" s="6"/>
    </row>
    <row r="6519" spans="6:6" x14ac:dyDescent="0.3">
      <c r="F6519" s="6"/>
    </row>
    <row r="6520" spans="6:6" x14ac:dyDescent="0.3">
      <c r="F6520" s="6"/>
    </row>
    <row r="6521" spans="6:6" x14ac:dyDescent="0.3">
      <c r="F6521" s="6"/>
    </row>
    <row r="6522" spans="6:6" x14ac:dyDescent="0.3">
      <c r="F6522" s="6"/>
    </row>
    <row r="6523" spans="6:6" x14ac:dyDescent="0.3">
      <c r="F6523" s="6"/>
    </row>
    <row r="6524" spans="6:6" x14ac:dyDescent="0.3">
      <c r="F6524" s="6"/>
    </row>
    <row r="6525" spans="6:6" x14ac:dyDescent="0.3">
      <c r="F6525" s="6"/>
    </row>
    <row r="6526" spans="6:6" x14ac:dyDescent="0.3">
      <c r="F6526" s="6"/>
    </row>
    <row r="6527" spans="6:6" x14ac:dyDescent="0.3">
      <c r="F6527" s="6"/>
    </row>
    <row r="6528" spans="6:6" x14ac:dyDescent="0.3">
      <c r="F6528" s="6"/>
    </row>
    <row r="6529" spans="6:6" x14ac:dyDescent="0.3">
      <c r="F6529" s="6"/>
    </row>
    <row r="6530" spans="6:6" x14ac:dyDescent="0.3">
      <c r="F6530" s="6"/>
    </row>
    <row r="6531" spans="6:6" x14ac:dyDescent="0.3">
      <c r="F6531" s="6"/>
    </row>
    <row r="6532" spans="6:6" x14ac:dyDescent="0.3">
      <c r="F6532" s="6"/>
    </row>
    <row r="6533" spans="6:6" x14ac:dyDescent="0.3">
      <c r="F6533" s="6"/>
    </row>
    <row r="6534" spans="6:6" x14ac:dyDescent="0.3">
      <c r="F6534" s="6"/>
    </row>
    <row r="6535" spans="6:6" x14ac:dyDescent="0.3">
      <c r="F6535" s="6"/>
    </row>
    <row r="6536" spans="6:6" x14ac:dyDescent="0.3">
      <c r="F6536" s="6"/>
    </row>
    <row r="6537" spans="6:6" x14ac:dyDescent="0.3">
      <c r="F6537" s="6"/>
    </row>
    <row r="6538" spans="6:6" x14ac:dyDescent="0.3">
      <c r="F6538" s="6"/>
    </row>
    <row r="6539" spans="6:6" x14ac:dyDescent="0.3">
      <c r="F6539" s="6"/>
    </row>
    <row r="6540" spans="6:6" x14ac:dyDescent="0.3">
      <c r="F6540" s="6"/>
    </row>
    <row r="6541" spans="6:6" x14ac:dyDescent="0.3">
      <c r="F6541" s="6"/>
    </row>
    <row r="6542" spans="6:6" x14ac:dyDescent="0.3">
      <c r="F6542" s="6"/>
    </row>
    <row r="6543" spans="6:6" x14ac:dyDescent="0.3">
      <c r="F6543" s="6"/>
    </row>
    <row r="6544" spans="6:6" x14ac:dyDescent="0.3">
      <c r="F6544" s="6"/>
    </row>
    <row r="6545" spans="6:6" x14ac:dyDescent="0.3">
      <c r="F6545" s="6"/>
    </row>
    <row r="6546" spans="6:6" x14ac:dyDescent="0.3">
      <c r="F6546" s="6"/>
    </row>
    <row r="6547" spans="6:6" x14ac:dyDescent="0.3">
      <c r="F6547" s="6"/>
    </row>
    <row r="6548" spans="6:6" x14ac:dyDescent="0.3">
      <c r="F6548" s="6"/>
    </row>
    <row r="6549" spans="6:6" x14ac:dyDescent="0.3">
      <c r="F6549" s="6"/>
    </row>
    <row r="6550" spans="6:6" x14ac:dyDescent="0.3">
      <c r="F6550" s="6"/>
    </row>
    <row r="6551" spans="6:6" x14ac:dyDescent="0.3">
      <c r="F6551" s="6"/>
    </row>
    <row r="6552" spans="6:6" x14ac:dyDescent="0.3">
      <c r="F6552" s="6"/>
    </row>
    <row r="6553" spans="6:6" x14ac:dyDescent="0.3">
      <c r="F6553" s="6"/>
    </row>
    <row r="6554" spans="6:6" x14ac:dyDescent="0.3">
      <c r="F6554" s="6"/>
    </row>
    <row r="6555" spans="6:6" x14ac:dyDescent="0.3">
      <c r="F6555" s="6"/>
    </row>
    <row r="6556" spans="6:6" x14ac:dyDescent="0.3">
      <c r="F6556" s="6"/>
    </row>
    <row r="6557" spans="6:6" x14ac:dyDescent="0.3">
      <c r="F6557" s="6"/>
    </row>
    <row r="6558" spans="6:6" x14ac:dyDescent="0.3">
      <c r="F6558" s="6"/>
    </row>
    <row r="6559" spans="6:6" x14ac:dyDescent="0.3">
      <c r="F6559" s="6"/>
    </row>
    <row r="6560" spans="6:6" x14ac:dyDescent="0.3">
      <c r="F6560" s="6"/>
    </row>
    <row r="6561" spans="6:6" x14ac:dyDescent="0.3">
      <c r="F6561" s="6"/>
    </row>
    <row r="6562" spans="6:6" x14ac:dyDescent="0.3">
      <c r="F6562" s="6"/>
    </row>
    <row r="6563" spans="6:6" x14ac:dyDescent="0.3">
      <c r="F6563" s="6"/>
    </row>
    <row r="6564" spans="6:6" x14ac:dyDescent="0.3">
      <c r="F6564" s="6"/>
    </row>
    <row r="6565" spans="6:6" x14ac:dyDescent="0.3">
      <c r="F6565" s="6"/>
    </row>
    <row r="6566" spans="6:6" x14ac:dyDescent="0.3">
      <c r="F6566" s="6"/>
    </row>
    <row r="6567" spans="6:6" x14ac:dyDescent="0.3">
      <c r="F6567" s="6"/>
    </row>
    <row r="6568" spans="6:6" x14ac:dyDescent="0.3">
      <c r="F6568" s="6"/>
    </row>
    <row r="6569" spans="6:6" x14ac:dyDescent="0.3">
      <c r="F6569" s="6"/>
    </row>
    <row r="6570" spans="6:6" x14ac:dyDescent="0.3">
      <c r="F6570" s="6"/>
    </row>
    <row r="6571" spans="6:6" x14ac:dyDescent="0.3">
      <c r="F6571" s="6"/>
    </row>
    <row r="6572" spans="6:6" x14ac:dyDescent="0.3">
      <c r="F6572" s="6"/>
    </row>
    <row r="6573" spans="6:6" x14ac:dyDescent="0.3">
      <c r="F6573" s="6"/>
    </row>
    <row r="6574" spans="6:6" x14ac:dyDescent="0.3">
      <c r="F6574" s="6"/>
    </row>
    <row r="6575" spans="6:6" x14ac:dyDescent="0.3">
      <c r="F6575" s="6"/>
    </row>
    <row r="6576" spans="6:6" x14ac:dyDescent="0.3">
      <c r="F6576" s="6"/>
    </row>
    <row r="6577" spans="6:6" x14ac:dyDescent="0.3">
      <c r="F6577" s="6"/>
    </row>
    <row r="6578" spans="6:6" x14ac:dyDescent="0.3">
      <c r="F6578" s="6"/>
    </row>
    <row r="6579" spans="6:6" x14ac:dyDescent="0.3">
      <c r="F6579" s="6"/>
    </row>
    <row r="6580" spans="6:6" x14ac:dyDescent="0.3">
      <c r="F6580" s="6"/>
    </row>
    <row r="6581" spans="6:6" x14ac:dyDescent="0.3">
      <c r="F6581" s="6"/>
    </row>
    <row r="6582" spans="6:6" x14ac:dyDescent="0.3">
      <c r="F6582" s="6"/>
    </row>
    <row r="6583" spans="6:6" x14ac:dyDescent="0.3">
      <c r="F6583" s="6"/>
    </row>
    <row r="6584" spans="6:6" x14ac:dyDescent="0.3">
      <c r="F6584" s="6"/>
    </row>
    <row r="6585" spans="6:6" x14ac:dyDescent="0.3">
      <c r="F6585" s="6"/>
    </row>
    <row r="6586" spans="6:6" x14ac:dyDescent="0.3">
      <c r="F6586" s="6"/>
    </row>
    <row r="6587" spans="6:6" x14ac:dyDescent="0.3">
      <c r="F6587" s="6"/>
    </row>
    <row r="6588" spans="6:6" x14ac:dyDescent="0.3">
      <c r="F6588" s="6"/>
    </row>
    <row r="6589" spans="6:6" x14ac:dyDescent="0.3">
      <c r="F6589" s="6"/>
    </row>
    <row r="6590" spans="6:6" x14ac:dyDescent="0.3">
      <c r="F6590" s="6"/>
    </row>
    <row r="6591" spans="6:6" x14ac:dyDescent="0.3">
      <c r="F6591" s="6"/>
    </row>
    <row r="6592" spans="6:6" x14ac:dyDescent="0.3">
      <c r="F6592" s="6"/>
    </row>
    <row r="6593" spans="6:6" x14ac:dyDescent="0.3">
      <c r="F6593" s="6"/>
    </row>
    <row r="6594" spans="6:6" x14ac:dyDescent="0.3">
      <c r="F6594" s="6"/>
    </row>
    <row r="6595" spans="6:6" x14ac:dyDescent="0.3">
      <c r="F6595" s="6"/>
    </row>
    <row r="6596" spans="6:6" x14ac:dyDescent="0.3">
      <c r="F6596" s="6"/>
    </row>
    <row r="6597" spans="6:6" x14ac:dyDescent="0.3">
      <c r="F6597" s="6"/>
    </row>
    <row r="6598" spans="6:6" x14ac:dyDescent="0.3">
      <c r="F6598" s="6"/>
    </row>
    <row r="6599" spans="6:6" x14ac:dyDescent="0.3">
      <c r="F6599" s="6"/>
    </row>
    <row r="6600" spans="6:6" x14ac:dyDescent="0.3">
      <c r="F6600" s="6"/>
    </row>
    <row r="6601" spans="6:6" x14ac:dyDescent="0.3">
      <c r="F6601" s="6"/>
    </row>
    <row r="6602" spans="6:6" x14ac:dyDescent="0.3">
      <c r="F6602" s="6"/>
    </row>
    <row r="6603" spans="6:6" x14ac:dyDescent="0.3">
      <c r="F6603" s="6"/>
    </row>
    <row r="6604" spans="6:6" x14ac:dyDescent="0.3">
      <c r="F6604" s="6"/>
    </row>
    <row r="6605" spans="6:6" x14ac:dyDescent="0.3">
      <c r="F6605" s="6"/>
    </row>
    <row r="6606" spans="6:6" x14ac:dyDescent="0.3">
      <c r="F6606" s="6"/>
    </row>
    <row r="6607" spans="6:6" x14ac:dyDescent="0.3">
      <c r="F6607" s="6"/>
    </row>
    <row r="6608" spans="6:6" x14ac:dyDescent="0.3">
      <c r="F6608" s="6"/>
    </row>
    <row r="6609" spans="6:6" x14ac:dyDescent="0.3">
      <c r="F6609" s="6"/>
    </row>
    <row r="6610" spans="6:6" x14ac:dyDescent="0.3">
      <c r="F6610" s="6"/>
    </row>
    <row r="6611" spans="6:6" x14ac:dyDescent="0.3">
      <c r="F6611" s="6"/>
    </row>
    <row r="6612" spans="6:6" x14ac:dyDescent="0.3">
      <c r="F6612" s="6"/>
    </row>
    <row r="6613" spans="6:6" x14ac:dyDescent="0.3">
      <c r="F6613" s="6"/>
    </row>
    <row r="6614" spans="6:6" x14ac:dyDescent="0.3">
      <c r="F6614" s="6"/>
    </row>
    <row r="6615" spans="6:6" x14ac:dyDescent="0.3">
      <c r="F6615" s="6"/>
    </row>
    <row r="6616" spans="6:6" x14ac:dyDescent="0.3">
      <c r="F6616" s="6"/>
    </row>
    <row r="6617" spans="6:6" x14ac:dyDescent="0.3">
      <c r="F6617" s="6"/>
    </row>
    <row r="6618" spans="6:6" x14ac:dyDescent="0.3">
      <c r="F6618" s="6"/>
    </row>
    <row r="6619" spans="6:6" x14ac:dyDescent="0.3">
      <c r="F6619" s="6"/>
    </row>
    <row r="6620" spans="6:6" x14ac:dyDescent="0.3">
      <c r="F6620" s="6"/>
    </row>
    <row r="6621" spans="6:6" x14ac:dyDescent="0.3">
      <c r="F6621" s="6"/>
    </row>
    <row r="6622" spans="6:6" x14ac:dyDescent="0.3">
      <c r="F6622" s="6"/>
    </row>
    <row r="6623" spans="6:6" x14ac:dyDescent="0.3">
      <c r="F6623" s="6"/>
    </row>
    <row r="6624" spans="6:6" x14ac:dyDescent="0.3">
      <c r="F6624" s="6"/>
    </row>
    <row r="6625" spans="6:6" x14ac:dyDescent="0.3">
      <c r="F6625" s="6"/>
    </row>
    <row r="6626" spans="6:6" x14ac:dyDescent="0.3">
      <c r="F6626" s="6"/>
    </row>
    <row r="6627" spans="6:6" x14ac:dyDescent="0.3">
      <c r="F6627" s="6"/>
    </row>
    <row r="6628" spans="6:6" x14ac:dyDescent="0.3">
      <c r="F6628" s="6"/>
    </row>
    <row r="6629" spans="6:6" x14ac:dyDescent="0.3">
      <c r="F6629" s="6"/>
    </row>
    <row r="6630" spans="6:6" x14ac:dyDescent="0.3">
      <c r="F6630" s="6"/>
    </row>
    <row r="6631" spans="6:6" x14ac:dyDescent="0.3">
      <c r="F6631" s="6"/>
    </row>
    <row r="6632" spans="6:6" x14ac:dyDescent="0.3">
      <c r="F6632" s="6"/>
    </row>
    <row r="6633" spans="6:6" x14ac:dyDescent="0.3">
      <c r="F6633" s="6"/>
    </row>
    <row r="6634" spans="6:6" x14ac:dyDescent="0.3">
      <c r="F6634" s="6"/>
    </row>
    <row r="6635" spans="6:6" x14ac:dyDescent="0.3">
      <c r="F6635" s="6"/>
    </row>
    <row r="6636" spans="6:6" x14ac:dyDescent="0.3">
      <c r="F6636" s="6"/>
    </row>
    <row r="6637" spans="6:6" x14ac:dyDescent="0.3">
      <c r="F6637" s="6"/>
    </row>
    <row r="6638" spans="6:6" x14ac:dyDescent="0.3">
      <c r="F6638" s="6"/>
    </row>
    <row r="6639" spans="6:6" x14ac:dyDescent="0.3">
      <c r="F6639" s="6"/>
    </row>
    <row r="6640" spans="6:6" x14ac:dyDescent="0.3">
      <c r="F6640" s="6"/>
    </row>
    <row r="6641" spans="6:6" x14ac:dyDescent="0.3">
      <c r="F6641" s="6"/>
    </row>
    <row r="6642" spans="6:6" x14ac:dyDescent="0.3">
      <c r="F6642" s="6"/>
    </row>
    <row r="6643" spans="6:6" x14ac:dyDescent="0.3">
      <c r="F6643" s="6"/>
    </row>
  </sheetData>
  <mergeCells count="1">
    <mergeCell ref="G10:H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67B3-A1CC-4396-BBEA-5AEDC8DD3C5C}">
  <dimension ref="A1:AD5859"/>
  <sheetViews>
    <sheetView workbookViewId="0">
      <selection activeCell="E8" sqref="E8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-5.4117536417202052E-4</v>
      </c>
      <c r="E1" s="14"/>
      <c r="F1" s="14"/>
    </row>
    <row r="2" spans="1:30" ht="16.5" customHeight="1" x14ac:dyDescent="0.3">
      <c r="A2" s="1" t="s">
        <v>1</v>
      </c>
      <c r="B2" s="4">
        <f>_xlfn.STDEV.S(B12:B1269)</f>
        <v>2.2178433916055857E-2</v>
      </c>
      <c r="E2" s="5"/>
      <c r="F2" s="5"/>
    </row>
    <row r="3" spans="1:30" ht="16.5" customHeight="1" x14ac:dyDescent="0.3">
      <c r="A3" s="1" t="s">
        <v>2</v>
      </c>
      <c r="B3" s="6">
        <f>B2^2</f>
        <v>4.9188293096885671E-4</v>
      </c>
      <c r="E3" s="5"/>
      <c r="F3" s="5" t="s">
        <v>15</v>
      </c>
      <c r="H3" s="5"/>
    </row>
    <row r="4" spans="1:30" ht="16.5" customHeight="1" x14ac:dyDescent="0.3">
      <c r="B4" s="14"/>
      <c r="E4" s="5"/>
      <c r="F4" s="5"/>
      <c r="H4" s="5"/>
    </row>
    <row r="5" spans="1:30" ht="16.5" customHeight="1" x14ac:dyDescent="0.3">
      <c r="A5" s="1" t="s">
        <v>3</v>
      </c>
      <c r="B5" s="19">
        <v>3.4799999999999998E-2</v>
      </c>
      <c r="D5" s="2"/>
      <c r="E5" s="5"/>
      <c r="F5" s="5"/>
      <c r="H5" s="5"/>
    </row>
    <row r="6" spans="1:30" x14ac:dyDescent="0.3">
      <c r="A6" s="1" t="s">
        <v>16</v>
      </c>
      <c r="B6" s="19">
        <v>8.3479000000000001E-3</v>
      </c>
      <c r="C6" s="2"/>
      <c r="D6" s="14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5.0999999999999997E-2</v>
      </c>
      <c r="C7" s="2"/>
      <c r="F7" s="5"/>
      <c r="I7" s="12">
        <f>AVERAGE(I4103:I5859)</f>
        <v>4.8446074003217279E-3</v>
      </c>
      <c r="J7" s="12">
        <f>1-AVERAGE(J4103:J5859)</f>
        <v>0.54933454851280983</v>
      </c>
      <c r="K7" s="12">
        <f t="shared" ref="K7" si="0">AVERAGE(K4103:K5859)</f>
        <v>0.26331703920765742</v>
      </c>
    </row>
    <row r="8" spans="1:30" x14ac:dyDescent="0.3">
      <c r="A8" s="1" t="s">
        <v>5</v>
      </c>
      <c r="B8" s="19">
        <v>0.94520000000000004</v>
      </c>
      <c r="C8" s="2"/>
      <c r="D8" s="7"/>
      <c r="F8" s="14"/>
      <c r="AD8" s="14"/>
    </row>
    <row r="9" spans="1:30" x14ac:dyDescent="0.3">
      <c r="A9" s="1" t="s">
        <v>17</v>
      </c>
      <c r="B9" s="23">
        <f>SUM(B7,B8)</f>
        <v>0.99620000000000009</v>
      </c>
      <c r="C9" s="2"/>
      <c r="D9" s="7"/>
      <c r="F9" s="14"/>
      <c r="AC9" s="15"/>
      <c r="AD9" s="16"/>
    </row>
    <row r="10" spans="1:30" x14ac:dyDescent="0.3">
      <c r="G10" s="25" t="s">
        <v>7</v>
      </c>
      <c r="H10" s="25"/>
      <c r="AC10" s="15"/>
      <c r="AD10" s="16"/>
    </row>
    <row r="11" spans="1:30" x14ac:dyDescent="0.3">
      <c r="A11" t="s">
        <v>8</v>
      </c>
      <c r="B11" s="14" t="s">
        <v>23</v>
      </c>
      <c r="C11" s="14" t="s">
        <v>10</v>
      </c>
      <c r="D11" s="14" t="s">
        <v>11</v>
      </c>
      <c r="E11" s="14" t="s">
        <v>18</v>
      </c>
      <c r="F11" s="14" t="s">
        <v>12</v>
      </c>
      <c r="G11" s="14" t="s">
        <v>13</v>
      </c>
      <c r="H11" s="14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21">
        <v>36529</v>
      </c>
      <c r="B12" s="22">
        <v>-5.7146017347402225E-2</v>
      </c>
      <c r="C12" s="9">
        <f>B12-B$5</f>
        <v>-9.1946017347402223E-2</v>
      </c>
      <c r="D12" s="6">
        <f>C12^2</f>
        <v>8.4540701060487906E-3</v>
      </c>
      <c r="E12" s="9"/>
      <c r="F12" s="6">
        <f>B6/(1-B7-B8)</f>
        <v>2.1968157894737335</v>
      </c>
      <c r="G12" s="17">
        <v>3.715915042307269E-2</v>
      </c>
      <c r="H12" s="9">
        <f>SQRT(F12)/100</f>
        <v>1.4821659115880832E-2</v>
      </c>
      <c r="AC12" s="15"/>
      <c r="AD12" s="16"/>
    </row>
    <row r="13" spans="1:30" hidden="1" outlineLevel="1" x14ac:dyDescent="0.3">
      <c r="A13" s="21">
        <v>36530</v>
      </c>
      <c r="B13" s="22">
        <v>-6.2088355750294921E-3</v>
      </c>
      <c r="C13" s="9">
        <f t="shared" ref="C13:C76" si="1">B13-B$5</f>
        <v>-4.100883557502949E-2</v>
      </c>
      <c r="D13" s="6">
        <f t="shared" ref="D13:D76" si="2">C13^2</f>
        <v>1.6817245952198043E-3</v>
      </c>
      <c r="E13" s="6">
        <f>D12</f>
        <v>8.4540701060487906E-3</v>
      </c>
      <c r="F13" s="6">
        <f t="shared" ref="F13:F76" si="3">B$6+B$7*E13+B$8*(G12*100)^2</f>
        <v>13.060123911050672</v>
      </c>
      <c r="G13" s="17">
        <v>3.670166517450936E-2</v>
      </c>
      <c r="H13" s="9">
        <f t="shared" ref="H13:H76" si="4">SQRT(F13)/100</f>
        <v>3.6138793437317011E-2</v>
      </c>
      <c r="AC13" s="15"/>
      <c r="AD13" s="16"/>
    </row>
    <row r="14" spans="1:30" hidden="1" outlineLevel="1" x14ac:dyDescent="0.3">
      <c r="A14" s="21">
        <v>36531</v>
      </c>
      <c r="B14" s="22">
        <v>-3.9562472966525611E-2</v>
      </c>
      <c r="C14" s="9">
        <f t="shared" si="1"/>
        <v>-7.4362472966525608E-2</v>
      </c>
      <c r="D14" s="6">
        <f t="shared" si="2"/>
        <v>5.5297773856972515E-3</v>
      </c>
      <c r="E14" s="6">
        <f t="shared" ref="E14:E77" si="5">D13</f>
        <v>1.6817245952198043E-3</v>
      </c>
      <c r="F14" s="6">
        <f t="shared" si="3"/>
        <v>12.740393233605467</v>
      </c>
      <c r="G14" s="17">
        <v>2.4682403956947731E-2</v>
      </c>
      <c r="H14" s="9">
        <f t="shared" si="4"/>
        <v>3.5693687444148255E-2</v>
      </c>
      <c r="AC14" s="15"/>
      <c r="AD14" s="16"/>
    </row>
    <row r="15" spans="1:30" hidden="1" outlineLevel="1" x14ac:dyDescent="0.3">
      <c r="A15" s="21">
        <v>36532</v>
      </c>
      <c r="B15" s="22">
        <v>4.087174461772853E-2</v>
      </c>
      <c r="C15" s="9">
        <f t="shared" si="1"/>
        <v>6.071744617728532E-3</v>
      </c>
      <c r="D15" s="6">
        <f t="shared" si="2"/>
        <v>3.6866082702915394E-5</v>
      </c>
      <c r="E15" s="6">
        <f t="shared" si="5"/>
        <v>5.5297773856972515E-3</v>
      </c>
      <c r="F15" s="6">
        <f t="shared" si="3"/>
        <v>5.7669874259146772</v>
      </c>
      <c r="G15" s="17">
        <v>1.7763544162135728E-2</v>
      </c>
      <c r="H15" s="9">
        <f t="shared" si="4"/>
        <v>2.4014552725201189E-2</v>
      </c>
      <c r="AC15" s="15"/>
      <c r="AD15" s="16"/>
    </row>
    <row r="16" spans="1:30" hidden="1" outlineLevel="1" x14ac:dyDescent="0.3">
      <c r="A16" s="21">
        <v>36535</v>
      </c>
      <c r="B16" s="22">
        <v>4.2125163359672348E-2</v>
      </c>
      <c r="C16" s="9">
        <f t="shared" si="1"/>
        <v>7.32516335967235E-3</v>
      </c>
      <c r="D16" s="6">
        <f t="shared" si="2"/>
        <v>5.3658018245886308E-5</v>
      </c>
      <c r="E16" s="6">
        <f t="shared" si="5"/>
        <v>3.6866082702915394E-5</v>
      </c>
      <c r="F16" s="6">
        <f t="shared" si="3"/>
        <v>2.9908669535140002</v>
      </c>
      <c r="G16" s="17">
        <v>3.5145042159292185E-2</v>
      </c>
      <c r="H16" s="9">
        <f t="shared" si="4"/>
        <v>1.7294123144912552E-2</v>
      </c>
      <c r="AC16" s="15"/>
      <c r="AD16" s="16"/>
    </row>
    <row r="17" spans="1:30" hidden="1" outlineLevel="1" x14ac:dyDescent="0.3">
      <c r="A17" s="21">
        <v>36536</v>
      </c>
      <c r="B17" s="22">
        <v>-3.2240212805863935E-2</v>
      </c>
      <c r="C17" s="9">
        <f t="shared" si="1"/>
        <v>-6.7040212805863933E-2</v>
      </c>
      <c r="D17" s="6">
        <f t="shared" si="2"/>
        <v>4.4943901330555223E-3</v>
      </c>
      <c r="E17" s="6">
        <f t="shared" si="5"/>
        <v>5.3658018245886308E-5</v>
      </c>
      <c r="F17" s="6">
        <f t="shared" si="3"/>
        <v>11.683215174711805</v>
      </c>
      <c r="G17" s="17">
        <v>2.2746119496385758E-2</v>
      </c>
      <c r="H17" s="9">
        <f t="shared" si="4"/>
        <v>3.4180718504314395E-2</v>
      </c>
      <c r="AC17" s="15"/>
      <c r="AD17" s="16"/>
    </row>
    <row r="18" spans="1:30" hidden="1" outlineLevel="1" x14ac:dyDescent="0.3">
      <c r="A18" s="21">
        <v>36537</v>
      </c>
      <c r="B18" s="22">
        <v>-1.8316816055190185E-2</v>
      </c>
      <c r="C18" s="9">
        <f t="shared" si="1"/>
        <v>-5.3116816055190183E-2</v>
      </c>
      <c r="D18" s="6">
        <f t="shared" si="2"/>
        <v>2.8213961478409095E-3</v>
      </c>
      <c r="E18" s="6">
        <f t="shared" si="5"/>
        <v>4.4943901330555223E-3</v>
      </c>
      <c r="F18" s="6">
        <f t="shared" si="3"/>
        <v>4.8989091335605544</v>
      </c>
      <c r="G18" s="17">
        <v>1.6051142777887079E-2</v>
      </c>
      <c r="H18" s="9">
        <f t="shared" si="4"/>
        <v>2.213347946790236E-2</v>
      </c>
      <c r="AC18" s="15"/>
      <c r="AD18" s="16"/>
    </row>
    <row r="19" spans="1:30" hidden="1" outlineLevel="1" x14ac:dyDescent="0.3">
      <c r="A19" s="21">
        <v>36538</v>
      </c>
      <c r="B19" s="22">
        <v>2.7460873467415416E-2</v>
      </c>
      <c r="C19" s="9">
        <f t="shared" si="1"/>
        <v>-7.339126532584582E-3</v>
      </c>
      <c r="D19" s="6">
        <f t="shared" si="2"/>
        <v>5.3862778261286986E-5</v>
      </c>
      <c r="E19" s="6">
        <f t="shared" si="5"/>
        <v>2.8213961478409095E-3</v>
      </c>
      <c r="F19" s="6">
        <f t="shared" si="3"/>
        <v>2.4436973628717937</v>
      </c>
      <c r="G19" s="17">
        <v>2.4812371484540179E-2</v>
      </c>
      <c r="H19" s="9">
        <f t="shared" si="4"/>
        <v>1.5632329841939088E-2</v>
      </c>
      <c r="AC19" s="15"/>
      <c r="AD19" s="16"/>
    </row>
    <row r="20" spans="1:30" hidden="1" outlineLevel="1" x14ac:dyDescent="0.3">
      <c r="A20" s="21">
        <v>36539</v>
      </c>
      <c r="B20" s="22">
        <v>2.6694928250977235E-2</v>
      </c>
      <c r="C20" s="9">
        <f t="shared" si="1"/>
        <v>-8.1050717490227624E-3</v>
      </c>
      <c r="D20" s="6">
        <f t="shared" si="2"/>
        <v>6.5692188056806896E-5</v>
      </c>
      <c r="E20" s="6">
        <f t="shared" si="5"/>
        <v>5.3862778261286986E-5</v>
      </c>
      <c r="F20" s="6">
        <f t="shared" si="3"/>
        <v>5.8275101631495376</v>
      </c>
      <c r="G20" s="17">
        <v>2.3627705210058185E-2</v>
      </c>
      <c r="H20" s="9">
        <f t="shared" si="4"/>
        <v>2.4140236459383613E-2</v>
      </c>
      <c r="AC20" s="15"/>
      <c r="AD20" s="16"/>
    </row>
    <row r="21" spans="1:30" hidden="1" outlineLevel="1" x14ac:dyDescent="0.3">
      <c r="A21" s="21">
        <v>36543</v>
      </c>
      <c r="B21" s="22">
        <v>1.6239377952513682E-2</v>
      </c>
      <c r="C21" s="9">
        <f t="shared" si="1"/>
        <v>-1.8560622047486316E-2</v>
      </c>
      <c r="D21" s="6">
        <f t="shared" si="2"/>
        <v>3.4449669078963509E-4</v>
      </c>
      <c r="E21" s="6">
        <f t="shared" si="5"/>
        <v>6.5692188056806896E-5</v>
      </c>
      <c r="F21" s="6">
        <f t="shared" si="3"/>
        <v>5.2851046727213085</v>
      </c>
      <c r="G21" s="17">
        <v>1.2136660649725186E-2</v>
      </c>
      <c r="H21" s="9">
        <f t="shared" si="4"/>
        <v>2.2989355521026048E-2</v>
      </c>
      <c r="AC21" s="15"/>
      <c r="AD21" s="16"/>
    </row>
    <row r="22" spans="1:30" hidden="1" outlineLevel="1" x14ac:dyDescent="0.3">
      <c r="A22" s="21">
        <v>36544</v>
      </c>
      <c r="B22" s="22">
        <v>4.9456108887075889E-3</v>
      </c>
      <c r="C22" s="9">
        <f t="shared" si="1"/>
        <v>-2.9854389111292408E-2</v>
      </c>
      <c r="D22" s="6">
        <f t="shared" si="2"/>
        <v>8.9128454920845465E-4</v>
      </c>
      <c r="E22" s="6">
        <f t="shared" si="5"/>
        <v>3.4449669078963509E-4</v>
      </c>
      <c r="F22" s="6">
        <f t="shared" si="3"/>
        <v>1.4006311912109379</v>
      </c>
      <c r="G22" s="17">
        <v>1.2697296956879005E-2</v>
      </c>
      <c r="H22" s="9">
        <f t="shared" si="4"/>
        <v>1.1834826535319129E-2</v>
      </c>
      <c r="AC22" s="15"/>
      <c r="AD22" s="16"/>
    </row>
    <row r="23" spans="1:30" hidden="1" outlineLevel="1" x14ac:dyDescent="0.3">
      <c r="A23" s="21">
        <v>36545</v>
      </c>
      <c r="B23" s="22">
        <v>9.1645873207031117E-3</v>
      </c>
      <c r="C23" s="9">
        <f t="shared" si="1"/>
        <v>-2.5635412679296886E-2</v>
      </c>
      <c r="D23" s="6">
        <f t="shared" si="2"/>
        <v>6.5717438323785557E-4</v>
      </c>
      <c r="E23" s="6">
        <f t="shared" si="5"/>
        <v>8.9128454920845465E-4</v>
      </c>
      <c r="F23" s="6">
        <f t="shared" si="3"/>
        <v>1.5322575558175777</v>
      </c>
      <c r="G23" s="17">
        <v>1.8624615229663216E-2</v>
      </c>
      <c r="H23" s="9">
        <f t="shared" si="4"/>
        <v>1.2378439141578301E-2</v>
      </c>
      <c r="AC23" s="15"/>
      <c r="AD23" s="16"/>
    </row>
    <row r="24" spans="1:30" hidden="1" outlineLevel="1" x14ac:dyDescent="0.3">
      <c r="A24" s="21">
        <v>36546</v>
      </c>
      <c r="B24" s="22">
        <v>1.0894025545457349E-2</v>
      </c>
      <c r="C24" s="9">
        <f t="shared" si="1"/>
        <v>-2.390597445454265E-2</v>
      </c>
      <c r="D24" s="6">
        <f t="shared" si="2"/>
        <v>5.7149561462124571E-4</v>
      </c>
      <c r="E24" s="6">
        <f t="shared" si="5"/>
        <v>6.5717438323785557E-4</v>
      </c>
      <c r="F24" s="6">
        <f t="shared" si="3"/>
        <v>3.2870561321593295</v>
      </c>
      <c r="G24" s="17">
        <v>1.863866843902344E-2</v>
      </c>
      <c r="H24" s="9">
        <f t="shared" si="4"/>
        <v>1.813024029669582E-2</v>
      </c>
      <c r="AC24" s="15"/>
      <c r="AD24" s="16"/>
    </row>
    <row r="25" spans="1:30" hidden="1" outlineLevel="1" x14ac:dyDescent="0.3">
      <c r="A25" s="21">
        <v>36549</v>
      </c>
      <c r="B25" s="22">
        <v>-3.3447313720606976E-2</v>
      </c>
      <c r="C25" s="9">
        <f t="shared" si="1"/>
        <v>-6.8247313720606967E-2</v>
      </c>
      <c r="D25" s="6">
        <f t="shared" si="2"/>
        <v>4.6576958300789482E-3</v>
      </c>
      <c r="E25" s="6">
        <f t="shared" si="5"/>
        <v>5.7149561462124571E-4</v>
      </c>
      <c r="F25" s="6">
        <f t="shared" si="3"/>
        <v>3.2920014793482739</v>
      </c>
      <c r="G25" s="17">
        <v>2.471801935221642E-2</v>
      </c>
      <c r="H25" s="9">
        <f t="shared" si="4"/>
        <v>1.8143873564782892E-2</v>
      </c>
      <c r="AC25" s="15"/>
      <c r="AD25" s="16"/>
    </row>
    <row r="26" spans="1:30" hidden="1" outlineLevel="1" x14ac:dyDescent="0.3">
      <c r="A26" s="21">
        <v>36550</v>
      </c>
      <c r="B26" s="22">
        <v>1.7264339352480725E-2</v>
      </c>
      <c r="C26" s="9">
        <f t="shared" si="1"/>
        <v>-1.7535660647519272E-2</v>
      </c>
      <c r="D26" s="6">
        <f t="shared" si="2"/>
        <v>3.0749939434495603E-4</v>
      </c>
      <c r="E26" s="6">
        <f t="shared" si="5"/>
        <v>4.6576958300789482E-3</v>
      </c>
      <c r="F26" s="6">
        <f t="shared" si="3"/>
        <v>5.7835729460310823</v>
      </c>
      <c r="G26" s="17">
        <v>2.7360229153866215E-2</v>
      </c>
      <c r="H26" s="9">
        <f t="shared" si="4"/>
        <v>2.4049060160495007E-2</v>
      </c>
      <c r="AC26" s="15"/>
      <c r="AD26" s="16"/>
    </row>
    <row r="27" spans="1:30" hidden="1" outlineLevel="1" x14ac:dyDescent="0.3">
      <c r="A27" s="21">
        <v>36551</v>
      </c>
      <c r="B27" s="22">
        <v>-2.3673912629401637E-2</v>
      </c>
      <c r="C27" s="9">
        <f t="shared" si="1"/>
        <v>-5.8473912629401631E-2</v>
      </c>
      <c r="D27" s="6">
        <f t="shared" si="2"/>
        <v>3.4191984581908954E-3</v>
      </c>
      <c r="E27" s="6">
        <f t="shared" si="5"/>
        <v>3.0749939434495603E-4</v>
      </c>
      <c r="F27" s="6">
        <f t="shared" si="3"/>
        <v>7.0839619636248843</v>
      </c>
      <c r="G27" s="17">
        <v>9.8460339075348187E-3</v>
      </c>
      <c r="H27" s="9">
        <f t="shared" si="4"/>
        <v>2.6615713335593476E-2</v>
      </c>
      <c r="AC27" s="15"/>
      <c r="AD27" s="16"/>
    </row>
    <row r="28" spans="1:30" hidden="1" outlineLevel="1" x14ac:dyDescent="0.3">
      <c r="A28" s="21">
        <v>36552</v>
      </c>
      <c r="B28" s="22">
        <v>-7.4850749369359962E-3</v>
      </c>
      <c r="C28" s="9">
        <f t="shared" si="1"/>
        <v>-4.2285074936935993E-2</v>
      </c>
      <c r="D28" s="6">
        <f t="shared" si="2"/>
        <v>1.7880275624222925E-3</v>
      </c>
      <c r="E28" s="6">
        <f t="shared" si="5"/>
        <v>3.4191984581908954E-3</v>
      </c>
      <c r="F28" s="6">
        <f t="shared" si="3"/>
        <v>0.92484059393245921</v>
      </c>
      <c r="G28" s="17">
        <v>2.8642730457108433E-2</v>
      </c>
      <c r="H28" s="9">
        <f t="shared" si="4"/>
        <v>9.616863282445369E-3</v>
      </c>
      <c r="AC28" s="15"/>
      <c r="AD28" s="16"/>
    </row>
    <row r="29" spans="1:30" hidden="1" outlineLevel="1" x14ac:dyDescent="0.3">
      <c r="A29" s="21">
        <v>36553</v>
      </c>
      <c r="B29" s="22">
        <v>-3.8480111614345669E-2</v>
      </c>
      <c r="C29" s="9">
        <f t="shared" si="1"/>
        <v>-7.3280111614345667E-2</v>
      </c>
      <c r="D29" s="6">
        <f t="shared" si="2"/>
        <v>5.3699747582109589E-3</v>
      </c>
      <c r="E29" s="6">
        <f t="shared" si="5"/>
        <v>1.7880275624222925E-3</v>
      </c>
      <c r="F29" s="6">
        <f t="shared" si="3"/>
        <v>7.7629166773862206</v>
      </c>
      <c r="G29" s="17">
        <v>2.8108983568026522E-2</v>
      </c>
      <c r="H29" s="9">
        <f t="shared" si="4"/>
        <v>2.7862011193354692E-2</v>
      </c>
      <c r="AC29" s="15"/>
      <c r="AD29" s="16"/>
    </row>
    <row r="30" spans="1:30" hidden="1" outlineLevel="1" x14ac:dyDescent="0.3">
      <c r="A30" s="21">
        <v>36556</v>
      </c>
      <c r="B30" s="22">
        <v>1.3613898594043512E-2</v>
      </c>
      <c r="C30" s="9">
        <f t="shared" si="1"/>
        <v>-2.1186101405956486E-2</v>
      </c>
      <c r="D30" s="6">
        <f t="shared" si="2"/>
        <v>4.4885089278347138E-4</v>
      </c>
      <c r="E30" s="6">
        <f t="shared" si="5"/>
        <v>5.3699747582109589E-3</v>
      </c>
      <c r="F30" s="6">
        <f t="shared" si="3"/>
        <v>7.4767883444278018</v>
      </c>
      <c r="G30" s="17">
        <v>3.8292478423829185E-2</v>
      </c>
      <c r="H30" s="9">
        <f t="shared" si="4"/>
        <v>2.7343716544076083E-2</v>
      </c>
      <c r="AC30" s="15"/>
      <c r="AD30" s="16"/>
    </row>
    <row r="31" spans="1:30" hidden="1" outlineLevel="1" x14ac:dyDescent="0.3">
      <c r="A31" s="21">
        <v>36557</v>
      </c>
      <c r="B31" s="22">
        <v>2.7936069084496664E-2</v>
      </c>
      <c r="C31" s="9">
        <f t="shared" si="1"/>
        <v>-6.8639309155033336E-3</v>
      </c>
      <c r="D31" s="6">
        <f t="shared" si="2"/>
        <v>4.7113547612802429E-5</v>
      </c>
      <c r="E31" s="6">
        <f t="shared" si="5"/>
        <v>4.4885089278347138E-4</v>
      </c>
      <c r="F31" s="6">
        <f t="shared" si="3"/>
        <v>13.867969810485766</v>
      </c>
      <c r="G31" s="17">
        <v>2.200610243697599E-2</v>
      </c>
      <c r="H31" s="9">
        <f t="shared" si="4"/>
        <v>3.7239723160203228E-2</v>
      </c>
      <c r="AC31" s="15"/>
      <c r="AD31" s="16"/>
    </row>
    <row r="32" spans="1:30" hidden="1" outlineLevel="1" x14ac:dyDescent="0.3">
      <c r="A32" s="21">
        <v>36558</v>
      </c>
      <c r="B32" s="22">
        <v>5.4098440878176711E-3</v>
      </c>
      <c r="C32" s="9">
        <f t="shared" si="1"/>
        <v>-2.9390155912182327E-2</v>
      </c>
      <c r="D32" s="6">
        <f t="shared" si="2"/>
        <v>8.6378126454238582E-4</v>
      </c>
      <c r="E32" s="6">
        <f t="shared" si="5"/>
        <v>4.7113547612802429E-5</v>
      </c>
      <c r="F32" s="6">
        <f t="shared" si="3"/>
        <v>4.5856565850899944</v>
      </c>
      <c r="G32" s="17">
        <v>1.3780342589901672E-2</v>
      </c>
      <c r="H32" s="9">
        <f t="shared" si="4"/>
        <v>2.1414146224143504E-2</v>
      </c>
      <c r="AC32" s="15"/>
      <c r="AD32" s="16"/>
    </row>
    <row r="33" spans="1:30" hidden="1" outlineLevel="1" x14ac:dyDescent="0.3">
      <c r="A33" s="21">
        <v>36559</v>
      </c>
      <c r="B33" s="22">
        <v>3.3079905256911707E-2</v>
      </c>
      <c r="C33" s="9">
        <f t="shared" si="1"/>
        <v>-1.7200947430882907E-3</v>
      </c>
      <c r="D33" s="6">
        <f t="shared" si="2"/>
        <v>2.9587259251999727E-6</v>
      </c>
      <c r="E33" s="6">
        <f t="shared" si="5"/>
        <v>8.6378126454238582E-4</v>
      </c>
      <c r="F33" s="6">
        <f t="shared" si="3"/>
        <v>1.8033063544365793</v>
      </c>
      <c r="G33" s="17">
        <v>2.401069765128289E-2</v>
      </c>
      <c r="H33" s="9">
        <f t="shared" si="4"/>
        <v>1.3428724267169161E-2</v>
      </c>
      <c r="AC33" s="15"/>
      <c r="AD33" s="16"/>
    </row>
    <row r="34" spans="1:30" hidden="1" outlineLevel="1" x14ac:dyDescent="0.3">
      <c r="A34" s="21">
        <v>36560</v>
      </c>
      <c r="B34" s="22">
        <v>7.8438451039402352E-3</v>
      </c>
      <c r="C34" s="9">
        <f t="shared" si="1"/>
        <v>-2.6956154896059764E-2</v>
      </c>
      <c r="D34" s="6">
        <f t="shared" si="2"/>
        <v>7.266342867803668E-4</v>
      </c>
      <c r="E34" s="6">
        <f t="shared" si="5"/>
        <v>2.9587259251999727E-6</v>
      </c>
      <c r="F34" s="6">
        <f t="shared" si="3"/>
        <v>5.4575546141759137</v>
      </c>
      <c r="G34" s="17">
        <v>1.3745437775489713E-2</v>
      </c>
      <c r="H34" s="9">
        <f t="shared" si="4"/>
        <v>2.3361409662466675E-2</v>
      </c>
      <c r="AC34" s="15"/>
      <c r="AD34" s="16"/>
    </row>
    <row r="35" spans="1:30" hidden="1" outlineLevel="1" x14ac:dyDescent="0.3">
      <c r="A35" s="21">
        <v>36563</v>
      </c>
      <c r="B35" s="22">
        <v>1.8125804915687452E-2</v>
      </c>
      <c r="C35" s="9">
        <f t="shared" si="1"/>
        <v>-1.6674195084312546E-2</v>
      </c>
      <c r="D35" s="6">
        <f t="shared" si="2"/>
        <v>2.7802878170971268E-4</v>
      </c>
      <c r="E35" s="6">
        <f t="shared" si="5"/>
        <v>7.266342867803668E-4</v>
      </c>
      <c r="F35" s="6">
        <f t="shared" si="3"/>
        <v>1.7942180460645787</v>
      </c>
      <c r="G35" s="17">
        <v>1.3164281854854061E-2</v>
      </c>
      <c r="H35" s="9">
        <f t="shared" si="4"/>
        <v>1.3394842462920491E-2</v>
      </c>
      <c r="AC35" s="15"/>
      <c r="AD35" s="16"/>
    </row>
    <row r="36" spans="1:30" hidden="1" outlineLevel="1" x14ac:dyDescent="0.3">
      <c r="A36" s="21">
        <v>36564</v>
      </c>
      <c r="B36" s="22">
        <v>2.4170045590569185E-2</v>
      </c>
      <c r="C36" s="9">
        <f t="shared" si="1"/>
        <v>-1.0629954409430813E-2</v>
      </c>
      <c r="D36" s="6">
        <f t="shared" si="2"/>
        <v>1.1299593074657757E-4</v>
      </c>
      <c r="E36" s="6">
        <f t="shared" si="5"/>
        <v>2.7802878170971268E-4</v>
      </c>
      <c r="F36" s="6">
        <f t="shared" si="3"/>
        <v>1.6463777694270521</v>
      </c>
      <c r="G36" s="17">
        <v>1.2269152299549238E-2</v>
      </c>
      <c r="H36" s="9">
        <f t="shared" si="4"/>
        <v>1.2831125318642366E-2</v>
      </c>
      <c r="AC36" s="15"/>
      <c r="AD36" s="16"/>
    </row>
    <row r="37" spans="1:30" hidden="1" outlineLevel="1" x14ac:dyDescent="0.3">
      <c r="A37" s="21">
        <v>36565</v>
      </c>
      <c r="B37" s="22">
        <v>-1.4620136308446309E-2</v>
      </c>
      <c r="C37" s="9">
        <f t="shared" si="1"/>
        <v>-4.9420136308446307E-2</v>
      </c>
      <c r="D37" s="6">
        <f t="shared" si="2"/>
        <v>2.4423498727454127E-3</v>
      </c>
      <c r="E37" s="6">
        <f t="shared" si="5"/>
        <v>1.1299593074657757E-4</v>
      </c>
      <c r="F37" s="6">
        <f t="shared" si="3"/>
        <v>1.4311830545018667</v>
      </c>
      <c r="G37" s="17">
        <v>1.1349611731981799E-2</v>
      </c>
      <c r="H37" s="9">
        <f t="shared" si="4"/>
        <v>1.1963206319803512E-2</v>
      </c>
      <c r="AC37" s="15"/>
      <c r="AD37" s="16"/>
    </row>
    <row r="38" spans="1:30" hidden="1" outlineLevel="1" x14ac:dyDescent="0.3">
      <c r="A38" s="21">
        <v>36566</v>
      </c>
      <c r="B38" s="22">
        <v>2.7663973381948211E-2</v>
      </c>
      <c r="C38" s="9">
        <f t="shared" si="1"/>
        <v>-7.136026618051787E-3</v>
      </c>
      <c r="D38" s="6">
        <f t="shared" si="2"/>
        <v>5.0922875893543626E-5</v>
      </c>
      <c r="E38" s="6">
        <f t="shared" si="5"/>
        <v>2.4423498727454127E-3</v>
      </c>
      <c r="F38" s="6">
        <f t="shared" si="3"/>
        <v>1.2260194243271261</v>
      </c>
      <c r="G38" s="17">
        <v>1.6994769817364454E-2</v>
      </c>
      <c r="H38" s="9">
        <f t="shared" si="4"/>
        <v>1.1072576142556556E-2</v>
      </c>
      <c r="AC38" s="15"/>
      <c r="AD38" s="16"/>
    </row>
    <row r="39" spans="1:30" hidden="1" outlineLevel="1" x14ac:dyDescent="0.3">
      <c r="A39" s="21">
        <v>36567</v>
      </c>
      <c r="B39" s="22">
        <v>-2.0308968338965189E-2</v>
      </c>
      <c r="C39" s="9">
        <f t="shared" si="1"/>
        <v>-5.5108968338965184E-2</v>
      </c>
      <c r="D39" s="6">
        <f t="shared" si="2"/>
        <v>3.0369983913850671E-3</v>
      </c>
      <c r="E39" s="6">
        <f t="shared" si="5"/>
        <v>5.0922875893543626E-5</v>
      </c>
      <c r="F39" s="6">
        <f t="shared" si="3"/>
        <v>2.7382979422911187</v>
      </c>
      <c r="G39" s="17">
        <v>1.630316993290977E-2</v>
      </c>
      <c r="H39" s="9">
        <f t="shared" si="4"/>
        <v>1.6547803305246044E-2</v>
      </c>
      <c r="AC39" s="15"/>
      <c r="AD39" s="16"/>
    </row>
    <row r="40" spans="1:30" hidden="1" outlineLevel="1" x14ac:dyDescent="0.3">
      <c r="A40" s="21">
        <v>36570</v>
      </c>
      <c r="B40" s="22">
        <v>5.2415843571429919E-3</v>
      </c>
      <c r="C40" s="9">
        <f t="shared" si="1"/>
        <v>-2.9558415642857005E-2</v>
      </c>
      <c r="D40" s="6">
        <f t="shared" si="2"/>
        <v>8.7369993531589366E-4</v>
      </c>
      <c r="E40" s="6">
        <f t="shared" si="5"/>
        <v>3.0369983913850671E-3</v>
      </c>
      <c r="F40" s="6">
        <f t="shared" si="3"/>
        <v>2.5207815298072815</v>
      </c>
      <c r="G40" s="17">
        <v>1.7350954656997028E-2</v>
      </c>
      <c r="H40" s="9">
        <f t="shared" si="4"/>
        <v>1.5876969263078144E-2</v>
      </c>
      <c r="AC40" s="15"/>
      <c r="AD40" s="16"/>
    </row>
    <row r="41" spans="1:30" hidden="1" outlineLevel="1" x14ac:dyDescent="0.3">
      <c r="A41" s="21">
        <v>36571</v>
      </c>
      <c r="B41" s="22">
        <v>5.023497134603646E-4</v>
      </c>
      <c r="C41" s="9">
        <f t="shared" si="1"/>
        <v>-3.4297650286539631E-2</v>
      </c>
      <c r="D41" s="6">
        <f t="shared" si="2"/>
        <v>1.176328815177772E-3</v>
      </c>
      <c r="E41" s="6">
        <f t="shared" si="5"/>
        <v>8.7369993531589366E-4</v>
      </c>
      <c r="F41" s="6">
        <f t="shared" si="3"/>
        <v>2.8539702499133468</v>
      </c>
      <c r="G41" s="17">
        <v>2.7381587095506491E-2</v>
      </c>
      <c r="H41" s="9">
        <f t="shared" si="4"/>
        <v>1.6893697789156011E-2</v>
      </c>
      <c r="AC41" s="15"/>
      <c r="AD41" s="16"/>
    </row>
    <row r="42" spans="1:30" hidden="1" outlineLevel="1" x14ac:dyDescent="0.3">
      <c r="A42" s="21">
        <v>36572</v>
      </c>
      <c r="B42" s="22">
        <v>1.55505372928742E-3</v>
      </c>
      <c r="C42" s="9">
        <f t="shared" si="1"/>
        <v>-3.3244946270712575E-2</v>
      </c>
      <c r="D42" s="6">
        <f t="shared" si="2"/>
        <v>1.1052264525425659E-3</v>
      </c>
      <c r="E42" s="6">
        <f t="shared" si="5"/>
        <v>1.176328815177772E-3</v>
      </c>
      <c r="F42" s="6">
        <f t="shared" si="3"/>
        <v>7.0950572925535447</v>
      </c>
      <c r="G42" s="17">
        <v>1.09147508112407E-2</v>
      </c>
      <c r="H42" s="9">
        <f t="shared" si="4"/>
        <v>2.6636548748953093E-2</v>
      </c>
      <c r="AC42" s="15"/>
      <c r="AD42" s="16"/>
    </row>
    <row r="43" spans="1:30" hidden="1" outlineLevel="1" x14ac:dyDescent="0.3">
      <c r="A43" s="21">
        <v>36573</v>
      </c>
      <c r="B43" s="22">
        <v>2.7020877766841787E-2</v>
      </c>
      <c r="C43" s="9">
        <f t="shared" si="1"/>
        <v>-7.7791222331582109E-3</v>
      </c>
      <c r="D43" s="6">
        <f t="shared" si="2"/>
        <v>6.0514742718416388E-5</v>
      </c>
      <c r="E43" s="6">
        <f t="shared" si="5"/>
        <v>1.1052264525425659E-3</v>
      </c>
      <c r="F43" s="6">
        <f t="shared" si="3"/>
        <v>1.1344379009351044</v>
      </c>
      <c r="G43" s="17">
        <v>1.9166632371135167E-2</v>
      </c>
      <c r="H43" s="9">
        <f t="shared" si="4"/>
        <v>1.0650999488006298E-2</v>
      </c>
      <c r="AC43" s="15"/>
      <c r="AD43" s="16"/>
    </row>
    <row r="44" spans="1:30" hidden="1" outlineLevel="1" x14ac:dyDescent="0.3">
      <c r="A44" s="21">
        <v>36574</v>
      </c>
      <c r="B44" s="22">
        <v>-3.0620602386410262E-2</v>
      </c>
      <c r="C44" s="9">
        <f t="shared" si="1"/>
        <v>-6.5420602386410259E-2</v>
      </c>
      <c r="D44" s="6">
        <f t="shared" si="2"/>
        <v>4.2798552166007876E-3</v>
      </c>
      <c r="E44" s="6">
        <f t="shared" si="5"/>
        <v>6.0514742718416388E-5</v>
      </c>
      <c r="F44" s="6">
        <f t="shared" si="3"/>
        <v>3.4806357822996081</v>
      </c>
      <c r="G44" s="17">
        <v>1.5193074552575162E-2</v>
      </c>
      <c r="H44" s="9">
        <f t="shared" si="4"/>
        <v>1.8656462103784865E-2</v>
      </c>
      <c r="AC44" s="15"/>
      <c r="AD44" s="16"/>
    </row>
    <row r="45" spans="1:30" hidden="1" outlineLevel="1" x14ac:dyDescent="0.3">
      <c r="A45" s="21">
        <v>36578</v>
      </c>
      <c r="B45" s="22">
        <v>-6.7365702933789981E-3</v>
      </c>
      <c r="C45" s="9">
        <f t="shared" si="1"/>
        <v>-4.1536570293378997E-2</v>
      </c>
      <c r="D45" s="6">
        <f t="shared" si="2"/>
        <v>1.7252866717368145E-3</v>
      </c>
      <c r="E45" s="6">
        <f t="shared" si="5"/>
        <v>4.2798552166007876E-3</v>
      </c>
      <c r="F45" s="6">
        <f t="shared" si="3"/>
        <v>2.1903667423477775</v>
      </c>
      <c r="G45" s="17">
        <v>2.561099626191948E-2</v>
      </c>
      <c r="H45" s="9">
        <f t="shared" si="4"/>
        <v>1.4799887642640324E-2</v>
      </c>
      <c r="AC45" s="15"/>
      <c r="AD45" s="16"/>
    </row>
    <row r="46" spans="1:30" hidden="1" outlineLevel="1" x14ac:dyDescent="0.3">
      <c r="A46" s="21">
        <v>36579</v>
      </c>
      <c r="B46" s="22">
        <v>3.7667122678149437E-2</v>
      </c>
      <c r="C46" s="9">
        <f t="shared" si="1"/>
        <v>2.8671226781494391E-3</v>
      </c>
      <c r="D46" s="6">
        <f t="shared" si="2"/>
        <v>8.2203924515588121E-6</v>
      </c>
      <c r="E46" s="6">
        <f t="shared" si="5"/>
        <v>1.7252866717368145E-3</v>
      </c>
      <c r="F46" s="6">
        <f t="shared" si="3"/>
        <v>6.2082213099194226</v>
      </c>
      <c r="G46" s="17">
        <v>1.8303144556498518E-2</v>
      </c>
      <c r="H46" s="9">
        <f t="shared" si="4"/>
        <v>2.4916302514457121E-2</v>
      </c>
      <c r="AC46" s="15"/>
      <c r="AD46" s="16"/>
    </row>
    <row r="47" spans="1:30" hidden="1" outlineLevel="1" x14ac:dyDescent="0.3">
      <c r="A47" s="21">
        <v>36580</v>
      </c>
      <c r="B47" s="22">
        <v>1.4686121551664044E-2</v>
      </c>
      <c r="C47" s="9">
        <f t="shared" si="1"/>
        <v>-2.0113878448335953E-2</v>
      </c>
      <c r="D47" s="6">
        <f t="shared" si="2"/>
        <v>4.0456810623443353E-4</v>
      </c>
      <c r="E47" s="6">
        <f t="shared" si="5"/>
        <v>8.2203924515588121E-6</v>
      </c>
      <c r="F47" s="6">
        <f t="shared" si="3"/>
        <v>3.1748165306412961</v>
      </c>
      <c r="G47" s="17">
        <v>2.2674263126143242E-2</v>
      </c>
      <c r="H47" s="9">
        <f t="shared" si="4"/>
        <v>1.7818014846332619E-2</v>
      </c>
      <c r="AC47" s="15"/>
      <c r="AD47" s="16"/>
    </row>
    <row r="48" spans="1:30" hidden="1" outlineLevel="1" x14ac:dyDescent="0.3">
      <c r="A48" s="21">
        <v>36581</v>
      </c>
      <c r="B48" s="22">
        <v>-5.8969459245273208E-3</v>
      </c>
      <c r="C48" s="9">
        <f t="shared" si="1"/>
        <v>-4.0696945924527321E-2</v>
      </c>
      <c r="D48" s="6">
        <f t="shared" si="2"/>
        <v>1.656241407583901E-3</v>
      </c>
      <c r="E48" s="6">
        <f t="shared" si="5"/>
        <v>4.0456810623443353E-4</v>
      </c>
      <c r="F48" s="6">
        <f t="shared" si="3"/>
        <v>4.8678516459533681</v>
      </c>
      <c r="G48" s="17">
        <v>1.2549015202685117E-2</v>
      </c>
      <c r="H48" s="9">
        <f t="shared" si="4"/>
        <v>2.2063208393054187E-2</v>
      </c>
      <c r="AC48" s="15"/>
      <c r="AD48" s="16"/>
    </row>
    <row r="49" spans="1:30" hidden="1" outlineLevel="1" x14ac:dyDescent="0.3">
      <c r="A49" s="21">
        <v>36584</v>
      </c>
      <c r="B49" s="22">
        <v>-2.759473675438853E-3</v>
      </c>
      <c r="C49" s="9">
        <f t="shared" si="1"/>
        <v>-3.7559473675438854E-2</v>
      </c>
      <c r="D49" s="6">
        <f t="shared" si="2"/>
        <v>1.4107140627759843E-3</v>
      </c>
      <c r="E49" s="6">
        <f t="shared" si="5"/>
        <v>1.656241407583901E-3</v>
      </c>
      <c r="F49" s="6">
        <f t="shared" si="3"/>
        <v>1.4969123690426509</v>
      </c>
      <c r="G49" s="17">
        <v>2.4891050860955253E-2</v>
      </c>
      <c r="H49" s="9">
        <f t="shared" si="4"/>
        <v>1.2234837019930634E-2</v>
      </c>
      <c r="AC49" s="15"/>
      <c r="AD49" s="16"/>
    </row>
    <row r="50" spans="1:30" hidden="1" outlineLevel="1" x14ac:dyDescent="0.3">
      <c r="A50" s="21">
        <v>36585</v>
      </c>
      <c r="B50" s="22">
        <v>2.5628515890873754E-2</v>
      </c>
      <c r="C50" s="9">
        <f t="shared" si="1"/>
        <v>-9.1714841091262433E-3</v>
      </c>
      <c r="D50" s="6">
        <f t="shared" si="2"/>
        <v>8.4116120763955197E-5</v>
      </c>
      <c r="E50" s="6">
        <f t="shared" si="5"/>
        <v>1.4107140627759843E-3</v>
      </c>
      <c r="F50" s="6">
        <f t="shared" si="3"/>
        <v>5.8645426777402756</v>
      </c>
      <c r="G50" s="17">
        <v>1.6276823861132873E-2</v>
      </c>
      <c r="H50" s="9">
        <f t="shared" si="4"/>
        <v>2.4216817870521875E-2</v>
      </c>
      <c r="AC50" s="15"/>
      <c r="AD50" s="16"/>
    </row>
    <row r="51" spans="1:30" hidden="1" outlineLevel="1" x14ac:dyDescent="0.3">
      <c r="A51" s="21">
        <v>36586</v>
      </c>
      <c r="B51" s="22">
        <v>1.8435762429690136E-2</v>
      </c>
      <c r="C51" s="9">
        <f t="shared" si="1"/>
        <v>-1.6364237570309862E-2</v>
      </c>
      <c r="D51" s="6">
        <f t="shared" si="2"/>
        <v>2.6778827125754082E-4</v>
      </c>
      <c r="E51" s="6">
        <f t="shared" si="5"/>
        <v>8.4116120763955197E-5</v>
      </c>
      <c r="F51" s="6">
        <f t="shared" si="3"/>
        <v>2.5125177627221267</v>
      </c>
      <c r="G51" s="17">
        <v>1.0312079029150932E-2</v>
      </c>
      <c r="H51" s="9">
        <f t="shared" si="4"/>
        <v>1.5850923514805458E-2</v>
      </c>
      <c r="AC51" s="15"/>
      <c r="AD51" s="16"/>
    </row>
    <row r="52" spans="1:30" hidden="1" outlineLevel="1" x14ac:dyDescent="0.3">
      <c r="A52" s="21">
        <v>36587</v>
      </c>
      <c r="B52" s="22">
        <v>-6.2001632763089547E-3</v>
      </c>
      <c r="C52" s="9">
        <f t="shared" si="1"/>
        <v>-4.1000163276308954E-2</v>
      </c>
      <c r="D52" s="6">
        <f t="shared" si="2"/>
        <v>1.6810133886839935E-3</v>
      </c>
      <c r="E52" s="6">
        <f t="shared" si="5"/>
        <v>2.6778827125754082E-4</v>
      </c>
      <c r="F52" s="6">
        <f t="shared" si="3"/>
        <v>1.0134775385372852</v>
      </c>
      <c r="G52" s="17">
        <v>1.7666218711077642E-2</v>
      </c>
      <c r="H52" s="9">
        <f t="shared" si="4"/>
        <v>1.0067162154933661E-2</v>
      </c>
      <c r="AC52" s="15"/>
      <c r="AD52" s="16"/>
    </row>
    <row r="53" spans="1:30" hidden="1" outlineLevel="1" x14ac:dyDescent="0.3">
      <c r="A53" s="21">
        <v>36588</v>
      </c>
      <c r="B53" s="22">
        <v>3.3155442315933967E-2</v>
      </c>
      <c r="C53" s="9">
        <f t="shared" si="1"/>
        <v>-1.6445576840660309E-3</v>
      </c>
      <c r="D53" s="6">
        <f t="shared" si="2"/>
        <v>2.7045699762206269E-6</v>
      </c>
      <c r="E53" s="6">
        <f t="shared" si="5"/>
        <v>1.6810133886839935E-3</v>
      </c>
      <c r="F53" s="6">
        <f t="shared" si="3"/>
        <v>2.9583582517750195</v>
      </c>
      <c r="G53" s="17">
        <v>2.2593383630571374E-2</v>
      </c>
      <c r="H53" s="9">
        <f t="shared" si="4"/>
        <v>1.7199878638452713E-2</v>
      </c>
      <c r="AC53" s="15"/>
      <c r="AD53" s="16"/>
    </row>
    <row r="54" spans="1:30" hidden="1" outlineLevel="1" x14ac:dyDescent="0.3">
      <c r="A54" s="21">
        <v>36591</v>
      </c>
      <c r="B54" s="22">
        <v>-2.0245028662665317E-3</v>
      </c>
      <c r="C54" s="9">
        <f t="shared" si="1"/>
        <v>-3.6824502866266526E-2</v>
      </c>
      <c r="D54" s="6">
        <f t="shared" si="2"/>
        <v>1.3560440113476715E-3</v>
      </c>
      <c r="E54" s="6">
        <f t="shared" si="5"/>
        <v>2.7045699762206269E-6</v>
      </c>
      <c r="F54" s="6">
        <f t="shared" si="3"/>
        <v>4.833225257549536</v>
      </c>
      <c r="G54" s="17">
        <v>1.3012820553851018E-2</v>
      </c>
      <c r="H54" s="9">
        <f t="shared" si="4"/>
        <v>2.1984597466293384E-2</v>
      </c>
      <c r="AC54" s="15"/>
      <c r="AD54" s="16"/>
    </row>
    <row r="55" spans="1:30" hidden="1" outlineLevel="1" x14ac:dyDescent="0.3">
      <c r="A55" s="21">
        <v>36592</v>
      </c>
      <c r="B55" s="22">
        <v>-1.1691318728888601E-2</v>
      </c>
      <c r="C55" s="9">
        <f t="shared" si="1"/>
        <v>-4.6491318728888599E-2</v>
      </c>
      <c r="D55" s="6">
        <f t="shared" si="2"/>
        <v>2.161442717151108E-3</v>
      </c>
      <c r="E55" s="6">
        <f t="shared" si="5"/>
        <v>1.3560440113476715E-3</v>
      </c>
      <c r="F55" s="6">
        <f t="shared" si="3"/>
        <v>1.6089572885876877</v>
      </c>
      <c r="G55" s="17">
        <v>2.4920305362443548E-2</v>
      </c>
      <c r="H55" s="9">
        <f t="shared" si="4"/>
        <v>1.2684468016387946E-2</v>
      </c>
      <c r="AC55" s="15"/>
      <c r="AD55" s="16"/>
    </row>
    <row r="56" spans="1:30" hidden="1" outlineLevel="1" x14ac:dyDescent="0.3">
      <c r="A56" s="21">
        <v>36593</v>
      </c>
      <c r="B56" s="22">
        <v>1.0142604492005528E-2</v>
      </c>
      <c r="C56" s="9">
        <f t="shared" si="1"/>
        <v>-2.4657395507994471E-2</v>
      </c>
      <c r="D56" s="6">
        <f t="shared" si="2"/>
        <v>6.0798715323766598E-4</v>
      </c>
      <c r="E56" s="6">
        <f t="shared" si="5"/>
        <v>2.161442717151108E-3</v>
      </c>
      <c r="F56" s="6">
        <f t="shared" si="3"/>
        <v>5.8783544797450293</v>
      </c>
      <c r="G56" s="17">
        <v>3.888463755340444E-2</v>
      </c>
      <c r="H56" s="9">
        <f t="shared" si="4"/>
        <v>2.4245318062968427E-2</v>
      </c>
      <c r="AC56" s="15"/>
      <c r="AD56" s="16"/>
    </row>
    <row r="57" spans="1:30" hidden="1" outlineLevel="1" x14ac:dyDescent="0.3">
      <c r="A57" s="21">
        <v>36594</v>
      </c>
      <c r="B57" s="22">
        <v>3.0090423449262625E-2</v>
      </c>
      <c r="C57" s="9">
        <f t="shared" si="1"/>
        <v>-4.7095765507373724E-3</v>
      </c>
      <c r="D57" s="6">
        <f t="shared" si="2"/>
        <v>2.2180111287255325E-5</v>
      </c>
      <c r="E57" s="6">
        <f t="shared" si="5"/>
        <v>6.0798715323766598E-4</v>
      </c>
      <c r="F57" s="6">
        <f t="shared" si="3"/>
        <v>14.299945043303648</v>
      </c>
      <c r="G57" s="17">
        <v>2.2170900640130949E-2</v>
      </c>
      <c r="H57" s="9">
        <f t="shared" si="4"/>
        <v>3.7815268137755743E-2</v>
      </c>
      <c r="AC57" s="15"/>
      <c r="AD57" s="16"/>
    </row>
    <row r="58" spans="1:30" hidden="1" outlineLevel="1" x14ac:dyDescent="0.3">
      <c r="A58" s="21">
        <v>36595</v>
      </c>
      <c r="B58" s="22">
        <v>3.4872119552381738E-4</v>
      </c>
      <c r="C58" s="9">
        <f t="shared" si="1"/>
        <v>-3.4451278804476182E-2</v>
      </c>
      <c r="D58" s="6">
        <f t="shared" si="2"/>
        <v>1.1868906112637498E-3</v>
      </c>
      <c r="E58" s="6">
        <f t="shared" si="5"/>
        <v>2.2180111287255325E-5</v>
      </c>
      <c r="F58" s="6">
        <f t="shared" si="3"/>
        <v>4.6544686214446473</v>
      </c>
      <c r="G58" s="17">
        <v>1.4627533388048425E-2</v>
      </c>
      <c r="H58" s="9">
        <f t="shared" si="4"/>
        <v>2.1574217532612038E-2</v>
      </c>
      <c r="AC58" s="15"/>
      <c r="AD58" s="16"/>
    </row>
    <row r="59" spans="1:30" hidden="1" outlineLevel="1" x14ac:dyDescent="0.3">
      <c r="A59" s="21">
        <v>36598</v>
      </c>
      <c r="B59" s="22">
        <v>-2.8403248434410638E-2</v>
      </c>
      <c r="C59" s="9">
        <f t="shared" si="1"/>
        <v>-6.3203248434410636E-2</v>
      </c>
      <c r="D59" s="6">
        <f t="shared" si="2"/>
        <v>3.9946506126618308E-3</v>
      </c>
      <c r="E59" s="6">
        <f t="shared" si="5"/>
        <v>1.1868906112637498E-3</v>
      </c>
      <c r="F59" s="6">
        <f t="shared" si="3"/>
        <v>2.0308030879117669</v>
      </c>
      <c r="G59" s="17">
        <v>4.3501929830886688E-2</v>
      </c>
      <c r="H59" s="9">
        <f t="shared" si="4"/>
        <v>1.4250624856166016E-2</v>
      </c>
      <c r="AC59" s="15"/>
      <c r="AD59" s="16"/>
    </row>
    <row r="60" spans="1:30" hidden="1" outlineLevel="1" x14ac:dyDescent="0.3">
      <c r="A60" s="21">
        <v>36599</v>
      </c>
      <c r="B60" s="22">
        <v>-4.1739585293613102E-2</v>
      </c>
      <c r="C60" s="9">
        <f t="shared" si="1"/>
        <v>-7.6539585293613099E-2</v>
      </c>
      <c r="D60" s="6">
        <f t="shared" si="2"/>
        <v>5.858308116918275E-3</v>
      </c>
      <c r="E60" s="6">
        <f t="shared" si="5"/>
        <v>3.9946506126618308E-3</v>
      </c>
      <c r="F60" s="6">
        <f t="shared" si="3"/>
        <v>17.895685608636896</v>
      </c>
      <c r="G60" s="17">
        <v>3.2046969741759579E-2</v>
      </c>
      <c r="H60" s="9">
        <f t="shared" si="4"/>
        <v>4.230329255346077E-2</v>
      </c>
      <c r="AC60" s="15"/>
      <c r="AD60" s="16"/>
    </row>
    <row r="61" spans="1:30" hidden="1" outlineLevel="1" x14ac:dyDescent="0.3">
      <c r="A61" s="21">
        <v>36600</v>
      </c>
      <c r="B61" s="22">
        <v>-2.6701215559580903E-2</v>
      </c>
      <c r="C61" s="9">
        <f t="shared" si="1"/>
        <v>-6.15012155595809E-2</v>
      </c>
      <c r="D61" s="6">
        <f t="shared" si="2"/>
        <v>3.7823995153060358E-3</v>
      </c>
      <c r="E61" s="6">
        <f t="shared" si="5"/>
        <v>5.858308116918275E-3</v>
      </c>
      <c r="F61" s="6">
        <f t="shared" si="3"/>
        <v>9.7159288382496722</v>
      </c>
      <c r="G61" s="17">
        <v>2.3697931610408576E-2</v>
      </c>
      <c r="H61" s="9">
        <f t="shared" si="4"/>
        <v>3.117038472372401E-2</v>
      </c>
      <c r="AC61" s="15"/>
      <c r="AD61" s="16"/>
    </row>
    <row r="62" spans="1:30" hidden="1" outlineLevel="1" x14ac:dyDescent="0.3">
      <c r="A62" s="21">
        <v>36601</v>
      </c>
      <c r="B62" s="22">
        <v>2.8984796995092793E-2</v>
      </c>
      <c r="C62" s="9">
        <f t="shared" si="1"/>
        <v>-5.8152030049072045E-3</v>
      </c>
      <c r="D62" s="6">
        <f t="shared" si="2"/>
        <v>3.3816585988281779E-5</v>
      </c>
      <c r="E62" s="6">
        <f t="shared" si="5"/>
        <v>3.7823995153060358E-3</v>
      </c>
      <c r="F62" s="6">
        <f t="shared" si="3"/>
        <v>5.3167080329801433</v>
      </c>
      <c r="G62" s="17">
        <v>4.9754787068900269E-2</v>
      </c>
      <c r="H62" s="9">
        <f t="shared" si="4"/>
        <v>2.3057987841483787E-2</v>
      </c>
      <c r="AC62" s="15"/>
      <c r="AD62" s="16"/>
    </row>
    <row r="63" spans="1:30" hidden="1" outlineLevel="1" x14ac:dyDescent="0.3">
      <c r="A63" s="21">
        <v>36602</v>
      </c>
      <c r="B63" s="22">
        <v>1.6970524714138843E-2</v>
      </c>
      <c r="C63" s="9">
        <f t="shared" si="1"/>
        <v>-1.7829475285861155E-2</v>
      </c>
      <c r="D63" s="6">
        <f t="shared" si="2"/>
        <v>3.1789018896913372E-4</v>
      </c>
      <c r="E63" s="6">
        <f t="shared" si="5"/>
        <v>3.3816585988281779E-5</v>
      </c>
      <c r="F63" s="6">
        <f t="shared" si="3"/>
        <v>23.407142705085104</v>
      </c>
      <c r="G63" s="17">
        <v>1.0023006030836031E-2</v>
      </c>
      <c r="H63" s="9">
        <f t="shared" si="4"/>
        <v>4.8380928789229651E-2</v>
      </c>
      <c r="AC63" s="15"/>
      <c r="AD63" s="16"/>
    </row>
    <row r="64" spans="1:30" hidden="1" outlineLevel="1" x14ac:dyDescent="0.3">
      <c r="A64" s="21">
        <v>36605</v>
      </c>
      <c r="B64" s="22">
        <v>-3.9998377241074669E-2</v>
      </c>
      <c r="C64" s="9">
        <f t="shared" si="1"/>
        <v>-7.4798377241074659E-2</v>
      </c>
      <c r="D64" s="6">
        <f t="shared" si="2"/>
        <v>5.5947972378981156E-3</v>
      </c>
      <c r="E64" s="6">
        <f t="shared" si="5"/>
        <v>3.1789018896913372E-4</v>
      </c>
      <c r="F64" s="6">
        <f t="shared" si="3"/>
        <v>0.9579181751993836</v>
      </c>
      <c r="G64" s="17">
        <v>1.8984816159172153E-2</v>
      </c>
      <c r="H64" s="9">
        <f t="shared" si="4"/>
        <v>9.7873294375911534E-3</v>
      </c>
      <c r="AC64" s="15"/>
      <c r="AD64" s="16"/>
    </row>
    <row r="65" spans="1:30" hidden="1" outlineLevel="1" x14ac:dyDescent="0.3">
      <c r="A65" s="21">
        <v>36606</v>
      </c>
      <c r="B65" s="22">
        <v>2.18167126274048E-2</v>
      </c>
      <c r="C65" s="9">
        <f t="shared" si="1"/>
        <v>-1.2983287372595197E-2</v>
      </c>
      <c r="D65" s="6">
        <f t="shared" si="2"/>
        <v>1.685657509993899E-4</v>
      </c>
      <c r="E65" s="6">
        <f t="shared" si="5"/>
        <v>5.5947972378981156E-3</v>
      </c>
      <c r="F65" s="6">
        <f t="shared" si="3"/>
        <v>3.4153537425953089</v>
      </c>
      <c r="G65" s="17">
        <v>3.671519835004039E-2</v>
      </c>
      <c r="H65" s="9">
        <f t="shared" si="4"/>
        <v>1.8480675698132113E-2</v>
      </c>
      <c r="AC65" s="15"/>
      <c r="AD65" s="16"/>
    </row>
    <row r="66" spans="1:30" hidden="1" outlineLevel="1" x14ac:dyDescent="0.3">
      <c r="A66" s="21">
        <v>36607</v>
      </c>
      <c r="B66" s="22">
        <v>3.1970757220166172E-2</v>
      </c>
      <c r="C66" s="9">
        <f t="shared" si="1"/>
        <v>-2.8292427798338252E-3</v>
      </c>
      <c r="D66" s="6">
        <f t="shared" si="2"/>
        <v>8.0046147072418309E-6</v>
      </c>
      <c r="E66" s="6">
        <f t="shared" si="5"/>
        <v>1.685657509993899E-4</v>
      </c>
      <c r="F66" s="6">
        <f t="shared" si="3"/>
        <v>12.749707222825609</v>
      </c>
      <c r="G66" s="17">
        <v>2.0220177457882564E-2</v>
      </c>
      <c r="H66" s="9">
        <f t="shared" si="4"/>
        <v>3.5706732170314337E-2</v>
      </c>
      <c r="AC66" s="15"/>
      <c r="AD66" s="16"/>
    </row>
    <row r="67" spans="1:30" hidden="1" outlineLevel="1" x14ac:dyDescent="0.3">
      <c r="A67" s="21">
        <v>36608</v>
      </c>
      <c r="B67" s="22">
        <v>1.5473450829388238E-2</v>
      </c>
      <c r="C67" s="9">
        <f t="shared" si="1"/>
        <v>-1.9326549170611759E-2</v>
      </c>
      <c r="D67" s="6">
        <f t="shared" si="2"/>
        <v>3.735155028440741E-4</v>
      </c>
      <c r="E67" s="6">
        <f t="shared" si="5"/>
        <v>8.0046147072418309E-6</v>
      </c>
      <c r="F67" s="6">
        <f t="shared" si="3"/>
        <v>3.8728512166352846</v>
      </c>
      <c r="G67" s="17">
        <v>1.339441346356752E-2</v>
      </c>
      <c r="H67" s="9">
        <f t="shared" si="4"/>
        <v>1.967956101297812E-2</v>
      </c>
      <c r="AC67" s="15"/>
      <c r="AD67" s="16"/>
    </row>
    <row r="68" spans="1:30" hidden="1" outlineLevel="1" x14ac:dyDescent="0.3">
      <c r="A68" s="21">
        <v>36609</v>
      </c>
      <c r="B68" s="22">
        <v>4.5276203436989395E-3</v>
      </c>
      <c r="C68" s="9">
        <f t="shared" si="1"/>
        <v>-3.0272379656301057E-2</v>
      </c>
      <c r="D68" s="6">
        <f t="shared" si="2"/>
        <v>9.1641697005523013E-4</v>
      </c>
      <c r="E68" s="6">
        <f t="shared" si="5"/>
        <v>3.735155028440741E-4</v>
      </c>
      <c r="F68" s="6">
        <f t="shared" si="3"/>
        <v>1.7041532186265504</v>
      </c>
      <c r="G68" s="17">
        <v>2.5044792565267048E-2</v>
      </c>
      <c r="H68" s="9">
        <f t="shared" si="4"/>
        <v>1.3054321961046273E-2</v>
      </c>
      <c r="AC68" s="15"/>
      <c r="AD68" s="16"/>
    </row>
    <row r="69" spans="1:30" hidden="1" outlineLevel="1" x14ac:dyDescent="0.3">
      <c r="A69" s="21">
        <v>36612</v>
      </c>
      <c r="B69" s="22">
        <v>-9.0101020809680145E-4</v>
      </c>
      <c r="C69" s="9">
        <f t="shared" si="1"/>
        <v>-3.5701010208096802E-2</v>
      </c>
      <c r="D69" s="6">
        <f t="shared" si="2"/>
        <v>1.2745621298786321E-3</v>
      </c>
      <c r="E69" s="6">
        <f t="shared" si="5"/>
        <v>9.1641697005523013E-4</v>
      </c>
      <c r="F69" s="6">
        <f t="shared" si="3"/>
        <v>5.9370825678568115</v>
      </c>
      <c r="G69" s="17">
        <v>1.1299980855322155E-2</v>
      </c>
      <c r="H69" s="9">
        <f t="shared" si="4"/>
        <v>2.4366129294282279E-2</v>
      </c>
      <c r="AC69" s="15"/>
      <c r="AD69" s="16"/>
    </row>
    <row r="70" spans="1:30" hidden="1" outlineLevel="1" x14ac:dyDescent="0.3">
      <c r="A70" s="21">
        <v>36613</v>
      </c>
      <c r="B70" s="22">
        <v>-2.5463832997359645E-2</v>
      </c>
      <c r="C70" s="9">
        <f t="shared" si="1"/>
        <v>-6.0263832997359643E-2</v>
      </c>
      <c r="D70" s="6">
        <f t="shared" si="2"/>
        <v>3.6317295675336531E-3</v>
      </c>
      <c r="E70" s="6">
        <f t="shared" si="5"/>
        <v>1.2745621298786321E-3</v>
      </c>
      <c r="F70" s="6">
        <f t="shared" si="3"/>
        <v>1.2153346930779012</v>
      </c>
      <c r="G70" s="17">
        <v>1.1880881020711253E-2</v>
      </c>
      <c r="H70" s="9">
        <f t="shared" si="4"/>
        <v>1.102422193661712E-2</v>
      </c>
      <c r="AC70" s="15"/>
      <c r="AD70" s="16"/>
    </row>
    <row r="71" spans="1:30" hidden="1" outlineLevel="1" x14ac:dyDescent="0.3">
      <c r="A71" s="21">
        <v>36614</v>
      </c>
      <c r="B71" s="22">
        <v>-3.9931246035543426E-2</v>
      </c>
      <c r="C71" s="9">
        <f t="shared" si="1"/>
        <v>-7.473124603554343E-2</v>
      </c>
      <c r="D71" s="6">
        <f t="shared" si="2"/>
        <v>5.5847591340249256E-3</v>
      </c>
      <c r="E71" s="6">
        <f t="shared" si="5"/>
        <v>3.6317295675336531E-3</v>
      </c>
      <c r="F71" s="6">
        <f t="shared" si="3"/>
        <v>1.3427333335530065</v>
      </c>
      <c r="G71" s="17">
        <v>1.8931265679424721E-2</v>
      </c>
      <c r="H71" s="9">
        <f t="shared" si="4"/>
        <v>1.1587637091111401E-2</v>
      </c>
      <c r="AC71" s="15"/>
      <c r="AD71" s="16"/>
    </row>
    <row r="72" spans="1:30" hidden="1" outlineLevel="1" x14ac:dyDescent="0.3">
      <c r="A72" s="21">
        <v>36615</v>
      </c>
      <c r="B72" s="22">
        <v>-4.1044718202064567E-2</v>
      </c>
      <c r="C72" s="9">
        <f t="shared" si="1"/>
        <v>-7.5844718202064565E-2</v>
      </c>
      <c r="D72" s="6">
        <f t="shared" si="2"/>
        <v>5.7524212791505843E-3</v>
      </c>
      <c r="E72" s="6">
        <f t="shared" si="5"/>
        <v>5.5847591340249256E-3</v>
      </c>
      <c r="F72" s="6">
        <f t="shared" si="3"/>
        <v>3.3961616594821979</v>
      </c>
      <c r="G72" s="17">
        <v>5.1983691118940585E-2</v>
      </c>
      <c r="H72" s="9">
        <f t="shared" si="4"/>
        <v>1.8428677813348948E-2</v>
      </c>
      <c r="AC72" s="15"/>
      <c r="AD72" s="16"/>
    </row>
    <row r="73" spans="1:30" hidden="1" outlineLevel="1" x14ac:dyDescent="0.3">
      <c r="A73" s="21">
        <v>36616</v>
      </c>
      <c r="B73" s="22">
        <v>2.5456695762186576E-2</v>
      </c>
      <c r="C73" s="9">
        <f t="shared" si="1"/>
        <v>-9.3433042378134219E-3</v>
      </c>
      <c r="D73" s="6">
        <f t="shared" si="2"/>
        <v>8.7297334080342249E-5</v>
      </c>
      <c r="E73" s="6">
        <f t="shared" si="5"/>
        <v>5.7524212791505843E-3</v>
      </c>
      <c r="F73" s="6">
        <f t="shared" si="3"/>
        <v>25.55082002697198</v>
      </c>
      <c r="G73" s="17">
        <v>4.3393820033126466E-2</v>
      </c>
      <c r="H73" s="9">
        <f t="shared" si="4"/>
        <v>5.0547818970725113E-2</v>
      </c>
      <c r="AC73" s="15"/>
      <c r="AD73" s="16"/>
    </row>
    <row r="74" spans="1:30" hidden="1" outlineLevel="1" x14ac:dyDescent="0.3">
      <c r="A74" s="21">
        <v>36619</v>
      </c>
      <c r="B74" s="22">
        <v>-7.9425458771853572E-2</v>
      </c>
      <c r="C74" s="9">
        <f t="shared" si="1"/>
        <v>-0.11422545877185357</v>
      </c>
      <c r="D74" s="6">
        <f t="shared" si="2"/>
        <v>1.3047455431640419E-2</v>
      </c>
      <c r="E74" s="6">
        <f t="shared" si="5"/>
        <v>8.7297334080342249E-5</v>
      </c>
      <c r="F74" s="6">
        <f t="shared" si="3"/>
        <v>17.806691580684802</v>
      </c>
      <c r="G74" s="17">
        <v>4.9567476923269072E-2</v>
      </c>
      <c r="H74" s="9">
        <f t="shared" si="4"/>
        <v>4.2197975757949341E-2</v>
      </c>
      <c r="AC74" s="15"/>
      <c r="AD74" s="16"/>
    </row>
    <row r="75" spans="1:30" hidden="1" outlineLevel="1" x14ac:dyDescent="0.3">
      <c r="A75" s="21">
        <v>36620</v>
      </c>
      <c r="B75" s="22">
        <v>-1.7865966036752397E-2</v>
      </c>
      <c r="C75" s="9">
        <f t="shared" si="1"/>
        <v>-5.2665966036752394E-2</v>
      </c>
      <c r="D75" s="6">
        <f t="shared" si="2"/>
        <v>2.7737039785843565E-3</v>
      </c>
      <c r="E75" s="6">
        <f t="shared" si="5"/>
        <v>1.3047455431640419E-2</v>
      </c>
      <c r="F75" s="6">
        <f t="shared" si="3"/>
        <v>23.231960752455862</v>
      </c>
      <c r="G75" s="17">
        <v>0.1339059401159273</v>
      </c>
      <c r="H75" s="9">
        <f t="shared" si="4"/>
        <v>4.8199544346866866E-2</v>
      </c>
      <c r="AC75" s="15"/>
      <c r="AD75" s="16"/>
    </row>
    <row r="76" spans="1:30" hidden="1" outlineLevel="1" x14ac:dyDescent="0.3">
      <c r="A76" s="21">
        <v>36621</v>
      </c>
      <c r="B76" s="22">
        <v>4.8881579460863384E-3</v>
      </c>
      <c r="C76" s="9">
        <f t="shared" si="1"/>
        <v>-2.9911842053913659E-2</v>
      </c>
      <c r="D76" s="6">
        <f t="shared" si="2"/>
        <v>8.9471829505827769E-4</v>
      </c>
      <c r="E76" s="6">
        <f t="shared" si="5"/>
        <v>2.7737039785843565E-3</v>
      </c>
      <c r="F76" s="6">
        <f t="shared" si="3"/>
        <v>169.49041850472102</v>
      </c>
      <c r="G76" s="17">
        <v>5.212982736054686E-2</v>
      </c>
      <c r="H76" s="9">
        <f t="shared" si="4"/>
        <v>0.13018848585981826</v>
      </c>
      <c r="AC76" s="15"/>
      <c r="AD76" s="16"/>
    </row>
    <row r="77" spans="1:30" hidden="1" outlineLevel="1" x14ac:dyDescent="0.3">
      <c r="A77" s="21">
        <v>36622</v>
      </c>
      <c r="B77" s="22">
        <v>2.3313229585792836E-2</v>
      </c>
      <c r="C77" s="9">
        <f t="shared" ref="C77:C140" si="6">B77-B$5</f>
        <v>-1.1486770414207162E-2</v>
      </c>
      <c r="D77" s="6">
        <f t="shared" ref="D77:D140" si="7">C77^2</f>
        <v>1.3194589454870498E-4</v>
      </c>
      <c r="E77" s="6">
        <f t="shared" si="5"/>
        <v>8.9471829505827769E-4</v>
      </c>
      <c r="F77" s="6">
        <f t="shared" ref="F77:F140" si="8">B$6+B$7*E77+B$8*(G76*100)^2</f>
        <v>25.694382179486297</v>
      </c>
      <c r="G77" s="17">
        <v>3.0391681180831492E-2</v>
      </c>
      <c r="H77" s="9">
        <f t="shared" ref="H77:H140" si="9">SQRT(F77)/100</f>
        <v>5.068962633467157E-2</v>
      </c>
      <c r="AC77" s="15"/>
      <c r="AD77" s="16"/>
    </row>
    <row r="78" spans="1:30" hidden="1" outlineLevel="1" x14ac:dyDescent="0.3">
      <c r="A78" s="21">
        <v>36623</v>
      </c>
      <c r="B78" s="22">
        <v>4.1063819848933411E-2</v>
      </c>
      <c r="C78" s="9">
        <f t="shared" si="6"/>
        <v>6.2638198489334135E-3</v>
      </c>
      <c r="D78" s="6">
        <f t="shared" si="7"/>
        <v>3.9235439099892209E-5</v>
      </c>
      <c r="E78" s="6">
        <f t="shared" ref="E78:E141" si="10">D77</f>
        <v>1.3194589454870498E-4</v>
      </c>
      <c r="F78" s="6">
        <f t="shared" si="8"/>
        <v>8.7387349310351663</v>
      </c>
      <c r="G78" s="17">
        <v>2.5271801383374183E-2</v>
      </c>
      <c r="H78" s="9">
        <f t="shared" si="9"/>
        <v>2.9561351340957276E-2</v>
      </c>
      <c r="AC78" s="15"/>
      <c r="AD78" s="16"/>
    </row>
    <row r="79" spans="1:30" hidden="1" outlineLevel="1" x14ac:dyDescent="0.3">
      <c r="A79" s="21">
        <v>36626</v>
      </c>
      <c r="B79" s="22">
        <v>-5.9834974926635101E-2</v>
      </c>
      <c r="C79" s="9">
        <f t="shared" si="6"/>
        <v>-9.4634974926635099E-2</v>
      </c>
      <c r="D79" s="6">
        <f t="shared" si="7"/>
        <v>8.9557784793648544E-3</v>
      </c>
      <c r="E79" s="6">
        <f t="shared" si="10"/>
        <v>3.9235439099892209E-5</v>
      </c>
      <c r="F79" s="6">
        <f t="shared" si="8"/>
        <v>6.0450015106664559</v>
      </c>
      <c r="G79" s="17">
        <v>2.6073333143110246E-2</v>
      </c>
      <c r="H79" s="9">
        <f t="shared" si="9"/>
        <v>2.4586584778424302E-2</v>
      </c>
      <c r="AC79" s="15"/>
      <c r="AD79" s="16"/>
    </row>
    <row r="80" spans="1:30" hidden="1" outlineLevel="1" x14ac:dyDescent="0.3">
      <c r="A80" s="21">
        <v>36627</v>
      </c>
      <c r="B80" s="22">
        <v>-3.2098506918888374E-2</v>
      </c>
      <c r="C80" s="9">
        <f t="shared" si="6"/>
        <v>-6.6898506918888379E-2</v>
      </c>
      <c r="D80" s="6">
        <f t="shared" si="7"/>
        <v>4.475410227976556E-3</v>
      </c>
      <c r="E80" s="6">
        <f t="shared" si="10"/>
        <v>8.9557784793648544E-3</v>
      </c>
      <c r="F80" s="6">
        <f t="shared" si="8"/>
        <v>6.4344510083655564</v>
      </c>
      <c r="G80" s="17">
        <v>3.5960827145253935E-2</v>
      </c>
      <c r="H80" s="9">
        <f t="shared" si="9"/>
        <v>2.5366219679655768E-2</v>
      </c>
      <c r="AC80" s="15"/>
      <c r="AD80" s="16"/>
    </row>
    <row r="81" spans="1:30" hidden="1" outlineLevel="1" x14ac:dyDescent="0.3">
      <c r="A81" s="21">
        <v>36628</v>
      </c>
      <c r="B81" s="22">
        <v>-7.3195764754807255E-2</v>
      </c>
      <c r="C81" s="9">
        <f t="shared" si="6"/>
        <v>-0.10799576475480725</v>
      </c>
      <c r="D81" s="6">
        <f t="shared" si="7"/>
        <v>1.1663085204975669E-2</v>
      </c>
      <c r="E81" s="6">
        <f t="shared" si="10"/>
        <v>4.475410227976556E-3</v>
      </c>
      <c r="F81" s="6">
        <f t="shared" si="8"/>
        <v>12.231723798873935</v>
      </c>
      <c r="G81" s="17">
        <v>3.4852211882712807E-2</v>
      </c>
      <c r="H81" s="9">
        <f t="shared" si="9"/>
        <v>3.4973881395798684E-2</v>
      </c>
      <c r="AC81" s="15"/>
      <c r="AD81" s="16"/>
    </row>
    <row r="82" spans="1:30" hidden="1" outlineLevel="1" x14ac:dyDescent="0.3">
      <c r="A82" s="21">
        <v>36629</v>
      </c>
      <c r="B82" s="22">
        <v>-2.4939445207250017E-2</v>
      </c>
      <c r="C82" s="9">
        <f t="shared" si="6"/>
        <v>-5.9739445207250011E-2</v>
      </c>
      <c r="D82" s="6">
        <f t="shared" si="7"/>
        <v>3.5688013136700265E-3</v>
      </c>
      <c r="E82" s="6">
        <f t="shared" si="10"/>
        <v>1.1663085204975669E-2</v>
      </c>
      <c r="F82" s="6">
        <f t="shared" si="8"/>
        <v>11.490066631652136</v>
      </c>
      <c r="G82" s="17">
        <v>4.0618484958143478E-2</v>
      </c>
      <c r="H82" s="9">
        <f t="shared" si="9"/>
        <v>3.3897000798967653E-2</v>
      </c>
      <c r="AC82" s="15"/>
      <c r="AD82" s="16"/>
    </row>
    <row r="83" spans="1:30" hidden="1" outlineLevel="1" x14ac:dyDescent="0.3">
      <c r="A83" s="21">
        <v>36630</v>
      </c>
      <c r="B83" s="22">
        <v>-0.10168410367409718</v>
      </c>
      <c r="C83" s="9">
        <f t="shared" si="6"/>
        <v>-0.13648410367409719</v>
      </c>
      <c r="D83" s="6">
        <f t="shared" si="7"/>
        <v>1.8627910555721709E-2</v>
      </c>
      <c r="E83" s="6">
        <f t="shared" si="10"/>
        <v>3.5688013136700265E-3</v>
      </c>
      <c r="F83" s="6">
        <f t="shared" si="8"/>
        <v>15.60301910829466</v>
      </c>
      <c r="G83" s="17">
        <v>5.6178501149909951E-2</v>
      </c>
      <c r="H83" s="9">
        <f t="shared" si="9"/>
        <v>3.9500657093641693E-2</v>
      </c>
      <c r="AC83" s="15"/>
      <c r="AD83" s="16"/>
    </row>
    <row r="84" spans="1:30" hidden="1" outlineLevel="1" x14ac:dyDescent="0.3">
      <c r="A84" s="21">
        <v>36633</v>
      </c>
      <c r="B84" s="22">
        <v>6.3536112580184712E-2</v>
      </c>
      <c r="C84" s="9">
        <f t="shared" si="6"/>
        <v>2.8736112580184714E-2</v>
      </c>
      <c r="D84" s="6">
        <f t="shared" si="7"/>
        <v>8.2576416622105015E-4</v>
      </c>
      <c r="E84" s="6">
        <f t="shared" si="10"/>
        <v>1.8627910555721709E-2</v>
      </c>
      <c r="F84" s="6">
        <f t="shared" si="8"/>
        <v>29.840036690627844</v>
      </c>
      <c r="G84" s="17">
        <v>4.5536666382250235E-2</v>
      </c>
      <c r="H84" s="9">
        <f t="shared" si="9"/>
        <v>5.4626034718463543E-2</v>
      </c>
      <c r="AC84" s="15"/>
      <c r="AD84" s="16"/>
    </row>
    <row r="85" spans="1:30" hidden="1" outlineLevel="1" x14ac:dyDescent="0.3">
      <c r="A85" s="21">
        <v>36634</v>
      </c>
      <c r="B85" s="22">
        <v>6.9418160242810278E-2</v>
      </c>
      <c r="C85" s="9">
        <f t="shared" si="6"/>
        <v>3.4618160242810281E-2</v>
      </c>
      <c r="D85" s="6">
        <f t="shared" si="7"/>
        <v>1.1984170185968903E-3</v>
      </c>
      <c r="E85" s="6">
        <f t="shared" si="10"/>
        <v>8.2576416622105015E-4</v>
      </c>
      <c r="F85" s="6">
        <f t="shared" si="8"/>
        <v>19.607943650161886</v>
      </c>
      <c r="G85" s="17">
        <v>3.4190357374444855E-2</v>
      </c>
      <c r="H85" s="9">
        <f t="shared" si="9"/>
        <v>4.428085777191075E-2</v>
      </c>
      <c r="AC85" s="15"/>
      <c r="AD85" s="16"/>
    </row>
    <row r="86" spans="1:30" hidden="1" outlineLevel="1" x14ac:dyDescent="0.3">
      <c r="A86" s="21">
        <v>36635</v>
      </c>
      <c r="B86" s="22">
        <v>-2.3243816822512905E-2</v>
      </c>
      <c r="C86" s="9">
        <f t="shared" si="6"/>
        <v>-5.8043816822512903E-2</v>
      </c>
      <c r="D86" s="6">
        <f t="shared" si="7"/>
        <v>3.3690846713254319E-3</v>
      </c>
      <c r="E86" s="6">
        <f t="shared" si="10"/>
        <v>1.1984170185968903E-3</v>
      </c>
      <c r="F86" s="6">
        <f t="shared" si="8"/>
        <v>11.057613058699548</v>
      </c>
      <c r="G86" s="17">
        <v>2.2273026057239798E-2</v>
      </c>
      <c r="H86" s="9">
        <f t="shared" si="9"/>
        <v>3.3252989427568082E-2</v>
      </c>
      <c r="AC86" s="15"/>
      <c r="AD86" s="16"/>
    </row>
    <row r="87" spans="1:30" hidden="1" outlineLevel="1" x14ac:dyDescent="0.3">
      <c r="A87" s="21">
        <v>36636</v>
      </c>
      <c r="B87" s="22">
        <v>-1.7014713589182041E-2</v>
      </c>
      <c r="C87" s="9">
        <f t="shared" si="6"/>
        <v>-5.1814713589182035E-2</v>
      </c>
      <c r="D87" s="6">
        <f t="shared" si="7"/>
        <v>2.6847645443289652E-3</v>
      </c>
      <c r="E87" s="6">
        <f t="shared" si="10"/>
        <v>3.3690846713254319E-3</v>
      </c>
      <c r="F87" s="6">
        <f t="shared" si="8"/>
        <v>4.6975405668019956</v>
      </c>
      <c r="G87" s="17">
        <v>2.5320840314639319E-2</v>
      </c>
      <c r="H87" s="9">
        <f t="shared" si="9"/>
        <v>2.1673810386736329E-2</v>
      </c>
      <c r="AC87" s="15"/>
      <c r="AD87" s="16"/>
    </row>
    <row r="88" spans="1:30" hidden="1" outlineLevel="1" x14ac:dyDescent="0.3">
      <c r="A88" s="21">
        <v>36640</v>
      </c>
      <c r="B88" s="22">
        <v>-4.530433780398313E-2</v>
      </c>
      <c r="C88" s="9">
        <f t="shared" si="6"/>
        <v>-8.0104337803983128E-2</v>
      </c>
      <c r="D88" s="6">
        <f t="shared" si="7"/>
        <v>6.4167049350146409E-3</v>
      </c>
      <c r="E88" s="6">
        <f t="shared" si="10"/>
        <v>2.6847645443289652E-3</v>
      </c>
      <c r="F88" s="6">
        <f t="shared" si="8"/>
        <v>6.0685869304631721</v>
      </c>
      <c r="G88" s="17">
        <v>6.118609394118267E-2</v>
      </c>
      <c r="H88" s="9">
        <f t="shared" si="9"/>
        <v>2.4634502086429862E-2</v>
      </c>
      <c r="AC88" s="15"/>
      <c r="AD88" s="16"/>
    </row>
    <row r="89" spans="1:30" hidden="1" outlineLevel="1" x14ac:dyDescent="0.3">
      <c r="A89" s="21">
        <v>36641</v>
      </c>
      <c r="B89" s="22">
        <v>6.3618674752513218E-2</v>
      </c>
      <c r="C89" s="9">
        <f t="shared" si="6"/>
        <v>2.8818674752513221E-2</v>
      </c>
      <c r="D89" s="6">
        <f t="shared" si="7"/>
        <v>8.3051601449114299E-4</v>
      </c>
      <c r="E89" s="6">
        <f t="shared" si="10"/>
        <v>6.4167049350146409E-3</v>
      </c>
      <c r="F89" s="6">
        <f t="shared" si="8"/>
        <v>35.394487595448979</v>
      </c>
      <c r="G89" s="17">
        <v>3.4642988797945307E-2</v>
      </c>
      <c r="H89" s="9">
        <f t="shared" si="9"/>
        <v>5.9493266505923993E-2</v>
      </c>
      <c r="AC89" s="15"/>
      <c r="AD89" s="16"/>
    </row>
    <row r="90" spans="1:30" hidden="1" outlineLevel="1" x14ac:dyDescent="0.3">
      <c r="A90" s="21">
        <v>36642</v>
      </c>
      <c r="B90" s="22">
        <v>-2.2105887229166989E-2</v>
      </c>
      <c r="C90" s="9">
        <f t="shared" si="6"/>
        <v>-5.6905887229166986E-2</v>
      </c>
      <c r="D90" s="6">
        <f t="shared" si="7"/>
        <v>3.2382800013386701E-3</v>
      </c>
      <c r="E90" s="6">
        <f t="shared" si="10"/>
        <v>8.3051601449114299E-4</v>
      </c>
      <c r="F90" s="6">
        <f t="shared" si="8"/>
        <v>11.352082088138079</v>
      </c>
      <c r="G90" s="17">
        <v>2.3814600618440665E-2</v>
      </c>
      <c r="H90" s="9">
        <f t="shared" si="9"/>
        <v>3.3692851004535188E-2</v>
      </c>
      <c r="AC90" s="15"/>
      <c r="AD90" s="16"/>
    </row>
    <row r="91" spans="1:30" hidden="1" outlineLevel="1" x14ac:dyDescent="0.3">
      <c r="A91" s="21">
        <v>36643</v>
      </c>
      <c r="B91" s="22">
        <v>3.8885938233585778E-2</v>
      </c>
      <c r="C91" s="9">
        <f t="shared" si="6"/>
        <v>4.08593823358578E-3</v>
      </c>
      <c r="D91" s="6">
        <f t="shared" si="7"/>
        <v>1.6694891248678083E-5</v>
      </c>
      <c r="E91" s="6">
        <f t="shared" si="10"/>
        <v>3.2382800013386701E-3</v>
      </c>
      <c r="F91" s="6">
        <f t="shared" si="8"/>
        <v>5.3690749874049359</v>
      </c>
      <c r="G91" s="17">
        <v>4.2051252888436683E-2</v>
      </c>
      <c r="H91" s="9">
        <f t="shared" si="9"/>
        <v>2.3171264504564561E-2</v>
      </c>
      <c r="AC91" s="15"/>
      <c r="AD91" s="16"/>
    </row>
    <row r="92" spans="1:30" hidden="1" outlineLevel="1" x14ac:dyDescent="0.3">
      <c r="A92" s="21">
        <v>36644</v>
      </c>
      <c r="B92" s="22">
        <v>2.2694726747705698E-2</v>
      </c>
      <c r="C92" s="9">
        <f t="shared" si="6"/>
        <v>-1.21052732522943E-2</v>
      </c>
      <c r="D92" s="6">
        <f t="shared" si="7"/>
        <v>1.4653764051271182E-4</v>
      </c>
      <c r="E92" s="6">
        <f t="shared" si="10"/>
        <v>1.6694891248678083E-5</v>
      </c>
      <c r="F92" s="6">
        <f t="shared" si="8"/>
        <v>16.722394733832981</v>
      </c>
      <c r="G92" s="17">
        <v>1.7991379433752813E-2</v>
      </c>
      <c r="H92" s="9">
        <f t="shared" si="9"/>
        <v>4.0893024752190907E-2</v>
      </c>
      <c r="AC92" s="15"/>
      <c r="AD92" s="16"/>
    </row>
    <row r="93" spans="1:30" hidden="1" outlineLevel="1" x14ac:dyDescent="0.3">
      <c r="A93" s="21">
        <v>36647</v>
      </c>
      <c r="B93" s="22">
        <v>2.4920948391791903E-2</v>
      </c>
      <c r="C93" s="9">
        <f t="shared" si="6"/>
        <v>-9.8790516082080948E-3</v>
      </c>
      <c r="D93" s="6">
        <f t="shared" si="7"/>
        <v>9.7595660677638943E-5</v>
      </c>
      <c r="E93" s="6">
        <f t="shared" si="10"/>
        <v>1.4653764051271182E-4</v>
      </c>
      <c r="F93" s="6">
        <f t="shared" si="8"/>
        <v>3.0678707385190673</v>
      </c>
      <c r="G93" s="17">
        <v>2.2218383079577717E-2</v>
      </c>
      <c r="H93" s="9">
        <f t="shared" si="9"/>
        <v>1.7515338245432395E-2</v>
      </c>
      <c r="AC93" s="15"/>
      <c r="AD93" s="16"/>
    </row>
    <row r="94" spans="1:30" hidden="1" outlineLevel="1" x14ac:dyDescent="0.3">
      <c r="A94" s="21">
        <v>36648</v>
      </c>
      <c r="B94" s="22">
        <v>-4.459432166232534E-2</v>
      </c>
      <c r="C94" s="9">
        <f t="shared" si="6"/>
        <v>-7.9394321662325337E-2</v>
      </c>
      <c r="D94" s="6">
        <f t="shared" si="7"/>
        <v>6.3034583122207827E-3</v>
      </c>
      <c r="E94" s="6">
        <f t="shared" si="10"/>
        <v>9.7595660677638943E-5</v>
      </c>
      <c r="F94" s="6">
        <f t="shared" si="8"/>
        <v>4.6743945565117144</v>
      </c>
      <c r="G94" s="17">
        <v>2.1308487437816281E-2</v>
      </c>
      <c r="H94" s="9">
        <f t="shared" si="9"/>
        <v>2.1620348185243721E-2</v>
      </c>
      <c r="AC94" s="15"/>
      <c r="AD94" s="16"/>
    </row>
    <row r="95" spans="1:30" hidden="1" outlineLevel="1" x14ac:dyDescent="0.3">
      <c r="A95" s="21">
        <v>36649</v>
      </c>
      <c r="B95" s="22">
        <v>-2.0858195229952803E-2</v>
      </c>
      <c r="C95" s="9">
        <f t="shared" si="6"/>
        <v>-5.56581952299528E-2</v>
      </c>
      <c r="D95" s="6">
        <f t="shared" si="7"/>
        <v>3.0978346962555405E-3</v>
      </c>
      <c r="E95" s="6">
        <f t="shared" si="10"/>
        <v>6.3034583122207827E-3</v>
      </c>
      <c r="F95" s="6">
        <f t="shared" si="8"/>
        <v>4.3003654482352758</v>
      </c>
      <c r="G95" s="17">
        <v>3.5873233656888666E-2</v>
      </c>
      <c r="H95" s="9">
        <f t="shared" si="9"/>
        <v>2.0737322508547904E-2</v>
      </c>
      <c r="AC95" s="15"/>
      <c r="AD95" s="16"/>
    </row>
    <row r="96" spans="1:30" hidden="1" outlineLevel="1" x14ac:dyDescent="0.3">
      <c r="A96" s="21">
        <v>36650</v>
      </c>
      <c r="B96" s="22">
        <v>3.4816176576766091E-3</v>
      </c>
      <c r="C96" s="9">
        <f t="shared" si="6"/>
        <v>-3.1318382342323391E-2</v>
      </c>
      <c r="D96" s="6">
        <f t="shared" si="7"/>
        <v>9.8084107253995352E-4</v>
      </c>
      <c r="E96" s="6">
        <f t="shared" si="10"/>
        <v>3.0978346962555405E-3</v>
      </c>
      <c r="F96" s="6">
        <f t="shared" si="8"/>
        <v>12.172179706221861</v>
      </c>
      <c r="G96" s="17">
        <v>1.5207910137393562E-2</v>
      </c>
      <c r="H96" s="9">
        <f t="shared" si="9"/>
        <v>3.4888651028983426E-2</v>
      </c>
      <c r="AC96" s="15"/>
      <c r="AD96" s="16"/>
    </row>
    <row r="97" spans="1:30" hidden="1" outlineLevel="1" x14ac:dyDescent="0.3">
      <c r="A97" s="21">
        <v>36651</v>
      </c>
      <c r="B97" s="22">
        <v>2.5629453399668385E-2</v>
      </c>
      <c r="C97" s="9">
        <f t="shared" si="6"/>
        <v>-9.1705466003316125E-3</v>
      </c>
      <c r="D97" s="6">
        <f t="shared" si="7"/>
        <v>8.4098924948853695E-5</v>
      </c>
      <c r="E97" s="6">
        <f t="shared" si="10"/>
        <v>9.8084107253995352E-4</v>
      </c>
      <c r="F97" s="6">
        <f t="shared" si="8"/>
        <v>2.1944614995157012</v>
      </c>
      <c r="G97" s="17">
        <v>1.4674478957202404E-2</v>
      </c>
      <c r="H97" s="9">
        <f t="shared" si="9"/>
        <v>1.4813714927443761E-2</v>
      </c>
      <c r="AC97" s="15"/>
      <c r="AD97" s="16"/>
    </row>
    <row r="98" spans="1:30" hidden="1" outlineLevel="1" x14ac:dyDescent="0.3">
      <c r="A98" s="21">
        <v>36654</v>
      </c>
      <c r="B98" s="22">
        <v>-3.9394954579013888E-2</v>
      </c>
      <c r="C98" s="9">
        <f t="shared" si="6"/>
        <v>-7.4194954579013886E-2</v>
      </c>
      <c r="D98" s="6">
        <f t="shared" si="7"/>
        <v>5.5048912849819335E-3</v>
      </c>
      <c r="E98" s="6">
        <f t="shared" si="10"/>
        <v>8.4098924948853695E-5</v>
      </c>
      <c r="F98" s="6">
        <f t="shared" si="8"/>
        <v>2.0437490133983078</v>
      </c>
      <c r="G98" s="17">
        <v>1.9028316014982699E-2</v>
      </c>
      <c r="H98" s="9">
        <f t="shared" si="9"/>
        <v>1.4295975004868707E-2</v>
      </c>
      <c r="AC98" s="15"/>
      <c r="AD98" s="16"/>
    </row>
    <row r="99" spans="1:30" hidden="1" outlineLevel="1" x14ac:dyDescent="0.3">
      <c r="A99" s="21">
        <v>36655</v>
      </c>
      <c r="B99" s="22">
        <v>-2.326141235667898E-2</v>
      </c>
      <c r="C99" s="9">
        <f t="shared" si="6"/>
        <v>-5.8061412356678978E-2</v>
      </c>
      <c r="D99" s="6">
        <f t="shared" si="7"/>
        <v>3.3711276048523143E-3</v>
      </c>
      <c r="E99" s="6">
        <f t="shared" si="10"/>
        <v>5.5048912849819335E-3</v>
      </c>
      <c r="F99" s="6">
        <f t="shared" si="8"/>
        <v>3.4309786610354109</v>
      </c>
      <c r="G99" s="17">
        <v>2.7569533413102091E-2</v>
      </c>
      <c r="H99" s="9">
        <f t="shared" si="9"/>
        <v>1.8522901125459294E-2</v>
      </c>
      <c r="AC99" s="15"/>
      <c r="AD99" s="16"/>
    </row>
    <row r="100" spans="1:30" hidden="1" outlineLevel="1" x14ac:dyDescent="0.3">
      <c r="A100" s="21">
        <v>36656</v>
      </c>
      <c r="B100" s="22">
        <v>-5.7487132422660063E-2</v>
      </c>
      <c r="C100" s="9">
        <f t="shared" si="6"/>
        <v>-9.2287132422660068E-2</v>
      </c>
      <c r="D100" s="6">
        <f t="shared" si="7"/>
        <v>8.5169148107975944E-3</v>
      </c>
      <c r="E100" s="6">
        <f t="shared" si="10"/>
        <v>3.3711276048523143E-3</v>
      </c>
      <c r="F100" s="6">
        <f t="shared" si="8"/>
        <v>7.1927881670757232</v>
      </c>
      <c r="G100" s="17">
        <v>2.820999062627997E-2</v>
      </c>
      <c r="H100" s="9">
        <f t="shared" si="9"/>
        <v>2.6819373905957841E-2</v>
      </c>
      <c r="AC100" s="15"/>
      <c r="AD100" s="16"/>
    </row>
    <row r="101" spans="1:30" hidden="1" outlineLevel="1" x14ac:dyDescent="0.3">
      <c r="A101" s="21">
        <v>36657</v>
      </c>
      <c r="B101" s="22">
        <v>3.3368849869572385E-2</v>
      </c>
      <c r="C101" s="9">
        <f t="shared" si="6"/>
        <v>-1.4311501304276122E-3</v>
      </c>
      <c r="D101" s="6">
        <f t="shared" si="7"/>
        <v>2.0481906958229717E-6</v>
      </c>
      <c r="E101" s="6">
        <f t="shared" si="10"/>
        <v>8.5169148107975944E-3</v>
      </c>
      <c r="F101" s="6">
        <f t="shared" si="8"/>
        <v>7.5307176170215167</v>
      </c>
      <c r="G101" s="17">
        <v>2.9749431960176705E-2</v>
      </c>
      <c r="H101" s="9">
        <f t="shared" si="9"/>
        <v>2.7442153007775315E-2</v>
      </c>
      <c r="AC101" s="15"/>
      <c r="AD101" s="16"/>
    </row>
    <row r="102" spans="1:30" hidden="1" outlineLevel="1" x14ac:dyDescent="0.3">
      <c r="A102" s="21">
        <v>36658</v>
      </c>
      <c r="B102" s="22">
        <v>8.3885795164837657E-3</v>
      </c>
      <c r="C102" s="9">
        <f t="shared" si="6"/>
        <v>-2.6411420483516232E-2</v>
      </c>
      <c r="D102" s="6">
        <f t="shared" si="7"/>
        <v>6.9756313195710074E-4</v>
      </c>
      <c r="E102" s="6">
        <f t="shared" si="10"/>
        <v>2.0481906958229717E-6</v>
      </c>
      <c r="F102" s="6">
        <f t="shared" si="8"/>
        <v>8.3736392953192134</v>
      </c>
      <c r="G102" s="17">
        <v>2.5148745130372741E-2</v>
      </c>
      <c r="H102" s="9">
        <f t="shared" si="9"/>
        <v>2.8937241221856674E-2</v>
      </c>
      <c r="AC102" s="15"/>
      <c r="AD102" s="16"/>
    </row>
    <row r="103" spans="1:30" hidden="1" outlineLevel="1" x14ac:dyDescent="0.3">
      <c r="A103" s="21">
        <v>36661</v>
      </c>
      <c r="B103" s="22">
        <v>2.2025000638445702E-2</v>
      </c>
      <c r="C103" s="9">
        <f t="shared" si="6"/>
        <v>-1.2774999361554296E-2</v>
      </c>
      <c r="D103" s="6">
        <f t="shared" si="7"/>
        <v>1.6320060868771266E-4</v>
      </c>
      <c r="E103" s="6">
        <f t="shared" si="10"/>
        <v>6.9756313195710074E-4</v>
      </c>
      <c r="F103" s="6">
        <f t="shared" si="8"/>
        <v>5.9863895509096139</v>
      </c>
      <c r="G103" s="17">
        <v>3.2554657372126872E-2</v>
      </c>
      <c r="H103" s="9">
        <f t="shared" si="9"/>
        <v>2.4467099441718904E-2</v>
      </c>
      <c r="AC103" s="15"/>
      <c r="AD103" s="16"/>
    </row>
    <row r="104" spans="1:30" hidden="1" outlineLevel="1" x14ac:dyDescent="0.3">
      <c r="A104" s="21">
        <v>36662</v>
      </c>
      <c r="B104" s="22">
        <v>3.001368364802727E-2</v>
      </c>
      <c r="C104" s="9">
        <f t="shared" si="6"/>
        <v>-4.7863163519727275E-3</v>
      </c>
      <c r="D104" s="6">
        <f t="shared" si="7"/>
        <v>2.2908824221161518E-5</v>
      </c>
      <c r="E104" s="6">
        <f t="shared" si="10"/>
        <v>1.6320060868771266E-4</v>
      </c>
      <c r="F104" s="6">
        <f t="shared" si="8"/>
        <v>10.025639856690908</v>
      </c>
      <c r="G104" s="17">
        <v>2.5997365129851215E-2</v>
      </c>
      <c r="H104" s="9">
        <f t="shared" si="9"/>
        <v>3.166329082185064E-2</v>
      </c>
      <c r="AC104" s="15"/>
      <c r="AD104" s="16"/>
    </row>
    <row r="105" spans="1:30" hidden="1" outlineLevel="1" x14ac:dyDescent="0.3">
      <c r="A105" s="21">
        <v>36663</v>
      </c>
      <c r="B105" s="22">
        <v>-1.9724866675201229E-2</v>
      </c>
      <c r="C105" s="9">
        <f t="shared" si="6"/>
        <v>-5.4524866675201226E-2</v>
      </c>
      <c r="D105" s="6">
        <f t="shared" si="7"/>
        <v>2.9729610859484694E-3</v>
      </c>
      <c r="E105" s="6">
        <f t="shared" si="10"/>
        <v>2.2908824221161518E-5</v>
      </c>
      <c r="F105" s="6">
        <f t="shared" si="8"/>
        <v>6.3966060847533219</v>
      </c>
      <c r="G105" s="17">
        <v>2.2878143048383735E-2</v>
      </c>
      <c r="H105" s="9">
        <f t="shared" si="9"/>
        <v>2.5291512577845798E-2</v>
      </c>
      <c r="AC105" s="15"/>
      <c r="AD105" s="16"/>
    </row>
    <row r="106" spans="1:30" hidden="1" outlineLevel="1" x14ac:dyDescent="0.3">
      <c r="A106" s="21">
        <v>36664</v>
      </c>
      <c r="B106" s="22">
        <v>-2.9583137831544704E-2</v>
      </c>
      <c r="C106" s="9">
        <f t="shared" si="6"/>
        <v>-6.4383137831544701E-2</v>
      </c>
      <c r="D106" s="6">
        <f t="shared" si="7"/>
        <v>4.1451884370356821E-3</v>
      </c>
      <c r="E106" s="6">
        <f t="shared" si="10"/>
        <v>2.9729610859484694E-3</v>
      </c>
      <c r="F106" s="6">
        <f t="shared" si="8"/>
        <v>4.955765447158889</v>
      </c>
      <c r="G106" s="17">
        <v>1.4568995133772222E-2</v>
      </c>
      <c r="H106" s="9">
        <f t="shared" si="9"/>
        <v>2.2261548569582686E-2</v>
      </c>
      <c r="AC106" s="15"/>
      <c r="AD106" s="16"/>
    </row>
    <row r="107" spans="1:30" hidden="1" outlineLevel="1" x14ac:dyDescent="0.3">
      <c r="A107" s="21">
        <v>36665</v>
      </c>
      <c r="B107" s="22">
        <v>-4.2814363186967366E-2</v>
      </c>
      <c r="C107" s="9">
        <f t="shared" si="6"/>
        <v>-7.7614363186967364E-2</v>
      </c>
      <c r="D107" s="6">
        <f t="shared" si="7"/>
        <v>6.0239893729184752E-3</v>
      </c>
      <c r="E107" s="6">
        <f t="shared" si="10"/>
        <v>4.1451884370356821E-3</v>
      </c>
      <c r="F107" s="6">
        <f t="shared" si="8"/>
        <v>2.0147994173631587</v>
      </c>
      <c r="G107" s="17">
        <v>2.5437398887780099E-2</v>
      </c>
      <c r="H107" s="9">
        <f t="shared" si="9"/>
        <v>1.4194363026790455E-2</v>
      </c>
      <c r="AC107" s="15"/>
      <c r="AD107" s="16"/>
    </row>
    <row r="108" spans="1:30" hidden="1" outlineLevel="1" x14ac:dyDescent="0.3">
      <c r="A108" s="21">
        <v>36668</v>
      </c>
      <c r="B108" s="22">
        <v>-7.7547254933284645E-3</v>
      </c>
      <c r="C108" s="9">
        <f t="shared" si="6"/>
        <v>-4.2554725493328463E-2</v>
      </c>
      <c r="D108" s="6">
        <f t="shared" si="7"/>
        <v>1.8109046618125393E-3</v>
      </c>
      <c r="E108" s="6">
        <f t="shared" si="10"/>
        <v>6.0239893729184752E-3</v>
      </c>
      <c r="F108" s="6">
        <f t="shared" si="8"/>
        <v>6.124678173545913</v>
      </c>
      <c r="G108" s="17">
        <v>5.7825810044464854E-2</v>
      </c>
      <c r="H108" s="9">
        <f t="shared" si="9"/>
        <v>2.4748087145365222E-2</v>
      </c>
      <c r="AC108" s="15"/>
      <c r="AD108" s="16"/>
    </row>
    <row r="109" spans="1:30" hidden="1" outlineLevel="1" x14ac:dyDescent="0.3">
      <c r="A109" s="21">
        <v>36669</v>
      </c>
      <c r="B109" s="22">
        <v>-6.1182273412289281E-2</v>
      </c>
      <c r="C109" s="9">
        <f t="shared" si="6"/>
        <v>-9.5982273412289279E-2</v>
      </c>
      <c r="D109" s="6">
        <f t="shared" si="7"/>
        <v>9.2125968093914531E-3</v>
      </c>
      <c r="E109" s="6">
        <f t="shared" si="10"/>
        <v>1.8109046618125393E-3</v>
      </c>
      <c r="F109" s="6">
        <f t="shared" si="8"/>
        <v>31.61426760872348</v>
      </c>
      <c r="G109" s="17">
        <v>3.5205421986669441E-2</v>
      </c>
      <c r="H109" s="9">
        <f t="shared" si="9"/>
        <v>5.6226566326535964E-2</v>
      </c>
      <c r="AC109" s="15"/>
      <c r="AD109" s="16"/>
    </row>
    <row r="110" spans="1:30" hidden="1" outlineLevel="1" x14ac:dyDescent="0.3">
      <c r="A110" s="21">
        <v>36670</v>
      </c>
      <c r="B110" s="22">
        <v>3.2965663876509899E-2</v>
      </c>
      <c r="C110" s="9">
        <f t="shared" si="6"/>
        <v>-1.834336123490099E-3</v>
      </c>
      <c r="D110" s="6">
        <f t="shared" si="7"/>
        <v>3.3647890139406837E-6</v>
      </c>
      <c r="E110" s="6">
        <f t="shared" si="10"/>
        <v>9.2125968093914531E-3</v>
      </c>
      <c r="F110" s="6">
        <f t="shared" si="8"/>
        <v>11.72383200301377</v>
      </c>
      <c r="G110" s="17">
        <v>4.9930467864949341E-2</v>
      </c>
      <c r="H110" s="9">
        <f t="shared" si="9"/>
        <v>3.424008178000422E-2</v>
      </c>
      <c r="AC110" s="15"/>
      <c r="AD110" s="16"/>
    </row>
    <row r="111" spans="1:30" hidden="1" outlineLevel="1" x14ac:dyDescent="0.3">
      <c r="A111" s="21">
        <v>36671</v>
      </c>
      <c r="B111" s="22">
        <v>-2.0155225453948166E-2</v>
      </c>
      <c r="C111" s="9">
        <f t="shared" si="6"/>
        <v>-5.4955225453948167E-2</v>
      </c>
      <c r="D111" s="6">
        <f t="shared" si="7"/>
        <v>3.0200768046942726E-3</v>
      </c>
      <c r="E111" s="6">
        <f t="shared" si="10"/>
        <v>3.3647890139406837E-6</v>
      </c>
      <c r="F111" s="6">
        <f t="shared" si="8"/>
        <v>23.572671995307044</v>
      </c>
      <c r="G111" s="17">
        <v>3.3115141625452087E-2</v>
      </c>
      <c r="H111" s="9">
        <f t="shared" si="9"/>
        <v>4.8551696155033595E-2</v>
      </c>
      <c r="AC111" s="15"/>
      <c r="AD111" s="16"/>
    </row>
    <row r="112" spans="1:30" hidden="1" outlineLevel="1" x14ac:dyDescent="0.3">
      <c r="A112" s="21">
        <v>36672</v>
      </c>
      <c r="B112" s="22">
        <v>-7.4874572749739321E-5</v>
      </c>
      <c r="C112" s="9">
        <f t="shared" si="6"/>
        <v>-3.4874874572749737E-2</v>
      </c>
      <c r="D112" s="6">
        <f t="shared" si="7"/>
        <v>1.2162568764650262E-3</v>
      </c>
      <c r="E112" s="6">
        <f t="shared" si="10"/>
        <v>3.0200768046942726E-3</v>
      </c>
      <c r="F112" s="6">
        <f t="shared" si="8"/>
        <v>10.373684265183721</v>
      </c>
      <c r="G112" s="17">
        <v>2.1939722578181373E-2</v>
      </c>
      <c r="H112" s="9">
        <f t="shared" si="9"/>
        <v>3.220820433551632E-2</v>
      </c>
      <c r="AC112" s="15"/>
      <c r="AD112" s="16"/>
    </row>
    <row r="113" spans="1:30" hidden="1" outlineLevel="1" x14ac:dyDescent="0.3">
      <c r="A113" s="21">
        <v>36676</v>
      </c>
      <c r="B113" s="22">
        <v>7.6371838439710765E-2</v>
      </c>
      <c r="C113" s="9">
        <f t="shared" si="6"/>
        <v>4.1571838439710768E-2</v>
      </c>
      <c r="D113" s="6">
        <f t="shared" si="7"/>
        <v>1.7282177512574137E-3</v>
      </c>
      <c r="E113" s="6">
        <f t="shared" si="10"/>
        <v>1.2162568764650262E-3</v>
      </c>
      <c r="F113" s="6">
        <f t="shared" si="8"/>
        <v>4.5581436152857711</v>
      </c>
      <c r="G113" s="17">
        <v>3.1952967139135161E-2</v>
      </c>
      <c r="H113" s="9">
        <f t="shared" si="9"/>
        <v>2.1349809402628803E-2</v>
      </c>
      <c r="AC113" s="15"/>
      <c r="AD113" s="16"/>
    </row>
    <row r="114" spans="1:30" hidden="1" outlineLevel="1" x14ac:dyDescent="0.3">
      <c r="A114" s="21">
        <v>36677</v>
      </c>
      <c r="B114" s="22">
        <v>-1.7075266085461324E-2</v>
      </c>
      <c r="C114" s="9">
        <f t="shared" si="6"/>
        <v>-5.1875266085461322E-2</v>
      </c>
      <c r="D114" s="6">
        <f t="shared" si="7"/>
        <v>2.6910432314374137E-3</v>
      </c>
      <c r="E114" s="6">
        <f t="shared" si="10"/>
        <v>1.7282177512574137E-3</v>
      </c>
      <c r="F114" s="6">
        <f t="shared" si="8"/>
        <v>9.6588534533227612</v>
      </c>
      <c r="G114" s="17">
        <v>2.4922873202766569E-2</v>
      </c>
      <c r="H114" s="9">
        <f t="shared" si="9"/>
        <v>3.1078696004373737E-2</v>
      </c>
      <c r="AC114" s="15"/>
      <c r="AD114" s="16"/>
    </row>
    <row r="115" spans="1:30" hidden="1" outlineLevel="1" x14ac:dyDescent="0.3">
      <c r="A115" s="21">
        <v>36678</v>
      </c>
      <c r="B115" s="22">
        <v>5.2017863693603859E-2</v>
      </c>
      <c r="C115" s="9">
        <f t="shared" si="6"/>
        <v>1.7217863693603862E-2</v>
      </c>
      <c r="D115" s="6">
        <f t="shared" si="7"/>
        <v>2.96454830171522E-4</v>
      </c>
      <c r="E115" s="6">
        <f t="shared" si="10"/>
        <v>2.6910432314374137E-3</v>
      </c>
      <c r="F115" s="6">
        <f t="shared" si="8"/>
        <v>5.8795912444593155</v>
      </c>
      <c r="G115" s="17">
        <v>2.6072947944398159E-2</v>
      </c>
      <c r="H115" s="9">
        <f t="shared" si="9"/>
        <v>2.4247868451596558E-2</v>
      </c>
      <c r="AC115" s="15"/>
      <c r="AD115" s="16"/>
    </row>
    <row r="116" spans="1:30" hidden="1" outlineLevel="1" x14ac:dyDescent="0.3">
      <c r="A116" s="21">
        <v>36679</v>
      </c>
      <c r="B116" s="22">
        <v>6.2455023520097144E-2</v>
      </c>
      <c r="C116" s="9">
        <f t="shared" si="6"/>
        <v>2.7655023520097147E-2</v>
      </c>
      <c r="D116" s="6">
        <f t="shared" si="7"/>
        <v>7.6480032589712639E-4</v>
      </c>
      <c r="E116" s="6">
        <f t="shared" si="10"/>
        <v>2.96454830171522E-4</v>
      </c>
      <c r="F116" s="6">
        <f t="shared" si="8"/>
        <v>6.4338195235571121</v>
      </c>
      <c r="G116" s="17">
        <v>4.1033503218613619E-2</v>
      </c>
      <c r="H116" s="9">
        <f t="shared" si="9"/>
        <v>2.5364974913366485E-2</v>
      </c>
      <c r="AC116" s="15"/>
      <c r="AD116" s="16"/>
    </row>
    <row r="117" spans="1:30" hidden="1" outlineLevel="1" x14ac:dyDescent="0.3">
      <c r="A117" s="21">
        <v>36682</v>
      </c>
      <c r="B117" s="22">
        <v>2.1951478129057333E-3</v>
      </c>
      <c r="C117" s="9">
        <f t="shared" si="6"/>
        <v>-3.2604852187094267E-2</v>
      </c>
      <c r="D117" s="6">
        <f t="shared" si="7"/>
        <v>1.0630763861422658E-3</v>
      </c>
      <c r="E117" s="6">
        <f t="shared" si="10"/>
        <v>7.6480032589712639E-4</v>
      </c>
      <c r="F117" s="6">
        <f t="shared" si="8"/>
        <v>15.923176652993567</v>
      </c>
      <c r="G117" s="17">
        <v>2.1953225514992725E-2</v>
      </c>
      <c r="H117" s="9">
        <f t="shared" si="9"/>
        <v>3.9903855268624819E-2</v>
      </c>
      <c r="AC117" s="15"/>
      <c r="AD117" s="16"/>
    </row>
    <row r="118" spans="1:30" hidden="1" outlineLevel="1" x14ac:dyDescent="0.3">
      <c r="A118" s="21">
        <v>36683</v>
      </c>
      <c r="B118" s="22">
        <v>-1.7257955309684984E-2</v>
      </c>
      <c r="C118" s="9">
        <f t="shared" si="6"/>
        <v>-5.2057955309684982E-2</v>
      </c>
      <c r="D118" s="6">
        <f t="shared" si="7"/>
        <v>2.7100307110251589E-3</v>
      </c>
      <c r="E118" s="6">
        <f t="shared" si="10"/>
        <v>1.0630763861422658E-3</v>
      </c>
      <c r="F118" s="6">
        <f t="shared" si="8"/>
        <v>4.5637378494563228</v>
      </c>
      <c r="G118" s="17">
        <v>2.2657374785651968E-2</v>
      </c>
      <c r="H118" s="9">
        <f t="shared" si="9"/>
        <v>2.1362906753193311E-2</v>
      </c>
      <c r="AC118" s="15"/>
      <c r="AD118" s="16"/>
    </row>
    <row r="119" spans="1:30" hidden="1" outlineLevel="1" x14ac:dyDescent="0.3">
      <c r="A119" s="21">
        <v>36684</v>
      </c>
      <c r="B119" s="22">
        <v>2.1826545495777974E-2</v>
      </c>
      <c r="C119" s="9">
        <f t="shared" si="6"/>
        <v>-1.2973454504222024E-2</v>
      </c>
      <c r="D119" s="6">
        <f t="shared" si="7"/>
        <v>1.6831052177311874E-4</v>
      </c>
      <c r="E119" s="6">
        <f t="shared" si="10"/>
        <v>2.7100307110251589E-3</v>
      </c>
      <c r="F119" s="6">
        <f t="shared" si="8"/>
        <v>4.8607329989079702</v>
      </c>
      <c r="G119" s="17">
        <v>1.8416114427721127E-2</v>
      </c>
      <c r="H119" s="9">
        <f t="shared" si="9"/>
        <v>2.2047070097652367E-2</v>
      </c>
      <c r="AC119" s="15"/>
      <c r="AD119" s="16"/>
    </row>
    <row r="120" spans="1:30" hidden="1" outlineLevel="1" x14ac:dyDescent="0.3">
      <c r="A120" s="21">
        <v>36685</v>
      </c>
      <c r="B120" s="22">
        <v>-3.5747651318431255E-3</v>
      </c>
      <c r="C120" s="9">
        <f t="shared" si="6"/>
        <v>-3.8374765131843125E-2</v>
      </c>
      <c r="D120" s="6">
        <f t="shared" si="7"/>
        <v>1.4726225989241228E-3</v>
      </c>
      <c r="E120" s="6">
        <f t="shared" si="10"/>
        <v>1.6831052177311874E-4</v>
      </c>
      <c r="F120" s="6">
        <f t="shared" si="8"/>
        <v>3.2140331976888179</v>
      </c>
      <c r="G120" s="17">
        <v>1.8511586070333444E-2</v>
      </c>
      <c r="H120" s="9">
        <f t="shared" si="9"/>
        <v>1.7927724891041857E-2</v>
      </c>
      <c r="AC120" s="15"/>
      <c r="AD120" s="16"/>
    </row>
    <row r="121" spans="1:30" hidden="1" outlineLevel="1" x14ac:dyDescent="0.3">
      <c r="A121" s="21">
        <v>36686</v>
      </c>
      <c r="B121" s="22">
        <v>1.2799517205204863E-2</v>
      </c>
      <c r="C121" s="9">
        <f t="shared" si="6"/>
        <v>-2.2000482794795134E-2</v>
      </c>
      <c r="D121" s="6">
        <f t="shared" si="7"/>
        <v>4.8402124320407673E-4</v>
      </c>
      <c r="E121" s="6">
        <f t="shared" si="10"/>
        <v>1.4726225989241228E-3</v>
      </c>
      <c r="F121" s="6">
        <f t="shared" si="8"/>
        <v>3.2474231994222063</v>
      </c>
      <c r="G121" s="17">
        <v>1.9419194627803588E-2</v>
      </c>
      <c r="H121" s="9">
        <f t="shared" si="9"/>
        <v>1.802060820122952E-2</v>
      </c>
      <c r="AC121" s="15"/>
      <c r="AD121" s="16"/>
    </row>
    <row r="122" spans="1:30" hidden="1" outlineLevel="1" x14ac:dyDescent="0.3">
      <c r="A122" s="21">
        <v>36689</v>
      </c>
      <c r="B122" s="22">
        <v>-2.7983946560205017E-2</v>
      </c>
      <c r="C122" s="9">
        <f t="shared" si="6"/>
        <v>-6.2783946560205015E-2</v>
      </c>
      <c r="D122" s="6">
        <f t="shared" si="7"/>
        <v>3.9418239456746789E-3</v>
      </c>
      <c r="E122" s="6">
        <f t="shared" si="10"/>
        <v>4.8402124320407673E-4</v>
      </c>
      <c r="F122" s="6">
        <f t="shared" si="8"/>
        <v>3.5727701792526627</v>
      </c>
      <c r="G122" s="17">
        <v>1.3131351923347545E-2</v>
      </c>
      <c r="H122" s="9">
        <f t="shared" si="9"/>
        <v>1.8901772877835198E-2</v>
      </c>
      <c r="AC122" s="15"/>
      <c r="AD122" s="16"/>
    </row>
    <row r="123" spans="1:30" hidden="1" outlineLevel="1" x14ac:dyDescent="0.3">
      <c r="A123" s="21">
        <v>36690</v>
      </c>
      <c r="B123" s="22">
        <v>2.1828002542658782E-2</v>
      </c>
      <c r="C123" s="9">
        <f t="shared" si="6"/>
        <v>-1.2971997457341216E-2</v>
      </c>
      <c r="D123" s="6">
        <f t="shared" si="7"/>
        <v>1.6827271803326698E-4</v>
      </c>
      <c r="E123" s="6">
        <f t="shared" si="10"/>
        <v>3.9418239456746789E-3</v>
      </c>
      <c r="F123" s="6">
        <f t="shared" si="8"/>
        <v>1.63838000934179</v>
      </c>
      <c r="G123" s="17">
        <v>2.4887006482925477E-2</v>
      </c>
      <c r="H123" s="9">
        <f t="shared" si="9"/>
        <v>1.2799921911253169E-2</v>
      </c>
      <c r="AC123" s="15"/>
      <c r="AD123" s="16"/>
    </row>
    <row r="124" spans="1:30" hidden="1" outlineLevel="1" x14ac:dyDescent="0.3">
      <c r="A124" s="21">
        <v>36691</v>
      </c>
      <c r="B124" s="22">
        <v>-1.4029218035545299E-2</v>
      </c>
      <c r="C124" s="9">
        <f t="shared" si="6"/>
        <v>-4.8829218035545296E-2</v>
      </c>
      <c r="D124" s="6">
        <f t="shared" si="7"/>
        <v>2.384292533962822E-3</v>
      </c>
      <c r="E124" s="6">
        <f t="shared" si="10"/>
        <v>1.6827271803326698E-4</v>
      </c>
      <c r="F124" s="6">
        <f t="shared" si="8"/>
        <v>5.8625764244790837</v>
      </c>
      <c r="G124" s="17">
        <v>1.1865913728388664E-2</v>
      </c>
      <c r="H124" s="9">
        <f t="shared" si="9"/>
        <v>2.4212757844737726E-2</v>
      </c>
      <c r="AC124" s="15"/>
      <c r="AD124" s="16"/>
    </row>
    <row r="125" spans="1:30" hidden="1" outlineLevel="1" x14ac:dyDescent="0.3">
      <c r="A125" s="21">
        <v>36692</v>
      </c>
      <c r="B125" s="22">
        <v>1.2646807378421018E-2</v>
      </c>
      <c r="C125" s="9">
        <f t="shared" si="6"/>
        <v>-2.2153192621578978E-2</v>
      </c>
      <c r="D125" s="6">
        <f t="shared" si="7"/>
        <v>4.9076394332878126E-4</v>
      </c>
      <c r="E125" s="6">
        <f t="shared" si="10"/>
        <v>2.384292533962822E-3</v>
      </c>
      <c r="F125" s="6">
        <f t="shared" si="8"/>
        <v>1.3393102350968178</v>
      </c>
      <c r="G125" s="17">
        <v>1.4809350292280221E-2</v>
      </c>
      <c r="H125" s="9">
        <f t="shared" si="9"/>
        <v>1.1572857188684296E-2</v>
      </c>
      <c r="AC125" s="15"/>
      <c r="AD125" s="16"/>
    </row>
    <row r="126" spans="1:30" hidden="1" outlineLevel="1" x14ac:dyDescent="0.3">
      <c r="A126" s="21">
        <v>36693</v>
      </c>
      <c r="B126" s="22">
        <v>3.8462262137408682E-3</v>
      </c>
      <c r="C126" s="9">
        <f t="shared" si="6"/>
        <v>-3.0953773786259131E-2</v>
      </c>
      <c r="D126" s="6">
        <f t="shared" si="7"/>
        <v>9.5813611161090298E-4</v>
      </c>
      <c r="E126" s="6">
        <f t="shared" si="10"/>
        <v>4.9076394332878126E-4</v>
      </c>
      <c r="F126" s="6">
        <f t="shared" si="8"/>
        <v>2.0813558526241684</v>
      </c>
      <c r="G126" s="17">
        <v>1.4042882549856439E-2</v>
      </c>
      <c r="H126" s="9">
        <f t="shared" si="9"/>
        <v>1.4426904909314985E-2</v>
      </c>
      <c r="AC126" s="15"/>
      <c r="AD126" s="16"/>
    </row>
    <row r="127" spans="1:30" hidden="1" outlineLevel="1" x14ac:dyDescent="0.3">
      <c r="A127" s="21">
        <v>36696</v>
      </c>
      <c r="B127" s="22">
        <v>3.2936377207114655E-2</v>
      </c>
      <c r="C127" s="9">
        <f t="shared" si="6"/>
        <v>-1.863622792885343E-3</v>
      </c>
      <c r="D127" s="6">
        <f t="shared" si="7"/>
        <v>3.4730899141617662E-6</v>
      </c>
      <c r="E127" s="6">
        <f t="shared" si="10"/>
        <v>9.5813611161090298E-4</v>
      </c>
      <c r="F127" s="6">
        <f t="shared" si="8"/>
        <v>1.8723552704629507</v>
      </c>
      <c r="G127" s="17">
        <v>2.0184849796520774E-2</v>
      </c>
      <c r="H127" s="9">
        <f t="shared" si="9"/>
        <v>1.3683403342966072E-2</v>
      </c>
      <c r="AC127" s="15"/>
      <c r="AD127" s="16"/>
    </row>
    <row r="128" spans="1:30" hidden="1" outlineLevel="1" x14ac:dyDescent="0.3">
      <c r="A128" s="21">
        <v>36697</v>
      </c>
      <c r="B128" s="22">
        <v>5.8801794159989524E-3</v>
      </c>
      <c r="C128" s="9">
        <f t="shared" si="6"/>
        <v>-2.8919820584001044E-2</v>
      </c>
      <c r="D128" s="6">
        <f t="shared" si="7"/>
        <v>8.3635602261081048E-4</v>
      </c>
      <c r="E128" s="6">
        <f t="shared" si="10"/>
        <v>3.4730899141617662E-6</v>
      </c>
      <c r="F128" s="6">
        <f t="shared" si="8"/>
        <v>3.8593590578117922</v>
      </c>
      <c r="G128" s="17">
        <v>1.1823685518724371E-2</v>
      </c>
      <c r="H128" s="9">
        <f t="shared" si="9"/>
        <v>1.9645251481749459E-2</v>
      </c>
      <c r="AC128" s="15"/>
      <c r="AD128" s="16"/>
    </row>
    <row r="129" spans="1:30" hidden="1" outlineLevel="1" x14ac:dyDescent="0.3">
      <c r="A129" s="21">
        <v>36698</v>
      </c>
      <c r="B129" s="22">
        <v>1.2541350831194885E-2</v>
      </c>
      <c r="C129" s="9">
        <f t="shared" si="6"/>
        <v>-2.2258649168805114E-2</v>
      </c>
      <c r="D129" s="6">
        <f t="shared" si="7"/>
        <v>4.9544746281994859E-4</v>
      </c>
      <c r="E129" s="6">
        <f t="shared" si="10"/>
        <v>8.3635602261081048E-4</v>
      </c>
      <c r="F129" s="6">
        <f t="shared" si="8"/>
        <v>1.3297757991074379</v>
      </c>
      <c r="G129" s="17">
        <v>1.7504351692282302E-2</v>
      </c>
      <c r="H129" s="9">
        <f t="shared" si="9"/>
        <v>1.15315905195573E-2</v>
      </c>
      <c r="AC129" s="15"/>
      <c r="AD129" s="16"/>
    </row>
    <row r="130" spans="1:30" hidden="1" outlineLevel="1" x14ac:dyDescent="0.3">
      <c r="A130" s="21">
        <v>36699</v>
      </c>
      <c r="B130" s="22">
        <v>-3.1791779926367489E-2</v>
      </c>
      <c r="C130" s="9">
        <f t="shared" si="6"/>
        <v>-6.6591779926367486E-2</v>
      </c>
      <c r="D130" s="6">
        <f t="shared" si="7"/>
        <v>4.4344651537617597E-3</v>
      </c>
      <c r="E130" s="6">
        <f t="shared" si="10"/>
        <v>4.9544746281994859E-4</v>
      </c>
      <c r="F130" s="6">
        <f t="shared" si="8"/>
        <v>2.9044879736560927</v>
      </c>
      <c r="G130" s="17">
        <v>1.3241853906642618E-2</v>
      </c>
      <c r="H130" s="9">
        <f t="shared" si="9"/>
        <v>1.704255841608323E-2</v>
      </c>
      <c r="AC130" s="15"/>
      <c r="AD130" s="16"/>
    </row>
    <row r="131" spans="1:30" hidden="1" outlineLevel="1" x14ac:dyDescent="0.3">
      <c r="A131" s="21">
        <v>36700</v>
      </c>
      <c r="B131" s="22">
        <v>-2.3516344947090928E-2</v>
      </c>
      <c r="C131" s="9">
        <f t="shared" si="6"/>
        <v>-5.8316344947090926E-2</v>
      </c>
      <c r="D131" s="6">
        <f t="shared" si="7"/>
        <v>3.4007960879880975E-3</v>
      </c>
      <c r="E131" s="6">
        <f t="shared" si="10"/>
        <v>4.4344651537617597E-3</v>
      </c>
      <c r="F131" s="6">
        <f t="shared" si="8"/>
        <v>1.6659510177745989</v>
      </c>
      <c r="G131" s="17">
        <v>1.6346109183598839E-2</v>
      </c>
      <c r="H131" s="9">
        <f t="shared" si="9"/>
        <v>1.2907172493519248E-2</v>
      </c>
      <c r="AC131" s="15"/>
      <c r="AD131" s="16"/>
    </row>
    <row r="132" spans="1:30" hidden="1" outlineLevel="1" x14ac:dyDescent="0.3">
      <c r="A132" s="21">
        <v>36703</v>
      </c>
      <c r="B132" s="22">
        <v>1.7217408071150724E-2</v>
      </c>
      <c r="C132" s="9">
        <f t="shared" si="6"/>
        <v>-1.7582591928849273E-2</v>
      </c>
      <c r="D132" s="6">
        <f t="shared" si="7"/>
        <v>3.0914753893643559E-4</v>
      </c>
      <c r="E132" s="6">
        <f t="shared" si="10"/>
        <v>3.4007960879880975E-3</v>
      </c>
      <c r="F132" s="6">
        <f t="shared" si="8"/>
        <v>2.5340511785995408</v>
      </c>
      <c r="G132" s="17">
        <v>1.6879169939444921E-2</v>
      </c>
      <c r="H132" s="9">
        <f t="shared" si="9"/>
        <v>1.5918703397574629E-2</v>
      </c>
      <c r="AC132" s="15"/>
      <c r="AD132" s="16"/>
    </row>
    <row r="133" spans="1:30" hidden="1" outlineLevel="1" x14ac:dyDescent="0.3">
      <c r="A133" s="21">
        <v>36704</v>
      </c>
      <c r="B133" s="22">
        <v>-1.3681749504136007E-2</v>
      </c>
      <c r="C133" s="9">
        <f t="shared" si="6"/>
        <v>-4.8481749504136001E-2</v>
      </c>
      <c r="D133" s="6">
        <f t="shared" si="7"/>
        <v>2.3504800349817916E-3</v>
      </c>
      <c r="E133" s="6">
        <f t="shared" si="10"/>
        <v>3.0914753893643559E-4</v>
      </c>
      <c r="F133" s="6">
        <f t="shared" si="8"/>
        <v>2.7012987499122221</v>
      </c>
      <c r="G133" s="17">
        <v>1.4970490540417741E-2</v>
      </c>
      <c r="H133" s="9">
        <f t="shared" si="9"/>
        <v>1.6435628220157032E-2</v>
      </c>
      <c r="AC133" s="15"/>
      <c r="AD133" s="16"/>
    </row>
    <row r="134" spans="1:30" hidden="1" outlineLevel="1" x14ac:dyDescent="0.3">
      <c r="A134" s="21">
        <v>36705</v>
      </c>
      <c r="B134" s="22">
        <v>2.0869329308693341E-2</v>
      </c>
      <c r="C134" s="9">
        <f t="shared" si="6"/>
        <v>-1.3930670691306657E-2</v>
      </c>
      <c r="D134" s="6">
        <f t="shared" si="7"/>
        <v>1.9406358590963029E-4</v>
      </c>
      <c r="E134" s="6">
        <f t="shared" si="10"/>
        <v>2.3504800349817916E-3</v>
      </c>
      <c r="F134" s="6">
        <f t="shared" si="8"/>
        <v>2.1268083030017912</v>
      </c>
      <c r="G134" s="17">
        <v>1.6249968407535984E-2</v>
      </c>
      <c r="H134" s="9">
        <f t="shared" si="9"/>
        <v>1.4583580846286659E-2</v>
      </c>
      <c r="AC134" s="15"/>
      <c r="AD134" s="16"/>
    </row>
    <row r="135" spans="1:30" hidden="1" outlineLevel="1" x14ac:dyDescent="0.3">
      <c r="A135" s="21">
        <v>36706</v>
      </c>
      <c r="B135" s="22">
        <v>-1.6146060196762006E-2</v>
      </c>
      <c r="C135" s="9">
        <f t="shared" si="6"/>
        <v>-5.0946060196762004E-2</v>
      </c>
      <c r="D135" s="6">
        <f t="shared" si="7"/>
        <v>2.5955010495720978E-3</v>
      </c>
      <c r="E135" s="6">
        <f t="shared" si="10"/>
        <v>1.9406358590963029E-4</v>
      </c>
      <c r="F135" s="6">
        <f t="shared" si="8"/>
        <v>2.5042668423632941</v>
      </c>
      <c r="G135" s="17">
        <v>1.8113492183540914E-2</v>
      </c>
      <c r="H135" s="9">
        <f t="shared" si="9"/>
        <v>1.5824875488809679E-2</v>
      </c>
      <c r="AC135" s="15"/>
      <c r="AD135" s="16"/>
    </row>
    <row r="136" spans="1:30" hidden="1" outlineLevel="1" x14ac:dyDescent="0.3">
      <c r="A136" s="21">
        <v>36707</v>
      </c>
      <c r="B136" s="22">
        <v>2.2664816440313807E-2</v>
      </c>
      <c r="C136" s="9">
        <f t="shared" si="6"/>
        <v>-1.2135183559686191E-2</v>
      </c>
      <c r="D136" s="6">
        <f t="shared" si="7"/>
        <v>1.4726268002727801E-4</v>
      </c>
      <c r="E136" s="6">
        <f t="shared" si="10"/>
        <v>2.5955010495720978E-3</v>
      </c>
      <c r="F136" s="6">
        <f t="shared" si="8"/>
        <v>3.1096682290879136</v>
      </c>
      <c r="G136" s="17">
        <v>8.4795256597711578E-3</v>
      </c>
      <c r="H136" s="9">
        <f t="shared" si="9"/>
        <v>1.7634251413337378E-2</v>
      </c>
      <c r="AC136" s="15"/>
      <c r="AD136" s="16"/>
    </row>
    <row r="137" spans="1:30" hidden="1" outlineLevel="1" x14ac:dyDescent="0.3">
      <c r="A137" s="21">
        <v>36710</v>
      </c>
      <c r="B137" s="22">
        <v>6.489013549114595E-3</v>
      </c>
      <c r="C137" s="9">
        <f t="shared" si="6"/>
        <v>-2.8310986450885402E-2</v>
      </c>
      <c r="D137" s="6">
        <f t="shared" si="7"/>
        <v>8.0151195382221682E-4</v>
      </c>
      <c r="E137" s="6">
        <f t="shared" si="10"/>
        <v>1.4726268002727801E-4</v>
      </c>
      <c r="F137" s="6">
        <f t="shared" si="8"/>
        <v>0.6879764737765911</v>
      </c>
      <c r="G137" s="17">
        <v>7.8202143786451003E-3</v>
      </c>
      <c r="H137" s="9">
        <f t="shared" si="9"/>
        <v>8.2944347232140597E-3</v>
      </c>
      <c r="AC137" s="15"/>
      <c r="AD137" s="16"/>
    </row>
    <row r="138" spans="1:30" hidden="1" outlineLevel="1" x14ac:dyDescent="0.3">
      <c r="A138" s="21">
        <v>36712</v>
      </c>
      <c r="B138" s="22">
        <v>-3.2804810855987458E-2</v>
      </c>
      <c r="C138" s="9">
        <f t="shared" si="6"/>
        <v>-6.7604810855987463E-2</v>
      </c>
      <c r="D138" s="6">
        <f t="shared" si="7"/>
        <v>4.5704104508738404E-3</v>
      </c>
      <c r="E138" s="6">
        <f t="shared" si="10"/>
        <v>8.0151195382221682E-4</v>
      </c>
      <c r="F138" s="6">
        <f t="shared" si="8"/>
        <v>0.58643295378479443</v>
      </c>
      <c r="G138" s="17">
        <v>1.4364829935160391E-2</v>
      </c>
      <c r="H138" s="9">
        <f t="shared" si="9"/>
        <v>7.6578910529256968E-3</v>
      </c>
      <c r="AC138" s="15"/>
      <c r="AD138" s="16"/>
    </row>
    <row r="139" spans="1:30" hidden="1" outlineLevel="1" x14ac:dyDescent="0.3">
      <c r="A139" s="21">
        <v>36713</v>
      </c>
      <c r="B139" s="22">
        <v>2.491797631707544E-2</v>
      </c>
      <c r="C139" s="9">
        <f t="shared" si="6"/>
        <v>-9.8820236829245574E-3</v>
      </c>
      <c r="D139" s="6">
        <f t="shared" si="7"/>
        <v>9.7654392069881834E-5</v>
      </c>
      <c r="E139" s="6">
        <f t="shared" si="10"/>
        <v>4.5704104508738404E-3</v>
      </c>
      <c r="F139" s="6">
        <f t="shared" si="8"/>
        <v>1.9589854917855836</v>
      </c>
      <c r="G139" s="17">
        <v>2.2424857556949382E-2</v>
      </c>
      <c r="H139" s="9">
        <f t="shared" si="9"/>
        <v>1.3996376287402334E-2</v>
      </c>
      <c r="AC139" s="15"/>
      <c r="AD139" s="16"/>
    </row>
    <row r="140" spans="1:30" hidden="1" outlineLevel="1" x14ac:dyDescent="0.3">
      <c r="A140" s="21">
        <v>36714</v>
      </c>
      <c r="B140" s="22">
        <v>1.5689622176947277E-2</v>
      </c>
      <c r="C140" s="9">
        <f t="shared" si="6"/>
        <v>-1.9110377823052721E-2</v>
      </c>
      <c r="D140" s="6">
        <f t="shared" si="7"/>
        <v>3.6520654053982527E-4</v>
      </c>
      <c r="E140" s="6">
        <f t="shared" si="10"/>
        <v>9.7654392069881834E-5</v>
      </c>
      <c r="F140" s="6">
        <f t="shared" si="8"/>
        <v>4.7615201632943833</v>
      </c>
      <c r="G140" s="17">
        <v>1.4849749056932097E-2</v>
      </c>
      <c r="H140" s="9">
        <f t="shared" si="9"/>
        <v>2.1820907779683187E-2</v>
      </c>
      <c r="AC140" s="15"/>
      <c r="AD140" s="16"/>
    </row>
    <row r="141" spans="1:30" hidden="1" outlineLevel="1" x14ac:dyDescent="0.3">
      <c r="A141" s="21">
        <v>36717</v>
      </c>
      <c r="B141" s="22">
        <v>-1.0722902961515918E-2</v>
      </c>
      <c r="C141" s="9">
        <f t="shared" ref="C141:C204" si="11">B141-B$5</f>
        <v>-4.5522902961515913E-2</v>
      </c>
      <c r="D141" s="6">
        <f t="shared" ref="D141:D204" si="12">C141^2</f>
        <v>2.0723346940435942E-3</v>
      </c>
      <c r="E141" s="6">
        <f t="shared" si="10"/>
        <v>3.6520654053982527E-4</v>
      </c>
      <c r="F141" s="6">
        <f t="shared" ref="F141:F204" si="13">B$6+B$7*E141+B$8*(G140*100)^2</f>
        <v>2.0926747502866117</v>
      </c>
      <c r="G141" s="17">
        <v>1.2230726572545134E-2</v>
      </c>
      <c r="H141" s="9">
        <f t="shared" ref="H141:H204" si="14">SQRT(F141)/100</f>
        <v>1.4466080154231871E-2</v>
      </c>
      <c r="AC141" s="15"/>
      <c r="AD141" s="16"/>
    </row>
    <row r="142" spans="1:30" hidden="1" outlineLevel="1" x14ac:dyDescent="0.3">
      <c r="A142" s="21">
        <v>36718</v>
      </c>
      <c r="B142" s="22">
        <v>-6.0151345524808979E-3</v>
      </c>
      <c r="C142" s="9">
        <f t="shared" si="11"/>
        <v>-4.0815134552480897E-2</v>
      </c>
      <c r="D142" s="6">
        <f t="shared" si="12"/>
        <v>1.6658752085371201E-3</v>
      </c>
      <c r="E142" s="6">
        <f t="shared" ref="E142:E205" si="15">D141</f>
        <v>2.0723346940435942E-3</v>
      </c>
      <c r="F142" s="6">
        <f t="shared" si="13"/>
        <v>1.4223846254671986</v>
      </c>
      <c r="G142" s="17">
        <v>1.6551258521943842E-2</v>
      </c>
      <c r="H142" s="9">
        <f t="shared" si="14"/>
        <v>1.1926376756866263E-2</v>
      </c>
      <c r="AC142" s="15"/>
      <c r="AD142" s="16"/>
    </row>
    <row r="143" spans="1:30" hidden="1" outlineLevel="1" x14ac:dyDescent="0.3">
      <c r="A143" s="21">
        <v>36719</v>
      </c>
      <c r="B143" s="22">
        <v>3.5547374371379566E-2</v>
      </c>
      <c r="C143" s="9">
        <f t="shared" si="11"/>
        <v>7.4737437137956803E-4</v>
      </c>
      <c r="D143" s="6">
        <f t="shared" si="12"/>
        <v>5.5856845099500446E-7</v>
      </c>
      <c r="E143" s="6">
        <f t="shared" si="15"/>
        <v>1.6658752085371201E-3</v>
      </c>
      <c r="F143" s="6">
        <f t="shared" si="13"/>
        <v>2.5977530472920218</v>
      </c>
      <c r="G143" s="17">
        <v>2.1804776776694113E-2</v>
      </c>
      <c r="H143" s="9">
        <f t="shared" si="14"/>
        <v>1.6117546486025786E-2</v>
      </c>
      <c r="AC143" s="15"/>
      <c r="AD143" s="16"/>
    </row>
    <row r="144" spans="1:30" hidden="1" outlineLevel="1" x14ac:dyDescent="0.3">
      <c r="A144" s="21">
        <v>36720</v>
      </c>
      <c r="B144" s="22">
        <v>1.8193861461980373E-2</v>
      </c>
      <c r="C144" s="9">
        <f t="shared" si="11"/>
        <v>-1.6606138538019625E-2</v>
      </c>
      <c r="D144" s="6">
        <f t="shared" si="12"/>
        <v>2.7576383714390058E-4</v>
      </c>
      <c r="E144" s="6">
        <f t="shared" si="15"/>
        <v>5.5856845099500446E-7</v>
      </c>
      <c r="F144" s="6">
        <f t="shared" si="13"/>
        <v>4.502285168227341</v>
      </c>
      <c r="G144" s="17">
        <v>1.3518731577468107E-2</v>
      </c>
      <c r="H144" s="9">
        <f t="shared" si="14"/>
        <v>2.1218588945138034E-2</v>
      </c>
      <c r="AC144" s="15"/>
      <c r="AD144" s="16"/>
    </row>
    <row r="145" spans="1:30" hidden="1" outlineLevel="1" x14ac:dyDescent="0.3">
      <c r="A145" s="21">
        <v>36721</v>
      </c>
      <c r="B145" s="22">
        <v>1.6939004561994847E-2</v>
      </c>
      <c r="C145" s="9">
        <f t="shared" si="11"/>
        <v>-1.7860995438005151E-2</v>
      </c>
      <c r="D145" s="6">
        <f t="shared" si="12"/>
        <v>3.1901515803644078E-4</v>
      </c>
      <c r="E145" s="6">
        <f t="shared" si="15"/>
        <v>2.7576383714390058E-4</v>
      </c>
      <c r="F145" s="6">
        <f t="shared" si="13"/>
        <v>1.7357726538939566</v>
      </c>
      <c r="G145" s="17">
        <v>1.7376338898639255E-2</v>
      </c>
      <c r="H145" s="9">
        <f t="shared" si="14"/>
        <v>1.3174872499929388E-2</v>
      </c>
      <c r="AC145" s="15"/>
      <c r="AD145" s="16"/>
    </row>
    <row r="146" spans="1:30" hidden="1" outlineLevel="1" x14ac:dyDescent="0.3">
      <c r="A146" s="21">
        <v>36724</v>
      </c>
      <c r="B146" s="22">
        <v>6.6870915301350678E-3</v>
      </c>
      <c r="C146" s="9">
        <f t="shared" si="11"/>
        <v>-2.8112908469864931E-2</v>
      </c>
      <c r="D146" s="6">
        <f t="shared" si="12"/>
        <v>7.9033562263500332E-4</v>
      </c>
      <c r="E146" s="6">
        <f t="shared" si="15"/>
        <v>3.1901515803644078E-4</v>
      </c>
      <c r="F146" s="6">
        <f t="shared" si="13"/>
        <v>2.8622741448475373</v>
      </c>
      <c r="G146" s="17">
        <v>1.0784438064478298E-2</v>
      </c>
      <c r="H146" s="9">
        <f t="shared" si="14"/>
        <v>1.6918256839425088E-2</v>
      </c>
      <c r="AC146" s="15"/>
      <c r="AD146" s="16"/>
    </row>
    <row r="147" spans="1:30" hidden="1" outlineLevel="1" x14ac:dyDescent="0.3">
      <c r="A147" s="21">
        <v>36725</v>
      </c>
      <c r="B147" s="22">
        <v>-2.3072923100155705E-2</v>
      </c>
      <c r="C147" s="9">
        <f t="shared" si="11"/>
        <v>-5.7872923100155703E-2</v>
      </c>
      <c r="D147" s="6">
        <f t="shared" si="12"/>
        <v>3.3492752281565354E-3</v>
      </c>
      <c r="E147" s="6">
        <f t="shared" si="15"/>
        <v>7.9033562263500332E-4</v>
      </c>
      <c r="F147" s="6">
        <f t="shared" si="13"/>
        <v>1.1076946015895595</v>
      </c>
      <c r="G147" s="17">
        <v>1.3633462901925079E-2</v>
      </c>
      <c r="H147" s="9">
        <f t="shared" si="14"/>
        <v>1.052470712936735E-2</v>
      </c>
      <c r="AC147" s="15"/>
      <c r="AD147" s="16"/>
    </row>
    <row r="148" spans="1:30" hidden="1" outlineLevel="1" x14ac:dyDescent="0.3">
      <c r="A148" s="21">
        <v>36726</v>
      </c>
      <c r="B148" s="22">
        <v>-2.9527954697195581E-2</v>
      </c>
      <c r="C148" s="9">
        <f t="shared" si="11"/>
        <v>-6.4327954697195572E-2</v>
      </c>
      <c r="D148" s="6">
        <f t="shared" si="12"/>
        <v>4.1380857555244456E-3</v>
      </c>
      <c r="E148" s="6">
        <f t="shared" si="15"/>
        <v>3.3492752281565354E-3</v>
      </c>
      <c r="F148" s="6">
        <f t="shared" si="13"/>
        <v>1.7653743417557146</v>
      </c>
      <c r="G148" s="17">
        <v>1.3607670417469424E-2</v>
      </c>
      <c r="H148" s="9">
        <f t="shared" si="14"/>
        <v>1.3286739034675567E-2</v>
      </c>
      <c r="AC148" s="15"/>
      <c r="AD148" s="16"/>
    </row>
    <row r="149" spans="1:30" hidden="1" outlineLevel="1" x14ac:dyDescent="0.3">
      <c r="A149" s="21">
        <v>36727</v>
      </c>
      <c r="B149" s="22">
        <v>3.1295564667903598E-2</v>
      </c>
      <c r="C149" s="9">
        <f t="shared" si="11"/>
        <v>-3.5044353320963992E-3</v>
      </c>
      <c r="D149" s="6">
        <f t="shared" si="12"/>
        <v>1.22810669968456E-5</v>
      </c>
      <c r="E149" s="6">
        <f t="shared" si="15"/>
        <v>4.1380857555244456E-3</v>
      </c>
      <c r="F149" s="6">
        <f t="shared" si="13"/>
        <v>1.7587734398618777</v>
      </c>
      <c r="G149" s="17">
        <v>1.4404200272842243E-2</v>
      </c>
      <c r="H149" s="9">
        <f t="shared" si="14"/>
        <v>1.3261875583272065E-2</v>
      </c>
      <c r="AC149" s="15"/>
      <c r="AD149" s="16"/>
    </row>
    <row r="150" spans="1:30" hidden="1" outlineLevel="1" x14ac:dyDescent="0.3">
      <c r="A150" s="21">
        <v>36728</v>
      </c>
      <c r="B150" s="22">
        <v>-2.1769188796157683E-2</v>
      </c>
      <c r="C150" s="9">
        <f t="shared" si="11"/>
        <v>-5.6569188796157681E-2</v>
      </c>
      <c r="D150" s="6">
        <f t="shared" si="12"/>
        <v>3.2000731210553319E-3</v>
      </c>
      <c r="E150" s="6">
        <f t="shared" si="15"/>
        <v>1.22810669968456E-5</v>
      </c>
      <c r="F150" s="6">
        <f t="shared" si="13"/>
        <v>1.9694588012818208</v>
      </c>
      <c r="G150" s="17">
        <v>1.0869051122414585E-2</v>
      </c>
      <c r="H150" s="9">
        <f t="shared" si="14"/>
        <v>1.4033740774582595E-2</v>
      </c>
      <c r="AC150" s="15"/>
      <c r="AD150" s="16"/>
    </row>
    <row r="151" spans="1:30" hidden="1" outlineLevel="1" x14ac:dyDescent="0.3">
      <c r="A151" s="21">
        <v>36731</v>
      </c>
      <c r="B151" s="22">
        <v>-2.7956155181529233E-2</v>
      </c>
      <c r="C151" s="9">
        <f t="shared" si="11"/>
        <v>-6.275615518152923E-2</v>
      </c>
      <c r="D151" s="6">
        <f t="shared" si="12"/>
        <v>3.9383350131681778E-3</v>
      </c>
      <c r="E151" s="6">
        <f t="shared" si="15"/>
        <v>3.2000731210553319E-3</v>
      </c>
      <c r="F151" s="6">
        <f t="shared" si="13"/>
        <v>1.125135149524481</v>
      </c>
      <c r="G151" s="17">
        <v>1.7730870339932432E-2</v>
      </c>
      <c r="H151" s="9">
        <f t="shared" si="14"/>
        <v>1.0607238799633394E-2</v>
      </c>
      <c r="AC151" s="15"/>
      <c r="AD151" s="16"/>
    </row>
    <row r="152" spans="1:30" hidden="1" outlineLevel="1" x14ac:dyDescent="0.3">
      <c r="A152" s="21">
        <v>36732</v>
      </c>
      <c r="B152" s="22">
        <v>1.1983456435003245E-2</v>
      </c>
      <c r="C152" s="9">
        <f t="shared" si="11"/>
        <v>-2.2816543564996752E-2</v>
      </c>
      <c r="D152" s="6">
        <f t="shared" si="12"/>
        <v>5.2059466025339469E-4</v>
      </c>
      <c r="E152" s="6">
        <f t="shared" si="15"/>
        <v>3.9383350131681778E-3</v>
      </c>
      <c r="F152" s="6">
        <f t="shared" si="13"/>
        <v>2.9801040830703283</v>
      </c>
      <c r="G152" s="17">
        <v>1.7837575726841158E-2</v>
      </c>
      <c r="H152" s="9">
        <f t="shared" si="14"/>
        <v>1.7262977967518606E-2</v>
      </c>
      <c r="AC152" s="15"/>
      <c r="AD152" s="16"/>
    </row>
    <row r="153" spans="1:30" hidden="1" outlineLevel="1" x14ac:dyDescent="0.3">
      <c r="A153" s="21">
        <v>36733</v>
      </c>
      <c r="B153" s="22">
        <v>-1.0440055822300055E-2</v>
      </c>
      <c r="C153" s="9">
        <f t="shared" si="11"/>
        <v>-4.5240055822300049E-2</v>
      </c>
      <c r="D153" s="6">
        <f t="shared" si="12"/>
        <v>2.0466626508048244E-3</v>
      </c>
      <c r="E153" s="6">
        <f t="shared" si="15"/>
        <v>5.2059466025339469E-4</v>
      </c>
      <c r="F153" s="6">
        <f t="shared" si="13"/>
        <v>3.0158033773552866</v>
      </c>
      <c r="G153" s="17">
        <v>2.1756801989570689E-2</v>
      </c>
      <c r="H153" s="9">
        <f t="shared" si="14"/>
        <v>1.7366068574537204E-2</v>
      </c>
      <c r="AC153" s="15"/>
      <c r="AD153" s="16"/>
    </row>
    <row r="154" spans="1:30" hidden="1" outlineLevel="1" x14ac:dyDescent="0.3">
      <c r="A154" s="21">
        <v>36734</v>
      </c>
      <c r="B154" s="22">
        <v>-3.7166709530976665E-2</v>
      </c>
      <c r="C154" s="9">
        <f t="shared" si="11"/>
        <v>-7.1966709530976669E-2</v>
      </c>
      <c r="D154" s="6">
        <f t="shared" si="12"/>
        <v>5.1792072807159677E-3</v>
      </c>
      <c r="E154" s="6">
        <f t="shared" si="15"/>
        <v>2.0466626508048244E-3</v>
      </c>
      <c r="F154" s="6">
        <f t="shared" si="13"/>
        <v>4.4826361867473254</v>
      </c>
      <c r="G154" s="17">
        <v>1.8801938878041876E-2</v>
      </c>
      <c r="H154" s="9">
        <f t="shared" si="14"/>
        <v>2.1172236978522902E-2</v>
      </c>
      <c r="AC154" s="15"/>
      <c r="AD154" s="16"/>
    </row>
    <row r="155" spans="1:30" hidden="1" outlineLevel="1" x14ac:dyDescent="0.3">
      <c r="A155" s="21">
        <v>36735</v>
      </c>
      <c r="B155" s="22">
        <v>-4.7770438328385824E-2</v>
      </c>
      <c r="C155" s="9">
        <f t="shared" si="11"/>
        <v>-8.2570438328385815E-2</v>
      </c>
      <c r="D155" s="6">
        <f t="shared" si="12"/>
        <v>6.8178772857417653E-3</v>
      </c>
      <c r="E155" s="6">
        <f t="shared" si="15"/>
        <v>5.1792072807159677E-3</v>
      </c>
      <c r="F155" s="6">
        <f t="shared" si="13"/>
        <v>3.3500160230531977</v>
      </c>
      <c r="G155" s="17">
        <v>2.8615587046369365E-2</v>
      </c>
      <c r="H155" s="9">
        <f t="shared" si="14"/>
        <v>1.8303048989316499E-2</v>
      </c>
      <c r="AC155" s="15"/>
      <c r="AD155" s="16"/>
    </row>
    <row r="156" spans="1:30" hidden="1" outlineLevel="1" x14ac:dyDescent="0.3">
      <c r="A156" s="21">
        <v>36738</v>
      </c>
      <c r="B156" s="22">
        <v>2.799378768494715E-2</v>
      </c>
      <c r="C156" s="9">
        <f t="shared" si="11"/>
        <v>-6.8062123150528474E-3</v>
      </c>
      <c r="D156" s="6">
        <f t="shared" si="12"/>
        <v>4.6324526077577042E-5</v>
      </c>
      <c r="E156" s="6">
        <f t="shared" si="15"/>
        <v>6.8178772857417653E-3</v>
      </c>
      <c r="F156" s="6">
        <f t="shared" si="13"/>
        <v>7.7484830333644235</v>
      </c>
      <c r="G156" s="17">
        <v>2.933719680005557E-2</v>
      </c>
      <c r="H156" s="9">
        <f t="shared" si="14"/>
        <v>2.7836097128305225E-2</v>
      </c>
      <c r="AC156" s="15"/>
      <c r="AD156" s="16"/>
    </row>
    <row r="157" spans="1:30" hidden="1" outlineLevel="1" x14ac:dyDescent="0.3">
      <c r="A157" s="21">
        <v>36739</v>
      </c>
      <c r="B157" s="22">
        <v>-2.1864637877593296E-2</v>
      </c>
      <c r="C157" s="9">
        <f t="shared" si="11"/>
        <v>-5.6664637877593294E-2</v>
      </c>
      <c r="D157" s="6">
        <f t="shared" si="12"/>
        <v>3.2108811857987805E-3</v>
      </c>
      <c r="E157" s="6">
        <f t="shared" si="15"/>
        <v>4.6324526077577042E-5</v>
      </c>
      <c r="F157" s="6">
        <f t="shared" si="13"/>
        <v>8.1434136517880535</v>
      </c>
      <c r="G157" s="17">
        <v>1.0335346589243701E-2</v>
      </c>
      <c r="H157" s="9">
        <f t="shared" si="14"/>
        <v>2.8536667029959988E-2</v>
      </c>
      <c r="AC157" s="15"/>
      <c r="AD157" s="16"/>
    </row>
    <row r="158" spans="1:30" hidden="1" outlineLevel="1" x14ac:dyDescent="0.3">
      <c r="A158" s="21">
        <v>36740</v>
      </c>
      <c r="B158" s="22">
        <v>-7.3693504418287318E-3</v>
      </c>
      <c r="C158" s="9">
        <f t="shared" si="11"/>
        <v>-4.2169350441828728E-2</v>
      </c>
      <c r="D158" s="6">
        <f t="shared" si="12"/>
        <v>1.7782541166857606E-3</v>
      </c>
      <c r="E158" s="6">
        <f t="shared" si="15"/>
        <v>3.2108811857987805E-3</v>
      </c>
      <c r="F158" s="6">
        <f t="shared" si="13"/>
        <v>1.0181685209007443</v>
      </c>
      <c r="G158" s="17">
        <v>2.0844625810101169E-2</v>
      </c>
      <c r="H158" s="9">
        <f t="shared" si="14"/>
        <v>1.0090433691872437E-2</v>
      </c>
      <c r="AC158" s="15"/>
      <c r="AD158" s="16"/>
    </row>
    <row r="159" spans="1:30" hidden="1" outlineLevel="1" x14ac:dyDescent="0.3">
      <c r="A159" s="21">
        <v>36741</v>
      </c>
      <c r="B159" s="22">
        <v>2.734472766880907E-2</v>
      </c>
      <c r="C159" s="9">
        <f t="shared" si="11"/>
        <v>-7.4552723311909277E-3</v>
      </c>
      <c r="D159" s="6">
        <f t="shared" si="12"/>
        <v>5.558108553222101E-5</v>
      </c>
      <c r="E159" s="6">
        <f t="shared" si="15"/>
        <v>1.7782541166857606E-3</v>
      </c>
      <c r="F159" s="6">
        <f t="shared" si="13"/>
        <v>4.1153177056019103</v>
      </c>
      <c r="G159" s="17">
        <v>4.2806028804939937E-2</v>
      </c>
      <c r="H159" s="9">
        <f t="shared" si="14"/>
        <v>2.0286245846883325E-2</v>
      </c>
      <c r="AC159" s="15"/>
      <c r="AD159" s="16"/>
    </row>
    <row r="160" spans="1:30" hidden="1" outlineLevel="1" x14ac:dyDescent="0.3">
      <c r="A160" s="21">
        <v>36742</v>
      </c>
      <c r="B160" s="22">
        <v>7.2822239881899188E-3</v>
      </c>
      <c r="C160" s="9">
        <f t="shared" si="11"/>
        <v>-2.7517776011810078E-2</v>
      </c>
      <c r="D160" s="6">
        <f t="shared" si="12"/>
        <v>7.572279966361502E-4</v>
      </c>
      <c r="E160" s="6">
        <f t="shared" si="15"/>
        <v>5.558108553222101E-5</v>
      </c>
      <c r="F160" s="6">
        <f t="shared" si="13"/>
        <v>17.327780611205792</v>
      </c>
      <c r="G160" s="17">
        <v>2.1243935728479327E-2</v>
      </c>
      <c r="H160" s="9">
        <f t="shared" si="14"/>
        <v>4.1626650851594817E-2</v>
      </c>
      <c r="AC160" s="15"/>
      <c r="AD160" s="16"/>
    </row>
    <row r="161" spans="1:30" hidden="1" outlineLevel="1" x14ac:dyDescent="0.3">
      <c r="A161" s="21">
        <v>36745</v>
      </c>
      <c r="B161" s="22">
        <v>1.9772257671932397E-2</v>
      </c>
      <c r="C161" s="9">
        <f t="shared" si="11"/>
        <v>-1.5027742328067601E-2</v>
      </c>
      <c r="D161" s="6">
        <f t="shared" si="12"/>
        <v>2.2583303947879465E-4</v>
      </c>
      <c r="E161" s="6">
        <f t="shared" si="15"/>
        <v>7.572279966361502E-4</v>
      </c>
      <c r="F161" s="6">
        <f t="shared" si="13"/>
        <v>4.2741195377162358</v>
      </c>
      <c r="G161" s="17">
        <v>1.4309573724845346E-2</v>
      </c>
      <c r="H161" s="9">
        <f t="shared" si="14"/>
        <v>2.0673943836907935E-2</v>
      </c>
      <c r="AC161" s="15"/>
      <c r="AD161" s="16"/>
    </row>
    <row r="162" spans="1:30" hidden="1" outlineLevel="1" x14ac:dyDescent="0.3">
      <c r="A162" s="21">
        <v>36746</v>
      </c>
      <c r="B162" s="22">
        <v>-3.7450258210540276E-3</v>
      </c>
      <c r="C162" s="9">
        <f t="shared" si="11"/>
        <v>-3.8545025821054027E-2</v>
      </c>
      <c r="D162" s="6">
        <f t="shared" si="12"/>
        <v>1.4857190155457218E-3</v>
      </c>
      <c r="E162" s="6">
        <f t="shared" si="15"/>
        <v>2.2583303947879465E-4</v>
      </c>
      <c r="F162" s="6">
        <f t="shared" si="13"/>
        <v>1.9437878020504986</v>
      </c>
      <c r="G162" s="17">
        <v>1.10832701310803E-2</v>
      </c>
      <c r="H162" s="9">
        <f t="shared" si="14"/>
        <v>1.3941979063427468E-2</v>
      </c>
      <c r="AC162" s="15"/>
      <c r="AD162" s="16"/>
    </row>
    <row r="163" spans="1:30" hidden="1" outlineLevel="1" x14ac:dyDescent="0.3">
      <c r="A163" s="21">
        <v>36747</v>
      </c>
      <c r="B163" s="22">
        <v>1.285359565830913E-3</v>
      </c>
      <c r="C163" s="9">
        <f t="shared" si="11"/>
        <v>-3.3514640434169088E-2</v>
      </c>
      <c r="D163" s="6">
        <f t="shared" si="12"/>
        <v>1.1232311234316416E-3</v>
      </c>
      <c r="E163" s="6">
        <f t="shared" si="15"/>
        <v>1.4857190155457218E-3</v>
      </c>
      <c r="F163" s="6">
        <f t="shared" si="13"/>
        <v>1.1694967351691841</v>
      </c>
      <c r="G163" s="17">
        <v>2.1079035341674511E-2</v>
      </c>
      <c r="H163" s="9">
        <f t="shared" si="14"/>
        <v>1.0814327233671006E-2</v>
      </c>
      <c r="AC163" s="15"/>
      <c r="AD163" s="16"/>
    </row>
    <row r="164" spans="1:30" hidden="1" outlineLevel="1" x14ac:dyDescent="0.3">
      <c r="A164" s="21">
        <v>36748</v>
      </c>
      <c r="B164" s="22">
        <v>-2.4565531009361406E-2</v>
      </c>
      <c r="C164" s="9">
        <f t="shared" si="11"/>
        <v>-5.93655310093614E-2</v>
      </c>
      <c r="D164" s="6">
        <f t="shared" si="12"/>
        <v>3.5242662720234501E-3</v>
      </c>
      <c r="E164" s="6">
        <f t="shared" si="15"/>
        <v>1.1232311234316416E-3</v>
      </c>
      <c r="F164" s="6">
        <f t="shared" si="13"/>
        <v>4.208171993590236</v>
      </c>
      <c r="G164" s="17">
        <v>9.786354135488947E-3</v>
      </c>
      <c r="H164" s="9">
        <f t="shared" si="14"/>
        <v>2.0513829465973035E-2</v>
      </c>
      <c r="AC164" s="15"/>
      <c r="AD164" s="16"/>
    </row>
    <row r="165" spans="1:30" hidden="1" outlineLevel="1" x14ac:dyDescent="0.3">
      <c r="A165" s="21">
        <v>36749</v>
      </c>
      <c r="B165" s="22">
        <v>7.8098646692419671E-3</v>
      </c>
      <c r="C165" s="9">
        <f t="shared" si="11"/>
        <v>-2.6990135330758031E-2</v>
      </c>
      <c r="D165" s="6">
        <f t="shared" si="12"/>
        <v>7.2846740517263286E-4</v>
      </c>
      <c r="E165" s="6">
        <f t="shared" si="15"/>
        <v>3.5242662720234501E-3</v>
      </c>
      <c r="F165" s="6">
        <f t="shared" si="13"/>
        <v>0.91377145569055895</v>
      </c>
      <c r="G165" s="17">
        <v>1.9871305261221269E-2</v>
      </c>
      <c r="H165" s="9">
        <f t="shared" si="14"/>
        <v>9.5591393738691712E-3</v>
      </c>
      <c r="AC165" s="15"/>
      <c r="AD165" s="16"/>
    </row>
    <row r="166" spans="1:30" hidden="1" outlineLevel="1" x14ac:dyDescent="0.3">
      <c r="A166" s="21">
        <v>36752</v>
      </c>
      <c r="B166" s="22">
        <v>1.5766450461133154E-2</v>
      </c>
      <c r="C166" s="9">
        <f t="shared" si="11"/>
        <v>-1.9033549538866844E-2</v>
      </c>
      <c r="D166" s="6">
        <f t="shared" si="12"/>
        <v>3.6227600804849825E-4</v>
      </c>
      <c r="E166" s="6">
        <f t="shared" si="15"/>
        <v>7.2846740517263286E-4</v>
      </c>
      <c r="F166" s="6">
        <f t="shared" si="13"/>
        <v>3.7406846921980819</v>
      </c>
      <c r="G166" s="17">
        <v>1.4825903725800277E-2</v>
      </c>
      <c r="H166" s="9">
        <f t="shared" si="14"/>
        <v>1.934084975433624E-2</v>
      </c>
      <c r="AC166" s="15"/>
      <c r="AD166" s="16"/>
    </row>
    <row r="167" spans="1:30" hidden="1" outlineLevel="1" x14ac:dyDescent="0.3">
      <c r="A167" s="21">
        <v>36753</v>
      </c>
      <c r="B167" s="22">
        <v>5.1159102847069264E-4</v>
      </c>
      <c r="C167" s="9">
        <f t="shared" si="11"/>
        <v>-3.4288408971529308E-2</v>
      </c>
      <c r="D167" s="6">
        <f t="shared" si="12"/>
        <v>1.1756949897988515E-3</v>
      </c>
      <c r="E167" s="6">
        <f t="shared" si="15"/>
        <v>3.6227600804849825E-4</v>
      </c>
      <c r="F167" s="6">
        <f t="shared" si="13"/>
        <v>2.0859861220782854</v>
      </c>
      <c r="G167" s="17">
        <v>1.0359031517029606E-2</v>
      </c>
      <c r="H167" s="9">
        <f t="shared" si="14"/>
        <v>1.444294333603191E-2</v>
      </c>
      <c r="AC167" s="15"/>
      <c r="AD167" s="16"/>
    </row>
    <row r="168" spans="1:30" hidden="1" outlineLevel="1" x14ac:dyDescent="0.3">
      <c r="A168" s="21">
        <v>36754</v>
      </c>
      <c r="B168" s="22">
        <v>2.4738019610846844E-3</v>
      </c>
      <c r="C168" s="9">
        <f t="shared" si="11"/>
        <v>-3.2326198038915316E-2</v>
      </c>
      <c r="D168" s="6">
        <f t="shared" si="12"/>
        <v>1.0449830796511724E-3</v>
      </c>
      <c r="E168" s="6">
        <f t="shared" si="15"/>
        <v>1.1756949897988515E-3</v>
      </c>
      <c r="F168" s="6">
        <f t="shared" si="13"/>
        <v>1.0226975755366015</v>
      </c>
      <c r="G168" s="17">
        <v>1.3958893728066126E-2</v>
      </c>
      <c r="H168" s="9">
        <f t="shared" si="14"/>
        <v>1.0112851109042403E-2</v>
      </c>
      <c r="AC168" s="15"/>
      <c r="AD168" s="16"/>
    </row>
    <row r="169" spans="1:30" hidden="1" outlineLevel="1" x14ac:dyDescent="0.3">
      <c r="A169" s="21">
        <v>36755</v>
      </c>
      <c r="B169" s="22">
        <v>2.0423537507135856E-2</v>
      </c>
      <c r="C169" s="9">
        <f t="shared" si="11"/>
        <v>-1.4376462492864141E-2</v>
      </c>
      <c r="D169" s="6">
        <f t="shared" si="12"/>
        <v>2.0668267380872943E-4</v>
      </c>
      <c r="E169" s="6">
        <f t="shared" si="15"/>
        <v>1.0449830796511724E-3</v>
      </c>
      <c r="F169" s="6">
        <f t="shared" si="13"/>
        <v>1.8501301439184294</v>
      </c>
      <c r="G169" s="17">
        <v>1.0007014772674839E-2</v>
      </c>
      <c r="H169" s="9">
        <f t="shared" si="14"/>
        <v>1.3601948918880813E-2</v>
      </c>
      <c r="AC169" s="15"/>
      <c r="AD169" s="16"/>
    </row>
    <row r="170" spans="1:30" hidden="1" outlineLevel="1" x14ac:dyDescent="0.3">
      <c r="A170" s="21">
        <v>36756</v>
      </c>
      <c r="B170" s="22">
        <v>-2.6755823575638888E-3</v>
      </c>
      <c r="C170" s="9">
        <f t="shared" si="11"/>
        <v>-3.7475582357563889E-2</v>
      </c>
      <c r="D170" s="6">
        <f t="shared" si="12"/>
        <v>1.4044192730385539E-3</v>
      </c>
      <c r="E170" s="6">
        <f t="shared" si="15"/>
        <v>2.0668267380872943E-4</v>
      </c>
      <c r="F170" s="6">
        <f t="shared" si="13"/>
        <v>0.95488497854771703</v>
      </c>
      <c r="G170" s="17">
        <v>9.7168550758961313E-3</v>
      </c>
      <c r="H170" s="9">
        <f t="shared" si="14"/>
        <v>9.7718216241789689E-3</v>
      </c>
      <c r="AC170" s="15"/>
      <c r="AD170" s="16"/>
    </row>
    <row r="171" spans="1:30" hidden="1" outlineLevel="1" x14ac:dyDescent="0.3">
      <c r="A171" s="21">
        <v>36759</v>
      </c>
      <c r="B171" s="22">
        <v>5.786746259070304E-3</v>
      </c>
      <c r="C171" s="9">
        <f t="shared" si="11"/>
        <v>-2.9013253740929695E-2</v>
      </c>
      <c r="D171" s="6">
        <f t="shared" si="12"/>
        <v>8.4176889263557094E-4</v>
      </c>
      <c r="E171" s="6">
        <f t="shared" si="15"/>
        <v>1.4044192730385539E-3</v>
      </c>
      <c r="F171" s="6">
        <f t="shared" si="13"/>
        <v>0.90085158567645851</v>
      </c>
      <c r="G171" s="17">
        <v>1.4560180017435189E-2</v>
      </c>
      <c r="H171" s="9">
        <f t="shared" si="14"/>
        <v>9.4913201699050199E-3</v>
      </c>
      <c r="AC171" s="15"/>
      <c r="AD171" s="16"/>
    </row>
    <row r="172" spans="1:30" hidden="1" outlineLevel="1" x14ac:dyDescent="0.3">
      <c r="A172" s="21">
        <v>36760</v>
      </c>
      <c r="B172" s="22">
        <v>1.2791882485907325E-3</v>
      </c>
      <c r="C172" s="9">
        <f t="shared" si="11"/>
        <v>-3.3520811751409266E-2</v>
      </c>
      <c r="D172" s="6">
        <f t="shared" si="12"/>
        <v>1.1236448204734175E-3</v>
      </c>
      <c r="E172" s="6">
        <f t="shared" si="15"/>
        <v>8.4176889263557094E-4</v>
      </c>
      <c r="F172" s="6">
        <f t="shared" si="13"/>
        <v>2.0122038861219291</v>
      </c>
      <c r="G172" s="17">
        <v>1.1689738953252069E-2</v>
      </c>
      <c r="H172" s="9">
        <f t="shared" si="14"/>
        <v>1.418521725643259E-2</v>
      </c>
      <c r="AC172" s="15"/>
      <c r="AD172" s="16"/>
    </row>
    <row r="173" spans="1:30" hidden="1" outlineLevel="1" x14ac:dyDescent="0.3">
      <c r="A173" s="21">
        <v>36761</v>
      </c>
      <c r="B173" s="22">
        <v>1.3251189359653253E-2</v>
      </c>
      <c r="C173" s="9">
        <f t="shared" si="11"/>
        <v>-2.1548810640346742E-2</v>
      </c>
      <c r="D173" s="6">
        <f t="shared" si="12"/>
        <v>4.6435124001352099E-4</v>
      </c>
      <c r="E173" s="6">
        <f t="shared" si="15"/>
        <v>1.1236448204734175E-3</v>
      </c>
      <c r="F173" s="6">
        <f t="shared" si="13"/>
        <v>1.3000209755938741</v>
      </c>
      <c r="G173" s="17">
        <v>1.7003368986242426E-2</v>
      </c>
      <c r="H173" s="9">
        <f t="shared" si="14"/>
        <v>1.1401846234684425E-2</v>
      </c>
      <c r="AC173" s="15"/>
      <c r="AD173" s="16"/>
    </row>
    <row r="174" spans="1:30" hidden="1" outlineLevel="1" x14ac:dyDescent="0.3">
      <c r="A174" s="21">
        <v>36762</v>
      </c>
      <c r="B174" s="22">
        <v>1.0483354753184061E-2</v>
      </c>
      <c r="C174" s="9">
        <f t="shared" si="11"/>
        <v>-2.4316645246815937E-2</v>
      </c>
      <c r="D174" s="6">
        <f t="shared" si="12"/>
        <v>5.9129923605949605E-4</v>
      </c>
      <c r="E174" s="6">
        <f t="shared" si="15"/>
        <v>4.6435124001352099E-4</v>
      </c>
      <c r="F174" s="6">
        <f t="shared" si="13"/>
        <v>2.7410823735648426</v>
      </c>
      <c r="G174" s="17">
        <v>7.8070147918343422E-3</v>
      </c>
      <c r="H174" s="9">
        <f t="shared" si="14"/>
        <v>1.6556214463351343E-2</v>
      </c>
      <c r="AC174" s="15"/>
      <c r="AD174" s="16"/>
    </row>
    <row r="175" spans="1:30" hidden="1" outlineLevel="1" x14ac:dyDescent="0.3">
      <c r="A175" s="21">
        <v>36763</v>
      </c>
      <c r="B175" s="22">
        <v>-2.6186156464699352E-3</v>
      </c>
      <c r="C175" s="9">
        <f t="shared" si="11"/>
        <v>-3.7418615646469935E-2</v>
      </c>
      <c r="D175" s="6">
        <f t="shared" si="12"/>
        <v>1.4001527968982447E-3</v>
      </c>
      <c r="E175" s="6">
        <f t="shared" si="15"/>
        <v>5.9129923605949605E-4</v>
      </c>
      <c r="F175" s="6">
        <f t="shared" si="13"/>
        <v>0.5844725408422049</v>
      </c>
      <c r="G175" s="17">
        <v>9.6206364256690904E-3</v>
      </c>
      <c r="H175" s="9">
        <f t="shared" si="14"/>
        <v>7.6450803844184982E-3</v>
      </c>
      <c r="AC175" s="15"/>
      <c r="AD175" s="16"/>
    </row>
    <row r="176" spans="1:30" hidden="1" outlineLevel="1" x14ac:dyDescent="0.3">
      <c r="A176" s="21">
        <v>36766</v>
      </c>
      <c r="B176" s="22">
        <v>6.880152214862178E-3</v>
      </c>
      <c r="C176" s="9">
        <f t="shared" si="11"/>
        <v>-2.791984778513782E-2</v>
      </c>
      <c r="D176" s="6">
        <f t="shared" si="12"/>
        <v>7.7951790034526522E-4</v>
      </c>
      <c r="E176" s="6">
        <f t="shared" si="15"/>
        <v>1.4001527968982447E-3</v>
      </c>
      <c r="F176" s="6">
        <f t="shared" si="13"/>
        <v>0.88326471855301991</v>
      </c>
      <c r="G176" s="17">
        <v>8.6113228156159301E-3</v>
      </c>
      <c r="H176" s="9">
        <f t="shared" si="14"/>
        <v>9.398216418837247E-3</v>
      </c>
      <c r="AC176" s="15"/>
      <c r="AD176" s="16"/>
    </row>
    <row r="177" spans="1:30" hidden="1" outlineLevel="1" x14ac:dyDescent="0.3">
      <c r="A177" s="21">
        <v>36767</v>
      </c>
      <c r="B177" s="22">
        <v>2.8407169492616412E-3</v>
      </c>
      <c r="C177" s="9">
        <f t="shared" si="11"/>
        <v>-3.1959283050738356E-2</v>
      </c>
      <c r="D177" s="6">
        <f t="shared" si="12"/>
        <v>1.021395773117212E-3</v>
      </c>
      <c r="E177" s="6">
        <f t="shared" si="15"/>
        <v>7.7951790034526522E-4</v>
      </c>
      <c r="F177" s="6">
        <f t="shared" si="13"/>
        <v>0.70929958717255082</v>
      </c>
      <c r="G177" s="17">
        <v>6.096611052486235E-3</v>
      </c>
      <c r="H177" s="9">
        <f t="shared" si="14"/>
        <v>8.4219925621704921E-3</v>
      </c>
      <c r="AC177" s="15"/>
      <c r="AD177" s="16"/>
    </row>
    <row r="178" spans="1:30" hidden="1" outlineLevel="1" x14ac:dyDescent="0.3">
      <c r="A178" s="21">
        <v>36768</v>
      </c>
      <c r="B178" s="22">
        <v>5.2871341441522637E-3</v>
      </c>
      <c r="C178" s="9">
        <f t="shared" si="11"/>
        <v>-2.9512865855847732E-2</v>
      </c>
      <c r="D178" s="6">
        <f t="shared" si="12"/>
        <v>8.7100925102526292E-4</v>
      </c>
      <c r="E178" s="6">
        <f t="shared" si="15"/>
        <v>1.021395773117212E-3</v>
      </c>
      <c r="F178" s="6">
        <f t="shared" si="13"/>
        <v>0.35971822529113923</v>
      </c>
      <c r="G178" s="17">
        <v>7.3268864360944014E-3</v>
      </c>
      <c r="H178" s="9">
        <f t="shared" si="14"/>
        <v>5.9976514177729531E-3</v>
      </c>
      <c r="AC178" s="15"/>
      <c r="AD178" s="16"/>
    </row>
    <row r="179" spans="1:30" hidden="1" outlineLevel="1" x14ac:dyDescent="0.3">
      <c r="A179" s="21">
        <v>36769</v>
      </c>
      <c r="B179" s="22">
        <v>2.4679486711947814E-2</v>
      </c>
      <c r="C179" s="9">
        <f t="shared" si="11"/>
        <v>-1.0120513288052184E-2</v>
      </c>
      <c r="D179" s="6">
        <f t="shared" si="12"/>
        <v>1.0242478921364083E-4</v>
      </c>
      <c r="E179" s="6">
        <f t="shared" si="15"/>
        <v>8.7100925102526292E-4</v>
      </c>
      <c r="F179" s="6">
        <f t="shared" si="13"/>
        <v>0.51580654080965516</v>
      </c>
      <c r="G179" s="17">
        <v>9.7026609742433337E-3</v>
      </c>
      <c r="H179" s="9">
        <f t="shared" si="14"/>
        <v>7.1819672848715699E-3</v>
      </c>
      <c r="AC179" s="15"/>
      <c r="AD179" s="16"/>
    </row>
    <row r="180" spans="1:30" hidden="1" outlineLevel="1" x14ac:dyDescent="0.3">
      <c r="A180" s="21">
        <v>36770</v>
      </c>
      <c r="B180" s="22">
        <v>6.6298171173622732E-3</v>
      </c>
      <c r="C180" s="9">
        <f t="shared" si="11"/>
        <v>-2.8170182882637725E-2</v>
      </c>
      <c r="D180" s="6">
        <f t="shared" si="12"/>
        <v>7.9355920364125555E-4</v>
      </c>
      <c r="E180" s="6">
        <f t="shared" si="15"/>
        <v>1.0242478921364083E-4</v>
      </c>
      <c r="F180" s="6">
        <f t="shared" si="13"/>
        <v>0.89817981024565052</v>
      </c>
      <c r="G180" s="17">
        <v>1.5720894344560123E-2</v>
      </c>
      <c r="H180" s="9">
        <f t="shared" si="14"/>
        <v>9.4772348828424131E-3</v>
      </c>
      <c r="AC180" s="15"/>
      <c r="AD180" s="16"/>
    </row>
    <row r="181" spans="1:30" hidden="1" outlineLevel="1" x14ac:dyDescent="0.3">
      <c r="A181" s="21">
        <v>36774</v>
      </c>
      <c r="B181" s="22">
        <v>-2.176147725183834E-2</v>
      </c>
      <c r="C181" s="9">
        <f t="shared" si="11"/>
        <v>-5.6561477251838341E-2</v>
      </c>
      <c r="D181" s="6">
        <f t="shared" si="12"/>
        <v>3.1992007089102262E-3</v>
      </c>
      <c r="E181" s="6">
        <f t="shared" si="15"/>
        <v>7.9355920364125555E-4</v>
      </c>
      <c r="F181" s="6">
        <f t="shared" si="13"/>
        <v>2.3444172690395439</v>
      </c>
      <c r="G181" s="17">
        <v>8.9349114489898837E-3</v>
      </c>
      <c r="H181" s="9">
        <f t="shared" si="14"/>
        <v>1.5311490028862456E-2</v>
      </c>
      <c r="AC181" s="15"/>
      <c r="AD181" s="16"/>
    </row>
    <row r="182" spans="1:30" hidden="1" outlineLevel="1" x14ac:dyDescent="0.3">
      <c r="A182" s="21">
        <v>36775</v>
      </c>
      <c r="B182" s="22">
        <v>-3.1839817115454562E-2</v>
      </c>
      <c r="C182" s="9">
        <f t="shared" si="11"/>
        <v>-6.6639817115454553E-2</v>
      </c>
      <c r="D182" s="6">
        <f t="shared" si="12"/>
        <v>4.4408652251812291E-3</v>
      </c>
      <c r="E182" s="6">
        <f t="shared" si="15"/>
        <v>3.1992007089102262E-3</v>
      </c>
      <c r="F182" s="6">
        <f t="shared" si="13"/>
        <v>0.76308919710355239</v>
      </c>
      <c r="G182" s="17">
        <v>1.1650144342163812E-2</v>
      </c>
      <c r="H182" s="9">
        <f t="shared" si="14"/>
        <v>8.7354976796033337E-3</v>
      </c>
      <c r="AC182" s="15"/>
      <c r="AD182" s="16"/>
    </row>
    <row r="183" spans="1:30" hidden="1" outlineLevel="1" x14ac:dyDescent="0.3">
      <c r="A183" s="21">
        <v>36776</v>
      </c>
      <c r="B183" s="22">
        <v>2.096064327336852E-2</v>
      </c>
      <c r="C183" s="9">
        <f t="shared" si="11"/>
        <v>-1.3839356726631478E-2</v>
      </c>
      <c r="D183" s="6">
        <f t="shared" si="12"/>
        <v>1.9152779460695994E-4</v>
      </c>
      <c r="E183" s="6">
        <f t="shared" si="15"/>
        <v>4.4408652251812291E-3</v>
      </c>
      <c r="F183" s="6">
        <f t="shared" si="13"/>
        <v>1.2914552430290975</v>
      </c>
      <c r="G183" s="17">
        <v>1.2391641856788406E-2</v>
      </c>
      <c r="H183" s="9">
        <f t="shared" si="14"/>
        <v>1.1364221236094875E-2</v>
      </c>
      <c r="AC183" s="15"/>
      <c r="AD183" s="16"/>
    </row>
    <row r="184" spans="1:30" hidden="1" outlineLevel="1" x14ac:dyDescent="0.3">
      <c r="A184" s="21">
        <v>36777</v>
      </c>
      <c r="B184" s="22">
        <v>-2.9702257617112111E-2</v>
      </c>
      <c r="C184" s="9">
        <f t="shared" si="11"/>
        <v>-6.4502257617112105E-2</v>
      </c>
      <c r="D184" s="6">
        <f t="shared" si="12"/>
        <v>4.1605412377042966E-3</v>
      </c>
      <c r="E184" s="6">
        <f t="shared" si="15"/>
        <v>1.9152779460695994E-4</v>
      </c>
      <c r="F184" s="6">
        <f t="shared" si="13"/>
        <v>1.4597386192136423</v>
      </c>
      <c r="G184" s="17">
        <v>1.0824130189990313E-2</v>
      </c>
      <c r="H184" s="9">
        <f t="shared" si="14"/>
        <v>1.2081964323791237E-2</v>
      </c>
      <c r="AC184" s="15"/>
      <c r="AD184" s="16"/>
    </row>
    <row r="185" spans="1:30" hidden="1" outlineLevel="1" x14ac:dyDescent="0.3">
      <c r="A185" s="21">
        <v>36780</v>
      </c>
      <c r="B185" s="22">
        <v>-2.084197735885512E-2</v>
      </c>
      <c r="C185" s="9">
        <f t="shared" si="11"/>
        <v>-5.5641977358855121E-2</v>
      </c>
      <c r="D185" s="6">
        <f t="shared" si="12"/>
        <v>3.0960296444033459E-3</v>
      </c>
      <c r="E185" s="6">
        <f t="shared" si="15"/>
        <v>4.1605412377042966E-3</v>
      </c>
      <c r="F185" s="6">
        <f t="shared" si="13"/>
        <v>1.1159733679870372</v>
      </c>
      <c r="G185" s="17">
        <v>2.0417637885009214E-2</v>
      </c>
      <c r="H185" s="9">
        <f t="shared" si="14"/>
        <v>1.0563964066518956E-2</v>
      </c>
      <c r="AC185" s="15"/>
      <c r="AD185" s="16"/>
    </row>
    <row r="186" spans="1:30" hidden="1" outlineLevel="1" x14ac:dyDescent="0.3">
      <c r="A186" s="21">
        <v>36781</v>
      </c>
      <c r="B186" s="22">
        <v>-1.2094372528367855E-2</v>
      </c>
      <c r="C186" s="9">
        <f t="shared" si="11"/>
        <v>-4.6894372528367853E-2</v>
      </c>
      <c r="D186" s="6">
        <f t="shared" si="12"/>
        <v>2.1990821748293417E-3</v>
      </c>
      <c r="E186" s="6">
        <f t="shared" si="15"/>
        <v>3.0960296444033459E-3</v>
      </c>
      <c r="F186" s="6">
        <f t="shared" si="13"/>
        <v>3.9488549601772571</v>
      </c>
      <c r="G186" s="17">
        <v>1.9723935977413988E-2</v>
      </c>
      <c r="H186" s="9">
        <f t="shared" si="14"/>
        <v>1.9871726045256503E-2</v>
      </c>
      <c r="AC186" s="15"/>
      <c r="AD186" s="16"/>
    </row>
    <row r="187" spans="1:30" hidden="1" outlineLevel="1" x14ac:dyDescent="0.3">
      <c r="A187" s="21">
        <v>36782</v>
      </c>
      <c r="B187" s="22">
        <v>1.1462760366739289E-2</v>
      </c>
      <c r="C187" s="9">
        <f t="shared" si="11"/>
        <v>-2.333723963326071E-2</v>
      </c>
      <c r="D187" s="6">
        <f t="shared" si="12"/>
        <v>5.4462675370023448E-4</v>
      </c>
      <c r="E187" s="6">
        <f t="shared" si="15"/>
        <v>2.1990821748293417E-3</v>
      </c>
      <c r="F187" s="6">
        <f t="shared" si="13"/>
        <v>3.6856061171604391</v>
      </c>
      <c r="G187" s="17">
        <v>1.7747320369392982E-2</v>
      </c>
      <c r="H187" s="9">
        <f t="shared" si="14"/>
        <v>1.9197932485453841E-2</v>
      </c>
      <c r="AC187" s="15"/>
      <c r="AD187" s="16"/>
    </row>
    <row r="188" spans="1:30" hidden="1" outlineLevel="1" x14ac:dyDescent="0.3">
      <c r="A188" s="21">
        <v>36783</v>
      </c>
      <c r="B188" s="22">
        <v>5.1154963703032548E-3</v>
      </c>
      <c r="C188" s="9">
        <f t="shared" si="11"/>
        <v>-2.9684503629696744E-2</v>
      </c>
      <c r="D188" s="6">
        <f t="shared" si="12"/>
        <v>8.8116975574147917E-4</v>
      </c>
      <c r="E188" s="6">
        <f t="shared" si="15"/>
        <v>5.4462675370023448E-4</v>
      </c>
      <c r="F188" s="6">
        <f t="shared" si="13"/>
        <v>2.9854473545021079</v>
      </c>
      <c r="G188" s="17">
        <v>2.1813306598755293E-2</v>
      </c>
      <c r="H188" s="9">
        <f t="shared" si="14"/>
        <v>1.7278447136540101E-2</v>
      </c>
      <c r="AC188" s="15"/>
      <c r="AD188" s="16"/>
    </row>
    <row r="189" spans="1:30" hidden="1" outlineLevel="1" x14ac:dyDescent="0.3">
      <c r="A189" s="21">
        <v>36784</v>
      </c>
      <c r="B189" s="22">
        <v>-2.0294724893802085E-2</v>
      </c>
      <c r="C189" s="9">
        <f t="shared" si="11"/>
        <v>-5.5094724893802086E-2</v>
      </c>
      <c r="D189" s="6">
        <f t="shared" si="12"/>
        <v>3.0354287111237352E-3</v>
      </c>
      <c r="E189" s="6">
        <f t="shared" si="15"/>
        <v>8.8116975574147917E-4</v>
      </c>
      <c r="F189" s="6">
        <f t="shared" si="13"/>
        <v>4.5058467384358831</v>
      </c>
      <c r="G189" s="17">
        <v>1.4624889117808224E-2</v>
      </c>
      <c r="H189" s="9">
        <f t="shared" si="14"/>
        <v>2.1226979856861131E-2</v>
      </c>
      <c r="AC189" s="15"/>
      <c r="AD189" s="16"/>
    </row>
    <row r="190" spans="1:30" hidden="1" outlineLevel="1" x14ac:dyDescent="0.3">
      <c r="A190" s="21">
        <v>36787</v>
      </c>
      <c r="B190" s="22">
        <v>-2.8754574319965778E-2</v>
      </c>
      <c r="C190" s="9">
        <f t="shared" si="11"/>
        <v>-6.3554574319965779E-2</v>
      </c>
      <c r="D190" s="6">
        <f t="shared" si="12"/>
        <v>4.0391839169920535E-3</v>
      </c>
      <c r="E190" s="6">
        <f t="shared" si="15"/>
        <v>3.0354287111237352E-3</v>
      </c>
      <c r="F190" s="6">
        <f t="shared" si="13"/>
        <v>2.0301662387700357</v>
      </c>
      <c r="G190" s="17">
        <v>2.2711033226594814E-2</v>
      </c>
      <c r="H190" s="9">
        <f t="shared" si="14"/>
        <v>1.4248390220547849E-2</v>
      </c>
      <c r="AC190" s="15"/>
      <c r="AD190" s="16"/>
    </row>
    <row r="191" spans="1:30" hidden="1" outlineLevel="1" x14ac:dyDescent="0.3">
      <c r="A191" s="21">
        <v>36788</v>
      </c>
      <c r="B191" s="22">
        <v>3.6652401625305329E-2</v>
      </c>
      <c r="C191" s="9">
        <f t="shared" si="11"/>
        <v>1.8524016253053319E-3</v>
      </c>
      <c r="D191" s="6">
        <f t="shared" si="12"/>
        <v>3.4313917814338351E-6</v>
      </c>
      <c r="E191" s="6">
        <f t="shared" si="15"/>
        <v>4.0391839169920535E-3</v>
      </c>
      <c r="F191" s="6">
        <f t="shared" si="13"/>
        <v>4.8838107160144206</v>
      </c>
      <c r="G191" s="17">
        <v>2.0037345108046379E-2</v>
      </c>
      <c r="H191" s="9">
        <f t="shared" si="14"/>
        <v>2.2099345501653257E-2</v>
      </c>
      <c r="AC191" s="15"/>
      <c r="AD191" s="16"/>
    </row>
    <row r="192" spans="1:30" hidden="1" outlineLevel="1" x14ac:dyDescent="0.3">
      <c r="A192" s="21">
        <v>36789</v>
      </c>
      <c r="B192" s="22">
        <v>8.1926831557610283E-3</v>
      </c>
      <c r="C192" s="9">
        <f t="shared" si="11"/>
        <v>-2.6607316844238969E-2</v>
      </c>
      <c r="D192" s="6">
        <f t="shared" si="12"/>
        <v>7.0794930964972278E-4</v>
      </c>
      <c r="E192" s="6">
        <f t="shared" si="15"/>
        <v>3.4313917814338351E-6</v>
      </c>
      <c r="F192" s="6">
        <f t="shared" si="13"/>
        <v>3.8032806957500171</v>
      </c>
      <c r="G192" s="17">
        <v>2.1513202645296492E-2</v>
      </c>
      <c r="H192" s="9">
        <f t="shared" si="14"/>
        <v>1.9502001681237793E-2</v>
      </c>
      <c r="AC192" s="15"/>
      <c r="AD192" s="16"/>
    </row>
    <row r="193" spans="1:30" hidden="1" outlineLevel="1" x14ac:dyDescent="0.3">
      <c r="A193" s="21">
        <v>36790</v>
      </c>
      <c r="B193" s="22">
        <v>-1.7750161212013175E-2</v>
      </c>
      <c r="C193" s="9">
        <f t="shared" si="11"/>
        <v>-5.2550161212013169E-2</v>
      </c>
      <c r="D193" s="6">
        <f t="shared" si="12"/>
        <v>2.7615194434085734E-3</v>
      </c>
      <c r="E193" s="6">
        <f t="shared" si="15"/>
        <v>7.0794930964972278E-4</v>
      </c>
      <c r="F193" s="6">
        <f t="shared" si="13"/>
        <v>4.3829386833351514</v>
      </c>
      <c r="G193" s="17">
        <v>1.5238265002018372E-2</v>
      </c>
      <c r="H193" s="9">
        <f t="shared" si="14"/>
        <v>2.0935469145292998E-2</v>
      </c>
      <c r="AC193" s="15"/>
      <c r="AD193" s="16"/>
    </row>
    <row r="194" spans="1:30" hidden="1" outlineLevel="1" x14ac:dyDescent="0.3">
      <c r="A194" s="21">
        <v>36791</v>
      </c>
      <c r="B194" s="22">
        <v>-6.5796973242323665E-3</v>
      </c>
      <c r="C194" s="9">
        <f t="shared" si="11"/>
        <v>-4.1379697324232363E-2</v>
      </c>
      <c r="D194" s="6">
        <f t="shared" si="12"/>
        <v>1.712279350645083E-3</v>
      </c>
      <c r="E194" s="6">
        <f t="shared" si="15"/>
        <v>2.7615194434085734E-3</v>
      </c>
      <c r="F194" s="6">
        <f t="shared" si="13"/>
        <v>2.2032877535000814</v>
      </c>
      <c r="G194" s="17">
        <v>6.0468586668273164E-2</v>
      </c>
      <c r="H194" s="9">
        <f t="shared" si="14"/>
        <v>1.484347585136339E-2</v>
      </c>
      <c r="AC194" s="15"/>
      <c r="AD194" s="16"/>
    </row>
    <row r="195" spans="1:30" hidden="1" outlineLevel="1" x14ac:dyDescent="0.3">
      <c r="A195" s="21">
        <v>36794</v>
      </c>
      <c r="B195" s="22">
        <v>-1.6578300166040831E-2</v>
      </c>
      <c r="C195" s="9">
        <f t="shared" si="11"/>
        <v>-5.1378300166040829E-2</v>
      </c>
      <c r="D195" s="6">
        <f t="shared" si="12"/>
        <v>2.6397297279517912E-3</v>
      </c>
      <c r="E195" s="6">
        <f t="shared" si="15"/>
        <v>1.712279350645083E-3</v>
      </c>
      <c r="F195" s="6">
        <f t="shared" si="13"/>
        <v>34.569200377266675</v>
      </c>
      <c r="G195" s="17">
        <v>2.0687314346404018E-2</v>
      </c>
      <c r="H195" s="9">
        <f t="shared" si="14"/>
        <v>5.8795578385850311E-2</v>
      </c>
      <c r="AC195" s="15"/>
      <c r="AD195" s="16"/>
    </row>
    <row r="196" spans="1:30" hidden="1" outlineLevel="1" x14ac:dyDescent="0.3">
      <c r="A196" s="21">
        <v>36795</v>
      </c>
      <c r="B196" s="22">
        <v>-1.4029201275522835E-2</v>
      </c>
      <c r="C196" s="9">
        <f t="shared" si="11"/>
        <v>-4.8829201275522829E-2</v>
      </c>
      <c r="D196" s="6">
        <f t="shared" si="12"/>
        <v>2.3842908972055202E-3</v>
      </c>
      <c r="E196" s="6">
        <f t="shared" si="15"/>
        <v>2.6397297279517912E-3</v>
      </c>
      <c r="F196" s="6">
        <f t="shared" si="13"/>
        <v>4.0536074686583818</v>
      </c>
      <c r="G196" s="17">
        <v>1.9056466711194524E-2</v>
      </c>
      <c r="H196" s="9">
        <f t="shared" si="14"/>
        <v>2.0133572630455784E-2</v>
      </c>
      <c r="AC196" s="15"/>
      <c r="AD196" s="16"/>
    </row>
    <row r="197" spans="1:30" hidden="1" outlineLevel="1" x14ac:dyDescent="0.3">
      <c r="A197" s="21">
        <v>36796</v>
      </c>
      <c r="B197" s="22">
        <v>-8.9308318632220409E-3</v>
      </c>
      <c r="C197" s="9">
        <f t="shared" si="11"/>
        <v>-4.373083186322204E-2</v>
      </c>
      <c r="D197" s="6">
        <f t="shared" si="12"/>
        <v>1.9123856554493961E-3</v>
      </c>
      <c r="E197" s="6">
        <f t="shared" si="15"/>
        <v>2.3842908972055202E-3</v>
      </c>
      <c r="F197" s="6">
        <f t="shared" si="13"/>
        <v>3.4409531238982622</v>
      </c>
      <c r="G197" s="17">
        <v>2.4063610173949795E-2</v>
      </c>
      <c r="H197" s="9">
        <f t="shared" si="14"/>
        <v>1.854980626286502E-2</v>
      </c>
      <c r="AC197" s="15"/>
      <c r="AD197" s="16"/>
    </row>
    <row r="198" spans="1:30" hidden="1" outlineLevel="1" x14ac:dyDescent="0.3">
      <c r="A198" s="21">
        <v>36797</v>
      </c>
      <c r="B198" s="22">
        <v>3.2827764012159956E-2</v>
      </c>
      <c r="C198" s="9">
        <f t="shared" si="11"/>
        <v>-1.9722359878400417E-3</v>
      </c>
      <c r="D198" s="6">
        <f t="shared" si="12"/>
        <v>3.8897147917313852E-6</v>
      </c>
      <c r="E198" s="6">
        <f t="shared" si="15"/>
        <v>1.9123856554493961E-3</v>
      </c>
      <c r="F198" s="6">
        <f t="shared" si="13"/>
        <v>5.4816953583437371</v>
      </c>
      <c r="G198" s="17">
        <v>1.8649977648487144E-2</v>
      </c>
      <c r="H198" s="9">
        <f t="shared" si="14"/>
        <v>2.3413020647374268E-2</v>
      </c>
      <c r="AC198" s="15"/>
      <c r="AD198" s="16"/>
    </row>
    <row r="199" spans="1:30" hidden="1" outlineLevel="1" x14ac:dyDescent="0.3">
      <c r="A199" s="21">
        <v>36798</v>
      </c>
      <c r="B199" s="22">
        <v>-2.8319706497873964E-2</v>
      </c>
      <c r="C199" s="9">
        <f t="shared" si="11"/>
        <v>-6.3119706497873962E-2</v>
      </c>
      <c r="D199" s="6">
        <f t="shared" si="12"/>
        <v>3.9840973483777527E-3</v>
      </c>
      <c r="E199" s="6">
        <f t="shared" si="15"/>
        <v>3.8897147917313852E-6</v>
      </c>
      <c r="F199" s="6">
        <f t="shared" si="13"/>
        <v>3.2959584881397448</v>
      </c>
      <c r="G199" s="17">
        <v>1.1981970168987281E-2</v>
      </c>
      <c r="H199" s="9">
        <f t="shared" si="14"/>
        <v>1.8154774821351392E-2</v>
      </c>
      <c r="AC199" s="15"/>
      <c r="AD199" s="16"/>
    </row>
    <row r="200" spans="1:30" hidden="1" outlineLevel="1" x14ac:dyDescent="0.3">
      <c r="A200" s="21">
        <v>36801</v>
      </c>
      <c r="B200" s="22">
        <v>-2.8702380287599787E-2</v>
      </c>
      <c r="C200" s="9">
        <f t="shared" si="11"/>
        <v>-6.3502380287599788E-2</v>
      </c>
      <c r="D200" s="6">
        <f t="shared" si="12"/>
        <v>4.0325523021909424E-3</v>
      </c>
      <c r="E200" s="6">
        <f t="shared" si="15"/>
        <v>3.9840973483777527E-3</v>
      </c>
      <c r="F200" s="6">
        <f t="shared" si="13"/>
        <v>1.3655521304662639</v>
      </c>
      <c r="G200" s="17">
        <v>2.1253409229929795E-2</v>
      </c>
      <c r="H200" s="9">
        <f t="shared" si="14"/>
        <v>1.1685684106915879E-2</v>
      </c>
      <c r="AC200" s="15"/>
      <c r="AD200" s="16"/>
    </row>
    <row r="201" spans="1:30" hidden="1" outlineLevel="1" x14ac:dyDescent="0.3">
      <c r="A201" s="21">
        <v>36802</v>
      </c>
      <c r="B201" s="22">
        <v>-3.2194715175541871E-2</v>
      </c>
      <c r="C201" s="9">
        <f t="shared" si="11"/>
        <v>-6.6994715175541869E-2</v>
      </c>
      <c r="D201" s="6">
        <f t="shared" si="12"/>
        <v>4.4882918614519802E-3</v>
      </c>
      <c r="E201" s="6">
        <f t="shared" si="15"/>
        <v>4.0325523021909424E-3</v>
      </c>
      <c r="F201" s="6">
        <f t="shared" si="13"/>
        <v>4.2780919417816756</v>
      </c>
      <c r="G201" s="17">
        <v>2.7620559420769096E-2</v>
      </c>
      <c r="H201" s="9">
        <f t="shared" si="14"/>
        <v>2.0683548877747447E-2</v>
      </c>
      <c r="AC201" s="15"/>
      <c r="AD201" s="16"/>
    </row>
    <row r="202" spans="1:30" hidden="1" outlineLevel="1" x14ac:dyDescent="0.3">
      <c r="A202" s="21">
        <v>36803</v>
      </c>
      <c r="B202" s="22">
        <v>1.9278629050470647E-2</v>
      </c>
      <c r="C202" s="9">
        <f t="shared" si="11"/>
        <v>-1.5521370949529351E-2</v>
      </c>
      <c r="D202" s="6">
        <f t="shared" si="12"/>
        <v>2.4091295615289365E-4</v>
      </c>
      <c r="E202" s="6">
        <f t="shared" si="15"/>
        <v>4.4882918614519802E-3</v>
      </c>
      <c r="F202" s="6">
        <f t="shared" si="13"/>
        <v>7.2194632041588012</v>
      </c>
      <c r="G202" s="17">
        <v>2.7441432654822698E-2</v>
      </c>
      <c r="H202" s="9">
        <f t="shared" si="14"/>
        <v>2.6869058792891875E-2</v>
      </c>
      <c r="AC202" s="15"/>
      <c r="AD202" s="16"/>
    </row>
    <row r="203" spans="1:30" hidden="1" outlineLevel="1" x14ac:dyDescent="0.3">
      <c r="A203" s="21">
        <v>36804</v>
      </c>
      <c r="B203" s="22">
        <v>-1.458168522168527E-2</v>
      </c>
      <c r="C203" s="9">
        <f t="shared" si="11"/>
        <v>-4.9381685221685269E-2</v>
      </c>
      <c r="D203" s="6">
        <f t="shared" si="12"/>
        <v>2.4385508353336094E-3</v>
      </c>
      <c r="E203" s="6">
        <f t="shared" si="15"/>
        <v>2.4091295615289365E-4</v>
      </c>
      <c r="F203" s="6">
        <f t="shared" si="13"/>
        <v>7.1260207881227142</v>
      </c>
      <c r="G203" s="17">
        <v>1.8686112678533415E-2</v>
      </c>
      <c r="H203" s="9">
        <f t="shared" si="14"/>
        <v>2.669460767294158E-2</v>
      </c>
      <c r="AC203" s="15"/>
      <c r="AD203" s="16"/>
    </row>
    <row r="204" spans="1:30" hidden="1" outlineLevel="1" x14ac:dyDescent="0.3">
      <c r="A204" s="21">
        <v>36805</v>
      </c>
      <c r="B204" s="22">
        <v>-3.2518099403573912E-2</v>
      </c>
      <c r="C204" s="9">
        <f t="shared" si="11"/>
        <v>-6.7318099403573917E-2</v>
      </c>
      <c r="D204" s="6">
        <f t="shared" si="12"/>
        <v>4.531726507309459E-3</v>
      </c>
      <c r="E204" s="6">
        <f t="shared" si="15"/>
        <v>2.4385508353336094E-3</v>
      </c>
      <c r="F204" s="6">
        <f t="shared" si="13"/>
        <v>3.3088347341859783</v>
      </c>
      <c r="G204" s="17">
        <v>3.2061945032893301E-2</v>
      </c>
      <c r="H204" s="9">
        <f t="shared" si="14"/>
        <v>1.8190202676677293E-2</v>
      </c>
      <c r="AC204" s="15"/>
      <c r="AD204" s="16"/>
    </row>
    <row r="205" spans="1:30" hidden="1" outlineLevel="1" x14ac:dyDescent="0.3">
      <c r="A205" s="21">
        <v>36808</v>
      </c>
      <c r="B205" s="22">
        <v>-1.6228379403433379E-3</v>
      </c>
      <c r="C205" s="9">
        <f t="shared" ref="C205:C268" si="16">B205-B$5</f>
        <v>-3.6422837940343337E-2</v>
      </c>
      <c r="D205" s="6">
        <f t="shared" ref="D205:D268" si="17">C205^2</f>
        <v>1.3266231236285142E-3</v>
      </c>
      <c r="E205" s="6">
        <f t="shared" si="15"/>
        <v>4.531726507309459E-3</v>
      </c>
      <c r="F205" s="6">
        <f t="shared" ref="F205:F268" si="18">B$6+B$7*E205+B$8*(G204*100)^2</f>
        <v>9.7249355720024226</v>
      </c>
      <c r="G205" s="17">
        <v>3.4560875304600037E-2</v>
      </c>
      <c r="H205" s="9">
        <f t="shared" ref="H205:H268" si="19">SQRT(F205)/100</f>
        <v>3.1184828958970456E-2</v>
      </c>
      <c r="AC205" s="15"/>
      <c r="AD205" s="16"/>
    </row>
    <row r="206" spans="1:30" hidden="1" outlineLevel="1" x14ac:dyDescent="0.3">
      <c r="A206" s="21">
        <v>36809</v>
      </c>
      <c r="B206" s="22">
        <v>-3.4878694370852135E-2</v>
      </c>
      <c r="C206" s="9">
        <f t="shared" si="16"/>
        <v>-6.967869437085214E-2</v>
      </c>
      <c r="D206" s="6">
        <f t="shared" si="17"/>
        <v>4.8551204492266213E-3</v>
      </c>
      <c r="E206" s="6">
        <f t="shared" ref="E206:E269" si="20">D205</f>
        <v>1.3266231236285142E-3</v>
      </c>
      <c r="F206" s="6">
        <f t="shared" si="18"/>
        <v>11.29839572818301</v>
      </c>
      <c r="G206" s="17">
        <v>2.9768436375838023E-2</v>
      </c>
      <c r="H206" s="9">
        <f t="shared" si="19"/>
        <v>3.3613086332830271E-2</v>
      </c>
      <c r="AC206" s="15"/>
      <c r="AD206" s="16"/>
    </row>
    <row r="207" spans="1:30" hidden="1" outlineLevel="1" x14ac:dyDescent="0.3">
      <c r="A207" s="21">
        <v>36810</v>
      </c>
      <c r="B207" s="22">
        <v>-2.2484864011070985E-2</v>
      </c>
      <c r="C207" s="9">
        <f t="shared" si="16"/>
        <v>-5.7284864011070982E-2</v>
      </c>
      <c r="D207" s="6">
        <f t="shared" si="17"/>
        <v>3.2815556447668955E-3</v>
      </c>
      <c r="E207" s="6">
        <f t="shared" si="20"/>
        <v>4.8551204492266213E-3</v>
      </c>
      <c r="F207" s="6">
        <f t="shared" si="18"/>
        <v>8.3845779810303256</v>
      </c>
      <c r="G207" s="17">
        <v>4.2786822282176618E-2</v>
      </c>
      <c r="H207" s="9">
        <f t="shared" si="19"/>
        <v>2.8956135759162213E-2</v>
      </c>
      <c r="AC207" s="15"/>
      <c r="AD207" s="16"/>
    </row>
    <row r="208" spans="1:30" hidden="1" outlineLevel="1" x14ac:dyDescent="0.3">
      <c r="A208" s="21">
        <v>36811</v>
      </c>
      <c r="B208" s="22">
        <v>-3.0054322057123727E-2</v>
      </c>
      <c r="C208" s="9">
        <f t="shared" si="16"/>
        <v>-6.4854322057123728E-2</v>
      </c>
      <c r="D208" s="6">
        <f t="shared" si="17"/>
        <v>4.2060830894891255E-3</v>
      </c>
      <c r="E208" s="6">
        <f t="shared" si="20"/>
        <v>3.2815556447668955E-3</v>
      </c>
      <c r="F208" s="6">
        <f t="shared" si="18"/>
        <v>17.31240660517194</v>
      </c>
      <c r="G208" s="17">
        <v>3.2944126787796214E-2</v>
      </c>
      <c r="H208" s="9">
        <f t="shared" si="19"/>
        <v>4.1608180211554477E-2</v>
      </c>
      <c r="AC208" s="15"/>
      <c r="AD208" s="16"/>
    </row>
    <row r="209" spans="1:30" hidden="1" outlineLevel="1" x14ac:dyDescent="0.3">
      <c r="A209" s="21">
        <v>36812</v>
      </c>
      <c r="B209" s="22">
        <v>7.5790615114908449E-2</v>
      </c>
      <c r="C209" s="9">
        <f t="shared" si="16"/>
        <v>4.0990615114908452E-2</v>
      </c>
      <c r="D209" s="6">
        <f t="shared" si="17"/>
        <v>1.6802305274985613E-3</v>
      </c>
      <c r="E209" s="6">
        <f t="shared" si="20"/>
        <v>4.2060830894891255E-3</v>
      </c>
      <c r="F209" s="6">
        <f t="shared" si="18"/>
        <v>10.26696441992539</v>
      </c>
      <c r="G209" s="17">
        <v>3.2129278331521967E-2</v>
      </c>
      <c r="H209" s="9">
        <f t="shared" si="19"/>
        <v>3.2042104206692471E-2</v>
      </c>
      <c r="AC209" s="15"/>
      <c r="AD209" s="16"/>
    </row>
    <row r="210" spans="1:30" hidden="1" outlineLevel="1" x14ac:dyDescent="0.3">
      <c r="A210" s="21">
        <v>36815</v>
      </c>
      <c r="B210" s="22">
        <v>-8.0187472416082192E-3</v>
      </c>
      <c r="C210" s="9">
        <f t="shared" si="16"/>
        <v>-4.2818747241608217E-2</v>
      </c>
      <c r="D210" s="6">
        <f t="shared" si="17"/>
        <v>1.8334451153407313E-3</v>
      </c>
      <c r="E210" s="6">
        <f t="shared" si="20"/>
        <v>1.6802305274985613E-3</v>
      </c>
      <c r="F210" s="6">
        <f t="shared" si="18"/>
        <v>9.7656436444957588</v>
      </c>
      <c r="G210" s="17">
        <v>1.4825753412301121E-2</v>
      </c>
      <c r="H210" s="9">
        <f t="shared" si="19"/>
        <v>3.1250029831178978E-2</v>
      </c>
      <c r="AC210" s="15"/>
      <c r="AD210" s="16"/>
    </row>
    <row r="211" spans="1:30" hidden="1" outlineLevel="1" x14ac:dyDescent="0.3">
      <c r="A211" s="21">
        <v>36816</v>
      </c>
      <c r="B211" s="22">
        <v>-2.3468866909833169E-2</v>
      </c>
      <c r="C211" s="9">
        <f t="shared" si="16"/>
        <v>-5.826886690983317E-2</v>
      </c>
      <c r="D211" s="6">
        <f t="shared" si="17"/>
        <v>3.3952608509558511E-3</v>
      </c>
      <c r="E211" s="6">
        <f t="shared" si="20"/>
        <v>1.8334451153407313E-3</v>
      </c>
      <c r="F211" s="6">
        <f t="shared" si="18"/>
        <v>2.0860190237196541</v>
      </c>
      <c r="G211" s="17">
        <v>3.2553363661234347E-2</v>
      </c>
      <c r="H211" s="9">
        <f t="shared" si="19"/>
        <v>1.4443057237716861E-2</v>
      </c>
      <c r="AC211" s="15"/>
      <c r="AD211" s="16"/>
    </row>
    <row r="212" spans="1:30" hidden="1" outlineLevel="1" x14ac:dyDescent="0.3">
      <c r="A212" s="21">
        <v>36817</v>
      </c>
      <c r="B212" s="22">
        <v>-1.3280210652719258E-2</v>
      </c>
      <c r="C212" s="9">
        <f t="shared" si="16"/>
        <v>-4.8080210652719252E-2</v>
      </c>
      <c r="D212" s="6">
        <f t="shared" si="17"/>
        <v>2.3117066564098576E-3</v>
      </c>
      <c r="E212" s="6">
        <f t="shared" si="20"/>
        <v>3.3952608509558511E-3</v>
      </c>
      <c r="F212" s="6">
        <f t="shared" si="18"/>
        <v>10.025008540767134</v>
      </c>
      <c r="G212" s="17">
        <v>5.7910033530816182E-2</v>
      </c>
      <c r="H212" s="9">
        <f t="shared" si="19"/>
        <v>3.1662293885262219E-2</v>
      </c>
      <c r="AC212" s="15"/>
      <c r="AD212" s="16"/>
    </row>
    <row r="213" spans="1:30" hidden="1" outlineLevel="1" x14ac:dyDescent="0.3">
      <c r="A213" s="21">
        <v>36818</v>
      </c>
      <c r="B213" s="22">
        <v>7.5007540225752956E-2</v>
      </c>
      <c r="C213" s="9">
        <f t="shared" si="16"/>
        <v>4.0207540225752958E-2</v>
      </c>
      <c r="D213" s="6">
        <f t="shared" si="17"/>
        <v>1.6166462910055422E-3</v>
      </c>
      <c r="E213" s="6">
        <f t="shared" si="20"/>
        <v>2.3117066564098576E-3</v>
      </c>
      <c r="F213" s="6">
        <f t="shared" si="18"/>
        <v>31.706428185461967</v>
      </c>
      <c r="G213" s="17">
        <v>5.1366295012230105E-2</v>
      </c>
      <c r="H213" s="9">
        <f t="shared" si="19"/>
        <v>5.6308461340603119E-2</v>
      </c>
      <c r="AC213" s="15"/>
      <c r="AD213" s="16"/>
    </row>
    <row r="214" spans="1:30" hidden="1" outlineLevel="1" x14ac:dyDescent="0.3">
      <c r="A214" s="21">
        <v>36819</v>
      </c>
      <c r="B214" s="22">
        <v>1.8703015863338567E-2</v>
      </c>
      <c r="C214" s="9">
        <f t="shared" si="16"/>
        <v>-1.609698413666143E-2</v>
      </c>
      <c r="D214" s="6">
        <f t="shared" si="17"/>
        <v>2.5911289829592976E-4</v>
      </c>
      <c r="E214" s="6">
        <f t="shared" si="20"/>
        <v>1.6166462910055422E-3</v>
      </c>
      <c r="F214" s="6">
        <f t="shared" si="18"/>
        <v>24.947497029516068</v>
      </c>
      <c r="G214" s="17">
        <v>2.4259167855327585E-2</v>
      </c>
      <c r="H214" s="9">
        <f t="shared" si="19"/>
        <v>4.9947469434913384E-2</v>
      </c>
      <c r="AC214" s="15"/>
      <c r="AD214" s="16"/>
    </row>
    <row r="215" spans="1:30" hidden="1" outlineLevel="1" x14ac:dyDescent="0.3">
      <c r="A215" s="21">
        <v>36822</v>
      </c>
      <c r="B215" s="22">
        <v>-4.1571707959955065E-3</v>
      </c>
      <c r="C215" s="9">
        <f t="shared" si="16"/>
        <v>-3.8957170795995505E-2</v>
      </c>
      <c r="D215" s="6">
        <f t="shared" si="17"/>
        <v>1.5176611564283651E-3</v>
      </c>
      <c r="E215" s="6">
        <f t="shared" si="20"/>
        <v>2.5911289829592976E-4</v>
      </c>
      <c r="F215" s="6">
        <f t="shared" si="18"/>
        <v>5.5709314057693424</v>
      </c>
      <c r="G215" s="17">
        <v>1.7018042398530903E-2</v>
      </c>
      <c r="H215" s="9">
        <f t="shared" si="19"/>
        <v>2.360282060637953E-2</v>
      </c>
      <c r="AC215" s="15"/>
      <c r="AD215" s="16"/>
    </row>
    <row r="216" spans="1:30" hidden="1" outlineLevel="1" x14ac:dyDescent="0.3">
      <c r="A216" s="21">
        <v>36823</v>
      </c>
      <c r="B216" s="22">
        <v>-1.4197827070571973E-2</v>
      </c>
      <c r="C216" s="9">
        <f t="shared" si="16"/>
        <v>-4.8997827070571973E-2</v>
      </c>
      <c r="D216" s="6">
        <f t="shared" si="17"/>
        <v>2.4007870576376756E-3</v>
      </c>
      <c r="E216" s="6">
        <f t="shared" si="20"/>
        <v>1.5176611564283651E-3</v>
      </c>
      <c r="F216" s="6">
        <f t="shared" si="18"/>
        <v>2.7458546271420818</v>
      </c>
      <c r="G216" s="17">
        <v>2.2169533699933883E-2</v>
      </c>
      <c r="H216" s="9">
        <f t="shared" si="19"/>
        <v>1.6570620468594657E-2</v>
      </c>
      <c r="AC216" s="15"/>
      <c r="AD216" s="16"/>
    </row>
    <row r="217" spans="1:30" hidden="1" outlineLevel="1" x14ac:dyDescent="0.3">
      <c r="A217" s="21">
        <v>36824</v>
      </c>
      <c r="B217" s="22">
        <v>-5.7230134498841186E-2</v>
      </c>
      <c r="C217" s="9">
        <f t="shared" si="16"/>
        <v>-9.2030134498841176E-2</v>
      </c>
      <c r="D217" s="6">
        <f t="shared" si="17"/>
        <v>8.4695456558747974E-3</v>
      </c>
      <c r="E217" s="6">
        <f t="shared" si="20"/>
        <v>2.4007870576376756E-3</v>
      </c>
      <c r="F217" s="6">
        <f t="shared" si="18"/>
        <v>4.6540170378540493</v>
      </c>
      <c r="G217" s="17">
        <v>3.4388816041192226E-2</v>
      </c>
      <c r="H217" s="9">
        <f t="shared" si="19"/>
        <v>2.1573170925605834E-2</v>
      </c>
      <c r="AC217" s="15"/>
      <c r="AD217" s="16"/>
    </row>
    <row r="218" spans="1:30" hidden="1" outlineLevel="1" x14ac:dyDescent="0.3">
      <c r="A218" s="21">
        <v>36825</v>
      </c>
      <c r="B218" s="22">
        <v>1.3107385957127637E-2</v>
      </c>
      <c r="C218" s="9">
        <f t="shared" si="16"/>
        <v>-2.1692614042872361E-2</v>
      </c>
      <c r="D218" s="6">
        <f t="shared" si="17"/>
        <v>4.7056950401302316E-4</v>
      </c>
      <c r="E218" s="6">
        <f t="shared" si="20"/>
        <v>8.4695456558747974E-3</v>
      </c>
      <c r="F218" s="6">
        <f t="shared" si="18"/>
        <v>11.18662684752225</v>
      </c>
      <c r="G218" s="17">
        <v>5.2380595400235444E-2</v>
      </c>
      <c r="H218" s="9">
        <f t="shared" si="19"/>
        <v>3.3446415125573996E-2</v>
      </c>
      <c r="AC218" s="15"/>
      <c r="AD218" s="16"/>
    </row>
    <row r="219" spans="1:30" hidden="1" outlineLevel="1" x14ac:dyDescent="0.3">
      <c r="A219" s="21">
        <v>36826</v>
      </c>
      <c r="B219" s="22">
        <v>1.8869215600826334E-3</v>
      </c>
      <c r="C219" s="9">
        <f t="shared" si="16"/>
        <v>-3.2913078439917365E-2</v>
      </c>
      <c r="D219" s="6">
        <f t="shared" si="17"/>
        <v>1.0832707323921533E-3</v>
      </c>
      <c r="E219" s="6">
        <f t="shared" si="20"/>
        <v>4.7056950401302316E-4</v>
      </c>
      <c r="F219" s="6">
        <f t="shared" si="18"/>
        <v>25.942077371459597</v>
      </c>
      <c r="G219" s="17">
        <v>2.9031439756419523E-2</v>
      </c>
      <c r="H219" s="9">
        <f t="shared" si="19"/>
        <v>5.093336565696361E-2</v>
      </c>
      <c r="AC219" s="15"/>
      <c r="AD219" s="16"/>
    </row>
    <row r="220" spans="1:30" hidden="1" outlineLevel="1" x14ac:dyDescent="0.3">
      <c r="A220" s="21">
        <v>36829</v>
      </c>
      <c r="B220" s="22">
        <v>-2.6883668726948882E-2</v>
      </c>
      <c r="C220" s="9">
        <f t="shared" si="16"/>
        <v>-6.168366872694888E-2</v>
      </c>
      <c r="D220" s="6">
        <f t="shared" si="17"/>
        <v>3.8048749876159714E-3</v>
      </c>
      <c r="E220" s="6">
        <f t="shared" si="20"/>
        <v>1.0832707323921533E-3</v>
      </c>
      <c r="F220" s="6">
        <f t="shared" si="18"/>
        <v>7.9747802672203347</v>
      </c>
      <c r="G220" s="17">
        <v>2.7265399716827669E-2</v>
      </c>
      <c r="H220" s="9">
        <f t="shared" si="19"/>
        <v>2.8239653445501656E-2</v>
      </c>
      <c r="AC220" s="15"/>
      <c r="AD220" s="16"/>
    </row>
    <row r="221" spans="1:30" hidden="1" outlineLevel="1" x14ac:dyDescent="0.3">
      <c r="A221" s="21">
        <v>36830</v>
      </c>
      <c r="B221" s="22">
        <v>5.4343249879857815E-2</v>
      </c>
      <c r="C221" s="9">
        <f t="shared" si="16"/>
        <v>1.9543249879857817E-2</v>
      </c>
      <c r="D221" s="6">
        <f t="shared" si="17"/>
        <v>3.8193861586656257E-4</v>
      </c>
      <c r="E221" s="6">
        <f t="shared" si="20"/>
        <v>3.8048749876159714E-3</v>
      </c>
      <c r="F221" s="6">
        <f t="shared" si="18"/>
        <v>7.0351778579065574</v>
      </c>
      <c r="G221" s="17">
        <v>2.2323106352013636E-2</v>
      </c>
      <c r="H221" s="9">
        <f t="shared" si="19"/>
        <v>2.652390970031861E-2</v>
      </c>
      <c r="AC221" s="15"/>
      <c r="AD221" s="16"/>
    </row>
    <row r="222" spans="1:30" hidden="1" outlineLevel="1" x14ac:dyDescent="0.3">
      <c r="A222" s="21">
        <v>36831</v>
      </c>
      <c r="B222" s="22">
        <v>-1.0813139318811046E-2</v>
      </c>
      <c r="C222" s="9">
        <f t="shared" si="16"/>
        <v>-4.5613139318811044E-2</v>
      </c>
      <c r="D222" s="6">
        <f t="shared" si="17"/>
        <v>2.0805584785172659E-3</v>
      </c>
      <c r="E222" s="6">
        <f t="shared" si="20"/>
        <v>3.8193861586656257E-4</v>
      </c>
      <c r="F222" s="6">
        <f t="shared" si="18"/>
        <v>4.7184982005951106</v>
      </c>
      <c r="G222" s="17">
        <v>2.7084201353732126E-2</v>
      </c>
      <c r="H222" s="9">
        <f t="shared" si="19"/>
        <v>2.1722104411394196E-2</v>
      </c>
      <c r="AC222" s="15"/>
      <c r="AD222" s="16"/>
    </row>
    <row r="223" spans="1:30" hidden="1" outlineLevel="1" x14ac:dyDescent="0.3">
      <c r="A223" s="21">
        <v>36832</v>
      </c>
      <c r="B223" s="22">
        <v>2.8284739808479967E-2</v>
      </c>
      <c r="C223" s="9">
        <f t="shared" si="16"/>
        <v>-6.5152601915200309E-3</v>
      </c>
      <c r="D223" s="6">
        <f t="shared" si="17"/>
        <v>4.2448615363205627E-5</v>
      </c>
      <c r="E223" s="6">
        <f t="shared" si="20"/>
        <v>2.0805584785172659E-3</v>
      </c>
      <c r="F223" s="6">
        <f t="shared" si="18"/>
        <v>6.9420060664701664</v>
      </c>
      <c r="G223" s="17">
        <v>1.9200144326515716E-2</v>
      </c>
      <c r="H223" s="9">
        <f t="shared" si="19"/>
        <v>2.6347686931626781E-2</v>
      </c>
      <c r="AC223" s="15"/>
      <c r="AD223" s="16"/>
    </row>
    <row r="224" spans="1:30" hidden="1" outlineLevel="1" x14ac:dyDescent="0.3">
      <c r="A224" s="21">
        <v>36833</v>
      </c>
      <c r="B224" s="22">
        <v>6.5576080917033163E-3</v>
      </c>
      <c r="C224" s="9">
        <f t="shared" si="16"/>
        <v>-2.824239190829668E-2</v>
      </c>
      <c r="D224" s="6">
        <f t="shared" si="17"/>
        <v>7.9763270070182181E-4</v>
      </c>
      <c r="E224" s="6">
        <f t="shared" si="20"/>
        <v>4.2448615363205627E-5</v>
      </c>
      <c r="F224" s="6">
        <f t="shared" si="18"/>
        <v>3.4927877293665697</v>
      </c>
      <c r="G224" s="17">
        <v>1.482145879863838E-2</v>
      </c>
      <c r="H224" s="9">
        <f t="shared" si="19"/>
        <v>1.8689001389497969E-2</v>
      </c>
      <c r="AC224" s="15"/>
      <c r="AD224" s="16"/>
    </row>
    <row r="225" spans="1:30" hidden="1" outlineLevel="1" x14ac:dyDescent="0.3">
      <c r="A225" s="21">
        <v>36836</v>
      </c>
      <c r="B225" s="22">
        <v>-1.0300381843435584E-2</v>
      </c>
      <c r="C225" s="9">
        <f t="shared" si="16"/>
        <v>-4.510038184343558E-2</v>
      </c>
      <c r="D225" s="6">
        <f t="shared" si="17"/>
        <v>2.0340444424236936E-3</v>
      </c>
      <c r="E225" s="6">
        <f t="shared" si="20"/>
        <v>7.9763270070182181E-4</v>
      </c>
      <c r="F225" s="6">
        <f t="shared" si="18"/>
        <v>2.0847627372410718</v>
      </c>
      <c r="G225" s="17">
        <v>1.1078560672555549E-2</v>
      </c>
      <c r="H225" s="9">
        <f t="shared" si="19"/>
        <v>1.4438707481076941E-2</v>
      </c>
      <c r="AC225" s="15"/>
      <c r="AD225" s="16"/>
    </row>
    <row r="226" spans="1:30" hidden="1" outlineLevel="1" x14ac:dyDescent="0.3">
      <c r="A226" s="21">
        <v>36837</v>
      </c>
      <c r="B226" s="22">
        <v>-1.2292794951073246E-4</v>
      </c>
      <c r="C226" s="9">
        <f t="shared" si="16"/>
        <v>-3.4922927949510733E-2</v>
      </c>
      <c r="D226" s="6">
        <f t="shared" si="17"/>
        <v>1.2196108965667179E-3</v>
      </c>
      <c r="E226" s="6">
        <f t="shared" si="20"/>
        <v>2.0340444424236936E-3</v>
      </c>
      <c r="F226" s="6">
        <f t="shared" si="18"/>
        <v>1.1685381924181373</v>
      </c>
      <c r="G226" s="17">
        <v>1.550735136806222E-2</v>
      </c>
      <c r="H226" s="9">
        <f t="shared" si="19"/>
        <v>1.0809894506507163E-2</v>
      </c>
      <c r="AC226" s="15"/>
      <c r="AD226" s="16"/>
    </row>
    <row r="227" spans="1:30" hidden="1" outlineLevel="1" x14ac:dyDescent="0.3">
      <c r="A227" s="21">
        <v>36838</v>
      </c>
      <c r="B227" s="22">
        <v>-5.5400510603311554E-2</v>
      </c>
      <c r="C227" s="9">
        <f t="shared" si="16"/>
        <v>-9.0200510603311551E-2</v>
      </c>
      <c r="D227" s="6">
        <f t="shared" si="17"/>
        <v>8.1361321130981202E-3</v>
      </c>
      <c r="E227" s="6">
        <f t="shared" si="20"/>
        <v>1.2196108965667179E-3</v>
      </c>
      <c r="F227" s="6">
        <f t="shared" si="18"/>
        <v>2.281407650025145</v>
      </c>
      <c r="G227" s="17">
        <v>2.3540951804575341E-2</v>
      </c>
      <c r="H227" s="9">
        <f t="shared" si="19"/>
        <v>1.5104329346333602E-2</v>
      </c>
      <c r="AC227" s="15"/>
      <c r="AD227" s="16"/>
    </row>
    <row r="228" spans="1:30" hidden="1" outlineLevel="1" x14ac:dyDescent="0.3">
      <c r="A228" s="21">
        <v>36839</v>
      </c>
      <c r="B228" s="22">
        <v>-9.7480901204346215E-3</v>
      </c>
      <c r="C228" s="9">
        <f t="shared" si="16"/>
        <v>-4.4548090120434619E-2</v>
      </c>
      <c r="D228" s="6">
        <f t="shared" si="17"/>
        <v>1.9845323333783646E-3</v>
      </c>
      <c r="E228" s="6">
        <f t="shared" si="20"/>
        <v>8.1361321130981202E-3</v>
      </c>
      <c r="F228" s="6">
        <f t="shared" si="18"/>
        <v>5.2468382876889539</v>
      </c>
      <c r="G228" s="17">
        <v>3.6382587682168691E-2</v>
      </c>
      <c r="H228" s="9">
        <f t="shared" si="19"/>
        <v>2.2905978013804503E-2</v>
      </c>
      <c r="AC228" s="15"/>
      <c r="AD228" s="16"/>
    </row>
    <row r="229" spans="1:30" hidden="1" outlineLevel="1" x14ac:dyDescent="0.3">
      <c r="A229" s="21">
        <v>36840</v>
      </c>
      <c r="B229" s="22">
        <v>-5.5030981942926598E-2</v>
      </c>
      <c r="C229" s="9">
        <f t="shared" si="16"/>
        <v>-8.9830981942926602E-2</v>
      </c>
      <c r="D229" s="6">
        <f t="shared" si="17"/>
        <v>8.0696053168304045E-3</v>
      </c>
      <c r="E229" s="6">
        <f t="shared" si="20"/>
        <v>1.9845323333783646E-3</v>
      </c>
      <c r="F229" s="6">
        <f t="shared" si="18"/>
        <v>12.519992383480952</v>
      </c>
      <c r="G229" s="17">
        <v>3.0620679670246995E-2</v>
      </c>
      <c r="H229" s="9">
        <f t="shared" si="19"/>
        <v>3.5383601263128873E-2</v>
      </c>
      <c r="AC229" s="15"/>
      <c r="AD229" s="16"/>
    </row>
    <row r="230" spans="1:30" hidden="1" outlineLevel="1" x14ac:dyDescent="0.3">
      <c r="A230" s="21">
        <v>36843</v>
      </c>
      <c r="B230" s="22">
        <v>-2.0772271834680077E-2</v>
      </c>
      <c r="C230" s="9">
        <f t="shared" si="16"/>
        <v>-5.5572271834680075E-2</v>
      </c>
      <c r="D230" s="6">
        <f t="shared" si="17"/>
        <v>3.0882773968675765E-3</v>
      </c>
      <c r="E230" s="6">
        <f t="shared" si="20"/>
        <v>8.0696053168304045E-3</v>
      </c>
      <c r="F230" s="6">
        <f t="shared" si="18"/>
        <v>8.8712006236895373</v>
      </c>
      <c r="G230" s="17">
        <v>5.1173543408715001E-2</v>
      </c>
      <c r="H230" s="9">
        <f t="shared" si="19"/>
        <v>2.9784560805372871E-2</v>
      </c>
      <c r="AC230" s="15"/>
      <c r="AD230" s="16"/>
    </row>
    <row r="231" spans="1:30" hidden="1" outlineLevel="1" x14ac:dyDescent="0.3">
      <c r="A231" s="21">
        <v>36844</v>
      </c>
      <c r="B231" s="22">
        <v>5.6214743336711205E-2</v>
      </c>
      <c r="C231" s="9">
        <f t="shared" si="16"/>
        <v>2.1414743336711207E-2</v>
      </c>
      <c r="D231" s="6">
        <f t="shared" si="17"/>
        <v>4.5859123217721707E-4</v>
      </c>
      <c r="E231" s="6">
        <f t="shared" si="20"/>
        <v>3.0882773968675765E-3</v>
      </c>
      <c r="F231" s="6">
        <f t="shared" si="18"/>
        <v>24.760755965521636</v>
      </c>
      <c r="G231" s="17">
        <v>3.6796465241947476E-2</v>
      </c>
      <c r="H231" s="9">
        <f t="shared" si="19"/>
        <v>4.9760180833193959E-2</v>
      </c>
      <c r="AC231" s="15"/>
      <c r="AD231" s="16"/>
    </row>
    <row r="232" spans="1:30" hidden="1" outlineLevel="1" x14ac:dyDescent="0.3">
      <c r="A232" s="21">
        <v>36845</v>
      </c>
      <c r="B232" s="22">
        <v>8.6361599554079203E-3</v>
      </c>
      <c r="C232" s="9">
        <f t="shared" si="16"/>
        <v>-2.6163840044592077E-2</v>
      </c>
      <c r="D232" s="6">
        <f t="shared" si="17"/>
        <v>6.8454652587899992E-4</v>
      </c>
      <c r="E232" s="6">
        <f t="shared" si="20"/>
        <v>4.5859123217721707E-4</v>
      </c>
      <c r="F232" s="6">
        <f t="shared" si="18"/>
        <v>12.806188871013914</v>
      </c>
      <c r="G232" s="17">
        <v>2.1196884447260606E-2</v>
      </c>
      <c r="H232" s="9">
        <f t="shared" si="19"/>
        <v>3.5785735804945963E-2</v>
      </c>
      <c r="AC232" s="15"/>
      <c r="AD232" s="16"/>
    </row>
    <row r="233" spans="1:30" hidden="1" outlineLevel="1" x14ac:dyDescent="0.3">
      <c r="A233" s="21">
        <v>36846</v>
      </c>
      <c r="B233" s="22">
        <v>-4.3125008344695279E-2</v>
      </c>
      <c r="C233" s="9">
        <f t="shared" si="16"/>
        <v>-7.7925008344695276E-2</v>
      </c>
      <c r="D233" s="6">
        <f t="shared" si="17"/>
        <v>6.0723069255208288E-3</v>
      </c>
      <c r="E233" s="6">
        <f t="shared" si="20"/>
        <v>6.8454652587899992E-4</v>
      </c>
      <c r="F233" s="6">
        <f t="shared" si="18"/>
        <v>4.2552411797497607</v>
      </c>
      <c r="G233" s="17">
        <v>3.154579903110169E-2</v>
      </c>
      <c r="H233" s="9">
        <f t="shared" si="19"/>
        <v>2.0628235939482951E-2</v>
      </c>
      <c r="AC233" s="15"/>
      <c r="AD233" s="16"/>
    </row>
    <row r="234" spans="1:30" hidden="1" outlineLevel="1" x14ac:dyDescent="0.3">
      <c r="A234" s="21">
        <v>36847</v>
      </c>
      <c r="B234" s="22">
        <v>-1.5480733772488691E-3</v>
      </c>
      <c r="C234" s="9">
        <f t="shared" si="16"/>
        <v>-3.6348073377248866E-2</v>
      </c>
      <c r="D234" s="6">
        <f t="shared" si="17"/>
        <v>1.3211824382378678E-3</v>
      </c>
      <c r="E234" s="6">
        <f t="shared" si="20"/>
        <v>6.0723069255208288E-3</v>
      </c>
      <c r="F234" s="6">
        <f t="shared" si="18"/>
        <v>9.4146966375519252</v>
      </c>
      <c r="G234" s="17">
        <v>2.7059726203151301E-2</v>
      </c>
      <c r="H234" s="9">
        <f t="shared" si="19"/>
        <v>3.0683377645806736E-2</v>
      </c>
      <c r="AC234" s="15"/>
      <c r="AD234" s="16"/>
    </row>
    <row r="235" spans="1:30" hidden="1" outlineLevel="1" x14ac:dyDescent="0.3">
      <c r="A235" s="21">
        <v>36850</v>
      </c>
      <c r="B235" s="22">
        <v>-5.1359556315970563E-2</v>
      </c>
      <c r="C235" s="9">
        <f t="shared" si="16"/>
        <v>-8.6159556315970554E-2</v>
      </c>
      <c r="D235" s="6">
        <f t="shared" si="17"/>
        <v>7.4234691445649011E-3</v>
      </c>
      <c r="E235" s="6">
        <f t="shared" si="20"/>
        <v>1.3211824382378678E-3</v>
      </c>
      <c r="F235" s="6">
        <f t="shared" si="18"/>
        <v>6.9294417295596276</v>
      </c>
      <c r="G235" s="17">
        <v>3.2359081877716585E-2</v>
      </c>
      <c r="H235" s="9">
        <f t="shared" si="19"/>
        <v>2.6323832793800427E-2</v>
      </c>
      <c r="AC235" s="15"/>
      <c r="AD235" s="16"/>
    </row>
    <row r="236" spans="1:30" hidden="1" outlineLevel="1" x14ac:dyDescent="0.3">
      <c r="A236" s="21">
        <v>36851</v>
      </c>
      <c r="B236" s="22">
        <v>-1.4581091517659509E-3</v>
      </c>
      <c r="C236" s="9">
        <f t="shared" si="16"/>
        <v>-3.6258109151765951E-2</v>
      </c>
      <c r="D236" s="6">
        <f t="shared" si="17"/>
        <v>1.3146504792613737E-3</v>
      </c>
      <c r="E236" s="6">
        <f t="shared" si="20"/>
        <v>7.4234691445649011E-3</v>
      </c>
      <c r="F236" s="6">
        <f t="shared" si="18"/>
        <v>9.9060119179911492</v>
      </c>
      <c r="G236" s="17">
        <v>1.78960253171742E-2</v>
      </c>
      <c r="H236" s="9">
        <f t="shared" si="19"/>
        <v>3.1473817559983332E-2</v>
      </c>
      <c r="AC236" s="15"/>
      <c r="AD236" s="16"/>
    </row>
    <row r="237" spans="1:30" hidden="1" outlineLevel="1" x14ac:dyDescent="0.3">
      <c r="A237" s="21">
        <v>36852</v>
      </c>
      <c r="B237" s="22">
        <v>-4.1276232796991753E-2</v>
      </c>
      <c r="C237" s="9">
        <f t="shared" si="16"/>
        <v>-7.6076232796991744E-2</v>
      </c>
      <c r="D237" s="6">
        <f t="shared" si="17"/>
        <v>5.7875931965820819E-3</v>
      </c>
      <c r="E237" s="6">
        <f t="shared" si="20"/>
        <v>1.3146504792613737E-3</v>
      </c>
      <c r="F237" s="6">
        <f t="shared" si="18"/>
        <v>3.0355854569640304</v>
      </c>
      <c r="G237" s="17">
        <v>2.9932790217528784E-2</v>
      </c>
      <c r="H237" s="9">
        <f t="shared" si="19"/>
        <v>1.7422931604537825E-2</v>
      </c>
      <c r="AC237" s="15"/>
      <c r="AD237" s="16"/>
    </row>
    <row r="238" spans="1:30" hidden="1" outlineLevel="1" x14ac:dyDescent="0.3">
      <c r="A238" s="21">
        <v>36854</v>
      </c>
      <c r="B238" s="22">
        <v>5.2679023181107731E-2</v>
      </c>
      <c r="C238" s="9">
        <f t="shared" si="16"/>
        <v>1.7879023181107734E-2</v>
      </c>
      <c r="D238" s="6">
        <f t="shared" si="17"/>
        <v>3.1965946991058773E-4</v>
      </c>
      <c r="E238" s="6">
        <f t="shared" si="20"/>
        <v>5.7875931965820819E-3</v>
      </c>
      <c r="F238" s="6">
        <f t="shared" si="18"/>
        <v>8.4773697515656856</v>
      </c>
      <c r="G238" s="17">
        <v>2.7129919896137149E-2</v>
      </c>
      <c r="H238" s="9">
        <f t="shared" si="19"/>
        <v>2.9115923051769604E-2</v>
      </c>
      <c r="AC238" s="15"/>
      <c r="AD238" s="16"/>
    </row>
    <row r="239" spans="1:30" hidden="1" outlineLevel="1" x14ac:dyDescent="0.3">
      <c r="A239" s="21">
        <v>36857</v>
      </c>
      <c r="B239" s="22">
        <v>-8.2594868733623164E-3</v>
      </c>
      <c r="C239" s="9">
        <f t="shared" si="16"/>
        <v>-4.3059486873362314E-2</v>
      </c>
      <c r="D239" s="6">
        <f t="shared" si="17"/>
        <v>1.8541194097972614E-3</v>
      </c>
      <c r="E239" s="6">
        <f t="shared" si="20"/>
        <v>3.1965946991058773E-4</v>
      </c>
      <c r="F239" s="6">
        <f t="shared" si="18"/>
        <v>6.9653438989843428</v>
      </c>
      <c r="G239" s="17">
        <v>3.3240959189180214E-2</v>
      </c>
      <c r="H239" s="9">
        <f t="shared" si="19"/>
        <v>2.6391937971631304E-2</v>
      </c>
      <c r="AC239" s="15"/>
      <c r="AD239" s="16"/>
    </row>
    <row r="240" spans="1:30" hidden="1" outlineLevel="1" x14ac:dyDescent="0.3">
      <c r="A240" s="21">
        <v>36858</v>
      </c>
      <c r="B240" s="22">
        <v>-5.1836299082826665E-2</v>
      </c>
      <c r="C240" s="9">
        <f t="shared" si="16"/>
        <v>-8.6636299082826662E-2</v>
      </c>
      <c r="D240" s="6">
        <f t="shared" si="17"/>
        <v>7.505848318768992E-3</v>
      </c>
      <c r="E240" s="6">
        <f t="shared" si="20"/>
        <v>1.8541194097972614E-3</v>
      </c>
      <c r="F240" s="6">
        <f t="shared" si="18"/>
        <v>10.452537308693769</v>
      </c>
      <c r="G240" s="17">
        <v>2.5702259459901861E-2</v>
      </c>
      <c r="H240" s="9">
        <f t="shared" si="19"/>
        <v>3.2330384019825326E-2</v>
      </c>
      <c r="AC240" s="15"/>
      <c r="AD240" s="16"/>
    </row>
    <row r="241" spans="1:30" hidden="1" outlineLevel="1" x14ac:dyDescent="0.3">
      <c r="A241" s="21">
        <v>36859</v>
      </c>
      <c r="B241" s="22">
        <v>-1.0308989931698964E-2</v>
      </c>
      <c r="C241" s="9">
        <f t="shared" si="16"/>
        <v>-4.5108989931698963E-2</v>
      </c>
      <c r="D241" s="6">
        <f t="shared" si="17"/>
        <v>2.0348209726581182E-3</v>
      </c>
      <c r="E241" s="6">
        <f t="shared" si="20"/>
        <v>7.505848318768992E-3</v>
      </c>
      <c r="F241" s="6">
        <f t="shared" si="18"/>
        <v>6.2527799462488289</v>
      </c>
      <c r="G241" s="17">
        <v>3.1832810057520887E-2</v>
      </c>
      <c r="H241" s="9">
        <f t="shared" si="19"/>
        <v>2.5005559274387027E-2</v>
      </c>
      <c r="AC241" s="15"/>
      <c r="AD241" s="16"/>
    </row>
    <row r="242" spans="1:30" hidden="1" outlineLevel="1" x14ac:dyDescent="0.3">
      <c r="A242" s="21">
        <v>36860</v>
      </c>
      <c r="B242" s="22">
        <v>-4.1100178390498759E-2</v>
      </c>
      <c r="C242" s="9">
        <f t="shared" si="16"/>
        <v>-7.5900178390498757E-2</v>
      </c>
      <c r="D242" s="6">
        <f t="shared" si="17"/>
        <v>5.7608370797095345E-3</v>
      </c>
      <c r="E242" s="6">
        <f t="shared" si="20"/>
        <v>2.0348209726581182E-3</v>
      </c>
      <c r="F242" s="6">
        <f t="shared" si="18"/>
        <v>9.5864260051569392</v>
      </c>
      <c r="G242" s="17">
        <v>5.127768385595368E-2</v>
      </c>
      <c r="H242" s="9">
        <f t="shared" si="19"/>
        <v>3.0961954081028122E-2</v>
      </c>
      <c r="AC242" s="15"/>
      <c r="AD242" s="16"/>
    </row>
    <row r="243" spans="1:30" hidden="1" outlineLevel="1" x14ac:dyDescent="0.3">
      <c r="A243" s="21">
        <v>36861</v>
      </c>
      <c r="B243" s="22">
        <v>1.8065767129242887E-2</v>
      </c>
      <c r="C243" s="9">
        <f t="shared" si="16"/>
        <v>-1.673423287075711E-2</v>
      </c>
      <c r="D243" s="6">
        <f t="shared" si="17"/>
        <v>2.8003454977272775E-4</v>
      </c>
      <c r="E243" s="6">
        <f t="shared" si="20"/>
        <v>5.7608370797095345E-3</v>
      </c>
      <c r="F243" s="6">
        <f t="shared" si="18"/>
        <v>24.861738646828531</v>
      </c>
      <c r="G243" s="17">
        <v>4.2349229934896974E-2</v>
      </c>
      <c r="H243" s="9">
        <f t="shared" si="19"/>
        <v>4.986154695437009E-2</v>
      </c>
      <c r="AC243" s="15"/>
      <c r="AD243" s="16"/>
    </row>
    <row r="244" spans="1:30" hidden="1" outlineLevel="1" x14ac:dyDescent="0.3">
      <c r="A244" s="21">
        <v>36864</v>
      </c>
      <c r="B244" s="22">
        <v>-1.1229851619696297E-2</v>
      </c>
      <c r="C244" s="9">
        <f t="shared" si="16"/>
        <v>-4.6029851619696291E-2</v>
      </c>
      <c r="D244" s="6">
        <f t="shared" si="17"/>
        <v>2.1187472401312571E-3</v>
      </c>
      <c r="E244" s="6">
        <f t="shared" si="20"/>
        <v>2.8003454977272775E-4</v>
      </c>
      <c r="F244" s="6">
        <f t="shared" si="18"/>
        <v>16.960120355258614</v>
      </c>
      <c r="G244" s="17">
        <v>2.7026387469458242E-2</v>
      </c>
      <c r="H244" s="9">
        <f t="shared" si="19"/>
        <v>4.1182666687890196E-2</v>
      </c>
      <c r="AC244" s="15"/>
      <c r="AD244" s="16"/>
    </row>
    <row r="245" spans="1:30" hidden="1" outlineLevel="1" x14ac:dyDescent="0.3">
      <c r="A245" s="21">
        <v>36865</v>
      </c>
      <c r="B245" s="22">
        <v>9.9636449195066659E-2</v>
      </c>
      <c r="C245" s="9">
        <f t="shared" si="16"/>
        <v>6.4836449195066662E-2</v>
      </c>
      <c r="D245" s="6">
        <f t="shared" si="17"/>
        <v>4.2037651442244604E-3</v>
      </c>
      <c r="E245" s="6">
        <f t="shared" si="20"/>
        <v>2.1187472401312571E-3</v>
      </c>
      <c r="F245" s="6">
        <f t="shared" si="18"/>
        <v>6.9124389130343307</v>
      </c>
      <c r="G245" s="17">
        <v>4.3640574934618773E-2</v>
      </c>
      <c r="H245" s="9">
        <f t="shared" si="19"/>
        <v>2.6291517478141749E-2</v>
      </c>
      <c r="AC245" s="15"/>
      <c r="AD245" s="16"/>
    </row>
    <row r="246" spans="1:30" hidden="1" outlineLevel="1" x14ac:dyDescent="0.3">
      <c r="A246" s="21">
        <v>36866</v>
      </c>
      <c r="B246" s="22">
        <v>-3.2818677194580662E-2</v>
      </c>
      <c r="C246" s="9">
        <f t="shared" si="16"/>
        <v>-6.7618677194580659E-2</v>
      </c>
      <c r="D246" s="6">
        <f t="shared" si="17"/>
        <v>4.5722855055449025E-3</v>
      </c>
      <c r="E246" s="6">
        <f t="shared" si="20"/>
        <v>4.2037651442244604E-3</v>
      </c>
      <c r="F246" s="6">
        <f t="shared" si="18"/>
        <v>18.009894218481126</v>
      </c>
      <c r="G246" s="17">
        <v>2.7562054074719955E-2</v>
      </c>
      <c r="H246" s="9">
        <f t="shared" si="19"/>
        <v>4.2438065717562014E-2</v>
      </c>
      <c r="AC246" s="15"/>
      <c r="AD246" s="16"/>
    </row>
    <row r="247" spans="1:30" hidden="1" outlineLevel="1" x14ac:dyDescent="0.3">
      <c r="A247" s="21">
        <v>36867</v>
      </c>
      <c r="B247" s="22">
        <v>-1.5800950309915903E-2</v>
      </c>
      <c r="C247" s="9">
        <f t="shared" si="16"/>
        <v>-5.0600950309915904E-2</v>
      </c>
      <c r="D247" s="6">
        <f t="shared" si="17"/>
        <v>2.5604561722665786E-3</v>
      </c>
      <c r="E247" s="6">
        <f t="shared" si="20"/>
        <v>4.5722855055449025E-3</v>
      </c>
      <c r="F247" s="6">
        <f t="shared" si="18"/>
        <v>7.1889519147385039</v>
      </c>
      <c r="G247" s="17">
        <v>2.6925234977808334E-2</v>
      </c>
      <c r="H247" s="9">
        <f t="shared" si="19"/>
        <v>2.6812220935123043E-2</v>
      </c>
      <c r="AC247" s="15"/>
      <c r="AD247" s="16"/>
    </row>
    <row r="248" spans="1:30" hidden="1" outlineLevel="1" x14ac:dyDescent="0.3">
      <c r="A248" s="21">
        <v>36868</v>
      </c>
      <c r="B248" s="22">
        <v>5.8135383344958706E-2</v>
      </c>
      <c r="C248" s="9">
        <f t="shared" si="16"/>
        <v>2.3335383344958709E-2</v>
      </c>
      <c r="D248" s="6">
        <f t="shared" si="17"/>
        <v>5.4454011585617626E-4</v>
      </c>
      <c r="E248" s="6">
        <f t="shared" si="20"/>
        <v>2.5604561722665786E-3</v>
      </c>
      <c r="F248" s="6">
        <f t="shared" si="18"/>
        <v>6.8608786526883341</v>
      </c>
      <c r="G248" s="17">
        <v>4.0734669131558265E-2</v>
      </c>
      <c r="H248" s="9">
        <f t="shared" si="19"/>
        <v>2.6193279009487022E-2</v>
      </c>
      <c r="AC248" s="15"/>
      <c r="AD248" s="16"/>
    </row>
    <row r="249" spans="1:30" hidden="1" outlineLevel="1" x14ac:dyDescent="0.3">
      <c r="A249" s="21">
        <v>36871</v>
      </c>
      <c r="B249" s="22">
        <v>3.2929961199483049E-2</v>
      </c>
      <c r="C249" s="9">
        <f t="shared" si="16"/>
        <v>-1.8700388005169488E-3</v>
      </c>
      <c r="D249" s="6">
        <f t="shared" si="17"/>
        <v>3.4970451154388685E-6</v>
      </c>
      <c r="E249" s="6">
        <f t="shared" si="20"/>
        <v>5.4454011585617626E-4</v>
      </c>
      <c r="F249" s="6">
        <f t="shared" si="18"/>
        <v>15.692204692568041</v>
      </c>
      <c r="G249" s="17">
        <v>2.5657242727112287E-2</v>
      </c>
      <c r="H249" s="9">
        <f t="shared" si="19"/>
        <v>3.9613387500399458E-2</v>
      </c>
      <c r="AC249" s="15"/>
      <c r="AD249" s="16"/>
    </row>
    <row r="250" spans="1:30" hidden="1" outlineLevel="1" x14ac:dyDescent="0.3">
      <c r="A250" s="21">
        <v>36872</v>
      </c>
      <c r="B250" s="22">
        <v>-2.8026686652257993E-2</v>
      </c>
      <c r="C250" s="9">
        <f t="shared" si="16"/>
        <v>-6.282668665225799E-2</v>
      </c>
      <c r="D250" s="6">
        <f t="shared" si="17"/>
        <v>3.9471925557010125E-3</v>
      </c>
      <c r="E250" s="6">
        <f t="shared" si="20"/>
        <v>3.4970451154388685E-6</v>
      </c>
      <c r="F250" s="6">
        <f t="shared" si="18"/>
        <v>6.2305439527407041</v>
      </c>
      <c r="G250" s="17">
        <v>1.3253273549664655E-2</v>
      </c>
      <c r="H250" s="9">
        <f t="shared" si="19"/>
        <v>2.4961057575232471E-2</v>
      </c>
      <c r="AC250" s="15"/>
      <c r="AD250" s="16"/>
    </row>
    <row r="251" spans="1:30" hidden="1" outlineLevel="1" x14ac:dyDescent="0.3">
      <c r="A251" s="21">
        <v>36873</v>
      </c>
      <c r="B251" s="22">
        <v>-3.7887663600032602E-2</v>
      </c>
      <c r="C251" s="9">
        <f t="shared" si="16"/>
        <v>-7.2687663600032593E-2</v>
      </c>
      <c r="D251" s="6">
        <f t="shared" si="17"/>
        <v>5.2834964396315034E-3</v>
      </c>
      <c r="E251" s="6">
        <f t="shared" si="20"/>
        <v>3.9471925557010125E-3</v>
      </c>
      <c r="F251" s="6">
        <f t="shared" si="18"/>
        <v>1.6687860102820804</v>
      </c>
      <c r="G251" s="17">
        <v>3.5371444736589736E-2</v>
      </c>
      <c r="H251" s="9">
        <f t="shared" si="19"/>
        <v>1.2918150062149303E-2</v>
      </c>
      <c r="AC251" s="15"/>
      <c r="AD251" s="16"/>
    </row>
    <row r="252" spans="1:30" hidden="1" outlineLevel="1" x14ac:dyDescent="0.3">
      <c r="A252" s="21">
        <v>36874</v>
      </c>
      <c r="B252" s="22">
        <v>-3.3963003027795126E-2</v>
      </c>
      <c r="C252" s="9">
        <f t="shared" si="16"/>
        <v>-6.8763003027795117E-2</v>
      </c>
      <c r="D252" s="6">
        <f t="shared" si="17"/>
        <v>4.7283505854005606E-3</v>
      </c>
      <c r="E252" s="6">
        <f t="shared" si="20"/>
        <v>5.2834964396315034E-3</v>
      </c>
      <c r="F252" s="6">
        <f t="shared" si="18"/>
        <v>11.834384157545653</v>
      </c>
      <c r="G252" s="17">
        <v>2.2787128648924598E-2</v>
      </c>
      <c r="H252" s="9">
        <f t="shared" si="19"/>
        <v>3.4401139744993411E-2</v>
      </c>
      <c r="AC252" s="15"/>
      <c r="AD252" s="16"/>
    </row>
    <row r="253" spans="1:30" hidden="1" outlineLevel="1" x14ac:dyDescent="0.3">
      <c r="A253" s="21">
        <v>36875</v>
      </c>
      <c r="B253" s="22">
        <v>-2.7962827316175432E-2</v>
      </c>
      <c r="C253" s="9">
        <f t="shared" si="16"/>
        <v>-6.2762827316175426E-2</v>
      </c>
      <c r="D253" s="6">
        <f t="shared" si="17"/>
        <v>3.9391724927200561E-3</v>
      </c>
      <c r="E253" s="6">
        <f t="shared" si="20"/>
        <v>4.7283505854005606E-3</v>
      </c>
      <c r="F253" s="6">
        <f t="shared" si="18"/>
        <v>4.9165705953359309</v>
      </c>
      <c r="G253" s="17">
        <v>3.0735536794943771E-2</v>
      </c>
      <c r="H253" s="9">
        <f t="shared" si="19"/>
        <v>2.2173341190122726E-2</v>
      </c>
      <c r="AC253" s="15"/>
      <c r="AD253" s="16"/>
    </row>
    <row r="254" spans="1:30" hidden="1" outlineLevel="2" x14ac:dyDescent="0.3">
      <c r="A254" s="21">
        <v>36878</v>
      </c>
      <c r="B254" s="22">
        <v>-1.0894819295609204E-2</v>
      </c>
      <c r="C254" s="9">
        <f t="shared" si="16"/>
        <v>-4.5694819295609201E-2</v>
      </c>
      <c r="D254" s="6">
        <f t="shared" si="17"/>
        <v>2.088016510458379E-3</v>
      </c>
      <c r="E254" s="6">
        <f t="shared" si="20"/>
        <v>3.9391724927200561E-3</v>
      </c>
      <c r="F254" s="6">
        <f t="shared" si="18"/>
        <v>8.9376000928343622</v>
      </c>
      <c r="G254" s="17">
        <v>3.2698017456705766E-2</v>
      </c>
      <c r="H254" s="9">
        <f t="shared" si="19"/>
        <v>2.9895819260950793E-2</v>
      </c>
      <c r="AC254" s="15"/>
      <c r="AD254" s="16"/>
    </row>
    <row r="255" spans="1:30" hidden="1" outlineLevel="2" x14ac:dyDescent="0.3">
      <c r="A255" s="21">
        <v>36879</v>
      </c>
      <c r="B255" s="22">
        <v>-4.393424909262162E-2</v>
      </c>
      <c r="C255" s="9">
        <f t="shared" si="16"/>
        <v>-7.8734249092621611E-2</v>
      </c>
      <c r="D255" s="6">
        <f t="shared" si="17"/>
        <v>6.199081980178987E-3</v>
      </c>
      <c r="E255" s="6">
        <f t="shared" si="20"/>
        <v>2.088016510458379E-3</v>
      </c>
      <c r="F255" s="6">
        <f t="shared" si="18"/>
        <v>10.114157975444112</v>
      </c>
      <c r="G255" s="17">
        <v>4.5816510378926451E-2</v>
      </c>
      <c r="H255" s="9">
        <f t="shared" si="19"/>
        <v>3.1802763992213177E-2</v>
      </c>
      <c r="AC255" s="15"/>
      <c r="AD255" s="16"/>
    </row>
    <row r="256" spans="1:30" hidden="1" outlineLevel="2" x14ac:dyDescent="0.3">
      <c r="A256" s="21">
        <v>36880</v>
      </c>
      <c r="B256" s="22">
        <v>-7.3903078563512734E-2</v>
      </c>
      <c r="C256" s="9">
        <f t="shared" si="16"/>
        <v>-0.10870307856351273</v>
      </c>
      <c r="D256" s="6">
        <f t="shared" si="17"/>
        <v>1.1816359289185221E-2</v>
      </c>
      <c r="E256" s="6">
        <f t="shared" si="20"/>
        <v>6.199081980178987E-3</v>
      </c>
      <c r="F256" s="6">
        <f t="shared" si="18"/>
        <v>19.849854648634096</v>
      </c>
      <c r="G256" s="17">
        <v>4.9688438052736469E-2</v>
      </c>
      <c r="H256" s="9">
        <f t="shared" si="19"/>
        <v>4.4553175698971333E-2</v>
      </c>
      <c r="AC256" s="15"/>
      <c r="AD256" s="16"/>
    </row>
    <row r="257" spans="1:30" hidden="1" outlineLevel="2" x14ac:dyDescent="0.3">
      <c r="A257" s="21">
        <v>36881</v>
      </c>
      <c r="B257" s="22">
        <v>3.1415582175446507E-3</v>
      </c>
      <c r="C257" s="9">
        <f t="shared" si="16"/>
        <v>-3.1658441782455346E-2</v>
      </c>
      <c r="D257" s="6">
        <f t="shared" si="17"/>
        <v>1.0022569360931145E-3</v>
      </c>
      <c r="E257" s="6">
        <f t="shared" si="20"/>
        <v>1.1816359289185221E-2</v>
      </c>
      <c r="F257" s="6">
        <f t="shared" si="18"/>
        <v>23.345379695415936</v>
      </c>
      <c r="G257" s="17">
        <v>4.1731378709256944E-2</v>
      </c>
      <c r="H257" s="9">
        <f t="shared" si="19"/>
        <v>4.8317056714390141E-2</v>
      </c>
      <c r="AC257" s="15"/>
      <c r="AD257" s="16"/>
    </row>
    <row r="258" spans="1:30" hidden="1" outlineLevel="2" x14ac:dyDescent="0.3">
      <c r="A258" s="21">
        <v>36882</v>
      </c>
      <c r="B258" s="22">
        <v>7.2873409665131852E-2</v>
      </c>
      <c r="C258" s="9">
        <f t="shared" si="16"/>
        <v>3.8073409665131855E-2</v>
      </c>
      <c r="D258" s="6">
        <f t="shared" si="17"/>
        <v>1.4495845235289557E-3</v>
      </c>
      <c r="E258" s="6">
        <f t="shared" si="20"/>
        <v>1.0022569360931145E-3</v>
      </c>
      <c r="F258" s="6">
        <f t="shared" si="18"/>
        <v>16.469132337859449</v>
      </c>
      <c r="G258" s="17">
        <v>3.0790015486601732E-2</v>
      </c>
      <c r="H258" s="9">
        <f t="shared" si="19"/>
        <v>4.0582178770809545E-2</v>
      </c>
      <c r="AC258" s="15"/>
      <c r="AD258" s="16"/>
    </row>
    <row r="259" spans="1:30" hidden="1" outlineLevel="2" x14ac:dyDescent="0.3">
      <c r="A259" s="21">
        <v>36886</v>
      </c>
      <c r="B259" s="22">
        <v>-9.3802951898065839E-3</v>
      </c>
      <c r="C259" s="9">
        <f t="shared" si="16"/>
        <v>-4.4180295189806582E-2</v>
      </c>
      <c r="D259" s="6">
        <f t="shared" si="17"/>
        <v>1.9518984830584466E-3</v>
      </c>
      <c r="E259" s="6">
        <f t="shared" si="20"/>
        <v>1.4495845235289557E-3</v>
      </c>
      <c r="F259" s="6">
        <f t="shared" si="18"/>
        <v>8.9691546360539309</v>
      </c>
      <c r="G259" s="17">
        <v>2.9976634552594708E-2</v>
      </c>
      <c r="H259" s="9">
        <f t="shared" si="19"/>
        <v>2.9948546936460759E-2</v>
      </c>
      <c r="AC259" s="15"/>
      <c r="AD259" s="16"/>
    </row>
    <row r="260" spans="1:30" hidden="1" outlineLevel="2" x14ac:dyDescent="0.3">
      <c r="A260" s="21">
        <v>36887</v>
      </c>
      <c r="B260" s="22">
        <v>1.8212806567517639E-2</v>
      </c>
      <c r="C260" s="9">
        <f t="shared" si="16"/>
        <v>-1.6587193432482359E-2</v>
      </c>
      <c r="D260" s="6">
        <f t="shared" si="17"/>
        <v>2.7513498596658589E-4</v>
      </c>
      <c r="E260" s="6">
        <f t="shared" si="20"/>
        <v>1.9518984830584466E-3</v>
      </c>
      <c r="F260" s="6">
        <f t="shared" si="18"/>
        <v>8.5020015945540877</v>
      </c>
      <c r="G260" s="17">
        <v>2.1225391530556293E-2</v>
      </c>
      <c r="H260" s="9">
        <f t="shared" si="19"/>
        <v>2.915819197850595E-2</v>
      </c>
      <c r="AC260" s="15"/>
      <c r="AD260" s="16"/>
    </row>
    <row r="261" spans="1:30" hidden="1" outlineLevel="2" x14ac:dyDescent="0.3">
      <c r="A261" s="21">
        <v>36888</v>
      </c>
      <c r="B261" s="22">
        <v>7.2236980471385914E-3</v>
      </c>
      <c r="C261" s="9">
        <f t="shared" si="16"/>
        <v>-2.7576301952861405E-2</v>
      </c>
      <c r="D261" s="6">
        <f t="shared" si="17"/>
        <v>7.6045242939538774E-4</v>
      </c>
      <c r="E261" s="6">
        <f t="shared" si="20"/>
        <v>2.7513498596658589E-4</v>
      </c>
      <c r="F261" s="6">
        <f t="shared" si="18"/>
        <v>4.2666509375356672</v>
      </c>
      <c r="G261" s="17">
        <v>1.4958286959869558E-2</v>
      </c>
      <c r="H261" s="9">
        <f t="shared" si="19"/>
        <v>2.0655873105573791E-2</v>
      </c>
      <c r="AC261" s="15"/>
      <c r="AD261" s="16"/>
    </row>
    <row r="262" spans="1:30" hidden="1" outlineLevel="2" x14ac:dyDescent="0.3">
      <c r="A262" s="21">
        <v>36889</v>
      </c>
      <c r="B262" s="22">
        <v>-3.4703216569708754E-2</v>
      </c>
      <c r="C262" s="9">
        <f t="shared" si="16"/>
        <v>-6.9503216569708759E-2</v>
      </c>
      <c r="D262" s="6">
        <f t="shared" si="17"/>
        <v>4.830697113535838E-3</v>
      </c>
      <c r="E262" s="6">
        <f t="shared" si="20"/>
        <v>7.6045242939538774E-4</v>
      </c>
      <c r="F262" s="6">
        <f t="shared" si="18"/>
        <v>2.1232749796838912</v>
      </c>
      <c r="G262" s="17">
        <v>2.6228734149402747E-2</v>
      </c>
      <c r="H262" s="9">
        <f t="shared" si="19"/>
        <v>1.4571461764983949E-2</v>
      </c>
      <c r="AC262" s="15"/>
      <c r="AD262" s="16"/>
    </row>
    <row r="263" spans="1:30" hidden="1" outlineLevel="2" x14ac:dyDescent="0.3">
      <c r="A263" s="21">
        <v>36893</v>
      </c>
      <c r="B263" s="22">
        <v>-7.5064900870324525E-2</v>
      </c>
      <c r="C263" s="9">
        <f t="shared" si="16"/>
        <v>-0.10986490087032452</v>
      </c>
      <c r="D263" s="6">
        <f t="shared" si="17"/>
        <v>1.2070296443246234E-2</v>
      </c>
      <c r="E263" s="6">
        <f t="shared" si="20"/>
        <v>4.830697113535838E-3</v>
      </c>
      <c r="F263" s="6">
        <f t="shared" si="18"/>
        <v>6.5110645370493847</v>
      </c>
      <c r="G263" s="17">
        <v>3.8069267124277127E-2</v>
      </c>
      <c r="H263" s="9">
        <f t="shared" si="19"/>
        <v>2.5516787683894274E-2</v>
      </c>
      <c r="AC263" s="15"/>
      <c r="AD263" s="16"/>
    </row>
    <row r="264" spans="1:30" hidden="1" outlineLevel="2" x14ac:dyDescent="0.3">
      <c r="A264" s="21">
        <v>36894</v>
      </c>
      <c r="B264" s="22">
        <v>0.13254637605806516</v>
      </c>
      <c r="C264" s="9">
        <f t="shared" si="16"/>
        <v>9.774637605806516E-2</v>
      </c>
      <c r="D264" s="6">
        <f t="shared" si="17"/>
        <v>9.554354032484693E-3</v>
      </c>
      <c r="E264" s="6">
        <f t="shared" si="20"/>
        <v>1.2070296443246234E-2</v>
      </c>
      <c r="F264" s="6">
        <f t="shared" si="18"/>
        <v>13.707455012454277</v>
      </c>
      <c r="G264" s="17">
        <v>6.0981611258365639E-2</v>
      </c>
      <c r="H264" s="9">
        <f t="shared" si="19"/>
        <v>3.7023580340715664E-2</v>
      </c>
      <c r="AC264" s="15"/>
      <c r="AD264" s="16"/>
    </row>
    <row r="265" spans="1:30" hidden="1" outlineLevel="2" x14ac:dyDescent="0.3">
      <c r="A265" s="21">
        <v>36895</v>
      </c>
      <c r="B265" s="22">
        <v>-1.9238432924753399E-2</v>
      </c>
      <c r="C265" s="9">
        <f t="shared" si="16"/>
        <v>-5.4038432924753396E-2</v>
      </c>
      <c r="D265" s="6">
        <f t="shared" si="17"/>
        <v>2.9201522329630721E-3</v>
      </c>
      <c r="E265" s="6">
        <f t="shared" si="20"/>
        <v>9.554354032484693E-3</v>
      </c>
      <c r="F265" s="6">
        <f t="shared" si="18"/>
        <v>35.158525501126718</v>
      </c>
      <c r="G265" s="17">
        <v>2.619375290069683E-2</v>
      </c>
      <c r="H265" s="9">
        <f t="shared" si="19"/>
        <v>5.9294624968142529E-2</v>
      </c>
      <c r="AC265" s="15"/>
      <c r="AD265" s="16"/>
    </row>
    <row r="266" spans="1:30" hidden="1" outlineLevel="2" x14ac:dyDescent="0.3">
      <c r="A266" s="21">
        <v>36896</v>
      </c>
      <c r="B266" s="22">
        <v>-6.4020577482449742E-2</v>
      </c>
      <c r="C266" s="9">
        <f t="shared" si="16"/>
        <v>-9.882057748244974E-2</v>
      </c>
      <c r="D266" s="6">
        <f t="shared" si="17"/>
        <v>9.7655065339648517E-3</v>
      </c>
      <c r="E266" s="6">
        <f t="shared" si="20"/>
        <v>2.9201522329630721E-3</v>
      </c>
      <c r="F266" s="6">
        <f t="shared" si="18"/>
        <v>6.4936339833110441</v>
      </c>
      <c r="G266" s="17">
        <v>3.1517224507194325E-2</v>
      </c>
      <c r="H266" s="9">
        <f t="shared" si="19"/>
        <v>2.5482609723713631E-2</v>
      </c>
      <c r="AC266" s="15"/>
      <c r="AD266" s="16"/>
    </row>
    <row r="267" spans="1:30" hidden="1" outlineLevel="2" x14ac:dyDescent="0.3">
      <c r="A267" s="21">
        <v>36899</v>
      </c>
      <c r="B267" s="22">
        <v>-4.8838693777562957E-3</v>
      </c>
      <c r="C267" s="9">
        <f t="shared" si="16"/>
        <v>-3.9683869377756295E-2</v>
      </c>
      <c r="D267" s="6">
        <f t="shared" si="17"/>
        <v>1.5748094887908237E-3</v>
      </c>
      <c r="E267" s="6">
        <f t="shared" si="20"/>
        <v>9.7655065339648517E-3</v>
      </c>
      <c r="F267" s="6">
        <f t="shared" si="18"/>
        <v>9.3978525257331214</v>
      </c>
      <c r="G267" s="17">
        <v>3.7378875494832833E-2</v>
      </c>
      <c r="H267" s="9">
        <f t="shared" si="19"/>
        <v>3.0655917089092478E-2</v>
      </c>
      <c r="AC267" s="15"/>
      <c r="AD267" s="16"/>
    </row>
    <row r="268" spans="1:30" hidden="1" outlineLevel="2" x14ac:dyDescent="0.3">
      <c r="A268" s="21">
        <v>36900</v>
      </c>
      <c r="B268" s="22">
        <v>1.8763446204058776E-2</v>
      </c>
      <c r="C268" s="9">
        <f t="shared" si="16"/>
        <v>-1.6036553795941221E-2</v>
      </c>
      <c r="D268" s="6">
        <f t="shared" si="17"/>
        <v>2.5717105765011677E-4</v>
      </c>
      <c r="E268" s="6">
        <f t="shared" si="20"/>
        <v>1.5748094887908237E-3</v>
      </c>
      <c r="F268" s="6">
        <f t="shared" si="18"/>
        <v>13.214576725240573</v>
      </c>
      <c r="G268" s="17">
        <v>2.1812456925113733E-2</v>
      </c>
      <c r="H268" s="9">
        <f t="shared" si="19"/>
        <v>3.6351859271900488E-2</v>
      </c>
      <c r="AC268" s="15"/>
      <c r="AD268" s="16"/>
    </row>
    <row r="269" spans="1:30" hidden="1" outlineLevel="2" x14ac:dyDescent="0.3">
      <c r="A269" s="21">
        <v>36901</v>
      </c>
      <c r="B269" s="22">
        <v>3.3385526116069653E-2</v>
      </c>
      <c r="C269" s="9">
        <f t="shared" ref="C269:C332" si="21">B269-B$5</f>
        <v>-1.414473883930345E-3</v>
      </c>
      <c r="D269" s="6">
        <f t="shared" ref="D269:D332" si="22">C269^2</f>
        <v>2.000736368320995E-6</v>
      </c>
      <c r="E269" s="6">
        <f t="shared" si="20"/>
        <v>2.5717105765011677E-4</v>
      </c>
      <c r="F269" s="6">
        <f t="shared" ref="F269:F332" si="23">B$6+B$7*E269+B$8*(G268*100)^2</f>
        <v>4.5054645509671127</v>
      </c>
      <c r="G269" s="17">
        <v>3.4500073276868715E-2</v>
      </c>
      <c r="H269" s="9">
        <f t="shared" ref="H269:H332" si="24">SQRT(F269)/100</f>
        <v>2.1226079597907645E-2</v>
      </c>
      <c r="AC269" s="15"/>
      <c r="AD269" s="16"/>
    </row>
    <row r="270" spans="1:30" hidden="1" outlineLevel="2" x14ac:dyDescent="0.3">
      <c r="A270" s="21">
        <v>36902</v>
      </c>
      <c r="B270" s="22">
        <v>4.5078598405477302E-2</v>
      </c>
      <c r="C270" s="9">
        <f t="shared" si="21"/>
        <v>1.0278598405477304E-2</v>
      </c>
      <c r="D270" s="6">
        <f t="shared" si="22"/>
        <v>1.0564958518108059E-4</v>
      </c>
      <c r="E270" s="6">
        <f t="shared" ref="E270:E333" si="25">D269</f>
        <v>2.000736368320995E-6</v>
      </c>
      <c r="F270" s="6">
        <f t="shared" si="23"/>
        <v>11.258638792382762</v>
      </c>
      <c r="G270" s="17">
        <v>3.2379258587594627E-2</v>
      </c>
      <c r="H270" s="9">
        <f t="shared" si="24"/>
        <v>3.3553895142565432E-2</v>
      </c>
      <c r="AC270" s="15"/>
      <c r="AD270" s="16"/>
    </row>
    <row r="271" spans="1:30" hidden="1" outlineLevel="2" x14ac:dyDescent="0.3">
      <c r="A271" s="21">
        <v>36903</v>
      </c>
      <c r="B271" s="22">
        <v>-5.3426674203523325E-3</v>
      </c>
      <c r="C271" s="9">
        <f t="shared" si="21"/>
        <v>-4.0142667420352329E-2</v>
      </c>
      <c r="D271" s="6">
        <f t="shared" si="22"/>
        <v>1.6114337476210163E-3</v>
      </c>
      <c r="E271" s="6">
        <f t="shared" si="25"/>
        <v>1.0564958518108059E-4</v>
      </c>
      <c r="F271" s="6">
        <f t="shared" si="23"/>
        <v>9.9179849750501372</v>
      </c>
      <c r="G271" s="17">
        <v>2.7686639245538443E-2</v>
      </c>
      <c r="H271" s="9">
        <f t="shared" si="24"/>
        <v>3.1492832478280094E-2</v>
      </c>
      <c r="AC271" s="15"/>
      <c r="AD271" s="16"/>
    </row>
    <row r="272" spans="1:30" hidden="1" outlineLevel="2" x14ac:dyDescent="0.3">
      <c r="A272" s="21">
        <v>36907</v>
      </c>
      <c r="B272" s="22">
        <v>-3.0314133081111379E-3</v>
      </c>
      <c r="C272" s="9">
        <f t="shared" si="21"/>
        <v>-3.7831413308111135E-2</v>
      </c>
      <c r="D272" s="6">
        <f t="shared" si="22"/>
        <v>1.4312158328891283E-3</v>
      </c>
      <c r="E272" s="6">
        <f t="shared" si="25"/>
        <v>1.6114337476210163E-3</v>
      </c>
      <c r="F272" s="6">
        <f t="shared" si="23"/>
        <v>7.2538606142405246</v>
      </c>
      <c r="G272" s="17">
        <v>1.7611590622106769E-2</v>
      </c>
      <c r="H272" s="9">
        <f t="shared" si="24"/>
        <v>2.6932992062228295E-2</v>
      </c>
      <c r="AC272" s="15"/>
      <c r="AD272" s="16"/>
    </row>
    <row r="273" spans="1:30" hidden="1" outlineLevel="2" x14ac:dyDescent="0.3">
      <c r="A273" s="21">
        <v>36908</v>
      </c>
      <c r="B273" s="22">
        <v>2.4232833134361316E-2</v>
      </c>
      <c r="C273" s="9">
        <f t="shared" si="21"/>
        <v>-1.0567166865638682E-2</v>
      </c>
      <c r="D273" s="6">
        <f t="shared" si="22"/>
        <v>1.1166501556625205E-4</v>
      </c>
      <c r="E273" s="6">
        <f t="shared" si="25"/>
        <v>1.4312158328891283E-3</v>
      </c>
      <c r="F273" s="6">
        <f t="shared" si="23"/>
        <v>2.9401300023303767</v>
      </c>
      <c r="G273" s="17">
        <v>4.0867386896920974E-2</v>
      </c>
      <c r="H273" s="9">
        <f t="shared" si="24"/>
        <v>1.7146807289785397E-2</v>
      </c>
      <c r="AC273" s="15"/>
      <c r="AD273" s="16"/>
    </row>
    <row r="274" spans="1:30" hidden="1" outlineLevel="2" x14ac:dyDescent="0.3">
      <c r="A274" s="21">
        <v>36909</v>
      </c>
      <c r="B274" s="22">
        <v>3.1448460444516012E-2</v>
      </c>
      <c r="C274" s="9">
        <f t="shared" si="21"/>
        <v>-3.3515395554839858E-3</v>
      </c>
      <c r="D274" s="6">
        <f t="shared" si="22"/>
        <v>1.1232817391973793E-5</v>
      </c>
      <c r="E274" s="6">
        <f t="shared" si="25"/>
        <v>1.1166501556625205E-4</v>
      </c>
      <c r="F274" s="6">
        <f t="shared" si="23"/>
        <v>15.794548177885199</v>
      </c>
      <c r="G274" s="17">
        <v>2.4219408265642599E-2</v>
      </c>
      <c r="H274" s="9">
        <f t="shared" si="24"/>
        <v>3.9742355463516753E-2</v>
      </c>
      <c r="AC274" s="15"/>
      <c r="AD274" s="16"/>
    </row>
    <row r="275" spans="1:30" hidden="1" outlineLevel="2" x14ac:dyDescent="0.3">
      <c r="A275" s="21">
        <v>36910</v>
      </c>
      <c r="B275" s="22">
        <v>6.8241092309026779E-4</v>
      </c>
      <c r="C275" s="9">
        <f t="shared" si="21"/>
        <v>-3.4117589076909732E-2</v>
      </c>
      <c r="D275" s="6">
        <f t="shared" si="22"/>
        <v>1.1640098844208702E-3</v>
      </c>
      <c r="E275" s="6">
        <f t="shared" si="25"/>
        <v>1.1232817391973793E-5</v>
      </c>
      <c r="F275" s="6">
        <f t="shared" si="23"/>
        <v>5.5527001445201005</v>
      </c>
      <c r="G275" s="17">
        <v>3.0060647062874618E-2</v>
      </c>
      <c r="H275" s="9">
        <f t="shared" si="24"/>
        <v>2.3564168019516628E-2</v>
      </c>
      <c r="AC275" s="15"/>
      <c r="AD275" s="16"/>
    </row>
    <row r="276" spans="1:30" hidden="1" outlineLevel="2" x14ac:dyDescent="0.3">
      <c r="A276" s="21">
        <v>36913</v>
      </c>
      <c r="B276" s="22">
        <v>-4.511337977913049E-3</v>
      </c>
      <c r="C276" s="9">
        <f t="shared" si="21"/>
        <v>-3.9311337977913044E-2</v>
      </c>
      <c r="D276" s="6">
        <f t="shared" si="22"/>
        <v>1.5453812936137084E-3</v>
      </c>
      <c r="E276" s="6">
        <f t="shared" si="25"/>
        <v>1.1640098844208702E-3</v>
      </c>
      <c r="F276" s="6">
        <f t="shared" si="23"/>
        <v>8.5496361918836161</v>
      </c>
      <c r="G276" s="17">
        <v>1.6370224242880357E-2</v>
      </c>
      <c r="H276" s="9">
        <f t="shared" si="24"/>
        <v>2.9239760929056204E-2</v>
      </c>
      <c r="AC276" s="15"/>
      <c r="AD276" s="16"/>
    </row>
    <row r="277" spans="1:30" hidden="1" outlineLevel="2" x14ac:dyDescent="0.3">
      <c r="A277" s="21">
        <v>36914</v>
      </c>
      <c r="B277" s="22">
        <v>2.9468214241471582E-2</v>
      </c>
      <c r="C277" s="9">
        <f t="shared" si="21"/>
        <v>-5.3317857585284158E-3</v>
      </c>
      <c r="D277" s="6">
        <f t="shared" si="22"/>
        <v>2.8427939374846434E-5</v>
      </c>
      <c r="E277" s="6">
        <f t="shared" si="25"/>
        <v>1.5453812936137084E-3</v>
      </c>
      <c r="F277" s="6">
        <f t="shared" si="23"/>
        <v>2.5414137675821733</v>
      </c>
      <c r="G277" s="17">
        <v>2.0864746109156014E-2</v>
      </c>
      <c r="H277" s="9">
        <f t="shared" si="24"/>
        <v>1.5941812216878525E-2</v>
      </c>
      <c r="AC277" s="15"/>
      <c r="AD277" s="16"/>
    </row>
    <row r="278" spans="1:30" hidden="1" outlineLevel="2" x14ac:dyDescent="0.3">
      <c r="A278" s="21">
        <v>36915</v>
      </c>
      <c r="B278" s="22">
        <v>6.5830148360666758E-3</v>
      </c>
      <c r="C278" s="9">
        <f t="shared" si="21"/>
        <v>-2.8216985163933322E-2</v>
      </c>
      <c r="D278" s="6">
        <f t="shared" si="22"/>
        <v>7.961982517416332E-4</v>
      </c>
      <c r="E278" s="6">
        <f t="shared" si="25"/>
        <v>2.8427939374846434E-5</v>
      </c>
      <c r="F278" s="6">
        <f t="shared" si="23"/>
        <v>4.1231606304709709</v>
      </c>
      <c r="G278" s="17">
        <v>1.5190208808907811E-2</v>
      </c>
      <c r="H278" s="9">
        <f t="shared" si="24"/>
        <v>2.0305567291929991E-2</v>
      </c>
      <c r="AC278" s="15"/>
      <c r="AD278" s="16"/>
    </row>
    <row r="279" spans="1:30" hidden="1" outlineLevel="2" x14ac:dyDescent="0.3">
      <c r="A279" s="21">
        <v>36916</v>
      </c>
      <c r="B279" s="22">
        <v>-3.7368267632371069E-2</v>
      </c>
      <c r="C279" s="9">
        <f t="shared" si="21"/>
        <v>-7.2168267632371066E-2</v>
      </c>
      <c r="D279" s="6">
        <f t="shared" si="22"/>
        <v>5.2082588530575373E-3</v>
      </c>
      <c r="E279" s="6">
        <f t="shared" si="25"/>
        <v>7.961982517416332E-4</v>
      </c>
      <c r="F279" s="6">
        <f t="shared" si="23"/>
        <v>2.1893660835683382</v>
      </c>
      <c r="G279" s="17">
        <v>1.8241328685376763E-2</v>
      </c>
      <c r="H279" s="9">
        <f t="shared" si="24"/>
        <v>1.4796506626796537E-2</v>
      </c>
      <c r="AC279" s="15"/>
      <c r="AD279" s="16"/>
    </row>
    <row r="280" spans="1:30" hidden="1" outlineLevel="2" x14ac:dyDescent="0.3">
      <c r="A280" s="21">
        <v>36917</v>
      </c>
      <c r="B280" s="22">
        <v>9.7623857817817992E-3</v>
      </c>
      <c r="C280" s="9">
        <f t="shared" si="21"/>
        <v>-2.50376142182182E-2</v>
      </c>
      <c r="D280" s="6">
        <f t="shared" si="22"/>
        <v>6.2688212574032217E-4</v>
      </c>
      <c r="E280" s="6">
        <f t="shared" si="25"/>
        <v>5.2082588530575373E-3</v>
      </c>
      <c r="F280" s="6">
        <f t="shared" si="23"/>
        <v>3.1537293957110415</v>
      </c>
      <c r="G280" s="17">
        <v>2.6008713577310435E-2</v>
      </c>
      <c r="H280" s="9">
        <f t="shared" si="24"/>
        <v>1.7758742623595402E-2</v>
      </c>
      <c r="AC280" s="15"/>
      <c r="AD280" s="16"/>
    </row>
    <row r="281" spans="1:30" hidden="1" outlineLevel="2" x14ac:dyDescent="0.3">
      <c r="A281" s="21">
        <v>36920</v>
      </c>
      <c r="B281" s="22">
        <v>2.0300943350754368E-2</v>
      </c>
      <c r="C281" s="9">
        <f t="shared" si="21"/>
        <v>-1.4499056649245629E-2</v>
      </c>
      <c r="D281" s="6">
        <f t="shared" si="22"/>
        <v>2.1022264371803388E-4</v>
      </c>
      <c r="E281" s="6">
        <f t="shared" si="25"/>
        <v>6.2688212574032217E-4</v>
      </c>
      <c r="F281" s="6">
        <f t="shared" si="23"/>
        <v>6.402215346747413</v>
      </c>
      <c r="G281" s="17">
        <v>1.9233155414128754E-2</v>
      </c>
      <c r="H281" s="9">
        <f t="shared" si="24"/>
        <v>2.5302599365969129E-2</v>
      </c>
      <c r="AC281" s="15"/>
      <c r="AD281" s="16"/>
    </row>
    <row r="282" spans="1:30" hidden="1" outlineLevel="2" x14ac:dyDescent="0.3">
      <c r="A282" s="21">
        <v>36921</v>
      </c>
      <c r="B282" s="22">
        <v>3.5266203731104399E-6</v>
      </c>
      <c r="C282" s="9">
        <f t="shared" si="21"/>
        <v>-3.4796473379626887E-2</v>
      </c>
      <c r="D282" s="6">
        <f t="shared" si="22"/>
        <v>1.2107945596590826E-3</v>
      </c>
      <c r="E282" s="6">
        <f t="shared" si="25"/>
        <v>2.1022264371803388E-4</v>
      </c>
      <c r="F282" s="6">
        <f t="shared" si="23"/>
        <v>3.5047882747782833</v>
      </c>
      <c r="G282" s="17">
        <v>1.0511173113921812E-2</v>
      </c>
      <c r="H282" s="9">
        <f t="shared" si="24"/>
        <v>1.8721079762605265E-2</v>
      </c>
      <c r="AC282" s="15"/>
      <c r="AD282" s="16"/>
    </row>
    <row r="283" spans="1:30" hidden="1" outlineLevel="2" x14ac:dyDescent="0.3">
      <c r="A283" s="21">
        <v>36922</v>
      </c>
      <c r="B283" s="22">
        <v>-2.3390544448880429E-2</v>
      </c>
      <c r="C283" s="9">
        <f t="shared" si="21"/>
        <v>-5.819054444888043E-2</v>
      </c>
      <c r="D283" s="6">
        <f t="shared" si="22"/>
        <v>3.3861394632571291E-3</v>
      </c>
      <c r="E283" s="6">
        <f t="shared" si="25"/>
        <v>1.2107945596590826E-3</v>
      </c>
      <c r="F283" s="6">
        <f t="shared" si="23"/>
        <v>1.052711604224374</v>
      </c>
      <c r="G283" s="17">
        <v>1.940839239800056E-2</v>
      </c>
      <c r="H283" s="9">
        <f t="shared" si="24"/>
        <v>1.0260173508398258E-2</v>
      </c>
      <c r="AC283" s="15"/>
      <c r="AD283" s="16"/>
    </row>
    <row r="284" spans="1:30" hidden="1" outlineLevel="2" x14ac:dyDescent="0.3">
      <c r="A284" s="21">
        <v>36923</v>
      </c>
      <c r="B284" s="22">
        <v>3.6216482180984762E-3</v>
      </c>
      <c r="C284" s="9">
        <f t="shared" si="21"/>
        <v>-3.1178351781901523E-2</v>
      </c>
      <c r="D284" s="6">
        <f t="shared" si="22"/>
        <v>9.7208961983600184E-4</v>
      </c>
      <c r="E284" s="6">
        <f t="shared" si="25"/>
        <v>3.3861394632571291E-3</v>
      </c>
      <c r="F284" s="6">
        <f t="shared" si="23"/>
        <v>3.5689537867401135</v>
      </c>
      <c r="G284" s="17">
        <v>1.3181475535089691E-2</v>
      </c>
      <c r="H284" s="9">
        <f t="shared" si="24"/>
        <v>1.8891674850949856E-2</v>
      </c>
      <c r="AC284" s="15"/>
      <c r="AD284" s="16"/>
    </row>
    <row r="285" spans="1:30" hidden="1" outlineLevel="2" x14ac:dyDescent="0.3">
      <c r="A285" s="21">
        <v>36924</v>
      </c>
      <c r="B285" s="22">
        <v>-4.493996054083025E-2</v>
      </c>
      <c r="C285" s="9">
        <f t="shared" si="21"/>
        <v>-7.973996054083024E-2</v>
      </c>
      <c r="D285" s="6">
        <f t="shared" si="22"/>
        <v>6.3584613070531634E-3</v>
      </c>
      <c r="E285" s="6">
        <f t="shared" si="25"/>
        <v>9.7208961983600184E-4</v>
      </c>
      <c r="F285" s="6">
        <f t="shared" si="23"/>
        <v>1.6506947384816641</v>
      </c>
      <c r="G285" s="17">
        <v>2.0667495701278536E-2</v>
      </c>
      <c r="H285" s="9">
        <f t="shared" si="24"/>
        <v>1.2847936559937023E-2</v>
      </c>
      <c r="AC285" s="15"/>
      <c r="AD285" s="16"/>
    </row>
    <row r="286" spans="1:30" hidden="1" outlineLevel="2" x14ac:dyDescent="0.3">
      <c r="A286" s="21">
        <v>36927</v>
      </c>
      <c r="B286" s="22">
        <v>-6.5200022023758578E-3</v>
      </c>
      <c r="C286" s="9">
        <f t="shared" si="21"/>
        <v>-4.1320002202375854E-2</v>
      </c>
      <c r="D286" s="6">
        <f t="shared" si="22"/>
        <v>1.7073425820043455E-3</v>
      </c>
      <c r="E286" s="6">
        <f t="shared" si="25"/>
        <v>6.3584613070531634E-3</v>
      </c>
      <c r="F286" s="6">
        <f t="shared" si="23"/>
        <v>4.04605029969815</v>
      </c>
      <c r="G286" s="17">
        <v>1.8339102695002312E-2</v>
      </c>
      <c r="H286" s="9">
        <f t="shared" si="24"/>
        <v>2.0114796294514518E-2</v>
      </c>
      <c r="AC286" s="15"/>
      <c r="AD286" s="16"/>
    </row>
    <row r="287" spans="1:30" hidden="1" outlineLevel="2" x14ac:dyDescent="0.3">
      <c r="A287" s="21">
        <v>36928</v>
      </c>
      <c r="B287" s="22">
        <v>8.0185931812905634E-3</v>
      </c>
      <c r="C287" s="9">
        <f t="shared" si="21"/>
        <v>-2.6781406818709434E-2</v>
      </c>
      <c r="D287" s="6">
        <f t="shared" si="22"/>
        <v>7.1724375118921619E-4</v>
      </c>
      <c r="E287" s="6">
        <f t="shared" si="25"/>
        <v>1.7073425820043455E-3</v>
      </c>
      <c r="F287" s="6">
        <f t="shared" si="23"/>
        <v>3.187357018213596</v>
      </c>
      <c r="G287" s="17">
        <v>1.80937363906872E-2</v>
      </c>
      <c r="H287" s="9">
        <f t="shared" si="24"/>
        <v>1.7853170637770747E-2</v>
      </c>
      <c r="AC287" s="15"/>
      <c r="AD287" s="16"/>
    </row>
    <row r="288" spans="1:30" hidden="1" outlineLevel="2" x14ac:dyDescent="0.3">
      <c r="A288" s="21">
        <v>36929</v>
      </c>
      <c r="B288" s="22">
        <v>-2.1498016542359069E-2</v>
      </c>
      <c r="C288" s="9">
        <f t="shared" si="21"/>
        <v>-5.6298016542359067E-2</v>
      </c>
      <c r="D288" s="6">
        <f t="shared" si="22"/>
        <v>3.169466666603735E-3</v>
      </c>
      <c r="E288" s="6">
        <f t="shared" si="25"/>
        <v>7.1724375118921619E-4</v>
      </c>
      <c r="F288" s="6">
        <f t="shared" si="23"/>
        <v>3.1028113986646222</v>
      </c>
      <c r="G288" s="17">
        <v>2.8740250511465261E-2</v>
      </c>
      <c r="H288" s="9">
        <f t="shared" si="24"/>
        <v>1.7614798888050419E-2</v>
      </c>
      <c r="AC288" s="15"/>
      <c r="AD288" s="16"/>
    </row>
    <row r="289" spans="1:30" hidden="1" outlineLevel="2" x14ac:dyDescent="0.3">
      <c r="A289" s="21">
        <v>36930</v>
      </c>
      <c r="B289" s="22">
        <v>-1.7703004216997983E-2</v>
      </c>
      <c r="C289" s="9">
        <f t="shared" si="21"/>
        <v>-5.2503004216997981E-2</v>
      </c>
      <c r="D289" s="6">
        <f t="shared" si="22"/>
        <v>2.7565654518101079E-3</v>
      </c>
      <c r="E289" s="6">
        <f t="shared" si="25"/>
        <v>3.169466666603735E-3</v>
      </c>
      <c r="F289" s="6">
        <f t="shared" si="23"/>
        <v>7.8158804417127348</v>
      </c>
      <c r="G289" s="17">
        <v>2.0635332336380898E-2</v>
      </c>
      <c r="H289" s="9">
        <f t="shared" si="24"/>
        <v>2.795689618271802E-2</v>
      </c>
      <c r="AC289" s="15"/>
      <c r="AD289" s="16"/>
    </row>
    <row r="290" spans="1:30" hidden="1" outlineLevel="2" x14ac:dyDescent="0.3">
      <c r="A290" s="21">
        <v>36931</v>
      </c>
      <c r="B290" s="22">
        <v>-3.6200871031171651E-2</v>
      </c>
      <c r="C290" s="9">
        <f t="shared" si="21"/>
        <v>-7.1000871031171642E-2</v>
      </c>
      <c r="D290" s="6">
        <f t="shared" si="22"/>
        <v>5.0411236871850682E-3</v>
      </c>
      <c r="E290" s="6">
        <f t="shared" si="25"/>
        <v>2.7565654518101079E-3</v>
      </c>
      <c r="F290" s="6">
        <f t="shared" si="23"/>
        <v>4.033310207700092</v>
      </c>
      <c r="G290" s="17">
        <v>1.9038637151807342E-2</v>
      </c>
      <c r="H290" s="9">
        <f t="shared" si="24"/>
        <v>2.0083102867087275E-2</v>
      </c>
      <c r="AC290" s="15"/>
      <c r="AD290" s="16"/>
    </row>
    <row r="291" spans="1:30" hidden="1" outlineLevel="2" x14ac:dyDescent="0.3">
      <c r="A291" s="21">
        <v>36934</v>
      </c>
      <c r="B291" s="22">
        <v>7.5353454236625058E-3</v>
      </c>
      <c r="C291" s="9">
        <f t="shared" si="21"/>
        <v>-2.7264654576337491E-2</v>
      </c>
      <c r="D291" s="6">
        <f t="shared" si="22"/>
        <v>7.4336138916700093E-4</v>
      </c>
      <c r="E291" s="6">
        <f t="shared" si="25"/>
        <v>5.0411236871850682E-3</v>
      </c>
      <c r="F291" s="6">
        <f t="shared" si="23"/>
        <v>3.4346686451700319</v>
      </c>
      <c r="G291" s="17">
        <v>1.8825378701893384E-2</v>
      </c>
      <c r="H291" s="9">
        <f t="shared" si="24"/>
        <v>1.8532859048646627E-2</v>
      </c>
      <c r="AC291" s="15"/>
      <c r="AD291" s="16"/>
    </row>
    <row r="292" spans="1:30" hidden="1" outlineLevel="2" x14ac:dyDescent="0.3">
      <c r="A292" s="21">
        <v>36935</v>
      </c>
      <c r="B292" s="22">
        <v>-2.5193586438801856E-2</v>
      </c>
      <c r="C292" s="9">
        <f t="shared" si="21"/>
        <v>-5.9993586438801857E-2</v>
      </c>
      <c r="D292" s="6">
        <f t="shared" si="22"/>
        <v>3.5992304137899903E-3</v>
      </c>
      <c r="E292" s="6">
        <f t="shared" si="25"/>
        <v>7.4336138916700093E-4</v>
      </c>
      <c r="F292" s="6">
        <f t="shared" si="23"/>
        <v>3.3581262480960623</v>
      </c>
      <c r="G292" s="17">
        <v>3.1509291078022479E-2</v>
      </c>
      <c r="H292" s="9">
        <f t="shared" si="24"/>
        <v>1.8325190989717032E-2</v>
      </c>
      <c r="AC292" s="15"/>
      <c r="AD292" s="16"/>
    </row>
    <row r="293" spans="1:30" hidden="1" outlineLevel="2" x14ac:dyDescent="0.3">
      <c r="A293" s="21">
        <v>36936</v>
      </c>
      <c r="B293" s="22">
        <v>2.5892229044981924E-2</v>
      </c>
      <c r="C293" s="9">
        <f t="shared" si="21"/>
        <v>-8.9077709550180739E-3</v>
      </c>
      <c r="D293" s="6">
        <f t="shared" si="22"/>
        <v>7.9348383387063605E-5</v>
      </c>
      <c r="E293" s="6">
        <f t="shared" si="25"/>
        <v>3.5992304137899903E-3</v>
      </c>
      <c r="F293" s="6">
        <f t="shared" si="23"/>
        <v>9.3928118906633031</v>
      </c>
      <c r="G293" s="17">
        <v>2.8914101027522978E-2</v>
      </c>
      <c r="H293" s="9">
        <f t="shared" si="24"/>
        <v>3.0647694677843722E-2</v>
      </c>
      <c r="AC293" s="15"/>
      <c r="AD293" s="16"/>
    </row>
    <row r="294" spans="1:30" hidden="1" outlineLevel="2" x14ac:dyDescent="0.3">
      <c r="A294" s="21">
        <v>36937</v>
      </c>
      <c r="B294" s="22">
        <v>2.4389088293867399E-2</v>
      </c>
      <c r="C294" s="9">
        <f t="shared" si="21"/>
        <v>-1.0410911706132599E-2</v>
      </c>
      <c r="D294" s="6">
        <f t="shared" si="22"/>
        <v>1.0838708255288878E-4</v>
      </c>
      <c r="E294" s="6">
        <f t="shared" si="25"/>
        <v>7.9348383387063605E-5</v>
      </c>
      <c r="F294" s="6">
        <f t="shared" si="23"/>
        <v>7.9104624985156731</v>
      </c>
      <c r="G294" s="17">
        <v>2.4970017796890235E-2</v>
      </c>
      <c r="H294" s="9">
        <f t="shared" si="24"/>
        <v>2.8125544436536112E-2</v>
      </c>
      <c r="AC294" s="15"/>
      <c r="AD294" s="16"/>
    </row>
    <row r="295" spans="1:30" hidden="1" outlineLevel="2" x14ac:dyDescent="0.3">
      <c r="A295" s="21">
        <v>36938</v>
      </c>
      <c r="B295" s="22">
        <v>-5.1245685739504922E-2</v>
      </c>
      <c r="C295" s="9">
        <f t="shared" si="21"/>
        <v>-8.6045685739504912E-2</v>
      </c>
      <c r="D295" s="6">
        <f t="shared" si="22"/>
        <v>7.403860034381639E-3</v>
      </c>
      <c r="E295" s="6">
        <f t="shared" si="25"/>
        <v>1.0838708255288878E-4</v>
      </c>
      <c r="F295" s="6">
        <f t="shared" si="23"/>
        <v>5.9016923352615569</v>
      </c>
      <c r="G295" s="17">
        <v>4.6278159293250298E-2</v>
      </c>
      <c r="H295" s="9">
        <f t="shared" si="24"/>
        <v>2.4293398970217317E-2</v>
      </c>
      <c r="AC295" s="15"/>
      <c r="AD295" s="16"/>
    </row>
    <row r="296" spans="1:30" hidden="1" outlineLevel="2" x14ac:dyDescent="0.3">
      <c r="A296" s="21">
        <v>36942</v>
      </c>
      <c r="B296" s="22">
        <v>-4.5132396949644674E-2</v>
      </c>
      <c r="C296" s="9">
        <f t="shared" si="21"/>
        <v>-7.9932396949644671E-2</v>
      </c>
      <c r="D296" s="6">
        <f t="shared" si="22"/>
        <v>6.3891880821155649E-3</v>
      </c>
      <c r="E296" s="6">
        <f t="shared" si="25"/>
        <v>7.403860034381639E-3</v>
      </c>
      <c r="F296" s="6">
        <f t="shared" si="23"/>
        <v>20.251771693467084</v>
      </c>
      <c r="G296" s="17">
        <v>2.2019500288682613E-2</v>
      </c>
      <c r="H296" s="9">
        <f t="shared" si="24"/>
        <v>4.5001968505241061E-2</v>
      </c>
      <c r="AC296" s="15"/>
      <c r="AD296" s="16"/>
    </row>
    <row r="297" spans="1:30" hidden="1" outlineLevel="2" x14ac:dyDescent="0.3">
      <c r="A297" s="21">
        <v>36943</v>
      </c>
      <c r="B297" s="22">
        <v>-2.154303162056681E-2</v>
      </c>
      <c r="C297" s="9">
        <f t="shared" si="21"/>
        <v>-5.6343031620566808E-2</v>
      </c>
      <c r="D297" s="6">
        <f t="shared" si="22"/>
        <v>3.174537212196191E-3</v>
      </c>
      <c r="E297" s="6">
        <f t="shared" si="25"/>
        <v>6.3891880821155649E-3</v>
      </c>
      <c r="F297" s="6">
        <f t="shared" si="23"/>
        <v>4.5915552788812404</v>
      </c>
      <c r="G297" s="17">
        <v>3.5689450088694688E-2</v>
      </c>
      <c r="H297" s="9">
        <f t="shared" si="24"/>
        <v>2.1427914688278094E-2</v>
      </c>
      <c r="AC297" s="15"/>
      <c r="AD297" s="16"/>
    </row>
    <row r="298" spans="1:30" hidden="1" outlineLevel="2" x14ac:dyDescent="0.3">
      <c r="A298" s="21">
        <v>36944</v>
      </c>
      <c r="B298" s="22">
        <v>-1.0625049993205382E-2</v>
      </c>
      <c r="C298" s="9">
        <f t="shared" si="21"/>
        <v>-4.5425049993205381E-2</v>
      </c>
      <c r="D298" s="6">
        <f t="shared" si="22"/>
        <v>2.0634351668852081E-3</v>
      </c>
      <c r="E298" s="6">
        <f t="shared" si="25"/>
        <v>3.174537212196191E-3</v>
      </c>
      <c r="F298" s="6">
        <f t="shared" si="23"/>
        <v>12.047870485228998</v>
      </c>
      <c r="G298" s="17">
        <v>3.2486837129942402E-2</v>
      </c>
      <c r="H298" s="9">
        <f t="shared" si="24"/>
        <v>3.4710042473654508E-2</v>
      </c>
      <c r="AC298" s="15"/>
      <c r="AD298" s="16"/>
    </row>
    <row r="299" spans="1:30" hidden="1" outlineLevel="2" x14ac:dyDescent="0.3">
      <c r="A299" s="21">
        <v>36945</v>
      </c>
      <c r="B299" s="22">
        <v>7.787134524495096E-3</v>
      </c>
      <c r="C299" s="9">
        <f t="shared" si="21"/>
        <v>-2.7012865475504903E-2</v>
      </c>
      <c r="D299" s="6">
        <f t="shared" si="22"/>
        <v>7.2969490119772476E-4</v>
      </c>
      <c r="E299" s="6">
        <f t="shared" si="25"/>
        <v>2.0634351668852081E-3</v>
      </c>
      <c r="F299" s="6">
        <f t="shared" si="23"/>
        <v>9.9840427687518964</v>
      </c>
      <c r="G299" s="17">
        <v>3.7388510628237337E-2</v>
      </c>
      <c r="H299" s="9">
        <f t="shared" si="24"/>
        <v>3.1597535930435933E-2</v>
      </c>
      <c r="AC299" s="15"/>
      <c r="AD299" s="16"/>
    </row>
    <row r="300" spans="1:30" hidden="1" outlineLevel="2" x14ac:dyDescent="0.3">
      <c r="A300" s="21">
        <v>36948</v>
      </c>
      <c r="B300" s="22">
        <v>2.0123142176950371E-2</v>
      </c>
      <c r="C300" s="9">
        <f t="shared" si="21"/>
        <v>-1.4676857823049626E-2</v>
      </c>
      <c r="D300" s="6">
        <f t="shared" si="22"/>
        <v>2.1541015555801303E-4</v>
      </c>
      <c r="E300" s="6">
        <f t="shared" si="25"/>
        <v>7.2969490119772476E-4</v>
      </c>
      <c r="F300" s="6">
        <f t="shared" si="23"/>
        <v>13.221342786023321</v>
      </c>
      <c r="G300" s="17">
        <v>2.668072997966435E-2</v>
      </c>
      <c r="H300" s="9">
        <f t="shared" si="24"/>
        <v>3.6361164428581387E-2</v>
      </c>
      <c r="AC300" s="15"/>
      <c r="AD300" s="16"/>
    </row>
    <row r="301" spans="1:30" hidden="1" outlineLevel="2" x14ac:dyDescent="0.3">
      <c r="A301" s="21">
        <v>36949</v>
      </c>
      <c r="B301" s="22">
        <v>-4.4592328649882496E-2</v>
      </c>
      <c r="C301" s="9">
        <f t="shared" si="21"/>
        <v>-7.9392328649882493E-2</v>
      </c>
      <c r="D301" s="6">
        <f t="shared" si="22"/>
        <v>6.3031418484509527E-3</v>
      </c>
      <c r="E301" s="6">
        <f t="shared" si="25"/>
        <v>2.1541015555801303E-4</v>
      </c>
      <c r="F301" s="6">
        <f t="shared" si="23"/>
        <v>6.7368723873637606</v>
      </c>
      <c r="G301" s="17">
        <v>2.2162254326134823E-2</v>
      </c>
      <c r="H301" s="9">
        <f t="shared" si="24"/>
        <v>2.5955485715670513E-2</v>
      </c>
      <c r="AC301" s="15"/>
      <c r="AD301" s="16"/>
    </row>
    <row r="302" spans="1:30" hidden="1" outlineLevel="2" x14ac:dyDescent="0.3">
      <c r="A302" s="21">
        <v>36950</v>
      </c>
      <c r="B302" s="22">
        <v>-2.5686955112078594E-2</v>
      </c>
      <c r="C302" s="9">
        <f t="shared" si="21"/>
        <v>-6.0486955112078591E-2</v>
      </c>
      <c r="D302" s="6">
        <f t="shared" si="22"/>
        <v>3.6586717387306106E-3</v>
      </c>
      <c r="E302" s="6">
        <f t="shared" si="25"/>
        <v>6.3031418484509527E-3</v>
      </c>
      <c r="F302" s="6">
        <f t="shared" si="23"/>
        <v>4.6511658251817662</v>
      </c>
      <c r="G302" s="17">
        <v>2.9225909672705781E-2</v>
      </c>
      <c r="H302" s="9">
        <f t="shared" si="24"/>
        <v>2.1566561675848486E-2</v>
      </c>
      <c r="AC302" s="15"/>
      <c r="AD302" s="16"/>
    </row>
    <row r="303" spans="1:30" hidden="1" outlineLevel="2" x14ac:dyDescent="0.3">
      <c r="A303" s="21">
        <v>36951</v>
      </c>
      <c r="B303" s="22">
        <v>1.4550929200980618E-2</v>
      </c>
      <c r="C303" s="9">
        <f t="shared" si="21"/>
        <v>-2.0249070799019379E-2</v>
      </c>
      <c r="D303" s="6">
        <f t="shared" si="22"/>
        <v>4.100248682236993E-4</v>
      </c>
      <c r="E303" s="6">
        <f t="shared" si="25"/>
        <v>3.6586717387306106E-3</v>
      </c>
      <c r="F303" s="6">
        <f t="shared" si="23"/>
        <v>8.0819961739142077</v>
      </c>
      <c r="G303" s="17">
        <v>3.8006683243378414E-2</v>
      </c>
      <c r="H303" s="9">
        <f t="shared" si="24"/>
        <v>2.8428851847927677E-2</v>
      </c>
      <c r="AC303" s="15"/>
      <c r="AD303" s="16"/>
    </row>
    <row r="304" spans="1:30" hidden="1" outlineLevel="2" x14ac:dyDescent="0.3">
      <c r="A304" s="21">
        <v>36952</v>
      </c>
      <c r="B304" s="22">
        <v>-3.0572124931022852E-2</v>
      </c>
      <c r="C304" s="9">
        <f t="shared" si="21"/>
        <v>-6.5372124931022846E-2</v>
      </c>
      <c r="D304" s="6">
        <f t="shared" si="22"/>
        <v>4.2735147179972588E-3</v>
      </c>
      <c r="E304" s="6">
        <f t="shared" si="25"/>
        <v>4.100248682236993E-4</v>
      </c>
      <c r="F304" s="6">
        <f t="shared" si="23"/>
        <v>13.661858154696244</v>
      </c>
      <c r="G304" s="17">
        <v>5.0073877378491699E-2</v>
      </c>
      <c r="H304" s="9">
        <f t="shared" si="24"/>
        <v>3.6961950915361926E-2</v>
      </c>
      <c r="AC304" s="15"/>
      <c r="AD304" s="16"/>
    </row>
    <row r="305" spans="1:30" hidden="1" outlineLevel="2" x14ac:dyDescent="0.3">
      <c r="A305" s="21">
        <v>36955</v>
      </c>
      <c r="B305" s="22">
        <v>1.1871865019848453E-2</v>
      </c>
      <c r="C305" s="9">
        <f t="shared" si="21"/>
        <v>-2.2928134980151546E-2</v>
      </c>
      <c r="D305" s="6">
        <f t="shared" si="22"/>
        <v>5.2569937366804889E-4</v>
      </c>
      <c r="E305" s="6">
        <f t="shared" si="25"/>
        <v>4.2735147179972588E-3</v>
      </c>
      <c r="F305" s="6">
        <f t="shared" si="23"/>
        <v>23.708446335160357</v>
      </c>
      <c r="G305" s="17">
        <v>1.6006302932252851E-2</v>
      </c>
      <c r="H305" s="9">
        <f t="shared" si="24"/>
        <v>4.8691319899095316E-2</v>
      </c>
      <c r="AC305" s="15"/>
      <c r="AD305" s="16"/>
    </row>
    <row r="306" spans="1:30" hidden="1" outlineLevel="2" x14ac:dyDescent="0.3">
      <c r="A306" s="21">
        <v>36956</v>
      </c>
      <c r="B306" s="22">
        <v>2.8299592576930599E-2</v>
      </c>
      <c r="C306" s="9">
        <f t="shared" si="21"/>
        <v>-6.5004074230693987E-3</v>
      </c>
      <c r="D306" s="6">
        <f t="shared" si="22"/>
        <v>4.2255296665895742E-5</v>
      </c>
      <c r="E306" s="6">
        <f t="shared" si="25"/>
        <v>5.2569937366804889E-4</v>
      </c>
      <c r="F306" s="6">
        <f t="shared" si="23"/>
        <v>2.4299934962681626</v>
      </c>
      <c r="G306" s="17">
        <v>3.2657362751213587E-2</v>
      </c>
      <c r="H306" s="9">
        <f t="shared" si="24"/>
        <v>1.5588436407376343E-2</v>
      </c>
      <c r="AC306" s="15"/>
      <c r="AD306" s="16"/>
    </row>
    <row r="307" spans="1:30" hidden="1" outlineLevel="2" x14ac:dyDescent="0.3">
      <c r="A307" s="21">
        <v>36957</v>
      </c>
      <c r="B307" s="22">
        <v>8.8024283192403192E-3</v>
      </c>
      <c r="C307" s="9">
        <f t="shared" si="21"/>
        <v>-2.5997571680759678E-2</v>
      </c>
      <c r="D307" s="6">
        <f t="shared" si="22"/>
        <v>6.7587373329623765E-4</v>
      </c>
      <c r="E307" s="6">
        <f t="shared" si="25"/>
        <v>4.2255296665895742E-5</v>
      </c>
      <c r="F307" s="6">
        <f t="shared" si="23"/>
        <v>10.088939642321993</v>
      </c>
      <c r="G307" s="17">
        <v>2.1148227930087343E-2</v>
      </c>
      <c r="H307" s="9">
        <f t="shared" si="24"/>
        <v>3.1763091226015755E-2</v>
      </c>
      <c r="AC307" s="15"/>
      <c r="AD307" s="16"/>
    </row>
    <row r="308" spans="1:30" hidden="1" outlineLevel="2" x14ac:dyDescent="0.3">
      <c r="A308" s="21">
        <v>36958</v>
      </c>
      <c r="B308" s="22">
        <v>-2.5129635626276493E-2</v>
      </c>
      <c r="C308" s="9">
        <f t="shared" si="21"/>
        <v>-5.9929635626276491E-2</v>
      </c>
      <c r="D308" s="6">
        <f t="shared" si="22"/>
        <v>3.5915612262982684E-3</v>
      </c>
      <c r="E308" s="6">
        <f t="shared" si="25"/>
        <v>6.7587373329623765E-4</v>
      </c>
      <c r="F308" s="6">
        <f t="shared" si="23"/>
        <v>4.2357661609582191</v>
      </c>
      <c r="G308" s="17">
        <v>1.5174506021966733E-2</v>
      </c>
      <c r="H308" s="9">
        <f t="shared" si="24"/>
        <v>2.0580977044246999E-2</v>
      </c>
      <c r="AC308" s="15"/>
      <c r="AD308" s="16"/>
    </row>
    <row r="309" spans="1:30" hidden="1" outlineLevel="2" x14ac:dyDescent="0.3">
      <c r="A309" s="21">
        <v>36959</v>
      </c>
      <c r="B309" s="22">
        <v>-5.4946747449405725E-2</v>
      </c>
      <c r="C309" s="9">
        <f t="shared" si="21"/>
        <v>-8.9746747449405723E-2</v>
      </c>
      <c r="D309" s="6">
        <f t="shared" si="22"/>
        <v>8.0544786777474123E-3</v>
      </c>
      <c r="E309" s="6">
        <f t="shared" si="25"/>
        <v>3.5915612262982684E-3</v>
      </c>
      <c r="F309" s="6">
        <f t="shared" si="23"/>
        <v>2.1850018328397218</v>
      </c>
      <c r="G309" s="17">
        <v>2.7984779458424241E-2</v>
      </c>
      <c r="H309" s="9">
        <f t="shared" si="24"/>
        <v>1.4781751698766022E-2</v>
      </c>
      <c r="AC309" s="15"/>
      <c r="AD309" s="16"/>
    </row>
    <row r="310" spans="1:30" hidden="1" outlineLevel="2" x14ac:dyDescent="0.3">
      <c r="A310" s="21">
        <v>36962</v>
      </c>
      <c r="B310" s="22">
        <v>-6.5110928785490754E-2</v>
      </c>
      <c r="C310" s="9">
        <f t="shared" si="21"/>
        <v>-9.9910928785490752E-2</v>
      </c>
      <c r="D310" s="6">
        <f t="shared" si="22"/>
        <v>9.9821936907794045E-3</v>
      </c>
      <c r="E310" s="6">
        <f t="shared" si="25"/>
        <v>8.0544786777474123E-3</v>
      </c>
      <c r="F310" s="6">
        <f t="shared" si="23"/>
        <v>7.4110724528065184</v>
      </c>
      <c r="G310" s="17">
        <v>3.032565909512451E-2</v>
      </c>
      <c r="H310" s="9">
        <f t="shared" si="24"/>
        <v>2.7223284983275843E-2</v>
      </c>
      <c r="AC310" s="15"/>
      <c r="AD310" s="16"/>
    </row>
    <row r="311" spans="1:30" hidden="1" outlineLevel="2" x14ac:dyDescent="0.3">
      <c r="A311" s="21">
        <v>36963</v>
      </c>
      <c r="B311" s="22">
        <v>4.6425965309739643E-2</v>
      </c>
      <c r="C311" s="9">
        <f t="shared" si="21"/>
        <v>1.1625965309739646E-2</v>
      </c>
      <c r="D311" s="6">
        <f t="shared" si="22"/>
        <v>1.3516306938326966E-4</v>
      </c>
      <c r="E311" s="6">
        <f t="shared" si="25"/>
        <v>9.9821936907794045E-3</v>
      </c>
      <c r="F311" s="6">
        <f t="shared" si="23"/>
        <v>8.7013471988598763</v>
      </c>
      <c r="G311" s="17">
        <v>2.5205267059578679E-2</v>
      </c>
      <c r="H311" s="9">
        <f t="shared" si="24"/>
        <v>2.9498046035050997E-2</v>
      </c>
      <c r="AC311" s="15"/>
      <c r="AD311" s="16"/>
    </row>
    <row r="312" spans="1:30" hidden="1" outlineLevel="2" x14ac:dyDescent="0.3">
      <c r="A312" s="21">
        <v>36964</v>
      </c>
      <c r="B312" s="22">
        <v>-2.1416146084946654E-2</v>
      </c>
      <c r="C312" s="9">
        <f t="shared" si="21"/>
        <v>-5.6216146084946655E-2</v>
      </c>
      <c r="D312" s="6">
        <f t="shared" si="22"/>
        <v>3.1602550806440633E-3</v>
      </c>
      <c r="E312" s="6">
        <f t="shared" si="25"/>
        <v>1.3516306938326966E-4</v>
      </c>
      <c r="F312" s="6">
        <f t="shared" si="23"/>
        <v>6.0132622615888742</v>
      </c>
      <c r="G312" s="17">
        <v>4.7330713783032899E-2</v>
      </c>
      <c r="H312" s="9">
        <f t="shared" si="24"/>
        <v>2.4521953962906125E-2</v>
      </c>
      <c r="AC312" s="15"/>
      <c r="AD312" s="16"/>
    </row>
    <row r="313" spans="1:30" hidden="1" outlineLevel="2" x14ac:dyDescent="0.3">
      <c r="A313" s="21">
        <v>36965</v>
      </c>
      <c r="B313" s="22">
        <v>-1.6040011377924306E-2</v>
      </c>
      <c r="C313" s="9">
        <f t="shared" si="21"/>
        <v>-5.0840011377924307E-2</v>
      </c>
      <c r="D313" s="6">
        <f t="shared" si="22"/>
        <v>2.5847067569074729E-3</v>
      </c>
      <c r="E313" s="6">
        <f t="shared" si="25"/>
        <v>3.1602550806440633E-3</v>
      </c>
      <c r="F313" s="6">
        <f t="shared" si="23"/>
        <v>21.182846081091078</v>
      </c>
      <c r="G313" s="17">
        <v>3.2900753463745387E-2</v>
      </c>
      <c r="H313" s="9">
        <f t="shared" si="24"/>
        <v>4.6024825997597295E-2</v>
      </c>
      <c r="AC313" s="15"/>
      <c r="AD313" s="16"/>
    </row>
    <row r="314" spans="1:30" hidden="1" outlineLevel="2" x14ac:dyDescent="0.3">
      <c r="A314" s="21">
        <v>36966</v>
      </c>
      <c r="B314" s="22">
        <v>-2.5995652620818144E-2</v>
      </c>
      <c r="C314" s="9">
        <f t="shared" si="21"/>
        <v>-6.0795652620818139E-2</v>
      </c>
      <c r="D314" s="6">
        <f t="shared" si="22"/>
        <v>3.6961113775911916E-3</v>
      </c>
      <c r="E314" s="6">
        <f t="shared" si="25"/>
        <v>2.5847067569074729E-3</v>
      </c>
      <c r="F314" s="6">
        <f t="shared" si="23"/>
        <v>10.239887655857924</v>
      </c>
      <c r="G314" s="17">
        <v>2.4982538583153347E-2</v>
      </c>
      <c r="H314" s="9">
        <f t="shared" si="24"/>
        <v>3.1999824461796542E-2</v>
      </c>
      <c r="AC314" s="15"/>
      <c r="AD314" s="16"/>
    </row>
    <row r="315" spans="1:30" hidden="1" outlineLevel="2" x14ac:dyDescent="0.3">
      <c r="A315" s="21">
        <v>36969</v>
      </c>
      <c r="B315" s="22">
        <v>3.1376132538148103E-2</v>
      </c>
      <c r="C315" s="9">
        <f t="shared" si="21"/>
        <v>-3.4238674618518941E-3</v>
      </c>
      <c r="D315" s="6">
        <f t="shared" si="22"/>
        <v>1.1722868396328132E-5</v>
      </c>
      <c r="E315" s="6">
        <f t="shared" si="25"/>
        <v>3.6961113775911916E-3</v>
      </c>
      <c r="F315" s="6">
        <f t="shared" si="23"/>
        <v>5.9077870180035221</v>
      </c>
      <c r="G315" s="17">
        <v>2.8683653649555274E-2</v>
      </c>
      <c r="H315" s="9">
        <f t="shared" si="24"/>
        <v>2.4305939640350306E-2</v>
      </c>
      <c r="AC315" s="15"/>
      <c r="AD315" s="16"/>
    </row>
    <row r="316" spans="1:30" hidden="1" outlineLevel="2" x14ac:dyDescent="0.3">
      <c r="A316" s="21">
        <v>36970</v>
      </c>
      <c r="B316" s="22">
        <v>-4.923518122979384E-2</v>
      </c>
      <c r="C316" s="9">
        <f t="shared" si="21"/>
        <v>-8.4035181229793837E-2</v>
      </c>
      <c r="D316" s="6">
        <f t="shared" si="22"/>
        <v>7.0619116843242949E-3</v>
      </c>
      <c r="E316" s="6">
        <f t="shared" si="25"/>
        <v>1.1722868396328132E-5</v>
      </c>
      <c r="F316" s="6">
        <f t="shared" si="23"/>
        <v>7.7850002760379153</v>
      </c>
      <c r="G316" s="17">
        <v>2.7542105443700948E-2</v>
      </c>
      <c r="H316" s="9">
        <f t="shared" si="24"/>
        <v>2.7901613351270414E-2</v>
      </c>
      <c r="AC316" s="15"/>
      <c r="AD316" s="16"/>
    </row>
    <row r="317" spans="1:30" hidden="1" outlineLevel="2" x14ac:dyDescent="0.3">
      <c r="A317" s="21">
        <v>36971</v>
      </c>
      <c r="B317" s="22">
        <v>-1.4757532717642867E-2</v>
      </c>
      <c r="C317" s="9">
        <f t="shared" si="21"/>
        <v>-4.9557532717642863E-2</v>
      </c>
      <c r="D317" s="6">
        <f t="shared" si="22"/>
        <v>2.4559490490602427E-3</v>
      </c>
      <c r="E317" s="6">
        <f t="shared" si="25"/>
        <v>7.0619116843242949E-3</v>
      </c>
      <c r="F317" s="6">
        <f t="shared" si="23"/>
        <v>7.1786887506102914</v>
      </c>
      <c r="G317" s="17">
        <v>2.6333735413602809E-2</v>
      </c>
      <c r="H317" s="9">
        <f t="shared" si="24"/>
        <v>2.6793075132597776E-2</v>
      </c>
      <c r="AC317" s="15"/>
      <c r="AD317" s="16"/>
    </row>
    <row r="318" spans="1:30" hidden="1" outlineLevel="2" x14ac:dyDescent="0.3">
      <c r="A318" s="21">
        <v>36972</v>
      </c>
      <c r="B318" s="22">
        <v>3.6200969503121148E-2</v>
      </c>
      <c r="C318" s="9">
        <f t="shared" si="21"/>
        <v>1.4009695031211508E-3</v>
      </c>
      <c r="D318" s="6">
        <f t="shared" si="22"/>
        <v>1.9627155486755244E-6</v>
      </c>
      <c r="E318" s="6">
        <f t="shared" si="25"/>
        <v>2.4559490490602427E-3</v>
      </c>
      <c r="F318" s="6">
        <f t="shared" si="23"/>
        <v>6.563110201521055</v>
      </c>
      <c r="G318" s="17">
        <v>3.9156944292218644E-2</v>
      </c>
      <c r="H318" s="9">
        <f t="shared" si="24"/>
        <v>2.5618567878632589E-2</v>
      </c>
      <c r="AC318" s="15"/>
      <c r="AD318" s="16"/>
    </row>
    <row r="319" spans="1:30" hidden="1" outlineLevel="2" x14ac:dyDescent="0.3">
      <c r="A319" s="21">
        <v>36973</v>
      </c>
      <c r="B319" s="22">
        <v>1.61932581017004E-2</v>
      </c>
      <c r="C319" s="9">
        <f t="shared" si="21"/>
        <v>-1.8606741898299597E-2</v>
      </c>
      <c r="D319" s="6">
        <f t="shared" si="22"/>
        <v>3.462108440699377E-4</v>
      </c>
      <c r="E319" s="6">
        <f t="shared" si="25"/>
        <v>1.9627155486755244E-6</v>
      </c>
      <c r="F319" s="6">
        <f t="shared" si="23"/>
        <v>14.500780938243093</v>
      </c>
      <c r="G319" s="17">
        <v>3.0735169078622827E-2</v>
      </c>
      <c r="H319" s="9">
        <f t="shared" si="24"/>
        <v>3.8079890937663008E-2</v>
      </c>
      <c r="AC319" s="15"/>
      <c r="AD319" s="16"/>
    </row>
    <row r="320" spans="1:30" hidden="1" outlineLevel="2" x14ac:dyDescent="0.3">
      <c r="A320" s="21">
        <v>36976</v>
      </c>
      <c r="B320" s="22">
        <v>-5.2974457538421662E-3</v>
      </c>
      <c r="C320" s="9">
        <f t="shared" si="21"/>
        <v>-4.0097445753842165E-2</v>
      </c>
      <c r="D320" s="6">
        <f t="shared" si="22"/>
        <v>1.6078051559823151E-3</v>
      </c>
      <c r="E320" s="6">
        <f t="shared" si="25"/>
        <v>3.462108440699377E-4</v>
      </c>
      <c r="F320" s="6">
        <f t="shared" si="23"/>
        <v>8.9372032008446158</v>
      </c>
      <c r="G320" s="17">
        <v>2.0298152253445046E-2</v>
      </c>
      <c r="H320" s="9">
        <f t="shared" si="24"/>
        <v>2.9895155461787812E-2</v>
      </c>
      <c r="AC320" s="15"/>
      <c r="AD320" s="16"/>
    </row>
    <row r="321" spans="1:30" hidden="1" outlineLevel="2" x14ac:dyDescent="0.3">
      <c r="A321" s="21">
        <v>36977</v>
      </c>
      <c r="B321" s="22">
        <v>2.7626459140779793E-2</v>
      </c>
      <c r="C321" s="9">
        <f t="shared" si="21"/>
        <v>-7.1735408592202045E-3</v>
      </c>
      <c r="D321" s="6">
        <f t="shared" si="22"/>
        <v>5.1459688458901748E-5</v>
      </c>
      <c r="E321" s="6">
        <f t="shared" si="25"/>
        <v>1.6078051559823151E-3</v>
      </c>
      <c r="F321" s="6">
        <f t="shared" si="23"/>
        <v>3.9027955353759056</v>
      </c>
      <c r="G321" s="17">
        <v>2.0653983260107228E-2</v>
      </c>
      <c r="H321" s="9">
        <f t="shared" si="24"/>
        <v>1.9755494262042411E-2</v>
      </c>
      <c r="AC321" s="15"/>
      <c r="AD321" s="16"/>
    </row>
    <row r="322" spans="1:30" hidden="1" outlineLevel="2" x14ac:dyDescent="0.3">
      <c r="A322" s="21">
        <v>36978</v>
      </c>
      <c r="B322" s="22">
        <v>-6.1749286354976798E-2</v>
      </c>
      <c r="C322" s="9">
        <f t="shared" si="21"/>
        <v>-9.6549286354976796E-2</v>
      </c>
      <c r="D322" s="6">
        <f t="shared" si="22"/>
        <v>9.3217646956553091E-3</v>
      </c>
      <c r="E322" s="6">
        <f t="shared" si="25"/>
        <v>5.1459688458901748E-5</v>
      </c>
      <c r="F322" s="6">
        <f t="shared" si="23"/>
        <v>4.0404510801011915</v>
      </c>
      <c r="G322" s="17">
        <v>2.8401769756372427E-2</v>
      </c>
      <c r="H322" s="9">
        <f t="shared" si="24"/>
        <v>2.0100873314612952E-2</v>
      </c>
      <c r="AC322" s="15"/>
      <c r="AD322" s="16"/>
    </row>
    <row r="323" spans="1:30" hidden="1" outlineLevel="2" x14ac:dyDescent="0.3">
      <c r="A323" s="21">
        <v>36979</v>
      </c>
      <c r="B323" s="22">
        <v>-1.826597661442236E-2</v>
      </c>
      <c r="C323" s="9">
        <f t="shared" si="21"/>
        <v>-5.3065976614422361E-2</v>
      </c>
      <c r="D323" s="6">
        <f t="shared" si="22"/>
        <v>2.8159978740424211E-3</v>
      </c>
      <c r="E323" s="6">
        <f t="shared" si="25"/>
        <v>9.3217646956553091E-3</v>
      </c>
      <c r="F323" s="6">
        <f t="shared" si="23"/>
        <v>7.6333785950782849</v>
      </c>
      <c r="G323" s="17">
        <v>2.8041588216216905E-2</v>
      </c>
      <c r="H323" s="9">
        <f t="shared" si="24"/>
        <v>2.7628569624716885E-2</v>
      </c>
      <c r="AC323" s="15"/>
      <c r="AD323" s="16"/>
    </row>
    <row r="324" spans="1:30" hidden="1" outlineLevel="2" x14ac:dyDescent="0.3">
      <c r="A324" s="21">
        <v>36980</v>
      </c>
      <c r="B324" s="22">
        <v>1.0757261925981627E-2</v>
      </c>
      <c r="C324" s="9">
        <f t="shared" si="21"/>
        <v>-2.4042738074018369E-2</v>
      </c>
      <c r="D324" s="6">
        <f t="shared" si="22"/>
        <v>5.7805325409585246E-4</v>
      </c>
      <c r="E324" s="6">
        <f t="shared" si="25"/>
        <v>2.8159978740424211E-3</v>
      </c>
      <c r="F324" s="6">
        <f t="shared" si="23"/>
        <v>7.4408890057813686</v>
      </c>
      <c r="G324" s="17">
        <v>2.3683773960180832E-2</v>
      </c>
      <c r="H324" s="9">
        <f t="shared" si="24"/>
        <v>2.7277992971957023E-2</v>
      </c>
      <c r="AC324" s="15"/>
      <c r="AD324" s="16"/>
    </row>
    <row r="325" spans="1:30" hidden="1" outlineLevel="2" x14ac:dyDescent="0.3">
      <c r="A325" s="21">
        <v>36983</v>
      </c>
      <c r="B325" s="22">
        <v>-3.1626374559780519E-2</v>
      </c>
      <c r="C325" s="9">
        <f t="shared" si="21"/>
        <v>-6.642637455978051E-2</v>
      </c>
      <c r="D325" s="6">
        <f t="shared" si="22"/>
        <v>4.4124632371562557E-3</v>
      </c>
      <c r="E325" s="6">
        <f t="shared" si="25"/>
        <v>5.7805325409585246E-4</v>
      </c>
      <c r="F325" s="6">
        <f t="shared" si="23"/>
        <v>5.3102040810350335</v>
      </c>
      <c r="G325" s="17">
        <v>2.5843724330996749E-2</v>
      </c>
      <c r="H325" s="9">
        <f t="shared" si="24"/>
        <v>2.3043880057479545E-2</v>
      </c>
      <c r="AC325" s="15"/>
      <c r="AD325" s="16"/>
    </row>
    <row r="326" spans="1:30" hidden="1" outlineLevel="2" x14ac:dyDescent="0.3">
      <c r="A326" s="21">
        <v>36984</v>
      </c>
      <c r="B326" s="22">
        <v>-6.3662074728386212E-2</v>
      </c>
      <c r="C326" s="9">
        <f t="shared" si="21"/>
        <v>-9.8462074728386209E-2</v>
      </c>
      <c r="D326" s="6">
        <f t="shared" si="22"/>
        <v>9.6947801598183097E-3</v>
      </c>
      <c r="E326" s="6">
        <f t="shared" si="25"/>
        <v>4.4124632371562557E-3</v>
      </c>
      <c r="F326" s="6">
        <f t="shared" si="23"/>
        <v>6.321545656752118</v>
      </c>
      <c r="G326" s="17">
        <v>3.0444481581207539E-2</v>
      </c>
      <c r="H326" s="9">
        <f t="shared" si="24"/>
        <v>2.5142684138238142E-2</v>
      </c>
      <c r="AC326" s="15"/>
      <c r="AD326" s="16"/>
    </row>
    <row r="327" spans="1:30" hidden="1" outlineLevel="2" x14ac:dyDescent="0.3">
      <c r="A327" s="21">
        <v>36985</v>
      </c>
      <c r="B327" s="22">
        <v>-2.0654125519063263E-2</v>
      </c>
      <c r="C327" s="9">
        <f t="shared" si="21"/>
        <v>-5.5454125519063258E-2</v>
      </c>
      <c r="D327" s="6">
        <f t="shared" si="22"/>
        <v>3.0751600370840229E-3</v>
      </c>
      <c r="E327" s="6">
        <f t="shared" si="25"/>
        <v>9.6947801598183097E-3</v>
      </c>
      <c r="F327" s="6">
        <f t="shared" si="23"/>
        <v>8.7695841018788325</v>
      </c>
      <c r="G327" s="17">
        <v>2.9883936990109244E-2</v>
      </c>
      <c r="H327" s="9">
        <f t="shared" si="24"/>
        <v>2.9613483587512687E-2</v>
      </c>
      <c r="AC327" s="15"/>
      <c r="AD327" s="16"/>
    </row>
    <row r="328" spans="1:30" hidden="1" outlineLevel="2" x14ac:dyDescent="0.3">
      <c r="A328" s="21">
        <v>36986</v>
      </c>
      <c r="B328" s="22">
        <v>8.5454118745978816E-2</v>
      </c>
      <c r="C328" s="9">
        <f t="shared" si="21"/>
        <v>5.0654118745978818E-2</v>
      </c>
      <c r="D328" s="6">
        <f t="shared" si="22"/>
        <v>2.565839745931723E-3</v>
      </c>
      <c r="E328" s="6">
        <f t="shared" si="25"/>
        <v>3.0751600370840229E-3</v>
      </c>
      <c r="F328" s="6">
        <f t="shared" si="23"/>
        <v>8.4496104033142938</v>
      </c>
      <c r="G328" s="17">
        <v>4.6624175159817628E-2</v>
      </c>
      <c r="H328" s="9">
        <f t="shared" si="24"/>
        <v>2.9068213573101281E-2</v>
      </c>
      <c r="AC328" s="15"/>
      <c r="AD328" s="16"/>
    </row>
    <row r="329" spans="1:30" hidden="1" outlineLevel="2" x14ac:dyDescent="0.3">
      <c r="A329" s="21">
        <v>36987</v>
      </c>
      <c r="B329" s="22">
        <v>-3.6884852496088021E-2</v>
      </c>
      <c r="C329" s="9">
        <f t="shared" si="21"/>
        <v>-7.1684852496088025E-2</v>
      </c>
      <c r="D329" s="6">
        <f t="shared" si="22"/>
        <v>5.1387180773858976E-3</v>
      </c>
      <c r="E329" s="6">
        <f t="shared" si="25"/>
        <v>2.565839745931723E-3</v>
      </c>
      <c r="F329" s="6">
        <f t="shared" si="23"/>
        <v>20.555365938445913</v>
      </c>
      <c r="G329" s="17">
        <v>2.5567417196370446E-2</v>
      </c>
      <c r="H329" s="9">
        <f t="shared" si="24"/>
        <v>4.5338025914728484E-2</v>
      </c>
      <c r="AC329" s="15"/>
      <c r="AD329" s="16"/>
    </row>
    <row r="330" spans="1:30" hidden="1" outlineLevel="2" x14ac:dyDescent="0.3">
      <c r="A330" s="21">
        <v>36990</v>
      </c>
      <c r="B330" s="22">
        <v>1.4627764581508719E-2</v>
      </c>
      <c r="C330" s="9">
        <f t="shared" si="21"/>
        <v>-2.017223541849128E-2</v>
      </c>
      <c r="D330" s="6">
        <f t="shared" si="22"/>
        <v>4.0691908177903406E-4</v>
      </c>
      <c r="E330" s="6">
        <f t="shared" si="25"/>
        <v>5.1387180773858976E-3</v>
      </c>
      <c r="F330" s="6">
        <f t="shared" si="23"/>
        <v>6.1873145290474332</v>
      </c>
      <c r="G330" s="17">
        <v>2.1760553694854527E-2</v>
      </c>
      <c r="H330" s="9">
        <f t="shared" si="24"/>
        <v>2.4874313114229777E-2</v>
      </c>
      <c r="AC330" s="15"/>
      <c r="AD330" s="16"/>
    </row>
    <row r="331" spans="1:30" hidden="1" outlineLevel="2" x14ac:dyDescent="0.3">
      <c r="A331" s="21">
        <v>36991</v>
      </c>
      <c r="B331" s="22">
        <v>5.9121023298658509E-2</v>
      </c>
      <c r="C331" s="9">
        <f t="shared" si="21"/>
        <v>2.4321023298658512E-2</v>
      </c>
      <c r="D331" s="6">
        <f t="shared" si="22"/>
        <v>5.9151217429389018E-4</v>
      </c>
      <c r="E331" s="6">
        <f t="shared" si="25"/>
        <v>4.0691908177903406E-4</v>
      </c>
      <c r="F331" s="6">
        <f t="shared" si="23"/>
        <v>4.4840957339251988</v>
      </c>
      <c r="G331" s="17">
        <v>2.9917777091480267E-2</v>
      </c>
      <c r="H331" s="9">
        <f t="shared" si="24"/>
        <v>2.117568354014859E-2</v>
      </c>
      <c r="AC331" s="15"/>
      <c r="AD331" s="16"/>
    </row>
    <row r="332" spans="1:30" hidden="1" outlineLevel="2" x14ac:dyDescent="0.3">
      <c r="A332" s="21">
        <v>36992</v>
      </c>
      <c r="B332" s="22">
        <v>2.5018725507427095E-2</v>
      </c>
      <c r="C332" s="9">
        <f t="shared" si="21"/>
        <v>-9.7812744925729021E-3</v>
      </c>
      <c r="D332" s="6">
        <f t="shared" si="22"/>
        <v>9.567333069905728E-5</v>
      </c>
      <c r="E332" s="6">
        <f t="shared" si="25"/>
        <v>5.9151217429389018E-4</v>
      </c>
      <c r="F332" s="6">
        <f t="shared" si="23"/>
        <v>8.4686117124955693</v>
      </c>
      <c r="G332" s="17">
        <v>4.5706984012817656E-2</v>
      </c>
      <c r="H332" s="9">
        <f t="shared" si="24"/>
        <v>2.9100879217809843E-2</v>
      </c>
      <c r="AC332" s="15"/>
      <c r="AD332" s="16"/>
    </row>
    <row r="333" spans="1:30" hidden="1" outlineLevel="2" x14ac:dyDescent="0.3">
      <c r="A333" s="21">
        <v>36993</v>
      </c>
      <c r="B333" s="22">
        <v>3.2372750316868405E-2</v>
      </c>
      <c r="C333" s="9">
        <f t="shared" ref="C333:C396" si="26">B333-B$5</f>
        <v>-2.4272496831315923E-3</v>
      </c>
      <c r="D333" s="6">
        <f t="shared" ref="D333:D396" si="27">C333^2</f>
        <v>5.891541024262415E-6</v>
      </c>
      <c r="E333" s="6">
        <f t="shared" si="25"/>
        <v>9.567333069905728E-5</v>
      </c>
      <c r="F333" s="6">
        <f t="shared" ref="F333:F396" si="28">B$6+B$7*E333+B$8*(G332*100)^2</f>
        <v>19.754794298443265</v>
      </c>
      <c r="G333" s="17">
        <v>2.486845485553732E-2</v>
      </c>
      <c r="H333" s="9">
        <f t="shared" ref="H333:H396" si="29">SQRT(F333)/100</f>
        <v>4.4446365766441766E-2</v>
      </c>
      <c r="AC333" s="15"/>
      <c r="AD333" s="16"/>
    </row>
    <row r="334" spans="1:30" hidden="1" outlineLevel="2" x14ac:dyDescent="0.3">
      <c r="A334" s="21">
        <v>36997</v>
      </c>
      <c r="B334" s="22">
        <v>-2.6795768744497687E-2</v>
      </c>
      <c r="C334" s="9">
        <f t="shared" si="26"/>
        <v>-6.1595768744497681E-2</v>
      </c>
      <c r="D334" s="6">
        <f t="shared" si="27"/>
        <v>3.7940387272256374E-3</v>
      </c>
      <c r="E334" s="6">
        <f t="shared" ref="E334:E397" si="30">D333</f>
        <v>5.891541024262415E-6</v>
      </c>
      <c r="F334" s="6">
        <f t="shared" si="28"/>
        <v>5.8538435237853301</v>
      </c>
      <c r="G334" s="17">
        <v>2.2257893060005356E-2</v>
      </c>
      <c r="H334" s="9">
        <f t="shared" si="29"/>
        <v>2.4194717447792877E-2</v>
      </c>
      <c r="AC334" s="15"/>
      <c r="AD334" s="16"/>
    </row>
    <row r="335" spans="1:30" hidden="1" outlineLevel="2" x14ac:dyDescent="0.3">
      <c r="A335" s="21">
        <v>36998</v>
      </c>
      <c r="B335" s="22">
        <v>7.1227917103975497E-3</v>
      </c>
      <c r="C335" s="9">
        <f t="shared" si="26"/>
        <v>-2.7677208289602448E-2</v>
      </c>
      <c r="D335" s="6">
        <f t="shared" si="27"/>
        <v>7.6602785870603842E-4</v>
      </c>
      <c r="E335" s="6">
        <f t="shared" si="30"/>
        <v>3.7940387272256374E-3</v>
      </c>
      <c r="F335" s="6">
        <f t="shared" si="28"/>
        <v>4.6911926663795258</v>
      </c>
      <c r="G335" s="17">
        <v>2.8732296301785337E-2</v>
      </c>
      <c r="H335" s="9">
        <f t="shared" si="29"/>
        <v>2.1659161263492006E-2</v>
      </c>
      <c r="AC335" s="15"/>
      <c r="AD335" s="16"/>
    </row>
    <row r="336" spans="1:30" hidden="1" outlineLevel="2" x14ac:dyDescent="0.3">
      <c r="A336" s="21">
        <v>36999</v>
      </c>
      <c r="B336" s="22">
        <v>7.8097749111350104E-2</v>
      </c>
      <c r="C336" s="9">
        <f t="shared" si="26"/>
        <v>4.3297749111350106E-2</v>
      </c>
      <c r="D336" s="6">
        <f t="shared" si="27"/>
        <v>1.8746950781094189E-3</v>
      </c>
      <c r="E336" s="6">
        <f t="shared" si="30"/>
        <v>7.6602785870603842E-4</v>
      </c>
      <c r="F336" s="6">
        <f t="shared" si="28"/>
        <v>7.811436896932741</v>
      </c>
      <c r="G336" s="17">
        <v>5.7511731072558442E-2</v>
      </c>
      <c r="H336" s="9">
        <f t="shared" si="29"/>
        <v>2.794894791746684E-2</v>
      </c>
      <c r="AC336" s="15"/>
      <c r="AD336" s="16"/>
    </row>
    <row r="337" spans="1:30" hidden="1" outlineLevel="2" x14ac:dyDescent="0.3">
      <c r="A337" s="21">
        <v>37000</v>
      </c>
      <c r="B337" s="22">
        <v>4.8207398927524098E-2</v>
      </c>
      <c r="C337" s="9">
        <f t="shared" si="26"/>
        <v>1.34073989275241E-2</v>
      </c>
      <c r="D337" s="6">
        <f t="shared" si="27"/>
        <v>1.797583460017744E-4</v>
      </c>
      <c r="E337" s="6">
        <f t="shared" si="30"/>
        <v>1.8746950781094189E-3</v>
      </c>
      <c r="F337" s="6">
        <f t="shared" si="28"/>
        <v>31.271871251464493</v>
      </c>
      <c r="G337" s="17">
        <v>2.5909978179069728E-2</v>
      </c>
      <c r="H337" s="9">
        <f t="shared" si="29"/>
        <v>5.5921258257897316E-2</v>
      </c>
      <c r="AC337" s="15"/>
      <c r="AD337" s="16"/>
    </row>
    <row r="338" spans="1:30" hidden="1" outlineLevel="2" x14ac:dyDescent="0.3">
      <c r="A338" s="21">
        <v>37001</v>
      </c>
      <c r="B338" s="22">
        <v>-8.6203575136504854E-3</v>
      </c>
      <c r="C338" s="9">
        <f t="shared" si="26"/>
        <v>-4.3420357513650483E-2</v>
      </c>
      <c r="D338" s="6">
        <f t="shared" si="27"/>
        <v>1.8853274466132238E-3</v>
      </c>
      <c r="E338" s="6">
        <f t="shared" si="30"/>
        <v>1.797583460017744E-4</v>
      </c>
      <c r="F338" s="6">
        <f t="shared" si="28"/>
        <v>6.353739580930891</v>
      </c>
      <c r="G338" s="17">
        <v>2.0802612193696522E-2</v>
      </c>
      <c r="H338" s="9">
        <f t="shared" si="29"/>
        <v>2.5206625281720858E-2</v>
      </c>
      <c r="AC338" s="15"/>
      <c r="AD338" s="16"/>
    </row>
    <row r="339" spans="1:30" hidden="1" outlineLevel="2" x14ac:dyDescent="0.3">
      <c r="A339" s="21">
        <v>37004</v>
      </c>
      <c r="B339" s="22">
        <v>-4.9309775515908372E-2</v>
      </c>
      <c r="C339" s="9">
        <f t="shared" si="26"/>
        <v>-8.4109775515908369E-2</v>
      </c>
      <c r="D339" s="6">
        <f t="shared" si="27"/>
        <v>7.074454337336499E-3</v>
      </c>
      <c r="E339" s="6">
        <f t="shared" si="30"/>
        <v>1.8853274466132238E-3</v>
      </c>
      <c r="F339" s="6">
        <f t="shared" si="28"/>
        <v>4.0987845191165215</v>
      </c>
      <c r="G339" s="17">
        <v>2.7239777665608107E-2</v>
      </c>
      <c r="H339" s="9">
        <f t="shared" si="29"/>
        <v>2.0245455092727654E-2</v>
      </c>
      <c r="AC339" s="15"/>
      <c r="AD339" s="16"/>
    </row>
    <row r="340" spans="1:30" hidden="1" outlineLevel="2" x14ac:dyDescent="0.3">
      <c r="A340" s="21">
        <v>37005</v>
      </c>
      <c r="B340" s="22">
        <v>-2.0957987872788152E-2</v>
      </c>
      <c r="C340" s="9">
        <f t="shared" si="26"/>
        <v>-5.5757987872788149E-2</v>
      </c>
      <c r="D340" s="6">
        <f t="shared" si="27"/>
        <v>3.1089532116219901E-3</v>
      </c>
      <c r="E340" s="6">
        <f t="shared" si="30"/>
        <v>7.074454337336499E-3</v>
      </c>
      <c r="F340" s="6">
        <f t="shared" si="28"/>
        <v>7.0221445628638994</v>
      </c>
      <c r="G340" s="17">
        <v>2.7176324221919984E-2</v>
      </c>
      <c r="H340" s="9">
        <f t="shared" si="29"/>
        <v>2.6499329355408031E-2</v>
      </c>
      <c r="AC340" s="15"/>
      <c r="AD340" s="16"/>
    </row>
    <row r="341" spans="1:30" hidden="1" outlineLevel="2" x14ac:dyDescent="0.3">
      <c r="A341" s="21">
        <v>37006</v>
      </c>
      <c r="B341" s="22">
        <v>2.1191037872432292E-2</v>
      </c>
      <c r="C341" s="9">
        <f t="shared" si="26"/>
        <v>-1.3608962127567705E-2</v>
      </c>
      <c r="D341" s="6">
        <f t="shared" si="27"/>
        <v>1.8520385018957211E-4</v>
      </c>
      <c r="E341" s="6">
        <f t="shared" si="30"/>
        <v>3.1089532116219901E-3</v>
      </c>
      <c r="F341" s="6">
        <f t="shared" si="28"/>
        <v>6.9893056149411681</v>
      </c>
      <c r="G341" s="17">
        <v>1.7650203918120208E-2</v>
      </c>
      <c r="H341" s="9">
        <f t="shared" si="29"/>
        <v>2.6437294897438294E-2</v>
      </c>
      <c r="AC341" s="15"/>
      <c r="AD341" s="16"/>
    </row>
    <row r="342" spans="1:30" hidden="1" outlineLevel="2" x14ac:dyDescent="0.3">
      <c r="A342" s="21">
        <v>37007</v>
      </c>
      <c r="B342" s="22">
        <v>-1.2172062918373749E-2</v>
      </c>
      <c r="C342" s="9">
        <f t="shared" si="26"/>
        <v>-4.6972062918373747E-2</v>
      </c>
      <c r="D342" s="6">
        <f t="shared" si="27"/>
        <v>2.206374694807662E-3</v>
      </c>
      <c r="E342" s="6">
        <f t="shared" si="30"/>
        <v>1.8520385018957211E-4</v>
      </c>
      <c r="F342" s="6">
        <f t="shared" si="28"/>
        <v>2.9529360542121474</v>
      </c>
      <c r="G342" s="17">
        <v>1.9881400538980454E-2</v>
      </c>
      <c r="H342" s="9">
        <f t="shared" si="29"/>
        <v>1.7184109095941365E-2</v>
      </c>
      <c r="AC342" s="15"/>
      <c r="AD342" s="16"/>
    </row>
    <row r="343" spans="1:30" hidden="1" outlineLevel="2" x14ac:dyDescent="0.3">
      <c r="A343" s="21">
        <v>37008</v>
      </c>
      <c r="B343" s="22">
        <v>1.9851926410615211E-2</v>
      </c>
      <c r="C343" s="9">
        <f t="shared" si="26"/>
        <v>-1.4948073589384787E-2</v>
      </c>
      <c r="D343" s="6">
        <f t="shared" si="27"/>
        <v>2.2344490403366298E-4</v>
      </c>
      <c r="E343" s="6">
        <f t="shared" si="30"/>
        <v>2.206374694807662E-3</v>
      </c>
      <c r="F343" s="6">
        <f t="shared" si="28"/>
        <v>3.7445532911326862</v>
      </c>
      <c r="G343" s="17">
        <v>2.1265372891909239E-2</v>
      </c>
      <c r="H343" s="9">
        <f t="shared" si="29"/>
        <v>1.9350848278906759E-2</v>
      </c>
      <c r="AC343" s="15"/>
      <c r="AD343" s="16"/>
    </row>
    <row r="344" spans="1:30" hidden="1" outlineLevel="2" x14ac:dyDescent="0.3">
      <c r="A344" s="21">
        <v>37011</v>
      </c>
      <c r="B344" s="22">
        <v>1.9352146592718358E-2</v>
      </c>
      <c r="C344" s="9">
        <f t="shared" si="26"/>
        <v>-1.544785340728164E-2</v>
      </c>
      <c r="D344" s="6">
        <f t="shared" si="27"/>
        <v>2.3863617489286297E-4</v>
      </c>
      <c r="E344" s="6">
        <f t="shared" si="30"/>
        <v>2.2344490403366298E-4</v>
      </c>
      <c r="F344" s="6">
        <f t="shared" si="28"/>
        <v>4.2827057238504818</v>
      </c>
      <c r="G344" s="17">
        <v>2.7281188662245218E-2</v>
      </c>
      <c r="H344" s="9">
        <f t="shared" si="29"/>
        <v>2.069469913734066E-2</v>
      </c>
      <c r="AC344" s="15"/>
      <c r="AD344" s="16"/>
    </row>
    <row r="345" spans="1:30" hidden="1" outlineLevel="2" x14ac:dyDescent="0.3">
      <c r="A345" s="21">
        <v>37012</v>
      </c>
      <c r="B345" s="22">
        <v>2.4274849553755955E-2</v>
      </c>
      <c r="C345" s="9">
        <f t="shared" si="26"/>
        <v>-1.0525150446244042E-2</v>
      </c>
      <c r="D345" s="6">
        <f t="shared" si="27"/>
        <v>1.1077879191607116E-4</v>
      </c>
      <c r="E345" s="6">
        <f t="shared" si="30"/>
        <v>2.3863617489286297E-4</v>
      </c>
      <c r="F345" s="6">
        <f t="shared" si="28"/>
        <v>7.0431363550509802</v>
      </c>
      <c r="G345" s="17">
        <v>2.2530570574192978E-2</v>
      </c>
      <c r="H345" s="9">
        <f t="shared" si="29"/>
        <v>2.6538907956151814E-2</v>
      </c>
      <c r="AC345" s="15"/>
      <c r="AD345" s="16"/>
    </row>
    <row r="346" spans="1:30" hidden="1" outlineLevel="2" x14ac:dyDescent="0.3">
      <c r="A346" s="21">
        <v>37013</v>
      </c>
      <c r="B346" s="22">
        <v>2.3861699561891176E-2</v>
      </c>
      <c r="C346" s="9">
        <f t="shared" si="26"/>
        <v>-1.0938300438108822E-2</v>
      </c>
      <c r="D346" s="6">
        <f t="shared" si="27"/>
        <v>1.1964641647433164E-4</v>
      </c>
      <c r="E346" s="6">
        <f t="shared" si="30"/>
        <v>1.1077879191607116E-4</v>
      </c>
      <c r="F346" s="6">
        <f t="shared" si="28"/>
        <v>4.8064402712068102</v>
      </c>
      <c r="G346" s="17">
        <v>2.4369027407694376E-2</v>
      </c>
      <c r="H346" s="9">
        <f t="shared" si="29"/>
        <v>2.1923595214304634E-2</v>
      </c>
      <c r="AC346" s="15"/>
      <c r="AD346" s="16"/>
    </row>
    <row r="347" spans="1:30" hidden="1" outlineLevel="2" x14ac:dyDescent="0.3">
      <c r="A347" s="21">
        <v>37014</v>
      </c>
      <c r="B347" s="22">
        <v>-3.4078659855522678E-2</v>
      </c>
      <c r="C347" s="9">
        <f t="shared" si="26"/>
        <v>-6.8878659855522675E-2</v>
      </c>
      <c r="D347" s="6">
        <f t="shared" si="27"/>
        <v>4.7442697834927912E-3</v>
      </c>
      <c r="E347" s="6">
        <f t="shared" si="30"/>
        <v>1.1964641647433164E-4</v>
      </c>
      <c r="F347" s="6">
        <f t="shared" si="28"/>
        <v>5.6214194456921041</v>
      </c>
      <c r="G347" s="17">
        <v>2.2455286422569581E-2</v>
      </c>
      <c r="H347" s="9">
        <f t="shared" si="29"/>
        <v>2.3709532778382839E-2</v>
      </c>
      <c r="AC347" s="15"/>
      <c r="AD347" s="16"/>
    </row>
    <row r="348" spans="1:30" hidden="1" outlineLevel="2" x14ac:dyDescent="0.3">
      <c r="A348" s="21">
        <v>37015</v>
      </c>
      <c r="B348" s="22">
        <v>2.0901129645271643E-2</v>
      </c>
      <c r="C348" s="9">
        <f t="shared" si="26"/>
        <v>-1.3898870354728355E-2</v>
      </c>
      <c r="D348" s="6">
        <f t="shared" si="27"/>
        <v>1.931785971375467E-4</v>
      </c>
      <c r="E348" s="6">
        <f t="shared" si="30"/>
        <v>4.7442697834927912E-3</v>
      </c>
      <c r="F348" s="6">
        <f t="shared" si="28"/>
        <v>4.7746652821561746</v>
      </c>
      <c r="G348" s="17">
        <v>3.0618823047950827E-2</v>
      </c>
      <c r="H348" s="9">
        <f t="shared" si="29"/>
        <v>2.1851007487427611E-2</v>
      </c>
      <c r="AC348" s="15"/>
      <c r="AD348" s="16"/>
    </row>
    <row r="349" spans="1:30" hidden="1" outlineLevel="2" x14ac:dyDescent="0.3">
      <c r="A349" s="21">
        <v>37018</v>
      </c>
      <c r="B349" s="22">
        <v>-8.2289349076531612E-3</v>
      </c>
      <c r="C349" s="9">
        <f t="shared" si="26"/>
        <v>-4.3028934907653159E-2</v>
      </c>
      <c r="D349" s="6">
        <f t="shared" si="27"/>
        <v>1.8514892392870526E-3</v>
      </c>
      <c r="E349" s="6">
        <f t="shared" si="30"/>
        <v>1.931785971375467E-4</v>
      </c>
      <c r="F349" s="6">
        <f t="shared" si="28"/>
        <v>8.8697242465124368</v>
      </c>
      <c r="G349" s="17">
        <v>1.4377646706954806E-2</v>
      </c>
      <c r="H349" s="9">
        <f t="shared" si="29"/>
        <v>2.9782082275274905E-2</v>
      </c>
      <c r="AC349" s="15"/>
      <c r="AD349" s="16"/>
    </row>
    <row r="350" spans="1:30" hidden="1" outlineLevel="2" x14ac:dyDescent="0.3">
      <c r="A350" s="21">
        <v>37019</v>
      </c>
      <c r="B350" s="22">
        <v>1.1527113490846714E-2</v>
      </c>
      <c r="C350" s="9">
        <f t="shared" si="26"/>
        <v>-2.3272886509153282E-2</v>
      </c>
      <c r="D350" s="6">
        <f t="shared" si="27"/>
        <v>5.4162724646792879E-4</v>
      </c>
      <c r="E350" s="6">
        <f t="shared" si="30"/>
        <v>1.8514892392870526E-3</v>
      </c>
      <c r="F350" s="6">
        <f t="shared" si="28"/>
        <v>1.9623288090444426</v>
      </c>
      <c r="G350" s="17">
        <v>2.2994313280040788E-2</v>
      </c>
      <c r="H350" s="9">
        <f t="shared" si="29"/>
        <v>1.4008314706075255E-2</v>
      </c>
      <c r="AC350" s="15"/>
      <c r="AD350" s="16"/>
    </row>
    <row r="351" spans="1:30" hidden="1" outlineLevel="2" x14ac:dyDescent="0.3">
      <c r="A351" s="21">
        <v>37020</v>
      </c>
      <c r="B351" s="22">
        <v>-1.9351358172060542E-2</v>
      </c>
      <c r="C351" s="9">
        <f t="shared" si="26"/>
        <v>-5.4151358172060543E-2</v>
      </c>
      <c r="D351" s="6">
        <f t="shared" si="27"/>
        <v>2.9323695918787879E-3</v>
      </c>
      <c r="E351" s="6">
        <f t="shared" si="30"/>
        <v>5.4162724646792879E-4</v>
      </c>
      <c r="F351" s="6">
        <f t="shared" si="28"/>
        <v>5.0060112883112495</v>
      </c>
      <c r="G351" s="17">
        <v>2.2270850078453294E-2</v>
      </c>
      <c r="H351" s="9">
        <f t="shared" si="29"/>
        <v>2.2374117386639521E-2</v>
      </c>
      <c r="AC351" s="15"/>
      <c r="AD351" s="16"/>
    </row>
    <row r="352" spans="1:30" hidden="1" outlineLevel="2" x14ac:dyDescent="0.3">
      <c r="A352" s="21">
        <v>37021</v>
      </c>
      <c r="B352" s="22">
        <v>-1.2960088179463794E-2</v>
      </c>
      <c r="C352" s="9">
        <f t="shared" si="26"/>
        <v>-4.776008817946379E-2</v>
      </c>
      <c r="D352" s="6">
        <f t="shared" si="27"/>
        <v>2.2810260229101566E-3</v>
      </c>
      <c r="E352" s="6">
        <f t="shared" si="30"/>
        <v>2.9323695918787879E-3</v>
      </c>
      <c r="F352" s="6">
        <f t="shared" si="28"/>
        <v>4.6966021447757322</v>
      </c>
      <c r="G352" s="17">
        <v>2.1865093758105952E-2</v>
      </c>
      <c r="H352" s="9">
        <f t="shared" si="29"/>
        <v>2.1671645403096951E-2</v>
      </c>
      <c r="AC352" s="15"/>
      <c r="AD352" s="16"/>
    </row>
    <row r="353" spans="1:30" hidden="1" outlineLevel="2" x14ac:dyDescent="0.3">
      <c r="A353" s="21">
        <v>37022</v>
      </c>
      <c r="B353" s="22">
        <v>-1.0117512441299775E-2</v>
      </c>
      <c r="C353" s="9">
        <f t="shared" si="26"/>
        <v>-4.4917512441299774E-2</v>
      </c>
      <c r="D353" s="6">
        <f t="shared" si="27"/>
        <v>2.01758292391432E-3</v>
      </c>
      <c r="E353" s="6">
        <f t="shared" si="30"/>
        <v>2.2810260229101566E-3</v>
      </c>
      <c r="F353" s="6">
        <f t="shared" si="28"/>
        <v>4.5272983687069885</v>
      </c>
      <c r="G353" s="17">
        <v>1.1949082771117002E-2</v>
      </c>
      <c r="H353" s="9">
        <f t="shared" si="29"/>
        <v>2.127744902169193E-2</v>
      </c>
      <c r="AC353" s="15"/>
      <c r="AD353" s="16"/>
    </row>
    <row r="354" spans="1:30" hidden="1" outlineLevel="2" x14ac:dyDescent="0.3">
      <c r="A354" s="21">
        <v>37025</v>
      </c>
      <c r="B354" s="22">
        <v>-1.2178655858224641E-2</v>
      </c>
      <c r="C354" s="9">
        <f t="shared" si="26"/>
        <v>-4.6978655858224638E-2</v>
      </c>
      <c r="D354" s="6">
        <f t="shared" si="27"/>
        <v>2.206994106245504E-3</v>
      </c>
      <c r="E354" s="6">
        <f t="shared" si="30"/>
        <v>2.01758292391432E-3</v>
      </c>
      <c r="F354" s="6">
        <f t="shared" si="28"/>
        <v>1.3580128301082603</v>
      </c>
      <c r="G354" s="17">
        <v>1.816835383335693E-2</v>
      </c>
      <c r="H354" s="9">
        <f t="shared" si="29"/>
        <v>1.1653380754563286E-2</v>
      </c>
      <c r="AC354" s="15"/>
      <c r="AD354" s="16"/>
    </row>
    <row r="355" spans="1:30" hidden="1" outlineLevel="2" x14ac:dyDescent="0.3">
      <c r="A355" s="21">
        <v>37026</v>
      </c>
      <c r="B355" s="22">
        <v>1.756524146889179E-3</v>
      </c>
      <c r="C355" s="9">
        <f t="shared" si="26"/>
        <v>-3.3043475853110821E-2</v>
      </c>
      <c r="D355" s="6">
        <f t="shared" si="27"/>
        <v>1.091871296455118E-3</v>
      </c>
      <c r="E355" s="6">
        <f t="shared" si="30"/>
        <v>2.206994106245504E-3</v>
      </c>
      <c r="F355" s="6">
        <f t="shared" si="28"/>
        <v>3.1284624504442711</v>
      </c>
      <c r="G355" s="17">
        <v>1.7742227330101938E-2</v>
      </c>
      <c r="H355" s="9">
        <f t="shared" si="29"/>
        <v>1.7687460107217969E-2</v>
      </c>
      <c r="AC355" s="15"/>
      <c r="AD355" s="16"/>
    </row>
    <row r="356" spans="1:30" hidden="1" outlineLevel="2" x14ac:dyDescent="0.3">
      <c r="A356" s="21">
        <v>37027</v>
      </c>
      <c r="B356" s="22">
        <v>3.8038208845970353E-2</v>
      </c>
      <c r="C356" s="9">
        <f t="shared" si="26"/>
        <v>3.2382088459703556E-3</v>
      </c>
      <c r="D356" s="6">
        <f t="shared" si="27"/>
        <v>1.0485996530120662E-5</v>
      </c>
      <c r="E356" s="6">
        <f t="shared" si="30"/>
        <v>1.091871296455118E-3</v>
      </c>
      <c r="F356" s="6">
        <f t="shared" si="28"/>
        <v>2.9837668181793879</v>
      </c>
      <c r="G356" s="17">
        <v>2.6234157533358945E-2</v>
      </c>
      <c r="H356" s="9">
        <f t="shared" si="29"/>
        <v>1.7273583351984E-2</v>
      </c>
      <c r="AC356" s="15"/>
      <c r="AD356" s="16"/>
    </row>
    <row r="357" spans="1:30" hidden="1" outlineLevel="2" x14ac:dyDescent="0.3">
      <c r="A357" s="21">
        <v>37028</v>
      </c>
      <c r="B357" s="22">
        <v>1.249522739887036E-2</v>
      </c>
      <c r="C357" s="9">
        <f t="shared" si="26"/>
        <v>-2.230477260112964E-2</v>
      </c>
      <c r="D357" s="6">
        <f t="shared" si="27"/>
        <v>4.9750288078810351E-4</v>
      </c>
      <c r="E357" s="6">
        <f t="shared" si="30"/>
        <v>1.0485996530120662E-5</v>
      </c>
      <c r="F357" s="6">
        <f t="shared" si="28"/>
        <v>6.5135080498629314</v>
      </c>
      <c r="G357" s="17">
        <v>1.4709361854429365E-2</v>
      </c>
      <c r="H357" s="9">
        <f t="shared" si="29"/>
        <v>2.552157528418442E-2</v>
      </c>
      <c r="AC357" s="15"/>
      <c r="AD357" s="16"/>
    </row>
    <row r="358" spans="1:30" hidden="1" outlineLevel="2" x14ac:dyDescent="0.3">
      <c r="A358" s="21">
        <v>37029</v>
      </c>
      <c r="B358" s="22">
        <v>2.3676188011595408E-3</v>
      </c>
      <c r="C358" s="9">
        <f t="shared" si="26"/>
        <v>-3.2432381198840454E-2</v>
      </c>
      <c r="D358" s="6">
        <f t="shared" si="27"/>
        <v>1.0518593502268998E-3</v>
      </c>
      <c r="E358" s="6">
        <f t="shared" si="30"/>
        <v>4.9750288078810351E-4</v>
      </c>
      <c r="F358" s="6">
        <f t="shared" si="28"/>
        <v>2.0534583355541685</v>
      </c>
      <c r="G358" s="17">
        <v>1.0456261857124435E-2</v>
      </c>
      <c r="H358" s="9">
        <f t="shared" si="29"/>
        <v>1.4329893005721182E-2</v>
      </c>
      <c r="AC358" s="15"/>
      <c r="AD358" s="16"/>
    </row>
    <row r="359" spans="1:30" hidden="1" outlineLevel="2" x14ac:dyDescent="0.3">
      <c r="A359" s="21">
        <v>37032</v>
      </c>
      <c r="B359" s="22">
        <v>4.7388560578363229E-2</v>
      </c>
      <c r="C359" s="9">
        <f t="shared" si="26"/>
        <v>1.2588560578363231E-2</v>
      </c>
      <c r="D359" s="6">
        <f t="shared" si="27"/>
        <v>1.584718574351208E-4</v>
      </c>
      <c r="E359" s="6">
        <f t="shared" si="30"/>
        <v>1.0518593502268998E-3</v>
      </c>
      <c r="F359" s="6">
        <f t="shared" si="28"/>
        <v>1.0418209552848492</v>
      </c>
      <c r="G359" s="17">
        <v>1.9373849409869772E-2</v>
      </c>
      <c r="H359" s="9">
        <f t="shared" si="29"/>
        <v>1.0206963090385157E-2</v>
      </c>
      <c r="AC359" s="15"/>
      <c r="AD359" s="16"/>
    </row>
    <row r="360" spans="1:30" hidden="1" outlineLevel="2" x14ac:dyDescent="0.3">
      <c r="A360" s="21">
        <v>37033</v>
      </c>
      <c r="B360" s="22">
        <v>3.5761989492640767E-3</v>
      </c>
      <c r="C360" s="9">
        <f t="shared" si="26"/>
        <v>-3.1223801050735921E-2</v>
      </c>
      <c r="D360" s="6">
        <f t="shared" si="27"/>
        <v>9.7492575205593767E-4</v>
      </c>
      <c r="E360" s="6">
        <f t="shared" si="30"/>
        <v>1.584718574351208E-4</v>
      </c>
      <c r="F360" s="6">
        <f t="shared" si="28"/>
        <v>3.5561267611837839</v>
      </c>
      <c r="G360" s="17">
        <v>1.2312602855037059E-2</v>
      </c>
      <c r="H360" s="9">
        <f t="shared" si="29"/>
        <v>1.8857695408463316E-2</v>
      </c>
      <c r="AC360" s="15"/>
      <c r="AD360" s="16"/>
    </row>
    <row r="361" spans="1:30" hidden="1" outlineLevel="2" x14ac:dyDescent="0.3">
      <c r="A361" s="21">
        <v>37034</v>
      </c>
      <c r="B361" s="22">
        <v>-3.0884623011771209E-2</v>
      </c>
      <c r="C361" s="9">
        <f t="shared" si="26"/>
        <v>-6.5684623011771207E-2</v>
      </c>
      <c r="D361" s="6">
        <f t="shared" si="27"/>
        <v>4.3144697001985038E-3</v>
      </c>
      <c r="E361" s="6">
        <f t="shared" si="30"/>
        <v>9.7492575205593767E-4</v>
      </c>
      <c r="F361" s="6">
        <f t="shared" si="28"/>
        <v>1.441322608263927</v>
      </c>
      <c r="G361" s="17">
        <v>1.1254097492232079E-2</v>
      </c>
      <c r="H361" s="9">
        <f t="shared" si="29"/>
        <v>1.2005509602944504E-2</v>
      </c>
      <c r="AC361" s="15"/>
      <c r="AD361" s="16"/>
    </row>
    <row r="362" spans="1:30" hidden="1" outlineLevel="2" x14ac:dyDescent="0.3">
      <c r="A362" s="21">
        <v>37035</v>
      </c>
      <c r="B362" s="22">
        <v>1.7032801156043741E-2</v>
      </c>
      <c r="C362" s="9">
        <f t="shared" si="26"/>
        <v>-1.7767198843956257E-2</v>
      </c>
      <c r="D362" s="6">
        <f t="shared" si="27"/>
        <v>3.1567335476068056E-4</v>
      </c>
      <c r="E362" s="6">
        <f t="shared" si="30"/>
        <v>4.3144697001985038E-3</v>
      </c>
      <c r="F362" s="6">
        <f t="shared" si="28"/>
        <v>1.2057082603215177</v>
      </c>
      <c r="G362" s="17">
        <v>1.6218021955270535E-2</v>
      </c>
      <c r="H362" s="9">
        <f t="shared" si="29"/>
        <v>1.0980474763513269E-2</v>
      </c>
      <c r="AC362" s="15"/>
      <c r="AD362" s="16"/>
    </row>
    <row r="363" spans="1:30" hidden="1" outlineLevel="2" x14ac:dyDescent="0.3">
      <c r="A363" s="21">
        <v>37036</v>
      </c>
      <c r="B363" s="22">
        <v>-1.3673121941426987E-2</v>
      </c>
      <c r="C363" s="9">
        <f t="shared" si="26"/>
        <v>-4.8473121941426986E-2</v>
      </c>
      <c r="D363" s="6">
        <f t="shared" si="27"/>
        <v>2.3496435507484501E-3</v>
      </c>
      <c r="E363" s="6">
        <f t="shared" si="30"/>
        <v>3.1567335476068056E-4</v>
      </c>
      <c r="F363" s="6">
        <f t="shared" si="28"/>
        <v>2.4944690793518469</v>
      </c>
      <c r="G363" s="17">
        <v>9.2184297280387007E-3</v>
      </c>
      <c r="H363" s="9">
        <f t="shared" si="29"/>
        <v>1.5793888309570406E-2</v>
      </c>
      <c r="AC363" s="15"/>
      <c r="AD363" s="16"/>
    </row>
    <row r="364" spans="1:30" hidden="1" outlineLevel="2" x14ac:dyDescent="0.3">
      <c r="A364" s="21">
        <v>37040</v>
      </c>
      <c r="B364" s="22">
        <v>-3.4110974718022109E-2</v>
      </c>
      <c r="C364" s="9">
        <f t="shared" si="26"/>
        <v>-6.89109747180221E-2</v>
      </c>
      <c r="D364" s="6">
        <f t="shared" si="27"/>
        <v>4.7487224365878808E-3</v>
      </c>
      <c r="E364" s="6">
        <f t="shared" si="30"/>
        <v>2.3496435507484501E-3</v>
      </c>
      <c r="F364" s="6">
        <f t="shared" si="28"/>
        <v>0.81169346156433331</v>
      </c>
      <c r="G364" s="17">
        <v>1.4468059850660716E-2</v>
      </c>
      <c r="H364" s="9">
        <f t="shared" si="29"/>
        <v>9.0094032075622704E-3</v>
      </c>
      <c r="AC364" s="15"/>
      <c r="AD364" s="16"/>
    </row>
    <row r="365" spans="1:30" hidden="1" outlineLevel="2" x14ac:dyDescent="0.3">
      <c r="A365" s="21">
        <v>37041</v>
      </c>
      <c r="B365" s="22">
        <v>-4.2747909203962445E-2</v>
      </c>
      <c r="C365" s="9">
        <f t="shared" si="26"/>
        <v>-7.7547909203962442E-2</v>
      </c>
      <c r="D365" s="6">
        <f t="shared" si="27"/>
        <v>6.0136782219060029E-3</v>
      </c>
      <c r="E365" s="6">
        <f t="shared" si="30"/>
        <v>4.7487224365878808E-3</v>
      </c>
      <c r="F365" s="6">
        <f t="shared" si="28"/>
        <v>1.9871276770656907</v>
      </c>
      <c r="G365" s="17">
        <v>2.2184970007029455E-2</v>
      </c>
      <c r="H365" s="9">
        <f t="shared" si="29"/>
        <v>1.4096551624655196E-2</v>
      </c>
      <c r="AC365" s="15"/>
      <c r="AD365" s="16"/>
    </row>
    <row r="366" spans="1:30" hidden="1" outlineLevel="2" x14ac:dyDescent="0.3">
      <c r="A366" s="21">
        <v>37042</v>
      </c>
      <c r="B366" s="22">
        <v>1.2391125049596859E-2</v>
      </c>
      <c r="C366" s="9">
        <f t="shared" si="26"/>
        <v>-2.240887495040314E-2</v>
      </c>
      <c r="D366" s="6">
        <f t="shared" si="27"/>
        <v>5.0215767654280532E-4</v>
      </c>
      <c r="E366" s="6">
        <f t="shared" si="30"/>
        <v>6.0136782219060029E-3</v>
      </c>
      <c r="F366" s="6">
        <f t="shared" si="28"/>
        <v>4.6606727936886703</v>
      </c>
      <c r="G366" s="17">
        <v>1.7112461797817023E-2</v>
      </c>
      <c r="H366" s="9">
        <f t="shared" si="29"/>
        <v>2.1588591416969914E-2</v>
      </c>
      <c r="AC366" s="15"/>
      <c r="AD366" s="16"/>
    </row>
    <row r="367" spans="1:30" hidden="1" outlineLevel="2" x14ac:dyDescent="0.3">
      <c r="A367" s="21">
        <v>37043</v>
      </c>
      <c r="B367" s="22">
        <v>1.828717244804352E-2</v>
      </c>
      <c r="C367" s="9">
        <f t="shared" si="26"/>
        <v>-1.6512827551956478E-2</v>
      </c>
      <c r="D367" s="6">
        <f t="shared" si="27"/>
        <v>2.7267347376065296E-4</v>
      </c>
      <c r="E367" s="6">
        <f t="shared" si="30"/>
        <v>5.0215767654280532E-4</v>
      </c>
      <c r="F367" s="6">
        <f t="shared" si="28"/>
        <v>2.7762626787265767</v>
      </c>
      <c r="G367" s="17">
        <v>2.0493613652154567E-2</v>
      </c>
      <c r="H367" s="9">
        <f t="shared" si="29"/>
        <v>1.666212074955219E-2</v>
      </c>
      <c r="AC367" s="15"/>
      <c r="AD367" s="16"/>
    </row>
    <row r="368" spans="1:30" hidden="1" outlineLevel="2" x14ac:dyDescent="0.3">
      <c r="A368" s="21">
        <v>37046</v>
      </c>
      <c r="B368" s="22">
        <v>3.0148374432394306E-3</v>
      </c>
      <c r="C368" s="9">
        <f t="shared" si="26"/>
        <v>-3.1785162556760567E-2</v>
      </c>
      <c r="D368" s="6">
        <f t="shared" si="27"/>
        <v>1.010296558759694E-3</v>
      </c>
      <c r="E368" s="6">
        <f t="shared" si="30"/>
        <v>2.7267347376065296E-4</v>
      </c>
      <c r="F368" s="6">
        <f t="shared" si="28"/>
        <v>3.9780902776978935</v>
      </c>
      <c r="G368" s="17">
        <v>1.3570297148942244E-2</v>
      </c>
      <c r="H368" s="9">
        <f t="shared" si="29"/>
        <v>1.9945150482505499E-2</v>
      </c>
      <c r="AC368" s="15"/>
      <c r="AD368" s="16"/>
    </row>
    <row r="369" spans="1:30" hidden="1" outlineLevel="2" x14ac:dyDescent="0.3">
      <c r="A369" s="21">
        <v>37047</v>
      </c>
      <c r="B369" s="22">
        <v>3.541930306145679E-2</v>
      </c>
      <c r="C369" s="9">
        <f t="shared" si="26"/>
        <v>6.1930306145679265E-4</v>
      </c>
      <c r="D369" s="6">
        <f t="shared" si="27"/>
        <v>3.8353628192975589E-7</v>
      </c>
      <c r="E369" s="6">
        <f t="shared" si="30"/>
        <v>1.010296558759694E-3</v>
      </c>
      <c r="F369" s="6">
        <f t="shared" si="28"/>
        <v>1.7490132475689939</v>
      </c>
      <c r="G369" s="17">
        <v>1.7358670268437383E-2</v>
      </c>
      <c r="H369" s="9">
        <f t="shared" si="29"/>
        <v>1.3225026455810944E-2</v>
      </c>
      <c r="AC369" s="15"/>
      <c r="AD369" s="16"/>
    </row>
    <row r="370" spans="1:30" hidden="1" outlineLevel="2" x14ac:dyDescent="0.3">
      <c r="A370" s="21">
        <v>37048</v>
      </c>
      <c r="B370" s="22">
        <v>-7.1573149190463396E-3</v>
      </c>
      <c r="C370" s="9">
        <f t="shared" si="26"/>
        <v>-4.1957314919046335E-2</v>
      </c>
      <c r="D370" s="6">
        <f t="shared" si="27"/>
        <v>1.760416275216028E-3</v>
      </c>
      <c r="E370" s="6">
        <f t="shared" si="30"/>
        <v>3.8353628192975589E-7</v>
      </c>
      <c r="F370" s="6">
        <f t="shared" si="28"/>
        <v>2.8564570128920641</v>
      </c>
      <c r="G370" s="17">
        <v>1.2407993420888551E-2</v>
      </c>
      <c r="H370" s="9">
        <f t="shared" si="29"/>
        <v>1.6901056218154131E-2</v>
      </c>
      <c r="AC370" s="15"/>
      <c r="AD370" s="16"/>
    </row>
    <row r="371" spans="1:30" hidden="1" outlineLevel="2" x14ac:dyDescent="0.3">
      <c r="A371" s="21">
        <v>37049</v>
      </c>
      <c r="B371" s="22">
        <v>2.064901891893163E-2</v>
      </c>
      <c r="C371" s="9">
        <f t="shared" si="26"/>
        <v>-1.4150981081068367E-2</v>
      </c>
      <c r="D371" s="6">
        <f t="shared" si="27"/>
        <v>2.0025026555675485E-4</v>
      </c>
      <c r="E371" s="6">
        <f t="shared" si="30"/>
        <v>1.760416275216028E-3</v>
      </c>
      <c r="F371" s="6">
        <f t="shared" si="28"/>
        <v>1.4636515397565895</v>
      </c>
      <c r="G371" s="17">
        <v>1.1734901607170277E-2</v>
      </c>
      <c r="H371" s="9">
        <f t="shared" si="29"/>
        <v>1.2098146716570226E-2</v>
      </c>
      <c r="AC371" s="15"/>
      <c r="AD371" s="16"/>
    </row>
    <row r="372" spans="1:30" hidden="1" outlineLevel="2" x14ac:dyDescent="0.3">
      <c r="A372" s="21">
        <v>37050</v>
      </c>
      <c r="B372" s="22">
        <v>-2.1835567049448879E-2</v>
      </c>
      <c r="C372" s="9">
        <f t="shared" si="26"/>
        <v>-5.6635567049448873E-2</v>
      </c>
      <c r="D372" s="6">
        <f t="shared" si="27"/>
        <v>3.2075874550126188E-3</v>
      </c>
      <c r="E372" s="6">
        <f t="shared" si="30"/>
        <v>2.0025026555675485E-4</v>
      </c>
      <c r="F372" s="6">
        <f t="shared" si="28"/>
        <v>1.3099733322431966</v>
      </c>
      <c r="G372" s="17">
        <v>1.4327035576156725E-2</v>
      </c>
      <c r="H372" s="9">
        <f t="shared" si="29"/>
        <v>1.1445406643030192E-2</v>
      </c>
      <c r="AC372" s="15"/>
      <c r="AD372" s="16"/>
    </row>
    <row r="373" spans="1:30" hidden="1" outlineLevel="2" x14ac:dyDescent="0.3">
      <c r="A373" s="21">
        <v>37053</v>
      </c>
      <c r="B373" s="22">
        <v>-2.0211029824098854E-2</v>
      </c>
      <c r="C373" s="9">
        <f t="shared" si="26"/>
        <v>-5.5011029824098848E-2</v>
      </c>
      <c r="D373" s="6">
        <f t="shared" si="27"/>
        <v>3.026213402307893E-3</v>
      </c>
      <c r="E373" s="6">
        <f t="shared" si="30"/>
        <v>3.2075874550126188E-3</v>
      </c>
      <c r="F373" s="6">
        <f t="shared" si="28"/>
        <v>1.9486663272413582</v>
      </c>
      <c r="G373" s="17">
        <v>1.5951730735772839E-2</v>
      </c>
      <c r="H373" s="9">
        <f t="shared" si="29"/>
        <v>1.3959463912490904E-2</v>
      </c>
      <c r="AC373" s="15"/>
      <c r="AD373" s="16"/>
    </row>
    <row r="374" spans="1:30" hidden="1" outlineLevel="2" x14ac:dyDescent="0.3">
      <c r="A374" s="21">
        <v>37054</v>
      </c>
      <c r="B374" s="22">
        <v>-3.8246015709488104E-4</v>
      </c>
      <c r="C374" s="9">
        <f t="shared" si="26"/>
        <v>-3.5182460157094878E-2</v>
      </c>
      <c r="D374" s="6">
        <f t="shared" si="27"/>
        <v>1.2378055027055686E-3</v>
      </c>
      <c r="E374" s="6">
        <f t="shared" si="30"/>
        <v>3.026213402307893E-3</v>
      </c>
      <c r="F374" s="6">
        <f t="shared" si="28"/>
        <v>2.4136365445698202</v>
      </c>
      <c r="G374" s="17">
        <v>2.858899958252337E-2</v>
      </c>
      <c r="H374" s="9">
        <f t="shared" si="29"/>
        <v>1.5535882802627665E-2</v>
      </c>
      <c r="AC374" s="15"/>
      <c r="AD374" s="16"/>
    </row>
    <row r="375" spans="1:30" hidden="1" outlineLevel="2" x14ac:dyDescent="0.3">
      <c r="A375" s="21">
        <v>37055</v>
      </c>
      <c r="B375" s="22">
        <v>-2.2505343583196443E-2</v>
      </c>
      <c r="C375" s="9">
        <f t="shared" si="26"/>
        <v>-5.7305343583196444E-2</v>
      </c>
      <c r="D375" s="6">
        <f t="shared" si="27"/>
        <v>3.2839024031881938E-3</v>
      </c>
      <c r="E375" s="6">
        <f t="shared" si="30"/>
        <v>1.2378055027055686E-3</v>
      </c>
      <c r="F375" s="6">
        <f t="shared" si="28"/>
        <v>7.7338226677488757</v>
      </c>
      <c r="G375" s="17">
        <v>1.5451128742408428E-2</v>
      </c>
      <c r="H375" s="9">
        <f t="shared" si="29"/>
        <v>2.7809751289338918E-2</v>
      </c>
      <c r="AC375" s="15"/>
      <c r="AD375" s="16"/>
    </row>
    <row r="376" spans="1:30" hidden="1" outlineLevel="2" x14ac:dyDescent="0.3">
      <c r="A376" s="21">
        <v>37056</v>
      </c>
      <c r="B376" s="22">
        <v>-3.7255867673165931E-2</v>
      </c>
      <c r="C376" s="9">
        <f t="shared" si="26"/>
        <v>-7.2055867673165935E-2</v>
      </c>
      <c r="D376" s="6">
        <f t="shared" si="27"/>
        <v>5.1920480661328001E-3</v>
      </c>
      <c r="E376" s="6">
        <f t="shared" si="30"/>
        <v>3.2839024031881938E-3</v>
      </c>
      <c r="F376" s="6">
        <f t="shared" si="28"/>
        <v>2.2650610892482264</v>
      </c>
      <c r="G376" s="17">
        <v>1.4780731011064717E-2</v>
      </c>
      <c r="H376" s="9">
        <f t="shared" si="29"/>
        <v>1.5050119897357052E-2</v>
      </c>
      <c r="AC376" s="15"/>
      <c r="AD376" s="16"/>
    </row>
    <row r="377" spans="1:30" hidden="1" outlineLevel="2" x14ac:dyDescent="0.3">
      <c r="A377" s="21">
        <v>37057</v>
      </c>
      <c r="B377" s="22">
        <v>-7.6807707632585613E-3</v>
      </c>
      <c r="C377" s="9">
        <f t="shared" si="26"/>
        <v>-4.2480770763258562E-2</v>
      </c>
      <c r="D377" s="6">
        <f t="shared" si="27"/>
        <v>1.8046158846405235E-3</v>
      </c>
      <c r="E377" s="6">
        <f t="shared" si="30"/>
        <v>5.1920480661328001E-3</v>
      </c>
      <c r="F377" s="6">
        <f t="shared" si="28"/>
        <v>2.0735912216125199</v>
      </c>
      <c r="G377" s="17">
        <v>2.2152706115509641E-2</v>
      </c>
      <c r="H377" s="9">
        <f t="shared" si="29"/>
        <v>1.4399969519455658E-2</v>
      </c>
      <c r="AC377" s="15"/>
      <c r="AD377" s="16"/>
    </row>
    <row r="378" spans="1:30" hidden="1" outlineLevel="2" x14ac:dyDescent="0.3">
      <c r="A378" s="21">
        <v>37060</v>
      </c>
      <c r="B378" s="22">
        <v>-1.9816159395121633E-2</v>
      </c>
      <c r="C378" s="9">
        <f t="shared" si="26"/>
        <v>-5.4616159395121627E-2</v>
      </c>
      <c r="D378" s="6">
        <f t="shared" si="27"/>
        <v>2.9829248670733325E-3</v>
      </c>
      <c r="E378" s="6">
        <f t="shared" si="30"/>
        <v>1.8046158846405235E-3</v>
      </c>
      <c r="F378" s="6">
        <f t="shared" si="28"/>
        <v>4.6469369890559031</v>
      </c>
      <c r="G378" s="17">
        <v>1.5517887984724083E-2</v>
      </c>
      <c r="H378" s="9">
        <f t="shared" si="29"/>
        <v>2.1556755296323945E-2</v>
      </c>
      <c r="AC378" s="15"/>
      <c r="AD378" s="16"/>
    </row>
    <row r="379" spans="1:30" hidden="1" outlineLevel="2" x14ac:dyDescent="0.3">
      <c r="A379" s="21">
        <v>37061</v>
      </c>
      <c r="B379" s="22">
        <v>2.0244848447439376E-3</v>
      </c>
      <c r="C379" s="9">
        <f t="shared" si="26"/>
        <v>-3.2775515155256063E-2</v>
      </c>
      <c r="D379" s="6">
        <f t="shared" si="27"/>
        <v>1.0742343936924199E-3</v>
      </c>
      <c r="E379" s="6">
        <f t="shared" si="30"/>
        <v>2.9829248670733325E-3</v>
      </c>
      <c r="F379" s="6">
        <f t="shared" si="28"/>
        <v>2.2845874477991304</v>
      </c>
      <c r="G379" s="17">
        <v>3.5616748779969398E-2</v>
      </c>
      <c r="H379" s="9">
        <f t="shared" si="29"/>
        <v>1.5114851794837852E-2</v>
      </c>
      <c r="AC379" s="15"/>
      <c r="AD379" s="16"/>
    </row>
    <row r="380" spans="1:30" hidden="1" outlineLevel="2" x14ac:dyDescent="0.3">
      <c r="A380" s="21">
        <v>37062</v>
      </c>
      <c r="B380" s="22">
        <v>1.9175992458855529E-2</v>
      </c>
      <c r="C380" s="9">
        <f t="shared" si="26"/>
        <v>-1.5624007541144468E-2</v>
      </c>
      <c r="D380" s="6">
        <f t="shared" si="27"/>
        <v>2.4410961164573921E-4</v>
      </c>
      <c r="E380" s="6">
        <f t="shared" si="30"/>
        <v>1.0742343936924199E-3</v>
      </c>
      <c r="F380" s="6">
        <f t="shared" si="28"/>
        <v>11.998763691585408</v>
      </c>
      <c r="G380" s="17">
        <v>1.5110948621988996E-2</v>
      </c>
      <c r="H380" s="9">
        <f t="shared" si="29"/>
        <v>3.4639231647924019E-2</v>
      </c>
      <c r="AC380" s="15"/>
      <c r="AD380" s="16"/>
    </row>
    <row r="381" spans="1:30" hidden="1" outlineLevel="2" x14ac:dyDescent="0.3">
      <c r="A381" s="21">
        <v>37063</v>
      </c>
      <c r="B381" s="22">
        <v>1.3457425358545966E-2</v>
      </c>
      <c r="C381" s="9">
        <f t="shared" si="26"/>
        <v>-2.1342574641454032E-2</v>
      </c>
      <c r="D381" s="6">
        <f t="shared" si="27"/>
        <v>4.5550549232603669E-4</v>
      </c>
      <c r="E381" s="6">
        <f t="shared" si="30"/>
        <v>2.4410961164573921E-4</v>
      </c>
      <c r="F381" s="6">
        <f t="shared" si="28"/>
        <v>2.1666372911496028</v>
      </c>
      <c r="G381" s="17">
        <v>1.8584966365081699E-2</v>
      </c>
      <c r="H381" s="9">
        <f t="shared" si="29"/>
        <v>1.4719501659871514E-2</v>
      </c>
      <c r="AC381" s="15"/>
      <c r="AD381" s="16"/>
    </row>
    <row r="382" spans="1:30" hidden="1" outlineLevel="2" x14ac:dyDescent="0.3">
      <c r="A382" s="21">
        <v>37064</v>
      </c>
      <c r="B382" s="22">
        <v>-1.1686689630034485E-2</v>
      </c>
      <c r="C382" s="9">
        <f t="shared" si="26"/>
        <v>-4.6486689630034481E-2</v>
      </c>
      <c r="D382" s="6">
        <f t="shared" si="27"/>
        <v>2.1610123127591553E-3</v>
      </c>
      <c r="E382" s="6">
        <f t="shared" si="30"/>
        <v>4.5550549232603669E-4</v>
      </c>
      <c r="F382" s="6">
        <f t="shared" si="28"/>
        <v>3.2731011445067013</v>
      </c>
      <c r="G382" s="17">
        <v>1.3358792825599174E-2</v>
      </c>
      <c r="H382" s="9">
        <f t="shared" si="29"/>
        <v>1.80917139721661E-2</v>
      </c>
      <c r="AC382" s="15"/>
      <c r="AD382" s="16"/>
    </row>
    <row r="383" spans="1:30" hidden="1" outlineLevel="2" x14ac:dyDescent="0.3">
      <c r="A383" s="21">
        <v>37067</v>
      </c>
      <c r="B383" s="22">
        <v>7.8469755788706901E-3</v>
      </c>
      <c r="C383" s="9">
        <f t="shared" si="26"/>
        <v>-2.6953024421129308E-2</v>
      </c>
      <c r="D383" s="6">
        <f t="shared" si="27"/>
        <v>7.2646552544599285E-4</v>
      </c>
      <c r="E383" s="6">
        <f t="shared" si="30"/>
        <v>2.1610123127591553E-3</v>
      </c>
      <c r="F383" s="6">
        <f t="shared" si="28"/>
        <v>1.6952369437257608</v>
      </c>
      <c r="G383" s="17">
        <v>1.5572728830274997E-2</v>
      </c>
      <c r="H383" s="9">
        <f t="shared" si="29"/>
        <v>1.3020126511389054E-2</v>
      </c>
      <c r="AC383" s="15"/>
      <c r="AD383" s="16"/>
    </row>
    <row r="384" spans="1:30" hidden="1" outlineLevel="2" x14ac:dyDescent="0.3">
      <c r="A384" s="21">
        <v>37068</v>
      </c>
      <c r="B384" s="22">
        <v>6.6820963621994373E-3</v>
      </c>
      <c r="C384" s="9">
        <f t="shared" si="26"/>
        <v>-2.8117903637800562E-2</v>
      </c>
      <c r="D384" s="6">
        <f t="shared" si="27"/>
        <v>7.9061650498463804E-4</v>
      </c>
      <c r="E384" s="6">
        <f t="shared" si="30"/>
        <v>7.2646552544599285E-4</v>
      </c>
      <c r="F384" s="6">
        <f t="shared" si="28"/>
        <v>2.3005883659493183</v>
      </c>
      <c r="G384" s="17">
        <v>1.8335284228302894E-2</v>
      </c>
      <c r="H384" s="9">
        <f t="shared" si="29"/>
        <v>1.5167690549155195E-2</v>
      </c>
      <c r="AC384" s="15"/>
      <c r="AD384" s="16"/>
    </row>
    <row r="385" spans="1:30" hidden="1" outlineLevel="2" x14ac:dyDescent="0.3">
      <c r="A385" s="21">
        <v>37069</v>
      </c>
      <c r="B385" s="22">
        <v>4.8895930513408814E-3</v>
      </c>
      <c r="C385" s="9">
        <f t="shared" si="26"/>
        <v>-2.9910406948659117E-2</v>
      </c>
      <c r="D385" s="6">
        <f t="shared" si="27"/>
        <v>8.9463244383439558E-4</v>
      </c>
      <c r="E385" s="6">
        <f t="shared" si="30"/>
        <v>7.9061650498463804E-4</v>
      </c>
      <c r="F385" s="6">
        <f t="shared" si="28"/>
        <v>3.1859866078107895</v>
      </c>
      <c r="G385" s="17">
        <v>1.1681652342616405E-2</v>
      </c>
      <c r="H385" s="9">
        <f t="shared" si="29"/>
        <v>1.7849332222273161E-2</v>
      </c>
      <c r="AC385" s="15"/>
      <c r="AD385" s="16"/>
    </row>
    <row r="386" spans="1:30" hidden="1" outlineLevel="2" x14ac:dyDescent="0.3">
      <c r="A386" s="21">
        <v>37070</v>
      </c>
      <c r="B386" s="22">
        <v>2.4152391239790651E-2</v>
      </c>
      <c r="C386" s="9">
        <f t="shared" si="26"/>
        <v>-1.0647608760209346E-2</v>
      </c>
      <c r="D386" s="6">
        <f t="shared" si="27"/>
        <v>1.1337157231048681E-4</v>
      </c>
      <c r="E386" s="6">
        <f t="shared" si="30"/>
        <v>8.9463244383439558E-4</v>
      </c>
      <c r="F386" s="6">
        <f t="shared" si="28"/>
        <v>1.2982229119955309</v>
      </c>
      <c r="G386" s="17">
        <v>2.2375961827145342E-2</v>
      </c>
      <c r="H386" s="9">
        <f t="shared" si="29"/>
        <v>1.139395853948719E-2</v>
      </c>
      <c r="AC386" s="15"/>
      <c r="AD386" s="16"/>
    </row>
    <row r="387" spans="1:30" hidden="1" outlineLevel="2" x14ac:dyDescent="0.3">
      <c r="A387" s="21">
        <v>37071</v>
      </c>
      <c r="B387" s="22">
        <v>1.636997737138806E-2</v>
      </c>
      <c r="C387" s="9">
        <f t="shared" si="26"/>
        <v>-1.8430022628611938E-2</v>
      </c>
      <c r="D387" s="6">
        <f t="shared" si="27"/>
        <v>3.3966573409114807E-4</v>
      </c>
      <c r="E387" s="6">
        <f t="shared" si="30"/>
        <v>1.1337157231048681E-4</v>
      </c>
      <c r="F387" s="6">
        <f t="shared" si="28"/>
        <v>4.7408157089547958</v>
      </c>
      <c r="G387" s="17">
        <v>1.7539608984019843E-2</v>
      </c>
      <c r="H387" s="9">
        <f t="shared" si="29"/>
        <v>2.1773414314146495E-2</v>
      </c>
      <c r="AC387" s="15"/>
      <c r="AD387" s="16"/>
    </row>
    <row r="388" spans="1:30" hidden="1" outlineLevel="2" x14ac:dyDescent="0.3">
      <c r="A388" s="21">
        <v>37074</v>
      </c>
      <c r="B388" s="22">
        <v>-5.4859061539516288E-3</v>
      </c>
      <c r="C388" s="9">
        <f t="shared" si="26"/>
        <v>-4.0285906153951626E-2</v>
      </c>
      <c r="D388" s="6">
        <f t="shared" si="27"/>
        <v>1.6229542346449975E-3</v>
      </c>
      <c r="E388" s="6">
        <f t="shared" si="30"/>
        <v>3.3966573409114807E-4</v>
      </c>
      <c r="F388" s="6">
        <f t="shared" si="28"/>
        <v>2.916158496020389</v>
      </c>
      <c r="G388" s="17">
        <v>1.3121539639429197E-2</v>
      </c>
      <c r="H388" s="9">
        <f t="shared" si="29"/>
        <v>1.7076763440477791E-2</v>
      </c>
      <c r="AC388" s="15"/>
      <c r="AD388" s="16"/>
    </row>
    <row r="389" spans="1:30" hidden="1" outlineLevel="2" x14ac:dyDescent="0.3">
      <c r="A389" s="21">
        <v>37075</v>
      </c>
      <c r="B389" s="22">
        <v>-3.6926886171759132E-3</v>
      </c>
      <c r="C389" s="9">
        <f t="shared" si="26"/>
        <v>-3.8492688617175912E-2</v>
      </c>
      <c r="D389" s="6">
        <f t="shared" si="27"/>
        <v>1.481687076978864E-3</v>
      </c>
      <c r="E389" s="6">
        <f t="shared" si="30"/>
        <v>1.6229542346449975E-3</v>
      </c>
      <c r="F389" s="6">
        <f t="shared" si="28"/>
        <v>1.6358269039820905</v>
      </c>
      <c r="G389" s="17">
        <v>9.3745117090691752E-3</v>
      </c>
      <c r="H389" s="9">
        <f t="shared" si="29"/>
        <v>1.2789944894260063E-2</v>
      </c>
      <c r="AC389" s="15"/>
      <c r="AD389" s="16"/>
    </row>
    <row r="390" spans="1:30" hidden="1" outlineLevel="2" x14ac:dyDescent="0.3">
      <c r="A390" s="21">
        <v>37077</v>
      </c>
      <c r="B390" s="22">
        <v>-2.875878518745742E-2</v>
      </c>
      <c r="C390" s="9">
        <f t="shared" si="26"/>
        <v>-6.3558785187457417E-2</v>
      </c>
      <c r="D390" s="6">
        <f t="shared" si="27"/>
        <v>4.0397191745053561E-3</v>
      </c>
      <c r="E390" s="6">
        <f t="shared" si="30"/>
        <v>1.481687076978864E-3</v>
      </c>
      <c r="F390" s="6">
        <f t="shared" si="28"/>
        <v>0.83907911843433236</v>
      </c>
      <c r="G390" s="17">
        <v>1.4541214451813165E-2</v>
      </c>
      <c r="H390" s="9">
        <f t="shared" si="29"/>
        <v>9.1601261914579131E-3</v>
      </c>
      <c r="AC390" s="15"/>
      <c r="AD390" s="16"/>
    </row>
    <row r="391" spans="1:30" hidden="1" outlineLevel="2" x14ac:dyDescent="0.3">
      <c r="A391" s="21">
        <v>37078</v>
      </c>
      <c r="B391" s="22">
        <v>-3.7195791163388899E-2</v>
      </c>
      <c r="C391" s="9">
        <f t="shared" si="26"/>
        <v>-7.1995791163388889E-2</v>
      </c>
      <c r="D391" s="6">
        <f t="shared" si="27"/>
        <v>5.183393945242306E-3</v>
      </c>
      <c r="E391" s="6">
        <f t="shared" si="30"/>
        <v>4.0397191745053561E-3</v>
      </c>
      <c r="F391" s="6">
        <f t="shared" si="28"/>
        <v>2.0071501920960766</v>
      </c>
      <c r="G391" s="17">
        <v>1.5135585350326561E-2</v>
      </c>
      <c r="H391" s="9">
        <f t="shared" si="29"/>
        <v>1.4167392816238548E-2</v>
      </c>
      <c r="AC391" s="15"/>
      <c r="AD391" s="16"/>
    </row>
    <row r="392" spans="1:30" hidden="1" outlineLevel="2" x14ac:dyDescent="0.3">
      <c r="A392" s="21">
        <v>37081</v>
      </c>
      <c r="B392" s="22">
        <v>1.1188731977204894E-2</v>
      </c>
      <c r="C392" s="9">
        <f t="shared" si="26"/>
        <v>-2.3611268022795104E-2</v>
      </c>
      <c r="D392" s="6">
        <f t="shared" si="27"/>
        <v>5.5749197764426656E-4</v>
      </c>
      <c r="E392" s="6">
        <f t="shared" si="30"/>
        <v>5.183393945242306E-3</v>
      </c>
      <c r="F392" s="6">
        <f t="shared" si="28"/>
        <v>2.1739325948058408</v>
      </c>
      <c r="G392" s="17">
        <v>1.2102939690127271E-2</v>
      </c>
      <c r="H392" s="9">
        <f t="shared" si="29"/>
        <v>1.4744261917118268E-2</v>
      </c>
      <c r="AC392" s="15"/>
      <c r="AD392" s="16"/>
    </row>
    <row r="393" spans="1:30" hidden="1" outlineLevel="2" x14ac:dyDescent="0.3">
      <c r="A393" s="21">
        <v>37082</v>
      </c>
      <c r="B393" s="22">
        <v>-3.2046819026916258E-2</v>
      </c>
      <c r="C393" s="9">
        <f t="shared" si="26"/>
        <v>-6.6846819026916249E-2</v>
      </c>
      <c r="D393" s="6">
        <f t="shared" si="27"/>
        <v>4.4684972140172918E-3</v>
      </c>
      <c r="E393" s="6">
        <f t="shared" si="30"/>
        <v>5.5749197764426656E-4</v>
      </c>
      <c r="F393" s="6">
        <f t="shared" si="28"/>
        <v>1.3929161537891541</v>
      </c>
      <c r="G393" s="17">
        <v>1.9475304021390621E-2</v>
      </c>
      <c r="H393" s="9">
        <f t="shared" si="29"/>
        <v>1.1802186889679191E-2</v>
      </c>
      <c r="AC393" s="15"/>
      <c r="AD393" s="16"/>
    </row>
    <row r="394" spans="1:30" hidden="1" outlineLevel="2" x14ac:dyDescent="0.3">
      <c r="A394" s="21">
        <v>37083</v>
      </c>
      <c r="B394" s="22">
        <v>4.7016093989874445E-3</v>
      </c>
      <c r="C394" s="9">
        <f t="shared" si="26"/>
        <v>-3.0098390601012555E-2</v>
      </c>
      <c r="D394" s="6">
        <f t="shared" si="27"/>
        <v>9.0591311677112093E-4</v>
      </c>
      <c r="E394" s="6">
        <f t="shared" si="30"/>
        <v>4.4684972140172918E-3</v>
      </c>
      <c r="F394" s="6">
        <f t="shared" si="28"/>
        <v>3.5936009288482262</v>
      </c>
      <c r="G394" s="17">
        <v>1.4638829219698658E-2</v>
      </c>
      <c r="H394" s="9">
        <f t="shared" si="29"/>
        <v>1.8956795427624962E-2</v>
      </c>
      <c r="AC394" s="15"/>
      <c r="AD394" s="16"/>
    </row>
    <row r="395" spans="1:30" hidden="1" outlineLevel="2" x14ac:dyDescent="0.3">
      <c r="A395" s="21">
        <v>37084</v>
      </c>
      <c r="B395" s="22">
        <v>5.1249152149364353E-2</v>
      </c>
      <c r="C395" s="9">
        <f t="shared" si="26"/>
        <v>1.6449152149364356E-2</v>
      </c>
      <c r="D395" s="6">
        <f t="shared" si="27"/>
        <v>2.7057460643293803E-4</v>
      </c>
      <c r="E395" s="6">
        <f t="shared" si="30"/>
        <v>9.0591311677112093E-4</v>
      </c>
      <c r="F395" s="6">
        <f t="shared" si="28"/>
        <v>2.0339134749379078</v>
      </c>
      <c r="G395" s="17">
        <v>3.2391836119866617E-2</v>
      </c>
      <c r="H395" s="9">
        <f t="shared" si="29"/>
        <v>1.426153384085284E-2</v>
      </c>
      <c r="AC395" s="15"/>
      <c r="AD395" s="16"/>
    </row>
    <row r="396" spans="1:30" hidden="1" outlineLevel="2" x14ac:dyDescent="0.3">
      <c r="A396" s="21">
        <v>37085</v>
      </c>
      <c r="B396" s="22">
        <v>4.3504375827431441E-3</v>
      </c>
      <c r="C396" s="9">
        <f t="shared" si="26"/>
        <v>-3.0449562417256854E-2</v>
      </c>
      <c r="D396" s="6">
        <f t="shared" si="27"/>
        <v>9.2717585140242103E-4</v>
      </c>
      <c r="E396" s="6">
        <f t="shared" si="30"/>
        <v>2.7057460643293803E-4</v>
      </c>
      <c r="F396" s="6">
        <f t="shared" si="28"/>
        <v>9.9256935575933536</v>
      </c>
      <c r="G396" s="17">
        <v>1.5606177633707091E-2</v>
      </c>
      <c r="H396" s="9">
        <f t="shared" si="29"/>
        <v>3.1505068731226965E-2</v>
      </c>
      <c r="AC396" s="15"/>
      <c r="AD396" s="16"/>
    </row>
    <row r="397" spans="1:30" hidden="1" outlineLevel="2" x14ac:dyDescent="0.3">
      <c r="A397" s="21">
        <v>37088</v>
      </c>
      <c r="B397" s="22">
        <v>-2.706595036750491E-2</v>
      </c>
      <c r="C397" s="9">
        <f t="shared" ref="C397:C460" si="31">B397-B$5</f>
        <v>-6.1865950367504904E-2</v>
      </c>
      <c r="D397" s="6">
        <f t="shared" ref="D397:D460" si="32">C397^2</f>
        <v>3.8273958148745801E-3</v>
      </c>
      <c r="E397" s="6">
        <f t="shared" si="30"/>
        <v>9.2717585140242103E-4</v>
      </c>
      <c r="F397" s="6">
        <f t="shared" ref="F397:F460" si="33">B$6+B$7*E397+B$8*(G396*100)^2</f>
        <v>2.3104560656931348</v>
      </c>
      <c r="G397" s="17">
        <v>1.7241893161492286E-2</v>
      </c>
      <c r="H397" s="9">
        <f t="shared" ref="H397:H460" si="34">SQRT(F397)/100</f>
        <v>1.5200184425503313E-2</v>
      </c>
      <c r="AC397" s="15"/>
      <c r="AD397" s="16"/>
    </row>
    <row r="398" spans="1:30" hidden="1" outlineLevel="2" x14ac:dyDescent="0.3">
      <c r="A398" s="21">
        <v>37089</v>
      </c>
      <c r="B398" s="22">
        <v>1.865091640044432E-2</v>
      </c>
      <c r="C398" s="9">
        <f t="shared" si="31"/>
        <v>-1.6149083599555678E-2</v>
      </c>
      <c r="D398" s="6">
        <f t="shared" si="32"/>
        <v>2.6079290110543818E-4</v>
      </c>
      <c r="E398" s="6">
        <f t="shared" ref="E398:E461" si="35">D397</f>
        <v>3.8273958148745801E-3</v>
      </c>
      <c r="F398" s="6">
        <f t="shared" si="33"/>
        <v>2.8184608769835147</v>
      </c>
      <c r="G398" s="17">
        <v>1.5986063827041753E-2</v>
      </c>
      <c r="H398" s="9">
        <f t="shared" si="34"/>
        <v>1.6788272326191025E-2</v>
      </c>
      <c r="AC398" s="15"/>
      <c r="AD398" s="16"/>
    </row>
    <row r="399" spans="1:30" hidden="1" outlineLevel="2" x14ac:dyDescent="0.3">
      <c r="A399" s="21">
        <v>37090</v>
      </c>
      <c r="B399" s="22">
        <v>-2.5053421676409091E-2</v>
      </c>
      <c r="C399" s="9">
        <f t="shared" si="31"/>
        <v>-5.9853421676409085E-2</v>
      </c>
      <c r="D399" s="6">
        <f t="shared" si="32"/>
        <v>3.5824320863740368E-3</v>
      </c>
      <c r="E399" s="6">
        <f t="shared" si="35"/>
        <v>2.6079290110543818E-4</v>
      </c>
      <c r="F399" s="6">
        <f t="shared" si="33"/>
        <v>2.4238598455586096</v>
      </c>
      <c r="G399" s="17">
        <v>2.2613825685288438E-2</v>
      </c>
      <c r="H399" s="9">
        <f t="shared" si="34"/>
        <v>1.556875025671171E-2</v>
      </c>
      <c r="AC399" s="15"/>
      <c r="AD399" s="16"/>
    </row>
    <row r="400" spans="1:30" hidden="1" outlineLevel="2" x14ac:dyDescent="0.3">
      <c r="A400" s="21">
        <v>37091</v>
      </c>
      <c r="B400" s="22">
        <v>1.4975282957945492E-2</v>
      </c>
      <c r="C400" s="9">
        <f t="shared" si="31"/>
        <v>-1.9824717042054504E-2</v>
      </c>
      <c r="D400" s="6">
        <f t="shared" si="32"/>
        <v>3.9301940579752632E-4</v>
      </c>
      <c r="E400" s="6">
        <f t="shared" si="35"/>
        <v>3.5824320863740368E-3</v>
      </c>
      <c r="F400" s="6">
        <f t="shared" si="33"/>
        <v>4.8421426838382287</v>
      </c>
      <c r="G400" s="17">
        <v>2.1713013269395568E-2</v>
      </c>
      <c r="H400" s="9">
        <f t="shared" si="34"/>
        <v>2.2004869197153228E-2</v>
      </c>
      <c r="AC400" s="15"/>
      <c r="AD400" s="16"/>
    </row>
    <row r="401" spans="1:30" hidden="1" outlineLevel="2" x14ac:dyDescent="0.3">
      <c r="A401" s="21">
        <v>37092</v>
      </c>
      <c r="B401" s="22">
        <v>-8.4495791520261872E-3</v>
      </c>
      <c r="C401" s="9">
        <f t="shared" si="31"/>
        <v>-4.3249579152026187E-2</v>
      </c>
      <c r="D401" s="6">
        <f t="shared" si="32"/>
        <v>1.8705260968273781E-3</v>
      </c>
      <c r="E401" s="6">
        <f t="shared" si="35"/>
        <v>3.9301940579752632E-4</v>
      </c>
      <c r="F401" s="6">
        <f t="shared" si="33"/>
        <v>4.4645600863693291</v>
      </c>
      <c r="G401" s="17">
        <v>1.7177919750400089E-2</v>
      </c>
      <c r="H401" s="9">
        <f t="shared" si="34"/>
        <v>2.1129505641091867E-2</v>
      </c>
      <c r="AC401" s="15"/>
      <c r="AD401" s="16"/>
    </row>
    <row r="402" spans="1:30" hidden="1" outlineLevel="2" x14ac:dyDescent="0.3">
      <c r="A402" s="21">
        <v>37095</v>
      </c>
      <c r="B402" s="22">
        <v>-2.0314609479685674E-2</v>
      </c>
      <c r="C402" s="9">
        <f t="shared" si="31"/>
        <v>-5.5114609479685675E-2</v>
      </c>
      <c r="D402" s="6">
        <f t="shared" si="32"/>
        <v>3.0376201780982579E-3</v>
      </c>
      <c r="E402" s="6">
        <f t="shared" si="35"/>
        <v>1.8705260968273781E-3</v>
      </c>
      <c r="F402" s="6">
        <f t="shared" si="33"/>
        <v>2.7975482183735427</v>
      </c>
      <c r="G402" s="17">
        <v>1.4882548606100509E-2</v>
      </c>
      <c r="H402" s="9">
        <f t="shared" si="34"/>
        <v>1.6725872827370005E-2</v>
      </c>
      <c r="AC402" s="15"/>
      <c r="AD402" s="16"/>
    </row>
    <row r="403" spans="1:30" hidden="1" outlineLevel="2" x14ac:dyDescent="0.3">
      <c r="A403" s="21">
        <v>37096</v>
      </c>
      <c r="B403" s="22">
        <v>-1.4854150213886209E-2</v>
      </c>
      <c r="C403" s="9">
        <f t="shared" si="31"/>
        <v>-4.9654150213886208E-2</v>
      </c>
      <c r="D403" s="6">
        <f t="shared" si="32"/>
        <v>2.4655346334631757E-3</v>
      </c>
      <c r="E403" s="6">
        <f t="shared" si="35"/>
        <v>3.0376201780982579E-3</v>
      </c>
      <c r="F403" s="6">
        <f t="shared" si="33"/>
        <v>2.1020286901074319</v>
      </c>
      <c r="G403" s="17">
        <v>1.7907752078830847E-2</v>
      </c>
      <c r="H403" s="9">
        <f t="shared" si="34"/>
        <v>1.4498374702384511E-2</v>
      </c>
      <c r="AC403" s="15"/>
      <c r="AD403" s="16"/>
    </row>
    <row r="404" spans="1:30" hidden="1" outlineLevel="2" x14ac:dyDescent="0.3">
      <c r="A404" s="21">
        <v>37097</v>
      </c>
      <c r="B404" s="22">
        <v>1.2719621152155759E-2</v>
      </c>
      <c r="C404" s="9">
        <f t="shared" si="31"/>
        <v>-2.2080378847844237E-2</v>
      </c>
      <c r="D404" s="6">
        <f t="shared" si="32"/>
        <v>4.8754313006432721E-4</v>
      </c>
      <c r="E404" s="6">
        <f t="shared" si="35"/>
        <v>2.4655346334631757E-3</v>
      </c>
      <c r="F404" s="6">
        <f t="shared" si="33"/>
        <v>3.0396126911197672</v>
      </c>
      <c r="G404" s="17">
        <v>1.451943983141984E-2</v>
      </c>
      <c r="H404" s="9">
        <f t="shared" si="34"/>
        <v>1.7434485054396553E-2</v>
      </c>
      <c r="AC404" s="15"/>
      <c r="AD404" s="16"/>
    </row>
    <row r="405" spans="1:30" hidden="1" outlineLevel="2" x14ac:dyDescent="0.3">
      <c r="A405" s="21">
        <v>37098</v>
      </c>
      <c r="B405" s="22">
        <v>1.928550695392792E-2</v>
      </c>
      <c r="C405" s="9">
        <f t="shared" si="31"/>
        <v>-1.5514493046072077E-2</v>
      </c>
      <c r="D405" s="6">
        <f t="shared" si="32"/>
        <v>2.4069949447661884E-4</v>
      </c>
      <c r="E405" s="6">
        <f t="shared" si="35"/>
        <v>4.8754313006432721E-4</v>
      </c>
      <c r="F405" s="6">
        <f t="shared" si="33"/>
        <v>2.000987949987858</v>
      </c>
      <c r="G405" s="17">
        <v>1.7842312389932884E-2</v>
      </c>
      <c r="H405" s="9">
        <f t="shared" si="34"/>
        <v>1.414562812316179E-2</v>
      </c>
      <c r="AC405" s="15"/>
      <c r="AD405" s="16"/>
    </row>
    <row r="406" spans="1:30" hidden="1" outlineLevel="2" x14ac:dyDescent="0.3">
      <c r="A406" s="21">
        <v>37099</v>
      </c>
      <c r="B406" s="22">
        <v>3.0157674658065309E-3</v>
      </c>
      <c r="C406" s="9">
        <f t="shared" si="31"/>
        <v>-3.178423253419347E-2</v>
      </c>
      <c r="D406" s="6">
        <f t="shared" si="32"/>
        <v>1.0102374377876826E-3</v>
      </c>
      <c r="E406" s="6">
        <f t="shared" si="35"/>
        <v>2.4069949447661884E-4</v>
      </c>
      <c r="F406" s="6">
        <f t="shared" si="33"/>
        <v>3.0173865248156098</v>
      </c>
      <c r="G406" s="17">
        <v>9.2435254947858467E-3</v>
      </c>
      <c r="H406" s="9">
        <f t="shared" si="34"/>
        <v>1.7370626139594419E-2</v>
      </c>
      <c r="AC406" s="15"/>
      <c r="AD406" s="16"/>
    </row>
    <row r="407" spans="1:30" hidden="1" outlineLevel="2" x14ac:dyDescent="0.3">
      <c r="A407" s="21">
        <v>37102</v>
      </c>
      <c r="B407" s="22">
        <v>-5.5499181042986054E-3</v>
      </c>
      <c r="C407" s="9">
        <f t="shared" si="31"/>
        <v>-4.0349918104298603E-2</v>
      </c>
      <c r="D407" s="6">
        <f t="shared" si="32"/>
        <v>1.6281158910236041E-3</v>
      </c>
      <c r="E407" s="6">
        <f t="shared" si="35"/>
        <v>1.0102374377876826E-3</v>
      </c>
      <c r="F407" s="6">
        <f t="shared" si="33"/>
        <v>0.81600442339901635</v>
      </c>
      <c r="G407" s="17">
        <v>8.7787483962643038E-3</v>
      </c>
      <c r="H407" s="9">
        <f t="shared" si="34"/>
        <v>9.0332963164008757E-3</v>
      </c>
      <c r="AC407" s="15"/>
      <c r="AD407" s="16"/>
    </row>
    <row r="408" spans="1:30" hidden="1" outlineLevel="2" x14ac:dyDescent="0.3">
      <c r="A408" s="21">
        <v>37103</v>
      </c>
      <c r="B408" s="22">
        <v>4.5933865834091817E-3</v>
      </c>
      <c r="C408" s="9">
        <f t="shared" si="31"/>
        <v>-3.0206613416590818E-2</v>
      </c>
      <c r="D408" s="6">
        <f t="shared" si="32"/>
        <v>9.1243949409936442E-4</v>
      </c>
      <c r="E408" s="6">
        <f t="shared" si="35"/>
        <v>1.6281158910236041E-3</v>
      </c>
      <c r="F408" s="6">
        <f t="shared" si="33"/>
        <v>0.73686276793368088</v>
      </c>
      <c r="G408" s="17">
        <v>1.5504277423476516E-2</v>
      </c>
      <c r="H408" s="9">
        <f t="shared" si="34"/>
        <v>8.5840711083592543E-3</v>
      </c>
      <c r="AC408" s="15"/>
      <c r="AD408" s="16"/>
    </row>
    <row r="409" spans="1:30" hidden="1" outlineLevel="2" x14ac:dyDescent="0.3">
      <c r="A409" s="21">
        <v>37104</v>
      </c>
      <c r="B409" s="22">
        <v>2.0144633516369258E-2</v>
      </c>
      <c r="C409" s="9">
        <f t="shared" si="31"/>
        <v>-1.4655366483630739E-2</v>
      </c>
      <c r="D409" s="6">
        <f t="shared" si="32"/>
        <v>2.1477976676952722E-4</v>
      </c>
      <c r="E409" s="6">
        <f t="shared" si="35"/>
        <v>9.1243949409936442E-4</v>
      </c>
      <c r="F409" s="6">
        <f t="shared" si="33"/>
        <v>2.2804909437590153</v>
      </c>
      <c r="G409" s="17">
        <v>1.5392347478601843E-2</v>
      </c>
      <c r="H409" s="9">
        <f t="shared" si="34"/>
        <v>1.5101294460273978E-2</v>
      </c>
      <c r="AC409" s="15"/>
      <c r="AD409" s="16"/>
    </row>
    <row r="410" spans="1:30" hidden="1" outlineLevel="2" x14ac:dyDescent="0.3">
      <c r="A410" s="21">
        <v>37105</v>
      </c>
      <c r="B410" s="22">
        <v>9.1439993927426803E-3</v>
      </c>
      <c r="C410" s="9">
        <f t="shared" si="31"/>
        <v>-2.5656000607257319E-2</v>
      </c>
      <c r="D410" s="6">
        <f t="shared" si="32"/>
        <v>6.5823036715958788E-4</v>
      </c>
      <c r="E410" s="6">
        <f t="shared" si="35"/>
        <v>2.1477976676952722E-4</v>
      </c>
      <c r="F410" s="6">
        <f t="shared" si="33"/>
        <v>2.2477679130140031</v>
      </c>
      <c r="G410" s="17">
        <v>1.8017055168974994E-2</v>
      </c>
      <c r="H410" s="9">
        <f t="shared" si="34"/>
        <v>1.4992557863867002E-2</v>
      </c>
      <c r="AC410" s="15"/>
      <c r="AD410" s="16"/>
    </row>
    <row r="411" spans="1:30" hidden="1" outlineLevel="2" x14ac:dyDescent="0.3">
      <c r="A411" s="21">
        <v>37106</v>
      </c>
      <c r="B411" s="22">
        <v>-1.0135510224116507E-2</v>
      </c>
      <c r="C411" s="9">
        <f t="shared" si="31"/>
        <v>-4.4935510224116501E-2</v>
      </c>
      <c r="D411" s="6">
        <f t="shared" si="32"/>
        <v>2.0192000791016784E-3</v>
      </c>
      <c r="E411" s="6">
        <f t="shared" si="35"/>
        <v>6.5823036715958788E-4</v>
      </c>
      <c r="F411" s="6">
        <f t="shared" si="33"/>
        <v>3.0766356155924957</v>
      </c>
      <c r="G411" s="17">
        <v>1.1831077878902797E-2</v>
      </c>
      <c r="H411" s="9">
        <f t="shared" si="34"/>
        <v>1.754034097613982E-2</v>
      </c>
      <c r="AC411" s="15"/>
      <c r="AD411" s="16"/>
    </row>
    <row r="412" spans="1:30" hidden="1" outlineLevel="2" x14ac:dyDescent="0.3">
      <c r="A412" s="21">
        <v>37109</v>
      </c>
      <c r="B412" s="22">
        <v>-1.5642003495772668E-2</v>
      </c>
      <c r="C412" s="9">
        <f t="shared" si="31"/>
        <v>-5.0442003495772665E-2</v>
      </c>
      <c r="D412" s="6">
        <f t="shared" si="32"/>
        <v>2.5443957166675418E-3</v>
      </c>
      <c r="E412" s="6">
        <f t="shared" si="35"/>
        <v>2.0192000791016784E-3</v>
      </c>
      <c r="F412" s="6">
        <f t="shared" si="33"/>
        <v>1.3314889437010535</v>
      </c>
      <c r="G412" s="17">
        <v>1.0734995317910024E-2</v>
      </c>
      <c r="H412" s="9">
        <f t="shared" si="34"/>
        <v>1.1539016178604889E-2</v>
      </c>
      <c r="AC412" s="15"/>
      <c r="AD412" s="16"/>
    </row>
    <row r="413" spans="1:30" hidden="1" outlineLevel="2" x14ac:dyDescent="0.3">
      <c r="A413" s="21">
        <v>37110</v>
      </c>
      <c r="B413" s="22">
        <v>-3.1855718648041409E-3</v>
      </c>
      <c r="C413" s="9">
        <f t="shared" si="31"/>
        <v>-3.7985571864804141E-2</v>
      </c>
      <c r="D413" s="6">
        <f t="shared" si="32"/>
        <v>1.4429036698961999E-3</v>
      </c>
      <c r="E413" s="6">
        <f t="shared" si="35"/>
        <v>2.5443957166675418E-3</v>
      </c>
      <c r="F413" s="6">
        <f t="shared" si="33"/>
        <v>1.0977273207244498</v>
      </c>
      <c r="G413" s="17">
        <v>1.0282782358892732E-2</v>
      </c>
      <c r="H413" s="9">
        <f t="shared" si="34"/>
        <v>1.0477248306327619E-2</v>
      </c>
      <c r="AC413" s="15"/>
      <c r="AD413" s="16"/>
    </row>
    <row r="414" spans="1:30" hidden="1" outlineLevel="2" x14ac:dyDescent="0.3">
      <c r="A414" s="21">
        <v>37111</v>
      </c>
      <c r="B414" s="22">
        <v>-3.0762438902995778E-2</v>
      </c>
      <c r="C414" s="9">
        <f t="shared" si="31"/>
        <v>-6.5562438902995776E-2</v>
      </c>
      <c r="D414" s="6">
        <f t="shared" si="32"/>
        <v>4.2984333949090542E-3</v>
      </c>
      <c r="E414" s="6">
        <f t="shared" si="35"/>
        <v>1.4429036698961999E-3</v>
      </c>
      <c r="F414" s="6">
        <f t="shared" si="33"/>
        <v>1.0078345025446058</v>
      </c>
      <c r="G414" s="17">
        <v>2.3863436040449316E-2</v>
      </c>
      <c r="H414" s="9">
        <f t="shared" si="34"/>
        <v>1.0039096087520061E-2</v>
      </c>
      <c r="AC414" s="15"/>
      <c r="AD414" s="16"/>
    </row>
    <row r="415" spans="1:30" hidden="1" outlineLevel="2" x14ac:dyDescent="0.3">
      <c r="A415" s="21">
        <v>37112</v>
      </c>
      <c r="B415" s="22">
        <v>-1.5472199883162919E-3</v>
      </c>
      <c r="C415" s="9">
        <f t="shared" si="31"/>
        <v>-3.634721998831629E-2</v>
      </c>
      <c r="D415" s="6">
        <f t="shared" si="32"/>
        <v>1.3211204008790592E-3</v>
      </c>
      <c r="E415" s="6">
        <f t="shared" si="35"/>
        <v>4.2984333949090542E-3</v>
      </c>
      <c r="F415" s="6">
        <f t="shared" si="33"/>
        <v>5.3911368750174677</v>
      </c>
      <c r="G415" s="17">
        <v>1.1218286667308116E-2</v>
      </c>
      <c r="H415" s="9">
        <f t="shared" si="34"/>
        <v>2.3218821837073186E-2</v>
      </c>
      <c r="AC415" s="15"/>
      <c r="AD415" s="16"/>
    </row>
    <row r="416" spans="1:30" hidden="1" outlineLevel="2" x14ac:dyDescent="0.3">
      <c r="A416" s="21">
        <v>37113</v>
      </c>
      <c r="B416" s="22">
        <v>-3.4950763709389E-3</v>
      </c>
      <c r="C416" s="9">
        <f t="shared" si="31"/>
        <v>-3.8295076370938895E-2</v>
      </c>
      <c r="D416" s="6">
        <f t="shared" si="32"/>
        <v>1.4665128742560425E-3</v>
      </c>
      <c r="E416" s="6">
        <f t="shared" si="35"/>
        <v>1.3211204008790592E-3</v>
      </c>
      <c r="F416" s="6">
        <f t="shared" si="33"/>
        <v>1.1979490588885282</v>
      </c>
      <c r="G416" s="17">
        <v>2.0338413312150274E-2</v>
      </c>
      <c r="H416" s="9">
        <f t="shared" si="34"/>
        <v>1.0945085924233433E-2</v>
      </c>
      <c r="AC416" s="15"/>
      <c r="AD416" s="16"/>
    </row>
    <row r="417" spans="1:30" hidden="1" outlineLevel="2" x14ac:dyDescent="0.3">
      <c r="A417" s="21">
        <v>37116</v>
      </c>
      <c r="B417" s="22">
        <v>1.3090749097663073E-2</v>
      </c>
      <c r="C417" s="9">
        <f t="shared" si="31"/>
        <v>-2.1709250902336927E-2</v>
      </c>
      <c r="D417" s="6">
        <f t="shared" si="32"/>
        <v>4.7129157474061668E-4</v>
      </c>
      <c r="E417" s="6">
        <f t="shared" si="35"/>
        <v>1.4665128742560425E-3</v>
      </c>
      <c r="F417" s="6">
        <f t="shared" si="33"/>
        <v>3.9182524739964943</v>
      </c>
      <c r="G417" s="17">
        <v>1.1176392175758044E-2</v>
      </c>
      <c r="H417" s="9">
        <f t="shared" si="34"/>
        <v>1.9794576211670949E-2</v>
      </c>
      <c r="AC417" s="15"/>
      <c r="AD417" s="16"/>
    </row>
    <row r="418" spans="1:30" hidden="1" outlineLevel="2" x14ac:dyDescent="0.3">
      <c r="A418" s="21">
        <v>37117</v>
      </c>
      <c r="B418" s="22">
        <v>-8.9795172963411159E-3</v>
      </c>
      <c r="C418" s="9">
        <f t="shared" si="31"/>
        <v>-4.3779517296341115E-2</v>
      </c>
      <c r="D418" s="6">
        <f t="shared" si="32"/>
        <v>1.9166461347006308E-3</v>
      </c>
      <c r="E418" s="6">
        <f t="shared" si="35"/>
        <v>4.7129157474061668E-4</v>
      </c>
      <c r="F418" s="6">
        <f t="shared" si="33"/>
        <v>1.1890377218814105</v>
      </c>
      <c r="G418" s="17">
        <v>1.0993747515745101E-2</v>
      </c>
      <c r="H418" s="9">
        <f t="shared" si="34"/>
        <v>1.0904300628107291E-2</v>
      </c>
      <c r="AC418" s="15"/>
      <c r="AD418" s="16"/>
    </row>
    <row r="419" spans="1:30" hidden="1" outlineLevel="2" x14ac:dyDescent="0.3">
      <c r="A419" s="21">
        <v>37118</v>
      </c>
      <c r="B419" s="22">
        <v>-2.3506144379230452E-2</v>
      </c>
      <c r="C419" s="9">
        <f t="shared" si="31"/>
        <v>-5.830614437923045E-2</v>
      </c>
      <c r="D419" s="6">
        <f t="shared" si="32"/>
        <v>3.3996064723716664E-3</v>
      </c>
      <c r="E419" s="6">
        <f t="shared" si="35"/>
        <v>1.9166461347006308E-3</v>
      </c>
      <c r="F419" s="6">
        <f t="shared" si="33"/>
        <v>1.1508378518792919</v>
      </c>
      <c r="G419" s="17">
        <v>1.4780104387029751E-2</v>
      </c>
      <c r="H419" s="9">
        <f t="shared" si="34"/>
        <v>1.0727711088015431E-2</v>
      </c>
      <c r="AC419" s="15"/>
      <c r="AD419" s="16"/>
    </row>
    <row r="420" spans="1:30" hidden="1" outlineLevel="2" x14ac:dyDescent="0.3">
      <c r="A420" s="21">
        <v>37119</v>
      </c>
      <c r="B420" s="22">
        <v>5.9388629620968575E-3</v>
      </c>
      <c r="C420" s="9">
        <f t="shared" si="31"/>
        <v>-2.8861137037903141E-2</v>
      </c>
      <c r="D420" s="6">
        <f t="shared" si="32"/>
        <v>8.3296523112062445E-4</v>
      </c>
      <c r="E420" s="6">
        <f t="shared" si="35"/>
        <v>3.3996064723716664E-3</v>
      </c>
      <c r="F420" s="6">
        <f t="shared" si="33"/>
        <v>2.0733247226861122</v>
      </c>
      <c r="G420" s="17">
        <v>1.9751433526165096E-2</v>
      </c>
      <c r="H420" s="9">
        <f t="shared" si="34"/>
        <v>1.4399044144269133E-2</v>
      </c>
      <c r="AC420" s="15"/>
      <c r="AD420" s="16"/>
    </row>
    <row r="421" spans="1:30" hidden="1" outlineLevel="2" x14ac:dyDescent="0.3">
      <c r="A421" s="21">
        <v>37120</v>
      </c>
      <c r="B421" s="22">
        <v>-3.3347538494640054E-2</v>
      </c>
      <c r="C421" s="9">
        <f t="shared" si="31"/>
        <v>-6.8147538494640059E-2</v>
      </c>
      <c r="D421" s="6">
        <f t="shared" si="32"/>
        <v>4.6440870028784482E-3</v>
      </c>
      <c r="E421" s="6">
        <f t="shared" si="35"/>
        <v>8.3296523112062445E-4</v>
      </c>
      <c r="F421" s="6">
        <f t="shared" si="33"/>
        <v>3.6957963633784652</v>
      </c>
      <c r="G421" s="17">
        <v>2.1741660610187445E-2</v>
      </c>
      <c r="H421" s="9">
        <f t="shared" si="34"/>
        <v>1.9224454123273477E-2</v>
      </c>
      <c r="AC421" s="15"/>
      <c r="AD421" s="16"/>
    </row>
    <row r="422" spans="1:30" hidden="1" outlineLevel="2" x14ac:dyDescent="0.3">
      <c r="A422" s="21">
        <v>37123</v>
      </c>
      <c r="B422" s="22">
        <v>7.6513653093447315E-3</v>
      </c>
      <c r="C422" s="9">
        <f t="shared" si="31"/>
        <v>-2.7148634690655267E-2</v>
      </c>
      <c r="D422" s="6">
        <f t="shared" si="32"/>
        <v>7.3704836556665065E-4</v>
      </c>
      <c r="E422" s="6">
        <f t="shared" si="35"/>
        <v>4.6440870028784482E-3</v>
      </c>
      <c r="F422" s="6">
        <f t="shared" si="33"/>
        <v>4.4765433155863699</v>
      </c>
      <c r="G422" s="17">
        <v>9.1685879185993049E-3</v>
      </c>
      <c r="H422" s="9">
        <f t="shared" si="34"/>
        <v>2.1157843263400856E-2</v>
      </c>
      <c r="AC422" s="15"/>
      <c r="AD422" s="16"/>
    </row>
    <row r="423" spans="1:30" hidden="1" outlineLevel="2" x14ac:dyDescent="0.3">
      <c r="A423" s="21">
        <v>37124</v>
      </c>
      <c r="B423" s="22">
        <v>-2.6963467443743998E-2</v>
      </c>
      <c r="C423" s="9">
        <f t="shared" si="31"/>
        <v>-6.1763467443743995E-2</v>
      </c>
      <c r="D423" s="6">
        <f t="shared" si="32"/>
        <v>3.8147259106744245E-3</v>
      </c>
      <c r="E423" s="6">
        <f t="shared" si="35"/>
        <v>7.3704836556665065E-4</v>
      </c>
      <c r="F423" s="6">
        <f t="shared" si="33"/>
        <v>0.8029490072547405</v>
      </c>
      <c r="G423" s="17">
        <v>1.6312784601388717E-2</v>
      </c>
      <c r="H423" s="9">
        <f t="shared" si="34"/>
        <v>8.9607421972442685E-3</v>
      </c>
      <c r="AC423" s="15"/>
      <c r="AD423" s="16"/>
    </row>
    <row r="424" spans="1:30" hidden="1" outlineLevel="2" x14ac:dyDescent="0.3">
      <c r="A424" s="21">
        <v>37125</v>
      </c>
      <c r="B424" s="22">
        <v>1.5555745477191116E-2</v>
      </c>
      <c r="C424" s="9">
        <f t="shared" si="31"/>
        <v>-1.9244254522808882E-2</v>
      </c>
      <c r="D424" s="6">
        <f t="shared" si="32"/>
        <v>3.7034133213865013E-4</v>
      </c>
      <c r="E424" s="6">
        <f t="shared" si="35"/>
        <v>3.8147259106744245E-3</v>
      </c>
      <c r="F424" s="6">
        <f t="shared" si="33"/>
        <v>2.5237852616191776</v>
      </c>
      <c r="G424" s="17">
        <v>2.216431266972738E-2</v>
      </c>
      <c r="H424" s="9">
        <f t="shared" si="34"/>
        <v>1.5886425846045982E-2</v>
      </c>
      <c r="AC424" s="15"/>
      <c r="AD424" s="16"/>
    </row>
    <row r="425" spans="1:30" hidden="1" outlineLevel="2" x14ac:dyDescent="0.3">
      <c r="A425" s="21">
        <v>37126</v>
      </c>
      <c r="B425" s="22">
        <v>-9.2034844543275127E-3</v>
      </c>
      <c r="C425" s="9">
        <f t="shared" si="31"/>
        <v>-4.4003484454327509E-2</v>
      </c>
      <c r="D425" s="6">
        <f t="shared" si="32"/>
        <v>1.9363066441222428E-3</v>
      </c>
      <c r="E425" s="6">
        <f t="shared" si="35"/>
        <v>3.7034133213865013E-4</v>
      </c>
      <c r="F425" s="6">
        <f t="shared" si="33"/>
        <v>4.651725646267769</v>
      </c>
      <c r="G425" s="17">
        <v>1.6445446273310786E-2</v>
      </c>
      <c r="H425" s="9">
        <f t="shared" si="34"/>
        <v>2.1567859528167765E-2</v>
      </c>
      <c r="AC425" s="15"/>
      <c r="AD425" s="16"/>
    </row>
    <row r="426" spans="1:30" hidden="1" outlineLevel="2" x14ac:dyDescent="0.3">
      <c r="A426" s="21">
        <v>37127</v>
      </c>
      <c r="B426" s="22">
        <v>3.9278769562040662E-2</v>
      </c>
      <c r="C426" s="9">
        <f t="shared" si="31"/>
        <v>4.4787695620406645E-3</v>
      </c>
      <c r="D426" s="6">
        <f t="shared" si="32"/>
        <v>2.0059376789861927E-5</v>
      </c>
      <c r="E426" s="6">
        <f t="shared" si="35"/>
        <v>1.9363066441222428E-3</v>
      </c>
      <c r="F426" s="6">
        <f t="shared" si="33"/>
        <v>2.56476560160803</v>
      </c>
      <c r="G426" s="17">
        <v>1.7822128592363866E-2</v>
      </c>
      <c r="H426" s="9">
        <f t="shared" si="34"/>
        <v>1.6014885580634131E-2</v>
      </c>
      <c r="AC426" s="15"/>
      <c r="AD426" s="16"/>
    </row>
    <row r="427" spans="1:30" hidden="1" outlineLevel="2" x14ac:dyDescent="0.3">
      <c r="A427" s="21">
        <v>37130</v>
      </c>
      <c r="B427" s="22">
        <v>-2.2929097524692975E-3</v>
      </c>
      <c r="C427" s="9">
        <f t="shared" si="31"/>
        <v>-3.7092909752469296E-2</v>
      </c>
      <c r="D427" s="6">
        <f t="shared" si="32"/>
        <v>1.3758839539048317E-3</v>
      </c>
      <c r="E427" s="6">
        <f t="shared" si="35"/>
        <v>2.0059376789861927E-5</v>
      </c>
      <c r="F427" s="6">
        <f t="shared" si="33"/>
        <v>3.0105713080313636</v>
      </c>
      <c r="G427" s="17">
        <v>1.2756552808264193E-2</v>
      </c>
      <c r="H427" s="9">
        <f t="shared" si="34"/>
        <v>1.7350997977152102E-2</v>
      </c>
      <c r="AC427" s="15"/>
      <c r="AD427" s="16"/>
    </row>
    <row r="428" spans="1:30" hidden="1" outlineLevel="2" x14ac:dyDescent="0.3">
      <c r="A428" s="21">
        <v>37131</v>
      </c>
      <c r="B428" s="22">
        <v>-2.5113925955236708E-2</v>
      </c>
      <c r="C428" s="9">
        <f t="shared" si="31"/>
        <v>-5.9913925955236702E-2</v>
      </c>
      <c r="D428" s="6">
        <f t="shared" si="32"/>
        <v>3.5896785233695862E-3</v>
      </c>
      <c r="E428" s="6">
        <f t="shared" si="35"/>
        <v>1.3758839539048317E-3</v>
      </c>
      <c r="F428" s="6">
        <f t="shared" si="33"/>
        <v>1.5465386231085616</v>
      </c>
      <c r="G428" s="17">
        <v>1.1804904406065873E-2</v>
      </c>
      <c r="H428" s="9">
        <f t="shared" si="34"/>
        <v>1.2435990604324858E-2</v>
      </c>
      <c r="AC428" s="15"/>
      <c r="AD428" s="16"/>
    </row>
    <row r="429" spans="1:30" hidden="1" outlineLevel="2" x14ac:dyDescent="0.3">
      <c r="A429" s="21">
        <v>37132</v>
      </c>
      <c r="B429" s="22">
        <v>-1.176337951749906E-2</v>
      </c>
      <c r="C429" s="9">
        <f t="shared" si="31"/>
        <v>-4.6563379517499059E-2</v>
      </c>
      <c r="D429" s="6">
        <f t="shared" si="32"/>
        <v>2.168148312090651E-3</v>
      </c>
      <c r="E429" s="6">
        <f t="shared" si="35"/>
        <v>3.5896785233695862E-3</v>
      </c>
      <c r="F429" s="6">
        <f t="shared" si="33"/>
        <v>1.3257216930843048</v>
      </c>
      <c r="G429" s="17">
        <v>1.4609334009182703E-2</v>
      </c>
      <c r="H429" s="9">
        <f t="shared" si="34"/>
        <v>1.1513998840907987E-2</v>
      </c>
      <c r="AC429" s="15"/>
      <c r="AD429" s="16"/>
    </row>
    <row r="430" spans="1:30" hidden="1" outlineLevel="2" x14ac:dyDescent="0.3">
      <c r="A430" s="21">
        <v>37133</v>
      </c>
      <c r="B430" s="22">
        <v>-2.8333182031195156E-2</v>
      </c>
      <c r="C430" s="9">
        <f t="shared" si="31"/>
        <v>-6.3133182031195154E-2</v>
      </c>
      <c r="D430" s="6">
        <f t="shared" si="32"/>
        <v>3.9857986733840226E-3</v>
      </c>
      <c r="E430" s="6">
        <f t="shared" si="35"/>
        <v>2.168148312090651E-3</v>
      </c>
      <c r="F430" s="6">
        <f t="shared" si="33"/>
        <v>2.0258237906574004</v>
      </c>
      <c r="G430" s="17">
        <v>2.3649794984054586E-2</v>
      </c>
      <c r="H430" s="9">
        <f t="shared" si="34"/>
        <v>1.4233143681764055E-2</v>
      </c>
      <c r="AC430" s="15"/>
      <c r="AD430" s="16"/>
    </row>
    <row r="431" spans="1:30" hidden="1" outlineLevel="2" x14ac:dyDescent="0.3">
      <c r="A431" s="21">
        <v>37134</v>
      </c>
      <c r="B431" s="22">
        <v>7.6450631533767728E-3</v>
      </c>
      <c r="C431" s="9">
        <f t="shared" si="31"/>
        <v>-2.7154936846623224E-2</v>
      </c>
      <c r="D431" s="6">
        <f t="shared" si="32"/>
        <v>7.3739059514409567E-4</v>
      </c>
      <c r="E431" s="6">
        <f t="shared" si="35"/>
        <v>3.9857986733840226E-3</v>
      </c>
      <c r="F431" s="6">
        <f t="shared" si="33"/>
        <v>5.295175787682755</v>
      </c>
      <c r="G431" s="17">
        <v>1.2594946893530932E-2</v>
      </c>
      <c r="H431" s="9">
        <f t="shared" si="34"/>
        <v>2.3011248961503056E-2</v>
      </c>
      <c r="AC431" s="15"/>
      <c r="AD431" s="16"/>
    </row>
    <row r="432" spans="1:30" hidden="1" outlineLevel="2" x14ac:dyDescent="0.3">
      <c r="A432" s="21">
        <v>37138</v>
      </c>
      <c r="B432" s="22">
        <v>-1.9378676283303767E-2</v>
      </c>
      <c r="C432" s="9">
        <f t="shared" si="31"/>
        <v>-5.4178676283303764E-2</v>
      </c>
      <c r="D432" s="6">
        <f t="shared" si="32"/>
        <v>2.9353289638110219E-3</v>
      </c>
      <c r="E432" s="6">
        <f t="shared" si="35"/>
        <v>7.3739059514409567E-4</v>
      </c>
      <c r="F432" s="6">
        <f t="shared" si="33"/>
        <v>1.5077816668155233</v>
      </c>
      <c r="G432" s="17">
        <v>2.5023071444858207E-2</v>
      </c>
      <c r="H432" s="9">
        <f t="shared" si="34"/>
        <v>1.2279176140179451E-2</v>
      </c>
      <c r="AC432" s="15"/>
      <c r="AD432" s="16"/>
    </row>
    <row r="433" spans="1:30" hidden="1" outlineLevel="2" x14ac:dyDescent="0.3">
      <c r="A433" s="21">
        <v>37139</v>
      </c>
      <c r="B433" s="22">
        <v>-6.6689876870794839E-3</v>
      </c>
      <c r="C433" s="9">
        <f t="shared" si="31"/>
        <v>-4.1468987687079482E-2</v>
      </c>
      <c r="D433" s="6">
        <f t="shared" si="32"/>
        <v>1.7196769397911497E-3</v>
      </c>
      <c r="E433" s="6">
        <f t="shared" si="35"/>
        <v>2.9353289638110219E-3</v>
      </c>
      <c r="F433" s="6">
        <f t="shared" si="33"/>
        <v>5.9269061978370434</v>
      </c>
      <c r="G433" s="17">
        <v>2.7512959388627804E-2</v>
      </c>
      <c r="H433" s="9">
        <f t="shared" si="34"/>
        <v>2.4345238133641339E-2</v>
      </c>
      <c r="AC433" s="15"/>
      <c r="AD433" s="16"/>
    </row>
    <row r="434" spans="1:30" hidden="1" outlineLevel="2" x14ac:dyDescent="0.3">
      <c r="A434" s="21">
        <v>37140</v>
      </c>
      <c r="B434" s="22">
        <v>-3.0810740879134744E-2</v>
      </c>
      <c r="C434" s="9">
        <f t="shared" si="31"/>
        <v>-6.5610740879134738E-2</v>
      </c>
      <c r="D434" s="6">
        <f t="shared" si="32"/>
        <v>4.304769318708962E-3</v>
      </c>
      <c r="E434" s="6">
        <f t="shared" si="35"/>
        <v>1.7196769397911497E-3</v>
      </c>
      <c r="F434" s="6">
        <f t="shared" si="33"/>
        <v>7.1632492587192411</v>
      </c>
      <c r="G434" s="17">
        <v>2.1981250807704421E-2</v>
      </c>
      <c r="H434" s="9">
        <f t="shared" si="34"/>
        <v>2.6764247156830772E-2</v>
      </c>
      <c r="AC434" s="15"/>
      <c r="AD434" s="16"/>
    </row>
    <row r="435" spans="1:30" hidden="1" outlineLevel="2" x14ac:dyDescent="0.3">
      <c r="A435" s="21">
        <v>37141</v>
      </c>
      <c r="B435" s="22">
        <v>-1.0573789131678113E-2</v>
      </c>
      <c r="C435" s="9">
        <f t="shared" si="31"/>
        <v>-4.5373789131678111E-2</v>
      </c>
      <c r="D435" s="6">
        <f t="shared" si="32"/>
        <v>2.0587807401659906E-3</v>
      </c>
      <c r="E435" s="6">
        <f t="shared" si="35"/>
        <v>4.304769318708962E-3</v>
      </c>
      <c r="F435" s="6">
        <f t="shared" si="33"/>
        <v>4.5755412018322961</v>
      </c>
      <c r="G435" s="17">
        <v>2.0947622032243929E-2</v>
      </c>
      <c r="H435" s="9">
        <f t="shared" si="34"/>
        <v>2.1390514724597666E-2</v>
      </c>
      <c r="AC435" s="15"/>
      <c r="AD435" s="16"/>
    </row>
    <row r="436" spans="1:30" hidden="1" outlineLevel="2" x14ac:dyDescent="0.3">
      <c r="A436" s="21">
        <v>37144</v>
      </c>
      <c r="B436" s="22">
        <v>4.5402810479485533E-3</v>
      </c>
      <c r="C436" s="9">
        <f t="shared" si="31"/>
        <v>-3.0259718952051443E-2</v>
      </c>
      <c r="D436" s="6">
        <f t="shared" si="32"/>
        <v>9.1565059105714122E-4</v>
      </c>
      <c r="E436" s="6">
        <f t="shared" si="35"/>
        <v>2.0587807401659906E-3</v>
      </c>
      <c r="F436" s="6">
        <f t="shared" si="33"/>
        <v>4.15601761376971</v>
      </c>
      <c r="G436" s="17">
        <v>1.3382596669107641E-2</v>
      </c>
      <c r="H436" s="9">
        <f t="shared" si="34"/>
        <v>2.0386313089349212E-2</v>
      </c>
      <c r="AC436" s="15"/>
      <c r="AD436" s="16"/>
    </row>
    <row r="437" spans="1:30" hidden="1" outlineLevel="2" x14ac:dyDescent="0.3">
      <c r="A437" s="21">
        <v>37151</v>
      </c>
      <c r="B437" s="22">
        <v>-7.0766880117626996E-2</v>
      </c>
      <c r="C437" s="9">
        <f t="shared" si="31"/>
        <v>-0.10556688011762699</v>
      </c>
      <c r="D437" s="6">
        <f t="shared" si="32"/>
        <v>1.1144366177769429E-2</v>
      </c>
      <c r="E437" s="6">
        <f t="shared" si="35"/>
        <v>9.1565059105714122E-4</v>
      </c>
      <c r="F437" s="6">
        <f t="shared" si="33"/>
        <v>1.7011900805630631</v>
      </c>
      <c r="G437" s="17">
        <v>5.2430027648524356E-2</v>
      </c>
      <c r="H437" s="9">
        <f t="shared" si="34"/>
        <v>1.3042967762603198E-2</v>
      </c>
      <c r="AC437" s="15"/>
      <c r="AD437" s="16"/>
    </row>
    <row r="438" spans="1:30" hidden="1" outlineLevel="2" x14ac:dyDescent="0.3">
      <c r="A438" s="21">
        <v>37152</v>
      </c>
      <c r="B438" s="22">
        <v>-1.5613064264879704E-2</v>
      </c>
      <c r="C438" s="9">
        <f t="shared" si="31"/>
        <v>-5.0413064264879702E-2</v>
      </c>
      <c r="D438" s="6">
        <f t="shared" si="32"/>
        <v>2.541477048574891E-3</v>
      </c>
      <c r="E438" s="6">
        <f t="shared" si="35"/>
        <v>1.1144366177769429E-2</v>
      </c>
      <c r="F438" s="6">
        <f t="shared" si="33"/>
        <v>25.991592780950032</v>
      </c>
      <c r="G438" s="17">
        <v>2.1377064547087377E-2</v>
      </c>
      <c r="H438" s="9">
        <f t="shared" si="34"/>
        <v>5.0981950512853105E-2</v>
      </c>
      <c r="AC438" s="15"/>
      <c r="AD438" s="16"/>
    </row>
    <row r="439" spans="1:30" hidden="1" outlineLevel="2" x14ac:dyDescent="0.3">
      <c r="A439" s="21">
        <v>37153</v>
      </c>
      <c r="B439" s="22">
        <v>-1.7698138909102989E-2</v>
      </c>
      <c r="C439" s="9">
        <f t="shared" si="31"/>
        <v>-5.2498138909102987E-2</v>
      </c>
      <c r="D439" s="6">
        <f t="shared" si="32"/>
        <v>2.7560545889194731E-3</v>
      </c>
      <c r="E439" s="6">
        <f t="shared" si="35"/>
        <v>2.541477048574891E-3</v>
      </c>
      <c r="F439" s="6">
        <f t="shared" si="33"/>
        <v>4.327841970852492</v>
      </c>
      <c r="G439" s="17">
        <v>5.8074353052935221E-2</v>
      </c>
      <c r="H439" s="9">
        <f t="shared" si="34"/>
        <v>2.0803465987312045E-2</v>
      </c>
      <c r="AC439" s="15"/>
      <c r="AD439" s="16"/>
    </row>
    <row r="440" spans="1:30" hidden="1" outlineLevel="2" x14ac:dyDescent="0.3">
      <c r="A440" s="21">
        <v>37154</v>
      </c>
      <c r="B440" s="22">
        <v>-3.7933933758647342E-2</v>
      </c>
      <c r="C440" s="9">
        <f t="shared" si="31"/>
        <v>-7.273393375864734E-2</v>
      </c>
      <c r="D440" s="6">
        <f t="shared" si="32"/>
        <v>5.2902251200072992E-3</v>
      </c>
      <c r="E440" s="6">
        <f t="shared" si="35"/>
        <v>2.7560545889194731E-3</v>
      </c>
      <c r="F440" s="6">
        <f t="shared" si="33"/>
        <v>31.886591779534402</v>
      </c>
      <c r="G440" s="17">
        <v>2.9114324752257496E-2</v>
      </c>
      <c r="H440" s="9">
        <f t="shared" si="34"/>
        <v>5.6468213872526901E-2</v>
      </c>
      <c r="AC440" s="15"/>
      <c r="AD440" s="16"/>
    </row>
    <row r="441" spans="1:30" hidden="1" outlineLevel="2" x14ac:dyDescent="0.3">
      <c r="A441" s="21">
        <v>37155</v>
      </c>
      <c r="B441" s="22">
        <v>-3.2994100571483213E-2</v>
      </c>
      <c r="C441" s="9">
        <f t="shared" si="31"/>
        <v>-6.7794100571483218E-2</v>
      </c>
      <c r="D441" s="6">
        <f t="shared" si="32"/>
        <v>4.5960400722963816E-3</v>
      </c>
      <c r="E441" s="6">
        <f t="shared" si="35"/>
        <v>5.2902251200072992E-3</v>
      </c>
      <c r="F441" s="6">
        <f t="shared" si="33"/>
        <v>8.0205478989128611</v>
      </c>
      <c r="G441" s="17">
        <v>6.0758705201048251E-2</v>
      </c>
      <c r="H441" s="9">
        <f t="shared" si="34"/>
        <v>2.8320571849651734E-2</v>
      </c>
      <c r="AC441" s="15"/>
      <c r="AD441" s="16"/>
    </row>
    <row r="442" spans="1:30" hidden="1" outlineLevel="2" x14ac:dyDescent="0.3">
      <c r="A442" s="21">
        <v>37158</v>
      </c>
      <c r="B442" s="22">
        <v>5.216425461462719E-2</v>
      </c>
      <c r="C442" s="9">
        <f t="shared" si="31"/>
        <v>1.7364254614627192E-2</v>
      </c>
      <c r="D442" s="6">
        <f t="shared" si="32"/>
        <v>3.0151733832160175E-4</v>
      </c>
      <c r="E442" s="6">
        <f t="shared" si="35"/>
        <v>4.5960400722963816E-3</v>
      </c>
      <c r="F442" s="6">
        <f t="shared" si="33"/>
        <v>34.901776973898642</v>
      </c>
      <c r="G442" s="17">
        <v>2.9812325827514065E-2</v>
      </c>
      <c r="H442" s="9">
        <f t="shared" si="34"/>
        <v>5.907772589893643E-2</v>
      </c>
      <c r="AC442" s="15"/>
      <c r="AD442" s="16"/>
    </row>
    <row r="443" spans="1:30" hidden="1" outlineLevel="2" x14ac:dyDescent="0.3">
      <c r="A443" s="21">
        <v>37159</v>
      </c>
      <c r="B443" s="22">
        <v>1.4928095734775878E-3</v>
      </c>
      <c r="C443" s="9">
        <f t="shared" si="31"/>
        <v>-3.3307190426522408E-2</v>
      </c>
      <c r="D443" s="6">
        <f t="shared" si="32"/>
        <v>1.1093689341086259E-3</v>
      </c>
      <c r="E443" s="6">
        <f t="shared" si="35"/>
        <v>3.0151733832160175E-4</v>
      </c>
      <c r="F443" s="6">
        <f t="shared" si="33"/>
        <v>8.4090624152001467</v>
      </c>
      <c r="G443" s="17">
        <v>2.1065086042267023E-2</v>
      </c>
      <c r="H443" s="9">
        <f t="shared" si="34"/>
        <v>2.8998383429426108E-2</v>
      </c>
      <c r="AC443" s="15"/>
      <c r="AD443" s="16"/>
    </row>
    <row r="444" spans="1:30" hidden="1" outlineLevel="2" x14ac:dyDescent="0.3">
      <c r="A444" s="21">
        <v>37160</v>
      </c>
      <c r="B444" s="22">
        <v>-2.5358089691307789E-2</v>
      </c>
      <c r="C444" s="9">
        <f t="shared" si="31"/>
        <v>-6.0158089691307787E-2</v>
      </c>
      <c r="D444" s="6">
        <f t="shared" si="32"/>
        <v>3.6189957553074323E-3</v>
      </c>
      <c r="E444" s="6">
        <f t="shared" si="35"/>
        <v>1.1093689341086259E-3</v>
      </c>
      <c r="F444" s="6">
        <f t="shared" si="33"/>
        <v>4.2026146357142427</v>
      </c>
      <c r="G444" s="17">
        <v>1.9936929040021999E-2</v>
      </c>
      <c r="H444" s="9">
        <f t="shared" si="34"/>
        <v>2.050027959739633E-2</v>
      </c>
      <c r="AC444" s="15"/>
      <c r="AD444" s="16"/>
    </row>
    <row r="445" spans="1:30" hidden="1" outlineLevel="2" x14ac:dyDescent="0.3">
      <c r="A445" s="21">
        <v>37161</v>
      </c>
      <c r="B445" s="22">
        <v>-2.2771721097621187E-3</v>
      </c>
      <c r="C445" s="9">
        <f t="shared" si="31"/>
        <v>-3.7077172109762115E-2</v>
      </c>
      <c r="D445" s="6">
        <f t="shared" si="32"/>
        <v>1.3747166916569216E-3</v>
      </c>
      <c r="E445" s="6">
        <f t="shared" si="35"/>
        <v>3.6189957553074323E-3</v>
      </c>
      <c r="F445" s="6">
        <f t="shared" si="33"/>
        <v>3.7655241997805593</v>
      </c>
      <c r="G445" s="17">
        <v>2.6889023228953007E-2</v>
      </c>
      <c r="H445" s="9">
        <f t="shared" si="34"/>
        <v>1.9404958644069714E-2</v>
      </c>
      <c r="AC445" s="15"/>
      <c r="AD445" s="16"/>
    </row>
    <row r="446" spans="1:30" hidden="1" outlineLevel="2" x14ac:dyDescent="0.3">
      <c r="A446" s="21">
        <v>37162</v>
      </c>
      <c r="B446" s="22">
        <v>2.5742228373751962E-2</v>
      </c>
      <c r="C446" s="9">
        <f t="shared" si="31"/>
        <v>-9.0577716262480353E-3</v>
      </c>
      <c r="D446" s="6">
        <f t="shared" si="32"/>
        <v>8.2043226833263978E-5</v>
      </c>
      <c r="E446" s="6">
        <f t="shared" si="35"/>
        <v>1.3747166916569216E-3</v>
      </c>
      <c r="F446" s="6">
        <f t="shared" si="33"/>
        <v>6.8423989881494878</v>
      </c>
      <c r="G446" s="17">
        <v>1.3829875870680724E-2</v>
      </c>
      <c r="H446" s="9">
        <f t="shared" si="34"/>
        <v>2.6157979639393956E-2</v>
      </c>
      <c r="AC446" s="15"/>
      <c r="AD446" s="16"/>
    </row>
    <row r="447" spans="1:30" hidden="1" outlineLevel="2" x14ac:dyDescent="0.3">
      <c r="A447" s="21">
        <v>37165</v>
      </c>
      <c r="B447" s="22">
        <v>-1.2311996605757229E-2</v>
      </c>
      <c r="C447" s="9">
        <f t="shared" si="31"/>
        <v>-4.7111996605757225E-2</v>
      </c>
      <c r="D447" s="6">
        <f t="shared" si="32"/>
        <v>2.2195402241808803E-3</v>
      </c>
      <c r="E447" s="6">
        <f t="shared" si="35"/>
        <v>8.2043226833263978E-5</v>
      </c>
      <c r="F447" s="6">
        <f t="shared" si="33"/>
        <v>1.8161932744929943</v>
      </c>
      <c r="G447" s="17">
        <v>1.7873513783600824E-2</v>
      </c>
      <c r="H447" s="9">
        <f t="shared" si="34"/>
        <v>1.3476621514656388E-2</v>
      </c>
      <c r="AC447" s="15"/>
      <c r="AD447" s="16"/>
    </row>
    <row r="448" spans="1:30" hidden="1" outlineLevel="2" x14ac:dyDescent="0.3">
      <c r="A448" s="21">
        <v>37166</v>
      </c>
      <c r="B448" s="22">
        <v>7.9858035923918193E-3</v>
      </c>
      <c r="C448" s="9">
        <f t="shared" si="31"/>
        <v>-2.6814196407608178E-2</v>
      </c>
      <c r="D448" s="6">
        <f t="shared" si="32"/>
        <v>7.1900112898578737E-4</v>
      </c>
      <c r="E448" s="6">
        <f t="shared" si="35"/>
        <v>2.2195402241808803E-3</v>
      </c>
      <c r="F448" s="6">
        <f t="shared" si="33"/>
        <v>3.028020599032152</v>
      </c>
      <c r="G448" s="17">
        <v>1.3101946325663468E-2</v>
      </c>
      <c r="H448" s="9">
        <f t="shared" si="34"/>
        <v>1.7401208575935617E-2</v>
      </c>
      <c r="AC448" s="15"/>
      <c r="AD448" s="16"/>
    </row>
    <row r="449" spans="1:30" hidden="1" outlineLevel="2" x14ac:dyDescent="0.3">
      <c r="A449" s="21">
        <v>37167</v>
      </c>
      <c r="B449" s="22">
        <v>5.7598783465866353E-2</v>
      </c>
      <c r="C449" s="9">
        <f t="shared" si="31"/>
        <v>2.2798783465866355E-2</v>
      </c>
      <c r="D449" s="6">
        <f t="shared" si="32"/>
        <v>5.1978452752346113E-4</v>
      </c>
      <c r="E449" s="6">
        <f t="shared" si="35"/>
        <v>7.1900112898578737E-4</v>
      </c>
      <c r="F449" s="6">
        <f t="shared" si="33"/>
        <v>1.6309243176219723</v>
      </c>
      <c r="G449" s="17">
        <v>3.9513236473216029E-2</v>
      </c>
      <c r="H449" s="9">
        <f t="shared" si="34"/>
        <v>1.2770764728950151E-2</v>
      </c>
      <c r="AC449" s="15"/>
      <c r="AD449" s="16"/>
    </row>
    <row r="450" spans="1:30" hidden="1" outlineLevel="2" x14ac:dyDescent="0.3">
      <c r="A450" s="21">
        <v>37168</v>
      </c>
      <c r="B450" s="22">
        <v>1.03835900736074E-2</v>
      </c>
      <c r="C450" s="9">
        <f t="shared" si="31"/>
        <v>-2.4416409926392598E-2</v>
      </c>
      <c r="D450" s="6">
        <f t="shared" si="32"/>
        <v>5.9616107369364298E-4</v>
      </c>
      <c r="E450" s="6">
        <f t="shared" si="35"/>
        <v>5.1978452752346113E-4</v>
      </c>
      <c r="F450" s="6">
        <f t="shared" si="33"/>
        <v>14.765742845483416</v>
      </c>
      <c r="G450" s="17">
        <v>2.9463235468587371E-2</v>
      </c>
      <c r="H450" s="9">
        <f t="shared" si="34"/>
        <v>3.8426218712597021E-2</v>
      </c>
      <c r="AC450" s="15"/>
      <c r="AD450" s="16"/>
    </row>
    <row r="451" spans="1:30" hidden="1" outlineLevel="2" x14ac:dyDescent="0.3">
      <c r="A451" s="21">
        <v>37169</v>
      </c>
      <c r="B451" s="22">
        <v>4.98968437840495E-3</v>
      </c>
      <c r="C451" s="9">
        <f t="shared" si="31"/>
        <v>-2.9810315621595047E-2</v>
      </c>
      <c r="D451" s="6">
        <f t="shared" si="32"/>
        <v>8.8865491745911368E-4</v>
      </c>
      <c r="E451" s="6">
        <f t="shared" si="35"/>
        <v>5.9616107369364298E-4</v>
      </c>
      <c r="F451" s="6">
        <f t="shared" si="33"/>
        <v>8.2134916771249795</v>
      </c>
      <c r="G451" s="17">
        <v>2.8765064020711082E-2</v>
      </c>
      <c r="H451" s="9">
        <f t="shared" si="34"/>
        <v>2.8659189934687582E-2</v>
      </c>
      <c r="AC451" s="15"/>
      <c r="AD451" s="16"/>
    </row>
    <row r="452" spans="1:30" hidden="1" outlineLevel="2" x14ac:dyDescent="0.3">
      <c r="A452" s="21">
        <v>37172</v>
      </c>
      <c r="B452" s="22">
        <v>4.0476596504346898E-4</v>
      </c>
      <c r="C452" s="9">
        <f t="shared" si="31"/>
        <v>-3.4395234034956527E-2</v>
      </c>
      <c r="D452" s="6">
        <f t="shared" si="32"/>
        <v>1.1830321243194318E-3</v>
      </c>
      <c r="E452" s="6">
        <f t="shared" si="35"/>
        <v>8.8865491745911368E-4</v>
      </c>
      <c r="F452" s="6">
        <f t="shared" si="33"/>
        <v>7.8292512609095111</v>
      </c>
      <c r="G452" s="17">
        <v>2.2513286665561929E-2</v>
      </c>
      <c r="H452" s="9">
        <f t="shared" si="34"/>
        <v>2.7980799239674177E-2</v>
      </c>
      <c r="AC452" s="15"/>
      <c r="AD452" s="16"/>
    </row>
    <row r="453" spans="1:30" hidden="1" outlineLevel="2" x14ac:dyDescent="0.3">
      <c r="A453" s="21">
        <v>37173</v>
      </c>
      <c r="B453" s="22">
        <v>-2.2518857555163186E-2</v>
      </c>
      <c r="C453" s="9">
        <f t="shared" si="31"/>
        <v>-5.731885755516318E-2</v>
      </c>
      <c r="D453" s="6">
        <f t="shared" si="32"/>
        <v>3.2854514314290873E-3</v>
      </c>
      <c r="E453" s="6">
        <f t="shared" si="35"/>
        <v>1.1830321243194318E-3</v>
      </c>
      <c r="F453" s="6">
        <f t="shared" si="33"/>
        <v>4.7991362535818247</v>
      </c>
      <c r="G453" s="17">
        <v>1.2701142374859082E-2</v>
      </c>
      <c r="H453" s="9">
        <f t="shared" si="34"/>
        <v>2.1906930989031358E-2</v>
      </c>
      <c r="AC453" s="15"/>
      <c r="AD453" s="16"/>
    </row>
    <row r="454" spans="1:30" hidden="1" outlineLevel="2" x14ac:dyDescent="0.3">
      <c r="A454" s="21">
        <v>37174</v>
      </c>
      <c r="B454" s="22">
        <v>3.5086312116762178E-2</v>
      </c>
      <c r="C454" s="9">
        <f t="shared" si="31"/>
        <v>2.8631211676218016E-4</v>
      </c>
      <c r="D454" s="6">
        <f t="shared" si="32"/>
        <v>8.1974628204840286E-8</v>
      </c>
      <c r="E454" s="6">
        <f t="shared" si="35"/>
        <v>3.2854514314290873E-3</v>
      </c>
      <c r="F454" s="6">
        <f t="shared" si="33"/>
        <v>1.5333028126281234</v>
      </c>
      <c r="G454" s="17">
        <v>1.9285799843539262E-2</v>
      </c>
      <c r="H454" s="9">
        <f t="shared" si="34"/>
        <v>1.2382660508259617E-2</v>
      </c>
      <c r="AC454" s="15"/>
      <c r="AD454" s="16"/>
    </row>
    <row r="455" spans="1:30" hidden="1" outlineLevel="2" x14ac:dyDescent="0.3">
      <c r="A455" s="21">
        <v>37175</v>
      </c>
      <c r="B455" s="22">
        <v>4.5209660136507512E-2</v>
      </c>
      <c r="C455" s="9">
        <f t="shared" si="31"/>
        <v>1.0409660136507515E-2</v>
      </c>
      <c r="D455" s="6">
        <f t="shared" si="32"/>
        <v>1.0836102415759365E-4</v>
      </c>
      <c r="E455" s="6">
        <f t="shared" si="35"/>
        <v>8.1974628204840286E-8</v>
      </c>
      <c r="F455" s="6">
        <f t="shared" si="33"/>
        <v>3.523944402799724</v>
      </c>
      <c r="G455" s="17">
        <v>1.8487886367894023E-2</v>
      </c>
      <c r="H455" s="9">
        <f t="shared" si="34"/>
        <v>1.8772171964905191E-2</v>
      </c>
      <c r="AC455" s="15"/>
      <c r="AD455" s="16"/>
    </row>
    <row r="456" spans="1:30" hidden="1" outlineLevel="2" x14ac:dyDescent="0.3">
      <c r="A456" s="21">
        <v>37176</v>
      </c>
      <c r="B456" s="22">
        <v>1.1337019741895595E-3</v>
      </c>
      <c r="C456" s="9">
        <f t="shared" si="31"/>
        <v>-3.3666298025810441E-2</v>
      </c>
      <c r="D456" s="6">
        <f t="shared" si="32"/>
        <v>1.1334196227626881E-3</v>
      </c>
      <c r="E456" s="6">
        <f t="shared" si="35"/>
        <v>1.0836102415759365E-4</v>
      </c>
      <c r="F456" s="6">
        <f t="shared" si="33"/>
        <v>3.2390653855248641</v>
      </c>
      <c r="G456" s="17">
        <v>2.6333302110418171E-2</v>
      </c>
      <c r="H456" s="9">
        <f t="shared" si="34"/>
        <v>1.7997403661430902E-2</v>
      </c>
      <c r="AC456" s="15"/>
      <c r="AD456" s="16"/>
    </row>
    <row r="457" spans="1:30" hidden="1" outlineLevel="2" x14ac:dyDescent="0.3">
      <c r="A457" s="21">
        <v>37179</v>
      </c>
      <c r="B457" s="22">
        <v>-4.1709298297040714E-3</v>
      </c>
      <c r="C457" s="9">
        <f t="shared" si="31"/>
        <v>-3.8970929829704071E-2</v>
      </c>
      <c r="D457" s="6">
        <f t="shared" si="32"/>
        <v>1.5187333717917185E-3</v>
      </c>
      <c r="E457" s="6">
        <f t="shared" si="35"/>
        <v>1.1334196227626881E-3</v>
      </c>
      <c r="F457" s="6">
        <f t="shared" si="33"/>
        <v>6.5628270503651738</v>
      </c>
      <c r="G457" s="17">
        <v>1.862271962590983E-2</v>
      </c>
      <c r="H457" s="9">
        <f t="shared" si="34"/>
        <v>2.5618015243896574E-2</v>
      </c>
      <c r="AC457" s="15"/>
      <c r="AD457" s="16"/>
    </row>
    <row r="458" spans="1:30" hidden="1" outlineLevel="2" x14ac:dyDescent="0.3">
      <c r="A458" s="21">
        <v>37180</v>
      </c>
      <c r="B458" s="22">
        <v>1.5071686168397139E-2</v>
      </c>
      <c r="C458" s="9">
        <f t="shared" si="31"/>
        <v>-1.972831383160286E-2</v>
      </c>
      <c r="D458" s="6">
        <f t="shared" si="32"/>
        <v>3.8920636663821275E-4</v>
      </c>
      <c r="E458" s="6">
        <f t="shared" si="35"/>
        <v>1.5187333717917185E-3</v>
      </c>
      <c r="F458" s="6">
        <f t="shared" si="33"/>
        <v>3.2864327019810777</v>
      </c>
      <c r="G458" s="17">
        <v>1.3258063007024713E-2</v>
      </c>
      <c r="H458" s="9">
        <f t="shared" si="34"/>
        <v>1.812852090486446E-2</v>
      </c>
      <c r="AC458" s="15"/>
      <c r="AD458" s="16"/>
    </row>
    <row r="459" spans="1:30" hidden="1" outlineLevel="2" x14ac:dyDescent="0.3">
      <c r="A459" s="21">
        <v>37181</v>
      </c>
      <c r="B459" s="22">
        <v>-4.4972402872206239E-2</v>
      </c>
      <c r="C459" s="9">
        <f t="shared" si="31"/>
        <v>-7.9772402872206244E-2</v>
      </c>
      <c r="D459" s="6">
        <f t="shared" si="32"/>
        <v>6.3636362600055793E-3</v>
      </c>
      <c r="E459" s="6">
        <f t="shared" si="35"/>
        <v>3.8920636663821275E-4</v>
      </c>
      <c r="F459" s="6">
        <f t="shared" si="33"/>
        <v>1.6698047198924362</v>
      </c>
      <c r="G459" s="17">
        <v>3.0335992322489888E-2</v>
      </c>
      <c r="H459" s="9">
        <f t="shared" si="34"/>
        <v>1.292209239981063E-2</v>
      </c>
      <c r="AC459" s="15"/>
      <c r="AD459" s="16"/>
    </row>
    <row r="460" spans="1:30" hidden="1" outlineLevel="2" x14ac:dyDescent="0.3">
      <c r="A460" s="21">
        <v>37182</v>
      </c>
      <c r="B460" s="22">
        <v>3.8677762508961796E-3</v>
      </c>
      <c r="C460" s="9">
        <f t="shared" si="31"/>
        <v>-3.0932223749103819E-2</v>
      </c>
      <c r="D460" s="6">
        <f t="shared" si="32"/>
        <v>9.5680246606462231E-4</v>
      </c>
      <c r="E460" s="6">
        <f t="shared" si="35"/>
        <v>6.3636362600055793E-3</v>
      </c>
      <c r="F460" s="6">
        <f t="shared" si="33"/>
        <v>8.7070874556067039</v>
      </c>
      <c r="G460" s="17">
        <v>1.3196862428203832E-2</v>
      </c>
      <c r="H460" s="9">
        <f t="shared" si="34"/>
        <v>2.950777432407721E-2</v>
      </c>
      <c r="AC460" s="15"/>
      <c r="AD460" s="16"/>
    </row>
    <row r="461" spans="1:30" hidden="1" outlineLevel="2" x14ac:dyDescent="0.3">
      <c r="A461" s="21">
        <v>37183</v>
      </c>
      <c r="B461" s="22">
        <v>1.1185387344887256E-2</v>
      </c>
      <c r="C461" s="9">
        <f t="shared" ref="C461:C524" si="36">B461-B$5</f>
        <v>-2.3614612655112742E-2</v>
      </c>
      <c r="D461" s="6">
        <f t="shared" ref="D461:D524" si="37">C461^2</f>
        <v>5.5764993085101087E-4</v>
      </c>
      <c r="E461" s="6">
        <f t="shared" si="35"/>
        <v>9.5680246606462231E-4</v>
      </c>
      <c r="F461" s="6">
        <f t="shared" ref="F461:F524" si="38">B$6+B$7*E461+B$8*(G460*100)^2</f>
        <v>1.6545303428991311</v>
      </c>
      <c r="G461" s="17">
        <v>1.7925205062621206E-2</v>
      </c>
      <c r="H461" s="9">
        <f t="shared" ref="H461:H524" si="39">SQRT(F461)/100</f>
        <v>1.2862854826589356E-2</v>
      </c>
      <c r="AC461" s="15"/>
      <c r="AD461" s="16"/>
    </row>
    <row r="462" spans="1:30" hidden="1" outlineLevel="2" x14ac:dyDescent="0.3">
      <c r="A462" s="21">
        <v>37186</v>
      </c>
      <c r="B462" s="22">
        <v>2.176212182942272E-2</v>
      </c>
      <c r="C462" s="9">
        <f t="shared" si="36"/>
        <v>-1.3037878170577277E-2</v>
      </c>
      <c r="D462" s="6">
        <f t="shared" si="37"/>
        <v>1.6998626719081549E-4</v>
      </c>
      <c r="E462" s="6">
        <f t="shared" ref="E462:E525" si="40">D461</f>
        <v>5.5764993085101087E-4</v>
      </c>
      <c r="F462" s="6">
        <f t="shared" si="38"/>
        <v>3.045426594374395</v>
      </c>
      <c r="G462" s="17">
        <v>1.3621425498671274E-2</v>
      </c>
      <c r="H462" s="9">
        <f t="shared" si="39"/>
        <v>1.7451150662275525E-2</v>
      </c>
      <c r="AC462" s="15"/>
      <c r="AD462" s="16"/>
    </row>
    <row r="463" spans="1:30" hidden="1" outlineLevel="2" x14ac:dyDescent="0.3">
      <c r="A463" s="21">
        <v>37187</v>
      </c>
      <c r="B463" s="22">
        <v>-2.1333302886488996E-3</v>
      </c>
      <c r="C463" s="9">
        <f t="shared" si="36"/>
        <v>-3.6933330288648897E-2</v>
      </c>
      <c r="D463" s="6">
        <f t="shared" si="37"/>
        <v>1.3640708862104299E-3</v>
      </c>
      <c r="E463" s="6">
        <f t="shared" si="40"/>
        <v>1.6998626719081549E-4</v>
      </c>
      <c r="F463" s="6">
        <f t="shared" si="38"/>
        <v>1.7621112039846596</v>
      </c>
      <c r="G463" s="17">
        <v>1.8019066620085827E-2</v>
      </c>
      <c r="H463" s="9">
        <f t="shared" si="39"/>
        <v>1.3274453676082718E-2</v>
      </c>
      <c r="AC463" s="15"/>
      <c r="AD463" s="16"/>
    </row>
    <row r="464" spans="1:30" hidden="1" outlineLevel="2" x14ac:dyDescent="0.3">
      <c r="A464" s="21">
        <v>37188</v>
      </c>
      <c r="B464" s="22">
        <v>1.5774631849675771E-2</v>
      </c>
      <c r="C464" s="9">
        <f t="shared" si="36"/>
        <v>-1.9025368150324226E-2</v>
      </c>
      <c r="D464" s="6">
        <f t="shared" si="37"/>
        <v>3.6196463325537147E-4</v>
      </c>
      <c r="E464" s="6">
        <f t="shared" si="40"/>
        <v>1.3640708862104299E-3</v>
      </c>
      <c r="F464" s="6">
        <f t="shared" si="38"/>
        <v>3.0773567407073275</v>
      </c>
      <c r="G464" s="17">
        <v>1.2923261046993885E-2</v>
      </c>
      <c r="H464" s="9">
        <f t="shared" si="39"/>
        <v>1.7542396474562211E-2</v>
      </c>
      <c r="AC464" s="15"/>
      <c r="AD464" s="16"/>
    </row>
    <row r="465" spans="1:30" hidden="1" outlineLevel="2" x14ac:dyDescent="0.3">
      <c r="A465" s="21">
        <v>37189</v>
      </c>
      <c r="B465" s="22">
        <v>2.505395159839903E-2</v>
      </c>
      <c r="C465" s="9">
        <f t="shared" si="36"/>
        <v>-9.746048401600968E-3</v>
      </c>
      <c r="D465" s="6">
        <f t="shared" si="37"/>
        <v>9.4985459446348777E-5</v>
      </c>
      <c r="E465" s="6">
        <f t="shared" si="40"/>
        <v>3.6196463325537147E-4</v>
      </c>
      <c r="F465" s="6">
        <f t="shared" si="38"/>
        <v>1.5869512705871558</v>
      </c>
      <c r="G465" s="17">
        <v>3.2576431319783175E-2</v>
      </c>
      <c r="H465" s="9">
        <f t="shared" si="39"/>
        <v>1.2597425413897698E-2</v>
      </c>
      <c r="AC465" s="15"/>
      <c r="AD465" s="16"/>
    </row>
    <row r="466" spans="1:30" hidden="1" outlineLevel="2" x14ac:dyDescent="0.3">
      <c r="A466" s="21">
        <v>37190</v>
      </c>
      <c r="B466" s="22">
        <v>-3.6733789136889866E-3</v>
      </c>
      <c r="C466" s="9">
        <f t="shared" si="36"/>
        <v>-3.8473378913688981E-2</v>
      </c>
      <c r="D466" s="6">
        <f t="shared" si="37"/>
        <v>1.4802008850362878E-3</v>
      </c>
      <c r="E466" s="6">
        <f t="shared" si="40"/>
        <v>9.4985459446348777E-5</v>
      </c>
      <c r="F466" s="6">
        <f t="shared" si="38"/>
        <v>10.039040834696095</v>
      </c>
      <c r="G466" s="17">
        <v>1.5293780305550453E-2</v>
      </c>
      <c r="H466" s="9">
        <f t="shared" si="39"/>
        <v>3.1684445449930314E-2</v>
      </c>
      <c r="AC466" s="15"/>
      <c r="AD466" s="16"/>
    </row>
    <row r="467" spans="1:30" hidden="1" outlineLevel="2" x14ac:dyDescent="0.3">
      <c r="A467" s="21">
        <v>37193</v>
      </c>
      <c r="B467" s="22">
        <v>-4.0045911450707197E-2</v>
      </c>
      <c r="C467" s="9">
        <f t="shared" si="36"/>
        <v>-7.4845911450707195E-2</v>
      </c>
      <c r="D467" s="6">
        <f t="shared" si="37"/>
        <v>5.6019104608871027E-3</v>
      </c>
      <c r="E467" s="6">
        <f t="shared" si="40"/>
        <v>1.4802008850362878E-3</v>
      </c>
      <c r="F467" s="6">
        <f t="shared" si="38"/>
        <v>2.219243506202691</v>
      </c>
      <c r="G467" s="17">
        <v>1.7229385840861939E-2</v>
      </c>
      <c r="H467" s="9">
        <f t="shared" si="39"/>
        <v>1.4897125582482988E-2</v>
      </c>
      <c r="AC467" s="15"/>
      <c r="AD467" s="16"/>
    </row>
    <row r="468" spans="1:30" hidden="1" outlineLevel="2" x14ac:dyDescent="0.3">
      <c r="A468" s="21">
        <v>37194</v>
      </c>
      <c r="B468" s="22">
        <v>-1.907432490789434E-2</v>
      </c>
      <c r="C468" s="9">
        <f t="shared" si="36"/>
        <v>-5.3874324907894337E-2</v>
      </c>
      <c r="D468" s="6">
        <f t="shared" si="37"/>
        <v>2.9024428842813641E-3</v>
      </c>
      <c r="E468" s="6">
        <f t="shared" si="40"/>
        <v>5.6019104608871027E-3</v>
      </c>
      <c r="F468" s="6">
        <f t="shared" si="38"/>
        <v>2.8144762103900391</v>
      </c>
      <c r="G468" s="17">
        <v>1.9398996090529117E-2</v>
      </c>
      <c r="H468" s="9">
        <f t="shared" si="39"/>
        <v>1.6776400717645124E-2</v>
      </c>
      <c r="AC468" s="15"/>
      <c r="AD468" s="16"/>
    </row>
    <row r="469" spans="1:30" hidden="1" outlineLevel="2" x14ac:dyDescent="0.3">
      <c r="A469" s="21">
        <v>37195</v>
      </c>
      <c r="B469" s="22">
        <v>1.3575291403060382E-2</v>
      </c>
      <c r="C469" s="9">
        <f t="shared" si="36"/>
        <v>-2.1224708596939618E-2</v>
      </c>
      <c r="D469" s="6">
        <f t="shared" si="37"/>
        <v>4.504882550250025E-4</v>
      </c>
      <c r="E469" s="6">
        <f t="shared" si="40"/>
        <v>2.9024428842813641E-3</v>
      </c>
      <c r="F469" s="6">
        <f t="shared" si="38"/>
        <v>3.5654824827631786</v>
      </c>
      <c r="G469" s="17">
        <v>2.2841936114620549E-2</v>
      </c>
      <c r="H469" s="9">
        <f t="shared" si="39"/>
        <v>1.8882485225105244E-2</v>
      </c>
      <c r="AC469" s="15"/>
      <c r="AD469" s="16"/>
    </row>
    <row r="470" spans="1:30" hidden="1" outlineLevel="2" x14ac:dyDescent="0.3">
      <c r="A470" s="21">
        <v>37196</v>
      </c>
      <c r="B470" s="22">
        <v>3.2652455685283625E-2</v>
      </c>
      <c r="C470" s="9">
        <f t="shared" si="36"/>
        <v>-2.1475443147163722E-3</v>
      </c>
      <c r="D470" s="6">
        <f t="shared" si="37"/>
        <v>4.6119465836706129E-6</v>
      </c>
      <c r="E470" s="6">
        <f t="shared" si="40"/>
        <v>4.504882550250025E-4</v>
      </c>
      <c r="F470" s="6">
        <f t="shared" si="38"/>
        <v>4.9399901126305767</v>
      </c>
      <c r="G470" s="17">
        <v>2.3688216382632507E-2</v>
      </c>
      <c r="H470" s="9">
        <f t="shared" si="39"/>
        <v>2.2226088528192668E-2</v>
      </c>
      <c r="AC470" s="15"/>
      <c r="AD470" s="16"/>
    </row>
    <row r="471" spans="1:30" hidden="1" outlineLevel="2" x14ac:dyDescent="0.3">
      <c r="A471" s="21">
        <v>37197</v>
      </c>
      <c r="B471" s="22">
        <v>-3.264968282927192E-4</v>
      </c>
      <c r="C471" s="9">
        <f t="shared" si="36"/>
        <v>-3.5126496828292719E-2</v>
      </c>
      <c r="D471" s="6">
        <f t="shared" si="37"/>
        <v>1.2338707794280585E-3</v>
      </c>
      <c r="E471" s="6">
        <f t="shared" si="40"/>
        <v>4.6119465836706129E-6</v>
      </c>
      <c r="F471" s="6">
        <f t="shared" si="38"/>
        <v>5.3121639748395175</v>
      </c>
      <c r="G471" s="17">
        <v>1.2646274991673678E-2</v>
      </c>
      <c r="H471" s="9">
        <f t="shared" si="39"/>
        <v>2.3048132190786129E-2</v>
      </c>
      <c r="AC471" s="15"/>
      <c r="AD471" s="16"/>
    </row>
    <row r="472" spans="1:30" hidden="1" outlineLevel="2" x14ac:dyDescent="0.3">
      <c r="A472" s="21">
        <v>37200</v>
      </c>
      <c r="B472" s="22">
        <v>2.7079868357948737E-2</v>
      </c>
      <c r="C472" s="9">
        <f t="shared" si="36"/>
        <v>-7.720131642051261E-3</v>
      </c>
      <c r="D472" s="6">
        <f t="shared" si="37"/>
        <v>5.9600432570601103E-5</v>
      </c>
      <c r="E472" s="6">
        <f t="shared" si="40"/>
        <v>1.2338707794280585E-3</v>
      </c>
      <c r="F472" s="6">
        <f t="shared" si="38"/>
        <v>1.5200528464616248</v>
      </c>
      <c r="G472" s="17">
        <v>1.6257793330241313E-2</v>
      </c>
      <c r="H472" s="9">
        <f t="shared" si="39"/>
        <v>1.2329042324777804E-2</v>
      </c>
      <c r="AC472" s="15"/>
      <c r="AD472" s="16"/>
    </row>
    <row r="473" spans="1:30" hidden="1" outlineLevel="2" x14ac:dyDescent="0.3">
      <c r="A473" s="21">
        <v>37201</v>
      </c>
      <c r="B473" s="22">
        <v>2.2835389884891151E-2</v>
      </c>
      <c r="C473" s="9">
        <f t="shared" si="36"/>
        <v>-1.1964610115108847E-2</v>
      </c>
      <c r="D473" s="6">
        <f t="shared" si="37"/>
        <v>1.4315189520656494E-4</v>
      </c>
      <c r="E473" s="6">
        <f t="shared" si="40"/>
        <v>5.9600432570601103E-5</v>
      </c>
      <c r="F473" s="6">
        <f t="shared" si="38"/>
        <v>2.5066642968155266</v>
      </c>
      <c r="G473" s="17">
        <v>1.6084331586066605E-2</v>
      </c>
      <c r="H473" s="9">
        <f t="shared" si="39"/>
        <v>1.58324486318937E-2</v>
      </c>
      <c r="AC473" s="15"/>
      <c r="AD473" s="16"/>
    </row>
    <row r="474" spans="1:30" hidden="1" outlineLevel="2" x14ac:dyDescent="0.3">
      <c r="A474" s="21">
        <v>37202</v>
      </c>
      <c r="B474" s="22">
        <v>1.3342411066955379E-3</v>
      </c>
      <c r="C474" s="9">
        <f t="shared" si="36"/>
        <v>-3.3465758893304456E-2</v>
      </c>
      <c r="D474" s="6">
        <f t="shared" si="37"/>
        <v>1.1199570183047863E-3</v>
      </c>
      <c r="E474" s="6">
        <f t="shared" si="40"/>
        <v>1.4315189520656494E-4</v>
      </c>
      <c r="F474" s="6">
        <f t="shared" si="38"/>
        <v>2.4536416904833986</v>
      </c>
      <c r="G474" s="17">
        <v>2.092955786739447E-2</v>
      </c>
      <c r="H474" s="9">
        <f t="shared" si="39"/>
        <v>1.5664104476424429E-2</v>
      </c>
      <c r="AC474" s="15"/>
      <c r="AD474" s="16"/>
    </row>
    <row r="475" spans="1:30" hidden="1" outlineLevel="2" x14ac:dyDescent="0.3">
      <c r="A475" s="21">
        <v>37203</v>
      </c>
      <c r="B475" s="22">
        <v>-5.3256392130106136E-3</v>
      </c>
      <c r="C475" s="9">
        <f t="shared" si="36"/>
        <v>-4.0125639213010614E-2</v>
      </c>
      <c r="D475" s="6">
        <f t="shared" si="37"/>
        <v>1.6100669222526951E-3</v>
      </c>
      <c r="E475" s="6">
        <f t="shared" si="40"/>
        <v>1.1199570183047863E-3</v>
      </c>
      <c r="F475" s="6">
        <f t="shared" si="38"/>
        <v>4.1488195199505817</v>
      </c>
      <c r="G475" s="17">
        <v>2.7006299606766922E-2</v>
      </c>
      <c r="H475" s="9">
        <f t="shared" si="39"/>
        <v>2.03686512070647E-2</v>
      </c>
      <c r="AC475" s="15"/>
      <c r="AD475" s="16"/>
    </row>
    <row r="476" spans="1:30" hidden="1" outlineLevel="2" x14ac:dyDescent="0.3">
      <c r="A476" s="21">
        <v>37204</v>
      </c>
      <c r="B476" s="22">
        <v>3.8835470573571627E-4</v>
      </c>
      <c r="C476" s="9">
        <f t="shared" si="36"/>
        <v>-3.4411645294264284E-2</v>
      </c>
      <c r="D476" s="6">
        <f t="shared" si="37"/>
        <v>1.1841613318582613E-3</v>
      </c>
      <c r="E476" s="6">
        <f t="shared" si="40"/>
        <v>1.6100669222526951E-3</v>
      </c>
      <c r="F476" s="6">
        <f t="shared" si="38"/>
        <v>6.9021537582067749</v>
      </c>
      <c r="G476" s="17">
        <v>1.0696618022696898E-2</v>
      </c>
      <c r="H476" s="9">
        <f t="shared" si="39"/>
        <v>2.6271950361948338E-2</v>
      </c>
      <c r="AC476" s="15"/>
      <c r="AD476" s="16"/>
    </row>
    <row r="477" spans="1:30" hidden="1" outlineLevel="2" x14ac:dyDescent="0.3">
      <c r="A477" s="21">
        <v>37207</v>
      </c>
      <c r="B477" s="22">
        <v>6.3512140140436326E-3</v>
      </c>
      <c r="C477" s="9">
        <f t="shared" si="36"/>
        <v>-2.8448785985956366E-2</v>
      </c>
      <c r="D477" s="6">
        <f t="shared" si="37"/>
        <v>8.0933342407474729E-4</v>
      </c>
      <c r="E477" s="6">
        <f t="shared" si="40"/>
        <v>1.1841613318582613E-3</v>
      </c>
      <c r="F477" s="6">
        <f t="shared" si="38"/>
        <v>1.0898837983190963</v>
      </c>
      <c r="G477" s="17">
        <v>2.6703229840896611E-2</v>
      </c>
      <c r="H477" s="9">
        <f t="shared" si="39"/>
        <v>1.0439749988956136E-2</v>
      </c>
      <c r="AC477" s="15"/>
      <c r="AD477" s="16"/>
    </row>
    <row r="478" spans="1:30" hidden="1" outlineLevel="2" x14ac:dyDescent="0.3">
      <c r="A478" s="21">
        <v>37208</v>
      </c>
      <c r="B478" s="22">
        <v>2.7856376780105031E-2</v>
      </c>
      <c r="C478" s="9">
        <f t="shared" si="36"/>
        <v>-6.9436232198949663E-3</v>
      </c>
      <c r="D478" s="6">
        <f t="shared" si="37"/>
        <v>4.8213903419864539E-5</v>
      </c>
      <c r="E478" s="6">
        <f t="shared" si="40"/>
        <v>8.0933342407474729E-4</v>
      </c>
      <c r="F478" s="6">
        <f t="shared" si="38"/>
        <v>6.7482557741653482</v>
      </c>
      <c r="G478" s="17">
        <v>1.8379289793417762E-2</v>
      </c>
      <c r="H478" s="9">
        <f t="shared" si="39"/>
        <v>2.5977405132471078E-2</v>
      </c>
      <c r="AC478" s="15"/>
      <c r="AD478" s="16"/>
    </row>
    <row r="479" spans="1:30" hidden="1" outlineLevel="2" x14ac:dyDescent="0.3">
      <c r="A479" s="21">
        <v>37209</v>
      </c>
      <c r="B479" s="22">
        <v>5.8387941644689302E-3</v>
      </c>
      <c r="C479" s="9">
        <f t="shared" si="36"/>
        <v>-2.8961205835531068E-2</v>
      </c>
      <c r="D479" s="6">
        <f t="shared" si="37"/>
        <v>8.387514434479988E-4</v>
      </c>
      <c r="E479" s="6">
        <f t="shared" si="40"/>
        <v>4.8213903419864539E-5</v>
      </c>
      <c r="F479" s="6">
        <f t="shared" si="38"/>
        <v>3.201219827279262</v>
      </c>
      <c r="G479" s="17">
        <v>1.9591916266160352E-2</v>
      </c>
      <c r="H479" s="9">
        <f t="shared" si="39"/>
        <v>1.789195301603283E-2</v>
      </c>
      <c r="AC479" s="15"/>
      <c r="AD479" s="16"/>
    </row>
    <row r="480" spans="1:30" hidden="1" outlineLevel="2" x14ac:dyDescent="0.3">
      <c r="A480" s="21">
        <v>37210</v>
      </c>
      <c r="B480" s="22">
        <v>-1.3775819761929335E-3</v>
      </c>
      <c r="C480" s="9">
        <f t="shared" si="36"/>
        <v>-3.6177581976192932E-2</v>
      </c>
      <c r="D480" s="6">
        <f t="shared" si="37"/>
        <v>1.3088174376441597E-3</v>
      </c>
      <c r="E480" s="6">
        <f t="shared" si="40"/>
        <v>8.387514434479988E-4</v>
      </c>
      <c r="F480" s="6">
        <f t="shared" si="38"/>
        <v>3.6364764418528308</v>
      </c>
      <c r="G480" s="17">
        <v>1.529572631479344E-2</v>
      </c>
      <c r="H480" s="9">
        <f t="shared" si="39"/>
        <v>1.906954756110598E-2</v>
      </c>
      <c r="AC480" s="15"/>
      <c r="AD480" s="16"/>
    </row>
    <row r="481" spans="1:30" hidden="1" outlineLevel="2" x14ac:dyDescent="0.3">
      <c r="A481" s="21">
        <v>37211</v>
      </c>
      <c r="B481" s="22">
        <v>-1.0475977350338941E-3</v>
      </c>
      <c r="C481" s="9">
        <f t="shared" si="36"/>
        <v>-3.584759773503389E-2</v>
      </c>
      <c r="D481" s="6">
        <f t="shared" si="37"/>
        <v>1.2850502633728069E-3</v>
      </c>
      <c r="E481" s="6">
        <f t="shared" si="40"/>
        <v>1.3088174376441597E-3</v>
      </c>
      <c r="F481" s="6">
        <f t="shared" si="38"/>
        <v>2.2197974192235739</v>
      </c>
      <c r="G481" s="17">
        <v>9.7134913675875293E-3</v>
      </c>
      <c r="H481" s="9">
        <f t="shared" si="39"/>
        <v>1.4898984593668032E-2</v>
      </c>
      <c r="AC481" s="15"/>
      <c r="AD481" s="16"/>
    </row>
    <row r="482" spans="1:30" hidden="1" outlineLevel="2" x14ac:dyDescent="0.3">
      <c r="A482" s="21">
        <v>37214</v>
      </c>
      <c r="B482" s="22">
        <v>1.8701347479827903E-2</v>
      </c>
      <c r="C482" s="9">
        <f t="shared" si="36"/>
        <v>-1.6098652520172094E-2</v>
      </c>
      <c r="D482" s="6">
        <f t="shared" si="37"/>
        <v>2.5916661296524331E-4</v>
      </c>
      <c r="E482" s="6">
        <f t="shared" si="40"/>
        <v>1.2850502633728069E-3</v>
      </c>
      <c r="F482" s="6">
        <f t="shared" si="38"/>
        <v>0.90022773387299437</v>
      </c>
      <c r="G482" s="17">
        <v>1.1035952955636039E-2</v>
      </c>
      <c r="H482" s="9">
        <f t="shared" si="39"/>
        <v>9.4880331674852096E-3</v>
      </c>
      <c r="AC482" s="15"/>
      <c r="AD482" s="16"/>
    </row>
    <row r="483" spans="1:30" hidden="1" outlineLevel="2" x14ac:dyDescent="0.3">
      <c r="A483" s="21">
        <v>37215</v>
      </c>
      <c r="B483" s="22">
        <v>-2.8264540823918844E-2</v>
      </c>
      <c r="C483" s="9">
        <f t="shared" si="36"/>
        <v>-6.3064540823918838E-2</v>
      </c>
      <c r="D483" s="6">
        <f t="shared" si="37"/>
        <v>3.9771363093317261E-3</v>
      </c>
      <c r="E483" s="6">
        <f t="shared" si="40"/>
        <v>2.5916661296524331E-4</v>
      </c>
      <c r="F483" s="6">
        <f t="shared" si="38"/>
        <v>1.1595415367012012</v>
      </c>
      <c r="G483" s="17">
        <v>1.3286518263058286E-2</v>
      </c>
      <c r="H483" s="9">
        <f t="shared" si="39"/>
        <v>1.0768201041498069E-2</v>
      </c>
      <c r="AC483" s="15"/>
      <c r="AD483" s="16"/>
    </row>
    <row r="484" spans="1:30" hidden="1" outlineLevel="2" x14ac:dyDescent="0.3">
      <c r="A484" s="21">
        <v>37216</v>
      </c>
      <c r="B484" s="22">
        <v>-2.9076700673690645E-3</v>
      </c>
      <c r="C484" s="9">
        <f t="shared" si="36"/>
        <v>-3.770767006736906E-2</v>
      </c>
      <c r="D484" s="6">
        <f t="shared" si="37"/>
        <v>1.4218683819095606E-3</v>
      </c>
      <c r="E484" s="6">
        <f t="shared" si="40"/>
        <v>3.9771363093317261E-3</v>
      </c>
      <c r="F484" s="6">
        <f t="shared" si="38"/>
        <v>1.6771271104776793</v>
      </c>
      <c r="G484" s="17">
        <v>1.1972885051962501E-2</v>
      </c>
      <c r="H484" s="9">
        <f t="shared" si="39"/>
        <v>1.2950394242947506E-2</v>
      </c>
      <c r="AC484" s="15"/>
      <c r="AD484" s="16"/>
    </row>
    <row r="485" spans="1:30" hidden="1" outlineLevel="2" x14ac:dyDescent="0.3">
      <c r="A485" s="21">
        <v>37218</v>
      </c>
      <c r="B485" s="22">
        <v>1.4901302576343686E-2</v>
      </c>
      <c r="C485" s="9">
        <f t="shared" si="36"/>
        <v>-1.9898697423656311E-2</v>
      </c>
      <c r="D485" s="6">
        <f t="shared" si="37"/>
        <v>3.9595815915822633E-4</v>
      </c>
      <c r="E485" s="6">
        <f t="shared" si="40"/>
        <v>1.4218683819095606E-3</v>
      </c>
      <c r="F485" s="6">
        <f t="shared" si="38"/>
        <v>1.3633643928583545</v>
      </c>
      <c r="G485" s="17">
        <v>8.990320467373079E-3</v>
      </c>
      <c r="H485" s="9">
        <f t="shared" si="39"/>
        <v>1.1676319595053719E-2</v>
      </c>
      <c r="AC485" s="15"/>
      <c r="AD485" s="16"/>
    </row>
    <row r="486" spans="1:30" hidden="1" outlineLevel="2" x14ac:dyDescent="0.3">
      <c r="A486" s="21">
        <v>37221</v>
      </c>
      <c r="B486" s="22">
        <v>1.9785128375555638E-2</v>
      </c>
      <c r="C486" s="9">
        <f t="shared" si="36"/>
        <v>-1.501487162444436E-2</v>
      </c>
      <c r="D486" s="6">
        <f t="shared" si="37"/>
        <v>2.2544636989854441E-4</v>
      </c>
      <c r="E486" s="6">
        <f t="shared" si="40"/>
        <v>3.9595815915822633E-4</v>
      </c>
      <c r="F486" s="6">
        <f t="shared" si="38"/>
        <v>0.77233414249266508</v>
      </c>
      <c r="G486" s="17">
        <v>1.1161325103160332E-2</v>
      </c>
      <c r="H486" s="9">
        <f t="shared" si="39"/>
        <v>8.7882543345801332E-3</v>
      </c>
      <c r="AC486" s="15"/>
      <c r="AD486" s="16"/>
    </row>
    <row r="487" spans="1:30" hidden="1" outlineLevel="2" x14ac:dyDescent="0.3">
      <c r="A487" s="21">
        <v>37222</v>
      </c>
      <c r="B487" s="22">
        <v>-2.7133049927261905E-3</v>
      </c>
      <c r="C487" s="9">
        <f t="shared" si="36"/>
        <v>-3.751330499272619E-2</v>
      </c>
      <c r="D487" s="6">
        <f t="shared" si="37"/>
        <v>1.4072480514772958E-3</v>
      </c>
      <c r="E487" s="6">
        <f t="shared" si="40"/>
        <v>2.2544636989854441E-4</v>
      </c>
      <c r="F487" s="6">
        <f t="shared" si="38"/>
        <v>1.1858439807732117</v>
      </c>
      <c r="G487" s="17">
        <v>2.1575399008277818E-2</v>
      </c>
      <c r="H487" s="9">
        <f t="shared" si="39"/>
        <v>1.0889646370627521E-2</v>
      </c>
      <c r="AC487" s="15"/>
      <c r="AD487" s="16"/>
    </row>
    <row r="488" spans="1:30" hidden="1" outlineLevel="2" x14ac:dyDescent="0.3">
      <c r="A488" s="21">
        <v>37223</v>
      </c>
      <c r="B488" s="22">
        <v>-2.5106315484740061E-2</v>
      </c>
      <c r="C488" s="9">
        <f t="shared" si="36"/>
        <v>-5.9906315484740055E-2</v>
      </c>
      <c r="D488" s="6">
        <f t="shared" si="37"/>
        <v>3.5887666349572059E-3</v>
      </c>
      <c r="E488" s="6">
        <f t="shared" si="40"/>
        <v>1.4072480514772958E-3</v>
      </c>
      <c r="F488" s="6">
        <f t="shared" si="38"/>
        <v>4.4083052756977965</v>
      </c>
      <c r="G488" s="17">
        <v>1.8759030245493254E-2</v>
      </c>
      <c r="H488" s="9">
        <f t="shared" si="39"/>
        <v>2.0995964554403775E-2</v>
      </c>
      <c r="AC488" s="15"/>
      <c r="AD488" s="16"/>
    </row>
    <row r="489" spans="1:30" hidden="1" outlineLevel="2" x14ac:dyDescent="0.3">
      <c r="A489" s="21">
        <v>37224</v>
      </c>
      <c r="B489" s="22">
        <v>2.3705539932861949E-2</v>
      </c>
      <c r="C489" s="9">
        <f t="shared" si="36"/>
        <v>-1.1094460067138049E-2</v>
      </c>
      <c r="D489" s="6">
        <f t="shared" si="37"/>
        <v>1.2308704418132082E-4</v>
      </c>
      <c r="E489" s="6">
        <f t="shared" si="40"/>
        <v>3.5887666349572059E-3</v>
      </c>
      <c r="F489" s="6">
        <f t="shared" si="38"/>
        <v>3.3347012183799607</v>
      </c>
      <c r="G489" s="17">
        <v>1.3331512819423394E-2</v>
      </c>
      <c r="H489" s="9">
        <f t="shared" si="39"/>
        <v>1.82611643067466E-2</v>
      </c>
      <c r="AC489" s="15"/>
      <c r="AD489" s="16"/>
    </row>
    <row r="490" spans="1:30" hidden="1" outlineLevel="2" x14ac:dyDescent="0.3">
      <c r="A490" s="21">
        <v>37225</v>
      </c>
      <c r="B490" s="22">
        <v>-1.3872490395319809E-3</v>
      </c>
      <c r="C490" s="9">
        <f t="shared" si="36"/>
        <v>-3.618724903953198E-2</v>
      </c>
      <c r="D490" s="6">
        <f t="shared" si="37"/>
        <v>1.3095169930491082E-3</v>
      </c>
      <c r="E490" s="6">
        <f t="shared" si="40"/>
        <v>1.2308704418132082E-4</v>
      </c>
      <c r="F490" s="6">
        <f t="shared" si="38"/>
        <v>1.6882508977219177</v>
      </c>
      <c r="G490" s="17">
        <v>8.7899665105216386E-3</v>
      </c>
      <c r="H490" s="9">
        <f t="shared" si="39"/>
        <v>1.2993270941998853E-2</v>
      </c>
      <c r="AC490" s="15"/>
      <c r="AD490" s="16"/>
    </row>
    <row r="491" spans="1:30" hidden="1" outlineLevel="2" x14ac:dyDescent="0.3">
      <c r="A491" s="21">
        <v>37228</v>
      </c>
      <c r="B491" s="22">
        <v>-1.3390926563256144E-2</v>
      </c>
      <c r="C491" s="9">
        <f t="shared" si="36"/>
        <v>-4.8190926563256145E-2</v>
      </c>
      <c r="D491" s="6">
        <f t="shared" si="37"/>
        <v>2.3223654030251465E-3</v>
      </c>
      <c r="E491" s="6">
        <f t="shared" si="40"/>
        <v>1.3095169930491082E-3</v>
      </c>
      <c r="F491" s="6">
        <f t="shared" si="38"/>
        <v>0.73870939375922662</v>
      </c>
      <c r="G491" s="17">
        <v>1.1825314739694146E-2</v>
      </c>
      <c r="H491" s="9">
        <f t="shared" si="39"/>
        <v>8.5948204970157857E-3</v>
      </c>
      <c r="AC491" s="15"/>
      <c r="AD491" s="16"/>
    </row>
    <row r="492" spans="1:30" hidden="1" outlineLevel="2" x14ac:dyDescent="0.3">
      <c r="A492" s="21">
        <v>37229</v>
      </c>
      <c r="B492" s="22">
        <v>3.0095317416394766E-2</v>
      </c>
      <c r="C492" s="9">
        <f t="shared" si="36"/>
        <v>-4.7046825836052318E-3</v>
      </c>
      <c r="D492" s="6">
        <f t="shared" si="37"/>
        <v>2.21340382124784E-5</v>
      </c>
      <c r="E492" s="6">
        <f t="shared" si="40"/>
        <v>2.3223654030251465E-3</v>
      </c>
      <c r="F492" s="6">
        <f t="shared" si="38"/>
        <v>1.330215765920161</v>
      </c>
      <c r="G492" s="17">
        <v>1.2952692046246663E-2</v>
      </c>
      <c r="H492" s="9">
        <f t="shared" si="39"/>
        <v>1.1533498020636069E-2</v>
      </c>
      <c r="AC492" s="15"/>
      <c r="AD492" s="16"/>
    </row>
    <row r="493" spans="1:30" hidden="1" outlineLevel="2" x14ac:dyDescent="0.3">
      <c r="A493" s="21">
        <v>37230</v>
      </c>
      <c r="B493" s="22">
        <v>4.1772279764522406E-2</v>
      </c>
      <c r="C493" s="9">
        <f t="shared" si="36"/>
        <v>6.9722797645224086E-3</v>
      </c>
      <c r="D493" s="6">
        <f t="shared" si="37"/>
        <v>4.861268511476865E-5</v>
      </c>
      <c r="E493" s="6">
        <f t="shared" si="40"/>
        <v>2.21340382124784E-5</v>
      </c>
      <c r="F493" s="6">
        <f t="shared" si="38"/>
        <v>1.5941321585627586</v>
      </c>
      <c r="G493" s="17">
        <v>1.9802644927267032E-2</v>
      </c>
      <c r="H493" s="9">
        <f t="shared" si="39"/>
        <v>1.2625894655677905E-2</v>
      </c>
      <c r="AC493" s="15"/>
      <c r="AD493" s="16"/>
    </row>
    <row r="494" spans="1:30" hidden="1" outlineLevel="2" x14ac:dyDescent="0.3">
      <c r="A494" s="21">
        <v>37231</v>
      </c>
      <c r="B494" s="22">
        <v>3.6234394428674523E-3</v>
      </c>
      <c r="C494" s="9">
        <f t="shared" si="36"/>
        <v>-3.1176560557132544E-2</v>
      </c>
      <c r="D494" s="6">
        <f t="shared" si="37"/>
        <v>9.7197792817255266E-4</v>
      </c>
      <c r="E494" s="6">
        <f t="shared" si="40"/>
        <v>4.861268511476865E-5</v>
      </c>
      <c r="F494" s="6">
        <f t="shared" si="38"/>
        <v>3.7149025195298413</v>
      </c>
      <c r="G494" s="17">
        <v>8.7435188788622682E-3</v>
      </c>
      <c r="H494" s="9">
        <f t="shared" si="39"/>
        <v>1.9274082389389751E-2</v>
      </c>
      <c r="AC494" s="15"/>
      <c r="AD494" s="16"/>
    </row>
    <row r="495" spans="1:30" hidden="1" outlineLevel="2" x14ac:dyDescent="0.3">
      <c r="A495" s="21">
        <v>37232</v>
      </c>
      <c r="B495" s="22">
        <v>-1.6199479040840521E-2</v>
      </c>
      <c r="C495" s="9">
        <f t="shared" si="36"/>
        <v>-5.0999479040840519E-2</v>
      </c>
      <c r="D495" s="6">
        <f t="shared" si="37"/>
        <v>2.6009468624371315E-3</v>
      </c>
      <c r="E495" s="6">
        <f t="shared" si="40"/>
        <v>9.7197792817255266E-4</v>
      </c>
      <c r="F495" s="6">
        <f t="shared" si="38"/>
        <v>0.73099457565755444</v>
      </c>
      <c r="G495" s="17">
        <v>1.5038699273468169E-2</v>
      </c>
      <c r="H495" s="9">
        <f t="shared" si="39"/>
        <v>8.549822078017499E-3</v>
      </c>
      <c r="AC495" s="15"/>
      <c r="AD495" s="16"/>
    </row>
    <row r="496" spans="1:30" hidden="1" outlineLevel="2" x14ac:dyDescent="0.3">
      <c r="A496" s="21">
        <v>37235</v>
      </c>
      <c r="B496" s="22">
        <v>-1.452168830113083E-2</v>
      </c>
      <c r="C496" s="9">
        <f t="shared" si="36"/>
        <v>-4.9321688301130831E-2</v>
      </c>
      <c r="D496" s="6">
        <f t="shared" si="37"/>
        <v>2.4326289368739058E-3</v>
      </c>
      <c r="E496" s="6">
        <f t="shared" si="40"/>
        <v>2.6009468624371315E-3</v>
      </c>
      <c r="F496" s="6">
        <f t="shared" si="38"/>
        <v>2.1461682699089839</v>
      </c>
      <c r="G496" s="17">
        <v>1.8244475370774144E-2</v>
      </c>
      <c r="H496" s="9">
        <f t="shared" si="39"/>
        <v>1.4649806380662456E-2</v>
      </c>
      <c r="AC496" s="15"/>
      <c r="AD496" s="16"/>
    </row>
    <row r="497" spans="1:30" hidden="1" outlineLevel="2" x14ac:dyDescent="0.3">
      <c r="A497" s="21">
        <v>37236</v>
      </c>
      <c r="B497" s="22">
        <v>4.9123462155660561E-3</v>
      </c>
      <c r="C497" s="9">
        <f t="shared" si="36"/>
        <v>-2.9887653784433942E-2</v>
      </c>
      <c r="D497" s="6">
        <f t="shared" si="37"/>
        <v>8.9327184873818851E-4</v>
      </c>
      <c r="E497" s="6">
        <f t="shared" si="40"/>
        <v>2.4326289368739058E-3</v>
      </c>
      <c r="F497" s="6">
        <f t="shared" si="38"/>
        <v>3.1546730165316021</v>
      </c>
      <c r="G497" s="17">
        <v>1.5789524193985553E-2</v>
      </c>
      <c r="H497" s="9">
        <f t="shared" si="39"/>
        <v>1.7761399203136002E-2</v>
      </c>
      <c r="AC497" s="15"/>
      <c r="AD497" s="16"/>
    </row>
    <row r="498" spans="1:30" hidden="1" outlineLevel="2" x14ac:dyDescent="0.3">
      <c r="A498" s="21">
        <v>37237</v>
      </c>
      <c r="B498" s="22">
        <v>4.7093140069944328E-3</v>
      </c>
      <c r="C498" s="9">
        <f t="shared" si="36"/>
        <v>-3.0090685993005566E-2</v>
      </c>
      <c r="D498" s="6">
        <f t="shared" si="37"/>
        <v>9.0544938352966138E-4</v>
      </c>
      <c r="E498" s="6">
        <f t="shared" si="40"/>
        <v>8.9327184873818851E-4</v>
      </c>
      <c r="F498" s="6">
        <f t="shared" si="38"/>
        <v>2.3648628268875318</v>
      </c>
      <c r="G498" s="17">
        <v>1.701918656395926E-2</v>
      </c>
      <c r="H498" s="9">
        <f t="shared" si="39"/>
        <v>1.537811050450455E-2</v>
      </c>
      <c r="AC498" s="15"/>
      <c r="AD498" s="16"/>
    </row>
    <row r="499" spans="1:30" hidden="1" outlineLevel="2" x14ac:dyDescent="0.3">
      <c r="A499" s="21">
        <v>37238</v>
      </c>
      <c r="B499" s="22">
        <v>-3.2783025585025501E-2</v>
      </c>
      <c r="C499" s="9">
        <f t="shared" si="36"/>
        <v>-6.7583025585025491E-2</v>
      </c>
      <c r="D499" s="6">
        <f t="shared" si="37"/>
        <v>4.5674653472262102E-3</v>
      </c>
      <c r="E499" s="6">
        <f t="shared" si="40"/>
        <v>9.0544938352966138E-4</v>
      </c>
      <c r="F499" s="6">
        <f t="shared" si="38"/>
        <v>2.7461915051153039</v>
      </c>
      <c r="G499" s="17">
        <v>1.8770614819707081E-2</v>
      </c>
      <c r="H499" s="9">
        <f t="shared" si="39"/>
        <v>1.6571636929148863E-2</v>
      </c>
      <c r="AC499" s="15"/>
      <c r="AD499" s="16"/>
    </row>
    <row r="500" spans="1:30" hidden="1" outlineLevel="2" x14ac:dyDescent="0.3">
      <c r="A500" s="21">
        <v>37239</v>
      </c>
      <c r="B500" s="22">
        <v>3.4156856783768342E-3</v>
      </c>
      <c r="C500" s="9">
        <f t="shared" si="36"/>
        <v>-3.1384314321623162E-2</v>
      </c>
      <c r="D500" s="6">
        <f t="shared" si="37"/>
        <v>9.8497518543844077E-4</v>
      </c>
      <c r="E500" s="6">
        <f t="shared" si="40"/>
        <v>4.5674653472262102E-3</v>
      </c>
      <c r="F500" s="6">
        <f t="shared" si="38"/>
        <v>3.3388605304018051</v>
      </c>
      <c r="G500" s="17">
        <v>1.0251816041951934E-2</v>
      </c>
      <c r="H500" s="9">
        <f t="shared" si="39"/>
        <v>1.8272549166445839E-2</v>
      </c>
      <c r="AC500" s="15"/>
      <c r="AD500" s="16"/>
    </row>
    <row r="501" spans="1:30" hidden="1" outlineLevel="2" x14ac:dyDescent="0.3">
      <c r="A501" s="21">
        <v>37242</v>
      </c>
      <c r="B501" s="22">
        <v>1.739866925227343E-2</v>
      </c>
      <c r="C501" s="9">
        <f t="shared" si="36"/>
        <v>-1.7401330747726568E-2</v>
      </c>
      <c r="D501" s="6">
        <f t="shared" si="37"/>
        <v>3.0280631179177407E-4</v>
      </c>
      <c r="E501" s="6">
        <f t="shared" si="40"/>
        <v>9.8497518543844077E-4</v>
      </c>
      <c r="F501" s="6">
        <f t="shared" si="38"/>
        <v>1.0018008020920908</v>
      </c>
      <c r="G501" s="17">
        <v>1.0855441866862112E-2</v>
      </c>
      <c r="H501" s="9">
        <f t="shared" si="39"/>
        <v>1.0008999960496008E-2</v>
      </c>
      <c r="AC501" s="15"/>
      <c r="AD501" s="16"/>
    </row>
    <row r="502" spans="1:30" hidden="1" outlineLevel="2" x14ac:dyDescent="0.3">
      <c r="A502" s="21">
        <v>37243</v>
      </c>
      <c r="B502" s="22">
        <v>8.6719722879470239E-3</v>
      </c>
      <c r="C502" s="9">
        <f t="shared" si="36"/>
        <v>-2.6128027712052974E-2</v>
      </c>
      <c r="D502" s="6">
        <f t="shared" si="37"/>
        <v>6.8267383212180816E-4</v>
      </c>
      <c r="E502" s="6">
        <f t="shared" si="40"/>
        <v>3.0280631179177407E-4</v>
      </c>
      <c r="F502" s="6">
        <f t="shared" si="38"/>
        <v>1.1221928656377265</v>
      </c>
      <c r="G502" s="17">
        <v>8.6763858643696349E-3</v>
      </c>
      <c r="H502" s="9">
        <f t="shared" si="39"/>
        <v>1.0593360494374419E-2</v>
      </c>
      <c r="AC502" s="15"/>
      <c r="AD502" s="16"/>
    </row>
    <row r="503" spans="1:30" hidden="1" outlineLevel="2" x14ac:dyDescent="0.3">
      <c r="A503" s="21">
        <v>37244</v>
      </c>
      <c r="B503" s="22">
        <v>-1.0968973838257229E-2</v>
      </c>
      <c r="C503" s="9">
        <f t="shared" si="36"/>
        <v>-4.5768973838257225E-2</v>
      </c>
      <c r="D503" s="6">
        <f t="shared" si="37"/>
        <v>2.0947989662070741E-3</v>
      </c>
      <c r="E503" s="6">
        <f t="shared" si="40"/>
        <v>6.8267383212180816E-4</v>
      </c>
      <c r="F503" s="6">
        <f t="shared" si="38"/>
        <v>0.71992617296601691</v>
      </c>
      <c r="G503" s="17">
        <v>1.7358407378577568E-2</v>
      </c>
      <c r="H503" s="9">
        <f t="shared" si="39"/>
        <v>8.4848463331165698E-3</v>
      </c>
      <c r="AC503" s="15"/>
      <c r="AD503" s="16"/>
    </row>
    <row r="504" spans="1:30" hidden="1" outlineLevel="2" x14ac:dyDescent="0.3">
      <c r="A504" s="21">
        <v>37245</v>
      </c>
      <c r="B504" s="22">
        <v>-3.2990883408501155E-2</v>
      </c>
      <c r="C504" s="9">
        <f t="shared" si="36"/>
        <v>-6.7790883408501146E-2</v>
      </c>
      <c r="D504" s="6">
        <f t="shared" si="37"/>
        <v>4.5956038733049962E-3</v>
      </c>
      <c r="E504" s="6">
        <f t="shared" si="40"/>
        <v>2.0947989662070741E-3</v>
      </c>
      <c r="F504" s="6">
        <f t="shared" si="38"/>
        <v>2.8564775618709186</v>
      </c>
      <c r="G504" s="17">
        <v>1.3695043818568224E-2</v>
      </c>
      <c r="H504" s="9">
        <f t="shared" si="39"/>
        <v>1.690111701004084E-2</v>
      </c>
      <c r="AC504" s="15"/>
      <c r="AD504" s="16"/>
    </row>
    <row r="505" spans="1:30" hidden="1" outlineLevel="2" x14ac:dyDescent="0.3">
      <c r="A505" s="21">
        <v>37246</v>
      </c>
      <c r="B505" s="22">
        <v>1.4124098208828071E-2</v>
      </c>
      <c r="C505" s="9">
        <f t="shared" si="36"/>
        <v>-2.0675901791171927E-2</v>
      </c>
      <c r="D505" s="6">
        <f t="shared" si="37"/>
        <v>4.2749291487818647E-4</v>
      </c>
      <c r="E505" s="6">
        <f t="shared" si="40"/>
        <v>4.5956038733049962E-3</v>
      </c>
      <c r="F505" s="6">
        <f t="shared" si="38"/>
        <v>1.7813448123170839</v>
      </c>
      <c r="G505" s="17">
        <v>1.4096873339697414E-2</v>
      </c>
      <c r="H505" s="9">
        <f t="shared" si="39"/>
        <v>1.3346703009796403E-2</v>
      </c>
      <c r="AC505" s="15"/>
      <c r="AD505" s="16"/>
    </row>
    <row r="506" spans="1:30" hidden="1" outlineLevel="2" x14ac:dyDescent="0.3">
      <c r="A506" s="21">
        <v>37249</v>
      </c>
      <c r="B506" s="22">
        <v>-6.9401958308880167E-4</v>
      </c>
      <c r="C506" s="9">
        <f t="shared" si="36"/>
        <v>-3.5494019583088801E-2</v>
      </c>
      <c r="D506" s="6">
        <f t="shared" si="37"/>
        <v>1.2598254261646912E-3</v>
      </c>
      <c r="E506" s="6">
        <f t="shared" si="40"/>
        <v>4.2749291487818647E-4</v>
      </c>
      <c r="F506" s="6">
        <f t="shared" si="38"/>
        <v>1.8866885144937773</v>
      </c>
      <c r="G506" s="17">
        <v>4.2470539713577405E-3</v>
      </c>
      <c r="H506" s="9">
        <f t="shared" si="39"/>
        <v>1.3735678048402915E-2</v>
      </c>
      <c r="AC506" s="15"/>
      <c r="AD506" s="16"/>
    </row>
    <row r="507" spans="1:30" hidden="1" outlineLevel="2" x14ac:dyDescent="0.3">
      <c r="A507" s="21">
        <v>37251</v>
      </c>
      <c r="B507" s="22">
        <v>8.3069483399277975E-3</v>
      </c>
      <c r="C507" s="9">
        <f t="shared" si="36"/>
        <v>-2.6493051660072202E-2</v>
      </c>
      <c r="D507" s="6">
        <f t="shared" si="37"/>
        <v>7.0188178626325449E-4</v>
      </c>
      <c r="E507" s="6">
        <f t="shared" si="40"/>
        <v>1.2598254261646912E-3</v>
      </c>
      <c r="F507" s="6">
        <f t="shared" si="38"/>
        <v>0.17890229329826715</v>
      </c>
      <c r="G507" s="17">
        <v>1.3753018547780643E-2</v>
      </c>
      <c r="H507" s="9">
        <f t="shared" si="39"/>
        <v>4.229684306165972E-3</v>
      </c>
      <c r="AC507" s="15"/>
      <c r="AD507" s="16"/>
    </row>
    <row r="508" spans="1:30" hidden="1" outlineLevel="2" x14ac:dyDescent="0.3">
      <c r="A508" s="21">
        <v>37252</v>
      </c>
      <c r="B508" s="22">
        <v>7.9856221462650551E-3</v>
      </c>
      <c r="C508" s="9">
        <f t="shared" si="36"/>
        <v>-2.6814377853734944E-2</v>
      </c>
      <c r="D508" s="6">
        <f t="shared" si="37"/>
        <v>7.1901085968287108E-4</v>
      </c>
      <c r="E508" s="6">
        <f t="shared" si="40"/>
        <v>7.0188178626325449E-4</v>
      </c>
      <c r="F508" s="6">
        <f t="shared" si="38"/>
        <v>1.7961871432188552</v>
      </c>
      <c r="G508" s="17">
        <v>7.2209181822480576E-3</v>
      </c>
      <c r="H508" s="9">
        <f t="shared" si="39"/>
        <v>1.3402190653840346E-2</v>
      </c>
      <c r="AC508" s="15"/>
      <c r="AD508" s="16"/>
    </row>
    <row r="509" spans="1:30" hidden="1" outlineLevel="2" x14ac:dyDescent="0.3">
      <c r="A509" s="21">
        <v>37253</v>
      </c>
      <c r="B509" s="22">
        <v>5.4696608699572958E-3</v>
      </c>
      <c r="C509" s="9">
        <f t="shared" si="36"/>
        <v>-2.9330339130042703E-2</v>
      </c>
      <c r="D509" s="6">
        <f t="shared" si="37"/>
        <v>8.6026879348331418E-4</v>
      </c>
      <c r="E509" s="6">
        <f t="shared" si="40"/>
        <v>7.1901085968287108E-4</v>
      </c>
      <c r="F509" s="6">
        <f t="shared" si="38"/>
        <v>0.50122753415274279</v>
      </c>
      <c r="G509" s="17">
        <v>9.0623675622681886E-3</v>
      </c>
      <c r="H509" s="9">
        <f t="shared" si="39"/>
        <v>7.0797424681463004E-3</v>
      </c>
      <c r="AC509" s="15"/>
      <c r="AD509" s="16"/>
    </row>
    <row r="510" spans="1:30" hidden="1" outlineLevel="2" x14ac:dyDescent="0.3">
      <c r="A510" s="21">
        <v>37256</v>
      </c>
      <c r="B510" s="22">
        <v>-1.8722318189710801E-2</v>
      </c>
      <c r="C510" s="9">
        <f t="shared" si="36"/>
        <v>-5.3522318189710802E-2</v>
      </c>
      <c r="D510" s="6">
        <f t="shared" si="37"/>
        <v>2.8646385444006479E-3</v>
      </c>
      <c r="E510" s="6">
        <f t="shared" si="40"/>
        <v>8.6026879348331418E-4</v>
      </c>
      <c r="F510" s="6">
        <f t="shared" si="38"/>
        <v>0.7846515068481339</v>
      </c>
      <c r="G510" s="17">
        <v>9.3007737949819883E-3</v>
      </c>
      <c r="H510" s="9">
        <f t="shared" si="39"/>
        <v>8.8580556943842585E-3</v>
      </c>
      <c r="AC510" s="15"/>
      <c r="AD510" s="16"/>
    </row>
    <row r="511" spans="1:30" hidden="1" outlineLevel="2" x14ac:dyDescent="0.3">
      <c r="A511" s="21">
        <v>37258</v>
      </c>
      <c r="B511" s="22">
        <v>1.4683492807073088E-2</v>
      </c>
      <c r="C511" s="9">
        <f t="shared" si="36"/>
        <v>-2.0116507192926909E-2</v>
      </c>
      <c r="D511" s="6">
        <f t="shared" si="37"/>
        <v>4.0467386164308011E-4</v>
      </c>
      <c r="E511" s="6">
        <f t="shared" si="40"/>
        <v>2.8646385444006479E-3</v>
      </c>
      <c r="F511" s="6">
        <f t="shared" si="38"/>
        <v>0.82613352095438886</v>
      </c>
      <c r="G511" s="17">
        <v>1.8380847664836719E-2</v>
      </c>
      <c r="H511" s="9">
        <f t="shared" si="39"/>
        <v>9.0891887479267845E-3</v>
      </c>
      <c r="AC511" s="15"/>
      <c r="AD511" s="16"/>
    </row>
    <row r="512" spans="1:30" hidden="1" outlineLevel="2" x14ac:dyDescent="0.3">
      <c r="A512" s="21">
        <v>37259</v>
      </c>
      <c r="B512" s="22">
        <v>3.2322782036024199E-2</v>
      </c>
      <c r="C512" s="9">
        <f t="shared" si="36"/>
        <v>-2.4772179639757988E-3</v>
      </c>
      <c r="D512" s="6">
        <f t="shared" si="37"/>
        <v>6.1366088410444023E-6</v>
      </c>
      <c r="E512" s="6">
        <f t="shared" si="40"/>
        <v>4.0467386164308011E-4</v>
      </c>
      <c r="F512" s="6">
        <f t="shared" si="38"/>
        <v>3.2017792997851715</v>
      </c>
      <c r="G512" s="17">
        <v>1.1659954160319397E-2</v>
      </c>
      <c r="H512" s="9">
        <f t="shared" si="39"/>
        <v>1.7893516422953795E-2</v>
      </c>
      <c r="AC512" s="15"/>
      <c r="AD512" s="16"/>
    </row>
    <row r="513" spans="1:30" hidden="1" outlineLevel="2" x14ac:dyDescent="0.3">
      <c r="A513" s="21">
        <v>37260</v>
      </c>
      <c r="B513" s="22">
        <v>7.3641426171856331E-3</v>
      </c>
      <c r="C513" s="9">
        <f t="shared" si="36"/>
        <v>-2.7435857382814365E-2</v>
      </c>
      <c r="D513" s="6">
        <f t="shared" si="37"/>
        <v>7.5272627033012949E-4</v>
      </c>
      <c r="E513" s="6">
        <f t="shared" si="40"/>
        <v>6.1366088410444023E-6</v>
      </c>
      <c r="F513" s="6">
        <f t="shared" si="38"/>
        <v>1.2933904401751763</v>
      </c>
      <c r="G513" s="17">
        <v>1.6781109212095312E-2</v>
      </c>
      <c r="H513" s="9">
        <f t="shared" si="39"/>
        <v>1.1372732478059864E-2</v>
      </c>
      <c r="AC513" s="15"/>
      <c r="AD513" s="16"/>
    </row>
    <row r="514" spans="1:30" hidden="1" outlineLevel="2" x14ac:dyDescent="0.3">
      <c r="A514" s="21">
        <v>37263</v>
      </c>
      <c r="B514" s="22">
        <v>-1.0877693865959775E-2</v>
      </c>
      <c r="C514" s="9">
        <f t="shared" si="36"/>
        <v>-4.5677693865959774E-2</v>
      </c>
      <c r="D514" s="6">
        <f t="shared" si="37"/>
        <v>2.0864517169123394E-3</v>
      </c>
      <c r="E514" s="6">
        <f t="shared" si="40"/>
        <v>7.5272627033012949E-4</v>
      </c>
      <c r="F514" s="6">
        <f t="shared" si="38"/>
        <v>2.6701226696617169</v>
      </c>
      <c r="G514" s="17">
        <v>1.2732203906168483E-2</v>
      </c>
      <c r="H514" s="9">
        <f t="shared" si="39"/>
        <v>1.6340509997125906E-2</v>
      </c>
      <c r="AC514" s="15"/>
      <c r="AD514" s="16"/>
    </row>
    <row r="515" spans="1:30" hidden="1" outlineLevel="2" x14ac:dyDescent="0.3">
      <c r="A515" s="21">
        <v>37264</v>
      </c>
      <c r="B515" s="22">
        <v>9.1086598452410437E-3</v>
      </c>
      <c r="C515" s="9">
        <f t="shared" si="36"/>
        <v>-2.5691340154758956E-2</v>
      </c>
      <c r="D515" s="6">
        <f t="shared" si="37"/>
        <v>6.6004495894752993E-4</v>
      </c>
      <c r="E515" s="6">
        <f t="shared" si="40"/>
        <v>2.0864517169123394E-3</v>
      </c>
      <c r="F515" s="6">
        <f t="shared" si="38"/>
        <v>1.5407087311831602</v>
      </c>
      <c r="G515" s="17">
        <v>1.0004928640646326E-2</v>
      </c>
      <c r="H515" s="9">
        <f t="shared" si="39"/>
        <v>1.2412528876837145E-2</v>
      </c>
      <c r="AC515" s="15"/>
      <c r="AD515" s="16"/>
    </row>
    <row r="516" spans="1:30" hidden="1" outlineLevel="2" x14ac:dyDescent="0.3">
      <c r="A516" s="21">
        <v>37265</v>
      </c>
      <c r="B516" s="22">
        <v>-5.2918702214712907E-3</v>
      </c>
      <c r="C516" s="9">
        <f t="shared" si="36"/>
        <v>-4.0091870221471287E-2</v>
      </c>
      <c r="D516" s="6">
        <f t="shared" si="37"/>
        <v>1.6073580578552962E-3</v>
      </c>
      <c r="E516" s="6">
        <f t="shared" si="40"/>
        <v>6.6004495894752993E-4</v>
      </c>
      <c r="F516" s="6">
        <f t="shared" si="38"/>
        <v>0.95451350212393282</v>
      </c>
      <c r="G516" s="17">
        <v>2.1481447559428199E-2</v>
      </c>
      <c r="H516" s="9">
        <f t="shared" si="39"/>
        <v>9.769920686085086E-3</v>
      </c>
      <c r="AC516" s="15"/>
      <c r="AD516" s="16"/>
    </row>
    <row r="517" spans="1:30" hidden="1" outlineLevel="2" x14ac:dyDescent="0.3">
      <c r="A517" s="21">
        <v>37266</v>
      </c>
      <c r="B517" s="22">
        <v>1.1485343043662777E-3</v>
      </c>
      <c r="C517" s="9">
        <f t="shared" si="36"/>
        <v>-3.3651465695633723E-2</v>
      </c>
      <c r="D517" s="6">
        <f t="shared" si="37"/>
        <v>1.1324211434644133E-3</v>
      </c>
      <c r="E517" s="6">
        <f t="shared" si="40"/>
        <v>1.6073580578552962E-3</v>
      </c>
      <c r="F517" s="6">
        <f t="shared" si="38"/>
        <v>4.370079748837429</v>
      </c>
      <c r="G517" s="17">
        <v>1.0121417457300353E-2</v>
      </c>
      <c r="H517" s="9">
        <f t="shared" si="39"/>
        <v>2.0904735704709184E-2</v>
      </c>
      <c r="AC517" s="15"/>
      <c r="AD517" s="16"/>
    </row>
    <row r="518" spans="1:30" hidden="1" outlineLevel="2" x14ac:dyDescent="0.3">
      <c r="A518" s="21">
        <v>37267</v>
      </c>
      <c r="B518" s="22">
        <v>-1.2177966847300185E-2</v>
      </c>
      <c r="C518" s="9">
        <f t="shared" si="36"/>
        <v>-4.6977966847300184E-2</v>
      </c>
      <c r="D518" s="6">
        <f t="shared" si="37"/>
        <v>2.2069293691060351E-3</v>
      </c>
      <c r="E518" s="6">
        <f t="shared" si="40"/>
        <v>1.1324211434644133E-3</v>
      </c>
      <c r="F518" s="6">
        <f t="shared" si="38"/>
        <v>0.97669775287073057</v>
      </c>
      <c r="G518" s="17">
        <v>1.0940822340486517E-2</v>
      </c>
      <c r="H518" s="9">
        <f t="shared" si="39"/>
        <v>9.8828019957435693E-3</v>
      </c>
      <c r="AC518" s="15"/>
      <c r="AD518" s="16"/>
    </row>
    <row r="519" spans="1:30" hidden="1" outlineLevel="2" x14ac:dyDescent="0.3">
      <c r="A519" s="21">
        <v>37270</v>
      </c>
      <c r="B519" s="22">
        <v>-1.5808148932669002E-2</v>
      </c>
      <c r="C519" s="9">
        <f t="shared" si="36"/>
        <v>-5.0608148932669003E-2</v>
      </c>
      <c r="D519" s="6">
        <f t="shared" si="37"/>
        <v>2.5611847383912069E-3</v>
      </c>
      <c r="E519" s="6">
        <f t="shared" si="40"/>
        <v>2.2069293691060351E-3</v>
      </c>
      <c r="F519" s="6">
        <f t="shared" si="38"/>
        <v>1.1398799150283365</v>
      </c>
      <c r="G519" s="17">
        <v>1.230584875982116E-2</v>
      </c>
      <c r="H519" s="9">
        <f t="shared" si="39"/>
        <v>1.0676515887818164E-2</v>
      </c>
      <c r="AC519" s="15"/>
      <c r="AD519" s="16"/>
    </row>
    <row r="520" spans="1:30" hidden="1" outlineLevel="2" x14ac:dyDescent="0.3">
      <c r="A520" s="21">
        <v>37271</v>
      </c>
      <c r="B520" s="22">
        <v>5.0956701560778035E-3</v>
      </c>
      <c r="C520" s="9">
        <f t="shared" si="36"/>
        <v>-2.9704329843922194E-2</v>
      </c>
      <c r="D520" s="6">
        <f t="shared" si="37"/>
        <v>8.8234721147652673E-4</v>
      </c>
      <c r="E520" s="6">
        <f t="shared" si="40"/>
        <v>2.5611847383912069E-3</v>
      </c>
      <c r="F520" s="6">
        <f t="shared" si="38"/>
        <v>1.4398318727102017</v>
      </c>
      <c r="G520" s="17">
        <v>1.1473289241845267E-2</v>
      </c>
      <c r="H520" s="9">
        <f t="shared" si="39"/>
        <v>1.199929944917703E-2</v>
      </c>
      <c r="AC520" s="15"/>
      <c r="AD520" s="16"/>
    </row>
    <row r="521" spans="1:30" hidden="1" outlineLevel="2" x14ac:dyDescent="0.3">
      <c r="A521" s="21">
        <v>37272</v>
      </c>
      <c r="B521" s="22">
        <v>-2.8628106418547811E-2</v>
      </c>
      <c r="C521" s="9">
        <f t="shared" si="36"/>
        <v>-6.3428106418547806E-2</v>
      </c>
      <c r="D521" s="6">
        <f t="shared" si="37"/>
        <v>4.0231246838426252E-3</v>
      </c>
      <c r="E521" s="6">
        <f t="shared" si="40"/>
        <v>8.8234721147652673E-4</v>
      </c>
      <c r="F521" s="6">
        <f t="shared" si="38"/>
        <v>1.2526198313953898</v>
      </c>
      <c r="G521" s="17">
        <v>1.53453441937906E-2</v>
      </c>
      <c r="H521" s="9">
        <f t="shared" si="39"/>
        <v>1.1192049997187243E-2</v>
      </c>
      <c r="AC521" s="15"/>
      <c r="AD521" s="16"/>
    </row>
    <row r="522" spans="1:30" hidden="1" outlineLevel="2" x14ac:dyDescent="0.3">
      <c r="A522" s="21">
        <v>37273</v>
      </c>
      <c r="B522" s="22">
        <v>2.1057912284755603E-2</v>
      </c>
      <c r="C522" s="9">
        <f t="shared" si="36"/>
        <v>-1.3742087715244395E-2</v>
      </c>
      <c r="D522" s="6">
        <f t="shared" si="37"/>
        <v>1.8884497477347092E-4</v>
      </c>
      <c r="E522" s="6">
        <f t="shared" si="40"/>
        <v>4.0231246838426252E-3</v>
      </c>
      <c r="F522" s="6">
        <f t="shared" si="38"/>
        <v>2.2343061491605103</v>
      </c>
      <c r="G522" s="17">
        <v>1.635652243327131E-2</v>
      </c>
      <c r="H522" s="9">
        <f t="shared" si="39"/>
        <v>1.4947595623244931E-2</v>
      </c>
      <c r="AC522" s="15"/>
      <c r="AD522" s="16"/>
    </row>
    <row r="523" spans="1:30" hidden="1" outlineLevel="2" x14ac:dyDescent="0.3">
      <c r="A523" s="21">
        <v>37274</v>
      </c>
      <c r="B523" s="22">
        <v>-2.8335764529143558E-2</v>
      </c>
      <c r="C523" s="9">
        <f t="shared" si="36"/>
        <v>-6.3135764529143559E-2</v>
      </c>
      <c r="D523" s="6">
        <f t="shared" si="37"/>
        <v>3.9861247626794619E-3</v>
      </c>
      <c r="E523" s="6">
        <f t="shared" si="40"/>
        <v>1.8884497477347092E-4</v>
      </c>
      <c r="F523" s="6">
        <f t="shared" si="38"/>
        <v>2.5371061594864508</v>
      </c>
      <c r="G523" s="17">
        <v>2.5878523361333425E-2</v>
      </c>
      <c r="H523" s="9">
        <f t="shared" si="39"/>
        <v>1.5928296078006745E-2</v>
      </c>
      <c r="AC523" s="15"/>
      <c r="AD523" s="16"/>
    </row>
    <row r="524" spans="1:30" hidden="1" outlineLevel="2" x14ac:dyDescent="0.3">
      <c r="A524" s="21">
        <v>37278</v>
      </c>
      <c r="B524" s="22">
        <v>-2.5079503115556141E-2</v>
      </c>
      <c r="C524" s="9">
        <f t="shared" si="36"/>
        <v>-5.9879503115556135E-2</v>
      </c>
      <c r="D524" s="6">
        <f t="shared" si="37"/>
        <v>3.5855548933658968E-3</v>
      </c>
      <c r="E524" s="6">
        <f t="shared" si="40"/>
        <v>3.9861247626794619E-3</v>
      </c>
      <c r="F524" s="6">
        <f t="shared" si="38"/>
        <v>6.3385364176867292</v>
      </c>
      <c r="G524" s="17">
        <v>1.5834001812367885E-2</v>
      </c>
      <c r="H524" s="9">
        <f t="shared" si="39"/>
        <v>2.5176450142318969E-2</v>
      </c>
      <c r="AC524" s="15"/>
      <c r="AD524" s="16"/>
    </row>
    <row r="525" spans="1:30" hidden="1" outlineLevel="2" x14ac:dyDescent="0.3">
      <c r="A525" s="21">
        <v>37279</v>
      </c>
      <c r="B525" s="22">
        <v>2.0947371881487039E-2</v>
      </c>
      <c r="C525" s="9">
        <f t="shared" ref="C525:C588" si="41">B525-B$5</f>
        <v>-1.3852628118512959E-2</v>
      </c>
      <c r="D525" s="6">
        <f t="shared" ref="D525:D588" si="42">C525^2</f>
        <v>1.9189530578981586E-4</v>
      </c>
      <c r="E525" s="6">
        <f t="shared" si="40"/>
        <v>3.5855548933658968E-3</v>
      </c>
      <c r="F525" s="6">
        <f t="shared" ref="F525:F588" si="43">B$6+B$7*E525+B$8*(G524*100)^2</f>
        <v>2.3782947411003068</v>
      </c>
      <c r="G525" s="17">
        <v>1.3632329535359184E-2</v>
      </c>
      <c r="H525" s="9">
        <f t="shared" ref="H525:H588" si="44">SQRT(F525)/100</f>
        <v>1.5421720854367412E-2</v>
      </c>
      <c r="AC525" s="15"/>
      <c r="AD525" s="16"/>
    </row>
    <row r="526" spans="1:30" hidden="1" outlineLevel="2" x14ac:dyDescent="0.3">
      <c r="A526" s="21">
        <v>37280</v>
      </c>
      <c r="B526" s="22">
        <v>1.0452959566771997E-2</v>
      </c>
      <c r="C526" s="9">
        <f t="shared" si="41"/>
        <v>-2.4347040433228002E-2</v>
      </c>
      <c r="D526" s="6">
        <f t="shared" si="42"/>
        <v>5.9277837785723917E-4</v>
      </c>
      <c r="E526" s="6">
        <f t="shared" ref="E526:E589" si="45">D525</f>
        <v>1.9189530578981586E-4</v>
      </c>
      <c r="F526" s="6">
        <f t="shared" si="43"/>
        <v>1.7649212283756357</v>
      </c>
      <c r="G526" s="17">
        <v>1.23450358881787E-2</v>
      </c>
      <c r="H526" s="9">
        <f t="shared" si="44"/>
        <v>1.3285033791359493E-2</v>
      </c>
      <c r="AC526" s="15"/>
      <c r="AD526" s="16"/>
    </row>
    <row r="527" spans="1:30" hidden="1" outlineLevel="2" x14ac:dyDescent="0.3">
      <c r="A527" s="21">
        <v>37281</v>
      </c>
      <c r="B527" s="22">
        <v>-2.5152863052831996E-3</v>
      </c>
      <c r="C527" s="9">
        <f t="shared" si="41"/>
        <v>-3.7315286305283198E-2</v>
      </c>
      <c r="D527" s="6">
        <f t="shared" si="42"/>
        <v>1.3924305920452558E-3</v>
      </c>
      <c r="E527" s="6">
        <f t="shared" si="45"/>
        <v>5.9277837785723917E-4</v>
      </c>
      <c r="F527" s="6">
        <f t="shared" si="43"/>
        <v>1.4488620912294008</v>
      </c>
      <c r="G527" s="17">
        <v>1.1988499994604189E-2</v>
      </c>
      <c r="H527" s="9">
        <f t="shared" si="44"/>
        <v>1.2036868742448763E-2</v>
      </c>
      <c r="AC527" s="15"/>
      <c r="AD527" s="16"/>
    </row>
    <row r="528" spans="1:30" hidden="1" outlineLevel="2" x14ac:dyDescent="0.3">
      <c r="A528" s="21">
        <v>37284</v>
      </c>
      <c r="B528" s="22">
        <v>3.1997487278131046E-3</v>
      </c>
      <c r="C528" s="9">
        <f t="shared" si="41"/>
        <v>-3.1600251272186894E-2</v>
      </c>
      <c r="D528" s="6">
        <f t="shared" si="42"/>
        <v>9.9857588046534931E-4</v>
      </c>
      <c r="E528" s="6">
        <f t="shared" si="45"/>
        <v>1.3924305920452558E-3</v>
      </c>
      <c r="F528" s="6">
        <f t="shared" si="43"/>
        <v>1.3668994107643384</v>
      </c>
      <c r="G528" s="17">
        <v>1.3575158426081327E-2</v>
      </c>
      <c r="H528" s="9">
        <f t="shared" si="44"/>
        <v>1.1691447347374656E-2</v>
      </c>
      <c r="AC528" s="15"/>
      <c r="AD528" s="16"/>
    </row>
    <row r="529" spans="1:30" hidden="1" outlineLevel="2" x14ac:dyDescent="0.3">
      <c r="A529" s="21">
        <v>37285</v>
      </c>
      <c r="B529" s="22">
        <v>-2.6543841818983751E-2</v>
      </c>
      <c r="C529" s="9">
        <f t="shared" si="41"/>
        <v>-6.1343841818983752E-2</v>
      </c>
      <c r="D529" s="6">
        <f t="shared" si="42"/>
        <v>3.7630669291124999E-3</v>
      </c>
      <c r="E529" s="6">
        <f t="shared" si="45"/>
        <v>9.9857588046534931E-4</v>
      </c>
      <c r="F529" s="6">
        <f t="shared" si="43"/>
        <v>1.7502599506932948</v>
      </c>
      <c r="G529" s="17">
        <v>2.0984335788538599E-2</v>
      </c>
      <c r="H529" s="9">
        <f t="shared" si="44"/>
        <v>1.3229739040106931E-2</v>
      </c>
      <c r="AC529" s="15"/>
      <c r="AD529" s="16"/>
    </row>
    <row r="530" spans="1:30" hidden="1" outlineLevel="2" x14ac:dyDescent="0.3">
      <c r="A530" s="21">
        <v>37286</v>
      </c>
      <c r="B530" s="22">
        <v>1.0745054181941299E-2</v>
      </c>
      <c r="C530" s="9">
        <f t="shared" si="41"/>
        <v>-2.4054945818058698E-2</v>
      </c>
      <c r="D530" s="6">
        <f t="shared" si="42"/>
        <v>5.7864041830973966E-4</v>
      </c>
      <c r="E530" s="6">
        <f t="shared" si="45"/>
        <v>3.7630669291124999E-3</v>
      </c>
      <c r="F530" s="6">
        <f t="shared" si="43"/>
        <v>4.170655694304398</v>
      </c>
      <c r="G530" s="17">
        <v>2.6663158379236881E-2</v>
      </c>
      <c r="H530" s="9">
        <f t="shared" si="44"/>
        <v>2.0422183267967207E-2</v>
      </c>
      <c r="AC530" s="15"/>
      <c r="AD530" s="16"/>
    </row>
    <row r="531" spans="1:30" hidden="1" outlineLevel="2" x14ac:dyDescent="0.3">
      <c r="A531" s="21">
        <v>37287</v>
      </c>
      <c r="B531" s="22">
        <v>1.0703285335184267E-2</v>
      </c>
      <c r="C531" s="9">
        <f t="shared" si="41"/>
        <v>-2.4096714664815728E-2</v>
      </c>
      <c r="D531" s="6">
        <f t="shared" si="42"/>
        <v>5.8065165763754539E-4</v>
      </c>
      <c r="E531" s="6">
        <f t="shared" si="45"/>
        <v>5.7864041830973966E-4</v>
      </c>
      <c r="F531" s="6">
        <f t="shared" si="43"/>
        <v>6.7280311981375975</v>
      </c>
      <c r="G531" s="17">
        <v>1.2295020226869154E-2</v>
      </c>
      <c r="H531" s="9">
        <f t="shared" si="44"/>
        <v>2.5938448677855809E-2</v>
      </c>
      <c r="AC531" s="15"/>
      <c r="AD531" s="16"/>
    </row>
    <row r="532" spans="1:30" hidden="1" outlineLevel="2" x14ac:dyDescent="0.3">
      <c r="A532" s="21">
        <v>37288</v>
      </c>
      <c r="B532" s="22">
        <v>-1.1853682991365098E-2</v>
      </c>
      <c r="C532" s="9">
        <f t="shared" si="41"/>
        <v>-4.6653682991365096E-2</v>
      </c>
      <c r="D532" s="6">
        <f t="shared" si="42"/>
        <v>2.1765661366587889E-3</v>
      </c>
      <c r="E532" s="6">
        <f t="shared" si="45"/>
        <v>5.8065165763754539E-4</v>
      </c>
      <c r="F532" s="6">
        <f t="shared" si="43"/>
        <v>1.4372129347619971</v>
      </c>
      <c r="G532" s="17">
        <v>1.3367345670817314E-2</v>
      </c>
      <c r="H532" s="9">
        <f t="shared" si="44"/>
        <v>1.1988381603711139E-2</v>
      </c>
      <c r="AC532" s="15"/>
      <c r="AD532" s="16"/>
    </row>
    <row r="533" spans="1:30" hidden="1" outlineLevel="2" x14ac:dyDescent="0.3">
      <c r="A533" s="21">
        <v>37291</v>
      </c>
      <c r="B533" s="22">
        <v>-2.9581855634466171E-2</v>
      </c>
      <c r="C533" s="9">
        <f t="shared" si="41"/>
        <v>-6.4381855634466162E-2</v>
      </c>
      <c r="D533" s="6">
        <f t="shared" si="42"/>
        <v>4.1450233349372423E-3</v>
      </c>
      <c r="E533" s="6">
        <f t="shared" si="45"/>
        <v>2.1765661366587889E-3</v>
      </c>
      <c r="F533" s="6">
        <f t="shared" si="43"/>
        <v>1.6973983179090046</v>
      </c>
      <c r="G533" s="17">
        <v>1.4377596805053058E-2</v>
      </c>
      <c r="H533" s="9">
        <f t="shared" si="44"/>
        <v>1.3028423994900553E-2</v>
      </c>
      <c r="AC533" s="15"/>
      <c r="AD533" s="16"/>
    </row>
    <row r="534" spans="1:30" hidden="1" outlineLevel="2" x14ac:dyDescent="0.3">
      <c r="A534" s="21">
        <v>37292</v>
      </c>
      <c r="B534" s="22">
        <v>-9.2094745686286984E-3</v>
      </c>
      <c r="C534" s="9">
        <f t="shared" si="41"/>
        <v>-4.4009474568628693E-2</v>
      </c>
      <c r="D534" s="6">
        <f t="shared" si="42"/>
        <v>1.9368338518067757E-3</v>
      </c>
      <c r="E534" s="6">
        <f t="shared" si="45"/>
        <v>4.1450233349372423E-3</v>
      </c>
      <c r="F534" s="6">
        <f t="shared" si="43"/>
        <v>1.9624322162178089</v>
      </c>
      <c r="G534" s="17">
        <v>1.5707566888489066E-2</v>
      </c>
      <c r="H534" s="9">
        <f t="shared" si="44"/>
        <v>1.4008683793339791E-2</v>
      </c>
      <c r="AC534" s="15"/>
      <c r="AD534" s="16"/>
    </row>
    <row r="535" spans="1:30" hidden="1" outlineLevel="2" x14ac:dyDescent="0.3">
      <c r="A535" s="21">
        <v>37293</v>
      </c>
      <c r="B535" s="22">
        <v>-1.4137969201940536E-2</v>
      </c>
      <c r="C535" s="9">
        <f t="shared" si="41"/>
        <v>-4.8937969201940532E-2</v>
      </c>
      <c r="D535" s="6">
        <f t="shared" si="42"/>
        <v>2.3949248296100799E-3</v>
      </c>
      <c r="E535" s="6">
        <f t="shared" si="45"/>
        <v>1.9368338518067757E-3</v>
      </c>
      <c r="F535" s="6">
        <f t="shared" si="43"/>
        <v>2.3405164977491388</v>
      </c>
      <c r="G535" s="17">
        <v>1.5132805315463682E-2</v>
      </c>
      <c r="H535" s="9">
        <f t="shared" si="44"/>
        <v>1.5298746673336149E-2</v>
      </c>
      <c r="AC535" s="15"/>
      <c r="AD535" s="16"/>
    </row>
    <row r="536" spans="1:30" hidden="1" outlineLevel="2" x14ac:dyDescent="0.3">
      <c r="A536" s="21">
        <v>37294</v>
      </c>
      <c r="B536" s="22">
        <v>-1.7024894236096346E-2</v>
      </c>
      <c r="C536" s="9">
        <f t="shared" si="41"/>
        <v>-5.1824894236096347E-2</v>
      </c>
      <c r="D536" s="6">
        <f t="shared" si="42"/>
        <v>2.6858196625825725E-3</v>
      </c>
      <c r="E536" s="6">
        <f t="shared" si="45"/>
        <v>2.3949248296100799E-3</v>
      </c>
      <c r="F536" s="6">
        <f t="shared" si="43"/>
        <v>2.1729950237233511</v>
      </c>
      <c r="G536" s="17">
        <v>1.4142320475156079E-2</v>
      </c>
      <c r="H536" s="9">
        <f t="shared" si="44"/>
        <v>1.4741082130302887E-2</v>
      </c>
      <c r="AC536" s="15"/>
      <c r="AD536" s="16"/>
    </row>
    <row r="537" spans="1:30" hidden="1" outlineLevel="2" x14ac:dyDescent="0.3">
      <c r="A537" s="21">
        <v>37295</v>
      </c>
      <c r="B537" s="22">
        <v>2.0422882412160757E-2</v>
      </c>
      <c r="C537" s="9">
        <f t="shared" si="41"/>
        <v>-1.4377117587839241E-2</v>
      </c>
      <c r="D537" s="6">
        <f t="shared" si="42"/>
        <v>2.0670151013455642E-4</v>
      </c>
      <c r="E537" s="6">
        <f t="shared" si="45"/>
        <v>2.6858196625825725E-3</v>
      </c>
      <c r="F537" s="6">
        <f t="shared" si="43"/>
        <v>1.8989342958477138</v>
      </c>
      <c r="G537" s="17">
        <v>1.8581700750881645E-2</v>
      </c>
      <c r="H537" s="9">
        <f t="shared" si="44"/>
        <v>1.3780182494610563E-2</v>
      </c>
      <c r="AC537" s="15"/>
      <c r="AD537" s="16"/>
    </row>
    <row r="538" spans="1:30" hidden="1" outlineLevel="2" x14ac:dyDescent="0.3">
      <c r="A538" s="21">
        <v>37298</v>
      </c>
      <c r="B538" s="22">
        <v>1.5157690754177597E-2</v>
      </c>
      <c r="C538" s="9">
        <f t="shared" si="41"/>
        <v>-1.9642309245822401E-2</v>
      </c>
      <c r="D538" s="6">
        <f t="shared" si="42"/>
        <v>3.8582031250852019E-4</v>
      </c>
      <c r="E538" s="6">
        <f t="shared" si="45"/>
        <v>2.0670151013455642E-4</v>
      </c>
      <c r="F538" s="6">
        <f t="shared" si="43"/>
        <v>3.2719412473983391</v>
      </c>
      <c r="G538" s="17">
        <v>7.3451708700798092E-3</v>
      </c>
      <c r="H538" s="9">
        <f t="shared" si="44"/>
        <v>1.8088508084964715E-2</v>
      </c>
      <c r="AC538" s="15"/>
      <c r="AD538" s="16"/>
    </row>
    <row r="539" spans="1:30" hidden="1" outlineLevel="2" x14ac:dyDescent="0.3">
      <c r="A539" s="21">
        <v>37299</v>
      </c>
      <c r="B539" s="22">
        <v>-6.764770685811025E-3</v>
      </c>
      <c r="C539" s="9">
        <f t="shared" si="41"/>
        <v>-4.156477068581102E-2</v>
      </c>
      <c r="D539" s="6">
        <f t="shared" si="42"/>
        <v>1.7276301621640552E-3</v>
      </c>
      <c r="E539" s="6">
        <f t="shared" si="45"/>
        <v>3.8582031250852019E-4</v>
      </c>
      <c r="F539" s="6">
        <f t="shared" si="43"/>
        <v>0.51831748670198119</v>
      </c>
      <c r="G539" s="17">
        <v>1.5656813492360745E-2</v>
      </c>
      <c r="H539" s="9">
        <f t="shared" si="44"/>
        <v>7.1994269681828239E-3</v>
      </c>
      <c r="AC539" s="15"/>
      <c r="AD539" s="16"/>
    </row>
    <row r="540" spans="1:30" hidden="1" outlineLevel="2" x14ac:dyDescent="0.3">
      <c r="A540" s="21">
        <v>37300</v>
      </c>
      <c r="B540" s="22">
        <v>1.3510941399167534E-2</v>
      </c>
      <c r="C540" s="9">
        <f t="shared" si="41"/>
        <v>-2.1289058600832463E-2</v>
      </c>
      <c r="D540" s="6">
        <f t="shared" si="42"/>
        <v>4.5322401610967865E-4</v>
      </c>
      <c r="E540" s="6">
        <f t="shared" si="45"/>
        <v>1.7276301621640552E-3</v>
      </c>
      <c r="F540" s="6">
        <f t="shared" si="43"/>
        <v>2.3254596732974204</v>
      </c>
      <c r="G540" s="17">
        <v>7.6543631313647394E-3</v>
      </c>
      <c r="H540" s="9">
        <f t="shared" si="44"/>
        <v>1.5249457935603547E-2</v>
      </c>
      <c r="AC540" s="15"/>
      <c r="AD540" s="16"/>
    </row>
    <row r="541" spans="1:30" hidden="1" outlineLevel="2" x14ac:dyDescent="0.3">
      <c r="A541" s="21">
        <v>37301</v>
      </c>
      <c r="B541" s="22">
        <v>-8.5293756781887695E-3</v>
      </c>
      <c r="C541" s="9">
        <f t="shared" si="41"/>
        <v>-4.3329375678188765E-2</v>
      </c>
      <c r="D541" s="6">
        <f t="shared" si="42"/>
        <v>1.8774347966616161E-3</v>
      </c>
      <c r="E541" s="6">
        <f t="shared" si="45"/>
        <v>4.5322401610967865E-4</v>
      </c>
      <c r="F541" s="6">
        <f t="shared" si="43"/>
        <v>0.56215684122193565</v>
      </c>
      <c r="G541" s="17">
        <v>1.2554961754634192E-2</v>
      </c>
      <c r="H541" s="9">
        <f t="shared" si="44"/>
        <v>7.4977119257939994E-3</v>
      </c>
      <c r="AC541" s="15"/>
      <c r="AD541" s="16"/>
    </row>
    <row r="542" spans="1:30" hidden="1" outlineLevel="2" x14ac:dyDescent="0.3">
      <c r="A542" s="21">
        <v>37302</v>
      </c>
      <c r="B542" s="22">
        <v>-2.0924053598239369E-2</v>
      </c>
      <c r="C542" s="9">
        <f t="shared" si="41"/>
        <v>-5.572405359823937E-2</v>
      </c>
      <c r="D542" s="6">
        <f t="shared" si="42"/>
        <v>3.1051701494194542E-3</v>
      </c>
      <c r="E542" s="6">
        <f t="shared" si="45"/>
        <v>1.8774347966616161E-3</v>
      </c>
      <c r="F542" s="6">
        <f t="shared" si="43"/>
        <v>1.4983346643440434</v>
      </c>
      <c r="G542" s="17">
        <v>1.1496327353542285E-2</v>
      </c>
      <c r="H542" s="9">
        <f t="shared" si="44"/>
        <v>1.2240648121500934E-2</v>
      </c>
      <c r="AC542" s="15"/>
      <c r="AD542" s="16"/>
    </row>
    <row r="543" spans="1:30" hidden="1" outlineLevel="2" x14ac:dyDescent="0.3">
      <c r="A543" s="21">
        <v>37306</v>
      </c>
      <c r="B543" s="22">
        <v>-3.0707071662643224E-2</v>
      </c>
      <c r="C543" s="9">
        <f t="shared" si="41"/>
        <v>-6.5507071662643218E-2</v>
      </c>
      <c r="D543" s="6">
        <f t="shared" si="42"/>
        <v>4.2911764378146741E-3</v>
      </c>
      <c r="E543" s="6">
        <f t="shared" si="45"/>
        <v>3.1051701494194542E-3</v>
      </c>
      <c r="F543" s="6">
        <f t="shared" si="43"/>
        <v>1.2577349725200129</v>
      </c>
      <c r="G543" s="17">
        <v>1.4476414618083001E-2</v>
      </c>
      <c r="H543" s="9">
        <f t="shared" si="44"/>
        <v>1.1214878387749073E-2</v>
      </c>
      <c r="AC543" s="15"/>
      <c r="AD543" s="16"/>
    </row>
    <row r="544" spans="1:30" hidden="1" outlineLevel="2" x14ac:dyDescent="0.3">
      <c r="A544" s="21">
        <v>37307</v>
      </c>
      <c r="B544" s="22">
        <v>1.4157177628342199E-2</v>
      </c>
      <c r="C544" s="9">
        <f t="shared" si="41"/>
        <v>-2.06428223716578E-2</v>
      </c>
      <c r="D544" s="6">
        <f t="shared" si="42"/>
        <v>4.2612611546781573E-4</v>
      </c>
      <c r="E544" s="6">
        <f t="shared" si="45"/>
        <v>4.2911764378146741E-3</v>
      </c>
      <c r="F544" s="6">
        <f t="shared" si="43"/>
        <v>1.9893900659981343</v>
      </c>
      <c r="G544" s="17">
        <v>2.2143210267143238E-2</v>
      </c>
      <c r="H544" s="9">
        <f t="shared" si="44"/>
        <v>1.4104573960237629E-2</v>
      </c>
      <c r="AC544" s="15"/>
      <c r="AD544" s="16"/>
    </row>
    <row r="545" spans="1:30" hidden="1" outlineLevel="2" x14ac:dyDescent="0.3">
      <c r="A545" s="21">
        <v>37308</v>
      </c>
      <c r="B545" s="22">
        <v>-3.3985622151826822E-2</v>
      </c>
      <c r="C545" s="9">
        <f t="shared" si="41"/>
        <v>-6.878562215182682E-2</v>
      </c>
      <c r="D545" s="6">
        <f t="shared" si="42"/>
        <v>4.7314618148138884E-3</v>
      </c>
      <c r="E545" s="6">
        <f t="shared" si="45"/>
        <v>4.2612611546781573E-4</v>
      </c>
      <c r="F545" s="6">
        <f t="shared" si="43"/>
        <v>4.6428909167887307</v>
      </c>
      <c r="G545" s="17">
        <v>1.5314711894156924E-2</v>
      </c>
      <c r="H545" s="9">
        <f t="shared" si="44"/>
        <v>2.1547368555785949E-2</v>
      </c>
      <c r="AC545" s="15"/>
      <c r="AD545" s="16"/>
    </row>
    <row r="546" spans="1:30" hidden="1" outlineLevel="2" x14ac:dyDescent="0.3">
      <c r="A546" s="21">
        <v>37309</v>
      </c>
      <c r="B546" s="22">
        <v>4.8245251697637834E-3</v>
      </c>
      <c r="C546" s="9">
        <f t="shared" si="41"/>
        <v>-2.9975474830236215E-2</v>
      </c>
      <c r="D546" s="6">
        <f t="shared" si="42"/>
        <v>8.9852909129812489E-4</v>
      </c>
      <c r="E546" s="6">
        <f t="shared" si="45"/>
        <v>4.7314618148138884E-3</v>
      </c>
      <c r="F546" s="6">
        <f t="shared" si="43"/>
        <v>2.2254650691431053</v>
      </c>
      <c r="G546" s="17">
        <v>1.5679931428286203E-2</v>
      </c>
      <c r="H546" s="9">
        <f t="shared" si="44"/>
        <v>1.4917992724033302E-2</v>
      </c>
      <c r="AC546" s="15"/>
      <c r="AD546" s="16"/>
    </row>
    <row r="547" spans="1:30" hidden="1" outlineLevel="2" x14ac:dyDescent="0.3">
      <c r="A547" s="21">
        <v>37312</v>
      </c>
      <c r="B547" s="22">
        <v>2.5951379530364905E-2</v>
      </c>
      <c r="C547" s="9">
        <f t="shared" si="41"/>
        <v>-8.8486204696350927E-3</v>
      </c>
      <c r="D547" s="6">
        <f t="shared" si="42"/>
        <v>7.8298084215645174E-5</v>
      </c>
      <c r="E547" s="6">
        <f t="shared" si="45"/>
        <v>8.9852909129812489E-4</v>
      </c>
      <c r="F547" s="6">
        <f t="shared" si="43"/>
        <v>2.3322648041627554</v>
      </c>
      <c r="G547" s="17">
        <v>1.3237525247645068E-2</v>
      </c>
      <c r="H547" s="9">
        <f t="shared" si="44"/>
        <v>1.5271754333287172E-2</v>
      </c>
      <c r="AC547" s="15"/>
      <c r="AD547" s="16"/>
    </row>
    <row r="548" spans="1:30" hidden="1" outlineLevel="2" x14ac:dyDescent="0.3">
      <c r="A548" s="21">
        <v>37313</v>
      </c>
      <c r="B548" s="22">
        <v>-1.7077988620021916E-3</v>
      </c>
      <c r="C548" s="9">
        <f t="shared" si="41"/>
        <v>-3.6507798862002186E-2</v>
      </c>
      <c r="D548" s="6">
        <f t="shared" si="42"/>
        <v>1.3328193777484081E-3</v>
      </c>
      <c r="E548" s="6">
        <f t="shared" si="45"/>
        <v>7.8298084215645174E-5</v>
      </c>
      <c r="F548" s="6">
        <f t="shared" si="43"/>
        <v>1.6646454630969429</v>
      </c>
      <c r="G548" s="17">
        <v>1.4617606253535958E-2</v>
      </c>
      <c r="H548" s="9">
        <f t="shared" si="44"/>
        <v>1.2902114024829199E-2</v>
      </c>
      <c r="AC548" s="15"/>
      <c r="AD548" s="16"/>
    </row>
    <row r="549" spans="1:30" hidden="1" outlineLevel="2" x14ac:dyDescent="0.3">
      <c r="A549" s="21">
        <v>37314</v>
      </c>
      <c r="B549" s="22">
        <v>-8.5144517691740466E-3</v>
      </c>
      <c r="C549" s="9">
        <f t="shared" si="41"/>
        <v>-4.3314451769174048E-2</v>
      </c>
      <c r="D549" s="6">
        <f t="shared" si="42"/>
        <v>1.8761417320641049E-3</v>
      </c>
      <c r="E549" s="6">
        <f t="shared" si="45"/>
        <v>1.3328193777484081E-3</v>
      </c>
      <c r="F549" s="6">
        <f t="shared" si="43"/>
        <v>2.0280664215266899</v>
      </c>
      <c r="G549" s="17">
        <v>1.9237259025148282E-2</v>
      </c>
      <c r="H549" s="9">
        <f t="shared" si="44"/>
        <v>1.4241019701997079E-2</v>
      </c>
      <c r="AC549" s="15"/>
      <c r="AD549" s="16"/>
    </row>
    <row r="550" spans="1:30" hidden="1" outlineLevel="2" x14ac:dyDescent="0.3">
      <c r="A550" s="21">
        <v>37315</v>
      </c>
      <c r="B550" s="22">
        <v>-1.17071959405889E-2</v>
      </c>
      <c r="C550" s="9">
        <f t="shared" si="41"/>
        <v>-4.65071959405889E-2</v>
      </c>
      <c r="D550" s="6">
        <f t="shared" si="42"/>
        <v>2.1629192742563287E-3</v>
      </c>
      <c r="E550" s="6">
        <f t="shared" si="45"/>
        <v>1.8761417320641049E-3</v>
      </c>
      <c r="F550" s="6">
        <f t="shared" si="43"/>
        <v>3.5063654013640706</v>
      </c>
      <c r="G550" s="17">
        <v>1.547311611950683E-2</v>
      </c>
      <c r="H550" s="9">
        <f t="shared" si="44"/>
        <v>1.8725291456647798E-2</v>
      </c>
      <c r="AC550" s="15"/>
      <c r="AD550" s="16"/>
    </row>
    <row r="551" spans="1:30" hidden="1" outlineLevel="2" x14ac:dyDescent="0.3">
      <c r="A551" s="21">
        <v>37316</v>
      </c>
      <c r="B551" s="22">
        <v>4.0325420437048322E-2</v>
      </c>
      <c r="C551" s="9">
        <f t="shared" si="41"/>
        <v>5.5254204370483243E-3</v>
      </c>
      <c r="D551" s="6">
        <f t="shared" si="42"/>
        <v>3.0530271006151298E-5</v>
      </c>
      <c r="E551" s="6">
        <f t="shared" si="45"/>
        <v>2.1629192742563287E-3</v>
      </c>
      <c r="F551" s="6">
        <f t="shared" si="43"/>
        <v>2.2714307406590457</v>
      </c>
      <c r="G551" s="17">
        <v>1.6601058994933977E-2</v>
      </c>
      <c r="H551" s="9">
        <f t="shared" si="44"/>
        <v>1.5071266505038806E-2</v>
      </c>
      <c r="AC551" s="15"/>
      <c r="AD551" s="16"/>
    </row>
    <row r="552" spans="1:30" hidden="1" outlineLevel="2" x14ac:dyDescent="0.3">
      <c r="A552" s="21">
        <v>37319</v>
      </c>
      <c r="B552" s="22">
        <v>3.0903076293627978E-2</v>
      </c>
      <c r="C552" s="9">
        <f t="shared" si="41"/>
        <v>-3.89692370637202E-3</v>
      </c>
      <c r="D552" s="6">
        <f t="shared" si="42"/>
        <v>1.5186014373284242E-5</v>
      </c>
      <c r="E552" s="6">
        <f t="shared" si="45"/>
        <v>3.0530271006151298E-5</v>
      </c>
      <c r="F552" s="6">
        <f t="shared" si="43"/>
        <v>2.6132749070318084</v>
      </c>
      <c r="G552" s="17">
        <v>1.8553698590021019E-2</v>
      </c>
      <c r="H552" s="9">
        <f t="shared" si="44"/>
        <v>1.6165626826794587E-2</v>
      </c>
      <c r="AC552" s="15"/>
      <c r="AD552" s="16"/>
    </row>
    <row r="553" spans="1:30" hidden="1" outlineLevel="2" x14ac:dyDescent="0.3">
      <c r="A553" s="21">
        <v>37320</v>
      </c>
      <c r="B553" s="22">
        <v>3.7417233327722648E-3</v>
      </c>
      <c r="C553" s="9">
        <f t="shared" si="41"/>
        <v>-3.1058276667227734E-2</v>
      </c>
      <c r="D553" s="6">
        <f t="shared" si="42"/>
        <v>9.6461654953806269E-4</v>
      </c>
      <c r="E553" s="6">
        <f t="shared" si="45"/>
        <v>1.5186014373284242E-5</v>
      </c>
      <c r="F553" s="6">
        <f t="shared" si="43"/>
        <v>3.2621026153898103</v>
      </c>
      <c r="G553" s="17">
        <v>1.3574237699569731E-2</v>
      </c>
      <c r="H553" s="9">
        <f t="shared" si="44"/>
        <v>1.8061291801501383E-2</v>
      </c>
      <c r="AC553" s="15"/>
      <c r="AD553" s="16"/>
    </row>
    <row r="554" spans="1:30" hidden="1" outlineLevel="2" x14ac:dyDescent="0.3">
      <c r="A554" s="21">
        <v>37321</v>
      </c>
      <c r="B554" s="22">
        <v>1.2835935877525477E-2</v>
      </c>
      <c r="C554" s="9">
        <f t="shared" si="41"/>
        <v>-2.1964064122474522E-2</v>
      </c>
      <c r="D554" s="6">
        <f t="shared" si="42"/>
        <v>4.8242011277617252E-4</v>
      </c>
      <c r="E554" s="6">
        <f t="shared" si="45"/>
        <v>9.6461654953806269E-4</v>
      </c>
      <c r="F554" s="6">
        <f t="shared" si="43"/>
        <v>1.7500219455280459</v>
      </c>
      <c r="G554" s="17">
        <v>1.6846872302856305E-2</v>
      </c>
      <c r="H554" s="9">
        <f t="shared" si="44"/>
        <v>1.322883950136234E-2</v>
      </c>
      <c r="AC554" s="15"/>
      <c r="AD554" s="16"/>
    </row>
    <row r="555" spans="1:30" hidden="1" outlineLevel="2" x14ac:dyDescent="0.3">
      <c r="A555" s="21">
        <v>37322</v>
      </c>
      <c r="B555" s="22">
        <v>-4.6500347377107674E-3</v>
      </c>
      <c r="C555" s="9">
        <f t="shared" si="41"/>
        <v>-3.9450034737710762E-2</v>
      </c>
      <c r="D555" s="6">
        <f t="shared" si="42"/>
        <v>1.5563052408065858E-3</v>
      </c>
      <c r="E555" s="6">
        <f t="shared" si="45"/>
        <v>4.8242011277617252E-4</v>
      </c>
      <c r="F555" s="6">
        <f t="shared" si="43"/>
        <v>2.6910117930121871</v>
      </c>
      <c r="G555" s="17">
        <v>1.6408517692717006E-2</v>
      </c>
      <c r="H555" s="9">
        <f t="shared" si="44"/>
        <v>1.6404303682302966E-2</v>
      </c>
      <c r="AC555" s="15"/>
      <c r="AD555" s="16"/>
    </row>
    <row r="556" spans="1:30" hidden="1" outlineLevel="2" x14ac:dyDescent="0.3">
      <c r="A556" s="21">
        <v>37323</v>
      </c>
      <c r="B556" s="22">
        <v>2.5210601547202355E-2</v>
      </c>
      <c r="C556" s="9">
        <f t="shared" si="41"/>
        <v>-9.5893984527976421E-3</v>
      </c>
      <c r="D556" s="6">
        <f t="shared" si="42"/>
        <v>9.1956562686517807E-5</v>
      </c>
      <c r="E556" s="6">
        <f t="shared" si="45"/>
        <v>1.5563052408065858E-3</v>
      </c>
      <c r="F556" s="6">
        <f t="shared" si="43"/>
        <v>2.5532785801153821</v>
      </c>
      <c r="G556" s="17">
        <v>1.571796720760936E-2</v>
      </c>
      <c r="H556" s="9">
        <f t="shared" si="44"/>
        <v>1.5978981757657093E-2</v>
      </c>
      <c r="AC556" s="15"/>
      <c r="AD556" s="16"/>
    </row>
    <row r="557" spans="1:30" hidden="1" outlineLevel="2" x14ac:dyDescent="0.3">
      <c r="A557" s="21">
        <v>37326</v>
      </c>
      <c r="B557" s="22">
        <v>-9.3312383770565189E-5</v>
      </c>
      <c r="C557" s="9">
        <f t="shared" si="41"/>
        <v>-3.489331238377056E-2</v>
      </c>
      <c r="D557" s="6">
        <f t="shared" si="42"/>
        <v>1.217543249111396E-3</v>
      </c>
      <c r="E557" s="6">
        <f t="shared" si="45"/>
        <v>9.1956562686517807E-5</v>
      </c>
      <c r="F557" s="6">
        <f t="shared" si="43"/>
        <v>2.3435116589390921</v>
      </c>
      <c r="G557" s="17">
        <v>1.4401519508673943E-2</v>
      </c>
      <c r="H557" s="9">
        <f t="shared" si="44"/>
        <v>1.5308532453958778E-2</v>
      </c>
      <c r="AC557" s="15"/>
      <c r="AD557" s="16"/>
    </row>
    <row r="558" spans="1:30" hidden="1" outlineLevel="2" x14ac:dyDescent="0.3">
      <c r="A558" s="21">
        <v>37327</v>
      </c>
      <c r="B558" s="22">
        <v>-1.6918770077224084E-2</v>
      </c>
      <c r="C558" s="9">
        <f t="shared" si="41"/>
        <v>-5.1718770077224085E-2</v>
      </c>
      <c r="D558" s="6">
        <f t="shared" si="42"/>
        <v>2.6748311783007695E-3</v>
      </c>
      <c r="E558" s="6">
        <f t="shared" si="45"/>
        <v>1.217543249111396E-3</v>
      </c>
      <c r="F558" s="6">
        <f t="shared" si="43"/>
        <v>1.9687903735338899</v>
      </c>
      <c r="G558" s="17">
        <v>2.2447922667027428E-2</v>
      </c>
      <c r="H558" s="9">
        <f t="shared" si="44"/>
        <v>1.4031359070075465E-2</v>
      </c>
      <c r="AC558" s="15"/>
      <c r="AD558" s="16"/>
    </row>
    <row r="559" spans="1:30" hidden="1" outlineLevel="2" x14ac:dyDescent="0.3">
      <c r="A559" s="21">
        <v>37328</v>
      </c>
      <c r="B559" s="22">
        <v>-1.8669637987059111E-2</v>
      </c>
      <c r="C559" s="9">
        <f t="shared" si="41"/>
        <v>-5.3469637987059108E-2</v>
      </c>
      <c r="D559" s="6">
        <f t="shared" si="42"/>
        <v>2.8590021864671545E-3</v>
      </c>
      <c r="E559" s="6">
        <f t="shared" si="45"/>
        <v>2.6748311783007695E-3</v>
      </c>
      <c r="F559" s="6">
        <f t="shared" si="43"/>
        <v>4.7714343778669974</v>
      </c>
      <c r="G559" s="17">
        <v>1.231848015946012E-2</v>
      </c>
      <c r="H559" s="9">
        <f t="shared" si="44"/>
        <v>2.1843613203559063E-2</v>
      </c>
      <c r="AC559" s="15"/>
      <c r="AD559" s="16"/>
    </row>
    <row r="560" spans="1:30" hidden="1" outlineLevel="2" x14ac:dyDescent="0.3">
      <c r="A560" s="21">
        <v>37329</v>
      </c>
      <c r="B560" s="22">
        <v>-4.2463215680124495E-3</v>
      </c>
      <c r="C560" s="9">
        <f t="shared" si="41"/>
        <v>-3.9046321568012445E-2</v>
      </c>
      <c r="D560" s="6">
        <f t="shared" si="42"/>
        <v>1.5246152279926339E-3</v>
      </c>
      <c r="E560" s="6">
        <f t="shared" si="45"/>
        <v>2.8590021864671545E-3</v>
      </c>
      <c r="F560" s="6">
        <f t="shared" si="43"/>
        <v>1.4427870090170576</v>
      </c>
      <c r="G560" s="17">
        <v>7.5932602637514635E-3</v>
      </c>
      <c r="H560" s="9">
        <f t="shared" si="44"/>
        <v>1.2011606924209006E-2</v>
      </c>
      <c r="AC560" s="15"/>
      <c r="AD560" s="16"/>
    </row>
    <row r="561" spans="1:30" hidden="1" outlineLevel="2" x14ac:dyDescent="0.3">
      <c r="A561" s="21">
        <v>37330</v>
      </c>
      <c r="B561" s="22">
        <v>7.6079680199623483E-3</v>
      </c>
      <c r="C561" s="9">
        <f t="shared" si="41"/>
        <v>-2.719203198003765E-2</v>
      </c>
      <c r="D561" s="6">
        <f t="shared" si="42"/>
        <v>7.394066032033903E-4</v>
      </c>
      <c r="E561" s="6">
        <f t="shared" si="45"/>
        <v>1.5246152279926339E-3</v>
      </c>
      <c r="F561" s="6">
        <f t="shared" si="43"/>
        <v>0.55340530412197642</v>
      </c>
      <c r="G561" s="17">
        <v>8.2409071867090705E-3</v>
      </c>
      <c r="H561" s="9">
        <f t="shared" si="44"/>
        <v>7.4391216156343108E-3</v>
      </c>
      <c r="AC561" s="15"/>
      <c r="AD561" s="16"/>
    </row>
    <row r="562" spans="1:30" hidden="1" outlineLevel="2" x14ac:dyDescent="0.3">
      <c r="A562" s="21">
        <v>37333</v>
      </c>
      <c r="B562" s="22">
        <v>4.6778015935061415E-3</v>
      </c>
      <c r="C562" s="9">
        <f t="shared" si="41"/>
        <v>-3.0122198406493855E-2</v>
      </c>
      <c r="D562" s="6">
        <f t="shared" si="42"/>
        <v>9.0734683684018098E-4</v>
      </c>
      <c r="E562" s="6">
        <f t="shared" si="45"/>
        <v>7.394066032033903E-4</v>
      </c>
      <c r="F562" s="6">
        <f t="shared" si="43"/>
        <v>0.65029504424584106</v>
      </c>
      <c r="G562" s="17">
        <v>1.3628542238316972E-2</v>
      </c>
      <c r="H562" s="9">
        <f t="shared" si="44"/>
        <v>8.0640873274403536E-3</v>
      </c>
      <c r="AC562" s="15"/>
      <c r="AD562" s="16"/>
    </row>
    <row r="563" spans="1:30" hidden="1" outlineLevel="2" x14ac:dyDescent="0.3">
      <c r="A563" s="21">
        <v>37334</v>
      </c>
      <c r="B563" s="22">
        <v>2.0276789479046044E-3</v>
      </c>
      <c r="C563" s="9">
        <f t="shared" si="41"/>
        <v>-3.2772321052095391E-2</v>
      </c>
      <c r="D563" s="6">
        <f t="shared" si="42"/>
        <v>1.0740250271416146E-3</v>
      </c>
      <c r="E563" s="6">
        <f t="shared" si="45"/>
        <v>9.0734683684018098E-4</v>
      </c>
      <c r="F563" s="6">
        <f t="shared" si="43"/>
        <v>1.7639818444837856</v>
      </c>
      <c r="G563" s="17">
        <v>6.7895222510161854E-3</v>
      </c>
      <c r="H563" s="9">
        <f t="shared" si="44"/>
        <v>1.328149782397974E-2</v>
      </c>
      <c r="AC563" s="15"/>
      <c r="AD563" s="16"/>
    </row>
    <row r="564" spans="1:30" hidden="1" outlineLevel="2" x14ac:dyDescent="0.3">
      <c r="A564" s="21">
        <v>37335</v>
      </c>
      <c r="B564" s="22">
        <v>-2.5851391467478571E-2</v>
      </c>
      <c r="C564" s="9">
        <f t="shared" si="41"/>
        <v>-6.0651391467478569E-2</v>
      </c>
      <c r="D564" s="6">
        <f t="shared" si="42"/>
        <v>3.678591286941332E-3</v>
      </c>
      <c r="E564" s="6">
        <f t="shared" si="45"/>
        <v>1.0740250271416146E-3</v>
      </c>
      <c r="F564" s="6">
        <f t="shared" si="43"/>
        <v>0.44411730765324309</v>
      </c>
      <c r="G564" s="17">
        <v>1.280683578219396E-2</v>
      </c>
      <c r="H564" s="9">
        <f t="shared" si="44"/>
        <v>6.6642126890822072E-3</v>
      </c>
      <c r="AC564" s="15"/>
      <c r="AD564" s="16"/>
    </row>
    <row r="565" spans="1:30" hidden="1" outlineLevel="2" x14ac:dyDescent="0.3">
      <c r="A565" s="21">
        <v>37336</v>
      </c>
      <c r="B565" s="22">
        <v>1.9429501397589703E-2</v>
      </c>
      <c r="C565" s="9">
        <f t="shared" si="41"/>
        <v>-1.5370498602410295E-2</v>
      </c>
      <c r="D565" s="6">
        <f t="shared" si="42"/>
        <v>2.3625222728669684E-4</v>
      </c>
      <c r="E565" s="6">
        <f t="shared" si="45"/>
        <v>3.678591286941332E-3</v>
      </c>
      <c r="F565" s="6">
        <f t="shared" si="43"/>
        <v>1.5588056922483278</v>
      </c>
      <c r="G565" s="17">
        <v>1.2680408937995524E-2</v>
      </c>
      <c r="H565" s="9">
        <f t="shared" si="44"/>
        <v>1.2485214023989848E-2</v>
      </c>
      <c r="AC565" s="15"/>
      <c r="AD565" s="16"/>
    </row>
    <row r="566" spans="1:30" hidden="1" outlineLevel="2" x14ac:dyDescent="0.3">
      <c r="A566" s="21">
        <v>37337</v>
      </c>
      <c r="B566" s="22">
        <v>-9.3758268596388569E-3</v>
      </c>
      <c r="C566" s="9">
        <f t="shared" si="41"/>
        <v>-4.4175826859638855E-2</v>
      </c>
      <c r="D566" s="6">
        <f t="shared" si="42"/>
        <v>1.9515036787327896E-3</v>
      </c>
      <c r="E566" s="6">
        <f t="shared" si="45"/>
        <v>2.3625222728669684E-4</v>
      </c>
      <c r="F566" s="6">
        <f t="shared" si="43"/>
        <v>1.5281732187940908</v>
      </c>
      <c r="G566" s="17">
        <v>8.3296896958936287E-3</v>
      </c>
      <c r="H566" s="9">
        <f t="shared" si="44"/>
        <v>1.2361930346002159E-2</v>
      </c>
      <c r="AC566" s="15"/>
      <c r="AD566" s="16"/>
    </row>
    <row r="567" spans="1:30" hidden="1" outlineLevel="2" x14ac:dyDescent="0.3">
      <c r="A567" s="21">
        <v>37340</v>
      </c>
      <c r="B567" s="22">
        <v>-2.1235131128460653E-2</v>
      </c>
      <c r="C567" s="9">
        <f t="shared" si="41"/>
        <v>-5.6035131128460647E-2</v>
      </c>
      <c r="D567" s="6">
        <f t="shared" si="42"/>
        <v>3.1399359205837793E-3</v>
      </c>
      <c r="E567" s="6">
        <f t="shared" si="45"/>
        <v>1.9515036787327896E-3</v>
      </c>
      <c r="F567" s="6">
        <f t="shared" si="43"/>
        <v>0.66426244671080792</v>
      </c>
      <c r="G567" s="17">
        <v>1.34192577481638E-2</v>
      </c>
      <c r="H567" s="9">
        <f t="shared" si="44"/>
        <v>8.1502297311843181E-3</v>
      </c>
      <c r="AC567" s="15"/>
      <c r="AD567" s="16"/>
    </row>
    <row r="568" spans="1:30" hidden="1" outlineLevel="2" x14ac:dyDescent="0.3">
      <c r="A568" s="21">
        <v>37341</v>
      </c>
      <c r="B568" s="22">
        <v>6.4235280519599749E-3</v>
      </c>
      <c r="C568" s="9">
        <f t="shared" si="41"/>
        <v>-2.8376471948040022E-2</v>
      </c>
      <c r="D568" s="6">
        <f t="shared" si="42"/>
        <v>8.0522416021790231E-4</v>
      </c>
      <c r="E568" s="6">
        <f t="shared" si="45"/>
        <v>3.1399359205837793E-3</v>
      </c>
      <c r="F568" s="6">
        <f t="shared" si="43"/>
        <v>1.7105909116241051</v>
      </c>
      <c r="G568" s="17">
        <v>1.4056943135766229E-2</v>
      </c>
      <c r="H568" s="9">
        <f t="shared" si="44"/>
        <v>1.3078956042529179E-2</v>
      </c>
      <c r="AC568" s="15"/>
      <c r="AD568" s="16"/>
    </row>
    <row r="569" spans="1:30" hidden="1" outlineLevel="2" x14ac:dyDescent="0.3">
      <c r="A569" s="21">
        <v>37342</v>
      </c>
      <c r="B569" s="22">
        <v>1.4133185351003776E-3</v>
      </c>
      <c r="C569" s="9">
        <f t="shared" si="41"/>
        <v>-3.338668146489962E-2</v>
      </c>
      <c r="D569" s="6">
        <f t="shared" si="42"/>
        <v>1.1146704992386718E-3</v>
      </c>
      <c r="E569" s="6">
        <f t="shared" si="45"/>
        <v>8.0522416021790231E-4</v>
      </c>
      <c r="F569" s="6">
        <f t="shared" si="43"/>
        <v>1.8760819572772776</v>
      </c>
      <c r="G569" s="17">
        <v>7.7653860928877227E-3</v>
      </c>
      <c r="H569" s="9">
        <f t="shared" si="44"/>
        <v>1.369701411723474E-2</v>
      </c>
      <c r="AC569" s="15"/>
      <c r="AD569" s="16"/>
    </row>
    <row r="570" spans="1:30" hidden="1" outlineLevel="2" x14ac:dyDescent="0.3">
      <c r="A570" s="21">
        <v>37343</v>
      </c>
      <c r="B570" s="22">
        <v>1.0130516479141061E-2</v>
      </c>
      <c r="C570" s="9">
        <f t="shared" si="41"/>
        <v>-2.4669483520858938E-2</v>
      </c>
      <c r="D570" s="6">
        <f t="shared" si="42"/>
        <v>6.0858341718593076E-4</v>
      </c>
      <c r="E570" s="6">
        <f t="shared" si="45"/>
        <v>1.1146704992386718E-3</v>
      </c>
      <c r="F570" s="6">
        <f t="shared" si="43"/>
        <v>0.57837189070955719</v>
      </c>
      <c r="G570" s="17">
        <v>8.3991682401483442E-3</v>
      </c>
      <c r="H570" s="9">
        <f t="shared" si="44"/>
        <v>7.6050765328795822E-3</v>
      </c>
      <c r="AC570" s="15"/>
      <c r="AD570" s="16"/>
    </row>
    <row r="571" spans="1:30" hidden="1" outlineLevel="2" x14ac:dyDescent="0.3">
      <c r="A571" s="21">
        <v>37347</v>
      </c>
      <c r="B571" s="22">
        <v>9.3151479364750964E-3</v>
      </c>
      <c r="C571" s="9">
        <f t="shared" si="41"/>
        <v>-2.5484852063524903E-2</v>
      </c>
      <c r="D571" s="6">
        <f t="shared" si="42"/>
        <v>6.4947768469974946E-4</v>
      </c>
      <c r="E571" s="6">
        <f t="shared" si="45"/>
        <v>6.0858341718593076E-4</v>
      </c>
      <c r="F571" s="6">
        <f t="shared" si="43"/>
        <v>0.67517998615222141</v>
      </c>
      <c r="G571" s="17">
        <v>1.6992540287228557E-2</v>
      </c>
      <c r="H571" s="9">
        <f t="shared" si="44"/>
        <v>8.2169336504089013E-3</v>
      </c>
      <c r="AC571" s="15"/>
      <c r="AD571" s="16"/>
    </row>
    <row r="572" spans="1:30" hidden="1" outlineLevel="2" x14ac:dyDescent="0.3">
      <c r="A572" s="21">
        <v>37348</v>
      </c>
      <c r="B572" s="22">
        <v>-3.175595602241009E-2</v>
      </c>
      <c r="C572" s="9">
        <f t="shared" si="41"/>
        <v>-6.6555956022410087E-2</v>
      </c>
      <c r="D572" s="6">
        <f t="shared" si="42"/>
        <v>4.4296952820569854E-3</v>
      </c>
      <c r="E572" s="6">
        <f t="shared" si="45"/>
        <v>6.4947768469974946E-4</v>
      </c>
      <c r="F572" s="6">
        <f t="shared" si="43"/>
        <v>2.7376122363664042</v>
      </c>
      <c r="G572" s="17">
        <v>1.67453839618204E-2</v>
      </c>
      <c r="H572" s="9">
        <f t="shared" si="44"/>
        <v>1.6545731281410334E-2</v>
      </c>
      <c r="AC572" s="15"/>
      <c r="AD572" s="16"/>
    </row>
    <row r="573" spans="1:30" hidden="1" outlineLevel="2" x14ac:dyDescent="0.3">
      <c r="A573" s="21">
        <v>37349</v>
      </c>
      <c r="B573" s="22">
        <v>-1.1173950508519916E-2</v>
      </c>
      <c r="C573" s="9">
        <f t="shared" si="41"/>
        <v>-4.5973950508519913E-2</v>
      </c>
      <c r="D573" s="6">
        <f t="shared" si="42"/>
        <v>2.1136041253598382E-3</v>
      </c>
      <c r="E573" s="6">
        <f t="shared" si="45"/>
        <v>4.4296952820569854E-3</v>
      </c>
      <c r="F573" s="6">
        <f t="shared" si="43"/>
        <v>2.6589891342995258</v>
      </c>
      <c r="G573" s="17">
        <v>1.4473295377304031E-2</v>
      </c>
      <c r="H573" s="9">
        <f t="shared" si="44"/>
        <v>1.6306407128179788E-2</v>
      </c>
      <c r="AC573" s="15"/>
      <c r="AD573" s="16"/>
    </row>
    <row r="574" spans="1:30" hidden="1" outlineLevel="2" x14ac:dyDescent="0.3">
      <c r="A574" s="21">
        <v>37350</v>
      </c>
      <c r="B574" s="22">
        <v>3.0217557202809834E-3</v>
      </c>
      <c r="C574" s="9">
        <f t="shared" si="41"/>
        <v>-3.1778244279719016E-2</v>
      </c>
      <c r="D574" s="6">
        <f t="shared" si="42"/>
        <v>1.0098568095014944E-3</v>
      </c>
      <c r="E574" s="6">
        <f t="shared" si="45"/>
        <v>2.1136041253598382E-3</v>
      </c>
      <c r="F574" s="6">
        <f t="shared" si="43"/>
        <v>1.9884254836621733</v>
      </c>
      <c r="G574" s="17">
        <v>1.1521190657026899E-2</v>
      </c>
      <c r="H574" s="9">
        <f t="shared" si="44"/>
        <v>1.4101154150147333E-2</v>
      </c>
      <c r="AC574" s="15"/>
      <c r="AD574" s="16"/>
    </row>
    <row r="575" spans="1:30" hidden="1" outlineLevel="2" x14ac:dyDescent="0.3">
      <c r="A575" s="21">
        <v>37351</v>
      </c>
      <c r="B575" s="22">
        <v>-1.1079433147889183E-2</v>
      </c>
      <c r="C575" s="9">
        <f t="shared" si="41"/>
        <v>-4.5879433147889184E-2</v>
      </c>
      <c r="D575" s="6">
        <f t="shared" si="42"/>
        <v>2.1049223859716326E-3</v>
      </c>
      <c r="E575" s="6">
        <f t="shared" si="45"/>
        <v>1.0098568095014944E-3</v>
      </c>
      <c r="F575" s="6">
        <f t="shared" si="43"/>
        <v>1.2630374111356748</v>
      </c>
      <c r="G575" s="17">
        <v>1.0249469309282879E-2</v>
      </c>
      <c r="H575" s="9">
        <f t="shared" si="44"/>
        <v>1.1238493720849225E-2</v>
      </c>
      <c r="AC575" s="15"/>
      <c r="AD575" s="16"/>
    </row>
    <row r="576" spans="1:30" hidden="1" outlineLevel="2" x14ac:dyDescent="0.3">
      <c r="A576" s="21">
        <v>37354</v>
      </c>
      <c r="B576" s="22">
        <v>8.9091765708342041E-3</v>
      </c>
      <c r="C576" s="9">
        <f t="shared" si="41"/>
        <v>-2.5890823429165793E-2</v>
      </c>
      <c r="D576" s="6">
        <f t="shared" si="42"/>
        <v>6.7033473784024037E-4</v>
      </c>
      <c r="E576" s="6">
        <f t="shared" si="45"/>
        <v>2.1049223859716326E-3</v>
      </c>
      <c r="F576" s="6">
        <f t="shared" si="43"/>
        <v>1.0014031738861828</v>
      </c>
      <c r="G576" s="17">
        <v>2.184691258501175E-2</v>
      </c>
      <c r="H576" s="9">
        <f t="shared" si="44"/>
        <v>1.0007013410034897E-2</v>
      </c>
      <c r="AC576" s="15"/>
      <c r="AD576" s="16"/>
    </row>
    <row r="577" spans="1:30" hidden="1" outlineLevel="2" x14ac:dyDescent="0.3">
      <c r="A577" s="21">
        <v>37355</v>
      </c>
      <c r="B577" s="22">
        <v>-2.4544684527843842E-2</v>
      </c>
      <c r="C577" s="9">
        <f t="shared" si="41"/>
        <v>-5.934468452784384E-2</v>
      </c>
      <c r="D577" s="6">
        <f t="shared" si="42"/>
        <v>3.5217915817093081E-3</v>
      </c>
      <c r="E577" s="6">
        <f t="shared" si="45"/>
        <v>6.7033473784024037E-4</v>
      </c>
      <c r="F577" s="6">
        <f t="shared" si="43"/>
        <v>4.5197043829986425</v>
      </c>
      <c r="G577" s="17">
        <v>1.4114925160005534E-2</v>
      </c>
      <c r="H577" s="9">
        <f t="shared" si="44"/>
        <v>2.1259596381395962E-2</v>
      </c>
      <c r="AC577" s="15"/>
      <c r="AD577" s="16"/>
    </row>
    <row r="578" spans="1:30" hidden="1" outlineLevel="2" x14ac:dyDescent="0.3">
      <c r="A578" s="21">
        <v>37356</v>
      </c>
      <c r="B578" s="22">
        <v>1.3961773135110496E-2</v>
      </c>
      <c r="C578" s="9">
        <f t="shared" si="41"/>
        <v>-2.0838226864889502E-2</v>
      </c>
      <c r="D578" s="6">
        <f t="shared" si="42"/>
        <v>4.3423169887260257E-4</v>
      </c>
      <c r="E578" s="6">
        <f t="shared" si="45"/>
        <v>3.5217915817093081E-3</v>
      </c>
      <c r="F578" s="6">
        <f t="shared" si="43"/>
        <v>1.8916599845708781</v>
      </c>
      <c r="G578" s="17">
        <v>1.5254108385407269E-2</v>
      </c>
      <c r="H578" s="9">
        <f t="shared" si="44"/>
        <v>1.3753763065324625E-2</v>
      </c>
      <c r="AC578" s="15"/>
      <c r="AD578" s="16"/>
    </row>
    <row r="579" spans="1:30" hidden="1" outlineLevel="2" x14ac:dyDescent="0.3">
      <c r="A579" s="21">
        <v>37357</v>
      </c>
      <c r="B579" s="22">
        <v>-2.3956611744451833E-2</v>
      </c>
      <c r="C579" s="9">
        <f t="shared" si="41"/>
        <v>-5.8756611744451834E-2</v>
      </c>
      <c r="D579" s="6">
        <f t="shared" si="42"/>
        <v>3.4523394236882551E-3</v>
      </c>
      <c r="E579" s="6">
        <f t="shared" si="45"/>
        <v>4.3423169887260257E-4</v>
      </c>
      <c r="F579" s="6">
        <f t="shared" si="43"/>
        <v>2.2077353453508706</v>
      </c>
      <c r="G579" s="17">
        <v>1.2063293628387102E-2</v>
      </c>
      <c r="H579" s="9">
        <f t="shared" si="44"/>
        <v>1.4858449937159901E-2</v>
      </c>
      <c r="AC579" s="15"/>
      <c r="AD579" s="16"/>
    </row>
    <row r="580" spans="1:30" hidden="1" outlineLevel="2" x14ac:dyDescent="0.3">
      <c r="A580" s="21">
        <v>37358</v>
      </c>
      <c r="B580" s="22">
        <v>1.7780490871211918E-2</v>
      </c>
      <c r="C580" s="9">
        <f t="shared" si="41"/>
        <v>-1.701950912878808E-2</v>
      </c>
      <c r="D580" s="6">
        <f t="shared" si="42"/>
        <v>2.8966369098490076E-4</v>
      </c>
      <c r="E580" s="6">
        <f t="shared" si="45"/>
        <v>3.4523394236882551E-3</v>
      </c>
      <c r="F580" s="6">
        <f t="shared" si="43"/>
        <v>1.3840078678232093</v>
      </c>
      <c r="G580" s="17">
        <v>1.2620611106538844E-2</v>
      </c>
      <c r="H580" s="9">
        <f t="shared" si="44"/>
        <v>1.1764386375086502E-2</v>
      </c>
      <c r="AC580" s="15"/>
      <c r="AD580" s="16"/>
    </row>
    <row r="581" spans="1:30" hidden="1" outlineLevel="2" x14ac:dyDescent="0.3">
      <c r="A581" s="21">
        <v>37361</v>
      </c>
      <c r="B581" s="22">
        <v>-1.3731812569211558E-3</v>
      </c>
      <c r="C581" s="9">
        <f t="shared" si="41"/>
        <v>-3.6173181256921157E-2</v>
      </c>
      <c r="D581" s="6">
        <f t="shared" si="42"/>
        <v>1.3084990422460722E-3</v>
      </c>
      <c r="E581" s="6">
        <f t="shared" si="45"/>
        <v>2.8966369098490076E-4</v>
      </c>
      <c r="F581" s="6">
        <f t="shared" si="43"/>
        <v>1.513875575936191</v>
      </c>
      <c r="G581" s="17">
        <v>1.1050544043169221E-2</v>
      </c>
      <c r="H581" s="9">
        <f t="shared" si="44"/>
        <v>1.2303965116726361E-2</v>
      </c>
      <c r="AC581" s="15"/>
      <c r="AD581" s="16"/>
    </row>
    <row r="582" spans="1:30" hidden="1" outlineLevel="2" x14ac:dyDescent="0.3">
      <c r="A582" s="21">
        <v>37362</v>
      </c>
      <c r="B582" s="22">
        <v>3.5297753917510354E-2</v>
      </c>
      <c r="C582" s="9">
        <f t="shared" si="41"/>
        <v>4.9775391751035597E-4</v>
      </c>
      <c r="D582" s="6">
        <f t="shared" si="42"/>
        <v>2.4775896239690628E-7</v>
      </c>
      <c r="E582" s="6">
        <f t="shared" si="45"/>
        <v>1.3084990422460722E-3</v>
      </c>
      <c r="F582" s="6">
        <f t="shared" si="43"/>
        <v>1.1626411109911696</v>
      </c>
      <c r="G582" s="17">
        <v>1.6519245164651895E-2</v>
      </c>
      <c r="H582" s="9">
        <f t="shared" si="44"/>
        <v>1.0782583693119054E-2</v>
      </c>
      <c r="AC582" s="15"/>
      <c r="AD582" s="16"/>
    </row>
    <row r="583" spans="1:30" hidden="1" outlineLevel="2" x14ac:dyDescent="0.3">
      <c r="A583" s="21">
        <v>37363</v>
      </c>
      <c r="B583" s="22">
        <v>-3.3742623123721432E-3</v>
      </c>
      <c r="C583" s="9">
        <f t="shared" si="41"/>
        <v>-3.8174262312372143E-2</v>
      </c>
      <c r="D583" s="6">
        <f t="shared" si="42"/>
        <v>1.4572743030937961E-3</v>
      </c>
      <c r="E583" s="6">
        <f t="shared" si="45"/>
        <v>2.4775896239690628E-7</v>
      </c>
      <c r="F583" s="6">
        <f t="shared" si="43"/>
        <v>2.5876612882106458</v>
      </c>
      <c r="G583" s="17">
        <v>1.0827549850315052E-2</v>
      </c>
      <c r="H583" s="9">
        <f t="shared" si="44"/>
        <v>1.6086209274439538E-2</v>
      </c>
      <c r="AC583" s="15"/>
      <c r="AD583" s="16"/>
    </row>
    <row r="584" spans="1:30" hidden="1" outlineLevel="2" x14ac:dyDescent="0.3">
      <c r="A584" s="21">
        <v>37364</v>
      </c>
      <c r="B584" s="22">
        <v>-4.5611825287551269E-3</v>
      </c>
      <c r="C584" s="9">
        <f t="shared" si="41"/>
        <v>-3.9361182528755125E-2</v>
      </c>
      <c r="D584" s="6">
        <f t="shared" si="42"/>
        <v>1.5493026900619776E-3</v>
      </c>
      <c r="E584" s="6">
        <f t="shared" si="45"/>
        <v>1.4572743030937961E-3</v>
      </c>
      <c r="F584" s="6">
        <f t="shared" si="43"/>
        <v>1.1165353406029734</v>
      </c>
      <c r="G584" s="17">
        <v>1.5573405826515046E-2</v>
      </c>
      <c r="H584" s="9">
        <f t="shared" si="44"/>
        <v>1.0566623588464641E-2</v>
      </c>
      <c r="AC584" s="15"/>
      <c r="AD584" s="16"/>
    </row>
    <row r="585" spans="1:30" hidden="1" outlineLevel="2" x14ac:dyDescent="0.3">
      <c r="A585" s="21">
        <v>37365</v>
      </c>
      <c r="B585" s="22">
        <v>-3.1118075160053065E-3</v>
      </c>
      <c r="C585" s="9">
        <f t="shared" si="41"/>
        <v>-3.7911807516005307E-2</v>
      </c>
      <c r="D585" s="6">
        <f t="shared" si="42"/>
        <v>1.4373051491306365E-3</v>
      </c>
      <c r="E585" s="6">
        <f t="shared" si="45"/>
        <v>1.5493026900619776E-3</v>
      </c>
      <c r="F585" s="6">
        <f t="shared" si="43"/>
        <v>2.3008296337780627</v>
      </c>
      <c r="G585" s="17">
        <v>9.2841632117720927E-3</v>
      </c>
      <c r="H585" s="9">
        <f t="shared" si="44"/>
        <v>1.5168485863058523E-2</v>
      </c>
      <c r="AC585" s="15"/>
      <c r="AD585" s="16"/>
    </row>
    <row r="586" spans="1:30" hidden="1" outlineLevel="2" x14ac:dyDescent="0.3">
      <c r="A586" s="21">
        <v>37368</v>
      </c>
      <c r="B586" s="22">
        <v>-2.1460418554750515E-2</v>
      </c>
      <c r="C586" s="9">
        <f t="shared" si="41"/>
        <v>-5.6260418554750516E-2</v>
      </c>
      <c r="D586" s="6">
        <f t="shared" si="42"/>
        <v>3.1652346959557161E-3</v>
      </c>
      <c r="E586" s="6">
        <f t="shared" si="45"/>
        <v>1.4373051491306365E-3</v>
      </c>
      <c r="F586" s="6">
        <f t="shared" si="43"/>
        <v>0.82314283176536218</v>
      </c>
      <c r="G586" s="17">
        <v>1.4598170014253356E-2</v>
      </c>
      <c r="H586" s="9">
        <f t="shared" si="44"/>
        <v>9.0727219276541381E-3</v>
      </c>
      <c r="AC586" s="15"/>
      <c r="AD586" s="16"/>
    </row>
    <row r="587" spans="1:30" hidden="1" outlineLevel="2" x14ac:dyDescent="0.3">
      <c r="A587" s="21">
        <v>37369</v>
      </c>
      <c r="B587" s="22">
        <v>-1.6274511104997058E-2</v>
      </c>
      <c r="C587" s="9">
        <f t="shared" si="41"/>
        <v>-5.1074511104997056E-2</v>
      </c>
      <c r="D587" s="6">
        <f t="shared" si="42"/>
        <v>2.6086056846144675E-3</v>
      </c>
      <c r="E587" s="6">
        <f t="shared" si="45"/>
        <v>3.1652346959557161E-3</v>
      </c>
      <c r="F587" s="6">
        <f t="shared" si="43"/>
        <v>2.0227926054847067</v>
      </c>
      <c r="G587" s="17">
        <v>1.1985557759500338E-2</v>
      </c>
      <c r="H587" s="9">
        <f t="shared" si="44"/>
        <v>1.4222491362221694E-2</v>
      </c>
      <c r="AC587" s="15"/>
      <c r="AD587" s="16"/>
    </row>
    <row r="588" spans="1:30" hidden="1" outlineLevel="2" x14ac:dyDescent="0.3">
      <c r="A588" s="21">
        <v>37370</v>
      </c>
      <c r="B588" s="22">
        <v>-9.8443852020183749E-3</v>
      </c>
      <c r="C588" s="9">
        <f t="shared" si="41"/>
        <v>-4.4644385202018369E-2</v>
      </c>
      <c r="D588" s="6">
        <f t="shared" si="42"/>
        <v>1.9931211300661966E-3</v>
      </c>
      <c r="E588" s="6">
        <f t="shared" si="45"/>
        <v>2.6086056846144675E-3</v>
      </c>
      <c r="F588" s="6">
        <f t="shared" si="43"/>
        <v>1.3662947169992403</v>
      </c>
      <c r="G588" s="17">
        <v>1.208235903772991E-2</v>
      </c>
      <c r="H588" s="9">
        <f t="shared" si="44"/>
        <v>1.1688861009522015E-2</v>
      </c>
      <c r="AC588" s="15"/>
      <c r="AD588" s="16"/>
    </row>
    <row r="589" spans="1:30" hidden="1" outlineLevel="2" x14ac:dyDescent="0.3">
      <c r="A589" s="21">
        <v>37371</v>
      </c>
      <c r="B589" s="22">
        <v>2.1008529903557147E-4</v>
      </c>
      <c r="C589" s="9">
        <f t="shared" ref="C589:C652" si="46">B589-B$5</f>
        <v>-3.4589914700964425E-2</v>
      </c>
      <c r="D589" s="6">
        <f t="shared" ref="D589:D652" si="47">C589^2</f>
        <v>1.1964621990199948E-3</v>
      </c>
      <c r="E589" s="6">
        <f t="shared" si="45"/>
        <v>1.9931211300661966E-3</v>
      </c>
      <c r="F589" s="6">
        <f t="shared" ref="F589:F652" si="48">B$6+B$7*E589+B$8*(G588*100)^2</f>
        <v>1.3882846451894655</v>
      </c>
      <c r="G589" s="17">
        <v>1.0875640885614424E-2</v>
      </c>
      <c r="H589" s="9">
        <f t="shared" ref="H589:H652" si="49">SQRT(F589)/100</f>
        <v>1.1782549151985173E-2</v>
      </c>
      <c r="AC589" s="15"/>
      <c r="AD589" s="16"/>
    </row>
    <row r="590" spans="1:30" hidden="1" outlineLevel="2" x14ac:dyDescent="0.3">
      <c r="A590" s="21">
        <v>37372</v>
      </c>
      <c r="B590" s="22">
        <v>-2.9496503943426716E-2</v>
      </c>
      <c r="C590" s="9">
        <f t="shared" si="46"/>
        <v>-6.4296503943426717E-2</v>
      </c>
      <c r="D590" s="6">
        <f t="shared" si="47"/>
        <v>4.1340404193470877E-3</v>
      </c>
      <c r="E590" s="6">
        <f t="shared" ref="E590:E653" si="50">D589</f>
        <v>1.1964621990199948E-3</v>
      </c>
      <c r="F590" s="6">
        <f t="shared" si="48"/>
        <v>1.1263873648599101</v>
      </c>
      <c r="G590" s="17">
        <v>1.7707500025799634E-2</v>
      </c>
      <c r="H590" s="9">
        <f t="shared" si="49"/>
        <v>1.0613139803375389E-2</v>
      </c>
      <c r="AC590" s="15"/>
      <c r="AD590" s="16"/>
    </row>
    <row r="591" spans="1:30" hidden="1" outlineLevel="2" x14ac:dyDescent="0.3">
      <c r="A591" s="21">
        <v>37375</v>
      </c>
      <c r="B591" s="22">
        <v>-4.1917183015396783E-3</v>
      </c>
      <c r="C591" s="9">
        <f t="shared" si="46"/>
        <v>-3.8991718301539677E-2</v>
      </c>
      <c r="D591" s="6">
        <f t="shared" si="47"/>
        <v>1.5203540961066242E-3</v>
      </c>
      <c r="E591" s="6">
        <f t="shared" si="50"/>
        <v>4.1340404193470877E-3</v>
      </c>
      <c r="F591" s="6">
        <f t="shared" si="48"/>
        <v>2.9722858623726229</v>
      </c>
      <c r="G591" s="17">
        <v>1.4799994709281485E-2</v>
      </c>
      <c r="H591" s="9">
        <f t="shared" si="49"/>
        <v>1.7240318623426374E-2</v>
      </c>
      <c r="AC591" s="15"/>
      <c r="AD591" s="16"/>
    </row>
    <row r="592" spans="1:30" hidden="1" outlineLevel="2" x14ac:dyDescent="0.3">
      <c r="A592" s="21">
        <v>37376</v>
      </c>
      <c r="B592" s="22">
        <v>1.8714106299982592E-2</v>
      </c>
      <c r="C592" s="9">
        <f t="shared" si="46"/>
        <v>-1.6085893700017406E-2</v>
      </c>
      <c r="D592" s="6">
        <f t="shared" si="47"/>
        <v>2.5875597612825966E-4</v>
      </c>
      <c r="E592" s="6">
        <f t="shared" si="50"/>
        <v>1.5203540961066242E-3</v>
      </c>
      <c r="F592" s="6">
        <f t="shared" si="48"/>
        <v>2.078790037826173</v>
      </c>
      <c r="G592" s="17">
        <v>1.3887674351180107E-2</v>
      </c>
      <c r="H592" s="9">
        <f t="shared" si="49"/>
        <v>1.4418009702542764E-2</v>
      </c>
      <c r="AC592" s="15"/>
      <c r="AD592" s="16"/>
    </row>
    <row r="593" spans="1:30" hidden="1" outlineLevel="2" x14ac:dyDescent="0.3">
      <c r="A593" s="21">
        <v>37377</v>
      </c>
      <c r="B593" s="22">
        <v>-6.3581403232056488E-3</v>
      </c>
      <c r="C593" s="9">
        <f t="shared" si="46"/>
        <v>-4.1158140323205646E-2</v>
      </c>
      <c r="D593" s="6">
        <f t="shared" si="47"/>
        <v>1.6939925148646865E-3</v>
      </c>
      <c r="E593" s="6">
        <f t="shared" si="50"/>
        <v>2.5875597612825966E-4</v>
      </c>
      <c r="F593" s="6">
        <f t="shared" si="48"/>
        <v>1.831344696010375</v>
      </c>
      <c r="G593" s="17">
        <v>2.1226163971114247E-2</v>
      </c>
      <c r="H593" s="9">
        <f t="shared" si="49"/>
        <v>1.3532718485250386E-2</v>
      </c>
      <c r="AC593" s="15"/>
      <c r="AD593" s="16"/>
    </row>
    <row r="594" spans="1:30" hidden="1" outlineLevel="2" x14ac:dyDescent="0.3">
      <c r="A594" s="21">
        <v>37378</v>
      </c>
      <c r="B594" s="22">
        <v>-1.9691567840410307E-2</v>
      </c>
      <c r="C594" s="9">
        <f t="shared" si="46"/>
        <v>-5.4491567840410302E-2</v>
      </c>
      <c r="D594" s="6">
        <f t="shared" si="47"/>
        <v>2.9693309657060382E-3</v>
      </c>
      <c r="E594" s="6">
        <f t="shared" si="50"/>
        <v>1.6939925148646865E-3</v>
      </c>
      <c r="F594" s="6">
        <f t="shared" si="48"/>
        <v>4.2670332426676563</v>
      </c>
      <c r="G594" s="17">
        <v>2.0416310719023771E-2</v>
      </c>
      <c r="H594" s="9">
        <f t="shared" si="49"/>
        <v>2.065679849993134E-2</v>
      </c>
      <c r="AC594" s="15"/>
      <c r="AD594" s="16"/>
    </row>
    <row r="595" spans="1:30" hidden="1" outlineLevel="2" x14ac:dyDescent="0.3">
      <c r="A595" s="21">
        <v>37379</v>
      </c>
      <c r="B595" s="22">
        <v>-1.9516507066441962E-2</v>
      </c>
      <c r="C595" s="9">
        <f t="shared" si="46"/>
        <v>-5.4316507066441963E-2</v>
      </c>
      <c r="D595" s="6">
        <f t="shared" si="47"/>
        <v>2.9502829398988396E-3</v>
      </c>
      <c r="E595" s="6">
        <f t="shared" si="50"/>
        <v>2.9693309657060382E-3</v>
      </c>
      <c r="F595" s="6">
        <f t="shared" si="48"/>
        <v>3.9483362622666034</v>
      </c>
      <c r="G595" s="17">
        <v>1.1980366035606115E-2</v>
      </c>
      <c r="H595" s="9">
        <f t="shared" si="49"/>
        <v>1.9870420887003384E-2</v>
      </c>
      <c r="AC595" s="15"/>
      <c r="AD595" s="16"/>
    </row>
    <row r="596" spans="1:30" hidden="1" outlineLevel="2" x14ac:dyDescent="0.3">
      <c r="A596" s="21">
        <v>37382</v>
      </c>
      <c r="B596" s="22">
        <v>-2.1652069711199401E-2</v>
      </c>
      <c r="C596" s="9">
        <f t="shared" si="46"/>
        <v>-5.6452069711199399E-2</v>
      </c>
      <c r="D596" s="6">
        <f t="shared" si="47"/>
        <v>3.1868361746781163E-3</v>
      </c>
      <c r="E596" s="6">
        <f t="shared" si="50"/>
        <v>2.9502829398988396E-3</v>
      </c>
      <c r="F596" s="6">
        <f t="shared" si="48"/>
        <v>1.365136082550767</v>
      </c>
      <c r="G596" s="17">
        <v>1.5518458638465141E-2</v>
      </c>
      <c r="H596" s="9">
        <f t="shared" si="49"/>
        <v>1.1683903810588168E-2</v>
      </c>
      <c r="AC596" s="15"/>
      <c r="AD596" s="16"/>
    </row>
    <row r="597" spans="1:30" hidden="1" outlineLevel="2" x14ac:dyDescent="0.3">
      <c r="A597" s="21">
        <v>37383</v>
      </c>
      <c r="B597" s="22">
        <v>-2.9565953003120302E-3</v>
      </c>
      <c r="C597" s="9">
        <f t="shared" si="46"/>
        <v>-3.7756595300312029E-2</v>
      </c>
      <c r="D597" s="6">
        <f t="shared" si="47"/>
        <v>1.4255604886715444E-3</v>
      </c>
      <c r="E597" s="6">
        <f t="shared" si="50"/>
        <v>3.1868361746781163E-3</v>
      </c>
      <c r="F597" s="6">
        <f t="shared" si="48"/>
        <v>2.2847652517169053</v>
      </c>
      <c r="G597" s="17">
        <v>1.5358172741063686E-2</v>
      </c>
      <c r="H597" s="9">
        <f t="shared" si="49"/>
        <v>1.511543995958075E-2</v>
      </c>
      <c r="AC597" s="15"/>
      <c r="AD597" s="16"/>
    </row>
    <row r="598" spans="1:30" hidden="1" outlineLevel="2" x14ac:dyDescent="0.3">
      <c r="A598" s="21">
        <v>37384</v>
      </c>
      <c r="B598" s="22">
        <v>7.4937785341423188E-2</v>
      </c>
      <c r="C598" s="9">
        <f t="shared" si="46"/>
        <v>4.0137785341423191E-2</v>
      </c>
      <c r="D598" s="6">
        <f t="shared" si="47"/>
        <v>1.6110418121141664E-3</v>
      </c>
      <c r="E598" s="6">
        <f t="shared" si="50"/>
        <v>1.4255604886715444E-3</v>
      </c>
      <c r="F598" s="6">
        <f t="shared" si="48"/>
        <v>2.2378966414989336</v>
      </c>
      <c r="G598" s="17">
        <v>3.6283143014319924E-2</v>
      </c>
      <c r="H598" s="9">
        <f t="shared" si="49"/>
        <v>1.4959601069209478E-2</v>
      </c>
      <c r="AC598" s="15"/>
      <c r="AD598" s="16"/>
    </row>
    <row r="599" spans="1:30" hidden="1" outlineLevel="2" x14ac:dyDescent="0.3">
      <c r="A599" s="21">
        <v>37385</v>
      </c>
      <c r="B599" s="22">
        <v>-2.7371328740845052E-2</v>
      </c>
      <c r="C599" s="9">
        <f t="shared" si="46"/>
        <v>-6.217132874084505E-2</v>
      </c>
      <c r="D599" s="6">
        <f t="shared" si="47"/>
        <v>3.8652741174022257E-3</v>
      </c>
      <c r="E599" s="6">
        <f t="shared" si="50"/>
        <v>1.6110418121141664E-3</v>
      </c>
      <c r="F599" s="6">
        <f t="shared" si="48"/>
        <v>12.451671109193663</v>
      </c>
      <c r="G599" s="17">
        <v>1.46091853511573E-2</v>
      </c>
      <c r="H599" s="9">
        <f t="shared" si="49"/>
        <v>3.5286925495420632E-2</v>
      </c>
      <c r="AC599" s="15"/>
      <c r="AD599" s="16"/>
    </row>
    <row r="600" spans="1:30" hidden="1" outlineLevel="2" x14ac:dyDescent="0.3">
      <c r="A600" s="21">
        <v>37386</v>
      </c>
      <c r="B600" s="22">
        <v>-3.0537484674159922E-2</v>
      </c>
      <c r="C600" s="9">
        <f t="shared" si="46"/>
        <v>-6.5337484674159924E-2</v>
      </c>
      <c r="D600" s="6">
        <f t="shared" si="47"/>
        <v>4.2689869035460832E-3</v>
      </c>
      <c r="E600" s="6">
        <f t="shared" si="50"/>
        <v>3.8652741174022257E-3</v>
      </c>
      <c r="F600" s="6">
        <f t="shared" si="48"/>
        <v>2.0258692886744689</v>
      </c>
      <c r="G600" s="17">
        <v>1.4754478573499047E-2</v>
      </c>
      <c r="H600" s="9">
        <f t="shared" si="49"/>
        <v>1.4233303512096089E-2</v>
      </c>
      <c r="AC600" s="15"/>
      <c r="AD600" s="16"/>
    </row>
    <row r="601" spans="1:30" hidden="1" outlineLevel="2" x14ac:dyDescent="0.3">
      <c r="A601" s="21">
        <v>37389</v>
      </c>
      <c r="B601" s="22">
        <v>3.1778798905749271E-2</v>
      </c>
      <c r="C601" s="9">
        <f t="shared" si="46"/>
        <v>-3.0212010942507264E-3</v>
      </c>
      <c r="D601" s="6">
        <f t="shared" si="47"/>
        <v>9.1276560519017866E-6</v>
      </c>
      <c r="E601" s="6">
        <f t="shared" si="50"/>
        <v>4.2689869035460832E-3</v>
      </c>
      <c r="F601" s="6">
        <f t="shared" si="48"/>
        <v>2.0662153364797438</v>
      </c>
      <c r="G601" s="17">
        <v>1.684393670439609E-2</v>
      </c>
      <c r="H601" s="9">
        <f t="shared" si="49"/>
        <v>1.4374335937634628E-2</v>
      </c>
      <c r="AC601" s="15"/>
      <c r="AD601" s="16"/>
    </row>
    <row r="602" spans="1:30" hidden="1" outlineLevel="2" x14ac:dyDescent="0.3">
      <c r="A602" s="21">
        <v>37390</v>
      </c>
      <c r="B602" s="22">
        <v>3.9458319222664712E-2</v>
      </c>
      <c r="C602" s="9">
        <f t="shared" si="46"/>
        <v>4.6583192226647141E-3</v>
      </c>
      <c r="D602" s="6">
        <f t="shared" si="47"/>
        <v>2.1699937980247587E-5</v>
      </c>
      <c r="E602" s="6">
        <f t="shared" si="50"/>
        <v>9.1276560519017866E-6</v>
      </c>
      <c r="F602" s="6">
        <f t="shared" si="48"/>
        <v>2.6900528268989441</v>
      </c>
      <c r="G602" s="17">
        <v>2.6487229687105915E-2</v>
      </c>
      <c r="H602" s="9">
        <f t="shared" si="49"/>
        <v>1.640138051170981E-2</v>
      </c>
      <c r="AC602" s="15"/>
      <c r="AD602" s="16"/>
    </row>
    <row r="603" spans="1:30" hidden="1" outlineLevel="2" x14ac:dyDescent="0.3">
      <c r="A603" s="21">
        <v>37391</v>
      </c>
      <c r="B603" s="22">
        <v>3.779828377305311E-3</v>
      </c>
      <c r="C603" s="9">
        <f t="shared" si="46"/>
        <v>-3.1020171622694687E-2</v>
      </c>
      <c r="D603" s="6">
        <f t="shared" si="47"/>
        <v>9.6225104750143271E-4</v>
      </c>
      <c r="E603" s="6">
        <f t="shared" si="50"/>
        <v>2.1699937980247587E-5</v>
      </c>
      <c r="F603" s="6">
        <f t="shared" si="48"/>
        <v>6.639620183271254</v>
      </c>
      <c r="G603" s="17">
        <v>2.6464199113934495E-2</v>
      </c>
      <c r="H603" s="9">
        <f t="shared" si="49"/>
        <v>2.5767460455526567E-2</v>
      </c>
      <c r="AC603" s="15"/>
      <c r="AD603" s="16"/>
    </row>
    <row r="604" spans="1:30" hidden="1" outlineLevel="2" x14ac:dyDescent="0.3">
      <c r="A604" s="21">
        <v>37392</v>
      </c>
      <c r="B604" s="22">
        <v>2.8240081340262591E-3</v>
      </c>
      <c r="C604" s="9">
        <f t="shared" si="46"/>
        <v>-3.1975991865973739E-2</v>
      </c>
      <c r="D604" s="6">
        <f t="shared" si="47"/>
        <v>1.0224640558128188E-3</v>
      </c>
      <c r="E604" s="6">
        <f t="shared" si="50"/>
        <v>9.6225104750143271E-4</v>
      </c>
      <c r="F604" s="6">
        <f t="shared" si="48"/>
        <v>6.6281414207845355</v>
      </c>
      <c r="G604" s="17">
        <v>8.0168100827411187E-3</v>
      </c>
      <c r="H604" s="9">
        <f t="shared" si="49"/>
        <v>2.5745177064422253E-2</v>
      </c>
      <c r="AC604" s="15"/>
      <c r="AD604" s="16"/>
    </row>
    <row r="605" spans="1:30" hidden="1" outlineLevel="2" x14ac:dyDescent="0.3">
      <c r="A605" s="21">
        <v>37393</v>
      </c>
      <c r="B605" s="22">
        <v>6.3079757303126901E-3</v>
      </c>
      <c r="C605" s="9">
        <f t="shared" si="46"/>
        <v>-2.8492024269687308E-2</v>
      </c>
      <c r="D605" s="6">
        <f t="shared" si="47"/>
        <v>8.1179544698445057E-4</v>
      </c>
      <c r="E605" s="6">
        <f t="shared" si="50"/>
        <v>1.0224640558128188E-3</v>
      </c>
      <c r="F605" s="6">
        <f t="shared" si="48"/>
        <v>0.61587293903554186</v>
      </c>
      <c r="G605" s="17">
        <v>1.4843032731250958E-2</v>
      </c>
      <c r="H605" s="9">
        <f t="shared" si="49"/>
        <v>7.8477572530981227E-3</v>
      </c>
      <c r="AC605" s="15"/>
      <c r="AD605" s="16"/>
    </row>
    <row r="606" spans="1:30" hidden="1" outlineLevel="2" x14ac:dyDescent="0.3">
      <c r="A606" s="21">
        <v>37396</v>
      </c>
      <c r="B606" s="22">
        <v>-2.3120565323884307E-2</v>
      </c>
      <c r="C606" s="9">
        <f t="shared" si="46"/>
        <v>-5.7920565323884302E-2</v>
      </c>
      <c r="D606" s="6">
        <f t="shared" si="47"/>
        <v>3.3547918874383487E-3</v>
      </c>
      <c r="E606" s="6">
        <f t="shared" si="50"/>
        <v>8.1179544698445057E-4</v>
      </c>
      <c r="F606" s="6">
        <f t="shared" si="48"/>
        <v>2.0908125480554478</v>
      </c>
      <c r="G606" s="17">
        <v>1.235146670411935E-2</v>
      </c>
      <c r="H606" s="9">
        <f t="shared" si="49"/>
        <v>1.4459642277924609E-2</v>
      </c>
      <c r="AC606" s="15"/>
      <c r="AD606" s="16"/>
    </row>
    <row r="607" spans="1:30" hidden="1" outlineLevel="2" x14ac:dyDescent="0.3">
      <c r="A607" s="21">
        <v>37397</v>
      </c>
      <c r="B607" s="22">
        <v>-2.2230546077528102E-2</v>
      </c>
      <c r="C607" s="9">
        <f t="shared" si="46"/>
        <v>-5.7030546077528096E-2</v>
      </c>
      <c r="D607" s="6">
        <f t="shared" si="47"/>
        <v>3.2524831859010554E-3</v>
      </c>
      <c r="E607" s="6">
        <f t="shared" si="50"/>
        <v>3.3547918874383487E-3</v>
      </c>
      <c r="F607" s="6">
        <f t="shared" si="48"/>
        <v>1.4505041079168015</v>
      </c>
      <c r="G607" s="17">
        <v>1.8008012135333214E-2</v>
      </c>
      <c r="H607" s="9">
        <f t="shared" si="49"/>
        <v>1.2043687591086052E-2</v>
      </c>
      <c r="AC607" s="15"/>
      <c r="AD607" s="16"/>
    </row>
    <row r="608" spans="1:30" hidden="1" outlineLevel="2" x14ac:dyDescent="0.3">
      <c r="A608" s="21">
        <v>37398</v>
      </c>
      <c r="B608" s="22">
        <v>5.5547926421725359E-3</v>
      </c>
      <c r="C608" s="9">
        <f t="shared" si="46"/>
        <v>-2.9245207357827461E-2</v>
      </c>
      <c r="D608" s="6">
        <f t="shared" si="47"/>
        <v>8.5528215340232542E-4</v>
      </c>
      <c r="E608" s="6">
        <f t="shared" si="50"/>
        <v>3.2524831859010554E-3</v>
      </c>
      <c r="F608" s="6">
        <f t="shared" si="48"/>
        <v>3.0736886887212265</v>
      </c>
      <c r="G608" s="17">
        <v>1.3106434721010229E-2</v>
      </c>
      <c r="H608" s="9">
        <f t="shared" si="49"/>
        <v>1.753193853719898E-2</v>
      </c>
      <c r="AC608" s="15"/>
      <c r="AD608" s="16"/>
    </row>
    <row r="609" spans="1:30" hidden="1" outlineLevel="2" x14ac:dyDescent="0.3">
      <c r="A609" s="21">
        <v>37399</v>
      </c>
      <c r="B609" s="22">
        <v>1.4345829062686071E-2</v>
      </c>
      <c r="C609" s="9">
        <f t="shared" si="46"/>
        <v>-2.0454170937313929E-2</v>
      </c>
      <c r="D609" s="6">
        <f t="shared" si="47"/>
        <v>4.1837310873285777E-4</v>
      </c>
      <c r="E609" s="6">
        <f t="shared" si="50"/>
        <v>8.5528215340232542E-4</v>
      </c>
      <c r="F609" s="6">
        <f t="shared" si="48"/>
        <v>1.6320431405101843</v>
      </c>
      <c r="G609" s="17">
        <v>2.0009847972024826E-2</v>
      </c>
      <c r="H609" s="9">
        <f t="shared" si="49"/>
        <v>1.2775144384742523E-2</v>
      </c>
      <c r="AC609" s="15"/>
      <c r="AD609" s="16"/>
    </row>
    <row r="610" spans="1:30" hidden="1" outlineLevel="2" x14ac:dyDescent="0.3">
      <c r="A610" s="21">
        <v>37400</v>
      </c>
      <c r="B610" s="22">
        <v>-2.1518379346298133E-2</v>
      </c>
      <c r="C610" s="9">
        <f t="shared" si="46"/>
        <v>-5.6318379346298131E-2</v>
      </c>
      <c r="D610" s="6">
        <f t="shared" si="47"/>
        <v>3.1717598521935398E-3</v>
      </c>
      <c r="E610" s="6">
        <f t="shared" si="50"/>
        <v>4.1837310873285777E-4</v>
      </c>
      <c r="F610" s="6">
        <f t="shared" si="48"/>
        <v>3.7928934749707826</v>
      </c>
      <c r="G610" s="17">
        <v>1.187233695118959E-2</v>
      </c>
      <c r="H610" s="9">
        <f t="shared" si="49"/>
        <v>1.9475352307393012E-2</v>
      </c>
      <c r="AC610" s="15"/>
      <c r="AD610" s="16"/>
    </row>
    <row r="611" spans="1:30" hidden="1" outlineLevel="2" x14ac:dyDescent="0.3">
      <c r="A611" s="21">
        <v>37404</v>
      </c>
      <c r="B611" s="22">
        <v>-5.6251822870079741E-3</v>
      </c>
      <c r="C611" s="9">
        <f t="shared" si="46"/>
        <v>-4.042518228700797E-2</v>
      </c>
      <c r="D611" s="6">
        <f t="shared" si="47"/>
        <v>1.634195362937823E-3</v>
      </c>
      <c r="E611" s="6">
        <f t="shared" si="50"/>
        <v>3.1717598521935398E-3</v>
      </c>
      <c r="F611" s="6">
        <f t="shared" si="48"/>
        <v>1.3407915997722244</v>
      </c>
      <c r="G611" s="17">
        <v>1.6783670750476761E-2</v>
      </c>
      <c r="H611" s="9">
        <f t="shared" si="49"/>
        <v>1.1579255588215612E-2</v>
      </c>
      <c r="AC611" s="15"/>
      <c r="AD611" s="16"/>
    </row>
    <row r="612" spans="1:30" hidden="1" outlineLevel="2" x14ac:dyDescent="0.3">
      <c r="A612" s="21">
        <v>37405</v>
      </c>
      <c r="B612" s="22">
        <v>-1.695723226224068E-2</v>
      </c>
      <c r="C612" s="9">
        <f t="shared" si="46"/>
        <v>-5.1757232262240674E-2</v>
      </c>
      <c r="D612" s="6">
        <f t="shared" si="47"/>
        <v>2.6788110914475268E-3</v>
      </c>
      <c r="E612" s="6">
        <f t="shared" si="50"/>
        <v>1.634195362937823E-3</v>
      </c>
      <c r="F612" s="6">
        <f t="shared" si="48"/>
        <v>2.6709802836520971</v>
      </c>
      <c r="G612" s="17">
        <v>1.0282391287148447E-2</v>
      </c>
      <c r="H612" s="9">
        <f t="shared" si="49"/>
        <v>1.6343133982355089E-2</v>
      </c>
      <c r="AC612" s="15"/>
      <c r="AD612" s="16"/>
    </row>
    <row r="613" spans="1:30" hidden="1" outlineLevel="2" x14ac:dyDescent="0.3">
      <c r="A613" s="21">
        <v>37406</v>
      </c>
      <c r="B613" s="22">
        <v>4.6248929514870075E-3</v>
      </c>
      <c r="C613" s="9">
        <f t="shared" si="46"/>
        <v>-3.0175107048512992E-2</v>
      </c>
      <c r="D613" s="6">
        <f t="shared" si="47"/>
        <v>9.1053708538921848E-4</v>
      </c>
      <c r="E613" s="6">
        <f t="shared" si="50"/>
        <v>2.6788110914475268E-3</v>
      </c>
      <c r="F613" s="6">
        <f t="shared" si="48"/>
        <v>1.0078215165069764</v>
      </c>
      <c r="G613" s="17">
        <v>1.260294081116064E-2</v>
      </c>
      <c r="H613" s="9">
        <f t="shared" si="49"/>
        <v>1.0039031409986606E-2</v>
      </c>
      <c r="AC613" s="15"/>
      <c r="AD613" s="16"/>
    </row>
    <row r="614" spans="1:30" hidden="1" outlineLevel="2" x14ac:dyDescent="0.3">
      <c r="A614" s="21">
        <v>37407</v>
      </c>
      <c r="B614" s="22">
        <v>-9.9704078176570312E-3</v>
      </c>
      <c r="C614" s="9">
        <f t="shared" si="46"/>
        <v>-4.4770407817657031E-2</v>
      </c>
      <c r="D614" s="6">
        <f t="shared" si="47"/>
        <v>2.0043894161593258E-3</v>
      </c>
      <c r="E614" s="6">
        <f t="shared" si="50"/>
        <v>9.1053708538921848E-4</v>
      </c>
      <c r="F614" s="6">
        <f t="shared" si="48"/>
        <v>1.5096944121224283</v>
      </c>
      <c r="G614" s="17">
        <v>1.3617159164378034E-2</v>
      </c>
      <c r="H614" s="9">
        <f t="shared" si="49"/>
        <v>1.2286962245089012E-2</v>
      </c>
      <c r="AC614" s="15"/>
      <c r="AD614" s="16"/>
    </row>
    <row r="615" spans="1:30" hidden="1" outlineLevel="2" x14ac:dyDescent="0.3">
      <c r="A615" s="21">
        <v>37410</v>
      </c>
      <c r="B615" s="22">
        <v>-3.346131545379008E-2</v>
      </c>
      <c r="C615" s="9">
        <f t="shared" si="46"/>
        <v>-6.8261315453790078E-2</v>
      </c>
      <c r="D615" s="6">
        <f t="shared" si="47"/>
        <v>4.6596071874818405E-3</v>
      </c>
      <c r="E615" s="6">
        <f t="shared" si="50"/>
        <v>2.0043894161593258E-3</v>
      </c>
      <c r="F615" s="6">
        <f t="shared" si="48"/>
        <v>1.7611063519482844</v>
      </c>
      <c r="G615" s="17">
        <v>1.8247151215726683E-2</v>
      </c>
      <c r="H615" s="9">
        <f t="shared" si="49"/>
        <v>1.3270668227140202E-2</v>
      </c>
      <c r="AC615" s="15"/>
      <c r="AD615" s="16"/>
    </row>
    <row r="616" spans="1:30" hidden="1" outlineLevel="2" x14ac:dyDescent="0.3">
      <c r="A616" s="21">
        <v>37411</v>
      </c>
      <c r="B616" s="22">
        <v>9.9087226759451228E-3</v>
      </c>
      <c r="C616" s="9">
        <f t="shared" si="46"/>
        <v>-2.4891277324054877E-2</v>
      </c>
      <c r="D616" s="6">
        <f t="shared" si="47"/>
        <v>6.1957568682300854E-4</v>
      </c>
      <c r="E616" s="6">
        <f t="shared" si="50"/>
        <v>4.6596071874818405E-3</v>
      </c>
      <c r="F616" s="6">
        <f t="shared" si="48"/>
        <v>3.1557095417982208</v>
      </c>
      <c r="G616" s="17">
        <v>1.5329653570738224E-2</v>
      </c>
      <c r="H616" s="9">
        <f t="shared" si="49"/>
        <v>1.7764316879064674E-2</v>
      </c>
      <c r="AC616" s="15"/>
      <c r="AD616" s="16"/>
    </row>
    <row r="617" spans="1:30" hidden="1" outlineLevel="2" x14ac:dyDescent="0.3">
      <c r="A617" s="21">
        <v>37412</v>
      </c>
      <c r="B617" s="22">
        <v>1.0802476412592315E-2</v>
      </c>
      <c r="C617" s="9">
        <f t="shared" si="46"/>
        <v>-2.3997523587407685E-2</v>
      </c>
      <c r="D617" s="6">
        <f t="shared" si="47"/>
        <v>5.7588113832818819E-4</v>
      </c>
      <c r="E617" s="6">
        <f t="shared" si="50"/>
        <v>6.1957568682300854E-4</v>
      </c>
      <c r="F617" s="6">
        <f t="shared" si="48"/>
        <v>2.2295832276763319</v>
      </c>
      <c r="G617" s="17">
        <v>1.3997221278297016E-2</v>
      </c>
      <c r="H617" s="9">
        <f t="shared" si="49"/>
        <v>1.4931789000907868E-2</v>
      </c>
      <c r="AC617" s="15"/>
      <c r="AD617" s="16"/>
    </row>
    <row r="618" spans="1:30" hidden="1" outlineLevel="2" x14ac:dyDescent="0.3">
      <c r="A618" s="21">
        <v>37413</v>
      </c>
      <c r="B618" s="22">
        <v>-2.5638363102540973E-2</v>
      </c>
      <c r="C618" s="9">
        <f t="shared" si="46"/>
        <v>-6.0438363102540971E-2</v>
      </c>
      <c r="D618" s="6">
        <f t="shared" si="47"/>
        <v>3.6527957345145858E-3</v>
      </c>
      <c r="E618" s="6">
        <f t="shared" si="50"/>
        <v>5.7588113832818819E-4</v>
      </c>
      <c r="F618" s="6">
        <f t="shared" si="48"/>
        <v>1.8602339375487036</v>
      </c>
      <c r="G618" s="17">
        <v>1.242564394162048E-2</v>
      </c>
      <c r="H618" s="9">
        <f t="shared" si="49"/>
        <v>1.3639039326685379E-2</v>
      </c>
      <c r="AC618" s="15"/>
      <c r="AD618" s="16"/>
    </row>
    <row r="619" spans="1:30" hidden="1" outlineLevel="2" x14ac:dyDescent="0.3">
      <c r="A619" s="21">
        <v>37414</v>
      </c>
      <c r="B619" s="22">
        <v>-1.2555352355031076E-2</v>
      </c>
      <c r="C619" s="9">
        <f t="shared" si="46"/>
        <v>-4.7355352355031077E-2</v>
      </c>
      <c r="D619" s="6">
        <f t="shared" si="47"/>
        <v>2.2425293966691472E-3</v>
      </c>
      <c r="E619" s="6">
        <f t="shared" si="50"/>
        <v>3.6527957345145858E-3</v>
      </c>
      <c r="F619" s="6">
        <f t="shared" si="48"/>
        <v>1.467891114426324</v>
      </c>
      <c r="G619" s="17">
        <v>4.0883899960261705E-2</v>
      </c>
      <c r="H619" s="9">
        <f t="shared" si="49"/>
        <v>1.2115655634039473E-2</v>
      </c>
      <c r="AC619" s="15"/>
      <c r="AD619" s="16"/>
    </row>
    <row r="620" spans="1:30" hidden="1" outlineLevel="2" x14ac:dyDescent="0.3">
      <c r="A620" s="21">
        <v>37417</v>
      </c>
      <c r="B620" s="22">
        <v>-3.1244471645816801E-3</v>
      </c>
      <c r="C620" s="9">
        <f t="shared" si="46"/>
        <v>-3.7924447164581675E-2</v>
      </c>
      <c r="D620" s="6">
        <f t="shared" si="47"/>
        <v>1.438263692739147E-3</v>
      </c>
      <c r="E620" s="6">
        <f t="shared" si="50"/>
        <v>2.2425293966691472E-3</v>
      </c>
      <c r="F620" s="6">
        <f t="shared" si="48"/>
        <v>15.807416713379641</v>
      </c>
      <c r="G620" s="17">
        <v>1.1374940717343856E-2</v>
      </c>
      <c r="H620" s="9">
        <f t="shared" si="49"/>
        <v>3.9758542117863983E-2</v>
      </c>
      <c r="AC620" s="15"/>
      <c r="AD620" s="16"/>
    </row>
    <row r="621" spans="1:30" hidden="1" outlineLevel="2" x14ac:dyDescent="0.3">
      <c r="A621" s="21">
        <v>37418</v>
      </c>
      <c r="B621" s="22">
        <v>-2.213520129122485E-2</v>
      </c>
      <c r="C621" s="9">
        <f t="shared" si="46"/>
        <v>-5.6935201291224848E-2</v>
      </c>
      <c r="D621" s="6">
        <f t="shared" si="47"/>
        <v>3.2416171460722914E-3</v>
      </c>
      <c r="E621" s="6">
        <f t="shared" si="50"/>
        <v>1.438263692739147E-3</v>
      </c>
      <c r="F621" s="6">
        <f t="shared" si="48"/>
        <v>1.2314086912541495</v>
      </c>
      <c r="G621" s="17">
        <v>1.7015513838071032E-2</v>
      </c>
      <c r="H621" s="9">
        <f t="shared" si="49"/>
        <v>1.1096885559715166E-2</v>
      </c>
      <c r="AC621" s="15"/>
      <c r="AD621" s="16"/>
    </row>
    <row r="622" spans="1:30" hidden="1" outlineLevel="2" x14ac:dyDescent="0.3">
      <c r="A622" s="21">
        <v>37419</v>
      </c>
      <c r="B622" s="22">
        <v>1.4547842055905369E-2</v>
      </c>
      <c r="C622" s="9">
        <f t="shared" si="46"/>
        <v>-2.0252157944094629E-2</v>
      </c>
      <c r="D622" s="6">
        <f t="shared" si="47"/>
        <v>4.1014990139255517E-4</v>
      </c>
      <c r="E622" s="6">
        <f t="shared" si="50"/>
        <v>3.2416171460722914E-3</v>
      </c>
      <c r="F622" s="6">
        <f t="shared" si="48"/>
        <v>2.7451291484871922</v>
      </c>
      <c r="G622" s="17">
        <v>1.8795657908923218E-2</v>
      </c>
      <c r="H622" s="9">
        <f t="shared" si="49"/>
        <v>1.656843127301795E-2</v>
      </c>
      <c r="AC622" s="15"/>
      <c r="AD622" s="16"/>
    </row>
    <row r="623" spans="1:30" hidden="1" outlineLevel="2" x14ac:dyDescent="0.3">
      <c r="A623" s="21">
        <v>37420</v>
      </c>
      <c r="B623" s="22">
        <v>-1.4748271454950381E-2</v>
      </c>
      <c r="C623" s="9">
        <f t="shared" si="46"/>
        <v>-4.9548271454950381E-2</v>
      </c>
      <c r="D623" s="6">
        <f t="shared" si="47"/>
        <v>2.4550312041734506E-3</v>
      </c>
      <c r="E623" s="6">
        <f t="shared" si="50"/>
        <v>4.1014990139255517E-4</v>
      </c>
      <c r="F623" s="6">
        <f t="shared" si="48"/>
        <v>3.3475407175240117</v>
      </c>
      <c r="G623" s="17">
        <v>1.4122645704383804E-2</v>
      </c>
      <c r="H623" s="9">
        <f t="shared" si="49"/>
        <v>1.8296285736520437E-2</v>
      </c>
      <c r="AC623" s="15"/>
      <c r="AD623" s="16"/>
    </row>
    <row r="624" spans="1:30" hidden="1" outlineLevel="2" x14ac:dyDescent="0.3">
      <c r="A624" s="21">
        <v>37421</v>
      </c>
      <c r="B624" s="22">
        <v>5.2371741457211433E-3</v>
      </c>
      <c r="C624" s="9">
        <f t="shared" si="46"/>
        <v>-2.9562825854278853E-2</v>
      </c>
      <c r="D624" s="6">
        <f t="shared" si="47"/>
        <v>8.7396067249041818E-4</v>
      </c>
      <c r="E624" s="6">
        <f t="shared" si="50"/>
        <v>2.4550312041734506E-3</v>
      </c>
      <c r="F624" s="6">
        <f t="shared" si="48"/>
        <v>1.8936662048199466</v>
      </c>
      <c r="G624" s="17">
        <v>3.1739744041754066E-2</v>
      </c>
      <c r="H624" s="9">
        <f t="shared" si="49"/>
        <v>1.3761054482923706E-2</v>
      </c>
      <c r="AC624" s="15"/>
      <c r="AD624" s="16"/>
    </row>
    <row r="625" spans="1:30" hidden="1" outlineLevel="2" x14ac:dyDescent="0.3">
      <c r="A625" s="21">
        <v>37424</v>
      </c>
      <c r="B625" s="22">
        <v>3.1755167921289164E-2</v>
      </c>
      <c r="C625" s="9">
        <f t="shared" si="46"/>
        <v>-3.0448320787108338E-3</v>
      </c>
      <c r="D625" s="6">
        <f t="shared" si="47"/>
        <v>9.2710023875465371E-6</v>
      </c>
      <c r="E625" s="6">
        <f t="shared" si="50"/>
        <v>8.7396067249041818E-4</v>
      </c>
      <c r="F625" s="6">
        <f t="shared" si="48"/>
        <v>9.530444569548763</v>
      </c>
      <c r="G625" s="17">
        <v>1.3937126179483013E-2</v>
      </c>
      <c r="H625" s="9">
        <f t="shared" si="49"/>
        <v>3.0871418123482378E-2</v>
      </c>
      <c r="AC625" s="15"/>
      <c r="AD625" s="16"/>
    </row>
    <row r="626" spans="1:30" hidden="1" outlineLevel="2" x14ac:dyDescent="0.3">
      <c r="A626" s="21">
        <v>37425</v>
      </c>
      <c r="B626" s="22">
        <v>-6.6726630300373161E-3</v>
      </c>
      <c r="C626" s="9">
        <f t="shared" si="46"/>
        <v>-4.1472663030037313E-2</v>
      </c>
      <c r="D626" s="6">
        <f t="shared" si="47"/>
        <v>1.7199817788030238E-3</v>
      </c>
      <c r="E626" s="6">
        <f t="shared" si="50"/>
        <v>9.2710023875465371E-6</v>
      </c>
      <c r="F626" s="6">
        <f t="shared" si="48"/>
        <v>1.8443378038431582</v>
      </c>
      <c r="G626" s="17">
        <v>1.5655784825070688E-2</v>
      </c>
      <c r="H626" s="9">
        <f t="shared" si="49"/>
        <v>1.358063991070803E-2</v>
      </c>
      <c r="AC626" s="15"/>
      <c r="AD626" s="16"/>
    </row>
    <row r="627" spans="1:30" hidden="1" outlineLevel="2" x14ac:dyDescent="0.3">
      <c r="A627" s="21">
        <v>37426</v>
      </c>
      <c r="B627" s="22">
        <v>-3.0353115026957009E-2</v>
      </c>
      <c r="C627" s="9">
        <f t="shared" si="46"/>
        <v>-6.5153115026957004E-2</v>
      </c>
      <c r="D627" s="6">
        <f t="shared" si="47"/>
        <v>4.2449283977158908E-3</v>
      </c>
      <c r="E627" s="6">
        <f t="shared" si="50"/>
        <v>1.7199817788030238E-3</v>
      </c>
      <c r="F627" s="6">
        <f t="shared" si="48"/>
        <v>2.3251548319879309</v>
      </c>
      <c r="G627" s="17">
        <v>1.5986238123797077E-2</v>
      </c>
      <c r="H627" s="9">
        <f t="shared" si="49"/>
        <v>1.5248458387613913E-2</v>
      </c>
      <c r="AC627" s="15"/>
      <c r="AD627" s="16"/>
    </row>
    <row r="628" spans="1:30" hidden="1" outlineLevel="2" x14ac:dyDescent="0.3">
      <c r="A628" s="21">
        <v>37427</v>
      </c>
      <c r="B628" s="22">
        <v>-2.1664929733086296E-2</v>
      </c>
      <c r="C628" s="9">
        <f t="shared" si="46"/>
        <v>-5.6464929733086297E-2</v>
      </c>
      <c r="D628" s="6">
        <f t="shared" si="47"/>
        <v>3.188288289762373E-3</v>
      </c>
      <c r="E628" s="6">
        <f t="shared" si="50"/>
        <v>4.2449283977158908E-3</v>
      </c>
      <c r="F628" s="6">
        <f t="shared" si="48"/>
        <v>2.4241157093315069</v>
      </c>
      <c r="G628" s="17">
        <v>1.4964230857591396E-2</v>
      </c>
      <c r="H628" s="9">
        <f t="shared" si="49"/>
        <v>1.5569571957287415E-2</v>
      </c>
      <c r="AC628" s="15"/>
      <c r="AD628" s="16"/>
    </row>
    <row r="629" spans="1:30" hidden="1" outlineLevel="2" x14ac:dyDescent="0.3">
      <c r="A629" s="21">
        <v>37428</v>
      </c>
      <c r="B629" s="22">
        <v>-1.6375048420355257E-2</v>
      </c>
      <c r="C629" s="9">
        <f t="shared" si="46"/>
        <v>-5.1175048420355251E-2</v>
      </c>
      <c r="D629" s="6">
        <f t="shared" si="47"/>
        <v>2.6188855808257044E-3</v>
      </c>
      <c r="E629" s="6">
        <f t="shared" si="50"/>
        <v>3.188288289762373E-3</v>
      </c>
      <c r="F629" s="6">
        <f t="shared" si="48"/>
        <v>2.125079897868392</v>
      </c>
      <c r="G629" s="17">
        <v>2.1373983683437035E-2</v>
      </c>
      <c r="H629" s="9">
        <f t="shared" si="49"/>
        <v>1.4577653781965025E-2</v>
      </c>
      <c r="AC629" s="15"/>
      <c r="AD629" s="16"/>
    </row>
    <row r="630" spans="1:30" hidden="1" outlineLevel="2" x14ac:dyDescent="0.3">
      <c r="A630" s="21">
        <v>37431</v>
      </c>
      <c r="B630" s="22">
        <v>1.3359730893299285E-2</v>
      </c>
      <c r="C630" s="9">
        <f t="shared" si="46"/>
        <v>-2.1440269106700712E-2</v>
      </c>
      <c r="D630" s="6">
        <f t="shared" si="47"/>
        <v>4.5968513936774498E-4</v>
      </c>
      <c r="E630" s="6">
        <f t="shared" si="50"/>
        <v>2.6188855808257044E-3</v>
      </c>
      <c r="F630" s="6">
        <f t="shared" si="48"/>
        <v>4.3266009943450401</v>
      </c>
      <c r="G630" s="17">
        <v>2.6800663212544439E-2</v>
      </c>
      <c r="H630" s="9">
        <f t="shared" si="49"/>
        <v>2.0800483153871788E-2</v>
      </c>
      <c r="AC630" s="15"/>
      <c r="AD630" s="16"/>
    </row>
    <row r="631" spans="1:30" hidden="1" outlineLevel="2" x14ac:dyDescent="0.3">
      <c r="A631" s="21">
        <v>37432</v>
      </c>
      <c r="B631" s="22">
        <v>-2.5206478280423161E-2</v>
      </c>
      <c r="C631" s="9">
        <f t="shared" si="46"/>
        <v>-6.0006478280423159E-2</v>
      </c>
      <c r="D631" s="6">
        <f t="shared" si="47"/>
        <v>3.6007774356188963E-3</v>
      </c>
      <c r="E631" s="6">
        <f t="shared" si="50"/>
        <v>4.5968513936774498E-4</v>
      </c>
      <c r="F631" s="6">
        <f t="shared" si="48"/>
        <v>6.7975118296139732</v>
      </c>
      <c r="G631" s="17">
        <v>2.0013999568808498E-2</v>
      </c>
      <c r="H631" s="9">
        <f t="shared" si="49"/>
        <v>2.6072038335377565E-2</v>
      </c>
      <c r="AC631" s="15"/>
      <c r="AD631" s="16"/>
    </row>
    <row r="632" spans="1:30" hidden="1" outlineLevel="2" x14ac:dyDescent="0.3">
      <c r="A632" s="21">
        <v>37433</v>
      </c>
      <c r="B632" s="22">
        <v>3.7429886274390699E-3</v>
      </c>
      <c r="C632" s="9">
        <f t="shared" si="46"/>
        <v>-3.1057011372560929E-2</v>
      </c>
      <c r="D632" s="6">
        <f t="shared" si="47"/>
        <v>9.6453795539537892E-4</v>
      </c>
      <c r="E632" s="6">
        <f t="shared" si="50"/>
        <v>3.6007774356188963E-3</v>
      </c>
      <c r="F632" s="6">
        <f t="shared" si="48"/>
        <v>3.7946263491022183</v>
      </c>
      <c r="G632" s="17">
        <v>3.8051121055995916E-2</v>
      </c>
      <c r="H632" s="9">
        <f t="shared" si="49"/>
        <v>1.9479800689694488E-2</v>
      </c>
      <c r="AC632" s="15"/>
      <c r="AD632" s="16"/>
    </row>
    <row r="633" spans="1:30" hidden="1" outlineLevel="2" x14ac:dyDescent="0.3">
      <c r="A633" s="21">
        <v>37434</v>
      </c>
      <c r="B633" s="22">
        <v>2.0682534612948233E-2</v>
      </c>
      <c r="C633" s="9">
        <f t="shared" si="46"/>
        <v>-1.4117465387051765E-2</v>
      </c>
      <c r="D633" s="6">
        <f t="shared" si="47"/>
        <v>1.9930282895460464E-4</v>
      </c>
      <c r="E633" s="6">
        <f t="shared" si="50"/>
        <v>9.6453795539537892E-4</v>
      </c>
      <c r="F633" s="6">
        <f t="shared" si="48"/>
        <v>13.693832705753588</v>
      </c>
      <c r="G633" s="17">
        <v>2.8216390877901218E-2</v>
      </c>
      <c r="H633" s="9">
        <f t="shared" si="49"/>
        <v>3.7005178969643678E-2</v>
      </c>
      <c r="AC633" s="15"/>
      <c r="AD633" s="16"/>
    </row>
    <row r="634" spans="1:30" hidden="1" outlineLevel="2" x14ac:dyDescent="0.3">
      <c r="A634" s="21">
        <v>37435</v>
      </c>
      <c r="B634" s="22">
        <v>2.7443188347564592E-3</v>
      </c>
      <c r="C634" s="9">
        <f t="shared" si="46"/>
        <v>-3.2055681165243537E-2</v>
      </c>
      <c r="D634" s="6">
        <f t="shared" si="47"/>
        <v>1.0275666949677493E-3</v>
      </c>
      <c r="E634" s="6">
        <f t="shared" si="50"/>
        <v>1.9930282895460464E-4</v>
      </c>
      <c r="F634" s="6">
        <f t="shared" si="48"/>
        <v>7.5337069428217172</v>
      </c>
      <c r="G634" s="17">
        <v>1.7260147803815729E-2</v>
      </c>
      <c r="H634" s="9">
        <f t="shared" si="49"/>
        <v>2.7447599062252633E-2</v>
      </c>
      <c r="AC634" s="15"/>
      <c r="AD634" s="16"/>
    </row>
    <row r="635" spans="1:30" hidden="1" outlineLevel="2" x14ac:dyDescent="0.3">
      <c r="A635" s="21">
        <v>37438</v>
      </c>
      <c r="B635" s="22">
        <v>-4.1449745613424294E-2</v>
      </c>
      <c r="C635" s="9">
        <f t="shared" si="46"/>
        <v>-7.6249745613424291E-2</v>
      </c>
      <c r="D635" s="6">
        <f t="shared" si="47"/>
        <v>5.814023706111917E-3</v>
      </c>
      <c r="E635" s="6">
        <f t="shared" si="50"/>
        <v>1.0275666949677493E-3</v>
      </c>
      <c r="F635" s="6">
        <f t="shared" si="48"/>
        <v>2.824271167186251</v>
      </c>
      <c r="G635" s="17">
        <v>1.7699281829814766E-2</v>
      </c>
      <c r="H635" s="9">
        <f t="shared" si="49"/>
        <v>1.6805568027252905E-2</v>
      </c>
      <c r="AC635" s="15"/>
      <c r="AD635" s="16"/>
    </row>
    <row r="636" spans="1:30" hidden="1" outlineLevel="2" x14ac:dyDescent="0.3">
      <c r="A636" s="21">
        <v>37439</v>
      </c>
      <c r="B636" s="22">
        <v>-3.3302447166994424E-2</v>
      </c>
      <c r="C636" s="9">
        <f t="shared" si="46"/>
        <v>-6.8102447166994429E-2</v>
      </c>
      <c r="D636" s="6">
        <f t="shared" si="47"/>
        <v>4.6379433101332674E-3</v>
      </c>
      <c r="E636" s="6">
        <f t="shared" si="50"/>
        <v>5.814023706111917E-3</v>
      </c>
      <c r="F636" s="6">
        <f t="shared" si="48"/>
        <v>2.9696211997655393</v>
      </c>
      <c r="G636" s="17">
        <v>1.3842637172603759E-2</v>
      </c>
      <c r="H636" s="9">
        <f t="shared" si="49"/>
        <v>1.7232588893621118E-2</v>
      </c>
      <c r="AC636" s="15"/>
      <c r="AD636" s="16"/>
    </row>
    <row r="637" spans="1:30" hidden="1" outlineLevel="2" x14ac:dyDescent="0.3">
      <c r="A637" s="21">
        <v>37440</v>
      </c>
      <c r="B637" s="22">
        <v>1.6326278898339371E-2</v>
      </c>
      <c r="C637" s="9">
        <f t="shared" si="46"/>
        <v>-1.8473721101660626E-2</v>
      </c>
      <c r="D637" s="6">
        <f t="shared" si="47"/>
        <v>3.4127837134194112E-4</v>
      </c>
      <c r="E637" s="6">
        <f t="shared" si="50"/>
        <v>4.6379433101332674E-3</v>
      </c>
      <c r="F637" s="6">
        <f t="shared" si="48"/>
        <v>1.8197634790993225</v>
      </c>
      <c r="G637" s="17">
        <v>1.966305075225732E-2</v>
      </c>
      <c r="H637" s="9">
        <f t="shared" si="49"/>
        <v>1.3489860929970043E-2</v>
      </c>
      <c r="AC637" s="15"/>
      <c r="AD637" s="16"/>
    </row>
    <row r="638" spans="1:30" hidden="1" outlineLevel="2" x14ac:dyDescent="0.3">
      <c r="A638" s="21">
        <v>37442</v>
      </c>
      <c r="B638" s="22">
        <v>4.8225159905368568E-2</v>
      </c>
      <c r="C638" s="9">
        <f t="shared" si="46"/>
        <v>1.3425159905368571E-2</v>
      </c>
      <c r="D638" s="6">
        <f t="shared" si="47"/>
        <v>1.8023491848471586E-4</v>
      </c>
      <c r="E638" s="6">
        <f t="shared" si="50"/>
        <v>3.4127837134194112E-4</v>
      </c>
      <c r="F638" s="6">
        <f t="shared" si="48"/>
        <v>3.6628446644979662</v>
      </c>
      <c r="G638" s="17">
        <v>1.9779485689668509E-2</v>
      </c>
      <c r="H638" s="9">
        <f t="shared" si="49"/>
        <v>1.9138559675424813E-2</v>
      </c>
      <c r="AC638" s="15"/>
      <c r="AD638" s="16"/>
    </row>
    <row r="639" spans="1:30" hidden="1" outlineLevel="2" x14ac:dyDescent="0.3">
      <c r="A639" s="21">
        <v>37445</v>
      </c>
      <c r="B639" s="22">
        <v>-2.9960509890138605E-2</v>
      </c>
      <c r="C639" s="9">
        <f t="shared" si="46"/>
        <v>-6.4760509890138596E-2</v>
      </c>
      <c r="D639" s="6">
        <f t="shared" si="47"/>
        <v>4.1939236412307391E-3</v>
      </c>
      <c r="E639" s="6">
        <f t="shared" si="50"/>
        <v>1.8023491848471586E-4</v>
      </c>
      <c r="F639" s="6">
        <f t="shared" si="48"/>
        <v>3.7062446597858618</v>
      </c>
      <c r="G639" s="17">
        <v>2.0911135428882614E-2</v>
      </c>
      <c r="H639" s="9">
        <f t="shared" si="49"/>
        <v>1.9251609438656971E-2</v>
      </c>
      <c r="AC639" s="15"/>
      <c r="AD639" s="16"/>
    </row>
    <row r="640" spans="1:30" hidden="1" outlineLevel="2" x14ac:dyDescent="0.3">
      <c r="A640" s="21">
        <v>37446</v>
      </c>
      <c r="B640" s="22">
        <v>-1.7576601171459129E-2</v>
      </c>
      <c r="C640" s="9">
        <f t="shared" si="46"/>
        <v>-5.2376601171459126E-2</v>
      </c>
      <c r="D640" s="6">
        <f t="shared" si="47"/>
        <v>2.7433083502740934E-3</v>
      </c>
      <c r="E640" s="6">
        <f t="shared" si="50"/>
        <v>4.1939236412307391E-3</v>
      </c>
      <c r="F640" s="6">
        <f t="shared" si="48"/>
        <v>4.1416906188174618</v>
      </c>
      <c r="G640" s="17">
        <v>1.446136546099114E-2</v>
      </c>
      <c r="H640" s="9">
        <f t="shared" si="49"/>
        <v>2.0351143994423167E-2</v>
      </c>
      <c r="AC640" s="15"/>
      <c r="AD640" s="16"/>
    </row>
    <row r="641" spans="1:30" hidden="1" outlineLevel="2" x14ac:dyDescent="0.3">
      <c r="A641" s="21">
        <v>37447</v>
      </c>
      <c r="B641" s="22">
        <v>-2.5750092801438237E-2</v>
      </c>
      <c r="C641" s="9">
        <f t="shared" si="46"/>
        <v>-6.0550092801438235E-2</v>
      </c>
      <c r="D641" s="6">
        <f t="shared" si="47"/>
        <v>3.6663137382627825E-3</v>
      </c>
      <c r="E641" s="6">
        <f t="shared" si="50"/>
        <v>2.7433083502740934E-3</v>
      </c>
      <c r="F641" s="6">
        <f t="shared" si="48"/>
        <v>1.9851948808233404</v>
      </c>
      <c r="G641" s="17">
        <v>1.8674962861011005E-2</v>
      </c>
      <c r="H641" s="9">
        <f t="shared" si="49"/>
        <v>1.4089694392794118E-2</v>
      </c>
      <c r="AC641" s="15"/>
      <c r="AD641" s="16"/>
    </row>
    <row r="642" spans="1:30" hidden="1" outlineLevel="2" x14ac:dyDescent="0.3">
      <c r="A642" s="21">
        <v>37448</v>
      </c>
      <c r="B642" s="22">
        <v>2.0894470924283169E-2</v>
      </c>
      <c r="C642" s="9">
        <f t="shared" si="46"/>
        <v>-1.3905529075716828E-2</v>
      </c>
      <c r="D642" s="6">
        <f t="shared" si="47"/>
        <v>1.9336373887560612E-4</v>
      </c>
      <c r="E642" s="6">
        <f t="shared" si="50"/>
        <v>3.6663137382627825E-3</v>
      </c>
      <c r="F642" s="6">
        <f t="shared" si="48"/>
        <v>3.3049599382546981</v>
      </c>
      <c r="G642" s="17">
        <v>2.2919821481062572E-2</v>
      </c>
      <c r="H642" s="9">
        <f t="shared" si="49"/>
        <v>1.817954877947937E-2</v>
      </c>
      <c r="AC642" s="15"/>
      <c r="AD642" s="16"/>
    </row>
    <row r="643" spans="1:30" hidden="1" outlineLevel="2" x14ac:dyDescent="0.3">
      <c r="A643" s="21">
        <v>37449</v>
      </c>
      <c r="B643" s="22">
        <v>-6.769122417707087E-4</v>
      </c>
      <c r="C643" s="9">
        <f t="shared" si="46"/>
        <v>-3.5476912241770707E-2</v>
      </c>
      <c r="D643" s="6">
        <f t="shared" si="47"/>
        <v>1.2586113022103002E-3</v>
      </c>
      <c r="E643" s="6">
        <f t="shared" si="50"/>
        <v>1.9336373887560612E-4</v>
      </c>
      <c r="F643" s="6">
        <f t="shared" si="48"/>
        <v>4.9736655460238248</v>
      </c>
      <c r="G643" s="17">
        <v>2.116802743223211E-2</v>
      </c>
      <c r="H643" s="9">
        <f t="shared" si="49"/>
        <v>2.2301716404850604E-2</v>
      </c>
      <c r="AC643" s="15"/>
      <c r="AD643" s="16"/>
    </row>
    <row r="644" spans="1:30" hidden="1" outlineLevel="2" x14ac:dyDescent="0.3">
      <c r="A644" s="21">
        <v>37452</v>
      </c>
      <c r="B644" s="22">
        <v>6.6180198394243314E-3</v>
      </c>
      <c r="C644" s="9">
        <f t="shared" si="46"/>
        <v>-2.8181980160575666E-2</v>
      </c>
      <c r="D644" s="6">
        <f t="shared" si="47"/>
        <v>7.942240057710805E-4</v>
      </c>
      <c r="E644" s="6">
        <f t="shared" si="50"/>
        <v>1.2586113022103002E-3</v>
      </c>
      <c r="F644" s="6">
        <f t="shared" si="48"/>
        <v>4.2437151517100151</v>
      </c>
      <c r="G644" s="17">
        <v>4.0758944616122242E-2</v>
      </c>
      <c r="H644" s="9">
        <f t="shared" si="49"/>
        <v>2.060027949254576E-2</v>
      </c>
      <c r="AC644" s="15"/>
      <c r="AD644" s="16"/>
    </row>
    <row r="645" spans="1:30" hidden="1" outlineLevel="2" x14ac:dyDescent="0.3">
      <c r="A645" s="21">
        <v>37453</v>
      </c>
      <c r="B645" s="22">
        <v>-5.337435139496448E-3</v>
      </c>
      <c r="C645" s="9">
        <f t="shared" si="46"/>
        <v>-4.0137435139496448E-2</v>
      </c>
      <c r="D645" s="6">
        <f t="shared" si="47"/>
        <v>1.6110136995772842E-3</v>
      </c>
      <c r="E645" s="6">
        <f t="shared" si="50"/>
        <v>7.942240057710805E-4</v>
      </c>
      <c r="F645" s="6">
        <f t="shared" si="48"/>
        <v>15.71091628933687</v>
      </c>
      <c r="G645" s="17">
        <v>2.4588015188038381E-2</v>
      </c>
      <c r="H645" s="9">
        <f t="shared" si="49"/>
        <v>3.9636998233136767E-2</v>
      </c>
      <c r="AC645" s="15"/>
      <c r="AD645" s="16"/>
    </row>
    <row r="646" spans="1:30" hidden="1" outlineLevel="2" x14ac:dyDescent="0.3">
      <c r="A646" s="21">
        <v>37454</v>
      </c>
      <c r="B646" s="22">
        <v>1.5863207914551307E-2</v>
      </c>
      <c r="C646" s="9">
        <f t="shared" si="46"/>
        <v>-1.8936792085448691E-2</v>
      </c>
      <c r="D646" s="6">
        <f t="shared" si="47"/>
        <v>3.5860209448751218E-4</v>
      </c>
      <c r="E646" s="6">
        <f t="shared" si="50"/>
        <v>1.6110136995772842E-3</v>
      </c>
      <c r="F646" s="6">
        <f t="shared" si="48"/>
        <v>5.7228303415645518</v>
      </c>
      <c r="G646" s="17">
        <v>3.53089795151788E-2</v>
      </c>
      <c r="H646" s="9">
        <f t="shared" si="49"/>
        <v>2.3922437880710551E-2</v>
      </c>
      <c r="AC646" s="15"/>
      <c r="AD646" s="16"/>
    </row>
    <row r="647" spans="1:30" hidden="1" outlineLevel="2" x14ac:dyDescent="0.3">
      <c r="A647" s="21">
        <v>37455</v>
      </c>
      <c r="B647" s="22">
        <v>-2.9266520961292314E-2</v>
      </c>
      <c r="C647" s="9">
        <f t="shared" si="46"/>
        <v>-6.4066520961292311E-2</v>
      </c>
      <c r="D647" s="6">
        <f t="shared" si="47"/>
        <v>4.104519108083707E-3</v>
      </c>
      <c r="E647" s="6">
        <f t="shared" si="50"/>
        <v>3.5860209448751218E-4</v>
      </c>
      <c r="F647" s="6">
        <f t="shared" si="48"/>
        <v>11.792401761886964</v>
      </c>
      <c r="G647" s="17">
        <v>1.3999866862728319E-2</v>
      </c>
      <c r="H647" s="9">
        <f t="shared" si="49"/>
        <v>3.4340066630522081E-2</v>
      </c>
      <c r="AC647" s="15"/>
      <c r="AD647" s="16"/>
    </row>
    <row r="648" spans="1:30" hidden="1" outlineLevel="2" x14ac:dyDescent="0.3">
      <c r="A648" s="21">
        <v>37456</v>
      </c>
      <c r="B648" s="22">
        <v>-2.8251889912639942E-2</v>
      </c>
      <c r="C648" s="9">
        <f t="shared" si="46"/>
        <v>-6.3051889912639936E-2</v>
      </c>
      <c r="D648" s="6">
        <f t="shared" si="47"/>
        <v>3.975540821555666E-3</v>
      </c>
      <c r="E648" s="6">
        <f t="shared" si="50"/>
        <v>4.104519108083707E-3</v>
      </c>
      <c r="F648" s="6">
        <f t="shared" si="48"/>
        <v>1.8611139950642801</v>
      </c>
      <c r="G648" s="17">
        <v>2.4123993746678344E-2</v>
      </c>
      <c r="H648" s="9">
        <f t="shared" si="49"/>
        <v>1.3642265189712009E-2</v>
      </c>
      <c r="AC648" s="15"/>
      <c r="AD648" s="16"/>
    </row>
    <row r="649" spans="1:30" hidden="1" outlineLevel="2" x14ac:dyDescent="0.3">
      <c r="A649" s="21">
        <v>37459</v>
      </c>
      <c r="B649" s="22">
        <v>-2.8059338971723576E-2</v>
      </c>
      <c r="C649" s="9">
        <f t="shared" si="46"/>
        <v>-6.2859338971723577E-2</v>
      </c>
      <c r="D649" s="6">
        <f t="shared" si="47"/>
        <v>3.9512964959620466E-3</v>
      </c>
      <c r="E649" s="6">
        <f t="shared" si="50"/>
        <v>3.975540821555666E-3</v>
      </c>
      <c r="F649" s="6">
        <f t="shared" si="48"/>
        <v>5.5093034387688604</v>
      </c>
      <c r="G649" s="17">
        <v>2.9263786501929633E-2</v>
      </c>
      <c r="H649" s="9">
        <f t="shared" si="49"/>
        <v>2.3471905416409766E-2</v>
      </c>
      <c r="AC649" s="15"/>
      <c r="AD649" s="16"/>
    </row>
    <row r="650" spans="1:30" hidden="1" outlineLevel="2" x14ac:dyDescent="0.3">
      <c r="A650" s="21">
        <v>37460</v>
      </c>
      <c r="B650" s="22">
        <v>-4.2686716354818924E-2</v>
      </c>
      <c r="C650" s="9">
        <f t="shared" si="46"/>
        <v>-7.7486716354818921E-2</v>
      </c>
      <c r="D650" s="6">
        <f t="shared" si="47"/>
        <v>6.0041912114521621E-3</v>
      </c>
      <c r="E650" s="6">
        <f t="shared" si="50"/>
        <v>3.9512964959620466E-3</v>
      </c>
      <c r="F650" s="6">
        <f t="shared" si="48"/>
        <v>8.1029510985905588</v>
      </c>
      <c r="G650" s="17">
        <v>2.4775471868440594E-2</v>
      </c>
      <c r="H650" s="9">
        <f t="shared" si="49"/>
        <v>2.8465683021123098E-2</v>
      </c>
      <c r="AC650" s="15"/>
      <c r="AD650" s="16"/>
    </row>
    <row r="651" spans="1:30" hidden="1" outlineLevel="2" x14ac:dyDescent="0.3">
      <c r="A651" s="21">
        <v>37461</v>
      </c>
      <c r="B651" s="22">
        <v>4.8578928949634927E-2</v>
      </c>
      <c r="C651" s="9">
        <f t="shared" si="46"/>
        <v>1.3778928949634929E-2</v>
      </c>
      <c r="D651" s="6">
        <f t="shared" si="47"/>
        <v>1.8985888299908753E-4</v>
      </c>
      <c r="E651" s="6">
        <f t="shared" si="50"/>
        <v>6.0041912114521621E-3</v>
      </c>
      <c r="F651" s="6">
        <f t="shared" si="48"/>
        <v>5.810518621336163</v>
      </c>
      <c r="G651" s="17">
        <v>4.2157629884951281E-2</v>
      </c>
      <c r="H651" s="9">
        <f t="shared" si="49"/>
        <v>2.4105017364308541E-2</v>
      </c>
      <c r="AC651" s="15"/>
      <c r="AD651" s="16"/>
    </row>
    <row r="652" spans="1:30" hidden="1" outlineLevel="2" x14ac:dyDescent="0.3">
      <c r="A652" s="21">
        <v>37462</v>
      </c>
      <c r="B652" s="22">
        <v>-3.9644623689417367E-2</v>
      </c>
      <c r="C652" s="9">
        <f t="shared" si="46"/>
        <v>-7.4444623689417372E-2</v>
      </c>
      <c r="D652" s="6">
        <f t="shared" si="47"/>
        <v>5.542001996258962E-3</v>
      </c>
      <c r="E652" s="6">
        <f t="shared" si="50"/>
        <v>1.8985888299908753E-4</v>
      </c>
      <c r="F652" s="6">
        <f t="shared" si="48"/>
        <v>16.807073522849347</v>
      </c>
      <c r="G652" s="17">
        <v>3.4015132079255016E-2</v>
      </c>
      <c r="H652" s="9">
        <f t="shared" si="49"/>
        <v>4.0996430970084881E-2</v>
      </c>
      <c r="AC652" s="15"/>
      <c r="AD652" s="16"/>
    </row>
    <row r="653" spans="1:30" hidden="1" outlineLevel="2" x14ac:dyDescent="0.3">
      <c r="A653" s="21">
        <v>37463</v>
      </c>
      <c r="B653" s="22">
        <v>1.7616984665598794E-2</v>
      </c>
      <c r="C653" s="9">
        <f t="shared" ref="C653:C716" si="51">B653-B$5</f>
        <v>-1.7183015334401204E-2</v>
      </c>
      <c r="D653" s="6">
        <f t="shared" ref="D653:D716" si="52">C653^2</f>
        <v>2.9525601598226692E-4</v>
      </c>
      <c r="E653" s="6">
        <f t="shared" si="50"/>
        <v>5.542001996258962E-3</v>
      </c>
      <c r="F653" s="6">
        <f t="shared" ref="F653:F716" si="53">B$6+B$7*E653+B$8*(G652*100)^2</f>
        <v>10.944870638511144</v>
      </c>
      <c r="G653" s="17">
        <v>1.8760320507124527E-2</v>
      </c>
      <c r="H653" s="9">
        <f t="shared" ref="H653:H716" si="54">SQRT(F653)/100</f>
        <v>3.3083032869601216E-2</v>
      </c>
      <c r="AC653" s="15"/>
      <c r="AD653" s="16"/>
    </row>
    <row r="654" spans="1:30" hidden="1" outlineLevel="2" x14ac:dyDescent="0.3">
      <c r="A654" s="21">
        <v>37466</v>
      </c>
      <c r="B654" s="22">
        <v>5.6325697344730627E-2</v>
      </c>
      <c r="C654" s="9">
        <f t="shared" si="51"/>
        <v>2.1525697344730629E-2</v>
      </c>
      <c r="D654" s="6">
        <f t="shared" si="52"/>
        <v>4.6335564617694326E-4</v>
      </c>
      <c r="E654" s="6">
        <f t="shared" ref="E654:E717" si="55">D653</f>
        <v>2.9525601598226692E-4</v>
      </c>
      <c r="F654" s="6">
        <f t="shared" si="53"/>
        <v>3.3349908185667254</v>
      </c>
      <c r="G654" s="17">
        <v>2.4088683722157361E-2</v>
      </c>
      <c r="H654" s="9">
        <f t="shared" si="54"/>
        <v>1.826195722962554E-2</v>
      </c>
      <c r="AC654" s="15"/>
      <c r="AD654" s="16"/>
    </row>
    <row r="655" spans="1:30" hidden="1" outlineLevel="2" x14ac:dyDescent="0.3">
      <c r="A655" s="21">
        <v>37467</v>
      </c>
      <c r="B655" s="22">
        <v>6.6730173287932147E-3</v>
      </c>
      <c r="C655" s="9">
        <f t="shared" si="51"/>
        <v>-2.8126982671206783E-2</v>
      </c>
      <c r="D655" s="6">
        <f t="shared" si="52"/>
        <v>7.9112715418636667E-4</v>
      </c>
      <c r="E655" s="6">
        <f t="shared" si="55"/>
        <v>4.6335564617694326E-4</v>
      </c>
      <c r="F655" s="6">
        <f t="shared" si="53"/>
        <v>5.4930333192598066</v>
      </c>
      <c r="G655" s="17">
        <v>2.0431550976116101E-2</v>
      </c>
      <c r="H655" s="9">
        <f t="shared" si="54"/>
        <v>2.3437221079427927E-2</v>
      </c>
      <c r="AC655" s="15"/>
      <c r="AD655" s="16"/>
    </row>
    <row r="656" spans="1:30" hidden="1" outlineLevel="2" x14ac:dyDescent="0.3">
      <c r="A656" s="21">
        <v>37468</v>
      </c>
      <c r="B656" s="22">
        <v>-1.1921735190589929E-2</v>
      </c>
      <c r="C656" s="9">
        <f t="shared" si="51"/>
        <v>-4.6721735190589926E-2</v>
      </c>
      <c r="D656" s="6">
        <f t="shared" si="52"/>
        <v>2.1829205392196092E-3</v>
      </c>
      <c r="E656" s="6">
        <f t="shared" si="55"/>
        <v>7.9112715418636667E-4</v>
      </c>
      <c r="F656" s="6">
        <f t="shared" si="53"/>
        <v>3.9541093455224532</v>
      </c>
      <c r="G656" s="17">
        <v>1.8977150307148017E-2</v>
      </c>
      <c r="H656" s="9">
        <f t="shared" si="54"/>
        <v>1.9884942407566719E-2</v>
      </c>
      <c r="AC656" s="15"/>
      <c r="AD656" s="16"/>
    </row>
    <row r="657" spans="1:30" hidden="1" outlineLevel="2" x14ac:dyDescent="0.3">
      <c r="A657" s="21">
        <v>37469</v>
      </c>
      <c r="B657" s="22">
        <v>-3.7009744444420151E-2</v>
      </c>
      <c r="C657" s="9">
        <f t="shared" si="51"/>
        <v>-7.1809744444420148E-2</v>
      </c>
      <c r="D657" s="6">
        <f t="shared" si="52"/>
        <v>5.1566393971729301E-3</v>
      </c>
      <c r="E657" s="6">
        <f t="shared" si="55"/>
        <v>2.1829205392196092E-3</v>
      </c>
      <c r="F657" s="6">
        <f t="shared" si="53"/>
        <v>3.4124291026368927</v>
      </c>
      <c r="G657" s="17">
        <v>1.816248087694684E-2</v>
      </c>
      <c r="H657" s="9">
        <f t="shared" si="54"/>
        <v>1.8472761305871121E-2</v>
      </c>
      <c r="AC657" s="15"/>
      <c r="AD657" s="16"/>
    </row>
    <row r="658" spans="1:30" hidden="1" outlineLevel="2" x14ac:dyDescent="0.3">
      <c r="A658" s="21">
        <v>37470</v>
      </c>
      <c r="B658" s="22">
        <v>-2.5381877388204681E-2</v>
      </c>
      <c r="C658" s="9">
        <f t="shared" si="51"/>
        <v>-6.0181877388204678E-2</v>
      </c>
      <c r="D658" s="6">
        <f t="shared" si="52"/>
        <v>3.6218583659689014E-3</v>
      </c>
      <c r="E658" s="6">
        <f t="shared" si="55"/>
        <v>5.1566393971729301E-3</v>
      </c>
      <c r="F658" s="6">
        <f t="shared" si="53"/>
        <v>3.1265961147040611</v>
      </c>
      <c r="G658" s="17">
        <v>2.0895470285581676E-2</v>
      </c>
      <c r="H658" s="9">
        <f t="shared" si="54"/>
        <v>1.7682183447481993E-2</v>
      </c>
      <c r="AC658" s="15"/>
      <c r="AD658" s="16"/>
    </row>
    <row r="659" spans="1:30" hidden="1" outlineLevel="2" x14ac:dyDescent="0.3">
      <c r="A659" s="21">
        <v>37473</v>
      </c>
      <c r="B659" s="22">
        <v>-3.416080230127938E-2</v>
      </c>
      <c r="C659" s="9">
        <f t="shared" si="51"/>
        <v>-6.8960802301279378E-2</v>
      </c>
      <c r="D659" s="6">
        <f t="shared" si="52"/>
        <v>4.7555922540361388E-3</v>
      </c>
      <c r="E659" s="6">
        <f t="shared" si="55"/>
        <v>3.6218583659689014E-3</v>
      </c>
      <c r="F659" s="6">
        <f t="shared" si="53"/>
        <v>4.1354712675392475</v>
      </c>
      <c r="G659" s="17">
        <v>1.6126336153684306E-2</v>
      </c>
      <c r="H659" s="9">
        <f t="shared" si="54"/>
        <v>2.0335858151401549E-2</v>
      </c>
      <c r="AC659" s="15"/>
      <c r="AD659" s="16"/>
    </row>
    <row r="660" spans="1:30" hidden="1" outlineLevel="2" x14ac:dyDescent="0.3">
      <c r="A660" s="21">
        <v>37474</v>
      </c>
      <c r="B660" s="22">
        <v>4.3437154839823848E-2</v>
      </c>
      <c r="C660" s="9">
        <f t="shared" si="51"/>
        <v>8.6371548398238504E-3</v>
      </c>
      <c r="D660" s="6">
        <f t="shared" si="52"/>
        <v>7.4600443727092569E-5</v>
      </c>
      <c r="E660" s="6">
        <f t="shared" si="55"/>
        <v>4.7555922540361388E-3</v>
      </c>
      <c r="F660" s="6">
        <f t="shared" si="53"/>
        <v>2.4666654352988009</v>
      </c>
      <c r="G660" s="17">
        <v>3.0697864834305841E-2</v>
      </c>
      <c r="H660" s="9">
        <f t="shared" si="54"/>
        <v>1.5705621399036716E-2</v>
      </c>
      <c r="AC660" s="15"/>
      <c r="AD660" s="16"/>
    </row>
    <row r="661" spans="1:30" hidden="1" outlineLevel="2" x14ac:dyDescent="0.3">
      <c r="A661" s="21">
        <v>37475</v>
      </c>
      <c r="B661" s="22">
        <v>1.6808421833170484E-2</v>
      </c>
      <c r="C661" s="9">
        <f t="shared" si="51"/>
        <v>-1.7991578166829513E-2</v>
      </c>
      <c r="D661" s="6">
        <f t="shared" si="52"/>
        <v>3.2369688493313643E-4</v>
      </c>
      <c r="E661" s="6">
        <f t="shared" si="55"/>
        <v>7.4600443727092569E-5</v>
      </c>
      <c r="F661" s="6">
        <f t="shared" si="53"/>
        <v>8.9155280783245914</v>
      </c>
      <c r="G661" s="17">
        <v>3.9891273213297024E-2</v>
      </c>
      <c r="H661" s="9">
        <f t="shared" si="54"/>
        <v>2.9858881556958209E-2</v>
      </c>
      <c r="AC661" s="15"/>
      <c r="AD661" s="16"/>
    </row>
    <row r="662" spans="1:30" hidden="1" outlineLevel="2" x14ac:dyDescent="0.3">
      <c r="A662" s="21">
        <v>37476</v>
      </c>
      <c r="B662" s="22">
        <v>2.742893155574009E-2</v>
      </c>
      <c r="C662" s="9">
        <f t="shared" si="51"/>
        <v>-7.3710684442599081E-3</v>
      </c>
      <c r="D662" s="6">
        <f t="shared" si="52"/>
        <v>5.4332650009964183E-5</v>
      </c>
      <c r="E662" s="6">
        <f t="shared" si="55"/>
        <v>3.2369688493313643E-4</v>
      </c>
      <c r="F662" s="6">
        <f t="shared" si="53"/>
        <v>15.049461298459525</v>
      </c>
      <c r="G662" s="17">
        <v>2.3384910097507778E-2</v>
      </c>
      <c r="H662" s="9">
        <f t="shared" si="54"/>
        <v>3.8793635171841687E-2</v>
      </c>
      <c r="AC662" s="15"/>
      <c r="AD662" s="16"/>
    </row>
    <row r="663" spans="1:30" hidden="1" outlineLevel="2" x14ac:dyDescent="0.3">
      <c r="A663" s="21">
        <v>37477</v>
      </c>
      <c r="B663" s="22">
        <v>-7.9309999619046265E-3</v>
      </c>
      <c r="C663" s="9">
        <f t="shared" si="51"/>
        <v>-4.2730999961904624E-2</v>
      </c>
      <c r="D663" s="6">
        <f t="shared" si="52"/>
        <v>1.825938357744293E-3</v>
      </c>
      <c r="E663" s="6">
        <f t="shared" si="55"/>
        <v>5.4332650009964183E-5</v>
      </c>
      <c r="F663" s="6">
        <f t="shared" si="53"/>
        <v>5.1772148705432137</v>
      </c>
      <c r="G663" s="17">
        <v>1.9333098510948978E-2</v>
      </c>
      <c r="H663" s="9">
        <f t="shared" si="54"/>
        <v>2.2753493952672881E-2</v>
      </c>
      <c r="AC663" s="15"/>
      <c r="AD663" s="16"/>
    </row>
    <row r="664" spans="1:30" hidden="1" outlineLevel="2" x14ac:dyDescent="0.3">
      <c r="A664" s="21">
        <v>37480</v>
      </c>
      <c r="B664" s="22">
        <v>5.5107673451844645E-4</v>
      </c>
      <c r="C664" s="9">
        <f t="shared" si="51"/>
        <v>-3.4248923265481554E-2</v>
      </c>
      <c r="D664" s="6">
        <f t="shared" si="52"/>
        <v>1.1729887448448436E-3</v>
      </c>
      <c r="E664" s="6">
        <f t="shared" si="55"/>
        <v>1.825938357744293E-3</v>
      </c>
      <c r="F664" s="6">
        <f t="shared" si="53"/>
        <v>3.5413027566741575</v>
      </c>
      <c r="G664" s="17">
        <v>1.4642706714311541E-2</v>
      </c>
      <c r="H664" s="9">
        <f t="shared" si="54"/>
        <v>1.8818349440570384E-2</v>
      </c>
      <c r="AC664" s="15"/>
      <c r="AD664" s="16"/>
    </row>
    <row r="665" spans="1:30" hidden="1" outlineLevel="2" x14ac:dyDescent="0.3">
      <c r="A665" s="21">
        <v>37481</v>
      </c>
      <c r="B665" s="22">
        <v>-2.9162149590347183E-2</v>
      </c>
      <c r="C665" s="9">
        <f t="shared" si="51"/>
        <v>-6.3962149590347184E-2</v>
      </c>
      <c r="D665" s="6">
        <f t="shared" si="52"/>
        <v>4.0911565802179504E-3</v>
      </c>
      <c r="E665" s="6">
        <f t="shared" si="55"/>
        <v>1.1729887448448436E-3</v>
      </c>
      <c r="F665" s="6">
        <f t="shared" si="53"/>
        <v>2.0350002664025331</v>
      </c>
      <c r="G665" s="17">
        <v>2.7753372062327912E-2</v>
      </c>
      <c r="H665" s="9">
        <f t="shared" si="54"/>
        <v>1.4265343551427469E-2</v>
      </c>
      <c r="AC665" s="15"/>
      <c r="AD665" s="16"/>
    </row>
    <row r="666" spans="1:30" hidden="1" outlineLevel="2" x14ac:dyDescent="0.3">
      <c r="A666" s="21">
        <v>37482</v>
      </c>
      <c r="B666" s="22">
        <v>4.9957012707753559E-2</v>
      </c>
      <c r="C666" s="9">
        <f t="shared" si="51"/>
        <v>1.5157012707753562E-2</v>
      </c>
      <c r="D666" s="6">
        <f t="shared" si="52"/>
        <v>2.2973503422300294E-4</v>
      </c>
      <c r="E666" s="6">
        <f t="shared" si="55"/>
        <v>4.0911565802179504E-3</v>
      </c>
      <c r="F666" s="6">
        <f t="shared" si="53"/>
        <v>7.2889563431507831</v>
      </c>
      <c r="G666" s="17">
        <v>2.5263038398410657E-2</v>
      </c>
      <c r="H666" s="9">
        <f t="shared" si="54"/>
        <v>2.6998067232953518E-2</v>
      </c>
      <c r="AC666" s="15"/>
      <c r="AD666" s="16"/>
    </row>
    <row r="667" spans="1:30" hidden="1" outlineLevel="2" x14ac:dyDescent="0.3">
      <c r="A667" s="21">
        <v>37483</v>
      </c>
      <c r="B667" s="22">
        <v>7.9946088702350353E-3</v>
      </c>
      <c r="C667" s="9">
        <f t="shared" si="51"/>
        <v>-2.6805391129764961E-2</v>
      </c>
      <c r="D667" s="6">
        <f t="shared" si="52"/>
        <v>7.1852899361968205E-4</v>
      </c>
      <c r="E667" s="6">
        <f t="shared" si="55"/>
        <v>2.2973503422300294E-4</v>
      </c>
      <c r="F667" s="6">
        <f t="shared" si="53"/>
        <v>6.0408255398849331</v>
      </c>
      <c r="G667" s="17">
        <v>1.5573197899336484E-2</v>
      </c>
      <c r="H667" s="9">
        <f t="shared" si="54"/>
        <v>2.4578090934580198E-2</v>
      </c>
      <c r="AC667" s="15"/>
      <c r="AD667" s="16"/>
    </row>
    <row r="668" spans="1:30" hidden="1" outlineLevel="2" x14ac:dyDescent="0.3">
      <c r="A668" s="21">
        <v>37484</v>
      </c>
      <c r="B668" s="22">
        <v>1.1825623125153482E-2</v>
      </c>
      <c r="C668" s="9">
        <f t="shared" si="51"/>
        <v>-2.2974376874846516E-2</v>
      </c>
      <c r="D668" s="6">
        <f t="shared" si="52"/>
        <v>5.2782199278748236E-4</v>
      </c>
      <c r="E668" s="6">
        <f t="shared" si="55"/>
        <v>7.1852899361968205E-4</v>
      </c>
      <c r="F668" s="6">
        <f t="shared" si="53"/>
        <v>2.3007260510367371</v>
      </c>
      <c r="G668" s="17">
        <v>1.966195218342584E-2</v>
      </c>
      <c r="H668" s="9">
        <f t="shared" si="54"/>
        <v>1.5168144418605518E-2</v>
      </c>
      <c r="AC668" s="15"/>
      <c r="AD668" s="16"/>
    </row>
    <row r="669" spans="1:30" hidden="1" outlineLevel="2" x14ac:dyDescent="0.3">
      <c r="A669" s="21">
        <v>37487</v>
      </c>
      <c r="B669" s="22">
        <v>2.433756144503936E-2</v>
      </c>
      <c r="C669" s="9">
        <f t="shared" si="51"/>
        <v>-1.0462438554960637E-2</v>
      </c>
      <c r="D669" s="6">
        <f t="shared" si="52"/>
        <v>1.0946262051632683E-4</v>
      </c>
      <c r="E669" s="6">
        <f t="shared" si="55"/>
        <v>5.2782199278748236E-4</v>
      </c>
      <c r="F669" s="6">
        <f t="shared" si="53"/>
        <v>3.6624458402673721</v>
      </c>
      <c r="G669" s="17">
        <v>1.3044112076765398E-2</v>
      </c>
      <c r="H669" s="9">
        <f t="shared" si="54"/>
        <v>1.913751770807116E-2</v>
      </c>
      <c r="AC669" s="15"/>
      <c r="AD669" s="16"/>
    </row>
    <row r="670" spans="1:30" hidden="1" outlineLevel="2" x14ac:dyDescent="0.3">
      <c r="A670" s="21">
        <v>37488</v>
      </c>
      <c r="B670" s="22">
        <v>-1.2955237949026449E-2</v>
      </c>
      <c r="C670" s="9">
        <f t="shared" si="51"/>
        <v>-4.7755237949026447E-2</v>
      </c>
      <c r="D670" s="6">
        <f t="shared" si="52"/>
        <v>2.2805627515681357E-3</v>
      </c>
      <c r="E670" s="6">
        <f t="shared" si="55"/>
        <v>1.0946262051632683E-4</v>
      </c>
      <c r="F670" s="6">
        <f t="shared" si="53"/>
        <v>1.6166005060963884</v>
      </c>
      <c r="G670" s="17">
        <v>1.1096465679804036E-2</v>
      </c>
      <c r="H670" s="9">
        <f t="shared" si="54"/>
        <v>1.2714560574775631E-2</v>
      </c>
      <c r="AC670" s="15"/>
      <c r="AD670" s="16"/>
    </row>
    <row r="671" spans="1:30" hidden="1" outlineLevel="2" x14ac:dyDescent="0.3">
      <c r="A671" s="21">
        <v>37489</v>
      </c>
      <c r="B671" s="22">
        <v>2.3448246127349477E-2</v>
      </c>
      <c r="C671" s="9">
        <f t="shared" si="51"/>
        <v>-1.135175387265052E-2</v>
      </c>
      <c r="D671" s="6">
        <f t="shared" si="52"/>
        <v>1.2886231598523609E-4</v>
      </c>
      <c r="E671" s="6">
        <f t="shared" si="55"/>
        <v>2.2805627515681357E-3</v>
      </c>
      <c r="F671" s="6">
        <f t="shared" si="53"/>
        <v>1.1723036248114964</v>
      </c>
      <c r="G671" s="17">
        <v>1.703392475748617E-2</v>
      </c>
      <c r="H671" s="9">
        <f t="shared" si="54"/>
        <v>1.0827297099514249E-2</v>
      </c>
      <c r="AC671" s="15"/>
      <c r="AD671" s="16"/>
    </row>
    <row r="672" spans="1:30" hidden="1" outlineLevel="2" x14ac:dyDescent="0.3">
      <c r="A672" s="21">
        <v>37490</v>
      </c>
      <c r="B672" s="22">
        <v>9.6744991616935852E-3</v>
      </c>
      <c r="C672" s="9">
        <f t="shared" si="51"/>
        <v>-2.5125500838306412E-2</v>
      </c>
      <c r="D672" s="6">
        <f t="shared" si="52"/>
        <v>6.3129079237573627E-4</v>
      </c>
      <c r="E672" s="6">
        <f t="shared" si="55"/>
        <v>1.2886231598523609E-4</v>
      </c>
      <c r="F672" s="6">
        <f t="shared" si="53"/>
        <v>2.7508956816463703</v>
      </c>
      <c r="G672" s="17">
        <v>1.2715855018292838E-2</v>
      </c>
      <c r="H672" s="9">
        <f t="shared" si="54"/>
        <v>1.6585824313691405E-2</v>
      </c>
      <c r="AC672" s="15"/>
      <c r="AD672" s="16"/>
    </row>
    <row r="673" spans="1:30" hidden="1" outlineLevel="2" x14ac:dyDescent="0.3">
      <c r="A673" s="21">
        <v>37491</v>
      </c>
      <c r="B673" s="22">
        <v>-3.0199477040452449E-2</v>
      </c>
      <c r="C673" s="9">
        <f t="shared" si="51"/>
        <v>-6.4999477040452447E-2</v>
      </c>
      <c r="D673" s="6">
        <f t="shared" si="52"/>
        <v>4.2249320155323044E-3</v>
      </c>
      <c r="E673" s="6">
        <f t="shared" si="55"/>
        <v>6.3129079237573627E-4</v>
      </c>
      <c r="F673" s="6">
        <f t="shared" si="53"/>
        <v>1.5367020373651019</v>
      </c>
      <c r="G673" s="17">
        <v>1.3409233543430548E-2</v>
      </c>
      <c r="H673" s="9">
        <f t="shared" si="54"/>
        <v>1.2396378654127592E-2</v>
      </c>
      <c r="AC673" s="15"/>
      <c r="AD673" s="16"/>
    </row>
    <row r="674" spans="1:30" hidden="1" outlineLevel="2" x14ac:dyDescent="0.3">
      <c r="A674" s="21">
        <v>37494</v>
      </c>
      <c r="B674" s="22">
        <v>8.0220857395374504E-3</v>
      </c>
      <c r="C674" s="9">
        <f t="shared" si="51"/>
        <v>-2.6777914260462547E-2</v>
      </c>
      <c r="D674" s="6">
        <f t="shared" si="52"/>
        <v>7.170566921406834E-4</v>
      </c>
      <c r="E674" s="6">
        <f t="shared" si="55"/>
        <v>4.2249320155323044E-3</v>
      </c>
      <c r="F674" s="6">
        <f t="shared" si="53"/>
        <v>1.7081042795216217</v>
      </c>
      <c r="G674" s="17">
        <v>2.0271503325618365E-2</v>
      </c>
      <c r="H674" s="9">
        <f t="shared" si="54"/>
        <v>1.3069446352166652E-2</v>
      </c>
      <c r="AC674" s="15"/>
      <c r="AD674" s="16"/>
    </row>
    <row r="675" spans="1:30" hidden="1" outlineLevel="2" x14ac:dyDescent="0.3">
      <c r="A675" s="21">
        <v>37495</v>
      </c>
      <c r="B675" s="22">
        <v>-3.2095939680198728E-2</v>
      </c>
      <c r="C675" s="9">
        <f t="shared" si="51"/>
        <v>-6.6895939680198718E-2</v>
      </c>
      <c r="D675" s="6">
        <f t="shared" si="52"/>
        <v>4.4750667456967853E-3</v>
      </c>
      <c r="E675" s="6">
        <f t="shared" si="55"/>
        <v>7.170566921406834E-4</v>
      </c>
      <c r="F675" s="6">
        <f t="shared" si="53"/>
        <v>3.892531192496719</v>
      </c>
      <c r="G675" s="17">
        <v>1.5591475521327156E-2</v>
      </c>
      <c r="H675" s="9">
        <f t="shared" si="54"/>
        <v>1.972949870751084E-2</v>
      </c>
      <c r="AC675" s="15"/>
      <c r="AD675" s="16"/>
    </row>
    <row r="676" spans="1:30" hidden="1" outlineLevel="2" x14ac:dyDescent="0.3">
      <c r="A676" s="21">
        <v>37496</v>
      </c>
      <c r="B676" s="22">
        <v>-2.5093740888224417E-2</v>
      </c>
      <c r="C676" s="9">
        <f t="shared" si="51"/>
        <v>-5.9893740888224412E-2</v>
      </c>
      <c r="D676" s="6">
        <f t="shared" si="52"/>
        <v>3.5872601975857647E-3</v>
      </c>
      <c r="E676" s="6">
        <f t="shared" si="55"/>
        <v>4.4750667456967853E-3</v>
      </c>
      <c r="F676" s="6">
        <f t="shared" si="53"/>
        <v>2.3063016460306547</v>
      </c>
      <c r="G676" s="17">
        <v>1.1229733851112679E-2</v>
      </c>
      <c r="H676" s="9">
        <f t="shared" si="54"/>
        <v>1.5186512588578902E-2</v>
      </c>
      <c r="AC676" s="15"/>
      <c r="AD676" s="16"/>
    </row>
    <row r="677" spans="1:30" hidden="1" outlineLevel="2" x14ac:dyDescent="0.3">
      <c r="A677" s="21">
        <v>37497</v>
      </c>
      <c r="B677" s="22">
        <v>1.6142843955153134E-2</v>
      </c>
      <c r="C677" s="9">
        <f t="shared" si="51"/>
        <v>-1.8657156044846863E-2</v>
      </c>
      <c r="D677" s="6">
        <f t="shared" si="52"/>
        <v>3.4808947168176585E-4</v>
      </c>
      <c r="E677" s="6">
        <f t="shared" si="55"/>
        <v>3.5872601975857647E-3</v>
      </c>
      <c r="F677" s="6">
        <f t="shared" si="53"/>
        <v>1.2004934804813165</v>
      </c>
      <c r="G677" s="17">
        <v>2.2400578810777921E-2</v>
      </c>
      <c r="H677" s="9">
        <f t="shared" si="54"/>
        <v>1.0956703338510707E-2</v>
      </c>
      <c r="AC677" s="15"/>
      <c r="AD677" s="16"/>
    </row>
    <row r="678" spans="1:30" hidden="1" outlineLevel="2" x14ac:dyDescent="0.3">
      <c r="A678" s="21">
        <v>37498</v>
      </c>
      <c r="B678" s="22">
        <v>-1.5785347112642914E-2</v>
      </c>
      <c r="C678" s="9">
        <f t="shared" si="51"/>
        <v>-5.0585347112642912E-2</v>
      </c>
      <c r="D678" s="6">
        <f t="shared" si="52"/>
        <v>2.5588773425065706E-3</v>
      </c>
      <c r="E678" s="6">
        <f t="shared" si="55"/>
        <v>3.4808947168176585E-4</v>
      </c>
      <c r="F678" s="6">
        <f t="shared" si="53"/>
        <v>4.7512462729220699</v>
      </c>
      <c r="G678" s="17">
        <v>1.4041988049139106E-2</v>
      </c>
      <c r="H678" s="9">
        <f t="shared" si="54"/>
        <v>2.1797353676357299E-2</v>
      </c>
      <c r="AC678" s="15"/>
      <c r="AD678" s="16"/>
    </row>
    <row r="679" spans="1:30" hidden="1" outlineLevel="2" x14ac:dyDescent="0.3">
      <c r="A679" s="21">
        <v>37502</v>
      </c>
      <c r="B679" s="22">
        <v>-3.9567893724758704E-2</v>
      </c>
      <c r="C679" s="9">
        <f t="shared" si="51"/>
        <v>-7.4367893724758702E-2</v>
      </c>
      <c r="D679" s="6">
        <f t="shared" si="52"/>
        <v>5.5305836170570048E-3</v>
      </c>
      <c r="E679" s="6">
        <f t="shared" si="55"/>
        <v>2.5588773425065706E-3</v>
      </c>
      <c r="F679" s="6">
        <f t="shared" si="53"/>
        <v>1.872199455718176</v>
      </c>
      <c r="G679" s="17">
        <v>1.5240269956225249E-2</v>
      </c>
      <c r="H679" s="9">
        <f t="shared" si="54"/>
        <v>1.3682833974430065E-2</v>
      </c>
      <c r="AC679" s="15"/>
      <c r="AD679" s="16"/>
    </row>
    <row r="680" spans="1:30" hidden="1" outlineLevel="2" x14ac:dyDescent="0.3">
      <c r="A680" s="21">
        <v>37503</v>
      </c>
      <c r="B680" s="22">
        <v>2.2276681611033404E-2</v>
      </c>
      <c r="C680" s="9">
        <f t="shared" si="51"/>
        <v>-1.2523318388966594E-2</v>
      </c>
      <c r="D680" s="6">
        <f t="shared" si="52"/>
        <v>1.5683350347142885E-4</v>
      </c>
      <c r="E680" s="6">
        <f t="shared" si="55"/>
        <v>5.5305836170570048E-3</v>
      </c>
      <c r="F680" s="6">
        <f t="shared" si="53"/>
        <v>2.2040065692211255</v>
      </c>
      <c r="G680" s="17">
        <v>1.4905744040256996E-2</v>
      </c>
      <c r="H680" s="9">
        <f t="shared" si="54"/>
        <v>1.4845896972635657E-2</v>
      </c>
      <c r="AC680" s="15"/>
      <c r="AD680" s="16"/>
    </row>
    <row r="681" spans="1:30" hidden="1" outlineLevel="2" x14ac:dyDescent="0.3">
      <c r="A681" s="21">
        <v>37504</v>
      </c>
      <c r="B681" s="22">
        <v>-3.2488128515913518E-2</v>
      </c>
      <c r="C681" s="9">
        <f t="shared" si="51"/>
        <v>-6.7288128515913509E-2</v>
      </c>
      <c r="D681" s="6">
        <f t="shared" si="52"/>
        <v>4.5276922391740927E-3</v>
      </c>
      <c r="E681" s="6">
        <f t="shared" si="55"/>
        <v>1.5683350347142885E-4</v>
      </c>
      <c r="F681" s="6">
        <f t="shared" si="53"/>
        <v>2.1084126518895228</v>
      </c>
      <c r="G681" s="17">
        <v>1.5438993817348734E-2</v>
      </c>
      <c r="H681" s="9">
        <f t="shared" si="54"/>
        <v>1.4520374140804784E-2</v>
      </c>
      <c r="AC681" s="15"/>
      <c r="AD681" s="16"/>
    </row>
    <row r="682" spans="1:30" hidden="1" outlineLevel="2" x14ac:dyDescent="0.3">
      <c r="A682" s="21">
        <v>37505</v>
      </c>
      <c r="B682" s="22">
        <v>3.4799134765677628E-2</v>
      </c>
      <c r="C682" s="9">
        <f t="shared" si="51"/>
        <v>-8.6523432236973452E-7</v>
      </c>
      <c r="D682" s="6">
        <f t="shared" si="52"/>
        <v>7.4863043260661372E-13</v>
      </c>
      <c r="E682" s="6">
        <f t="shared" si="55"/>
        <v>4.5276922391740927E-3</v>
      </c>
      <c r="F682" s="6">
        <f t="shared" si="53"/>
        <v>2.2615814467350335</v>
      </c>
      <c r="G682" s="17">
        <v>2.5692247807776968E-2</v>
      </c>
      <c r="H682" s="9">
        <f t="shared" si="54"/>
        <v>1.5038555272149761E-2</v>
      </c>
      <c r="AC682" s="15"/>
      <c r="AD682" s="16"/>
    </row>
    <row r="683" spans="1:30" hidden="1" outlineLevel="2" x14ac:dyDescent="0.3">
      <c r="A683" s="21">
        <v>37508</v>
      </c>
      <c r="B683" s="22">
        <v>7.1540954155708937E-3</v>
      </c>
      <c r="C683" s="9">
        <f t="shared" si="51"/>
        <v>-2.7645904584429105E-2</v>
      </c>
      <c r="D683" s="6">
        <f t="shared" si="52"/>
        <v>7.6429604029135817E-4</v>
      </c>
      <c r="E683" s="6">
        <f t="shared" si="55"/>
        <v>7.4863043260661372E-13</v>
      </c>
      <c r="F683" s="6">
        <f t="shared" si="53"/>
        <v>6.2475336787781552</v>
      </c>
      <c r="G683" s="17">
        <v>2.0521893468471913E-2</v>
      </c>
      <c r="H683" s="9">
        <f t="shared" si="54"/>
        <v>2.4995066870841045E-2</v>
      </c>
      <c r="AC683" s="15"/>
      <c r="AD683" s="16"/>
    </row>
    <row r="684" spans="1:30" hidden="1" outlineLevel="2" x14ac:dyDescent="0.3">
      <c r="A684" s="21">
        <v>37509</v>
      </c>
      <c r="B684" s="22">
        <v>1.1803428534224477E-2</v>
      </c>
      <c r="C684" s="9">
        <f t="shared" si="51"/>
        <v>-2.2996571465775523E-2</v>
      </c>
      <c r="D684" s="6">
        <f t="shared" si="52"/>
        <v>5.2884229918052092E-4</v>
      </c>
      <c r="E684" s="6">
        <f t="shared" si="55"/>
        <v>7.6429604029135817E-4</v>
      </c>
      <c r="F684" s="6">
        <f t="shared" si="53"/>
        <v>3.9890788292919988</v>
      </c>
      <c r="G684" s="17">
        <v>1.0224261338512109E-2</v>
      </c>
      <c r="H684" s="9">
        <f t="shared" si="54"/>
        <v>1.9972678411500043E-2</v>
      </c>
      <c r="AC684" s="15"/>
      <c r="AD684" s="16"/>
    </row>
    <row r="685" spans="1:30" hidden="1" outlineLevel="2" x14ac:dyDescent="0.3">
      <c r="A685" s="21">
        <v>37510</v>
      </c>
      <c r="B685" s="22">
        <v>-3.5211149051687773E-3</v>
      </c>
      <c r="C685" s="9">
        <f t="shared" si="51"/>
        <v>-3.8321114905168777E-2</v>
      </c>
      <c r="D685" s="6">
        <f t="shared" si="52"/>
        <v>1.4685078475751485E-3</v>
      </c>
      <c r="E685" s="6">
        <f t="shared" si="55"/>
        <v>5.2884229918052092E-4</v>
      </c>
      <c r="F685" s="6">
        <f t="shared" si="53"/>
        <v>0.99644460522402234</v>
      </c>
      <c r="G685" s="17">
        <v>1.8571880248409577E-2</v>
      </c>
      <c r="H685" s="9">
        <f t="shared" si="54"/>
        <v>9.9822071969280536E-3</v>
      </c>
      <c r="AC685" s="15"/>
      <c r="AD685" s="16"/>
    </row>
    <row r="686" spans="1:30" hidden="1" outlineLevel="2" x14ac:dyDescent="0.3">
      <c r="A686" s="21">
        <v>37511</v>
      </c>
      <c r="B686" s="22">
        <v>-2.7568686646605774E-2</v>
      </c>
      <c r="C686" s="9">
        <f t="shared" si="51"/>
        <v>-6.2368686646605775E-2</v>
      </c>
      <c r="D686" s="6">
        <f t="shared" si="52"/>
        <v>3.8898530740225016E-3</v>
      </c>
      <c r="E686" s="6">
        <f t="shared" si="55"/>
        <v>1.4685078475751485E-3</v>
      </c>
      <c r="F686" s="6">
        <f t="shared" si="53"/>
        <v>3.2685568782061103</v>
      </c>
      <c r="G686" s="17">
        <v>1.1052825351509548E-2</v>
      </c>
      <c r="H686" s="9">
        <f t="shared" si="54"/>
        <v>1.8079150638805216E-2</v>
      </c>
      <c r="AC686" s="15"/>
      <c r="AD686" s="16"/>
    </row>
    <row r="687" spans="1:30" hidden="1" outlineLevel="2" x14ac:dyDescent="0.3">
      <c r="A687" s="21">
        <v>37512</v>
      </c>
      <c r="B687" s="22">
        <v>9.116831466867344E-3</v>
      </c>
      <c r="C687" s="9">
        <f t="shared" si="51"/>
        <v>-2.5683168533132655E-2</v>
      </c>
      <c r="D687" s="6">
        <f t="shared" si="52"/>
        <v>6.5962514590129544E-4</v>
      </c>
      <c r="E687" s="6">
        <f t="shared" si="55"/>
        <v>3.8898530740225016E-3</v>
      </c>
      <c r="F687" s="6">
        <f t="shared" si="53"/>
        <v>1.163249373374964</v>
      </c>
      <c r="G687" s="17">
        <v>9.6573818294537293E-3</v>
      </c>
      <c r="H687" s="9">
        <f t="shared" si="54"/>
        <v>1.0785403902381051E-2</v>
      </c>
      <c r="AC687" s="15"/>
      <c r="AD687" s="16"/>
    </row>
    <row r="688" spans="1:30" hidden="1" outlineLevel="2" x14ac:dyDescent="0.3">
      <c r="A688" s="21">
        <v>37515</v>
      </c>
      <c r="B688" s="22">
        <v>-1.2090779675279422E-2</v>
      </c>
      <c r="C688" s="9">
        <f t="shared" si="51"/>
        <v>-4.6890779675279423E-2</v>
      </c>
      <c r="D688" s="6">
        <f t="shared" si="52"/>
        <v>2.1987452185555979E-3</v>
      </c>
      <c r="E688" s="6">
        <f t="shared" si="55"/>
        <v>6.5962514590129544E-4</v>
      </c>
      <c r="F688" s="6">
        <f t="shared" si="53"/>
        <v>0.88992254583874664</v>
      </c>
      <c r="G688" s="17">
        <v>1.2522214900834419E-2</v>
      </c>
      <c r="H688" s="9">
        <f t="shared" si="54"/>
        <v>9.4335706168912868E-3</v>
      </c>
      <c r="AC688" s="15"/>
      <c r="AD688" s="16"/>
    </row>
    <row r="689" spans="1:30" hidden="1" outlineLevel="2" x14ac:dyDescent="0.3">
      <c r="A689" s="21">
        <v>37516</v>
      </c>
      <c r="B689" s="22">
        <v>-1.2572086163307778E-2</v>
      </c>
      <c r="C689" s="9">
        <f t="shared" si="51"/>
        <v>-4.7372086163307778E-2</v>
      </c>
      <c r="D689" s="6">
        <f t="shared" si="52"/>
        <v>2.2441145474638561E-3</v>
      </c>
      <c r="E689" s="6">
        <f t="shared" si="55"/>
        <v>2.1987452185555979E-3</v>
      </c>
      <c r="F689" s="6">
        <f t="shared" si="53"/>
        <v>1.4905890816525136</v>
      </c>
      <c r="G689" s="17">
        <v>2.0090298268858477E-2</v>
      </c>
      <c r="H689" s="9">
        <f t="shared" si="54"/>
        <v>1.2208968349752216E-2</v>
      </c>
      <c r="AC689" s="15"/>
      <c r="AD689" s="16"/>
    </row>
    <row r="690" spans="1:30" hidden="1" outlineLevel="2" x14ac:dyDescent="0.3">
      <c r="A690" s="21">
        <v>37517</v>
      </c>
      <c r="B690" s="22">
        <v>-6.2179492237910894E-3</v>
      </c>
      <c r="C690" s="9">
        <f t="shared" si="51"/>
        <v>-4.1017949223791088E-2</v>
      </c>
      <c r="D690" s="6">
        <f t="shared" si="52"/>
        <v>1.6824721585255039E-3</v>
      </c>
      <c r="E690" s="6">
        <f t="shared" si="55"/>
        <v>2.2441145474638561E-3</v>
      </c>
      <c r="F690" s="6">
        <f t="shared" si="53"/>
        <v>3.8234793888355294</v>
      </c>
      <c r="G690" s="17">
        <v>2.0040886799305723E-2</v>
      </c>
      <c r="H690" s="9">
        <f t="shared" si="54"/>
        <v>1.9553719310748861E-2</v>
      </c>
      <c r="AC690" s="15"/>
      <c r="AD690" s="16"/>
    </row>
    <row r="691" spans="1:30" hidden="1" outlineLevel="2" x14ac:dyDescent="0.3">
      <c r="A691" s="21">
        <v>37518</v>
      </c>
      <c r="B691" s="22">
        <v>-2.8909364316827141E-2</v>
      </c>
      <c r="C691" s="9">
        <f t="shared" si="51"/>
        <v>-6.3709364316827138E-2</v>
      </c>
      <c r="D691" s="6">
        <f t="shared" si="52"/>
        <v>4.0588831016542069E-3</v>
      </c>
      <c r="E691" s="6">
        <f t="shared" si="55"/>
        <v>1.6824721585255039E-3</v>
      </c>
      <c r="F691" s="6">
        <f t="shared" si="53"/>
        <v>3.8047079883569306</v>
      </c>
      <c r="G691" s="17">
        <v>1.9483835554749619E-2</v>
      </c>
      <c r="H691" s="9">
        <f t="shared" si="54"/>
        <v>1.9505660686982462E-2</v>
      </c>
      <c r="AC691" s="15"/>
      <c r="AD691" s="16"/>
    </row>
    <row r="692" spans="1:30" hidden="1" outlineLevel="2" x14ac:dyDescent="0.3">
      <c r="A692" s="21">
        <v>37519</v>
      </c>
      <c r="B692" s="22">
        <v>3.8071337585576992E-3</v>
      </c>
      <c r="C692" s="9">
        <f t="shared" si="51"/>
        <v>-3.0992866241442298E-2</v>
      </c>
      <c r="D692" s="6">
        <f t="shared" si="52"/>
        <v>9.6055775785993357E-4</v>
      </c>
      <c r="E692" s="6">
        <f t="shared" si="55"/>
        <v>4.0588831016542069E-3</v>
      </c>
      <c r="F692" s="6">
        <f t="shared" si="53"/>
        <v>3.5967217056207992</v>
      </c>
      <c r="G692" s="17">
        <v>1.3430677844705431E-2</v>
      </c>
      <c r="H692" s="9">
        <f t="shared" si="54"/>
        <v>1.8965024929118335E-2</v>
      </c>
      <c r="AC692" s="15"/>
      <c r="AD692" s="16"/>
    </row>
    <row r="693" spans="1:30" hidden="1" outlineLevel="2" x14ac:dyDescent="0.3">
      <c r="A693" s="21">
        <v>37522</v>
      </c>
      <c r="B693" s="22">
        <v>-3.0060128054003148E-2</v>
      </c>
      <c r="C693" s="9">
        <f t="shared" si="51"/>
        <v>-6.4860128054003152E-2</v>
      </c>
      <c r="D693" s="6">
        <f t="shared" si="52"/>
        <v>4.206836211181687E-3</v>
      </c>
      <c r="E693" s="6">
        <f t="shared" si="55"/>
        <v>9.6055775785993357E-4</v>
      </c>
      <c r="F693" s="6">
        <f t="shared" si="53"/>
        <v>1.7133780192904566</v>
      </c>
      <c r="G693" s="17">
        <v>1.759368445381802E-2</v>
      </c>
      <c r="H693" s="9">
        <f t="shared" si="54"/>
        <v>1.3089606637674245E-2</v>
      </c>
      <c r="AC693" s="15"/>
      <c r="AD693" s="16"/>
    </row>
    <row r="694" spans="1:30" hidden="1" outlineLevel="2" x14ac:dyDescent="0.3">
      <c r="A694" s="21">
        <v>37523</v>
      </c>
      <c r="B694" s="22">
        <v>-2.3319765979677035E-3</v>
      </c>
      <c r="C694" s="9">
        <f t="shared" si="51"/>
        <v>-3.71319765979677E-2</v>
      </c>
      <c r="D694" s="6">
        <f t="shared" si="52"/>
        <v>1.378783686072021E-3</v>
      </c>
      <c r="E694" s="6">
        <f t="shared" si="55"/>
        <v>4.206836211181687E-3</v>
      </c>
      <c r="F694" s="6">
        <f t="shared" si="53"/>
        <v>2.9343130977539853</v>
      </c>
      <c r="G694" s="17">
        <v>2.2271166605759264E-2</v>
      </c>
      <c r="H694" s="9">
        <f t="shared" si="54"/>
        <v>1.7129836828627367E-2</v>
      </c>
      <c r="AC694" s="15"/>
      <c r="AD694" s="16"/>
    </row>
    <row r="695" spans="1:30" hidden="1" outlineLevel="2" x14ac:dyDescent="0.3">
      <c r="A695" s="21">
        <v>37524</v>
      </c>
      <c r="B695" s="22">
        <v>3.3374410585792137E-2</v>
      </c>
      <c r="C695" s="9">
        <f t="shared" si="51"/>
        <v>-1.4255894142078604E-3</v>
      </c>
      <c r="D695" s="6">
        <f t="shared" si="52"/>
        <v>2.0323051779015108E-6</v>
      </c>
      <c r="E695" s="6">
        <f t="shared" si="55"/>
        <v>1.378783686072021E-3</v>
      </c>
      <c r="F695" s="6">
        <f t="shared" si="53"/>
        <v>4.6966561734170016</v>
      </c>
      <c r="G695" s="17">
        <v>2.345350880479645E-2</v>
      </c>
      <c r="H695" s="9">
        <f t="shared" si="54"/>
        <v>2.1671770055574604E-2</v>
      </c>
      <c r="AC695" s="15"/>
      <c r="AD695" s="16"/>
    </row>
    <row r="696" spans="1:30" hidden="1" outlineLevel="2" x14ac:dyDescent="0.3">
      <c r="A696" s="21">
        <v>37525</v>
      </c>
      <c r="B696" s="22">
        <v>-5.5653154523421474E-4</v>
      </c>
      <c r="C696" s="9">
        <f t="shared" si="51"/>
        <v>-3.5356531545234215E-2</v>
      </c>
      <c r="D696" s="6">
        <f t="shared" si="52"/>
        <v>1.2500843229091422E-3</v>
      </c>
      <c r="E696" s="6">
        <f t="shared" si="55"/>
        <v>2.0323051779015108E-6</v>
      </c>
      <c r="F696" s="6">
        <f t="shared" si="53"/>
        <v>5.2075819989735574</v>
      </c>
      <c r="G696" s="17">
        <v>1.9003692846034155E-2</v>
      </c>
      <c r="H696" s="9">
        <f t="shared" si="54"/>
        <v>2.2820127078904618E-2</v>
      </c>
      <c r="AC696" s="15"/>
      <c r="AD696" s="16"/>
    </row>
    <row r="697" spans="1:30" hidden="1" outlineLevel="2" x14ac:dyDescent="0.3">
      <c r="A697" s="21">
        <v>37526</v>
      </c>
      <c r="B697" s="22">
        <v>-1.8548308700699945E-2</v>
      </c>
      <c r="C697" s="9">
        <f t="shared" si="51"/>
        <v>-5.334830870069994E-2</v>
      </c>
      <c r="D697" s="6">
        <f t="shared" si="52"/>
        <v>2.8460420412251769E-3</v>
      </c>
      <c r="E697" s="6">
        <f t="shared" si="55"/>
        <v>1.2500843229091422E-3</v>
      </c>
      <c r="F697" s="6">
        <f t="shared" si="53"/>
        <v>3.4219101648656132</v>
      </c>
      <c r="G697" s="17">
        <v>2.2615645338635717E-2</v>
      </c>
      <c r="H697" s="9">
        <f t="shared" si="54"/>
        <v>1.8498405782298142E-2</v>
      </c>
      <c r="AC697" s="15"/>
      <c r="AD697" s="16"/>
    </row>
    <row r="698" spans="1:30" hidden="1" outlineLevel="2" x14ac:dyDescent="0.3">
      <c r="A698" s="21">
        <v>37529</v>
      </c>
      <c r="B698" s="22">
        <v>-2.2858405806798616E-2</v>
      </c>
      <c r="C698" s="9">
        <f t="shared" si="51"/>
        <v>-5.765840580679861E-2</v>
      </c>
      <c r="D698" s="6">
        <f t="shared" si="52"/>
        <v>3.3244917601814679E-3</v>
      </c>
      <c r="E698" s="6">
        <f t="shared" si="55"/>
        <v>2.8460420412251769E-3</v>
      </c>
      <c r="F698" s="6">
        <f t="shared" si="53"/>
        <v>4.8428830460561967</v>
      </c>
      <c r="G698" s="17">
        <v>1.9050688376136892E-2</v>
      </c>
      <c r="H698" s="9">
        <f t="shared" si="54"/>
        <v>2.2006551401926189E-2</v>
      </c>
      <c r="AC698" s="15"/>
      <c r="AD698" s="16"/>
    </row>
    <row r="699" spans="1:30" hidden="1" outlineLevel="2" x14ac:dyDescent="0.3">
      <c r="A699" s="21">
        <v>37530</v>
      </c>
      <c r="B699" s="22">
        <v>3.4927065017245851E-2</v>
      </c>
      <c r="C699" s="9">
        <f t="shared" si="51"/>
        <v>1.2706501724585317E-4</v>
      </c>
      <c r="D699" s="6">
        <f t="shared" si="52"/>
        <v>1.6145518607688965E-8</v>
      </c>
      <c r="E699" s="6">
        <f t="shared" si="55"/>
        <v>3.3244917601814679E-3</v>
      </c>
      <c r="F699" s="6">
        <f t="shared" si="53"/>
        <v>3.4389197823991795</v>
      </c>
      <c r="G699" s="17">
        <v>2.838047246570681E-2</v>
      </c>
      <c r="H699" s="9">
        <f t="shared" si="54"/>
        <v>1.8544324690856713E-2</v>
      </c>
      <c r="AC699" s="15"/>
      <c r="AD699" s="16"/>
    </row>
    <row r="700" spans="1:30" hidden="1" outlineLevel="2" x14ac:dyDescent="0.3">
      <c r="A700" s="21">
        <v>37531</v>
      </c>
      <c r="B700" s="22">
        <v>-2.2008136578075089E-2</v>
      </c>
      <c r="C700" s="9">
        <f t="shared" si="51"/>
        <v>-5.6808136578075083E-2</v>
      </c>
      <c r="D700" s="6">
        <f t="shared" si="52"/>
        <v>3.2271643814732322E-3</v>
      </c>
      <c r="E700" s="6">
        <f t="shared" si="55"/>
        <v>1.6145518607688965E-8</v>
      </c>
      <c r="F700" s="6">
        <f t="shared" si="53"/>
        <v>7.6214728074683915</v>
      </c>
      <c r="G700" s="17">
        <v>2.0520777817719004E-2</v>
      </c>
      <c r="H700" s="9">
        <f t="shared" si="54"/>
        <v>2.7607015064052817E-2</v>
      </c>
      <c r="AC700" s="15"/>
      <c r="AD700" s="16"/>
    </row>
    <row r="701" spans="1:30" hidden="1" outlineLevel="2" x14ac:dyDescent="0.3">
      <c r="A701" s="21">
        <v>37532</v>
      </c>
      <c r="B701" s="22">
        <v>-1.8480154323950889E-2</v>
      </c>
      <c r="C701" s="9">
        <f t="shared" si="51"/>
        <v>-5.328015432395089E-2</v>
      </c>
      <c r="D701" s="6">
        <f t="shared" si="52"/>
        <v>2.8387748447840228E-3</v>
      </c>
      <c r="E701" s="6">
        <f t="shared" si="55"/>
        <v>3.2271643814732322E-3</v>
      </c>
      <c r="F701" s="6">
        <f t="shared" si="53"/>
        <v>3.9887716352355231</v>
      </c>
      <c r="G701" s="17">
        <v>1.869443034336208E-2</v>
      </c>
      <c r="H701" s="9">
        <f t="shared" si="54"/>
        <v>1.9971909360988808E-2</v>
      </c>
      <c r="AC701" s="15"/>
      <c r="AD701" s="16"/>
    </row>
    <row r="702" spans="1:30" hidden="1" outlineLevel="2" x14ac:dyDescent="0.3">
      <c r="A702" s="21">
        <v>37533</v>
      </c>
      <c r="B702" s="22">
        <v>-2.2261147812684564E-2</v>
      </c>
      <c r="C702" s="9">
        <f t="shared" si="51"/>
        <v>-5.7061147812684565E-2</v>
      </c>
      <c r="D702" s="6">
        <f t="shared" si="52"/>
        <v>3.2559745897010367E-3</v>
      </c>
      <c r="E702" s="6">
        <f t="shared" si="55"/>
        <v>2.8387748447840228E-3</v>
      </c>
      <c r="F702" s="6">
        <f t="shared" si="53"/>
        <v>3.3117939503724294</v>
      </c>
      <c r="G702" s="17">
        <v>1.8292845713537956E-2</v>
      </c>
      <c r="H702" s="9">
        <f t="shared" si="54"/>
        <v>1.8198334952331297E-2</v>
      </c>
      <c r="AC702" s="15"/>
      <c r="AD702" s="16"/>
    </row>
    <row r="703" spans="1:30" hidden="1" outlineLevel="2" x14ac:dyDescent="0.3">
      <c r="A703" s="21">
        <v>37536</v>
      </c>
      <c r="B703" s="22">
        <v>-1.8147711393242744E-2</v>
      </c>
      <c r="C703" s="9">
        <f t="shared" si="51"/>
        <v>-5.2947711393242738E-2</v>
      </c>
      <c r="D703" s="6">
        <f t="shared" si="52"/>
        <v>2.8034601417821271E-3</v>
      </c>
      <c r="E703" s="6">
        <f t="shared" si="55"/>
        <v>3.2559745897010367E-3</v>
      </c>
      <c r="F703" s="6">
        <f t="shared" si="53"/>
        <v>3.1714197417410963</v>
      </c>
      <c r="G703" s="17">
        <v>1.7623076462674844E-2</v>
      </c>
      <c r="H703" s="9">
        <f t="shared" si="54"/>
        <v>1.780848040047521E-2</v>
      </c>
      <c r="AC703" s="15"/>
      <c r="AD703" s="16"/>
    </row>
    <row r="704" spans="1:30" hidden="1" outlineLevel="2" x14ac:dyDescent="0.3">
      <c r="A704" s="21">
        <v>37537</v>
      </c>
      <c r="B704" s="22">
        <v>8.73425366519133E-3</v>
      </c>
      <c r="C704" s="9">
        <f t="shared" si="51"/>
        <v>-2.6065746334808668E-2</v>
      </c>
      <c r="D704" s="6">
        <f t="shared" si="52"/>
        <v>6.7942313199059149E-4</v>
      </c>
      <c r="E704" s="6">
        <f t="shared" si="55"/>
        <v>2.8034601417821271E-3</v>
      </c>
      <c r="F704" s="6">
        <f t="shared" si="53"/>
        <v>2.9440252090029846</v>
      </c>
      <c r="G704" s="17">
        <v>2.2281932863755911E-2</v>
      </c>
      <c r="H704" s="9">
        <f t="shared" si="54"/>
        <v>1.715816193245356E-2</v>
      </c>
      <c r="AC704" s="15"/>
      <c r="AD704" s="16"/>
    </row>
    <row r="705" spans="1:30" hidden="1" outlineLevel="2" x14ac:dyDescent="0.3">
      <c r="A705" s="21">
        <v>37538</v>
      </c>
      <c r="B705" s="22">
        <v>-1.3471236200573005E-2</v>
      </c>
      <c r="C705" s="9">
        <f t="shared" si="51"/>
        <v>-4.8271236200573005E-2</v>
      </c>
      <c r="D705" s="6">
        <f t="shared" si="52"/>
        <v>2.3301122443315095E-3</v>
      </c>
      <c r="E705" s="6">
        <f t="shared" si="55"/>
        <v>6.7942313199059149E-4</v>
      </c>
      <c r="F705" s="6">
        <f t="shared" si="53"/>
        <v>4.7011543484135698</v>
      </c>
      <c r="G705" s="17">
        <v>1.9982075770486937E-2</v>
      </c>
      <c r="H705" s="9">
        <f t="shared" si="54"/>
        <v>2.1682145531320397E-2</v>
      </c>
      <c r="AC705" s="15"/>
      <c r="AD705" s="16"/>
    </row>
    <row r="706" spans="1:30" hidden="1" outlineLevel="2" x14ac:dyDescent="0.3">
      <c r="A706" s="21">
        <v>37539</v>
      </c>
      <c r="B706" s="22">
        <v>4.3265094727340359E-2</v>
      </c>
      <c r="C706" s="9">
        <f t="shared" si="51"/>
        <v>8.4650947273403609E-3</v>
      </c>
      <c r="D706" s="6">
        <f t="shared" si="52"/>
        <v>7.1657828742845584E-5</v>
      </c>
      <c r="E706" s="6">
        <f t="shared" si="55"/>
        <v>2.3301122443315095E-3</v>
      </c>
      <c r="F706" s="6">
        <f t="shared" si="53"/>
        <v>3.7824929797498519</v>
      </c>
      <c r="G706" s="17">
        <v>2.5161000806580458E-2</v>
      </c>
      <c r="H706" s="9">
        <f t="shared" si="54"/>
        <v>1.9448632290600416E-2</v>
      </c>
      <c r="AC706" s="15"/>
      <c r="AD706" s="16"/>
    </row>
    <row r="707" spans="1:30" hidden="1" outlineLevel="2" x14ac:dyDescent="0.3">
      <c r="A707" s="21">
        <v>37540</v>
      </c>
      <c r="B707" s="22">
        <v>3.9687728261480183E-2</v>
      </c>
      <c r="C707" s="9">
        <f t="shared" si="51"/>
        <v>4.8877282614801856E-3</v>
      </c>
      <c r="D707" s="6">
        <f t="shared" si="52"/>
        <v>2.3889887558072117E-5</v>
      </c>
      <c r="E707" s="6">
        <f t="shared" si="55"/>
        <v>7.1657828742845584E-5</v>
      </c>
      <c r="F707" s="6">
        <f t="shared" si="53"/>
        <v>5.9921855434860598</v>
      </c>
      <c r="G707" s="17">
        <v>2.2838006427019848E-2</v>
      </c>
      <c r="H707" s="9">
        <f t="shared" si="54"/>
        <v>2.4478941038137372E-2</v>
      </c>
      <c r="AC707" s="15"/>
      <c r="AD707" s="16"/>
    </row>
    <row r="708" spans="1:30" hidden="1" outlineLevel="2" x14ac:dyDescent="0.3">
      <c r="A708" s="21">
        <v>37543</v>
      </c>
      <c r="B708" s="22">
        <v>8.276524903806674E-3</v>
      </c>
      <c r="C708" s="9">
        <f t="shared" si="51"/>
        <v>-2.6523475096193322E-2</v>
      </c>
      <c r="D708" s="6">
        <f t="shared" si="52"/>
        <v>7.034947311783873E-4</v>
      </c>
      <c r="E708" s="6">
        <f t="shared" si="55"/>
        <v>2.3889887558072117E-5</v>
      </c>
      <c r="F708" s="6">
        <f t="shared" si="53"/>
        <v>4.9382716474070563</v>
      </c>
      <c r="G708" s="17">
        <v>1.5581722971742724E-2</v>
      </c>
      <c r="H708" s="9">
        <f t="shared" si="54"/>
        <v>2.2222222317776989E-2</v>
      </c>
      <c r="AC708" s="15"/>
      <c r="AD708" s="16"/>
    </row>
    <row r="709" spans="1:30" hidden="1" outlineLevel="2" x14ac:dyDescent="0.3">
      <c r="A709" s="21">
        <v>37544</v>
      </c>
      <c r="B709" s="22">
        <v>4.9479253011076432E-2</v>
      </c>
      <c r="C709" s="9">
        <f t="shared" si="51"/>
        <v>1.4679253011076435E-2</v>
      </c>
      <c r="D709" s="6">
        <f t="shared" si="52"/>
        <v>2.1548046896319658E-4</v>
      </c>
      <c r="E709" s="6">
        <f t="shared" si="55"/>
        <v>7.034947311783873E-4</v>
      </c>
      <c r="F709" s="6">
        <f t="shared" si="53"/>
        <v>2.303235716171701</v>
      </c>
      <c r="G709" s="17">
        <v>3.24922211613458E-2</v>
      </c>
      <c r="H709" s="9">
        <f t="shared" si="54"/>
        <v>1.5176414979077573E-2</v>
      </c>
      <c r="AC709" s="15"/>
      <c r="AD709" s="16"/>
    </row>
    <row r="710" spans="1:30" hidden="1" outlineLevel="2" x14ac:dyDescent="0.3">
      <c r="A710" s="21">
        <v>37545</v>
      </c>
      <c r="B710" s="22">
        <v>-3.9784715889721461E-2</v>
      </c>
      <c r="C710" s="9">
        <f t="shared" si="51"/>
        <v>-7.4584715889721459E-2</v>
      </c>
      <c r="D710" s="6">
        <f t="shared" si="52"/>
        <v>5.5628798443504686E-3</v>
      </c>
      <c r="E710" s="6">
        <f t="shared" si="55"/>
        <v>2.1548046896319658E-4</v>
      </c>
      <c r="F710" s="6">
        <f t="shared" si="53"/>
        <v>9.9872552985551941</v>
      </c>
      <c r="G710" s="17">
        <v>3.6698082325087297E-2</v>
      </c>
      <c r="H710" s="9">
        <f t="shared" si="54"/>
        <v>3.1602619034749625E-2</v>
      </c>
      <c r="AC710" s="15"/>
      <c r="AD710" s="16"/>
    </row>
    <row r="711" spans="1:30" hidden="1" outlineLevel="2" x14ac:dyDescent="0.3">
      <c r="A711" s="21">
        <v>37546</v>
      </c>
      <c r="B711" s="22">
        <v>3.183870529296956E-2</v>
      </c>
      <c r="C711" s="9">
        <f t="shared" si="51"/>
        <v>-2.9612947070304374E-3</v>
      </c>
      <c r="D711" s="6">
        <f t="shared" si="52"/>
        <v>8.7692663418864833E-6</v>
      </c>
      <c r="E711" s="6">
        <f t="shared" si="55"/>
        <v>5.5628798443504686E-3</v>
      </c>
      <c r="F711" s="6">
        <f t="shared" si="53"/>
        <v>12.7381054832672</v>
      </c>
      <c r="G711" s="17">
        <v>3.3408494853651466E-2</v>
      </c>
      <c r="H711" s="9">
        <f t="shared" si="54"/>
        <v>3.5690482601482429E-2</v>
      </c>
      <c r="AC711" s="15"/>
      <c r="AD711" s="16"/>
    </row>
    <row r="712" spans="1:30" hidden="1" outlineLevel="2" x14ac:dyDescent="0.3">
      <c r="A712" s="21">
        <v>37547</v>
      </c>
      <c r="B712" s="22">
        <v>1.216345769129489E-2</v>
      </c>
      <c r="C712" s="9">
        <f t="shared" si="51"/>
        <v>-2.2636542308705106E-2</v>
      </c>
      <c r="D712" s="6">
        <f t="shared" si="52"/>
        <v>5.1241304769379626E-4</v>
      </c>
      <c r="E712" s="6">
        <f t="shared" si="55"/>
        <v>8.7692663418864833E-6</v>
      </c>
      <c r="F712" s="6">
        <f t="shared" si="53"/>
        <v>10.557985745541371</v>
      </c>
      <c r="G712" s="17">
        <v>1.8415903591806303E-2</v>
      </c>
      <c r="H712" s="9">
        <f t="shared" si="54"/>
        <v>3.2493054250933955E-2</v>
      </c>
      <c r="AC712" s="15"/>
      <c r="AD712" s="16"/>
    </row>
    <row r="713" spans="1:30" hidden="1" outlineLevel="2" x14ac:dyDescent="0.3">
      <c r="A713" s="21">
        <v>37550</v>
      </c>
      <c r="B713" s="22">
        <v>1.6793315888415521E-2</v>
      </c>
      <c r="C713" s="9">
        <f t="shared" si="51"/>
        <v>-1.8006684111584476E-2</v>
      </c>
      <c r="D713" s="6">
        <f t="shared" si="52"/>
        <v>3.242406726943888E-4</v>
      </c>
      <c r="E713" s="6">
        <f t="shared" si="55"/>
        <v>5.1241304769379626E-4</v>
      </c>
      <c r="F713" s="6">
        <f t="shared" si="53"/>
        <v>3.2139773472961934</v>
      </c>
      <c r="G713" s="17">
        <v>2.0424589970686725E-2</v>
      </c>
      <c r="H713" s="9">
        <f t="shared" si="54"/>
        <v>1.7927569124943275E-2</v>
      </c>
      <c r="AC713" s="15"/>
      <c r="AD713" s="16"/>
    </row>
    <row r="714" spans="1:30" hidden="1" outlineLevel="2" x14ac:dyDescent="0.3">
      <c r="A714" s="21">
        <v>37551</v>
      </c>
      <c r="B714" s="22">
        <v>-1.2964784082384941E-2</v>
      </c>
      <c r="C714" s="9">
        <f t="shared" si="51"/>
        <v>-4.7764784082384937E-2</v>
      </c>
      <c r="D714" s="6">
        <f t="shared" si="52"/>
        <v>2.2814745984368534E-3</v>
      </c>
      <c r="E714" s="6">
        <f t="shared" si="55"/>
        <v>3.242406726943888E-4</v>
      </c>
      <c r="F714" s="6">
        <f t="shared" si="53"/>
        <v>3.9513973872231438</v>
      </c>
      <c r="G714" s="17">
        <v>2.3380653386681143E-2</v>
      </c>
      <c r="H714" s="9">
        <f t="shared" si="54"/>
        <v>1.9878122112571762E-2</v>
      </c>
      <c r="AC714" s="15"/>
      <c r="AD714" s="16"/>
    </row>
    <row r="715" spans="1:30" hidden="1" outlineLevel="2" x14ac:dyDescent="0.3">
      <c r="A715" s="21">
        <v>37552</v>
      </c>
      <c r="B715" s="22">
        <v>2.0995502496280846E-2</v>
      </c>
      <c r="C715" s="9">
        <f t="shared" si="51"/>
        <v>-1.3804497503719152E-2</v>
      </c>
      <c r="D715" s="6">
        <f t="shared" si="52"/>
        <v>1.9056415133018829E-4</v>
      </c>
      <c r="E715" s="6">
        <f t="shared" si="55"/>
        <v>2.2814745984368534E-3</v>
      </c>
      <c r="F715" s="6">
        <f t="shared" si="53"/>
        <v>5.1754468689578728</v>
      </c>
      <c r="G715" s="17">
        <v>1.68386086555503E-2</v>
      </c>
      <c r="H715" s="9">
        <f t="shared" si="54"/>
        <v>2.2749608499835493E-2</v>
      </c>
      <c r="AC715" s="15"/>
      <c r="AD715" s="16"/>
    </row>
    <row r="716" spans="1:30" hidden="1" outlineLevel="2" x14ac:dyDescent="0.3">
      <c r="A716" s="21">
        <v>37553</v>
      </c>
      <c r="B716" s="22">
        <v>-1.6434515016211224E-2</v>
      </c>
      <c r="C716" s="9">
        <f t="shared" si="51"/>
        <v>-5.1234515016211221E-2</v>
      </c>
      <c r="D716" s="6">
        <f t="shared" si="52"/>
        <v>2.6249755289463731E-3</v>
      </c>
      <c r="E716" s="6">
        <f t="shared" si="55"/>
        <v>1.9056415133018829E-4</v>
      </c>
      <c r="F716" s="6">
        <f t="shared" si="53"/>
        <v>2.6883658030022368</v>
      </c>
      <c r="G716" s="17">
        <v>1.402266329983775E-2</v>
      </c>
      <c r="H716" s="9">
        <f t="shared" si="54"/>
        <v>1.6396236772510443E-2</v>
      </c>
      <c r="AC716" s="15"/>
      <c r="AD716" s="16"/>
    </row>
    <row r="717" spans="1:30" hidden="1" outlineLevel="2" x14ac:dyDescent="0.3">
      <c r="A717" s="21">
        <v>37554</v>
      </c>
      <c r="B717" s="22">
        <v>2.465677520172814E-2</v>
      </c>
      <c r="C717" s="9">
        <f t="shared" ref="C717:C780" si="56">B717-B$5</f>
        <v>-1.0143224798271858E-2</v>
      </c>
      <c r="D717" s="6">
        <f t="shared" ref="D717:D780" si="57">C717^2</f>
        <v>1.0288500930827717E-4</v>
      </c>
      <c r="E717" s="6">
        <f t="shared" si="55"/>
        <v>2.6249755289463731E-3</v>
      </c>
      <c r="F717" s="6">
        <f t="shared" ref="F717:F780" si="58">B$6+B$7*E717+B$8*(G716*100)^2</f>
        <v>1.8670766068188436</v>
      </c>
      <c r="G717" s="17">
        <v>1.0160079472590827E-2</v>
      </c>
      <c r="H717" s="9">
        <f t="shared" ref="H717:H780" si="59">SQRT(F717)/100</f>
        <v>1.3664101166263529E-2</v>
      </c>
      <c r="AC717" s="15"/>
      <c r="AD717" s="16"/>
    </row>
    <row r="718" spans="1:30" hidden="1" outlineLevel="2" x14ac:dyDescent="0.3">
      <c r="A718" s="21">
        <v>37557</v>
      </c>
      <c r="B718" s="22">
        <v>-1.15605974057319E-2</v>
      </c>
      <c r="C718" s="9">
        <f t="shared" si="56"/>
        <v>-4.6360597405731896E-2</v>
      </c>
      <c r="D718" s="6">
        <f t="shared" si="57"/>
        <v>2.1493049918163551E-3</v>
      </c>
      <c r="E718" s="6">
        <f t="shared" ref="E718:E781" si="60">D717</f>
        <v>1.0288500930827717E-4</v>
      </c>
      <c r="F718" s="6">
        <f t="shared" si="58"/>
        <v>0.9840567822697196</v>
      </c>
      <c r="G718" s="17">
        <v>1.6988792136429526E-2</v>
      </c>
      <c r="H718" s="9">
        <f t="shared" si="59"/>
        <v>9.9199636202443788E-3</v>
      </c>
      <c r="AC718" s="15"/>
      <c r="AD718" s="16"/>
    </row>
    <row r="719" spans="1:30" hidden="1" outlineLevel="2" x14ac:dyDescent="0.3">
      <c r="A719" s="21">
        <v>37558</v>
      </c>
      <c r="B719" s="22">
        <v>-1.1688018959865112E-2</v>
      </c>
      <c r="C719" s="9">
        <f t="shared" si="56"/>
        <v>-4.648801895986511E-2</v>
      </c>
      <c r="D719" s="6">
        <f t="shared" si="57"/>
        <v>2.1611359068127779E-3</v>
      </c>
      <c r="E719" s="6">
        <f t="shared" si="60"/>
        <v>2.1493049918163551E-3</v>
      </c>
      <c r="F719" s="6">
        <f t="shared" si="58"/>
        <v>2.7364848531790442</v>
      </c>
      <c r="G719" s="17">
        <v>2.1002790179504842E-2</v>
      </c>
      <c r="H719" s="9">
        <f t="shared" si="59"/>
        <v>1.6542324060358157E-2</v>
      </c>
      <c r="AC719" s="15"/>
      <c r="AD719" s="16"/>
    </row>
    <row r="720" spans="1:30" hidden="1" outlineLevel="2" x14ac:dyDescent="0.3">
      <c r="A720" s="21">
        <v>37559</v>
      </c>
      <c r="B720" s="22">
        <v>1.9937660590734051E-2</v>
      </c>
      <c r="C720" s="9">
        <f t="shared" si="56"/>
        <v>-1.4862339409265946E-2</v>
      </c>
      <c r="D720" s="6">
        <f t="shared" si="57"/>
        <v>2.2088913271621963E-4</v>
      </c>
      <c r="E720" s="6">
        <f t="shared" si="60"/>
        <v>2.1611359068127779E-3</v>
      </c>
      <c r="F720" s="6">
        <f t="shared" si="58"/>
        <v>4.1778978481365785</v>
      </c>
      <c r="G720" s="17">
        <v>1.5947328050053639E-2</v>
      </c>
      <c r="H720" s="9">
        <f t="shared" si="59"/>
        <v>2.0439906673310859E-2</v>
      </c>
      <c r="AC720" s="15"/>
      <c r="AD720" s="16"/>
    </row>
    <row r="721" spans="1:30" hidden="1" outlineLevel="2" x14ac:dyDescent="0.3">
      <c r="A721" s="21">
        <v>37560</v>
      </c>
      <c r="B721" s="22">
        <v>2.2737011793862545E-3</v>
      </c>
      <c r="C721" s="9">
        <f t="shared" si="56"/>
        <v>-3.2526298820613746E-2</v>
      </c>
      <c r="D721" s="6">
        <f t="shared" si="57"/>
        <v>1.0579601149678592E-3</v>
      </c>
      <c r="E721" s="6">
        <f t="shared" si="60"/>
        <v>2.2088913271621963E-4</v>
      </c>
      <c r="F721" s="6">
        <f t="shared" si="58"/>
        <v>2.4121660196851011</v>
      </c>
      <c r="G721" s="17">
        <v>1.3308384891623528E-2</v>
      </c>
      <c r="H721" s="9">
        <f t="shared" si="59"/>
        <v>1.5531149409123271E-2</v>
      </c>
      <c r="AC721" s="15"/>
      <c r="AD721" s="16"/>
    </row>
    <row r="722" spans="1:30" hidden="1" outlineLevel="2" x14ac:dyDescent="0.3">
      <c r="A722" s="21">
        <v>37561</v>
      </c>
      <c r="B722" s="22">
        <v>2.3008282689818284E-2</v>
      </c>
      <c r="C722" s="9">
        <f t="shared" si="56"/>
        <v>-1.1791717310181714E-2</v>
      </c>
      <c r="D722" s="6">
        <f t="shared" si="57"/>
        <v>1.3904459712323907E-4</v>
      </c>
      <c r="E722" s="6">
        <f t="shared" si="60"/>
        <v>1.0579601149678592E-3</v>
      </c>
      <c r="F722" s="6">
        <f t="shared" si="58"/>
        <v>1.6824749567856681</v>
      </c>
      <c r="G722" s="17">
        <v>1.8411664960444683E-2</v>
      </c>
      <c r="H722" s="9">
        <f t="shared" si="59"/>
        <v>1.2971025236216557E-2</v>
      </c>
      <c r="AC722" s="15"/>
      <c r="AD722" s="16"/>
    </row>
    <row r="723" spans="1:30" hidden="1" outlineLevel="2" x14ac:dyDescent="0.3">
      <c r="A723" s="21">
        <v>37564</v>
      </c>
      <c r="B723" s="22">
        <v>2.5998539669857355E-2</v>
      </c>
      <c r="C723" s="9">
        <f t="shared" si="56"/>
        <v>-8.8014603301426429E-3</v>
      </c>
      <c r="D723" s="6">
        <f t="shared" si="57"/>
        <v>7.7465703943074639E-5</v>
      </c>
      <c r="E723" s="6">
        <f t="shared" si="60"/>
        <v>1.3904459712323907E-4</v>
      </c>
      <c r="F723" s="6">
        <f t="shared" si="58"/>
        <v>3.2124828626057331</v>
      </c>
      <c r="G723" s="17">
        <v>2.9718368878214954E-2</v>
      </c>
      <c r="H723" s="9">
        <f t="shared" si="59"/>
        <v>1.7923400521680403E-2</v>
      </c>
      <c r="AC723" s="15"/>
      <c r="AD723" s="16"/>
    </row>
    <row r="724" spans="1:30" hidden="1" outlineLevel="2" x14ac:dyDescent="0.3">
      <c r="A724" s="21">
        <v>37565</v>
      </c>
      <c r="B724" s="22">
        <v>3.3098562555112037E-3</v>
      </c>
      <c r="C724" s="9">
        <f t="shared" si="56"/>
        <v>-3.1490143744488795E-2</v>
      </c>
      <c r="D724" s="6">
        <f t="shared" si="57"/>
        <v>9.9162915304856682E-4</v>
      </c>
      <c r="E724" s="6">
        <f t="shared" si="60"/>
        <v>7.7465703943074639E-5</v>
      </c>
      <c r="F724" s="6">
        <f t="shared" si="58"/>
        <v>8.3561829046351086</v>
      </c>
      <c r="G724" s="17">
        <v>1.1748857688598277E-2</v>
      </c>
      <c r="H724" s="9">
        <f t="shared" si="59"/>
        <v>2.8907062985774098E-2</v>
      </c>
      <c r="AC724" s="15"/>
      <c r="AD724" s="16"/>
    </row>
    <row r="725" spans="1:30" hidden="1" outlineLevel="2" x14ac:dyDescent="0.3">
      <c r="A725" s="21">
        <v>37566</v>
      </c>
      <c r="B725" s="22">
        <v>1.2637710799148176E-2</v>
      </c>
      <c r="C725" s="9">
        <f t="shared" si="56"/>
        <v>-2.2162289200851823E-2</v>
      </c>
      <c r="D725" s="6">
        <f t="shared" si="57"/>
        <v>4.9116706262219338E-4</v>
      </c>
      <c r="E725" s="6">
        <f t="shared" si="60"/>
        <v>9.9162915304856682E-4</v>
      </c>
      <c r="F725" s="6">
        <f t="shared" si="58"/>
        <v>1.3131115029273137</v>
      </c>
      <c r="G725" s="17">
        <v>1.846975709569245E-2</v>
      </c>
      <c r="H725" s="9">
        <f t="shared" si="59"/>
        <v>1.1459107744180233E-2</v>
      </c>
      <c r="AC725" s="15"/>
      <c r="AD725" s="16"/>
    </row>
    <row r="726" spans="1:30" hidden="1" outlineLevel="2" x14ac:dyDescent="0.3">
      <c r="A726" s="21">
        <v>37567</v>
      </c>
      <c r="B726" s="22">
        <v>-3.0248777621409578E-2</v>
      </c>
      <c r="C726" s="9">
        <f t="shared" si="56"/>
        <v>-6.5048777621409579E-2</v>
      </c>
      <c r="D726" s="6">
        <f t="shared" si="57"/>
        <v>4.2313434700395952E-3</v>
      </c>
      <c r="E726" s="6">
        <f t="shared" si="60"/>
        <v>4.9116706262219338E-4</v>
      </c>
      <c r="F726" s="6">
        <f t="shared" si="58"/>
        <v>3.2327519251677224</v>
      </c>
      <c r="G726" s="17">
        <v>1.8768575173501067E-2</v>
      </c>
      <c r="H726" s="9">
        <f t="shared" si="59"/>
        <v>1.7979855186201366E-2</v>
      </c>
      <c r="AC726" s="15"/>
      <c r="AD726" s="16"/>
    </row>
    <row r="727" spans="1:30" hidden="1" outlineLevel="2" x14ac:dyDescent="0.3">
      <c r="A727" s="21">
        <v>37568</v>
      </c>
      <c r="B727" s="22">
        <v>-1.2741397084622774E-2</v>
      </c>
      <c r="C727" s="9">
        <f t="shared" si="56"/>
        <v>-4.7541397084622773E-2</v>
      </c>
      <c r="D727" s="6">
        <f t="shared" si="57"/>
        <v>2.2601844367577785E-3</v>
      </c>
      <c r="E727" s="6">
        <f t="shared" si="60"/>
        <v>4.2313434700395952E-3</v>
      </c>
      <c r="F727" s="6">
        <f t="shared" si="58"/>
        <v>3.3381196800548167</v>
      </c>
      <c r="G727" s="17">
        <v>1.604412131598023E-2</v>
      </c>
      <c r="H727" s="9">
        <f t="shared" si="59"/>
        <v>1.8270521831778141E-2</v>
      </c>
      <c r="AC727" s="15"/>
      <c r="AD727" s="16"/>
    </row>
    <row r="728" spans="1:30" hidden="1" outlineLevel="2" x14ac:dyDescent="0.3">
      <c r="A728" s="21">
        <v>37571</v>
      </c>
      <c r="B728" s="22">
        <v>-2.9937301882261035E-2</v>
      </c>
      <c r="C728" s="9">
        <f t="shared" si="56"/>
        <v>-6.4737301882261039E-2</v>
      </c>
      <c r="D728" s="6">
        <f t="shared" si="57"/>
        <v>4.1909182549949983E-3</v>
      </c>
      <c r="E728" s="6">
        <f t="shared" si="60"/>
        <v>2.2601844367577785E-3</v>
      </c>
      <c r="F728" s="6">
        <f t="shared" si="58"/>
        <v>2.4415386792417499</v>
      </c>
      <c r="G728" s="17">
        <v>1.0785041543604983E-2</v>
      </c>
      <c r="H728" s="9">
        <f t="shared" si="59"/>
        <v>1.5625423767827065E-2</v>
      </c>
      <c r="AC728" s="15"/>
      <c r="AD728" s="16"/>
    </row>
    <row r="729" spans="1:30" hidden="1" outlineLevel="2" x14ac:dyDescent="0.3">
      <c r="A729" s="21">
        <v>37572</v>
      </c>
      <c r="B729" s="22">
        <v>2.2760789349609827E-2</v>
      </c>
      <c r="C729" s="9">
        <f t="shared" si="56"/>
        <v>-1.203921065039017E-2</v>
      </c>
      <c r="D729" s="6">
        <f t="shared" si="57"/>
        <v>1.449425930844681E-4</v>
      </c>
      <c r="E729" s="6">
        <f t="shared" si="60"/>
        <v>4.1909182549949983E-3</v>
      </c>
      <c r="F729" s="6">
        <f t="shared" si="58"/>
        <v>1.107991065442546</v>
      </c>
      <c r="G729" s="17">
        <v>2.0621271355338908E-2</v>
      </c>
      <c r="H729" s="9">
        <f t="shared" si="59"/>
        <v>1.0526115453682549E-2</v>
      </c>
      <c r="AC729" s="15"/>
      <c r="AD729" s="16"/>
    </row>
    <row r="730" spans="1:30" hidden="1" outlineLevel="2" x14ac:dyDescent="0.3">
      <c r="A730" s="21">
        <v>37573</v>
      </c>
      <c r="B730" s="22">
        <v>8.6834739543796211E-3</v>
      </c>
      <c r="C730" s="9">
        <f t="shared" si="56"/>
        <v>-2.6116526045620377E-2</v>
      </c>
      <c r="D730" s="6">
        <f t="shared" si="57"/>
        <v>6.8207293269156746E-4</v>
      </c>
      <c r="E730" s="6">
        <f t="shared" si="60"/>
        <v>1.449425930844681E-4</v>
      </c>
      <c r="F730" s="6">
        <f t="shared" si="58"/>
        <v>4.0276938310712911</v>
      </c>
      <c r="G730" s="17">
        <v>1.7456380249423205E-2</v>
      </c>
      <c r="H730" s="9">
        <f t="shared" si="59"/>
        <v>2.0069115155061747E-2</v>
      </c>
      <c r="AC730" s="15"/>
      <c r="AD730" s="16"/>
    </row>
    <row r="731" spans="1:30" hidden="1" outlineLevel="2" x14ac:dyDescent="0.3">
      <c r="A731" s="21">
        <v>37574</v>
      </c>
      <c r="B731" s="22">
        <v>3.6205021001150417E-2</v>
      </c>
      <c r="C731" s="9">
        <f t="shared" si="56"/>
        <v>1.4050210011504194E-3</v>
      </c>
      <c r="D731" s="6">
        <f t="shared" si="57"/>
        <v>1.9740840136737268E-6</v>
      </c>
      <c r="E731" s="6">
        <f t="shared" si="60"/>
        <v>6.8207293269156746E-4</v>
      </c>
      <c r="F731" s="6">
        <f t="shared" si="58"/>
        <v>2.888645383990069</v>
      </c>
      <c r="G731" s="17">
        <v>1.5682434446220028E-2</v>
      </c>
      <c r="H731" s="9">
        <f t="shared" si="59"/>
        <v>1.6996015368285794E-2</v>
      </c>
      <c r="AC731" s="15"/>
      <c r="AD731" s="16"/>
    </row>
    <row r="732" spans="1:30" hidden="1" outlineLevel="2" x14ac:dyDescent="0.3">
      <c r="A732" s="21">
        <v>37575</v>
      </c>
      <c r="B732" s="22">
        <v>-2.6925303119350975E-4</v>
      </c>
      <c r="C732" s="9">
        <f t="shared" si="56"/>
        <v>-3.5069253031193508E-2</v>
      </c>
      <c r="D732" s="6">
        <f t="shared" si="57"/>
        <v>1.2298525081658751E-3</v>
      </c>
      <c r="E732" s="6">
        <f t="shared" si="60"/>
        <v>1.9740840136737268E-6</v>
      </c>
      <c r="F732" s="6">
        <f t="shared" si="58"/>
        <v>2.3329610671904959</v>
      </c>
      <c r="G732" s="17">
        <v>1.6266395422843704E-2</v>
      </c>
      <c r="H732" s="9">
        <f t="shared" si="59"/>
        <v>1.5274033740929394E-2</v>
      </c>
      <c r="AC732" s="15"/>
      <c r="AD732" s="16"/>
    </row>
    <row r="733" spans="1:30" hidden="1" outlineLevel="2" x14ac:dyDescent="0.3">
      <c r="A733" s="21">
        <v>37578</v>
      </c>
      <c r="B733" s="22">
        <v>-1.2443034810158972E-2</v>
      </c>
      <c r="C733" s="9">
        <f t="shared" si="56"/>
        <v>-4.7243034810158971E-2</v>
      </c>
      <c r="D733" s="6">
        <f t="shared" si="57"/>
        <v>2.2319043380738921E-3</v>
      </c>
      <c r="E733" s="6">
        <f t="shared" si="60"/>
        <v>1.2298525081658751E-3</v>
      </c>
      <c r="F733" s="6">
        <f t="shared" si="58"/>
        <v>2.5093684232123565</v>
      </c>
      <c r="G733" s="17">
        <v>1.2844902746734974E-2</v>
      </c>
      <c r="H733" s="9">
        <f t="shared" si="59"/>
        <v>1.5840986153684865E-2</v>
      </c>
      <c r="AC733" s="15"/>
      <c r="AD733" s="16"/>
    </row>
    <row r="734" spans="1:30" hidden="1" outlineLevel="2" x14ac:dyDescent="0.3">
      <c r="A734" s="21">
        <v>37579</v>
      </c>
      <c r="B734" s="22">
        <v>-1.3857552855757379E-2</v>
      </c>
      <c r="C734" s="9">
        <f t="shared" si="56"/>
        <v>-4.8657552855757374E-2</v>
      </c>
      <c r="D734" s="6">
        <f t="shared" si="57"/>
        <v>2.3675574499108227E-3</v>
      </c>
      <c r="E734" s="6">
        <f t="shared" si="60"/>
        <v>2.2319043380738921E-3</v>
      </c>
      <c r="F734" s="6">
        <f t="shared" si="58"/>
        <v>1.5679616362899909</v>
      </c>
      <c r="G734" s="17">
        <v>1.2824570813692669E-2</v>
      </c>
      <c r="H734" s="9">
        <f t="shared" si="59"/>
        <v>1.2521827487591381E-2</v>
      </c>
      <c r="AC734" s="15"/>
      <c r="AD734" s="16"/>
    </row>
    <row r="735" spans="1:30" hidden="1" outlineLevel="2" x14ac:dyDescent="0.3">
      <c r="A735" s="21">
        <v>37580</v>
      </c>
      <c r="B735" s="22">
        <v>3.2101692061152272E-2</v>
      </c>
      <c r="C735" s="9">
        <f t="shared" si="56"/>
        <v>-2.6983079388477257E-3</v>
      </c>
      <c r="D735" s="6">
        <f t="shared" si="57"/>
        <v>7.2808657328486616E-6</v>
      </c>
      <c r="E735" s="6">
        <f t="shared" si="60"/>
        <v>2.3675574499108227E-3</v>
      </c>
      <c r="F735" s="6">
        <f t="shared" si="58"/>
        <v>1.5630354611117547</v>
      </c>
      <c r="G735" s="17">
        <v>1.2387019480565888E-2</v>
      </c>
      <c r="H735" s="9">
        <f t="shared" si="59"/>
        <v>1.2502141660978549E-2</v>
      </c>
      <c r="AC735" s="15"/>
      <c r="AD735" s="16"/>
    </row>
    <row r="736" spans="1:30" hidden="1" outlineLevel="2" x14ac:dyDescent="0.3">
      <c r="A736" s="21">
        <v>37581</v>
      </c>
      <c r="B736" s="22">
        <v>3.3395373826294608E-2</v>
      </c>
      <c r="C736" s="9">
        <f t="shared" si="56"/>
        <v>-1.4046261737053894E-3</v>
      </c>
      <c r="D736" s="6">
        <f t="shared" si="57"/>
        <v>1.9729746878582428E-6</v>
      </c>
      <c r="E736" s="6">
        <f t="shared" si="60"/>
        <v>7.2808657328486616E-6</v>
      </c>
      <c r="F736" s="6">
        <f t="shared" si="58"/>
        <v>1.458646625560009</v>
      </c>
      <c r="G736" s="17">
        <v>1.3924822899933752E-2</v>
      </c>
      <c r="H736" s="9">
        <f t="shared" si="59"/>
        <v>1.2077444371886004E-2</v>
      </c>
      <c r="AC736" s="15"/>
      <c r="AD736" s="16"/>
    </row>
    <row r="737" spans="1:30" hidden="1" outlineLevel="2" x14ac:dyDescent="0.3">
      <c r="A737" s="21">
        <v>37582</v>
      </c>
      <c r="B737" s="22">
        <v>8.1050676572215843E-4</v>
      </c>
      <c r="C737" s="9">
        <f t="shared" si="56"/>
        <v>-3.3989493234277836E-2</v>
      </c>
      <c r="D737" s="6">
        <f t="shared" si="57"/>
        <v>1.1552856503230188E-3</v>
      </c>
      <c r="E737" s="6">
        <f t="shared" si="60"/>
        <v>1.9729746878582428E-6</v>
      </c>
      <c r="F737" s="6">
        <f t="shared" si="58"/>
        <v>1.8410973489155071</v>
      </c>
      <c r="G737" s="17">
        <v>1.4190710914042587E-2</v>
      </c>
      <c r="H737" s="9">
        <f t="shared" si="59"/>
        <v>1.3568704245120487E-2</v>
      </c>
      <c r="AC737" s="15"/>
      <c r="AD737" s="16"/>
    </row>
    <row r="738" spans="1:30" hidden="1" outlineLevel="2" x14ac:dyDescent="0.3">
      <c r="A738" s="21">
        <v>37585</v>
      </c>
      <c r="B738" s="22">
        <v>8.9201809613011704E-3</v>
      </c>
      <c r="C738" s="9">
        <f t="shared" si="56"/>
        <v>-2.5879819038698827E-2</v>
      </c>
      <c r="D738" s="6">
        <f t="shared" si="57"/>
        <v>6.6976503347579831E-4</v>
      </c>
      <c r="E738" s="6">
        <f t="shared" si="60"/>
        <v>1.1552856503230188E-3</v>
      </c>
      <c r="F738" s="6">
        <f t="shared" si="58"/>
        <v>1.9118153826446722</v>
      </c>
      <c r="G738" s="17">
        <v>1.0971976913699492E-2</v>
      </c>
      <c r="H738" s="9">
        <f t="shared" si="59"/>
        <v>1.3826841225112381E-2</v>
      </c>
      <c r="AC738" s="15"/>
      <c r="AD738" s="16"/>
    </row>
    <row r="739" spans="1:30" hidden="1" outlineLevel="2" x14ac:dyDescent="0.3">
      <c r="A739" s="21">
        <v>37586</v>
      </c>
      <c r="B739" s="22">
        <v>-2.5610247428653716E-2</v>
      </c>
      <c r="C739" s="9">
        <f t="shared" si="56"/>
        <v>-6.041024742865371E-2</v>
      </c>
      <c r="D739" s="6">
        <f t="shared" si="57"/>
        <v>3.6493979943911623E-3</v>
      </c>
      <c r="E739" s="6">
        <f t="shared" si="60"/>
        <v>6.6976503347579831E-4</v>
      </c>
      <c r="F739" s="6">
        <f t="shared" si="58"/>
        <v>1.1462542479519282</v>
      </c>
      <c r="G739" s="17">
        <v>1.445669013776827E-2</v>
      </c>
      <c r="H739" s="9">
        <f t="shared" si="59"/>
        <v>1.0706326391213413E-2</v>
      </c>
      <c r="AC739" s="15"/>
      <c r="AD739" s="16"/>
    </row>
    <row r="740" spans="1:30" hidden="1" outlineLevel="2" x14ac:dyDescent="0.3">
      <c r="A740" s="21">
        <v>37587</v>
      </c>
      <c r="B740" s="22">
        <v>2.9677756377990836E-2</v>
      </c>
      <c r="C740" s="9">
        <f t="shared" si="56"/>
        <v>-5.1222436220091615E-3</v>
      </c>
      <c r="D740" s="6">
        <f t="shared" si="57"/>
        <v>2.6237379723213532E-5</v>
      </c>
      <c r="E740" s="6">
        <f t="shared" si="60"/>
        <v>3.6493979943911623E-3</v>
      </c>
      <c r="F740" s="6">
        <f t="shared" si="58"/>
        <v>1.9839631691149613</v>
      </c>
      <c r="G740" s="17">
        <v>1.5920300691728645E-2</v>
      </c>
      <c r="H740" s="9">
        <f t="shared" si="59"/>
        <v>1.4085322747864037E-2</v>
      </c>
      <c r="AC740" s="15"/>
      <c r="AD740" s="16"/>
    </row>
    <row r="741" spans="1:30" hidden="1" outlineLevel="2" x14ac:dyDescent="0.3">
      <c r="A741" s="21">
        <v>37589</v>
      </c>
      <c r="B741" s="22">
        <v>-6.1751303170800706E-3</v>
      </c>
      <c r="C741" s="9">
        <f t="shared" si="56"/>
        <v>-4.0975130317080069E-2</v>
      </c>
      <c r="D741" s="6">
        <f t="shared" si="57"/>
        <v>1.6789613045016941E-3</v>
      </c>
      <c r="E741" s="6">
        <f t="shared" si="60"/>
        <v>2.6237379723213532E-5</v>
      </c>
      <c r="F741" s="6">
        <f t="shared" si="58"/>
        <v>2.4040151054418715</v>
      </c>
      <c r="G741" s="17">
        <v>7.6771663875378352E-3</v>
      </c>
      <c r="H741" s="9">
        <f t="shared" si="59"/>
        <v>1.5504886666602474E-2</v>
      </c>
      <c r="AC741" s="15"/>
      <c r="AD741" s="16"/>
    </row>
    <row r="742" spans="1:30" hidden="1" outlineLevel="2" x14ac:dyDescent="0.3">
      <c r="A742" s="21">
        <v>37592</v>
      </c>
      <c r="B742" s="22">
        <v>4.0491895418598E-3</v>
      </c>
      <c r="C742" s="9">
        <f t="shared" si="56"/>
        <v>-3.0750810458140196E-2</v>
      </c>
      <c r="D742" s="6">
        <f t="shared" si="57"/>
        <v>9.4561234383246442E-4</v>
      </c>
      <c r="E742" s="6">
        <f t="shared" si="60"/>
        <v>1.6789613045016941E-3</v>
      </c>
      <c r="F742" s="6">
        <f t="shared" si="58"/>
        <v>0.56552385615535339</v>
      </c>
      <c r="G742" s="17">
        <v>2.7084400472415903E-2</v>
      </c>
      <c r="H742" s="9">
        <f t="shared" si="59"/>
        <v>7.5201320211506486E-3</v>
      </c>
      <c r="AC742" s="15"/>
      <c r="AD742" s="16"/>
    </row>
    <row r="743" spans="1:30" hidden="1" outlineLevel="2" x14ac:dyDescent="0.3">
      <c r="A743" s="21">
        <v>37593</v>
      </c>
      <c r="B743" s="22">
        <v>-2.4420602109423539E-2</v>
      </c>
      <c r="C743" s="9">
        <f t="shared" si="56"/>
        <v>-5.9220602109423537E-2</v>
      </c>
      <c r="D743" s="6">
        <f t="shared" si="57"/>
        <v>3.5070797142026594E-3</v>
      </c>
      <c r="E743" s="6">
        <f t="shared" si="60"/>
        <v>9.4561234383246442E-4</v>
      </c>
      <c r="F743" s="6">
        <f t="shared" si="58"/>
        <v>6.9420501333068518</v>
      </c>
      <c r="G743" s="17">
        <v>1.1659512909333005E-2</v>
      </c>
      <c r="H743" s="9">
        <f t="shared" si="59"/>
        <v>2.6347770557120866E-2</v>
      </c>
      <c r="AC743" s="15"/>
      <c r="AD743" s="16"/>
    </row>
    <row r="744" spans="1:30" hidden="1" outlineLevel="2" x14ac:dyDescent="0.3">
      <c r="A744" s="21">
        <v>37594</v>
      </c>
      <c r="B744" s="22">
        <v>-1.2926878253231352E-2</v>
      </c>
      <c r="C744" s="9">
        <f t="shared" si="56"/>
        <v>-4.7726878253231353E-2</v>
      </c>
      <c r="D744" s="6">
        <f t="shared" si="57"/>
        <v>2.2778549077987677E-3</v>
      </c>
      <c r="E744" s="6">
        <f t="shared" si="60"/>
        <v>3.5070797142026594E-3</v>
      </c>
      <c r="F744" s="6">
        <f t="shared" si="58"/>
        <v>1.2934717296714233</v>
      </c>
      <c r="G744" s="17">
        <v>2.0865429194317352E-2</v>
      </c>
      <c r="H744" s="9">
        <f t="shared" si="59"/>
        <v>1.1373089860154202E-2</v>
      </c>
      <c r="AC744" s="15"/>
      <c r="AD744" s="16"/>
    </row>
    <row r="745" spans="1:30" hidden="1" outlineLevel="2" x14ac:dyDescent="0.3">
      <c r="A745" s="21">
        <v>37595</v>
      </c>
      <c r="B745" s="22">
        <v>-1.3797674633181517E-2</v>
      </c>
      <c r="C745" s="9">
        <f t="shared" si="56"/>
        <v>-4.8597674633181515E-2</v>
      </c>
      <c r="D745" s="6">
        <f t="shared" si="57"/>
        <v>2.3617339797525742E-3</v>
      </c>
      <c r="E745" s="6">
        <f t="shared" si="60"/>
        <v>2.2778549077987677E-3</v>
      </c>
      <c r="F745" s="6">
        <f t="shared" si="58"/>
        <v>4.1235447829972447</v>
      </c>
      <c r="G745" s="17">
        <v>1.4234028656036748E-2</v>
      </c>
      <c r="H745" s="9">
        <f t="shared" si="59"/>
        <v>2.0306513198964624E-2</v>
      </c>
      <c r="AC745" s="15"/>
      <c r="AD745" s="16"/>
    </row>
    <row r="746" spans="1:30" hidden="1" outlineLevel="2" x14ac:dyDescent="0.3">
      <c r="A746" s="21">
        <v>37596</v>
      </c>
      <c r="B746" s="22">
        <v>8.2521878073798707E-3</v>
      </c>
      <c r="C746" s="9">
        <f t="shared" si="56"/>
        <v>-2.6547812192620125E-2</v>
      </c>
      <c r="D746" s="6">
        <f t="shared" si="57"/>
        <v>7.0478633221462983E-4</v>
      </c>
      <c r="E746" s="6">
        <f t="shared" si="60"/>
        <v>2.3617339797525742E-3</v>
      </c>
      <c r="F746" s="6">
        <f t="shared" si="58"/>
        <v>1.9235151169058007</v>
      </c>
      <c r="G746" s="17">
        <v>1.8762954922329954E-2</v>
      </c>
      <c r="H746" s="9">
        <f t="shared" si="59"/>
        <v>1.3869084745958547E-2</v>
      </c>
      <c r="AC746" s="15"/>
      <c r="AD746" s="16"/>
    </row>
    <row r="747" spans="1:30" hidden="1" outlineLevel="2" x14ac:dyDescent="0.3">
      <c r="A747" s="21">
        <v>37599</v>
      </c>
      <c r="B747" s="22">
        <v>-3.9652688416632768E-2</v>
      </c>
      <c r="C747" s="9">
        <f t="shared" si="56"/>
        <v>-7.4452688416632773E-2</v>
      </c>
      <c r="D747" s="6">
        <f t="shared" si="57"/>
        <v>5.5432028124642041E-3</v>
      </c>
      <c r="E747" s="6">
        <f t="shared" si="60"/>
        <v>7.0478633221462983E-4</v>
      </c>
      <c r="F747" s="6">
        <f t="shared" si="58"/>
        <v>3.3359460526520737</v>
      </c>
      <c r="G747" s="17">
        <v>1.4474247642884779E-2</v>
      </c>
      <c r="H747" s="9">
        <f t="shared" si="59"/>
        <v>1.8264572408496382E-2</v>
      </c>
      <c r="AC747" s="15"/>
      <c r="AD747" s="16"/>
    </row>
    <row r="748" spans="1:30" hidden="1" outlineLevel="2" x14ac:dyDescent="0.3">
      <c r="A748" s="21">
        <v>37600</v>
      </c>
      <c r="B748" s="22">
        <v>1.7129390076253186E-2</v>
      </c>
      <c r="C748" s="9">
        <f t="shared" si="56"/>
        <v>-1.7670609923746812E-2</v>
      </c>
      <c r="D748" s="6">
        <f t="shared" si="57"/>
        <v>3.1225045507721932E-4</v>
      </c>
      <c r="E748" s="6">
        <f t="shared" si="60"/>
        <v>5.5432028124642041E-3</v>
      </c>
      <c r="F748" s="6">
        <f t="shared" si="58"/>
        <v>1.9888609446534911</v>
      </c>
      <c r="G748" s="17">
        <v>1.1278902462948876E-2</v>
      </c>
      <c r="H748" s="9">
        <f t="shared" si="59"/>
        <v>1.4102698127143938E-2</v>
      </c>
      <c r="AC748" s="15"/>
      <c r="AD748" s="16"/>
    </row>
    <row r="749" spans="1:30" hidden="1" outlineLevel="2" x14ac:dyDescent="0.3">
      <c r="A749" s="21">
        <v>37601</v>
      </c>
      <c r="B749" s="22">
        <v>4.18315935006262E-3</v>
      </c>
      <c r="C749" s="9">
        <f t="shared" si="56"/>
        <v>-3.0616840649937378E-2</v>
      </c>
      <c r="D749" s="6">
        <f t="shared" si="57"/>
        <v>9.3739093138365777E-4</v>
      </c>
      <c r="E749" s="6">
        <f t="shared" si="60"/>
        <v>3.1225045507721932E-4</v>
      </c>
      <c r="F749" s="6">
        <f t="shared" si="58"/>
        <v>1.210787157319096</v>
      </c>
      <c r="G749" s="17">
        <v>1.4404359658688139E-2</v>
      </c>
      <c r="H749" s="9">
        <f t="shared" si="59"/>
        <v>1.1003577406094329E-2</v>
      </c>
      <c r="AC749" s="15"/>
      <c r="AD749" s="16"/>
    </row>
    <row r="750" spans="1:30" hidden="1" outlineLevel="2" x14ac:dyDescent="0.3">
      <c r="A750" s="21">
        <v>37602</v>
      </c>
      <c r="B750" s="22">
        <v>2.1172645848157351E-3</v>
      </c>
      <c r="C750" s="9">
        <f t="shared" si="56"/>
        <v>-3.2682735415184259E-2</v>
      </c>
      <c r="D750" s="6">
        <f t="shared" si="57"/>
        <v>1.0681611942189395E-3</v>
      </c>
      <c r="E750" s="6">
        <f t="shared" si="60"/>
        <v>9.3739093138365777E-4</v>
      </c>
      <c r="F750" s="6">
        <f t="shared" si="58"/>
        <v>1.9695493824130139</v>
      </c>
      <c r="G750" s="17">
        <v>1.3175225165814148E-2</v>
      </c>
      <c r="H750" s="9">
        <f t="shared" si="59"/>
        <v>1.4034063497123755E-2</v>
      </c>
      <c r="AC750" s="15"/>
      <c r="AD750" s="16"/>
    </row>
    <row r="751" spans="1:30" hidden="1" outlineLevel="2" x14ac:dyDescent="0.3">
      <c r="A751" s="21">
        <v>37603</v>
      </c>
      <c r="B751" s="22">
        <v>-2.6888228778555349E-2</v>
      </c>
      <c r="C751" s="9">
        <f t="shared" si="56"/>
        <v>-6.1688228778555343E-2</v>
      </c>
      <c r="D751" s="6">
        <f t="shared" si="57"/>
        <v>3.8054375698353838E-3</v>
      </c>
      <c r="E751" s="6">
        <f t="shared" si="60"/>
        <v>1.0681611942189395E-3</v>
      </c>
      <c r="F751" s="6">
        <f t="shared" si="58"/>
        <v>1.6491425240428232</v>
      </c>
      <c r="G751" s="17">
        <v>1.1013561549109733E-2</v>
      </c>
      <c r="H751" s="9">
        <f t="shared" si="59"/>
        <v>1.2841894424277219E-2</v>
      </c>
      <c r="AC751" s="15"/>
      <c r="AD751" s="16"/>
    </row>
    <row r="752" spans="1:30" hidden="1" outlineLevel="2" x14ac:dyDescent="0.3">
      <c r="A752" s="21">
        <v>37606</v>
      </c>
      <c r="B752" s="22">
        <v>2.7445329258126594E-2</v>
      </c>
      <c r="C752" s="9">
        <f t="shared" si="56"/>
        <v>-7.3546707418734036E-3</v>
      </c>
      <c r="D752" s="6">
        <f t="shared" si="57"/>
        <v>5.409118172136868E-5</v>
      </c>
      <c r="E752" s="6">
        <f t="shared" si="60"/>
        <v>3.8054375698353838E-3</v>
      </c>
      <c r="F752" s="6">
        <f t="shared" si="58"/>
        <v>1.155055758454522</v>
      </c>
      <c r="G752" s="17">
        <v>1.1429305125790004E-2</v>
      </c>
      <c r="H752" s="9">
        <f t="shared" si="59"/>
        <v>1.0747352038779237E-2</v>
      </c>
      <c r="AC752" s="15"/>
      <c r="AD752" s="16"/>
    </row>
    <row r="753" spans="1:30" hidden="1" outlineLevel="2" x14ac:dyDescent="0.3">
      <c r="A753" s="21">
        <v>37607</v>
      </c>
      <c r="B753" s="22">
        <v>-5.9303758647837254E-3</v>
      </c>
      <c r="C753" s="9">
        <f t="shared" si="56"/>
        <v>-4.0730375864783723E-2</v>
      </c>
      <c r="D753" s="6">
        <f t="shared" si="57"/>
        <v>1.6589635180865564E-3</v>
      </c>
      <c r="E753" s="6">
        <f t="shared" si="60"/>
        <v>5.409118172136868E-5</v>
      </c>
      <c r="F753" s="6">
        <f t="shared" si="58"/>
        <v>1.2430561146535559</v>
      </c>
      <c r="G753" s="17">
        <v>1.1177294197735915E-2</v>
      </c>
      <c r="H753" s="9">
        <f t="shared" si="59"/>
        <v>1.1149242640886223E-2</v>
      </c>
      <c r="AC753" s="15"/>
      <c r="AD753" s="16"/>
    </row>
    <row r="754" spans="1:30" hidden="1" outlineLevel="2" x14ac:dyDescent="0.3">
      <c r="A754" s="21">
        <v>37608</v>
      </c>
      <c r="B754" s="22">
        <v>-2.218313076618552E-2</v>
      </c>
      <c r="C754" s="9">
        <f t="shared" si="56"/>
        <v>-5.6983130766185518E-2</v>
      </c>
      <c r="D754" s="6">
        <f t="shared" si="57"/>
        <v>3.2470771919161983E-3</v>
      </c>
      <c r="E754" s="6">
        <f t="shared" si="60"/>
        <v>1.6589635180865564E-3</v>
      </c>
      <c r="F754" s="6">
        <f t="shared" si="58"/>
        <v>1.1892888787074902</v>
      </c>
      <c r="G754" s="17">
        <v>1.2839189711176858E-2</v>
      </c>
      <c r="H754" s="9">
        <f t="shared" si="59"/>
        <v>1.0905452208448258E-2</v>
      </c>
      <c r="AC754" s="15"/>
      <c r="AD754" s="16"/>
    </row>
    <row r="755" spans="1:30" hidden="1" outlineLevel="2" x14ac:dyDescent="0.3">
      <c r="A755" s="21">
        <v>37609</v>
      </c>
      <c r="B755" s="22">
        <v>-5.4573761406910464E-3</v>
      </c>
      <c r="C755" s="9">
        <f t="shared" si="56"/>
        <v>-4.0257376140691047E-2</v>
      </c>
      <c r="D755" s="6">
        <f t="shared" si="57"/>
        <v>1.6206563337330807E-3</v>
      </c>
      <c r="E755" s="6">
        <f t="shared" si="60"/>
        <v>3.2470771919161983E-3</v>
      </c>
      <c r="F755" s="6">
        <f t="shared" si="58"/>
        <v>1.5666264790757896</v>
      </c>
      <c r="G755" s="17">
        <v>2.0310638998987631E-2</v>
      </c>
      <c r="H755" s="9">
        <f t="shared" si="59"/>
        <v>1.2516495032858798E-2</v>
      </c>
      <c r="AC755" s="15"/>
      <c r="AD755" s="16"/>
    </row>
    <row r="756" spans="1:30" hidden="1" outlineLevel="2" x14ac:dyDescent="0.3">
      <c r="A756" s="21">
        <v>37610</v>
      </c>
      <c r="B756" s="22">
        <v>6.5878626731179796E-3</v>
      </c>
      <c r="C756" s="9">
        <f t="shared" si="56"/>
        <v>-2.821213732688202E-2</v>
      </c>
      <c r="D756" s="6">
        <f t="shared" si="57"/>
        <v>7.9592469255084972E-4</v>
      </c>
      <c r="E756" s="6">
        <f t="shared" si="60"/>
        <v>1.6206563337330807E-3</v>
      </c>
      <c r="F756" s="6">
        <f t="shared" si="58"/>
        <v>3.9075890319571296</v>
      </c>
      <c r="G756" s="17">
        <v>9.4415506801053661E-3</v>
      </c>
      <c r="H756" s="9">
        <f t="shared" si="59"/>
        <v>1.9767622598474328E-2</v>
      </c>
      <c r="AC756" s="15"/>
      <c r="AD756" s="16"/>
    </row>
    <row r="757" spans="1:30" hidden="1" outlineLevel="2" x14ac:dyDescent="0.3">
      <c r="A757" s="21">
        <v>37613</v>
      </c>
      <c r="B757" s="22">
        <v>1.3582473535871463E-2</v>
      </c>
      <c r="C757" s="9">
        <f t="shared" si="56"/>
        <v>-2.1217526464128535E-2</v>
      </c>
      <c r="D757" s="6">
        <f t="shared" si="57"/>
        <v>4.5018342925599473E-4</v>
      </c>
      <c r="E757" s="6">
        <f t="shared" si="60"/>
        <v>7.9592469255084972E-4</v>
      </c>
      <c r="F757" s="6">
        <f t="shared" si="58"/>
        <v>0.85096698678304217</v>
      </c>
      <c r="G757" s="17">
        <v>9.378834734200335E-3</v>
      </c>
      <c r="H757" s="9">
        <f t="shared" si="59"/>
        <v>9.2247871887813342E-3</v>
      </c>
      <c r="AC757" s="15"/>
      <c r="AD757" s="16"/>
    </row>
    <row r="758" spans="1:30" hidden="1" outlineLevel="2" x14ac:dyDescent="0.3">
      <c r="A758" s="21">
        <v>37614</v>
      </c>
      <c r="B758" s="22">
        <v>-6.6953302928265662E-3</v>
      </c>
      <c r="C758" s="9">
        <f t="shared" si="56"/>
        <v>-4.1495330292826565E-2</v>
      </c>
      <c r="D758" s="6">
        <f t="shared" si="57"/>
        <v>1.7218624361107701E-3</v>
      </c>
      <c r="E758" s="6">
        <f t="shared" si="60"/>
        <v>4.5018342925599473E-4</v>
      </c>
      <c r="F758" s="6">
        <f t="shared" si="58"/>
        <v>0.83979279661696815</v>
      </c>
      <c r="G758" s="17">
        <v>7.1516023718394368E-3</v>
      </c>
      <c r="H758" s="9">
        <f t="shared" si="59"/>
        <v>9.1640209330673631E-3</v>
      </c>
      <c r="AC758" s="15"/>
      <c r="AD758" s="16"/>
    </row>
    <row r="759" spans="1:30" hidden="1" outlineLevel="2" x14ac:dyDescent="0.3">
      <c r="A759" s="21">
        <v>37616</v>
      </c>
      <c r="B759" s="22">
        <v>-3.3425975736590136E-3</v>
      </c>
      <c r="C759" s="9">
        <f t="shared" si="56"/>
        <v>-3.8142597573659009E-2</v>
      </c>
      <c r="D759" s="6">
        <f t="shared" si="57"/>
        <v>1.4548577496660982E-3</v>
      </c>
      <c r="E759" s="6">
        <f t="shared" si="60"/>
        <v>1.7218624361107701E-3</v>
      </c>
      <c r="F759" s="6">
        <f t="shared" si="58"/>
        <v>0.49186219159951144</v>
      </c>
      <c r="G759" s="17">
        <v>1.4936496342292827E-2</v>
      </c>
      <c r="H759" s="9">
        <f t="shared" si="59"/>
        <v>7.0132887549245503E-3</v>
      </c>
      <c r="AC759" s="15"/>
      <c r="AD759" s="16"/>
    </row>
    <row r="760" spans="1:30" hidden="1" outlineLevel="2" x14ac:dyDescent="0.3">
      <c r="A760" s="21">
        <v>37617</v>
      </c>
      <c r="B760" s="22">
        <v>-1.4417417484824138E-2</v>
      </c>
      <c r="C760" s="9">
        <f t="shared" si="56"/>
        <v>-4.9217417484824139E-2</v>
      </c>
      <c r="D760" s="6">
        <f t="shared" si="57"/>
        <v>2.4223541838754728E-3</v>
      </c>
      <c r="E760" s="6">
        <f t="shared" si="60"/>
        <v>1.4548577496660982E-3</v>
      </c>
      <c r="F760" s="6">
        <f t="shared" si="58"/>
        <v>2.1171531177836398</v>
      </c>
      <c r="G760" s="17">
        <v>9.7489670965224314E-3</v>
      </c>
      <c r="H760" s="9">
        <f t="shared" si="59"/>
        <v>1.4550440260636925E-2</v>
      </c>
      <c r="AC760" s="15"/>
      <c r="AD760" s="16"/>
    </row>
    <row r="761" spans="1:30" hidden="1" outlineLevel="2" x14ac:dyDescent="0.3">
      <c r="A761" s="21">
        <v>37620</v>
      </c>
      <c r="B761" s="22">
        <v>-6.5256992280183831E-3</v>
      </c>
      <c r="C761" s="9">
        <f t="shared" si="56"/>
        <v>-4.1325699228018382E-2</v>
      </c>
      <c r="D761" s="6">
        <f t="shared" si="57"/>
        <v>1.7078134166846391E-3</v>
      </c>
      <c r="E761" s="6">
        <f t="shared" si="60"/>
        <v>2.4223541838754728E-3</v>
      </c>
      <c r="F761" s="6">
        <f t="shared" si="58"/>
        <v>0.90681182157605367</v>
      </c>
      <c r="G761" s="17">
        <v>1.1309704442371626E-2</v>
      </c>
      <c r="H761" s="9">
        <f t="shared" si="59"/>
        <v>9.5226667566184094E-3</v>
      </c>
      <c r="AC761" s="15"/>
      <c r="AD761" s="16"/>
    </row>
    <row r="762" spans="1:30" hidden="1" outlineLevel="2" x14ac:dyDescent="0.3">
      <c r="A762" s="21">
        <v>37621</v>
      </c>
      <c r="B762" s="22">
        <v>-3.0130519221679779E-3</v>
      </c>
      <c r="C762" s="9">
        <f t="shared" si="56"/>
        <v>-3.7813051922167974E-2</v>
      </c>
      <c r="D762" s="6">
        <f t="shared" si="57"/>
        <v>1.4298268956685711E-3</v>
      </c>
      <c r="E762" s="6">
        <f t="shared" si="60"/>
        <v>1.7078134166846391E-3</v>
      </c>
      <c r="F762" s="6">
        <f t="shared" si="58"/>
        <v>1.2174347850358131</v>
      </c>
      <c r="G762" s="17">
        <v>8.9838023270750345E-3</v>
      </c>
      <c r="H762" s="9">
        <f t="shared" si="59"/>
        <v>1.1033742724188439E-2</v>
      </c>
      <c r="AC762" s="15"/>
      <c r="AD762" s="16"/>
    </row>
    <row r="763" spans="1:30" hidden="1" outlineLevel="2" x14ac:dyDescent="0.3">
      <c r="A763" s="21">
        <v>37623</v>
      </c>
      <c r="B763" s="22">
        <v>3.6278564211192091E-2</v>
      </c>
      <c r="C763" s="9">
        <f t="shared" si="56"/>
        <v>1.4785642111920932E-3</v>
      </c>
      <c r="D763" s="6">
        <f t="shared" si="57"/>
        <v>2.186152126618097E-6</v>
      </c>
      <c r="E763" s="6">
        <f t="shared" si="60"/>
        <v>1.4298268956685711E-3</v>
      </c>
      <c r="F763" s="6">
        <f t="shared" si="58"/>
        <v>0.77127949376119376</v>
      </c>
      <c r="G763" s="17">
        <v>2.0209372780393083E-2</v>
      </c>
      <c r="H763" s="9">
        <f t="shared" si="59"/>
        <v>8.7822519535777025E-3</v>
      </c>
      <c r="AC763" s="15"/>
      <c r="AD763" s="16"/>
    </row>
    <row r="764" spans="1:30" hidden="1" outlineLevel="2" x14ac:dyDescent="0.3">
      <c r="A764" s="21">
        <v>37624</v>
      </c>
      <c r="B764" s="22">
        <v>1.6089735345586572E-3</v>
      </c>
      <c r="C764" s="9">
        <f t="shared" si="56"/>
        <v>-3.3191026465441344E-2</v>
      </c>
      <c r="D764" s="6">
        <f t="shared" si="57"/>
        <v>1.1016442378296277E-3</v>
      </c>
      <c r="E764" s="6">
        <f t="shared" si="60"/>
        <v>2.186152126618097E-6</v>
      </c>
      <c r="F764" s="6">
        <f t="shared" si="58"/>
        <v>3.8687220192617504</v>
      </c>
      <c r="G764" s="17">
        <v>7.4665263185233191E-3</v>
      </c>
      <c r="H764" s="9">
        <f t="shared" si="59"/>
        <v>1.9669067134111241E-2</v>
      </c>
      <c r="AC764" s="15"/>
      <c r="AD764" s="16"/>
    </row>
    <row r="765" spans="1:30" hidden="1" outlineLevel="2" x14ac:dyDescent="0.3">
      <c r="A765" s="21">
        <v>37627</v>
      </c>
      <c r="B765" s="22">
        <v>2.4385193068769833E-2</v>
      </c>
      <c r="C765" s="9">
        <f t="shared" si="56"/>
        <v>-1.0414806931230165E-2</v>
      </c>
      <c r="D765" s="6">
        <f t="shared" si="57"/>
        <v>1.0846820341479988E-4</v>
      </c>
      <c r="E765" s="6">
        <f t="shared" si="60"/>
        <v>1.1016442378296277E-3</v>
      </c>
      <c r="F765" s="6">
        <f t="shared" si="58"/>
        <v>0.53534377614281281</v>
      </c>
      <c r="G765" s="17">
        <v>1.4056532223407581E-2</v>
      </c>
      <c r="H765" s="9">
        <f t="shared" si="59"/>
        <v>7.3167190471058333E-3</v>
      </c>
      <c r="AC765" s="15"/>
      <c r="AD765" s="16"/>
    </row>
    <row r="766" spans="1:30" hidden="1" outlineLevel="2" x14ac:dyDescent="0.3">
      <c r="A766" s="21">
        <v>37628</v>
      </c>
      <c r="B766" s="22">
        <v>7.1857270981577487E-3</v>
      </c>
      <c r="C766" s="9">
        <f t="shared" si="56"/>
        <v>-2.7614272901842249E-2</v>
      </c>
      <c r="D766" s="6">
        <f t="shared" si="57"/>
        <v>7.6254806789741918E-4</v>
      </c>
      <c r="E766" s="6">
        <f t="shared" si="60"/>
        <v>1.0846820341479988E-4</v>
      </c>
      <c r="F766" s="6">
        <f t="shared" si="58"/>
        <v>1.8759372315703937</v>
      </c>
      <c r="G766" s="17">
        <v>1.1832596049995526E-2</v>
      </c>
      <c r="H766" s="9">
        <f t="shared" si="59"/>
        <v>1.3696485795890834E-2</v>
      </c>
      <c r="AC766" s="15"/>
      <c r="AD766" s="16"/>
    </row>
    <row r="767" spans="1:30" hidden="1" outlineLevel="2" x14ac:dyDescent="0.3">
      <c r="A767" s="21">
        <v>37629</v>
      </c>
      <c r="B767" s="22">
        <v>-2.1535514514830156E-2</v>
      </c>
      <c r="C767" s="9">
        <f t="shared" si="56"/>
        <v>-5.6335514514830154E-2</v>
      </c>
      <c r="D767" s="6">
        <f t="shared" si="57"/>
        <v>3.1736901956506388E-3</v>
      </c>
      <c r="E767" s="6">
        <f t="shared" si="60"/>
        <v>7.6254806789741918E-4</v>
      </c>
      <c r="F767" s="6">
        <f t="shared" si="58"/>
        <v>1.3317644223284211</v>
      </c>
      <c r="G767" s="17">
        <v>9.939735422697599E-3</v>
      </c>
      <c r="H767" s="9">
        <f t="shared" si="59"/>
        <v>1.1540209800209098E-2</v>
      </c>
      <c r="AC767" s="15"/>
      <c r="AD767" s="16"/>
    </row>
    <row r="768" spans="1:30" hidden="1" outlineLevel="2" x14ac:dyDescent="0.3">
      <c r="A768" s="21">
        <v>37630</v>
      </c>
      <c r="B768" s="22">
        <v>2.6336877641694449E-2</v>
      </c>
      <c r="C768" s="9">
        <f t="shared" si="56"/>
        <v>-8.4631223583055484E-3</v>
      </c>
      <c r="D768" s="6">
        <f t="shared" si="57"/>
        <v>7.1624440051651264E-5</v>
      </c>
      <c r="E768" s="6">
        <f t="shared" si="60"/>
        <v>3.1736901956506388E-3</v>
      </c>
      <c r="F768" s="6">
        <f t="shared" si="58"/>
        <v>0.94235167046254265</v>
      </c>
      <c r="G768" s="17">
        <v>1.4692190219173746E-2</v>
      </c>
      <c r="H768" s="9">
        <f t="shared" si="59"/>
        <v>9.7074799534304611E-3</v>
      </c>
      <c r="AC768" s="15"/>
      <c r="AD768" s="16"/>
    </row>
    <row r="769" spans="1:30" hidden="1" outlineLevel="2" x14ac:dyDescent="0.3">
      <c r="A769" s="21">
        <v>37631</v>
      </c>
      <c r="B769" s="22">
        <v>6.4168151388547525E-3</v>
      </c>
      <c r="C769" s="9">
        <f t="shared" si="56"/>
        <v>-2.8383184861145244E-2</v>
      </c>
      <c r="D769" s="6">
        <f t="shared" si="57"/>
        <v>8.0560518286194459E-4</v>
      </c>
      <c r="E769" s="6">
        <f t="shared" si="60"/>
        <v>7.1624440051651264E-5</v>
      </c>
      <c r="F769" s="6">
        <f t="shared" si="58"/>
        <v>2.0486645587271508</v>
      </c>
      <c r="G769" s="17">
        <v>1.8481609450355256E-2</v>
      </c>
      <c r="H769" s="9">
        <f t="shared" si="59"/>
        <v>1.431315674031117E-2</v>
      </c>
      <c r="AC769" s="15"/>
      <c r="AD769" s="16"/>
    </row>
    <row r="770" spans="1:30" hidden="1" outlineLevel="2" x14ac:dyDescent="0.3">
      <c r="A770" s="21">
        <v>37634</v>
      </c>
      <c r="B770" s="22">
        <v>-1.1610719781013606E-3</v>
      </c>
      <c r="C770" s="9">
        <f t="shared" si="56"/>
        <v>-3.5961071978101361E-2</v>
      </c>
      <c r="D770" s="6">
        <f t="shared" si="57"/>
        <v>1.293198697814187E-3</v>
      </c>
      <c r="E770" s="6">
        <f t="shared" si="60"/>
        <v>8.0560518286194459E-4</v>
      </c>
      <c r="F770" s="6">
        <f t="shared" si="58"/>
        <v>3.2369075660631808</v>
      </c>
      <c r="G770" s="17">
        <v>1.5792263472668273E-2</v>
      </c>
      <c r="H770" s="9">
        <f t="shared" si="59"/>
        <v>1.7991407855037861E-2</v>
      </c>
      <c r="AC770" s="15"/>
      <c r="AD770" s="16"/>
    </row>
    <row r="771" spans="1:30" hidden="1" outlineLevel="2" x14ac:dyDescent="0.3">
      <c r="A771" s="21">
        <v>37635</v>
      </c>
      <c r="B771" s="22">
        <v>1.0285468549223646E-2</v>
      </c>
      <c r="C771" s="9">
        <f t="shared" si="56"/>
        <v>-2.4514531450776353E-2</v>
      </c>
      <c r="D771" s="6">
        <f t="shared" si="57"/>
        <v>6.0096225225110295E-4</v>
      </c>
      <c r="E771" s="6">
        <f t="shared" si="60"/>
        <v>1.293198697814187E-3</v>
      </c>
      <c r="F771" s="6">
        <f t="shared" si="58"/>
        <v>2.3657009281318997</v>
      </c>
      <c r="G771" s="17">
        <v>6.0818737157266522E-3</v>
      </c>
      <c r="H771" s="9">
        <f t="shared" si="59"/>
        <v>1.5380835244328896E-2</v>
      </c>
      <c r="AC771" s="15"/>
      <c r="AD771" s="16"/>
    </row>
    <row r="772" spans="1:30" hidden="1" outlineLevel="2" x14ac:dyDescent="0.3">
      <c r="A772" s="21">
        <v>37636</v>
      </c>
      <c r="B772" s="22">
        <v>-1.5304814657886341E-2</v>
      </c>
      <c r="C772" s="9">
        <f t="shared" si="56"/>
        <v>-5.010481465788634E-2</v>
      </c>
      <c r="D772" s="6">
        <f t="shared" si="57"/>
        <v>2.510492451901142E-3</v>
      </c>
      <c r="E772" s="6">
        <f t="shared" si="60"/>
        <v>6.0096225225110295E-4</v>
      </c>
      <c r="F772" s="6">
        <f t="shared" si="58"/>
        <v>0.35800035304939437</v>
      </c>
      <c r="G772" s="17">
        <v>1.0060583047881384E-2</v>
      </c>
      <c r="H772" s="9">
        <f t="shared" si="59"/>
        <v>5.983313070944846E-3</v>
      </c>
      <c r="AC772" s="15"/>
      <c r="AD772" s="16"/>
    </row>
    <row r="773" spans="1:30" hidden="1" outlineLevel="2" x14ac:dyDescent="0.3">
      <c r="A773" s="21">
        <v>37637</v>
      </c>
      <c r="B773" s="22">
        <v>-1.0515230996773626E-2</v>
      </c>
      <c r="C773" s="9">
        <f t="shared" si="56"/>
        <v>-4.531523099677362E-2</v>
      </c>
      <c r="D773" s="6">
        <f t="shared" si="57"/>
        <v>2.0534701602909528E-3</v>
      </c>
      <c r="E773" s="6">
        <f t="shared" si="60"/>
        <v>2.510492451901142E-3</v>
      </c>
      <c r="F773" s="6">
        <f t="shared" si="58"/>
        <v>0.9651632462159313</v>
      </c>
      <c r="G773" s="17">
        <v>1.1931941256788514E-2</v>
      </c>
      <c r="H773" s="9">
        <f t="shared" si="59"/>
        <v>9.8242722184186809E-3</v>
      </c>
      <c r="AC773" s="15"/>
      <c r="AD773" s="16"/>
    </row>
    <row r="774" spans="1:30" hidden="1" outlineLevel="2" x14ac:dyDescent="0.3">
      <c r="A774" s="21">
        <v>37638</v>
      </c>
      <c r="B774" s="22">
        <v>-3.3975466981901431E-2</v>
      </c>
      <c r="C774" s="9">
        <f t="shared" si="56"/>
        <v>-6.8775466981901429E-2</v>
      </c>
      <c r="D774" s="6">
        <f t="shared" si="57"/>
        <v>4.7300648585786136E-3</v>
      </c>
      <c r="E774" s="6">
        <f t="shared" si="60"/>
        <v>2.0534701602909528E-3</v>
      </c>
      <c r="F774" s="6">
        <f t="shared" si="58"/>
        <v>1.3541454187915059</v>
      </c>
      <c r="G774" s="17">
        <v>1.7288030592693116E-2</v>
      </c>
      <c r="H774" s="9">
        <f t="shared" si="59"/>
        <v>1.1636775407265992E-2</v>
      </c>
      <c r="AC774" s="15"/>
      <c r="AD774" s="16"/>
    </row>
    <row r="775" spans="1:30" hidden="1" outlineLevel="2" x14ac:dyDescent="0.3">
      <c r="A775" s="21">
        <v>37642</v>
      </c>
      <c r="B775" s="22">
        <v>-8.7139417131491242E-3</v>
      </c>
      <c r="C775" s="9">
        <f t="shared" si="56"/>
        <v>-4.3513941713149124E-2</v>
      </c>
      <c r="D775" s="6">
        <f t="shared" si="57"/>
        <v>1.8934631234153393E-3</v>
      </c>
      <c r="E775" s="6">
        <f t="shared" si="60"/>
        <v>4.7300648585786136E-3</v>
      </c>
      <c r="F775" s="6">
        <f t="shared" si="58"/>
        <v>2.8335651020746253</v>
      </c>
      <c r="G775" s="17">
        <v>9.6438133108780761E-3</v>
      </c>
      <c r="H775" s="9">
        <f t="shared" si="59"/>
        <v>1.6833196672274179E-2</v>
      </c>
      <c r="AC775" s="15"/>
      <c r="AD775" s="16"/>
    </row>
    <row r="776" spans="1:30" hidden="1" outlineLevel="2" x14ac:dyDescent="0.3">
      <c r="A776" s="21">
        <v>37643</v>
      </c>
      <c r="B776" s="22">
        <v>-3.5025677596502835E-3</v>
      </c>
      <c r="C776" s="9">
        <f t="shared" si="56"/>
        <v>-3.8302567759650283E-2</v>
      </c>
      <c r="D776" s="6">
        <f t="shared" si="57"/>
        <v>1.4670866969826012E-3</v>
      </c>
      <c r="E776" s="6">
        <f t="shared" si="60"/>
        <v>1.8934631234153393E-3</v>
      </c>
      <c r="F776" s="6">
        <f t="shared" si="58"/>
        <v>0.88751010029404809</v>
      </c>
      <c r="G776" s="17">
        <v>1.3341310531398972E-2</v>
      </c>
      <c r="H776" s="9">
        <f t="shared" si="59"/>
        <v>9.4207754473506489E-3</v>
      </c>
      <c r="AC776" s="15"/>
      <c r="AD776" s="16"/>
    </row>
    <row r="777" spans="1:30" hidden="1" outlineLevel="2" x14ac:dyDescent="0.3">
      <c r="A777" s="21">
        <v>37644</v>
      </c>
      <c r="B777" s="22">
        <v>2.0956122407068387E-2</v>
      </c>
      <c r="C777" s="9">
        <f t="shared" si="56"/>
        <v>-1.3843877592931611E-2</v>
      </c>
      <c r="D777" s="6">
        <f t="shared" si="57"/>
        <v>1.9165294680807395E-4</v>
      </c>
      <c r="E777" s="6">
        <f t="shared" si="60"/>
        <v>1.4670866969826012E-3</v>
      </c>
      <c r="F777" s="6">
        <f t="shared" si="58"/>
        <v>1.6907895578247383</v>
      </c>
      <c r="G777" s="17">
        <v>1.873136702165782E-2</v>
      </c>
      <c r="H777" s="9">
        <f t="shared" si="59"/>
        <v>1.3003036406258111E-2</v>
      </c>
      <c r="AC777" s="15"/>
      <c r="AD777" s="16"/>
    </row>
    <row r="778" spans="1:30" hidden="1" outlineLevel="2" x14ac:dyDescent="0.3">
      <c r="A778" s="21">
        <v>37645</v>
      </c>
      <c r="B778" s="22">
        <v>-3.3793015801449715E-2</v>
      </c>
      <c r="C778" s="9">
        <f t="shared" si="56"/>
        <v>-6.8593015801449719E-2</v>
      </c>
      <c r="D778" s="6">
        <f t="shared" si="57"/>
        <v>4.7050018167379311E-3</v>
      </c>
      <c r="E778" s="6">
        <f t="shared" si="60"/>
        <v>1.9165294680807395E-4</v>
      </c>
      <c r="F778" s="6">
        <f t="shared" si="58"/>
        <v>3.3247252467467621</v>
      </c>
      <c r="G778" s="17">
        <v>1.3515429695622128E-2</v>
      </c>
      <c r="H778" s="9">
        <f t="shared" si="59"/>
        <v>1.8233829128152874E-2</v>
      </c>
      <c r="AC778" s="15"/>
      <c r="AD778" s="16"/>
    </row>
    <row r="779" spans="1:30" hidden="1" outlineLevel="2" x14ac:dyDescent="0.3">
      <c r="A779" s="21">
        <v>37648</v>
      </c>
      <c r="B779" s="22">
        <v>-1.2649138928535659E-2</v>
      </c>
      <c r="C779" s="9">
        <f t="shared" si="56"/>
        <v>-4.7449138928535653E-2</v>
      </c>
      <c r="D779" s="6">
        <f t="shared" si="57"/>
        <v>2.2514207850594776E-3</v>
      </c>
      <c r="E779" s="6">
        <f t="shared" si="60"/>
        <v>4.7050018167379311E-3</v>
      </c>
      <c r="F779" s="6">
        <f t="shared" si="58"/>
        <v>1.7351548254238953</v>
      </c>
      <c r="G779" s="17">
        <v>1.8556052634519683E-2</v>
      </c>
      <c r="H779" s="9">
        <f t="shared" si="59"/>
        <v>1.3172527568480908E-2</v>
      </c>
      <c r="AC779" s="15"/>
      <c r="AD779" s="16"/>
    </row>
    <row r="780" spans="1:30" hidden="1" outlineLevel="2" x14ac:dyDescent="0.3">
      <c r="A780" s="21">
        <v>37649</v>
      </c>
      <c r="B780" s="22">
        <v>1.2678970738069012E-2</v>
      </c>
      <c r="C780" s="9">
        <f t="shared" si="56"/>
        <v>-2.2121029261930984E-2</v>
      </c>
      <c r="D780" s="6">
        <f t="shared" si="57"/>
        <v>4.8933993560720682E-4</v>
      </c>
      <c r="E780" s="6">
        <f t="shared" si="60"/>
        <v>2.2514207850594776E-3</v>
      </c>
      <c r="F780" s="6">
        <f t="shared" si="58"/>
        <v>3.2630423712331518</v>
      </c>
      <c r="G780" s="17">
        <v>1.4996203138336984E-2</v>
      </c>
      <c r="H780" s="9">
        <f t="shared" si="59"/>
        <v>1.8063893188438509E-2</v>
      </c>
      <c r="AC780" s="15"/>
      <c r="AD780" s="16"/>
    </row>
    <row r="781" spans="1:30" hidden="1" outlineLevel="2" x14ac:dyDescent="0.3">
      <c r="A781" s="21">
        <v>37650</v>
      </c>
      <c r="B781" s="22">
        <v>1.1762056187461274E-2</v>
      </c>
      <c r="C781" s="9">
        <f t="shared" ref="C781:C844" si="61">B781-B$5</f>
        <v>-2.3037943812538722E-2</v>
      </c>
      <c r="D781" s="6">
        <f t="shared" ref="D781:D844" si="62">C781^2</f>
        <v>5.3074685510969119E-4</v>
      </c>
      <c r="E781" s="6">
        <f t="shared" si="60"/>
        <v>4.8933993560720682E-4</v>
      </c>
      <c r="F781" s="6">
        <f t="shared" ref="F781:F844" si="63">B$6+B$7*E781+B$8*(G780*100)^2</f>
        <v>2.1339963545050811</v>
      </c>
      <c r="G781" s="17">
        <v>2.0251469735611774E-2</v>
      </c>
      <c r="H781" s="9">
        <f t="shared" ref="H781:H844" si="64">SQRT(F781)/100</f>
        <v>1.4608204388305502E-2</v>
      </c>
      <c r="AC781" s="15"/>
      <c r="AD781" s="16"/>
    </row>
    <row r="782" spans="1:30" hidden="1" outlineLevel="2" x14ac:dyDescent="0.3">
      <c r="A782" s="21">
        <v>37651</v>
      </c>
      <c r="B782" s="22">
        <v>-2.6646815622293624E-2</v>
      </c>
      <c r="C782" s="9">
        <f t="shared" si="61"/>
        <v>-6.1446815622293621E-2</v>
      </c>
      <c r="D782" s="6">
        <f t="shared" si="62"/>
        <v>3.7757111501201474E-3</v>
      </c>
      <c r="E782" s="6">
        <f t="shared" ref="E782:E845" si="65">D781</f>
        <v>5.3074685510969119E-4</v>
      </c>
      <c r="F782" s="6">
        <f t="shared" si="63"/>
        <v>3.8848483621176917</v>
      </c>
      <c r="G782" s="17">
        <v>1.3216308285212659E-2</v>
      </c>
      <c r="H782" s="9">
        <f t="shared" si="64"/>
        <v>1.9710018676088795E-2</v>
      </c>
      <c r="AC782" s="15"/>
      <c r="AD782" s="16"/>
    </row>
    <row r="783" spans="1:30" hidden="1" outlineLevel="2" x14ac:dyDescent="0.3">
      <c r="A783" s="21">
        <v>37652</v>
      </c>
      <c r="B783" s="22">
        <v>-1.0895194141860079E-3</v>
      </c>
      <c r="C783" s="9">
        <f t="shared" si="61"/>
        <v>-3.5889519414186007E-2</v>
      </c>
      <c r="D783" s="6">
        <f t="shared" si="62"/>
        <v>1.2880576037812342E-3</v>
      </c>
      <c r="E783" s="6">
        <f t="shared" si="65"/>
        <v>3.7757111501201474E-3</v>
      </c>
      <c r="F783" s="6">
        <f t="shared" si="63"/>
        <v>1.6595289071964641</v>
      </c>
      <c r="G783" s="17">
        <v>1.6826570852089103E-2</v>
      </c>
      <c r="H783" s="9">
        <f t="shared" si="64"/>
        <v>1.2882270402364887E-2</v>
      </c>
      <c r="AC783" s="15"/>
      <c r="AD783" s="16"/>
    </row>
    <row r="784" spans="1:30" hidden="1" outlineLevel="2" x14ac:dyDescent="0.3">
      <c r="A784" s="21">
        <v>37655</v>
      </c>
      <c r="B784" s="22">
        <v>2.1779452803645859E-3</v>
      </c>
      <c r="C784" s="9">
        <f t="shared" si="61"/>
        <v>-3.2622054719635411E-2</v>
      </c>
      <c r="D784" s="6">
        <f t="shared" si="62"/>
        <v>1.0641984541308871E-3</v>
      </c>
      <c r="E784" s="6">
        <f t="shared" si="65"/>
        <v>1.2880576037812342E-3</v>
      </c>
      <c r="F784" s="6">
        <f t="shared" si="63"/>
        <v>2.6845913066626133</v>
      </c>
      <c r="G784" s="17">
        <v>9.5557800219358072E-3</v>
      </c>
      <c r="H784" s="9">
        <f t="shared" si="64"/>
        <v>1.6384722477547839E-2</v>
      </c>
      <c r="AC784" s="15"/>
      <c r="AD784" s="16"/>
    </row>
    <row r="785" spans="1:30" hidden="1" outlineLevel="2" x14ac:dyDescent="0.3">
      <c r="A785" s="21">
        <v>37656</v>
      </c>
      <c r="B785" s="22">
        <v>-1.3414966702856895E-2</v>
      </c>
      <c r="C785" s="9">
        <f t="shared" si="61"/>
        <v>-4.8214966702856896E-2</v>
      </c>
      <c r="D785" s="6">
        <f t="shared" si="62"/>
        <v>2.3246830141575993E-3</v>
      </c>
      <c r="E785" s="6">
        <f t="shared" si="65"/>
        <v>1.0641984541308871E-3</v>
      </c>
      <c r="F785" s="6">
        <f t="shared" si="63"/>
        <v>0.87149200575589569</v>
      </c>
      <c r="G785" s="17">
        <v>1.5252684549190942E-2</v>
      </c>
      <c r="H785" s="9">
        <f t="shared" si="64"/>
        <v>9.3353736173540248E-3</v>
      </c>
      <c r="AC785" s="15"/>
      <c r="AD785" s="16"/>
    </row>
    <row r="786" spans="1:30" hidden="1" outlineLevel="2" x14ac:dyDescent="0.3">
      <c r="A786" s="21">
        <v>37657</v>
      </c>
      <c r="B786" s="22">
        <v>-3.5664520157125076E-3</v>
      </c>
      <c r="C786" s="9">
        <f t="shared" si="61"/>
        <v>-3.8366452015712503E-2</v>
      </c>
      <c r="D786" s="6">
        <f t="shared" si="62"/>
        <v>1.4719846402739701E-3</v>
      </c>
      <c r="E786" s="6">
        <f t="shared" si="65"/>
        <v>2.3246830141575993E-3</v>
      </c>
      <c r="F786" s="6">
        <f t="shared" si="63"/>
        <v>2.2074211949004972</v>
      </c>
      <c r="G786" s="17">
        <v>1.8768666394789576E-2</v>
      </c>
      <c r="H786" s="9">
        <f t="shared" si="64"/>
        <v>1.4857392755461831E-2</v>
      </c>
      <c r="AC786" s="15"/>
      <c r="AD786" s="16"/>
    </row>
    <row r="787" spans="1:30" hidden="1" outlineLevel="2" x14ac:dyDescent="0.3">
      <c r="A787" s="21">
        <v>37658</v>
      </c>
      <c r="B787" s="22">
        <v>1.7668855312349038E-4</v>
      </c>
      <c r="C787" s="9">
        <f t="shared" si="61"/>
        <v>-3.4623311446876505E-2</v>
      </c>
      <c r="D787" s="6">
        <f t="shared" si="62"/>
        <v>1.1987736955474096E-3</v>
      </c>
      <c r="E787" s="6">
        <f t="shared" si="65"/>
        <v>1.4719846402739701E-3</v>
      </c>
      <c r="F787" s="6">
        <f t="shared" si="63"/>
        <v>3.3380113182507705</v>
      </c>
      <c r="G787" s="17">
        <v>9.7573879243583635E-3</v>
      </c>
      <c r="H787" s="9">
        <f t="shared" si="64"/>
        <v>1.8270225281180226E-2</v>
      </c>
      <c r="AC787" s="15"/>
      <c r="AD787" s="16"/>
    </row>
    <row r="788" spans="1:30" hidden="1" outlineLevel="2" x14ac:dyDescent="0.3">
      <c r="A788" s="21">
        <v>37659</v>
      </c>
      <c r="B788" s="22">
        <v>-1.4906250873382943E-2</v>
      </c>
      <c r="C788" s="9">
        <f t="shared" si="61"/>
        <v>-4.9706250873382943E-2</v>
      </c>
      <c r="D788" s="6">
        <f t="shared" si="62"/>
        <v>2.4707113758876825E-3</v>
      </c>
      <c r="E788" s="6">
        <f t="shared" si="65"/>
        <v>1.1987736955474096E-3</v>
      </c>
      <c r="F788" s="6">
        <f t="shared" si="63"/>
        <v>0.90830200125230209</v>
      </c>
      <c r="G788" s="17">
        <v>1.5584320742638963E-2</v>
      </c>
      <c r="H788" s="9">
        <f t="shared" si="64"/>
        <v>9.5304879269232697E-3</v>
      </c>
      <c r="AC788" s="15"/>
      <c r="AD788" s="16"/>
    </row>
    <row r="789" spans="1:30" hidden="1" outlineLevel="2" x14ac:dyDescent="0.3">
      <c r="A789" s="21">
        <v>37662</v>
      </c>
      <c r="B789" s="22">
        <v>1.1019309975388107E-2</v>
      </c>
      <c r="C789" s="9">
        <f t="shared" si="61"/>
        <v>-2.3780690024611889E-2</v>
      </c>
      <c r="D789" s="6">
        <f t="shared" si="62"/>
        <v>5.6552121804667537E-4</v>
      </c>
      <c r="E789" s="6">
        <f t="shared" si="65"/>
        <v>2.4707113758876825E-3</v>
      </c>
      <c r="F789" s="6">
        <f t="shared" si="63"/>
        <v>2.304091099325464</v>
      </c>
      <c r="G789" s="17">
        <v>1.2520618186484266E-2</v>
      </c>
      <c r="H789" s="9">
        <f t="shared" si="64"/>
        <v>1.5179232850593813E-2</v>
      </c>
      <c r="AC789" s="15"/>
      <c r="AD789" s="16"/>
    </row>
    <row r="790" spans="1:30" hidden="1" outlineLevel="2" x14ac:dyDescent="0.3">
      <c r="A790" s="21">
        <v>37663</v>
      </c>
      <c r="B790" s="22">
        <v>-9.4137882725347892E-4</v>
      </c>
      <c r="C790" s="9">
        <f t="shared" si="61"/>
        <v>-3.5741378827253478E-2</v>
      </c>
      <c r="D790" s="6">
        <f t="shared" si="62"/>
        <v>1.2774461604732432E-3</v>
      </c>
      <c r="E790" s="6">
        <f t="shared" si="65"/>
        <v>5.6552121804667537E-4</v>
      </c>
      <c r="F790" s="6">
        <f t="shared" si="63"/>
        <v>1.4901278371844233</v>
      </c>
      <c r="G790" s="17">
        <v>1.5090913336205663E-2</v>
      </c>
      <c r="H790" s="9">
        <f t="shared" si="64"/>
        <v>1.2207079246013042E-2</v>
      </c>
      <c r="AC790" s="15"/>
      <c r="AD790" s="16"/>
    </row>
    <row r="791" spans="1:30" hidden="1" outlineLevel="2" x14ac:dyDescent="0.3">
      <c r="A791" s="21">
        <v>37664</v>
      </c>
      <c r="B791" s="22">
        <v>-1.28107706902284E-2</v>
      </c>
      <c r="C791" s="9">
        <f t="shared" si="61"/>
        <v>-4.7610770690228399E-2</v>
      </c>
      <c r="D791" s="6">
        <f t="shared" si="62"/>
        <v>2.2667854857175117E-3</v>
      </c>
      <c r="E791" s="6">
        <f t="shared" si="65"/>
        <v>1.2774461604732432E-3</v>
      </c>
      <c r="F791" s="6">
        <f t="shared" si="63"/>
        <v>2.1609705583670471</v>
      </c>
      <c r="G791" s="17">
        <v>1.1211382868177491E-2</v>
      </c>
      <c r="H791" s="9">
        <f t="shared" si="64"/>
        <v>1.4700239992486677E-2</v>
      </c>
      <c r="AC791" s="15"/>
      <c r="AD791" s="16"/>
    </row>
    <row r="792" spans="1:30" hidden="1" outlineLevel="2" x14ac:dyDescent="0.3">
      <c r="A792" s="21">
        <v>37665</v>
      </c>
      <c r="B792" s="22">
        <v>-1.197014197381542E-3</v>
      </c>
      <c r="C792" s="9">
        <f t="shared" si="61"/>
        <v>-3.5997014197381542E-2</v>
      </c>
      <c r="D792" s="6">
        <f t="shared" si="62"/>
        <v>1.2957850311264884E-3</v>
      </c>
      <c r="E792" s="6">
        <f t="shared" si="65"/>
        <v>2.2667854857175117E-3</v>
      </c>
      <c r="F792" s="6">
        <f t="shared" si="63"/>
        <v>1.1965336462407676</v>
      </c>
      <c r="G792" s="17">
        <v>1.2757546594217193E-2</v>
      </c>
      <c r="H792" s="9">
        <f t="shared" si="64"/>
        <v>1.0938618039957184E-2</v>
      </c>
      <c r="AC792" s="15"/>
      <c r="AD792" s="16"/>
    </row>
    <row r="793" spans="1:30" hidden="1" outlineLevel="2" x14ac:dyDescent="0.3">
      <c r="A793" s="21">
        <v>37666</v>
      </c>
      <c r="B793" s="22">
        <v>2.5298903934836289E-2</v>
      </c>
      <c r="C793" s="9">
        <f t="shared" si="61"/>
        <v>-9.5010960651637083E-3</v>
      </c>
      <c r="D793" s="6">
        <f t="shared" si="62"/>
        <v>9.0270826439469297E-5</v>
      </c>
      <c r="E793" s="6">
        <f t="shared" si="65"/>
        <v>1.2957850311264884E-3</v>
      </c>
      <c r="F793" s="6">
        <f t="shared" si="63"/>
        <v>1.5467741987560293</v>
      </c>
      <c r="G793" s="17">
        <v>1.2050852809759727E-2</v>
      </c>
      <c r="H793" s="9">
        <f t="shared" si="64"/>
        <v>1.2436937720982724E-2</v>
      </c>
      <c r="AC793" s="15"/>
      <c r="AD793" s="16"/>
    </row>
    <row r="794" spans="1:30" hidden="1" outlineLevel="2" x14ac:dyDescent="0.3">
      <c r="A794" s="21">
        <v>37670</v>
      </c>
      <c r="B794" s="22">
        <v>2.7381435157095551E-2</v>
      </c>
      <c r="C794" s="9">
        <f t="shared" si="61"/>
        <v>-7.4185648429044466E-3</v>
      </c>
      <c r="D794" s="6">
        <f t="shared" si="62"/>
        <v>5.5035104328377877E-5</v>
      </c>
      <c r="E794" s="6">
        <f t="shared" si="65"/>
        <v>9.0270826439469297E-5</v>
      </c>
      <c r="F794" s="6">
        <f t="shared" si="63"/>
        <v>1.3810008049506008</v>
      </c>
      <c r="G794" s="17">
        <v>1.1152754528896695E-2</v>
      </c>
      <c r="H794" s="9">
        <f t="shared" si="64"/>
        <v>1.1751599061194187E-2</v>
      </c>
      <c r="AC794" s="15"/>
      <c r="AD794" s="16"/>
    </row>
    <row r="795" spans="1:30" hidden="1" outlineLevel="2" x14ac:dyDescent="0.3">
      <c r="A795" s="21">
        <v>37671</v>
      </c>
      <c r="B795" s="22">
        <v>-9.1166099513178504E-3</v>
      </c>
      <c r="C795" s="9">
        <f t="shared" si="61"/>
        <v>-4.3916609951317846E-2</v>
      </c>
      <c r="D795" s="6">
        <f t="shared" si="62"/>
        <v>1.9286686296161896E-3</v>
      </c>
      <c r="E795" s="6">
        <f t="shared" si="65"/>
        <v>5.5035104328377877E-5</v>
      </c>
      <c r="F795" s="6">
        <f t="shared" si="63"/>
        <v>1.1840276470057378</v>
      </c>
      <c r="G795" s="17">
        <v>1.1972103137471667E-2</v>
      </c>
      <c r="H795" s="9">
        <f t="shared" si="64"/>
        <v>1.0881303446764721E-2</v>
      </c>
      <c r="AC795" s="15"/>
      <c r="AD795" s="16"/>
    </row>
    <row r="796" spans="1:30" hidden="1" outlineLevel="2" x14ac:dyDescent="0.3">
      <c r="A796" s="21">
        <v>37672</v>
      </c>
      <c r="B796" s="22">
        <v>-2.318446316378162E-3</v>
      </c>
      <c r="C796" s="9">
        <f t="shared" si="61"/>
        <v>-3.7118446316378159E-2</v>
      </c>
      <c r="D796" s="6">
        <f t="shared" si="62"/>
        <v>1.3777790569418473E-3</v>
      </c>
      <c r="E796" s="6">
        <f t="shared" si="65"/>
        <v>1.9286686296161896E-3</v>
      </c>
      <c r="F796" s="6">
        <f t="shared" si="63"/>
        <v>1.3632132705059261</v>
      </c>
      <c r="G796" s="17">
        <v>7.8428812021101788E-3</v>
      </c>
      <c r="H796" s="9">
        <f t="shared" si="64"/>
        <v>1.1675672445328047E-2</v>
      </c>
      <c r="AC796" s="15"/>
      <c r="AD796" s="16"/>
    </row>
    <row r="797" spans="1:30" hidden="1" outlineLevel="2" x14ac:dyDescent="0.3">
      <c r="A797" s="21">
        <v>37673</v>
      </c>
      <c r="B797" s="22">
        <v>1.3275105173722667E-2</v>
      </c>
      <c r="C797" s="9">
        <f t="shared" si="61"/>
        <v>-2.1524894826277331E-2</v>
      </c>
      <c r="D797" s="6">
        <f t="shared" si="62"/>
        <v>4.6332109728230059E-4</v>
      </c>
      <c r="E797" s="6">
        <f t="shared" si="65"/>
        <v>1.3777790569418473E-3</v>
      </c>
      <c r="F797" s="6">
        <f t="shared" si="63"/>
        <v>0.58981811175440968</v>
      </c>
      <c r="G797" s="17">
        <v>1.730713455900057E-2</v>
      </c>
      <c r="H797" s="9">
        <f t="shared" si="64"/>
        <v>7.6799616649720955E-3</v>
      </c>
      <c r="AC797" s="15"/>
      <c r="AD797" s="16"/>
    </row>
    <row r="798" spans="1:30" hidden="1" outlineLevel="2" x14ac:dyDescent="0.3">
      <c r="A798" s="21">
        <v>37676</v>
      </c>
      <c r="B798" s="22">
        <v>-1.9945270304896658E-2</v>
      </c>
      <c r="C798" s="9">
        <f t="shared" si="61"/>
        <v>-5.4745270304896655E-2</v>
      </c>
      <c r="D798" s="6">
        <f t="shared" si="62"/>
        <v>2.9970446207561994E-3</v>
      </c>
      <c r="E798" s="6">
        <f t="shared" si="65"/>
        <v>4.6332109728230059E-4</v>
      </c>
      <c r="F798" s="6">
        <f t="shared" si="63"/>
        <v>2.8395943709689231</v>
      </c>
      <c r="G798" s="17">
        <v>8.4870115759153372E-3</v>
      </c>
      <c r="H798" s="9">
        <f t="shared" si="64"/>
        <v>1.6851096020641873E-2</v>
      </c>
      <c r="AC798" s="15"/>
      <c r="AD798" s="16"/>
    </row>
    <row r="799" spans="1:30" hidden="1" outlineLevel="2" x14ac:dyDescent="0.3">
      <c r="A799" s="21">
        <v>37677</v>
      </c>
      <c r="B799" s="22">
        <v>4.9785689266864811E-3</v>
      </c>
      <c r="C799" s="9">
        <f t="shared" si="61"/>
        <v>-2.9821431073313517E-2</v>
      </c>
      <c r="D799" s="6">
        <f t="shared" si="62"/>
        <v>8.89317751260389E-4</v>
      </c>
      <c r="E799" s="6">
        <f t="shared" si="65"/>
        <v>2.9970446207561994E-3</v>
      </c>
      <c r="F799" s="6">
        <f t="shared" si="63"/>
        <v>0.68932231188450099</v>
      </c>
      <c r="G799" s="17">
        <v>2.1983820833274513E-2</v>
      </c>
      <c r="H799" s="9">
        <f t="shared" si="64"/>
        <v>8.3025436577262336E-3</v>
      </c>
      <c r="AC799" s="15"/>
      <c r="AD799" s="16"/>
    </row>
    <row r="800" spans="1:30" hidden="1" outlineLevel="2" x14ac:dyDescent="0.3">
      <c r="A800" s="21">
        <v>37678</v>
      </c>
      <c r="B800" s="22">
        <v>-1.9220640196774552E-2</v>
      </c>
      <c r="C800" s="9">
        <f t="shared" si="61"/>
        <v>-5.402064019677455E-2</v>
      </c>
      <c r="D800" s="6">
        <f t="shared" si="62"/>
        <v>2.9182295672693743E-3</v>
      </c>
      <c r="E800" s="6">
        <f t="shared" si="65"/>
        <v>8.89317751260389E-4</v>
      </c>
      <c r="F800" s="6">
        <f t="shared" si="63"/>
        <v>4.5764350081210861</v>
      </c>
      <c r="G800" s="17">
        <v>1.3237071347897479E-2</v>
      </c>
      <c r="H800" s="9">
        <f t="shared" si="64"/>
        <v>2.1392603881063864E-2</v>
      </c>
      <c r="AC800" s="15"/>
      <c r="AD800" s="16"/>
    </row>
    <row r="801" spans="1:30" hidden="1" outlineLevel="2" x14ac:dyDescent="0.3">
      <c r="A801" s="21">
        <v>37679</v>
      </c>
      <c r="B801" s="22">
        <v>1.5421019194589389E-2</v>
      </c>
      <c r="C801" s="9">
        <f t="shared" si="61"/>
        <v>-1.937898080541061E-2</v>
      </c>
      <c r="D801" s="6">
        <f t="shared" si="62"/>
        <v>3.7554489705647284E-4</v>
      </c>
      <c r="E801" s="6">
        <f t="shared" si="65"/>
        <v>2.9182295672693743E-3</v>
      </c>
      <c r="F801" s="6">
        <f t="shared" si="63"/>
        <v>1.664676716688823</v>
      </c>
      <c r="G801" s="17">
        <v>1.3730959508997997E-2</v>
      </c>
      <c r="H801" s="9">
        <f t="shared" si="64"/>
        <v>1.2902235142365151E-2</v>
      </c>
      <c r="AC801" s="15"/>
      <c r="AD801" s="16"/>
    </row>
    <row r="802" spans="1:30" hidden="1" outlineLevel="2" x14ac:dyDescent="0.3">
      <c r="A802" s="21">
        <v>37680</v>
      </c>
      <c r="B802" s="22">
        <v>1.0205072539527144E-2</v>
      </c>
      <c r="C802" s="9">
        <f t="shared" si="61"/>
        <v>-2.4594927460472853E-2</v>
      </c>
      <c r="D802" s="6">
        <f t="shared" si="62"/>
        <v>6.0491045678592165E-4</v>
      </c>
      <c r="E802" s="6">
        <f t="shared" si="65"/>
        <v>3.7554489705647284E-4</v>
      </c>
      <c r="F802" s="6">
        <f t="shared" si="63"/>
        <v>1.7904400346944924</v>
      </c>
      <c r="G802" s="17">
        <v>8.3466796191338285E-3</v>
      </c>
      <c r="H802" s="9">
        <f t="shared" si="64"/>
        <v>1.3380732546069711E-2</v>
      </c>
      <c r="AC802" s="15"/>
      <c r="AD802" s="16"/>
    </row>
    <row r="803" spans="1:30" hidden="1" outlineLevel="2" x14ac:dyDescent="0.3">
      <c r="A803" s="21">
        <v>37683</v>
      </c>
      <c r="B803" s="22">
        <v>-1.2965728525404898E-2</v>
      </c>
      <c r="C803" s="9">
        <f t="shared" si="61"/>
        <v>-4.7765728525404894E-2</v>
      </c>
      <c r="D803" s="6">
        <f t="shared" si="62"/>
        <v>2.2815648215626788E-3</v>
      </c>
      <c r="E803" s="6">
        <f t="shared" si="65"/>
        <v>6.0491045678592165E-4</v>
      </c>
      <c r="F803" s="6">
        <f t="shared" si="63"/>
        <v>0.66687180783381017</v>
      </c>
      <c r="G803" s="17">
        <v>1.612540631144653E-2</v>
      </c>
      <c r="H803" s="9">
        <f t="shared" si="64"/>
        <v>8.1662219406149501E-3</v>
      </c>
      <c r="AC803" s="15"/>
      <c r="AD803" s="16"/>
    </row>
    <row r="804" spans="1:30" hidden="1" outlineLevel="2" x14ac:dyDescent="0.3">
      <c r="A804" s="21">
        <v>37684</v>
      </c>
      <c r="B804" s="22">
        <v>-9.5280274950832709E-3</v>
      </c>
      <c r="C804" s="9">
        <f t="shared" si="61"/>
        <v>-4.4328027495083272E-2</v>
      </c>
      <c r="D804" s="6">
        <f t="shared" si="62"/>
        <v>1.9649740216048585E-3</v>
      </c>
      <c r="E804" s="6">
        <f t="shared" si="65"/>
        <v>2.2815648215626788E-3</v>
      </c>
      <c r="F804" s="6">
        <f t="shared" si="63"/>
        <v>2.4662558035656321</v>
      </c>
      <c r="G804" s="17">
        <v>5.2521586776669909E-3</v>
      </c>
      <c r="H804" s="9">
        <f t="shared" si="64"/>
        <v>1.5704317252162325E-2</v>
      </c>
      <c r="AC804" s="15"/>
      <c r="AD804" s="16"/>
    </row>
    <row r="805" spans="1:30" hidden="1" outlineLevel="2" x14ac:dyDescent="0.3">
      <c r="A805" s="21">
        <v>37685</v>
      </c>
      <c r="B805" s="22">
        <v>5.0568947858706725E-3</v>
      </c>
      <c r="C805" s="9">
        <f t="shared" si="61"/>
        <v>-2.9743105214129324E-2</v>
      </c>
      <c r="D805" s="6">
        <f t="shared" si="62"/>
        <v>8.8465230777876698E-4</v>
      </c>
      <c r="E805" s="6">
        <f t="shared" si="65"/>
        <v>1.9649740216048585E-3</v>
      </c>
      <c r="F805" s="6">
        <f t="shared" si="63"/>
        <v>0.26918314784411335</v>
      </c>
      <c r="G805" s="17">
        <v>7.1333692383450499E-3</v>
      </c>
      <c r="H805" s="9">
        <f t="shared" si="64"/>
        <v>5.1882863051696884E-3</v>
      </c>
      <c r="AC805" s="15"/>
      <c r="AD805" s="16"/>
    </row>
    <row r="806" spans="1:30" hidden="1" outlineLevel="2" x14ac:dyDescent="0.3">
      <c r="A806" s="21">
        <v>37686</v>
      </c>
      <c r="B806" s="22">
        <v>-8.7954210610211199E-3</v>
      </c>
      <c r="C806" s="9">
        <f t="shared" si="61"/>
        <v>-4.3595421061021114E-2</v>
      </c>
      <c r="D806" s="6">
        <f t="shared" si="62"/>
        <v>1.9005607374877234E-3</v>
      </c>
      <c r="E806" s="6">
        <f t="shared" si="65"/>
        <v>8.8465230777876698E-4</v>
      </c>
      <c r="F806" s="6">
        <f t="shared" si="63"/>
        <v>0.48935762790694015</v>
      </c>
      <c r="G806" s="17">
        <v>9.0960438068455295E-3</v>
      </c>
      <c r="H806" s="9">
        <f t="shared" si="64"/>
        <v>6.9954101231231624E-3</v>
      </c>
      <c r="AC806" s="15"/>
      <c r="AD806" s="16"/>
    </row>
    <row r="807" spans="1:30" hidden="1" outlineLevel="2" x14ac:dyDescent="0.3">
      <c r="A807" s="21">
        <v>37687</v>
      </c>
      <c r="B807" s="22">
        <v>1.8403829812775961E-3</v>
      </c>
      <c r="C807" s="9">
        <f t="shared" si="61"/>
        <v>-3.2959617018722402E-2</v>
      </c>
      <c r="D807" s="6">
        <f t="shared" si="62"/>
        <v>1.0863363540208554E-3</v>
      </c>
      <c r="E807" s="6">
        <f t="shared" si="65"/>
        <v>1.9005607374877234E-3</v>
      </c>
      <c r="F807" s="6">
        <f t="shared" si="63"/>
        <v>0.79048452686918413</v>
      </c>
      <c r="G807" s="17">
        <v>1.8544680497190196E-2</v>
      </c>
      <c r="H807" s="9">
        <f t="shared" si="64"/>
        <v>8.8909196761031654E-3</v>
      </c>
      <c r="AC807" s="15"/>
      <c r="AD807" s="16"/>
    </row>
    <row r="808" spans="1:30" hidden="1" outlineLevel="2" x14ac:dyDescent="0.3">
      <c r="A808" s="21">
        <v>37690</v>
      </c>
      <c r="B808" s="22">
        <v>-2.0839443134064072E-2</v>
      </c>
      <c r="C808" s="9">
        <f t="shared" si="61"/>
        <v>-5.5639443134064069E-2</v>
      </c>
      <c r="D808" s="6">
        <f t="shared" si="62"/>
        <v>3.0957476322687493E-3</v>
      </c>
      <c r="E808" s="6">
        <f t="shared" si="65"/>
        <v>1.0863363540208554E-3</v>
      </c>
      <c r="F808" s="6">
        <f t="shared" si="63"/>
        <v>3.2589950148236286</v>
      </c>
      <c r="G808" s="17">
        <v>1.1761934999646893E-2</v>
      </c>
      <c r="H808" s="9">
        <f t="shared" si="64"/>
        <v>1.8052686821699502E-2</v>
      </c>
      <c r="AC808" s="15"/>
      <c r="AD808" s="16"/>
    </row>
    <row r="809" spans="1:30" hidden="1" outlineLevel="2" x14ac:dyDescent="0.3">
      <c r="A809" s="21">
        <v>37691</v>
      </c>
      <c r="B809" s="22">
        <v>-5.4121367215650079E-3</v>
      </c>
      <c r="C809" s="9">
        <f t="shared" si="61"/>
        <v>-4.0212136721565005E-2</v>
      </c>
      <c r="D809" s="6">
        <f t="shared" si="62"/>
        <v>1.6170159397138368E-3</v>
      </c>
      <c r="E809" s="6">
        <f t="shared" si="65"/>
        <v>3.0957476322687493E-3</v>
      </c>
      <c r="F809" s="6">
        <f t="shared" si="63"/>
        <v>1.316124905503548</v>
      </c>
      <c r="G809" s="17">
        <v>9.9027813377519161E-3</v>
      </c>
      <c r="H809" s="9">
        <f t="shared" si="64"/>
        <v>1.1472248713759426E-2</v>
      </c>
      <c r="AC809" s="15"/>
      <c r="AD809" s="16"/>
    </row>
    <row r="810" spans="1:30" hidden="1" outlineLevel="2" x14ac:dyDescent="0.3">
      <c r="A810" s="21">
        <v>37692</v>
      </c>
      <c r="B810" s="22">
        <v>6.0924555784104663E-3</v>
      </c>
      <c r="C810" s="9">
        <f t="shared" si="61"/>
        <v>-2.8707544421589532E-2</v>
      </c>
      <c r="D810" s="6">
        <f t="shared" si="62"/>
        <v>8.2412310671753624E-4</v>
      </c>
      <c r="E810" s="6">
        <f t="shared" si="65"/>
        <v>1.6170159397138368E-3</v>
      </c>
      <c r="F810" s="6">
        <f t="shared" si="63"/>
        <v>0.93534148717981813</v>
      </c>
      <c r="G810" s="17">
        <v>1.4838270263749677E-2</v>
      </c>
      <c r="H810" s="9">
        <f t="shared" si="64"/>
        <v>9.6713054298776975E-3</v>
      </c>
      <c r="AC810" s="15"/>
      <c r="AD810" s="16"/>
    </row>
    <row r="811" spans="1:30" hidden="1" outlineLevel="2" x14ac:dyDescent="0.3">
      <c r="A811" s="21">
        <v>37693</v>
      </c>
      <c r="B811" s="22">
        <v>4.6977946402623337E-2</v>
      </c>
      <c r="C811" s="9">
        <f t="shared" si="61"/>
        <v>1.2177946402623339E-2</v>
      </c>
      <c r="D811" s="6">
        <f t="shared" si="62"/>
        <v>1.4830237858516675E-4</v>
      </c>
      <c r="E811" s="6">
        <f t="shared" si="65"/>
        <v>8.2412310671753624E-4</v>
      </c>
      <c r="F811" s="6">
        <f t="shared" si="63"/>
        <v>2.0894770775770191</v>
      </c>
      <c r="G811" s="17">
        <v>2.3259576180941485E-2</v>
      </c>
      <c r="H811" s="9">
        <f t="shared" si="64"/>
        <v>1.4455023616642828E-2</v>
      </c>
      <c r="AC811" s="15"/>
      <c r="AD811" s="16"/>
    </row>
    <row r="812" spans="1:30" hidden="1" outlineLevel="2" x14ac:dyDescent="0.3">
      <c r="A812" s="21">
        <v>37694</v>
      </c>
      <c r="B812" s="22">
        <v>-3.282708474350564E-4</v>
      </c>
      <c r="C812" s="9">
        <f t="shared" si="61"/>
        <v>-3.5128270847435056E-2</v>
      </c>
      <c r="D812" s="6">
        <f t="shared" si="62"/>
        <v>1.2339954127307557E-3</v>
      </c>
      <c r="E812" s="6">
        <f t="shared" si="65"/>
        <v>1.4830237858516675E-4</v>
      </c>
      <c r="F812" s="6">
        <f t="shared" si="63"/>
        <v>5.1219619840953854</v>
      </c>
      <c r="G812" s="17">
        <v>1.1376060480146381E-2</v>
      </c>
      <c r="H812" s="9">
        <f t="shared" si="64"/>
        <v>2.2631751996024047E-2</v>
      </c>
      <c r="AC812" s="15"/>
      <c r="AD812" s="16"/>
    </row>
    <row r="813" spans="1:30" hidden="1" outlineLevel="2" x14ac:dyDescent="0.3">
      <c r="A813" s="21">
        <v>37697</v>
      </c>
      <c r="B813" s="22">
        <v>3.8019703135492335E-2</v>
      </c>
      <c r="C813" s="9">
        <f t="shared" si="61"/>
        <v>3.2197031354923369E-3</v>
      </c>
      <c r="D813" s="6">
        <f t="shared" si="62"/>
        <v>1.0366488280699185E-5</v>
      </c>
      <c r="E813" s="6">
        <f t="shared" si="65"/>
        <v>1.2339954127307557E-3</v>
      </c>
      <c r="F813" s="6">
        <f t="shared" si="63"/>
        <v>1.2316390701232569</v>
      </c>
      <c r="G813" s="17">
        <v>2.1990533565059006E-2</v>
      </c>
      <c r="H813" s="9">
        <f t="shared" si="64"/>
        <v>1.1097923545074804E-2</v>
      </c>
      <c r="AC813" s="15"/>
      <c r="AD813" s="16"/>
    </row>
    <row r="814" spans="1:30" hidden="1" outlineLevel="2" x14ac:dyDescent="0.3">
      <c r="A814" s="21">
        <v>37698</v>
      </c>
      <c r="B814" s="22">
        <v>5.9295288304992873E-3</v>
      </c>
      <c r="C814" s="9">
        <f t="shared" si="61"/>
        <v>-2.887047116950071E-2</v>
      </c>
      <c r="D814" s="6">
        <f t="shared" si="62"/>
        <v>8.3350410554897168E-4</v>
      </c>
      <c r="E814" s="6">
        <f t="shared" si="65"/>
        <v>1.0366488280699185E-5</v>
      </c>
      <c r="F814" s="6">
        <f t="shared" si="63"/>
        <v>4.579180299021929</v>
      </c>
      <c r="G814" s="17">
        <v>1.1510394141622375E-2</v>
      </c>
      <c r="H814" s="9">
        <f t="shared" si="64"/>
        <v>2.1399019367769938E-2</v>
      </c>
      <c r="AC814" s="15"/>
      <c r="AD814" s="16"/>
    </row>
    <row r="815" spans="1:30" hidden="1" outlineLevel="2" x14ac:dyDescent="0.3">
      <c r="A815" s="21">
        <v>37699</v>
      </c>
      <c r="B815" s="22">
        <v>-2.4879035324234015E-3</v>
      </c>
      <c r="C815" s="9">
        <f t="shared" si="61"/>
        <v>-3.7287903532423401E-2</v>
      </c>
      <c r="D815" s="6">
        <f t="shared" si="62"/>
        <v>1.3903877498433136E-3</v>
      </c>
      <c r="E815" s="6">
        <f t="shared" si="65"/>
        <v>8.3350410554897168E-4</v>
      </c>
      <c r="F815" s="6">
        <f t="shared" si="63"/>
        <v>1.2606780746983988</v>
      </c>
      <c r="G815" s="17">
        <v>1.2799993975608078E-2</v>
      </c>
      <c r="H815" s="9">
        <f t="shared" si="64"/>
        <v>1.1227992138839422E-2</v>
      </c>
      <c r="AC815" s="15"/>
      <c r="AD815" s="16"/>
    </row>
    <row r="816" spans="1:30" hidden="1" outlineLevel="2" x14ac:dyDescent="0.3">
      <c r="A816" s="21">
        <v>37700</v>
      </c>
      <c r="B816" s="22">
        <v>4.0717192317064237E-3</v>
      </c>
      <c r="C816" s="9">
        <f t="shared" si="61"/>
        <v>-3.0728280768293575E-2</v>
      </c>
      <c r="D816" s="6">
        <f t="shared" si="62"/>
        <v>9.4422723897508078E-4</v>
      </c>
      <c r="E816" s="6">
        <f t="shared" si="65"/>
        <v>1.3903877498433136E-3</v>
      </c>
      <c r="F816" s="6">
        <f t="shared" si="63"/>
        <v>1.5570330320462422</v>
      </c>
      <c r="G816" s="17">
        <v>1.9380185157306978E-2</v>
      </c>
      <c r="H816" s="9">
        <f t="shared" si="64"/>
        <v>1.2478112966495545E-2</v>
      </c>
      <c r="AC816" s="15"/>
      <c r="AD816" s="16"/>
    </row>
    <row r="817" spans="1:30" hidden="1" outlineLevel="2" x14ac:dyDescent="0.3">
      <c r="A817" s="21">
        <v>37701</v>
      </c>
      <c r="B817" s="22">
        <v>1.35029162518219E-2</v>
      </c>
      <c r="C817" s="9">
        <f t="shared" si="61"/>
        <v>-2.1297083748178097E-2</v>
      </c>
      <c r="D817" s="6">
        <f t="shared" si="62"/>
        <v>4.5356577617691165E-4</v>
      </c>
      <c r="E817" s="6">
        <f t="shared" si="65"/>
        <v>9.4422723897508078E-4</v>
      </c>
      <c r="F817" s="6">
        <f t="shared" si="63"/>
        <v>3.5584876388553419</v>
      </c>
      <c r="G817" s="17">
        <v>1.854645124933977E-2</v>
      </c>
      <c r="H817" s="9">
        <f t="shared" si="64"/>
        <v>1.8863954089361389E-2</v>
      </c>
      <c r="AC817" s="15"/>
      <c r="AD817" s="16"/>
    </row>
    <row r="818" spans="1:30" hidden="1" outlineLevel="2" x14ac:dyDescent="0.3">
      <c r="A818" s="21">
        <v>37704</v>
      </c>
      <c r="B818" s="22">
        <v>-3.7301619039086867E-2</v>
      </c>
      <c r="C818" s="9">
        <f t="shared" si="61"/>
        <v>-7.2101619039086864E-2</v>
      </c>
      <c r="D818" s="6">
        <f t="shared" si="62"/>
        <v>5.1986434680576137E-3</v>
      </c>
      <c r="E818" s="6">
        <f t="shared" si="65"/>
        <v>4.5356577617691165E-4</v>
      </c>
      <c r="F818" s="6">
        <f t="shared" si="63"/>
        <v>3.2595835433345655</v>
      </c>
      <c r="G818" s="17">
        <v>2.4093842470450849E-2</v>
      </c>
      <c r="H818" s="9">
        <f t="shared" si="64"/>
        <v>1.8054316778362358E-2</v>
      </c>
      <c r="AC818" s="15"/>
      <c r="AD818" s="16"/>
    </row>
    <row r="819" spans="1:30" hidden="1" outlineLevel="2" x14ac:dyDescent="0.3">
      <c r="A819" s="21">
        <v>37705</v>
      </c>
      <c r="B819" s="22">
        <v>1.5379944617141931E-2</v>
      </c>
      <c r="C819" s="9">
        <f t="shared" si="61"/>
        <v>-1.9420055382858067E-2</v>
      </c>
      <c r="D819" s="6">
        <f t="shared" si="62"/>
        <v>3.7713855107327458E-4</v>
      </c>
      <c r="E819" s="6">
        <f t="shared" si="65"/>
        <v>5.1986434680576137E-3</v>
      </c>
      <c r="F819" s="6">
        <f t="shared" si="63"/>
        <v>5.4956242224708687</v>
      </c>
      <c r="G819" s="17">
        <v>1.3575328688484042E-2</v>
      </c>
      <c r="H819" s="9">
        <f t="shared" si="64"/>
        <v>2.344274775377423E-2</v>
      </c>
      <c r="AC819" s="15"/>
      <c r="AD819" s="16"/>
    </row>
    <row r="820" spans="1:30" hidden="1" outlineLevel="2" x14ac:dyDescent="0.3">
      <c r="A820" s="21">
        <v>37706</v>
      </c>
      <c r="B820" s="22">
        <v>-2.5626142482097739E-3</v>
      </c>
      <c r="C820" s="9">
        <f t="shared" si="61"/>
        <v>-3.7362614248209775E-2</v>
      </c>
      <c r="D820" s="6">
        <f t="shared" si="62"/>
        <v>1.395964943460528E-3</v>
      </c>
      <c r="E820" s="6">
        <f t="shared" si="65"/>
        <v>3.7713855107327458E-4</v>
      </c>
      <c r="F820" s="6">
        <f t="shared" si="63"/>
        <v>1.7502719512176759</v>
      </c>
      <c r="G820" s="17">
        <v>6.9948234255651377E-3</v>
      </c>
      <c r="H820" s="9">
        <f t="shared" si="64"/>
        <v>1.322978439437951E-2</v>
      </c>
      <c r="AC820" s="15"/>
      <c r="AD820" s="16"/>
    </row>
    <row r="821" spans="1:30" hidden="1" outlineLevel="2" x14ac:dyDescent="0.3">
      <c r="A821" s="21">
        <v>37707</v>
      </c>
      <c r="B821" s="22">
        <v>-2.3090180394495772E-3</v>
      </c>
      <c r="C821" s="9">
        <f t="shared" si="61"/>
        <v>-3.7109018039449576E-2</v>
      </c>
      <c r="D821" s="6">
        <f t="shared" si="62"/>
        <v>1.377079219852194E-3</v>
      </c>
      <c r="E821" s="6">
        <f t="shared" si="65"/>
        <v>1.395964943460528E-3</v>
      </c>
      <c r="F821" s="6">
        <f t="shared" si="63"/>
        <v>0.47088234175481514</v>
      </c>
      <c r="G821" s="17">
        <v>1.3424022508907946E-2</v>
      </c>
      <c r="H821" s="9">
        <f t="shared" si="64"/>
        <v>6.8620867216526429E-3</v>
      </c>
      <c r="AC821" s="15"/>
      <c r="AD821" s="16"/>
    </row>
    <row r="822" spans="1:30" hidden="1" outlineLevel="2" x14ac:dyDescent="0.3">
      <c r="A822" s="21">
        <v>37708</v>
      </c>
      <c r="B822" s="22">
        <v>-1.0639768141292723E-2</v>
      </c>
      <c r="C822" s="9">
        <f t="shared" si="61"/>
        <v>-4.5439768141292719E-2</v>
      </c>
      <c r="D822" s="6">
        <f t="shared" si="62"/>
        <v>2.0647725287344407E-3</v>
      </c>
      <c r="E822" s="6">
        <f t="shared" si="65"/>
        <v>1.377079219852194E-3</v>
      </c>
      <c r="F822" s="6">
        <f t="shared" si="63"/>
        <v>1.711709933821707</v>
      </c>
      <c r="G822" s="17">
        <v>1.077507954704281E-2</v>
      </c>
      <c r="H822" s="9">
        <f t="shared" si="64"/>
        <v>1.3083233292354406E-2</v>
      </c>
      <c r="AC822" s="15"/>
      <c r="AD822" s="16"/>
    </row>
    <row r="823" spans="1:30" hidden="1" outlineLevel="2" x14ac:dyDescent="0.3">
      <c r="A823" s="21">
        <v>37711</v>
      </c>
      <c r="B823" s="22">
        <v>-2.0976308482112068E-2</v>
      </c>
      <c r="C823" s="9">
        <f t="shared" si="61"/>
        <v>-5.5776308482112069E-2</v>
      </c>
      <c r="D823" s="6">
        <f t="shared" si="62"/>
        <v>3.1109965878917266E-3</v>
      </c>
      <c r="E823" s="6">
        <f t="shared" si="65"/>
        <v>2.0647725287344407E-3</v>
      </c>
      <c r="F823" s="6">
        <f t="shared" si="63"/>
        <v>1.1058525139436532</v>
      </c>
      <c r="G823" s="17">
        <v>1.5998984151781866E-2</v>
      </c>
      <c r="H823" s="9">
        <f t="shared" si="64"/>
        <v>1.0515952234313605E-2</v>
      </c>
      <c r="AC823" s="15"/>
      <c r="AD823" s="16"/>
    </row>
    <row r="824" spans="1:30" hidden="1" outlineLevel="2" x14ac:dyDescent="0.3">
      <c r="A824" s="21">
        <v>37712</v>
      </c>
      <c r="B824" s="22">
        <v>5.3021757749377183E-3</v>
      </c>
      <c r="C824" s="9">
        <f t="shared" si="61"/>
        <v>-2.949782422506228E-2</v>
      </c>
      <c r="D824" s="6">
        <f t="shared" si="62"/>
        <v>8.701216340126711E-4</v>
      </c>
      <c r="E824" s="6">
        <f t="shared" si="65"/>
        <v>3.1109965878917266E-3</v>
      </c>
      <c r="F824" s="6">
        <f t="shared" si="63"/>
        <v>2.4279113130645018</v>
      </c>
      <c r="G824" s="17">
        <v>1.0012058403330762E-2</v>
      </c>
      <c r="H824" s="9">
        <f t="shared" si="64"/>
        <v>1.5581756361413504E-2</v>
      </c>
      <c r="AC824" s="15"/>
      <c r="AD824" s="16"/>
    </row>
    <row r="825" spans="1:30" hidden="1" outlineLevel="2" x14ac:dyDescent="0.3">
      <c r="A825" s="21">
        <v>37713</v>
      </c>
      <c r="B825" s="22">
        <v>3.5282033846423734E-2</v>
      </c>
      <c r="C825" s="9">
        <f t="shared" si="61"/>
        <v>4.8203384642373642E-4</v>
      </c>
      <c r="D825" s="6">
        <f t="shared" si="62"/>
        <v>2.323566290980623E-7</v>
      </c>
      <c r="E825" s="6">
        <f t="shared" si="65"/>
        <v>8.701216340126711E-4</v>
      </c>
      <c r="F825" s="6">
        <f t="shared" si="63"/>
        <v>0.95587317113790071</v>
      </c>
      <c r="G825" s="17">
        <v>2.1461523431985513E-2</v>
      </c>
      <c r="H825" s="9">
        <f t="shared" si="64"/>
        <v>9.7768766543201348E-3</v>
      </c>
      <c r="AC825" s="15"/>
      <c r="AD825" s="16"/>
    </row>
    <row r="826" spans="1:30" hidden="1" outlineLevel="2" x14ac:dyDescent="0.3">
      <c r="A826" s="21">
        <v>37714</v>
      </c>
      <c r="B826" s="22">
        <v>-1.0025035064519109E-4</v>
      </c>
      <c r="C826" s="9">
        <f t="shared" si="61"/>
        <v>-3.4900250350645187E-2</v>
      </c>
      <c r="D826" s="6">
        <f t="shared" si="62"/>
        <v>1.2180274745377095E-3</v>
      </c>
      <c r="E826" s="6">
        <f t="shared" si="65"/>
        <v>2.323566290980623E-7</v>
      </c>
      <c r="F826" s="6">
        <f t="shared" si="63"/>
        <v>4.3619106426309484</v>
      </c>
      <c r="G826" s="17">
        <v>1.1461008094808916E-2</v>
      </c>
      <c r="H826" s="9">
        <f t="shared" si="64"/>
        <v>2.0885187676032379E-2</v>
      </c>
      <c r="AC826" s="15"/>
      <c r="AD826" s="16"/>
    </row>
    <row r="827" spans="1:30" hidden="1" outlineLevel="2" x14ac:dyDescent="0.3">
      <c r="A827" s="21">
        <v>37715</v>
      </c>
      <c r="B827" s="22">
        <v>-9.4026040461329622E-3</v>
      </c>
      <c r="C827" s="9">
        <f t="shared" si="61"/>
        <v>-4.4202604046132958E-2</v>
      </c>
      <c r="D827" s="6">
        <f t="shared" si="62"/>
        <v>1.9538702044592099E-3</v>
      </c>
      <c r="E827" s="6">
        <f t="shared" si="65"/>
        <v>1.2180274745377095E-3</v>
      </c>
      <c r="F827" s="6">
        <f t="shared" si="63"/>
        <v>1.2499747057049533</v>
      </c>
      <c r="G827" s="17">
        <v>9.2898109156968837E-3</v>
      </c>
      <c r="H827" s="9">
        <f t="shared" si="64"/>
        <v>1.1180226767400351E-2</v>
      </c>
      <c r="AC827" s="15"/>
      <c r="AD827" s="16"/>
    </row>
    <row r="828" spans="1:30" hidden="1" outlineLevel="2" x14ac:dyDescent="0.3">
      <c r="A828" s="21">
        <v>37718</v>
      </c>
      <c r="B828" s="22">
        <v>4.3274187139029667E-3</v>
      </c>
      <c r="C828" s="9">
        <f t="shared" si="61"/>
        <v>-3.047258128609703E-2</v>
      </c>
      <c r="D828" s="6">
        <f t="shared" si="62"/>
        <v>9.2857821023779093E-4</v>
      </c>
      <c r="E828" s="6">
        <f t="shared" si="65"/>
        <v>1.9538702044592099E-3</v>
      </c>
      <c r="F828" s="6">
        <f t="shared" si="63"/>
        <v>0.82416069428096539</v>
      </c>
      <c r="G828" s="17">
        <v>3.2562940506423228E-2</v>
      </c>
      <c r="H828" s="9">
        <f t="shared" si="64"/>
        <v>9.0783296606862952E-3</v>
      </c>
      <c r="AC828" s="15"/>
      <c r="AD828" s="16"/>
    </row>
    <row r="829" spans="1:30" hidden="1" outlineLevel="2" x14ac:dyDescent="0.3">
      <c r="A829" s="21">
        <v>37719</v>
      </c>
      <c r="B829" s="22">
        <v>-4.7395486114254247E-3</v>
      </c>
      <c r="C829" s="9">
        <f t="shared" si="61"/>
        <v>-3.9539548611425425E-2</v>
      </c>
      <c r="D829" s="6">
        <f t="shared" si="62"/>
        <v>1.5633759043952743E-3</v>
      </c>
      <c r="E829" s="6">
        <f t="shared" si="65"/>
        <v>9.2857821023779093E-4</v>
      </c>
      <c r="F829" s="6">
        <f t="shared" si="63"/>
        <v>10.030777089992485</v>
      </c>
      <c r="G829" s="17">
        <v>7.327062717817941E-3</v>
      </c>
      <c r="H829" s="9">
        <f t="shared" si="64"/>
        <v>3.167140206873148E-2</v>
      </c>
      <c r="AC829" s="15"/>
      <c r="AD829" s="16"/>
    </row>
    <row r="830" spans="1:30" hidden="1" outlineLevel="2" x14ac:dyDescent="0.3">
      <c r="A830" s="21">
        <v>37720</v>
      </c>
      <c r="B830" s="22">
        <v>-1.9126869242879329E-2</v>
      </c>
      <c r="C830" s="9">
        <f t="shared" si="61"/>
        <v>-5.392686924287933E-2</v>
      </c>
      <c r="D830" s="6">
        <f t="shared" si="62"/>
        <v>2.9081072263386046E-3</v>
      </c>
      <c r="E830" s="6">
        <f t="shared" si="65"/>
        <v>1.5633759043952743E-3</v>
      </c>
      <c r="F830" s="6">
        <f t="shared" si="63"/>
        <v>0.51586626813668157</v>
      </c>
      <c r="G830" s="17">
        <v>1.4150330290873665E-2</v>
      </c>
      <c r="H830" s="9">
        <f t="shared" si="64"/>
        <v>7.1823830873650948E-3</v>
      </c>
      <c r="AC830" s="15"/>
      <c r="AD830" s="16"/>
    </row>
    <row r="831" spans="1:30" hidden="1" outlineLevel="2" x14ac:dyDescent="0.3">
      <c r="A831" s="21">
        <v>37721</v>
      </c>
      <c r="B831" s="22">
        <v>6.5164483514196002E-3</v>
      </c>
      <c r="C831" s="9">
        <f t="shared" si="61"/>
        <v>-2.8283551648580398E-2</v>
      </c>
      <c r="D831" s="6">
        <f t="shared" si="62"/>
        <v>7.9995929385791493E-4</v>
      </c>
      <c r="E831" s="6">
        <f t="shared" si="65"/>
        <v>2.9081072263386046E-3</v>
      </c>
      <c r="F831" s="6">
        <f t="shared" si="63"/>
        <v>1.9010876345339434</v>
      </c>
      <c r="G831" s="17">
        <v>8.5431507353064349E-3</v>
      </c>
      <c r="H831" s="9">
        <f t="shared" si="64"/>
        <v>1.3787993452761514E-2</v>
      </c>
      <c r="AC831" s="15"/>
      <c r="AD831" s="16"/>
    </row>
    <row r="832" spans="1:30" hidden="1" outlineLevel="2" x14ac:dyDescent="0.3">
      <c r="A832" s="21">
        <v>37722</v>
      </c>
      <c r="B832" s="22">
        <v>-4.9624686985811194E-3</v>
      </c>
      <c r="C832" s="9">
        <f t="shared" si="61"/>
        <v>-3.9762468698581119E-2</v>
      </c>
      <c r="D832" s="6">
        <f t="shared" si="62"/>
        <v>1.5810539170056433E-3</v>
      </c>
      <c r="E832" s="6">
        <f t="shared" si="65"/>
        <v>7.9995929385791493E-4</v>
      </c>
      <c r="F832" s="6">
        <f t="shared" si="63"/>
        <v>0.69824693016723616</v>
      </c>
      <c r="G832" s="17">
        <v>1.7214993100818501E-2</v>
      </c>
      <c r="H832" s="9">
        <f t="shared" si="64"/>
        <v>8.356117101664123E-3</v>
      </c>
      <c r="AC832" s="15"/>
      <c r="AD832" s="16"/>
    </row>
    <row r="833" spans="1:30" hidden="1" outlineLevel="2" x14ac:dyDescent="0.3">
      <c r="A833" s="21">
        <v>37725</v>
      </c>
      <c r="B833" s="22">
        <v>1.9025266813813838E-2</v>
      </c>
      <c r="C833" s="9">
        <f t="shared" si="61"/>
        <v>-1.5774733186186159E-2</v>
      </c>
      <c r="D833" s="6">
        <f t="shared" si="62"/>
        <v>2.4884220709536293E-4</v>
      </c>
      <c r="E833" s="6">
        <f t="shared" si="65"/>
        <v>1.5810539170056433E-3</v>
      </c>
      <c r="F833" s="6">
        <f t="shared" si="63"/>
        <v>2.8095853272332998</v>
      </c>
      <c r="G833" s="17">
        <v>9.3595839179258806E-3</v>
      </c>
      <c r="H833" s="9">
        <f t="shared" si="64"/>
        <v>1.6761817703439267E-2</v>
      </c>
      <c r="AC833" s="15"/>
      <c r="AD833" s="16"/>
    </row>
    <row r="834" spans="1:30" hidden="1" outlineLevel="2" x14ac:dyDescent="0.3">
      <c r="A834" s="21">
        <v>37726</v>
      </c>
      <c r="B834" s="22">
        <v>4.3661063602302543E-3</v>
      </c>
      <c r="C834" s="9">
        <f t="shared" si="61"/>
        <v>-3.0433893639769744E-2</v>
      </c>
      <c r="D834" s="6">
        <f t="shared" si="62"/>
        <v>9.2622188207681726E-4</v>
      </c>
      <c r="E834" s="6">
        <f t="shared" si="65"/>
        <v>2.4884220709536293E-4</v>
      </c>
      <c r="F834" s="6">
        <f t="shared" si="63"/>
        <v>0.83637290962757982</v>
      </c>
      <c r="G834" s="17">
        <v>8.1596978771062961E-3</v>
      </c>
      <c r="H834" s="9">
        <f t="shared" si="64"/>
        <v>9.1453425831271064E-3</v>
      </c>
      <c r="AC834" s="15"/>
      <c r="AD834" s="16"/>
    </row>
    <row r="835" spans="1:30" hidden="1" outlineLevel="2" x14ac:dyDescent="0.3">
      <c r="A835" s="21">
        <v>37727</v>
      </c>
      <c r="B835" s="22">
        <v>2.6635482669658509E-3</v>
      </c>
      <c r="C835" s="9">
        <f t="shared" si="61"/>
        <v>-3.2136451733034144E-2</v>
      </c>
      <c r="D835" s="6">
        <f t="shared" si="62"/>
        <v>1.0327515299896333E-3</v>
      </c>
      <c r="E835" s="6">
        <f t="shared" si="65"/>
        <v>9.2622188207681726E-4</v>
      </c>
      <c r="F835" s="6">
        <f t="shared" si="63"/>
        <v>0.63771562491629796</v>
      </c>
      <c r="G835" s="17">
        <v>1.8234794338685446E-2</v>
      </c>
      <c r="H835" s="9">
        <f t="shared" si="64"/>
        <v>7.9857098927790873E-3</v>
      </c>
      <c r="AC835" s="15"/>
      <c r="AD835" s="16"/>
    </row>
    <row r="836" spans="1:30" hidden="1" outlineLevel="2" x14ac:dyDescent="0.3">
      <c r="A836" s="21">
        <v>37728</v>
      </c>
      <c r="B836" s="22">
        <v>2.1828972095024733E-2</v>
      </c>
      <c r="C836" s="9">
        <f t="shared" si="61"/>
        <v>-1.2971027904975264E-2</v>
      </c>
      <c r="D836" s="6">
        <f t="shared" si="62"/>
        <v>1.6824756491164701E-4</v>
      </c>
      <c r="E836" s="6">
        <f t="shared" si="65"/>
        <v>1.0327515299896333E-3</v>
      </c>
      <c r="F836" s="6">
        <f t="shared" si="63"/>
        <v>3.1512635830029412</v>
      </c>
      <c r="G836" s="17">
        <v>1.0031835781437225E-2</v>
      </c>
      <c r="H836" s="9">
        <f t="shared" si="64"/>
        <v>1.7751798734221107E-2</v>
      </c>
      <c r="AC836" s="15"/>
      <c r="AD836" s="16"/>
    </row>
    <row r="837" spans="1:30" hidden="1" outlineLevel="2" x14ac:dyDescent="0.3">
      <c r="A837" s="21">
        <v>37732</v>
      </c>
      <c r="B837" s="22">
        <v>-7.9302209853518554E-4</v>
      </c>
      <c r="C837" s="9">
        <f t="shared" si="61"/>
        <v>-3.5593022098535182E-2</v>
      </c>
      <c r="D837" s="6">
        <f t="shared" si="62"/>
        <v>1.2668632221068139E-3</v>
      </c>
      <c r="E837" s="6">
        <f t="shared" si="65"/>
        <v>1.6824756491164701E-4</v>
      </c>
      <c r="F837" s="6">
        <f t="shared" si="63"/>
        <v>0.95958429651119603</v>
      </c>
      <c r="G837" s="17">
        <v>8.6861785858742841E-3</v>
      </c>
      <c r="H837" s="9">
        <f t="shared" si="64"/>
        <v>9.7958373634477822E-3</v>
      </c>
      <c r="AC837" s="15"/>
      <c r="AD837" s="16"/>
    </row>
    <row r="838" spans="1:30" hidden="1" outlineLevel="2" x14ac:dyDescent="0.3">
      <c r="A838" s="21">
        <v>37733</v>
      </c>
      <c r="B838" s="22">
        <v>1.8771430519536614E-2</v>
      </c>
      <c r="C838" s="9">
        <f t="shared" si="61"/>
        <v>-1.6028569480463384E-2</v>
      </c>
      <c r="D838" s="6">
        <f t="shared" si="62"/>
        <v>2.5691503959004221E-4</v>
      </c>
      <c r="E838" s="6">
        <f t="shared" si="65"/>
        <v>1.2668632221068139E-3</v>
      </c>
      <c r="F838" s="6">
        <f t="shared" si="63"/>
        <v>0.7215630595440532</v>
      </c>
      <c r="G838" s="17">
        <v>1.2844108208804703E-2</v>
      </c>
      <c r="H838" s="9">
        <f t="shared" si="64"/>
        <v>8.4944867975884995E-3</v>
      </c>
      <c r="AC838" s="15"/>
      <c r="AD838" s="16"/>
    </row>
    <row r="839" spans="1:30" hidden="1" outlineLevel="2" x14ac:dyDescent="0.3">
      <c r="A839" s="21">
        <v>37734</v>
      </c>
      <c r="B839" s="22">
        <v>1.0145723548273578E-2</v>
      </c>
      <c r="C839" s="9">
        <f t="shared" si="61"/>
        <v>-2.4654276451726419E-2</v>
      </c>
      <c r="D839" s="6">
        <f t="shared" si="62"/>
        <v>6.078333473581518E-4</v>
      </c>
      <c r="E839" s="6">
        <f t="shared" si="65"/>
        <v>2.5691503959004221E-4</v>
      </c>
      <c r="F839" s="6">
        <f t="shared" si="63"/>
        <v>1.5676679880695055</v>
      </c>
      <c r="G839" s="17">
        <v>8.4446615206379642E-3</v>
      </c>
      <c r="H839" s="9">
        <f t="shared" si="64"/>
        <v>1.2520654887303242E-2</v>
      </c>
      <c r="AC839" s="15"/>
      <c r="AD839" s="16"/>
    </row>
    <row r="840" spans="1:30" hidden="1" outlineLevel="2" x14ac:dyDescent="0.3">
      <c r="A840" s="21">
        <v>37735</v>
      </c>
      <c r="B840" s="22">
        <v>-6.1094013745645473E-3</v>
      </c>
      <c r="C840" s="9">
        <f t="shared" si="61"/>
        <v>-4.0909401374564544E-2</v>
      </c>
      <c r="D840" s="6">
        <f t="shared" si="62"/>
        <v>1.6735791208252234E-3</v>
      </c>
      <c r="E840" s="6">
        <f t="shared" si="65"/>
        <v>6.078333473581518E-4</v>
      </c>
      <c r="F840" s="6">
        <f t="shared" si="63"/>
        <v>0.68242283658956759</v>
      </c>
      <c r="G840" s="17">
        <v>1.1959957283426827E-2</v>
      </c>
      <c r="H840" s="9">
        <f t="shared" si="64"/>
        <v>8.2608887935231735E-3</v>
      </c>
      <c r="AC840" s="15"/>
      <c r="AD840" s="16"/>
    </row>
    <row r="841" spans="1:30" hidden="1" outlineLevel="2" x14ac:dyDescent="0.3">
      <c r="A841" s="21">
        <v>37736</v>
      </c>
      <c r="B841" s="22">
        <v>-1.5693092404557032E-2</v>
      </c>
      <c r="C841" s="9">
        <f t="shared" si="61"/>
        <v>-5.049309240455703E-2</v>
      </c>
      <c r="D841" s="6">
        <f t="shared" si="62"/>
        <v>2.5495523805751348E-3</v>
      </c>
      <c r="E841" s="6">
        <f t="shared" si="65"/>
        <v>1.6735791208252234E-3</v>
      </c>
      <c r="F841" s="6">
        <f t="shared" si="63"/>
        <v>1.3604527978837822</v>
      </c>
      <c r="G841" s="17">
        <v>8.0123355807291425E-3</v>
      </c>
      <c r="H841" s="9">
        <f t="shared" si="64"/>
        <v>1.1663844983039606E-2</v>
      </c>
      <c r="AC841" s="15"/>
      <c r="AD841" s="16"/>
    </row>
    <row r="842" spans="1:30" hidden="1" outlineLevel="2" x14ac:dyDescent="0.3">
      <c r="A842" s="21">
        <v>37739</v>
      </c>
      <c r="B842" s="22">
        <v>1.9125232302470423E-2</v>
      </c>
      <c r="C842" s="9">
        <f t="shared" si="61"/>
        <v>-1.5674767697529575E-2</v>
      </c>
      <c r="D842" s="6">
        <f t="shared" si="62"/>
        <v>2.4569834237151659E-4</v>
      </c>
      <c r="E842" s="6">
        <f t="shared" si="65"/>
        <v>2.5495523805751348E-3</v>
      </c>
      <c r="F842" s="6">
        <f t="shared" si="63"/>
        <v>0.61527289999448798</v>
      </c>
      <c r="G842" s="17">
        <v>1.0446128843702961E-2</v>
      </c>
      <c r="H842" s="9">
        <f t="shared" si="64"/>
        <v>7.8439333245157554E-3</v>
      </c>
      <c r="AC842" s="15"/>
      <c r="AD842" s="16"/>
    </row>
    <row r="843" spans="1:30" hidden="1" outlineLevel="2" x14ac:dyDescent="0.3">
      <c r="A843" s="21">
        <v>37740</v>
      </c>
      <c r="B843" s="22">
        <v>6.1768970456095853E-3</v>
      </c>
      <c r="C843" s="9">
        <f t="shared" si="61"/>
        <v>-2.8623102954390411E-2</v>
      </c>
      <c r="D843" s="6">
        <f t="shared" si="62"/>
        <v>8.1928202273763313E-4</v>
      </c>
      <c r="E843" s="6">
        <f t="shared" si="65"/>
        <v>2.4569834237151659E-4</v>
      </c>
      <c r="F843" s="6">
        <f t="shared" si="63"/>
        <v>1.0397778677229452</v>
      </c>
      <c r="G843" s="17">
        <v>1.0958676605603223E-2</v>
      </c>
      <c r="H843" s="9">
        <f t="shared" si="64"/>
        <v>1.019694987593322E-2</v>
      </c>
      <c r="AC843" s="15"/>
      <c r="AD843" s="16"/>
    </row>
    <row r="844" spans="1:30" hidden="1" outlineLevel="2" x14ac:dyDescent="0.3">
      <c r="A844" s="21">
        <v>37741</v>
      </c>
      <c r="B844" s="22">
        <v>-4.762215136821484E-3</v>
      </c>
      <c r="C844" s="9">
        <f t="shared" si="61"/>
        <v>-3.9562215136821482E-2</v>
      </c>
      <c r="D844" s="6">
        <f t="shared" si="62"/>
        <v>1.5651688665321468E-3</v>
      </c>
      <c r="E844" s="6">
        <f t="shared" si="65"/>
        <v>8.1928202273763313E-4</v>
      </c>
      <c r="F844" s="6">
        <f t="shared" si="63"/>
        <v>1.1435048719105985</v>
      </c>
      <c r="G844" s="17">
        <v>6.4037814918208929E-3</v>
      </c>
      <c r="H844" s="9">
        <f t="shared" si="64"/>
        <v>1.0693478722616875E-2</v>
      </c>
      <c r="AC844" s="15"/>
      <c r="AD844" s="16"/>
    </row>
    <row r="845" spans="1:30" hidden="1" outlineLevel="2" x14ac:dyDescent="0.3">
      <c r="A845" s="21">
        <v>37742</v>
      </c>
      <c r="B845" s="22">
        <v>5.6182407607265001E-3</v>
      </c>
      <c r="C845" s="9">
        <f t="shared" ref="C845:C908" si="66">B845-B$5</f>
        <v>-2.9181759239273498E-2</v>
      </c>
      <c r="D845" s="6">
        <f t="shared" ref="D845:D908" si="67">C845^2</f>
        <v>8.5157507229892415E-4</v>
      </c>
      <c r="E845" s="6">
        <f t="shared" si="65"/>
        <v>1.5651688665321468E-3</v>
      </c>
      <c r="F845" s="6">
        <f t="shared" ref="F845:F908" si="68">B$6+B$7*E845+B$8*(G844*100)^2</f>
        <v>0.39603928482961792</v>
      </c>
      <c r="G845" s="17">
        <v>1.2073553765037107E-2</v>
      </c>
      <c r="H845" s="9">
        <f t="shared" ref="H845:H908" si="69">SQRT(F845)/100</f>
        <v>6.2931652197413179E-3</v>
      </c>
      <c r="AC845" s="15"/>
      <c r="AD845" s="16"/>
    </row>
    <row r="846" spans="1:30" hidden="1" outlineLevel="2" x14ac:dyDescent="0.3">
      <c r="A846" s="21">
        <v>37743</v>
      </c>
      <c r="B846" s="22">
        <v>2.0380847980309136E-2</v>
      </c>
      <c r="C846" s="9">
        <f t="shared" si="66"/>
        <v>-1.4419152019690861E-2</v>
      </c>
      <c r="D846" s="6">
        <f t="shared" si="67"/>
        <v>2.0791194496695505E-4</v>
      </c>
      <c r="E846" s="6">
        <f t="shared" ref="E846:E909" si="70">D845</f>
        <v>8.5157507229892415E-4</v>
      </c>
      <c r="F846" s="6">
        <f t="shared" si="68"/>
        <v>1.3862159916176562</v>
      </c>
      <c r="G846" s="17">
        <v>9.7052992567093314E-3</v>
      </c>
      <c r="H846" s="9">
        <f t="shared" si="69"/>
        <v>1.1773767415817489E-2</v>
      </c>
      <c r="AC846" s="15"/>
      <c r="AD846" s="16"/>
    </row>
    <row r="847" spans="1:30" hidden="1" outlineLevel="2" x14ac:dyDescent="0.3">
      <c r="A847" s="21">
        <v>37746</v>
      </c>
      <c r="B847" s="22">
        <v>7.7157637734747548E-4</v>
      </c>
      <c r="C847" s="9">
        <f t="shared" si="66"/>
        <v>-3.4028423622652522E-2</v>
      </c>
      <c r="D847" s="6">
        <f t="shared" si="67"/>
        <v>1.1579336142426961E-3</v>
      </c>
      <c r="E847" s="6">
        <f t="shared" si="70"/>
        <v>2.0791194496695505E-4</v>
      </c>
      <c r="F847" s="6">
        <f t="shared" si="68"/>
        <v>0.89866916728508939</v>
      </c>
      <c r="G847" s="17">
        <v>9.1503553196569595E-3</v>
      </c>
      <c r="H847" s="9">
        <f t="shared" si="69"/>
        <v>9.4798162813690082E-3</v>
      </c>
      <c r="AC847" s="15"/>
      <c r="AD847" s="16"/>
    </row>
    <row r="848" spans="1:30" hidden="1" outlineLevel="2" x14ac:dyDescent="0.3">
      <c r="A848" s="21">
        <v>37747</v>
      </c>
      <c r="B848" s="22">
        <v>1.2993277916524732E-2</v>
      </c>
      <c r="C848" s="9">
        <f t="shared" si="66"/>
        <v>-2.1806722083475266E-2</v>
      </c>
      <c r="D848" s="6">
        <f t="shared" si="67"/>
        <v>4.7553312802592785E-4</v>
      </c>
      <c r="E848" s="6">
        <f t="shared" si="70"/>
        <v>1.1579336142426961E-3</v>
      </c>
      <c r="F848" s="6">
        <f t="shared" si="68"/>
        <v>0.79981348601723667</v>
      </c>
      <c r="G848" s="17">
        <v>1.0584137224514647E-2</v>
      </c>
      <c r="H848" s="9">
        <f t="shared" si="69"/>
        <v>8.9432292043603381E-3</v>
      </c>
      <c r="AC848" s="15"/>
      <c r="AD848" s="16"/>
    </row>
    <row r="849" spans="1:30" hidden="1" outlineLevel="2" x14ac:dyDescent="0.3">
      <c r="A849" s="21">
        <v>37748</v>
      </c>
      <c r="B849" s="22">
        <v>-1.118646816564943E-2</v>
      </c>
      <c r="C849" s="9">
        <f t="shared" si="66"/>
        <v>-4.5986468165649427E-2</v>
      </c>
      <c r="D849" s="6">
        <f t="shared" si="67"/>
        <v>2.1147552543502881E-3</v>
      </c>
      <c r="E849" s="6">
        <f t="shared" si="70"/>
        <v>4.7553312802592785E-4</v>
      </c>
      <c r="F849" s="6">
        <f t="shared" si="68"/>
        <v>1.0672226295516241</v>
      </c>
      <c r="G849" s="17">
        <v>1.1367355414575822E-2</v>
      </c>
      <c r="H849" s="9">
        <f t="shared" si="69"/>
        <v>1.0330646783002622E-2</v>
      </c>
      <c r="AC849" s="15"/>
      <c r="AD849" s="16"/>
    </row>
    <row r="850" spans="1:30" hidden="1" outlineLevel="2" x14ac:dyDescent="0.3">
      <c r="A850" s="21">
        <v>37749</v>
      </c>
      <c r="B850" s="22">
        <v>-1.1393651354187141E-2</v>
      </c>
      <c r="C850" s="9">
        <f t="shared" si="66"/>
        <v>-4.619365135418714E-2</v>
      </c>
      <c r="D850" s="6">
        <f t="shared" si="67"/>
        <v>2.1338534254321953E-3</v>
      </c>
      <c r="E850" s="6">
        <f t="shared" si="70"/>
        <v>2.1147552543502881E-3</v>
      </c>
      <c r="F850" s="6">
        <f t="shared" si="68"/>
        <v>1.2298126542523695</v>
      </c>
      <c r="G850" s="17">
        <v>1.2657674986457316E-2</v>
      </c>
      <c r="H850" s="9">
        <f t="shared" si="69"/>
        <v>1.108969185438608E-2</v>
      </c>
      <c r="AC850" s="15"/>
      <c r="AD850" s="16"/>
    </row>
    <row r="851" spans="1:30" hidden="1" outlineLevel="2" x14ac:dyDescent="0.3">
      <c r="A851" s="21">
        <v>37750</v>
      </c>
      <c r="B851" s="22">
        <v>2.0241024972969191E-2</v>
      </c>
      <c r="C851" s="9">
        <f t="shared" si="66"/>
        <v>-1.4558975027030806E-2</v>
      </c>
      <c r="D851" s="6">
        <f t="shared" si="67"/>
        <v>2.1196375383770668E-4</v>
      </c>
      <c r="E851" s="6">
        <f t="shared" si="70"/>
        <v>2.1338534254321953E-3</v>
      </c>
      <c r="F851" s="6">
        <f t="shared" si="68"/>
        <v>1.5228253157901621</v>
      </c>
      <c r="G851" s="17">
        <v>9.0607787503194665E-3</v>
      </c>
      <c r="H851" s="9">
        <f t="shared" si="69"/>
        <v>1.2340280854948813E-2</v>
      </c>
      <c r="AC851" s="15"/>
      <c r="AD851" s="16"/>
    </row>
    <row r="852" spans="1:30" hidden="1" outlineLevel="2" x14ac:dyDescent="0.3">
      <c r="A852" s="21">
        <v>37753</v>
      </c>
      <c r="B852" s="22">
        <v>1.3882079940600971E-2</v>
      </c>
      <c r="C852" s="9">
        <f t="shared" si="66"/>
        <v>-2.0917920059399027E-2</v>
      </c>
      <c r="D852" s="6">
        <f t="shared" si="67"/>
        <v>4.3755937961140819E-4</v>
      </c>
      <c r="E852" s="6">
        <f t="shared" si="70"/>
        <v>2.1196375383770668E-4</v>
      </c>
      <c r="F852" s="6">
        <f t="shared" si="68"/>
        <v>0.78434627983774585</v>
      </c>
      <c r="G852" s="17">
        <v>1.1102072021845769E-2</v>
      </c>
      <c r="H852" s="9">
        <f t="shared" si="69"/>
        <v>8.8563326486630223E-3</v>
      </c>
      <c r="AC852" s="15"/>
      <c r="AD852" s="16"/>
    </row>
    <row r="853" spans="1:30" hidden="1" outlineLevel="2" x14ac:dyDescent="0.3">
      <c r="A853" s="21">
        <v>37754</v>
      </c>
      <c r="B853" s="22">
        <v>-1.1164726902133666E-3</v>
      </c>
      <c r="C853" s="9">
        <f t="shared" si="66"/>
        <v>-3.5916472690213364E-2</v>
      </c>
      <c r="D853" s="6">
        <f t="shared" si="67"/>
        <v>1.2899930105068423E-3</v>
      </c>
      <c r="E853" s="6">
        <f t="shared" si="70"/>
        <v>4.3755937961140819E-4</v>
      </c>
      <c r="F853" s="6">
        <f t="shared" si="68"/>
        <v>1.1733859575691852</v>
      </c>
      <c r="G853" s="17">
        <v>9.7023765376463844E-3</v>
      </c>
      <c r="H853" s="9">
        <f t="shared" si="69"/>
        <v>1.0832294113294678E-2</v>
      </c>
      <c r="AC853" s="15"/>
      <c r="AD853" s="16"/>
    </row>
    <row r="854" spans="1:30" hidden="1" outlineLevel="2" x14ac:dyDescent="0.3">
      <c r="A854" s="21">
        <v>37755</v>
      </c>
      <c r="B854" s="22">
        <v>-3.1093892672424987E-3</v>
      </c>
      <c r="C854" s="9">
        <f t="shared" si="66"/>
        <v>-3.7909389267242494E-2</v>
      </c>
      <c r="D854" s="6">
        <f t="shared" si="67"/>
        <v>1.4371217946153203E-3</v>
      </c>
      <c r="E854" s="6">
        <f t="shared" si="70"/>
        <v>1.2899930105068423E-3</v>
      </c>
      <c r="F854" s="6">
        <f t="shared" si="68"/>
        <v>0.89818820588415371</v>
      </c>
      <c r="G854" s="17">
        <v>1.040509063625502E-2</v>
      </c>
      <c r="H854" s="9">
        <f t="shared" si="69"/>
        <v>9.4772791764522468E-3</v>
      </c>
      <c r="AC854" s="15"/>
      <c r="AD854" s="16"/>
    </row>
    <row r="855" spans="1:30" hidden="1" outlineLevel="2" x14ac:dyDescent="0.3">
      <c r="A855" s="21">
        <v>37756</v>
      </c>
      <c r="B855" s="22">
        <v>1.0679612313951235E-2</v>
      </c>
      <c r="C855" s="9">
        <f t="shared" si="66"/>
        <v>-2.4120387686048763E-2</v>
      </c>
      <c r="D855" s="6">
        <f t="shared" si="67"/>
        <v>5.8179310212529275E-4</v>
      </c>
      <c r="E855" s="6">
        <f t="shared" si="70"/>
        <v>1.4371217946153203E-3</v>
      </c>
      <c r="F855" s="6">
        <f t="shared" si="68"/>
        <v>1.0317505853888664</v>
      </c>
      <c r="G855" s="17">
        <v>7.7743982541526703E-3</v>
      </c>
      <c r="H855" s="9">
        <f t="shared" si="69"/>
        <v>1.0157512418839894E-2</v>
      </c>
      <c r="AC855" s="15"/>
      <c r="AD855" s="16"/>
    </row>
    <row r="856" spans="1:30" hidden="1" outlineLevel="2" x14ac:dyDescent="0.3">
      <c r="A856" s="21">
        <v>37757</v>
      </c>
      <c r="B856" s="22">
        <v>-8.3174264126611528E-3</v>
      </c>
      <c r="C856" s="9">
        <f t="shared" si="66"/>
        <v>-4.3117426412661149E-2</v>
      </c>
      <c r="D856" s="6">
        <f t="shared" si="67"/>
        <v>1.8591124604512492E-3</v>
      </c>
      <c r="E856" s="6">
        <f t="shared" si="70"/>
        <v>5.8179310212529275E-4</v>
      </c>
      <c r="F856" s="6">
        <f t="shared" si="68"/>
        <v>0.57966843860856299</v>
      </c>
      <c r="G856" s="17">
        <v>7.7443836112897181E-3</v>
      </c>
      <c r="H856" s="9">
        <f t="shared" si="69"/>
        <v>7.613595987498699E-3</v>
      </c>
      <c r="AC856" s="15"/>
      <c r="AD856" s="16"/>
    </row>
    <row r="857" spans="1:30" hidden="1" outlineLevel="2" x14ac:dyDescent="0.3">
      <c r="A857" s="21">
        <v>37760</v>
      </c>
      <c r="B857" s="22">
        <v>-3.0193966614595724E-2</v>
      </c>
      <c r="C857" s="9">
        <f t="shared" si="66"/>
        <v>-6.4993966614595722E-2</v>
      </c>
      <c r="D857" s="6">
        <f t="shared" si="67"/>
        <v>4.2242156962991832E-3</v>
      </c>
      <c r="E857" s="6">
        <f t="shared" si="70"/>
        <v>1.8591124604512492E-3</v>
      </c>
      <c r="F857" s="6">
        <f t="shared" si="68"/>
        <v>0.57533092824330134</v>
      </c>
      <c r="G857" s="17">
        <v>1.4585425227798016E-2</v>
      </c>
      <c r="H857" s="9">
        <f t="shared" si="69"/>
        <v>7.5850572063979934E-3</v>
      </c>
      <c r="AC857" s="15"/>
      <c r="AD857" s="16"/>
    </row>
    <row r="858" spans="1:30" hidden="1" outlineLevel="2" x14ac:dyDescent="0.3">
      <c r="A858" s="21">
        <v>37761</v>
      </c>
      <c r="B858" s="22">
        <v>-1.1260943185845197E-3</v>
      </c>
      <c r="C858" s="9">
        <f t="shared" si="66"/>
        <v>-3.5926094318584519E-2</v>
      </c>
      <c r="D858" s="6">
        <f t="shared" si="67"/>
        <v>1.2906842529878308E-3</v>
      </c>
      <c r="E858" s="6">
        <f t="shared" si="70"/>
        <v>4.2242156962991832E-3</v>
      </c>
      <c r="F858" s="6">
        <f t="shared" si="68"/>
        <v>2.0193310490239034</v>
      </c>
      <c r="G858" s="17">
        <v>1.1387749519829996E-2</v>
      </c>
      <c r="H858" s="9">
        <f t="shared" si="69"/>
        <v>1.4210316847360946E-2</v>
      </c>
      <c r="AC858" s="15"/>
      <c r="AD858" s="16"/>
    </row>
    <row r="859" spans="1:30" hidden="1" outlineLevel="2" x14ac:dyDescent="0.3">
      <c r="A859" s="21">
        <v>37762</v>
      </c>
      <c r="B859" s="22">
        <v>-8.1850865977881992E-4</v>
      </c>
      <c r="C859" s="9">
        <f t="shared" si="66"/>
        <v>-3.5618508659778815E-2</v>
      </c>
      <c r="D859" s="6">
        <f t="shared" si="67"/>
        <v>1.2686781591467384E-3</v>
      </c>
      <c r="E859" s="6">
        <f t="shared" si="70"/>
        <v>1.2906842529878308E-3</v>
      </c>
      <c r="F859" s="6">
        <f t="shared" si="68"/>
        <v>1.2341570163195243</v>
      </c>
      <c r="G859" s="17">
        <v>7.123552521446812E-3</v>
      </c>
      <c r="H859" s="9">
        <f t="shared" si="69"/>
        <v>1.110926197512474E-2</v>
      </c>
      <c r="AC859" s="15"/>
      <c r="AD859" s="16"/>
    </row>
    <row r="860" spans="1:30" hidden="1" outlineLevel="2" x14ac:dyDescent="0.3">
      <c r="A860" s="21">
        <v>37763</v>
      </c>
      <c r="B860" s="22">
        <v>1.1796984402565403E-2</v>
      </c>
      <c r="C860" s="9">
        <f t="shared" si="66"/>
        <v>-2.3003015597434597E-2</v>
      </c>
      <c r="D860" s="6">
        <f t="shared" si="67"/>
        <v>5.2913872657581933E-4</v>
      </c>
      <c r="E860" s="6">
        <f t="shared" si="70"/>
        <v>1.2686781591467384E-3</v>
      </c>
      <c r="F860" s="6">
        <f t="shared" si="68"/>
        <v>0.48805434755608429</v>
      </c>
      <c r="G860" s="17">
        <v>9.3450992064856575E-3</v>
      </c>
      <c r="H860" s="9">
        <f t="shared" si="69"/>
        <v>6.9860886593005982E-3</v>
      </c>
      <c r="AC860" s="15"/>
      <c r="AD860" s="16"/>
    </row>
    <row r="861" spans="1:30" hidden="1" outlineLevel="2" x14ac:dyDescent="0.3">
      <c r="A861" s="21">
        <v>37764</v>
      </c>
      <c r="B861" s="22">
        <v>1.6833801113818726E-3</v>
      </c>
      <c r="C861" s="9">
        <f t="shared" si="66"/>
        <v>-3.3116619888618123E-2</v>
      </c>
      <c r="D861" s="6">
        <f t="shared" si="67"/>
        <v>1.0967105128472175E-3</v>
      </c>
      <c r="E861" s="6">
        <f t="shared" si="70"/>
        <v>5.2913872657581933E-4</v>
      </c>
      <c r="F861" s="6">
        <f t="shared" si="68"/>
        <v>0.83382635607551969</v>
      </c>
      <c r="G861" s="17">
        <v>5.5983653328407958E-3</v>
      </c>
      <c r="H861" s="9">
        <f t="shared" si="69"/>
        <v>9.1314092892363537E-3</v>
      </c>
      <c r="AC861" s="15"/>
      <c r="AD861" s="16"/>
    </row>
    <row r="862" spans="1:30" hidden="1" outlineLevel="2" x14ac:dyDescent="0.3">
      <c r="A862" s="21">
        <v>37768</v>
      </c>
      <c r="B862" s="22">
        <v>3.0392505488293961E-2</v>
      </c>
      <c r="C862" s="9">
        <f t="shared" si="66"/>
        <v>-4.4074945117060366E-3</v>
      </c>
      <c r="D862" s="6">
        <f t="shared" si="67"/>
        <v>1.9426007870718834E-5</v>
      </c>
      <c r="E862" s="6">
        <f t="shared" si="70"/>
        <v>1.0967105128472175E-3</v>
      </c>
      <c r="F862" s="6">
        <f t="shared" si="68"/>
        <v>0.30464552770451697</v>
      </c>
      <c r="G862" s="17">
        <v>1.4883359628324622E-2</v>
      </c>
      <c r="H862" s="9">
        <f t="shared" si="69"/>
        <v>5.5194703342306035E-3</v>
      </c>
      <c r="AC862" s="15"/>
      <c r="AD862" s="16"/>
    </row>
    <row r="863" spans="1:30" hidden="1" outlineLevel="2" x14ac:dyDescent="0.3">
      <c r="A863" s="21">
        <v>37769</v>
      </c>
      <c r="B863" s="22">
        <v>4.1988497145325609E-3</v>
      </c>
      <c r="C863" s="9">
        <f t="shared" si="66"/>
        <v>-3.0601150285467435E-2</v>
      </c>
      <c r="D863" s="6">
        <f t="shared" si="67"/>
        <v>9.3643039879376367E-4</v>
      </c>
      <c r="E863" s="6">
        <f t="shared" si="70"/>
        <v>1.9426007870718834E-5</v>
      </c>
      <c r="F863" s="6">
        <f t="shared" si="68"/>
        <v>2.1021029411701622</v>
      </c>
      <c r="G863" s="17">
        <v>7.8830245914203716E-3</v>
      </c>
      <c r="H863" s="9">
        <f t="shared" si="69"/>
        <v>1.4498630766973004E-2</v>
      </c>
      <c r="AC863" s="15"/>
      <c r="AD863" s="16"/>
    </row>
    <row r="864" spans="1:30" hidden="1" outlineLevel="2" x14ac:dyDescent="0.3">
      <c r="A864" s="21">
        <v>37770</v>
      </c>
      <c r="B864" s="22">
        <v>7.4629104706710452E-3</v>
      </c>
      <c r="C864" s="9">
        <f t="shared" si="66"/>
        <v>-2.7337089529328951E-2</v>
      </c>
      <c r="D864" s="6">
        <f t="shared" si="67"/>
        <v>7.4731646393454653E-4</v>
      </c>
      <c r="E864" s="6">
        <f t="shared" si="70"/>
        <v>9.3643039879376367E-4</v>
      </c>
      <c r="F864" s="6">
        <f t="shared" si="68"/>
        <v>0.59576256700322339</v>
      </c>
      <c r="G864" s="17">
        <v>1.2503570835639523E-2</v>
      </c>
      <c r="H864" s="9">
        <f t="shared" si="69"/>
        <v>7.7185657152298928E-3</v>
      </c>
      <c r="AC864" s="15"/>
      <c r="AD864" s="16"/>
    </row>
    <row r="865" spans="1:30" hidden="1" outlineLevel="2" x14ac:dyDescent="0.3">
      <c r="A865" s="21">
        <v>37771</v>
      </c>
      <c r="B865" s="22">
        <v>1.3220633138227132E-2</v>
      </c>
      <c r="C865" s="9">
        <f t="shared" si="66"/>
        <v>-2.1579366861772864E-2</v>
      </c>
      <c r="D865" s="6">
        <f t="shared" si="67"/>
        <v>4.6566907415498081E-4</v>
      </c>
      <c r="E865" s="6">
        <f t="shared" si="70"/>
        <v>7.4731646393454653E-4</v>
      </c>
      <c r="F865" s="6">
        <f t="shared" si="68"/>
        <v>1.4861049221224767</v>
      </c>
      <c r="G865" s="17">
        <v>7.9031752076855685E-3</v>
      </c>
      <c r="H865" s="9">
        <f t="shared" si="69"/>
        <v>1.2190590314346867E-2</v>
      </c>
      <c r="AC865" s="15"/>
      <c r="AD865" s="16"/>
    </row>
    <row r="866" spans="1:30" hidden="1" outlineLevel="2" x14ac:dyDescent="0.3">
      <c r="A866" s="21">
        <v>37774</v>
      </c>
      <c r="B866" s="22">
        <v>-3.2385247464251266E-3</v>
      </c>
      <c r="C866" s="9">
        <f t="shared" si="66"/>
        <v>-3.8038524746425127E-2</v>
      </c>
      <c r="D866" s="6">
        <f t="shared" si="67"/>
        <v>1.4469293648843968E-3</v>
      </c>
      <c r="E866" s="6">
        <f t="shared" si="70"/>
        <v>4.6566907415498081E-4</v>
      </c>
      <c r="F866" s="6">
        <f t="shared" si="68"/>
        <v>0.59874525501341025</v>
      </c>
      <c r="G866" s="17">
        <v>1.5826164247837719E-2</v>
      </c>
      <c r="H866" s="9">
        <f t="shared" si="69"/>
        <v>7.7378631094987081E-3</v>
      </c>
      <c r="AC866" s="15"/>
      <c r="AD866" s="16"/>
    </row>
    <row r="867" spans="1:30" hidden="1" outlineLevel="2" x14ac:dyDescent="0.3">
      <c r="A867" s="21">
        <v>37775</v>
      </c>
      <c r="B867" s="22">
        <v>8.0205910078604767E-3</v>
      </c>
      <c r="C867" s="9">
        <f t="shared" si="66"/>
        <v>-2.6779408992139521E-2</v>
      </c>
      <c r="D867" s="6">
        <f t="shared" si="67"/>
        <v>7.1713674596828308E-4</v>
      </c>
      <c r="E867" s="6">
        <f t="shared" si="70"/>
        <v>1.4469293648843968E-3</v>
      </c>
      <c r="F867" s="6">
        <f t="shared" si="68"/>
        <v>2.375840265202831</v>
      </c>
      <c r="G867" s="17">
        <v>6.645154486346787E-3</v>
      </c>
      <c r="H867" s="9">
        <f t="shared" si="69"/>
        <v>1.5413760946643849E-2</v>
      </c>
      <c r="AC867" s="15"/>
      <c r="AD867" s="16"/>
    </row>
    <row r="868" spans="1:30" hidden="1" outlineLevel="2" x14ac:dyDescent="0.3">
      <c r="A868" s="21">
        <v>37776</v>
      </c>
      <c r="B868" s="22">
        <v>1.9202534951977931E-2</v>
      </c>
      <c r="C868" s="9">
        <f t="shared" si="66"/>
        <v>-1.5597465048022067E-2</v>
      </c>
      <c r="D868" s="6">
        <f t="shared" si="67"/>
        <v>2.4328091592427001E-4</v>
      </c>
      <c r="E868" s="6">
        <f t="shared" si="70"/>
        <v>7.1713674596828308E-4</v>
      </c>
      <c r="F868" s="6">
        <f t="shared" si="68"/>
        <v>0.42576662862340942</v>
      </c>
      <c r="G868" s="17">
        <v>1.0474302023379772E-2</v>
      </c>
      <c r="H868" s="9">
        <f t="shared" si="69"/>
        <v>6.5250795291966323E-3</v>
      </c>
      <c r="AC868" s="15"/>
      <c r="AD868" s="16"/>
    </row>
    <row r="869" spans="1:30" hidden="1" outlineLevel="2" x14ac:dyDescent="0.3">
      <c r="A869" s="21">
        <v>37777</v>
      </c>
      <c r="B869" s="22">
        <v>6.9254544128680958E-3</v>
      </c>
      <c r="C869" s="9">
        <f t="shared" si="66"/>
        <v>-2.7874545587131903E-2</v>
      </c>
      <c r="D869" s="6">
        <f t="shared" si="67"/>
        <v>7.7699029168909462E-4</v>
      </c>
      <c r="E869" s="6">
        <f t="shared" si="70"/>
        <v>2.4328091592427001E-4</v>
      </c>
      <c r="F869" s="6">
        <f t="shared" si="68"/>
        <v>1.0453487065199043</v>
      </c>
      <c r="G869" s="17">
        <v>1.333129543455481E-2</v>
      </c>
      <c r="H869" s="9">
        <f t="shared" si="69"/>
        <v>1.0224229587210492E-2</v>
      </c>
      <c r="AC869" s="15"/>
      <c r="AD869" s="16"/>
    </row>
    <row r="870" spans="1:30" hidden="1" outlineLevel="2" x14ac:dyDescent="0.3">
      <c r="A870" s="21">
        <v>37778</v>
      </c>
      <c r="B870" s="22">
        <v>-1.1358217753913415E-2</v>
      </c>
      <c r="C870" s="9">
        <f t="shared" si="66"/>
        <v>-4.6158217753913412E-2</v>
      </c>
      <c r="D870" s="6">
        <f t="shared" si="67"/>
        <v>2.1305810662176875E-3</v>
      </c>
      <c r="E870" s="6">
        <f t="shared" si="70"/>
        <v>7.7699029168909462E-4</v>
      </c>
      <c r="F870" s="6">
        <f t="shared" si="68"/>
        <v>1.6882294621347622</v>
      </c>
      <c r="G870" s="17">
        <v>2.4157510829747323E-2</v>
      </c>
      <c r="H870" s="9">
        <f t="shared" si="69"/>
        <v>1.2993188454473992E-2</v>
      </c>
      <c r="AC870" s="15"/>
      <c r="AD870" s="16"/>
    </row>
    <row r="871" spans="1:30" hidden="1" outlineLevel="2" x14ac:dyDescent="0.3">
      <c r="A871" s="21">
        <v>37781</v>
      </c>
      <c r="B871" s="22">
        <v>-1.4514177987267595E-2</v>
      </c>
      <c r="C871" s="9">
        <f t="shared" si="66"/>
        <v>-4.9314177987267595E-2</v>
      </c>
      <c r="D871" s="6">
        <f t="shared" si="67"/>
        <v>2.431888150559908E-3</v>
      </c>
      <c r="E871" s="6">
        <f t="shared" si="70"/>
        <v>2.1305810662176875E-3</v>
      </c>
      <c r="F871" s="6">
        <f t="shared" si="68"/>
        <v>5.5245050939678002</v>
      </c>
      <c r="G871" s="17">
        <v>1.0131302474888578E-2</v>
      </c>
      <c r="H871" s="9">
        <f t="shared" si="69"/>
        <v>2.3504265770212439E-2</v>
      </c>
      <c r="AC871" s="15"/>
      <c r="AD871" s="16"/>
    </row>
    <row r="872" spans="1:30" hidden="1" outlineLevel="2" x14ac:dyDescent="0.3">
      <c r="A872" s="21">
        <v>37782</v>
      </c>
      <c r="B872" s="22">
        <v>1.4667783567292389E-2</v>
      </c>
      <c r="C872" s="9">
        <f t="shared" si="66"/>
        <v>-2.0132216432707607E-2</v>
      </c>
      <c r="D872" s="6">
        <f t="shared" si="67"/>
        <v>4.0530613849338221E-4</v>
      </c>
      <c r="E872" s="6">
        <f t="shared" si="70"/>
        <v>2.431888150559908E-3</v>
      </c>
      <c r="F872" s="6">
        <f t="shared" si="68"/>
        <v>0.97865630184146224</v>
      </c>
      <c r="G872" s="17">
        <v>8.4728911645214275E-3</v>
      </c>
      <c r="H872" s="9">
        <f t="shared" si="69"/>
        <v>9.8927059080994723E-3</v>
      </c>
      <c r="AC872" s="15"/>
      <c r="AD872" s="16"/>
    </row>
    <row r="873" spans="1:30" hidden="1" outlineLevel="2" x14ac:dyDescent="0.3">
      <c r="A873" s="21">
        <v>37783</v>
      </c>
      <c r="B873" s="22">
        <v>1.1210693385506459E-2</v>
      </c>
      <c r="C873" s="9">
        <f t="shared" si="66"/>
        <v>-2.3589306614493537E-2</v>
      </c>
      <c r="D873" s="6">
        <f t="shared" si="67"/>
        <v>5.5645538655258852E-4</v>
      </c>
      <c r="E873" s="6">
        <f t="shared" si="70"/>
        <v>4.0530613849338221E-4</v>
      </c>
      <c r="F873" s="6">
        <f t="shared" si="68"/>
        <v>0.68692656066348379</v>
      </c>
      <c r="G873" s="17">
        <v>1.3334631562414241E-2</v>
      </c>
      <c r="H873" s="9">
        <f t="shared" si="69"/>
        <v>8.2881032852123882E-3</v>
      </c>
      <c r="AC873" s="15"/>
      <c r="AD873" s="16"/>
    </row>
    <row r="874" spans="1:30" hidden="1" outlineLevel="2" x14ac:dyDescent="0.3">
      <c r="A874" s="21">
        <v>37784</v>
      </c>
      <c r="B874" s="22">
        <v>4.6065564677999025E-3</v>
      </c>
      <c r="C874" s="9">
        <f t="shared" si="66"/>
        <v>-3.0193443532200097E-2</v>
      </c>
      <c r="D874" s="6">
        <f t="shared" si="67"/>
        <v>9.1164403233215581E-4</v>
      </c>
      <c r="E874" s="6">
        <f t="shared" si="70"/>
        <v>5.5645538655258852E-4</v>
      </c>
      <c r="F874" s="6">
        <f t="shared" si="68"/>
        <v>1.6890590736779318</v>
      </c>
      <c r="G874" s="17">
        <v>9.5939224188245024E-3</v>
      </c>
      <c r="H874" s="9">
        <f t="shared" si="69"/>
        <v>1.299638054874484E-2</v>
      </c>
      <c r="AC874" s="15"/>
      <c r="AD874" s="16"/>
    </row>
    <row r="875" spans="1:30" hidden="1" outlineLevel="2" x14ac:dyDescent="0.3">
      <c r="A875" s="21">
        <v>37785</v>
      </c>
      <c r="B875" s="22">
        <v>-1.6542508445551975E-2</v>
      </c>
      <c r="C875" s="9">
        <f t="shared" si="66"/>
        <v>-5.1342508445551972E-2</v>
      </c>
      <c r="D875" s="6">
        <f t="shared" si="67"/>
        <v>2.6360531734815756E-3</v>
      </c>
      <c r="E875" s="6">
        <f t="shared" si="70"/>
        <v>9.1164403233215581E-4</v>
      </c>
      <c r="F875" s="6">
        <f t="shared" si="68"/>
        <v>0.87838811326650679</v>
      </c>
      <c r="G875" s="17">
        <v>1.0839783346625479E-2</v>
      </c>
      <c r="H875" s="9">
        <f t="shared" si="69"/>
        <v>9.3722361966955721E-3</v>
      </c>
      <c r="AC875" s="15"/>
      <c r="AD875" s="16"/>
    </row>
    <row r="876" spans="1:30" hidden="1" outlineLevel="2" x14ac:dyDescent="0.3">
      <c r="A876" s="21">
        <v>37788</v>
      </c>
      <c r="B876" s="22">
        <v>2.4349283308043534E-2</v>
      </c>
      <c r="C876" s="9">
        <f t="shared" si="66"/>
        <v>-1.0450716691956463E-2</v>
      </c>
      <c r="D876" s="6">
        <f t="shared" si="67"/>
        <v>1.0921747937553744E-4</v>
      </c>
      <c r="E876" s="6">
        <f t="shared" si="70"/>
        <v>2.6360531734815756E-3</v>
      </c>
      <c r="F876" s="6">
        <f t="shared" si="68"/>
        <v>1.1191008738846631</v>
      </c>
      <c r="G876" s="17">
        <v>1.1809661209611921E-2</v>
      </c>
      <c r="H876" s="9">
        <f t="shared" si="69"/>
        <v>1.0578756419753048E-2</v>
      </c>
      <c r="AC876" s="15"/>
      <c r="AD876" s="16"/>
    </row>
    <row r="877" spans="1:30" hidden="1" outlineLevel="2" x14ac:dyDescent="0.3">
      <c r="A877" s="21">
        <v>37789</v>
      </c>
      <c r="B877" s="22">
        <v>1.1154269549228178E-3</v>
      </c>
      <c r="C877" s="9">
        <f t="shared" si="66"/>
        <v>-3.368457304507718E-2</v>
      </c>
      <c r="D877" s="6">
        <f t="shared" si="67"/>
        <v>1.1346504612291402E-3</v>
      </c>
      <c r="E877" s="6">
        <f t="shared" si="70"/>
        <v>1.0921747937553744E-4</v>
      </c>
      <c r="F877" s="6">
        <f t="shared" si="68"/>
        <v>1.326605931308148</v>
      </c>
      <c r="G877" s="17">
        <v>8.8703417902612092E-3</v>
      </c>
      <c r="H877" s="9">
        <f t="shared" si="69"/>
        <v>1.1517838040657404E-2</v>
      </c>
      <c r="AC877" s="15"/>
      <c r="AD877" s="16"/>
    </row>
    <row r="878" spans="1:30" hidden="1" outlineLevel="2" x14ac:dyDescent="0.3">
      <c r="A878" s="21">
        <v>37790</v>
      </c>
      <c r="B878" s="22">
        <v>5.2009474995424161E-3</v>
      </c>
      <c r="C878" s="9">
        <f t="shared" si="66"/>
        <v>-2.9599052500457582E-2</v>
      </c>
      <c r="D878" s="6">
        <f t="shared" si="67"/>
        <v>8.7610390892484428E-4</v>
      </c>
      <c r="E878" s="6">
        <f t="shared" si="70"/>
        <v>1.1346504612291402E-3</v>
      </c>
      <c r="F878" s="6">
        <f t="shared" si="68"/>
        <v>0.75211713794918922</v>
      </c>
      <c r="G878" s="17">
        <v>1.2085632345649053E-2</v>
      </c>
      <c r="H878" s="9">
        <f t="shared" si="69"/>
        <v>8.6724687255082637E-3</v>
      </c>
      <c r="AC878" s="15"/>
      <c r="AD878" s="16"/>
    </row>
    <row r="879" spans="1:30" hidden="1" outlineLevel="2" x14ac:dyDescent="0.3">
      <c r="A879" s="21">
        <v>37791</v>
      </c>
      <c r="B879" s="22">
        <v>-1.7139256000998065E-2</v>
      </c>
      <c r="C879" s="9">
        <f t="shared" si="66"/>
        <v>-5.1939256000998066E-2</v>
      </c>
      <c r="D879" s="6">
        <f t="shared" si="67"/>
        <v>2.6976863139372134E-3</v>
      </c>
      <c r="E879" s="6">
        <f t="shared" si="70"/>
        <v>8.7610390892484428E-4</v>
      </c>
      <c r="F879" s="6">
        <f t="shared" si="68"/>
        <v>1.3889754182029208</v>
      </c>
      <c r="G879" s="17">
        <v>1.2775894069088429E-2</v>
      </c>
      <c r="H879" s="9">
        <f t="shared" si="69"/>
        <v>1.1785480126846428E-2</v>
      </c>
      <c r="AC879" s="15"/>
      <c r="AD879" s="16"/>
    </row>
    <row r="880" spans="1:30" hidden="1" outlineLevel="2" x14ac:dyDescent="0.3">
      <c r="A880" s="21">
        <v>37792</v>
      </c>
      <c r="B880" s="22">
        <v>-2.3805753479922034E-3</v>
      </c>
      <c r="C880" s="9">
        <f t="shared" si="66"/>
        <v>-3.7180575347992198E-2</v>
      </c>
      <c r="D880" s="6">
        <f t="shared" si="67"/>
        <v>1.3823951832077251E-3</v>
      </c>
      <c r="E880" s="6">
        <f t="shared" si="70"/>
        <v>2.6976863139372134E-3</v>
      </c>
      <c r="F880" s="6">
        <f t="shared" si="68"/>
        <v>1.5512737134907162</v>
      </c>
      <c r="G880" s="17">
        <v>9.2244810675727231E-3</v>
      </c>
      <c r="H880" s="9">
        <f t="shared" si="69"/>
        <v>1.2455013904009566E-2</v>
      </c>
      <c r="AC880" s="15"/>
      <c r="AD880" s="16"/>
    </row>
    <row r="881" spans="1:30" hidden="1" outlineLevel="2" x14ac:dyDescent="0.3">
      <c r="A881" s="21">
        <v>37795</v>
      </c>
      <c r="B881" s="22">
        <v>-2.0870230114240541E-2</v>
      </c>
      <c r="C881" s="9">
        <f t="shared" si="66"/>
        <v>-5.5670230114240535E-2</v>
      </c>
      <c r="D881" s="6">
        <f t="shared" si="67"/>
        <v>3.0991745209724936E-3</v>
      </c>
      <c r="E881" s="6">
        <f t="shared" si="70"/>
        <v>1.3823951832077251E-3</v>
      </c>
      <c r="F881" s="6">
        <f t="shared" si="68"/>
        <v>0.81269901588504745</v>
      </c>
      <c r="G881" s="17">
        <v>1.3811336411652098E-2</v>
      </c>
      <c r="H881" s="9">
        <f t="shared" si="69"/>
        <v>9.0149820625725456E-3</v>
      </c>
      <c r="AC881" s="15"/>
      <c r="AD881" s="16"/>
    </row>
    <row r="882" spans="1:30" hidden="1" outlineLevel="2" x14ac:dyDescent="0.3">
      <c r="A882" s="21">
        <v>37796</v>
      </c>
      <c r="B882" s="22">
        <v>-3.1961714780096104E-3</v>
      </c>
      <c r="C882" s="9">
        <f t="shared" si="66"/>
        <v>-3.7996171478009606E-2</v>
      </c>
      <c r="D882" s="6">
        <f t="shared" si="67"/>
        <v>1.4437090469863107E-3</v>
      </c>
      <c r="E882" s="6">
        <f t="shared" si="70"/>
        <v>3.0991745209724936E-3</v>
      </c>
      <c r="F882" s="6">
        <f t="shared" si="68"/>
        <v>1.8115034412740869</v>
      </c>
      <c r="G882" s="17">
        <v>1.099856340479673E-2</v>
      </c>
      <c r="H882" s="9">
        <f t="shared" si="69"/>
        <v>1.3459210382760524E-2</v>
      </c>
      <c r="AC882" s="15"/>
      <c r="AD882" s="16"/>
    </row>
    <row r="883" spans="1:30" hidden="1" outlineLevel="2" x14ac:dyDescent="0.3">
      <c r="A883" s="21">
        <v>37797</v>
      </c>
      <c r="B883" s="22">
        <v>-1.838967409393264E-3</v>
      </c>
      <c r="C883" s="9">
        <f t="shared" si="66"/>
        <v>-3.6638967409393264E-2</v>
      </c>
      <c r="D883" s="6">
        <f t="shared" si="67"/>
        <v>1.3424139328265818E-3</v>
      </c>
      <c r="E883" s="6">
        <f t="shared" si="70"/>
        <v>1.4437090469863107E-3</v>
      </c>
      <c r="F883" s="6">
        <f t="shared" si="68"/>
        <v>1.15181481731554</v>
      </c>
      <c r="G883" s="17">
        <v>1.4253985331770271E-2</v>
      </c>
      <c r="H883" s="9">
        <f t="shared" si="69"/>
        <v>1.0732263588430635E-2</v>
      </c>
      <c r="AC883" s="15"/>
      <c r="AD883" s="16"/>
    </row>
    <row r="884" spans="1:30" hidden="1" outlineLevel="2" x14ac:dyDescent="0.3">
      <c r="A884" s="21">
        <v>37798</v>
      </c>
      <c r="B884" s="22">
        <v>1.9372352197387761E-2</v>
      </c>
      <c r="C884" s="9">
        <f t="shared" si="66"/>
        <v>-1.5427647802612236E-2</v>
      </c>
      <c r="D884" s="6">
        <f t="shared" si="67"/>
        <v>2.3801231672144617E-4</v>
      </c>
      <c r="E884" s="6">
        <f t="shared" si="70"/>
        <v>1.3424139328265818E-3</v>
      </c>
      <c r="F884" s="6">
        <f t="shared" si="68"/>
        <v>1.9288368398783944</v>
      </c>
      <c r="G884" s="17">
        <v>1.0872777206856078E-2</v>
      </c>
      <c r="H884" s="9">
        <f t="shared" si="69"/>
        <v>1.3888257053634896E-2</v>
      </c>
      <c r="AC884" s="15"/>
      <c r="AD884" s="16"/>
    </row>
    <row r="885" spans="1:30" hidden="1" outlineLevel="2" x14ac:dyDescent="0.3">
      <c r="A885" s="21">
        <v>37799</v>
      </c>
      <c r="B885" s="22">
        <v>-5.3693133548828051E-3</v>
      </c>
      <c r="C885" s="9">
        <f t="shared" si="66"/>
        <v>-4.0169313354882802E-2</v>
      </c>
      <c r="D885" s="6">
        <f t="shared" si="67"/>
        <v>1.6135737354027659E-3</v>
      </c>
      <c r="E885" s="6">
        <f t="shared" si="70"/>
        <v>2.3801231672144617E-4</v>
      </c>
      <c r="F885" s="6">
        <f t="shared" si="68"/>
        <v>1.125749808791362</v>
      </c>
      <c r="G885" s="17">
        <v>1.3671226809451351E-2</v>
      </c>
      <c r="H885" s="9">
        <f t="shared" si="69"/>
        <v>1.0610135761578933E-2</v>
      </c>
      <c r="AC885" s="15"/>
      <c r="AD885" s="16"/>
    </row>
    <row r="886" spans="1:30" hidden="1" outlineLevel="2" x14ac:dyDescent="0.3">
      <c r="A886" s="21">
        <v>37802</v>
      </c>
      <c r="B886" s="22">
        <v>-1.5147265527527365E-3</v>
      </c>
      <c r="C886" s="9">
        <f t="shared" si="66"/>
        <v>-3.6314726552752731E-2</v>
      </c>
      <c r="D886" s="6">
        <f t="shared" si="67"/>
        <v>1.3187593646012043E-3</v>
      </c>
      <c r="E886" s="6">
        <f t="shared" si="70"/>
        <v>1.6135737354027659E-3</v>
      </c>
      <c r="F886" s="6">
        <f t="shared" si="68"/>
        <v>1.7750320785385665</v>
      </c>
      <c r="G886" s="17">
        <v>1.0361061270380837E-2</v>
      </c>
      <c r="H886" s="9">
        <f t="shared" si="69"/>
        <v>1.3323032982540299E-2</v>
      </c>
      <c r="AC886" s="15"/>
      <c r="AD886" s="16"/>
    </row>
    <row r="887" spans="1:30" hidden="1" outlineLevel="2" x14ac:dyDescent="0.3">
      <c r="A887" s="21">
        <v>37803</v>
      </c>
      <c r="B887" s="22">
        <v>1.0622427525347859E-2</v>
      </c>
      <c r="C887" s="9">
        <f t="shared" si="66"/>
        <v>-2.4177572474652138E-2</v>
      </c>
      <c r="D887" s="6">
        <f t="shared" si="67"/>
        <v>5.8455501076705668E-4</v>
      </c>
      <c r="E887" s="6">
        <f t="shared" si="70"/>
        <v>1.3187593646012043E-3</v>
      </c>
      <c r="F887" s="6">
        <f t="shared" si="68"/>
        <v>1.0231023915380277</v>
      </c>
      <c r="G887" s="17">
        <v>1.7363907467969248E-2</v>
      </c>
      <c r="H887" s="9">
        <f t="shared" si="69"/>
        <v>1.0114852403955422E-2</v>
      </c>
      <c r="AC887" s="15"/>
      <c r="AD887" s="16"/>
    </row>
    <row r="888" spans="1:30" hidden="1" outlineLevel="2" x14ac:dyDescent="0.3">
      <c r="A888" s="21">
        <v>37804</v>
      </c>
      <c r="B888" s="22">
        <v>2.3262033559281178E-2</v>
      </c>
      <c r="C888" s="9">
        <f t="shared" si="66"/>
        <v>-1.1537966440718819E-2</v>
      </c>
      <c r="D888" s="6">
        <f t="shared" si="67"/>
        <v>1.3312466958715369E-4</v>
      </c>
      <c r="E888" s="6">
        <f t="shared" si="70"/>
        <v>5.8455501076705668E-4</v>
      </c>
      <c r="F888" s="6">
        <f t="shared" si="68"/>
        <v>2.8582056430267349</v>
      </c>
      <c r="G888" s="17">
        <v>8.5551445439647107E-3</v>
      </c>
      <c r="H888" s="9">
        <f t="shared" si="69"/>
        <v>1.6906228565315019E-2</v>
      </c>
      <c r="AC888" s="15"/>
      <c r="AD888" s="16"/>
    </row>
    <row r="889" spans="1:30" hidden="1" outlineLevel="2" x14ac:dyDescent="0.3">
      <c r="A889" s="21">
        <v>37805</v>
      </c>
      <c r="B889" s="22">
        <v>-9.1377965057869315E-3</v>
      </c>
      <c r="C889" s="9">
        <f t="shared" si="66"/>
        <v>-4.3937796505786927E-2</v>
      </c>
      <c r="D889" s="6">
        <f t="shared" si="67"/>
        <v>1.9305299617839418E-3</v>
      </c>
      <c r="E889" s="6">
        <f t="shared" si="70"/>
        <v>1.3312466958715369E-4</v>
      </c>
      <c r="F889" s="6">
        <f t="shared" si="68"/>
        <v>0.7001512780433059</v>
      </c>
      <c r="G889" s="17">
        <v>1.3152104027302023E-2</v>
      </c>
      <c r="H889" s="9">
        <f t="shared" si="69"/>
        <v>8.3675042757282523E-3</v>
      </c>
      <c r="AC889" s="15"/>
      <c r="AD889" s="16"/>
    </row>
    <row r="890" spans="1:30" hidden="1" outlineLevel="2" x14ac:dyDescent="0.3">
      <c r="A890" s="21">
        <v>37809</v>
      </c>
      <c r="B890" s="22">
        <v>3.3837226629203243E-2</v>
      </c>
      <c r="C890" s="9">
        <f t="shared" si="66"/>
        <v>-9.6277337079675451E-4</v>
      </c>
      <c r="D890" s="6">
        <f t="shared" si="67"/>
        <v>9.2693256351534494E-7</v>
      </c>
      <c r="E890" s="6">
        <f t="shared" si="70"/>
        <v>1.9305299617839418E-3</v>
      </c>
      <c r="F890" s="6">
        <f t="shared" si="68"/>
        <v>1.6434329039687463</v>
      </c>
      <c r="G890" s="17">
        <v>1.5488040378660334E-2</v>
      </c>
      <c r="H890" s="9">
        <f t="shared" si="69"/>
        <v>1.2819644706343255E-2</v>
      </c>
      <c r="AC890" s="15"/>
      <c r="AD890" s="16"/>
    </row>
    <row r="891" spans="1:30" hidden="1" outlineLevel="2" x14ac:dyDescent="0.3">
      <c r="A891" s="21">
        <v>37810</v>
      </c>
      <c r="B891" s="22">
        <v>1.4853886040035338E-2</v>
      </c>
      <c r="C891" s="9">
        <f t="shared" si="66"/>
        <v>-1.9946113959964658E-2</v>
      </c>
      <c r="D891" s="6">
        <f t="shared" si="67"/>
        <v>3.9784746210389698E-4</v>
      </c>
      <c r="E891" s="6">
        <f t="shared" si="70"/>
        <v>9.2693256351534494E-7</v>
      </c>
      <c r="F891" s="6">
        <f t="shared" si="68"/>
        <v>2.2756879866491753</v>
      </c>
      <c r="G891" s="17">
        <v>9.0688588091973384E-3</v>
      </c>
      <c r="H891" s="9">
        <f t="shared" si="69"/>
        <v>1.5085383610134596E-2</v>
      </c>
      <c r="AC891" s="15"/>
      <c r="AD891" s="16"/>
    </row>
    <row r="892" spans="1:30" hidden="1" outlineLevel="2" x14ac:dyDescent="0.3">
      <c r="A892" s="21">
        <v>37811</v>
      </c>
      <c r="B892" s="22">
        <v>5.7242298030068053E-4</v>
      </c>
      <c r="C892" s="9">
        <f t="shared" si="66"/>
        <v>-3.4227577019699314E-2</v>
      </c>
      <c r="D892" s="6">
        <f t="shared" si="67"/>
        <v>1.1715270286394486E-3</v>
      </c>
      <c r="E892" s="6">
        <f t="shared" si="70"/>
        <v>3.9784746210389698E-4</v>
      </c>
      <c r="F892" s="6">
        <f t="shared" si="68"/>
        <v>0.78574036957669557</v>
      </c>
      <c r="G892" s="17">
        <v>8.6777817691904291E-3</v>
      </c>
      <c r="H892" s="9">
        <f t="shared" si="69"/>
        <v>8.8641997358853298E-3</v>
      </c>
      <c r="AC892" s="15"/>
      <c r="AD892" s="16"/>
    </row>
    <row r="893" spans="1:30" hidden="1" outlineLevel="2" x14ac:dyDescent="0.3">
      <c r="A893" s="21">
        <v>37812</v>
      </c>
      <c r="B893" s="22">
        <v>-1.824887854848747E-2</v>
      </c>
      <c r="C893" s="9">
        <f t="shared" si="66"/>
        <v>-5.3048878548487471E-2</v>
      </c>
      <c r="D893" s="6">
        <f t="shared" si="67"/>
        <v>2.8141835152521743E-3</v>
      </c>
      <c r="E893" s="6">
        <f t="shared" si="70"/>
        <v>1.1715270286394486E-3</v>
      </c>
      <c r="F893" s="6">
        <f t="shared" si="68"/>
        <v>0.72018007696973418</v>
      </c>
      <c r="G893" s="17">
        <v>1.3279068775327415E-2</v>
      </c>
      <c r="H893" s="9">
        <f t="shared" si="69"/>
        <v>8.4863424216191866E-3</v>
      </c>
      <c r="AC893" s="15"/>
      <c r="AD893" s="16"/>
    </row>
    <row r="894" spans="1:30" hidden="1" outlineLevel="2" x14ac:dyDescent="0.3">
      <c r="A894" s="21">
        <v>37813</v>
      </c>
      <c r="B894" s="22">
        <v>1.0476135312237718E-2</v>
      </c>
      <c r="C894" s="9">
        <f t="shared" si="66"/>
        <v>-2.4323864687762278E-2</v>
      </c>
      <c r="D894" s="6">
        <f t="shared" si="67"/>
        <v>5.9165039334856877E-4</v>
      </c>
      <c r="E894" s="6">
        <f t="shared" si="70"/>
        <v>2.8141835152521743E-3</v>
      </c>
      <c r="F894" s="6">
        <f t="shared" si="68"/>
        <v>1.6751972489461811</v>
      </c>
      <c r="G894" s="17">
        <v>5.7725181655683307E-3</v>
      </c>
      <c r="H894" s="9">
        <f t="shared" si="69"/>
        <v>1.2942941122272716E-2</v>
      </c>
      <c r="AC894" s="15"/>
      <c r="AD894" s="16"/>
    </row>
    <row r="895" spans="1:30" hidden="1" outlineLevel="2" x14ac:dyDescent="0.3">
      <c r="A895" s="21">
        <v>37816</v>
      </c>
      <c r="B895" s="22">
        <v>1.1975717516447801E-2</v>
      </c>
      <c r="C895" s="9">
        <f t="shared" si="66"/>
        <v>-2.2824282483552196E-2</v>
      </c>
      <c r="D895" s="6">
        <f t="shared" si="67"/>
        <v>5.2094787088898756E-4</v>
      </c>
      <c r="E895" s="6">
        <f t="shared" si="70"/>
        <v>5.9165039334856877E-4</v>
      </c>
      <c r="F895" s="6">
        <f t="shared" si="68"/>
        <v>0.32333729653566912</v>
      </c>
      <c r="G895" s="17">
        <v>1.7451714829851594E-2</v>
      </c>
      <c r="H895" s="9">
        <f t="shared" si="69"/>
        <v>5.6862755520258523E-3</v>
      </c>
      <c r="AC895" s="15"/>
      <c r="AD895" s="16"/>
    </row>
    <row r="896" spans="1:30" hidden="1" outlineLevel="2" x14ac:dyDescent="0.3">
      <c r="A896" s="21">
        <v>37817</v>
      </c>
      <c r="B896" s="22">
        <v>-9.1788582604709814E-4</v>
      </c>
      <c r="C896" s="9">
        <f t="shared" si="66"/>
        <v>-3.5717885826047097E-2</v>
      </c>
      <c r="D896" s="6">
        <f t="shared" si="67"/>
        <v>1.275767367882536E-3</v>
      </c>
      <c r="E896" s="6">
        <f t="shared" si="70"/>
        <v>5.2094787088898756E-4</v>
      </c>
      <c r="F896" s="6">
        <f t="shared" si="68"/>
        <v>2.8870978052906868</v>
      </c>
      <c r="G896" s="17">
        <v>1.3502089603729926E-2</v>
      </c>
      <c r="H896" s="9">
        <f t="shared" si="69"/>
        <v>1.6991461989159989E-2</v>
      </c>
      <c r="AC896" s="15"/>
      <c r="AD896" s="16"/>
    </row>
    <row r="897" spans="1:30" hidden="1" outlineLevel="2" x14ac:dyDescent="0.3">
      <c r="A897" s="21">
        <v>37818</v>
      </c>
      <c r="B897" s="22">
        <v>-2.9932732673424293E-3</v>
      </c>
      <c r="C897" s="9">
        <f t="shared" si="66"/>
        <v>-3.7793273267342428E-2</v>
      </c>
      <c r="D897" s="6">
        <f t="shared" si="67"/>
        <v>1.4283315042600197E-3</v>
      </c>
      <c r="E897" s="6">
        <f t="shared" si="70"/>
        <v>1.275767367882536E-3</v>
      </c>
      <c r="F897" s="6">
        <f t="shared" si="68"/>
        <v>1.7315732806376802</v>
      </c>
      <c r="G897" s="17">
        <v>1.4321462582350982E-2</v>
      </c>
      <c r="H897" s="9">
        <f t="shared" si="69"/>
        <v>1.3158925794447204E-2</v>
      </c>
      <c r="AC897" s="15"/>
      <c r="AD897" s="16"/>
    </row>
    <row r="898" spans="1:30" hidden="1" outlineLevel="2" x14ac:dyDescent="0.3">
      <c r="A898" s="21">
        <v>37819</v>
      </c>
      <c r="B898" s="22">
        <v>-2.8992219968982776E-2</v>
      </c>
      <c r="C898" s="9">
        <f t="shared" si="66"/>
        <v>-6.3792219968982766E-2</v>
      </c>
      <c r="D898" s="6">
        <f t="shared" si="67"/>
        <v>4.0694473285710839E-3</v>
      </c>
      <c r="E898" s="6">
        <f t="shared" si="70"/>
        <v>1.4283315042600197E-3</v>
      </c>
      <c r="F898" s="6">
        <f t="shared" si="68"/>
        <v>1.9470664986907815</v>
      </c>
      <c r="G898" s="17">
        <v>1.5545481366186662E-2</v>
      </c>
      <c r="H898" s="9">
        <f t="shared" si="69"/>
        <v>1.395373247088671E-2</v>
      </c>
      <c r="AC898" s="15"/>
      <c r="AD898" s="16"/>
    </row>
    <row r="899" spans="1:30" hidden="1" outlineLevel="2" x14ac:dyDescent="0.3">
      <c r="A899" s="21">
        <v>37820</v>
      </c>
      <c r="B899" s="22">
        <v>6.152914688037834E-3</v>
      </c>
      <c r="C899" s="9">
        <f t="shared" si="66"/>
        <v>-2.8647085311962164E-2</v>
      </c>
      <c r="D899" s="6">
        <f t="shared" si="67"/>
        <v>8.2065549687083831E-4</v>
      </c>
      <c r="E899" s="6">
        <f t="shared" si="70"/>
        <v>4.0694473285710839E-3</v>
      </c>
      <c r="F899" s="6">
        <f t="shared" si="68"/>
        <v>2.2927445798615862</v>
      </c>
      <c r="G899" s="17">
        <v>1.3078095861676771E-2</v>
      </c>
      <c r="H899" s="9">
        <f t="shared" si="69"/>
        <v>1.5141811582045216E-2</v>
      </c>
      <c r="AC899" s="15"/>
      <c r="AD899" s="16"/>
    </row>
    <row r="900" spans="1:30" hidden="1" outlineLevel="2" x14ac:dyDescent="0.3">
      <c r="A900" s="21">
        <v>37823</v>
      </c>
      <c r="B900" s="22">
        <v>-1.5983045119084393E-2</v>
      </c>
      <c r="C900" s="9">
        <f t="shared" si="66"/>
        <v>-5.0783045119084394E-2</v>
      </c>
      <c r="D900" s="6">
        <f t="shared" si="67"/>
        <v>2.5789176715669613E-3</v>
      </c>
      <c r="E900" s="6">
        <f t="shared" si="70"/>
        <v>8.2065549687083831E-4</v>
      </c>
      <c r="F900" s="6">
        <f t="shared" si="68"/>
        <v>1.6250276150331817</v>
      </c>
      <c r="G900" s="17">
        <v>9.5932791008028085E-3</v>
      </c>
      <c r="H900" s="9">
        <f t="shared" si="69"/>
        <v>1.2747657098593379E-2</v>
      </c>
      <c r="AC900" s="15"/>
      <c r="AD900" s="16"/>
    </row>
    <row r="901" spans="1:30" hidden="1" outlineLevel="2" x14ac:dyDescent="0.3">
      <c r="A901" s="21">
        <v>37824</v>
      </c>
      <c r="B901" s="22">
        <v>1.457730223473094E-2</v>
      </c>
      <c r="C901" s="9">
        <f t="shared" si="66"/>
        <v>-2.0222697765269058E-2</v>
      </c>
      <c r="D901" s="6">
        <f t="shared" si="67"/>
        <v>4.0895750490541814E-4</v>
      </c>
      <c r="E901" s="6">
        <f t="shared" si="70"/>
        <v>2.5789176715669613E-3</v>
      </c>
      <c r="F901" s="6">
        <f t="shared" si="68"/>
        <v>0.87835647371981629</v>
      </c>
      <c r="G901" s="17">
        <v>1.1958227378596815E-2</v>
      </c>
      <c r="H901" s="9">
        <f t="shared" si="69"/>
        <v>9.3720674011651042E-3</v>
      </c>
      <c r="AC901" s="15"/>
      <c r="AD901" s="16"/>
    </row>
    <row r="902" spans="1:30" hidden="1" outlineLevel="2" x14ac:dyDescent="0.3">
      <c r="A902" s="21">
        <v>37825</v>
      </c>
      <c r="B902" s="22">
        <v>7.6374145139966329E-3</v>
      </c>
      <c r="C902" s="9">
        <f t="shared" si="66"/>
        <v>-2.7162585486003366E-2</v>
      </c>
      <c r="D902" s="6">
        <f t="shared" si="67"/>
        <v>7.378060502844407E-4</v>
      </c>
      <c r="E902" s="6">
        <f t="shared" si="70"/>
        <v>4.0895750490541814E-4</v>
      </c>
      <c r="F902" s="6">
        <f t="shared" si="68"/>
        <v>1.3599972144980288</v>
      </c>
      <c r="G902" s="17">
        <v>1.111355157387052E-2</v>
      </c>
      <c r="H902" s="9">
        <f t="shared" si="69"/>
        <v>1.1661891846943311E-2</v>
      </c>
      <c r="AC902" s="15"/>
      <c r="AD902" s="16"/>
    </row>
    <row r="903" spans="1:30" hidden="1" outlineLevel="2" x14ac:dyDescent="0.3">
      <c r="A903" s="21">
        <v>37826</v>
      </c>
      <c r="B903" s="22">
        <v>-1.0384241858414776E-2</v>
      </c>
      <c r="C903" s="9">
        <f t="shared" si="66"/>
        <v>-4.518424185841477E-2</v>
      </c>
      <c r="D903" s="6">
        <f t="shared" si="67"/>
        <v>2.0416157123197215E-3</v>
      </c>
      <c r="E903" s="6">
        <f t="shared" si="70"/>
        <v>7.378060502844407E-4</v>
      </c>
      <c r="F903" s="6">
        <f t="shared" si="68"/>
        <v>1.1758117702947397</v>
      </c>
      <c r="G903" s="17">
        <v>1.4526464212403932E-2</v>
      </c>
      <c r="H903" s="9">
        <f t="shared" si="69"/>
        <v>1.0843485464991134E-2</v>
      </c>
      <c r="AC903" s="15"/>
      <c r="AD903" s="16"/>
    </row>
    <row r="904" spans="1:30" hidden="1" outlineLevel="2" x14ac:dyDescent="0.3">
      <c r="A904" s="21">
        <v>37827</v>
      </c>
      <c r="B904" s="22">
        <v>1.7062700391440942E-2</v>
      </c>
      <c r="C904" s="9">
        <f t="shared" si="66"/>
        <v>-1.7737299608559055E-2</v>
      </c>
      <c r="D904" s="6">
        <f t="shared" si="67"/>
        <v>3.1461179740378923E-4</v>
      </c>
      <c r="E904" s="6">
        <f t="shared" si="70"/>
        <v>2.0416157123197215E-3</v>
      </c>
      <c r="F904" s="6">
        <f t="shared" si="68"/>
        <v>2.0029956944860405</v>
      </c>
      <c r="G904" s="17">
        <v>1.653911568079474E-2</v>
      </c>
      <c r="H904" s="9">
        <f t="shared" si="69"/>
        <v>1.4152723040058547E-2</v>
      </c>
      <c r="AC904" s="15"/>
      <c r="AD904" s="16"/>
    </row>
    <row r="905" spans="1:30" hidden="1" outlineLevel="2" x14ac:dyDescent="0.3">
      <c r="A905" s="21">
        <v>37830</v>
      </c>
      <c r="B905" s="22">
        <v>2.6889534935262676E-3</v>
      </c>
      <c r="C905" s="9">
        <f t="shared" si="66"/>
        <v>-3.2111046506473728E-2</v>
      </c>
      <c r="D905" s="6">
        <f t="shared" si="67"/>
        <v>1.0311193077409187E-3</v>
      </c>
      <c r="E905" s="6">
        <f t="shared" si="70"/>
        <v>3.1461179740378923E-4</v>
      </c>
      <c r="F905" s="6">
        <f t="shared" si="68"/>
        <v>2.5938862137972873</v>
      </c>
      <c r="G905" s="17">
        <v>6.0013252610440953E-3</v>
      </c>
      <c r="H905" s="9">
        <f t="shared" si="69"/>
        <v>1.6105546292495908E-2</v>
      </c>
      <c r="AC905" s="15"/>
      <c r="AD905" s="16"/>
    </row>
    <row r="906" spans="1:30" hidden="1" outlineLevel="2" x14ac:dyDescent="0.3">
      <c r="A906" s="21">
        <v>37831</v>
      </c>
      <c r="B906" s="22">
        <v>-2.3018764187871573E-3</v>
      </c>
      <c r="C906" s="9">
        <f t="shared" si="66"/>
        <v>-3.7101876418787157E-2</v>
      </c>
      <c r="D906" s="6">
        <f t="shared" si="67"/>
        <v>1.3765492337949544E-3</v>
      </c>
      <c r="E906" s="6">
        <f t="shared" si="70"/>
        <v>1.0311193077409187E-3</v>
      </c>
      <c r="F906" s="6">
        <f t="shared" si="68"/>
        <v>0.3488228200940669</v>
      </c>
      <c r="G906" s="17">
        <v>1.3008470098129532E-2</v>
      </c>
      <c r="H906" s="9">
        <f t="shared" si="69"/>
        <v>5.9061224174077774E-3</v>
      </c>
      <c r="AC906" s="15"/>
      <c r="AD906" s="16"/>
    </row>
    <row r="907" spans="1:30" hidden="1" outlineLevel="2" x14ac:dyDescent="0.3">
      <c r="A907" s="21">
        <v>37832</v>
      </c>
      <c r="B907" s="22">
        <v>-6.0597592644800616E-3</v>
      </c>
      <c r="C907" s="9">
        <f t="shared" si="66"/>
        <v>-4.0859759264480058E-2</v>
      </c>
      <c r="D907" s="6">
        <f t="shared" si="67"/>
        <v>1.6695199271512639E-3</v>
      </c>
      <c r="E907" s="6">
        <f t="shared" si="70"/>
        <v>1.3765492337949544E-3</v>
      </c>
      <c r="F907" s="6">
        <f t="shared" si="68"/>
        <v>1.6078883256771512</v>
      </c>
      <c r="G907" s="17">
        <v>5.3045140550613407E-3</v>
      </c>
      <c r="H907" s="9">
        <f t="shared" si="69"/>
        <v>1.2680253647609543E-2</v>
      </c>
      <c r="AC907" s="15"/>
      <c r="AD907" s="16"/>
    </row>
    <row r="908" spans="1:30" hidden="1" outlineLevel="2" x14ac:dyDescent="0.3">
      <c r="A908" s="21">
        <v>37833</v>
      </c>
      <c r="B908" s="22">
        <v>8.1657114208411249E-3</v>
      </c>
      <c r="C908" s="9">
        <f t="shared" si="66"/>
        <v>-2.6634288579158873E-2</v>
      </c>
      <c r="D908" s="6">
        <f t="shared" si="67"/>
        <v>7.0938532811791271E-4</v>
      </c>
      <c r="E908" s="6">
        <f t="shared" si="70"/>
        <v>1.6695199271512639E-3</v>
      </c>
      <c r="F908" s="6">
        <f t="shared" si="68"/>
        <v>0.27439218671024962</v>
      </c>
      <c r="G908" s="17">
        <v>1.489182184163739E-2</v>
      </c>
      <c r="H908" s="9">
        <f t="shared" si="69"/>
        <v>5.2382457627554056E-3</v>
      </c>
      <c r="AC908" s="15"/>
      <c r="AD908" s="16"/>
    </row>
    <row r="909" spans="1:30" hidden="1" outlineLevel="2" x14ac:dyDescent="0.3">
      <c r="A909" s="21">
        <v>37834</v>
      </c>
      <c r="B909" s="22">
        <v>-1.1244423491363707E-2</v>
      </c>
      <c r="C909" s="9">
        <f t="shared" ref="C909:C972" si="71">B909-B$5</f>
        <v>-4.6044423491363701E-2</v>
      </c>
      <c r="D909" s="6">
        <f t="shared" ref="D909:D972" si="72">C909^2</f>
        <v>2.1200889346520454E-3</v>
      </c>
      <c r="E909" s="6">
        <f t="shared" si="70"/>
        <v>7.0938532811791271E-4</v>
      </c>
      <c r="F909" s="6">
        <f t="shared" ref="F909:F972" si="73">B$6+B$7*E909+B$8*(G908*100)^2</f>
        <v>2.1045196922282567</v>
      </c>
      <c r="G909" s="17">
        <v>5.6684213281299805E-3</v>
      </c>
      <c r="H909" s="9">
        <f t="shared" ref="H909:H972" si="74">SQRT(F909)/100</f>
        <v>1.4506962784222812E-2</v>
      </c>
      <c r="AC909" s="15"/>
      <c r="AD909" s="16"/>
    </row>
    <row r="910" spans="1:30" hidden="1" outlineLevel="2" x14ac:dyDescent="0.3">
      <c r="A910" s="21">
        <v>37837</v>
      </c>
      <c r="B910" s="22">
        <v>-9.0966889422375936E-4</v>
      </c>
      <c r="C910" s="9">
        <f t="shared" si="71"/>
        <v>-3.5709668894223758E-2</v>
      </c>
      <c r="D910" s="6">
        <f t="shared" si="72"/>
        <v>1.2751804525350918E-3</v>
      </c>
      <c r="E910" s="6">
        <f t="shared" ref="E910:E973" si="75">D909</f>
        <v>2.1200889346520454E-3</v>
      </c>
      <c r="F910" s="6">
        <f t="shared" si="73"/>
        <v>0.31215823987410274</v>
      </c>
      <c r="G910" s="17">
        <v>1.5262069080008092E-2</v>
      </c>
      <c r="H910" s="9">
        <f t="shared" si="74"/>
        <v>5.5871123120454884E-3</v>
      </c>
      <c r="AC910" s="15"/>
      <c r="AD910" s="16"/>
    </row>
    <row r="911" spans="1:30" hidden="1" outlineLevel="2" x14ac:dyDescent="0.3">
      <c r="A911" s="21">
        <v>37838</v>
      </c>
      <c r="B911" s="22">
        <v>-2.3947617912147411E-2</v>
      </c>
      <c r="C911" s="9">
        <f t="shared" si="71"/>
        <v>-5.8747617912147408E-2</v>
      </c>
      <c r="D911" s="6">
        <f t="shared" si="72"/>
        <v>3.4512826103516628E-3</v>
      </c>
      <c r="E911" s="6">
        <f t="shared" si="75"/>
        <v>1.2751804525350918E-3</v>
      </c>
      <c r="F911" s="6">
        <f t="shared" si="73"/>
        <v>2.2100744078060588</v>
      </c>
      <c r="G911" s="17">
        <v>1.0400549010466761E-2</v>
      </c>
      <c r="H911" s="9">
        <f t="shared" si="74"/>
        <v>1.4866319005746038E-2</v>
      </c>
      <c r="AC911" s="15"/>
      <c r="AD911" s="16"/>
    </row>
    <row r="912" spans="1:30" hidden="1" outlineLevel="2" x14ac:dyDescent="0.3">
      <c r="A912" s="21">
        <v>37839</v>
      </c>
      <c r="B912" s="22">
        <v>-1.2518996488346139E-2</v>
      </c>
      <c r="C912" s="9">
        <f t="shared" si="71"/>
        <v>-4.7318996488346136E-2</v>
      </c>
      <c r="D912" s="6">
        <f t="shared" si="72"/>
        <v>2.239087428664114E-3</v>
      </c>
      <c r="E912" s="6">
        <f t="shared" si="75"/>
        <v>3.4512826103516628E-3</v>
      </c>
      <c r="F912" s="6">
        <f t="shared" si="73"/>
        <v>1.0309601745982611</v>
      </c>
      <c r="G912" s="17">
        <v>1.1718259810558197E-2</v>
      </c>
      <c r="H912" s="9">
        <f t="shared" si="74"/>
        <v>1.0153620903885772E-2</v>
      </c>
      <c r="AC912" s="15"/>
      <c r="AD912" s="16"/>
    </row>
    <row r="913" spans="1:30" hidden="1" outlineLevel="2" x14ac:dyDescent="0.3">
      <c r="A913" s="21">
        <v>37840</v>
      </c>
      <c r="B913" s="22">
        <v>-3.0258467079562396E-4</v>
      </c>
      <c r="C913" s="9">
        <f t="shared" si="71"/>
        <v>-3.510258467079562E-2</v>
      </c>
      <c r="D913" s="6">
        <f t="shared" si="72"/>
        <v>1.2321914505703756E-3</v>
      </c>
      <c r="E913" s="6">
        <f t="shared" si="75"/>
        <v>2.239087428664114E-3</v>
      </c>
      <c r="F913" s="6">
        <f t="shared" si="73"/>
        <v>1.3063881714190126</v>
      </c>
      <c r="G913" s="17">
        <v>6.7935653400046864E-3</v>
      </c>
      <c r="H913" s="9">
        <f t="shared" si="74"/>
        <v>1.1429733905122258E-2</v>
      </c>
      <c r="AC913" s="15"/>
      <c r="AD913" s="16"/>
    </row>
    <row r="914" spans="1:30" hidden="1" outlineLevel="2" x14ac:dyDescent="0.3">
      <c r="A914" s="21">
        <v>37841</v>
      </c>
      <c r="B914" s="22">
        <v>-4.9450980472725619E-3</v>
      </c>
      <c r="C914" s="9">
        <f t="shared" si="71"/>
        <v>-3.974509804727256E-2</v>
      </c>
      <c r="D914" s="6">
        <f t="shared" si="72"/>
        <v>1.5796728187873091E-3</v>
      </c>
      <c r="E914" s="6">
        <f t="shared" si="75"/>
        <v>1.2321914505703756E-3</v>
      </c>
      <c r="F914" s="6">
        <f t="shared" si="73"/>
        <v>0.44464445559726479</v>
      </c>
      <c r="G914" s="17">
        <v>8.3107911079933917E-3</v>
      </c>
      <c r="H914" s="9">
        <f t="shared" si="74"/>
        <v>6.6681665815819628E-3</v>
      </c>
      <c r="AC914" s="15"/>
      <c r="AD914" s="16"/>
    </row>
    <row r="915" spans="1:30" hidden="1" outlineLevel="2" x14ac:dyDescent="0.3">
      <c r="A915" s="21">
        <v>37844</v>
      </c>
      <c r="B915" s="22">
        <v>1.0576270866966444E-2</v>
      </c>
      <c r="C915" s="9">
        <f t="shared" si="71"/>
        <v>-2.4223729133033556E-2</v>
      </c>
      <c r="D915" s="6">
        <f t="shared" si="72"/>
        <v>5.8678905311057865E-4</v>
      </c>
      <c r="E915" s="6">
        <f t="shared" si="75"/>
        <v>1.5796728187873091E-3</v>
      </c>
      <c r="F915" s="6">
        <f t="shared" si="73"/>
        <v>0.66127100335607369</v>
      </c>
      <c r="G915" s="17">
        <v>7.675782972397998E-3</v>
      </c>
      <c r="H915" s="9">
        <f t="shared" si="74"/>
        <v>8.1318571271024789E-3</v>
      </c>
      <c r="AC915" s="15"/>
      <c r="AD915" s="16"/>
    </row>
    <row r="916" spans="1:30" hidden="1" outlineLevel="2" x14ac:dyDescent="0.3">
      <c r="A916" s="21">
        <v>37845</v>
      </c>
      <c r="B916" s="22">
        <v>1.523090368745739E-2</v>
      </c>
      <c r="C916" s="9">
        <f t="shared" si="71"/>
        <v>-1.9569096312542607E-2</v>
      </c>
      <c r="D916" s="6">
        <f t="shared" si="72"/>
        <v>3.8294953048956866E-4</v>
      </c>
      <c r="E916" s="6">
        <f t="shared" si="75"/>
        <v>5.8678905311057865E-4</v>
      </c>
      <c r="F916" s="6">
        <f t="shared" si="73"/>
        <v>0.56526739959209249</v>
      </c>
      <c r="G916" s="17">
        <v>9.0540369460131529E-3</v>
      </c>
      <c r="H916" s="9">
        <f t="shared" si="74"/>
        <v>7.5184266944094925E-3</v>
      </c>
      <c r="AC916" s="15"/>
      <c r="AD916" s="16"/>
    </row>
    <row r="917" spans="1:30" hidden="1" outlineLevel="2" x14ac:dyDescent="0.3">
      <c r="A917" s="21">
        <v>37846</v>
      </c>
      <c r="B917" s="22">
        <v>-2.3714847345807273E-4</v>
      </c>
      <c r="C917" s="9">
        <f t="shared" si="71"/>
        <v>-3.5037148473458068E-2</v>
      </c>
      <c r="D917" s="6">
        <f t="shared" si="72"/>
        <v>1.2276017731511451E-3</v>
      </c>
      <c r="E917" s="6">
        <f t="shared" si="75"/>
        <v>3.8294953048956866E-4</v>
      </c>
      <c r="F917" s="6">
        <f t="shared" si="73"/>
        <v>0.78320066003293209</v>
      </c>
      <c r="G917" s="17">
        <v>6.514313294872758E-3</v>
      </c>
      <c r="H917" s="9">
        <f t="shared" si="74"/>
        <v>8.8498624849933805E-3</v>
      </c>
      <c r="AC917" s="15"/>
      <c r="AD917" s="16"/>
    </row>
    <row r="918" spans="1:30" hidden="1" outlineLevel="2" x14ac:dyDescent="0.3">
      <c r="A918" s="21">
        <v>37847</v>
      </c>
      <c r="B918" s="22">
        <v>8.1076224193609783E-3</v>
      </c>
      <c r="C918" s="9">
        <f t="shared" si="71"/>
        <v>-2.6692377580639019E-2</v>
      </c>
      <c r="D918" s="6">
        <f t="shared" si="72"/>
        <v>7.1248302090740057E-4</v>
      </c>
      <c r="E918" s="6">
        <f t="shared" si="75"/>
        <v>1.2276017731511451E-3</v>
      </c>
      <c r="F918" s="6">
        <f t="shared" si="73"/>
        <v>0.40951820454633214</v>
      </c>
      <c r="G918" s="17">
        <v>6.7585931116981987E-3</v>
      </c>
      <c r="H918" s="9">
        <f t="shared" si="74"/>
        <v>6.3993609411122617E-3</v>
      </c>
      <c r="AC918" s="15"/>
      <c r="AD918" s="16"/>
    </row>
    <row r="919" spans="1:30" hidden="1" outlineLevel="2" x14ac:dyDescent="0.3">
      <c r="A919" s="21">
        <v>37848</v>
      </c>
      <c r="B919" s="22">
        <v>9.8170034912173679E-4</v>
      </c>
      <c r="C919" s="9">
        <f t="shared" si="71"/>
        <v>-3.3818299650878264E-2</v>
      </c>
      <c r="D919" s="6">
        <f t="shared" si="72"/>
        <v>1.143677391276593E-3</v>
      </c>
      <c r="E919" s="6">
        <f t="shared" si="75"/>
        <v>7.1248302090740057E-4</v>
      </c>
      <c r="F919" s="6">
        <f t="shared" si="73"/>
        <v>0.44013818282348682</v>
      </c>
      <c r="G919" s="17">
        <v>4.4717465907400701E-3</v>
      </c>
      <c r="H919" s="9">
        <f t="shared" si="74"/>
        <v>6.6342910911678186E-3</v>
      </c>
      <c r="AC919" s="15"/>
      <c r="AD919" s="16"/>
    </row>
    <row r="920" spans="1:30" hidden="1" outlineLevel="2" x14ac:dyDescent="0.3">
      <c r="A920" s="21">
        <v>37851</v>
      </c>
      <c r="B920" s="22">
        <v>2.1782049888595664E-2</v>
      </c>
      <c r="C920" s="9">
        <f t="shared" si="71"/>
        <v>-1.3017950111404334E-2</v>
      </c>
      <c r="D920" s="6">
        <f t="shared" si="72"/>
        <v>1.6946702510301211E-4</v>
      </c>
      <c r="E920" s="6">
        <f t="shared" si="75"/>
        <v>1.143677391276593E-3</v>
      </c>
      <c r="F920" s="6">
        <f t="shared" si="73"/>
        <v>0.19741331163556561</v>
      </c>
      <c r="G920" s="17">
        <v>7.9644393375018149E-3</v>
      </c>
      <c r="H920" s="9">
        <f t="shared" si="74"/>
        <v>4.4431217813105869E-3</v>
      </c>
      <c r="AC920" s="15"/>
      <c r="AD920" s="16"/>
    </row>
    <row r="921" spans="1:30" hidden="1" outlineLevel="2" x14ac:dyDescent="0.3">
      <c r="A921" s="21">
        <v>37852</v>
      </c>
      <c r="B921" s="22">
        <v>1.2352322553439083E-2</v>
      </c>
      <c r="C921" s="9">
        <f t="shared" si="71"/>
        <v>-2.2447677446560912E-2</v>
      </c>
      <c r="D921" s="6">
        <f t="shared" si="72"/>
        <v>5.0389822274483941E-4</v>
      </c>
      <c r="E921" s="6">
        <f t="shared" si="75"/>
        <v>1.6946702510301211E-4</v>
      </c>
      <c r="F921" s="6">
        <f t="shared" si="73"/>
        <v>0.60791858533525478</v>
      </c>
      <c r="G921" s="17">
        <v>9.7049571395520021E-3</v>
      </c>
      <c r="H921" s="9">
        <f t="shared" si="74"/>
        <v>7.7969133978469628E-3</v>
      </c>
      <c r="AC921" s="15"/>
      <c r="AD921" s="16"/>
    </row>
    <row r="922" spans="1:30" hidden="1" outlineLevel="2" x14ac:dyDescent="0.3">
      <c r="A922" s="21">
        <v>37853</v>
      </c>
      <c r="B922" s="22">
        <v>-3.2368139371308165E-4</v>
      </c>
      <c r="C922" s="9">
        <f t="shared" si="71"/>
        <v>-3.512368139371308E-2</v>
      </c>
      <c r="D922" s="6">
        <f t="shared" si="72"/>
        <v>1.2336729946470664E-3</v>
      </c>
      <c r="E922" s="6">
        <f t="shared" si="75"/>
        <v>5.0389822274483941E-4</v>
      </c>
      <c r="F922" s="6">
        <f t="shared" si="73"/>
        <v>0.89862149580663697</v>
      </c>
      <c r="G922" s="17">
        <v>1.0183974671280771E-2</v>
      </c>
      <c r="H922" s="9">
        <f t="shared" si="74"/>
        <v>9.4795648413133239E-3</v>
      </c>
      <c r="AC922" s="15"/>
      <c r="AD922" s="16"/>
    </row>
    <row r="923" spans="1:30" hidden="1" outlineLevel="2" x14ac:dyDescent="0.3">
      <c r="A923" s="21">
        <v>37854</v>
      </c>
      <c r="B923" s="22">
        <v>9.6154368035892904E-3</v>
      </c>
      <c r="C923" s="9">
        <f t="shared" si="71"/>
        <v>-2.5184563196410707E-2</v>
      </c>
      <c r="D923" s="6">
        <f t="shared" si="72"/>
        <v>6.342622233940047E-4</v>
      </c>
      <c r="E923" s="6">
        <f t="shared" si="75"/>
        <v>1.2336729946470664E-3</v>
      </c>
      <c r="F923" s="6">
        <f t="shared" si="73"/>
        <v>0.98870930799791201</v>
      </c>
      <c r="G923" s="17">
        <v>9.6535510718207592E-3</v>
      </c>
      <c r="H923" s="9">
        <f t="shared" si="74"/>
        <v>9.9433862843495719E-3</v>
      </c>
      <c r="AC923" s="15"/>
      <c r="AD923" s="16"/>
    </row>
    <row r="924" spans="1:30" hidden="1" outlineLevel="2" x14ac:dyDescent="0.3">
      <c r="A924" s="21">
        <v>37855</v>
      </c>
      <c r="B924" s="22">
        <v>-6.9040925218175273E-3</v>
      </c>
      <c r="C924" s="9">
        <f t="shared" si="71"/>
        <v>-4.1704092521817525E-2</v>
      </c>
      <c r="D924" s="6">
        <f t="shared" si="72"/>
        <v>1.7392313330683164E-3</v>
      </c>
      <c r="E924" s="6">
        <f t="shared" si="75"/>
        <v>6.342622233940047E-4</v>
      </c>
      <c r="F924" s="6">
        <f t="shared" si="73"/>
        <v>0.8892220358695645</v>
      </c>
      <c r="G924" s="17">
        <v>1.9965513456550631E-2</v>
      </c>
      <c r="H924" s="9">
        <f t="shared" si="74"/>
        <v>9.4298570289775042E-3</v>
      </c>
      <c r="AC924" s="15"/>
      <c r="AD924" s="16"/>
    </row>
    <row r="925" spans="1:30" hidden="1" outlineLevel="2" x14ac:dyDescent="0.3">
      <c r="A925" s="21">
        <v>37858</v>
      </c>
      <c r="B925" s="22">
        <v>-5.7223432567739979E-4</v>
      </c>
      <c r="C925" s="9">
        <f t="shared" si="71"/>
        <v>-3.5372234325677397E-2</v>
      </c>
      <c r="D925" s="6">
        <f t="shared" si="72"/>
        <v>1.2511949611906303E-3</v>
      </c>
      <c r="E925" s="6">
        <f t="shared" si="75"/>
        <v>1.7392313330683164E-3</v>
      </c>
      <c r="F925" s="6">
        <f t="shared" si="73"/>
        <v>3.7762091699191607</v>
      </c>
      <c r="G925" s="17">
        <v>6.6794851675604392E-3</v>
      </c>
      <c r="H925" s="9">
        <f t="shared" si="74"/>
        <v>1.9432470686763331E-2</v>
      </c>
      <c r="AC925" s="15"/>
      <c r="AD925" s="16"/>
    </row>
    <row r="926" spans="1:30" hidden="1" outlineLevel="2" x14ac:dyDescent="0.3">
      <c r="A926" s="21">
        <v>37859</v>
      </c>
      <c r="B926" s="22">
        <v>3.587012282617515E-3</v>
      </c>
      <c r="C926" s="9">
        <f t="shared" si="71"/>
        <v>-3.1212987717382484E-2</v>
      </c>
      <c r="D926" s="6">
        <f t="shared" si="72"/>
        <v>9.7425060224546982E-4</v>
      </c>
      <c r="E926" s="6">
        <f t="shared" si="75"/>
        <v>1.2511949611906303E-3</v>
      </c>
      <c r="F926" s="6">
        <f t="shared" si="73"/>
        <v>0.43011762586681423</v>
      </c>
      <c r="G926" s="17">
        <v>1.4529149726515839E-2</v>
      </c>
      <c r="H926" s="9">
        <f t="shared" si="74"/>
        <v>6.5583353518008994E-3</v>
      </c>
      <c r="AC926" s="15"/>
      <c r="AD926" s="16"/>
    </row>
    <row r="927" spans="1:30" hidden="1" outlineLevel="2" x14ac:dyDescent="0.3">
      <c r="A927" s="21">
        <v>37860</v>
      </c>
      <c r="B927" s="22">
        <v>6.4625562679483496E-3</v>
      </c>
      <c r="C927" s="9">
        <f t="shared" si="71"/>
        <v>-2.8337443732051649E-2</v>
      </c>
      <c r="D927" s="6">
        <f t="shared" si="72"/>
        <v>8.0301071726719328E-4</v>
      </c>
      <c r="E927" s="6">
        <f t="shared" si="75"/>
        <v>9.7425060224546982E-4</v>
      </c>
      <c r="F927" s="6">
        <f t="shared" si="73"/>
        <v>2.0036787914428853</v>
      </c>
      <c r="G927" s="17">
        <v>5.5918073065809861E-3</v>
      </c>
      <c r="H927" s="9">
        <f t="shared" si="74"/>
        <v>1.4155136140083164E-2</v>
      </c>
      <c r="AC927" s="15"/>
      <c r="AD927" s="16"/>
    </row>
    <row r="928" spans="1:30" hidden="1" outlineLevel="2" x14ac:dyDescent="0.3">
      <c r="A928" s="21">
        <v>37861</v>
      </c>
      <c r="B928" s="22">
        <v>1.0077408871613505E-2</v>
      </c>
      <c r="C928" s="9">
        <f t="shared" si="71"/>
        <v>-2.4722591128386491E-2</v>
      </c>
      <c r="D928" s="6">
        <f t="shared" si="72"/>
        <v>6.1120651210137442E-4</v>
      </c>
      <c r="E928" s="6">
        <f t="shared" si="75"/>
        <v>8.0301071726719328E-4</v>
      </c>
      <c r="F928" s="6">
        <f t="shared" si="73"/>
        <v>0.30393690977915067</v>
      </c>
      <c r="G928" s="17">
        <v>1.1253797900756705E-2</v>
      </c>
      <c r="H928" s="9">
        <f t="shared" si="74"/>
        <v>5.5130473404384137E-3</v>
      </c>
      <c r="AC928" s="15"/>
      <c r="AD928" s="16"/>
    </row>
    <row r="929" spans="1:30" hidden="1" outlineLevel="2" x14ac:dyDescent="0.3">
      <c r="A929" s="21">
        <v>37862</v>
      </c>
      <c r="B929" s="22">
        <v>5.6887164526999781E-3</v>
      </c>
      <c r="C929" s="9">
        <f t="shared" si="71"/>
        <v>-2.9111283547300019E-2</v>
      </c>
      <c r="D929" s="6">
        <f t="shared" si="72"/>
        <v>8.4746682977130078E-4</v>
      </c>
      <c r="E929" s="6">
        <f t="shared" si="75"/>
        <v>6.1120651210137442E-4</v>
      </c>
      <c r="F929" s="6">
        <f t="shared" si="73"/>
        <v>1.205455657422168</v>
      </c>
      <c r="G929" s="17">
        <v>5.9320537256095625E-3</v>
      </c>
      <c r="H929" s="9">
        <f t="shared" si="74"/>
        <v>1.0979324466569735E-2</v>
      </c>
      <c r="AC929" s="15"/>
      <c r="AD929" s="16"/>
    </row>
    <row r="930" spans="1:30" hidden="1" outlineLevel="2" x14ac:dyDescent="0.3">
      <c r="A930" s="21">
        <v>37866</v>
      </c>
      <c r="B930" s="22">
        <v>1.6994179334775872E-2</v>
      </c>
      <c r="C930" s="9">
        <f t="shared" si="71"/>
        <v>-1.7805820665224126E-2</v>
      </c>
      <c r="D930" s="6">
        <f t="shared" si="72"/>
        <v>3.1704724956212253E-4</v>
      </c>
      <c r="E930" s="6">
        <f t="shared" si="75"/>
        <v>8.4746682977130078E-4</v>
      </c>
      <c r="F930" s="6">
        <f t="shared" si="73"/>
        <v>0.34100001959437326</v>
      </c>
      <c r="G930" s="17">
        <v>1.3120503261548941E-2</v>
      </c>
      <c r="H930" s="9">
        <f t="shared" si="74"/>
        <v>5.8395206960363899E-3</v>
      </c>
      <c r="AC930" s="15"/>
      <c r="AD930" s="16"/>
    </row>
    <row r="931" spans="1:30" hidden="1" outlineLevel="2" x14ac:dyDescent="0.3">
      <c r="A931" s="21">
        <v>37867</v>
      </c>
      <c r="B931" s="22">
        <v>6.1824069560167802E-3</v>
      </c>
      <c r="C931" s="9">
        <f t="shared" si="71"/>
        <v>-2.8617593043983217E-2</v>
      </c>
      <c r="D931" s="6">
        <f t="shared" si="72"/>
        <v>8.1896663163103661E-4</v>
      </c>
      <c r="E931" s="6">
        <f t="shared" si="75"/>
        <v>3.1704724956212253E-4</v>
      </c>
      <c r="F931" s="6">
        <f t="shared" si="73"/>
        <v>1.6355032397745903</v>
      </c>
      <c r="G931" s="17">
        <v>8.6107637222268621E-3</v>
      </c>
      <c r="H931" s="9">
        <f t="shared" si="74"/>
        <v>1.2788679524386363E-2</v>
      </c>
      <c r="AC931" s="15"/>
      <c r="AD931" s="16"/>
    </row>
    <row r="932" spans="1:30" hidden="1" outlineLevel="2" x14ac:dyDescent="0.3">
      <c r="A932" s="21">
        <v>37868</v>
      </c>
      <c r="B932" s="22">
        <v>8.6354688224539195E-3</v>
      </c>
      <c r="C932" s="9">
        <f t="shared" si="71"/>
        <v>-2.616453117754608E-2</v>
      </c>
      <c r="D932" s="6">
        <f t="shared" si="72"/>
        <v>6.8458269174078085E-4</v>
      </c>
      <c r="E932" s="6">
        <f t="shared" si="75"/>
        <v>8.1896663163103661E-4</v>
      </c>
      <c r="F932" s="6">
        <f t="shared" si="73"/>
        <v>0.7092105880681453</v>
      </c>
      <c r="G932" s="17">
        <v>5.9628776244342379E-3</v>
      </c>
      <c r="H932" s="9">
        <f t="shared" si="74"/>
        <v>8.4214641723879893E-3</v>
      </c>
      <c r="AC932" s="15"/>
      <c r="AD932" s="16"/>
    </row>
    <row r="933" spans="1:30" hidden="1" outlineLevel="2" x14ac:dyDescent="0.3">
      <c r="A933" s="21">
        <v>37869</v>
      </c>
      <c r="B933" s="22">
        <v>-5.7576633585838021E-3</v>
      </c>
      <c r="C933" s="9">
        <f t="shared" si="71"/>
        <v>-4.0557663358583802E-2</v>
      </c>
      <c r="D933" s="6">
        <f t="shared" si="72"/>
        <v>1.6449240571082113E-3</v>
      </c>
      <c r="E933" s="6">
        <f t="shared" si="75"/>
        <v>6.8458269174078085E-4</v>
      </c>
      <c r="F933" s="6">
        <f t="shared" si="73"/>
        <v>0.34445727091600353</v>
      </c>
      <c r="G933" s="17">
        <v>1.1568296339090331E-2</v>
      </c>
      <c r="H933" s="9">
        <f t="shared" si="74"/>
        <v>5.8690482270637679E-3</v>
      </c>
      <c r="AC933" s="15"/>
      <c r="AD933" s="16"/>
    </row>
    <row r="934" spans="1:30" hidden="1" outlineLevel="2" x14ac:dyDescent="0.3">
      <c r="A934" s="21">
        <v>37872</v>
      </c>
      <c r="B934" s="22">
        <v>1.6216603114051792E-2</v>
      </c>
      <c r="C934" s="9">
        <f t="shared" si="71"/>
        <v>-1.8583396885948206E-2</v>
      </c>
      <c r="D934" s="6">
        <f t="shared" si="72"/>
        <v>3.4534263982066948E-4</v>
      </c>
      <c r="E934" s="6">
        <f t="shared" si="75"/>
        <v>1.6449240571082113E-3</v>
      </c>
      <c r="F934" s="6">
        <f t="shared" si="73"/>
        <v>1.2733502298734423</v>
      </c>
      <c r="G934" s="17">
        <v>5.8830206403468702E-3</v>
      </c>
      <c r="H934" s="9">
        <f t="shared" si="74"/>
        <v>1.128428212104537E-2</v>
      </c>
      <c r="AC934" s="15"/>
      <c r="AD934" s="16"/>
    </row>
    <row r="935" spans="1:30" hidden="1" outlineLevel="2" x14ac:dyDescent="0.3">
      <c r="A935" s="21">
        <v>37873</v>
      </c>
      <c r="B935" s="22">
        <v>-8.075397060783222E-3</v>
      </c>
      <c r="C935" s="9">
        <f t="shared" si="71"/>
        <v>-4.2875397060783221E-2</v>
      </c>
      <c r="D935" s="6">
        <f t="shared" si="72"/>
        <v>1.8382996731198184E-3</v>
      </c>
      <c r="E935" s="6">
        <f t="shared" si="75"/>
        <v>3.4534263982066948E-4</v>
      </c>
      <c r="F935" s="6">
        <f t="shared" si="73"/>
        <v>0.33549858836570229</v>
      </c>
      <c r="G935" s="17">
        <v>6.6016758107192725E-3</v>
      </c>
      <c r="H935" s="9">
        <f t="shared" si="74"/>
        <v>5.7922239974443519E-3</v>
      </c>
      <c r="AC935" s="15"/>
      <c r="AD935" s="16"/>
    </row>
    <row r="936" spans="1:30" hidden="1" outlineLevel="2" x14ac:dyDescent="0.3">
      <c r="A936" s="21">
        <v>37874</v>
      </c>
      <c r="B936" s="22">
        <v>-2.6843252312643544E-2</v>
      </c>
      <c r="C936" s="9">
        <f t="shared" si="71"/>
        <v>-6.1643252312643546E-2</v>
      </c>
      <c r="D936" s="6">
        <f t="shared" si="72"/>
        <v>3.7998905556802338E-3</v>
      </c>
      <c r="E936" s="6">
        <f t="shared" si="75"/>
        <v>1.8382996731198184E-3</v>
      </c>
      <c r="F936" s="6">
        <f t="shared" si="73"/>
        <v>0.42037988469829873</v>
      </c>
      <c r="G936" s="17">
        <v>1.0569513452798288E-2</v>
      </c>
      <c r="H936" s="9">
        <f t="shared" si="74"/>
        <v>6.4836709100500991E-3</v>
      </c>
      <c r="AC936" s="15"/>
      <c r="AD936" s="16"/>
    </row>
    <row r="937" spans="1:30" hidden="1" outlineLevel="2" x14ac:dyDescent="0.3">
      <c r="A937" s="21">
        <v>37875</v>
      </c>
      <c r="B937" s="22">
        <v>1.2142118753557583E-2</v>
      </c>
      <c r="C937" s="9">
        <f t="shared" si="71"/>
        <v>-2.2657881246442413E-2</v>
      </c>
      <c r="D937" s="6">
        <f t="shared" si="72"/>
        <v>5.1337958257788676E-4</v>
      </c>
      <c r="E937" s="6">
        <f t="shared" si="75"/>
        <v>3.7998905556802338E-3</v>
      </c>
      <c r="F937" s="6">
        <f t="shared" si="73"/>
        <v>1.064468231890551</v>
      </c>
      <c r="G937" s="17">
        <v>1.161959290373929E-2</v>
      </c>
      <c r="H937" s="9">
        <f t="shared" si="74"/>
        <v>1.0317306973675597E-2</v>
      </c>
      <c r="AC937" s="15"/>
      <c r="AD937" s="16"/>
    </row>
    <row r="938" spans="1:30" hidden="1" outlineLevel="2" x14ac:dyDescent="0.3">
      <c r="A938" s="21">
        <v>37876</v>
      </c>
      <c r="B938" s="22">
        <v>4.831013788149794E-3</v>
      </c>
      <c r="C938" s="9">
        <f t="shared" si="71"/>
        <v>-2.9968986211850204E-2</v>
      </c>
      <c r="D938" s="6">
        <f t="shared" si="72"/>
        <v>8.9814013456606767E-4</v>
      </c>
      <c r="E938" s="6">
        <f t="shared" si="75"/>
        <v>5.1337958257788676E-4</v>
      </c>
      <c r="F938" s="6">
        <f t="shared" si="73"/>
        <v>1.2845352881367476</v>
      </c>
      <c r="G938" s="17">
        <v>1.2773517920631682E-2</v>
      </c>
      <c r="H938" s="9">
        <f t="shared" si="74"/>
        <v>1.1333734107242623E-2</v>
      </c>
      <c r="AC938" s="15"/>
      <c r="AD938" s="16"/>
    </row>
    <row r="939" spans="1:30" hidden="1" outlineLevel="2" x14ac:dyDescent="0.3">
      <c r="A939" s="21">
        <v>37879</v>
      </c>
      <c r="B939" s="22">
        <v>-5.04230135253457E-3</v>
      </c>
      <c r="C939" s="9">
        <f t="shared" si="71"/>
        <v>-3.9842301352534568E-2</v>
      </c>
      <c r="D939" s="6">
        <f t="shared" si="72"/>
        <v>1.5874089770661778E-3</v>
      </c>
      <c r="E939" s="6">
        <f t="shared" si="75"/>
        <v>8.9814013456606767E-4</v>
      </c>
      <c r="F939" s="6">
        <f t="shared" si="73"/>
        <v>1.5506081133162033</v>
      </c>
      <c r="G939" s="17">
        <v>5.6484401806875138E-3</v>
      </c>
      <c r="H939" s="9">
        <f t="shared" si="74"/>
        <v>1.2452341600342497E-2</v>
      </c>
      <c r="AC939" s="15"/>
      <c r="AD939" s="16"/>
    </row>
    <row r="940" spans="1:30" hidden="1" outlineLevel="2" x14ac:dyDescent="0.3">
      <c r="A940" s="21">
        <v>37880</v>
      </c>
      <c r="B940" s="22">
        <v>2.2262160161562995E-2</v>
      </c>
      <c r="C940" s="9">
        <f t="shared" si="71"/>
        <v>-1.2537839838437002E-2</v>
      </c>
      <c r="D940" s="6">
        <f t="shared" si="72"/>
        <v>1.5719742781429799E-4</v>
      </c>
      <c r="E940" s="6">
        <f t="shared" si="75"/>
        <v>1.5874089770661778E-3</v>
      </c>
      <c r="F940" s="6">
        <f t="shared" si="73"/>
        <v>0.30999375029768905</v>
      </c>
      <c r="G940" s="17">
        <v>8.4185764412865877E-3</v>
      </c>
      <c r="H940" s="9">
        <f t="shared" si="74"/>
        <v>5.5677082385635927E-3</v>
      </c>
      <c r="AC940" s="15"/>
      <c r="AD940" s="16"/>
    </row>
    <row r="941" spans="1:30" hidden="1" outlineLevel="2" x14ac:dyDescent="0.3">
      <c r="A941" s="21">
        <v>37881</v>
      </c>
      <c r="B941" s="22">
        <v>-2.2014009929678001E-3</v>
      </c>
      <c r="C941" s="9">
        <f t="shared" si="71"/>
        <v>-3.7001400992967795E-2</v>
      </c>
      <c r="D941" s="6">
        <f t="shared" si="72"/>
        <v>1.3691036754423982E-3</v>
      </c>
      <c r="E941" s="6">
        <f t="shared" si="75"/>
        <v>1.5719742781429799E-4</v>
      </c>
      <c r="F941" s="6">
        <f t="shared" si="73"/>
        <v>0.67824211879148744</v>
      </c>
      <c r="G941" s="17">
        <v>6.7314067195226104E-3</v>
      </c>
      <c r="H941" s="9">
        <f t="shared" si="74"/>
        <v>8.2355456333596221E-3</v>
      </c>
      <c r="AC941" s="15"/>
      <c r="AD941" s="16"/>
    </row>
    <row r="942" spans="1:30" hidden="1" outlineLevel="2" x14ac:dyDescent="0.3">
      <c r="A942" s="21">
        <v>37882</v>
      </c>
      <c r="B942" s="22">
        <v>1.3948295731619723E-2</v>
      </c>
      <c r="C942" s="9">
        <f t="shared" si="71"/>
        <v>-2.0851704268380275E-2</v>
      </c>
      <c r="D942" s="6">
        <f t="shared" si="72"/>
        <v>4.3479357089598819E-4</v>
      </c>
      <c r="E942" s="6">
        <f t="shared" si="75"/>
        <v>1.3691036754423982E-3</v>
      </c>
      <c r="F942" s="6">
        <f t="shared" si="73"/>
        <v>0.43670520216363756</v>
      </c>
      <c r="G942" s="17">
        <v>9.8636407276897868E-3</v>
      </c>
      <c r="H942" s="9">
        <f t="shared" si="74"/>
        <v>6.6083674395696068E-3</v>
      </c>
      <c r="AC942" s="15"/>
      <c r="AD942" s="16"/>
    </row>
    <row r="943" spans="1:30" hidden="1" outlineLevel="2" x14ac:dyDescent="0.3">
      <c r="A943" s="21">
        <v>37883</v>
      </c>
      <c r="B943" s="22">
        <v>-2.0182682462055236E-3</v>
      </c>
      <c r="C943" s="9">
        <f t="shared" si="71"/>
        <v>-3.6818268246205522E-2</v>
      </c>
      <c r="D943" s="6">
        <f t="shared" si="72"/>
        <v>1.3555848766495459E-3</v>
      </c>
      <c r="E943" s="6">
        <f t="shared" si="75"/>
        <v>4.3479357089598819E-4</v>
      </c>
      <c r="F943" s="6">
        <f t="shared" si="73"/>
        <v>0.92796846671561517</v>
      </c>
      <c r="G943" s="17">
        <v>6.961103912719765E-3</v>
      </c>
      <c r="H943" s="9">
        <f t="shared" si="74"/>
        <v>9.6331119930976369E-3</v>
      </c>
      <c r="AC943" s="15"/>
      <c r="AD943" s="16"/>
    </row>
    <row r="944" spans="1:30" hidden="1" outlineLevel="2" x14ac:dyDescent="0.3">
      <c r="A944" s="21">
        <v>37886</v>
      </c>
      <c r="B944" s="22">
        <v>-1.6443399918698733E-2</v>
      </c>
      <c r="C944" s="9">
        <f t="shared" si="71"/>
        <v>-5.124339991869873E-2</v>
      </c>
      <c r="D944" s="6">
        <f t="shared" si="72"/>
        <v>2.6258860352276932E-3</v>
      </c>
      <c r="E944" s="6">
        <f t="shared" si="75"/>
        <v>1.3555848766495459E-3</v>
      </c>
      <c r="F944" s="6">
        <f t="shared" si="73"/>
        <v>0.46643229337487541</v>
      </c>
      <c r="G944" s="17">
        <v>1.3919738431877143E-2</v>
      </c>
      <c r="H944" s="9">
        <f t="shared" si="74"/>
        <v>6.8295848583561462E-3</v>
      </c>
      <c r="AC944" s="15"/>
      <c r="AD944" s="16"/>
    </row>
    <row r="945" spans="1:30" hidden="1" outlineLevel="2" x14ac:dyDescent="0.3">
      <c r="A945" s="21">
        <v>37887</v>
      </c>
      <c r="B945" s="22">
        <v>1.4352754809907928E-2</v>
      </c>
      <c r="C945" s="9">
        <f t="shared" si="71"/>
        <v>-2.044724519009207E-2</v>
      </c>
      <c r="D945" s="6">
        <f t="shared" si="72"/>
        <v>4.1808983586374331E-4</v>
      </c>
      <c r="E945" s="6">
        <f t="shared" si="75"/>
        <v>2.6258860352276932E-3</v>
      </c>
      <c r="F945" s="6">
        <f t="shared" si="73"/>
        <v>1.839893003636063</v>
      </c>
      <c r="G945" s="17">
        <v>6.4007877043790271E-3</v>
      </c>
      <c r="H945" s="9">
        <f t="shared" si="74"/>
        <v>1.3564265566686842E-2</v>
      </c>
      <c r="AC945" s="15"/>
      <c r="AD945" s="16"/>
    </row>
    <row r="946" spans="1:30" hidden="1" outlineLevel="2" x14ac:dyDescent="0.3">
      <c r="A946" s="21">
        <v>37888</v>
      </c>
      <c r="B946" s="22">
        <v>-3.0984328810816739E-2</v>
      </c>
      <c r="C946" s="9">
        <f t="shared" si="71"/>
        <v>-6.5784328810816736E-2</v>
      </c>
      <c r="D946" s="6">
        <f t="shared" si="72"/>
        <v>4.3275779170896533E-3</v>
      </c>
      <c r="E946" s="6">
        <f t="shared" si="75"/>
        <v>4.1808983586374331E-4</v>
      </c>
      <c r="F946" s="6">
        <f t="shared" si="73"/>
        <v>0.39561844933330814</v>
      </c>
      <c r="G946" s="17">
        <v>1.2622513442019489E-2</v>
      </c>
      <c r="H946" s="9">
        <f t="shared" si="74"/>
        <v>6.289820739363787E-3</v>
      </c>
      <c r="AC946" s="15"/>
      <c r="AD946" s="16"/>
    </row>
    <row r="947" spans="1:30" hidden="1" outlineLevel="2" x14ac:dyDescent="0.3">
      <c r="A947" s="21">
        <v>37889</v>
      </c>
      <c r="B947" s="22">
        <v>-1.4455534437044268E-2</v>
      </c>
      <c r="C947" s="9">
        <f t="shared" si="71"/>
        <v>-4.9255534437044265E-2</v>
      </c>
      <c r="D947" s="6">
        <f t="shared" si="72"/>
        <v>2.4261076726788534E-3</v>
      </c>
      <c r="E947" s="6">
        <f t="shared" si="75"/>
        <v>4.3275779170896533E-3</v>
      </c>
      <c r="F947" s="6">
        <f t="shared" si="73"/>
        <v>1.514535403027907</v>
      </c>
      <c r="G947" s="17">
        <v>1.1016228607494717E-2</v>
      </c>
      <c r="H947" s="9">
        <f t="shared" si="74"/>
        <v>1.2306646184188065E-2</v>
      </c>
      <c r="AC947" s="15"/>
      <c r="AD947" s="16"/>
    </row>
    <row r="948" spans="1:30" hidden="1" outlineLevel="2" x14ac:dyDescent="0.3">
      <c r="A948" s="21">
        <v>37890</v>
      </c>
      <c r="B948" s="22">
        <v>-1.3947514855024913E-2</v>
      </c>
      <c r="C948" s="9">
        <f t="shared" si="71"/>
        <v>-4.8747514855024911E-2</v>
      </c>
      <c r="D948" s="6">
        <f t="shared" si="72"/>
        <v>2.3763202045408742E-3</v>
      </c>
      <c r="E948" s="6">
        <f t="shared" si="75"/>
        <v>2.4261076726788534E-3</v>
      </c>
      <c r="F948" s="6">
        <f t="shared" si="73"/>
        <v>1.1555407623997003</v>
      </c>
      <c r="G948" s="17">
        <v>8.0175204712003515E-3</v>
      </c>
      <c r="H948" s="9">
        <f t="shared" si="74"/>
        <v>1.0749608190067674E-2</v>
      </c>
      <c r="AC948" s="15"/>
      <c r="AD948" s="16"/>
    </row>
    <row r="949" spans="1:30" hidden="1" outlineLevel="2" x14ac:dyDescent="0.3">
      <c r="A949" s="21">
        <v>37893</v>
      </c>
      <c r="B949" s="22">
        <v>1.7967547871297038E-2</v>
      </c>
      <c r="C949" s="9">
        <f t="shared" si="71"/>
        <v>-1.6832452128702959E-2</v>
      </c>
      <c r="D949" s="6">
        <f t="shared" si="72"/>
        <v>2.8333144466507679E-4</v>
      </c>
      <c r="E949" s="6">
        <f t="shared" si="75"/>
        <v>2.3763202045408742E-3</v>
      </c>
      <c r="F949" s="6">
        <f t="shared" si="73"/>
        <v>0.61604964968224663</v>
      </c>
      <c r="G949" s="17">
        <v>1.4198067375758525E-2</v>
      </c>
      <c r="H949" s="9">
        <f t="shared" si="74"/>
        <v>7.8488830395301891E-3</v>
      </c>
      <c r="AC949" s="15"/>
      <c r="AD949" s="16"/>
    </row>
    <row r="950" spans="1:30" hidden="1" outlineLevel="2" x14ac:dyDescent="0.3">
      <c r="A950" s="21">
        <v>37894</v>
      </c>
      <c r="B950" s="22">
        <v>-2.0834267191452684E-2</v>
      </c>
      <c r="C950" s="9">
        <f t="shared" si="71"/>
        <v>-5.5634267191452681E-2</v>
      </c>
      <c r="D950" s="6">
        <f t="shared" si="72"/>
        <v>3.0951716859299481E-3</v>
      </c>
      <c r="E950" s="6">
        <f t="shared" si="75"/>
        <v>2.8333144466507679E-4</v>
      </c>
      <c r="F950" s="6">
        <f t="shared" si="73"/>
        <v>1.9137448777402588</v>
      </c>
      <c r="G950" s="17">
        <v>9.9467665041694641E-3</v>
      </c>
      <c r="H950" s="9">
        <f t="shared" si="74"/>
        <v>1.3833816818724538E-2</v>
      </c>
      <c r="AC950" s="15"/>
      <c r="AD950" s="16"/>
    </row>
    <row r="951" spans="1:30" hidden="1" outlineLevel="2" x14ac:dyDescent="0.3">
      <c r="A951" s="21">
        <v>37895</v>
      </c>
      <c r="B951" s="22">
        <v>2.5040092825611277E-2</v>
      </c>
      <c r="C951" s="9">
        <f t="shared" si="71"/>
        <v>-9.7599071743887204E-3</v>
      </c>
      <c r="D951" s="6">
        <f t="shared" si="72"/>
        <v>9.5255788052684424E-5</v>
      </c>
      <c r="E951" s="6">
        <f t="shared" si="75"/>
        <v>3.0951716859299481E-3</v>
      </c>
      <c r="F951" s="6">
        <f t="shared" si="73"/>
        <v>0.94366927882977836</v>
      </c>
      <c r="G951" s="17">
        <v>9.7890118162218282E-3</v>
      </c>
      <c r="H951" s="9">
        <f t="shared" si="74"/>
        <v>9.7142641452133589E-3</v>
      </c>
      <c r="AC951" s="15"/>
      <c r="AD951" s="16"/>
    </row>
    <row r="952" spans="1:30" hidden="1" outlineLevel="2" x14ac:dyDescent="0.3">
      <c r="A952" s="21">
        <v>37896</v>
      </c>
      <c r="B952" s="22">
        <v>2.1643749490158552E-3</v>
      </c>
      <c r="C952" s="9">
        <f t="shared" si="71"/>
        <v>-3.2635625050984142E-2</v>
      </c>
      <c r="D952" s="6">
        <f t="shared" si="72"/>
        <v>1.0650840224684236E-3</v>
      </c>
      <c r="E952" s="6">
        <f t="shared" si="75"/>
        <v>9.5255788052684424E-5</v>
      </c>
      <c r="F952" s="6">
        <f t="shared" si="73"/>
        <v>0.91408831714520089</v>
      </c>
      <c r="G952" s="17">
        <v>6.6651501063130936E-3</v>
      </c>
      <c r="H952" s="9">
        <f t="shared" si="74"/>
        <v>9.5607966045994346E-3</v>
      </c>
      <c r="AC952" s="15"/>
      <c r="AD952" s="16"/>
    </row>
    <row r="953" spans="1:30" hidden="1" outlineLevel="2" x14ac:dyDescent="0.3">
      <c r="A953" s="21">
        <v>37897</v>
      </c>
      <c r="B953" s="22">
        <v>2.3865799044139834E-2</v>
      </c>
      <c r="C953" s="9">
        <f t="shared" si="71"/>
        <v>-1.0934200955860163E-2</v>
      </c>
      <c r="D953" s="6">
        <f t="shared" si="72"/>
        <v>1.1955675054313332E-4</v>
      </c>
      <c r="E953" s="6">
        <f t="shared" si="75"/>
        <v>1.0650840224684236E-3</v>
      </c>
      <c r="F953" s="6">
        <f t="shared" si="73"/>
        <v>0.42830000286705272</v>
      </c>
      <c r="G953" s="17">
        <v>1.7807428450017336E-2</v>
      </c>
      <c r="H953" s="9">
        <f t="shared" si="74"/>
        <v>6.5444633306868845E-3</v>
      </c>
      <c r="AC953" s="15"/>
      <c r="AD953" s="16"/>
    </row>
    <row r="954" spans="1:30" hidden="1" outlineLevel="2" x14ac:dyDescent="0.3">
      <c r="A954" s="21">
        <v>37900</v>
      </c>
      <c r="B954" s="22">
        <v>6.8309287884012514E-3</v>
      </c>
      <c r="C954" s="9">
        <f t="shared" si="71"/>
        <v>-2.7969071211598747E-2</v>
      </c>
      <c r="D954" s="6">
        <f t="shared" si="72"/>
        <v>7.8226894443948183E-4</v>
      </c>
      <c r="E954" s="6">
        <f t="shared" si="75"/>
        <v>1.1955675054313332E-4</v>
      </c>
      <c r="F954" s="6">
        <f t="shared" si="73"/>
        <v>3.0056258070337831</v>
      </c>
      <c r="G954" s="17">
        <v>6.7797827440259587E-3</v>
      </c>
      <c r="H954" s="9">
        <f t="shared" si="74"/>
        <v>1.7336740775110479E-2</v>
      </c>
      <c r="AC954" s="15"/>
      <c r="AD954" s="16"/>
    </row>
    <row r="955" spans="1:30" hidden="1" outlineLevel="2" x14ac:dyDescent="0.3">
      <c r="A955" s="21">
        <v>37901</v>
      </c>
      <c r="B955" s="22">
        <v>7.5711181814463787E-3</v>
      </c>
      <c r="C955" s="9">
        <f t="shared" si="71"/>
        <v>-2.7228881818553617E-2</v>
      </c>
      <c r="D955" s="6">
        <f t="shared" si="72"/>
        <v>7.414120050887597E-4</v>
      </c>
      <c r="E955" s="6">
        <f t="shared" si="75"/>
        <v>7.8226894443948183E-4</v>
      </c>
      <c r="F955" s="6">
        <f t="shared" si="73"/>
        <v>0.44285326745529474</v>
      </c>
      <c r="G955" s="17">
        <v>9.3205860325192864E-3</v>
      </c>
      <c r="H955" s="9">
        <f t="shared" si="74"/>
        <v>6.6547221388672173E-3</v>
      </c>
      <c r="AC955" s="15"/>
      <c r="AD955" s="16"/>
    </row>
    <row r="956" spans="1:30" hidden="1" outlineLevel="2" x14ac:dyDescent="0.3">
      <c r="A956" s="21">
        <v>37902</v>
      </c>
      <c r="B956" s="22">
        <v>-7.4020935825525602E-3</v>
      </c>
      <c r="C956" s="9">
        <f t="shared" si="71"/>
        <v>-4.2202093582552558E-2</v>
      </c>
      <c r="D956" s="6">
        <f t="shared" si="72"/>
        <v>1.7810167027505239E-3</v>
      </c>
      <c r="E956" s="6">
        <f t="shared" si="75"/>
        <v>7.414120050887597E-4</v>
      </c>
      <c r="F956" s="6">
        <f t="shared" si="73"/>
        <v>0.82951237036189851</v>
      </c>
      <c r="G956" s="17">
        <v>7.7236212936289579E-3</v>
      </c>
      <c r="H956" s="9">
        <f t="shared" si="74"/>
        <v>9.1077569706371642E-3</v>
      </c>
      <c r="AC956" s="15"/>
      <c r="AD956" s="16"/>
    </row>
    <row r="957" spans="1:30" hidden="1" outlineLevel="2" x14ac:dyDescent="0.3">
      <c r="A957" s="21">
        <v>37903</v>
      </c>
      <c r="B957" s="22">
        <v>9.5226775714753933E-3</v>
      </c>
      <c r="C957" s="9">
        <f t="shared" si="71"/>
        <v>-2.5277322428524603E-2</v>
      </c>
      <c r="D957" s="6">
        <f t="shared" si="72"/>
        <v>6.3894302915559287E-4</v>
      </c>
      <c r="E957" s="6">
        <f t="shared" si="75"/>
        <v>1.7810167027505239E-3</v>
      </c>
      <c r="F957" s="6">
        <f t="shared" si="73"/>
        <v>0.57229142013953249</v>
      </c>
      <c r="G957" s="17">
        <v>1.7807231625851079E-2</v>
      </c>
      <c r="H957" s="9">
        <f t="shared" si="74"/>
        <v>7.5649945151304143E-3</v>
      </c>
      <c r="AC957" s="15"/>
      <c r="AD957" s="16"/>
    </row>
    <row r="958" spans="1:30" hidden="1" outlineLevel="2" x14ac:dyDescent="0.3">
      <c r="A958" s="21">
        <v>37904</v>
      </c>
      <c r="B958" s="22">
        <v>1.7819952435913292E-3</v>
      </c>
      <c r="C958" s="9">
        <f t="shared" si="71"/>
        <v>-3.3018004756408668E-2</v>
      </c>
      <c r="D958" s="6">
        <f t="shared" si="72"/>
        <v>1.0901886380942254E-3</v>
      </c>
      <c r="E958" s="6">
        <f t="shared" si="75"/>
        <v>6.3894302915559287E-4</v>
      </c>
      <c r="F958" s="6">
        <f t="shared" si="73"/>
        <v>3.0055860388607578</v>
      </c>
      <c r="G958" s="17">
        <v>5.8531184035937253E-3</v>
      </c>
      <c r="H958" s="9">
        <f t="shared" si="74"/>
        <v>1.7336626081394146E-2</v>
      </c>
      <c r="AC958" s="15"/>
      <c r="AD958" s="16"/>
    </row>
    <row r="959" spans="1:30" hidden="1" outlineLevel="2" x14ac:dyDescent="0.3">
      <c r="A959" s="21">
        <v>37907</v>
      </c>
      <c r="B959" s="22">
        <v>9.4678429813177031E-3</v>
      </c>
      <c r="C959" s="9">
        <f t="shared" si="71"/>
        <v>-2.5332157018682293E-2</v>
      </c>
      <c r="D959" s="6">
        <f t="shared" si="72"/>
        <v>6.4171817921917455E-4</v>
      </c>
      <c r="E959" s="6">
        <f t="shared" si="75"/>
        <v>1.0901886380942254E-3</v>
      </c>
      <c r="F959" s="6">
        <f t="shared" si="73"/>
        <v>0.33221952079994327</v>
      </c>
      <c r="G959" s="17">
        <v>7.6553592733582974E-3</v>
      </c>
      <c r="H959" s="9">
        <f t="shared" si="74"/>
        <v>5.7638487211232681E-3</v>
      </c>
      <c r="AC959" s="15"/>
      <c r="AD959" s="16"/>
    </row>
    <row r="960" spans="1:30" hidden="1" outlineLevel="2" x14ac:dyDescent="0.3">
      <c r="A960" s="21">
        <v>37908</v>
      </c>
      <c r="B960" s="22">
        <v>4.9835593878649271E-3</v>
      </c>
      <c r="C960" s="9">
        <f t="shared" si="71"/>
        <v>-2.9816440612135071E-2</v>
      </c>
      <c r="D960" s="6">
        <f t="shared" si="72"/>
        <v>8.8902013077697759E-4</v>
      </c>
      <c r="E960" s="6">
        <f t="shared" si="75"/>
        <v>6.4171817921917455E-4</v>
      </c>
      <c r="F960" s="6">
        <f t="shared" si="73"/>
        <v>0.56231060363797136</v>
      </c>
      <c r="G960" s="17">
        <v>6.5817665546419879E-3</v>
      </c>
      <c r="H960" s="9">
        <f t="shared" si="74"/>
        <v>7.498737251284188E-3</v>
      </c>
      <c r="AC960" s="15"/>
      <c r="AD960" s="16"/>
    </row>
    <row r="961" spans="1:30" hidden="1" outlineLevel="2" x14ac:dyDescent="0.3">
      <c r="A961" s="21">
        <v>37909</v>
      </c>
      <c r="B961" s="22">
        <v>-2.1069870725006052E-3</v>
      </c>
      <c r="C961" s="9">
        <f t="shared" si="71"/>
        <v>-3.6906987072500605E-2</v>
      </c>
      <c r="D961" s="6">
        <f t="shared" si="72"/>
        <v>1.3621256947697268E-3</v>
      </c>
      <c r="E961" s="6">
        <f t="shared" si="75"/>
        <v>8.8902013077697759E-4</v>
      </c>
      <c r="F961" s="6">
        <f t="shared" si="73"/>
        <v>0.41785058108777579</v>
      </c>
      <c r="G961" s="17">
        <v>1.476310138759924E-2</v>
      </c>
      <c r="H961" s="9">
        <f t="shared" si="74"/>
        <v>6.4641363002939213E-3</v>
      </c>
      <c r="AC961" s="15"/>
      <c r="AD961" s="16"/>
    </row>
    <row r="962" spans="1:30" hidden="1" outlineLevel="2" x14ac:dyDescent="0.3">
      <c r="A962" s="21">
        <v>37910</v>
      </c>
      <c r="B962" s="22">
        <v>5.6772370657759141E-3</v>
      </c>
      <c r="C962" s="9">
        <f t="shared" si="71"/>
        <v>-2.9122762934224083E-2</v>
      </c>
      <c r="D962" s="6">
        <f t="shared" si="72"/>
        <v>8.481353209230161E-4</v>
      </c>
      <c r="E962" s="6">
        <f t="shared" si="75"/>
        <v>1.3621256947697268E-3</v>
      </c>
      <c r="F962" s="6">
        <f t="shared" si="73"/>
        <v>2.068472853121647</v>
      </c>
      <c r="G962" s="17">
        <v>6.4158600176948419E-3</v>
      </c>
      <c r="H962" s="9">
        <f t="shared" si="74"/>
        <v>1.4382186388451677E-2</v>
      </c>
      <c r="AC962" s="15"/>
      <c r="AD962" s="16"/>
    </row>
    <row r="963" spans="1:30" hidden="1" outlineLevel="2" x14ac:dyDescent="0.3">
      <c r="A963" s="21">
        <v>37911</v>
      </c>
      <c r="B963" s="22">
        <v>-1.9563098616941044E-2</v>
      </c>
      <c r="C963" s="9">
        <f t="shared" si="71"/>
        <v>-5.4363098616941039E-2</v>
      </c>
      <c r="D963" s="6">
        <f t="shared" si="72"/>
        <v>2.9553464912352567E-3</v>
      </c>
      <c r="E963" s="6">
        <f t="shared" si="75"/>
        <v>8.481353209230161E-4</v>
      </c>
      <c r="F963" s="6">
        <f t="shared" si="73"/>
        <v>0.39746628621579255</v>
      </c>
      <c r="G963" s="17">
        <v>9.4283403588233672E-3</v>
      </c>
      <c r="H963" s="9">
        <f t="shared" si="74"/>
        <v>6.3044927330895752E-3</v>
      </c>
      <c r="AC963" s="15"/>
      <c r="AD963" s="16"/>
    </row>
    <row r="964" spans="1:30" hidden="1" outlineLevel="2" x14ac:dyDescent="0.3">
      <c r="A964" s="21">
        <v>37914</v>
      </c>
      <c r="B964" s="22">
        <v>6.6606262121386185E-3</v>
      </c>
      <c r="C964" s="9">
        <f t="shared" si="71"/>
        <v>-2.8139373787861379E-2</v>
      </c>
      <c r="D964" s="6">
        <f t="shared" si="72"/>
        <v>7.918243571729801E-4</v>
      </c>
      <c r="E964" s="6">
        <f t="shared" si="75"/>
        <v>2.9553464912352567E-3</v>
      </c>
      <c r="F964" s="6">
        <f t="shared" si="73"/>
        <v>0.84872094803607245</v>
      </c>
      <c r="G964" s="17">
        <v>6.6680553853770081E-3</v>
      </c>
      <c r="H964" s="9">
        <f t="shared" si="74"/>
        <v>9.2126052126207617E-3</v>
      </c>
      <c r="AC964" s="15"/>
      <c r="AD964" s="16"/>
    </row>
    <row r="965" spans="1:30" hidden="1" outlineLevel="2" x14ac:dyDescent="0.3">
      <c r="A965" s="21">
        <v>37915</v>
      </c>
      <c r="B965" s="22">
        <v>8.1530956262803444E-3</v>
      </c>
      <c r="C965" s="9">
        <f t="shared" si="71"/>
        <v>-2.6646904373719651E-2</v>
      </c>
      <c r="D965" s="6">
        <f t="shared" si="72"/>
        <v>7.1005751270215953E-4</v>
      </c>
      <c r="E965" s="6">
        <f t="shared" si="75"/>
        <v>7.918243571729801E-4</v>
      </c>
      <c r="F965" s="6">
        <f t="shared" si="73"/>
        <v>0.42865220574966362</v>
      </c>
      <c r="G965" s="17">
        <v>6.9871335666567514E-3</v>
      </c>
      <c r="H965" s="9">
        <f t="shared" si="74"/>
        <v>6.547153623901486E-3</v>
      </c>
      <c r="AC965" s="15"/>
      <c r="AD965" s="16"/>
    </row>
    <row r="966" spans="1:30" hidden="1" outlineLevel="2" x14ac:dyDescent="0.3">
      <c r="A966" s="21">
        <v>37916</v>
      </c>
      <c r="B966" s="22">
        <v>-2.2314243465993186E-2</v>
      </c>
      <c r="C966" s="9">
        <f t="shared" si="71"/>
        <v>-5.7114243465993184E-2</v>
      </c>
      <c r="D966" s="6">
        <f t="shared" si="72"/>
        <v>3.262036806692745E-3</v>
      </c>
      <c r="E966" s="6">
        <f t="shared" si="75"/>
        <v>7.1005751270215953E-4</v>
      </c>
      <c r="F966" s="6">
        <f t="shared" si="73"/>
        <v>0.46983108827405357</v>
      </c>
      <c r="G966" s="17">
        <v>1.0602934144161877E-2</v>
      </c>
      <c r="H966" s="9">
        <f t="shared" si="74"/>
        <v>6.8544225743242112E-3</v>
      </c>
      <c r="AC966" s="15"/>
      <c r="AD966" s="16"/>
    </row>
    <row r="967" spans="1:30" hidden="1" outlineLevel="2" x14ac:dyDescent="0.3">
      <c r="A967" s="21">
        <v>37917</v>
      </c>
      <c r="B967" s="22">
        <v>-6.6392056227845371E-3</v>
      </c>
      <c r="C967" s="9">
        <f t="shared" si="71"/>
        <v>-4.1439205622784532E-2</v>
      </c>
      <c r="D967" s="6">
        <f t="shared" si="72"/>
        <v>1.7172077626474171E-3</v>
      </c>
      <c r="E967" s="6">
        <f t="shared" si="75"/>
        <v>3.262036806692745E-3</v>
      </c>
      <c r="F967" s="6">
        <f t="shared" si="73"/>
        <v>1.0711290161004212</v>
      </c>
      <c r="G967" s="17">
        <v>1.1923301119924488E-2</v>
      </c>
      <c r="H967" s="9">
        <f t="shared" si="74"/>
        <v>1.0349536299276509E-2</v>
      </c>
      <c r="AC967" s="15"/>
      <c r="AD967" s="16"/>
    </row>
    <row r="968" spans="1:30" hidden="1" outlineLevel="2" x14ac:dyDescent="0.3">
      <c r="A968" s="21">
        <v>37918</v>
      </c>
      <c r="B968" s="22">
        <v>-1.0621007881775477E-2</v>
      </c>
      <c r="C968" s="9">
        <f t="shared" si="71"/>
        <v>-4.5421007881775471E-2</v>
      </c>
      <c r="D968" s="6">
        <f t="shared" si="72"/>
        <v>2.0630679569963095E-3</v>
      </c>
      <c r="E968" s="6">
        <f t="shared" si="75"/>
        <v>1.7172077626474171E-3</v>
      </c>
      <c r="F968" s="6">
        <f t="shared" si="73"/>
        <v>1.3521800935009973</v>
      </c>
      <c r="G968" s="17">
        <v>1.6446792840990161E-2</v>
      </c>
      <c r="H968" s="9">
        <f t="shared" si="74"/>
        <v>1.1628327882808421E-2</v>
      </c>
      <c r="AC968" s="15"/>
      <c r="AD968" s="16"/>
    </row>
    <row r="969" spans="1:30" hidden="1" outlineLevel="2" x14ac:dyDescent="0.3">
      <c r="A969" s="21">
        <v>37921</v>
      </c>
      <c r="B969" s="22">
        <v>9.2411319825061213E-3</v>
      </c>
      <c r="C969" s="9">
        <f t="shared" si="71"/>
        <v>-2.5558868017493876E-2</v>
      </c>
      <c r="D969" s="6">
        <f t="shared" si="72"/>
        <v>6.5325573433567131E-4</v>
      </c>
      <c r="E969" s="6">
        <f t="shared" si="75"/>
        <v>2.0630679569963095E-3</v>
      </c>
      <c r="F969" s="6">
        <f t="shared" si="73"/>
        <v>2.5651907108848229</v>
      </c>
      <c r="G969" s="17">
        <v>8.1115665022122082E-3</v>
      </c>
      <c r="H969" s="9">
        <f t="shared" si="74"/>
        <v>1.6016212757343176E-2</v>
      </c>
      <c r="AC969" s="15"/>
      <c r="AD969" s="16"/>
    </row>
    <row r="970" spans="1:30" hidden="1" outlineLevel="2" x14ac:dyDescent="0.3">
      <c r="A970" s="21">
        <v>37922</v>
      </c>
      <c r="B970" s="22">
        <v>2.5871836743964757E-2</v>
      </c>
      <c r="C970" s="9">
        <f t="shared" si="71"/>
        <v>-8.928163256035241E-3</v>
      </c>
      <c r="D970" s="6">
        <f t="shared" si="72"/>
        <v>7.9712099126417793E-5</v>
      </c>
      <c r="E970" s="6">
        <f t="shared" si="75"/>
        <v>6.5325573433567131E-4</v>
      </c>
      <c r="F970" s="6">
        <f t="shared" si="73"/>
        <v>0.63029929114690664</v>
      </c>
      <c r="G970" s="17">
        <v>9.9229929719515352E-3</v>
      </c>
      <c r="H970" s="9">
        <f t="shared" si="74"/>
        <v>7.9391390663402957E-3</v>
      </c>
      <c r="AC970" s="15"/>
      <c r="AD970" s="16"/>
    </row>
    <row r="971" spans="1:30" hidden="1" outlineLevel="2" x14ac:dyDescent="0.3">
      <c r="A971" s="21">
        <v>37923</v>
      </c>
      <c r="B971" s="22">
        <v>2.2229261236446788E-3</v>
      </c>
      <c r="C971" s="9">
        <f t="shared" si="71"/>
        <v>-3.257707387635532E-2</v>
      </c>
      <c r="D971" s="6">
        <f t="shared" si="72"/>
        <v>1.0612657423455121E-3</v>
      </c>
      <c r="E971" s="6">
        <f t="shared" si="75"/>
        <v>7.9712099126417793E-5</v>
      </c>
      <c r="F971" s="6">
        <f t="shared" si="73"/>
        <v>0.93905060787332406</v>
      </c>
      <c r="G971" s="17">
        <v>4.986271282822724E-3</v>
      </c>
      <c r="H971" s="9">
        <f t="shared" si="74"/>
        <v>9.6904623618964854E-3</v>
      </c>
      <c r="AC971" s="15"/>
      <c r="AD971" s="16"/>
    </row>
    <row r="972" spans="1:30" hidden="1" outlineLevel="2" x14ac:dyDescent="0.3">
      <c r="A972" s="21">
        <v>37924</v>
      </c>
      <c r="B972" s="22">
        <v>-2.0004489128995218E-3</v>
      </c>
      <c r="C972" s="9">
        <f t="shared" si="71"/>
        <v>-3.6800448912899519E-2</v>
      </c>
      <c r="D972" s="6">
        <f t="shared" si="72"/>
        <v>1.3542730401909274E-3</v>
      </c>
      <c r="E972" s="6">
        <f t="shared" si="75"/>
        <v>1.0612657423455121E-3</v>
      </c>
      <c r="F972" s="6">
        <f t="shared" si="73"/>
        <v>0.24340616769625076</v>
      </c>
      <c r="G972" s="17">
        <v>1.1990451866003509E-2</v>
      </c>
      <c r="H972" s="9">
        <f t="shared" si="74"/>
        <v>4.9336210606029602E-3</v>
      </c>
      <c r="AC972" s="15"/>
      <c r="AD972" s="16"/>
    </row>
    <row r="973" spans="1:30" hidden="1" outlineLevel="2" x14ac:dyDescent="0.3">
      <c r="A973" s="21">
        <v>37925</v>
      </c>
      <c r="B973" s="22">
        <v>-2.4837925087092632E-4</v>
      </c>
      <c r="C973" s="9">
        <f t="shared" ref="C973:C1037" si="76">B973-B$5</f>
        <v>-3.5048379250870926E-2</v>
      </c>
      <c r="D973" s="6">
        <f t="shared" ref="D973:D1037" si="77">C973^2</f>
        <v>1.2283888881128796E-3</v>
      </c>
      <c r="E973" s="6">
        <f t="shared" si="75"/>
        <v>1.3542730401909274E-3</v>
      </c>
      <c r="F973" s="6">
        <f t="shared" ref="F973:F1036" si="78">B$6+B$7*E973+B$8*(G972*100)^2</f>
        <v>1.367339854533401</v>
      </c>
      <c r="G973" s="17">
        <v>5.2843254286635459E-3</v>
      </c>
      <c r="H973" s="9">
        <f t="shared" ref="H973:H1036" si="79">SQRT(F973)/100</f>
        <v>1.1693330810908419E-2</v>
      </c>
      <c r="AC973" s="15"/>
      <c r="AD973" s="16"/>
    </row>
    <row r="974" spans="1:30" hidden="1" outlineLevel="2" x14ac:dyDescent="0.3">
      <c r="A974" s="21">
        <v>37928</v>
      </c>
      <c r="B974" s="22">
        <v>1.8200917851770079E-2</v>
      </c>
      <c r="C974" s="9">
        <f t="shared" si="76"/>
        <v>-1.6599082148229919E-2</v>
      </c>
      <c r="D974" s="6">
        <f t="shared" si="77"/>
        <v>2.755295281636852E-4</v>
      </c>
      <c r="E974" s="6">
        <f t="shared" ref="E974:E1038" si="80">D973</f>
        <v>1.2283888881128796E-3</v>
      </c>
      <c r="F974" s="6">
        <f t="shared" si="78"/>
        <v>0.27234909600415635</v>
      </c>
      <c r="G974" s="17">
        <v>7.6310424660260964E-3</v>
      </c>
      <c r="H974" s="9">
        <f t="shared" si="79"/>
        <v>5.2187076561554628E-3</v>
      </c>
      <c r="AC974" s="15"/>
      <c r="AD974" s="16"/>
    </row>
    <row r="975" spans="1:30" hidden="1" outlineLevel="2" x14ac:dyDescent="0.3">
      <c r="A975" s="21">
        <v>37929</v>
      </c>
      <c r="B975" s="22">
        <v>-4.9571158996783542E-3</v>
      </c>
      <c r="C975" s="9">
        <f t="shared" si="76"/>
        <v>-3.9757115899678355E-2</v>
      </c>
      <c r="D975" s="6">
        <f t="shared" si="77"/>
        <v>1.5806282646604575E-3</v>
      </c>
      <c r="E975" s="6">
        <f t="shared" si="80"/>
        <v>2.755295281636852E-4</v>
      </c>
      <c r="F975" s="6">
        <f t="shared" si="78"/>
        <v>0.55877846379204799</v>
      </c>
      <c r="G975" s="17">
        <v>6.8987281201507763E-3</v>
      </c>
      <c r="H975" s="9">
        <f t="shared" si="79"/>
        <v>7.4751485857610074E-3</v>
      </c>
      <c r="AC975" s="15"/>
      <c r="AD975" s="16"/>
    </row>
    <row r="976" spans="1:30" hidden="1" outlineLevel="2" x14ac:dyDescent="0.3">
      <c r="A976" s="21">
        <v>37930</v>
      </c>
      <c r="B976" s="22">
        <v>7.147832385665544E-4</v>
      </c>
      <c r="C976" s="9">
        <f t="shared" si="76"/>
        <v>-3.4085216761433446E-2</v>
      </c>
      <c r="D976" s="6">
        <f t="shared" si="77"/>
        <v>1.1618020016739036E-3</v>
      </c>
      <c r="E976" s="6">
        <f t="shared" si="80"/>
        <v>1.5806282646604575E-3</v>
      </c>
      <c r="F976" s="6">
        <f t="shared" si="78"/>
        <v>0.45827234637677244</v>
      </c>
      <c r="G976" s="17">
        <v>1.0182736549934188E-2</v>
      </c>
      <c r="H976" s="9">
        <f t="shared" si="79"/>
        <v>6.7695815703540533E-3</v>
      </c>
      <c r="AC976" s="15"/>
      <c r="AD976" s="16"/>
    </row>
    <row r="977" spans="1:30" hidden="1" outlineLevel="2" x14ac:dyDescent="0.3">
      <c r="A977" s="21">
        <v>37931</v>
      </c>
      <c r="B977" s="22">
        <v>8.6388357803880381E-3</v>
      </c>
      <c r="C977" s="9">
        <f t="shared" si="76"/>
        <v>-2.6161164219611961E-2</v>
      </c>
      <c r="D977" s="6">
        <f t="shared" si="77"/>
        <v>6.8440651332550507E-4</v>
      </c>
      <c r="E977" s="6">
        <f t="shared" si="80"/>
        <v>1.1618020016739036E-3</v>
      </c>
      <c r="F977" s="6">
        <f t="shared" si="78"/>
        <v>0.98846729659808119</v>
      </c>
      <c r="G977" s="17">
        <v>1.146386514697245E-2</v>
      </c>
      <c r="H977" s="9">
        <f t="shared" si="79"/>
        <v>9.9421692632849553E-3</v>
      </c>
      <c r="AC977" s="15"/>
      <c r="AD977" s="16"/>
    </row>
    <row r="978" spans="1:30" hidden="1" outlineLevel="2" x14ac:dyDescent="0.3">
      <c r="A978" s="21">
        <v>37932</v>
      </c>
      <c r="B978" s="22">
        <v>-2.8527245107446276E-3</v>
      </c>
      <c r="C978" s="9">
        <f t="shared" si="76"/>
        <v>-3.7652724510744626E-2</v>
      </c>
      <c r="D978" s="6">
        <f t="shared" si="77"/>
        <v>1.4177276630820291E-3</v>
      </c>
      <c r="E978" s="6">
        <f t="shared" si="80"/>
        <v>6.8440651332550507E-4</v>
      </c>
      <c r="F978" s="6">
        <f t="shared" si="78"/>
        <v>1.250566573960709</v>
      </c>
      <c r="G978" s="17">
        <v>8.3608803933902416E-3</v>
      </c>
      <c r="H978" s="9">
        <f t="shared" si="79"/>
        <v>1.118287339622831E-2</v>
      </c>
      <c r="AC978" s="15"/>
      <c r="AD978" s="16"/>
    </row>
    <row r="979" spans="1:30" hidden="1" outlineLevel="2" x14ac:dyDescent="0.3">
      <c r="A979" s="21">
        <v>37935</v>
      </c>
      <c r="B979" s="22">
        <v>-1.4876117451245856E-2</v>
      </c>
      <c r="C979" s="9">
        <f t="shared" si="76"/>
        <v>-4.9676117451245852E-2</v>
      </c>
      <c r="D979" s="6">
        <f t="shared" si="77"/>
        <v>2.4677166450299726E-3</v>
      </c>
      <c r="E979" s="6">
        <f t="shared" si="80"/>
        <v>1.4177276630820291E-3</v>
      </c>
      <c r="F979" s="6">
        <f t="shared" si="78"/>
        <v>0.66915584575457854</v>
      </c>
      <c r="G979" s="17">
        <v>7.5101784095791173E-3</v>
      </c>
      <c r="H979" s="9">
        <f t="shared" si="79"/>
        <v>8.1801946538855568E-3</v>
      </c>
      <c r="AC979" s="15"/>
      <c r="AD979" s="16"/>
    </row>
    <row r="980" spans="1:30" hidden="1" outlineLevel="2" x14ac:dyDescent="0.3">
      <c r="A980" s="21">
        <v>37936</v>
      </c>
      <c r="B980" s="22">
        <v>-5.6244558608873974E-3</v>
      </c>
      <c r="C980" s="9">
        <f t="shared" si="76"/>
        <v>-4.0424455860887394E-2</v>
      </c>
      <c r="D980" s="6">
        <f t="shared" si="77"/>
        <v>1.6341366316488333E-3</v>
      </c>
      <c r="E980" s="6">
        <f t="shared" si="80"/>
        <v>2.4677166450299726E-3</v>
      </c>
      <c r="F980" s="6">
        <f t="shared" si="78"/>
        <v>0.54159282768642758</v>
      </c>
      <c r="G980" s="17">
        <v>6.7619308105081391E-3</v>
      </c>
      <c r="H980" s="9">
        <f t="shared" si="79"/>
        <v>7.3592990677538552E-3</v>
      </c>
      <c r="AC980" s="15"/>
      <c r="AD980" s="16"/>
    </row>
    <row r="981" spans="1:30" hidden="1" outlineLevel="2" x14ac:dyDescent="0.3">
      <c r="A981" s="21">
        <v>37937</v>
      </c>
      <c r="B981" s="22">
        <v>2.1702442256006586E-2</v>
      </c>
      <c r="C981" s="9">
        <f t="shared" si="76"/>
        <v>-1.3097557743993411E-2</v>
      </c>
      <c r="D981" s="6">
        <f t="shared" si="77"/>
        <v>1.7154601885724176E-4</v>
      </c>
      <c r="E981" s="6">
        <f t="shared" si="80"/>
        <v>1.6341366316488333E-3</v>
      </c>
      <c r="F981" s="6">
        <f t="shared" si="78"/>
        <v>0.44061173168842427</v>
      </c>
      <c r="G981" s="17">
        <v>7.7875814728465978E-3</v>
      </c>
      <c r="H981" s="9">
        <f t="shared" si="79"/>
        <v>6.6378590802187443E-3</v>
      </c>
      <c r="AC981" s="15"/>
      <c r="AD981" s="16"/>
    </row>
    <row r="982" spans="1:30" hidden="1" outlineLevel="2" x14ac:dyDescent="0.3">
      <c r="A982" s="21">
        <v>37938</v>
      </c>
      <c r="B982" s="22">
        <v>-2.9235236116046254E-3</v>
      </c>
      <c r="C982" s="9">
        <f t="shared" si="76"/>
        <v>-3.7723523611604623E-2</v>
      </c>
      <c r="D982" s="6">
        <f t="shared" si="77"/>
        <v>1.4230642336752915E-3</v>
      </c>
      <c r="E982" s="6">
        <f t="shared" si="80"/>
        <v>1.7154601885724176E-4</v>
      </c>
      <c r="F982" s="6">
        <f t="shared" si="78"/>
        <v>0.58158665980166713</v>
      </c>
      <c r="G982" s="17">
        <v>6.5784635352559582E-3</v>
      </c>
      <c r="H982" s="9">
        <f t="shared" si="79"/>
        <v>7.6261829233350235E-3</v>
      </c>
      <c r="AC982" s="15"/>
      <c r="AD982" s="16"/>
    </row>
    <row r="983" spans="1:30" hidden="1" outlineLevel="2" x14ac:dyDescent="0.3">
      <c r="A983" s="21">
        <v>37939</v>
      </c>
      <c r="B983" s="22">
        <v>-1.9032733182966249E-2</v>
      </c>
      <c r="C983" s="9">
        <f t="shared" si="76"/>
        <v>-5.3832733182966247E-2</v>
      </c>
      <c r="D983" s="6">
        <f t="shared" si="77"/>
        <v>2.8979631619484355E-3</v>
      </c>
      <c r="E983" s="6">
        <f t="shared" si="80"/>
        <v>1.4230642336752915E-3</v>
      </c>
      <c r="F983" s="6">
        <f t="shared" si="78"/>
        <v>0.41746695312122933</v>
      </c>
      <c r="G983" s="17">
        <v>1.2901265407073587E-2</v>
      </c>
      <c r="H983" s="9">
        <f t="shared" si="79"/>
        <v>6.4611682621738718E-3</v>
      </c>
      <c r="AC983" s="15"/>
      <c r="AD983" s="16"/>
    </row>
    <row r="984" spans="1:30" hidden="1" outlineLevel="2" x14ac:dyDescent="0.3">
      <c r="A984" s="21">
        <v>37942</v>
      </c>
      <c r="B984" s="22">
        <v>-1.075568887202163E-2</v>
      </c>
      <c r="C984" s="9">
        <f t="shared" si="76"/>
        <v>-4.5555688872021625E-2</v>
      </c>
      <c r="D984" s="6">
        <f t="shared" si="77"/>
        <v>2.0753207886044351E-3</v>
      </c>
      <c r="E984" s="6">
        <f t="shared" si="80"/>
        <v>2.8979631619484355E-3</v>
      </c>
      <c r="F984" s="6">
        <f t="shared" si="78"/>
        <v>1.5817116154499387</v>
      </c>
      <c r="G984" s="17">
        <v>1.2820629288319433E-2</v>
      </c>
      <c r="H984" s="9">
        <f t="shared" si="79"/>
        <v>1.2576611687771626E-2</v>
      </c>
      <c r="AC984" s="15"/>
      <c r="AD984" s="16"/>
    </row>
    <row r="985" spans="1:30" hidden="1" outlineLevel="2" x14ac:dyDescent="0.3">
      <c r="A985" s="21">
        <v>37943</v>
      </c>
      <c r="B985" s="22">
        <v>-1.469683012414596E-2</v>
      </c>
      <c r="C985" s="9">
        <f t="shared" si="76"/>
        <v>-4.9496830124145956E-2</v>
      </c>
      <c r="D985" s="6">
        <f t="shared" si="77"/>
        <v>2.4499361923385624E-3</v>
      </c>
      <c r="E985" s="6">
        <f t="shared" si="80"/>
        <v>2.0753207886044351E-3</v>
      </c>
      <c r="F985" s="6">
        <f t="shared" si="78"/>
        <v>1.5620651374743733</v>
      </c>
      <c r="G985" s="17">
        <v>1.2297730536614723E-2</v>
      </c>
      <c r="H985" s="9">
        <f t="shared" si="79"/>
        <v>1.2498260428853183E-2</v>
      </c>
      <c r="AC985" s="15"/>
      <c r="AD985" s="16"/>
    </row>
    <row r="986" spans="1:30" hidden="1" outlineLevel="2" x14ac:dyDescent="0.3">
      <c r="A986" s="21">
        <v>37944</v>
      </c>
      <c r="B986" s="22">
        <v>9.4674765966044558E-3</v>
      </c>
      <c r="C986" s="9">
        <f t="shared" si="76"/>
        <v>-2.5332523403395542E-2</v>
      </c>
      <c r="D986" s="6">
        <f t="shared" si="77"/>
        <v>6.4173674198358282E-4</v>
      </c>
      <c r="E986" s="6">
        <f t="shared" si="80"/>
        <v>2.4499361923385624E-3</v>
      </c>
      <c r="F986" s="6">
        <f t="shared" si="78"/>
        <v>1.4379382816172219</v>
      </c>
      <c r="G986" s="17">
        <v>7.4576250963502861E-3</v>
      </c>
      <c r="H986" s="9">
        <f t="shared" si="79"/>
        <v>1.1991406429677972E-2</v>
      </c>
      <c r="AC986" s="15"/>
      <c r="AD986" s="16"/>
    </row>
    <row r="987" spans="1:30" hidden="1" outlineLevel="2" x14ac:dyDescent="0.3">
      <c r="A987" s="21">
        <v>37945</v>
      </c>
      <c r="B987" s="22">
        <v>-9.3771158883380768E-3</v>
      </c>
      <c r="C987" s="9">
        <f t="shared" si="76"/>
        <v>-4.4177115888338073E-2</v>
      </c>
      <c r="D987" s="6">
        <f t="shared" si="77"/>
        <v>1.9516175682116521E-3</v>
      </c>
      <c r="E987" s="6">
        <f t="shared" si="80"/>
        <v>6.4173674198358282E-4</v>
      </c>
      <c r="F987" s="6">
        <f t="shared" si="78"/>
        <v>0.5340646870523903</v>
      </c>
      <c r="G987" s="17">
        <v>1.7171140055442881E-2</v>
      </c>
      <c r="H987" s="9">
        <f t="shared" si="79"/>
        <v>7.3079729546050611E-3</v>
      </c>
      <c r="AC987" s="15"/>
      <c r="AD987" s="16"/>
    </row>
    <row r="988" spans="1:30" hidden="1" outlineLevel="2" x14ac:dyDescent="0.3">
      <c r="A988" s="21">
        <v>37946</v>
      </c>
      <c r="B988" s="22">
        <v>6.3350817215745104E-3</v>
      </c>
      <c r="C988" s="9">
        <f t="shared" si="76"/>
        <v>-2.8464918278425486E-2</v>
      </c>
      <c r="D988" s="6">
        <f t="shared" si="77"/>
        <v>8.1025157259744136E-4</v>
      </c>
      <c r="E988" s="6">
        <f t="shared" si="80"/>
        <v>1.9516175682116521E-3</v>
      </c>
      <c r="F988" s="6">
        <f t="shared" si="78"/>
        <v>2.7953512086919368</v>
      </c>
      <c r="G988" s="17">
        <v>9.1054638998473506E-3</v>
      </c>
      <c r="H988" s="9">
        <f t="shared" si="79"/>
        <v>1.6719303839251014E-2</v>
      </c>
      <c r="AC988" s="15"/>
      <c r="AD988" s="16"/>
    </row>
    <row r="989" spans="1:30" hidden="1" outlineLevel="2" x14ac:dyDescent="0.3">
      <c r="A989" s="21">
        <v>37949</v>
      </c>
      <c r="B989" s="22">
        <v>2.7733999461324838E-2</v>
      </c>
      <c r="C989" s="9">
        <f t="shared" si="76"/>
        <v>-7.0660005386751594E-3</v>
      </c>
      <c r="D989" s="6">
        <f t="shared" si="77"/>
        <v>4.9928363612557646E-5</v>
      </c>
      <c r="E989" s="6">
        <f t="shared" si="80"/>
        <v>8.1025157259744136E-4</v>
      </c>
      <c r="F989" s="6">
        <f t="shared" si="78"/>
        <v>0.79204956003281568</v>
      </c>
      <c r="G989" s="17">
        <v>1.0576862105298282E-2</v>
      </c>
      <c r="H989" s="9">
        <f t="shared" si="79"/>
        <v>8.899716624886523E-3</v>
      </c>
      <c r="AC989" s="15"/>
      <c r="AD989" s="16"/>
    </row>
    <row r="990" spans="1:30" hidden="1" outlineLevel="2" x14ac:dyDescent="0.3">
      <c r="A990" s="21">
        <v>37950</v>
      </c>
      <c r="B990" s="22">
        <v>-2.1078598148996587E-3</v>
      </c>
      <c r="C990" s="9">
        <f t="shared" si="76"/>
        <v>-3.6907859814899656E-2</v>
      </c>
      <c r="D990" s="6">
        <f t="shared" si="77"/>
        <v>1.3621901161162849E-3</v>
      </c>
      <c r="E990" s="6">
        <f t="shared" si="80"/>
        <v>4.9928363612557646E-5</v>
      </c>
      <c r="F990" s="6">
        <f t="shared" si="78"/>
        <v>1.0657457997185091</v>
      </c>
      <c r="G990" s="17">
        <v>5.1099511391884339E-3</v>
      </c>
      <c r="H990" s="9">
        <f t="shared" si="79"/>
        <v>1.0323496499338338E-2</v>
      </c>
      <c r="AC990" s="15"/>
      <c r="AD990" s="16"/>
    </row>
    <row r="991" spans="1:30" hidden="1" outlineLevel="2" x14ac:dyDescent="0.3">
      <c r="A991" s="21">
        <v>37951</v>
      </c>
      <c r="B991" s="22">
        <v>5.2716224453612645E-3</v>
      </c>
      <c r="C991" s="9">
        <f t="shared" si="76"/>
        <v>-2.9528377554638732E-2</v>
      </c>
      <c r="D991" s="6">
        <f t="shared" si="77"/>
        <v>8.7192508100929244E-4</v>
      </c>
      <c r="E991" s="6">
        <f t="shared" si="80"/>
        <v>1.3621901161162849E-3</v>
      </c>
      <c r="F991" s="6">
        <f t="shared" si="78"/>
        <v>0.25522422099145226</v>
      </c>
      <c r="G991" s="17">
        <v>1.2817081929884637E-2</v>
      </c>
      <c r="H991" s="9">
        <f t="shared" si="79"/>
        <v>5.0519720999967158E-3</v>
      </c>
      <c r="AC991" s="15"/>
      <c r="AD991" s="16"/>
    </row>
    <row r="992" spans="1:30" hidden="1" outlineLevel="2" x14ac:dyDescent="0.3">
      <c r="A992" s="21">
        <v>37953</v>
      </c>
      <c r="B992" s="22">
        <v>3.5517230336779265E-3</v>
      </c>
      <c r="C992" s="9">
        <f t="shared" si="76"/>
        <v>-3.1248276966322069E-2</v>
      </c>
      <c r="D992" s="6">
        <f t="shared" si="77"/>
        <v>9.7645481336397434E-4</v>
      </c>
      <c r="E992" s="6">
        <f t="shared" si="80"/>
        <v>8.7192508100929244E-4</v>
      </c>
      <c r="F992" s="6">
        <f t="shared" si="78"/>
        <v>1.5611441412727229</v>
      </c>
      <c r="G992" s="17">
        <v>3.7910844242690354E-3</v>
      </c>
      <c r="H992" s="9">
        <f t="shared" si="79"/>
        <v>1.2494575388034293E-2</v>
      </c>
      <c r="AC992" s="15"/>
      <c r="AD992" s="16"/>
    </row>
    <row r="993" spans="1:30" hidden="1" outlineLevel="2" x14ac:dyDescent="0.3">
      <c r="A993" s="21">
        <v>37956</v>
      </c>
      <c r="B993" s="22">
        <v>1.4967032903368642E-2</v>
      </c>
      <c r="C993" s="9">
        <f t="shared" si="76"/>
        <v>-1.9832967096631356E-2</v>
      </c>
      <c r="D993" s="6">
        <f t="shared" si="77"/>
        <v>3.9334658385606201E-4</v>
      </c>
      <c r="E993" s="6">
        <f t="shared" si="80"/>
        <v>9.7645481336397434E-4</v>
      </c>
      <c r="F993" s="6">
        <f t="shared" si="78"/>
        <v>0.14424487834549388</v>
      </c>
      <c r="G993" s="17">
        <v>8.539861626872796E-3</v>
      </c>
      <c r="H993" s="9">
        <f t="shared" si="79"/>
        <v>3.7979583771480946E-3</v>
      </c>
      <c r="AC993" s="15"/>
      <c r="AD993" s="16"/>
    </row>
    <row r="994" spans="1:30" hidden="1" outlineLevel="2" x14ac:dyDescent="0.3">
      <c r="A994" s="21">
        <v>37957</v>
      </c>
      <c r="B994" s="22">
        <v>-4.9119849000807837E-3</v>
      </c>
      <c r="C994" s="9">
        <f t="shared" si="76"/>
        <v>-3.971198490008078E-2</v>
      </c>
      <c r="D994" s="6">
        <f t="shared" si="77"/>
        <v>1.5770417447042437E-3</v>
      </c>
      <c r="E994" s="6">
        <f t="shared" si="80"/>
        <v>3.9334658385606201E-4</v>
      </c>
      <c r="F994" s="6">
        <f t="shared" si="78"/>
        <v>0.69769510507695964</v>
      </c>
      <c r="G994" s="17">
        <v>6.2842307913677162E-3</v>
      </c>
      <c r="H994" s="9">
        <f t="shared" si="79"/>
        <v>8.35281452611609E-3</v>
      </c>
      <c r="AC994" s="15"/>
      <c r="AD994" s="16"/>
    </row>
    <row r="995" spans="1:30" hidden="1" outlineLevel="2" x14ac:dyDescent="0.3">
      <c r="A995" s="21">
        <v>37958</v>
      </c>
      <c r="B995" s="22">
        <v>-1.0060154362202926E-2</v>
      </c>
      <c r="C995" s="9">
        <f t="shared" si="76"/>
        <v>-4.486015436220292E-2</v>
      </c>
      <c r="D995" s="6">
        <f t="shared" si="77"/>
        <v>2.0124334494006735E-3</v>
      </c>
      <c r="E995" s="6">
        <f t="shared" si="80"/>
        <v>1.5770417447042437E-3</v>
      </c>
      <c r="F995" s="6">
        <f t="shared" si="78"/>
        <v>0.38170252248245362</v>
      </c>
      <c r="G995" s="17">
        <v>1.2505321246796203E-2</v>
      </c>
      <c r="H995" s="9">
        <f t="shared" si="79"/>
        <v>6.1782078508452075E-3</v>
      </c>
      <c r="AC995" s="15"/>
      <c r="AD995" s="16"/>
    </row>
    <row r="996" spans="1:30" hidden="1" outlineLevel="2" x14ac:dyDescent="0.3">
      <c r="A996" s="21">
        <v>37959</v>
      </c>
      <c r="B996" s="22">
        <v>4.3522287667693048E-3</v>
      </c>
      <c r="C996" s="9">
        <f t="shared" si="76"/>
        <v>-3.0447771233230694E-2</v>
      </c>
      <c r="D996" s="6">
        <f t="shared" si="77"/>
        <v>9.2706677307115054E-4</v>
      </c>
      <c r="E996" s="6">
        <f t="shared" si="80"/>
        <v>2.0124334494006735E-3</v>
      </c>
      <c r="F996" s="6">
        <f t="shared" si="78"/>
        <v>1.4865832123635512</v>
      </c>
      <c r="G996" s="17">
        <v>1.2477636226755099E-2</v>
      </c>
      <c r="H996" s="9">
        <f t="shared" si="79"/>
        <v>1.2192551875483454E-2</v>
      </c>
      <c r="AC996" s="15"/>
      <c r="AD996" s="16"/>
    </row>
    <row r="997" spans="1:30" hidden="1" outlineLevel="2" x14ac:dyDescent="0.3">
      <c r="A997" s="21">
        <v>37960</v>
      </c>
      <c r="B997" s="22">
        <v>-1.5860642714798395E-2</v>
      </c>
      <c r="C997" s="9">
        <f t="shared" si="76"/>
        <v>-5.0660642714798393E-2</v>
      </c>
      <c r="D997" s="6">
        <f t="shared" si="77"/>
        <v>2.5665007202764554E-3</v>
      </c>
      <c r="E997" s="6">
        <f t="shared" si="80"/>
        <v>9.2706677307115054E-4</v>
      </c>
      <c r="F997" s="6">
        <f t="shared" si="78"/>
        <v>1.4799903480953762</v>
      </c>
      <c r="G997" s="17">
        <v>1.2955345439449897E-2</v>
      </c>
      <c r="H997" s="9">
        <f t="shared" si="79"/>
        <v>1.2165485391448121E-2</v>
      </c>
      <c r="AC997" s="15"/>
      <c r="AD997" s="16"/>
    </row>
    <row r="998" spans="1:30" hidden="1" outlineLevel="2" x14ac:dyDescent="0.3">
      <c r="A998" s="21">
        <v>37963</v>
      </c>
      <c r="B998" s="22">
        <v>5.6758403104711416E-3</v>
      </c>
      <c r="C998" s="9">
        <f t="shared" si="76"/>
        <v>-2.9124159689528854E-2</v>
      </c>
      <c r="D998" s="6">
        <f t="shared" si="77"/>
        <v>8.4821667762117743E-4</v>
      </c>
      <c r="E998" s="6">
        <f t="shared" si="80"/>
        <v>2.5665007202764554E-3</v>
      </c>
      <c r="F998" s="6">
        <f t="shared" si="78"/>
        <v>1.5949116915418862</v>
      </c>
      <c r="G998" s="17">
        <v>7.6127686388194138E-3</v>
      </c>
      <c r="H998" s="9">
        <f t="shared" si="79"/>
        <v>1.2628981318942103E-2</v>
      </c>
      <c r="AC998" s="15"/>
      <c r="AD998" s="16"/>
    </row>
    <row r="999" spans="1:30" hidden="1" outlineLevel="2" x14ac:dyDescent="0.3">
      <c r="A999" s="21">
        <v>37964</v>
      </c>
      <c r="B999" s="22">
        <v>-2.101619678878227E-2</v>
      </c>
      <c r="C999" s="9">
        <f t="shared" si="76"/>
        <v>-5.5816196788782267E-2</v>
      </c>
      <c r="D999" s="6">
        <f t="shared" si="77"/>
        <v>3.1154478239640679E-3</v>
      </c>
      <c r="E999" s="6">
        <f t="shared" si="80"/>
        <v>8.4821667762117743E-4</v>
      </c>
      <c r="F999" s="6">
        <f t="shared" si="78"/>
        <v>0.55617469553367316</v>
      </c>
      <c r="G999" s="17">
        <v>1.1449563893309938E-2</v>
      </c>
      <c r="H999" s="9">
        <f t="shared" si="79"/>
        <v>7.4577120857114961E-3</v>
      </c>
      <c r="AC999" s="15"/>
      <c r="AD999" s="16"/>
    </row>
    <row r="1000" spans="1:30" hidden="1" outlineLevel="2" x14ac:dyDescent="0.3">
      <c r="A1000" s="21">
        <v>37965</v>
      </c>
      <c r="B1000" s="22">
        <v>-1.9249682197551615E-3</v>
      </c>
      <c r="C1000" s="9">
        <f t="shared" si="76"/>
        <v>-3.6724968219755162E-2</v>
      </c>
      <c r="D1000" s="6">
        <f t="shared" si="77"/>
        <v>1.3487232907420266E-3</v>
      </c>
      <c r="E1000" s="6">
        <f t="shared" si="80"/>
        <v>3.1154478239640679E-3</v>
      </c>
      <c r="F1000" s="6">
        <f t="shared" si="78"/>
        <v>1.2475932239947396</v>
      </c>
      <c r="G1000" s="17">
        <v>1.0842880210345057E-2</v>
      </c>
      <c r="H1000" s="9">
        <f t="shared" si="79"/>
        <v>1.1169571271963575E-2</v>
      </c>
      <c r="AC1000" s="15"/>
      <c r="AD1000" s="16"/>
    </row>
    <row r="1001" spans="1:30" hidden="1" outlineLevel="2" x14ac:dyDescent="0.3">
      <c r="A1001" s="21">
        <v>37966</v>
      </c>
      <c r="B1001" s="22">
        <v>1.9584829737637741E-2</v>
      </c>
      <c r="C1001" s="9">
        <f t="shared" si="76"/>
        <v>-1.5215170262362257E-2</v>
      </c>
      <c r="D1001" s="6">
        <f t="shared" si="77"/>
        <v>2.3150140611267277E-4</v>
      </c>
      <c r="E1001" s="6">
        <f t="shared" si="80"/>
        <v>1.3487232907420266E-3</v>
      </c>
      <c r="F1001" s="6">
        <f t="shared" si="78"/>
        <v>1.1196699053585233</v>
      </c>
      <c r="G1001" s="17">
        <v>9.757684667700767E-3</v>
      </c>
      <c r="H1001" s="9">
        <f t="shared" si="79"/>
        <v>1.0581445578740759E-2</v>
      </c>
      <c r="AC1001" s="15"/>
      <c r="AD1001" s="16"/>
    </row>
    <row r="1002" spans="1:30" hidden="1" outlineLevel="2" x14ac:dyDescent="0.3">
      <c r="A1002" s="21">
        <v>37967</v>
      </c>
      <c r="B1002" s="22">
        <v>3.4333133049870303E-3</v>
      </c>
      <c r="C1002" s="9">
        <f t="shared" si="76"/>
        <v>-3.1366686695012969E-2</v>
      </c>
      <c r="D1002" s="6">
        <f t="shared" si="77"/>
        <v>9.8386903422310358E-4</v>
      </c>
      <c r="E1002" s="6">
        <f t="shared" si="80"/>
        <v>2.3150140611267277E-4</v>
      </c>
      <c r="F1002" s="6">
        <f t="shared" si="78"/>
        <v>0.90830740659383113</v>
      </c>
      <c r="G1002" s="17">
        <v>8.5030450663801799E-3</v>
      </c>
      <c r="H1002" s="9">
        <f t="shared" si="79"/>
        <v>9.5305162850384505E-3</v>
      </c>
      <c r="AC1002" s="15"/>
      <c r="AD1002" s="16"/>
    </row>
    <row r="1003" spans="1:30" hidden="1" outlineLevel="2" x14ac:dyDescent="0.3">
      <c r="A1003" s="21">
        <v>37970</v>
      </c>
      <c r="B1003" s="22">
        <v>-1.589789028765726E-2</v>
      </c>
      <c r="C1003" s="9">
        <f t="shared" si="76"/>
        <v>-5.0697890287657255E-2</v>
      </c>
      <c r="D1003" s="6">
        <f t="shared" si="77"/>
        <v>2.5702760796193318E-3</v>
      </c>
      <c r="E1003" s="6">
        <f t="shared" si="80"/>
        <v>9.8386903422310358E-4</v>
      </c>
      <c r="F1003" s="6">
        <f t="shared" si="78"/>
        <v>0.69179445840997955</v>
      </c>
      <c r="G1003" s="17">
        <v>1.9586122507495404E-2</v>
      </c>
      <c r="H1003" s="9">
        <f t="shared" si="79"/>
        <v>8.3174182196759806E-3</v>
      </c>
      <c r="AC1003" s="15"/>
      <c r="AD1003" s="16"/>
    </row>
    <row r="1004" spans="1:30" hidden="1" outlineLevel="2" x14ac:dyDescent="0.3">
      <c r="A1004" s="21">
        <v>37971</v>
      </c>
      <c r="B1004" s="22">
        <v>3.1385585978995672E-3</v>
      </c>
      <c r="C1004" s="9">
        <f t="shared" si="76"/>
        <v>-3.1661441402100428E-2</v>
      </c>
      <c r="D1004" s="6">
        <f t="shared" si="77"/>
        <v>1.0024468716586391E-3</v>
      </c>
      <c r="E1004" s="6">
        <f t="shared" si="80"/>
        <v>2.5702760796193318E-3</v>
      </c>
      <c r="F1004" s="6">
        <f t="shared" si="78"/>
        <v>3.634419258072759</v>
      </c>
      <c r="G1004" s="17">
        <v>9.7061497606326028E-3</v>
      </c>
      <c r="H1004" s="9">
        <f t="shared" si="79"/>
        <v>1.9064152900333021E-2</v>
      </c>
      <c r="AC1004" s="15"/>
      <c r="AD1004" s="16"/>
    </row>
    <row r="1005" spans="1:30" hidden="1" outlineLevel="2" x14ac:dyDescent="0.3">
      <c r="A1005" s="21">
        <v>37972</v>
      </c>
      <c r="B1005" s="22">
        <v>-1.5394571466641116E-3</v>
      </c>
      <c r="C1005" s="9">
        <f t="shared" si="76"/>
        <v>-3.633945714666411E-2</v>
      </c>
      <c r="D1005" s="6">
        <f t="shared" si="77"/>
        <v>1.3205561457142372E-3</v>
      </c>
      <c r="E1005" s="6">
        <f t="shared" si="80"/>
        <v>1.0024468716586391E-3</v>
      </c>
      <c r="F1005" s="6">
        <f t="shared" si="78"/>
        <v>0.89886573648838419</v>
      </c>
      <c r="G1005" s="17">
        <v>6.0164493450830881E-3</v>
      </c>
      <c r="H1005" s="9">
        <f t="shared" si="79"/>
        <v>9.4808530021743519E-3</v>
      </c>
      <c r="AC1005" s="15"/>
      <c r="AD1005" s="16"/>
    </row>
    <row r="1006" spans="1:30" hidden="1" outlineLevel="2" x14ac:dyDescent="0.3">
      <c r="A1006" s="21">
        <v>37973</v>
      </c>
      <c r="B1006" s="22">
        <v>1.7975987686551256E-2</v>
      </c>
      <c r="C1006" s="9">
        <f t="shared" si="76"/>
        <v>-1.6824012313448742E-2</v>
      </c>
      <c r="D1006" s="6">
        <f t="shared" si="77"/>
        <v>2.8304739032307489E-4</v>
      </c>
      <c r="E1006" s="6">
        <f t="shared" si="80"/>
        <v>1.3205561457142372E-3</v>
      </c>
      <c r="F1006" s="6">
        <f t="shared" si="78"/>
        <v>0.35055555641130964</v>
      </c>
      <c r="G1006" s="17">
        <v>7.2456634052560963E-3</v>
      </c>
      <c r="H1006" s="9">
        <f t="shared" si="79"/>
        <v>5.9207732300039125E-3</v>
      </c>
      <c r="AC1006" s="15"/>
      <c r="AD1006" s="16"/>
    </row>
    <row r="1007" spans="1:30" hidden="1" outlineLevel="2" x14ac:dyDescent="0.3">
      <c r="A1007" s="21">
        <v>37974</v>
      </c>
      <c r="B1007" s="22">
        <v>-2.6412966230778645E-3</v>
      </c>
      <c r="C1007" s="9">
        <f t="shared" si="76"/>
        <v>-3.7441296623077859E-2</v>
      </c>
      <c r="D1007" s="6">
        <f t="shared" si="77"/>
        <v>1.4018506928173014E-3</v>
      </c>
      <c r="E1007" s="6">
        <f t="shared" si="80"/>
        <v>2.8304739032307489E-4</v>
      </c>
      <c r="F1007" s="6">
        <f t="shared" si="78"/>
        <v>0.50458891551569773</v>
      </c>
      <c r="G1007" s="17">
        <v>8.9462258017789821E-3</v>
      </c>
      <c r="H1007" s="9">
        <f t="shared" si="79"/>
        <v>7.1034422325777927E-3</v>
      </c>
      <c r="AC1007" s="15"/>
      <c r="AD1007" s="16"/>
    </row>
    <row r="1008" spans="1:30" hidden="1" outlineLevel="2" x14ac:dyDescent="0.3">
      <c r="A1008" s="21">
        <v>37977</v>
      </c>
      <c r="B1008" s="22">
        <v>2.4470191093662859E-3</v>
      </c>
      <c r="C1008" s="9">
        <f t="shared" si="76"/>
        <v>-3.2352980890633709E-2</v>
      </c>
      <c r="D1008" s="6">
        <f t="shared" si="77"/>
        <v>1.0467153725097099E-3</v>
      </c>
      <c r="E1008" s="6">
        <f t="shared" si="80"/>
        <v>1.4018506928173014E-3</v>
      </c>
      <c r="F1008" s="6">
        <f t="shared" si="78"/>
        <v>0.76490979940865766</v>
      </c>
      <c r="G1008" s="17">
        <v>5.704657388087668E-3</v>
      </c>
      <c r="H1008" s="9">
        <f t="shared" si="79"/>
        <v>8.7459121846074905E-3</v>
      </c>
      <c r="AC1008" s="15"/>
      <c r="AD1008" s="16"/>
    </row>
    <row r="1009" spans="1:30" hidden="1" outlineLevel="2" x14ac:dyDescent="0.3">
      <c r="A1009" s="21">
        <v>37978</v>
      </c>
      <c r="B1009" s="22">
        <v>9.6576727170961281E-3</v>
      </c>
      <c r="C1009" s="9">
        <f t="shared" si="76"/>
        <v>-2.514232728290387E-2</v>
      </c>
      <c r="D1009" s="6">
        <f t="shared" si="77"/>
        <v>6.3213662120065227E-4</v>
      </c>
      <c r="E1009" s="6">
        <f t="shared" si="80"/>
        <v>1.0467153725097099E-3</v>
      </c>
      <c r="F1009" s="6">
        <f t="shared" si="78"/>
        <v>0.31599881411695635</v>
      </c>
      <c r="G1009" s="17">
        <v>4.9938139722722277E-3</v>
      </c>
      <c r="H1009" s="9">
        <f t="shared" si="79"/>
        <v>5.6213771810558703E-3</v>
      </c>
      <c r="AC1009" s="15"/>
      <c r="AD1009" s="16"/>
    </row>
    <row r="1010" spans="1:30" hidden="1" outlineLevel="2" x14ac:dyDescent="0.3">
      <c r="A1010" s="21">
        <v>37979</v>
      </c>
      <c r="B1010" s="22">
        <v>-2.8144210982509652E-3</v>
      </c>
      <c r="C1010" s="9">
        <f t="shared" si="76"/>
        <v>-3.7614421098250965E-2</v>
      </c>
      <c r="D1010" s="6">
        <f t="shared" si="77"/>
        <v>1.4148446745565473E-3</v>
      </c>
      <c r="E1010" s="6">
        <f t="shared" si="80"/>
        <v>6.3213662120065227E-4</v>
      </c>
      <c r="F1010" s="6">
        <f t="shared" si="78"/>
        <v>0.24409579732596004</v>
      </c>
      <c r="G1010" s="17">
        <v>4.0491318740768726E-3</v>
      </c>
      <c r="H1010" s="9">
        <f t="shared" si="79"/>
        <v>4.9406051990212698E-3</v>
      </c>
      <c r="AC1010" s="15"/>
      <c r="AD1010" s="16"/>
    </row>
    <row r="1011" spans="1:30" hidden="1" outlineLevel="2" x14ac:dyDescent="0.3">
      <c r="A1011" s="21">
        <v>37981</v>
      </c>
      <c r="B1011" s="22">
        <v>1.9835963983977373E-3</v>
      </c>
      <c r="C1011" s="9">
        <f t="shared" si="76"/>
        <v>-3.2816403601602262E-2</v>
      </c>
      <c r="D1011" s="6">
        <f t="shared" si="77"/>
        <v>1.0769163453432538E-3</v>
      </c>
      <c r="E1011" s="6">
        <f t="shared" si="80"/>
        <v>1.4148446745565473E-3</v>
      </c>
      <c r="F1011" s="6">
        <f t="shared" si="78"/>
        <v>0.1633900294394067</v>
      </c>
      <c r="G1011" s="17">
        <v>3.7634511587297591E-3</v>
      </c>
      <c r="H1011" s="9">
        <f t="shared" si="79"/>
        <v>4.042153255870028E-3</v>
      </c>
      <c r="AC1011" s="15"/>
      <c r="AD1011" s="16"/>
    </row>
    <row r="1012" spans="1:30" hidden="1" outlineLevel="2" x14ac:dyDescent="0.3">
      <c r="A1012" s="21">
        <v>37984</v>
      </c>
      <c r="B1012" s="22">
        <v>1.6755743456703321E-2</v>
      </c>
      <c r="C1012" s="9">
        <f t="shared" si="76"/>
        <v>-1.8044256543296677E-2</v>
      </c>
      <c r="D1012" s="6">
        <f t="shared" si="77"/>
        <v>3.255951942003049E-4</v>
      </c>
      <c r="E1012" s="6">
        <f t="shared" si="80"/>
        <v>1.0769163453432538E-3</v>
      </c>
      <c r="F1012" s="6">
        <f t="shared" si="78"/>
        <v>0.14227683556102508</v>
      </c>
      <c r="G1012" s="17">
        <v>5.9703759849688781E-3</v>
      </c>
      <c r="H1012" s="9">
        <f t="shared" si="79"/>
        <v>3.7719601742466093E-3</v>
      </c>
      <c r="AC1012" s="15"/>
      <c r="AD1012" s="16"/>
    </row>
    <row r="1013" spans="1:30" hidden="1" outlineLevel="2" x14ac:dyDescent="0.3">
      <c r="A1013" s="21">
        <v>37985</v>
      </c>
      <c r="B1013" s="22">
        <v>1.693087889857843E-3</v>
      </c>
      <c r="C1013" s="9">
        <f t="shared" si="76"/>
        <v>-3.3106912110142155E-2</v>
      </c>
      <c r="D1013" s="6">
        <f t="shared" si="77"/>
        <v>1.0960676294686773E-3</v>
      </c>
      <c r="E1013" s="6">
        <f t="shared" si="80"/>
        <v>3.255951942003049E-4</v>
      </c>
      <c r="F1013" s="6">
        <f t="shared" si="78"/>
        <v>0.34528472598159793</v>
      </c>
      <c r="G1013" s="17">
        <v>4.3558379979285805E-3</v>
      </c>
      <c r="H1013" s="9">
        <f t="shared" si="79"/>
        <v>5.8760933108792431E-3</v>
      </c>
      <c r="AC1013" s="15"/>
      <c r="AD1013" s="16"/>
    </row>
    <row r="1014" spans="1:30" hidden="1" outlineLevel="2" x14ac:dyDescent="0.3">
      <c r="A1014" s="21">
        <v>37986</v>
      </c>
      <c r="B1014" s="22">
        <v>-3.2442611228181541E-3</v>
      </c>
      <c r="C1014" s="9">
        <f t="shared" si="76"/>
        <v>-3.8044261122818154E-2</v>
      </c>
      <c r="D1014" s="6">
        <f t="shared" si="77"/>
        <v>1.4473658043811729E-3</v>
      </c>
      <c r="E1014" s="6">
        <f t="shared" si="80"/>
        <v>1.0960676294686773E-3</v>
      </c>
      <c r="F1014" s="6">
        <f t="shared" si="78"/>
        <v>0.18773966417510682</v>
      </c>
      <c r="G1014" s="17">
        <v>5.8086252509008665E-3</v>
      </c>
      <c r="H1014" s="9">
        <f t="shared" si="79"/>
        <v>4.3328935386772061E-3</v>
      </c>
      <c r="AC1014" s="15"/>
      <c r="AD1014" s="16"/>
    </row>
    <row r="1015" spans="1:30" hidden="1" outlineLevel="2" x14ac:dyDescent="0.3">
      <c r="A1015" s="21">
        <v>37988</v>
      </c>
      <c r="B1015" s="22">
        <v>1.6508818120560633E-3</v>
      </c>
      <c r="C1015" s="9">
        <f t="shared" si="76"/>
        <v>-3.3149118187943936E-2</v>
      </c>
      <c r="D1015" s="6">
        <f t="shared" si="77"/>
        <v>1.0988640366382755E-3</v>
      </c>
      <c r="E1015" s="6">
        <f t="shared" si="80"/>
        <v>1.4473658043811729E-3</v>
      </c>
      <c r="F1015" s="6">
        <f t="shared" si="78"/>
        <v>0.32733339894669405</v>
      </c>
      <c r="G1015" s="17">
        <v>8.3276826222104389E-3</v>
      </c>
      <c r="H1015" s="9">
        <f t="shared" si="79"/>
        <v>5.7213057858035701E-3</v>
      </c>
      <c r="AC1015" s="15"/>
      <c r="AD1015" s="16"/>
    </row>
    <row r="1016" spans="1:30" hidden="1" outlineLevel="2" x14ac:dyDescent="0.3">
      <c r="A1016" s="21">
        <v>37991</v>
      </c>
      <c r="B1016" s="22">
        <v>2.0069509269283334E-2</v>
      </c>
      <c r="C1016" s="9">
        <f t="shared" si="76"/>
        <v>-1.4730490730716663E-2</v>
      </c>
      <c r="D1016" s="6">
        <f t="shared" si="77"/>
        <v>2.1698735716772953E-4</v>
      </c>
      <c r="E1016" s="6">
        <f t="shared" si="80"/>
        <v>1.0988640366382755E-3</v>
      </c>
      <c r="F1016" s="6">
        <f t="shared" si="78"/>
        <v>0.66390295740329242</v>
      </c>
      <c r="G1016" s="17">
        <v>8.5919652973099597E-3</v>
      </c>
      <c r="H1016" s="9">
        <f t="shared" si="79"/>
        <v>8.1480240390127238E-3</v>
      </c>
      <c r="AC1016" s="15"/>
      <c r="AD1016" s="16"/>
    </row>
    <row r="1017" spans="1:30" hidden="1" outlineLevel="1" x14ac:dyDescent="0.3">
      <c r="A1017" s="21">
        <v>37992</v>
      </c>
      <c r="B1017" s="22">
        <v>4.8773738735247065E-3</v>
      </c>
      <c r="C1017" s="9">
        <f t="shared" si="76"/>
        <v>-2.9922626126475289E-2</v>
      </c>
      <c r="D1017" s="6">
        <f t="shared" si="77"/>
        <v>8.9536355430482159E-4</v>
      </c>
      <c r="E1017" s="6">
        <f t="shared" si="80"/>
        <v>2.1698735716772953E-4</v>
      </c>
      <c r="F1017" s="6">
        <f t="shared" si="78"/>
        <v>0.706123259573744</v>
      </c>
      <c r="G1017" s="17">
        <v>6.3022243075456846E-3</v>
      </c>
      <c r="H1017" s="9">
        <f t="shared" si="79"/>
        <v>8.4031140630943715E-3</v>
      </c>
      <c r="AC1017" s="15"/>
      <c r="AD1017" s="16"/>
    </row>
    <row r="1018" spans="1:30" hidden="1" outlineLevel="1" x14ac:dyDescent="0.3">
      <c r="A1018" s="21">
        <v>37993</v>
      </c>
      <c r="B1018" s="22">
        <v>9.8233286340140315E-3</v>
      </c>
      <c r="C1018" s="9">
        <f t="shared" si="76"/>
        <v>-2.4976671365985966E-2</v>
      </c>
      <c r="D1018" s="6">
        <f t="shared" si="77"/>
        <v>6.2383411252446325E-4</v>
      </c>
      <c r="E1018" s="6">
        <f>D1016</f>
        <v>2.1698735716772953E-4</v>
      </c>
      <c r="F1018" s="6">
        <f t="shared" si="78"/>
        <v>0.38377379747141677</v>
      </c>
      <c r="G1018" s="17">
        <v>8.7737571070778831E-3</v>
      </c>
      <c r="H1018" s="9">
        <f t="shared" si="79"/>
        <v>6.1949479212614587E-3</v>
      </c>
      <c r="I1018" s="8"/>
      <c r="J1018" s="11"/>
      <c r="K1018" s="11"/>
      <c r="AC1018" s="15"/>
      <c r="AD1018" s="16"/>
    </row>
    <row r="1019" spans="1:30" hidden="1" outlineLevel="1" x14ac:dyDescent="0.3">
      <c r="A1019" s="21">
        <v>37994</v>
      </c>
      <c r="B1019" s="22">
        <v>1.0804531571113685E-2</v>
      </c>
      <c r="C1019" s="9">
        <f t="shared" si="76"/>
        <v>-2.3995468428886314E-2</v>
      </c>
      <c r="D1019" s="6">
        <f t="shared" si="77"/>
        <v>5.7578250512167989E-4</v>
      </c>
      <c r="E1019" s="6">
        <f t="shared" si="80"/>
        <v>6.2383411252446325E-4</v>
      </c>
      <c r="F1019" s="6">
        <f t="shared" si="78"/>
        <v>0.7359834633315836</v>
      </c>
      <c r="G1019" s="17">
        <v>9.3181429657586169E-3</v>
      </c>
      <c r="H1019" s="9">
        <f t="shared" si="79"/>
        <v>8.5789478570019503E-3</v>
      </c>
      <c r="I1019" s="8"/>
      <c r="J1019" s="11"/>
      <c r="K1019" s="11"/>
      <c r="AC1019" s="15"/>
      <c r="AD1019" s="16"/>
    </row>
    <row r="1020" spans="1:30" hidden="1" outlineLevel="1" x14ac:dyDescent="0.3">
      <c r="A1020" s="21">
        <v>37995</v>
      </c>
      <c r="B1020" s="22">
        <v>-6.3671278727566423E-3</v>
      </c>
      <c r="C1020" s="9">
        <f t="shared" si="76"/>
        <v>-4.1167127872756643E-2</v>
      </c>
      <c r="D1020" s="6">
        <f t="shared" si="77"/>
        <v>1.6947324172918968E-3</v>
      </c>
      <c r="E1020" s="6">
        <f t="shared" si="80"/>
        <v>5.7578250512167989E-4</v>
      </c>
      <c r="F1020" s="6">
        <f t="shared" si="78"/>
        <v>0.82907352020591563</v>
      </c>
      <c r="G1020" s="17">
        <v>1.5106409546089409E-2</v>
      </c>
      <c r="H1020" s="9">
        <f t="shared" si="79"/>
        <v>9.1053474409597112E-3</v>
      </c>
      <c r="I1020" s="8"/>
      <c r="J1020" s="11"/>
      <c r="K1020" s="11"/>
      <c r="AC1020" s="15"/>
      <c r="AD1020" s="16"/>
    </row>
    <row r="1021" spans="1:30" hidden="1" outlineLevel="1" x14ac:dyDescent="0.3">
      <c r="A1021" s="21">
        <v>37998</v>
      </c>
      <c r="B1021" s="22">
        <v>1.1841950234630616E-2</v>
      </c>
      <c r="C1021" s="9">
        <f t="shared" si="76"/>
        <v>-2.295804976536938E-2</v>
      </c>
      <c r="D1021" s="6">
        <f t="shared" si="77"/>
        <v>5.2707204902917705E-4</v>
      </c>
      <c r="E1021" s="6">
        <f t="shared" si="80"/>
        <v>1.6947324172918968E-3</v>
      </c>
      <c r="F1021" s="6">
        <f t="shared" si="78"/>
        <v>2.1654148471580434</v>
      </c>
      <c r="G1021" s="17">
        <v>8.1988862182791836E-3</v>
      </c>
      <c r="H1021" s="9">
        <f t="shared" si="79"/>
        <v>1.471534861006712E-2</v>
      </c>
      <c r="I1021" s="8"/>
      <c r="J1021" s="11"/>
      <c r="K1021" s="11"/>
      <c r="AC1021" s="15"/>
      <c r="AD1021" s="16"/>
    </row>
    <row r="1022" spans="1:30" hidden="1" outlineLevel="1" x14ac:dyDescent="0.3">
      <c r="A1022" s="21">
        <v>37999</v>
      </c>
      <c r="B1022" s="22">
        <v>-7.2905674818313808E-3</v>
      </c>
      <c r="C1022" s="9">
        <f t="shared" si="76"/>
        <v>-4.2090567481831376E-2</v>
      </c>
      <c r="D1022" s="6">
        <f t="shared" si="77"/>
        <v>1.7716158709426008E-3</v>
      </c>
      <c r="E1022" s="6">
        <f t="shared" si="80"/>
        <v>5.2707204902917705E-4</v>
      </c>
      <c r="F1022" s="6">
        <f t="shared" si="78"/>
        <v>0.64375462197666578</v>
      </c>
      <c r="G1022" s="17">
        <v>1.092542477057909E-2</v>
      </c>
      <c r="H1022" s="9">
        <f t="shared" si="79"/>
        <v>8.0234320709822535E-3</v>
      </c>
      <c r="I1022" s="8"/>
      <c r="J1022" s="11"/>
      <c r="K1022" s="11"/>
      <c r="AC1022" s="15"/>
      <c r="AD1022" s="16"/>
    </row>
    <row r="1023" spans="1:30" hidden="1" outlineLevel="1" x14ac:dyDescent="0.3">
      <c r="A1023" s="21">
        <v>38000</v>
      </c>
      <c r="B1023" s="22">
        <v>6.9826535063793717E-3</v>
      </c>
      <c r="C1023" s="9">
        <f t="shared" si="76"/>
        <v>-2.7817346493620627E-2</v>
      </c>
      <c r="D1023" s="6">
        <f t="shared" si="77"/>
        <v>7.7380476594614777E-4</v>
      </c>
      <c r="E1023" s="6">
        <f t="shared" si="80"/>
        <v>1.7716158709426008E-3</v>
      </c>
      <c r="F1023" s="6">
        <f t="shared" si="78"/>
        <v>1.1366753478684142</v>
      </c>
      <c r="G1023" s="17">
        <v>6.9863643639973714E-3</v>
      </c>
      <c r="H1023" s="9">
        <f t="shared" si="79"/>
        <v>1.0661497774086032E-2</v>
      </c>
      <c r="I1023" s="8"/>
      <c r="J1023" s="11"/>
      <c r="K1023" s="11"/>
      <c r="AC1023" s="15"/>
      <c r="AD1023" s="16"/>
    </row>
    <row r="1024" spans="1:30" hidden="1" outlineLevel="1" x14ac:dyDescent="0.3">
      <c r="A1024" s="21">
        <v>38001</v>
      </c>
      <c r="B1024" s="22">
        <v>-9.7142316030094473E-4</v>
      </c>
      <c r="C1024" s="9">
        <f t="shared" si="76"/>
        <v>-3.5771423160300943E-2</v>
      </c>
      <c r="D1024" s="6">
        <f t="shared" si="77"/>
        <v>1.2795947149133147E-3</v>
      </c>
      <c r="E1024" s="6">
        <f t="shared" si="80"/>
        <v>7.7380476594614777E-4</v>
      </c>
      <c r="F1024" s="6">
        <f t="shared" si="78"/>
        <v>0.46973274501784751</v>
      </c>
      <c r="G1024" s="17">
        <v>1.1160485960696529E-2</v>
      </c>
      <c r="H1024" s="9">
        <f t="shared" si="79"/>
        <v>6.8537051659510973E-3</v>
      </c>
      <c r="I1024" s="8"/>
      <c r="J1024" s="11"/>
      <c r="K1024" s="11"/>
      <c r="AC1024" s="15"/>
      <c r="AD1024" s="16"/>
    </row>
    <row r="1025" spans="1:30" hidden="1" outlineLevel="1" x14ac:dyDescent="0.3">
      <c r="A1025" s="21">
        <v>38002</v>
      </c>
      <c r="B1025" s="22">
        <v>1.4768870467121486E-2</v>
      </c>
      <c r="C1025" s="9">
        <f t="shared" si="76"/>
        <v>-2.0031129532878514E-2</v>
      </c>
      <c r="D1025" s="6">
        <f t="shared" si="77"/>
        <v>4.0124615036295778E-4</v>
      </c>
      <c r="E1025" s="6">
        <f t="shared" si="80"/>
        <v>1.2795947149133147E-3</v>
      </c>
      <c r="F1025" s="6">
        <f t="shared" si="78"/>
        <v>1.1857206952298645</v>
      </c>
      <c r="G1025" s="17">
        <v>9.9176906416767636E-3</v>
      </c>
      <c r="H1025" s="9">
        <f t="shared" si="79"/>
        <v>1.088908028820554E-2</v>
      </c>
      <c r="I1025" s="8"/>
      <c r="J1025" s="11"/>
      <c r="K1025" s="11"/>
      <c r="AC1025" s="15"/>
      <c r="AD1025" s="16"/>
    </row>
    <row r="1026" spans="1:30" hidden="1" outlineLevel="1" x14ac:dyDescent="0.3">
      <c r="A1026" s="21">
        <v>38006</v>
      </c>
      <c r="B1026" s="22">
        <v>3.5071155673989558E-3</v>
      </c>
      <c r="C1026" s="9">
        <f t="shared" si="76"/>
        <v>-3.1292884432601045E-2</v>
      </c>
      <c r="D1026" s="6">
        <f t="shared" si="77"/>
        <v>9.7924461611212485E-4</v>
      </c>
      <c r="E1026" s="6">
        <f t="shared" si="80"/>
        <v>4.0124615036295778E-4</v>
      </c>
      <c r="F1026" s="6">
        <f t="shared" si="78"/>
        <v>0.93807263815382369</v>
      </c>
      <c r="G1026" s="17">
        <v>8.8778080454268299E-3</v>
      </c>
      <c r="H1026" s="9">
        <f t="shared" si="79"/>
        <v>9.6854150048091576E-3</v>
      </c>
      <c r="I1026" s="8"/>
      <c r="J1026" s="11"/>
      <c r="K1026" s="11"/>
      <c r="AC1026" s="15"/>
      <c r="AD1026" s="16"/>
    </row>
    <row r="1027" spans="1:30" hidden="1" outlineLevel="1" x14ac:dyDescent="0.3">
      <c r="A1027" s="21">
        <v>38007</v>
      </c>
      <c r="B1027" s="22">
        <v>-2.5778453196418096E-3</v>
      </c>
      <c r="C1027" s="9">
        <f t="shared" si="76"/>
        <v>-3.7377845319641806E-2</v>
      </c>
      <c r="D1027" s="6">
        <f t="shared" si="77"/>
        <v>1.3971033207390688E-3</v>
      </c>
      <c r="E1027" s="6">
        <f t="shared" si="80"/>
        <v>9.7924461611212485E-4</v>
      </c>
      <c r="F1027" s="6">
        <f t="shared" si="78"/>
        <v>0.75336171771096305</v>
      </c>
      <c r="G1027" s="17">
        <v>1.0586844023924133E-2</v>
      </c>
      <c r="H1027" s="9">
        <f t="shared" si="79"/>
        <v>8.6796412236391611E-3</v>
      </c>
      <c r="I1027" s="8"/>
      <c r="J1027" s="11"/>
      <c r="K1027" s="11"/>
      <c r="AC1027" s="15"/>
      <c r="AD1027" s="16"/>
    </row>
    <row r="1028" spans="1:30" hidden="1" outlineLevel="1" x14ac:dyDescent="0.3">
      <c r="A1028" s="21">
        <v>38008</v>
      </c>
      <c r="B1028" s="22">
        <v>-1.1001008113042518E-2</v>
      </c>
      <c r="C1028" s="9">
        <f t="shared" si="76"/>
        <v>-4.5801008113042517E-2</v>
      </c>
      <c r="D1028" s="6">
        <f t="shared" si="77"/>
        <v>2.0977323441709866E-3</v>
      </c>
      <c r="E1028" s="6">
        <f t="shared" si="80"/>
        <v>1.3971033207390688E-3</v>
      </c>
      <c r="F1028" s="6">
        <f t="shared" si="78"/>
        <v>1.067811282158319</v>
      </c>
      <c r="G1028" s="17">
        <v>7.9268165002728142E-3</v>
      </c>
      <c r="H1028" s="9">
        <f t="shared" si="79"/>
        <v>1.0333495450031992E-2</v>
      </c>
      <c r="I1028" s="8"/>
      <c r="J1028" s="11"/>
      <c r="K1028" s="11"/>
      <c r="AC1028" s="15"/>
      <c r="AD1028" s="16"/>
    </row>
    <row r="1029" spans="1:30" hidden="1" outlineLevel="1" x14ac:dyDescent="0.3">
      <c r="A1029" s="21">
        <v>38009</v>
      </c>
      <c r="B1029" s="22">
        <v>2.290948319125229E-3</v>
      </c>
      <c r="C1029" s="9">
        <f t="shared" si="76"/>
        <v>-3.250905168087477E-2</v>
      </c>
      <c r="D1029" s="6">
        <f t="shared" si="77"/>
        <v>1.0568384411897868E-3</v>
      </c>
      <c r="E1029" s="6">
        <f t="shared" si="80"/>
        <v>2.0977323441709866E-3</v>
      </c>
      <c r="F1029" s="6">
        <f t="shared" si="78"/>
        <v>0.60236582057323573</v>
      </c>
      <c r="G1029" s="17">
        <v>9.6287418967269684E-3</v>
      </c>
      <c r="H1029" s="9">
        <f t="shared" si="79"/>
        <v>7.7612229743335929E-3</v>
      </c>
      <c r="I1029" s="8"/>
      <c r="J1029" s="11"/>
      <c r="K1029" s="11"/>
      <c r="AC1029" s="15"/>
      <c r="AD1029" s="16"/>
    </row>
    <row r="1030" spans="1:30" hidden="1" outlineLevel="1" x14ac:dyDescent="0.3">
      <c r="A1030" s="21">
        <v>38012</v>
      </c>
      <c r="B1030" s="22">
        <v>1.4007737548233142E-2</v>
      </c>
      <c r="C1030" s="9">
        <f t="shared" si="76"/>
        <v>-2.0792262451766855E-2</v>
      </c>
      <c r="D1030" s="6">
        <f t="shared" si="77"/>
        <v>4.3231817786315384E-4</v>
      </c>
      <c r="E1030" s="6">
        <f t="shared" si="80"/>
        <v>1.0568384411897868E-3</v>
      </c>
      <c r="F1030" s="6">
        <f t="shared" si="78"/>
        <v>0.88472196045679907</v>
      </c>
      <c r="G1030" s="17">
        <v>8.6954509470868867E-3</v>
      </c>
      <c r="H1030" s="9">
        <f t="shared" si="79"/>
        <v>9.4059659815289524E-3</v>
      </c>
      <c r="I1030" s="8"/>
      <c r="J1030" s="11"/>
      <c r="K1030" s="11"/>
      <c r="AC1030" s="15"/>
      <c r="AD1030" s="16"/>
    </row>
    <row r="1031" spans="1:30" hidden="1" outlineLevel="1" x14ac:dyDescent="0.3">
      <c r="A1031" s="21">
        <v>38013</v>
      </c>
      <c r="B1031" s="22">
        <v>-1.7701253088880535E-2</v>
      </c>
      <c r="C1031" s="9">
        <f t="shared" si="76"/>
        <v>-5.2501253088880533E-2</v>
      </c>
      <c r="D1031" s="6">
        <f t="shared" si="77"/>
        <v>2.7563815759026875E-3</v>
      </c>
      <c r="E1031" s="6">
        <f t="shared" si="80"/>
        <v>4.3231817786315384E-4</v>
      </c>
      <c r="F1031" s="6">
        <f t="shared" si="78"/>
        <v>0.723043864748103</v>
      </c>
      <c r="G1031" s="17">
        <v>8.490342803363464E-3</v>
      </c>
      <c r="H1031" s="9">
        <f t="shared" si="79"/>
        <v>8.5031986025736403E-3</v>
      </c>
      <c r="I1031" s="8"/>
      <c r="J1031" s="11"/>
      <c r="K1031" s="11"/>
      <c r="AC1031" s="15"/>
      <c r="AD1031" s="16"/>
    </row>
    <row r="1032" spans="1:30" hidden="1" outlineLevel="1" x14ac:dyDescent="0.3">
      <c r="A1032" s="21">
        <v>38014</v>
      </c>
      <c r="B1032" s="22">
        <v>-1.8443708878817411E-2</v>
      </c>
      <c r="C1032" s="9">
        <f t="shared" si="76"/>
        <v>-5.3243708878817408E-2</v>
      </c>
      <c r="D1032" s="6">
        <f t="shared" si="77"/>
        <v>2.8348925351722597E-3</v>
      </c>
      <c r="E1032" s="6">
        <f t="shared" si="80"/>
        <v>2.7563815759026875E-3</v>
      </c>
      <c r="F1032" s="6">
        <f t="shared" si="78"/>
        <v>0.68984459998322178</v>
      </c>
      <c r="G1032" s="17">
        <v>1.2822394927132651E-2</v>
      </c>
      <c r="H1032" s="9">
        <f t="shared" si="79"/>
        <v>8.305688412065684E-3</v>
      </c>
      <c r="I1032" s="8"/>
      <c r="J1032" s="11"/>
      <c r="K1032" s="11"/>
      <c r="AC1032" s="15"/>
      <c r="AD1032" s="16"/>
    </row>
    <row r="1033" spans="1:30" hidden="1" outlineLevel="1" x14ac:dyDescent="0.3">
      <c r="A1033" s="21">
        <v>38015</v>
      </c>
      <c r="B1033" s="22">
        <v>-4.409567403376796E-3</v>
      </c>
      <c r="C1033" s="9">
        <f t="shared" si="76"/>
        <v>-3.9209567403376791E-2</v>
      </c>
      <c r="D1033" s="6">
        <f t="shared" si="77"/>
        <v>1.5373901759599478E-3</v>
      </c>
      <c r="E1033" s="6">
        <f t="shared" si="80"/>
        <v>2.8348925351722597E-3</v>
      </c>
      <c r="F1033" s="6">
        <f t="shared" si="78"/>
        <v>1.562531827399154</v>
      </c>
      <c r="G1033" s="17">
        <v>1.6606703599330981E-2</v>
      </c>
      <c r="H1033" s="9">
        <f t="shared" si="79"/>
        <v>1.2500127308948313E-2</v>
      </c>
      <c r="I1033" s="8"/>
      <c r="J1033" s="11"/>
      <c r="K1033" s="11"/>
      <c r="AC1033" s="15"/>
      <c r="AD1033" s="16"/>
    </row>
    <row r="1034" spans="1:30" hidden="1" outlineLevel="1" x14ac:dyDescent="0.3">
      <c r="A1034" s="21">
        <v>38016</v>
      </c>
      <c r="B1034" s="22">
        <v>-1.00623472417493E-3</v>
      </c>
      <c r="C1034" s="9">
        <f t="shared" si="76"/>
        <v>-3.5806234724174928E-2</v>
      </c>
      <c r="D1034" s="6">
        <f t="shared" si="77"/>
        <v>1.2820864451227104E-3</v>
      </c>
      <c r="E1034" s="6">
        <f t="shared" si="80"/>
        <v>1.5373901759599478E-3</v>
      </c>
      <c r="F1034" s="6">
        <f t="shared" si="78"/>
        <v>2.6151234840283539</v>
      </c>
      <c r="G1034" s="17">
        <v>6.4666038159731081E-3</v>
      </c>
      <c r="H1034" s="9">
        <f t="shared" si="79"/>
        <v>1.6171343432220941E-2</v>
      </c>
      <c r="I1034" s="8"/>
      <c r="J1034" s="11"/>
      <c r="K1034" s="11"/>
      <c r="AC1034" s="15"/>
      <c r="AD1034" s="16"/>
    </row>
    <row r="1035" spans="1:30" hidden="1" outlineLevel="1" x14ac:dyDescent="0.3">
      <c r="A1035" s="21">
        <v>38019</v>
      </c>
      <c r="B1035" s="22">
        <v>-1.4530311044110588E-3</v>
      </c>
      <c r="C1035" s="9">
        <f t="shared" si="76"/>
        <v>-3.6253031104411054E-2</v>
      </c>
      <c r="D1035" s="6">
        <f t="shared" si="77"/>
        <v>1.3142822642573954E-3</v>
      </c>
      <c r="E1035" s="6">
        <f t="shared" si="80"/>
        <v>1.2820864451227104E-3</v>
      </c>
      <c r="F1035" s="6">
        <f t="shared" si="78"/>
        <v>0.4036672387640895</v>
      </c>
      <c r="G1035" s="17">
        <v>1.023775723827227E-2</v>
      </c>
      <c r="H1035" s="9">
        <f t="shared" si="79"/>
        <v>6.3534812407379428E-3</v>
      </c>
      <c r="I1035" s="8"/>
      <c r="J1035" s="11"/>
      <c r="K1035" s="11"/>
      <c r="AC1035" s="15"/>
      <c r="AD1035" s="16"/>
    </row>
    <row r="1036" spans="1:30" hidden="1" outlineLevel="1" x14ac:dyDescent="0.3">
      <c r="A1036" s="21">
        <v>38020</v>
      </c>
      <c r="B1036" s="22">
        <v>1.4820985601705625E-3</v>
      </c>
      <c r="C1036" s="9">
        <f t="shared" si="76"/>
        <v>-3.3317901439829434E-2</v>
      </c>
      <c r="D1036" s="6">
        <f t="shared" si="77"/>
        <v>1.1100825563541883E-3</v>
      </c>
      <c r="E1036" s="6">
        <f t="shared" si="80"/>
        <v>1.3142822642573954E-3</v>
      </c>
      <c r="F1036" s="6">
        <f t="shared" si="78"/>
        <v>0.9990948641415911</v>
      </c>
      <c r="G1036" s="17">
        <v>4.3974161123564292E-3</v>
      </c>
      <c r="H1036" s="9">
        <f t="shared" si="79"/>
        <v>9.9954732961555701E-3</v>
      </c>
      <c r="I1036" s="8"/>
      <c r="J1036" s="11"/>
      <c r="K1036" s="11"/>
      <c r="AC1036" s="15"/>
      <c r="AD1036" s="16"/>
    </row>
    <row r="1037" spans="1:30" hidden="1" outlineLevel="1" x14ac:dyDescent="0.3">
      <c r="A1037" s="21">
        <v>38021</v>
      </c>
      <c r="B1037" s="22">
        <v>-2.552367975926596E-2</v>
      </c>
      <c r="C1037" s="9">
        <f t="shared" si="76"/>
        <v>-6.0323679759265961E-2</v>
      </c>
      <c r="D1037" s="6">
        <f t="shared" si="77"/>
        <v>3.6389463396984739E-3</v>
      </c>
      <c r="E1037" s="6">
        <f t="shared" si="80"/>
        <v>1.1100825563541883E-3</v>
      </c>
      <c r="F1037" s="6">
        <f t="shared" ref="F1037:F1100" si="81">B$6+B$7*E1037+B$8*(G1036*100)^2</f>
        <v>0.19118037574355723</v>
      </c>
      <c r="G1037" s="17">
        <v>1.3096748494249437E-2</v>
      </c>
      <c r="H1037" s="9">
        <f t="shared" ref="H1037:H1100" si="82">SQRT(F1037)/100</f>
        <v>4.3724178179075845E-3</v>
      </c>
      <c r="I1037" s="8"/>
      <c r="J1037" s="11"/>
      <c r="K1037" s="11"/>
      <c r="AC1037" s="15"/>
      <c r="AD1037" s="16"/>
    </row>
    <row r="1038" spans="1:30" hidden="1" outlineLevel="1" x14ac:dyDescent="0.3">
      <c r="A1038" s="21">
        <v>38022</v>
      </c>
      <c r="B1038" s="22">
        <v>2.6873823580725697E-3</v>
      </c>
      <c r="C1038" s="9">
        <f t="shared" ref="C1038:C1101" si="83">B1038-B$5</f>
        <v>-3.2112617641927431E-2</v>
      </c>
      <c r="D1038" s="6">
        <f t="shared" ref="D1038:D1101" si="84">C1038^2</f>
        <v>1.0312202118166289E-3</v>
      </c>
      <c r="E1038" s="6">
        <f t="shared" si="80"/>
        <v>3.6389463396984739E-3</v>
      </c>
      <c r="F1038" s="6">
        <f t="shared" si="81"/>
        <v>1.6297860955049233</v>
      </c>
      <c r="G1038" s="17">
        <v>7.791880535177962E-3</v>
      </c>
      <c r="H1038" s="9">
        <f t="shared" si="82"/>
        <v>1.2766307592663289E-2</v>
      </c>
      <c r="I1038" s="8"/>
      <c r="J1038" s="11"/>
      <c r="K1038" s="11"/>
      <c r="AC1038" s="15"/>
      <c r="AD1038" s="16"/>
    </row>
    <row r="1039" spans="1:30" hidden="1" outlineLevel="1" x14ac:dyDescent="0.3">
      <c r="A1039" s="21">
        <v>38023</v>
      </c>
      <c r="B1039" s="22">
        <v>2.1771002382750475E-2</v>
      </c>
      <c r="C1039" s="9">
        <f t="shared" si="83"/>
        <v>-1.3028997617249523E-2</v>
      </c>
      <c r="D1039" s="6">
        <f t="shared" si="84"/>
        <v>1.6975477891029375E-4</v>
      </c>
      <c r="E1039" s="6">
        <f t="shared" ref="E1039:E1102" si="85">D1038</f>
        <v>1.0312202118166289E-3</v>
      </c>
      <c r="F1039" s="6">
        <f t="shared" si="81"/>
        <v>0.58226357052923683</v>
      </c>
      <c r="G1039" s="17">
        <v>7.7893966679010275E-3</v>
      </c>
      <c r="H1039" s="9">
        <f t="shared" si="82"/>
        <v>7.630619703072856E-3</v>
      </c>
      <c r="I1039" s="8"/>
      <c r="J1039" s="11"/>
      <c r="K1039" s="11"/>
      <c r="AC1039" s="15"/>
      <c r="AD1039" s="16"/>
    </row>
    <row r="1040" spans="1:30" hidden="1" outlineLevel="1" x14ac:dyDescent="0.3">
      <c r="A1040" s="21">
        <v>38026</v>
      </c>
      <c r="B1040" s="22">
        <v>-1.6680205687220622E-3</v>
      </c>
      <c r="C1040" s="9">
        <f t="shared" si="83"/>
        <v>-3.6468020568722059E-2</v>
      </c>
      <c r="D1040" s="6">
        <f t="shared" si="84"/>
        <v>1.3299165242007351E-3</v>
      </c>
      <c r="E1040" s="6">
        <f t="shared" si="85"/>
        <v>1.6975477891029375E-4</v>
      </c>
      <c r="F1040" s="6">
        <f t="shared" si="81"/>
        <v>0.58185382614625136</v>
      </c>
      <c r="G1040" s="17">
        <v>4.7920569179020194E-3</v>
      </c>
      <c r="H1040" s="9">
        <f t="shared" si="82"/>
        <v>7.6279343609279397E-3</v>
      </c>
      <c r="I1040" s="8"/>
      <c r="J1040" s="11"/>
      <c r="K1040" s="11"/>
      <c r="AC1040" s="15"/>
      <c r="AD1040" s="16"/>
    </row>
    <row r="1041" spans="1:30" hidden="1" outlineLevel="1" x14ac:dyDescent="0.3">
      <c r="A1041" s="21">
        <v>38027</v>
      </c>
      <c r="B1041" s="22">
        <v>7.1375380954679137E-3</v>
      </c>
      <c r="C1041" s="9">
        <f t="shared" si="83"/>
        <v>-2.7662461904532084E-2</v>
      </c>
      <c r="D1041" s="6">
        <f t="shared" si="84"/>
        <v>7.6521179861968884E-4</v>
      </c>
      <c r="E1041" s="6">
        <f t="shared" si="85"/>
        <v>1.3299165242007351E-3</v>
      </c>
      <c r="F1041" s="6">
        <f t="shared" si="81"/>
        <v>0.22546965317844217</v>
      </c>
      <c r="G1041" s="17">
        <v>2.9852272887182442E-3</v>
      </c>
      <c r="H1041" s="9">
        <f t="shared" si="82"/>
        <v>4.7483644887312739E-3</v>
      </c>
      <c r="I1041" s="8"/>
      <c r="J1041" s="11"/>
      <c r="K1041" s="11"/>
      <c r="AC1041" s="15"/>
      <c r="AD1041" s="16"/>
    </row>
    <row r="1042" spans="1:30" hidden="1" outlineLevel="1" x14ac:dyDescent="0.3">
      <c r="A1042" s="21">
        <v>38028</v>
      </c>
      <c r="B1042" s="22">
        <v>6.8811164304253269E-3</v>
      </c>
      <c r="C1042" s="9">
        <f t="shared" si="83"/>
        <v>-2.7918883569574671E-2</v>
      </c>
      <c r="D1042" s="6">
        <f t="shared" si="84"/>
        <v>7.7946405977146653E-4</v>
      </c>
      <c r="E1042" s="6">
        <f t="shared" si="85"/>
        <v>7.6521179861968884E-4</v>
      </c>
      <c r="F1042" s="6">
        <f t="shared" si="81"/>
        <v>9.2619198537821565E-2</v>
      </c>
      <c r="G1042" s="17">
        <v>7.144162575331266E-3</v>
      </c>
      <c r="H1042" s="9">
        <f t="shared" si="82"/>
        <v>3.0433402461410974E-3</v>
      </c>
      <c r="I1042" s="8"/>
      <c r="J1042" s="11"/>
      <c r="K1042" s="11"/>
      <c r="AC1042" s="15"/>
      <c r="AD1042" s="16"/>
    </row>
    <row r="1043" spans="1:30" hidden="1" outlineLevel="1" x14ac:dyDescent="0.3">
      <c r="A1043" s="21">
        <v>38029</v>
      </c>
      <c r="B1043" s="22">
        <v>-7.7102297580416033E-3</v>
      </c>
      <c r="C1043" s="9">
        <f t="shared" si="83"/>
        <v>-4.2510229758041598E-2</v>
      </c>
      <c r="D1043" s="6">
        <f t="shared" si="84"/>
        <v>1.8071196340814855E-3</v>
      </c>
      <c r="E1043" s="6">
        <f t="shared" si="85"/>
        <v>7.7946405977146653E-4</v>
      </c>
      <c r="F1043" s="6">
        <f t="shared" si="81"/>
        <v>0.49080883741597253</v>
      </c>
      <c r="G1043" s="17">
        <v>6.2892576697083143E-3</v>
      </c>
      <c r="H1043" s="9">
        <f t="shared" si="82"/>
        <v>7.0057750279035689E-3</v>
      </c>
      <c r="I1043" s="8"/>
      <c r="J1043" s="11"/>
      <c r="K1043" s="11"/>
      <c r="AC1043" s="15"/>
      <c r="AD1043" s="16"/>
    </row>
    <row r="1044" spans="1:30" hidden="1" outlineLevel="1" x14ac:dyDescent="0.3">
      <c r="A1044" s="21">
        <v>38030</v>
      </c>
      <c r="B1044" s="22">
        <v>-9.7162005713408005E-3</v>
      </c>
      <c r="C1044" s="9">
        <f t="shared" si="83"/>
        <v>-4.45162005713408E-2</v>
      </c>
      <c r="D1044" s="6">
        <f t="shared" si="84"/>
        <v>1.9816921133078429E-3</v>
      </c>
      <c r="E1044" s="6">
        <f t="shared" si="85"/>
        <v>1.8071196340814855E-3</v>
      </c>
      <c r="F1044" s="6">
        <f t="shared" si="81"/>
        <v>0.38231167386546705</v>
      </c>
      <c r="G1044" s="17">
        <v>9.6269534677635524E-3</v>
      </c>
      <c r="H1044" s="9">
        <f t="shared" si="82"/>
        <v>6.1831357244157845E-3</v>
      </c>
      <c r="I1044" s="8"/>
      <c r="J1044" s="11"/>
      <c r="K1044" s="11"/>
      <c r="AC1044" s="15"/>
      <c r="AD1044" s="16"/>
    </row>
    <row r="1045" spans="1:30" hidden="1" outlineLevel="1" x14ac:dyDescent="0.3">
      <c r="A1045" s="21">
        <v>38034</v>
      </c>
      <c r="B1045" s="22">
        <v>1.2961294802546292E-2</v>
      </c>
      <c r="C1045" s="9">
        <f t="shared" si="83"/>
        <v>-2.1838705197453706E-2</v>
      </c>
      <c r="D1045" s="6">
        <f t="shared" si="84"/>
        <v>4.7692904470129151E-4</v>
      </c>
      <c r="E1045" s="6">
        <f t="shared" si="85"/>
        <v>1.9816921133078429E-3</v>
      </c>
      <c r="F1045" s="6">
        <f t="shared" si="81"/>
        <v>0.88444362528000009</v>
      </c>
      <c r="G1045" s="17">
        <v>8.4779422767478525E-3</v>
      </c>
      <c r="H1045" s="9">
        <f t="shared" si="82"/>
        <v>9.404486297932493E-3</v>
      </c>
      <c r="I1045" s="8"/>
      <c r="J1045" s="11"/>
      <c r="K1045" s="11"/>
      <c r="AC1045" s="15"/>
      <c r="AD1045" s="16"/>
    </row>
    <row r="1046" spans="1:30" hidden="1" outlineLevel="1" x14ac:dyDescent="0.3">
      <c r="A1046" s="21">
        <v>38035</v>
      </c>
      <c r="B1046" s="22">
        <v>-1.8668732426441632E-3</v>
      </c>
      <c r="C1046" s="9">
        <f t="shared" si="83"/>
        <v>-3.6666873242644157E-2</v>
      </c>
      <c r="D1046" s="6">
        <f t="shared" si="84"/>
        <v>1.3444595933921341E-3</v>
      </c>
      <c r="E1046" s="6">
        <f t="shared" si="85"/>
        <v>4.7692904470129151E-4</v>
      </c>
      <c r="F1046" s="6">
        <f t="shared" si="81"/>
        <v>0.68773949898413345</v>
      </c>
      <c r="G1046" s="17">
        <v>5.0841532380705105E-3</v>
      </c>
      <c r="H1046" s="9">
        <f t="shared" si="82"/>
        <v>8.2930060833459746E-3</v>
      </c>
      <c r="I1046" s="8"/>
      <c r="J1046" s="11"/>
      <c r="K1046" s="11"/>
      <c r="AC1046" s="15"/>
      <c r="AD1046" s="16"/>
    </row>
    <row r="1047" spans="1:30" hidden="1" outlineLevel="1" x14ac:dyDescent="0.3">
      <c r="A1047" s="21">
        <v>38036</v>
      </c>
      <c r="B1047" s="22">
        <v>-1.4802224584203836E-2</v>
      </c>
      <c r="C1047" s="9">
        <f t="shared" si="83"/>
        <v>-4.9602224584203831E-2</v>
      </c>
      <c r="D1047" s="6">
        <f t="shared" si="84"/>
        <v>2.4603806837017951E-3</v>
      </c>
      <c r="E1047" s="6">
        <f t="shared" si="85"/>
        <v>1.3444595933921341E-3</v>
      </c>
      <c r="F1047" s="6">
        <f t="shared" si="81"/>
        <v>0.25273756836788736</v>
      </c>
      <c r="G1047" s="17">
        <v>1.2469308395225082E-2</v>
      </c>
      <c r="H1047" s="9">
        <f t="shared" si="82"/>
        <v>5.0273011484084319E-3</v>
      </c>
      <c r="I1047" s="8"/>
      <c r="J1047" s="11"/>
      <c r="K1047" s="11"/>
      <c r="AC1047" s="15"/>
      <c r="AD1047" s="16"/>
    </row>
    <row r="1048" spans="1:30" hidden="1" outlineLevel="1" x14ac:dyDescent="0.3">
      <c r="A1048" s="21">
        <v>38037</v>
      </c>
      <c r="B1048" s="22">
        <v>-3.9324847368222846E-3</v>
      </c>
      <c r="C1048" s="9">
        <f t="shared" si="83"/>
        <v>-3.8732484736822281E-2</v>
      </c>
      <c r="D1048" s="6">
        <f t="shared" si="84"/>
        <v>1.500205373888171E-3</v>
      </c>
      <c r="E1048" s="6">
        <f t="shared" si="85"/>
        <v>2.4603806837017951E-3</v>
      </c>
      <c r="F1048" s="6">
        <f t="shared" si="81"/>
        <v>1.4781048567505097</v>
      </c>
      <c r="G1048" s="17">
        <v>1.0417974638991665E-2</v>
      </c>
      <c r="H1048" s="9">
        <f t="shared" si="82"/>
        <v>1.2157733574768405E-2</v>
      </c>
      <c r="I1048" s="8"/>
      <c r="J1048" s="11"/>
      <c r="K1048" s="11"/>
      <c r="AC1048" s="15"/>
      <c r="AD1048" s="16"/>
    </row>
    <row r="1049" spans="1:30" hidden="1" outlineLevel="1" x14ac:dyDescent="0.3">
      <c r="A1049" s="21">
        <v>38040</v>
      </c>
      <c r="B1049" s="22">
        <v>-1.5034474008570305E-2</v>
      </c>
      <c r="C1049" s="9">
        <f t="shared" si="83"/>
        <v>-4.9834474008570301E-2</v>
      </c>
      <c r="D1049" s="6">
        <f t="shared" si="84"/>
        <v>2.483474799710869E-3</v>
      </c>
      <c r="E1049" s="6">
        <f t="shared" si="85"/>
        <v>1.500205373888171E-3</v>
      </c>
      <c r="F1049" s="6">
        <f t="shared" si="81"/>
        <v>1.0342896270836905</v>
      </c>
      <c r="G1049" s="17">
        <v>1.1771572332181665E-2</v>
      </c>
      <c r="H1049" s="9">
        <f t="shared" si="82"/>
        <v>1.017000308300686E-2</v>
      </c>
      <c r="I1049" s="8"/>
      <c r="J1049" s="11"/>
      <c r="K1049" s="11"/>
      <c r="AC1049" s="15"/>
      <c r="AD1049" s="16"/>
    </row>
    <row r="1050" spans="1:30" hidden="1" outlineLevel="1" x14ac:dyDescent="0.3">
      <c r="A1050" s="21">
        <v>38041</v>
      </c>
      <c r="B1050" s="22">
        <v>-1.0366803215267864E-3</v>
      </c>
      <c r="C1050" s="9">
        <f t="shared" si="83"/>
        <v>-3.5836680321526787E-2</v>
      </c>
      <c r="D1050" s="6">
        <f t="shared" si="84"/>
        <v>1.2842676564673052E-3</v>
      </c>
      <c r="E1050" s="6">
        <f t="shared" si="85"/>
        <v>2.483474799710869E-3</v>
      </c>
      <c r="F1050" s="6">
        <f t="shared" si="81"/>
        <v>1.3182373954184963</v>
      </c>
      <c r="G1050" s="17">
        <v>9.4010632120628199E-3</v>
      </c>
      <c r="H1050" s="9">
        <f t="shared" si="82"/>
        <v>1.1481451978815642E-2</v>
      </c>
      <c r="I1050" s="8"/>
      <c r="J1050" s="11"/>
      <c r="K1050" s="11"/>
      <c r="AC1050" s="15"/>
      <c r="AD1050" s="16"/>
    </row>
    <row r="1051" spans="1:30" hidden="1" outlineLevel="1" x14ac:dyDescent="0.3">
      <c r="A1051" s="21">
        <v>38042</v>
      </c>
      <c r="B1051" s="22">
        <v>8.7082033378122134E-3</v>
      </c>
      <c r="C1051" s="9">
        <f t="shared" si="83"/>
        <v>-2.6091796662187784E-2</v>
      </c>
      <c r="D1051" s="6">
        <f t="shared" si="84"/>
        <v>6.8078185306095357E-4</v>
      </c>
      <c r="E1051" s="6">
        <f t="shared" si="85"/>
        <v>1.2842676564673052E-3</v>
      </c>
      <c r="F1051" s="6">
        <f t="shared" si="81"/>
        <v>0.84378105856706287</v>
      </c>
      <c r="G1051" s="17">
        <v>4.9741357544459469E-3</v>
      </c>
      <c r="H1051" s="9">
        <f t="shared" si="82"/>
        <v>9.1857555953065891E-3</v>
      </c>
      <c r="I1051" s="8"/>
      <c r="J1051" s="11"/>
      <c r="K1051" s="11"/>
      <c r="AC1051" s="15"/>
      <c r="AD1051" s="16"/>
    </row>
    <row r="1052" spans="1:30" hidden="1" outlineLevel="1" x14ac:dyDescent="0.3">
      <c r="A1052" s="21">
        <v>38043</v>
      </c>
      <c r="B1052" s="22">
        <v>4.7293135914582476E-3</v>
      </c>
      <c r="C1052" s="9">
        <f t="shared" si="83"/>
        <v>-3.0070686408541748E-2</v>
      </c>
      <c r="D1052" s="6">
        <f t="shared" si="84"/>
        <v>9.0424618108085738E-4</v>
      </c>
      <c r="E1052" s="6">
        <f t="shared" si="85"/>
        <v>6.8078185306095357E-4</v>
      </c>
      <c r="F1052" s="6">
        <f t="shared" si="81"/>
        <v>0.24224425438707728</v>
      </c>
      <c r="G1052" s="17">
        <v>7.2950767155635097E-3</v>
      </c>
      <c r="H1052" s="9">
        <f t="shared" si="82"/>
        <v>4.9218315126289859E-3</v>
      </c>
      <c r="I1052" s="8"/>
      <c r="J1052" s="11"/>
      <c r="K1052" s="11"/>
      <c r="AC1052" s="15"/>
      <c r="AD1052" s="16"/>
    </row>
    <row r="1053" spans="1:30" hidden="1" outlineLevel="1" x14ac:dyDescent="0.3">
      <c r="A1053" s="21">
        <v>38044</v>
      </c>
      <c r="B1053" s="22">
        <v>-1.3538830554332068E-3</v>
      </c>
      <c r="C1053" s="9">
        <f t="shared" si="83"/>
        <v>-3.6153883055433204E-2</v>
      </c>
      <c r="D1053" s="6">
        <f t="shared" si="84"/>
        <v>1.3071032599859401E-3</v>
      </c>
      <c r="E1053" s="6">
        <f t="shared" si="85"/>
        <v>9.0424618108085738E-4</v>
      </c>
      <c r="F1053" s="6">
        <f t="shared" si="81"/>
        <v>0.51141191634609962</v>
      </c>
      <c r="G1053" s="17">
        <v>8.4519496572892441E-3</v>
      </c>
      <c r="H1053" s="9">
        <f t="shared" si="82"/>
        <v>7.1513069878596288E-3</v>
      </c>
      <c r="I1053" s="8"/>
      <c r="J1053" s="11"/>
      <c r="K1053" s="11"/>
      <c r="AC1053" s="15"/>
      <c r="AD1053" s="16"/>
    </row>
    <row r="1054" spans="1:30" hidden="1" outlineLevel="1" x14ac:dyDescent="0.3">
      <c r="A1054" s="21">
        <v>38047</v>
      </c>
      <c r="B1054" s="22">
        <v>1.3690381977277538E-2</v>
      </c>
      <c r="C1054" s="9">
        <f t="shared" si="83"/>
        <v>-2.1109618022722459E-2</v>
      </c>
      <c r="D1054" s="6">
        <f t="shared" si="84"/>
        <v>4.4561597306524888E-4</v>
      </c>
      <c r="E1054" s="6">
        <f t="shared" si="85"/>
        <v>1.3071032599859401E-3</v>
      </c>
      <c r="F1054" s="6">
        <f t="shared" si="81"/>
        <v>0.68362246411065219</v>
      </c>
      <c r="G1054" s="17">
        <v>7.0295331442990555E-3</v>
      </c>
      <c r="H1054" s="9">
        <f t="shared" si="82"/>
        <v>8.2681464918726022E-3</v>
      </c>
      <c r="I1054" s="8"/>
      <c r="J1054" s="11"/>
      <c r="K1054" s="11"/>
      <c r="AC1054" s="15"/>
      <c r="AD1054" s="16"/>
    </row>
    <row r="1055" spans="1:30" hidden="1" outlineLevel="1" x14ac:dyDescent="0.3">
      <c r="A1055" s="21">
        <v>38048</v>
      </c>
      <c r="B1055" s="22">
        <v>-8.8592382090608521E-3</v>
      </c>
      <c r="C1055" s="9">
        <f t="shared" si="83"/>
        <v>-4.3659238209060848E-2</v>
      </c>
      <c r="D1055" s="6">
        <f t="shared" si="84"/>
        <v>1.9061290809955188E-3</v>
      </c>
      <c r="E1055" s="6">
        <f t="shared" si="85"/>
        <v>4.4561597306524888E-4</v>
      </c>
      <c r="F1055" s="6">
        <f t="shared" si="81"/>
        <v>0.47543493243033014</v>
      </c>
      <c r="G1055" s="17">
        <v>7.0920726615228994E-3</v>
      </c>
      <c r="H1055" s="9">
        <f t="shared" si="82"/>
        <v>6.8951789855690483E-3</v>
      </c>
      <c r="I1055" s="8"/>
      <c r="J1055" s="11"/>
      <c r="K1055" s="11"/>
      <c r="AC1055" s="15"/>
      <c r="AD1055" s="16"/>
    </row>
    <row r="1056" spans="1:30" hidden="1" outlineLevel="1" x14ac:dyDescent="0.3">
      <c r="A1056" s="21">
        <v>38049</v>
      </c>
      <c r="B1056" s="22">
        <v>-3.0886465036231961E-3</v>
      </c>
      <c r="C1056" s="9">
        <f t="shared" si="83"/>
        <v>-3.7888646503623197E-2</v>
      </c>
      <c r="D1056" s="6">
        <f t="shared" si="84"/>
        <v>1.4355495338765182E-3</v>
      </c>
      <c r="E1056" s="6">
        <f t="shared" si="85"/>
        <v>1.9061290809955188E-3</v>
      </c>
      <c r="F1056" s="6">
        <f t="shared" si="81"/>
        <v>0.48385703188563212</v>
      </c>
      <c r="G1056" s="17">
        <v>7.1023584715052043E-3</v>
      </c>
      <c r="H1056" s="9">
        <f t="shared" si="82"/>
        <v>6.9559832654027577E-3</v>
      </c>
      <c r="I1056" s="8"/>
      <c r="J1056" s="11"/>
      <c r="K1056" s="11"/>
      <c r="AC1056" s="15"/>
      <c r="AD1056" s="16"/>
    </row>
    <row r="1057" spans="1:30" hidden="1" outlineLevel="1" x14ac:dyDescent="0.3">
      <c r="A1057" s="21">
        <v>38050</v>
      </c>
      <c r="B1057" s="22">
        <v>1.0639836791578542E-2</v>
      </c>
      <c r="C1057" s="9">
        <f t="shared" si="83"/>
        <v>-2.4160163208421456E-2</v>
      </c>
      <c r="D1057" s="6">
        <f t="shared" si="84"/>
        <v>5.837134862575617E-4</v>
      </c>
      <c r="E1057" s="6">
        <f t="shared" si="85"/>
        <v>1.4355495338765182E-3</v>
      </c>
      <c r="F1057" s="6">
        <f t="shared" si="81"/>
        <v>0.48521303587379178</v>
      </c>
      <c r="G1057" s="17">
        <v>5.3622006432697284E-3</v>
      </c>
      <c r="H1057" s="9">
        <f t="shared" si="82"/>
        <v>6.9657234791067587E-3</v>
      </c>
      <c r="I1057" s="8"/>
      <c r="J1057" s="11"/>
      <c r="K1057" s="11"/>
      <c r="AC1057" s="15"/>
      <c r="AD1057" s="16"/>
    </row>
    <row r="1058" spans="1:30" hidden="1" outlineLevel="1" x14ac:dyDescent="0.3">
      <c r="A1058" s="21">
        <v>38051</v>
      </c>
      <c r="B1058" s="22">
        <v>-3.6463975891196346E-3</v>
      </c>
      <c r="C1058" s="9">
        <f t="shared" si="83"/>
        <v>-3.8446397589119635E-2</v>
      </c>
      <c r="D1058" s="6">
        <f t="shared" si="84"/>
        <v>1.478125487580664E-3</v>
      </c>
      <c r="E1058" s="6">
        <f t="shared" si="85"/>
        <v>5.837134862575617E-4</v>
      </c>
      <c r="F1058" s="6">
        <f t="shared" si="81"/>
        <v>0.28015287550982426</v>
      </c>
      <c r="G1058" s="17">
        <v>1.5000796552529321E-2</v>
      </c>
      <c r="H1058" s="9">
        <f t="shared" si="82"/>
        <v>5.2929469627970415E-3</v>
      </c>
      <c r="I1058" s="8"/>
      <c r="J1058" s="11"/>
      <c r="K1058" s="11"/>
      <c r="AC1058" s="15"/>
      <c r="AD1058" s="16"/>
    </row>
    <row r="1059" spans="1:30" hidden="1" outlineLevel="1" x14ac:dyDescent="0.3">
      <c r="A1059" s="21">
        <v>38054</v>
      </c>
      <c r="B1059" s="22">
        <v>-1.9155441974326722E-2</v>
      </c>
      <c r="C1059" s="9">
        <f t="shared" si="83"/>
        <v>-5.3955441974326723E-2</v>
      </c>
      <c r="D1059" s="6">
        <f t="shared" si="84"/>
        <v>2.9111897186449381E-3</v>
      </c>
      <c r="E1059" s="6">
        <f t="shared" si="85"/>
        <v>1.478125487580664E-3</v>
      </c>
      <c r="F1059" s="6">
        <f t="shared" si="81"/>
        <v>2.1353491608323365</v>
      </c>
      <c r="G1059" s="17">
        <v>1.1542746607699496E-2</v>
      </c>
      <c r="H1059" s="9">
        <f t="shared" si="82"/>
        <v>1.4612833951127812E-2</v>
      </c>
      <c r="I1059" s="8"/>
      <c r="J1059" s="11"/>
      <c r="K1059" s="11"/>
      <c r="AC1059" s="15"/>
      <c r="AD1059" s="16"/>
    </row>
    <row r="1060" spans="1:30" hidden="1" outlineLevel="1" x14ac:dyDescent="0.3">
      <c r="A1060" s="21">
        <v>38055</v>
      </c>
      <c r="B1060" s="22">
        <v>-6.8033224448432244E-3</v>
      </c>
      <c r="C1060" s="9">
        <f t="shared" si="83"/>
        <v>-4.1603322444843223E-2</v>
      </c>
      <c r="D1060" s="6">
        <f t="shared" si="84"/>
        <v>1.7308364384495958E-3</v>
      </c>
      <c r="E1060" s="6">
        <f t="shared" si="85"/>
        <v>2.9111897186449381E-3</v>
      </c>
      <c r="F1060" s="6">
        <f t="shared" si="81"/>
        <v>1.2678335835824754</v>
      </c>
      <c r="G1060" s="17">
        <v>7.33997450317052E-3</v>
      </c>
      <c r="H1060" s="9">
        <f t="shared" si="82"/>
        <v>1.1259811648435668E-2</v>
      </c>
      <c r="I1060" s="8"/>
      <c r="J1060" s="11"/>
      <c r="K1060" s="11"/>
      <c r="AC1060" s="15"/>
      <c r="AD1060" s="16"/>
    </row>
    <row r="1061" spans="1:30" hidden="1" outlineLevel="1" x14ac:dyDescent="0.3">
      <c r="A1061" s="21">
        <v>38056</v>
      </c>
      <c r="B1061" s="22">
        <v>-1.5664670567365282E-2</v>
      </c>
      <c r="C1061" s="9">
        <f t="shared" si="83"/>
        <v>-5.0464670567365283E-2</v>
      </c>
      <c r="D1061" s="6">
        <f t="shared" si="84"/>
        <v>2.5466829754727037E-3</v>
      </c>
      <c r="E1061" s="6">
        <f t="shared" si="85"/>
        <v>1.7308364384495958E-3</v>
      </c>
      <c r="F1061" s="6">
        <f t="shared" si="81"/>
        <v>0.51766480604275222</v>
      </c>
      <c r="G1061" s="17">
        <v>1.1947986352316186E-2</v>
      </c>
      <c r="H1061" s="9">
        <f t="shared" si="82"/>
        <v>7.1948926749657097E-3</v>
      </c>
      <c r="I1061" s="8"/>
      <c r="J1061" s="11"/>
      <c r="K1061" s="11"/>
      <c r="AC1061" s="15"/>
      <c r="AD1061" s="16"/>
    </row>
    <row r="1062" spans="1:30" hidden="1" outlineLevel="1" x14ac:dyDescent="0.3">
      <c r="A1062" s="21">
        <v>38057</v>
      </c>
      <c r="B1062" s="22">
        <v>-1.0368466580344968E-2</v>
      </c>
      <c r="C1062" s="9">
        <f t="shared" si="83"/>
        <v>-4.5168466580344964E-2</v>
      </c>
      <c r="D1062" s="6">
        <f t="shared" si="84"/>
        <v>2.0401903732197397E-3</v>
      </c>
      <c r="E1062" s="6">
        <f t="shared" si="85"/>
        <v>2.5466829754727037E-3</v>
      </c>
      <c r="F1062" s="6">
        <f t="shared" si="81"/>
        <v>1.3577921605075143</v>
      </c>
      <c r="G1062" s="17">
        <v>1.6757400790215603E-2</v>
      </c>
      <c r="H1062" s="9">
        <f t="shared" si="82"/>
        <v>1.1652433911022686E-2</v>
      </c>
      <c r="I1062" s="8"/>
      <c r="J1062" s="11"/>
      <c r="K1062" s="11"/>
      <c r="AC1062" s="15"/>
      <c r="AD1062" s="16"/>
    </row>
    <row r="1063" spans="1:30" hidden="1" outlineLevel="1" x14ac:dyDescent="0.3">
      <c r="A1063" s="21">
        <v>38058</v>
      </c>
      <c r="B1063" s="22">
        <v>2.0791747284902316E-2</v>
      </c>
      <c r="C1063" s="9">
        <f t="shared" si="83"/>
        <v>-1.4008252715097681E-2</v>
      </c>
      <c r="D1063" s="6">
        <f t="shared" si="84"/>
        <v>1.9623114413004156E-4</v>
      </c>
      <c r="E1063" s="6">
        <f t="shared" si="85"/>
        <v>2.0401903732197397E-3</v>
      </c>
      <c r="F1063" s="6">
        <f t="shared" si="81"/>
        <v>2.6626726184265523</v>
      </c>
      <c r="G1063" s="17">
        <v>1.0306924644706226E-2</v>
      </c>
      <c r="H1063" s="9">
        <f t="shared" si="82"/>
        <v>1.6317697810740803E-2</v>
      </c>
      <c r="I1063" s="8"/>
      <c r="J1063" s="11"/>
      <c r="K1063" s="11"/>
      <c r="AC1063" s="15"/>
      <c r="AD1063" s="16"/>
    </row>
    <row r="1064" spans="1:30" hidden="1" outlineLevel="1" x14ac:dyDescent="0.3">
      <c r="A1064" s="21">
        <v>38061</v>
      </c>
      <c r="B1064" s="22">
        <v>-2.3207383182345789E-2</v>
      </c>
      <c r="C1064" s="9">
        <f t="shared" si="83"/>
        <v>-5.8007383182345787E-2</v>
      </c>
      <c r="D1064" s="6">
        <f t="shared" si="84"/>
        <v>3.3648565036634927E-3</v>
      </c>
      <c r="E1064" s="6">
        <f t="shared" si="85"/>
        <v>1.9623114413004156E-4</v>
      </c>
      <c r="F1064" s="6">
        <f t="shared" si="81"/>
        <v>1.0124693468987307</v>
      </c>
      <c r="G1064" s="17">
        <v>8.2857213853792487E-3</v>
      </c>
      <c r="H1064" s="9">
        <f t="shared" si="82"/>
        <v>1.0062153581111405E-2</v>
      </c>
      <c r="I1064" s="8"/>
      <c r="J1064" s="11"/>
      <c r="K1064" s="11"/>
      <c r="AC1064" s="15"/>
      <c r="AD1064" s="16"/>
    </row>
    <row r="1065" spans="1:30" hidden="1" outlineLevel="1" x14ac:dyDescent="0.3">
      <c r="A1065" s="21">
        <v>38062</v>
      </c>
      <c r="B1065" s="22">
        <v>2.0039801423647014E-3</v>
      </c>
      <c r="C1065" s="9">
        <f t="shared" si="83"/>
        <v>-3.2796019857635299E-2</v>
      </c>
      <c r="D1065" s="6">
        <f t="shared" si="84"/>
        <v>1.0755789185024089E-3</v>
      </c>
      <c r="E1065" s="6">
        <f t="shared" si="85"/>
        <v>3.3648565036634927E-3</v>
      </c>
      <c r="F1065" s="6">
        <f t="shared" si="81"/>
        <v>0.65742935441887729</v>
      </c>
      <c r="G1065" s="17">
        <v>1.3385926496617637E-2</v>
      </c>
      <c r="H1065" s="9">
        <f t="shared" si="82"/>
        <v>8.1082017390965138E-3</v>
      </c>
      <c r="I1065" s="8"/>
      <c r="J1065" s="11"/>
      <c r="K1065" s="11"/>
      <c r="AC1065" s="15"/>
      <c r="AD1065" s="16"/>
    </row>
    <row r="1066" spans="1:30" hidden="1" outlineLevel="1" x14ac:dyDescent="0.3">
      <c r="A1066" s="21">
        <v>38063</v>
      </c>
      <c r="B1066" s="22">
        <v>1.7179673849269252E-2</v>
      </c>
      <c r="C1066" s="9">
        <f t="shared" si="83"/>
        <v>-1.7620326150730746E-2</v>
      </c>
      <c r="D1066" s="6">
        <f t="shared" si="84"/>
        <v>3.104758936581258E-4</v>
      </c>
      <c r="E1066" s="6">
        <f t="shared" si="85"/>
        <v>1.0755789185024089E-3</v>
      </c>
      <c r="F1066" s="6">
        <f t="shared" si="81"/>
        <v>1.7020407368146229</v>
      </c>
      <c r="G1066" s="17">
        <v>9.0199835203257066E-3</v>
      </c>
      <c r="H1066" s="9">
        <f t="shared" si="82"/>
        <v>1.3046228331646748E-2</v>
      </c>
      <c r="I1066" s="8"/>
      <c r="J1066" s="11"/>
      <c r="K1066" s="11"/>
      <c r="AC1066" s="15"/>
      <c r="AD1066" s="16"/>
    </row>
    <row r="1067" spans="1:30" hidden="1" outlineLevel="1" x14ac:dyDescent="0.3">
      <c r="A1067" s="21">
        <v>38064</v>
      </c>
      <c r="B1067" s="22">
        <v>-7.2705786039231231E-3</v>
      </c>
      <c r="C1067" s="9">
        <f t="shared" si="83"/>
        <v>-4.2070578603923117E-2</v>
      </c>
      <c r="D1067" s="6">
        <f t="shared" si="84"/>
        <v>1.7699335840688736E-3</v>
      </c>
      <c r="E1067" s="6">
        <f t="shared" si="85"/>
        <v>3.104758936581258E-4</v>
      </c>
      <c r="F1067" s="6">
        <f t="shared" si="81"/>
        <v>0.7773794250566427</v>
      </c>
      <c r="G1067" s="17">
        <v>9.5740029246660675E-3</v>
      </c>
      <c r="H1067" s="9">
        <f t="shared" si="82"/>
        <v>8.8169122999871268E-3</v>
      </c>
      <c r="I1067" s="8"/>
      <c r="J1067" s="11"/>
      <c r="K1067" s="11"/>
      <c r="AC1067" s="15"/>
      <c r="AD1067" s="16"/>
    </row>
    <row r="1068" spans="1:30" hidden="1" outlineLevel="1" x14ac:dyDescent="0.3">
      <c r="A1068" s="21">
        <v>38065</v>
      </c>
      <c r="B1068" s="22">
        <v>-1.1258370424562321E-2</v>
      </c>
      <c r="C1068" s="9">
        <f t="shared" si="83"/>
        <v>-4.6058370424562317E-2</v>
      </c>
      <c r="D1068" s="6">
        <f t="shared" si="84"/>
        <v>2.1213734861661969E-3</v>
      </c>
      <c r="E1068" s="6">
        <f t="shared" si="85"/>
        <v>1.7699335840688736E-3</v>
      </c>
      <c r="F1068" s="6">
        <f t="shared" si="81"/>
        <v>0.87482296709110174</v>
      </c>
      <c r="G1068" s="17">
        <v>7.6601844112293618E-3</v>
      </c>
      <c r="H1068" s="9">
        <f t="shared" si="82"/>
        <v>9.3531971383645166E-3</v>
      </c>
      <c r="I1068" s="8"/>
      <c r="J1068" s="11"/>
      <c r="K1068" s="11"/>
      <c r="AC1068" s="15"/>
      <c r="AD1068" s="16"/>
    </row>
    <row r="1069" spans="1:30" hidden="1" outlineLevel="1" x14ac:dyDescent="0.3">
      <c r="A1069" s="21">
        <v>38068</v>
      </c>
      <c r="B1069" s="22">
        <v>-1.5879299226612752E-2</v>
      </c>
      <c r="C1069" s="9">
        <f t="shared" si="83"/>
        <v>-5.0679299226612753E-2</v>
      </c>
      <c r="D1069" s="6">
        <f t="shared" si="84"/>
        <v>2.5683913701005519E-3</v>
      </c>
      <c r="E1069" s="6">
        <f t="shared" si="85"/>
        <v>2.1213734861661969E-3</v>
      </c>
      <c r="F1069" s="6">
        <f t="shared" si="81"/>
        <v>0.56308456517091299</v>
      </c>
      <c r="G1069" s="17">
        <v>1.1873600629680042E-2</v>
      </c>
      <c r="H1069" s="9">
        <f t="shared" si="82"/>
        <v>7.5038960891720304E-3</v>
      </c>
      <c r="I1069" s="8"/>
      <c r="J1069" s="11"/>
      <c r="K1069" s="11"/>
      <c r="AC1069" s="15"/>
      <c r="AD1069" s="16"/>
    </row>
    <row r="1070" spans="1:30" hidden="1" outlineLevel="1" x14ac:dyDescent="0.3">
      <c r="A1070" s="21">
        <v>38069</v>
      </c>
      <c r="B1070" s="22">
        <v>-4.2500656519777165E-3</v>
      </c>
      <c r="C1070" s="9">
        <f t="shared" si="83"/>
        <v>-3.9050065651977717E-2</v>
      </c>
      <c r="D1070" s="6">
        <f t="shared" si="84"/>
        <v>1.5249076274237699E-3</v>
      </c>
      <c r="E1070" s="6">
        <f t="shared" si="85"/>
        <v>2.5683913701005519E-3</v>
      </c>
      <c r="F1070" s="6">
        <f t="shared" si="81"/>
        <v>1.3410444563228581</v>
      </c>
      <c r="G1070" s="17">
        <v>1.0788130643723701E-2</v>
      </c>
      <c r="H1070" s="9">
        <f t="shared" si="82"/>
        <v>1.1580347388238654E-2</v>
      </c>
      <c r="I1070" s="8"/>
      <c r="J1070" s="11"/>
      <c r="K1070" s="11"/>
      <c r="AC1070" s="15"/>
      <c r="AD1070" s="16"/>
    </row>
    <row r="1071" spans="1:30" hidden="1" outlineLevel="1" x14ac:dyDescent="0.3">
      <c r="A1071" s="21">
        <v>38070</v>
      </c>
      <c r="B1071" s="22">
        <v>4.0301116560588282E-3</v>
      </c>
      <c r="C1071" s="9">
        <f t="shared" si="83"/>
        <v>-3.0769888343941169E-2</v>
      </c>
      <c r="D1071" s="6">
        <f t="shared" si="84"/>
        <v>9.4678602869860667E-4</v>
      </c>
      <c r="E1071" s="6">
        <f t="shared" si="85"/>
        <v>1.5249076274237699E-3</v>
      </c>
      <c r="F1071" s="6">
        <f t="shared" si="81"/>
        <v>1.1084849961427468</v>
      </c>
      <c r="G1071" s="17">
        <v>9.3680944441568853E-3</v>
      </c>
      <c r="H1071" s="9">
        <f t="shared" si="82"/>
        <v>1.0528461407740197E-2</v>
      </c>
      <c r="I1071" s="8"/>
      <c r="J1071" s="11"/>
      <c r="K1071" s="11"/>
      <c r="AC1071" s="15"/>
      <c r="AD1071" s="16"/>
    </row>
    <row r="1072" spans="1:30" hidden="1" outlineLevel="1" x14ac:dyDescent="0.3">
      <c r="A1072" s="21">
        <v>38071</v>
      </c>
      <c r="B1072" s="22">
        <v>2.9765040587297342E-2</v>
      </c>
      <c r="C1072" s="9">
        <f t="shared" si="83"/>
        <v>-5.0349594127026553E-3</v>
      </c>
      <c r="D1072" s="6">
        <f t="shared" si="84"/>
        <v>2.5350816287563069E-5</v>
      </c>
      <c r="E1072" s="6">
        <f t="shared" si="85"/>
        <v>9.4678602869860667E-4</v>
      </c>
      <c r="F1072" s="6">
        <f t="shared" si="81"/>
        <v>0.83791498718787016</v>
      </c>
      <c r="G1072" s="17">
        <v>1.1204382514053689E-2</v>
      </c>
      <c r="H1072" s="9">
        <f t="shared" si="82"/>
        <v>9.1537696452765847E-3</v>
      </c>
      <c r="I1072" s="8"/>
      <c r="J1072" s="11"/>
      <c r="K1072" s="11"/>
      <c r="AC1072" s="15"/>
      <c r="AD1072" s="16"/>
    </row>
    <row r="1073" spans="1:30" hidden="1" outlineLevel="1" x14ac:dyDescent="0.3">
      <c r="A1073" s="21">
        <v>38072</v>
      </c>
      <c r="B1073" s="22">
        <v>-3.6412968044307083E-3</v>
      </c>
      <c r="C1073" s="9">
        <f t="shared" si="83"/>
        <v>-3.8441296804430702E-2</v>
      </c>
      <c r="D1073" s="6">
        <f t="shared" si="84"/>
        <v>1.4777333000063342E-3</v>
      </c>
      <c r="E1073" s="6">
        <f t="shared" si="85"/>
        <v>2.5350816287563069E-5</v>
      </c>
      <c r="F1073" s="6">
        <f t="shared" si="81"/>
        <v>1.1949361413423163</v>
      </c>
      <c r="G1073" s="17">
        <v>7.2639993085176933E-3</v>
      </c>
      <c r="H1073" s="9">
        <f t="shared" si="82"/>
        <v>1.0931313467933834E-2</v>
      </c>
      <c r="I1073" s="8"/>
      <c r="J1073" s="11"/>
      <c r="K1073" s="11"/>
      <c r="AC1073" s="15"/>
      <c r="AD1073" s="16"/>
    </row>
    <row r="1074" spans="1:30" hidden="1" outlineLevel="1" x14ac:dyDescent="0.3">
      <c r="A1074" s="21">
        <v>38075</v>
      </c>
      <c r="B1074" s="22">
        <v>1.6470548616738575E-2</v>
      </c>
      <c r="C1074" s="9">
        <f t="shared" si="83"/>
        <v>-1.8329451383261423E-2</v>
      </c>
      <c r="D1074" s="6">
        <f t="shared" si="84"/>
        <v>3.3596878801134408E-4</v>
      </c>
      <c r="E1074" s="6">
        <f t="shared" si="85"/>
        <v>1.4777333000063342E-3</v>
      </c>
      <c r="F1074" s="6">
        <f t="shared" si="81"/>
        <v>0.50716452803688383</v>
      </c>
      <c r="G1074" s="17">
        <v>9.4127150821708225E-3</v>
      </c>
      <c r="H1074" s="9">
        <f t="shared" si="82"/>
        <v>7.1215484835594834E-3</v>
      </c>
      <c r="I1074" s="8"/>
      <c r="J1074" s="11"/>
      <c r="K1074" s="11"/>
      <c r="AC1074" s="15"/>
      <c r="AD1074" s="16"/>
    </row>
    <row r="1075" spans="1:30" hidden="1" outlineLevel="1" x14ac:dyDescent="0.3">
      <c r="A1075" s="21">
        <v>38076</v>
      </c>
      <c r="B1075" s="22">
        <v>4.0368975449402789E-3</v>
      </c>
      <c r="C1075" s="9">
        <f t="shared" si="83"/>
        <v>-3.076310245505972E-2</v>
      </c>
      <c r="D1075" s="6">
        <f t="shared" si="84"/>
        <v>9.463684726605014E-4</v>
      </c>
      <c r="E1075" s="6">
        <f t="shared" si="85"/>
        <v>3.3596878801134408E-4</v>
      </c>
      <c r="F1075" s="6">
        <f t="shared" si="81"/>
        <v>0.84580472212991631</v>
      </c>
      <c r="G1075" s="17">
        <v>6.1598526865501903E-3</v>
      </c>
      <c r="H1075" s="9">
        <f t="shared" si="82"/>
        <v>9.1967642251496069E-3</v>
      </c>
      <c r="I1075" s="8"/>
      <c r="J1075" s="11"/>
      <c r="K1075" s="11"/>
      <c r="AC1075" s="15"/>
      <c r="AD1075" s="16"/>
    </row>
    <row r="1076" spans="1:30" hidden="1" outlineLevel="1" x14ac:dyDescent="0.3">
      <c r="A1076" s="21">
        <v>38077</v>
      </c>
      <c r="B1076" s="22">
        <v>-3.2091516427852863E-3</v>
      </c>
      <c r="C1076" s="9">
        <f t="shared" si="83"/>
        <v>-3.8009151642785281E-2</v>
      </c>
      <c r="D1076" s="6">
        <f t="shared" si="84"/>
        <v>1.444695608604247E-3</v>
      </c>
      <c r="E1076" s="6">
        <f t="shared" si="85"/>
        <v>9.463684726605014E-4</v>
      </c>
      <c r="F1076" s="6">
        <f t="shared" si="81"/>
        <v>0.36704082174634189</v>
      </c>
      <c r="G1076" s="17">
        <v>6.2934466153381852E-3</v>
      </c>
      <c r="H1076" s="9">
        <f t="shared" si="82"/>
        <v>6.0583894043412393E-3</v>
      </c>
      <c r="I1076" s="8"/>
      <c r="J1076" s="11"/>
      <c r="K1076" s="11"/>
      <c r="AC1076" s="15"/>
      <c r="AD1076" s="16"/>
    </row>
    <row r="1077" spans="1:30" hidden="1" outlineLevel="1" x14ac:dyDescent="0.3">
      <c r="A1077" s="21">
        <v>38078</v>
      </c>
      <c r="B1077" s="22">
        <v>1.0371181256213193E-2</v>
      </c>
      <c r="C1077" s="9">
        <f t="shared" si="83"/>
        <v>-2.4428818743786804E-2</v>
      </c>
      <c r="D1077" s="6">
        <f t="shared" si="84"/>
        <v>5.967671852167895E-4</v>
      </c>
      <c r="E1077" s="6">
        <f t="shared" si="85"/>
        <v>1.444695608604247E-3</v>
      </c>
      <c r="F1077" s="6">
        <f t="shared" si="81"/>
        <v>0.38279138875269425</v>
      </c>
      <c r="G1077" s="17">
        <v>5.7601641305435559E-3</v>
      </c>
      <c r="H1077" s="9">
        <f t="shared" si="82"/>
        <v>6.187013728388634E-3</v>
      </c>
      <c r="I1077" s="8"/>
      <c r="J1077" s="11"/>
      <c r="K1077" s="11"/>
      <c r="AC1077" s="15"/>
      <c r="AD1077" s="16"/>
    </row>
    <row r="1078" spans="1:30" hidden="1" outlineLevel="1" x14ac:dyDescent="0.3">
      <c r="A1078" s="21">
        <v>38079</v>
      </c>
      <c r="B1078" s="22">
        <v>2.0707050895184299E-2</v>
      </c>
      <c r="C1078" s="9">
        <f t="shared" si="83"/>
        <v>-1.4092949104815698E-2</v>
      </c>
      <c r="D1078" s="6">
        <f t="shared" si="84"/>
        <v>1.986112144709256E-4</v>
      </c>
      <c r="E1078" s="6">
        <f t="shared" si="85"/>
        <v>5.967671852167895E-4</v>
      </c>
      <c r="F1078" s="6">
        <f t="shared" si="81"/>
        <v>0.32199088227013334</v>
      </c>
      <c r="G1078" s="17">
        <v>1.6557843429476082E-2</v>
      </c>
      <c r="H1078" s="9">
        <f t="shared" si="82"/>
        <v>5.674424043637675E-3</v>
      </c>
      <c r="I1078" s="8"/>
      <c r="J1078" s="11"/>
      <c r="K1078" s="11"/>
      <c r="AC1078" s="15"/>
      <c r="AD1078" s="16"/>
    </row>
    <row r="1079" spans="1:30" hidden="1" outlineLevel="1" x14ac:dyDescent="0.3">
      <c r="A1079" s="21">
        <v>38082</v>
      </c>
      <c r="B1079" s="22">
        <v>1.0613569724736482E-2</v>
      </c>
      <c r="C1079" s="9">
        <f t="shared" si="83"/>
        <v>-2.4186430275263515E-2</v>
      </c>
      <c r="D1079" s="6">
        <f t="shared" si="84"/>
        <v>5.8498340946018361E-4</v>
      </c>
      <c r="E1079" s="6">
        <f t="shared" si="85"/>
        <v>1.986112144709256E-4</v>
      </c>
      <c r="F1079" s="6">
        <f t="shared" si="81"/>
        <v>2.5997389454111768</v>
      </c>
      <c r="G1079" s="17">
        <v>5.1701001174056672E-3</v>
      </c>
      <c r="H1079" s="9">
        <f t="shared" si="82"/>
        <v>1.6123705980360649E-2</v>
      </c>
      <c r="I1079" s="8"/>
      <c r="J1079" s="11"/>
      <c r="K1079" s="11"/>
      <c r="AC1079" s="15"/>
      <c r="AD1079" s="16"/>
    </row>
    <row r="1080" spans="1:30" hidden="1" outlineLevel="1" x14ac:dyDescent="0.3">
      <c r="A1080" s="21">
        <v>38083</v>
      </c>
      <c r="B1080" s="22">
        <v>-9.2873931062092078E-3</v>
      </c>
      <c r="C1080" s="9">
        <f t="shared" si="83"/>
        <v>-4.4087393106209204E-2</v>
      </c>
      <c r="D1080" s="6">
        <f t="shared" si="84"/>
        <v>1.9436982309014228E-3</v>
      </c>
      <c r="E1080" s="6">
        <f t="shared" si="85"/>
        <v>5.8498340946018361E-4</v>
      </c>
      <c r="F1080" s="6">
        <f t="shared" si="81"/>
        <v>0.26102908189111246</v>
      </c>
      <c r="G1080" s="17">
        <v>8.6183701582974396E-3</v>
      </c>
      <c r="H1080" s="9">
        <f t="shared" si="82"/>
        <v>5.1091005264245135E-3</v>
      </c>
      <c r="I1080" s="8"/>
      <c r="J1080" s="11"/>
      <c r="K1080" s="11"/>
      <c r="AC1080" s="15"/>
      <c r="AD1080" s="16"/>
    </row>
    <row r="1081" spans="1:30" hidden="1" outlineLevel="1" x14ac:dyDescent="0.3">
      <c r="A1081" s="21">
        <v>38084</v>
      </c>
      <c r="B1081" s="22">
        <v>-4.7005358202818533E-3</v>
      </c>
      <c r="C1081" s="9">
        <f t="shared" si="83"/>
        <v>-3.9500535820281853E-2</v>
      </c>
      <c r="D1081" s="6">
        <f t="shared" si="84"/>
        <v>1.5602923300893697E-3</v>
      </c>
      <c r="E1081" s="6">
        <f t="shared" si="85"/>
        <v>1.9436982309014228E-3</v>
      </c>
      <c r="F1081" s="6">
        <f t="shared" si="81"/>
        <v>0.71050665577047767</v>
      </c>
      <c r="G1081" s="17">
        <v>7.4106448218668065E-3</v>
      </c>
      <c r="H1081" s="9">
        <f t="shared" si="82"/>
        <v>8.429155685894512E-3</v>
      </c>
      <c r="I1081" s="8"/>
      <c r="J1081" s="11"/>
      <c r="K1081" s="11"/>
      <c r="AC1081" s="15"/>
      <c r="AD1081" s="16"/>
    </row>
    <row r="1082" spans="1:30" hidden="1" outlineLevel="1" x14ac:dyDescent="0.3">
      <c r="A1082" s="21">
        <v>38085</v>
      </c>
      <c r="B1082" s="22">
        <v>1.2867734914251707E-3</v>
      </c>
      <c r="C1082" s="9">
        <f t="shared" si="83"/>
        <v>-3.3513226508574828E-2</v>
      </c>
      <c r="D1082" s="6">
        <f t="shared" si="84"/>
        <v>1.1231363510150426E-3</v>
      </c>
      <c r="E1082" s="6">
        <f t="shared" si="85"/>
        <v>1.5602923300893697E-3</v>
      </c>
      <c r="F1082" s="6">
        <f t="shared" si="81"/>
        <v>0.5275091658090757</v>
      </c>
      <c r="G1082" s="17">
        <v>1.4063742503571204E-2</v>
      </c>
      <c r="H1082" s="9">
        <f t="shared" si="82"/>
        <v>7.2629826229247971E-3</v>
      </c>
      <c r="I1082" s="8"/>
      <c r="J1082" s="11"/>
      <c r="K1082" s="11"/>
      <c r="AC1082" s="15"/>
      <c r="AD1082" s="16"/>
    </row>
    <row r="1083" spans="1:30" hidden="1" outlineLevel="1" x14ac:dyDescent="0.3">
      <c r="A1083" s="21">
        <v>38089</v>
      </c>
      <c r="B1083" s="22">
        <v>6.1190072694878583E-3</v>
      </c>
      <c r="C1083" s="9">
        <f t="shared" si="83"/>
        <v>-2.8680992730512139E-2</v>
      </c>
      <c r="D1083" s="6">
        <f t="shared" si="84"/>
        <v>8.225993440076902E-4</v>
      </c>
      <c r="E1083" s="6">
        <f t="shared" si="85"/>
        <v>1.1231363510150426E-3</v>
      </c>
      <c r="F1083" s="6">
        <f t="shared" si="81"/>
        <v>1.8779054204641523</v>
      </c>
      <c r="G1083" s="17">
        <v>4.1058460578375575E-3</v>
      </c>
      <c r="H1083" s="9">
        <f t="shared" si="82"/>
        <v>1.3703668926474224E-2</v>
      </c>
      <c r="I1083" s="8"/>
      <c r="J1083" s="11"/>
      <c r="K1083" s="11"/>
      <c r="AC1083" s="15"/>
      <c r="AD1083" s="16"/>
    </row>
    <row r="1084" spans="1:30" hidden="1" outlineLevel="1" x14ac:dyDescent="0.3">
      <c r="A1084" s="21">
        <v>38090</v>
      </c>
      <c r="B1084" s="22">
        <v>-1.7287455969174397E-2</v>
      </c>
      <c r="C1084" s="9">
        <f t="shared" si="83"/>
        <v>-5.2087455969174398E-2</v>
      </c>
      <c r="D1084" s="6">
        <f t="shared" si="84"/>
        <v>2.7131030693406818E-3</v>
      </c>
      <c r="E1084" s="6">
        <f t="shared" si="85"/>
        <v>8.225993440076902E-4</v>
      </c>
      <c r="F1084" s="6">
        <f t="shared" si="81"/>
        <v>0.16773140249898474</v>
      </c>
      <c r="G1084" s="17">
        <v>1.0855321178686714E-2</v>
      </c>
      <c r="H1084" s="9">
        <f t="shared" si="82"/>
        <v>4.0955024416911871E-3</v>
      </c>
      <c r="I1084" s="8"/>
      <c r="J1084" s="11"/>
      <c r="K1084" s="11"/>
      <c r="AC1084" s="15"/>
      <c r="AD1084" s="16"/>
    </row>
    <row r="1085" spans="1:30" hidden="1" outlineLevel="1" x14ac:dyDescent="0.3">
      <c r="A1085" s="21">
        <v>38091</v>
      </c>
      <c r="B1085" s="22">
        <v>-2.5795678135094031E-3</v>
      </c>
      <c r="C1085" s="9">
        <f t="shared" si="83"/>
        <v>-3.7379567813509401E-2</v>
      </c>
      <c r="D1085" s="6">
        <f t="shared" si="84"/>
        <v>1.397232089924748E-3</v>
      </c>
      <c r="E1085" s="6">
        <f t="shared" si="85"/>
        <v>2.7131030693406818E-3</v>
      </c>
      <c r="F1085" s="6">
        <f t="shared" si="81"/>
        <v>1.1222910243359201</v>
      </c>
      <c r="G1085" s="17">
        <v>1.0682285443173121E-2</v>
      </c>
      <c r="H1085" s="9">
        <f t="shared" si="82"/>
        <v>1.05938237871692E-2</v>
      </c>
      <c r="I1085" s="8"/>
      <c r="J1085" s="11"/>
      <c r="K1085" s="11"/>
      <c r="AC1085" s="15"/>
      <c r="AD1085" s="16"/>
    </row>
    <row r="1086" spans="1:30" hidden="1" outlineLevel="1" x14ac:dyDescent="0.3">
      <c r="A1086" s="21">
        <v>38092</v>
      </c>
      <c r="B1086" s="22">
        <v>-1.1263997361882203E-2</v>
      </c>
      <c r="C1086" s="9">
        <f t="shared" si="83"/>
        <v>-4.60639973618822E-2</v>
      </c>
      <c r="D1086" s="6">
        <f t="shared" si="84"/>
        <v>2.1218918529554904E-3</v>
      </c>
      <c r="E1086" s="6">
        <f t="shared" si="85"/>
        <v>1.397232089924748E-3</v>
      </c>
      <c r="F1086" s="6">
        <f t="shared" si="81"/>
        <v>1.0869984319162629</v>
      </c>
      <c r="G1086" s="17">
        <v>1.2570506686933736E-2</v>
      </c>
      <c r="H1086" s="9">
        <f t="shared" si="82"/>
        <v>1.0425921695064963E-2</v>
      </c>
      <c r="I1086" s="8"/>
      <c r="J1086" s="11"/>
      <c r="K1086" s="11"/>
      <c r="AC1086" s="15"/>
      <c r="AD1086" s="16"/>
    </row>
    <row r="1087" spans="1:30" hidden="1" outlineLevel="1" x14ac:dyDescent="0.3">
      <c r="A1087" s="21">
        <v>38093</v>
      </c>
      <c r="B1087" s="22">
        <v>-3.2167103313483652E-3</v>
      </c>
      <c r="C1087" s="9">
        <f t="shared" si="83"/>
        <v>-3.8016710331348361E-2</v>
      </c>
      <c r="D1087" s="6">
        <f t="shared" si="84"/>
        <v>1.4452702644176493E-3</v>
      </c>
      <c r="E1087" s="6">
        <f t="shared" si="85"/>
        <v>2.1218918529554904E-3</v>
      </c>
      <c r="F1087" s="6">
        <f t="shared" si="81"/>
        <v>1.5020388343222557</v>
      </c>
      <c r="G1087" s="17">
        <v>8.5271539910498195E-3</v>
      </c>
      <c r="H1087" s="9">
        <f t="shared" si="82"/>
        <v>1.2255769393727411E-2</v>
      </c>
      <c r="I1087" s="8"/>
      <c r="J1087" s="11"/>
      <c r="K1087" s="11"/>
      <c r="AC1087" s="15"/>
      <c r="AD1087" s="16"/>
    </row>
    <row r="1088" spans="1:30" hidden="1" outlineLevel="1" x14ac:dyDescent="0.3">
      <c r="A1088" s="21">
        <v>38096</v>
      </c>
      <c r="B1088" s="22">
        <v>1.2295482639920445E-2</v>
      </c>
      <c r="C1088" s="9">
        <f t="shared" si="83"/>
        <v>-2.2504517360079551E-2</v>
      </c>
      <c r="D1088" s="6">
        <f t="shared" si="84"/>
        <v>5.0645330161012189E-4</v>
      </c>
      <c r="E1088" s="6">
        <f t="shared" si="85"/>
        <v>1.4452702644176493E-3</v>
      </c>
      <c r="F1088" s="6">
        <f t="shared" si="81"/>
        <v>0.69569879001173585</v>
      </c>
      <c r="G1088" s="17">
        <v>7.0176820092950403E-3</v>
      </c>
      <c r="H1088" s="9">
        <f t="shared" si="82"/>
        <v>8.3408560112960585E-3</v>
      </c>
      <c r="I1088" s="8"/>
      <c r="J1088" s="11"/>
      <c r="K1088" s="11"/>
      <c r="AC1088" s="15"/>
      <c r="AD1088" s="16"/>
    </row>
    <row r="1089" spans="1:30" hidden="1" outlineLevel="1" x14ac:dyDescent="0.3">
      <c r="A1089" s="21">
        <v>38097</v>
      </c>
      <c r="B1089" s="22">
        <v>-2.0905698134537371E-2</v>
      </c>
      <c r="C1089" s="9">
        <f t="shared" si="83"/>
        <v>-5.5705698134537365E-2</v>
      </c>
      <c r="D1089" s="6">
        <f t="shared" si="84"/>
        <v>3.1031248046561998E-3</v>
      </c>
      <c r="E1089" s="6">
        <f t="shared" si="85"/>
        <v>5.0645330161012189E-4</v>
      </c>
      <c r="F1089" s="6">
        <f t="shared" si="81"/>
        <v>0.47386450924481122</v>
      </c>
      <c r="G1089" s="17">
        <v>1.3493318558333847E-2</v>
      </c>
      <c r="H1089" s="9">
        <f t="shared" si="82"/>
        <v>6.8837817313218983E-3</v>
      </c>
      <c r="I1089" s="8"/>
      <c r="J1089" s="11"/>
      <c r="K1089" s="11"/>
      <c r="AC1089" s="15"/>
      <c r="AD1089" s="16"/>
    </row>
    <row r="1090" spans="1:30" hidden="1" outlineLevel="1" x14ac:dyDescent="0.3">
      <c r="A1090" s="21">
        <v>38098</v>
      </c>
      <c r="B1090" s="22">
        <v>8.5551039155238786E-3</v>
      </c>
      <c r="C1090" s="9">
        <f t="shared" si="83"/>
        <v>-2.6244896084476117E-2</v>
      </c>
      <c r="D1090" s="6">
        <f t="shared" si="84"/>
        <v>6.8879457048494981E-4</v>
      </c>
      <c r="E1090" s="6">
        <f t="shared" si="85"/>
        <v>3.1031248046561998E-3</v>
      </c>
      <c r="F1090" s="6">
        <f t="shared" si="81"/>
        <v>1.7294284506790647</v>
      </c>
      <c r="G1090" s="17">
        <v>9.4809700506544407E-3</v>
      </c>
      <c r="H1090" s="9">
        <f t="shared" si="82"/>
        <v>1.3150773553974171E-2</v>
      </c>
      <c r="I1090" s="8"/>
      <c r="J1090" s="11"/>
      <c r="K1090" s="11"/>
      <c r="AC1090" s="15"/>
      <c r="AD1090" s="16"/>
    </row>
    <row r="1091" spans="1:30" hidden="1" outlineLevel="1" x14ac:dyDescent="0.3">
      <c r="A1091" s="21">
        <v>38099</v>
      </c>
      <c r="B1091" s="22">
        <v>1.8508488515816358E-2</v>
      </c>
      <c r="C1091" s="9">
        <f t="shared" si="83"/>
        <v>-1.6291511484183639E-2</v>
      </c>
      <c r="D1091" s="6">
        <f t="shared" si="84"/>
        <v>2.654133464392874E-4</v>
      </c>
      <c r="E1091" s="6">
        <f t="shared" si="85"/>
        <v>6.8879457048494981E-4</v>
      </c>
      <c r="F1091" s="6">
        <f t="shared" si="81"/>
        <v>0.85801190091758861</v>
      </c>
      <c r="G1091" s="17">
        <v>9.637173761581682E-3</v>
      </c>
      <c r="H1091" s="9">
        <f t="shared" si="82"/>
        <v>9.2628931814935037E-3</v>
      </c>
      <c r="I1091" s="8"/>
      <c r="J1091" s="11"/>
      <c r="K1091" s="11"/>
      <c r="AC1091" s="15"/>
      <c r="AD1091" s="16"/>
    </row>
    <row r="1092" spans="1:30" hidden="1" outlineLevel="1" x14ac:dyDescent="0.3">
      <c r="A1092" s="21">
        <v>38100</v>
      </c>
      <c r="B1092" s="22">
        <v>8.2593203354526679E-3</v>
      </c>
      <c r="C1092" s="9">
        <f t="shared" si="83"/>
        <v>-2.6540679664547331E-2</v>
      </c>
      <c r="D1092" s="6">
        <f t="shared" si="84"/>
        <v>7.0440767705611624E-4</v>
      </c>
      <c r="E1092" s="6">
        <f t="shared" si="85"/>
        <v>2.654133464392874E-4</v>
      </c>
      <c r="F1092" s="6">
        <f t="shared" si="81"/>
        <v>0.88621705246506943</v>
      </c>
      <c r="G1092" s="17">
        <v>8.9132011451054979E-3</v>
      </c>
      <c r="H1092" s="9">
        <f t="shared" si="82"/>
        <v>9.4139101996198668E-3</v>
      </c>
      <c r="I1092" s="8"/>
      <c r="J1092" s="11"/>
      <c r="K1092" s="11"/>
      <c r="AC1092" s="15"/>
      <c r="AD1092" s="16"/>
    </row>
    <row r="1093" spans="1:30" hidden="1" outlineLevel="1" x14ac:dyDescent="0.3">
      <c r="A1093" s="21">
        <v>38103</v>
      </c>
      <c r="B1093" s="22">
        <v>-6.3623719473182225E-3</v>
      </c>
      <c r="C1093" s="9">
        <f t="shared" si="83"/>
        <v>-4.116237194731822E-2</v>
      </c>
      <c r="D1093" s="6">
        <f t="shared" si="84"/>
        <v>1.6943408643293699E-3</v>
      </c>
      <c r="E1093" s="6">
        <f t="shared" si="85"/>
        <v>7.0440767705611624E-4</v>
      </c>
      <c r="F1093" s="6">
        <f t="shared" si="81"/>
        <v>0.75929942657272531</v>
      </c>
      <c r="G1093" s="17">
        <v>7.8678933564043704E-3</v>
      </c>
      <c r="H1093" s="9">
        <f t="shared" si="82"/>
        <v>8.7137788965105448E-3</v>
      </c>
      <c r="I1093" s="8"/>
      <c r="J1093" s="11"/>
      <c r="K1093" s="11"/>
      <c r="AC1093" s="15"/>
      <c r="AD1093" s="16"/>
    </row>
    <row r="1094" spans="1:30" hidden="1" outlineLevel="1" x14ac:dyDescent="0.3">
      <c r="A1094" s="21">
        <v>38104</v>
      </c>
      <c r="B1094" s="22">
        <v>-2.0838924227203838E-3</v>
      </c>
      <c r="C1094" s="9">
        <f t="shared" si="83"/>
        <v>-3.6883892422720381E-2</v>
      </c>
      <c r="D1094" s="6">
        <f t="shared" si="84"/>
        <v>1.36042152025081E-3</v>
      </c>
      <c r="E1094" s="6">
        <f t="shared" si="85"/>
        <v>1.6943408643293699E-3</v>
      </c>
      <c r="F1094" s="6">
        <f t="shared" si="81"/>
        <v>0.59354851732607306</v>
      </c>
      <c r="G1094" s="17">
        <v>8.6468329814556096E-3</v>
      </c>
      <c r="H1094" s="9">
        <f t="shared" si="82"/>
        <v>7.7042100005521204E-3</v>
      </c>
      <c r="I1094" s="8"/>
      <c r="J1094" s="11"/>
      <c r="K1094" s="11"/>
      <c r="AC1094" s="15"/>
      <c r="AD1094" s="16"/>
    </row>
    <row r="1095" spans="1:30" hidden="1" outlineLevel="1" x14ac:dyDescent="0.3">
      <c r="A1095" s="21">
        <v>38105</v>
      </c>
      <c r="B1095" s="22">
        <v>-2.1377861021664505E-2</v>
      </c>
      <c r="C1095" s="9">
        <f t="shared" si="83"/>
        <v>-5.6177861021664499E-2</v>
      </c>
      <c r="D1095" s="6">
        <f t="shared" si="84"/>
        <v>3.1559520689694513E-3</v>
      </c>
      <c r="E1095" s="6">
        <f t="shared" si="85"/>
        <v>1.36042152025081E-3</v>
      </c>
      <c r="F1095" s="6">
        <f t="shared" si="81"/>
        <v>0.71512177669558263</v>
      </c>
      <c r="G1095" s="17">
        <v>9.6497633142708945E-3</v>
      </c>
      <c r="H1095" s="9">
        <f t="shared" si="82"/>
        <v>8.4564873126823925E-3</v>
      </c>
      <c r="I1095" s="8"/>
      <c r="J1095" s="11"/>
      <c r="K1095" s="11"/>
      <c r="AC1095" s="15"/>
      <c r="AD1095" s="16"/>
    </row>
    <row r="1096" spans="1:30" hidden="1" outlineLevel="1" x14ac:dyDescent="0.3">
      <c r="A1096" s="21">
        <v>38106</v>
      </c>
      <c r="B1096" s="22">
        <v>-1.558163045309203E-2</v>
      </c>
      <c r="C1096" s="9">
        <f t="shared" si="83"/>
        <v>-5.0381630453092026E-2</v>
      </c>
      <c r="D1096" s="6">
        <f t="shared" si="84"/>
        <v>2.5383086871119298E-3</v>
      </c>
      <c r="E1096" s="6">
        <f t="shared" si="85"/>
        <v>3.1559520689694513E-3</v>
      </c>
      <c r="F1096" s="6">
        <f t="shared" si="81"/>
        <v>0.88865954702224781</v>
      </c>
      <c r="G1096" s="17">
        <v>1.5603960556152614E-2</v>
      </c>
      <c r="H1096" s="9">
        <f t="shared" si="82"/>
        <v>9.4268740684399083E-3</v>
      </c>
      <c r="I1096" s="8"/>
      <c r="J1096" s="11"/>
      <c r="K1096" s="11"/>
      <c r="AC1096" s="15"/>
      <c r="AD1096" s="16"/>
    </row>
    <row r="1097" spans="1:30" hidden="1" outlineLevel="1" x14ac:dyDescent="0.3">
      <c r="A1097" s="21">
        <v>38107</v>
      </c>
      <c r="B1097" s="22">
        <v>-1.9918524714980772E-2</v>
      </c>
      <c r="C1097" s="9">
        <f t="shared" si="83"/>
        <v>-5.4718524714980774E-2</v>
      </c>
      <c r="D1097" s="6">
        <f t="shared" si="84"/>
        <v>2.994116946983962E-3</v>
      </c>
      <c r="E1097" s="6">
        <f t="shared" si="85"/>
        <v>2.5383086871119298E-3</v>
      </c>
      <c r="F1097" s="6">
        <f t="shared" si="81"/>
        <v>2.3098841995219033</v>
      </c>
      <c r="G1097" s="17">
        <v>1.0723912428124011E-2</v>
      </c>
      <c r="H1097" s="9">
        <f t="shared" si="82"/>
        <v>1.5198303193192007E-2</v>
      </c>
      <c r="I1097" s="8"/>
      <c r="J1097" s="11"/>
      <c r="K1097" s="11"/>
      <c r="AC1097" s="15"/>
      <c r="AD1097" s="16"/>
    </row>
    <row r="1098" spans="1:30" hidden="1" outlineLevel="1" x14ac:dyDescent="0.3">
      <c r="A1098" s="21">
        <v>38110</v>
      </c>
      <c r="B1098" s="22">
        <v>9.6246256868661884E-3</v>
      </c>
      <c r="C1098" s="9">
        <f t="shared" si="83"/>
        <v>-2.5175374313133811E-2</v>
      </c>
      <c r="D1098" s="6">
        <f t="shared" si="84"/>
        <v>6.3379947180639766E-4</v>
      </c>
      <c r="E1098" s="6">
        <f t="shared" si="85"/>
        <v>2.994116946983962E-3</v>
      </c>
      <c r="F1098" s="6">
        <f t="shared" si="81"/>
        <v>1.0955023184492143</v>
      </c>
      <c r="G1098" s="17">
        <v>1.1156652508449483E-2</v>
      </c>
      <c r="H1098" s="9">
        <f t="shared" si="82"/>
        <v>1.0466624663420458E-2</v>
      </c>
      <c r="I1098" s="8"/>
      <c r="J1098" s="11"/>
      <c r="K1098" s="11"/>
      <c r="AC1098" s="15"/>
      <c r="AD1098" s="16"/>
    </row>
    <row r="1099" spans="1:30" hidden="1" outlineLevel="1" x14ac:dyDescent="0.3">
      <c r="A1099" s="21">
        <v>38111</v>
      </c>
      <c r="B1099" s="22">
        <v>6.0475397277408314E-3</v>
      </c>
      <c r="C1099" s="9">
        <f t="shared" si="83"/>
        <v>-2.8752460272259167E-2</v>
      </c>
      <c r="D1099" s="6">
        <f t="shared" si="84"/>
        <v>8.2670397170784172E-4</v>
      </c>
      <c r="E1099" s="6">
        <f t="shared" si="85"/>
        <v>6.3379947180639766E-4</v>
      </c>
      <c r="F1099" s="6">
        <f t="shared" si="81"/>
        <v>1.1848791251495114</v>
      </c>
      <c r="G1099" s="17">
        <v>1.2633247235164432E-2</v>
      </c>
      <c r="H1099" s="9">
        <f t="shared" si="82"/>
        <v>1.0885215317803832E-2</v>
      </c>
      <c r="I1099" s="8"/>
      <c r="J1099" s="11"/>
      <c r="K1099" s="11"/>
      <c r="AC1099" s="15"/>
      <c r="AD1099" s="16"/>
    </row>
    <row r="1100" spans="1:30" hidden="1" outlineLevel="1" x14ac:dyDescent="0.3">
      <c r="A1100" s="21">
        <v>38112</v>
      </c>
      <c r="B1100" s="22">
        <v>3.4700548742575038E-3</v>
      </c>
      <c r="C1100" s="9">
        <f t="shared" si="83"/>
        <v>-3.1329945125742491E-2</v>
      </c>
      <c r="D1100" s="6">
        <f t="shared" si="84"/>
        <v>9.8156546158203561E-4</v>
      </c>
      <c r="E1100" s="6">
        <f t="shared" si="85"/>
        <v>8.2670397170784172E-4</v>
      </c>
      <c r="F1100" s="6">
        <f t="shared" si="81"/>
        <v>1.5169192021842299</v>
      </c>
      <c r="G1100" s="17">
        <v>6.7710390318621496E-3</v>
      </c>
      <c r="H1100" s="9">
        <f t="shared" si="82"/>
        <v>1.2316327383535362E-2</v>
      </c>
      <c r="I1100" s="8"/>
      <c r="J1100" s="11"/>
      <c r="K1100" s="11"/>
      <c r="AC1100" s="15"/>
      <c r="AD1100" s="16"/>
    </row>
    <row r="1101" spans="1:30" hidden="1" outlineLevel="1" x14ac:dyDescent="0.3">
      <c r="A1101" s="21">
        <v>38113</v>
      </c>
      <c r="B1101" s="22">
        <v>-1.0023200489587438E-2</v>
      </c>
      <c r="C1101" s="9">
        <f t="shared" si="83"/>
        <v>-4.4823200489587434E-2</v>
      </c>
      <c r="D1101" s="6">
        <f t="shared" si="84"/>
        <v>2.0091193021297511E-3</v>
      </c>
      <c r="E1101" s="6">
        <f t="shared" si="85"/>
        <v>9.8156546158203561E-4</v>
      </c>
      <c r="F1101" s="6">
        <f t="shared" ref="F1101:F1164" si="86">B$6+B$7*E1101+B$8*(G1100*100)^2</f>
        <v>0.44174351622363944</v>
      </c>
      <c r="G1101" s="17">
        <v>1.1000741984189573E-2</v>
      </c>
      <c r="H1101" s="9">
        <f t="shared" ref="H1101:H1164" si="87">SQRT(F1101)/100</f>
        <v>6.6463788353030209E-3</v>
      </c>
      <c r="I1101" s="8"/>
      <c r="J1101" s="11"/>
      <c r="K1101" s="11"/>
      <c r="AC1101" s="15"/>
      <c r="AD1101" s="16"/>
    </row>
    <row r="1102" spans="1:30" hidden="1" outlineLevel="1" x14ac:dyDescent="0.3">
      <c r="A1102" s="21">
        <v>38114</v>
      </c>
      <c r="B1102" s="22">
        <v>-1.0260239682297775E-2</v>
      </c>
      <c r="C1102" s="9">
        <f t="shared" ref="C1102:C1165" si="88">B1102-B$5</f>
        <v>-4.5060239682297776E-2</v>
      </c>
      <c r="D1102" s="6">
        <f t="shared" ref="D1102:D1165" si="89">C1102^2</f>
        <v>2.0304252002261232E-3</v>
      </c>
      <c r="E1102" s="6">
        <f t="shared" si="85"/>
        <v>2.0091193021297511E-3</v>
      </c>
      <c r="F1102" s="6">
        <f t="shared" si="86"/>
        <v>1.1522966614484342</v>
      </c>
      <c r="G1102" s="17">
        <v>1.5588246973486476E-2</v>
      </c>
      <c r="H1102" s="9">
        <f t="shared" si="87"/>
        <v>1.07345081929655E-2</v>
      </c>
      <c r="I1102" s="8"/>
      <c r="J1102" s="11"/>
      <c r="K1102" s="11"/>
      <c r="AC1102" s="15"/>
      <c r="AD1102" s="16"/>
    </row>
    <row r="1103" spans="1:30" hidden="1" outlineLevel="1" x14ac:dyDescent="0.3">
      <c r="A1103" s="21">
        <v>38117</v>
      </c>
      <c r="B1103" s="22">
        <v>-1.1478806164709338E-2</v>
      </c>
      <c r="C1103" s="9">
        <f t="shared" si="88"/>
        <v>-4.6278806164709335E-2</v>
      </c>
      <c r="D1103" s="6">
        <f t="shared" si="89"/>
        <v>2.1417279000307387E-3</v>
      </c>
      <c r="E1103" s="6">
        <f t="shared" ref="E1103:E1166" si="90">D1102</f>
        <v>2.0304252002261232E-3</v>
      </c>
      <c r="F1103" s="6">
        <f t="shared" si="86"/>
        <v>2.3052254815982014</v>
      </c>
      <c r="G1103" s="17">
        <v>1.232962400679239E-2</v>
      </c>
      <c r="H1103" s="9">
        <f t="shared" si="87"/>
        <v>1.5182969016625837E-2</v>
      </c>
      <c r="I1103" s="8"/>
      <c r="J1103" s="11"/>
      <c r="K1103" s="11"/>
      <c r="AC1103" s="15"/>
      <c r="AD1103" s="16"/>
    </row>
    <row r="1104" spans="1:30" hidden="1" outlineLevel="1" x14ac:dyDescent="0.3">
      <c r="A1104" s="21">
        <v>38118</v>
      </c>
      <c r="B1104" s="22">
        <v>1.8435932962699721E-2</v>
      </c>
      <c r="C1104" s="9">
        <f t="shared" si="88"/>
        <v>-1.6364067037300277E-2</v>
      </c>
      <c r="D1104" s="6">
        <f t="shared" si="89"/>
        <v>2.6778269000125746E-4</v>
      </c>
      <c r="E1104" s="6">
        <f t="shared" si="90"/>
        <v>2.1417279000307387E-3</v>
      </c>
      <c r="F1104" s="6">
        <f t="shared" si="86"/>
        <v>1.4453466533860324</v>
      </c>
      <c r="G1104" s="17">
        <v>8.3230152995742174E-3</v>
      </c>
      <c r="H1104" s="9">
        <f t="shared" si="87"/>
        <v>1.2022257081704884E-2</v>
      </c>
      <c r="I1104" s="8"/>
      <c r="J1104" s="11"/>
      <c r="K1104" s="11"/>
      <c r="AC1104" s="15"/>
      <c r="AD1104" s="16"/>
    </row>
    <row r="1105" spans="1:30" hidden="1" outlineLevel="1" x14ac:dyDescent="0.3">
      <c r="A1105" s="21">
        <v>38119</v>
      </c>
      <c r="B1105" s="22">
        <v>-2.9868310812655413E-3</v>
      </c>
      <c r="C1105" s="9">
        <f t="shared" si="88"/>
        <v>-3.7786831081265536E-2</v>
      </c>
      <c r="D1105" s="6">
        <f t="shared" si="89"/>
        <v>1.4278446031640952E-3</v>
      </c>
      <c r="E1105" s="6">
        <f t="shared" si="90"/>
        <v>2.6778269000125746E-4</v>
      </c>
      <c r="F1105" s="6">
        <f t="shared" si="86"/>
        <v>0.66312601783168856</v>
      </c>
      <c r="G1105" s="17">
        <v>2.27706672069715E-2</v>
      </c>
      <c r="H1105" s="9">
        <f t="shared" si="87"/>
        <v>8.1432549869919248E-3</v>
      </c>
      <c r="I1105" s="8"/>
      <c r="J1105" s="11"/>
      <c r="K1105" s="11"/>
      <c r="AC1105" s="15"/>
      <c r="AD1105" s="16"/>
    </row>
    <row r="1106" spans="1:30" hidden="1" outlineLevel="1" x14ac:dyDescent="0.3">
      <c r="A1106" s="21">
        <v>38120</v>
      </c>
      <c r="B1106" s="22">
        <v>2.2850825316753703E-4</v>
      </c>
      <c r="C1106" s="9">
        <f t="shared" si="88"/>
        <v>-3.457149174683246E-2</v>
      </c>
      <c r="D1106" s="6">
        <f t="shared" si="89"/>
        <v>1.1951880416013049E-3</v>
      </c>
      <c r="E1106" s="6">
        <f t="shared" si="90"/>
        <v>1.4278446031640952E-3</v>
      </c>
      <c r="F1106" s="6">
        <f t="shared" si="86"/>
        <v>4.9093137703734797</v>
      </c>
      <c r="G1106" s="17">
        <v>8.9492938277730485E-3</v>
      </c>
      <c r="H1106" s="9">
        <f t="shared" si="87"/>
        <v>2.2156971296577246E-2</v>
      </c>
      <c r="I1106" s="8"/>
      <c r="J1106" s="11"/>
      <c r="K1106" s="11"/>
      <c r="AC1106" s="15"/>
      <c r="AD1106" s="16"/>
    </row>
    <row r="1107" spans="1:30" hidden="1" outlineLevel="1" x14ac:dyDescent="0.3">
      <c r="A1107" s="21">
        <v>38121</v>
      </c>
      <c r="B1107" s="22">
        <v>-1.1372674518865483E-2</v>
      </c>
      <c r="C1107" s="9">
        <f t="shared" si="88"/>
        <v>-4.6172674518865482E-2</v>
      </c>
      <c r="D1107" s="6">
        <f t="shared" si="89"/>
        <v>2.1319158722250897E-3</v>
      </c>
      <c r="E1107" s="6">
        <f t="shared" si="90"/>
        <v>1.1951880416013049E-3</v>
      </c>
      <c r="F1107" s="6">
        <f t="shared" si="86"/>
        <v>0.76541821145962186</v>
      </c>
      <c r="G1107" s="17">
        <v>9.013082269785316E-3</v>
      </c>
      <c r="H1107" s="9">
        <f t="shared" si="87"/>
        <v>8.7488182713988394E-3</v>
      </c>
      <c r="I1107" s="8"/>
      <c r="J1107" s="11"/>
      <c r="K1107" s="11"/>
      <c r="AC1107" s="15"/>
      <c r="AD1107" s="16"/>
    </row>
    <row r="1108" spans="1:30" hidden="1" outlineLevel="1" x14ac:dyDescent="0.3">
      <c r="A1108" s="21">
        <v>38124</v>
      </c>
      <c r="B1108" s="22">
        <v>-1.4605278674033955E-2</v>
      </c>
      <c r="C1108" s="9">
        <f t="shared" si="88"/>
        <v>-4.9405278674033951E-2</v>
      </c>
      <c r="D1108" s="6">
        <f t="shared" si="89"/>
        <v>2.4408815608589537E-3</v>
      </c>
      <c r="E1108" s="6">
        <f t="shared" si="90"/>
        <v>2.1319158722250897E-3</v>
      </c>
      <c r="F1108" s="6">
        <f t="shared" si="86"/>
        <v>0.77629601043161656</v>
      </c>
      <c r="G1108" s="17">
        <v>1.455105171889063E-2</v>
      </c>
      <c r="H1108" s="9">
        <f t="shared" si="87"/>
        <v>8.8107662006866143E-3</v>
      </c>
      <c r="I1108" s="8"/>
      <c r="J1108" s="11"/>
      <c r="K1108" s="11"/>
      <c r="AC1108" s="15"/>
      <c r="AD1108" s="16"/>
    </row>
    <row r="1109" spans="1:30" hidden="1" outlineLevel="1" x14ac:dyDescent="0.3">
      <c r="A1109" s="21">
        <v>38125</v>
      </c>
      <c r="B1109" s="22">
        <v>1.1222879122160776E-2</v>
      </c>
      <c r="C1109" s="9">
        <f t="shared" si="88"/>
        <v>-2.3577120877839221E-2</v>
      </c>
      <c r="D1109" s="6">
        <f t="shared" si="89"/>
        <v>5.5588062888824207E-4</v>
      </c>
      <c r="E1109" s="6">
        <f t="shared" si="90"/>
        <v>2.4408815608589537E-3</v>
      </c>
      <c r="F1109" s="6">
        <f t="shared" si="86"/>
        <v>2.0097737040609491</v>
      </c>
      <c r="G1109" s="17">
        <v>9.3302888885214829E-3</v>
      </c>
      <c r="H1109" s="9">
        <f t="shared" si="87"/>
        <v>1.4176648772050993E-2</v>
      </c>
      <c r="I1109" s="8"/>
      <c r="J1109" s="11"/>
      <c r="K1109" s="11"/>
      <c r="AC1109" s="15"/>
      <c r="AD1109" s="16"/>
    </row>
    <row r="1110" spans="1:30" hidden="1" outlineLevel="1" x14ac:dyDescent="0.3">
      <c r="A1110" s="21">
        <v>38126</v>
      </c>
      <c r="B1110" s="22">
        <v>1.8445657556712548E-4</v>
      </c>
      <c r="C1110" s="9">
        <f t="shared" si="88"/>
        <v>-3.4615543424432869E-2</v>
      </c>
      <c r="D1110" s="6">
        <f t="shared" si="89"/>
        <v>1.1982358465687977E-3</v>
      </c>
      <c r="E1110" s="6">
        <f t="shared" si="90"/>
        <v>5.5588062888824207E-4</v>
      </c>
      <c r="F1110" s="6">
        <f t="shared" si="86"/>
        <v>0.83121340601743732</v>
      </c>
      <c r="G1110" s="17">
        <v>1.6856620942051207E-2</v>
      </c>
      <c r="H1110" s="9">
        <f t="shared" si="87"/>
        <v>9.1170905776867071E-3</v>
      </c>
      <c r="I1110" s="8"/>
      <c r="J1110" s="11"/>
      <c r="K1110" s="11"/>
      <c r="AC1110" s="15"/>
      <c r="AD1110" s="16"/>
    </row>
    <row r="1111" spans="1:30" hidden="1" outlineLevel="1" x14ac:dyDescent="0.3">
      <c r="A1111" s="21">
        <v>38127</v>
      </c>
      <c r="B1111" s="22">
        <v>-8.3276845558057999E-4</v>
      </c>
      <c r="C1111" s="9">
        <f t="shared" si="88"/>
        <v>-3.5632768455580575E-2</v>
      </c>
      <c r="D1111" s="6">
        <f t="shared" si="89"/>
        <v>1.2696941878090182E-3</v>
      </c>
      <c r="E1111" s="6">
        <f t="shared" si="90"/>
        <v>1.1982358465687977E-3</v>
      </c>
      <c r="F1111" s="6">
        <f t="shared" si="86"/>
        <v>2.6941538789361372</v>
      </c>
      <c r="G1111" s="17">
        <v>7.7591882939521259E-3</v>
      </c>
      <c r="H1111" s="9">
        <f t="shared" si="87"/>
        <v>1.6413877905407173E-2</v>
      </c>
      <c r="I1111" s="8"/>
      <c r="J1111" s="11"/>
      <c r="K1111" s="11"/>
      <c r="AC1111" s="15"/>
      <c r="AD1111" s="16"/>
    </row>
    <row r="1112" spans="1:30" hidden="1" outlineLevel="1" x14ac:dyDescent="0.3">
      <c r="A1112" s="21">
        <v>38128</v>
      </c>
      <c r="B1112" s="22">
        <v>8.139347936666437E-3</v>
      </c>
      <c r="C1112" s="9">
        <f t="shared" si="88"/>
        <v>-2.6660652063333561E-2</v>
      </c>
      <c r="D1112" s="6">
        <f t="shared" si="89"/>
        <v>7.1079036844213205E-4</v>
      </c>
      <c r="E1112" s="6">
        <f t="shared" si="90"/>
        <v>1.2696941878090182E-3</v>
      </c>
      <c r="F1112" s="6">
        <f t="shared" si="86"/>
        <v>0.57747034258002539</v>
      </c>
      <c r="G1112" s="17">
        <v>9.5236743845006529E-3</v>
      </c>
      <c r="H1112" s="9">
        <f t="shared" si="87"/>
        <v>7.5991469427826265E-3</v>
      </c>
      <c r="I1112" s="8"/>
      <c r="J1112" s="11"/>
      <c r="K1112" s="11"/>
      <c r="AC1112" s="15"/>
      <c r="AD1112" s="16"/>
    </row>
    <row r="1113" spans="1:30" hidden="1" outlineLevel="1" x14ac:dyDescent="0.3">
      <c r="A1113" s="21">
        <v>38131</v>
      </c>
      <c r="B1113" s="22">
        <v>5.6791892042392118E-3</v>
      </c>
      <c r="C1113" s="9">
        <f t="shared" si="88"/>
        <v>-2.9120810795760788E-2</v>
      </c>
      <c r="D1113" s="6">
        <f t="shared" si="89"/>
        <v>8.4802162140249805E-4</v>
      </c>
      <c r="E1113" s="6">
        <f t="shared" si="90"/>
        <v>7.1079036844213205E-4</v>
      </c>
      <c r="F1113" s="6">
        <f t="shared" si="86"/>
        <v>0.86568408329619684</v>
      </c>
      <c r="G1113" s="17">
        <v>9.2511687274848594E-3</v>
      </c>
      <c r="H1113" s="9">
        <f t="shared" si="87"/>
        <v>9.3042145466245389E-3</v>
      </c>
      <c r="I1113" s="8"/>
      <c r="J1113" s="11"/>
      <c r="K1113" s="11"/>
      <c r="AC1113" s="15"/>
      <c r="AD1113" s="16"/>
    </row>
    <row r="1114" spans="1:30" hidden="1" outlineLevel="1" x14ac:dyDescent="0.3">
      <c r="A1114" s="21">
        <v>38132</v>
      </c>
      <c r="B1114" s="22">
        <v>2.1438068855045161E-2</v>
      </c>
      <c r="C1114" s="9">
        <f t="shared" si="88"/>
        <v>-1.3361931144954837E-2</v>
      </c>
      <c r="D1114" s="6">
        <f t="shared" si="89"/>
        <v>1.7854120392251407E-4</v>
      </c>
      <c r="E1114" s="6">
        <f t="shared" si="90"/>
        <v>8.4802162140249805E-4</v>
      </c>
      <c r="F1114" s="6">
        <f t="shared" si="86"/>
        <v>0.8173322780388621</v>
      </c>
      <c r="G1114" s="17">
        <v>1.3409511380546749E-2</v>
      </c>
      <c r="H1114" s="9">
        <f t="shared" si="87"/>
        <v>9.0406431078704913E-3</v>
      </c>
      <c r="I1114" s="8"/>
      <c r="J1114" s="11"/>
      <c r="K1114" s="11"/>
      <c r="AC1114" s="15"/>
      <c r="AD1114" s="16"/>
    </row>
    <row r="1115" spans="1:30" hidden="1" outlineLevel="1" x14ac:dyDescent="0.3">
      <c r="A1115" s="21">
        <v>38133</v>
      </c>
      <c r="B1115" s="22">
        <v>5.8363948952923706E-3</v>
      </c>
      <c r="C1115" s="9">
        <f t="shared" si="88"/>
        <v>-2.8963605104707628E-2</v>
      </c>
      <c r="D1115" s="6">
        <f t="shared" si="89"/>
        <v>8.3889042066144579E-4</v>
      </c>
      <c r="E1115" s="6">
        <f t="shared" si="90"/>
        <v>1.7854120392251407E-4</v>
      </c>
      <c r="F1115" s="6">
        <f t="shared" si="86"/>
        <v>1.7079683427367012</v>
      </c>
      <c r="G1115" s="17">
        <v>5.1340995556031143E-3</v>
      </c>
      <c r="H1115" s="9">
        <f t="shared" si="87"/>
        <v>1.3068926286182432E-2</v>
      </c>
      <c r="I1115" s="8"/>
      <c r="J1115" s="11"/>
      <c r="K1115" s="11"/>
      <c r="AC1115" s="15"/>
      <c r="AD1115" s="16"/>
    </row>
    <row r="1116" spans="1:30" hidden="1" outlineLevel="1" x14ac:dyDescent="0.3">
      <c r="A1116" s="21">
        <v>38134</v>
      </c>
      <c r="B1116" s="22">
        <v>4.216473510866188E-3</v>
      </c>
      <c r="C1116" s="9">
        <f t="shared" si="88"/>
        <v>-3.058352648913381E-2</v>
      </c>
      <c r="D1116" s="6">
        <f t="shared" si="89"/>
        <v>9.3535209251154939E-4</v>
      </c>
      <c r="E1116" s="6">
        <f t="shared" si="90"/>
        <v>8.3889042066144579E-4</v>
      </c>
      <c r="F1116" s="6">
        <f t="shared" si="86"/>
        <v>0.25753574580062411</v>
      </c>
      <c r="G1116" s="17">
        <v>8.5005055790737007E-3</v>
      </c>
      <c r="H1116" s="9">
        <f t="shared" si="87"/>
        <v>5.0747979841627598E-3</v>
      </c>
      <c r="I1116" s="8"/>
      <c r="J1116" s="11"/>
      <c r="K1116" s="11"/>
      <c r="AC1116" s="15"/>
      <c r="AD1116" s="16"/>
    </row>
    <row r="1117" spans="1:30" hidden="1" outlineLevel="1" x14ac:dyDescent="0.3">
      <c r="A1117" s="21">
        <v>38135</v>
      </c>
      <c r="B1117" s="22">
        <v>1.1281063231806474E-3</v>
      </c>
      <c r="C1117" s="9">
        <f t="shared" si="88"/>
        <v>-3.3671893676819352E-2</v>
      </c>
      <c r="D1117" s="6">
        <f t="shared" si="89"/>
        <v>1.133796423783027E-3</v>
      </c>
      <c r="E1117" s="6">
        <f t="shared" si="90"/>
        <v>9.3535209251154939E-4</v>
      </c>
      <c r="F1117" s="6">
        <f t="shared" si="86"/>
        <v>0.69138384384062423</v>
      </c>
      <c r="G1117" s="17">
        <v>4.9283749359386592E-3</v>
      </c>
      <c r="H1117" s="9">
        <f t="shared" si="87"/>
        <v>8.3149494516841435E-3</v>
      </c>
      <c r="I1117" s="8"/>
      <c r="J1117" s="11"/>
      <c r="K1117" s="11"/>
      <c r="AC1117" s="15"/>
      <c r="AD1117" s="16"/>
    </row>
    <row r="1118" spans="1:30" hidden="1" outlineLevel="1" x14ac:dyDescent="0.3">
      <c r="A1118" s="21">
        <v>38139</v>
      </c>
      <c r="B1118" s="22">
        <v>2.0264088165907004E-3</v>
      </c>
      <c r="C1118" s="9">
        <f t="shared" si="88"/>
        <v>-3.2773591183409299E-2</v>
      </c>
      <c r="D1118" s="6">
        <f t="shared" si="89"/>
        <v>1.0741082790572437E-3</v>
      </c>
      <c r="E1118" s="6">
        <f t="shared" si="90"/>
        <v>1.133796423783027E-3</v>
      </c>
      <c r="F1118" s="6">
        <f t="shared" si="86"/>
        <v>0.23798421273846154</v>
      </c>
      <c r="G1118" s="17">
        <v>6.8605564339874262E-3</v>
      </c>
      <c r="H1118" s="9">
        <f t="shared" si="87"/>
        <v>4.8783625607211846E-3</v>
      </c>
      <c r="I1118" s="8"/>
      <c r="J1118" s="11"/>
      <c r="K1118" s="11"/>
      <c r="AC1118" s="15"/>
      <c r="AD1118" s="16"/>
    </row>
    <row r="1119" spans="1:30" hidden="1" outlineLevel="1" x14ac:dyDescent="0.3">
      <c r="A1119" s="21">
        <v>38140</v>
      </c>
      <c r="B1119" s="22">
        <v>-8.9957368337870126E-4</v>
      </c>
      <c r="C1119" s="9">
        <f t="shared" si="88"/>
        <v>-3.5699573683378699E-2</v>
      </c>
      <c r="D1119" s="6">
        <f t="shared" si="89"/>
        <v>1.2744595611749849E-3</v>
      </c>
      <c r="E1119" s="6">
        <f t="shared" si="90"/>
        <v>1.0741082790572437E-3</v>
      </c>
      <c r="F1119" s="6">
        <f t="shared" si="86"/>
        <v>0.45328218080950294</v>
      </c>
      <c r="G1119" s="17">
        <v>7.0200621711776186E-3</v>
      </c>
      <c r="H1119" s="9">
        <f t="shared" si="87"/>
        <v>6.7326234174317438E-3</v>
      </c>
      <c r="I1119" s="8"/>
      <c r="J1119" s="11"/>
      <c r="K1119" s="11"/>
      <c r="AC1119" s="15"/>
      <c r="AD1119" s="16"/>
    </row>
    <row r="1120" spans="1:30" hidden="1" outlineLevel="1" x14ac:dyDescent="0.3">
      <c r="A1120" s="21">
        <v>38141</v>
      </c>
      <c r="B1120" s="22">
        <v>-1.454481220956619E-2</v>
      </c>
      <c r="C1120" s="9">
        <f t="shared" si="88"/>
        <v>-4.9344812209566186E-2</v>
      </c>
      <c r="D1120" s="6">
        <f t="shared" si="89"/>
        <v>2.4349104919973519E-3</v>
      </c>
      <c r="E1120" s="6">
        <f t="shared" si="90"/>
        <v>1.2744595611749849E-3</v>
      </c>
      <c r="F1120" s="6">
        <f t="shared" si="86"/>
        <v>0.47421948876742509</v>
      </c>
      <c r="G1120" s="17">
        <v>5.2381877511433091E-3</v>
      </c>
      <c r="H1120" s="9">
        <f t="shared" si="87"/>
        <v>6.8863596244127792E-3</v>
      </c>
      <c r="I1120" s="8"/>
      <c r="J1120" s="11"/>
      <c r="K1120" s="11"/>
      <c r="AC1120" s="15"/>
      <c r="AD1120" s="16"/>
    </row>
    <row r="1121" spans="1:30" hidden="1" outlineLevel="1" x14ac:dyDescent="0.3">
      <c r="A1121" s="21">
        <v>38142</v>
      </c>
      <c r="B1121" s="22">
        <v>9.3225070575810014E-3</v>
      </c>
      <c r="C1121" s="9">
        <f t="shared" si="88"/>
        <v>-2.5477492942418994E-2</v>
      </c>
      <c r="D1121" s="6">
        <f t="shared" si="89"/>
        <v>6.4910264663100962E-4</v>
      </c>
      <c r="E1121" s="6">
        <f t="shared" si="90"/>
        <v>2.4349104919973519E-3</v>
      </c>
      <c r="F1121" s="6">
        <f t="shared" si="86"/>
        <v>0.26782183081527705</v>
      </c>
      <c r="G1121" s="17">
        <v>1.3307242443525118E-2</v>
      </c>
      <c r="H1121" s="9">
        <f t="shared" si="87"/>
        <v>5.1751505370885307E-3</v>
      </c>
      <c r="I1121" s="8"/>
      <c r="J1121" s="11"/>
      <c r="K1121" s="11"/>
      <c r="AC1121" s="15"/>
      <c r="AD1121" s="16"/>
    </row>
    <row r="1122" spans="1:30" hidden="1" outlineLevel="1" x14ac:dyDescent="0.3">
      <c r="A1122" s="21">
        <v>38145</v>
      </c>
      <c r="B1122" s="22">
        <v>2.1004763050707344E-2</v>
      </c>
      <c r="C1122" s="9">
        <f t="shared" si="88"/>
        <v>-1.3795236949292654E-2</v>
      </c>
      <c r="D1122" s="6">
        <f t="shared" si="89"/>
        <v>1.9030856248712928E-4</v>
      </c>
      <c r="E1122" s="6">
        <f t="shared" si="90"/>
        <v>6.4910264663100962E-4</v>
      </c>
      <c r="F1122" s="6">
        <f t="shared" si="86"/>
        <v>1.6821666983475272</v>
      </c>
      <c r="G1122" s="17">
        <v>8.6611693496224766E-3</v>
      </c>
      <c r="H1122" s="9">
        <f t="shared" si="87"/>
        <v>1.2969836923984538E-2</v>
      </c>
      <c r="I1122" s="8"/>
      <c r="J1122" s="11"/>
      <c r="K1122" s="11"/>
      <c r="AC1122" s="15"/>
      <c r="AD1122" s="16"/>
    </row>
    <row r="1123" spans="1:30" hidden="1" outlineLevel="1" x14ac:dyDescent="0.3">
      <c r="A1123" s="21">
        <v>38146</v>
      </c>
      <c r="B1123" s="22">
        <v>1.4391329027711322E-3</v>
      </c>
      <c r="C1123" s="9">
        <f t="shared" si="88"/>
        <v>-3.3360867097228866E-2</v>
      </c>
      <c r="D1123" s="6">
        <f t="shared" si="89"/>
        <v>1.1129474534789675E-3</v>
      </c>
      <c r="E1123" s="6">
        <f t="shared" si="90"/>
        <v>1.9030856248712928E-4</v>
      </c>
      <c r="F1123" s="6">
        <f t="shared" si="86"/>
        <v>0.71740746249752896</v>
      </c>
      <c r="G1123" s="17">
        <v>6.1467922606427867E-3</v>
      </c>
      <c r="H1123" s="9">
        <f t="shared" si="87"/>
        <v>8.469990923829428E-3</v>
      </c>
      <c r="I1123" s="8"/>
      <c r="J1123" s="11"/>
      <c r="K1123" s="11"/>
      <c r="AC1123" s="15"/>
      <c r="AD1123" s="16"/>
    </row>
    <row r="1124" spans="1:30" hidden="1" outlineLevel="1" x14ac:dyDescent="0.3">
      <c r="A1124" s="21">
        <v>38147</v>
      </c>
      <c r="B1124" s="22">
        <v>-1.6402408429458833E-2</v>
      </c>
      <c r="C1124" s="9">
        <f t="shared" si="88"/>
        <v>-5.1202408429458834E-2</v>
      </c>
      <c r="D1124" s="6">
        <f t="shared" si="89"/>
        <v>2.6216866289771172E-3</v>
      </c>
      <c r="E1124" s="6">
        <f t="shared" si="90"/>
        <v>1.1129474534789675E-3</v>
      </c>
      <c r="F1124" s="6">
        <f t="shared" si="86"/>
        <v>0.36553009708277517</v>
      </c>
      <c r="G1124" s="17">
        <v>8.2395399428118066E-3</v>
      </c>
      <c r="H1124" s="9">
        <f t="shared" si="87"/>
        <v>6.045908509750831E-3</v>
      </c>
      <c r="I1124" s="8"/>
      <c r="J1124" s="11"/>
      <c r="K1124" s="11"/>
      <c r="AC1124" s="15"/>
      <c r="AD1124" s="16"/>
    </row>
    <row r="1125" spans="1:30" hidden="1" outlineLevel="1" x14ac:dyDescent="0.3">
      <c r="A1125" s="21">
        <v>38148</v>
      </c>
      <c r="B1125" s="22">
        <v>4.6410589363750192E-3</v>
      </c>
      <c r="C1125" s="9">
        <f t="shared" si="88"/>
        <v>-3.0158941063624978E-2</v>
      </c>
      <c r="D1125" s="6">
        <f t="shared" si="89"/>
        <v>9.0956172607920493E-4</v>
      </c>
      <c r="E1125" s="6">
        <f t="shared" si="90"/>
        <v>2.6216866289771172E-3</v>
      </c>
      <c r="F1125" s="6">
        <f t="shared" si="86"/>
        <v>0.65017806058887295</v>
      </c>
      <c r="G1125" s="17">
        <v>5.446571839197464E-3</v>
      </c>
      <c r="H1125" s="9">
        <f t="shared" si="87"/>
        <v>8.0633619575762126E-3</v>
      </c>
      <c r="I1125" s="8"/>
      <c r="J1125" s="11"/>
      <c r="K1125" s="11"/>
      <c r="AC1125" s="15"/>
      <c r="AD1125" s="16"/>
    </row>
    <row r="1126" spans="1:30" hidden="1" outlineLevel="1" x14ac:dyDescent="0.3">
      <c r="A1126" s="21">
        <v>38152</v>
      </c>
      <c r="B1126" s="22">
        <v>-1.5053714368101353E-2</v>
      </c>
      <c r="C1126" s="9">
        <f t="shared" si="88"/>
        <v>-4.9853714368101348E-2</v>
      </c>
      <c r="D1126" s="6">
        <f t="shared" si="89"/>
        <v>2.4853928362962349E-3</v>
      </c>
      <c r="E1126" s="6">
        <f t="shared" si="90"/>
        <v>9.0956172607920493E-4</v>
      </c>
      <c r="F1126" s="6">
        <f t="shared" si="86"/>
        <v>0.28878923629327119</v>
      </c>
      <c r="G1126" s="17">
        <v>9.1497183808039416E-3</v>
      </c>
      <c r="H1126" s="9">
        <f t="shared" si="87"/>
        <v>5.3739113901633247E-3</v>
      </c>
      <c r="I1126" s="8"/>
      <c r="J1126" s="11"/>
      <c r="K1126" s="11"/>
      <c r="AC1126" s="15"/>
      <c r="AD1126" s="16"/>
    </row>
    <row r="1127" spans="1:30" hidden="1" outlineLevel="1" x14ac:dyDescent="0.3">
      <c r="A1127" s="21">
        <v>38153</v>
      </c>
      <c r="B1127" s="22">
        <v>1.2916283133111639E-2</v>
      </c>
      <c r="C1127" s="9">
        <f t="shared" si="88"/>
        <v>-2.1883716866888357E-2</v>
      </c>
      <c r="D1127" s="6">
        <f t="shared" si="89"/>
        <v>4.7889706391013396E-4</v>
      </c>
      <c r="E1127" s="6">
        <f t="shared" si="90"/>
        <v>2.4853928362962349E-3</v>
      </c>
      <c r="F1127" s="6">
        <f t="shared" si="86"/>
        <v>0.79977101366135028</v>
      </c>
      <c r="G1127" s="17">
        <v>1.0135268434238022E-2</v>
      </c>
      <c r="H1127" s="9">
        <f t="shared" si="87"/>
        <v>8.9429917458384717E-3</v>
      </c>
      <c r="I1127" s="8"/>
      <c r="J1127" s="11"/>
      <c r="K1127" s="11"/>
      <c r="AC1127" s="15"/>
      <c r="AD1127" s="16"/>
    </row>
    <row r="1128" spans="1:30" hidden="1" outlineLevel="1" x14ac:dyDescent="0.3">
      <c r="A1128" s="21">
        <v>38154</v>
      </c>
      <c r="B1128" s="22">
        <v>1.317034171169624E-3</v>
      </c>
      <c r="C1128" s="9">
        <f t="shared" si="88"/>
        <v>-3.3482965828830376E-2</v>
      </c>
      <c r="D1128" s="6">
        <f t="shared" si="89"/>
        <v>1.1211090006946227E-3</v>
      </c>
      <c r="E1128" s="6">
        <f t="shared" si="90"/>
        <v>4.7889706391013396E-4</v>
      </c>
      <c r="F1128" s="6">
        <f t="shared" si="86"/>
        <v>0.97931641699460992</v>
      </c>
      <c r="G1128" s="17">
        <v>3.9296852704330124E-3</v>
      </c>
      <c r="H1128" s="9">
        <f t="shared" si="87"/>
        <v>9.8960417187611421E-3</v>
      </c>
      <c r="I1128" s="8"/>
      <c r="J1128" s="11"/>
      <c r="K1128" s="11"/>
      <c r="AC1128" s="15"/>
      <c r="AD1128" s="16"/>
    </row>
    <row r="1129" spans="1:30" hidden="1" outlineLevel="1" x14ac:dyDescent="0.3">
      <c r="A1129" s="21">
        <v>38155</v>
      </c>
      <c r="B1129" s="22">
        <v>-7.3130924053828473E-3</v>
      </c>
      <c r="C1129" s="9">
        <f t="shared" si="88"/>
        <v>-4.2113092405382843E-2</v>
      </c>
      <c r="D1129" s="6">
        <f t="shared" si="89"/>
        <v>1.7735125519443141E-3</v>
      </c>
      <c r="E1129" s="6">
        <f t="shared" si="90"/>
        <v>1.1211090006946227E-3</v>
      </c>
      <c r="F1129" s="6">
        <f t="shared" si="86"/>
        <v>0.15436689017970456</v>
      </c>
      <c r="G1129" s="17">
        <v>6.1267059017074263E-3</v>
      </c>
      <c r="H1129" s="9">
        <f t="shared" si="87"/>
        <v>3.9289552069183041E-3</v>
      </c>
      <c r="I1129" s="8"/>
      <c r="J1129" s="11"/>
      <c r="K1129" s="11"/>
      <c r="AC1129" s="15"/>
      <c r="AD1129" s="16"/>
    </row>
    <row r="1130" spans="1:30" hidden="1" outlineLevel="1" x14ac:dyDescent="0.3">
      <c r="A1130" s="21">
        <v>38156</v>
      </c>
      <c r="B1130" s="22">
        <v>1.5413747282138589E-3</v>
      </c>
      <c r="C1130" s="9">
        <f t="shared" si="88"/>
        <v>-3.3258625271786135E-2</v>
      </c>
      <c r="D1130" s="6">
        <f t="shared" si="89"/>
        <v>1.1061361549690913E-3</v>
      </c>
      <c r="E1130" s="6">
        <f t="shared" si="90"/>
        <v>1.7735125519443141E-3</v>
      </c>
      <c r="F1130" s="6">
        <f t="shared" si="86"/>
        <v>0.36323358538741823</v>
      </c>
      <c r="G1130" s="17">
        <v>9.4559585944733321E-3</v>
      </c>
      <c r="H1130" s="9">
        <f t="shared" si="87"/>
        <v>6.0268863054434522E-3</v>
      </c>
      <c r="I1130" s="8"/>
      <c r="J1130" s="11"/>
      <c r="K1130" s="11"/>
      <c r="AC1130" s="15"/>
      <c r="AD1130" s="16"/>
    </row>
    <row r="1131" spans="1:30" hidden="1" outlineLevel="1" x14ac:dyDescent="0.3">
      <c r="A1131" s="21">
        <v>38159</v>
      </c>
      <c r="B1131" s="22">
        <v>-6.2356337737280209E-3</v>
      </c>
      <c r="C1131" s="9">
        <f t="shared" si="88"/>
        <v>-4.1035633773728021E-2</v>
      </c>
      <c r="D1131" s="6">
        <f t="shared" si="89"/>
        <v>1.6839232392115279E-3</v>
      </c>
      <c r="E1131" s="6">
        <f t="shared" si="90"/>
        <v>1.1061361549690913E-3</v>
      </c>
      <c r="F1131" s="6">
        <f t="shared" si="86"/>
        <v>0.85355633853650836</v>
      </c>
      <c r="G1131" s="17">
        <v>6.403243825200796E-3</v>
      </c>
      <c r="H1131" s="9">
        <f t="shared" si="87"/>
        <v>9.238811279252912E-3</v>
      </c>
      <c r="I1131" s="8"/>
      <c r="J1131" s="11"/>
      <c r="K1131" s="11"/>
      <c r="AC1131" s="15"/>
      <c r="AD1131" s="16"/>
    </row>
    <row r="1132" spans="1:30" hidden="1" outlineLevel="1" x14ac:dyDescent="0.3">
      <c r="A1132" s="21">
        <v>38160</v>
      </c>
      <c r="B1132" s="22">
        <v>9.9634791391405245E-3</v>
      </c>
      <c r="C1132" s="9">
        <f t="shared" si="88"/>
        <v>-2.4836520860859475E-2</v>
      </c>
      <c r="D1132" s="6">
        <f t="shared" si="89"/>
        <v>6.1685276847190783E-4</v>
      </c>
      <c r="E1132" s="6">
        <f t="shared" si="90"/>
        <v>1.6839232392115279E-3</v>
      </c>
      <c r="F1132" s="6">
        <f t="shared" si="86"/>
        <v>0.39598025568115636</v>
      </c>
      <c r="G1132" s="17">
        <v>9.35090353033949E-3</v>
      </c>
      <c r="H1132" s="9">
        <f t="shared" si="87"/>
        <v>6.2926962081539927E-3</v>
      </c>
      <c r="I1132" s="8"/>
      <c r="J1132" s="11"/>
      <c r="K1132" s="11"/>
      <c r="AC1132" s="15"/>
      <c r="AD1132" s="16"/>
    </row>
    <row r="1133" spans="1:30" hidden="1" outlineLevel="1" x14ac:dyDescent="0.3">
      <c r="A1133" s="21">
        <v>38161</v>
      </c>
      <c r="B1133" s="22">
        <v>1.3364625987017579E-2</v>
      </c>
      <c r="C1133" s="9">
        <f t="shared" si="88"/>
        <v>-2.1435374012982421E-2</v>
      </c>
      <c r="D1133" s="6">
        <f t="shared" si="89"/>
        <v>4.5947525907644209E-4</v>
      </c>
      <c r="E1133" s="6">
        <f t="shared" si="90"/>
        <v>6.1685276847190783E-4</v>
      </c>
      <c r="F1133" s="6">
        <f t="shared" si="86"/>
        <v>0.8348565383634714</v>
      </c>
      <c r="G1133" s="17">
        <v>7.3671584347235562E-3</v>
      </c>
      <c r="H1133" s="9">
        <f t="shared" si="87"/>
        <v>9.1370484203788221E-3</v>
      </c>
      <c r="I1133" s="8"/>
      <c r="J1133" s="11"/>
      <c r="K1133" s="11"/>
      <c r="AC1133" s="15"/>
      <c r="AD1133" s="16"/>
    </row>
    <row r="1134" spans="1:30" hidden="1" outlineLevel="1" x14ac:dyDescent="0.3">
      <c r="A1134" s="21">
        <v>38162</v>
      </c>
      <c r="B1134" s="22">
        <v>-2.6805254572390587E-3</v>
      </c>
      <c r="C1134" s="9">
        <f t="shared" si="88"/>
        <v>-3.7480525457239053E-2</v>
      </c>
      <c r="D1134" s="6">
        <f t="shared" si="89"/>
        <v>1.4047897885507447E-3</v>
      </c>
      <c r="E1134" s="6">
        <f t="shared" si="90"/>
        <v>4.5947525907644209E-4</v>
      </c>
      <c r="F1134" s="6">
        <f t="shared" si="86"/>
        <v>0.52137885443692689</v>
      </c>
      <c r="G1134" s="17">
        <v>6.728632395770877E-3</v>
      </c>
      <c r="H1134" s="9">
        <f t="shared" si="87"/>
        <v>7.2206568568027587E-3</v>
      </c>
      <c r="I1134" s="8"/>
      <c r="J1134" s="11"/>
      <c r="K1134" s="11"/>
      <c r="AC1134" s="15"/>
      <c r="AD1134" s="16"/>
    </row>
    <row r="1135" spans="1:30" hidden="1" outlineLevel="1" x14ac:dyDescent="0.3">
      <c r="A1135" s="21">
        <v>38163</v>
      </c>
      <c r="B1135" s="22">
        <v>4.8997507689577747E-3</v>
      </c>
      <c r="C1135" s="9">
        <f t="shared" si="88"/>
        <v>-2.9900249231042224E-2</v>
      </c>
      <c r="D1135" s="6">
        <f t="shared" si="89"/>
        <v>8.9402490407844112E-4</v>
      </c>
      <c r="E1135" s="6">
        <f t="shared" si="90"/>
        <v>1.4047897885507447E-3</v>
      </c>
      <c r="F1135" s="6">
        <f t="shared" si="86"/>
        <v>0.43635406078664479</v>
      </c>
      <c r="G1135" s="17">
        <v>5.9496551948534197E-3</v>
      </c>
      <c r="H1135" s="9">
        <f t="shared" si="87"/>
        <v>6.6057101116128673E-3</v>
      </c>
      <c r="I1135" s="8"/>
      <c r="J1135" s="11"/>
      <c r="K1135" s="11"/>
      <c r="AC1135" s="15"/>
      <c r="AD1135" s="16"/>
    </row>
    <row r="1136" spans="1:30" hidden="1" outlineLevel="1" x14ac:dyDescent="0.3">
      <c r="A1136" s="21">
        <v>38166</v>
      </c>
      <c r="B1136" s="22">
        <v>-2.7933859891018454E-3</v>
      </c>
      <c r="C1136" s="9">
        <f t="shared" si="88"/>
        <v>-3.7593385989101842E-2</v>
      </c>
      <c r="D1136" s="6">
        <f t="shared" si="89"/>
        <v>1.4132626701255987E-3</v>
      </c>
      <c r="E1136" s="6">
        <f t="shared" si="90"/>
        <v>8.9402490407844112E-4</v>
      </c>
      <c r="F1136" s="6">
        <f t="shared" si="86"/>
        <v>0.3429791431247407</v>
      </c>
      <c r="G1136" s="17">
        <v>9.6564493957755557E-3</v>
      </c>
      <c r="H1136" s="9">
        <f t="shared" si="87"/>
        <v>5.8564421206457832E-3</v>
      </c>
      <c r="I1136" s="8"/>
      <c r="J1136" s="11"/>
      <c r="K1136" s="11"/>
      <c r="AC1136" s="15"/>
      <c r="AD1136" s="16"/>
    </row>
    <row r="1137" spans="1:30" hidden="1" outlineLevel="1" x14ac:dyDescent="0.3">
      <c r="A1137" s="21">
        <v>38167</v>
      </c>
      <c r="B1137" s="22">
        <v>7.4530747231760725E-3</v>
      </c>
      <c r="C1137" s="9">
        <f t="shared" si="88"/>
        <v>-2.7346925276823926E-2</v>
      </c>
      <c r="D1137" s="6">
        <f t="shared" si="89"/>
        <v>7.4785432209619135E-4</v>
      </c>
      <c r="E1137" s="6">
        <f t="shared" si="90"/>
        <v>1.4132626701255987E-3</v>
      </c>
      <c r="F1137" s="6">
        <f t="shared" si="86"/>
        <v>0.88979076154453807</v>
      </c>
      <c r="G1137" s="17">
        <v>4.860356302885973E-3</v>
      </c>
      <c r="H1137" s="9">
        <f t="shared" si="87"/>
        <v>9.4328721052738644E-3</v>
      </c>
      <c r="I1137" s="8"/>
      <c r="J1137" s="11"/>
      <c r="K1137" s="11"/>
      <c r="AC1137" s="15"/>
      <c r="AD1137" s="16"/>
    </row>
    <row r="1138" spans="1:30" hidden="1" outlineLevel="1" x14ac:dyDescent="0.3">
      <c r="A1138" s="21">
        <v>38168</v>
      </c>
      <c r="B1138" s="22">
        <v>6.2997352696950882E-3</v>
      </c>
      <c r="C1138" s="9">
        <f t="shared" si="88"/>
        <v>-2.8500264730304911E-2</v>
      </c>
      <c r="D1138" s="6">
        <f t="shared" si="89"/>
        <v>8.1226508969746208E-4</v>
      </c>
      <c r="E1138" s="6">
        <f t="shared" si="90"/>
        <v>7.4785432209619135E-4</v>
      </c>
      <c r="F1138" s="6">
        <f t="shared" si="86"/>
        <v>0.23167123574219109</v>
      </c>
      <c r="G1138" s="17">
        <v>7.4002989208964256E-3</v>
      </c>
      <c r="H1138" s="9">
        <f t="shared" si="87"/>
        <v>4.813223823407666E-3</v>
      </c>
      <c r="I1138" s="8"/>
      <c r="J1138" s="11"/>
      <c r="K1138" s="11"/>
      <c r="AC1138" s="15"/>
      <c r="AD1138" s="16"/>
    </row>
    <row r="1139" spans="1:30" hidden="1" outlineLevel="1" x14ac:dyDescent="0.3">
      <c r="A1139" s="21">
        <v>38169</v>
      </c>
      <c r="B1139" s="22">
        <v>-1.5869046699618104E-2</v>
      </c>
      <c r="C1139" s="9">
        <f t="shared" si="88"/>
        <v>-5.0669046699618102E-2</v>
      </c>
      <c r="D1139" s="6">
        <f t="shared" si="89"/>
        <v>2.5673522934480802E-3</v>
      </c>
      <c r="E1139" s="6">
        <f t="shared" si="90"/>
        <v>8.1226508969746208E-4</v>
      </c>
      <c r="F1139" s="6">
        <f t="shared" si="86"/>
        <v>0.52602266228877848</v>
      </c>
      <c r="G1139" s="17">
        <v>1.0259927113599994E-2</v>
      </c>
      <c r="H1139" s="9">
        <f t="shared" si="87"/>
        <v>7.2527419800291985E-3</v>
      </c>
      <c r="I1139" s="8"/>
      <c r="J1139" s="11"/>
      <c r="K1139" s="11"/>
      <c r="AC1139" s="15"/>
      <c r="AD1139" s="16"/>
    </row>
    <row r="1140" spans="1:30" hidden="1" outlineLevel="1" x14ac:dyDescent="0.3">
      <c r="A1140" s="21">
        <v>38170</v>
      </c>
      <c r="B1140" s="22">
        <v>-4.4204698120116574E-3</v>
      </c>
      <c r="C1140" s="9">
        <f t="shared" si="88"/>
        <v>-3.9220469812011653E-2</v>
      </c>
      <c r="D1140" s="6">
        <f t="shared" si="89"/>
        <v>1.5382452522749175E-3</v>
      </c>
      <c r="E1140" s="6">
        <f t="shared" si="90"/>
        <v>2.5673522934480802E-3</v>
      </c>
      <c r="F1140" s="6">
        <f t="shared" si="86"/>
        <v>1.0034540535325502</v>
      </c>
      <c r="G1140" s="17">
        <v>6.4053173520636757E-3</v>
      </c>
      <c r="H1140" s="9">
        <f t="shared" si="87"/>
        <v>1.0017255380255363E-2</v>
      </c>
      <c r="I1140" s="8"/>
      <c r="J1140" s="11"/>
      <c r="K1140" s="11"/>
      <c r="AC1140" s="15"/>
      <c r="AD1140" s="16"/>
    </row>
    <row r="1141" spans="1:30" hidden="1" outlineLevel="1" x14ac:dyDescent="0.3">
      <c r="A1141" s="21">
        <v>38174</v>
      </c>
      <c r="B1141" s="22">
        <v>-2.1778694288878887E-2</v>
      </c>
      <c r="C1141" s="9">
        <f t="shared" si="88"/>
        <v>-5.6578694288878885E-2</v>
      </c>
      <c r="D1141" s="6">
        <f t="shared" si="89"/>
        <v>3.201148647434416E-3</v>
      </c>
      <c r="E1141" s="6">
        <f t="shared" si="90"/>
        <v>1.5382452522749175E-3</v>
      </c>
      <c r="F1141" s="6">
        <f t="shared" si="86"/>
        <v>0.39622386078575106</v>
      </c>
      <c r="G1141" s="17">
        <v>1.069921190276449E-2</v>
      </c>
      <c r="H1141" s="9">
        <f t="shared" si="87"/>
        <v>6.2946315284196815E-3</v>
      </c>
      <c r="I1141" s="8"/>
      <c r="J1141" s="11"/>
      <c r="K1141" s="11"/>
      <c r="AC1141" s="15"/>
      <c r="AD1141" s="16"/>
    </row>
    <row r="1142" spans="1:30" hidden="1" outlineLevel="1" x14ac:dyDescent="0.3">
      <c r="A1142" s="21">
        <v>38175</v>
      </c>
      <c r="B1142" s="22">
        <v>1.3487191730546372E-3</v>
      </c>
      <c r="C1142" s="9">
        <f t="shared" si="88"/>
        <v>-3.3451280826945359E-2</v>
      </c>
      <c r="D1142" s="6">
        <f t="shared" si="89"/>
        <v>1.1189881889631622E-3</v>
      </c>
      <c r="E1142" s="6">
        <f t="shared" si="90"/>
        <v>3.201148647434416E-3</v>
      </c>
      <c r="F1142" s="6">
        <f t="shared" si="86"/>
        <v>1.0905112338171314</v>
      </c>
      <c r="G1142" s="17">
        <v>6.3364624812964829E-3</v>
      </c>
      <c r="H1142" s="9">
        <f t="shared" si="87"/>
        <v>1.0442754587833286E-2</v>
      </c>
      <c r="I1142" s="8"/>
      <c r="J1142" s="11"/>
      <c r="K1142" s="11"/>
      <c r="AC1142" s="15"/>
      <c r="AD1142" s="16"/>
    </row>
    <row r="1143" spans="1:30" hidden="1" outlineLevel="1" x14ac:dyDescent="0.3">
      <c r="A1143" s="21">
        <v>38176</v>
      </c>
      <c r="B1143" s="22">
        <v>-1.5769030572399607E-2</v>
      </c>
      <c r="C1143" s="9">
        <f t="shared" si="88"/>
        <v>-5.0569030572399601E-2</v>
      </c>
      <c r="D1143" s="6">
        <f t="shared" si="89"/>
        <v>2.5572268530322856E-3</v>
      </c>
      <c r="E1143" s="6">
        <f t="shared" si="90"/>
        <v>1.1189881889631622E-3</v>
      </c>
      <c r="F1143" s="6">
        <f t="shared" si="86"/>
        <v>0.38790992145268782</v>
      </c>
      <c r="G1143" s="17">
        <v>1.2223837143919281E-2</v>
      </c>
      <c r="H1143" s="9">
        <f t="shared" si="87"/>
        <v>6.228241497025366E-3</v>
      </c>
      <c r="I1143" s="8"/>
      <c r="J1143" s="11"/>
      <c r="K1143" s="11"/>
      <c r="AC1143" s="15"/>
      <c r="AD1143" s="16"/>
    </row>
    <row r="1144" spans="1:30" hidden="1" outlineLevel="1" x14ac:dyDescent="0.3">
      <c r="A1144" s="21">
        <v>38177</v>
      </c>
      <c r="B1144" s="22">
        <v>5.6728656983835637E-3</v>
      </c>
      <c r="C1144" s="9">
        <f t="shared" si="88"/>
        <v>-2.9127134301616432E-2</v>
      </c>
      <c r="D1144" s="6">
        <f t="shared" si="89"/>
        <v>8.4838995262440054E-4</v>
      </c>
      <c r="E1144" s="6">
        <f t="shared" si="90"/>
        <v>2.5572268530322856E-3</v>
      </c>
      <c r="F1144" s="6">
        <f t="shared" si="86"/>
        <v>1.42081690118257</v>
      </c>
      <c r="G1144" s="17">
        <v>9.4964504803163249E-3</v>
      </c>
      <c r="H1144" s="9">
        <f t="shared" si="87"/>
        <v>1.1919802436209126E-2</v>
      </c>
      <c r="I1144" s="8"/>
      <c r="J1144" s="11"/>
      <c r="K1144" s="11"/>
      <c r="AC1144" s="15"/>
      <c r="AD1144" s="16"/>
    </row>
    <row r="1145" spans="1:30" hidden="1" outlineLevel="1" x14ac:dyDescent="0.3">
      <c r="A1145" s="21">
        <v>38180</v>
      </c>
      <c r="B1145" s="22">
        <v>-4.846420151950811E-3</v>
      </c>
      <c r="C1145" s="9">
        <f t="shared" si="88"/>
        <v>-3.9646420151950808E-2</v>
      </c>
      <c r="D1145" s="6">
        <f t="shared" si="89"/>
        <v>1.5718386308650112E-3</v>
      </c>
      <c r="E1145" s="6">
        <f t="shared" si="90"/>
        <v>8.4838995262440054E-4</v>
      </c>
      <c r="F1145" s="6">
        <f t="shared" si="86"/>
        <v>0.86079683583323074</v>
      </c>
      <c r="G1145" s="17">
        <v>9.2225103761674389E-3</v>
      </c>
      <c r="H1145" s="9">
        <f t="shared" si="87"/>
        <v>9.277913751664384E-3</v>
      </c>
      <c r="I1145" s="8"/>
      <c r="J1145" s="11"/>
      <c r="K1145" s="11"/>
      <c r="AC1145" s="15"/>
      <c r="AD1145" s="16"/>
    </row>
    <row r="1146" spans="1:30" hidden="1" outlineLevel="1" x14ac:dyDescent="0.3">
      <c r="A1146" s="21">
        <v>38181</v>
      </c>
      <c r="B1146" s="22">
        <v>-2.71935071826268E-3</v>
      </c>
      <c r="C1146" s="9">
        <f t="shared" si="88"/>
        <v>-3.7519350718262678E-2</v>
      </c>
      <c r="D1146" s="6">
        <f t="shared" si="89"/>
        <v>1.4077016783199982E-3</v>
      </c>
      <c r="E1146" s="6">
        <f t="shared" si="90"/>
        <v>1.5718386308650112E-3</v>
      </c>
      <c r="F1146" s="6">
        <f t="shared" si="86"/>
        <v>0.81236506584942814</v>
      </c>
      <c r="G1146" s="17">
        <v>4.8206934678111085E-3</v>
      </c>
      <c r="H1146" s="9">
        <f t="shared" si="87"/>
        <v>9.0131296775838535E-3</v>
      </c>
      <c r="I1146" s="8"/>
      <c r="J1146" s="11"/>
      <c r="K1146" s="11"/>
      <c r="AC1146" s="15"/>
      <c r="AD1146" s="16"/>
    </row>
    <row r="1147" spans="1:30" hidden="1" outlineLevel="1" x14ac:dyDescent="0.3">
      <c r="A1147" s="21">
        <v>38182</v>
      </c>
      <c r="B1147" s="22">
        <v>-8.7247945272894353E-3</v>
      </c>
      <c r="C1147" s="9">
        <f t="shared" si="88"/>
        <v>-4.3524794527289433E-2</v>
      </c>
      <c r="D1147" s="6">
        <f t="shared" si="89"/>
        <v>1.8944077386427642E-3</v>
      </c>
      <c r="E1147" s="6">
        <f t="shared" si="90"/>
        <v>1.4077016783199982E-3</v>
      </c>
      <c r="F1147" s="6">
        <f t="shared" si="86"/>
        <v>0.22807552903175424</v>
      </c>
      <c r="G1147" s="17">
        <v>1.4812516726696498E-2</v>
      </c>
      <c r="H1147" s="9">
        <f t="shared" si="87"/>
        <v>4.7757253797905321E-3</v>
      </c>
      <c r="I1147" s="8"/>
      <c r="J1147" s="11"/>
      <c r="K1147" s="11"/>
      <c r="AC1147" s="15"/>
      <c r="AD1147" s="16"/>
    </row>
    <row r="1148" spans="1:30" hidden="1" outlineLevel="1" x14ac:dyDescent="0.3">
      <c r="A1148" s="21">
        <v>38183</v>
      </c>
      <c r="B1148" s="22">
        <v>-1.133895844222476E-3</v>
      </c>
      <c r="C1148" s="9">
        <f t="shared" si="88"/>
        <v>-3.5933895844222477E-2</v>
      </c>
      <c r="D1148" s="6">
        <f t="shared" si="89"/>
        <v>1.2912448705434294E-3</v>
      </c>
      <c r="E1148" s="6">
        <f t="shared" si="90"/>
        <v>1.8944077386427642E-3</v>
      </c>
      <c r="F1148" s="6">
        <f t="shared" si="86"/>
        <v>2.0823139954065986</v>
      </c>
      <c r="G1148" s="17">
        <v>5.7205803933468996E-3</v>
      </c>
      <c r="H1148" s="9">
        <f t="shared" si="87"/>
        <v>1.4430225207551677E-2</v>
      </c>
      <c r="I1148" s="8"/>
      <c r="J1148" s="11"/>
      <c r="K1148" s="11"/>
      <c r="AC1148" s="15"/>
      <c r="AD1148" s="16"/>
    </row>
    <row r="1149" spans="1:30" hidden="1" outlineLevel="1" x14ac:dyDescent="0.3">
      <c r="A1149" s="21">
        <v>38184</v>
      </c>
      <c r="B1149" s="22">
        <v>-1.5575144605887577E-2</v>
      </c>
      <c r="C1149" s="9">
        <f t="shared" si="88"/>
        <v>-5.0375144605887573E-2</v>
      </c>
      <c r="D1149" s="6">
        <f t="shared" si="89"/>
        <v>2.537655194064084E-3</v>
      </c>
      <c r="E1149" s="6">
        <f t="shared" si="90"/>
        <v>1.2912448705434294E-3</v>
      </c>
      <c r="F1149" s="6">
        <f t="shared" si="86"/>
        <v>0.31773083191571111</v>
      </c>
      <c r="G1149" s="17">
        <v>1.1213309094481877E-2</v>
      </c>
      <c r="H1149" s="9">
        <f t="shared" si="87"/>
        <v>5.6367617646633887E-3</v>
      </c>
      <c r="I1149" s="8"/>
      <c r="J1149" s="11"/>
      <c r="K1149" s="11"/>
      <c r="AC1149" s="15"/>
      <c r="AD1149" s="16"/>
    </row>
    <row r="1150" spans="1:30" hidden="1" outlineLevel="1" x14ac:dyDescent="0.3">
      <c r="A1150" s="21">
        <v>38187</v>
      </c>
      <c r="B1150" s="22">
        <v>3.6099562595453427E-4</v>
      </c>
      <c r="C1150" s="9">
        <f t="shared" si="88"/>
        <v>-3.4439004374045463E-2</v>
      </c>
      <c r="D1150" s="6">
        <f t="shared" si="89"/>
        <v>1.1860450222755225E-3</v>
      </c>
      <c r="E1150" s="6">
        <f t="shared" si="90"/>
        <v>2.537655194064084E-3</v>
      </c>
      <c r="F1150" s="6">
        <f t="shared" si="86"/>
        <v>1.1969557400338793</v>
      </c>
      <c r="G1150" s="17">
        <v>9.2195349310518863E-3</v>
      </c>
      <c r="H1150" s="9">
        <f t="shared" si="87"/>
        <v>1.094054724423728E-2</v>
      </c>
      <c r="I1150" s="8"/>
      <c r="J1150" s="11"/>
      <c r="K1150" s="11"/>
      <c r="AC1150" s="15"/>
      <c r="AD1150" s="16"/>
    </row>
    <row r="1151" spans="1:30" hidden="1" outlineLevel="1" x14ac:dyDescent="0.3">
      <c r="A1151" s="21">
        <v>38188</v>
      </c>
      <c r="B1151" s="22">
        <v>1.7491035558675243E-2</v>
      </c>
      <c r="C1151" s="9">
        <f t="shared" si="88"/>
        <v>-1.7308964441324754E-2</v>
      </c>
      <c r="D1151" s="6">
        <f t="shared" si="89"/>
        <v>2.9960025003104477E-4</v>
      </c>
      <c r="E1151" s="6">
        <f t="shared" si="90"/>
        <v>1.1860450222755225E-3</v>
      </c>
      <c r="F1151" s="6">
        <f t="shared" si="86"/>
        <v>0.81182672800399769</v>
      </c>
      <c r="G1151" s="17">
        <v>6.7811670512940847E-3</v>
      </c>
      <c r="H1151" s="9">
        <f t="shared" si="87"/>
        <v>9.0101427735857637E-3</v>
      </c>
      <c r="I1151" s="8"/>
      <c r="J1151" s="11"/>
      <c r="K1151" s="11"/>
      <c r="AC1151" s="15"/>
      <c r="AD1151" s="16"/>
    </row>
    <row r="1152" spans="1:30" hidden="1" outlineLevel="1" x14ac:dyDescent="0.3">
      <c r="A1152" s="21">
        <v>38189</v>
      </c>
      <c r="B1152" s="22">
        <v>-2.252535041158055E-2</v>
      </c>
      <c r="C1152" s="9">
        <f t="shared" si="88"/>
        <v>-5.7325350411580545E-2</v>
      </c>
      <c r="D1152" s="6">
        <f t="shared" si="89"/>
        <v>3.2861957998104978E-3</v>
      </c>
      <c r="E1152" s="6">
        <f t="shared" si="90"/>
        <v>2.9960025003104477E-4</v>
      </c>
      <c r="F1152" s="6">
        <f t="shared" si="86"/>
        <v>0.44300608922381574</v>
      </c>
      <c r="G1152" s="17">
        <v>1.4374582159596982E-2</v>
      </c>
      <c r="H1152" s="9">
        <f t="shared" si="87"/>
        <v>6.655870260332721E-3</v>
      </c>
      <c r="I1152" s="8"/>
      <c r="J1152" s="11"/>
      <c r="K1152" s="11"/>
      <c r="AC1152" s="15"/>
      <c r="AD1152" s="16"/>
    </row>
    <row r="1153" spans="1:30" hidden="1" outlineLevel="1" x14ac:dyDescent="0.3">
      <c r="A1153" s="21">
        <v>38190</v>
      </c>
      <c r="B1153" s="22">
        <v>7.8067815131539833E-3</v>
      </c>
      <c r="C1153" s="9">
        <f t="shared" si="88"/>
        <v>-2.6993218486846014E-2</v>
      </c>
      <c r="D1153" s="6">
        <f t="shared" si="89"/>
        <v>7.2863384427860538E-4</v>
      </c>
      <c r="E1153" s="6">
        <f t="shared" si="90"/>
        <v>3.2861957998104978E-3</v>
      </c>
      <c r="F1153" s="6">
        <f t="shared" si="86"/>
        <v>1.9615691390957026</v>
      </c>
      <c r="G1153" s="17">
        <v>1.3991281454639919E-2</v>
      </c>
      <c r="H1153" s="9">
        <f t="shared" si="87"/>
        <v>1.4005602947019819E-2</v>
      </c>
      <c r="I1153" s="8"/>
      <c r="J1153" s="11"/>
      <c r="K1153" s="11"/>
      <c r="AC1153" s="15"/>
      <c r="AD1153" s="16"/>
    </row>
    <row r="1154" spans="1:30" hidden="1" outlineLevel="1" x14ac:dyDescent="0.3">
      <c r="A1154" s="21">
        <v>38191</v>
      </c>
      <c r="B1154" s="22">
        <v>-2.138577417459744E-2</v>
      </c>
      <c r="C1154" s="9">
        <f t="shared" si="88"/>
        <v>-5.6185774174597441E-2</v>
      </c>
      <c r="D1154" s="6">
        <f t="shared" si="89"/>
        <v>3.1568412195988609E-3</v>
      </c>
      <c r="E1154" s="6">
        <f t="shared" si="90"/>
        <v>7.2863384427860538E-4</v>
      </c>
      <c r="F1154" s="6">
        <f t="shared" si="86"/>
        <v>1.8586703634604305</v>
      </c>
      <c r="G1154" s="17">
        <v>1.0236599147380692E-2</v>
      </c>
      <c r="H1154" s="9">
        <f t="shared" si="87"/>
        <v>1.3633306141433304E-2</v>
      </c>
      <c r="I1154" s="8"/>
      <c r="J1154" s="11"/>
      <c r="K1154" s="11"/>
      <c r="AC1154" s="15"/>
      <c r="AD1154" s="16"/>
    </row>
    <row r="1155" spans="1:30" hidden="1" outlineLevel="1" x14ac:dyDescent="0.3">
      <c r="A1155" s="21">
        <v>38194</v>
      </c>
      <c r="B1155" s="22">
        <v>-5.4607760359224478E-3</v>
      </c>
      <c r="C1155" s="9">
        <f t="shared" si="88"/>
        <v>-4.0260776035922444E-2</v>
      </c>
      <c r="D1155" s="6">
        <f t="shared" si="89"/>
        <v>1.6209300870147069E-3</v>
      </c>
      <c r="E1155" s="6">
        <f t="shared" si="90"/>
        <v>3.1568412195988609E-3</v>
      </c>
      <c r="F1155" s="6">
        <f t="shared" si="86"/>
        <v>0.99896471671067366</v>
      </c>
      <c r="G1155" s="17">
        <v>1.0500152785216705E-2</v>
      </c>
      <c r="H1155" s="9">
        <f t="shared" si="87"/>
        <v>9.9948222430950393E-3</v>
      </c>
      <c r="I1155" s="8"/>
      <c r="J1155" s="11"/>
      <c r="K1155" s="11"/>
      <c r="AC1155" s="15"/>
      <c r="AD1155" s="16"/>
    </row>
    <row r="1156" spans="1:30" hidden="1" outlineLevel="1" x14ac:dyDescent="0.3">
      <c r="A1156" s="21">
        <v>38195</v>
      </c>
      <c r="B1156" s="22">
        <v>1.6224186868741376E-2</v>
      </c>
      <c r="C1156" s="9">
        <f t="shared" si="88"/>
        <v>-1.8575813131258622E-2</v>
      </c>
      <c r="D1156" s="6">
        <f t="shared" si="89"/>
        <v>3.4506083348744026E-4</v>
      </c>
      <c r="E1156" s="6">
        <f t="shared" si="90"/>
        <v>1.6209300870147069E-3</v>
      </c>
      <c r="F1156" s="6">
        <f t="shared" si="86"/>
        <v>1.0505438942983132</v>
      </c>
      <c r="G1156" s="17">
        <v>7.9519779329332366E-3</v>
      </c>
      <c r="H1156" s="9">
        <f t="shared" si="87"/>
        <v>1.0249604354794937E-2</v>
      </c>
      <c r="I1156" s="8"/>
      <c r="J1156" s="11"/>
      <c r="K1156" s="11"/>
      <c r="AC1156" s="15"/>
      <c r="AD1156" s="16"/>
    </row>
    <row r="1157" spans="1:30" hidden="1" outlineLevel="1" x14ac:dyDescent="0.3">
      <c r="A1157" s="21">
        <v>38196</v>
      </c>
      <c r="B1157" s="22">
        <v>-5.8164472567825021E-3</v>
      </c>
      <c r="C1157" s="9">
        <f t="shared" si="88"/>
        <v>-4.0616447256782498E-2</v>
      </c>
      <c r="D1157" s="6">
        <f t="shared" si="89"/>
        <v>1.6496957877629944E-3</v>
      </c>
      <c r="E1157" s="6">
        <f t="shared" si="90"/>
        <v>3.4506083348744026E-4</v>
      </c>
      <c r="F1157" s="6">
        <f t="shared" si="86"/>
        <v>0.60605282229194968</v>
      </c>
      <c r="G1157" s="17">
        <v>1.5150561013320171E-2</v>
      </c>
      <c r="H1157" s="9">
        <f t="shared" si="87"/>
        <v>7.7849394492953486E-3</v>
      </c>
      <c r="I1157" s="8"/>
      <c r="J1157" s="11"/>
      <c r="K1157" s="11"/>
      <c r="AC1157" s="15"/>
      <c r="AD1157" s="16"/>
    </row>
    <row r="1158" spans="1:30" hidden="1" outlineLevel="1" x14ac:dyDescent="0.3">
      <c r="A1158" s="21">
        <v>38197</v>
      </c>
      <c r="B1158" s="22">
        <v>1.2194907614851331E-2</v>
      </c>
      <c r="C1158" s="9">
        <f t="shared" si="88"/>
        <v>-2.2605092385148667E-2</v>
      </c>
      <c r="D1158" s="6">
        <f t="shared" si="89"/>
        <v>5.1099020174110625E-4</v>
      </c>
      <c r="E1158" s="6">
        <f t="shared" si="90"/>
        <v>1.6496957877629944E-3</v>
      </c>
      <c r="F1158" s="6">
        <f t="shared" si="86"/>
        <v>2.1780393792064991</v>
      </c>
      <c r="G1158" s="17">
        <v>8.9531294550561896E-3</v>
      </c>
      <c r="H1158" s="9">
        <f t="shared" si="87"/>
        <v>1.4758182066929852E-2</v>
      </c>
      <c r="I1158" s="8"/>
      <c r="J1158" s="11"/>
      <c r="K1158" s="11"/>
      <c r="AC1158" s="15"/>
      <c r="AD1158" s="16"/>
    </row>
    <row r="1159" spans="1:30" hidden="1" outlineLevel="1" x14ac:dyDescent="0.3">
      <c r="A1159" s="21">
        <v>38198</v>
      </c>
      <c r="B1159" s="22">
        <v>3.3435405572560368E-3</v>
      </c>
      <c r="C1159" s="9">
        <f t="shared" si="88"/>
        <v>-3.1456459442743959E-2</v>
      </c>
      <c r="D1159" s="6">
        <f t="shared" si="89"/>
        <v>9.8950884067299546E-4</v>
      </c>
      <c r="E1159" s="6">
        <f t="shared" si="90"/>
        <v>5.1099020174110625E-4</v>
      </c>
      <c r="F1159" s="6">
        <f t="shared" si="86"/>
        <v>0.76603235807286707</v>
      </c>
      <c r="G1159" s="17">
        <v>7.0013547570095874E-3</v>
      </c>
      <c r="H1159" s="9">
        <f t="shared" si="87"/>
        <v>8.7523274508719499E-3</v>
      </c>
      <c r="I1159" s="8"/>
      <c r="J1159" s="11"/>
      <c r="K1159" s="11"/>
      <c r="AC1159" s="15"/>
      <c r="AD1159" s="16"/>
    </row>
    <row r="1160" spans="1:30" hidden="1" outlineLevel="1" x14ac:dyDescent="0.3">
      <c r="A1160" s="21">
        <v>38201</v>
      </c>
      <c r="B1160" s="22">
        <v>2.5030007007934541E-3</v>
      </c>
      <c r="C1160" s="9">
        <f t="shared" si="88"/>
        <v>-3.2296999299206541E-2</v>
      </c>
      <c r="D1160" s="6">
        <f t="shared" si="89"/>
        <v>1.0430961637329479E-3</v>
      </c>
      <c r="E1160" s="6">
        <f t="shared" si="90"/>
        <v>9.8950884067299546E-4</v>
      </c>
      <c r="F1160" s="6">
        <f t="shared" si="86"/>
        <v>0.47172565458432364</v>
      </c>
      <c r="G1160" s="17">
        <v>9.4310234675824417E-3</v>
      </c>
      <c r="H1160" s="9">
        <f t="shared" si="87"/>
        <v>6.8682286987572254E-3</v>
      </c>
      <c r="I1160" s="8"/>
      <c r="J1160" s="11"/>
      <c r="K1160" s="11"/>
      <c r="AC1160" s="15"/>
      <c r="AD1160" s="16"/>
    </row>
    <row r="1161" spans="1:30" hidden="1" outlineLevel="1" x14ac:dyDescent="0.3">
      <c r="A1161" s="21">
        <v>38202</v>
      </c>
      <c r="B1161" s="22">
        <v>-1.7417385370620615E-2</v>
      </c>
      <c r="C1161" s="9">
        <f t="shared" si="88"/>
        <v>-5.2217385370620609E-2</v>
      </c>
      <c r="D1161" s="6">
        <f t="shared" si="89"/>
        <v>2.726655334943903E-3</v>
      </c>
      <c r="E1161" s="6">
        <f t="shared" si="90"/>
        <v>1.0430961637329479E-3</v>
      </c>
      <c r="F1161" s="6">
        <f t="shared" si="86"/>
        <v>0.84910171076720031</v>
      </c>
      <c r="G1161" s="17">
        <v>6.5802347064592313E-3</v>
      </c>
      <c r="H1161" s="9">
        <f t="shared" si="87"/>
        <v>9.2146715121441004E-3</v>
      </c>
      <c r="I1161" s="8"/>
      <c r="J1161" s="11"/>
      <c r="K1161" s="11"/>
      <c r="AC1161" s="15"/>
      <c r="AD1161" s="16"/>
    </row>
    <row r="1162" spans="1:30" hidden="1" outlineLevel="1" x14ac:dyDescent="0.3">
      <c r="A1162" s="21">
        <v>38203</v>
      </c>
      <c r="B1162" s="22">
        <v>-2.3475626378620241E-3</v>
      </c>
      <c r="C1162" s="9">
        <f t="shared" si="88"/>
        <v>-3.7147562637862022E-2</v>
      </c>
      <c r="D1162" s="6">
        <f t="shared" si="89"/>
        <v>1.3799414099338824E-3</v>
      </c>
      <c r="E1162" s="6">
        <f t="shared" si="90"/>
        <v>2.726655334943903E-3</v>
      </c>
      <c r="F1162" s="6">
        <f t="shared" si="86"/>
        <v>0.41775372748492262</v>
      </c>
      <c r="G1162" s="17">
        <v>9.158591625787969E-3</v>
      </c>
      <c r="H1162" s="9">
        <f t="shared" si="87"/>
        <v>6.4633870956714535E-3</v>
      </c>
      <c r="I1162" s="8"/>
      <c r="J1162" s="11"/>
      <c r="K1162" s="11"/>
      <c r="AC1162" s="15"/>
      <c r="AD1162" s="16"/>
    </row>
    <row r="1163" spans="1:30" hidden="1" outlineLevel="1" x14ac:dyDescent="0.3">
      <c r="A1163" s="21">
        <v>38204</v>
      </c>
      <c r="B1163" s="22">
        <v>-1.8185364785242054E-2</v>
      </c>
      <c r="C1163" s="9">
        <f t="shared" si="88"/>
        <v>-5.2985364785242052E-2</v>
      </c>
      <c r="D1163" s="6">
        <f t="shared" si="89"/>
        <v>2.8074488814251687E-3</v>
      </c>
      <c r="E1163" s="6">
        <f t="shared" si="90"/>
        <v>1.3799414099338824E-3</v>
      </c>
      <c r="F1163" s="6">
        <f t="shared" si="86"/>
        <v>0.80125015198020322</v>
      </c>
      <c r="G1163" s="17">
        <v>9.7252677346614889E-3</v>
      </c>
      <c r="H1163" s="9">
        <f t="shared" si="87"/>
        <v>8.9512577439162314E-3</v>
      </c>
      <c r="I1163" s="8"/>
      <c r="J1163" s="11"/>
      <c r="K1163" s="11"/>
      <c r="AC1163" s="15"/>
      <c r="AD1163" s="16"/>
    </row>
    <row r="1164" spans="1:30" hidden="1" outlineLevel="1" x14ac:dyDescent="0.3">
      <c r="A1164" s="21">
        <v>38205</v>
      </c>
      <c r="B1164" s="22">
        <v>-2.4867053932250874E-2</v>
      </c>
      <c r="C1164" s="9">
        <f t="shared" si="88"/>
        <v>-5.9667053932250871E-2</v>
      </c>
      <c r="D1164" s="6">
        <f t="shared" si="89"/>
        <v>3.5601573249541343E-3</v>
      </c>
      <c r="E1164" s="6">
        <f t="shared" si="90"/>
        <v>2.8074488814251687E-3</v>
      </c>
      <c r="F1164" s="6">
        <f t="shared" si="86"/>
        <v>0.90246910878548625</v>
      </c>
      <c r="G1164" s="17">
        <v>1.1237712251110579E-2</v>
      </c>
      <c r="H1164" s="9">
        <f t="shared" si="87"/>
        <v>9.4998374132691677E-3</v>
      </c>
      <c r="I1164" s="8"/>
      <c r="J1164" s="11"/>
      <c r="K1164" s="11"/>
      <c r="AC1164" s="15"/>
      <c r="AD1164" s="16"/>
    </row>
    <row r="1165" spans="1:30" hidden="1" outlineLevel="1" x14ac:dyDescent="0.3">
      <c r="A1165" s="21">
        <v>38208</v>
      </c>
      <c r="B1165" s="22">
        <v>-1.2670597080467437E-3</v>
      </c>
      <c r="C1165" s="9">
        <f t="shared" si="88"/>
        <v>-3.6067059708046745E-2</v>
      </c>
      <c r="D1165" s="6">
        <f t="shared" si="89"/>
        <v>1.3008327959838088E-3</v>
      </c>
      <c r="E1165" s="6">
        <f t="shared" si="90"/>
        <v>3.5601573249541343E-3</v>
      </c>
      <c r="F1165" s="6">
        <f t="shared" ref="F1165:F1228" si="91">B$6+B$7*E1165+B$8*(G1164*100)^2</f>
        <v>1.2021864096131396</v>
      </c>
      <c r="G1165" s="17">
        <v>5.4773696055143333E-3</v>
      </c>
      <c r="H1165" s="9">
        <f t="shared" ref="H1165:H1228" si="92">SQRT(F1165)/100</f>
        <v>1.0964426157410792E-2</v>
      </c>
      <c r="I1165" s="8"/>
      <c r="J1165" s="11"/>
      <c r="K1165" s="11"/>
      <c r="AC1165" s="15"/>
      <c r="AD1165" s="16"/>
    </row>
    <row r="1166" spans="1:30" hidden="1" outlineLevel="1" x14ac:dyDescent="0.3">
      <c r="A1166" s="21">
        <v>38209</v>
      </c>
      <c r="B1166" s="22">
        <v>1.9010734474922859E-2</v>
      </c>
      <c r="C1166" s="9">
        <f t="shared" ref="C1166:C1229" si="93">B1166-B$5</f>
        <v>-1.5789265525077138E-2</v>
      </c>
      <c r="D1166" s="6">
        <f t="shared" ref="D1166:D1229" si="94">C1166^2</f>
        <v>2.4930090582138946E-4</v>
      </c>
      <c r="E1166" s="6">
        <f t="shared" si="90"/>
        <v>1.3008327959838088E-3</v>
      </c>
      <c r="F1166" s="6">
        <f t="shared" si="91"/>
        <v>0.29198915579483165</v>
      </c>
      <c r="G1166" s="17">
        <v>7.0870139871109681E-3</v>
      </c>
      <c r="H1166" s="9">
        <f t="shared" si="92"/>
        <v>5.4036020930008496E-3</v>
      </c>
      <c r="I1166" s="8"/>
      <c r="J1166" s="11"/>
      <c r="K1166" s="11"/>
      <c r="AC1166" s="15"/>
      <c r="AD1166" s="16"/>
    </row>
    <row r="1167" spans="1:30" hidden="1" outlineLevel="1" x14ac:dyDescent="0.3">
      <c r="A1167" s="21">
        <v>38210</v>
      </c>
      <c r="B1167" s="22">
        <v>-1.4636312016490941E-2</v>
      </c>
      <c r="C1167" s="9">
        <f t="shared" si="93"/>
        <v>-4.9436312016490937E-2</v>
      </c>
      <c r="D1167" s="6">
        <f t="shared" si="94"/>
        <v>2.4439489457918464E-3</v>
      </c>
      <c r="E1167" s="6">
        <f t="shared" ref="E1167:E1230" si="95">D1166</f>
        <v>2.4930090582138946E-4</v>
      </c>
      <c r="F1167" s="6">
        <f t="shared" si="91"/>
        <v>0.48309456642634041</v>
      </c>
      <c r="G1167" s="17">
        <v>2.0052427649584526E-2</v>
      </c>
      <c r="H1167" s="9">
        <f t="shared" si="92"/>
        <v>6.9505004598686302E-3</v>
      </c>
      <c r="I1167" s="8"/>
      <c r="J1167" s="11"/>
      <c r="K1167" s="11"/>
      <c r="AC1167" s="15"/>
      <c r="AD1167" s="16"/>
    </row>
    <row r="1168" spans="1:30" hidden="1" outlineLevel="1" x14ac:dyDescent="0.3">
      <c r="A1168" s="21">
        <v>38211</v>
      </c>
      <c r="B1168" s="22">
        <v>-1.69343879647815E-2</v>
      </c>
      <c r="C1168" s="9">
        <f t="shared" si="93"/>
        <v>-5.1734387964781497E-2</v>
      </c>
      <c r="D1168" s="6">
        <f t="shared" si="94"/>
        <v>2.6764468980905285E-3</v>
      </c>
      <c r="E1168" s="6">
        <f t="shared" si="95"/>
        <v>2.4439489457918464E-3</v>
      </c>
      <c r="F1168" s="6">
        <f t="shared" si="91"/>
        <v>3.8091203674707366</v>
      </c>
      <c r="G1168" s="17">
        <v>9.2856652532591847E-3</v>
      </c>
      <c r="H1168" s="9">
        <f t="shared" si="92"/>
        <v>1.9516967918892361E-2</v>
      </c>
      <c r="I1168" s="8"/>
      <c r="J1168" s="11"/>
      <c r="K1168" s="11"/>
      <c r="AC1168" s="15"/>
      <c r="AD1168" s="16"/>
    </row>
    <row r="1169" spans="1:30" hidden="1" outlineLevel="1" x14ac:dyDescent="0.3">
      <c r="A1169" s="21">
        <v>38212</v>
      </c>
      <c r="B1169" s="22">
        <v>2.6953699223070848E-3</v>
      </c>
      <c r="C1169" s="9">
        <f t="shared" si="93"/>
        <v>-3.210463007769291E-2</v>
      </c>
      <c r="D1169" s="6">
        <f t="shared" si="94"/>
        <v>1.0307072724255043E-3</v>
      </c>
      <c r="E1169" s="6">
        <f t="shared" si="95"/>
        <v>2.6764468980905285E-3</v>
      </c>
      <c r="F1169" s="6">
        <f t="shared" si="91"/>
        <v>0.82346966934847166</v>
      </c>
      <c r="G1169" s="17">
        <v>8.5715144156019597E-3</v>
      </c>
      <c r="H1169" s="9">
        <f t="shared" si="92"/>
        <v>9.0745229590787398E-3</v>
      </c>
      <c r="I1169" s="8"/>
      <c r="J1169" s="11"/>
      <c r="K1169" s="11"/>
      <c r="AC1169" s="15"/>
      <c r="AD1169" s="16"/>
    </row>
    <row r="1170" spans="1:30" hidden="1" outlineLevel="1" x14ac:dyDescent="0.3">
      <c r="A1170" s="21">
        <v>38215</v>
      </c>
      <c r="B1170" s="22">
        <v>1.4474581157530062E-2</v>
      </c>
      <c r="C1170" s="9">
        <f t="shared" si="93"/>
        <v>-2.0325418842469935E-2</v>
      </c>
      <c r="D1170" s="6">
        <f t="shared" si="94"/>
        <v>4.1312265112183189E-4</v>
      </c>
      <c r="E1170" s="6">
        <f t="shared" si="95"/>
        <v>1.0307072724255043E-3</v>
      </c>
      <c r="F1170" s="6">
        <f t="shared" si="91"/>
        <v>0.70284702890108974</v>
      </c>
      <c r="G1170" s="17">
        <v>8.9713590390370062E-3</v>
      </c>
      <c r="H1170" s="9">
        <f t="shared" si="92"/>
        <v>8.3835972523797313E-3</v>
      </c>
      <c r="I1170" s="8"/>
      <c r="J1170" s="11"/>
      <c r="K1170" s="11"/>
      <c r="AC1170" s="15"/>
      <c r="AD1170" s="16"/>
    </row>
    <row r="1171" spans="1:30" hidden="1" outlineLevel="1" x14ac:dyDescent="0.3">
      <c r="A1171" s="21">
        <v>38216</v>
      </c>
      <c r="B1171" s="22">
        <v>6.9367087246500585E-3</v>
      </c>
      <c r="C1171" s="9">
        <f t="shared" si="93"/>
        <v>-2.7863291275349939E-2</v>
      </c>
      <c r="D1171" s="6">
        <f t="shared" si="94"/>
        <v>7.7636300069499199E-4</v>
      </c>
      <c r="E1171" s="6">
        <f t="shared" si="95"/>
        <v>4.1312265112183189E-4</v>
      </c>
      <c r="F1171" s="6">
        <f t="shared" si="91"/>
        <v>0.76911586424031064</v>
      </c>
      <c r="G1171" s="17">
        <v>7.6718560978398884E-3</v>
      </c>
      <c r="H1171" s="9">
        <f t="shared" si="92"/>
        <v>8.769925109374143E-3</v>
      </c>
      <c r="I1171" s="8"/>
      <c r="J1171" s="11"/>
      <c r="K1171" s="11"/>
      <c r="AC1171" s="15"/>
      <c r="AD1171" s="16"/>
    </row>
    <row r="1172" spans="1:30" hidden="1" outlineLevel="1" x14ac:dyDescent="0.3">
      <c r="A1172" s="21">
        <v>38217</v>
      </c>
      <c r="B1172" s="22">
        <v>1.9920029972045981E-2</v>
      </c>
      <c r="C1172" s="9">
        <f t="shared" si="93"/>
        <v>-1.4879970027954017E-2</v>
      </c>
      <c r="D1172" s="6">
        <f t="shared" si="94"/>
        <v>2.2141350803280986E-4</v>
      </c>
      <c r="E1172" s="6">
        <f t="shared" si="95"/>
        <v>7.7636300069499199E-4</v>
      </c>
      <c r="F1172" s="6">
        <f t="shared" si="91"/>
        <v>0.56470741233235844</v>
      </c>
      <c r="G1172" s="17">
        <v>1.1856135702055978E-2</v>
      </c>
      <c r="H1172" s="9">
        <f t="shared" si="92"/>
        <v>7.5147016729365801E-3</v>
      </c>
      <c r="I1172" s="8"/>
      <c r="J1172" s="11"/>
      <c r="K1172" s="11"/>
      <c r="AC1172" s="15"/>
      <c r="AD1172" s="16"/>
    </row>
    <row r="1173" spans="1:30" hidden="1" outlineLevel="1" x14ac:dyDescent="0.3">
      <c r="A1173" s="21">
        <v>38218</v>
      </c>
      <c r="B1173" s="22">
        <v>-6.2882502295408755E-3</v>
      </c>
      <c r="C1173" s="9">
        <f t="shared" si="93"/>
        <v>-4.1088250229540872E-2</v>
      </c>
      <c r="D1173" s="6">
        <f t="shared" si="94"/>
        <v>1.6882443069253655E-3</v>
      </c>
      <c r="E1173" s="6">
        <f t="shared" si="95"/>
        <v>2.2141350803280986E-4</v>
      </c>
      <c r="F1173" s="6">
        <f t="shared" si="91"/>
        <v>1.3370074912700836</v>
      </c>
      <c r="G1173" s="17">
        <v>6.954486051155717E-3</v>
      </c>
      <c r="H1173" s="9">
        <f t="shared" si="92"/>
        <v>1.1562904009244751E-2</v>
      </c>
      <c r="I1173" s="8"/>
      <c r="J1173" s="11"/>
      <c r="K1173" s="11"/>
      <c r="AC1173" s="15"/>
      <c r="AD1173" s="16"/>
    </row>
    <row r="1174" spans="1:30" hidden="1" outlineLevel="1" x14ac:dyDescent="0.3">
      <c r="A1174" s="21">
        <v>38219</v>
      </c>
      <c r="B1174" s="22">
        <v>9.9128481425612425E-3</v>
      </c>
      <c r="C1174" s="9">
        <f t="shared" si="93"/>
        <v>-2.4887151857438755E-2</v>
      </c>
      <c r="D1174" s="6">
        <f t="shared" si="94"/>
        <v>6.1937032757521733E-4</v>
      </c>
      <c r="E1174" s="6">
        <f t="shared" si="95"/>
        <v>1.6882443069253655E-3</v>
      </c>
      <c r="F1174" s="6">
        <f t="shared" si="91"/>
        <v>0.46557881063967338</v>
      </c>
      <c r="G1174" s="17">
        <v>8.1212027378780929E-3</v>
      </c>
      <c r="H1174" s="9">
        <f t="shared" si="92"/>
        <v>6.8233335741386212E-3</v>
      </c>
      <c r="I1174" s="8"/>
      <c r="J1174" s="11"/>
      <c r="K1174" s="11"/>
      <c r="AC1174" s="15"/>
      <c r="AD1174" s="16"/>
    </row>
    <row r="1175" spans="1:30" hidden="1" outlineLevel="1" x14ac:dyDescent="0.3">
      <c r="A1175" s="21">
        <v>38222</v>
      </c>
      <c r="B1175" s="22">
        <v>3.6985772851286361E-4</v>
      </c>
      <c r="C1175" s="9">
        <f t="shared" si="93"/>
        <v>-3.4430142271487135E-2</v>
      </c>
      <c r="D1175" s="6">
        <f t="shared" si="94"/>
        <v>1.1854346968348452E-3</v>
      </c>
      <c r="E1175" s="6">
        <f t="shared" si="95"/>
        <v>6.1937032757521733E-4</v>
      </c>
      <c r="F1175" s="6">
        <f t="shared" si="91"/>
        <v>0.63177607120136681</v>
      </c>
      <c r="G1175" s="17">
        <v>5.3910191972783537E-3</v>
      </c>
      <c r="H1175" s="9">
        <f t="shared" si="92"/>
        <v>7.9484342558856641E-3</v>
      </c>
      <c r="I1175" s="8"/>
      <c r="J1175" s="11"/>
      <c r="K1175" s="11"/>
      <c r="AC1175" s="15"/>
      <c r="AD1175" s="16"/>
    </row>
    <row r="1176" spans="1:30" hidden="1" outlineLevel="1" x14ac:dyDescent="0.3">
      <c r="A1176" s="21">
        <v>38223</v>
      </c>
      <c r="B1176" s="22">
        <v>-9.8484144671240272E-4</v>
      </c>
      <c r="C1176" s="9">
        <f t="shared" si="93"/>
        <v>-3.5784841446712401E-2</v>
      </c>
      <c r="D1176" s="6">
        <f t="shared" si="94"/>
        <v>1.2805548773663457E-3</v>
      </c>
      <c r="E1176" s="6">
        <f t="shared" si="95"/>
        <v>1.1854346968348452E-3</v>
      </c>
      <c r="F1176" s="6">
        <f t="shared" si="91"/>
        <v>0.28311266480776387</v>
      </c>
      <c r="G1176" s="17">
        <v>8.6446400998013463E-3</v>
      </c>
      <c r="H1176" s="9">
        <f t="shared" si="92"/>
        <v>5.3208332506080643E-3</v>
      </c>
      <c r="I1176" s="8"/>
      <c r="J1176" s="11"/>
      <c r="K1176" s="11"/>
      <c r="AC1176" s="15"/>
      <c r="AD1176" s="16"/>
    </row>
    <row r="1177" spans="1:30" hidden="1" outlineLevel="1" x14ac:dyDescent="0.3">
      <c r="A1177" s="21">
        <v>38224</v>
      </c>
      <c r="B1177" s="22">
        <v>1.2889561676603527E-2</v>
      </c>
      <c r="C1177" s="9">
        <f t="shared" si="93"/>
        <v>-2.191043832339647E-2</v>
      </c>
      <c r="D1177" s="6">
        <f t="shared" si="94"/>
        <v>4.8006730752336071E-4</v>
      </c>
      <c r="E1177" s="6">
        <f t="shared" si="95"/>
        <v>1.2805548773663457E-3</v>
      </c>
      <c r="F1177" s="6">
        <f t="shared" si="91"/>
        <v>0.71475930110428887</v>
      </c>
      <c r="G1177" s="17">
        <v>8.9709746511354559E-3</v>
      </c>
      <c r="H1177" s="9">
        <f t="shared" si="92"/>
        <v>8.4543438604322736E-3</v>
      </c>
      <c r="I1177" s="8"/>
      <c r="J1177" s="11"/>
      <c r="K1177" s="11"/>
      <c r="AC1177" s="15"/>
      <c r="AD1177" s="16"/>
    </row>
    <row r="1178" spans="1:30" hidden="1" outlineLevel="1" x14ac:dyDescent="0.3">
      <c r="A1178" s="21">
        <v>38225</v>
      </c>
      <c r="B1178" s="22">
        <v>-4.2006969963367564E-3</v>
      </c>
      <c r="C1178" s="9">
        <f t="shared" si="93"/>
        <v>-3.9000696996336751E-2</v>
      </c>
      <c r="D1178" s="6">
        <f t="shared" si="94"/>
        <v>1.5210543662000705E-3</v>
      </c>
      <c r="E1178" s="6">
        <f t="shared" si="95"/>
        <v>4.8006730752336071E-4</v>
      </c>
      <c r="F1178" s="6">
        <f t="shared" si="91"/>
        <v>0.76905408971299227</v>
      </c>
      <c r="G1178" s="17">
        <v>4.7885417119369108E-3</v>
      </c>
      <c r="H1178" s="9">
        <f t="shared" si="92"/>
        <v>8.7695729070063171E-3</v>
      </c>
      <c r="I1178" s="8"/>
      <c r="J1178" s="11"/>
      <c r="K1178" s="11"/>
      <c r="AC1178" s="15"/>
      <c r="AD1178" s="16"/>
    </row>
    <row r="1179" spans="1:30" hidden="1" outlineLevel="1" x14ac:dyDescent="0.3">
      <c r="A1179" s="21">
        <v>38226</v>
      </c>
      <c r="B1179" s="22">
        <v>4.9366975993182698E-3</v>
      </c>
      <c r="C1179" s="9">
        <f t="shared" si="93"/>
        <v>-2.9863302400681729E-2</v>
      </c>
      <c r="D1179" s="6">
        <f t="shared" si="94"/>
        <v>8.9181683027456311E-4</v>
      </c>
      <c r="E1179" s="6">
        <f t="shared" si="95"/>
        <v>1.5210543662000705E-3</v>
      </c>
      <c r="F1179" s="6">
        <f t="shared" si="91"/>
        <v>0.22516107885589909</v>
      </c>
      <c r="G1179" s="17">
        <v>3.9198510482459613E-3</v>
      </c>
      <c r="H1179" s="9">
        <f t="shared" si="92"/>
        <v>4.7451141066985848E-3</v>
      </c>
      <c r="I1179" s="8"/>
      <c r="J1179" s="11"/>
      <c r="K1179" s="11"/>
      <c r="AC1179" s="15"/>
      <c r="AD1179" s="16"/>
    </row>
    <row r="1180" spans="1:30" hidden="1" outlineLevel="1" x14ac:dyDescent="0.3">
      <c r="A1180" s="21">
        <v>38229</v>
      </c>
      <c r="B1180" s="22">
        <v>-1.3843358649745421E-2</v>
      </c>
      <c r="C1180" s="9">
        <f t="shared" si="93"/>
        <v>-4.8643358649745422E-2</v>
      </c>
      <c r="D1180" s="6">
        <f t="shared" si="94"/>
        <v>2.3661763407277626E-3</v>
      </c>
      <c r="E1180" s="6">
        <f t="shared" si="95"/>
        <v>8.9181683027456311E-4</v>
      </c>
      <c r="F1180" s="6">
        <f t="shared" si="91"/>
        <v>0.15362555779493525</v>
      </c>
      <c r="G1180" s="17">
        <v>5.2414171444271664E-3</v>
      </c>
      <c r="H1180" s="9">
        <f t="shared" si="92"/>
        <v>3.9195096350810935E-3</v>
      </c>
      <c r="I1180" s="8"/>
      <c r="J1180" s="11"/>
      <c r="K1180" s="11"/>
      <c r="AC1180" s="15"/>
      <c r="AD1180" s="16"/>
    </row>
    <row r="1181" spans="1:30" hidden="1" outlineLevel="1" x14ac:dyDescent="0.3">
      <c r="A1181" s="21">
        <v>38230</v>
      </c>
      <c r="B1181" s="22">
        <v>8.7628033035335394E-4</v>
      </c>
      <c r="C1181" s="9">
        <f t="shared" si="93"/>
        <v>-3.3923719669646642E-2</v>
      </c>
      <c r="D1181" s="6">
        <f t="shared" si="94"/>
        <v>1.1508187562247704E-3</v>
      </c>
      <c r="E1181" s="6">
        <f t="shared" si="95"/>
        <v>2.3661763407277626E-3</v>
      </c>
      <c r="F1181" s="6">
        <f t="shared" si="91"/>
        <v>0.26813820719464898</v>
      </c>
      <c r="G1181" s="17">
        <v>9.4711383062794797E-3</v>
      </c>
      <c r="H1181" s="9">
        <f t="shared" si="92"/>
        <v>5.1782063226048546E-3</v>
      </c>
      <c r="I1181" s="8"/>
      <c r="J1181" s="11"/>
      <c r="K1181" s="11"/>
      <c r="AC1181" s="15"/>
      <c r="AD1181" s="16"/>
    </row>
    <row r="1182" spans="1:30" hidden="1" outlineLevel="1" x14ac:dyDescent="0.3">
      <c r="A1182" s="21">
        <v>38231</v>
      </c>
      <c r="B1182" s="22">
        <v>6.6748384934704049E-3</v>
      </c>
      <c r="C1182" s="9">
        <f t="shared" si="93"/>
        <v>-2.8125161506529592E-2</v>
      </c>
      <c r="D1182" s="6">
        <f t="shared" si="94"/>
        <v>7.9102470976837394E-4</v>
      </c>
      <c r="E1182" s="6">
        <f t="shared" si="95"/>
        <v>1.1508187562247704E-3</v>
      </c>
      <c r="F1182" s="6">
        <f t="shared" si="91"/>
        <v>0.85627425139577518</v>
      </c>
      <c r="G1182" s="17">
        <v>8.8314416946207817E-3</v>
      </c>
      <c r="H1182" s="9">
        <f t="shared" si="92"/>
        <v>9.2535088015075415E-3</v>
      </c>
      <c r="I1182" s="8"/>
      <c r="J1182" s="11"/>
      <c r="K1182" s="11"/>
      <c r="AC1182" s="15"/>
      <c r="AD1182" s="16"/>
    </row>
    <row r="1183" spans="1:30" hidden="1" outlineLevel="1" x14ac:dyDescent="0.3">
      <c r="A1183" s="21">
        <v>38232</v>
      </c>
      <c r="B1183" s="22">
        <v>1.2363749370684792E-2</v>
      </c>
      <c r="C1183" s="9">
        <f t="shared" si="93"/>
        <v>-2.2436250629315205E-2</v>
      </c>
      <c r="D1183" s="6">
        <f t="shared" si="94"/>
        <v>5.0338534230144692E-4</v>
      </c>
      <c r="E1183" s="6">
        <f t="shared" si="95"/>
        <v>7.9102470976837394E-4</v>
      </c>
      <c r="F1183" s="6">
        <f t="shared" si="91"/>
        <v>0.74559095571685552</v>
      </c>
      <c r="G1183" s="17">
        <v>7.4321118806876902E-3</v>
      </c>
      <c r="H1183" s="9">
        <f t="shared" si="92"/>
        <v>8.6347608867695675E-3</v>
      </c>
      <c r="I1183" s="8"/>
      <c r="J1183" s="11"/>
      <c r="K1183" s="11"/>
      <c r="AC1183" s="15"/>
      <c r="AD1183" s="16"/>
    </row>
    <row r="1184" spans="1:30" hidden="1" outlineLevel="1" x14ac:dyDescent="0.3">
      <c r="A1184" s="21">
        <v>38233</v>
      </c>
      <c r="B1184" s="22">
        <v>-1.5573619639622099E-2</v>
      </c>
      <c r="C1184" s="9">
        <f t="shared" si="93"/>
        <v>-5.03736196396221E-2</v>
      </c>
      <c r="D1184" s="6">
        <f t="shared" si="94"/>
        <v>2.5375015555973214E-3</v>
      </c>
      <c r="E1184" s="6">
        <f t="shared" si="95"/>
        <v>5.0338534230144692E-4</v>
      </c>
      <c r="F1184" s="6">
        <f t="shared" si="91"/>
        <v>0.53046695744318029</v>
      </c>
      <c r="G1184" s="17">
        <v>1.2247349863710545E-2</v>
      </c>
      <c r="H1184" s="9">
        <f t="shared" si="92"/>
        <v>7.2833162600780986E-3</v>
      </c>
      <c r="I1184" s="8"/>
      <c r="J1184" s="11"/>
      <c r="K1184" s="11"/>
      <c r="AC1184" s="15"/>
      <c r="AD1184" s="16"/>
    </row>
    <row r="1185" spans="1:30" hidden="1" outlineLevel="1" x14ac:dyDescent="0.3">
      <c r="A1185" s="21">
        <v>38237</v>
      </c>
      <c r="B1185" s="22">
        <v>7.6046415006702853E-3</v>
      </c>
      <c r="C1185" s="9">
        <f t="shared" si="93"/>
        <v>-2.7195358499329712E-2</v>
      </c>
      <c r="D1185" s="6">
        <f t="shared" si="94"/>
        <v>7.3958752390706486E-4</v>
      </c>
      <c r="E1185" s="6">
        <f t="shared" si="95"/>
        <v>2.5375015555973214E-3</v>
      </c>
      <c r="F1185" s="6">
        <f t="shared" si="91"/>
        <v>1.4262544263017392</v>
      </c>
      <c r="G1185" s="17">
        <v>8.8624604999369364E-3</v>
      </c>
      <c r="H1185" s="9">
        <f t="shared" si="92"/>
        <v>1.1942589444093519E-2</v>
      </c>
      <c r="I1185" s="8"/>
      <c r="J1185" s="11"/>
      <c r="K1185" s="11"/>
      <c r="AC1185" s="15"/>
      <c r="AD1185" s="16"/>
    </row>
    <row r="1186" spans="1:30" hidden="1" outlineLevel="1" x14ac:dyDescent="0.3">
      <c r="A1186" s="21">
        <v>38238</v>
      </c>
      <c r="B1186" s="22">
        <v>-4.2704927345434988E-3</v>
      </c>
      <c r="C1186" s="9">
        <f t="shared" si="93"/>
        <v>-3.9070492734543494E-2</v>
      </c>
      <c r="D1186" s="6">
        <f t="shared" si="94"/>
        <v>1.526503402520016E-3</v>
      </c>
      <c r="E1186" s="6">
        <f t="shared" si="95"/>
        <v>7.3958752390706486E-4</v>
      </c>
      <c r="F1186" s="6">
        <f t="shared" si="91"/>
        <v>0.75077600314325121</v>
      </c>
      <c r="G1186" s="17">
        <v>8.6961350385790399E-3</v>
      </c>
      <c r="H1186" s="9">
        <f t="shared" si="92"/>
        <v>8.6647331357823775E-3</v>
      </c>
      <c r="I1186" s="8"/>
      <c r="J1186" s="11"/>
      <c r="K1186" s="11"/>
      <c r="AC1186" s="15"/>
      <c r="AD1186" s="16"/>
    </row>
    <row r="1187" spans="1:30" hidden="1" outlineLevel="1" x14ac:dyDescent="0.3">
      <c r="A1187" s="21">
        <v>38239</v>
      </c>
      <c r="B1187" s="22">
        <v>1.0219727505475725E-2</v>
      </c>
      <c r="C1187" s="9">
        <f t="shared" si="93"/>
        <v>-2.4580272494524272E-2</v>
      </c>
      <c r="D1187" s="6">
        <f t="shared" si="94"/>
        <v>6.0418979590506645E-4</v>
      </c>
      <c r="E1187" s="6">
        <f t="shared" si="95"/>
        <v>1.526503402520016E-3</v>
      </c>
      <c r="F1187" s="6">
        <f t="shared" si="91"/>
        <v>0.7232121227597067</v>
      </c>
      <c r="G1187" s="17">
        <v>9.6356739321404403E-3</v>
      </c>
      <c r="H1187" s="9">
        <f t="shared" si="92"/>
        <v>8.5041879257205192E-3</v>
      </c>
      <c r="I1187" s="8"/>
      <c r="J1187" s="11"/>
      <c r="K1187" s="11"/>
      <c r="AC1187" s="15"/>
      <c r="AD1187" s="16"/>
    </row>
    <row r="1188" spans="1:30" hidden="1" outlineLevel="1" x14ac:dyDescent="0.3">
      <c r="A1188" s="21">
        <v>38240</v>
      </c>
      <c r="B1188" s="22">
        <v>1.3103426433002829E-2</v>
      </c>
      <c r="C1188" s="9">
        <f t="shared" si="93"/>
        <v>-2.1696573566997168E-2</v>
      </c>
      <c r="D1188" s="6">
        <f t="shared" si="94"/>
        <v>4.7074130454812023E-4</v>
      </c>
      <c r="E1188" s="6">
        <f t="shared" si="95"/>
        <v>6.0418979590506645E-4</v>
      </c>
      <c r="F1188" s="6">
        <f t="shared" si="91"/>
        <v>0.88596111069956052</v>
      </c>
      <c r="G1188" s="17">
        <v>9.18204533035759E-3</v>
      </c>
      <c r="H1188" s="9">
        <f t="shared" si="92"/>
        <v>9.412550720710941E-3</v>
      </c>
      <c r="I1188" s="8"/>
      <c r="J1188" s="11"/>
      <c r="K1188" s="11"/>
      <c r="AC1188" s="15"/>
      <c r="AD1188" s="16"/>
    </row>
    <row r="1189" spans="1:30" hidden="1" outlineLevel="1" x14ac:dyDescent="0.3">
      <c r="A1189" s="21">
        <v>38243</v>
      </c>
      <c r="B1189" s="22">
        <v>8.4474906410682369E-3</v>
      </c>
      <c r="C1189" s="9">
        <f t="shared" si="93"/>
        <v>-2.6352509358931762E-2</v>
      </c>
      <c r="D1189" s="6">
        <f t="shared" si="94"/>
        <v>6.9445474951258617E-4</v>
      </c>
      <c r="E1189" s="6">
        <f t="shared" si="95"/>
        <v>4.7074130454812023E-4</v>
      </c>
      <c r="F1189" s="6">
        <f t="shared" si="91"/>
        <v>0.80526961616003778</v>
      </c>
      <c r="G1189" s="17">
        <v>7.7658463457991192E-3</v>
      </c>
      <c r="H1189" s="9">
        <f t="shared" si="92"/>
        <v>8.9736816087937835E-3</v>
      </c>
      <c r="I1189" s="8"/>
      <c r="J1189" s="11"/>
      <c r="K1189" s="11"/>
      <c r="AC1189" s="15"/>
      <c r="AD1189" s="16"/>
    </row>
    <row r="1190" spans="1:30" hidden="1" outlineLevel="1" x14ac:dyDescent="0.3">
      <c r="A1190" s="21">
        <v>38244</v>
      </c>
      <c r="B1190" s="22">
        <v>2.6243131460191209E-3</v>
      </c>
      <c r="C1190" s="9">
        <f t="shared" si="93"/>
        <v>-3.2175686853980874E-2</v>
      </c>
      <c r="D1190" s="6">
        <f t="shared" si="94"/>
        <v>1.0352748245254376E-3</v>
      </c>
      <c r="E1190" s="6">
        <f t="shared" si="95"/>
        <v>6.9445474951258617E-4</v>
      </c>
      <c r="F1190" s="6">
        <f t="shared" si="91"/>
        <v>0.57841802539016474</v>
      </c>
      <c r="G1190" s="17">
        <v>5.5108025480667426E-3</v>
      </c>
      <c r="H1190" s="9">
        <f t="shared" si="92"/>
        <v>7.605379841863027E-3</v>
      </c>
      <c r="I1190" s="8"/>
      <c r="J1190" s="11"/>
      <c r="K1190" s="11"/>
      <c r="AC1190" s="15"/>
      <c r="AD1190" s="16"/>
    </row>
    <row r="1191" spans="1:30" hidden="1" outlineLevel="1" x14ac:dyDescent="0.3">
      <c r="A1191" s="21">
        <v>38245</v>
      </c>
      <c r="B1191" s="22">
        <v>-9.9058527197409037E-3</v>
      </c>
      <c r="C1191" s="9">
        <f t="shared" si="93"/>
        <v>-4.4705852719740903E-2</v>
      </c>
      <c r="D1191" s="6">
        <f t="shared" si="94"/>
        <v>1.9986132673991651E-3</v>
      </c>
      <c r="E1191" s="6">
        <f t="shared" si="95"/>
        <v>1.0352748245254376E-3</v>
      </c>
      <c r="F1191" s="6">
        <f t="shared" si="91"/>
        <v>0.29544796454520894</v>
      </c>
      <c r="G1191" s="17">
        <v>6.0259080188639529E-3</v>
      </c>
      <c r="H1191" s="9">
        <f t="shared" si="92"/>
        <v>5.4355125291476328E-3</v>
      </c>
      <c r="I1191" s="8"/>
      <c r="J1191" s="11"/>
      <c r="K1191" s="11"/>
      <c r="AC1191" s="15"/>
      <c r="AD1191" s="16"/>
    </row>
    <row r="1192" spans="1:30" hidden="1" outlineLevel="1" x14ac:dyDescent="0.3">
      <c r="A1192" s="21">
        <v>38246</v>
      </c>
      <c r="B1192" s="22">
        <v>3.9782910818242524E-3</v>
      </c>
      <c r="C1192" s="9">
        <f t="shared" si="93"/>
        <v>-3.0821708918175747E-2</v>
      </c>
      <c r="D1192" s="6">
        <f t="shared" si="94"/>
        <v>9.4997774063675436E-4</v>
      </c>
      <c r="E1192" s="6">
        <f t="shared" si="95"/>
        <v>1.9986132673991651E-3</v>
      </c>
      <c r="F1192" s="6">
        <f t="shared" si="91"/>
        <v>0.35166676483113496</v>
      </c>
      <c r="G1192" s="17">
        <v>6.3903544404196721E-3</v>
      </c>
      <c r="H1192" s="9">
        <f t="shared" si="92"/>
        <v>5.9301497858918785E-3</v>
      </c>
      <c r="I1192" s="8"/>
      <c r="J1192" s="11"/>
      <c r="K1192" s="11"/>
      <c r="AC1192" s="15"/>
      <c r="AD1192" s="16"/>
    </row>
    <row r="1193" spans="1:30" hidden="1" outlineLevel="1" x14ac:dyDescent="0.3">
      <c r="A1193" s="21">
        <v>38247</v>
      </c>
      <c r="B1193" s="22">
        <v>3.1514142593128398E-3</v>
      </c>
      <c r="C1193" s="9">
        <f t="shared" si="93"/>
        <v>-3.1648585740687157E-2</v>
      </c>
      <c r="D1193" s="6">
        <f t="shared" si="94"/>
        <v>1.0016329793856265E-3</v>
      </c>
      <c r="E1193" s="6">
        <f t="shared" si="95"/>
        <v>9.4997774063675436E-4</v>
      </c>
      <c r="F1193" s="6">
        <f t="shared" si="91"/>
        <v>0.39438417443562979</v>
      </c>
      <c r="G1193" s="17">
        <v>6.0299669461532377E-3</v>
      </c>
      <c r="H1193" s="9">
        <f t="shared" si="92"/>
        <v>6.2800013888185549E-3</v>
      </c>
      <c r="I1193" s="8"/>
      <c r="J1193" s="11"/>
      <c r="K1193" s="11"/>
      <c r="AC1193" s="15"/>
      <c r="AD1193" s="16"/>
    </row>
    <row r="1194" spans="1:30" hidden="1" outlineLevel="1" x14ac:dyDescent="0.3">
      <c r="A1194" s="21">
        <v>38250</v>
      </c>
      <c r="B1194" s="22">
        <v>-1.0581116381800735E-3</v>
      </c>
      <c r="C1194" s="9">
        <f t="shared" si="93"/>
        <v>-3.5858111638180069E-2</v>
      </c>
      <c r="D1194" s="6">
        <f t="shared" si="94"/>
        <v>1.285804170256185E-3</v>
      </c>
      <c r="E1194" s="6">
        <f t="shared" si="95"/>
        <v>1.0016329793856265E-3</v>
      </c>
      <c r="F1194" s="6">
        <f t="shared" si="91"/>
        <v>0.35207844224726276</v>
      </c>
      <c r="G1194" s="17">
        <v>8.8232543458265696E-3</v>
      </c>
      <c r="H1194" s="9">
        <f t="shared" si="92"/>
        <v>5.9336198247550605E-3</v>
      </c>
      <c r="I1194" s="8"/>
      <c r="J1194" s="11"/>
      <c r="K1194" s="11"/>
      <c r="AC1194" s="15"/>
      <c r="AD1194" s="16"/>
    </row>
    <row r="1195" spans="1:30" hidden="1" outlineLevel="1" x14ac:dyDescent="0.3">
      <c r="A1195" s="21">
        <v>38251</v>
      </c>
      <c r="B1195" s="22">
        <v>6.8473767164979821E-3</v>
      </c>
      <c r="C1195" s="9">
        <f t="shared" si="93"/>
        <v>-2.7952623283502016E-2</v>
      </c>
      <c r="D1195" s="6">
        <f t="shared" si="94"/>
        <v>7.8134914842937901E-4</v>
      </c>
      <c r="E1195" s="6">
        <f t="shared" si="95"/>
        <v>1.285804170256185E-3</v>
      </c>
      <c r="F1195" s="6">
        <f t="shared" si="91"/>
        <v>0.74424994867052885</v>
      </c>
      <c r="G1195" s="17">
        <v>5.7860434375723692E-3</v>
      </c>
      <c r="H1195" s="9">
        <f t="shared" si="92"/>
        <v>8.6269922259761475E-3</v>
      </c>
      <c r="I1195" s="8"/>
      <c r="J1195" s="11"/>
      <c r="K1195" s="11"/>
      <c r="AC1195" s="15"/>
      <c r="AD1195" s="16"/>
    </row>
    <row r="1196" spans="1:30" hidden="1" outlineLevel="1" x14ac:dyDescent="0.3">
      <c r="A1196" s="21">
        <v>38252</v>
      </c>
      <c r="B1196" s="22">
        <v>-1.8635221459142894E-2</v>
      </c>
      <c r="C1196" s="9">
        <f t="shared" si="93"/>
        <v>-5.3435221459142895E-2</v>
      </c>
      <c r="D1196" s="6">
        <f t="shared" si="94"/>
        <v>2.8553228923876455E-3</v>
      </c>
      <c r="E1196" s="6">
        <f t="shared" si="95"/>
        <v>7.8134914842937901E-4</v>
      </c>
      <c r="F1196" s="6">
        <f t="shared" si="91"/>
        <v>0.32482462775482479</v>
      </c>
      <c r="G1196" s="17">
        <v>7.8817916341802977E-3</v>
      </c>
      <c r="H1196" s="9">
        <f t="shared" si="92"/>
        <v>5.6993388016051893E-3</v>
      </c>
      <c r="I1196" s="8"/>
      <c r="J1196" s="11"/>
      <c r="K1196" s="11"/>
      <c r="AC1196" s="15"/>
      <c r="AD1196" s="16"/>
    </row>
    <row r="1197" spans="1:30" hidden="1" outlineLevel="1" x14ac:dyDescent="0.3">
      <c r="A1197" s="21">
        <v>38253</v>
      </c>
      <c r="B1197" s="22">
        <v>3.8179536251613824E-4</v>
      </c>
      <c r="C1197" s="9">
        <f t="shared" si="93"/>
        <v>-3.4418204637483858E-2</v>
      </c>
      <c r="D1197" s="6">
        <f t="shared" si="94"/>
        <v>1.1846128104677153E-3</v>
      </c>
      <c r="E1197" s="6">
        <f t="shared" si="95"/>
        <v>2.8553228923876455E-3</v>
      </c>
      <c r="F1197" s="6">
        <f t="shared" si="91"/>
        <v>0.59567670874203738</v>
      </c>
      <c r="G1197" s="17">
        <v>4.2823158199538315E-3</v>
      </c>
      <c r="H1197" s="9">
        <f t="shared" si="92"/>
        <v>7.7180095150371341E-3</v>
      </c>
      <c r="I1197" s="8"/>
      <c r="J1197" s="11"/>
      <c r="K1197" s="11"/>
      <c r="AC1197" s="15"/>
      <c r="AD1197" s="16"/>
    </row>
    <row r="1198" spans="1:30" hidden="1" outlineLevel="1" x14ac:dyDescent="0.3">
      <c r="A1198" s="21">
        <v>38254</v>
      </c>
      <c r="B1198" s="22">
        <v>-3.6910500089814644E-3</v>
      </c>
      <c r="C1198" s="9">
        <f t="shared" si="93"/>
        <v>-3.849105000898146E-2</v>
      </c>
      <c r="D1198" s="6">
        <f t="shared" si="94"/>
        <v>1.4815609307939116E-3</v>
      </c>
      <c r="E1198" s="6">
        <f t="shared" si="95"/>
        <v>1.1846128104677153E-3</v>
      </c>
      <c r="F1198" s="6">
        <f t="shared" si="91"/>
        <v>0.18174125369916128</v>
      </c>
      <c r="G1198" s="17">
        <v>6.4737134541971919E-3</v>
      </c>
      <c r="H1198" s="9">
        <f t="shared" si="92"/>
        <v>4.2631121695207745E-3</v>
      </c>
      <c r="I1198" s="8"/>
      <c r="J1198" s="11"/>
      <c r="K1198" s="11"/>
      <c r="AC1198" s="15"/>
      <c r="AD1198" s="16"/>
    </row>
    <row r="1199" spans="1:30" hidden="1" outlineLevel="1" x14ac:dyDescent="0.3">
      <c r="A1199" s="21">
        <v>38257</v>
      </c>
      <c r="B1199" s="22">
        <v>-1.0483160305523053E-2</v>
      </c>
      <c r="C1199" s="9">
        <f t="shared" si="93"/>
        <v>-4.5283160305523054E-2</v>
      </c>
      <c r="D1199" s="6">
        <f t="shared" si="94"/>
        <v>2.0505646072556988E-3</v>
      </c>
      <c r="E1199" s="6">
        <f t="shared" si="95"/>
        <v>1.4815609307939116E-3</v>
      </c>
      <c r="F1199" s="6">
        <f t="shared" si="91"/>
        <v>0.40454700517190245</v>
      </c>
      <c r="G1199" s="17">
        <v>5.5064563453394895E-3</v>
      </c>
      <c r="H1199" s="9">
        <f t="shared" si="92"/>
        <v>6.3604009714160513E-3</v>
      </c>
      <c r="I1199" s="8"/>
      <c r="J1199" s="11"/>
      <c r="K1199" s="11"/>
      <c r="AC1199" s="15"/>
      <c r="AD1199" s="16"/>
    </row>
    <row r="1200" spans="1:30" hidden="1" outlineLevel="1" x14ac:dyDescent="0.3">
      <c r="A1200" s="21">
        <v>38258</v>
      </c>
      <c r="B1200" s="22">
        <v>5.3569349819058811E-3</v>
      </c>
      <c r="C1200" s="9">
        <f t="shared" si="93"/>
        <v>-2.9443065018094117E-2</v>
      </c>
      <c r="D1200" s="6">
        <f t="shared" si="94"/>
        <v>8.6689407765971752E-4</v>
      </c>
      <c r="E1200" s="6">
        <f t="shared" si="95"/>
        <v>2.0505646072556988E-3</v>
      </c>
      <c r="F1200" s="6">
        <f t="shared" si="91"/>
        <v>0.29504715193351033</v>
      </c>
      <c r="G1200" s="17">
        <v>8.6914471143003848E-3</v>
      </c>
      <c r="H1200" s="9">
        <f t="shared" si="92"/>
        <v>5.4318242969881702E-3</v>
      </c>
      <c r="I1200" s="8"/>
      <c r="J1200" s="11"/>
      <c r="K1200" s="11"/>
      <c r="AC1200" s="15"/>
      <c r="AD1200" s="16"/>
    </row>
    <row r="1201" spans="1:30" hidden="1" outlineLevel="1" x14ac:dyDescent="0.3">
      <c r="A1201" s="21">
        <v>38259</v>
      </c>
      <c r="B1201" s="22">
        <v>1.2790377216269218E-2</v>
      </c>
      <c r="C1201" s="9">
        <f t="shared" si="93"/>
        <v>-2.2009622783730781E-2</v>
      </c>
      <c r="D1201" s="6">
        <f t="shared" si="94"/>
        <v>4.8442349508212113E-4</v>
      </c>
      <c r="E1201" s="6">
        <f t="shared" si="95"/>
        <v>8.6689407765971752E-4</v>
      </c>
      <c r="F1201" s="6">
        <f t="shared" si="91"/>
        <v>0.7224080343932725</v>
      </c>
      <c r="G1201" s="17">
        <v>5.1946511845883036E-3</v>
      </c>
      <c r="H1201" s="9">
        <f t="shared" si="92"/>
        <v>8.4994590086267998E-3</v>
      </c>
      <c r="I1201" s="8"/>
      <c r="J1201" s="11"/>
      <c r="K1201" s="11"/>
      <c r="AC1201" s="15"/>
      <c r="AD1201" s="16"/>
    </row>
    <row r="1202" spans="1:30" hidden="1" outlineLevel="1" x14ac:dyDescent="0.3">
      <c r="A1202" s="21">
        <v>38260</v>
      </c>
      <c r="B1202" s="22">
        <v>1.5300413375539626E-3</v>
      </c>
      <c r="C1202" s="9">
        <f t="shared" si="93"/>
        <v>-3.3269958662446038E-2</v>
      </c>
      <c r="D1202" s="6">
        <f t="shared" si="94"/>
        <v>1.1068901494008681E-3</v>
      </c>
      <c r="E1202" s="6">
        <f t="shared" si="95"/>
        <v>4.8442349508212113E-4</v>
      </c>
      <c r="F1202" s="6">
        <f t="shared" si="91"/>
        <v>0.26342916318430543</v>
      </c>
      <c r="G1202" s="17">
        <v>4.9376438444034016E-3</v>
      </c>
      <c r="H1202" s="9">
        <f t="shared" si="92"/>
        <v>5.132535077174879E-3</v>
      </c>
      <c r="I1202" s="8"/>
      <c r="J1202" s="11"/>
      <c r="K1202" s="11"/>
      <c r="AC1202" s="15"/>
      <c r="AD1202" s="16"/>
    </row>
    <row r="1203" spans="1:30" hidden="1" outlineLevel="1" x14ac:dyDescent="0.3">
      <c r="A1203" s="21">
        <v>38261</v>
      </c>
      <c r="B1203" s="22">
        <v>2.3632000361599414E-2</v>
      </c>
      <c r="C1203" s="9">
        <f t="shared" si="93"/>
        <v>-1.1167999638400584E-2</v>
      </c>
      <c r="D1203" s="6">
        <f t="shared" si="94"/>
        <v>1.2472421592331557E-4</v>
      </c>
      <c r="E1203" s="6">
        <f t="shared" si="95"/>
        <v>1.1068901494008681E-3</v>
      </c>
      <c r="F1203" s="6">
        <f t="shared" si="91"/>
        <v>0.2388471996890397</v>
      </c>
      <c r="G1203" s="17">
        <v>9.7320488064439013E-3</v>
      </c>
      <c r="H1203" s="9">
        <f t="shared" si="92"/>
        <v>4.8871996039556199E-3</v>
      </c>
      <c r="I1203" s="8"/>
      <c r="J1203" s="11"/>
      <c r="K1203" s="11"/>
      <c r="AC1203" s="15"/>
      <c r="AD1203" s="16"/>
    </row>
    <row r="1204" spans="1:30" hidden="1" outlineLevel="1" x14ac:dyDescent="0.3">
      <c r="A1204" s="21">
        <v>38264</v>
      </c>
      <c r="B1204" s="22">
        <v>5.2380714980085315E-3</v>
      </c>
      <c r="C1204" s="9">
        <f t="shared" si="93"/>
        <v>-2.9561928501991467E-2</v>
      </c>
      <c r="D1204" s="6">
        <f t="shared" si="94"/>
        <v>8.7390761675685549E-4</v>
      </c>
      <c r="E1204" s="6">
        <f t="shared" si="95"/>
        <v>1.2472421592331557E-4</v>
      </c>
      <c r="F1204" s="6">
        <f t="shared" si="91"/>
        <v>0.90357940050896246</v>
      </c>
      <c r="G1204" s="17">
        <v>8.7207146944130853E-3</v>
      </c>
      <c r="H1204" s="9">
        <f t="shared" si="92"/>
        <v>9.5056793576732985E-3</v>
      </c>
      <c r="I1204" s="8"/>
      <c r="J1204" s="11"/>
      <c r="K1204" s="11"/>
      <c r="AC1204" s="15"/>
      <c r="AD1204" s="16"/>
    </row>
    <row r="1205" spans="1:30" hidden="1" outlineLevel="1" x14ac:dyDescent="0.3">
      <c r="A1205" s="21">
        <v>38265</v>
      </c>
      <c r="B1205" s="22">
        <v>1.5865176779359812E-3</v>
      </c>
      <c r="C1205" s="9">
        <f t="shared" si="93"/>
        <v>-3.3213482322064017E-2</v>
      </c>
      <c r="D1205" s="6">
        <f t="shared" si="94"/>
        <v>1.1031354079580589E-3</v>
      </c>
      <c r="E1205" s="6">
        <f t="shared" si="95"/>
        <v>8.7390761675685549E-4</v>
      </c>
      <c r="F1205" s="6">
        <f t="shared" si="91"/>
        <v>0.72722524320179671</v>
      </c>
      <c r="G1205" s="17">
        <v>4.6585672666540484E-3</v>
      </c>
      <c r="H1205" s="9">
        <f t="shared" si="92"/>
        <v>8.5277502496367511E-3</v>
      </c>
      <c r="I1205" s="8"/>
      <c r="J1205" s="11"/>
      <c r="K1205" s="11"/>
      <c r="AC1205" s="15"/>
      <c r="AD1205" s="16"/>
    </row>
    <row r="1206" spans="1:30" hidden="1" outlineLevel="1" x14ac:dyDescent="0.3">
      <c r="A1206" s="21">
        <v>38266</v>
      </c>
      <c r="B1206" s="22">
        <v>7.9103484052059272E-3</v>
      </c>
      <c r="C1206" s="9">
        <f t="shared" si="93"/>
        <v>-2.6889651594794069E-2</v>
      </c>
      <c r="D1206" s="6">
        <f t="shared" si="94"/>
        <v>7.2305336288941121E-4</v>
      </c>
      <c r="E1206" s="6">
        <f t="shared" si="95"/>
        <v>1.1031354079580589E-3</v>
      </c>
      <c r="F1206" s="6">
        <f t="shared" si="91"/>
        <v>0.21353381724530016</v>
      </c>
      <c r="G1206" s="17">
        <v>6.8734858923862581E-3</v>
      </c>
      <c r="H1206" s="9">
        <f t="shared" si="92"/>
        <v>4.6209719458713463E-3</v>
      </c>
      <c r="I1206" s="8"/>
      <c r="J1206" s="11"/>
      <c r="K1206" s="11"/>
      <c r="AC1206" s="15"/>
      <c r="AD1206" s="16"/>
    </row>
    <row r="1207" spans="1:30" hidden="1" outlineLevel="1" x14ac:dyDescent="0.3">
      <c r="A1207" s="21">
        <v>38267</v>
      </c>
      <c r="B1207" s="22">
        <v>-1.1486143545178983E-2</v>
      </c>
      <c r="C1207" s="9">
        <f t="shared" si="93"/>
        <v>-4.628614354517898E-2</v>
      </c>
      <c r="D1207" s="6">
        <f t="shared" si="94"/>
        <v>2.1424070842849139E-3</v>
      </c>
      <c r="E1207" s="6">
        <f t="shared" si="95"/>
        <v>7.2305336288941121E-4</v>
      </c>
      <c r="F1207" s="6">
        <f t="shared" si="91"/>
        <v>0.45494270389440417</v>
      </c>
      <c r="G1207" s="17">
        <v>5.7409780693905219E-3</v>
      </c>
      <c r="H1207" s="9">
        <f t="shared" si="92"/>
        <v>6.744944061253616E-3</v>
      </c>
      <c r="I1207" s="8"/>
      <c r="J1207" s="11"/>
      <c r="K1207" s="11"/>
      <c r="AC1207" s="15"/>
      <c r="AD1207" s="16"/>
    </row>
    <row r="1208" spans="1:30" hidden="1" outlineLevel="1" x14ac:dyDescent="0.3">
      <c r="A1208" s="21">
        <v>38268</v>
      </c>
      <c r="B1208" s="22">
        <v>-1.4760574414870463E-2</v>
      </c>
      <c r="C1208" s="9">
        <f t="shared" si="93"/>
        <v>-4.9560574414870461E-2</v>
      </c>
      <c r="D1208" s="6">
        <f t="shared" si="94"/>
        <v>2.4562505363319126E-3</v>
      </c>
      <c r="E1208" s="6">
        <f t="shared" si="95"/>
        <v>2.1424070842849139E-3</v>
      </c>
      <c r="F1208" s="6">
        <f t="shared" si="91"/>
        <v>0.31998401629564166</v>
      </c>
      <c r="G1208" s="17">
        <v>1.0137212682083899E-2</v>
      </c>
      <c r="H1208" s="9">
        <f t="shared" si="92"/>
        <v>5.6567129704064145E-3</v>
      </c>
      <c r="I1208" s="8"/>
      <c r="J1208" s="11"/>
      <c r="K1208" s="11"/>
      <c r="AC1208" s="15"/>
      <c r="AD1208" s="16"/>
    </row>
    <row r="1209" spans="1:30" hidden="1" outlineLevel="1" x14ac:dyDescent="0.3">
      <c r="A1209" s="21">
        <v>38271</v>
      </c>
      <c r="B1209" s="22">
        <v>4.567768791484344E-3</v>
      </c>
      <c r="C1209" s="9">
        <f t="shared" si="93"/>
        <v>-3.0232231208515654E-2</v>
      </c>
      <c r="D1209" s="6">
        <f t="shared" si="94"/>
        <v>9.1398780384514789E-4</v>
      </c>
      <c r="E1209" s="6">
        <f t="shared" si="95"/>
        <v>2.4562505363319126E-3</v>
      </c>
      <c r="F1209" s="6">
        <f t="shared" si="91"/>
        <v>0.97978981002831178</v>
      </c>
      <c r="G1209" s="17">
        <v>3.9433495146382882E-3</v>
      </c>
      <c r="H1209" s="9">
        <f t="shared" si="92"/>
        <v>9.8984332600079283E-3</v>
      </c>
      <c r="I1209" s="8"/>
      <c r="J1209" s="11"/>
      <c r="K1209" s="11"/>
      <c r="AC1209" s="15"/>
      <c r="AD1209" s="16"/>
    </row>
    <row r="1210" spans="1:30" hidden="1" outlineLevel="1" x14ac:dyDescent="0.3">
      <c r="A1210" s="21">
        <v>38272</v>
      </c>
      <c r="B1210" s="22">
        <v>-1.8630160945446205E-3</v>
      </c>
      <c r="C1210" s="9">
        <f t="shared" si="93"/>
        <v>-3.6663016094544615E-2</v>
      </c>
      <c r="D1210" s="6">
        <f t="shared" si="94"/>
        <v>1.3441767491488375E-3</v>
      </c>
      <c r="E1210" s="6">
        <f t="shared" si="95"/>
        <v>9.1398780384514789E-4</v>
      </c>
      <c r="F1210" s="6">
        <f t="shared" si="91"/>
        <v>0.1553731643677366</v>
      </c>
      <c r="G1210" s="17">
        <v>1.1486383945468468E-2</v>
      </c>
      <c r="H1210" s="9">
        <f t="shared" si="92"/>
        <v>3.9417402802282217E-3</v>
      </c>
      <c r="I1210" s="8"/>
      <c r="J1210" s="11"/>
      <c r="K1210" s="11"/>
      <c r="AC1210" s="15"/>
      <c r="AD1210" s="16"/>
    </row>
    <row r="1211" spans="1:30" hidden="1" outlineLevel="1" x14ac:dyDescent="0.3">
      <c r="A1211" s="21">
        <v>38273</v>
      </c>
      <c r="B1211" s="22">
        <v>-2.4130934870866733E-3</v>
      </c>
      <c r="C1211" s="9">
        <f t="shared" si="93"/>
        <v>-3.7213093487086672E-2</v>
      </c>
      <c r="D1211" s="6">
        <f t="shared" si="94"/>
        <v>1.3848143268786525E-3</v>
      </c>
      <c r="E1211" s="6">
        <f t="shared" si="95"/>
        <v>1.3441767491488375E-3</v>
      </c>
      <c r="F1211" s="6">
        <f t="shared" si="91"/>
        <v>1.2554851295951561</v>
      </c>
      <c r="G1211" s="17">
        <v>1.376925397093973E-2</v>
      </c>
      <c r="H1211" s="9">
        <f t="shared" si="92"/>
        <v>1.12048432813456E-2</v>
      </c>
      <c r="I1211" s="8"/>
      <c r="J1211" s="11"/>
      <c r="K1211" s="11"/>
      <c r="AC1211" s="15"/>
      <c r="AD1211" s="16"/>
    </row>
    <row r="1212" spans="1:30" hidden="1" outlineLevel="1" x14ac:dyDescent="0.3">
      <c r="A1212" s="21">
        <v>38274</v>
      </c>
      <c r="B1212" s="22">
        <v>-9.1590966248712713E-3</v>
      </c>
      <c r="C1212" s="9">
        <f t="shared" si="93"/>
        <v>-4.3959096624871269E-2</v>
      </c>
      <c r="D1212" s="6">
        <f t="shared" si="94"/>
        <v>1.9324021760747686E-3</v>
      </c>
      <c r="E1212" s="6">
        <f t="shared" si="95"/>
        <v>1.3848143268786525E-3</v>
      </c>
      <c r="F1212" s="6">
        <f t="shared" si="91"/>
        <v>1.8004454641989667</v>
      </c>
      <c r="G1212" s="17">
        <v>5.3065088185176275E-3</v>
      </c>
      <c r="H1212" s="9">
        <f t="shared" si="92"/>
        <v>1.3418067909348822E-2</v>
      </c>
      <c r="I1212" s="8"/>
      <c r="J1212" s="11"/>
      <c r="K1212" s="11"/>
      <c r="AC1212" s="15"/>
      <c r="AD1212" s="16"/>
    </row>
    <row r="1213" spans="1:30" hidden="1" outlineLevel="1" x14ac:dyDescent="0.3">
      <c r="A1213" s="21">
        <v>38275</v>
      </c>
      <c r="B1213" s="22">
        <v>4.4461659107604334E-3</v>
      </c>
      <c r="C1213" s="9">
        <f t="shared" si="93"/>
        <v>-3.0353834089239563E-2</v>
      </c>
      <c r="D1213" s="6">
        <f t="shared" si="94"/>
        <v>9.2135524391708174E-4</v>
      </c>
      <c r="E1213" s="6">
        <f t="shared" si="95"/>
        <v>1.9324021760747686E-3</v>
      </c>
      <c r="F1213" s="6">
        <f t="shared" si="91"/>
        <v>0.2746056592801624</v>
      </c>
      <c r="G1213" s="17">
        <v>8.8327052884385211E-3</v>
      </c>
      <c r="H1213" s="9">
        <f t="shared" si="92"/>
        <v>5.2402830007563751E-3</v>
      </c>
      <c r="I1213" s="8"/>
      <c r="J1213" s="11"/>
      <c r="K1213" s="11"/>
      <c r="AC1213" s="15"/>
      <c r="AD1213" s="16"/>
    </row>
    <row r="1214" spans="1:30" hidden="1" outlineLevel="1" x14ac:dyDescent="0.3">
      <c r="A1214" s="21">
        <v>38278</v>
      </c>
      <c r="B1214" s="22">
        <v>1.3004283761933473E-2</v>
      </c>
      <c r="C1214" s="9">
        <f t="shared" si="93"/>
        <v>-2.1795716238066525E-2</v>
      </c>
      <c r="D1214" s="6">
        <f t="shared" si="94"/>
        <v>4.7505324633031679E-4</v>
      </c>
      <c r="E1214" s="6">
        <f t="shared" si="95"/>
        <v>9.2135524391708174E-4</v>
      </c>
      <c r="F1214" s="6">
        <f t="shared" si="91"/>
        <v>0.74580857411513746</v>
      </c>
      <c r="G1214" s="17">
        <v>8.2668326784424394E-3</v>
      </c>
      <c r="H1214" s="9">
        <f t="shared" si="92"/>
        <v>8.6360209246801704E-3</v>
      </c>
      <c r="I1214" s="8"/>
      <c r="J1214" s="11"/>
      <c r="K1214" s="11"/>
      <c r="AC1214" s="15"/>
      <c r="AD1214" s="16"/>
    </row>
    <row r="1215" spans="1:30" hidden="1" outlineLevel="1" x14ac:dyDescent="0.3">
      <c r="A1215" s="21">
        <v>38279</v>
      </c>
      <c r="B1215" s="22">
        <v>-7.0580820453801495E-3</v>
      </c>
      <c r="C1215" s="9">
        <f t="shared" si="93"/>
        <v>-4.1858082045380149E-2</v>
      </c>
      <c r="D1215" s="6">
        <f t="shared" si="94"/>
        <v>1.752099032517776E-3</v>
      </c>
      <c r="E1215" s="6">
        <f t="shared" si="95"/>
        <v>4.7505324633031679E-4</v>
      </c>
      <c r="F1215" s="6">
        <f t="shared" si="91"/>
        <v>0.65432674670091751</v>
      </c>
      <c r="G1215" s="17">
        <v>9.6553755979134886E-3</v>
      </c>
      <c r="H1215" s="9">
        <f t="shared" si="92"/>
        <v>8.0890465859761104E-3</v>
      </c>
      <c r="I1215" s="8"/>
      <c r="J1215" s="11"/>
      <c r="K1215" s="11"/>
      <c r="AC1215" s="15"/>
      <c r="AD1215" s="16"/>
    </row>
    <row r="1216" spans="1:30" hidden="1" outlineLevel="1" x14ac:dyDescent="0.3">
      <c r="A1216" s="21">
        <v>38280</v>
      </c>
      <c r="B1216" s="22">
        <v>5.2231891612408311E-3</v>
      </c>
      <c r="C1216" s="9">
        <f t="shared" si="93"/>
        <v>-2.9576810838759168E-2</v>
      </c>
      <c r="D1216" s="6">
        <f t="shared" si="94"/>
        <v>8.7478773939174187E-4</v>
      </c>
      <c r="E1216" s="6">
        <f t="shared" si="95"/>
        <v>1.752099032517776E-3</v>
      </c>
      <c r="F1216" s="6">
        <f t="shared" si="91"/>
        <v>0.88961203610913375</v>
      </c>
      <c r="G1216" s="17">
        <v>7.7828402179767288E-3</v>
      </c>
      <c r="H1216" s="9">
        <f t="shared" si="92"/>
        <v>9.4319247034162328E-3</v>
      </c>
      <c r="I1216" s="8"/>
      <c r="J1216" s="11"/>
      <c r="K1216" s="11"/>
      <c r="AC1216" s="15"/>
      <c r="AD1216" s="16"/>
    </row>
    <row r="1217" spans="1:30" hidden="1" outlineLevel="1" x14ac:dyDescent="0.3">
      <c r="A1217" s="21">
        <v>38281</v>
      </c>
      <c r="B1217" s="22">
        <v>1.0626394300642942E-2</v>
      </c>
      <c r="C1217" s="9">
        <f t="shared" si="93"/>
        <v>-2.4173605699357056E-2</v>
      </c>
      <c r="D1217" s="6">
        <f t="shared" si="94"/>
        <v>5.8436321250798795E-4</v>
      </c>
      <c r="E1217" s="6">
        <f t="shared" si="95"/>
        <v>8.7478773939174187E-4</v>
      </c>
      <c r="F1217" s="6">
        <f t="shared" si="91"/>
        <v>0.58092474694178087</v>
      </c>
      <c r="G1217" s="17">
        <v>8.3021587791478977E-3</v>
      </c>
      <c r="H1217" s="9">
        <f t="shared" si="92"/>
        <v>7.6218419489109124E-3</v>
      </c>
      <c r="I1217" s="8"/>
      <c r="J1217" s="11"/>
      <c r="K1217" s="11"/>
      <c r="AC1217" s="15"/>
      <c r="AD1217" s="16"/>
    </row>
    <row r="1218" spans="1:30" hidden="1" outlineLevel="1" x14ac:dyDescent="0.3">
      <c r="A1218" s="21">
        <v>38282</v>
      </c>
      <c r="B1218" s="22">
        <v>-1.9893324673988324E-2</v>
      </c>
      <c r="C1218" s="9">
        <f t="shared" si="93"/>
        <v>-5.4693324673988325E-2</v>
      </c>
      <c r="D1218" s="6">
        <f t="shared" si="94"/>
        <v>2.9913597638943001E-3</v>
      </c>
      <c r="E1218" s="6">
        <f t="shared" si="95"/>
        <v>5.8436321250798795E-4</v>
      </c>
      <c r="F1218" s="6">
        <f t="shared" si="91"/>
        <v>0.65986474592965105</v>
      </c>
      <c r="G1218" s="17">
        <v>7.8938037639193891E-3</v>
      </c>
      <c r="H1218" s="9">
        <f t="shared" si="92"/>
        <v>8.1232059307249568E-3</v>
      </c>
      <c r="I1218" s="8"/>
      <c r="J1218" s="11"/>
      <c r="K1218" s="11"/>
      <c r="AC1218" s="15"/>
      <c r="AD1218" s="16"/>
    </row>
    <row r="1219" spans="1:30" hidden="1" outlineLevel="1" x14ac:dyDescent="0.3">
      <c r="A1219" s="21">
        <v>38285</v>
      </c>
      <c r="B1219" s="22">
        <v>-5.745227963988021E-4</v>
      </c>
      <c r="C1219" s="9">
        <f t="shared" si="93"/>
        <v>-3.53745227963988E-2</v>
      </c>
      <c r="D1219" s="6">
        <f t="shared" si="94"/>
        <v>1.2513568630729383E-3</v>
      </c>
      <c r="E1219" s="6">
        <f t="shared" si="95"/>
        <v>2.9913597638943001E-3</v>
      </c>
      <c r="F1219" s="6">
        <f t="shared" si="91"/>
        <v>0.59747478643156693</v>
      </c>
      <c r="G1219" s="17">
        <v>5.4455906866916377E-3</v>
      </c>
      <c r="H1219" s="9">
        <f t="shared" si="92"/>
        <v>7.7296493221333581E-3</v>
      </c>
      <c r="I1219" s="8"/>
      <c r="J1219" s="11"/>
      <c r="K1219" s="11"/>
      <c r="AC1219" s="15"/>
      <c r="AD1219" s="16"/>
    </row>
    <row r="1220" spans="1:30" hidden="1" outlineLevel="1" x14ac:dyDescent="0.3">
      <c r="A1220" s="21">
        <v>38286</v>
      </c>
      <c r="B1220" s="22">
        <v>7.6766716906206504E-3</v>
      </c>
      <c r="C1220" s="9">
        <f t="shared" si="93"/>
        <v>-2.7123328309379347E-2</v>
      </c>
      <c r="D1220" s="6">
        <f t="shared" si="94"/>
        <v>7.3567493857837915E-4</v>
      </c>
      <c r="E1220" s="6">
        <f t="shared" si="95"/>
        <v>1.2513568630729383E-3</v>
      </c>
      <c r="F1220" s="6">
        <f t="shared" si="91"/>
        <v>0.28870565552585725</v>
      </c>
      <c r="G1220" s="17">
        <v>7.7598650836363586E-3</v>
      </c>
      <c r="H1220" s="9">
        <f t="shared" si="92"/>
        <v>5.373133680878015E-3</v>
      </c>
      <c r="I1220" s="8"/>
      <c r="J1220" s="11"/>
      <c r="K1220" s="11"/>
      <c r="AC1220" s="15"/>
      <c r="AD1220" s="16"/>
    </row>
    <row r="1221" spans="1:30" hidden="1" outlineLevel="1" x14ac:dyDescent="0.3">
      <c r="A1221" s="21">
        <v>38287</v>
      </c>
      <c r="B1221" s="22">
        <v>2.1135578084682895E-2</v>
      </c>
      <c r="C1221" s="9">
        <f t="shared" si="93"/>
        <v>-1.3664421915317103E-2</v>
      </c>
      <c r="D1221" s="6">
        <f t="shared" si="94"/>
        <v>1.8671642627979832E-4</v>
      </c>
      <c r="E1221" s="6">
        <f t="shared" si="95"/>
        <v>7.3567493857837915E-4</v>
      </c>
      <c r="F1221" s="6">
        <f t="shared" si="91"/>
        <v>0.5775423832325558</v>
      </c>
      <c r="G1221" s="17">
        <v>9.8702222669509402E-3</v>
      </c>
      <c r="H1221" s="9">
        <f t="shared" si="92"/>
        <v>7.5996209328660323E-3</v>
      </c>
      <c r="I1221" s="8"/>
      <c r="J1221" s="11"/>
      <c r="K1221" s="11"/>
      <c r="AC1221" s="15"/>
      <c r="AD1221" s="16"/>
    </row>
    <row r="1222" spans="1:30" hidden="1" outlineLevel="1" x14ac:dyDescent="0.3">
      <c r="A1222" s="21">
        <v>38288</v>
      </c>
      <c r="B1222" s="22">
        <v>2.9145451405840537E-3</v>
      </c>
      <c r="C1222" s="9">
        <f t="shared" si="93"/>
        <v>-3.1885454859415942E-2</v>
      </c>
      <c r="D1222" s="6">
        <f t="shared" si="94"/>
        <v>1.0166822315918517E-3</v>
      </c>
      <c r="E1222" s="6">
        <f t="shared" si="95"/>
        <v>1.8671642627979832E-4</v>
      </c>
      <c r="F1222" s="6">
        <f t="shared" si="91"/>
        <v>0.92918343292362204</v>
      </c>
      <c r="G1222" s="17">
        <v>6.9200997490606051E-3</v>
      </c>
      <c r="H1222" s="9">
        <f t="shared" si="92"/>
        <v>9.639416128187547E-3</v>
      </c>
      <c r="I1222" s="8"/>
      <c r="J1222" s="11"/>
      <c r="K1222" s="11"/>
      <c r="AC1222" s="15"/>
      <c r="AD1222" s="16"/>
    </row>
    <row r="1223" spans="1:30" hidden="1" outlineLevel="1" x14ac:dyDescent="0.3">
      <c r="A1223" s="21">
        <v>38289</v>
      </c>
      <c r="B1223" s="22">
        <v>-3.7967667378811738E-4</v>
      </c>
      <c r="C1223" s="9">
        <f t="shared" si="93"/>
        <v>-3.5179676673788116E-2</v>
      </c>
      <c r="D1223" s="6">
        <f t="shared" si="94"/>
        <v>1.2376096508722716E-3</v>
      </c>
      <c r="E1223" s="6">
        <f t="shared" si="95"/>
        <v>1.0166822315918517E-3</v>
      </c>
      <c r="F1223" s="6">
        <f t="shared" si="91"/>
        <v>0.46103505242904985</v>
      </c>
      <c r="G1223" s="17">
        <v>6.7857784755112468E-3</v>
      </c>
      <c r="H1223" s="9">
        <f t="shared" si="92"/>
        <v>6.7899562033127267E-3</v>
      </c>
      <c r="I1223" s="8"/>
      <c r="J1223" s="11"/>
      <c r="K1223" s="11"/>
      <c r="AC1223" s="15"/>
      <c r="AD1223" s="16"/>
    </row>
    <row r="1224" spans="1:30" hidden="1" outlineLevel="1" x14ac:dyDescent="0.3">
      <c r="A1224" s="21">
        <v>38292</v>
      </c>
      <c r="B1224" s="22">
        <v>2.4678534145884876E-3</v>
      </c>
      <c r="C1224" s="9">
        <f t="shared" si="93"/>
        <v>-3.233214658541151E-2</v>
      </c>
      <c r="D1224" s="6">
        <f t="shared" si="94"/>
        <v>1.0453677028205372E-3</v>
      </c>
      <c r="E1224" s="6">
        <f t="shared" si="95"/>
        <v>1.2376096508722716E-3</v>
      </c>
      <c r="F1224" s="6">
        <f t="shared" si="91"/>
        <v>0.44364527262305792</v>
      </c>
      <c r="G1224" s="17">
        <v>4.739264661679999E-3</v>
      </c>
      <c r="H1224" s="9">
        <f t="shared" si="92"/>
        <v>6.6606701811683933E-3</v>
      </c>
      <c r="I1224" s="8"/>
      <c r="J1224" s="11"/>
      <c r="K1224" s="11"/>
      <c r="AC1224" s="15"/>
      <c r="AD1224" s="16"/>
    </row>
    <row r="1225" spans="1:30" hidden="1" outlineLevel="1" x14ac:dyDescent="0.3">
      <c r="A1225" s="21">
        <v>38293</v>
      </c>
      <c r="B1225" s="22">
        <v>2.4819512536054062E-3</v>
      </c>
      <c r="C1225" s="9">
        <f t="shared" si="93"/>
        <v>-3.2318048746394594E-2</v>
      </c>
      <c r="D1225" s="6">
        <f t="shared" si="94"/>
        <v>1.0444562747743372E-3</v>
      </c>
      <c r="E1225" s="6">
        <f t="shared" si="95"/>
        <v>1.0453677028205372E-3</v>
      </c>
      <c r="F1225" s="6">
        <f t="shared" si="91"/>
        <v>0.22069908410300221</v>
      </c>
      <c r="G1225" s="17">
        <v>9.4141189577412292E-3</v>
      </c>
      <c r="H1225" s="9">
        <f t="shared" si="92"/>
        <v>4.6978621106094865E-3</v>
      </c>
      <c r="I1225" s="8"/>
      <c r="J1225" s="11"/>
      <c r="K1225" s="11"/>
      <c r="AC1225" s="15"/>
      <c r="AD1225" s="16"/>
    </row>
    <row r="1226" spans="1:30" hidden="1" outlineLevel="1" x14ac:dyDescent="0.3">
      <c r="A1226" s="21">
        <v>38294</v>
      </c>
      <c r="B1226" s="22">
        <v>9.7966836267106925E-3</v>
      </c>
      <c r="C1226" s="9">
        <f t="shared" si="93"/>
        <v>-2.5003316373289307E-2</v>
      </c>
      <c r="D1226" s="6">
        <f t="shared" si="94"/>
        <v>6.2516582966279713E-4</v>
      </c>
      <c r="E1226" s="6">
        <f t="shared" si="95"/>
        <v>1.0444562747743372E-3</v>
      </c>
      <c r="F1226" s="6">
        <f t="shared" si="91"/>
        <v>0.846090676383766</v>
      </c>
      <c r="G1226" s="17">
        <v>1.7209068104677983E-2</v>
      </c>
      <c r="H1226" s="9">
        <f t="shared" si="92"/>
        <v>9.1983187397685125E-3</v>
      </c>
      <c r="I1226" s="8"/>
      <c r="J1226" s="11"/>
      <c r="K1226" s="11"/>
      <c r="AC1226" s="15"/>
      <c r="AD1226" s="16"/>
    </row>
    <row r="1227" spans="1:30" hidden="1" outlineLevel="1" x14ac:dyDescent="0.3">
      <c r="A1227" s="21">
        <v>38295</v>
      </c>
      <c r="B1227" s="22">
        <v>9.5831124035083426E-3</v>
      </c>
      <c r="C1227" s="9">
        <f t="shared" si="93"/>
        <v>-2.5216887596491655E-2</v>
      </c>
      <c r="D1227" s="6">
        <f t="shared" si="94"/>
        <v>6.3589142005409467E-4</v>
      </c>
      <c r="E1227" s="6">
        <f t="shared" si="95"/>
        <v>6.2516582966279713E-4</v>
      </c>
      <c r="F1227" s="6">
        <f t="shared" si="91"/>
        <v>2.807608724054532</v>
      </c>
      <c r="G1227" s="17">
        <v>8.6185541451039103E-3</v>
      </c>
      <c r="H1227" s="9">
        <f t="shared" si="92"/>
        <v>1.6755920517997607E-2</v>
      </c>
      <c r="I1227" s="8"/>
      <c r="J1227" s="11"/>
      <c r="K1227" s="11"/>
      <c r="AC1227" s="15"/>
      <c r="AD1227" s="16"/>
    </row>
    <row r="1228" spans="1:30" hidden="1" outlineLevel="1" x14ac:dyDescent="0.3">
      <c r="A1228" s="21">
        <v>38296</v>
      </c>
      <c r="B1228" s="22">
        <v>7.5371054297994622E-3</v>
      </c>
      <c r="C1228" s="9">
        <f t="shared" si="93"/>
        <v>-2.7262894570200535E-2</v>
      </c>
      <c r="D1228" s="6">
        <f t="shared" si="94"/>
        <v>7.4326542034586988E-4</v>
      </c>
      <c r="E1228" s="6">
        <f t="shared" si="95"/>
        <v>6.3589142005409467E-4</v>
      </c>
      <c r="F1228" s="6">
        <f t="shared" si="91"/>
        <v>0.7104699333807567</v>
      </c>
      <c r="G1228" s="17">
        <v>8.8049844079237678E-3</v>
      </c>
      <c r="H1228" s="9">
        <f t="shared" si="92"/>
        <v>8.4289378534946908E-3</v>
      </c>
      <c r="I1228" s="8"/>
      <c r="J1228" s="11"/>
      <c r="K1228" s="11"/>
      <c r="AC1228" s="15"/>
      <c r="AD1228" s="16"/>
    </row>
    <row r="1229" spans="1:30" hidden="1" outlineLevel="1" x14ac:dyDescent="0.3">
      <c r="A1229" s="21">
        <v>38299</v>
      </c>
      <c r="B1229" s="22">
        <v>1.5205696586083662E-4</v>
      </c>
      <c r="C1229" s="9">
        <f t="shared" si="93"/>
        <v>-3.4647943034139164E-2</v>
      </c>
      <c r="D1229" s="6">
        <f t="shared" si="94"/>
        <v>1.2004799564969526E-3</v>
      </c>
      <c r="E1229" s="6">
        <f t="shared" si="95"/>
        <v>7.4326542034586988E-4</v>
      </c>
      <c r="F1229" s="6">
        <f t="shared" ref="F1229:F1292" si="96">B$6+B$7*E1229+B$8*(G1228*100)^2</f>
        <v>0.74117810354201252</v>
      </c>
      <c r="G1229" s="17">
        <v>3.4613080440906462E-3</v>
      </c>
      <c r="H1229" s="9">
        <f t="shared" ref="H1229:H1292" si="97">SQRT(F1229)/100</f>
        <v>8.609170131563277E-3</v>
      </c>
      <c r="I1229" s="8"/>
      <c r="J1229" s="11"/>
      <c r="K1229" s="11"/>
      <c r="AC1229" s="15"/>
      <c r="AD1229" s="16"/>
    </row>
    <row r="1230" spans="1:30" hidden="1" outlineLevel="1" x14ac:dyDescent="0.3">
      <c r="A1230" s="21">
        <v>38300</v>
      </c>
      <c r="B1230" s="22">
        <v>1.998715252039433E-3</v>
      </c>
      <c r="C1230" s="9">
        <f t="shared" ref="C1230:C1293" si="98">B1230-B$5</f>
        <v>-3.2801284747960562E-2</v>
      </c>
      <c r="D1230" s="6">
        <f t="shared" ref="D1230:D1293" si="99">C1230^2</f>
        <v>1.0759242811167902E-3</v>
      </c>
      <c r="E1230" s="6">
        <f t="shared" si="95"/>
        <v>1.2004799564969526E-3</v>
      </c>
      <c r="F1230" s="6">
        <f t="shared" si="96"/>
        <v>0.12165026018855205</v>
      </c>
      <c r="G1230" s="17">
        <v>4.8238882905292007E-3</v>
      </c>
      <c r="H1230" s="9">
        <f t="shared" si="97"/>
        <v>3.4878397352595208E-3</v>
      </c>
      <c r="I1230" s="8"/>
      <c r="J1230" s="11"/>
      <c r="K1230" s="11"/>
      <c r="AC1230" s="15"/>
      <c r="AD1230" s="16"/>
    </row>
    <row r="1231" spans="1:30" hidden="1" outlineLevel="1" x14ac:dyDescent="0.3">
      <c r="A1231" s="21">
        <v>38301</v>
      </c>
      <c r="B1231" s="22">
        <v>-4.3012003511220774E-3</v>
      </c>
      <c r="C1231" s="9">
        <f t="shared" si="98"/>
        <v>-3.9101200351122078E-2</v>
      </c>
      <c r="D1231" s="6">
        <f t="shared" si="99"/>
        <v>1.5289038688985894E-3</v>
      </c>
      <c r="E1231" s="6">
        <f t="shared" ref="E1231:E1294" si="100">D1230</f>
        <v>1.0759242811167902E-3</v>
      </c>
      <c r="F1231" s="6">
        <f t="shared" si="96"/>
        <v>0.22834985029813573</v>
      </c>
      <c r="G1231" s="17">
        <v>5.2408319766774937E-3</v>
      </c>
      <c r="H1231" s="9">
        <f t="shared" si="97"/>
        <v>4.7785965544094198E-3</v>
      </c>
      <c r="I1231" s="8"/>
      <c r="J1231" s="11"/>
      <c r="K1231" s="11"/>
      <c r="AC1231" s="15"/>
      <c r="AD1231" s="16"/>
    </row>
    <row r="1232" spans="1:30" hidden="1" outlineLevel="1" x14ac:dyDescent="0.3">
      <c r="A1232" s="21">
        <v>38302</v>
      </c>
      <c r="B1232" s="22">
        <v>1.3042699070689015E-2</v>
      </c>
      <c r="C1232" s="9">
        <f t="shared" si="98"/>
        <v>-2.1757300929310983E-2</v>
      </c>
      <c r="D1232" s="6">
        <f t="shared" si="99"/>
        <v>4.7338014372859654E-4</v>
      </c>
      <c r="E1232" s="6">
        <f t="shared" si="100"/>
        <v>1.5289038688985894E-3</v>
      </c>
      <c r="F1232" s="6">
        <f t="shared" si="96"/>
        <v>0.26803752892031169</v>
      </c>
      <c r="G1232" s="17">
        <v>5.6867096392427003E-3</v>
      </c>
      <c r="H1232" s="9">
        <f t="shared" si="97"/>
        <v>5.1772340966998167E-3</v>
      </c>
      <c r="I1232" s="8"/>
      <c r="J1232" s="11"/>
      <c r="K1232" s="11"/>
      <c r="AC1232" s="15"/>
      <c r="AD1232" s="16"/>
    </row>
    <row r="1233" spans="1:30" hidden="1" outlineLevel="1" x14ac:dyDescent="0.3">
      <c r="A1233" s="21">
        <v>38303</v>
      </c>
      <c r="B1233" s="22">
        <v>1.1609646477477937E-2</v>
      </c>
      <c r="C1233" s="9">
        <f t="shared" si="98"/>
        <v>-2.3190353522522061E-2</v>
      </c>
      <c r="D1233" s="6">
        <f t="shared" si="99"/>
        <v>5.3779249649955137E-4</v>
      </c>
      <c r="E1233" s="6">
        <f t="shared" si="100"/>
        <v>4.7338014372859654E-4</v>
      </c>
      <c r="F1233" s="6">
        <f t="shared" si="96"/>
        <v>0.31403711834435</v>
      </c>
      <c r="G1233" s="17">
        <v>8.3063610148263658E-3</v>
      </c>
      <c r="H1233" s="9">
        <f t="shared" si="97"/>
        <v>5.6039014832913502E-3</v>
      </c>
      <c r="I1233" s="8"/>
      <c r="J1233" s="11"/>
      <c r="K1233" s="11"/>
      <c r="AC1233" s="15"/>
      <c r="AD1233" s="16"/>
    </row>
    <row r="1234" spans="1:30" hidden="1" outlineLevel="1" x14ac:dyDescent="0.3">
      <c r="A1234" s="21">
        <v>38306</v>
      </c>
      <c r="B1234" s="22">
        <v>4.1871797905831945E-3</v>
      </c>
      <c r="C1234" s="9">
        <f t="shared" si="98"/>
        <v>-3.0612820209416802E-2</v>
      </c>
      <c r="D1234" s="6">
        <f t="shared" si="99"/>
        <v>9.3714476117407776E-4</v>
      </c>
      <c r="E1234" s="6">
        <f t="shared" si="100"/>
        <v>5.3779249649955137E-4</v>
      </c>
      <c r="F1234" s="6">
        <f t="shared" si="96"/>
        <v>0.66052205345046666</v>
      </c>
      <c r="G1234" s="17">
        <v>4.1826297130119101E-3</v>
      </c>
      <c r="H1234" s="9">
        <f t="shared" si="97"/>
        <v>8.1272507864004456E-3</v>
      </c>
      <c r="I1234" s="8"/>
      <c r="J1234" s="11"/>
      <c r="K1234" s="11"/>
      <c r="AC1234" s="15"/>
      <c r="AD1234" s="16"/>
    </row>
    <row r="1235" spans="1:30" hidden="1" outlineLevel="1" x14ac:dyDescent="0.3">
      <c r="A1235" s="21">
        <v>38307</v>
      </c>
      <c r="B1235" s="22">
        <v>-7.4148650739110184E-3</v>
      </c>
      <c r="C1235" s="9">
        <f t="shared" si="98"/>
        <v>-4.2214865073911013E-2</v>
      </c>
      <c r="D1235" s="6">
        <f t="shared" si="99"/>
        <v>1.7820948332085119E-3</v>
      </c>
      <c r="E1235" s="6">
        <f t="shared" si="100"/>
        <v>9.3714476117407776E-4</v>
      </c>
      <c r="F1235" s="6">
        <f t="shared" si="96"/>
        <v>0.17375268110325959</v>
      </c>
      <c r="G1235" s="17">
        <v>5.3263498674667523E-3</v>
      </c>
      <c r="H1235" s="9">
        <f t="shared" si="97"/>
        <v>4.168365160386738E-3</v>
      </c>
      <c r="I1235" s="8"/>
      <c r="J1235" s="11"/>
      <c r="K1235" s="11"/>
      <c r="AC1235" s="15"/>
      <c r="AD1235" s="16"/>
    </row>
    <row r="1236" spans="1:30" hidden="1" outlineLevel="1" x14ac:dyDescent="0.3">
      <c r="A1236" s="21">
        <v>38308</v>
      </c>
      <c r="B1236" s="22">
        <v>1.008065124448293E-2</v>
      </c>
      <c r="C1236" s="9">
        <f t="shared" si="98"/>
        <v>-2.4719348755517068E-2</v>
      </c>
      <c r="D1236" s="6">
        <f t="shared" si="99"/>
        <v>6.1104620289688318E-4</v>
      </c>
      <c r="E1236" s="6">
        <f t="shared" si="100"/>
        <v>1.7820948332085119E-3</v>
      </c>
      <c r="F1236" s="6">
        <f t="shared" si="96"/>
        <v>0.27659205434808115</v>
      </c>
      <c r="G1236" s="17">
        <v>9.439930108887086E-3</v>
      </c>
      <c r="H1236" s="9">
        <f t="shared" si="97"/>
        <v>5.2592019769930991E-3</v>
      </c>
      <c r="I1236" s="8"/>
      <c r="J1236" s="11"/>
      <c r="K1236" s="11"/>
      <c r="AC1236" s="15"/>
      <c r="AD1236" s="16"/>
    </row>
    <row r="1237" spans="1:30" hidden="1" outlineLevel="1" x14ac:dyDescent="0.3">
      <c r="A1237" s="21">
        <v>38309</v>
      </c>
      <c r="B1237" s="22">
        <v>2.1884601827576061E-3</v>
      </c>
      <c r="C1237" s="9">
        <f t="shared" si="98"/>
        <v>-3.2611539817242394E-2</v>
      </c>
      <c r="D1237" s="6">
        <f t="shared" si="99"/>
        <v>1.0635125292515861E-3</v>
      </c>
      <c r="E1237" s="6">
        <f t="shared" si="100"/>
        <v>6.1104620289688318E-4</v>
      </c>
      <c r="F1237" s="6">
        <f t="shared" si="96"/>
        <v>0.85066833827062849</v>
      </c>
      <c r="G1237" s="17">
        <v>5.1224466797441517E-3</v>
      </c>
      <c r="H1237" s="9">
        <f t="shared" si="97"/>
        <v>9.2231683182658463E-3</v>
      </c>
      <c r="I1237" s="8"/>
      <c r="J1237" s="11"/>
      <c r="K1237" s="11"/>
      <c r="AC1237" s="15"/>
      <c r="AD1237" s="16"/>
    </row>
    <row r="1238" spans="1:30" hidden="1" outlineLevel="1" x14ac:dyDescent="0.3">
      <c r="A1238" s="21">
        <v>38310</v>
      </c>
      <c r="B1238" s="22">
        <v>-1.6120527587685649E-2</v>
      </c>
      <c r="C1238" s="9">
        <f t="shared" si="98"/>
        <v>-5.0920527587685643E-2</v>
      </c>
      <c r="D1238" s="6">
        <f t="shared" si="99"/>
        <v>2.5929001298082548E-3</v>
      </c>
      <c r="E1238" s="6">
        <f t="shared" si="100"/>
        <v>1.0635125292515861E-3</v>
      </c>
      <c r="F1238" s="6">
        <f t="shared" si="96"/>
        <v>0.25641751493443227</v>
      </c>
      <c r="G1238" s="17">
        <v>6.8121841883135486E-3</v>
      </c>
      <c r="H1238" s="9">
        <f t="shared" si="97"/>
        <v>5.0637685070946152E-3</v>
      </c>
      <c r="I1238" s="8"/>
      <c r="J1238" s="11"/>
      <c r="K1238" s="11"/>
      <c r="AC1238" s="15"/>
      <c r="AD1238" s="16"/>
    </row>
    <row r="1239" spans="1:30" hidden="1" outlineLevel="1" x14ac:dyDescent="0.3">
      <c r="A1239" s="21">
        <v>38313</v>
      </c>
      <c r="B1239" s="22">
        <v>7.0070978934425364E-3</v>
      </c>
      <c r="C1239" s="9">
        <f t="shared" si="98"/>
        <v>-2.7792902106557462E-2</v>
      </c>
      <c r="D1239" s="6">
        <f t="shared" si="99"/>
        <v>7.7244540750468621E-4</v>
      </c>
      <c r="E1239" s="6">
        <f t="shared" si="100"/>
        <v>2.5929001298082548E-3</v>
      </c>
      <c r="F1239" s="6">
        <f t="shared" si="96"/>
        <v>0.44710826439001239</v>
      </c>
      <c r="G1239" s="17">
        <v>1.0210368675042542E-2</v>
      </c>
      <c r="H1239" s="9">
        <f t="shared" si="97"/>
        <v>6.6866154696528825E-3</v>
      </c>
      <c r="I1239" s="8"/>
      <c r="J1239" s="11"/>
      <c r="K1239" s="11"/>
      <c r="AC1239" s="15"/>
      <c r="AD1239" s="16"/>
    </row>
    <row r="1240" spans="1:30" hidden="1" outlineLevel="1" x14ac:dyDescent="0.3">
      <c r="A1240" s="21">
        <v>38314</v>
      </c>
      <c r="B1240" s="22">
        <v>-4.3646416941172127E-4</v>
      </c>
      <c r="C1240" s="9">
        <f t="shared" si="98"/>
        <v>-3.5236464169411716E-2</v>
      </c>
      <c r="D1240" s="6">
        <f t="shared" si="99"/>
        <v>1.2416084071622357E-3</v>
      </c>
      <c r="E1240" s="6">
        <f t="shared" si="100"/>
        <v>7.7244540750468621E-4</v>
      </c>
      <c r="F1240" s="6">
        <f t="shared" si="96"/>
        <v>0.99377368711148395</v>
      </c>
      <c r="G1240" s="17">
        <v>7.5657409127778989E-3</v>
      </c>
      <c r="H1240" s="9">
        <f t="shared" si="97"/>
        <v>9.9688198253929938E-3</v>
      </c>
      <c r="I1240" s="8"/>
      <c r="J1240" s="11"/>
      <c r="K1240" s="11"/>
      <c r="AC1240" s="15"/>
      <c r="AD1240" s="16"/>
    </row>
    <row r="1241" spans="1:30" hidden="1" outlineLevel="1" x14ac:dyDescent="0.3">
      <c r="A1241" s="21">
        <v>38315</v>
      </c>
      <c r="B1241" s="22">
        <v>8.7226703050910775E-3</v>
      </c>
      <c r="C1241" s="9">
        <f t="shared" si="98"/>
        <v>-2.6077329694908918E-2</v>
      </c>
      <c r="D1241" s="6">
        <f t="shared" si="99"/>
        <v>6.8002712401697848E-4</v>
      </c>
      <c r="E1241" s="6">
        <f t="shared" si="100"/>
        <v>1.2416084071622357E-3</v>
      </c>
      <c r="F1241" s="6">
        <f t="shared" si="96"/>
        <v>0.54944781893509265</v>
      </c>
      <c r="G1241" s="17">
        <v>4.8486745294706876E-3</v>
      </c>
      <c r="H1241" s="9">
        <f t="shared" si="97"/>
        <v>7.4124747482544094E-3</v>
      </c>
      <c r="I1241" s="8"/>
      <c r="J1241" s="11"/>
      <c r="K1241" s="11"/>
      <c r="AC1241" s="15"/>
      <c r="AD1241" s="16"/>
    </row>
    <row r="1242" spans="1:30" hidden="1" outlineLevel="1" x14ac:dyDescent="0.3">
      <c r="A1242" s="21">
        <v>38317</v>
      </c>
      <c r="B1242" s="22">
        <v>-2.7116993968344383E-4</v>
      </c>
      <c r="C1242" s="9">
        <f t="shared" si="98"/>
        <v>-3.5071169939683441E-2</v>
      </c>
      <c r="D1242" s="6">
        <f t="shared" si="99"/>
        <v>1.2299869609381554E-3</v>
      </c>
      <c r="E1242" s="6">
        <f t="shared" si="100"/>
        <v>6.8002712401697848E-4</v>
      </c>
      <c r="F1242" s="6">
        <f t="shared" si="96"/>
        <v>0.23059574301908253</v>
      </c>
      <c r="G1242" s="17">
        <v>3.7429879496866363E-3</v>
      </c>
      <c r="H1242" s="9">
        <f t="shared" si="97"/>
        <v>4.802038556895212E-3</v>
      </c>
      <c r="I1242" s="8"/>
      <c r="J1242" s="11"/>
      <c r="K1242" s="11"/>
      <c r="AC1242" s="15"/>
      <c r="AD1242" s="16"/>
    </row>
    <row r="1243" spans="1:30" hidden="1" outlineLevel="1" x14ac:dyDescent="0.3">
      <c r="A1243" s="21">
        <v>38320</v>
      </c>
      <c r="B1243" s="22">
        <v>2.3285031486455963E-3</v>
      </c>
      <c r="C1243" s="9">
        <f t="shared" si="98"/>
        <v>-3.2471496851354399E-2</v>
      </c>
      <c r="D1243" s="6">
        <f t="shared" si="99"/>
        <v>1.0543981077675187E-3</v>
      </c>
      <c r="E1243" s="6">
        <f t="shared" si="100"/>
        <v>1.2299869609381554E-3</v>
      </c>
      <c r="F1243" s="6">
        <f t="shared" si="96"/>
        <v>0.1408327598322599</v>
      </c>
      <c r="G1243" s="17">
        <v>9.9561852872725246E-3</v>
      </c>
      <c r="H1243" s="9">
        <f t="shared" si="97"/>
        <v>3.7527691087017316E-3</v>
      </c>
      <c r="I1243" s="8"/>
      <c r="J1243" s="11"/>
      <c r="K1243" s="11"/>
      <c r="AC1243" s="15"/>
      <c r="AD1243" s="16"/>
    </row>
    <row r="1244" spans="1:30" hidden="1" outlineLevel="1" x14ac:dyDescent="0.3">
      <c r="A1244" s="21">
        <v>38321</v>
      </c>
      <c r="B1244" s="22">
        <v>-4.7863193099553364E-3</v>
      </c>
      <c r="C1244" s="9">
        <f t="shared" si="98"/>
        <v>-3.9586319309955334E-2</v>
      </c>
      <c r="D1244" s="6">
        <f t="shared" si="99"/>
        <v>1.5670766765097425E-3</v>
      </c>
      <c r="E1244" s="6">
        <f t="shared" si="100"/>
        <v>1.0543981077675187E-3</v>
      </c>
      <c r="F1244" s="6">
        <f t="shared" si="96"/>
        <v>0.94533708628848789</v>
      </c>
      <c r="G1244" s="17">
        <v>2.9724448774657592E-3</v>
      </c>
      <c r="H1244" s="9">
        <f t="shared" si="97"/>
        <v>9.7228446778115703E-3</v>
      </c>
      <c r="I1244" s="8"/>
      <c r="J1244" s="11"/>
      <c r="K1244" s="11"/>
      <c r="AC1244" s="15"/>
      <c r="AD1244" s="16"/>
    </row>
    <row r="1245" spans="1:30" hidden="1" outlineLevel="1" x14ac:dyDescent="0.3">
      <c r="A1245" s="21">
        <v>38322</v>
      </c>
      <c r="B1245" s="22">
        <v>1.9561204725473957E-2</v>
      </c>
      <c r="C1245" s="9">
        <f t="shared" si="98"/>
        <v>-1.523879527452604E-2</v>
      </c>
      <c r="D1245" s="6">
        <f t="shared" si="99"/>
        <v>2.3222088141891718E-4</v>
      </c>
      <c r="E1245" s="6">
        <f t="shared" si="100"/>
        <v>1.5670766765097425E-3</v>
      </c>
      <c r="F1245" s="6">
        <f t="shared" si="96"/>
        <v>9.1940291561060622E-2</v>
      </c>
      <c r="G1245" s="17">
        <v>7.1266123260727574E-3</v>
      </c>
      <c r="H1245" s="9">
        <f t="shared" si="97"/>
        <v>3.0321657534023534E-3</v>
      </c>
      <c r="I1245" s="8"/>
      <c r="J1245" s="11"/>
      <c r="K1245" s="11"/>
      <c r="AC1245" s="15"/>
      <c r="AD1245" s="16"/>
    </row>
    <row r="1246" spans="1:30" hidden="1" outlineLevel="1" x14ac:dyDescent="0.3">
      <c r="A1246" s="21">
        <v>38323</v>
      </c>
      <c r="B1246" s="22">
        <v>2.4943204252398745E-3</v>
      </c>
      <c r="C1246" s="9">
        <f t="shared" si="98"/>
        <v>-3.2305679574760125E-2</v>
      </c>
      <c r="D1246" s="6">
        <f t="shared" si="99"/>
        <v>1.0436569327870735E-3</v>
      </c>
      <c r="E1246" s="6">
        <f t="shared" si="100"/>
        <v>2.3222088141891718E-4</v>
      </c>
      <c r="F1246" s="6">
        <f t="shared" si="96"/>
        <v>0.48841362114739356</v>
      </c>
      <c r="G1246" s="17">
        <v>7.9871858522770761E-3</v>
      </c>
      <c r="H1246" s="9">
        <f t="shared" si="97"/>
        <v>6.9886595363302219E-3</v>
      </c>
      <c r="I1246" s="8"/>
      <c r="J1246" s="11"/>
      <c r="K1246" s="11"/>
      <c r="AC1246" s="15"/>
      <c r="AD1246" s="16"/>
    </row>
    <row r="1247" spans="1:30" hidden="1" outlineLevel="1" x14ac:dyDescent="0.3">
      <c r="A1247" s="21">
        <v>38324</v>
      </c>
      <c r="B1247" s="22">
        <v>2.0458410307312388E-3</v>
      </c>
      <c r="C1247" s="9">
        <f t="shared" si="98"/>
        <v>-3.2754158969268761E-2</v>
      </c>
      <c r="D1247" s="6">
        <f t="shared" si="99"/>
        <v>1.0728349297841292E-3</v>
      </c>
      <c r="E1247" s="6">
        <f t="shared" si="100"/>
        <v>1.0436569327870735E-3</v>
      </c>
      <c r="F1247" s="6">
        <f t="shared" si="96"/>
        <v>0.61139276935605247</v>
      </c>
      <c r="G1247" s="17">
        <v>7.694908073199079E-3</v>
      </c>
      <c r="H1247" s="9">
        <f t="shared" si="97"/>
        <v>7.8191608843663808E-3</v>
      </c>
      <c r="I1247" s="8"/>
      <c r="J1247" s="11"/>
      <c r="K1247" s="11"/>
      <c r="AC1247" s="15"/>
      <c r="AD1247" s="16"/>
    </row>
    <row r="1248" spans="1:30" hidden="1" outlineLevel="1" x14ac:dyDescent="0.3">
      <c r="A1248" s="21">
        <v>38327</v>
      </c>
      <c r="B1248" s="22">
        <v>1.5305322301744778E-3</v>
      </c>
      <c r="C1248" s="9">
        <f t="shared" si="98"/>
        <v>-3.326946776982552E-2</v>
      </c>
      <c r="D1248" s="6">
        <f t="shared" si="99"/>
        <v>1.1068574856874589E-3</v>
      </c>
      <c r="E1248" s="6">
        <f t="shared" si="100"/>
        <v>1.0728349297841292E-3</v>
      </c>
      <c r="F1248" s="6">
        <f t="shared" si="96"/>
        <v>0.56807075471153134</v>
      </c>
      <c r="G1248" s="17">
        <v>5.8009705191297408E-3</v>
      </c>
      <c r="H1248" s="9">
        <f t="shared" si="97"/>
        <v>7.5370468667212845E-3</v>
      </c>
      <c r="I1248" s="8"/>
      <c r="J1248" s="11"/>
      <c r="K1248" s="11"/>
      <c r="AC1248" s="15"/>
      <c r="AD1248" s="16"/>
    </row>
    <row r="1249" spans="1:30" hidden="1" outlineLevel="1" x14ac:dyDescent="0.3">
      <c r="A1249" s="21">
        <v>38328</v>
      </c>
      <c r="B1249" s="22">
        <v>-1.7155067031799844E-2</v>
      </c>
      <c r="C1249" s="9">
        <f t="shared" si="98"/>
        <v>-5.1955067031799841E-2</v>
      </c>
      <c r="D1249" s="6">
        <f t="shared" si="99"/>
        <v>2.6993289902788146E-3</v>
      </c>
      <c r="E1249" s="6">
        <f t="shared" si="100"/>
        <v>1.1068574856874589E-3</v>
      </c>
      <c r="F1249" s="6">
        <f t="shared" si="96"/>
        <v>0.32647604945772468</v>
      </c>
      <c r="G1249" s="17">
        <v>1.0653166653956792E-2</v>
      </c>
      <c r="H1249" s="9">
        <f t="shared" si="97"/>
        <v>5.7138082699520519E-3</v>
      </c>
      <c r="I1249" s="8"/>
      <c r="J1249" s="11"/>
      <c r="K1249" s="11"/>
      <c r="AC1249" s="15"/>
      <c r="AD1249" s="16"/>
    </row>
    <row r="1250" spans="1:30" hidden="1" outlineLevel="1" x14ac:dyDescent="0.3">
      <c r="A1250" s="21">
        <v>38329</v>
      </c>
      <c r="B1250" s="22">
        <v>5.4000679520116177E-3</v>
      </c>
      <c r="C1250" s="9">
        <f t="shared" si="98"/>
        <v>-2.9399932047988381E-2</v>
      </c>
      <c r="D1250" s="6">
        <f t="shared" si="99"/>
        <v>8.6435600442633423E-4</v>
      </c>
      <c r="E1250" s="6">
        <f t="shared" si="100"/>
        <v>2.6993289902788146E-3</v>
      </c>
      <c r="F1250" s="6">
        <f t="shared" si="96"/>
        <v>1.0811926654014501</v>
      </c>
      <c r="G1250" s="17">
        <v>6.1883817157105505E-3</v>
      </c>
      <c r="H1250" s="9">
        <f t="shared" si="97"/>
        <v>1.0398041476169684E-2</v>
      </c>
      <c r="I1250" s="8"/>
      <c r="J1250" s="11"/>
      <c r="K1250" s="11"/>
      <c r="AC1250" s="15"/>
      <c r="AD1250" s="16"/>
    </row>
    <row r="1251" spans="1:30" hidden="1" outlineLevel="1" x14ac:dyDescent="0.3">
      <c r="A1251" s="21">
        <v>38330</v>
      </c>
      <c r="B1251" s="22">
        <v>1.3630180642817157E-3</v>
      </c>
      <c r="C1251" s="9">
        <f t="shared" si="98"/>
        <v>-3.3436981935718285E-2</v>
      </c>
      <c r="D1251" s="6">
        <f t="shared" si="99"/>
        <v>1.1180317609695508E-3</v>
      </c>
      <c r="E1251" s="6">
        <f t="shared" si="100"/>
        <v>8.6435600442633423E-4</v>
      </c>
      <c r="F1251" s="6">
        <f t="shared" si="96"/>
        <v>0.37036641934351361</v>
      </c>
      <c r="G1251" s="17">
        <v>1.2951611882818471E-2</v>
      </c>
      <c r="H1251" s="9">
        <f t="shared" si="97"/>
        <v>6.0857737334172523E-3</v>
      </c>
      <c r="I1251" s="8"/>
      <c r="J1251" s="11"/>
      <c r="K1251" s="11"/>
      <c r="AC1251" s="15"/>
      <c r="AD1251" s="16"/>
    </row>
    <row r="1252" spans="1:30" hidden="1" outlineLevel="1" x14ac:dyDescent="0.3">
      <c r="A1252" s="21">
        <v>38331</v>
      </c>
      <c r="B1252" s="22">
        <v>-4.4158973017868882E-4</v>
      </c>
      <c r="C1252" s="9">
        <f t="shared" si="98"/>
        <v>-3.5241589730178685E-2</v>
      </c>
      <c r="D1252" s="6">
        <f t="shared" si="99"/>
        <v>1.2419696467102358E-3</v>
      </c>
      <c r="E1252" s="6">
        <f t="shared" si="100"/>
        <v>1.1180317609695508E-3</v>
      </c>
      <c r="F1252" s="6">
        <f t="shared" si="96"/>
        <v>1.5939235740524413</v>
      </c>
      <c r="G1252" s="17">
        <v>5.7427776493658572E-3</v>
      </c>
      <c r="H1252" s="9">
        <f t="shared" si="97"/>
        <v>1.262506860992225E-2</v>
      </c>
      <c r="I1252" s="8"/>
      <c r="J1252" s="11"/>
      <c r="K1252" s="11"/>
      <c r="AC1252" s="15"/>
      <c r="AD1252" s="16"/>
    </row>
    <row r="1253" spans="1:30" hidden="1" outlineLevel="1" x14ac:dyDescent="0.3">
      <c r="A1253" s="21">
        <v>38334</v>
      </c>
      <c r="B1253" s="22">
        <v>9.5544264349858021E-3</v>
      </c>
      <c r="C1253" s="9">
        <f t="shared" si="98"/>
        <v>-2.5245573565014195E-2</v>
      </c>
      <c r="D1253" s="6">
        <f t="shared" si="99"/>
        <v>6.3733898462654359E-4</v>
      </c>
      <c r="E1253" s="6">
        <f t="shared" si="100"/>
        <v>1.2419696467102358E-3</v>
      </c>
      <c r="F1253" s="6">
        <f t="shared" si="96"/>
        <v>0.32013342842127196</v>
      </c>
      <c r="G1253" s="17">
        <v>8.1843271497724409E-3</v>
      </c>
      <c r="H1253" s="9">
        <f t="shared" si="97"/>
        <v>5.6580334783498058E-3</v>
      </c>
      <c r="I1253" s="8"/>
      <c r="J1253" s="11"/>
      <c r="K1253" s="11"/>
      <c r="AC1253" s="15"/>
      <c r="AD1253" s="16"/>
    </row>
    <row r="1254" spans="1:30" hidden="1" outlineLevel="1" x14ac:dyDescent="0.3">
      <c r="A1254" s="21">
        <v>38335</v>
      </c>
      <c r="B1254" s="22">
        <v>5.2642613385825007E-3</v>
      </c>
      <c r="C1254" s="9">
        <f t="shared" si="98"/>
        <v>-2.9535738661417496E-2</v>
      </c>
      <c r="D1254" s="6">
        <f t="shared" si="99"/>
        <v>8.7235985827555215E-4</v>
      </c>
      <c r="E1254" s="6">
        <f t="shared" si="100"/>
        <v>6.3733898462654359E-4</v>
      </c>
      <c r="F1254" s="6">
        <f t="shared" si="96"/>
        <v>0.64150571366305165</v>
      </c>
      <c r="G1254" s="17">
        <v>4.6725862042949371E-3</v>
      </c>
      <c r="H1254" s="9">
        <f t="shared" si="97"/>
        <v>8.0094051818037741E-3</v>
      </c>
      <c r="I1254" s="8"/>
      <c r="J1254" s="11"/>
      <c r="K1254" s="11"/>
      <c r="AC1254" s="15"/>
      <c r="AD1254" s="16"/>
    </row>
    <row r="1255" spans="1:30" hidden="1" outlineLevel="1" x14ac:dyDescent="0.3">
      <c r="A1255" s="21">
        <v>38336</v>
      </c>
      <c r="B1255" s="22">
        <v>1.2539179513453525E-3</v>
      </c>
      <c r="C1255" s="9">
        <f t="shared" si="98"/>
        <v>-3.3546082048654648E-2</v>
      </c>
      <c r="D1255" s="6">
        <f t="shared" si="99"/>
        <v>1.1253396208150696E-3</v>
      </c>
      <c r="E1255" s="6">
        <f t="shared" si="100"/>
        <v>8.7235985827555215E-4</v>
      </c>
      <c r="F1255" s="6">
        <f t="shared" si="96"/>
        <v>0.21475849083200685</v>
      </c>
      <c r="G1255" s="17">
        <v>5.9974421626286384E-3</v>
      </c>
      <c r="H1255" s="9">
        <f t="shared" si="97"/>
        <v>4.6342042556625279E-3</v>
      </c>
      <c r="I1255" s="8"/>
      <c r="J1255" s="11"/>
      <c r="K1255" s="11"/>
      <c r="AC1255" s="15"/>
      <c r="AD1255" s="16"/>
    </row>
    <row r="1256" spans="1:30" hidden="1" outlineLevel="1" x14ac:dyDescent="0.3">
      <c r="A1256" s="21">
        <v>38337</v>
      </c>
      <c r="B1256" s="22">
        <v>-7.6126097763533403E-3</v>
      </c>
      <c r="C1256" s="9">
        <f t="shared" si="98"/>
        <v>-4.241260977635334E-2</v>
      </c>
      <c r="D1256" s="6">
        <f t="shared" si="99"/>
        <v>1.7988294680412228E-3</v>
      </c>
      <c r="E1256" s="6">
        <f t="shared" si="100"/>
        <v>1.1253396208150696E-3</v>
      </c>
      <c r="F1256" s="6">
        <f t="shared" si="96"/>
        <v>0.34838723401466493</v>
      </c>
      <c r="G1256" s="17">
        <v>7.2650450212179817E-3</v>
      </c>
      <c r="H1256" s="9">
        <f t="shared" si="97"/>
        <v>5.9024336846309842E-3</v>
      </c>
      <c r="I1256" s="8"/>
      <c r="J1256" s="11"/>
      <c r="K1256" s="11"/>
      <c r="AC1256" s="15"/>
      <c r="AD1256" s="16"/>
    </row>
    <row r="1257" spans="1:30" hidden="1" outlineLevel="1" x14ac:dyDescent="0.3">
      <c r="A1257" s="21">
        <v>38338</v>
      </c>
      <c r="B1257" s="22">
        <v>-5.115197506486477E-3</v>
      </c>
      <c r="C1257" s="9">
        <f t="shared" si="98"/>
        <v>-3.9915197506486477E-2</v>
      </c>
      <c r="D1257" s="6">
        <f t="shared" si="99"/>
        <v>1.5932229919818242E-3</v>
      </c>
      <c r="E1257" s="6">
        <f t="shared" si="100"/>
        <v>1.7988294680412228E-3</v>
      </c>
      <c r="F1257" s="6">
        <f t="shared" si="96"/>
        <v>0.50732451012625435</v>
      </c>
      <c r="G1257" s="17">
        <v>5.3149163311419093E-3</v>
      </c>
      <c r="H1257" s="9">
        <f t="shared" si="97"/>
        <v>7.1226716204402848E-3</v>
      </c>
      <c r="I1257" s="8"/>
      <c r="J1257" s="11"/>
      <c r="K1257" s="11"/>
      <c r="AC1257" s="15"/>
      <c r="AD1257" s="16"/>
    </row>
    <row r="1258" spans="1:30" hidden="1" outlineLevel="1" x14ac:dyDescent="0.3">
      <c r="A1258" s="21">
        <v>38341</v>
      </c>
      <c r="B1258" s="22">
        <v>-3.4481700725251824E-3</v>
      </c>
      <c r="C1258" s="9">
        <f t="shared" si="98"/>
        <v>-3.8248170072525178E-2</v>
      </c>
      <c r="D1258" s="6">
        <f t="shared" si="99"/>
        <v>1.4629225138968107E-3</v>
      </c>
      <c r="E1258" s="6">
        <f t="shared" si="100"/>
        <v>1.5932229919818242E-3</v>
      </c>
      <c r="F1258" s="6">
        <f t="shared" si="96"/>
        <v>0.27543242253032341</v>
      </c>
      <c r="G1258" s="17">
        <v>9.5047594184370296E-3</v>
      </c>
      <c r="H1258" s="9">
        <f t="shared" si="97"/>
        <v>5.2481656083847375E-3</v>
      </c>
      <c r="I1258" s="8"/>
      <c r="J1258" s="11"/>
      <c r="K1258" s="11"/>
      <c r="AC1258" s="15"/>
      <c r="AD1258" s="16"/>
    </row>
    <row r="1259" spans="1:30" hidden="1" outlineLevel="1" x14ac:dyDescent="0.3">
      <c r="A1259" s="21">
        <v>38342</v>
      </c>
      <c r="B1259" s="22">
        <v>1.0778841376505517E-2</v>
      </c>
      <c r="C1259" s="9">
        <f t="shared" si="98"/>
        <v>-2.4021158623494479E-2</v>
      </c>
      <c r="D1259" s="6">
        <f t="shared" si="99"/>
        <v>5.7701606161508323E-4</v>
      </c>
      <c r="E1259" s="6">
        <f t="shared" si="100"/>
        <v>1.4629225138968107E-3</v>
      </c>
      <c r="F1259" s="6">
        <f t="shared" si="96"/>
        <v>0.86232045759378562</v>
      </c>
      <c r="G1259" s="17">
        <v>5.0878810970492079E-3</v>
      </c>
      <c r="H1259" s="9">
        <f t="shared" si="97"/>
        <v>9.2861211363722013E-3</v>
      </c>
      <c r="I1259" s="8"/>
      <c r="J1259" s="11"/>
      <c r="K1259" s="11"/>
      <c r="AC1259" s="15"/>
      <c r="AD1259" s="16"/>
    </row>
    <row r="1260" spans="1:30" hidden="1" outlineLevel="1" x14ac:dyDescent="0.3">
      <c r="A1260" s="21">
        <v>38343</v>
      </c>
      <c r="B1260" s="22">
        <v>2.8413215542023086E-3</v>
      </c>
      <c r="C1260" s="9">
        <f t="shared" si="98"/>
        <v>-3.1958678445797688E-2</v>
      </c>
      <c r="D1260" s="6">
        <f t="shared" si="99"/>
        <v>1.0213571280018937E-3</v>
      </c>
      <c r="E1260" s="6">
        <f t="shared" si="100"/>
        <v>5.7701606161508323E-4</v>
      </c>
      <c r="F1260" s="6">
        <f t="shared" si="96"/>
        <v>0.25305684773262349</v>
      </c>
      <c r="G1260" s="17">
        <v>5.6179593115993206E-3</v>
      </c>
      <c r="H1260" s="9">
        <f t="shared" si="97"/>
        <v>5.030475601099994E-3</v>
      </c>
      <c r="I1260" s="8"/>
      <c r="J1260" s="11"/>
      <c r="K1260" s="11"/>
      <c r="AC1260" s="15"/>
      <c r="AD1260" s="16"/>
    </row>
    <row r="1261" spans="1:30" hidden="1" outlineLevel="1" x14ac:dyDescent="0.3">
      <c r="A1261" s="21">
        <v>38344</v>
      </c>
      <c r="B1261" s="22">
        <v>1.6629826855806388E-3</v>
      </c>
      <c r="C1261" s="9">
        <f t="shared" si="98"/>
        <v>-3.3137017314419356E-2</v>
      </c>
      <c r="D1261" s="6">
        <f t="shared" si="99"/>
        <v>1.0980619164961281E-3</v>
      </c>
      <c r="E1261" s="6">
        <f t="shared" si="100"/>
        <v>1.0213571280018937E-3</v>
      </c>
      <c r="F1261" s="6">
        <f t="shared" si="96"/>
        <v>0.30671897366030482</v>
      </c>
      <c r="G1261" s="17">
        <v>5.264356729446959E-3</v>
      </c>
      <c r="H1261" s="9">
        <f t="shared" si="97"/>
        <v>5.5382214984623437E-3</v>
      </c>
      <c r="I1261" s="8"/>
      <c r="J1261" s="11"/>
      <c r="K1261" s="11"/>
      <c r="AC1261" s="15"/>
      <c r="AD1261" s="16"/>
    </row>
    <row r="1262" spans="1:30" hidden="1" outlineLevel="1" x14ac:dyDescent="0.3">
      <c r="A1262" s="21">
        <v>38348</v>
      </c>
      <c r="B1262" s="22">
        <v>-2.9665763030655534E-3</v>
      </c>
      <c r="C1262" s="9">
        <f t="shared" si="98"/>
        <v>-3.7766576303065548E-2</v>
      </c>
      <c r="D1262" s="6">
        <f t="shared" si="99"/>
        <v>1.4263142856552721E-3</v>
      </c>
      <c r="E1262" s="6">
        <f t="shared" si="100"/>
        <v>1.0980619164961281E-3</v>
      </c>
      <c r="F1262" s="6">
        <f t="shared" si="96"/>
        <v>0.27035144733384553</v>
      </c>
      <c r="G1262" s="17">
        <v>7.5470615382439901E-3</v>
      </c>
      <c r="H1262" s="9">
        <f t="shared" si="97"/>
        <v>5.1995331264820845E-3</v>
      </c>
      <c r="I1262" s="8"/>
      <c r="J1262" s="11"/>
      <c r="K1262" s="11"/>
      <c r="AC1262" s="15"/>
      <c r="AD1262" s="16"/>
    </row>
    <row r="1263" spans="1:30" hidden="1" outlineLevel="1" x14ac:dyDescent="0.3">
      <c r="A1263" s="21">
        <v>38349</v>
      </c>
      <c r="B1263" s="22">
        <v>1.0606332118803441E-2</v>
      </c>
      <c r="C1263" s="9">
        <f t="shared" si="98"/>
        <v>-2.4193667881196555E-2</v>
      </c>
      <c r="D1263" s="6">
        <f t="shared" si="99"/>
        <v>5.8533356554564184E-4</v>
      </c>
      <c r="E1263" s="6">
        <f t="shared" si="100"/>
        <v>1.4263142856552721E-3</v>
      </c>
      <c r="F1263" s="6">
        <f t="shared" si="96"/>
        <v>0.54678896110058695</v>
      </c>
      <c r="G1263" s="17">
        <v>3.8894701411797566E-3</v>
      </c>
      <c r="H1263" s="9">
        <f t="shared" si="97"/>
        <v>7.3945179768568218E-3</v>
      </c>
      <c r="I1263" s="8"/>
      <c r="J1263" s="11"/>
      <c r="K1263" s="11"/>
      <c r="AC1263" s="15"/>
      <c r="AD1263" s="16"/>
    </row>
    <row r="1264" spans="1:30" hidden="1" outlineLevel="1" x14ac:dyDescent="0.3">
      <c r="A1264" s="21">
        <v>38350</v>
      </c>
      <c r="B1264" s="22">
        <v>-8.7245347091614248E-5</v>
      </c>
      <c r="C1264" s="9">
        <f t="shared" si="98"/>
        <v>-3.488724534709161E-2</v>
      </c>
      <c r="D1264" s="6">
        <f t="shared" si="99"/>
        <v>1.2171198879081652E-3</v>
      </c>
      <c r="E1264" s="6">
        <f t="shared" si="100"/>
        <v>5.8533356554564184E-4</v>
      </c>
      <c r="F1264" s="6">
        <f t="shared" si="96"/>
        <v>0.15136739987056896</v>
      </c>
      <c r="G1264" s="17">
        <v>4.4869070756277342E-3</v>
      </c>
      <c r="H1264" s="9">
        <f t="shared" si="97"/>
        <v>3.8905963536528558E-3</v>
      </c>
      <c r="I1264" s="8"/>
      <c r="J1264" s="11"/>
      <c r="K1264" s="11"/>
      <c r="AC1264" s="15"/>
      <c r="AD1264" s="16"/>
    </row>
    <row r="1265" spans="1:30" hidden="1" outlineLevel="1" x14ac:dyDescent="0.3">
      <c r="A1265" s="21">
        <v>38351</v>
      </c>
      <c r="B1265" s="22">
        <v>6.1537694226706607E-4</v>
      </c>
      <c r="C1265" s="9">
        <f t="shared" si="98"/>
        <v>-3.4184623057732934E-2</v>
      </c>
      <c r="D1265" s="6">
        <f t="shared" si="99"/>
        <v>1.1685884535992861E-3</v>
      </c>
      <c r="E1265" s="6">
        <f t="shared" si="100"/>
        <v>1.2171198879081652E-3</v>
      </c>
      <c r="F1265" s="6">
        <f t="shared" si="96"/>
        <v>0.1987008045297512</v>
      </c>
      <c r="G1265" s="17">
        <v>1.9989231595429011E-3</v>
      </c>
      <c r="H1265" s="9">
        <f t="shared" si="97"/>
        <v>4.457586841888234E-3</v>
      </c>
      <c r="I1265" s="8"/>
      <c r="J1265" s="11"/>
      <c r="K1265" s="11"/>
      <c r="AC1265" s="15"/>
      <c r="AD1265" s="16"/>
    </row>
    <row r="1266" spans="1:30" hidden="1" outlineLevel="1" x14ac:dyDescent="0.3">
      <c r="A1266" s="21">
        <v>38352</v>
      </c>
      <c r="B1266" s="22">
        <v>-1.3322431973153237E-3</v>
      </c>
      <c r="C1266" s="9">
        <f t="shared" si="98"/>
        <v>-3.6132243197315318E-2</v>
      </c>
      <c r="D1266" s="6">
        <f t="shared" si="99"/>
        <v>1.3055389984699391E-3</v>
      </c>
      <c r="E1266" s="6">
        <f t="shared" si="100"/>
        <v>1.1685884535992861E-3</v>
      </c>
      <c r="F1266" s="6">
        <f t="shared" si="96"/>
        <v>4.6174795787532488E-2</v>
      </c>
      <c r="G1266" s="17">
        <v>3.6150671642084685E-3</v>
      </c>
      <c r="H1266" s="9">
        <f t="shared" si="97"/>
        <v>2.1488321429914549E-3</v>
      </c>
      <c r="I1266" s="8"/>
      <c r="J1266" s="11"/>
      <c r="K1266" s="11"/>
      <c r="AC1266" s="15"/>
      <c r="AD1266" s="16"/>
    </row>
    <row r="1267" spans="1:30" hidden="1" outlineLevel="1" x14ac:dyDescent="0.3">
      <c r="A1267" s="21">
        <v>38355</v>
      </c>
      <c r="B1267" s="22">
        <v>-1.0763618900843683E-2</v>
      </c>
      <c r="C1267" s="9">
        <f t="shared" si="98"/>
        <v>-4.5563618900843678E-2</v>
      </c>
      <c r="D1267" s="6">
        <f t="shared" si="99"/>
        <v>2.0760433673413193E-3</v>
      </c>
      <c r="E1267" s="6">
        <f t="shared" si="100"/>
        <v>1.3055389984699391E-3</v>
      </c>
      <c r="F1267" s="6">
        <f t="shared" si="96"/>
        <v>0.131939935096552</v>
      </c>
      <c r="G1267" s="17">
        <v>1.1060552225113122E-2</v>
      </c>
      <c r="H1267" s="9">
        <f t="shared" si="97"/>
        <v>3.6323537148321883E-3</v>
      </c>
      <c r="I1267" s="8"/>
      <c r="J1267" s="11"/>
      <c r="K1267" s="11"/>
      <c r="AC1267" s="15"/>
      <c r="AD1267" s="16"/>
    </row>
    <row r="1268" spans="1:30" hidden="1" outlineLevel="1" x14ac:dyDescent="0.3">
      <c r="A1268" s="21">
        <v>38356</v>
      </c>
      <c r="B1268" s="22">
        <v>-2.0794031322601898E-2</v>
      </c>
      <c r="C1268" s="9">
        <f t="shared" si="98"/>
        <v>-5.5594031322601892E-2</v>
      </c>
      <c r="D1268" s="6">
        <f t="shared" si="99"/>
        <v>3.0906963186984404E-3</v>
      </c>
      <c r="E1268" s="6">
        <f t="shared" si="100"/>
        <v>2.0760433673413193E-3</v>
      </c>
      <c r="F1268" s="6">
        <f t="shared" si="96"/>
        <v>1.1647719065488817</v>
      </c>
      <c r="G1268" s="17">
        <v>1.3513186213555533E-2</v>
      </c>
      <c r="H1268" s="9">
        <f t="shared" si="97"/>
        <v>1.0792459898229327E-2</v>
      </c>
      <c r="I1268" s="8"/>
      <c r="J1268" s="11"/>
      <c r="K1268" s="11"/>
      <c r="AC1268" s="15"/>
      <c r="AD1268" s="16"/>
    </row>
    <row r="1269" spans="1:30" hidden="1" outlineLevel="1" x14ac:dyDescent="0.3">
      <c r="A1269" s="21">
        <v>38357</v>
      </c>
      <c r="B1269" s="22">
        <v>-7.9160789652821927E-3</v>
      </c>
      <c r="C1269" s="9">
        <f t="shared" si="98"/>
        <v>-4.2716078965282192E-2</v>
      </c>
      <c r="D1269" s="6">
        <f t="shared" si="99"/>
        <v>1.8246634021682237E-3</v>
      </c>
      <c r="E1269" s="6">
        <f t="shared" si="100"/>
        <v>3.0906963186984404E-3</v>
      </c>
      <c r="F1269" s="6">
        <f t="shared" si="96"/>
        <v>1.7344993434345863</v>
      </c>
      <c r="G1269" s="17">
        <v>8.8360723347855451E-3</v>
      </c>
      <c r="H1269" s="9">
        <f t="shared" si="97"/>
        <v>1.3170039268865475E-2</v>
      </c>
      <c r="I1269" s="8"/>
      <c r="J1269" s="11"/>
      <c r="K1269" s="11"/>
      <c r="AC1269" s="15"/>
      <c r="AD1269" s="16"/>
    </row>
    <row r="1270" spans="1:30" hidden="1" outlineLevel="1" x14ac:dyDescent="0.3">
      <c r="A1270" s="21">
        <v>38358</v>
      </c>
      <c r="B1270" s="22">
        <v>-5.9312083191475609E-4</v>
      </c>
      <c r="C1270" s="9">
        <f t="shared" si="98"/>
        <v>-3.5393120831914752E-2</v>
      </c>
      <c r="D1270" s="6">
        <f t="shared" si="99"/>
        <v>1.2526730022225181E-3</v>
      </c>
      <c r="E1270" s="6">
        <f t="shared" si="100"/>
        <v>1.8246634021682237E-3</v>
      </c>
      <c r="F1270" s="6">
        <f t="shared" si="96"/>
        <v>0.74641695736968716</v>
      </c>
      <c r="G1270" s="18">
        <v>5.7455542720349535E-3</v>
      </c>
      <c r="H1270" s="9">
        <f t="shared" si="97"/>
        <v>8.6395425652617003E-3</v>
      </c>
      <c r="I1270" s="8"/>
      <c r="J1270" s="11"/>
      <c r="AC1270" s="15"/>
      <c r="AD1270" s="16"/>
    </row>
    <row r="1271" spans="1:30" hidden="1" outlineLevel="1" x14ac:dyDescent="0.3">
      <c r="A1271" s="21">
        <v>38359</v>
      </c>
      <c r="B1271" s="22">
        <v>-6.652415964432442E-4</v>
      </c>
      <c r="C1271" s="9">
        <f t="shared" si="98"/>
        <v>-3.5465241596443244E-2</v>
      </c>
      <c r="D1271" s="6">
        <f t="shared" si="99"/>
        <v>1.2577833614940881E-3</v>
      </c>
      <c r="E1271" s="6">
        <f t="shared" si="100"/>
        <v>1.2526730022225181E-3</v>
      </c>
      <c r="F1271" s="6">
        <f t="shared" si="96"/>
        <v>0.32043548139879574</v>
      </c>
      <c r="G1271" s="18">
        <v>9.5485129380693569E-3</v>
      </c>
      <c r="H1271" s="9">
        <f t="shared" si="97"/>
        <v>5.6607020889532398E-3</v>
      </c>
      <c r="I1271" s="8"/>
      <c r="J1271" s="11"/>
      <c r="AC1271" s="15"/>
      <c r="AD1271" s="16"/>
    </row>
    <row r="1272" spans="1:30" hidden="1" outlineLevel="1" x14ac:dyDescent="0.3">
      <c r="A1272" s="21">
        <v>38362</v>
      </c>
      <c r="B1272" s="22">
        <v>4.0280208538898453E-3</v>
      </c>
      <c r="C1272" s="9">
        <f t="shared" si="98"/>
        <v>-3.0771979146110153E-2</v>
      </c>
      <c r="D1272" s="6">
        <f t="shared" si="99"/>
        <v>9.4691470056863813E-4</v>
      </c>
      <c r="E1272" s="6">
        <f t="shared" si="100"/>
        <v>1.2577833614940881E-3</v>
      </c>
      <c r="F1272" s="6">
        <f t="shared" si="96"/>
        <v>0.87018963380420933</v>
      </c>
      <c r="G1272" s="18">
        <v>8.4505901166047996E-3</v>
      </c>
      <c r="H1272" s="9">
        <f t="shared" si="97"/>
        <v>9.3283955415934712E-3</v>
      </c>
      <c r="I1272" s="8"/>
      <c r="J1272" s="11"/>
      <c r="AC1272" s="15"/>
      <c r="AD1272" s="16"/>
    </row>
    <row r="1273" spans="1:30" hidden="1" outlineLevel="1" x14ac:dyDescent="0.3">
      <c r="A1273" s="21">
        <v>38363</v>
      </c>
      <c r="B1273" s="22">
        <v>-8.3416041684670553E-3</v>
      </c>
      <c r="C1273" s="9">
        <f t="shared" si="98"/>
        <v>-4.3141604168467053E-2</v>
      </c>
      <c r="D1273" s="6">
        <f t="shared" si="99"/>
        <v>1.8611980102286939E-3</v>
      </c>
      <c r="E1273" s="6">
        <f t="shared" si="100"/>
        <v>9.4691470056863813E-4</v>
      </c>
      <c r="F1273" s="6">
        <f t="shared" si="96"/>
        <v>0.68338689045958168</v>
      </c>
      <c r="G1273" s="18">
        <v>6.6040309487066275E-3</v>
      </c>
      <c r="H1273" s="9">
        <f t="shared" si="97"/>
        <v>8.2667217835099647E-3</v>
      </c>
      <c r="I1273" s="8"/>
      <c r="J1273" s="11"/>
      <c r="AC1273" s="15"/>
      <c r="AD1273" s="16"/>
    </row>
    <row r="1274" spans="1:30" hidden="1" outlineLevel="1" x14ac:dyDescent="0.3">
      <c r="A1274" s="21">
        <v>38364</v>
      </c>
      <c r="B1274" s="22">
        <v>6.1886331312770819E-3</v>
      </c>
      <c r="C1274" s="9">
        <f t="shared" si="98"/>
        <v>-2.8611366868722916E-2</v>
      </c>
      <c r="D1274" s="6">
        <f t="shared" si="99"/>
        <v>8.1861031409665537E-4</v>
      </c>
      <c r="E1274" s="6">
        <f t="shared" si="100"/>
        <v>1.8611980102286939E-3</v>
      </c>
      <c r="F1274" s="6">
        <f t="shared" si="96"/>
        <v>0.42067502163850301</v>
      </c>
      <c r="G1274" s="18">
        <v>1.1871895342110021E-2</v>
      </c>
      <c r="H1274" s="9">
        <f t="shared" si="97"/>
        <v>6.4859465125647088E-3</v>
      </c>
      <c r="I1274" s="8"/>
      <c r="J1274" s="11"/>
      <c r="AC1274" s="15"/>
      <c r="AD1274" s="16"/>
    </row>
    <row r="1275" spans="1:30" hidden="1" outlineLevel="1" x14ac:dyDescent="0.3">
      <c r="A1275" s="21">
        <v>38365</v>
      </c>
      <c r="B1275" s="22">
        <v>-1.0554743807249949E-2</v>
      </c>
      <c r="C1275" s="9">
        <f t="shared" si="98"/>
        <v>-4.535474380724995E-2</v>
      </c>
      <c r="D1275" s="6">
        <f t="shared" si="99"/>
        <v>2.0570527858212776E-3</v>
      </c>
      <c r="E1275" s="6">
        <f t="shared" si="100"/>
        <v>8.1861031409665537E-4</v>
      </c>
      <c r="F1275" s="6">
        <f t="shared" si="96"/>
        <v>1.3405724786064757</v>
      </c>
      <c r="G1275" s="18">
        <v>6.1011782869594333E-3</v>
      </c>
      <c r="H1275" s="9">
        <f t="shared" si="97"/>
        <v>1.1578309369707114E-2</v>
      </c>
      <c r="I1275" s="8"/>
      <c r="J1275" s="11"/>
      <c r="AC1275" s="15"/>
      <c r="AD1275" s="16"/>
    </row>
    <row r="1276" spans="1:30" hidden="1" outlineLevel="1" x14ac:dyDescent="0.3">
      <c r="A1276" s="21">
        <v>38366</v>
      </c>
      <c r="B1276" s="22">
        <v>8.3443931583808608E-3</v>
      </c>
      <c r="C1276" s="9">
        <f t="shared" si="98"/>
        <v>-2.6455606841619135E-2</v>
      </c>
      <c r="D1276" s="6">
        <f t="shared" si="99"/>
        <v>6.9989913335832517E-4</v>
      </c>
      <c r="E1276" s="6">
        <f t="shared" si="100"/>
        <v>2.0570527858212776E-3</v>
      </c>
      <c r="F1276" s="6">
        <f t="shared" si="96"/>
        <v>0.36029761626861201</v>
      </c>
      <c r="G1276" s="18">
        <v>5.6439780367382071E-3</v>
      </c>
      <c r="H1276" s="9">
        <f t="shared" si="97"/>
        <v>6.0024796231941679E-3</v>
      </c>
      <c r="I1276" s="8"/>
      <c r="J1276" s="11"/>
      <c r="AC1276" s="15"/>
      <c r="AD1276" s="16"/>
    </row>
    <row r="1277" spans="1:30" hidden="1" outlineLevel="1" x14ac:dyDescent="0.3">
      <c r="A1277" s="21">
        <v>38370</v>
      </c>
      <c r="B1277" s="22">
        <v>8.6459018834750666E-3</v>
      </c>
      <c r="C1277" s="9">
        <f t="shared" si="98"/>
        <v>-2.6154098116524929E-2</v>
      </c>
      <c r="D1277" s="6">
        <f t="shared" si="99"/>
        <v>6.8403684828881285E-4</v>
      </c>
      <c r="E1277" s="6">
        <f t="shared" si="100"/>
        <v>6.9989913335832517E-4</v>
      </c>
      <c r="F1277" s="6">
        <f t="shared" si="96"/>
        <v>0.30947221618024157</v>
      </c>
      <c r="G1277" s="18">
        <v>7.0357454592644463E-3</v>
      </c>
      <c r="H1277" s="9">
        <f t="shared" si="97"/>
        <v>5.5630227051508751E-3</v>
      </c>
      <c r="I1277" s="8"/>
      <c r="J1277" s="11"/>
      <c r="AC1277" s="15"/>
      <c r="AD1277" s="16"/>
    </row>
    <row r="1278" spans="1:30" hidden="1" outlineLevel="1" x14ac:dyDescent="0.3">
      <c r="A1278" s="21">
        <v>38371</v>
      </c>
      <c r="B1278" s="22">
        <v>-1.5527978412530005E-2</v>
      </c>
      <c r="C1278" s="9">
        <f t="shared" si="98"/>
        <v>-5.0327978412530006E-2</v>
      </c>
      <c r="D1278" s="6">
        <f t="shared" si="99"/>
        <v>2.5329054110920864E-3</v>
      </c>
      <c r="E1278" s="6">
        <f t="shared" si="100"/>
        <v>6.8403684828881285E-4</v>
      </c>
      <c r="F1278" s="6">
        <f t="shared" si="96"/>
        <v>0.47627298819104247</v>
      </c>
      <c r="G1278" s="18">
        <v>6.6499977074287592E-3</v>
      </c>
      <c r="H1278" s="9">
        <f t="shared" si="97"/>
        <v>6.9012534237705148E-3</v>
      </c>
      <c r="I1278" s="8"/>
      <c r="J1278" s="11"/>
      <c r="AC1278" s="15"/>
      <c r="AD1278" s="16"/>
    </row>
    <row r="1279" spans="1:30" hidden="1" outlineLevel="1" x14ac:dyDescent="0.3">
      <c r="A1279" s="21">
        <v>38372</v>
      </c>
      <c r="B1279" s="22">
        <v>-1.3453429849393917E-2</v>
      </c>
      <c r="C1279" s="9">
        <f t="shared" si="98"/>
        <v>-4.8253429849393917E-2</v>
      </c>
      <c r="D1279" s="6">
        <f t="shared" si="99"/>
        <v>2.3283934922303799E-3</v>
      </c>
      <c r="E1279" s="6">
        <f t="shared" si="100"/>
        <v>2.5329054110920864E-3</v>
      </c>
      <c r="F1279" s="6">
        <f t="shared" si="96"/>
        <v>0.42646785997321651</v>
      </c>
      <c r="G1279" s="18">
        <v>1.0482933312125877E-2</v>
      </c>
      <c r="H1279" s="9">
        <f t="shared" si="97"/>
        <v>6.5304506733702269E-3</v>
      </c>
      <c r="I1279" s="8"/>
      <c r="J1279" s="11"/>
      <c r="AC1279" s="15"/>
      <c r="AD1279" s="16"/>
    </row>
    <row r="1280" spans="1:30" hidden="1" outlineLevel="1" x14ac:dyDescent="0.3">
      <c r="A1280" s="21">
        <v>38373</v>
      </c>
      <c r="B1280" s="22">
        <v>-5.6909753889687444E-3</v>
      </c>
      <c r="C1280" s="9">
        <f t="shared" si="98"/>
        <v>-4.0490975388968745E-2</v>
      </c>
      <c r="D1280" s="6">
        <f t="shared" si="99"/>
        <v>1.6395190879500727E-3</v>
      </c>
      <c r="E1280" s="6">
        <f t="shared" si="100"/>
        <v>2.3283934922303799E-3</v>
      </c>
      <c r="F1280" s="6">
        <f t="shared" si="96"/>
        <v>1.0471648001599776</v>
      </c>
      <c r="G1280" s="18">
        <v>7.359487083046551E-3</v>
      </c>
      <c r="H1280" s="9">
        <f t="shared" si="97"/>
        <v>1.0233107055826092E-2</v>
      </c>
      <c r="I1280" s="8"/>
      <c r="J1280" s="11"/>
      <c r="AC1280" s="15"/>
      <c r="AD1280" s="16"/>
    </row>
    <row r="1281" spans="1:30" hidden="1" outlineLevel="1" x14ac:dyDescent="0.3">
      <c r="A1281" s="21">
        <v>38376</v>
      </c>
      <c r="B1281" s="22">
        <v>-1.2649319430648082E-2</v>
      </c>
      <c r="C1281" s="9">
        <f t="shared" si="98"/>
        <v>-4.7449319430648076E-2</v>
      </c>
      <c r="D1281" s="6">
        <f t="shared" si="99"/>
        <v>2.2514379144316773E-3</v>
      </c>
      <c r="E1281" s="6">
        <f t="shared" si="100"/>
        <v>1.6395190879500727E-3</v>
      </c>
      <c r="F1281" s="6">
        <f t="shared" si="96"/>
        <v>0.52037121325998581</v>
      </c>
      <c r="G1281" s="18">
        <v>8.4489848691022343E-3</v>
      </c>
      <c r="H1281" s="9">
        <f t="shared" si="97"/>
        <v>7.2136759925850967E-3</v>
      </c>
      <c r="I1281" s="8"/>
      <c r="J1281" s="11"/>
      <c r="AC1281" s="15"/>
      <c r="AD1281" s="16"/>
    </row>
    <row r="1282" spans="1:30" hidden="1" outlineLevel="1" x14ac:dyDescent="0.3">
      <c r="A1282" s="21">
        <v>38377</v>
      </c>
      <c r="B1282" s="22">
        <v>5.5850121085368005E-3</v>
      </c>
      <c r="C1282" s="9">
        <f t="shared" si="98"/>
        <v>-2.9214987891463196E-2</v>
      </c>
      <c r="D1282" s="6">
        <f t="shared" si="99"/>
        <v>8.5351551749834117E-4</v>
      </c>
      <c r="E1282" s="6">
        <f t="shared" si="100"/>
        <v>2.2514379144316773E-3</v>
      </c>
      <c r="F1282" s="6">
        <f t="shared" si="96"/>
        <v>0.68319700728238253</v>
      </c>
      <c r="G1282" s="18">
        <v>1.0024450209314011E-2</v>
      </c>
      <c r="H1282" s="9">
        <f t="shared" si="97"/>
        <v>8.2655732244193598E-3</v>
      </c>
      <c r="I1282" s="8"/>
      <c r="J1282" s="11"/>
      <c r="AC1282" s="15"/>
      <c r="AD1282" s="16"/>
    </row>
    <row r="1283" spans="1:30" hidden="1" outlineLevel="1" x14ac:dyDescent="0.3">
      <c r="A1283" s="21">
        <v>38378</v>
      </c>
      <c r="B1283" s="22">
        <v>1.2857903668314763E-2</v>
      </c>
      <c r="C1283" s="9">
        <f t="shared" si="98"/>
        <v>-2.1942096331685236E-2</v>
      </c>
      <c r="D1283" s="6">
        <f t="shared" si="99"/>
        <v>4.8145559142895468E-4</v>
      </c>
      <c r="E1283" s="6">
        <f t="shared" si="100"/>
        <v>8.5351551749834117E-4</v>
      </c>
      <c r="F1283" s="6">
        <f t="shared" si="96"/>
        <v>0.95821914738608904</v>
      </c>
      <c r="G1283" s="18">
        <v>9.5479174351414016E-3</v>
      </c>
      <c r="H1283" s="9">
        <f t="shared" si="97"/>
        <v>9.7888668771522729E-3</v>
      </c>
      <c r="I1283" s="8"/>
      <c r="J1283" s="11"/>
      <c r="AC1283" s="15"/>
      <c r="AD1283" s="16"/>
    </row>
    <row r="1284" spans="1:30" hidden="1" outlineLevel="1" x14ac:dyDescent="0.3">
      <c r="A1284" s="21">
        <v>38379</v>
      </c>
      <c r="B1284" s="22">
        <v>5.1795576119572891E-4</v>
      </c>
      <c r="C1284" s="9">
        <f t="shared" si="98"/>
        <v>-3.4282044238804266E-2</v>
      </c>
      <c r="D1284" s="6">
        <f t="shared" si="99"/>
        <v>1.1752585571913328E-3</v>
      </c>
      <c r="E1284" s="6">
        <f t="shared" si="100"/>
        <v>4.8145559142895468E-4</v>
      </c>
      <c r="F1284" s="6">
        <f t="shared" si="96"/>
        <v>0.8700425531310787</v>
      </c>
      <c r="G1284" s="18">
        <v>5.8228705047980766E-3</v>
      </c>
      <c r="H1284" s="9">
        <f t="shared" si="97"/>
        <v>9.3276071590257196E-3</v>
      </c>
      <c r="I1284" s="8"/>
      <c r="J1284" s="11"/>
      <c r="AC1284" s="15"/>
      <c r="AD1284" s="16"/>
    </row>
    <row r="1285" spans="1:30" hidden="1" outlineLevel="1" x14ac:dyDescent="0.3">
      <c r="A1285" s="21">
        <v>38380</v>
      </c>
      <c r="B1285" s="22">
        <v>-5.5450173248782209E-3</v>
      </c>
      <c r="C1285" s="9">
        <f t="shared" si="98"/>
        <v>-4.0345017324878218E-2</v>
      </c>
      <c r="D1285" s="6">
        <f t="shared" si="99"/>
        <v>1.6277204229447235E-3</v>
      </c>
      <c r="E1285" s="6">
        <f t="shared" si="100"/>
        <v>1.1752585571913328E-3</v>
      </c>
      <c r="F1285" s="6">
        <f t="shared" si="96"/>
        <v>0.32888565748111609</v>
      </c>
      <c r="G1285" s="18">
        <v>9.6723240571618442E-3</v>
      </c>
      <c r="H1285" s="9">
        <f t="shared" si="97"/>
        <v>5.7348553380282934E-3</v>
      </c>
      <c r="I1285" s="8"/>
      <c r="J1285" s="11"/>
      <c r="AC1285" s="15"/>
      <c r="AD1285" s="16"/>
    </row>
    <row r="1286" spans="1:30" hidden="1" outlineLevel="1" x14ac:dyDescent="0.3">
      <c r="A1286" s="21">
        <v>38383</v>
      </c>
      <c r="B1286" s="22">
        <v>1.2971582732259401E-2</v>
      </c>
      <c r="C1286" s="9">
        <f t="shared" si="98"/>
        <v>-2.1828417267740596E-2</v>
      </c>
      <c r="D1286" s="6">
        <f t="shared" si="99"/>
        <v>4.7647980041459585E-4</v>
      </c>
      <c r="E1286" s="6">
        <f t="shared" si="100"/>
        <v>1.6277204229447235E-3</v>
      </c>
      <c r="F1286" s="6">
        <f t="shared" si="96"/>
        <v>0.89270192914770785</v>
      </c>
      <c r="G1286" s="18">
        <v>8.8700834109900276E-3</v>
      </c>
      <c r="H1286" s="9">
        <f t="shared" si="97"/>
        <v>9.4482904757829493E-3</v>
      </c>
      <c r="I1286" s="8"/>
      <c r="J1286" s="11"/>
      <c r="AC1286" s="15"/>
      <c r="AD1286" s="16"/>
    </row>
    <row r="1287" spans="1:30" hidden="1" outlineLevel="1" x14ac:dyDescent="0.3">
      <c r="A1287" s="21">
        <v>38384</v>
      </c>
      <c r="B1287" s="22">
        <v>3.0452077681047702E-3</v>
      </c>
      <c r="C1287" s="9">
        <f t="shared" si="98"/>
        <v>-3.1754792231895229E-2</v>
      </c>
      <c r="D1287" s="6">
        <f t="shared" si="99"/>
        <v>1.0083668296908335E-3</v>
      </c>
      <c r="E1287" s="6">
        <f t="shared" si="100"/>
        <v>4.7647980041459585E-4</v>
      </c>
      <c r="F1287" s="6">
        <f t="shared" si="96"/>
        <v>0.75204024556360549</v>
      </c>
      <c r="G1287" s="18">
        <v>3.8892438927067802E-3</v>
      </c>
      <c r="H1287" s="9">
        <f t="shared" si="97"/>
        <v>8.6720254010444735E-3</v>
      </c>
      <c r="I1287" s="8"/>
      <c r="J1287" s="11"/>
      <c r="AC1287" s="15"/>
      <c r="AD1287" s="16"/>
    </row>
    <row r="1288" spans="1:30" hidden="1" outlineLevel="1" x14ac:dyDescent="0.3">
      <c r="A1288" s="21">
        <v>38385</v>
      </c>
      <c r="B1288" s="22">
        <v>3.0697301008231355E-3</v>
      </c>
      <c r="C1288" s="9">
        <f t="shared" si="98"/>
        <v>-3.1730269899176863E-2</v>
      </c>
      <c r="D1288" s="6">
        <f t="shared" si="99"/>
        <v>1.0068100278746092E-3</v>
      </c>
      <c r="E1288" s="6">
        <f t="shared" si="100"/>
        <v>1.0083668296908335E-3</v>
      </c>
      <c r="F1288" s="6">
        <f t="shared" si="96"/>
        <v>0.1513723397826717</v>
      </c>
      <c r="G1288" s="18">
        <v>5.7487648975722058E-3</v>
      </c>
      <c r="H1288" s="9">
        <f t="shared" si="97"/>
        <v>3.890659838416508E-3</v>
      </c>
      <c r="I1288" s="8"/>
      <c r="J1288" s="11"/>
      <c r="AC1288" s="15"/>
      <c r="AD1288" s="16"/>
    </row>
    <row r="1289" spans="1:30" hidden="1" outlineLevel="1" x14ac:dyDescent="0.3">
      <c r="A1289" s="21">
        <v>38386</v>
      </c>
      <c r="B1289" s="22">
        <v>-8.4304543741284942E-3</v>
      </c>
      <c r="C1289" s="9">
        <f t="shared" si="98"/>
        <v>-4.3230454374128494E-2</v>
      </c>
      <c r="D1289" s="6">
        <f t="shared" si="99"/>
        <v>1.8688721853936054E-3</v>
      </c>
      <c r="E1289" s="6">
        <f t="shared" si="100"/>
        <v>1.0068100278746092E-3</v>
      </c>
      <c r="F1289" s="6">
        <f t="shared" si="96"/>
        <v>0.32077175856654339</v>
      </c>
      <c r="G1289" s="18">
        <v>7.3438797005153759E-3</v>
      </c>
      <c r="H1289" s="9">
        <f t="shared" si="97"/>
        <v>5.663671587994341E-3</v>
      </c>
      <c r="I1289" s="8"/>
      <c r="J1289" s="11"/>
      <c r="AC1289" s="15"/>
      <c r="AD1289" s="16"/>
    </row>
    <row r="1290" spans="1:30" hidden="1" outlineLevel="1" x14ac:dyDescent="0.3">
      <c r="A1290" s="21">
        <v>38387</v>
      </c>
      <c r="B1290" s="22">
        <v>1.4005016640100156E-2</v>
      </c>
      <c r="C1290" s="9">
        <f t="shared" si="98"/>
        <v>-2.0794983359899842E-2</v>
      </c>
      <c r="D1290" s="6">
        <f t="shared" si="99"/>
        <v>4.3243133293851134E-4</v>
      </c>
      <c r="E1290" s="6">
        <f t="shared" si="100"/>
        <v>1.8688721853936054E-3</v>
      </c>
      <c r="F1290" s="6">
        <f t="shared" si="96"/>
        <v>0.51821385519538143</v>
      </c>
      <c r="G1290" s="18">
        <v>5.7113078208960895E-3</v>
      </c>
      <c r="H1290" s="9">
        <f t="shared" si="97"/>
        <v>7.1987072116830907E-3</v>
      </c>
      <c r="I1290" s="8"/>
      <c r="J1290" s="11"/>
      <c r="AC1290" s="15"/>
      <c r="AD1290" s="16"/>
    </row>
    <row r="1291" spans="1:30" hidden="1" outlineLevel="1" x14ac:dyDescent="0.3">
      <c r="A1291" s="21">
        <v>38390</v>
      </c>
      <c r="B1291" s="22">
        <v>-2.2212660482013478E-3</v>
      </c>
      <c r="C1291" s="9">
        <f t="shared" si="98"/>
        <v>-3.7021266048201343E-2</v>
      </c>
      <c r="D1291" s="6">
        <f t="shared" si="99"/>
        <v>1.3705741398117055E-3</v>
      </c>
      <c r="E1291" s="6">
        <f t="shared" si="100"/>
        <v>4.3243133293851134E-4</v>
      </c>
      <c r="F1291" s="6">
        <f t="shared" si="96"/>
        <v>0.31668509195855249</v>
      </c>
      <c r="G1291" s="18">
        <v>4.8518071258421584E-3</v>
      </c>
      <c r="H1291" s="9">
        <f t="shared" si="97"/>
        <v>5.6274780493445952E-3</v>
      </c>
      <c r="I1291" s="8"/>
      <c r="J1291" s="11"/>
      <c r="AC1291" s="15"/>
      <c r="AD1291" s="16"/>
    </row>
    <row r="1292" spans="1:30" hidden="1" outlineLevel="1" x14ac:dyDescent="0.3">
      <c r="A1292" s="21">
        <v>38391</v>
      </c>
      <c r="B1292" s="22">
        <v>2.2308600577954627E-3</v>
      </c>
      <c r="C1292" s="9">
        <f t="shared" si="98"/>
        <v>-3.2569139942204534E-2</v>
      </c>
      <c r="D1292" s="6">
        <f t="shared" si="99"/>
        <v>1.0607488765749028E-3</v>
      </c>
      <c r="E1292" s="6">
        <f t="shared" si="100"/>
        <v>1.3705741398117055E-3</v>
      </c>
      <c r="F1292" s="6">
        <f t="shared" si="96"/>
        <v>0.23091818539712561</v>
      </c>
      <c r="G1292" s="18">
        <v>5.1485668821947567E-3</v>
      </c>
      <c r="H1292" s="9">
        <f t="shared" si="97"/>
        <v>4.8053947329759041E-3</v>
      </c>
      <c r="I1292" s="8"/>
      <c r="J1292" s="11"/>
      <c r="AC1292" s="15"/>
      <c r="AD1292" s="16"/>
    </row>
    <row r="1293" spans="1:30" hidden="1" outlineLevel="1" x14ac:dyDescent="0.3">
      <c r="A1293" s="21">
        <v>38392</v>
      </c>
      <c r="B1293" s="22">
        <v>-1.6491307067294708E-2</v>
      </c>
      <c r="C1293" s="9">
        <f t="shared" si="98"/>
        <v>-5.1291307067294706E-2</v>
      </c>
      <c r="D1293" s="6">
        <f t="shared" si="99"/>
        <v>2.6307981806715157E-3</v>
      </c>
      <c r="E1293" s="6">
        <f t="shared" si="100"/>
        <v>1.0607488765749028E-3</v>
      </c>
      <c r="F1293" s="6">
        <f t="shared" ref="F1293:F1356" si="101">B$6+B$7*E1293+B$8*(G1292*100)^2</f>
        <v>0.25895316556167469</v>
      </c>
      <c r="G1293" s="18">
        <v>7.90976944801405E-3</v>
      </c>
      <c r="H1293" s="9">
        <f t="shared" ref="H1293:H1356" si="102">SQRT(F1293)/100</f>
        <v>5.0887441040169687E-3</v>
      </c>
      <c r="I1293" s="8"/>
      <c r="J1293" s="11"/>
      <c r="AC1293" s="15"/>
      <c r="AD1293" s="16"/>
    </row>
    <row r="1294" spans="1:30" hidden="1" outlineLevel="1" x14ac:dyDescent="0.3">
      <c r="A1294" s="21">
        <v>38393</v>
      </c>
      <c r="B1294" s="22">
        <v>2.6794724917904246E-4</v>
      </c>
      <c r="C1294" s="9">
        <f t="shared" ref="C1294:C1357" si="103">B1294-B$5</f>
        <v>-3.4532052750820955E-2</v>
      </c>
      <c r="D1294" s="6">
        <f t="shared" ref="D1294:D1357" si="104">C1294^2</f>
        <v>1.1924626671854812E-3</v>
      </c>
      <c r="E1294" s="6">
        <f t="shared" si="100"/>
        <v>2.6307981806715157E-3</v>
      </c>
      <c r="F1294" s="6">
        <f t="shared" si="101"/>
        <v>0.59984127782361574</v>
      </c>
      <c r="G1294" s="18">
        <v>7.7572483952584106E-3</v>
      </c>
      <c r="H1294" s="9">
        <f t="shared" si="102"/>
        <v>7.7449420774052006E-3</v>
      </c>
      <c r="I1294" s="8"/>
      <c r="J1294" s="11"/>
      <c r="AC1294" s="15"/>
      <c r="AD1294" s="16"/>
    </row>
    <row r="1295" spans="1:30" hidden="1" outlineLevel="1" x14ac:dyDescent="0.3">
      <c r="A1295" s="21">
        <v>38394</v>
      </c>
      <c r="B1295" s="22">
        <v>1.1409897908305707E-2</v>
      </c>
      <c r="C1295" s="9">
        <f t="shared" si="103"/>
        <v>-2.339010209169429E-2</v>
      </c>
      <c r="D1295" s="6">
        <f t="shared" si="104"/>
        <v>5.4709687585988165E-4</v>
      </c>
      <c r="E1295" s="6">
        <f t="shared" ref="E1295:E1358" si="105">D1294</f>
        <v>1.1924626671854812E-3</v>
      </c>
      <c r="F1295" s="6">
        <f t="shared" si="101"/>
        <v>0.57718189559259314</v>
      </c>
      <c r="G1295" s="18">
        <v>1.143710927538997E-2</v>
      </c>
      <c r="H1295" s="9">
        <f t="shared" si="102"/>
        <v>7.5972488151474496E-3</v>
      </c>
      <c r="I1295" s="8"/>
      <c r="J1295" s="11"/>
      <c r="AC1295" s="15"/>
      <c r="AD1295" s="16"/>
    </row>
    <row r="1296" spans="1:30" hidden="1" outlineLevel="1" x14ac:dyDescent="0.3">
      <c r="A1296" s="21">
        <v>38397</v>
      </c>
      <c r="B1296" s="22">
        <v>3.005120706052336E-3</v>
      </c>
      <c r="C1296" s="9">
        <f t="shared" si="103"/>
        <v>-3.1794879293947663E-2</v>
      </c>
      <c r="D1296" s="6">
        <f t="shared" si="104"/>
        <v>1.0109143493167018E-3</v>
      </c>
      <c r="E1296" s="6">
        <f t="shared" si="105"/>
        <v>5.4709687585988165E-4</v>
      </c>
      <c r="F1296" s="6">
        <f t="shared" si="101"/>
        <v>1.2447679949324699</v>
      </c>
      <c r="G1296" s="18">
        <v>2.8345399882875977E-3</v>
      </c>
      <c r="H1296" s="9">
        <f t="shared" si="102"/>
        <v>1.1156917114205293E-2</v>
      </c>
      <c r="I1296" s="8"/>
      <c r="J1296" s="11"/>
      <c r="AC1296" s="15"/>
      <c r="AD1296" s="16"/>
    </row>
    <row r="1297" spans="1:30" hidden="1" outlineLevel="1" x14ac:dyDescent="0.3">
      <c r="A1297" s="21">
        <v>38398</v>
      </c>
      <c r="B1297" s="22">
        <v>3.0200731562430162E-3</v>
      </c>
      <c r="C1297" s="9">
        <f t="shared" si="103"/>
        <v>-3.1779926843756981E-2</v>
      </c>
      <c r="D1297" s="6">
        <f t="shared" si="104"/>
        <v>1.0099637501945456E-3</v>
      </c>
      <c r="E1297" s="6">
        <f t="shared" si="105"/>
        <v>1.0109143493167018E-3</v>
      </c>
      <c r="F1297" s="6">
        <f t="shared" si="101"/>
        <v>8.4342655997859312E-2</v>
      </c>
      <c r="G1297" s="18">
        <v>7.7089113490316011E-3</v>
      </c>
      <c r="H1297" s="9">
        <f t="shared" si="102"/>
        <v>2.9041807105939415E-3</v>
      </c>
      <c r="I1297" s="8"/>
      <c r="J1297" s="11"/>
      <c r="AC1297" s="15"/>
      <c r="AD1297" s="16"/>
    </row>
    <row r="1298" spans="1:30" hidden="1" outlineLevel="1" x14ac:dyDescent="0.3">
      <c r="A1298" s="21">
        <v>38399</v>
      </c>
      <c r="B1298" s="22">
        <v>-8.5237389405549155E-4</v>
      </c>
      <c r="C1298" s="9">
        <f t="shared" si="103"/>
        <v>-3.565237389405549E-2</v>
      </c>
      <c r="D1298" s="6">
        <f t="shared" si="104"/>
        <v>1.2710917642815294E-3</v>
      </c>
      <c r="E1298" s="6">
        <f t="shared" si="105"/>
        <v>1.0099637501945456E-3</v>
      </c>
      <c r="F1298" s="6">
        <f t="shared" si="101"/>
        <v>0.57010638184894114</v>
      </c>
      <c r="G1298" s="18">
        <v>5.3759118323340009E-3</v>
      </c>
      <c r="H1298" s="9">
        <f t="shared" si="102"/>
        <v>7.5505389334069471E-3</v>
      </c>
      <c r="I1298" s="8"/>
      <c r="J1298" s="11"/>
      <c r="AC1298" s="15"/>
      <c r="AD1298" s="16"/>
    </row>
    <row r="1299" spans="1:30" hidden="1" outlineLevel="1" x14ac:dyDescent="0.3">
      <c r="A1299" s="21">
        <v>38400</v>
      </c>
      <c r="B1299" s="22">
        <v>-1.2577312096346596E-2</v>
      </c>
      <c r="C1299" s="9">
        <f t="shared" si="103"/>
        <v>-4.7377312096346595E-2</v>
      </c>
      <c r="D1299" s="6">
        <f t="shared" si="104"/>
        <v>2.2446097014746295E-3</v>
      </c>
      <c r="E1299" s="6">
        <f t="shared" si="105"/>
        <v>1.2710917642815294E-3</v>
      </c>
      <c r="F1299" s="6">
        <f t="shared" si="101"/>
        <v>0.28157957141035778</v>
      </c>
      <c r="G1299" s="18">
        <v>7.5777180100288274E-3</v>
      </c>
      <c r="H1299" s="9">
        <f t="shared" si="102"/>
        <v>5.3064071782172708E-3</v>
      </c>
      <c r="I1299" s="8"/>
      <c r="J1299" s="11"/>
      <c r="AC1299" s="15"/>
      <c r="AD1299" s="16"/>
    </row>
    <row r="1300" spans="1:30" hidden="1" outlineLevel="1" x14ac:dyDescent="0.3">
      <c r="A1300" s="21">
        <v>38401</v>
      </c>
      <c r="B1300" s="22">
        <v>-1.3203870731269905E-3</v>
      </c>
      <c r="C1300" s="9">
        <f t="shared" si="103"/>
        <v>-3.6120387073126987E-2</v>
      </c>
      <c r="D1300" s="6">
        <f t="shared" si="104"/>
        <v>1.3046823623125191E-3</v>
      </c>
      <c r="E1300" s="6">
        <f t="shared" si="105"/>
        <v>2.2446097014746295E-3</v>
      </c>
      <c r="F1300" s="6">
        <f t="shared" si="101"/>
        <v>0.55121332547867341</v>
      </c>
      <c r="G1300" s="18">
        <v>4.1145550922921763E-3</v>
      </c>
      <c r="H1300" s="9">
        <f t="shared" si="102"/>
        <v>7.4243742192771599E-3</v>
      </c>
      <c r="I1300" s="8"/>
      <c r="J1300" s="11"/>
      <c r="AC1300" s="15"/>
      <c r="AD1300" s="16"/>
    </row>
    <row r="1301" spans="1:30" hidden="1" outlineLevel="1" x14ac:dyDescent="0.3">
      <c r="A1301" s="21">
        <v>38405</v>
      </c>
      <c r="B1301" s="22">
        <v>-1.3842522684829665E-2</v>
      </c>
      <c r="C1301" s="9">
        <f t="shared" si="103"/>
        <v>-4.8642522684829659E-2</v>
      </c>
      <c r="D1301" s="6">
        <f t="shared" si="104"/>
        <v>2.366095013144168E-3</v>
      </c>
      <c r="E1301" s="6">
        <f t="shared" si="105"/>
        <v>1.3046823623125191E-3</v>
      </c>
      <c r="F1301" s="6">
        <f t="shared" si="101"/>
        <v>0.16843267401863865</v>
      </c>
      <c r="G1301" s="18">
        <v>1.3230006717934771E-2</v>
      </c>
      <c r="H1301" s="9">
        <f t="shared" si="102"/>
        <v>4.1040549949853088E-3</v>
      </c>
      <c r="I1301" s="8"/>
      <c r="J1301" s="11"/>
      <c r="AC1301" s="15"/>
      <c r="AD1301" s="16"/>
    </row>
    <row r="1302" spans="1:30" hidden="1" outlineLevel="1" x14ac:dyDescent="0.3">
      <c r="A1302" s="21">
        <v>38406</v>
      </c>
      <c r="B1302" s="22">
        <v>4.5797745182041982E-4</v>
      </c>
      <c r="C1302" s="9">
        <f t="shared" si="103"/>
        <v>-3.4342022548179578E-2</v>
      </c>
      <c r="D1302" s="6">
        <f t="shared" si="104"/>
        <v>1.1793745126996746E-3</v>
      </c>
      <c r="E1302" s="6">
        <f t="shared" si="105"/>
        <v>2.366095013144168E-3</v>
      </c>
      <c r="F1302" s="6">
        <f t="shared" si="101"/>
        <v>1.6628812218010462</v>
      </c>
      <c r="G1302" s="18">
        <v>6.7806256402055624E-3</v>
      </c>
      <c r="H1302" s="9">
        <f t="shared" si="102"/>
        <v>1.2895275188227067E-2</v>
      </c>
      <c r="I1302" s="8"/>
      <c r="J1302" s="11"/>
      <c r="AC1302" s="15"/>
      <c r="AD1302" s="16"/>
    </row>
    <row r="1303" spans="1:30" hidden="1" outlineLevel="1" x14ac:dyDescent="0.3">
      <c r="A1303" s="21">
        <v>38407</v>
      </c>
      <c r="B1303" s="22">
        <v>1.0017326895247716E-2</v>
      </c>
      <c r="C1303" s="9">
        <f t="shared" si="103"/>
        <v>-2.4782673104752281E-2</v>
      </c>
      <c r="D1303" s="6">
        <f t="shared" si="104"/>
        <v>6.1418088621701208E-4</v>
      </c>
      <c r="E1303" s="6">
        <f t="shared" si="105"/>
        <v>1.1793745126996746E-3</v>
      </c>
      <c r="F1303" s="6">
        <f t="shared" si="101"/>
        <v>0.44298155635448661</v>
      </c>
      <c r="G1303" s="18">
        <v>7.3229916211195881E-3</v>
      </c>
      <c r="H1303" s="9">
        <f t="shared" si="102"/>
        <v>6.6556859628026819E-3</v>
      </c>
      <c r="I1303" s="8"/>
      <c r="J1303" s="11"/>
      <c r="AC1303" s="15"/>
      <c r="AD1303" s="16"/>
    </row>
    <row r="1304" spans="1:30" hidden="1" outlineLevel="1" x14ac:dyDescent="0.3">
      <c r="A1304" s="21">
        <v>38408</v>
      </c>
      <c r="B1304" s="22">
        <v>6.6551709820035117E-3</v>
      </c>
      <c r="C1304" s="9">
        <f t="shared" si="103"/>
        <v>-2.8144829017996486E-2</v>
      </c>
      <c r="D1304" s="6">
        <f t="shared" si="104"/>
        <v>7.9213140045225703E-4</v>
      </c>
      <c r="E1304" s="6">
        <f t="shared" si="105"/>
        <v>6.1418088621701208E-4</v>
      </c>
      <c r="F1304" s="6">
        <f t="shared" si="101"/>
        <v>0.51525412501199663</v>
      </c>
      <c r="G1304" s="18">
        <v>4.4707803776893144E-3</v>
      </c>
      <c r="H1304" s="9">
        <f t="shared" si="102"/>
        <v>7.1781204016928878E-3</v>
      </c>
      <c r="I1304" s="8"/>
      <c r="J1304" s="11"/>
      <c r="AC1304" s="15"/>
      <c r="AD1304" s="16"/>
    </row>
    <row r="1305" spans="1:30" hidden="1" outlineLevel="1" x14ac:dyDescent="0.3">
      <c r="A1305" s="21">
        <v>38411</v>
      </c>
      <c r="B1305" s="22">
        <v>-6.6454134959888006E-3</v>
      </c>
      <c r="C1305" s="9">
        <f t="shared" si="103"/>
        <v>-4.1445413495988799E-2</v>
      </c>
      <c r="D1305" s="6">
        <f t="shared" si="104"/>
        <v>1.7177222998534904E-3</v>
      </c>
      <c r="E1305" s="6">
        <f t="shared" si="105"/>
        <v>7.9213140045225703E-4</v>
      </c>
      <c r="F1305" s="6">
        <f t="shared" si="101"/>
        <v>0.19731371385906976</v>
      </c>
      <c r="G1305" s="18">
        <v>9.462827439306952E-3</v>
      </c>
      <c r="H1305" s="9">
        <f t="shared" si="102"/>
        <v>4.4420008313717117E-3</v>
      </c>
      <c r="I1305" s="8"/>
      <c r="J1305" s="11"/>
      <c r="AC1305" s="15"/>
      <c r="AD1305" s="16"/>
    </row>
    <row r="1306" spans="1:30" hidden="1" outlineLevel="1" x14ac:dyDescent="0.3">
      <c r="A1306" s="21">
        <v>38412</v>
      </c>
      <c r="B1306" s="22">
        <v>9.473838281462461E-3</v>
      </c>
      <c r="C1306" s="9">
        <f t="shared" si="103"/>
        <v>-2.5326161718537535E-2</v>
      </c>
      <c r="D1306" s="6">
        <f t="shared" si="104"/>
        <v>6.4141446739351612E-4</v>
      </c>
      <c r="E1306" s="6">
        <f t="shared" si="105"/>
        <v>1.7177222998534904E-3</v>
      </c>
      <c r="F1306" s="6">
        <f t="shared" si="101"/>
        <v>0.85481581877423518</v>
      </c>
      <c r="G1306" s="18">
        <v>4.8149715681265002E-3</v>
      </c>
      <c r="H1306" s="9">
        <f t="shared" si="102"/>
        <v>9.2456250128059771E-3</v>
      </c>
      <c r="I1306" s="8"/>
      <c r="J1306" s="11"/>
      <c r="AC1306" s="15"/>
      <c r="AD1306" s="16"/>
    </row>
    <row r="1307" spans="1:30" hidden="1" outlineLevel="1" x14ac:dyDescent="0.3">
      <c r="A1307" s="21">
        <v>38413</v>
      </c>
      <c r="B1307" s="22">
        <v>-1.8121418429263138E-3</v>
      </c>
      <c r="C1307" s="9">
        <f t="shared" si="103"/>
        <v>-3.6612141842926313E-2</v>
      </c>
      <c r="D1307" s="6">
        <f t="shared" si="104"/>
        <v>1.3404489303265558E-3</v>
      </c>
      <c r="E1307" s="6">
        <f t="shared" si="105"/>
        <v>6.4141446739351612E-4</v>
      </c>
      <c r="F1307" s="6">
        <f t="shared" si="101"/>
        <v>0.2275153188978799</v>
      </c>
      <c r="G1307" s="18">
        <v>1.0730811742558577E-2</v>
      </c>
      <c r="H1307" s="9">
        <f t="shared" si="102"/>
        <v>4.769856590065155E-3</v>
      </c>
      <c r="I1307" s="8"/>
      <c r="J1307" s="11"/>
      <c r="AC1307" s="15"/>
      <c r="AD1307" s="16"/>
    </row>
    <row r="1308" spans="1:30" hidden="1" outlineLevel="1" x14ac:dyDescent="0.3">
      <c r="A1308" s="21">
        <v>38414</v>
      </c>
      <c r="B1308" s="22">
        <v>-4.4112133731084588E-3</v>
      </c>
      <c r="C1308" s="9">
        <f t="shared" si="103"/>
        <v>-3.9211213373108456E-2</v>
      </c>
      <c r="D1308" s="6">
        <f t="shared" si="104"/>
        <v>1.5375192541914394E-3</v>
      </c>
      <c r="E1308" s="6">
        <f t="shared" si="105"/>
        <v>1.3404489303265558E-3</v>
      </c>
      <c r="F1308" s="6">
        <f t="shared" si="101"/>
        <v>1.0968170937192576</v>
      </c>
      <c r="G1308" s="18">
        <v>8.5909955517265574E-3</v>
      </c>
      <c r="H1308" s="9">
        <f t="shared" si="102"/>
        <v>1.0472903578851748E-2</v>
      </c>
      <c r="I1308" s="8"/>
      <c r="J1308" s="11"/>
      <c r="AC1308" s="15"/>
      <c r="AD1308" s="16"/>
    </row>
    <row r="1309" spans="1:30" hidden="1" outlineLevel="1" x14ac:dyDescent="0.3">
      <c r="A1309" s="21">
        <v>38415</v>
      </c>
      <c r="B1309" s="22">
        <v>5.9143671929604603E-3</v>
      </c>
      <c r="C1309" s="9">
        <f t="shared" si="103"/>
        <v>-2.8885632807039537E-2</v>
      </c>
      <c r="D1309" s="6">
        <f t="shared" si="104"/>
        <v>8.3437978266311878E-4</v>
      </c>
      <c r="E1309" s="6">
        <f t="shared" si="105"/>
        <v>1.5375192541914394E-3</v>
      </c>
      <c r="F1309" s="6">
        <f t="shared" si="101"/>
        <v>0.70603310707557621</v>
      </c>
      <c r="G1309" s="18">
        <v>7.4603959502556405E-3</v>
      </c>
      <c r="H1309" s="9">
        <f t="shared" si="102"/>
        <v>8.4025776228225119E-3</v>
      </c>
      <c r="I1309" s="8"/>
      <c r="J1309" s="11"/>
      <c r="AC1309" s="15"/>
      <c r="AD1309" s="16"/>
    </row>
    <row r="1310" spans="1:30" hidden="1" outlineLevel="1" x14ac:dyDescent="0.3">
      <c r="A1310" s="21">
        <v>38418</v>
      </c>
      <c r="B1310" s="22">
        <v>9.421218974120649E-3</v>
      </c>
      <c r="C1310" s="9">
        <f t="shared" si="103"/>
        <v>-2.537878102587935E-2</v>
      </c>
      <c r="D1310" s="6">
        <f t="shared" si="104"/>
        <v>6.4408252635953368E-4</v>
      </c>
      <c r="E1310" s="6">
        <f t="shared" si="105"/>
        <v>8.3437978266311878E-4</v>
      </c>
      <c r="F1310" s="6">
        <f t="shared" si="101"/>
        <v>0.53446521647626777</v>
      </c>
      <c r="G1310" s="18">
        <v>8.1051612503294859E-3</v>
      </c>
      <c r="H1310" s="9">
        <f t="shared" si="102"/>
        <v>7.3107128002423112E-3</v>
      </c>
      <c r="I1310" s="8"/>
      <c r="J1310" s="11"/>
      <c r="AC1310" s="15"/>
      <c r="AD1310" s="16"/>
    </row>
    <row r="1311" spans="1:30" hidden="1" outlineLevel="1" x14ac:dyDescent="0.3">
      <c r="A1311" s="21">
        <v>38419</v>
      </c>
      <c r="B1311" s="22">
        <v>-8.0023829308202826E-3</v>
      </c>
      <c r="C1311" s="9">
        <f t="shared" si="103"/>
        <v>-4.2802382930820282E-2</v>
      </c>
      <c r="D1311" s="6">
        <f t="shared" si="104"/>
        <v>1.8320439845565754E-3</v>
      </c>
      <c r="E1311" s="6">
        <f t="shared" si="105"/>
        <v>6.4408252635953368E-4</v>
      </c>
      <c r="F1311" s="6">
        <f t="shared" si="101"/>
        <v>0.62931702303344494</v>
      </c>
      <c r="G1311" s="18">
        <v>6.9771452449645987E-3</v>
      </c>
      <c r="H1311" s="9">
        <f t="shared" si="102"/>
        <v>7.9329504160397021E-3</v>
      </c>
      <c r="I1311" s="8"/>
      <c r="J1311" s="11"/>
      <c r="AC1311" s="15"/>
      <c r="AD1311" s="16"/>
    </row>
    <row r="1312" spans="1:30" hidden="1" outlineLevel="1" x14ac:dyDescent="0.3">
      <c r="A1312" s="21">
        <v>38420</v>
      </c>
      <c r="B1312" s="22">
        <v>-5.930118424542611E-3</v>
      </c>
      <c r="C1312" s="9">
        <f t="shared" si="103"/>
        <v>-4.0730118424542605E-2</v>
      </c>
      <c r="D1312" s="6">
        <f t="shared" si="104"/>
        <v>1.6589425468772649E-3</v>
      </c>
      <c r="E1312" s="6">
        <f t="shared" si="105"/>
        <v>1.8320439845565754E-3</v>
      </c>
      <c r="F1312" s="6">
        <f t="shared" si="101"/>
        <v>0.46856994737493951</v>
      </c>
      <c r="G1312" s="18">
        <v>6.1414270216648163E-3</v>
      </c>
      <c r="H1312" s="9">
        <f t="shared" si="102"/>
        <v>6.8452169240641268E-3</v>
      </c>
      <c r="I1312" s="8"/>
      <c r="J1312" s="11"/>
      <c r="AC1312" s="15"/>
      <c r="AD1312" s="16"/>
    </row>
    <row r="1313" spans="1:30" hidden="1" outlineLevel="1" x14ac:dyDescent="0.3">
      <c r="A1313" s="21">
        <v>38421</v>
      </c>
      <c r="B1313" s="22">
        <v>-7.6198234492361313E-4</v>
      </c>
      <c r="C1313" s="9">
        <f t="shared" si="103"/>
        <v>-3.5561982344923609E-2</v>
      </c>
      <c r="D1313" s="6">
        <f t="shared" si="104"/>
        <v>1.2646545883006584E-3</v>
      </c>
      <c r="E1313" s="6">
        <f t="shared" si="105"/>
        <v>1.6589425468772649E-3</v>
      </c>
      <c r="F1313" s="6">
        <f t="shared" si="101"/>
        <v>0.36493477972162425</v>
      </c>
      <c r="G1313" s="18">
        <v>9.5099894348138619E-3</v>
      </c>
      <c r="H1313" s="9">
        <f t="shared" si="102"/>
        <v>6.0409831958185764E-3</v>
      </c>
      <c r="I1313" s="8"/>
      <c r="J1313" s="11"/>
      <c r="AC1313" s="15"/>
      <c r="AD1313" s="16"/>
    </row>
    <row r="1314" spans="1:30" hidden="1" outlineLevel="1" x14ac:dyDescent="0.3">
      <c r="A1314" s="21">
        <v>38422</v>
      </c>
      <c r="B1314" s="22">
        <v>-8.8362347993644601E-3</v>
      </c>
      <c r="C1314" s="9">
        <f t="shared" si="103"/>
        <v>-4.3636234799364459E-2</v>
      </c>
      <c r="D1314" s="6">
        <f t="shared" si="104"/>
        <v>1.9041209874652658E-3</v>
      </c>
      <c r="E1314" s="6">
        <f t="shared" si="105"/>
        <v>1.2646545883006584E-3</v>
      </c>
      <c r="F1314" s="6">
        <f t="shared" si="101"/>
        <v>0.86325032320716744</v>
      </c>
      <c r="G1314" s="18">
        <v>9.0320179174022096E-3</v>
      </c>
      <c r="H1314" s="9">
        <f t="shared" si="102"/>
        <v>9.2911265366863206E-3</v>
      </c>
      <c r="I1314" s="8"/>
      <c r="J1314" s="11"/>
      <c r="AC1314" s="15"/>
      <c r="AD1314" s="16"/>
    </row>
    <row r="1315" spans="1:30" hidden="1" outlineLevel="1" x14ac:dyDescent="0.3">
      <c r="A1315" s="21">
        <v>38425</v>
      </c>
      <c r="B1315" s="22">
        <v>4.6131984168720653E-3</v>
      </c>
      <c r="C1315" s="9">
        <f t="shared" si="103"/>
        <v>-3.0186801583127934E-2</v>
      </c>
      <c r="D1315" s="6">
        <f t="shared" si="104"/>
        <v>9.1124298981913512E-4</v>
      </c>
      <c r="E1315" s="6">
        <f t="shared" si="105"/>
        <v>1.9041209874652658E-3</v>
      </c>
      <c r="F1315" s="6">
        <f t="shared" si="101"/>
        <v>0.77951410025527579</v>
      </c>
      <c r="G1315" s="18">
        <v>4.5050622831417295E-3</v>
      </c>
      <c r="H1315" s="9">
        <f t="shared" si="102"/>
        <v>8.8290095721732902E-3</v>
      </c>
      <c r="I1315" s="8"/>
      <c r="J1315" s="11"/>
      <c r="AC1315" s="15"/>
      <c r="AD1315" s="16"/>
    </row>
    <row r="1316" spans="1:30" hidden="1" outlineLevel="1" x14ac:dyDescent="0.3">
      <c r="A1316" s="21">
        <v>38426</v>
      </c>
      <c r="B1316" s="22">
        <v>-7.8610193882285191E-3</v>
      </c>
      <c r="C1316" s="9">
        <f t="shared" si="103"/>
        <v>-4.2661019388228513E-2</v>
      </c>
      <c r="D1316" s="6">
        <f t="shared" si="104"/>
        <v>1.8199625752428092E-3</v>
      </c>
      <c r="E1316" s="6">
        <f t="shared" si="105"/>
        <v>9.1124298981913512E-4</v>
      </c>
      <c r="F1316" s="6">
        <f t="shared" si="101"/>
        <v>0.20022825391845012</v>
      </c>
      <c r="G1316" s="18">
        <v>6.1591622288416957E-3</v>
      </c>
      <c r="H1316" s="9">
        <f t="shared" si="102"/>
        <v>4.4746871836861416E-3</v>
      </c>
      <c r="I1316" s="8"/>
      <c r="J1316" s="11"/>
      <c r="AC1316" s="15"/>
      <c r="AD1316" s="16"/>
    </row>
    <row r="1317" spans="1:30" hidden="1" outlineLevel="1" x14ac:dyDescent="0.3">
      <c r="A1317" s="21">
        <v>38427</v>
      </c>
      <c r="B1317" s="22">
        <v>-9.4946466556805591E-3</v>
      </c>
      <c r="C1317" s="9">
        <f t="shared" si="103"/>
        <v>-4.4294646655680558E-2</v>
      </c>
      <c r="D1317" s="6">
        <f t="shared" si="104"/>
        <v>1.9620157223515927E-3</v>
      </c>
      <c r="E1317" s="6">
        <f t="shared" si="105"/>
        <v>1.8199625752428092E-3</v>
      </c>
      <c r="F1317" s="6">
        <f t="shared" si="101"/>
        <v>0.36700497861330722</v>
      </c>
      <c r="G1317" s="18">
        <v>8.6734186889771102E-3</v>
      </c>
      <c r="H1317" s="9">
        <f t="shared" si="102"/>
        <v>6.05809358307799E-3</v>
      </c>
      <c r="I1317" s="8"/>
      <c r="J1317" s="11"/>
      <c r="AC1317" s="15"/>
      <c r="AD1317" s="16"/>
    </row>
    <row r="1318" spans="1:30" hidden="1" outlineLevel="1" x14ac:dyDescent="0.3">
      <c r="A1318" s="21">
        <v>38428</v>
      </c>
      <c r="B1318" s="22">
        <v>3.3234905481420538E-4</v>
      </c>
      <c r="C1318" s="9">
        <f t="shared" si="103"/>
        <v>-3.4467650945185793E-2</v>
      </c>
      <c r="D1318" s="6">
        <f t="shared" si="104"/>
        <v>1.1880189616791672E-3</v>
      </c>
      <c r="E1318" s="6">
        <f t="shared" si="105"/>
        <v>1.9620157223515927E-3</v>
      </c>
      <c r="F1318" s="6">
        <f t="shared" si="101"/>
        <v>0.7195048312634591</v>
      </c>
      <c r="G1318" s="18">
        <v>4.3073564639345401E-3</v>
      </c>
      <c r="H1318" s="9">
        <f t="shared" si="102"/>
        <v>8.4823630626344876E-3</v>
      </c>
      <c r="I1318" s="8"/>
      <c r="J1318" s="11"/>
      <c r="AC1318" s="15"/>
      <c r="AD1318" s="16"/>
    </row>
    <row r="1319" spans="1:30" hidden="1" outlineLevel="1" x14ac:dyDescent="0.3">
      <c r="A1319" s="21">
        <v>38429</v>
      </c>
      <c r="B1319" s="22">
        <v>-4.2890494952062784E-3</v>
      </c>
      <c r="C1319" s="9">
        <f t="shared" si="103"/>
        <v>-3.9089049495206279E-2</v>
      </c>
      <c r="D1319" s="6">
        <f t="shared" si="104"/>
        <v>1.5279537904386864E-3</v>
      </c>
      <c r="E1319" s="6">
        <f t="shared" si="105"/>
        <v>1.1880189616791672E-3</v>
      </c>
      <c r="F1319" s="6">
        <f t="shared" si="101"/>
        <v>0.18377446684137783</v>
      </c>
      <c r="G1319" s="18">
        <v>6.3912344233235342E-3</v>
      </c>
      <c r="H1319" s="9">
        <f t="shared" si="102"/>
        <v>4.2868924274044699E-3</v>
      </c>
      <c r="I1319" s="8"/>
      <c r="J1319" s="11"/>
      <c r="AC1319" s="15"/>
      <c r="AD1319" s="16"/>
    </row>
    <row r="1320" spans="1:30" hidden="1" outlineLevel="1" x14ac:dyDescent="0.3">
      <c r="A1320" s="21">
        <v>38432</v>
      </c>
      <c r="B1320" s="22">
        <v>-1.3948113163581599E-4</v>
      </c>
      <c r="C1320" s="9">
        <f t="shared" si="103"/>
        <v>-3.4939481131635815E-2</v>
      </c>
      <c r="D1320" s="6">
        <f t="shared" si="104"/>
        <v>1.2207673417479351E-3</v>
      </c>
      <c r="E1320" s="6">
        <f t="shared" si="105"/>
        <v>1.5279537904386864E-3</v>
      </c>
      <c r="F1320" s="6">
        <f t="shared" si="101"/>
        <v>0.39451996333734562</v>
      </c>
      <c r="G1320" s="18">
        <v>6.7067912200985871E-3</v>
      </c>
      <c r="H1320" s="9">
        <f t="shared" si="102"/>
        <v>6.2810824173652234E-3</v>
      </c>
      <c r="I1320" s="8"/>
      <c r="J1320" s="11"/>
      <c r="AC1320" s="15"/>
      <c r="AD1320" s="16"/>
    </row>
    <row r="1321" spans="1:30" hidden="1" outlineLevel="1" x14ac:dyDescent="0.3">
      <c r="A1321" s="21">
        <v>38433</v>
      </c>
      <c r="B1321" s="22">
        <v>-9.0922447582193998E-3</v>
      </c>
      <c r="C1321" s="9">
        <f t="shared" si="103"/>
        <v>-4.3892244758219401E-2</v>
      </c>
      <c r="D1321" s="6">
        <f t="shared" si="104"/>
        <v>1.9265291499154385E-3</v>
      </c>
      <c r="E1321" s="6">
        <f t="shared" si="105"/>
        <v>1.2207673417479351E-3</v>
      </c>
      <c r="F1321" s="6">
        <f t="shared" si="101"/>
        <v>0.43357102927278873</v>
      </c>
      <c r="G1321" s="18">
        <v>8.5973032541411722E-3</v>
      </c>
      <c r="H1321" s="9">
        <f t="shared" si="102"/>
        <v>6.5846110687935756E-3</v>
      </c>
      <c r="I1321" s="8"/>
      <c r="J1321" s="11"/>
      <c r="AC1321" s="15"/>
      <c r="AD1321" s="16"/>
    </row>
    <row r="1322" spans="1:30" hidden="1" outlineLevel="1" x14ac:dyDescent="0.3">
      <c r="A1322" s="21">
        <v>38434</v>
      </c>
      <c r="B1322" s="22">
        <v>4.4226241654376017E-4</v>
      </c>
      <c r="C1322" s="9">
        <f t="shared" si="103"/>
        <v>-3.4357737583456234E-2</v>
      </c>
      <c r="D1322" s="6">
        <f t="shared" si="104"/>
        <v>1.1804541318536411E-3</v>
      </c>
      <c r="E1322" s="6">
        <f t="shared" si="105"/>
        <v>1.9265291499154385E-3</v>
      </c>
      <c r="F1322" s="6">
        <f t="shared" si="101"/>
        <v>0.70707771988578028</v>
      </c>
      <c r="G1322" s="18">
        <v>5.6990671920165133E-3</v>
      </c>
      <c r="H1322" s="9">
        <f t="shared" si="102"/>
        <v>8.4087913512334231E-3</v>
      </c>
      <c r="I1322" s="8"/>
      <c r="J1322" s="11"/>
      <c r="AC1322" s="15"/>
      <c r="AD1322" s="16"/>
    </row>
    <row r="1323" spans="1:30" hidden="1" outlineLevel="1" x14ac:dyDescent="0.3">
      <c r="A1323" s="21">
        <v>38435</v>
      </c>
      <c r="B1323" s="22">
        <v>4.2201899736584017E-4</v>
      </c>
      <c r="C1323" s="9">
        <f t="shared" si="103"/>
        <v>-3.4377981002634159E-2</v>
      </c>
      <c r="D1323" s="6">
        <f t="shared" si="104"/>
        <v>1.181845577817475E-3</v>
      </c>
      <c r="E1323" s="6">
        <f t="shared" si="105"/>
        <v>1.1804541318536411E-3</v>
      </c>
      <c r="F1323" s="6">
        <f t="shared" si="101"/>
        <v>0.31540307871311724</v>
      </c>
      <c r="G1323" s="18">
        <v>7.5211586706742583E-3</v>
      </c>
      <c r="H1323" s="9">
        <f t="shared" si="102"/>
        <v>5.6160758427314461E-3</v>
      </c>
      <c r="I1323" s="8"/>
      <c r="J1323" s="11"/>
      <c r="AC1323" s="15"/>
      <c r="AD1323" s="16"/>
    </row>
    <row r="1324" spans="1:30" hidden="1" outlineLevel="1" x14ac:dyDescent="0.3">
      <c r="A1324" s="21">
        <v>38439</v>
      </c>
      <c r="B1324" s="22">
        <v>7.3298940863962504E-4</v>
      </c>
      <c r="C1324" s="9">
        <f t="shared" si="103"/>
        <v>-3.4067010591360372E-2</v>
      </c>
      <c r="D1324" s="6">
        <f t="shared" si="104"/>
        <v>1.1605612106318597E-3</v>
      </c>
      <c r="E1324" s="6">
        <f t="shared" si="105"/>
        <v>1.181845577817475E-3</v>
      </c>
      <c r="F1324" s="6">
        <f t="shared" si="101"/>
        <v>0.54308728201235124</v>
      </c>
      <c r="G1324" s="18">
        <v>5.9127509522678605E-3</v>
      </c>
      <c r="H1324" s="9">
        <f t="shared" si="102"/>
        <v>7.3694455830296433E-3</v>
      </c>
      <c r="I1324" s="8"/>
      <c r="J1324" s="11"/>
      <c r="AC1324" s="15"/>
      <c r="AD1324" s="16"/>
    </row>
    <row r="1325" spans="1:30" hidden="1" outlineLevel="1" x14ac:dyDescent="0.3">
      <c r="A1325" s="21">
        <v>38440</v>
      </c>
      <c r="B1325" s="22">
        <v>-9.399027711654389E-3</v>
      </c>
      <c r="C1325" s="9">
        <f t="shared" si="103"/>
        <v>-4.419902771165439E-2</v>
      </c>
      <c r="D1325" s="6">
        <f t="shared" si="104"/>
        <v>1.9535540506555927E-3</v>
      </c>
      <c r="E1325" s="6">
        <f t="shared" si="105"/>
        <v>1.1605612106318597E-3</v>
      </c>
      <c r="F1325" s="6">
        <f t="shared" si="101"/>
        <v>0.3388549050018847</v>
      </c>
      <c r="G1325" s="18">
        <v>1.0634399976848249E-2</v>
      </c>
      <c r="H1325" s="9">
        <f t="shared" si="102"/>
        <v>5.8211245047832868E-3</v>
      </c>
      <c r="I1325" s="8"/>
      <c r="J1325" s="11"/>
      <c r="AC1325" s="15"/>
      <c r="AD1325" s="16"/>
    </row>
    <row r="1326" spans="1:30" hidden="1" outlineLevel="1" x14ac:dyDescent="0.3">
      <c r="A1326" s="21">
        <v>38441</v>
      </c>
      <c r="B1326" s="22">
        <v>1.5977040073406914E-2</v>
      </c>
      <c r="C1326" s="9">
        <f t="shared" si="103"/>
        <v>-1.8822959926593084E-2</v>
      </c>
      <c r="D1326" s="6">
        <f t="shared" si="104"/>
        <v>3.5430382039812908E-4</v>
      </c>
      <c r="E1326" s="6">
        <f t="shared" si="105"/>
        <v>1.9535540506555927E-3</v>
      </c>
      <c r="F1326" s="6">
        <f t="shared" si="101"/>
        <v>1.0773785862810448</v>
      </c>
      <c r="G1326" s="18">
        <v>5.8107048024823287E-3</v>
      </c>
      <c r="H1326" s="9">
        <f t="shared" si="102"/>
        <v>1.0379684900232014E-2</v>
      </c>
      <c r="I1326" s="8"/>
      <c r="J1326" s="11"/>
      <c r="AC1326" s="15"/>
      <c r="AD1326" s="16"/>
    </row>
    <row r="1327" spans="1:30" hidden="1" outlineLevel="1" x14ac:dyDescent="0.3">
      <c r="A1327" s="21">
        <v>38442</v>
      </c>
      <c r="B1327" s="22">
        <v>-3.2160947780172913E-3</v>
      </c>
      <c r="C1327" s="9">
        <f t="shared" si="103"/>
        <v>-3.801609477801729E-2</v>
      </c>
      <c r="D1327" s="6">
        <f t="shared" si="104"/>
        <v>1.4452234621711935E-3</v>
      </c>
      <c r="E1327" s="6">
        <f t="shared" si="105"/>
        <v>3.5430382039812908E-4</v>
      </c>
      <c r="F1327" s="6">
        <f t="shared" si="101"/>
        <v>0.32750604142548029</v>
      </c>
      <c r="G1327" s="18">
        <v>3.6460729341193389E-3</v>
      </c>
      <c r="H1327" s="9">
        <f t="shared" si="102"/>
        <v>5.722814355065874E-3</v>
      </c>
      <c r="I1327" s="8"/>
      <c r="J1327" s="11"/>
      <c r="AC1327" s="15"/>
      <c r="AD1327" s="16"/>
    </row>
    <row r="1328" spans="1:30" hidden="1" outlineLevel="1" x14ac:dyDescent="0.3">
      <c r="A1328" s="21">
        <v>38443</v>
      </c>
      <c r="B1328" s="22">
        <v>-7.2388754641703815E-3</v>
      </c>
      <c r="C1328" s="9">
        <f t="shared" si="103"/>
        <v>-4.2038875464170379E-2</v>
      </c>
      <c r="D1328" s="6">
        <f t="shared" si="104"/>
        <v>1.7672670502920263E-3</v>
      </c>
      <c r="E1328" s="6">
        <f t="shared" si="105"/>
        <v>1.4452234621711935E-3</v>
      </c>
      <c r="F1328" s="6">
        <f t="shared" si="101"/>
        <v>0.13407505618892393</v>
      </c>
      <c r="G1328" s="18">
        <v>9.8358004600224321E-3</v>
      </c>
      <c r="H1328" s="9">
        <f t="shared" si="102"/>
        <v>3.6616260894433766E-3</v>
      </c>
      <c r="I1328" s="8"/>
      <c r="J1328" s="11"/>
      <c r="AC1328" s="15"/>
      <c r="AD1328" s="16"/>
    </row>
    <row r="1329" spans="1:30" hidden="1" outlineLevel="1" x14ac:dyDescent="0.3">
      <c r="A1329" s="21">
        <v>38446</v>
      </c>
      <c r="B1329" s="22">
        <v>3.1489345051988471E-3</v>
      </c>
      <c r="C1329" s="9">
        <f t="shared" si="103"/>
        <v>-3.1651065494801151E-2</v>
      </c>
      <c r="D1329" s="6">
        <f t="shared" si="104"/>
        <v>1.001789946956192E-3</v>
      </c>
      <c r="E1329" s="6">
        <f t="shared" si="105"/>
        <v>1.7672670502920263E-3</v>
      </c>
      <c r="F1329" s="6">
        <f t="shared" si="101"/>
        <v>0.92285258957556104</v>
      </c>
      <c r="G1329" s="18">
        <v>7.9411765289432584E-3</v>
      </c>
      <c r="H1329" s="9">
        <f t="shared" si="102"/>
        <v>9.606521688808916E-3</v>
      </c>
      <c r="I1329" s="8"/>
      <c r="J1329" s="11"/>
      <c r="AC1329" s="15"/>
      <c r="AD1329" s="16"/>
    </row>
    <row r="1330" spans="1:30" hidden="1" outlineLevel="1" x14ac:dyDescent="0.3">
      <c r="A1330" s="21">
        <v>38447</v>
      </c>
      <c r="B1330" s="22">
        <v>4.1349401821766402E-3</v>
      </c>
      <c r="C1330" s="9">
        <f t="shared" si="103"/>
        <v>-3.0665059817823359E-2</v>
      </c>
      <c r="D1330" s="6">
        <f t="shared" si="104"/>
        <v>9.4034589363068473E-4</v>
      </c>
      <c r="E1330" s="6">
        <f t="shared" si="105"/>
        <v>1.001789946956192E-3</v>
      </c>
      <c r="F1330" s="6">
        <f t="shared" si="101"/>
        <v>0.60446370592990384</v>
      </c>
      <c r="G1330" s="18">
        <v>3.5788045663923259E-3</v>
      </c>
      <c r="H1330" s="9">
        <f t="shared" si="102"/>
        <v>7.774726399879959E-3</v>
      </c>
      <c r="I1330" s="8"/>
      <c r="J1330" s="11"/>
      <c r="AC1330" s="15"/>
      <c r="AD1330" s="16"/>
    </row>
    <row r="1331" spans="1:30" hidden="1" outlineLevel="1" x14ac:dyDescent="0.3">
      <c r="A1331" s="21">
        <v>38448</v>
      </c>
      <c r="B1331" s="22">
        <v>-9.0000471436122906E-5</v>
      </c>
      <c r="C1331" s="9">
        <f t="shared" si="103"/>
        <v>-3.4890000471436124E-2</v>
      </c>
      <c r="D1331" s="6">
        <f t="shared" si="104"/>
        <v>1.217312132896813E-3</v>
      </c>
      <c r="E1331" s="6">
        <f t="shared" si="105"/>
        <v>9.4034589363068473E-4</v>
      </c>
      <c r="F1331" s="6">
        <f t="shared" si="101"/>
        <v>0.12945558140069285</v>
      </c>
      <c r="G1331" s="18">
        <v>7.6968235989841524E-3</v>
      </c>
      <c r="H1331" s="9">
        <f t="shared" si="102"/>
        <v>3.5979936270189926E-3</v>
      </c>
      <c r="I1331" s="8"/>
      <c r="J1331" s="11"/>
      <c r="AC1331" s="15"/>
      <c r="AD1331" s="16"/>
    </row>
    <row r="1332" spans="1:30" hidden="1" outlineLevel="1" x14ac:dyDescent="0.3">
      <c r="A1332" s="21">
        <v>38449</v>
      </c>
      <c r="B1332" s="22">
        <v>9.7812459726777275E-3</v>
      </c>
      <c r="C1332" s="9">
        <f t="shared" si="103"/>
        <v>-2.501875402732227E-2</v>
      </c>
      <c r="D1332" s="6">
        <f t="shared" si="104"/>
        <v>6.2593805307965432E-4</v>
      </c>
      <c r="E1332" s="6">
        <f t="shared" si="105"/>
        <v>1.217312132896813E-3</v>
      </c>
      <c r="F1332" s="6">
        <f t="shared" si="101"/>
        <v>0.56835679881196544</v>
      </c>
      <c r="G1332" s="18">
        <v>4.4441556920229155E-3</v>
      </c>
      <c r="H1332" s="9">
        <f t="shared" si="102"/>
        <v>7.5389442152861532E-3</v>
      </c>
      <c r="I1332" s="8"/>
      <c r="J1332" s="11"/>
      <c r="AC1332" s="15"/>
      <c r="AD1332" s="16"/>
    </row>
    <row r="1333" spans="1:30" hidden="1" outlineLevel="1" x14ac:dyDescent="0.3">
      <c r="A1333" s="21">
        <v>38450</v>
      </c>
      <c r="B1333" s="22">
        <v>-9.6762258584816886E-3</v>
      </c>
      <c r="C1333" s="9">
        <f t="shared" si="103"/>
        <v>-4.4476225858481683E-2</v>
      </c>
      <c r="D1333" s="6">
        <f t="shared" si="104"/>
        <v>1.9781346666146748E-3</v>
      </c>
      <c r="E1333" s="6">
        <f t="shared" si="105"/>
        <v>6.2593805307965432E-4</v>
      </c>
      <c r="F1333" s="6">
        <f t="shared" si="101"/>
        <v>0.19506173613151689</v>
      </c>
      <c r="G1333" s="18">
        <v>5.4109162136214148E-3</v>
      </c>
      <c r="H1333" s="9">
        <f t="shared" si="102"/>
        <v>4.4165794018846405E-3</v>
      </c>
      <c r="I1333" s="8"/>
      <c r="J1333" s="11"/>
      <c r="AC1333" s="15"/>
      <c r="AD1333" s="16"/>
    </row>
    <row r="1334" spans="1:30" hidden="1" outlineLevel="1" x14ac:dyDescent="0.3">
      <c r="A1334" s="21">
        <v>38453</v>
      </c>
      <c r="B1334" s="22">
        <v>-3.6227196642154855E-3</v>
      </c>
      <c r="C1334" s="9">
        <f t="shared" si="103"/>
        <v>-3.8422719664215482E-2</v>
      </c>
      <c r="D1334" s="6">
        <f t="shared" si="104"/>
        <v>1.4763053863948911E-3</v>
      </c>
      <c r="E1334" s="6">
        <f t="shared" si="105"/>
        <v>1.9781346666146748E-3</v>
      </c>
      <c r="F1334" s="6">
        <f t="shared" si="101"/>
        <v>0.28518457575589301</v>
      </c>
      <c r="G1334" s="18">
        <v>4.4542587130410012E-3</v>
      </c>
      <c r="H1334" s="9">
        <f t="shared" si="102"/>
        <v>5.340267556554569E-3</v>
      </c>
      <c r="I1334" s="8"/>
      <c r="J1334" s="11"/>
      <c r="AC1334" s="15"/>
      <c r="AD1334" s="16"/>
    </row>
    <row r="1335" spans="1:30" hidden="1" outlineLevel="1" x14ac:dyDescent="0.3">
      <c r="A1335" s="21">
        <v>38454</v>
      </c>
      <c r="B1335" s="22">
        <v>6.644158421066873E-3</v>
      </c>
      <c r="C1335" s="9">
        <f t="shared" si="103"/>
        <v>-2.8155841578933125E-2</v>
      </c>
      <c r="D1335" s="6">
        <f t="shared" si="104"/>
        <v>7.9275141501797936E-4</v>
      </c>
      <c r="E1335" s="6">
        <f t="shared" si="105"/>
        <v>1.4763053863948911E-3</v>
      </c>
      <c r="F1335" s="6">
        <f t="shared" si="101"/>
        <v>0.19595484786760239</v>
      </c>
      <c r="G1335" s="18">
        <v>1.2749012656761679E-2</v>
      </c>
      <c r="H1335" s="9">
        <f t="shared" si="102"/>
        <v>4.4266787535081238E-3</v>
      </c>
      <c r="I1335" s="8"/>
      <c r="J1335" s="11"/>
      <c r="AC1335" s="15"/>
      <c r="AD1335" s="16"/>
    </row>
    <row r="1336" spans="1:30" hidden="1" outlineLevel="1" x14ac:dyDescent="0.3">
      <c r="A1336" s="21">
        <v>38455</v>
      </c>
      <c r="B1336" s="22">
        <v>-1.5594196630921436E-2</v>
      </c>
      <c r="C1336" s="9">
        <f t="shared" si="103"/>
        <v>-5.0394196630921435E-2</v>
      </c>
      <c r="D1336" s="6">
        <f t="shared" si="104"/>
        <v>2.5395750540759734E-3</v>
      </c>
      <c r="E1336" s="6">
        <f t="shared" si="105"/>
        <v>7.9275141501797936E-4</v>
      </c>
      <c r="F1336" s="6">
        <f t="shared" si="101"/>
        <v>1.5446911141450568</v>
      </c>
      <c r="G1336" s="18">
        <v>7.0717546982511014E-3</v>
      </c>
      <c r="H1336" s="9">
        <f t="shared" si="102"/>
        <v>1.2428560311416028E-2</v>
      </c>
      <c r="I1336" s="8"/>
      <c r="J1336" s="11"/>
      <c r="AC1336" s="15"/>
      <c r="AD1336" s="16"/>
    </row>
    <row r="1337" spans="1:30" hidden="1" outlineLevel="1" x14ac:dyDescent="0.3">
      <c r="A1337" s="21">
        <v>38456</v>
      </c>
      <c r="B1337" s="22">
        <v>-1.4108609518590127E-2</v>
      </c>
      <c r="C1337" s="9">
        <f t="shared" si="103"/>
        <v>-4.8908609518590121E-2</v>
      </c>
      <c r="D1337" s="6">
        <f t="shared" si="104"/>
        <v>2.392052085041924E-3</v>
      </c>
      <c r="E1337" s="6">
        <f t="shared" si="105"/>
        <v>2.5395750540759734E-3</v>
      </c>
      <c r="F1337" s="6">
        <f t="shared" si="101"/>
        <v>0.48116923989741756</v>
      </c>
      <c r="G1337" s="18">
        <v>6.0975958125297856E-3</v>
      </c>
      <c r="H1337" s="9">
        <f t="shared" si="102"/>
        <v>6.9366363599183837E-3</v>
      </c>
      <c r="I1337" s="8"/>
      <c r="J1337" s="11"/>
      <c r="AC1337" s="15"/>
      <c r="AD1337" s="16"/>
    </row>
    <row r="1338" spans="1:30" hidden="1" outlineLevel="1" x14ac:dyDescent="0.3">
      <c r="A1338" s="21">
        <v>38457</v>
      </c>
      <c r="B1338" s="22">
        <v>-2.0006549049520581E-2</v>
      </c>
      <c r="C1338" s="9">
        <f t="shared" si="103"/>
        <v>-5.4806549049520578E-2</v>
      </c>
      <c r="D1338" s="6">
        <f t="shared" si="104"/>
        <v>3.0037578187175049E-3</v>
      </c>
      <c r="E1338" s="6">
        <f t="shared" si="105"/>
        <v>2.392052085041924E-3</v>
      </c>
      <c r="F1338" s="6">
        <f t="shared" si="101"/>
        <v>0.3599016318543915</v>
      </c>
      <c r="G1338" s="18">
        <v>1.1665386613343097E-2</v>
      </c>
      <c r="H1338" s="9">
        <f t="shared" si="102"/>
        <v>5.9991802094485503E-3</v>
      </c>
      <c r="I1338" s="8"/>
      <c r="J1338" s="11"/>
      <c r="AC1338" s="15"/>
      <c r="AD1338" s="16"/>
    </row>
    <row r="1339" spans="1:30" hidden="1" outlineLevel="1" x14ac:dyDescent="0.3">
      <c r="A1339" s="21">
        <v>38460</v>
      </c>
      <c r="B1339" s="22">
        <v>2.4966943414976095E-3</v>
      </c>
      <c r="C1339" s="9">
        <f t="shared" si="103"/>
        <v>-3.2303305658502389E-2</v>
      </c>
      <c r="D1339" s="6">
        <f t="shared" si="104"/>
        <v>1.0435035564666324E-3</v>
      </c>
      <c r="E1339" s="6">
        <f t="shared" si="105"/>
        <v>3.0037578187175049E-3</v>
      </c>
      <c r="F1339" s="6">
        <f t="shared" si="101"/>
        <v>1.2947410178647549</v>
      </c>
      <c r="G1339" s="18">
        <v>6.1688158603408387E-3</v>
      </c>
      <c r="H1339" s="9">
        <f t="shared" si="102"/>
        <v>1.1378668717669722E-2</v>
      </c>
      <c r="I1339" s="8"/>
      <c r="J1339" s="11"/>
      <c r="AC1339" s="15"/>
      <c r="AD1339" s="16"/>
    </row>
    <row r="1340" spans="1:30" hidden="1" outlineLevel="1" x14ac:dyDescent="0.3">
      <c r="A1340" s="21">
        <v>38461</v>
      </c>
      <c r="B1340" s="22">
        <v>1.0111152830858967E-2</v>
      </c>
      <c r="C1340" s="9">
        <f t="shared" si="103"/>
        <v>-2.4688847169141031E-2</v>
      </c>
      <c r="D1340" s="6">
        <f t="shared" si="104"/>
        <v>6.0953917454120308E-4</v>
      </c>
      <c r="E1340" s="6">
        <f t="shared" si="105"/>
        <v>1.0435035564666324E-3</v>
      </c>
      <c r="F1340" s="6">
        <f t="shared" si="101"/>
        <v>0.36809025943220819</v>
      </c>
      <c r="G1340" s="18">
        <v>6.897071774021408E-3</v>
      </c>
      <c r="H1340" s="9">
        <f t="shared" si="102"/>
        <v>6.0670442509693978E-3</v>
      </c>
      <c r="I1340" s="8"/>
      <c r="J1340" s="11"/>
      <c r="AC1340" s="15"/>
      <c r="AD1340" s="16"/>
    </row>
    <row r="1341" spans="1:30" hidden="1" outlineLevel="1" x14ac:dyDescent="0.3">
      <c r="A1341" s="21">
        <v>38462</v>
      </c>
      <c r="B1341" s="22">
        <v>-9.6721478333099044E-3</v>
      </c>
      <c r="C1341" s="9">
        <f t="shared" si="103"/>
        <v>-4.4472147833309904E-2</v>
      </c>
      <c r="D1341" s="6">
        <f t="shared" si="104"/>
        <v>1.9777719329077707E-3</v>
      </c>
      <c r="E1341" s="6">
        <f t="shared" si="105"/>
        <v>6.0953917454120308E-4</v>
      </c>
      <c r="F1341" s="6">
        <f t="shared" si="101"/>
        <v>0.45800683677524023</v>
      </c>
      <c r="G1341" s="18">
        <v>9.7387963490934201E-3</v>
      </c>
      <c r="H1341" s="9">
        <f t="shared" si="102"/>
        <v>6.7676202373895076E-3</v>
      </c>
      <c r="I1341" s="8"/>
      <c r="J1341" s="11"/>
      <c r="AC1341" s="15"/>
      <c r="AD1341" s="16"/>
    </row>
    <row r="1342" spans="1:30" hidden="1" outlineLevel="1" x14ac:dyDescent="0.3">
      <c r="A1342" s="21">
        <v>38463</v>
      </c>
      <c r="B1342" s="22">
        <v>2.5103428745552672E-2</v>
      </c>
      <c r="C1342" s="9">
        <f t="shared" si="103"/>
        <v>-9.6965712544473254E-3</v>
      </c>
      <c r="D1342" s="6">
        <f t="shared" si="104"/>
        <v>9.4023494092574178E-5</v>
      </c>
      <c r="E1342" s="6">
        <f t="shared" si="105"/>
        <v>1.9777719329077707E-3</v>
      </c>
      <c r="F1342" s="6">
        <f t="shared" si="101"/>
        <v>0.90491571308737651</v>
      </c>
      <c r="G1342" s="18">
        <v>1.2246330962832935E-2</v>
      </c>
      <c r="H1342" s="9">
        <f t="shared" si="102"/>
        <v>9.5127057827275232E-3</v>
      </c>
      <c r="I1342" s="8"/>
      <c r="J1342" s="11"/>
      <c r="AC1342" s="15"/>
      <c r="AD1342" s="16"/>
    </row>
    <row r="1343" spans="1:30" hidden="1" outlineLevel="1" x14ac:dyDescent="0.3">
      <c r="A1343" s="21">
        <v>38464</v>
      </c>
      <c r="B1343" s="22">
        <v>-1.5519282852257761E-2</v>
      </c>
      <c r="C1343" s="9">
        <f t="shared" si="103"/>
        <v>-5.0319282852257757E-2</v>
      </c>
      <c r="D1343" s="6">
        <f t="shared" si="104"/>
        <v>2.5320302267655215E-3</v>
      </c>
      <c r="E1343" s="6">
        <f t="shared" si="105"/>
        <v>9.4023494092574178E-5</v>
      </c>
      <c r="F1343" s="6">
        <f t="shared" si="101"/>
        <v>1.4258939188265252</v>
      </c>
      <c r="G1343" s="18">
        <v>1.088879501458697E-2</v>
      </c>
      <c r="H1343" s="9">
        <f t="shared" si="102"/>
        <v>1.1941080013242207E-2</v>
      </c>
      <c r="I1343" s="8"/>
      <c r="J1343" s="11"/>
      <c r="AC1343" s="15"/>
      <c r="AD1343" s="16"/>
    </row>
    <row r="1344" spans="1:30" hidden="1" outlineLevel="1" x14ac:dyDescent="0.3">
      <c r="A1344" s="21">
        <v>38467</v>
      </c>
      <c r="B1344" s="22">
        <v>9.5752632998537153E-3</v>
      </c>
      <c r="C1344" s="9">
        <f t="shared" si="103"/>
        <v>-2.5224736700146282E-2</v>
      </c>
      <c r="D1344" s="6">
        <f t="shared" si="104"/>
        <v>6.3628734159170677E-4</v>
      </c>
      <c r="E1344" s="6">
        <f t="shared" si="105"/>
        <v>2.5320302267655215E-3</v>
      </c>
      <c r="F1344" s="6">
        <f t="shared" si="101"/>
        <v>1.1291615126739132</v>
      </c>
      <c r="G1344" s="18">
        <v>7.1044235146543238E-3</v>
      </c>
      <c r="H1344" s="9">
        <f t="shared" si="102"/>
        <v>1.0626201168215823E-2</v>
      </c>
      <c r="I1344" s="8"/>
      <c r="J1344" s="11"/>
      <c r="AC1344" s="15"/>
      <c r="AD1344" s="16"/>
    </row>
    <row r="1345" spans="1:30" hidden="1" outlineLevel="1" x14ac:dyDescent="0.3">
      <c r="A1345" s="21">
        <v>38468</v>
      </c>
      <c r="B1345" s="22">
        <v>-1.2036640448610938E-2</v>
      </c>
      <c r="C1345" s="9">
        <f t="shared" si="103"/>
        <v>-4.6836640448610939E-2</v>
      </c>
      <c r="D1345" s="6">
        <f t="shared" si="104"/>
        <v>2.1936708885124585E-3</v>
      </c>
      <c r="E1345" s="6">
        <f t="shared" si="105"/>
        <v>6.3628734159170677E-4</v>
      </c>
      <c r="F1345" s="6">
        <f t="shared" si="101"/>
        <v>0.4854495726655399</v>
      </c>
      <c r="G1345" s="18">
        <v>1.1290306181069316E-2</v>
      </c>
      <c r="H1345" s="9">
        <f t="shared" si="102"/>
        <v>6.9674211345772683E-3</v>
      </c>
      <c r="I1345" s="8"/>
      <c r="J1345" s="11"/>
      <c r="AC1345" s="15"/>
      <c r="AD1345" s="16"/>
    </row>
    <row r="1346" spans="1:30" hidden="1" outlineLevel="1" x14ac:dyDescent="0.3">
      <c r="A1346" s="21">
        <v>38469</v>
      </c>
      <c r="B1346" s="22">
        <v>1.5501366853811066E-3</v>
      </c>
      <c r="C1346" s="9">
        <f t="shared" si="103"/>
        <v>-3.3249863314618891E-2</v>
      </c>
      <c r="D1346" s="6">
        <f t="shared" si="104"/>
        <v>1.1055534104408391E-3</v>
      </c>
      <c r="E1346" s="6">
        <f t="shared" si="105"/>
        <v>2.1936708885124585E-3</v>
      </c>
      <c r="F1346" s="6">
        <f t="shared" si="101"/>
        <v>1.2133157983512983</v>
      </c>
      <c r="G1346" s="18">
        <v>8.6401302434945398E-3</v>
      </c>
      <c r="H1346" s="9">
        <f t="shared" si="102"/>
        <v>1.1015061499380283E-2</v>
      </c>
      <c r="I1346" s="8"/>
      <c r="J1346" s="11"/>
      <c r="AC1346" s="15"/>
      <c r="AD1346" s="16"/>
    </row>
    <row r="1347" spans="1:30" hidden="1" outlineLevel="1" x14ac:dyDescent="0.3">
      <c r="A1347" s="21">
        <v>38470</v>
      </c>
      <c r="B1347" s="22">
        <v>-1.3691305929043935E-2</v>
      </c>
      <c r="C1347" s="9">
        <f t="shared" si="103"/>
        <v>-4.8491305929043931E-2</v>
      </c>
      <c r="D1347" s="6">
        <f t="shared" si="104"/>
        <v>2.3514067507041311E-3</v>
      </c>
      <c r="E1347" s="6">
        <f t="shared" si="105"/>
        <v>1.1055534104408391E-3</v>
      </c>
      <c r="F1347" s="6">
        <f t="shared" si="101"/>
        <v>0.7140135753271698</v>
      </c>
      <c r="G1347" s="18">
        <v>7.7712717738693607E-3</v>
      </c>
      <c r="H1347" s="9">
        <f t="shared" si="102"/>
        <v>8.449932398115206E-3</v>
      </c>
      <c r="I1347" s="8"/>
      <c r="J1347" s="11"/>
      <c r="AC1347" s="15"/>
      <c r="AD1347" s="16"/>
    </row>
    <row r="1348" spans="1:30" hidden="1" outlineLevel="1" x14ac:dyDescent="0.3">
      <c r="A1348" s="21">
        <v>38471</v>
      </c>
      <c r="B1348" s="22">
        <v>9.1327067704162941E-3</v>
      </c>
      <c r="C1348" s="9">
        <f t="shared" si="103"/>
        <v>-2.5667293229583703E-2</v>
      </c>
      <c r="D1348" s="6">
        <f t="shared" si="104"/>
        <v>6.5880994173343342E-4</v>
      </c>
      <c r="E1348" s="6">
        <f t="shared" si="105"/>
        <v>2.3514067507041311E-3</v>
      </c>
      <c r="F1348" s="6">
        <f t="shared" si="101"/>
        <v>0.57929929116680279</v>
      </c>
      <c r="G1348" s="18">
        <v>1.6089358567033338E-2</v>
      </c>
      <c r="H1348" s="9">
        <f t="shared" si="102"/>
        <v>7.6111713367050327E-3</v>
      </c>
      <c r="I1348" s="8"/>
      <c r="J1348" s="11"/>
      <c r="AC1348" s="15"/>
      <c r="AD1348" s="16"/>
    </row>
    <row r="1349" spans="1:30" hidden="1" outlineLevel="1" x14ac:dyDescent="0.3">
      <c r="A1349" s="21">
        <v>38474</v>
      </c>
      <c r="B1349" s="22">
        <v>3.6360842654026837E-3</v>
      </c>
      <c r="C1349" s="9">
        <f t="shared" si="103"/>
        <v>-3.1163915734597314E-2</v>
      </c>
      <c r="D1349" s="6">
        <f t="shared" si="104"/>
        <v>9.7118964391308205E-4</v>
      </c>
      <c r="E1349" s="6">
        <f t="shared" si="105"/>
        <v>6.5880994173343342E-4</v>
      </c>
      <c r="F1349" s="6">
        <f t="shared" si="101"/>
        <v>2.4551967227067037</v>
      </c>
      <c r="G1349" s="18">
        <v>5.833643272382916E-3</v>
      </c>
      <c r="H1349" s="9">
        <f t="shared" si="102"/>
        <v>1.5669067370800035E-2</v>
      </c>
      <c r="I1349" s="8"/>
      <c r="J1349" s="11"/>
      <c r="AC1349" s="15"/>
      <c r="AD1349" s="16"/>
    </row>
    <row r="1350" spans="1:30" hidden="1" outlineLevel="1" x14ac:dyDescent="0.3">
      <c r="A1350" s="21">
        <v>38475</v>
      </c>
      <c r="B1350" s="22">
        <v>2.2890959668487917E-3</v>
      </c>
      <c r="C1350" s="9">
        <f t="shared" si="103"/>
        <v>-3.2510904033151204E-2</v>
      </c>
      <c r="D1350" s="6">
        <f t="shared" si="104"/>
        <v>1.0569588810527672E-3</v>
      </c>
      <c r="E1350" s="6">
        <f t="shared" si="105"/>
        <v>9.7118964391308205E-4</v>
      </c>
      <c r="F1350" s="6">
        <f t="shared" si="101"/>
        <v>0.33006216514750281</v>
      </c>
      <c r="G1350" s="18">
        <v>7.6352534045515457E-3</v>
      </c>
      <c r="H1350" s="9">
        <f t="shared" si="102"/>
        <v>5.7451036992164275E-3</v>
      </c>
      <c r="I1350" s="8"/>
      <c r="J1350" s="11"/>
      <c r="AC1350" s="15"/>
      <c r="AD1350" s="16"/>
    </row>
    <row r="1351" spans="1:30" hidden="1" outlineLevel="1" x14ac:dyDescent="0.3">
      <c r="A1351" s="21">
        <v>38476</v>
      </c>
      <c r="B1351" s="22">
        <v>1.4972186712644607E-2</v>
      </c>
      <c r="C1351" s="9">
        <f t="shared" si="103"/>
        <v>-1.9827813287355389E-2</v>
      </c>
      <c r="D1351" s="6">
        <f t="shared" si="104"/>
        <v>3.9314217975822694E-4</v>
      </c>
      <c r="E1351" s="6">
        <f t="shared" si="105"/>
        <v>1.0569588810527672E-3</v>
      </c>
      <c r="F1351" s="6">
        <f t="shared" si="101"/>
        <v>0.55942594260575307</v>
      </c>
      <c r="G1351" s="18">
        <v>7.0855152292234559E-3</v>
      </c>
      <c r="H1351" s="9">
        <f t="shared" si="102"/>
        <v>7.4794782077746112E-3</v>
      </c>
      <c r="I1351" s="8"/>
      <c r="J1351" s="11"/>
      <c r="AC1351" s="15"/>
      <c r="AD1351" s="16"/>
    </row>
    <row r="1352" spans="1:30" hidden="1" outlineLevel="1" x14ac:dyDescent="0.3">
      <c r="A1352" s="21">
        <v>38477</v>
      </c>
      <c r="B1352" s="22">
        <v>-2.1912760052315714E-4</v>
      </c>
      <c r="C1352" s="9">
        <f t="shared" si="103"/>
        <v>-3.5019127600523156E-2</v>
      </c>
      <c r="D1352" s="6">
        <f t="shared" si="104"/>
        <v>1.2263392979017227E-3</v>
      </c>
      <c r="E1352" s="6">
        <f t="shared" si="105"/>
        <v>3.9314217975822694E-4</v>
      </c>
      <c r="F1352" s="6">
        <f t="shared" si="101"/>
        <v>0.48290113060391338</v>
      </c>
      <c r="G1352" s="18">
        <v>6.0174091742435081E-3</v>
      </c>
      <c r="H1352" s="9">
        <f t="shared" si="102"/>
        <v>6.9491087961256826E-3</v>
      </c>
      <c r="I1352" s="8"/>
      <c r="J1352" s="11"/>
      <c r="AC1352" s="15"/>
      <c r="AD1352" s="16"/>
    </row>
    <row r="1353" spans="1:30" hidden="1" outlineLevel="1" x14ac:dyDescent="0.3">
      <c r="A1353" s="21">
        <v>38478</v>
      </c>
      <c r="B1353" s="22">
        <v>2.8250030741118095E-3</v>
      </c>
      <c r="C1353" s="9">
        <f t="shared" si="103"/>
        <v>-3.1974996925888191E-2</v>
      </c>
      <c r="D1353" s="6">
        <f t="shared" si="104"/>
        <v>1.0224004284105593E-3</v>
      </c>
      <c r="E1353" s="6">
        <f t="shared" si="105"/>
        <v>1.2263392979017227E-3</v>
      </c>
      <c r="F1353" s="6">
        <f t="shared" si="101"/>
        <v>0.35065992618958441</v>
      </c>
      <c r="G1353" s="18">
        <v>7.0725066196799845E-3</v>
      </c>
      <c r="H1353" s="9">
        <f t="shared" si="102"/>
        <v>5.9216545507956176E-3</v>
      </c>
      <c r="I1353" s="8"/>
      <c r="J1353" s="11"/>
      <c r="AC1353" s="15"/>
      <c r="AD1353" s="16"/>
    </row>
    <row r="1354" spans="1:30" hidden="1" outlineLevel="1" x14ac:dyDescent="0.3">
      <c r="A1354" s="21">
        <v>38481</v>
      </c>
      <c r="B1354" s="22">
        <v>6.2427392360072335E-3</v>
      </c>
      <c r="C1354" s="9">
        <f t="shared" si="103"/>
        <v>-2.8557260763992766E-2</v>
      </c>
      <c r="D1354" s="6">
        <f t="shared" si="104"/>
        <v>8.155171423426807E-4</v>
      </c>
      <c r="E1354" s="6">
        <f t="shared" si="105"/>
        <v>1.0224004284105593E-3</v>
      </c>
      <c r="F1354" s="6">
        <f t="shared" si="101"/>
        <v>0.48119238953881238</v>
      </c>
      <c r="G1354" s="18">
        <v>6.1124340794082663E-3</v>
      </c>
      <c r="H1354" s="9">
        <f t="shared" si="102"/>
        <v>6.9368032229465207E-3</v>
      </c>
      <c r="I1354" s="8"/>
      <c r="J1354" s="11"/>
      <c r="AC1354" s="15"/>
      <c r="AD1354" s="16"/>
    </row>
    <row r="1355" spans="1:30" hidden="1" outlineLevel="1" x14ac:dyDescent="0.3">
      <c r="A1355" s="21">
        <v>38482</v>
      </c>
      <c r="B1355" s="22">
        <v>-8.5734355677319872E-3</v>
      </c>
      <c r="C1355" s="9">
        <f t="shared" si="103"/>
        <v>-4.3373435567731988E-2</v>
      </c>
      <c r="D1355" s="6">
        <f t="shared" si="104"/>
        <v>1.8812549129481983E-3</v>
      </c>
      <c r="E1355" s="6">
        <f t="shared" si="105"/>
        <v>8.155171423426807E-4</v>
      </c>
      <c r="F1355" s="6">
        <f t="shared" si="101"/>
        <v>0.3615337011198142</v>
      </c>
      <c r="G1355" s="18">
        <v>7.3896538870772991E-3</v>
      </c>
      <c r="H1355" s="9">
        <f t="shared" si="102"/>
        <v>6.0127672590897293E-3</v>
      </c>
      <c r="I1355" s="8"/>
      <c r="J1355" s="11"/>
      <c r="AC1355" s="15"/>
      <c r="AD1355" s="16"/>
    </row>
    <row r="1356" spans="1:30" hidden="1" outlineLevel="1" x14ac:dyDescent="0.3">
      <c r="A1356" s="21">
        <v>38483</v>
      </c>
      <c r="B1356" s="22">
        <v>4.4633094003471005E-3</v>
      </c>
      <c r="C1356" s="9">
        <f t="shared" si="103"/>
        <v>-3.0336690599652896E-2</v>
      </c>
      <c r="D1356" s="6">
        <f t="shared" si="104"/>
        <v>9.2031479653906841E-4</v>
      </c>
      <c r="E1356" s="6">
        <f t="shared" si="105"/>
        <v>1.8812549129481983E-3</v>
      </c>
      <c r="F1356" s="6">
        <f t="shared" si="101"/>
        <v>0.52458906216373014</v>
      </c>
      <c r="G1356" s="18">
        <v>1.1927966210548062E-2</v>
      </c>
      <c r="H1356" s="9">
        <f t="shared" si="102"/>
        <v>7.2428520774880534E-3</v>
      </c>
      <c r="I1356" s="8"/>
      <c r="J1356" s="11"/>
      <c r="AC1356" s="15"/>
      <c r="AD1356" s="16"/>
    </row>
    <row r="1357" spans="1:30" hidden="1" outlineLevel="1" x14ac:dyDescent="0.3">
      <c r="A1357" s="21">
        <v>38484</v>
      </c>
      <c r="B1357" s="22">
        <v>-3.8979494246811929E-3</v>
      </c>
      <c r="C1357" s="9">
        <f t="shared" si="103"/>
        <v>-3.8697949424681188E-2</v>
      </c>
      <c r="D1357" s="6">
        <f t="shared" si="104"/>
        <v>1.4975312896751832E-3</v>
      </c>
      <c r="E1357" s="6">
        <f t="shared" si="105"/>
        <v>9.2031479653906841E-4</v>
      </c>
      <c r="F1357" s="6">
        <f t="shared" ref="F1357:F1420" si="106">B$6+B$7*E1357+B$8*(G1356*100)^2</f>
        <v>1.3531911601542395</v>
      </c>
      <c r="G1357" s="18">
        <v>8.449774197195269E-3</v>
      </c>
      <c r="H1357" s="9">
        <f t="shared" ref="H1357:H1420" si="107">SQRT(F1357)/100</f>
        <v>1.1632674499676501E-2</v>
      </c>
      <c r="I1357" s="8"/>
      <c r="J1357" s="11"/>
      <c r="AC1357" s="15"/>
      <c r="AD1357" s="16"/>
    </row>
    <row r="1358" spans="1:30" hidden="1" outlineLevel="1" x14ac:dyDescent="0.3">
      <c r="A1358" s="21">
        <v>38485</v>
      </c>
      <c r="B1358" s="22">
        <v>6.5471623446118751E-3</v>
      </c>
      <c r="C1358" s="9">
        <f t="shared" ref="C1358:C1421" si="108">B1358-B$5</f>
        <v>-2.8252837655388122E-2</v>
      </c>
      <c r="D1358" s="6">
        <f t="shared" ref="D1358:D1421" si="109">C1358^2</f>
        <v>7.9822283558171701E-4</v>
      </c>
      <c r="E1358" s="6">
        <f t="shared" si="105"/>
        <v>1.4975312896751832E-3</v>
      </c>
      <c r="F1358" s="6">
        <f t="shared" si="106"/>
        <v>0.68328463510863735</v>
      </c>
      <c r="G1358" s="18">
        <v>1.1081864799481237E-2</v>
      </c>
      <c r="H1358" s="9">
        <f t="shared" si="107"/>
        <v>8.2661032845509335E-3</v>
      </c>
      <c r="I1358" s="8"/>
      <c r="J1358" s="11"/>
      <c r="AC1358" s="15"/>
      <c r="AD1358" s="16"/>
    </row>
    <row r="1359" spans="1:30" hidden="1" outlineLevel="1" x14ac:dyDescent="0.3">
      <c r="A1359" s="21">
        <v>38488</v>
      </c>
      <c r="B1359" s="22">
        <v>8.8890490622846596E-3</v>
      </c>
      <c r="C1359" s="9">
        <f t="shared" si="108"/>
        <v>-2.5910950937715338E-2</v>
      </c>
      <c r="D1359" s="6">
        <f t="shared" si="109"/>
        <v>6.7137737849669137E-4</v>
      </c>
      <c r="E1359" s="6">
        <f t="shared" ref="E1359:E1422" si="110">D1358</f>
        <v>7.9822283558171701E-4</v>
      </c>
      <c r="F1359" s="6">
        <f t="shared" si="106"/>
        <v>1.1691672490706058</v>
      </c>
      <c r="G1359" s="18">
        <v>4.9467937164259373E-3</v>
      </c>
      <c r="H1359" s="9">
        <f t="shared" si="107"/>
        <v>1.0812803748661148E-2</v>
      </c>
      <c r="I1359" s="8"/>
      <c r="J1359" s="11"/>
      <c r="AC1359" s="15"/>
      <c r="AD1359" s="16"/>
    </row>
    <row r="1360" spans="1:30" hidden="1" outlineLevel="1" x14ac:dyDescent="0.3">
      <c r="A1360" s="21">
        <v>38489</v>
      </c>
      <c r="B1360" s="22">
        <v>4.8617207401527177E-3</v>
      </c>
      <c r="C1360" s="9">
        <f t="shared" si="108"/>
        <v>-2.9938279259847281E-2</v>
      </c>
      <c r="D1360" s="6">
        <f t="shared" si="109"/>
        <v>8.9630056504060181E-4</v>
      </c>
      <c r="E1360" s="6">
        <f t="shared" si="110"/>
        <v>6.7137737849669137E-4</v>
      </c>
      <c r="F1360" s="6">
        <f t="shared" si="106"/>
        <v>0.23967984007108134</v>
      </c>
      <c r="G1360" s="18">
        <v>7.4347350306173642E-3</v>
      </c>
      <c r="H1360" s="9">
        <f t="shared" si="107"/>
        <v>4.895710776496926E-3</v>
      </c>
      <c r="I1360" s="8"/>
      <c r="J1360" s="11"/>
      <c r="AC1360" s="15"/>
      <c r="AD1360" s="16"/>
    </row>
    <row r="1361" spans="1:30" hidden="1" outlineLevel="1" x14ac:dyDescent="0.3">
      <c r="A1361" s="21">
        <v>38490</v>
      </c>
      <c r="B1361" s="22">
        <v>1.3135907966049959E-2</v>
      </c>
      <c r="C1361" s="9">
        <f t="shared" si="108"/>
        <v>-2.166409203395004E-2</v>
      </c>
      <c r="D1361" s="6">
        <f t="shared" si="109"/>
        <v>4.693328836554576E-4</v>
      </c>
      <c r="E1361" s="6">
        <f t="shared" si="110"/>
        <v>8.9630056504060181E-4</v>
      </c>
      <c r="F1361" s="6">
        <f t="shared" si="106"/>
        <v>0.53085560491713901</v>
      </c>
      <c r="G1361" s="18">
        <v>6.9865511466488915E-3</v>
      </c>
      <c r="H1361" s="9">
        <f t="shared" si="107"/>
        <v>7.285983838282507E-3</v>
      </c>
      <c r="I1361" s="8"/>
      <c r="J1361" s="11"/>
      <c r="AC1361" s="15"/>
      <c r="AD1361" s="16"/>
    </row>
    <row r="1362" spans="1:30" hidden="1" outlineLevel="1" x14ac:dyDescent="0.3">
      <c r="A1362" s="21">
        <v>38491</v>
      </c>
      <c r="B1362" s="22">
        <v>5.8577422883530055E-3</v>
      </c>
      <c r="C1362" s="9">
        <f t="shared" si="108"/>
        <v>-2.894225771164699E-2</v>
      </c>
      <c r="D1362" s="6">
        <f t="shared" si="109"/>
        <v>8.3765428144738966E-4</v>
      </c>
      <c r="E1362" s="6">
        <f t="shared" si="110"/>
        <v>4.693328836554576E-4</v>
      </c>
      <c r="F1362" s="6">
        <f t="shared" si="106"/>
        <v>0.46974188570971787</v>
      </c>
      <c r="G1362" s="18">
        <v>3.1388416130916684E-3</v>
      </c>
      <c r="H1362" s="9">
        <f t="shared" si="107"/>
        <v>6.8537718499357561E-3</v>
      </c>
      <c r="I1362" s="8"/>
      <c r="J1362" s="11"/>
      <c r="AC1362" s="15"/>
      <c r="AD1362" s="16"/>
    </row>
    <row r="1363" spans="1:30" hidden="1" outlineLevel="1" x14ac:dyDescent="0.3">
      <c r="A1363" s="21">
        <v>38492</v>
      </c>
      <c r="B1363" s="22">
        <v>1.8782533722490158E-3</v>
      </c>
      <c r="C1363" s="9">
        <f t="shared" si="108"/>
        <v>-3.2921746627750985E-2</v>
      </c>
      <c r="D1363" s="6">
        <f t="shared" si="109"/>
        <v>1.0838414010218332E-3</v>
      </c>
      <c r="E1363" s="6">
        <f t="shared" si="110"/>
        <v>8.3765428144738966E-4</v>
      </c>
      <c r="F1363" s="6">
        <f t="shared" si="106"/>
        <v>0.10151481207281531</v>
      </c>
      <c r="G1363" s="18">
        <v>4.6531738481066665E-3</v>
      </c>
      <c r="H1363" s="9">
        <f t="shared" si="107"/>
        <v>3.1861389183903345E-3</v>
      </c>
      <c r="I1363" s="8"/>
      <c r="J1363" s="11"/>
      <c r="AC1363" s="15"/>
      <c r="AD1363" s="16"/>
    </row>
    <row r="1364" spans="1:30" hidden="1" outlineLevel="1" x14ac:dyDescent="0.3">
      <c r="A1364" s="21">
        <v>38495</v>
      </c>
      <c r="B1364" s="22">
        <v>4.9864514761905343E-3</v>
      </c>
      <c r="C1364" s="9">
        <f t="shared" si="108"/>
        <v>-2.9813548523809463E-2</v>
      </c>
      <c r="D1364" s="6">
        <f t="shared" si="109"/>
        <v>8.8884767558154146E-4</v>
      </c>
      <c r="E1364" s="6">
        <f t="shared" si="110"/>
        <v>1.0838414010218332E-3</v>
      </c>
      <c r="F1364" s="6">
        <f t="shared" si="106"/>
        <v>0.21305813379882446</v>
      </c>
      <c r="G1364" s="18">
        <v>5.1224321982751182E-3</v>
      </c>
      <c r="H1364" s="9">
        <f t="shared" si="107"/>
        <v>4.6158220697815515E-3</v>
      </c>
      <c r="I1364" s="8"/>
      <c r="J1364" s="11"/>
      <c r="AC1364" s="15"/>
      <c r="AD1364" s="16"/>
    </row>
    <row r="1365" spans="1:30" hidden="1" outlineLevel="1" x14ac:dyDescent="0.3">
      <c r="A1365" s="21">
        <v>38496</v>
      </c>
      <c r="B1365" s="22">
        <v>2.4137403488728101E-3</v>
      </c>
      <c r="C1365" s="9">
        <f t="shared" si="108"/>
        <v>-3.2386259651127187E-2</v>
      </c>
      <c r="D1365" s="6">
        <f t="shared" si="109"/>
        <v>1.0488698141902289E-3</v>
      </c>
      <c r="E1365" s="6">
        <f t="shared" si="110"/>
        <v>8.8884767558154146E-4</v>
      </c>
      <c r="F1365" s="6">
        <f t="shared" si="106"/>
        <v>0.25640720471970407</v>
      </c>
      <c r="G1365" s="18">
        <v>3.9249074353492966E-3</v>
      </c>
      <c r="H1365" s="9">
        <f t="shared" si="107"/>
        <v>5.0636667022988793E-3</v>
      </c>
      <c r="I1365" s="8"/>
      <c r="J1365" s="11"/>
      <c r="AC1365" s="15"/>
      <c r="AD1365" s="16"/>
    </row>
    <row r="1366" spans="1:30" hidden="1" outlineLevel="1" x14ac:dyDescent="0.3">
      <c r="A1366" s="21">
        <v>38497</v>
      </c>
      <c r="B1366" s="22">
        <v>-5.5937531705739707E-3</v>
      </c>
      <c r="C1366" s="9">
        <f t="shared" si="108"/>
        <v>-4.0393753170573969E-2</v>
      </c>
      <c r="D1366" s="6">
        <f t="shared" si="109"/>
        <v>1.6316552952052546E-3</v>
      </c>
      <c r="E1366" s="6">
        <f t="shared" si="110"/>
        <v>1.0488698141902289E-3</v>
      </c>
      <c r="F1366" s="6">
        <f t="shared" si="106"/>
        <v>0.15400849181104465</v>
      </c>
      <c r="G1366" s="18">
        <v>5.6737732453168484E-3</v>
      </c>
      <c r="H1366" s="9">
        <f t="shared" si="107"/>
        <v>3.9243915682694638E-3</v>
      </c>
      <c r="I1366" s="8"/>
      <c r="J1366" s="11"/>
      <c r="AC1366" s="15"/>
      <c r="AD1366" s="16"/>
    </row>
    <row r="1367" spans="1:30" hidden="1" outlineLevel="1" x14ac:dyDescent="0.3">
      <c r="A1367" s="21">
        <v>38498</v>
      </c>
      <c r="B1367" s="22">
        <v>1.0249071845925401E-2</v>
      </c>
      <c r="C1367" s="9">
        <f t="shared" si="108"/>
        <v>-2.4550928154074596E-2</v>
      </c>
      <c r="D1367" s="6">
        <f t="shared" si="109"/>
        <v>6.0274807322653265E-4</v>
      </c>
      <c r="E1367" s="6">
        <f t="shared" si="110"/>
        <v>1.6316552952052546E-3</v>
      </c>
      <c r="F1367" s="6">
        <f t="shared" si="106"/>
        <v>0.31270708965686655</v>
      </c>
      <c r="G1367" s="18">
        <v>4.9952199140075671E-3</v>
      </c>
      <c r="H1367" s="9">
        <f t="shared" si="107"/>
        <v>5.5920219031837361E-3</v>
      </c>
      <c r="I1367" s="8"/>
      <c r="J1367" s="11"/>
      <c r="AC1367" s="15"/>
      <c r="AD1367" s="16"/>
    </row>
    <row r="1368" spans="1:30" hidden="1" outlineLevel="1" x14ac:dyDescent="0.3">
      <c r="A1368" s="21">
        <v>38499</v>
      </c>
      <c r="B1368" s="22">
        <v>2.1654326028887161E-3</v>
      </c>
      <c r="C1368" s="9">
        <f t="shared" si="108"/>
        <v>-3.2634567397111285E-2</v>
      </c>
      <c r="D1368" s="6">
        <f t="shared" si="109"/>
        <v>1.0650149891965987E-3</v>
      </c>
      <c r="E1368" s="6">
        <f t="shared" si="110"/>
        <v>6.0274807322653265E-4</v>
      </c>
      <c r="F1368" s="6">
        <f t="shared" si="106"/>
        <v>0.24422704239457704</v>
      </c>
      <c r="G1368" s="18">
        <v>3.5805283642773933E-3</v>
      </c>
      <c r="H1368" s="9">
        <f t="shared" si="107"/>
        <v>4.9419332491908172E-3</v>
      </c>
      <c r="I1368" s="8"/>
      <c r="J1368" s="11"/>
      <c r="AC1368" s="15"/>
      <c r="AD1368" s="16"/>
    </row>
    <row r="1369" spans="1:30" hidden="1" outlineLevel="1" x14ac:dyDescent="0.3">
      <c r="A1369" s="21">
        <v>38503</v>
      </c>
      <c r="B1369" s="22">
        <v>-3.6245698312087939E-3</v>
      </c>
      <c r="C1369" s="9">
        <f t="shared" si="108"/>
        <v>-3.8424569831208788E-2</v>
      </c>
      <c r="D1369" s="6">
        <f t="shared" si="109"/>
        <v>1.4764475667134406E-3</v>
      </c>
      <c r="E1369" s="6">
        <f t="shared" si="110"/>
        <v>1.0650149891965987E-3</v>
      </c>
      <c r="F1369" s="6">
        <f t="shared" si="106"/>
        <v>0.12957858895306607</v>
      </c>
      <c r="G1369" s="18">
        <v>3.2848159371595769E-3</v>
      </c>
      <c r="H1369" s="9">
        <f t="shared" si="107"/>
        <v>3.5997026120648638E-3</v>
      </c>
      <c r="I1369" s="8"/>
      <c r="J1369" s="11"/>
      <c r="AC1369" s="15"/>
      <c r="AD1369" s="16"/>
    </row>
    <row r="1370" spans="1:30" hidden="1" outlineLevel="1" x14ac:dyDescent="0.3">
      <c r="A1370" s="21">
        <v>38504</v>
      </c>
      <c r="B1370" s="22">
        <v>9.4513496133531161E-3</v>
      </c>
      <c r="C1370" s="9">
        <f t="shared" si="108"/>
        <v>-2.5348650386646882E-2</v>
      </c>
      <c r="D1370" s="6">
        <f t="shared" si="109"/>
        <v>6.4255407642445307E-4</v>
      </c>
      <c r="E1370" s="6">
        <f t="shared" si="110"/>
        <v>1.4764475667134406E-3</v>
      </c>
      <c r="F1370" s="6">
        <f t="shared" si="106"/>
        <v>0.11041042761000026</v>
      </c>
      <c r="G1370" s="18">
        <v>7.5654650778578482E-3</v>
      </c>
      <c r="H1370" s="9">
        <f t="shared" si="107"/>
        <v>3.3228064585527741E-3</v>
      </c>
      <c r="I1370" s="8"/>
      <c r="J1370" s="11"/>
      <c r="AC1370" s="15"/>
      <c r="AD1370" s="16"/>
    </row>
    <row r="1371" spans="1:30" hidden="1" outlineLevel="1" x14ac:dyDescent="0.3">
      <c r="A1371" s="21">
        <v>38505</v>
      </c>
      <c r="B1371" s="22">
        <v>4.7495304065077555E-3</v>
      </c>
      <c r="C1371" s="9">
        <f t="shared" si="108"/>
        <v>-3.0050469593492241E-2</v>
      </c>
      <c r="D1371" s="6">
        <f t="shared" si="109"/>
        <v>9.0303072278940177E-4</v>
      </c>
      <c r="E1371" s="6">
        <f t="shared" si="110"/>
        <v>6.4255407642445307E-4</v>
      </c>
      <c r="F1371" s="6">
        <f t="shared" si="106"/>
        <v>0.54937781721009515</v>
      </c>
      <c r="G1371" s="18">
        <v>4.1699962367644722E-3</v>
      </c>
      <c r="H1371" s="9">
        <f t="shared" si="107"/>
        <v>7.4120025445900597E-3</v>
      </c>
      <c r="I1371" s="8"/>
      <c r="J1371" s="11"/>
      <c r="AC1371" s="15"/>
      <c r="AD1371" s="16"/>
    </row>
    <row r="1372" spans="1:30" hidden="1" outlineLevel="1" x14ac:dyDescent="0.3">
      <c r="A1372" s="21">
        <v>38506</v>
      </c>
      <c r="B1372" s="22">
        <v>-1.2650042796143875E-2</v>
      </c>
      <c r="C1372" s="9">
        <f t="shared" si="108"/>
        <v>-4.7450042796143871E-2</v>
      </c>
      <c r="D1372" s="6">
        <f t="shared" si="109"/>
        <v>2.2515065613558849E-3</v>
      </c>
      <c r="E1372" s="6">
        <f t="shared" si="110"/>
        <v>9.0303072278940177E-4</v>
      </c>
      <c r="F1372" s="6">
        <f t="shared" si="106"/>
        <v>0.1727535407123437</v>
      </c>
      <c r="G1372" s="18">
        <v>6.3421296991056243E-3</v>
      </c>
      <c r="H1372" s="9">
        <f t="shared" si="107"/>
        <v>4.1563630822191618E-3</v>
      </c>
      <c r="I1372" s="8"/>
      <c r="J1372" s="11"/>
      <c r="AC1372" s="15"/>
      <c r="AD1372" s="16"/>
    </row>
    <row r="1373" spans="1:30" hidden="1" outlineLevel="1" x14ac:dyDescent="0.3">
      <c r="A1373" s="21">
        <v>38509</v>
      </c>
      <c r="B1373" s="22">
        <v>2.0881993637365177E-3</v>
      </c>
      <c r="C1373" s="9">
        <f t="shared" si="108"/>
        <v>-3.2711800636263479E-2</v>
      </c>
      <c r="D1373" s="6">
        <f t="shared" si="109"/>
        <v>1.0700619008666477E-3</v>
      </c>
      <c r="E1373" s="6">
        <f t="shared" si="110"/>
        <v>2.2515065613558849E-3</v>
      </c>
      <c r="F1373" s="6">
        <f t="shared" si="106"/>
        <v>0.38864682823949304</v>
      </c>
      <c r="G1373" s="18">
        <v>3.9207867366803381E-3</v>
      </c>
      <c r="H1373" s="9">
        <f t="shared" si="107"/>
        <v>6.2341545396267899E-3</v>
      </c>
      <c r="I1373" s="8"/>
      <c r="J1373" s="11"/>
      <c r="AC1373" s="15"/>
      <c r="AD1373" s="16"/>
    </row>
    <row r="1374" spans="1:30" hidden="1" outlineLevel="1" x14ac:dyDescent="0.3">
      <c r="A1374" s="21">
        <v>38510</v>
      </c>
      <c r="B1374" s="22">
        <v>-4.1517143326708673E-3</v>
      </c>
      <c r="C1374" s="9">
        <f t="shared" si="108"/>
        <v>-3.8951714332670861E-2</v>
      </c>
      <c r="D1374" s="6">
        <f t="shared" si="109"/>
        <v>1.5172360494539966E-3</v>
      </c>
      <c r="E1374" s="6">
        <f t="shared" si="110"/>
        <v>1.0700619008666477E-3</v>
      </c>
      <c r="F1374" s="6">
        <f t="shared" si="106"/>
        <v>0.15370399189050718</v>
      </c>
      <c r="G1374" s="18">
        <v>1.0154030385667739E-2</v>
      </c>
      <c r="H1374" s="9">
        <f t="shared" si="107"/>
        <v>3.9205100674594264E-3</v>
      </c>
      <c r="I1374" s="8"/>
      <c r="J1374" s="11"/>
      <c r="AC1374" s="15"/>
      <c r="AD1374" s="16"/>
    </row>
    <row r="1375" spans="1:30" hidden="1" outlineLevel="1" x14ac:dyDescent="0.3">
      <c r="A1375" s="21">
        <v>38511</v>
      </c>
      <c r="B1375" s="22">
        <v>-3.3823176124489077E-3</v>
      </c>
      <c r="C1375" s="9">
        <f t="shared" si="108"/>
        <v>-3.8182317612448904E-2</v>
      </c>
      <c r="D1375" s="6">
        <f t="shared" si="109"/>
        <v>1.4578893782579258E-3</v>
      </c>
      <c r="E1375" s="6">
        <f t="shared" si="110"/>
        <v>1.5172360494539966E-3</v>
      </c>
      <c r="F1375" s="6">
        <f t="shared" si="106"/>
        <v>0.98296743524512054</v>
      </c>
      <c r="G1375" s="18">
        <v>5.1486961355018306E-3</v>
      </c>
      <c r="H1375" s="9">
        <f t="shared" si="107"/>
        <v>9.9144714193199462E-3</v>
      </c>
      <c r="I1375" s="8"/>
      <c r="J1375" s="11"/>
      <c r="AC1375" s="15"/>
      <c r="AD1375" s="16"/>
    </row>
    <row r="1376" spans="1:30" hidden="1" outlineLevel="1" x14ac:dyDescent="0.3">
      <c r="A1376" s="21">
        <v>38512</v>
      </c>
      <c r="B1376" s="22">
        <v>8.0878454649870851E-3</v>
      </c>
      <c r="C1376" s="9">
        <f t="shared" si="108"/>
        <v>-2.6712154535012911E-2</v>
      </c>
      <c r="D1376" s="6">
        <f t="shared" si="109"/>
        <v>7.1353919990241083E-4</v>
      </c>
      <c r="E1376" s="6">
        <f t="shared" si="110"/>
        <v>1.4578893782579258E-3</v>
      </c>
      <c r="F1376" s="6">
        <f t="shared" si="106"/>
        <v>0.25898599991674509</v>
      </c>
      <c r="G1376" s="18">
        <v>6.6476840196904993E-3</v>
      </c>
      <c r="H1376" s="9">
        <f t="shared" si="107"/>
        <v>5.0890667112619492E-3</v>
      </c>
      <c r="I1376" s="8"/>
      <c r="J1376" s="11"/>
      <c r="AC1376" s="15"/>
      <c r="AD1376" s="16"/>
    </row>
    <row r="1377" spans="1:30" hidden="1" outlineLevel="1" x14ac:dyDescent="0.3">
      <c r="A1377" s="21">
        <v>38513</v>
      </c>
      <c r="B1377" s="22">
        <v>-6.7199358195814034E-3</v>
      </c>
      <c r="C1377" s="9">
        <f t="shared" si="108"/>
        <v>-4.1519935819581404E-2</v>
      </c>
      <c r="D1377" s="6">
        <f t="shared" si="109"/>
        <v>1.7239050704621589E-3</v>
      </c>
      <c r="E1377" s="6">
        <f t="shared" si="110"/>
        <v>7.1353919990241083E-4</v>
      </c>
      <c r="F1377" s="6">
        <f t="shared" si="106"/>
        <v>0.42608426560722407</v>
      </c>
      <c r="G1377" s="18">
        <v>5.9040939084649986E-3</v>
      </c>
      <c r="H1377" s="9">
        <f t="shared" si="107"/>
        <v>6.5275130456187071E-3</v>
      </c>
      <c r="I1377" s="8"/>
      <c r="J1377" s="11"/>
      <c r="AC1377" s="15"/>
      <c r="AD1377" s="16"/>
    </row>
    <row r="1378" spans="1:30" hidden="1" outlineLevel="1" x14ac:dyDescent="0.3">
      <c r="A1378" s="21">
        <v>38516</v>
      </c>
      <c r="B1378" s="22">
        <v>2.8848125960308211E-3</v>
      </c>
      <c r="C1378" s="9">
        <f t="shared" si="108"/>
        <v>-3.1915187403969175E-2</v>
      </c>
      <c r="D1378" s="6">
        <f t="shared" si="109"/>
        <v>1.0185791870304726E-3</v>
      </c>
      <c r="E1378" s="6">
        <f t="shared" si="110"/>
        <v>1.7239050704621589E-3</v>
      </c>
      <c r="F1378" s="6">
        <f t="shared" si="106"/>
        <v>0.33791670592410317</v>
      </c>
      <c r="G1378" s="18">
        <v>6.4339290158874456E-3</v>
      </c>
      <c r="H1378" s="9">
        <f t="shared" si="107"/>
        <v>5.8130603465309317E-3</v>
      </c>
      <c r="I1378" s="8"/>
      <c r="J1378" s="11"/>
      <c r="AC1378" s="15"/>
      <c r="AD1378" s="16"/>
    </row>
    <row r="1379" spans="1:30" hidden="1" outlineLevel="1" x14ac:dyDescent="0.3">
      <c r="A1379" s="21">
        <v>38517</v>
      </c>
      <c r="B1379" s="22">
        <v>3.8703782025133451E-5</v>
      </c>
      <c r="C1379" s="9">
        <f t="shared" si="108"/>
        <v>-3.4761296217974864E-2</v>
      </c>
      <c r="D1379" s="6">
        <f t="shared" si="109"/>
        <v>1.2083477147537937E-3</v>
      </c>
      <c r="E1379" s="6">
        <f t="shared" si="110"/>
        <v>1.0185791870304726E-3</v>
      </c>
      <c r="F1379" s="6">
        <f t="shared" si="106"/>
        <v>0.39966957081867227</v>
      </c>
      <c r="G1379" s="18">
        <v>3.4452055014332025E-3</v>
      </c>
      <c r="H1379" s="9">
        <f t="shared" si="107"/>
        <v>6.3219425085860462E-3</v>
      </c>
      <c r="I1379" s="8"/>
      <c r="J1379" s="11"/>
      <c r="AC1379" s="15"/>
      <c r="AD1379" s="16"/>
    </row>
    <row r="1380" spans="1:30" hidden="1" outlineLevel="1" x14ac:dyDescent="0.3">
      <c r="A1380" s="21">
        <v>38518</v>
      </c>
      <c r="B1380" s="22">
        <v>2.837810603335694E-3</v>
      </c>
      <c r="C1380" s="9">
        <f t="shared" si="108"/>
        <v>-3.1962189396664301E-2</v>
      </c>
      <c r="D1380" s="6">
        <f t="shared" si="109"/>
        <v>1.0215815510282399E-3</v>
      </c>
      <c r="E1380" s="6">
        <f t="shared" si="110"/>
        <v>1.2083477147537937E-3</v>
      </c>
      <c r="F1380" s="6">
        <f t="shared" si="106"/>
        <v>0.1205994815654946</v>
      </c>
      <c r="G1380" s="18">
        <v>1.0800330933287916E-2</v>
      </c>
      <c r="H1380" s="9">
        <f t="shared" si="107"/>
        <v>3.4727436065090465E-3</v>
      </c>
      <c r="I1380" s="8"/>
      <c r="J1380" s="11"/>
      <c r="AC1380" s="15"/>
      <c r="AD1380" s="16"/>
    </row>
    <row r="1381" spans="1:30" hidden="1" outlineLevel="1" x14ac:dyDescent="0.3">
      <c r="A1381" s="21">
        <v>38519</v>
      </c>
      <c r="B1381" s="22">
        <v>6.8346768728380948E-3</v>
      </c>
      <c r="C1381" s="9">
        <f t="shared" si="108"/>
        <v>-2.7965323127161903E-2</v>
      </c>
      <c r="D1381" s="6">
        <f t="shared" si="109"/>
        <v>7.8205929760657641E-4</v>
      </c>
      <c r="E1381" s="6">
        <f t="shared" si="110"/>
        <v>1.0215815510282399E-3</v>
      </c>
      <c r="F1381" s="6">
        <f t="shared" si="106"/>
        <v>1.1109488460933032</v>
      </c>
      <c r="G1381" s="18">
        <v>4.0334487895718318E-3</v>
      </c>
      <c r="H1381" s="9">
        <f t="shared" si="107"/>
        <v>1.0540155815230167E-2</v>
      </c>
      <c r="I1381" s="8"/>
      <c r="J1381" s="11"/>
      <c r="AC1381" s="15"/>
      <c r="AD1381" s="16"/>
    </row>
    <row r="1382" spans="1:30" hidden="1" outlineLevel="1" x14ac:dyDescent="0.3">
      <c r="A1382" s="21">
        <v>38520</v>
      </c>
      <c r="B1382" s="22">
        <v>4.5950962264688748E-4</v>
      </c>
      <c r="C1382" s="9">
        <f t="shared" si="108"/>
        <v>-3.4340490377353108E-2</v>
      </c>
      <c r="D1382" s="6">
        <f t="shared" si="109"/>
        <v>1.1792692793570815E-3</v>
      </c>
      <c r="E1382" s="6">
        <f t="shared" si="110"/>
        <v>7.8205929760657641E-4</v>
      </c>
      <c r="F1382" s="6">
        <f t="shared" si="106"/>
        <v>0.16215962379748475</v>
      </c>
      <c r="G1382" s="18">
        <v>5.8538654111132639E-3</v>
      </c>
      <c r="H1382" s="9">
        <f t="shared" si="107"/>
        <v>4.026904813842571E-3</v>
      </c>
      <c r="I1382" s="8"/>
      <c r="J1382" s="11"/>
      <c r="AC1382" s="15"/>
      <c r="AD1382" s="16"/>
    </row>
    <row r="1383" spans="1:30" hidden="1" outlineLevel="1" x14ac:dyDescent="0.3">
      <c r="A1383" s="21">
        <v>38523</v>
      </c>
      <c r="B1383" s="22">
        <v>-9.4787506809671505E-4</v>
      </c>
      <c r="C1383" s="9">
        <f t="shared" si="108"/>
        <v>-3.5747875068096714E-2</v>
      </c>
      <c r="D1383" s="6">
        <f t="shared" si="109"/>
        <v>1.2779105718842506E-3</v>
      </c>
      <c r="E1383" s="6">
        <f t="shared" si="110"/>
        <v>1.1792692793570815E-3</v>
      </c>
      <c r="F1383" s="6">
        <f t="shared" si="106"/>
        <v>0.33230672358974711</v>
      </c>
      <c r="G1383" s="18">
        <v>7.6036787238675492E-3</v>
      </c>
      <c r="H1383" s="9">
        <f t="shared" si="107"/>
        <v>5.7646051346969731E-3</v>
      </c>
      <c r="I1383" s="8"/>
      <c r="J1383" s="11"/>
      <c r="AC1383" s="15"/>
      <c r="AD1383" s="16"/>
    </row>
    <row r="1384" spans="1:30" hidden="1" outlineLevel="1" x14ac:dyDescent="0.3">
      <c r="A1384" s="21">
        <v>38524</v>
      </c>
      <c r="B1384" s="22">
        <v>1.4070568847174699E-3</v>
      </c>
      <c r="C1384" s="9">
        <f t="shared" si="108"/>
        <v>-3.3392943115282528E-2</v>
      </c>
      <c r="D1384" s="6">
        <f t="shared" si="109"/>
        <v>1.1150886499004947E-3</v>
      </c>
      <c r="E1384" s="6">
        <f t="shared" si="110"/>
        <v>1.2779105718842506E-3</v>
      </c>
      <c r="F1384" s="6">
        <f t="shared" si="106"/>
        <v>0.55488924508271031</v>
      </c>
      <c r="G1384" s="18">
        <v>3.6950887350735932E-3</v>
      </c>
      <c r="H1384" s="9">
        <f t="shared" si="107"/>
        <v>7.4490888374532781E-3</v>
      </c>
      <c r="I1384" s="8"/>
      <c r="J1384" s="11"/>
      <c r="AC1384" s="15"/>
      <c r="AD1384" s="16"/>
    </row>
    <row r="1385" spans="1:30" hidden="1" outlineLevel="1" x14ac:dyDescent="0.3">
      <c r="A1385" s="21">
        <v>38525</v>
      </c>
      <c r="B1385" s="22">
        <v>4.5897106544948423E-4</v>
      </c>
      <c r="C1385" s="9">
        <f t="shared" si="108"/>
        <v>-3.4341028934550516E-2</v>
      </c>
      <c r="D1385" s="6">
        <f t="shared" si="109"/>
        <v>1.1793062682836357E-3</v>
      </c>
      <c r="E1385" s="6">
        <f t="shared" si="110"/>
        <v>1.1150886499004947E-3</v>
      </c>
      <c r="F1385" s="6">
        <f t="shared" si="106"/>
        <v>0.13745936006530546</v>
      </c>
      <c r="G1385" s="18">
        <v>6.5095302470463603E-3</v>
      </c>
      <c r="H1385" s="9">
        <f t="shared" si="107"/>
        <v>3.7075512142828921E-3</v>
      </c>
      <c r="I1385" s="8"/>
      <c r="J1385" s="11"/>
      <c r="AC1385" s="15"/>
      <c r="AD1385" s="16"/>
    </row>
    <row r="1386" spans="1:30" hidden="1" outlineLevel="1" x14ac:dyDescent="0.3">
      <c r="A1386" s="21">
        <v>38526</v>
      </c>
      <c r="B1386" s="22">
        <v>-1.0267545855639064E-2</v>
      </c>
      <c r="C1386" s="9">
        <f t="shared" si="108"/>
        <v>-4.506754585563906E-2</v>
      </c>
      <c r="D1386" s="6">
        <f t="shared" si="109"/>
        <v>2.0310836894501293E-3</v>
      </c>
      <c r="E1386" s="6">
        <f t="shared" si="110"/>
        <v>1.1793062682836357E-3</v>
      </c>
      <c r="F1386" s="6">
        <f t="shared" si="106"/>
        <v>0.40892694173940503</v>
      </c>
      <c r="G1386" s="18">
        <v>1.0388424572938482E-2</v>
      </c>
      <c r="H1386" s="9">
        <f t="shared" si="107"/>
        <v>6.3947395704548049E-3</v>
      </c>
      <c r="I1386" s="8"/>
      <c r="J1386" s="11"/>
      <c r="AC1386" s="15"/>
      <c r="AD1386" s="16"/>
    </row>
    <row r="1387" spans="1:30" hidden="1" outlineLevel="1" x14ac:dyDescent="0.3">
      <c r="A1387" s="21">
        <v>38527</v>
      </c>
      <c r="B1387" s="22">
        <v>-8.4337008343734199E-3</v>
      </c>
      <c r="C1387" s="9">
        <f t="shared" si="108"/>
        <v>-4.3233700834373417E-2</v>
      </c>
      <c r="D1387" s="6">
        <f t="shared" si="109"/>
        <v>1.8691528878361007E-3</v>
      </c>
      <c r="E1387" s="6">
        <f t="shared" si="110"/>
        <v>2.0310836894501293E-3</v>
      </c>
      <c r="F1387" s="6">
        <f t="shared" si="106"/>
        <v>1.0285053242655002</v>
      </c>
      <c r="G1387" s="18">
        <v>4.9237643371883005E-3</v>
      </c>
      <c r="H1387" s="9">
        <f t="shared" si="107"/>
        <v>1.014152515288258E-2</v>
      </c>
      <c r="I1387" s="8"/>
      <c r="J1387" s="11"/>
      <c r="AC1387" s="15"/>
      <c r="AD1387" s="16"/>
    </row>
    <row r="1388" spans="1:30" hidden="1" outlineLevel="1" x14ac:dyDescent="0.3">
      <c r="A1388" s="21">
        <v>38530</v>
      </c>
      <c r="B1388" s="22">
        <v>-3.93809340884403E-3</v>
      </c>
      <c r="C1388" s="9">
        <f t="shared" si="108"/>
        <v>-3.8738093408844029E-2</v>
      </c>
      <c r="D1388" s="6">
        <f t="shared" si="109"/>
        <v>1.5006398809523252E-3</v>
      </c>
      <c r="E1388" s="6">
        <f t="shared" si="110"/>
        <v>1.8691528878361007E-3</v>
      </c>
      <c r="F1388" s="6">
        <f t="shared" si="106"/>
        <v>0.23759236580295739</v>
      </c>
      <c r="G1388" s="18">
        <v>4.7764592463782505E-3</v>
      </c>
      <c r="H1388" s="9">
        <f t="shared" si="107"/>
        <v>4.874344733427842E-3</v>
      </c>
      <c r="I1388" s="8"/>
      <c r="J1388" s="11"/>
      <c r="AC1388" s="15"/>
      <c r="AD1388" s="16"/>
    </row>
    <row r="1389" spans="1:30" hidden="1" outlineLevel="1" x14ac:dyDescent="0.3">
      <c r="A1389" s="21">
        <v>38531</v>
      </c>
      <c r="B1389" s="22">
        <v>1.1999853522081648E-2</v>
      </c>
      <c r="C1389" s="9">
        <f t="shared" si="108"/>
        <v>-2.2800146477918351E-2</v>
      </c>
      <c r="D1389" s="6">
        <f t="shared" si="109"/>
        <v>5.1984667941453258E-4</v>
      </c>
      <c r="E1389" s="6">
        <f t="shared" si="110"/>
        <v>1.5006398809523252E-3</v>
      </c>
      <c r="F1389" s="6">
        <f t="shared" si="106"/>
        <v>0.2240676814701443</v>
      </c>
      <c r="G1389" s="18">
        <v>5.9780641386888945E-3</v>
      </c>
      <c r="H1389" s="9">
        <f t="shared" si="107"/>
        <v>4.7335787885081654E-3</v>
      </c>
      <c r="I1389" s="8"/>
      <c r="J1389" s="11"/>
      <c r="AC1389" s="15"/>
      <c r="AD1389" s="16"/>
    </row>
    <row r="1390" spans="1:30" hidden="1" outlineLevel="1" x14ac:dyDescent="0.3">
      <c r="A1390" s="21">
        <v>38532</v>
      </c>
      <c r="B1390" s="22">
        <v>-4.8323422427355326E-4</v>
      </c>
      <c r="C1390" s="9">
        <f t="shared" si="108"/>
        <v>-3.5283234224273548E-2</v>
      </c>
      <c r="D1390" s="6">
        <f t="shared" si="109"/>
        <v>1.2449066173249482E-3</v>
      </c>
      <c r="E1390" s="6">
        <f t="shared" si="110"/>
        <v>5.1984667941453258E-4</v>
      </c>
      <c r="F1390" s="6">
        <f t="shared" si="106"/>
        <v>0.34616290717967169</v>
      </c>
      <c r="G1390" s="18">
        <v>3.4634498311794043E-3</v>
      </c>
      <c r="H1390" s="9">
        <f t="shared" si="107"/>
        <v>5.8835610575541045E-3</v>
      </c>
      <c r="I1390" s="8"/>
      <c r="J1390" s="11"/>
      <c r="AC1390" s="15"/>
      <c r="AD1390" s="16"/>
    </row>
    <row r="1391" spans="1:30" hidden="1" outlineLevel="1" x14ac:dyDescent="0.3">
      <c r="A1391" s="21">
        <v>38533</v>
      </c>
      <c r="B1391" s="22">
        <v>-5.7830339505157641E-3</v>
      </c>
      <c r="C1391" s="9">
        <f t="shared" si="108"/>
        <v>-4.0583033950515761E-2</v>
      </c>
      <c r="D1391" s="6">
        <f t="shared" si="109"/>
        <v>1.646982644628715E-3</v>
      </c>
      <c r="E1391" s="6">
        <f t="shared" si="110"/>
        <v>1.2449066173249482E-3</v>
      </c>
      <c r="F1391" s="6">
        <f t="shared" si="106"/>
        <v>0.12179271193471305</v>
      </c>
      <c r="G1391" s="18">
        <v>5.3024492309210886E-3</v>
      </c>
      <c r="H1391" s="9">
        <f t="shared" si="107"/>
        <v>3.4898812577896267E-3</v>
      </c>
      <c r="I1391" s="8"/>
      <c r="J1391" s="11"/>
      <c r="AC1391" s="15"/>
      <c r="AD1391" s="16"/>
    </row>
    <row r="1392" spans="1:30" hidden="1" outlineLevel="1" x14ac:dyDescent="0.3">
      <c r="A1392" s="21">
        <v>38534</v>
      </c>
      <c r="B1392" s="22">
        <v>1.9937936119395164E-4</v>
      </c>
      <c r="C1392" s="9">
        <f t="shared" si="108"/>
        <v>-3.4600620638806048E-2</v>
      </c>
      <c r="D1392" s="6">
        <f t="shared" si="109"/>
        <v>1.197202948590571E-3</v>
      </c>
      <c r="E1392" s="6">
        <f t="shared" si="110"/>
        <v>1.646982644628715E-3</v>
      </c>
      <c r="F1392" s="6">
        <f t="shared" si="106"/>
        <v>0.27418402419995291</v>
      </c>
      <c r="G1392" s="18">
        <v>4.1077932413044827E-3</v>
      </c>
      <c r="H1392" s="9">
        <f t="shared" si="107"/>
        <v>5.2362584370899126E-3</v>
      </c>
      <c r="I1392" s="8"/>
      <c r="J1392" s="11"/>
      <c r="AC1392" s="15"/>
      <c r="AD1392" s="16"/>
    </row>
    <row r="1393" spans="1:30" hidden="1" outlineLevel="1" x14ac:dyDescent="0.3">
      <c r="A1393" s="21">
        <v>38538</v>
      </c>
      <c r="B1393" s="22">
        <v>1.0338226467308576E-2</v>
      </c>
      <c r="C1393" s="9">
        <f t="shared" si="108"/>
        <v>-2.4461773532691421E-2</v>
      </c>
      <c r="D1393" s="6">
        <f t="shared" si="109"/>
        <v>5.9837836436468252E-4</v>
      </c>
      <c r="E1393" s="6">
        <f t="shared" si="110"/>
        <v>1.197202948590571E-3</v>
      </c>
      <c r="F1393" s="6">
        <f t="shared" si="106"/>
        <v>0.16790167749175389</v>
      </c>
      <c r="G1393" s="18">
        <v>5.9502066918969533E-3</v>
      </c>
      <c r="H1393" s="9">
        <f t="shared" si="107"/>
        <v>4.0975807190555E-3</v>
      </c>
      <c r="I1393" s="8"/>
      <c r="J1393" s="11"/>
      <c r="AC1393" s="15"/>
      <c r="AD1393" s="16"/>
    </row>
    <row r="1394" spans="1:30" hidden="1" outlineLevel="1" x14ac:dyDescent="0.3">
      <c r="A1394" s="21">
        <v>38539</v>
      </c>
      <c r="B1394" s="22">
        <v>-4.8705781264021565E-3</v>
      </c>
      <c r="C1394" s="9">
        <f t="shared" si="108"/>
        <v>-3.9670578126402151E-2</v>
      </c>
      <c r="D1394" s="6">
        <f t="shared" si="109"/>
        <v>1.5737547688829767E-3</v>
      </c>
      <c r="E1394" s="6">
        <f t="shared" si="110"/>
        <v>5.9837836436468252E-4</v>
      </c>
      <c r="F1394" s="6">
        <f t="shared" si="106"/>
        <v>0.34302609615692564</v>
      </c>
      <c r="G1394" s="18">
        <v>5.3413881731353644E-3</v>
      </c>
      <c r="H1394" s="9">
        <f t="shared" si="107"/>
        <v>5.85684297345358E-3</v>
      </c>
      <c r="I1394" s="8"/>
      <c r="J1394" s="11"/>
      <c r="AC1394" s="15"/>
      <c r="AD1394" s="16"/>
    </row>
    <row r="1395" spans="1:30" hidden="1" outlineLevel="1" x14ac:dyDescent="0.3">
      <c r="A1395" s="21">
        <v>38540</v>
      </c>
      <c r="B1395" s="22">
        <v>3.3829596554905972E-3</v>
      </c>
      <c r="C1395" s="9">
        <f t="shared" si="108"/>
        <v>-3.14170403445094E-2</v>
      </c>
      <c r="D1395" s="6">
        <f t="shared" si="109"/>
        <v>9.8703042400853126E-4</v>
      </c>
      <c r="E1395" s="6">
        <f t="shared" si="110"/>
        <v>1.5737547688829767E-3</v>
      </c>
      <c r="F1395" s="6">
        <f t="shared" si="106"/>
        <v>0.27809776332068797</v>
      </c>
      <c r="G1395" s="18">
        <v>1.0156425903232187E-2</v>
      </c>
      <c r="H1395" s="9">
        <f t="shared" si="107"/>
        <v>5.2734975426247041E-3</v>
      </c>
      <c r="I1395" s="8"/>
      <c r="J1395" s="11"/>
      <c r="AC1395" s="15"/>
      <c r="AD1395" s="16"/>
    </row>
    <row r="1396" spans="1:30" hidden="1" outlineLevel="1" x14ac:dyDescent="0.3">
      <c r="A1396" s="21">
        <v>38541</v>
      </c>
      <c r="B1396" s="22">
        <v>1.7772757211744934E-2</v>
      </c>
      <c r="C1396" s="9">
        <f t="shared" si="108"/>
        <v>-1.7027242788255063E-2</v>
      </c>
      <c r="D1396" s="6">
        <f t="shared" si="109"/>
        <v>2.8992699697018406E-4</v>
      </c>
      <c r="E1396" s="6">
        <f t="shared" si="110"/>
        <v>9.8703042400853126E-4</v>
      </c>
      <c r="F1396" s="6">
        <f t="shared" si="106"/>
        <v>0.98340027288402254</v>
      </c>
      <c r="G1396" s="18">
        <v>7.6531482320073936E-3</v>
      </c>
      <c r="H1396" s="9">
        <f t="shared" si="107"/>
        <v>9.9166540369422101E-3</v>
      </c>
      <c r="I1396" s="8"/>
      <c r="J1396" s="11"/>
      <c r="AC1396" s="15"/>
      <c r="AD1396" s="16"/>
    </row>
    <row r="1397" spans="1:30" hidden="1" outlineLevel="1" x14ac:dyDescent="0.3">
      <c r="A1397" s="21">
        <v>38544</v>
      </c>
      <c r="B1397" s="22">
        <v>1.061610927568594E-2</v>
      </c>
      <c r="C1397" s="9">
        <f t="shared" si="108"/>
        <v>-2.418389072431406E-2</v>
      </c>
      <c r="D1397" s="6">
        <f t="shared" si="109"/>
        <v>5.8486057056556363E-4</v>
      </c>
      <c r="E1397" s="6">
        <f t="shared" si="110"/>
        <v>2.8992699697018406E-4</v>
      </c>
      <c r="F1397" s="6">
        <f t="shared" si="106"/>
        <v>0.56197273341975384</v>
      </c>
      <c r="G1397" s="18">
        <v>4.1010218444594267E-3</v>
      </c>
      <c r="H1397" s="9">
        <f t="shared" si="107"/>
        <v>7.496484065345259E-3</v>
      </c>
      <c r="I1397" s="8"/>
      <c r="J1397" s="11"/>
      <c r="AC1397" s="15"/>
      <c r="AD1397" s="16"/>
    </row>
    <row r="1398" spans="1:30" hidden="1" outlineLevel="1" x14ac:dyDescent="0.3">
      <c r="A1398" s="21">
        <v>38545</v>
      </c>
      <c r="B1398" s="22">
        <v>3.6086642673151949E-3</v>
      </c>
      <c r="C1398" s="9">
        <f t="shared" si="108"/>
        <v>-3.1191335732684802E-2</v>
      </c>
      <c r="D1398" s="6">
        <f t="shared" si="109"/>
        <v>9.7289942478905977E-4</v>
      </c>
      <c r="E1398" s="6">
        <f t="shared" si="110"/>
        <v>5.8486057056556363E-4</v>
      </c>
      <c r="F1398" s="6">
        <f t="shared" si="106"/>
        <v>0.16734505724396692</v>
      </c>
      <c r="G1398" s="18">
        <v>6.0578086006394605E-3</v>
      </c>
      <c r="H1398" s="9">
        <f t="shared" si="107"/>
        <v>4.0907830209382526E-3</v>
      </c>
      <c r="I1398" s="8"/>
      <c r="J1398" s="11"/>
      <c r="AC1398" s="15"/>
      <c r="AD1398" s="16"/>
    </row>
    <row r="1399" spans="1:30" hidden="1" outlineLevel="1" x14ac:dyDescent="0.3">
      <c r="A1399" s="21">
        <v>38546</v>
      </c>
      <c r="B1399" s="22">
        <v>4.4793415467581099E-4</v>
      </c>
      <c r="C1399" s="9">
        <f t="shared" si="108"/>
        <v>-3.4352065845324187E-2</v>
      </c>
      <c r="D1399" s="6">
        <f t="shared" si="109"/>
        <v>1.1800644278414886E-3</v>
      </c>
      <c r="E1399" s="6">
        <f t="shared" si="110"/>
        <v>9.7289942478905977E-4</v>
      </c>
      <c r="F1399" s="6">
        <f t="shared" si="106"/>
        <v>0.35525798760747263</v>
      </c>
      <c r="G1399" s="18">
        <v>3.3078712861534885E-3</v>
      </c>
      <c r="H1399" s="9">
        <f t="shared" si="107"/>
        <v>5.960352234620641E-3</v>
      </c>
      <c r="I1399" s="8"/>
      <c r="J1399" s="11"/>
      <c r="AC1399" s="15"/>
      <c r="AD1399" s="16"/>
    </row>
    <row r="1400" spans="1:30" hidden="1" outlineLevel="1" x14ac:dyDescent="0.3">
      <c r="A1400" s="21">
        <v>38547</v>
      </c>
      <c r="B1400" s="22">
        <v>4.0540444039824037E-3</v>
      </c>
      <c r="C1400" s="9">
        <f t="shared" si="108"/>
        <v>-3.0745955596017595E-2</v>
      </c>
      <c r="D1400" s="6">
        <f t="shared" si="109"/>
        <v>9.4531378551228568E-4</v>
      </c>
      <c r="E1400" s="6">
        <f t="shared" si="110"/>
        <v>1.1800644278414886E-3</v>
      </c>
      <c r="F1400" s="6">
        <f t="shared" si="106"/>
        <v>0.11183198492313148</v>
      </c>
      <c r="G1400" s="18">
        <v>7.4837286028000827E-3</v>
      </c>
      <c r="H1400" s="9">
        <f t="shared" si="107"/>
        <v>3.34412895868463E-3</v>
      </c>
      <c r="I1400" s="8"/>
      <c r="J1400" s="11"/>
      <c r="AC1400" s="15"/>
      <c r="AD1400" s="16"/>
    </row>
    <row r="1401" spans="1:30" hidden="1" outlineLevel="1" x14ac:dyDescent="0.3">
      <c r="A1401" s="21">
        <v>38548</v>
      </c>
      <c r="B1401" s="22">
        <v>1.8377399119457066E-3</v>
      </c>
      <c r="C1401" s="9">
        <f t="shared" si="108"/>
        <v>-3.2962260088054293E-2</v>
      </c>
      <c r="D1401" s="6">
        <f t="shared" si="109"/>
        <v>1.0865105901125371E-3</v>
      </c>
      <c r="E1401" s="6">
        <f t="shared" si="110"/>
        <v>9.4531378551228568E-4</v>
      </c>
      <c r="F1401" s="6">
        <f t="shared" si="106"/>
        <v>0.53776665480414021</v>
      </c>
      <c r="G1401" s="18">
        <v>4.7204476326769482E-3</v>
      </c>
      <c r="H1401" s="9">
        <f t="shared" si="107"/>
        <v>7.3332574944845637E-3</v>
      </c>
      <c r="I1401" s="8"/>
      <c r="J1401" s="11"/>
      <c r="AC1401" s="15"/>
      <c r="AD1401" s="16"/>
    </row>
    <row r="1402" spans="1:30" hidden="1" outlineLevel="1" x14ac:dyDescent="0.3">
      <c r="A1402" s="21">
        <v>38551</v>
      </c>
      <c r="B1402" s="22">
        <v>-5.5373831605093141E-3</v>
      </c>
      <c r="C1402" s="9">
        <f t="shared" si="108"/>
        <v>-4.0337383160509312E-2</v>
      </c>
      <c r="D1402" s="6">
        <f t="shared" si="109"/>
        <v>1.6271044802377403E-3</v>
      </c>
      <c r="E1402" s="6">
        <f t="shared" si="110"/>
        <v>1.0865105901125371E-3</v>
      </c>
      <c r="F1402" s="6">
        <f t="shared" si="106"/>
        <v>0.2190186916011905</v>
      </c>
      <c r="G1402" s="18">
        <v>3.0966454745522567E-3</v>
      </c>
      <c r="H1402" s="9">
        <f t="shared" si="107"/>
        <v>4.6799432859938647E-3</v>
      </c>
      <c r="I1402" s="8"/>
      <c r="J1402" s="11"/>
      <c r="AC1402" s="15"/>
      <c r="AD1402" s="16"/>
    </row>
    <row r="1403" spans="1:30" hidden="1" outlineLevel="1" x14ac:dyDescent="0.3">
      <c r="A1403" s="21">
        <v>38552</v>
      </c>
      <c r="B1403" s="22">
        <v>1.311250205944086E-2</v>
      </c>
      <c r="C1403" s="9">
        <f t="shared" si="108"/>
        <v>-2.1687497940559138E-2</v>
      </c>
      <c r="D1403" s="6">
        <f t="shared" si="109"/>
        <v>4.7034756692175686E-4</v>
      </c>
      <c r="E1403" s="6">
        <f t="shared" si="110"/>
        <v>1.6271044802377403E-3</v>
      </c>
      <c r="F1403" s="6">
        <f t="shared" si="106"/>
        <v>9.9068125448246225E-2</v>
      </c>
      <c r="G1403" s="18">
        <v>7.0291620228322181E-3</v>
      </c>
      <c r="H1403" s="9">
        <f t="shared" si="107"/>
        <v>3.1475089427711912E-3</v>
      </c>
      <c r="I1403" s="8"/>
      <c r="J1403" s="11"/>
      <c r="AC1403" s="15"/>
      <c r="AD1403" s="16"/>
    </row>
    <row r="1404" spans="1:30" hidden="1" outlineLevel="1" x14ac:dyDescent="0.3">
      <c r="A1404" s="21">
        <v>38553</v>
      </c>
      <c r="B1404" s="22">
        <v>7.0568925717529821E-3</v>
      </c>
      <c r="C1404" s="9">
        <f t="shared" si="108"/>
        <v>-2.7743107428247017E-2</v>
      </c>
      <c r="D1404" s="6">
        <f t="shared" si="109"/>
        <v>7.6968000977525484E-4</v>
      </c>
      <c r="E1404" s="6">
        <f t="shared" si="110"/>
        <v>4.7034756692175686E-4</v>
      </c>
      <c r="F1404" s="6">
        <f t="shared" si="106"/>
        <v>0.47538687808689201</v>
      </c>
      <c r="G1404" s="18">
        <v>9.4538313693906858E-3</v>
      </c>
      <c r="H1404" s="9">
        <f t="shared" si="107"/>
        <v>6.8948305134128715E-3</v>
      </c>
      <c r="I1404" s="8"/>
      <c r="J1404" s="11"/>
      <c r="AC1404" s="15"/>
      <c r="AD1404" s="16"/>
    </row>
    <row r="1405" spans="1:30" hidden="1" outlineLevel="1" x14ac:dyDescent="0.3">
      <c r="A1405" s="21">
        <v>38554</v>
      </c>
      <c r="B1405" s="22">
        <v>-4.565880258684674E-3</v>
      </c>
      <c r="C1405" s="9">
        <f t="shared" si="108"/>
        <v>-3.936588025868467E-2</v>
      </c>
      <c r="D1405" s="6">
        <f t="shared" si="109"/>
        <v>1.5496725285410993E-3</v>
      </c>
      <c r="E1405" s="6">
        <f t="shared" si="110"/>
        <v>7.6968000977525484E-4</v>
      </c>
      <c r="F1405" s="6">
        <f t="shared" si="106"/>
        <v>0.85315896898589261</v>
      </c>
      <c r="G1405" s="18">
        <v>5.8906396130891563E-3</v>
      </c>
      <c r="H1405" s="9">
        <f t="shared" si="107"/>
        <v>9.2366604841029668E-3</v>
      </c>
      <c r="I1405" s="8"/>
      <c r="J1405" s="11"/>
      <c r="AC1405" s="15"/>
      <c r="AD1405" s="16"/>
    </row>
    <row r="1406" spans="1:30" hidden="1" outlineLevel="1" x14ac:dyDescent="0.3">
      <c r="A1406" s="21">
        <v>38555</v>
      </c>
      <c r="B1406" s="22">
        <v>5.2308566157034848E-4</v>
      </c>
      <c r="C1406" s="9">
        <f t="shared" si="108"/>
        <v>-3.4276914338429651E-2</v>
      </c>
      <c r="D1406" s="6">
        <f t="shared" si="109"/>
        <v>1.1749068565640442E-3</v>
      </c>
      <c r="E1406" s="6">
        <f t="shared" si="110"/>
        <v>1.5496725285410993E-3</v>
      </c>
      <c r="F1406" s="6">
        <f t="shared" si="106"/>
        <v>0.33640788380379744</v>
      </c>
      <c r="G1406" s="18">
        <v>5.7267339362127162E-3</v>
      </c>
      <c r="H1406" s="9">
        <f t="shared" si="107"/>
        <v>5.8000679634276475E-3</v>
      </c>
      <c r="I1406" s="8"/>
      <c r="J1406" s="11"/>
      <c r="AC1406" s="15"/>
      <c r="AD1406" s="16"/>
    </row>
    <row r="1407" spans="1:30" hidden="1" outlineLevel="1" x14ac:dyDescent="0.3">
      <c r="A1407" s="21">
        <v>38558</v>
      </c>
      <c r="B1407" s="22">
        <v>-5.9818698455107559E-3</v>
      </c>
      <c r="C1407" s="9">
        <f t="shared" si="108"/>
        <v>-4.0781869845510757E-2</v>
      </c>
      <c r="D1407" s="6">
        <f t="shared" si="109"/>
        <v>1.6631609080961795E-3</v>
      </c>
      <c r="E1407" s="6">
        <f t="shared" si="110"/>
        <v>1.1749068565640442E-3</v>
      </c>
      <c r="F1407" s="6">
        <f t="shared" si="106"/>
        <v>0.31839071210764724</v>
      </c>
      <c r="G1407" s="18">
        <v>5.7455303542972508E-3</v>
      </c>
      <c r="H1407" s="9">
        <f t="shared" si="107"/>
        <v>5.6426120911121222E-3</v>
      </c>
      <c r="I1407" s="8"/>
      <c r="J1407" s="11"/>
      <c r="AC1407" s="15"/>
      <c r="AD1407" s="16"/>
    </row>
    <row r="1408" spans="1:30" hidden="1" outlineLevel="1" x14ac:dyDescent="0.3">
      <c r="A1408" s="21">
        <v>38559</v>
      </c>
      <c r="B1408" s="22">
        <v>4.2599995995005937E-3</v>
      </c>
      <c r="C1408" s="9">
        <f t="shared" si="108"/>
        <v>-3.0540000400499402E-2</v>
      </c>
      <c r="D1408" s="6">
        <f t="shared" si="109"/>
        <v>9.3269162446250366E-4</v>
      </c>
      <c r="E1408" s="6">
        <f t="shared" si="110"/>
        <v>1.6631609080961795E-3</v>
      </c>
      <c r="F1408" s="6">
        <f t="shared" si="106"/>
        <v>0.32045381848724508</v>
      </c>
      <c r="G1408" s="18">
        <v>4.4180295221591609E-3</v>
      </c>
      <c r="H1408" s="9">
        <f t="shared" si="107"/>
        <v>5.6608640549587926E-3</v>
      </c>
      <c r="I1408" s="8"/>
      <c r="J1408" s="11"/>
      <c r="AC1408" s="15"/>
      <c r="AD1408" s="16"/>
    </row>
    <row r="1409" spans="1:30" hidden="1" outlineLevel="1" x14ac:dyDescent="0.3">
      <c r="A1409" s="21">
        <v>38560</v>
      </c>
      <c r="B1409" s="22">
        <v>4.6902828218960153E-3</v>
      </c>
      <c r="C1409" s="9">
        <f t="shared" si="108"/>
        <v>-3.0109717178103984E-2</v>
      </c>
      <c r="D1409" s="6">
        <f t="shared" si="109"/>
        <v>9.0659506854541018E-4</v>
      </c>
      <c r="E1409" s="6">
        <f t="shared" si="110"/>
        <v>9.3269162446250366E-4</v>
      </c>
      <c r="F1409" s="6">
        <f t="shared" si="106"/>
        <v>0.19288891215699552</v>
      </c>
      <c r="G1409" s="18">
        <v>6.3755079922583136E-3</v>
      </c>
      <c r="H1409" s="9">
        <f t="shared" si="107"/>
        <v>4.3919120227640662E-3</v>
      </c>
      <c r="I1409" s="8"/>
      <c r="J1409" s="11"/>
      <c r="AC1409" s="15"/>
      <c r="AD1409" s="16"/>
    </row>
    <row r="1410" spans="1:30" hidden="1" outlineLevel="1" x14ac:dyDescent="0.3">
      <c r="A1410" s="21">
        <v>38561</v>
      </c>
      <c r="B1410" s="22">
        <v>5.5739795499942279E-3</v>
      </c>
      <c r="C1410" s="9">
        <f t="shared" si="108"/>
        <v>-2.9226020450005771E-2</v>
      </c>
      <c r="D1410" s="6">
        <f t="shared" si="109"/>
        <v>8.5416027134415555E-4</v>
      </c>
      <c r="E1410" s="6">
        <f t="shared" si="110"/>
        <v>9.0659506854541018E-4</v>
      </c>
      <c r="F1410" s="6">
        <f t="shared" si="106"/>
        <v>0.39259054595866855</v>
      </c>
      <c r="G1410" s="18">
        <v>4.2123517081279855E-3</v>
      </c>
      <c r="H1410" s="9">
        <f t="shared" si="107"/>
        <v>6.2657046368199366E-3</v>
      </c>
      <c r="I1410" s="8"/>
      <c r="J1410" s="11"/>
      <c r="AC1410" s="15"/>
      <c r="AD1410" s="16"/>
    </row>
    <row r="1411" spans="1:30" hidden="1" outlineLevel="1" x14ac:dyDescent="0.3">
      <c r="A1411" s="21">
        <v>38562</v>
      </c>
      <c r="B1411" s="22">
        <v>-6.2099332038932382E-3</v>
      </c>
      <c r="C1411" s="9">
        <f t="shared" si="108"/>
        <v>-4.1009933203893234E-2</v>
      </c>
      <c r="D1411" s="6">
        <f t="shared" si="109"/>
        <v>1.6818146213877848E-3</v>
      </c>
      <c r="E1411" s="6">
        <f t="shared" si="110"/>
        <v>8.5416027134415555E-4</v>
      </c>
      <c r="F1411" s="6">
        <f t="shared" si="106"/>
        <v>0.17610687031521924</v>
      </c>
      <c r="G1411" s="18">
        <v>4.8398648285177181E-3</v>
      </c>
      <c r="H1411" s="9">
        <f t="shared" si="107"/>
        <v>4.1965089099776642E-3</v>
      </c>
      <c r="I1411" s="8"/>
      <c r="J1411" s="11"/>
      <c r="AC1411" s="15"/>
      <c r="AD1411" s="16"/>
    </row>
    <row r="1412" spans="1:30" hidden="1" outlineLevel="1" x14ac:dyDescent="0.3">
      <c r="A1412" s="21">
        <v>38565</v>
      </c>
      <c r="B1412" s="22">
        <v>4.8170408182608496E-3</v>
      </c>
      <c r="C1412" s="9">
        <f t="shared" si="108"/>
        <v>-2.9982959181739148E-2</v>
      </c>
      <c r="D1412" s="6">
        <f t="shared" si="109"/>
        <v>8.9897784129383583E-4</v>
      </c>
      <c r="E1412" s="6">
        <f t="shared" si="110"/>
        <v>1.6818146213877848E-3</v>
      </c>
      <c r="F1412" s="6">
        <f t="shared" si="106"/>
        <v>0.22984007635495826</v>
      </c>
      <c r="G1412" s="18">
        <v>4.9342366998402568E-3</v>
      </c>
      <c r="H1412" s="9">
        <f t="shared" si="107"/>
        <v>4.7941639141247374E-3</v>
      </c>
      <c r="I1412" s="8"/>
      <c r="J1412" s="11"/>
      <c r="AC1412" s="15"/>
      <c r="AD1412" s="16"/>
    </row>
    <row r="1413" spans="1:30" hidden="1" outlineLevel="1" x14ac:dyDescent="0.3">
      <c r="A1413" s="21">
        <v>38566</v>
      </c>
      <c r="B1413" s="22">
        <v>1.0318372216362748E-2</v>
      </c>
      <c r="C1413" s="9">
        <f t="shared" si="108"/>
        <v>-2.4481627783637251E-2</v>
      </c>
      <c r="D1413" s="6">
        <f t="shared" si="109"/>
        <v>5.9935009893655937E-4</v>
      </c>
      <c r="E1413" s="6">
        <f t="shared" si="110"/>
        <v>8.9897784129383583E-4</v>
      </c>
      <c r="F1413" s="6">
        <f t="shared" si="106"/>
        <v>0.238518678858503</v>
      </c>
      <c r="G1413" s="18">
        <v>4.0860723023540893E-3</v>
      </c>
      <c r="H1413" s="9">
        <f t="shared" si="107"/>
        <v>4.8838374139451345E-3</v>
      </c>
      <c r="I1413" s="8"/>
      <c r="J1413" s="11"/>
      <c r="AC1413" s="15"/>
      <c r="AD1413" s="16"/>
    </row>
    <row r="1414" spans="1:30" hidden="1" outlineLevel="1" x14ac:dyDescent="0.3">
      <c r="A1414" s="21">
        <v>38567</v>
      </c>
      <c r="B1414" s="22">
        <v>-6.0421911474457704E-4</v>
      </c>
      <c r="C1414" s="9">
        <f t="shared" si="108"/>
        <v>-3.5404219114744576E-2</v>
      </c>
      <c r="D1414" s="6">
        <f t="shared" si="109"/>
        <v>1.2534587311248452E-3</v>
      </c>
      <c r="E1414" s="6">
        <f t="shared" si="110"/>
        <v>5.9935009893655937E-4</v>
      </c>
      <c r="F1414" s="6">
        <f t="shared" si="106"/>
        <v>0.16618893465638246</v>
      </c>
      <c r="G1414" s="18">
        <v>4.2515008685601588E-3</v>
      </c>
      <c r="H1414" s="9">
        <f t="shared" si="107"/>
        <v>4.0766277075100013E-3</v>
      </c>
      <c r="I1414" s="8"/>
      <c r="J1414" s="11"/>
      <c r="AC1414" s="15"/>
      <c r="AD1414" s="16"/>
    </row>
    <row r="1415" spans="1:30" hidden="1" outlineLevel="1" x14ac:dyDescent="0.3">
      <c r="A1415" s="21">
        <v>38568</v>
      </c>
      <c r="B1415" s="22">
        <v>-1.156511881954801E-2</v>
      </c>
      <c r="C1415" s="9">
        <f t="shared" si="108"/>
        <v>-4.636511881954801E-2</v>
      </c>
      <c r="D1415" s="6">
        <f t="shared" si="109"/>
        <v>2.149724243150805E-3</v>
      </c>
      <c r="E1415" s="6">
        <f t="shared" si="110"/>
        <v>1.2534587311248452E-3</v>
      </c>
      <c r="F1415" s="6">
        <f t="shared" si="106"/>
        <v>0.17925918046878367</v>
      </c>
      <c r="G1415" s="18">
        <v>5.4713137951144649E-3</v>
      </c>
      <c r="H1415" s="9">
        <f t="shared" si="107"/>
        <v>4.2339010435859699E-3</v>
      </c>
      <c r="I1415" s="8"/>
      <c r="J1415" s="11"/>
      <c r="AC1415" s="15"/>
      <c r="AD1415" s="16"/>
    </row>
    <row r="1416" spans="1:30" hidden="1" outlineLevel="1" x14ac:dyDescent="0.3">
      <c r="A1416" s="21">
        <v>38569</v>
      </c>
      <c r="B1416" s="22">
        <v>-6.1384721878911764E-3</v>
      </c>
      <c r="C1416" s="9">
        <f t="shared" si="108"/>
        <v>-4.0938472187891171E-2</v>
      </c>
      <c r="D1416" s="6">
        <f t="shared" si="109"/>
        <v>1.675958505078739E-3</v>
      </c>
      <c r="E1416" s="6">
        <f t="shared" si="110"/>
        <v>2.149724243150805E-3</v>
      </c>
      <c r="F1416" s="6">
        <f t="shared" si="106"/>
        <v>0.29140575187725304</v>
      </c>
      <c r="G1416" s="18">
        <v>5.2019592334527284E-3</v>
      </c>
      <c r="H1416" s="9">
        <f t="shared" si="107"/>
        <v>5.3982011066396286E-3</v>
      </c>
      <c r="I1416" s="8"/>
      <c r="J1416" s="11"/>
      <c r="AC1416" s="15"/>
      <c r="AD1416" s="16"/>
    </row>
    <row r="1417" spans="1:30" hidden="1" outlineLevel="1" x14ac:dyDescent="0.3">
      <c r="A1417" s="21">
        <v>38572</v>
      </c>
      <c r="B1417" s="22">
        <v>-6.2271440612218995E-3</v>
      </c>
      <c r="C1417" s="9">
        <f t="shared" si="108"/>
        <v>-4.1027144061221897E-2</v>
      </c>
      <c r="D1417" s="6">
        <f t="shared" si="109"/>
        <v>1.6832265498202552E-3</v>
      </c>
      <c r="E1417" s="6">
        <f t="shared" si="110"/>
        <v>1.675958505078739E-3</v>
      </c>
      <c r="F1417" s="6">
        <f t="shared" si="106"/>
        <v>0.26420808438195581</v>
      </c>
      <c r="G1417" s="18">
        <v>5.3853811041566294E-3</v>
      </c>
      <c r="H1417" s="9">
        <f t="shared" si="107"/>
        <v>5.1401175510094686E-3</v>
      </c>
      <c r="I1417" s="8"/>
      <c r="J1417" s="11"/>
      <c r="AC1417" s="15"/>
      <c r="AD1417" s="16"/>
    </row>
    <row r="1418" spans="1:30" hidden="1" outlineLevel="1" x14ac:dyDescent="0.3">
      <c r="A1418" s="21">
        <v>38573</v>
      </c>
      <c r="B1418" s="22">
        <v>4.5176375083997604E-3</v>
      </c>
      <c r="C1418" s="9">
        <f t="shared" si="108"/>
        <v>-3.0282362491600236E-2</v>
      </c>
      <c r="D1418" s="6">
        <f t="shared" si="109"/>
        <v>9.1702147807267689E-4</v>
      </c>
      <c r="E1418" s="6">
        <f t="shared" si="110"/>
        <v>1.6832265498202552E-3</v>
      </c>
      <c r="F1418" s="6">
        <f t="shared" si="106"/>
        <v>0.28256376428303359</v>
      </c>
      <c r="G1418" s="18">
        <v>4.9989123497032068E-3</v>
      </c>
      <c r="H1418" s="9">
        <f t="shared" si="107"/>
        <v>5.3156727164398818E-3</v>
      </c>
      <c r="I1418" s="8"/>
      <c r="J1418" s="11"/>
      <c r="AC1418" s="15"/>
      <c r="AD1418" s="16"/>
    </row>
    <row r="1419" spans="1:30" hidden="1" outlineLevel="1" x14ac:dyDescent="0.3">
      <c r="A1419" s="21">
        <v>38574</v>
      </c>
      <c r="B1419" s="22">
        <v>-7.5623088061816486E-3</v>
      </c>
      <c r="C1419" s="9">
        <f t="shared" si="108"/>
        <v>-4.2362308806181644E-2</v>
      </c>
      <c r="D1419" s="6">
        <f t="shared" si="109"/>
        <v>1.7945652073902947E-3</v>
      </c>
      <c r="E1419" s="6">
        <f t="shared" si="110"/>
        <v>9.1702147807267689E-4</v>
      </c>
      <c r="F1419" s="6">
        <f t="shared" si="106"/>
        <v>0.24459187457088571</v>
      </c>
      <c r="G1419" s="18">
        <v>8.8698518991784346E-3</v>
      </c>
      <c r="H1419" s="9">
        <f t="shared" si="107"/>
        <v>4.9456230605545116E-3</v>
      </c>
      <c r="I1419" s="8"/>
      <c r="J1419" s="11"/>
      <c r="AC1419" s="15"/>
      <c r="AD1419" s="16"/>
    </row>
    <row r="1420" spans="1:30" hidden="1" outlineLevel="1" x14ac:dyDescent="0.3">
      <c r="A1420" s="21">
        <v>38575</v>
      </c>
      <c r="B1420" s="22">
        <v>7.7279234088030151E-3</v>
      </c>
      <c r="C1420" s="9">
        <f t="shared" si="108"/>
        <v>-2.7072076591196981E-2</v>
      </c>
      <c r="D1420" s="6">
        <f t="shared" si="109"/>
        <v>7.328973309596355E-4</v>
      </c>
      <c r="E1420" s="6">
        <f t="shared" si="110"/>
        <v>1.7945652073902947E-3</v>
      </c>
      <c r="F1420" s="6">
        <f t="shared" si="106"/>
        <v>0.75206864851224886</v>
      </c>
      <c r="G1420" s="18">
        <v>3.535299100016731E-3</v>
      </c>
      <c r="H1420" s="9">
        <f t="shared" si="107"/>
        <v>8.6721891614069905E-3</v>
      </c>
      <c r="I1420" s="8"/>
      <c r="J1420" s="11"/>
      <c r="AC1420" s="15"/>
      <c r="AD1420" s="16"/>
    </row>
    <row r="1421" spans="1:30" hidden="1" outlineLevel="1" x14ac:dyDescent="0.3">
      <c r="A1421" s="21">
        <v>38576</v>
      </c>
      <c r="B1421" s="22">
        <v>-8.149808667251221E-3</v>
      </c>
      <c r="C1421" s="9">
        <f t="shared" si="108"/>
        <v>-4.2949808667251219E-2</v>
      </c>
      <c r="D1421" s="6">
        <f t="shared" si="109"/>
        <v>1.8446860645534879E-3</v>
      </c>
      <c r="E1421" s="6">
        <f t="shared" si="110"/>
        <v>7.328973309596355E-4</v>
      </c>
      <c r="F1421" s="6">
        <f t="shared" ref="F1421:F1484" si="111">B$6+B$7*E1421+B$8*(G1420*100)^2</f>
        <v>0.12651958485950468</v>
      </c>
      <c r="G1421" s="18">
        <v>9.2865423932050953E-3</v>
      </c>
      <c r="H1421" s="9">
        <f t="shared" ref="H1421:H1484" si="112">SQRT(F1421)/100</f>
        <v>3.556959162817373E-3</v>
      </c>
      <c r="I1421" s="8"/>
      <c r="J1421" s="11"/>
      <c r="AC1421" s="15"/>
      <c r="AD1421" s="16"/>
    </row>
    <row r="1422" spans="1:30" hidden="1" outlineLevel="1" x14ac:dyDescent="0.3">
      <c r="A1422" s="21">
        <v>38579</v>
      </c>
      <c r="B1422" s="22">
        <v>4.6902387382803399E-3</v>
      </c>
      <c r="C1422" s="9">
        <f t="shared" ref="C1422:C1485" si="113">B1422-B$5</f>
        <v>-3.0109761261719659E-2</v>
      </c>
      <c r="D1422" s="6">
        <f t="shared" ref="D1422:D1485" si="114">C1422^2</f>
        <v>9.0659772323775385E-4</v>
      </c>
      <c r="E1422" s="6">
        <f t="shared" si="110"/>
        <v>1.8446860645534879E-3</v>
      </c>
      <c r="F1422" s="6">
        <f t="shared" si="111"/>
        <v>0.82358122664505051</v>
      </c>
      <c r="G1422" s="18">
        <v>7.2438992979744453E-3</v>
      </c>
      <c r="H1422" s="9">
        <f t="shared" si="112"/>
        <v>9.0751376113260701E-3</v>
      </c>
      <c r="I1422" s="8"/>
      <c r="J1422" s="11"/>
      <c r="AC1422" s="15"/>
      <c r="AD1422" s="16"/>
    </row>
    <row r="1423" spans="1:30" hidden="1" outlineLevel="1" x14ac:dyDescent="0.3">
      <c r="A1423" s="21">
        <v>38580</v>
      </c>
      <c r="B1423" s="22">
        <v>-1.3931119004375832E-2</v>
      </c>
      <c r="C1423" s="9">
        <f t="shared" si="113"/>
        <v>-4.8731119004375829E-2</v>
      </c>
      <c r="D1423" s="6">
        <f t="shared" si="114"/>
        <v>2.3747219594186389E-3</v>
      </c>
      <c r="E1423" s="6">
        <f t="shared" ref="E1423:E1486" si="115">D1422</f>
        <v>9.0659772323775385E-4</v>
      </c>
      <c r="F1423" s="6">
        <f t="shared" si="111"/>
        <v>0.50437911265835311</v>
      </c>
      <c r="G1423" s="18">
        <v>5.5354170740313053E-3</v>
      </c>
      <c r="H1423" s="9">
        <f t="shared" si="112"/>
        <v>7.101965310097995E-3</v>
      </c>
      <c r="I1423" s="8"/>
      <c r="J1423" s="11"/>
      <c r="AC1423" s="15"/>
      <c r="AD1423" s="16"/>
    </row>
    <row r="1424" spans="1:30" hidden="1" outlineLevel="1" x14ac:dyDescent="0.3">
      <c r="A1424" s="21">
        <v>38581</v>
      </c>
      <c r="B1424" s="22">
        <v>3.778354376821863E-3</v>
      </c>
      <c r="C1424" s="9">
        <f t="shared" si="113"/>
        <v>-3.1021645623178135E-2</v>
      </c>
      <c r="D1424" s="6">
        <f t="shared" si="114"/>
        <v>9.6234249717004714E-4</v>
      </c>
      <c r="E1424" s="6">
        <f t="shared" si="115"/>
        <v>2.3747219594186389E-3</v>
      </c>
      <c r="F1424" s="6">
        <f t="shared" si="111"/>
        <v>0.29808625113815779</v>
      </c>
      <c r="G1424" s="18">
        <v>5.046334219627021E-3</v>
      </c>
      <c r="H1424" s="9">
        <f t="shared" si="112"/>
        <v>5.4597275677286117E-3</v>
      </c>
      <c r="I1424" s="8"/>
      <c r="J1424" s="11"/>
      <c r="AC1424" s="15"/>
      <c r="AD1424" s="16"/>
    </row>
    <row r="1425" spans="1:30" hidden="1" outlineLevel="1" x14ac:dyDescent="0.3">
      <c r="A1425" s="21">
        <v>38582</v>
      </c>
      <c r="B1425" s="22">
        <v>-4.2370243265901428E-3</v>
      </c>
      <c r="C1425" s="9">
        <f t="shared" si="113"/>
        <v>-3.903702432659014E-2</v>
      </c>
      <c r="D1425" s="6">
        <f t="shared" si="114"/>
        <v>1.5238892682747905E-3</v>
      </c>
      <c r="E1425" s="6">
        <f t="shared" si="115"/>
        <v>9.6234249717004714E-4</v>
      </c>
      <c r="F1425" s="6">
        <f t="shared" si="111"/>
        <v>0.24909678202635638</v>
      </c>
      <c r="G1425" s="18">
        <v>4.9857507194052937E-3</v>
      </c>
      <c r="H1425" s="9">
        <f t="shared" si="112"/>
        <v>4.9909596474661698E-3</v>
      </c>
      <c r="I1425" s="8"/>
      <c r="J1425" s="11"/>
      <c r="AC1425" s="15"/>
      <c r="AD1425" s="16"/>
    </row>
    <row r="1426" spans="1:30" hidden="1" outlineLevel="1" x14ac:dyDescent="0.3">
      <c r="A1426" s="21">
        <v>38583</v>
      </c>
      <c r="B1426" s="22">
        <v>-2.4347534772363696E-4</v>
      </c>
      <c r="C1426" s="9">
        <f t="shared" si="113"/>
        <v>-3.5043475347723632E-2</v>
      </c>
      <c r="D1426" s="6">
        <f t="shared" si="114"/>
        <v>1.228045164446514E-3</v>
      </c>
      <c r="E1426" s="6">
        <f t="shared" si="115"/>
        <v>1.5238892682747905E-3</v>
      </c>
      <c r="F1426" s="6">
        <f t="shared" si="111"/>
        <v>0.24338069550383046</v>
      </c>
      <c r="G1426" s="18">
        <v>3.2170430728536321E-3</v>
      </c>
      <c r="H1426" s="9">
        <f t="shared" si="112"/>
        <v>4.9333629047925362E-3</v>
      </c>
      <c r="I1426" s="8"/>
      <c r="J1426" s="11"/>
      <c r="AC1426" s="15"/>
      <c r="AD1426" s="16"/>
    </row>
    <row r="1427" spans="1:30" hidden="1" outlineLevel="1" x14ac:dyDescent="0.3">
      <c r="A1427" s="21">
        <v>38586</v>
      </c>
      <c r="B1427" s="22">
        <v>2.7355147235457824E-3</v>
      </c>
      <c r="C1427" s="9">
        <f t="shared" si="113"/>
        <v>-3.2064485276454217E-2</v>
      </c>
      <c r="D1427" s="6">
        <f t="shared" si="114"/>
        <v>1.0281312160439493E-3</v>
      </c>
      <c r="E1427" s="6">
        <f t="shared" si="115"/>
        <v>1.228045164446514E-3</v>
      </c>
      <c r="F1427" s="6">
        <f t="shared" si="111"/>
        <v>0.10623273898867981</v>
      </c>
      <c r="G1427" s="18">
        <v>7.2920929590545259E-3</v>
      </c>
      <c r="H1427" s="9">
        <f t="shared" si="112"/>
        <v>3.2593364200198759E-3</v>
      </c>
      <c r="I1427" s="8"/>
      <c r="J1427" s="11"/>
      <c r="AC1427" s="15"/>
      <c r="AD1427" s="16"/>
    </row>
    <row r="1428" spans="1:30" hidden="1" outlineLevel="1" x14ac:dyDescent="0.3">
      <c r="A1428" s="21">
        <v>38587</v>
      </c>
      <c r="B1428" s="22">
        <v>-1.9444936057361601E-3</v>
      </c>
      <c r="C1428" s="9">
        <f t="shared" si="113"/>
        <v>-3.6744493605736159E-2</v>
      </c>
      <c r="D1428" s="6">
        <f t="shared" si="114"/>
        <v>1.3501578103419854E-3</v>
      </c>
      <c r="E1428" s="6">
        <f t="shared" si="115"/>
        <v>1.0281312160439493E-3</v>
      </c>
      <c r="F1428" s="6">
        <f t="shared" si="111"/>
        <v>0.51100684031847021</v>
      </c>
      <c r="G1428" s="18">
        <v>4.4184765599458399E-3</v>
      </c>
      <c r="H1428" s="9">
        <f t="shared" si="112"/>
        <v>7.1484742450292861E-3</v>
      </c>
      <c r="I1428" s="8"/>
      <c r="J1428" s="11"/>
      <c r="AC1428" s="15"/>
      <c r="AD1428" s="16"/>
    </row>
    <row r="1429" spans="1:30" hidden="1" outlineLevel="1" x14ac:dyDescent="0.3">
      <c r="A1429" s="21">
        <v>38588</v>
      </c>
      <c r="B1429" s="22">
        <v>-3.9098855585200133E-3</v>
      </c>
      <c r="C1429" s="9">
        <f t="shared" si="113"/>
        <v>-3.8709885558520007E-2</v>
      </c>
      <c r="D1429" s="6">
        <f t="shared" si="114"/>
        <v>1.4984552399537159E-3</v>
      </c>
      <c r="E1429" s="6">
        <f t="shared" si="115"/>
        <v>1.3501578103419854E-3</v>
      </c>
      <c r="F1429" s="6">
        <f t="shared" si="111"/>
        <v>0.19294754071552231</v>
      </c>
      <c r="G1429" s="18">
        <v>1.1057991543550612E-2</v>
      </c>
      <c r="H1429" s="9">
        <f t="shared" si="112"/>
        <v>4.3925794325831184E-3</v>
      </c>
      <c r="I1429" s="8"/>
      <c r="J1429" s="11"/>
      <c r="AC1429" s="15"/>
      <c r="AD1429" s="16"/>
    </row>
    <row r="1430" spans="1:30" hidden="1" outlineLevel="1" x14ac:dyDescent="0.3">
      <c r="A1430" s="21">
        <v>38589</v>
      </c>
      <c r="B1430" s="22">
        <v>2.5615057073973646E-3</v>
      </c>
      <c r="C1430" s="9">
        <f t="shared" si="113"/>
        <v>-3.2238494292602636E-2</v>
      </c>
      <c r="D1430" s="6">
        <f t="shared" si="114"/>
        <v>1.0393205142541727E-3</v>
      </c>
      <c r="E1430" s="6">
        <f t="shared" si="115"/>
        <v>1.4984552399537159E-3</v>
      </c>
      <c r="F1430" s="6">
        <f t="shared" si="111"/>
        <v>1.1642071020060802</v>
      </c>
      <c r="G1430" s="18">
        <v>2.9577791418248984E-3</v>
      </c>
      <c r="H1430" s="9">
        <f t="shared" si="112"/>
        <v>1.0789842918254557E-2</v>
      </c>
      <c r="I1430" s="8"/>
      <c r="J1430" s="11"/>
      <c r="AC1430" s="15"/>
      <c r="AD1430" s="16"/>
    </row>
    <row r="1431" spans="1:30" hidden="1" outlineLevel="1" x14ac:dyDescent="0.3">
      <c r="A1431" s="21">
        <v>38590</v>
      </c>
      <c r="B1431" s="22">
        <v>-6.3923365763777417E-3</v>
      </c>
      <c r="C1431" s="9">
        <f t="shared" si="113"/>
        <v>-4.119233657637774E-2</v>
      </c>
      <c r="D1431" s="6">
        <f t="shared" si="114"/>
        <v>1.6968085926215874E-3</v>
      </c>
      <c r="E1431" s="6">
        <f t="shared" si="115"/>
        <v>1.0393205142541727E-3</v>
      </c>
      <c r="F1431" s="6">
        <f t="shared" si="111"/>
        <v>9.1091325180776977E-2</v>
      </c>
      <c r="G1431" s="18">
        <v>3.6618782295945456E-3</v>
      </c>
      <c r="H1431" s="9">
        <f t="shared" si="112"/>
        <v>3.0181339463446117E-3</v>
      </c>
      <c r="I1431" s="8"/>
      <c r="J1431" s="11"/>
      <c r="AC1431" s="15"/>
      <c r="AD1431" s="16"/>
    </row>
    <row r="1432" spans="1:30" hidden="1" outlineLevel="1" x14ac:dyDescent="0.3">
      <c r="A1432" s="21">
        <v>38593</v>
      </c>
      <c r="B1432" s="22">
        <v>7.9278096245585742E-3</v>
      </c>
      <c r="C1432" s="9">
        <f t="shared" si="113"/>
        <v>-2.6872190375441425E-2</v>
      </c>
      <c r="D1432" s="6">
        <f t="shared" si="114"/>
        <v>7.2211461557396674E-4</v>
      </c>
      <c r="E1432" s="6">
        <f t="shared" si="115"/>
        <v>1.6968085926215874E-3</v>
      </c>
      <c r="F1432" s="6">
        <f t="shared" si="111"/>
        <v>0.13517963393373716</v>
      </c>
      <c r="G1432" s="18">
        <v>6.7612166838618201E-3</v>
      </c>
      <c r="H1432" s="9">
        <f t="shared" si="112"/>
        <v>3.6766783097483134E-3</v>
      </c>
      <c r="I1432" s="8"/>
      <c r="J1432" s="11"/>
      <c r="AC1432" s="15"/>
      <c r="AD1432" s="16"/>
    </row>
    <row r="1433" spans="1:30" hidden="1" outlineLevel="1" x14ac:dyDescent="0.3">
      <c r="A1433" s="21">
        <v>38594</v>
      </c>
      <c r="B1433" s="22">
        <v>-3.6977472193774259E-3</v>
      </c>
      <c r="C1433" s="9">
        <f t="shared" si="113"/>
        <v>-3.8497747219377425E-2</v>
      </c>
      <c r="D1433" s="6">
        <f t="shared" si="114"/>
        <v>1.4820765409670823E-3</v>
      </c>
      <c r="E1433" s="6">
        <f t="shared" si="115"/>
        <v>7.2211461557396674E-4</v>
      </c>
      <c r="F1433" s="6">
        <f t="shared" si="111"/>
        <v>0.44047393833342863</v>
      </c>
      <c r="G1433" s="18">
        <v>6.1774256166378045E-3</v>
      </c>
      <c r="H1433" s="9">
        <f t="shared" si="112"/>
        <v>6.6368210638334127E-3</v>
      </c>
      <c r="I1433" s="8"/>
      <c r="J1433" s="11"/>
      <c r="AC1433" s="15"/>
      <c r="AD1433" s="16"/>
    </row>
    <row r="1434" spans="1:30" hidden="1" outlineLevel="1" x14ac:dyDescent="0.3">
      <c r="A1434" s="21">
        <v>38595</v>
      </c>
      <c r="B1434" s="22">
        <v>1.0430201924149852E-2</v>
      </c>
      <c r="C1434" s="9">
        <f t="shared" si="113"/>
        <v>-2.4369798075850144E-2</v>
      </c>
      <c r="D1434" s="6">
        <f t="shared" si="114"/>
        <v>5.9388705825770939E-4</v>
      </c>
      <c r="E1434" s="6">
        <f t="shared" si="115"/>
        <v>1.4820765409670823E-3</v>
      </c>
      <c r="F1434" s="6">
        <f t="shared" si="111"/>
        <v>0.36911735658201605</v>
      </c>
      <c r="G1434" s="18">
        <v>7.0715518736511737E-3</v>
      </c>
      <c r="H1434" s="9">
        <f t="shared" si="112"/>
        <v>6.0755029140147406E-3</v>
      </c>
      <c r="I1434" s="8"/>
      <c r="J1434" s="11"/>
      <c r="AC1434" s="15"/>
      <c r="AD1434" s="16"/>
    </row>
    <row r="1435" spans="1:30" hidden="1" outlineLevel="1" x14ac:dyDescent="0.3">
      <c r="A1435" s="21">
        <v>38596</v>
      </c>
      <c r="B1435" s="22">
        <v>-1.9489286638771555E-3</v>
      </c>
      <c r="C1435" s="9">
        <f t="shared" si="113"/>
        <v>-3.6748928663877155E-2</v>
      </c>
      <c r="D1435" s="6">
        <f t="shared" si="114"/>
        <v>1.350483757942732E-3</v>
      </c>
      <c r="E1435" s="6">
        <f t="shared" si="115"/>
        <v>5.9388705825770939E-4</v>
      </c>
      <c r="F1435" s="6">
        <f t="shared" si="111"/>
        <v>0.48104289570321224</v>
      </c>
      <c r="G1435" s="18">
        <v>4.659372987036693E-3</v>
      </c>
      <c r="H1435" s="9">
        <f t="shared" si="112"/>
        <v>6.9357255979689125E-3</v>
      </c>
      <c r="I1435" s="8"/>
      <c r="J1435" s="11"/>
      <c r="AC1435" s="15"/>
      <c r="AD1435" s="16"/>
    </row>
    <row r="1436" spans="1:30" hidden="1" outlineLevel="1" x14ac:dyDescent="0.3">
      <c r="A1436" s="21">
        <v>38597</v>
      </c>
      <c r="B1436" s="22">
        <v>-3.1848391590816399E-3</v>
      </c>
      <c r="C1436" s="9">
        <f t="shared" si="113"/>
        <v>-3.7984839159081636E-2</v>
      </c>
      <c r="D1436" s="6">
        <f t="shared" si="114"/>
        <v>1.4428480059413018E-3</v>
      </c>
      <c r="E1436" s="6">
        <f t="shared" si="115"/>
        <v>1.350483757942732E-3</v>
      </c>
      <c r="F1436" s="6">
        <f t="shared" si="111"/>
        <v>0.21361739436041211</v>
      </c>
      <c r="G1436" s="18">
        <v>3.3995961910745641E-3</v>
      </c>
      <c r="H1436" s="9">
        <f t="shared" si="112"/>
        <v>4.6218761813836169E-3</v>
      </c>
      <c r="I1436" s="8"/>
      <c r="J1436" s="11"/>
      <c r="AC1436" s="15"/>
      <c r="AD1436" s="16"/>
    </row>
    <row r="1437" spans="1:30" hidden="1" outlineLevel="1" x14ac:dyDescent="0.3">
      <c r="A1437" s="21">
        <v>38601</v>
      </c>
      <c r="B1437" s="22">
        <v>1.1973428593706323E-2</v>
      </c>
      <c r="C1437" s="9">
        <f t="shared" si="113"/>
        <v>-2.2826571406293676E-2</v>
      </c>
      <c r="D1437" s="6">
        <f t="shared" si="114"/>
        <v>5.2105236216662409E-4</v>
      </c>
      <c r="E1437" s="6">
        <f t="shared" si="115"/>
        <v>1.4428480059413018E-3</v>
      </c>
      <c r="F1437" s="6">
        <f t="shared" si="111"/>
        <v>0.11766065253621183</v>
      </c>
      <c r="G1437" s="18">
        <v>4.6113745400708506E-3</v>
      </c>
      <c r="H1437" s="9">
        <f t="shared" si="112"/>
        <v>3.430169857838119E-3</v>
      </c>
      <c r="I1437" s="8"/>
      <c r="J1437" s="11"/>
      <c r="AC1437" s="15"/>
      <c r="AD1437" s="16"/>
    </row>
    <row r="1438" spans="1:30" hidden="1" outlineLevel="1" x14ac:dyDescent="0.3">
      <c r="A1438" s="21">
        <v>38602</v>
      </c>
      <c r="B1438" s="22">
        <v>2.3830630224579009E-3</v>
      </c>
      <c r="C1438" s="9">
        <f t="shared" si="113"/>
        <v>-3.2416936977542096E-2</v>
      </c>
      <c r="D1438" s="6">
        <f t="shared" si="114"/>
        <v>1.0508578030059361E-3</v>
      </c>
      <c r="E1438" s="6">
        <f t="shared" si="115"/>
        <v>5.2105236216662409E-4</v>
      </c>
      <c r="F1438" s="6">
        <f t="shared" si="111"/>
        <v>0.20936912837705712</v>
      </c>
      <c r="G1438" s="18">
        <v>4.1945110459483056E-3</v>
      </c>
      <c r="H1438" s="9">
        <f t="shared" si="112"/>
        <v>4.57568714377477E-3</v>
      </c>
      <c r="I1438" s="8"/>
      <c r="J1438" s="11"/>
      <c r="AC1438" s="15"/>
      <c r="AD1438" s="16"/>
    </row>
    <row r="1439" spans="1:30" hidden="1" outlineLevel="1" x14ac:dyDescent="0.3">
      <c r="A1439" s="21">
        <v>38603</v>
      </c>
      <c r="B1439" s="22">
        <v>-2.7662151952399581E-3</v>
      </c>
      <c r="C1439" s="9">
        <f t="shared" si="113"/>
        <v>-3.7566215195239956E-2</v>
      </c>
      <c r="D1439" s="6">
        <f t="shared" si="114"/>
        <v>1.4112205240950774E-3</v>
      </c>
      <c r="E1439" s="6">
        <f t="shared" si="115"/>
        <v>1.0508578030059361E-3</v>
      </c>
      <c r="F1439" s="6">
        <f t="shared" si="111"/>
        <v>0.17469925313658569</v>
      </c>
      <c r="G1439" s="18">
        <v>4.8830836898117926E-3</v>
      </c>
      <c r="H1439" s="9">
        <f t="shared" si="112"/>
        <v>4.1797039744051936E-3</v>
      </c>
      <c r="I1439" s="8"/>
      <c r="J1439" s="11"/>
      <c r="AC1439" s="15"/>
      <c r="AD1439" s="16"/>
    </row>
    <row r="1440" spans="1:30" hidden="1" outlineLevel="1" x14ac:dyDescent="0.3">
      <c r="A1440" s="21">
        <v>38604</v>
      </c>
      <c r="B1440" s="22">
        <v>4.3671118773685319E-3</v>
      </c>
      <c r="C1440" s="9">
        <f t="shared" si="113"/>
        <v>-3.0432888122631466E-2</v>
      </c>
      <c r="D1440" s="6">
        <f t="shared" si="114"/>
        <v>9.2616067948460333E-4</v>
      </c>
      <c r="E1440" s="6">
        <f t="shared" si="115"/>
        <v>1.4112205240950774E-3</v>
      </c>
      <c r="F1440" s="6">
        <f t="shared" si="111"/>
        <v>0.2337981459994935</v>
      </c>
      <c r="G1440" s="18">
        <v>3.8404074567016935E-3</v>
      </c>
      <c r="H1440" s="9">
        <f t="shared" si="112"/>
        <v>4.8352677898901679E-3</v>
      </c>
      <c r="I1440" s="8"/>
      <c r="J1440" s="11"/>
      <c r="AC1440" s="15"/>
      <c r="AD1440" s="16"/>
    </row>
    <row r="1441" spans="1:30" hidden="1" outlineLevel="1" x14ac:dyDescent="0.3">
      <c r="A1441" s="21">
        <v>38607</v>
      </c>
      <c r="B1441" s="22">
        <v>3.3591115401002702E-3</v>
      </c>
      <c r="C1441" s="9">
        <f t="shared" si="113"/>
        <v>-3.144088845989973E-2</v>
      </c>
      <c r="D1441" s="6">
        <f t="shared" si="114"/>
        <v>9.8852946714785592E-4</v>
      </c>
      <c r="E1441" s="6">
        <f t="shared" si="115"/>
        <v>9.2616067948460333E-4</v>
      </c>
      <c r="F1441" s="6">
        <f t="shared" si="111"/>
        <v>0.1478001248000009</v>
      </c>
      <c r="G1441" s="18">
        <v>3.2498712651597606E-3</v>
      </c>
      <c r="H1441" s="9">
        <f t="shared" si="112"/>
        <v>3.8444781804557156E-3</v>
      </c>
      <c r="I1441" s="8"/>
      <c r="J1441" s="11"/>
      <c r="AC1441" s="15"/>
      <c r="AD1441" s="16"/>
    </row>
    <row r="1442" spans="1:30" hidden="1" outlineLevel="1" x14ac:dyDescent="0.3">
      <c r="A1442" s="21">
        <v>38608</v>
      </c>
      <c r="B1442" s="22">
        <v>-5.0889416835777895E-3</v>
      </c>
      <c r="C1442" s="9">
        <f t="shared" si="113"/>
        <v>-3.9888941683577789E-2</v>
      </c>
      <c r="D1442" s="6">
        <f t="shared" si="114"/>
        <v>1.5911276686358697E-3</v>
      </c>
      <c r="E1442" s="6">
        <f t="shared" si="115"/>
        <v>9.8852946714785592E-4</v>
      </c>
      <c r="F1442" s="6">
        <f t="shared" si="111"/>
        <v>0.10822715594835468</v>
      </c>
      <c r="G1442" s="18">
        <v>5.7938428342660152E-3</v>
      </c>
      <c r="H1442" s="9">
        <f t="shared" si="112"/>
        <v>3.2897895973504855E-3</v>
      </c>
      <c r="I1442" s="8"/>
      <c r="J1442" s="11"/>
      <c r="AC1442" s="15"/>
      <c r="AD1442" s="16"/>
    </row>
    <row r="1443" spans="1:30" hidden="1" outlineLevel="1" x14ac:dyDescent="0.3">
      <c r="A1443" s="21">
        <v>38609</v>
      </c>
      <c r="B1443" s="22">
        <v>-1.0377092142828432E-2</v>
      </c>
      <c r="C1443" s="9">
        <f t="shared" si="113"/>
        <v>-4.5177092142828432E-2</v>
      </c>
      <c r="D1443" s="6">
        <f t="shared" si="114"/>
        <v>2.0409696544816105E-3</v>
      </c>
      <c r="E1443" s="6">
        <f t="shared" si="115"/>
        <v>1.5911276686358697E-3</v>
      </c>
      <c r="F1443" s="6">
        <f t="shared" si="111"/>
        <v>0.32571959448893673</v>
      </c>
      <c r="G1443" s="18">
        <v>4.6323297837604265E-3</v>
      </c>
      <c r="H1443" s="9">
        <f t="shared" si="112"/>
        <v>5.7071848970305546E-3</v>
      </c>
      <c r="I1443" s="8"/>
      <c r="J1443" s="11"/>
      <c r="AC1443" s="15"/>
      <c r="AD1443" s="16"/>
    </row>
    <row r="1444" spans="1:30" hidden="1" outlineLevel="1" x14ac:dyDescent="0.3">
      <c r="A1444" s="21">
        <v>38610</v>
      </c>
      <c r="B1444" s="22">
        <v>-1.4807082685771116E-3</v>
      </c>
      <c r="C1444" s="9">
        <f t="shared" si="113"/>
        <v>-3.6280708268577107E-2</v>
      </c>
      <c r="D1444" s="6">
        <f t="shared" si="114"/>
        <v>1.3162897924695993E-3</v>
      </c>
      <c r="E1444" s="6">
        <f t="shared" si="115"/>
        <v>2.0409696544816105E-3</v>
      </c>
      <c r="F1444" s="6">
        <f t="shared" si="111"/>
        <v>0.21127753509193617</v>
      </c>
      <c r="G1444" s="18">
        <v>4.0704854549836215E-3</v>
      </c>
      <c r="H1444" s="9">
        <f t="shared" si="112"/>
        <v>4.5964936102635473E-3</v>
      </c>
      <c r="I1444" s="8"/>
      <c r="J1444" s="11"/>
      <c r="AC1444" s="15"/>
      <c r="AD1444" s="16"/>
    </row>
    <row r="1445" spans="1:30" hidden="1" outlineLevel="1" x14ac:dyDescent="0.3">
      <c r="A1445" s="21">
        <v>38611</v>
      </c>
      <c r="B1445" s="22">
        <v>6.5947970639419285E-3</v>
      </c>
      <c r="C1445" s="9">
        <f t="shared" si="113"/>
        <v>-2.820520293605807E-2</v>
      </c>
      <c r="D1445" s="6">
        <f t="shared" si="114"/>
        <v>7.9553347266421881E-4</v>
      </c>
      <c r="E1445" s="6">
        <f t="shared" si="115"/>
        <v>1.3162897924695993E-3</v>
      </c>
      <c r="F1445" s="6">
        <f t="shared" si="111"/>
        <v>0.16502381836384836</v>
      </c>
      <c r="G1445" s="18">
        <v>5.6480385475212828E-3</v>
      </c>
      <c r="H1445" s="9">
        <f t="shared" si="112"/>
        <v>4.0623123755300795E-3</v>
      </c>
      <c r="I1445" s="8"/>
      <c r="J1445" s="11"/>
      <c r="AC1445" s="15"/>
      <c r="AD1445" s="16"/>
    </row>
    <row r="1446" spans="1:30" hidden="1" outlineLevel="1" x14ac:dyDescent="0.3">
      <c r="A1446" s="21">
        <v>38614</v>
      </c>
      <c r="B1446" s="22">
        <v>-7.0095291026474041E-3</v>
      </c>
      <c r="C1446" s="9">
        <f t="shared" si="113"/>
        <v>-4.1809529102647403E-2</v>
      </c>
      <c r="D1446" s="6">
        <f t="shared" si="114"/>
        <v>1.7480367237851201E-3</v>
      </c>
      <c r="E1446" s="6">
        <f t="shared" si="115"/>
        <v>7.9553347266421881E-4</v>
      </c>
      <c r="F1446" s="6">
        <f t="shared" si="111"/>
        <v>0.30991048053998016</v>
      </c>
      <c r="G1446" s="18">
        <v>5.4301870203919897E-3</v>
      </c>
      <c r="H1446" s="9">
        <f t="shared" si="112"/>
        <v>5.5669603963022785E-3</v>
      </c>
      <c r="I1446" s="8"/>
      <c r="J1446" s="11"/>
      <c r="AC1446" s="15"/>
      <c r="AD1446" s="16"/>
    </row>
    <row r="1447" spans="1:30" hidden="1" outlineLevel="1" x14ac:dyDescent="0.3">
      <c r="A1447" s="21">
        <v>38615</v>
      </c>
      <c r="B1447" s="22">
        <v>-6.5145270501680997E-3</v>
      </c>
      <c r="C1447" s="9">
        <f t="shared" si="113"/>
        <v>-4.1314527050168096E-2</v>
      </c>
      <c r="D1447" s="6">
        <f t="shared" si="114"/>
        <v>1.7068901453790714E-3</v>
      </c>
      <c r="E1447" s="6">
        <f t="shared" si="115"/>
        <v>1.7480367237851201E-3</v>
      </c>
      <c r="F1447" s="6">
        <f t="shared" si="111"/>
        <v>0.2871475224073638</v>
      </c>
      <c r="G1447" s="18">
        <v>1.0115768587603047E-2</v>
      </c>
      <c r="H1447" s="9">
        <f t="shared" si="112"/>
        <v>5.3586147688312489E-3</v>
      </c>
      <c r="I1447" s="8"/>
      <c r="J1447" s="11"/>
      <c r="AC1447" s="15"/>
      <c r="AD1447" s="16"/>
    </row>
    <row r="1448" spans="1:30" hidden="1" outlineLevel="1" x14ac:dyDescent="0.3">
      <c r="A1448" s="21">
        <v>38616</v>
      </c>
      <c r="B1448" s="22">
        <v>-1.1652024466966875E-2</v>
      </c>
      <c r="C1448" s="9">
        <f t="shared" si="113"/>
        <v>-4.6452024466966876E-2</v>
      </c>
      <c r="D1448" s="6">
        <f t="shared" si="114"/>
        <v>2.1577905770796893E-3</v>
      </c>
      <c r="E1448" s="6">
        <f t="shared" si="115"/>
        <v>1.7068901453790714E-3</v>
      </c>
      <c r="F1448" s="6">
        <f t="shared" si="111"/>
        <v>0.97564652436015065</v>
      </c>
      <c r="G1448" s="18">
        <v>4.3734997520672248E-3</v>
      </c>
      <c r="H1448" s="9">
        <f t="shared" si="112"/>
        <v>9.8774820898858157E-3</v>
      </c>
      <c r="I1448" s="8"/>
      <c r="J1448" s="11"/>
      <c r="AC1448" s="15"/>
      <c r="AD1448" s="16"/>
    </row>
    <row r="1449" spans="1:30" hidden="1" outlineLevel="1" x14ac:dyDescent="0.3">
      <c r="A1449" s="21">
        <v>38617</v>
      </c>
      <c r="B1449" s="22">
        <v>1.9633511129435155E-3</v>
      </c>
      <c r="C1449" s="9">
        <f t="shared" si="113"/>
        <v>-3.283664888705648E-2</v>
      </c>
      <c r="D1449" s="6">
        <f t="shared" si="114"/>
        <v>1.0782455101318277E-3</v>
      </c>
      <c r="E1449" s="6">
        <f t="shared" si="115"/>
        <v>2.1577905770796893E-3</v>
      </c>
      <c r="F1449" s="6">
        <f t="shared" si="111"/>
        <v>0.18925107808818187</v>
      </c>
      <c r="G1449" s="18">
        <v>6.9881181808753154E-3</v>
      </c>
      <c r="H1449" s="9">
        <f t="shared" si="112"/>
        <v>4.3502997378132681E-3</v>
      </c>
      <c r="I1449" s="8"/>
      <c r="J1449" s="11"/>
      <c r="AC1449" s="15"/>
      <c r="AD1449" s="16"/>
    </row>
    <row r="1450" spans="1:30" hidden="1" outlineLevel="1" x14ac:dyDescent="0.3">
      <c r="A1450" s="21">
        <v>38618</v>
      </c>
      <c r="B1450" s="22">
        <v>2.8668908636228464E-3</v>
      </c>
      <c r="C1450" s="9">
        <f t="shared" si="113"/>
        <v>-3.1933109136377154E-2</v>
      </c>
      <c r="D1450" s="6">
        <f t="shared" si="114"/>
        <v>1.019723459115774E-3</v>
      </c>
      <c r="E1450" s="6">
        <f t="shared" si="115"/>
        <v>1.0782455101318277E-3</v>
      </c>
      <c r="F1450" s="6">
        <f t="shared" si="111"/>
        <v>0.4699799275708037</v>
      </c>
      <c r="G1450" s="18">
        <v>6.4129205540941489E-3</v>
      </c>
      <c r="H1450" s="9">
        <f t="shared" si="112"/>
        <v>6.8555082056022927E-3</v>
      </c>
      <c r="I1450" s="8"/>
      <c r="J1450" s="11"/>
      <c r="AC1450" s="15"/>
      <c r="AD1450" s="16"/>
    </row>
    <row r="1451" spans="1:30" hidden="1" outlineLevel="1" x14ac:dyDescent="0.3">
      <c r="A1451" s="21">
        <v>38621</v>
      </c>
      <c r="B1451" s="22">
        <v>2.1800603182317272E-3</v>
      </c>
      <c r="C1451" s="9">
        <f t="shared" si="113"/>
        <v>-3.2619939681768267E-2</v>
      </c>
      <c r="D1451" s="6">
        <f t="shared" si="114"/>
        <v>1.0640604648422E-3</v>
      </c>
      <c r="E1451" s="6">
        <f t="shared" si="115"/>
        <v>1.019723459115774E-3</v>
      </c>
      <c r="F1451" s="6">
        <f t="shared" si="111"/>
        <v>0.39711860480949551</v>
      </c>
      <c r="G1451" s="18">
        <v>8.1071316337485676E-3</v>
      </c>
      <c r="H1451" s="9">
        <f t="shared" si="112"/>
        <v>6.3017347199758851E-3</v>
      </c>
      <c r="I1451" s="8"/>
      <c r="J1451" s="11"/>
      <c r="AC1451" s="15"/>
      <c r="AD1451" s="16"/>
    </row>
    <row r="1452" spans="1:30" hidden="1" outlineLevel="1" x14ac:dyDescent="0.3">
      <c r="A1452" s="21">
        <v>38622</v>
      </c>
      <c r="B1452" s="22">
        <v>-2.3785673865575167E-3</v>
      </c>
      <c r="C1452" s="9">
        <f t="shared" si="113"/>
        <v>-3.7178567386557518E-2</v>
      </c>
      <c r="D1452" s="6">
        <f t="shared" si="114"/>
        <v>1.3822458729167984E-3</v>
      </c>
      <c r="E1452" s="6">
        <f t="shared" si="115"/>
        <v>1.0640604648422E-3</v>
      </c>
      <c r="F1452" s="6">
        <f t="shared" si="111"/>
        <v>0.62964038068981831</v>
      </c>
      <c r="G1452" s="18">
        <v>5.2315461371624716E-3</v>
      </c>
      <c r="H1452" s="9">
        <f t="shared" si="112"/>
        <v>7.9349882210991221E-3</v>
      </c>
      <c r="I1452" s="8"/>
      <c r="J1452" s="11"/>
      <c r="AC1452" s="15"/>
      <c r="AD1452" s="16"/>
    </row>
    <row r="1453" spans="1:30" hidden="1" outlineLevel="1" x14ac:dyDescent="0.3">
      <c r="A1453" s="21">
        <v>38623</v>
      </c>
      <c r="B1453" s="22">
        <v>-4.8207135150992581E-4</v>
      </c>
      <c r="C1453" s="9">
        <f t="shared" si="113"/>
        <v>-3.5282071351509924E-2</v>
      </c>
      <c r="D1453" s="6">
        <f t="shared" si="114"/>
        <v>1.2448245588530373E-3</v>
      </c>
      <c r="E1453" s="6">
        <f t="shared" si="115"/>
        <v>1.3822458729167984E-3</v>
      </c>
      <c r="F1453" s="6">
        <f t="shared" si="111"/>
        <v>0.26711089130019228</v>
      </c>
      <c r="G1453" s="18">
        <v>5.8732467909195941E-3</v>
      </c>
      <c r="H1453" s="9">
        <f t="shared" si="112"/>
        <v>5.1682771916780187E-3</v>
      </c>
      <c r="I1453" s="8"/>
      <c r="J1453" s="11"/>
      <c r="AC1453" s="15"/>
      <c r="AD1453" s="16"/>
    </row>
    <row r="1454" spans="1:30" hidden="1" outlineLevel="1" x14ac:dyDescent="0.3">
      <c r="A1454" s="21">
        <v>38624</v>
      </c>
      <c r="B1454" s="22">
        <v>1.2131872620455475E-2</v>
      </c>
      <c r="C1454" s="9">
        <f t="shared" si="113"/>
        <v>-2.2668127379544524E-2</v>
      </c>
      <c r="D1454" s="6">
        <f t="shared" si="114"/>
        <v>5.1384399889525605E-4</v>
      </c>
      <c r="E1454" s="6">
        <f t="shared" si="115"/>
        <v>1.2448245588530373E-3</v>
      </c>
      <c r="F1454" s="6">
        <f t="shared" si="111"/>
        <v>0.3344583894518327</v>
      </c>
      <c r="G1454" s="18">
        <v>8.343747058279739E-3</v>
      </c>
      <c r="H1454" s="9">
        <f t="shared" si="112"/>
        <v>5.7832377562385649E-3</v>
      </c>
      <c r="I1454" s="8"/>
      <c r="J1454" s="11"/>
      <c r="AC1454" s="15"/>
      <c r="AD1454" s="16"/>
    </row>
    <row r="1455" spans="1:30" hidden="1" outlineLevel="1" x14ac:dyDescent="0.3">
      <c r="A1455" s="21">
        <v>38625</v>
      </c>
      <c r="B1455" s="22">
        <v>4.8778062791009847E-3</v>
      </c>
      <c r="C1455" s="9">
        <f t="shared" si="113"/>
        <v>-2.9922193720899014E-2</v>
      </c>
      <c r="D1455" s="6">
        <f t="shared" si="114"/>
        <v>8.9533767707100837E-4</v>
      </c>
      <c r="E1455" s="6">
        <f t="shared" si="115"/>
        <v>5.1384399889525605E-4</v>
      </c>
      <c r="F1455" s="6">
        <f t="shared" si="111"/>
        <v>0.66640452876450329</v>
      </c>
      <c r="G1455" s="18">
        <v>3.0478690101405606E-3</v>
      </c>
      <c r="H1455" s="9">
        <f t="shared" si="112"/>
        <v>8.1633603911900349E-3</v>
      </c>
      <c r="I1455" s="8"/>
      <c r="J1455" s="11"/>
      <c r="AC1455" s="15"/>
      <c r="AD1455" s="16"/>
    </row>
    <row r="1456" spans="1:30" hidden="1" outlineLevel="1" x14ac:dyDescent="0.3">
      <c r="A1456" s="21">
        <v>38628</v>
      </c>
      <c r="B1456" s="22">
        <v>1.7366552520395916E-3</v>
      </c>
      <c r="C1456" s="9">
        <f t="shared" si="113"/>
        <v>-3.3063344747960403E-2</v>
      </c>
      <c r="D1456" s="6">
        <f t="shared" si="114"/>
        <v>1.0931847659224807E-3</v>
      </c>
      <c r="E1456" s="6">
        <f t="shared" si="115"/>
        <v>8.9533767707100837E-4</v>
      </c>
      <c r="F1456" s="6">
        <f t="shared" si="111"/>
        <v>9.6197968235652243E-2</v>
      </c>
      <c r="G1456" s="18">
        <v>3.7599223957929238E-3</v>
      </c>
      <c r="H1456" s="9">
        <f t="shared" si="112"/>
        <v>3.1015797303253745E-3</v>
      </c>
      <c r="I1456" s="8"/>
      <c r="J1456" s="11"/>
      <c r="AC1456" s="15"/>
      <c r="AD1456" s="16"/>
    </row>
    <row r="1457" spans="1:30" hidden="1" outlineLevel="1" x14ac:dyDescent="0.3">
      <c r="A1457" s="21">
        <v>38629</v>
      </c>
      <c r="B1457" s="22">
        <v>-7.4834388026040468E-3</v>
      </c>
      <c r="C1457" s="9">
        <f t="shared" si="113"/>
        <v>-4.2283438802604045E-2</v>
      </c>
      <c r="D1457" s="6">
        <f t="shared" si="114"/>
        <v>1.7878891969735613E-3</v>
      </c>
      <c r="E1457" s="6">
        <f t="shared" si="115"/>
        <v>1.0931847659224807E-3</v>
      </c>
      <c r="F1457" s="6">
        <f t="shared" si="111"/>
        <v>0.14202673164744697</v>
      </c>
      <c r="G1457" s="18">
        <v>8.0506971326198724E-3</v>
      </c>
      <c r="H1457" s="9">
        <f t="shared" si="112"/>
        <v>3.7686434117258556E-3</v>
      </c>
      <c r="I1457" s="8"/>
      <c r="J1457" s="11"/>
      <c r="AC1457" s="15"/>
      <c r="AD1457" s="16"/>
    </row>
    <row r="1458" spans="1:30" hidden="1" outlineLevel="1" x14ac:dyDescent="0.3">
      <c r="A1458" s="21">
        <v>38630</v>
      </c>
      <c r="B1458" s="22">
        <v>-1.7132352910298933E-2</v>
      </c>
      <c r="C1458" s="9">
        <f t="shared" si="113"/>
        <v>-5.1932352910298935E-2</v>
      </c>
      <c r="D1458" s="6">
        <f t="shared" si="114"/>
        <v>2.6969692787998344E-3</v>
      </c>
      <c r="E1458" s="6">
        <f t="shared" si="115"/>
        <v>1.7878891969735613E-3</v>
      </c>
      <c r="F1458" s="6">
        <f t="shared" si="111"/>
        <v>0.62105840463278084</v>
      </c>
      <c r="G1458" s="18">
        <v>6.7228148759408855E-3</v>
      </c>
      <c r="H1458" s="9">
        <f t="shared" si="112"/>
        <v>7.8807258842874418E-3</v>
      </c>
      <c r="I1458" s="8"/>
      <c r="J1458" s="11"/>
      <c r="AC1458" s="15"/>
      <c r="AD1458" s="16"/>
    </row>
    <row r="1459" spans="1:30" hidden="1" outlineLevel="1" x14ac:dyDescent="0.3">
      <c r="A1459" s="21">
        <v>38631</v>
      </c>
      <c r="B1459" s="22">
        <v>-9.0468678292443538E-3</v>
      </c>
      <c r="C1459" s="9">
        <f t="shared" si="113"/>
        <v>-4.3846867829244351E-2</v>
      </c>
      <c r="D1459" s="6">
        <f t="shared" si="114"/>
        <v>1.9225478184352232E-3</v>
      </c>
      <c r="E1459" s="6">
        <f t="shared" si="115"/>
        <v>2.6969692787998344E-3</v>
      </c>
      <c r="F1459" s="6">
        <f t="shared" si="111"/>
        <v>0.43568030455375717</v>
      </c>
      <c r="G1459" s="18">
        <v>1.233692572970739E-2</v>
      </c>
      <c r="H1459" s="9">
        <f t="shared" si="112"/>
        <v>6.6006083397953342E-3</v>
      </c>
      <c r="I1459" s="8"/>
      <c r="J1459" s="11"/>
      <c r="AC1459" s="15"/>
      <c r="AD1459" s="16"/>
    </row>
    <row r="1460" spans="1:30" hidden="1" outlineLevel="1" x14ac:dyDescent="0.3">
      <c r="A1460" s="21">
        <v>38632</v>
      </c>
      <c r="B1460" s="22">
        <v>3.004014431830323E-3</v>
      </c>
      <c r="C1460" s="9">
        <f t="shared" si="113"/>
        <v>-3.1795985568169677E-2</v>
      </c>
      <c r="D1460" s="6">
        <f t="shared" si="114"/>
        <v>1.0109846982512543E-3</v>
      </c>
      <c r="E1460" s="6">
        <f t="shared" si="115"/>
        <v>1.9225478184352232E-3</v>
      </c>
      <c r="F1460" s="6">
        <f t="shared" si="111"/>
        <v>1.4470378589616493</v>
      </c>
      <c r="G1460" s="18">
        <v>5.792634105086656E-3</v>
      </c>
      <c r="H1460" s="9">
        <f t="shared" si="112"/>
        <v>1.2029288669583291E-2</v>
      </c>
      <c r="I1460" s="8"/>
      <c r="J1460" s="11"/>
      <c r="AC1460" s="15"/>
      <c r="AD1460" s="16"/>
    </row>
    <row r="1461" spans="1:30" hidden="1" outlineLevel="1" x14ac:dyDescent="0.3">
      <c r="A1461" s="21">
        <v>38635</v>
      </c>
      <c r="B1461" s="22">
        <v>-5.4830722712456478E-3</v>
      </c>
      <c r="C1461" s="9">
        <f t="shared" si="113"/>
        <v>-4.0283072271245647E-2</v>
      </c>
      <c r="D1461" s="6">
        <f t="shared" si="114"/>
        <v>1.6227259116104E-3</v>
      </c>
      <c r="E1461" s="6">
        <f t="shared" si="115"/>
        <v>1.0109846982512543E-3</v>
      </c>
      <c r="F1461" s="6">
        <f t="shared" si="111"/>
        <v>0.32555763276201527</v>
      </c>
      <c r="G1461" s="18">
        <v>3.5146239749087836E-3</v>
      </c>
      <c r="H1461" s="9">
        <f t="shared" si="112"/>
        <v>5.7057657922667607E-3</v>
      </c>
      <c r="I1461" s="8"/>
      <c r="J1461" s="11"/>
      <c r="AC1461" s="15"/>
      <c r="AD1461" s="16"/>
    </row>
    <row r="1462" spans="1:30" hidden="1" outlineLevel="1" x14ac:dyDescent="0.3">
      <c r="A1462" s="21">
        <v>38636</v>
      </c>
      <c r="B1462" s="22">
        <v>-8.613478797457573E-3</v>
      </c>
      <c r="C1462" s="9">
        <f t="shared" si="113"/>
        <v>-4.3413478797457571E-2</v>
      </c>
      <c r="D1462" s="6">
        <f t="shared" si="114"/>
        <v>1.8847301412972981E-3</v>
      </c>
      <c r="E1462" s="6">
        <f t="shared" si="115"/>
        <v>1.6227259116104E-3</v>
      </c>
      <c r="F1462" s="6">
        <f t="shared" si="111"/>
        <v>0.12518726110814635</v>
      </c>
      <c r="G1462" s="18">
        <v>6.8114718456688053E-3</v>
      </c>
      <c r="H1462" s="9">
        <f t="shared" si="112"/>
        <v>3.5381811868267338E-3</v>
      </c>
      <c r="I1462" s="8"/>
      <c r="J1462" s="11"/>
      <c r="AC1462" s="15"/>
      <c r="AD1462" s="16"/>
    </row>
    <row r="1463" spans="1:30" hidden="1" outlineLevel="1" x14ac:dyDescent="0.3">
      <c r="A1463" s="21">
        <v>38637</v>
      </c>
      <c r="B1463" s="22">
        <v>-1.1526184000899539E-2</v>
      </c>
      <c r="C1463" s="9">
        <f t="shared" si="113"/>
        <v>-4.6326184000899537E-2</v>
      </c>
      <c r="D1463" s="6">
        <f t="shared" si="114"/>
        <v>2.1461153240852002E-3</v>
      </c>
      <c r="E1463" s="6">
        <f t="shared" si="115"/>
        <v>1.8847301412972981E-3</v>
      </c>
      <c r="F1463" s="6">
        <f t="shared" si="111"/>
        <v>0.44698041879061651</v>
      </c>
      <c r="G1463" s="18">
        <v>9.5514089466710115E-3</v>
      </c>
      <c r="H1463" s="9">
        <f t="shared" si="112"/>
        <v>6.6856594199122691E-3</v>
      </c>
      <c r="I1463" s="8"/>
      <c r="J1463" s="11"/>
      <c r="AC1463" s="15"/>
      <c r="AD1463" s="16"/>
    </row>
    <row r="1464" spans="1:30" hidden="1" outlineLevel="1" x14ac:dyDescent="0.3">
      <c r="A1464" s="21">
        <v>38638</v>
      </c>
      <c r="B1464" s="22">
        <v>4.7739332272880254E-3</v>
      </c>
      <c r="C1464" s="9">
        <f t="shared" si="113"/>
        <v>-3.0026066772711971E-2</v>
      </c>
      <c r="D1464" s="6">
        <f t="shared" si="114"/>
        <v>9.0156468583935795E-4</v>
      </c>
      <c r="E1464" s="6">
        <f t="shared" si="115"/>
        <v>2.1461153240852002E-3</v>
      </c>
      <c r="F1464" s="6">
        <f t="shared" si="111"/>
        <v>0.870757762296131</v>
      </c>
      <c r="G1464" s="18">
        <v>7.7878227912512197E-3</v>
      </c>
      <c r="H1464" s="9">
        <f t="shared" si="112"/>
        <v>9.3314402012558122E-3</v>
      </c>
      <c r="I1464" s="8"/>
      <c r="J1464" s="11"/>
      <c r="AC1464" s="15"/>
      <c r="AD1464" s="16"/>
    </row>
    <row r="1465" spans="1:30" hidden="1" outlineLevel="1" x14ac:dyDescent="0.3">
      <c r="A1465" s="21">
        <v>38639</v>
      </c>
      <c r="B1465" s="22">
        <v>8.565175458648629E-3</v>
      </c>
      <c r="C1465" s="9">
        <f t="shared" si="113"/>
        <v>-2.623482454135137E-2</v>
      </c>
      <c r="D1465" s="6">
        <f t="shared" si="114"/>
        <v>6.8826601871549214E-4</v>
      </c>
      <c r="E1465" s="6">
        <f t="shared" si="115"/>
        <v>9.0156468583935795E-4</v>
      </c>
      <c r="F1465" s="6">
        <f t="shared" si="111"/>
        <v>0.58165941734059057</v>
      </c>
      <c r="G1465" s="18">
        <v>8.4066709787135232E-3</v>
      </c>
      <c r="H1465" s="9">
        <f t="shared" si="112"/>
        <v>7.6266599330282884E-3</v>
      </c>
      <c r="I1465" s="8"/>
      <c r="J1465" s="11"/>
      <c r="AC1465" s="15"/>
      <c r="AD1465" s="16"/>
    </row>
    <row r="1466" spans="1:30" hidden="1" outlineLevel="1" x14ac:dyDescent="0.3">
      <c r="A1466" s="21">
        <v>38642</v>
      </c>
      <c r="B1466" s="22">
        <v>2.6456114925840382E-3</v>
      </c>
      <c r="C1466" s="9">
        <f t="shared" si="113"/>
        <v>-3.2154388507415962E-2</v>
      </c>
      <c r="D1466" s="6">
        <f t="shared" si="114"/>
        <v>1.0339047002858436E-3</v>
      </c>
      <c r="E1466" s="6">
        <f t="shared" si="115"/>
        <v>6.8826601871549214E-4</v>
      </c>
      <c r="F1466" s="6">
        <f t="shared" si="111"/>
        <v>0.67637585092489583</v>
      </c>
      <c r="G1466" s="18">
        <v>6.2261421282813374E-3</v>
      </c>
      <c r="H1466" s="9">
        <f t="shared" si="112"/>
        <v>8.2242072622526717E-3</v>
      </c>
      <c r="I1466" s="8"/>
      <c r="J1466" s="11"/>
      <c r="AC1466" s="15"/>
      <c r="AD1466" s="16"/>
    </row>
    <row r="1467" spans="1:30" hidden="1" outlineLevel="1" x14ac:dyDescent="0.3">
      <c r="A1467" s="21">
        <v>38643</v>
      </c>
      <c r="B1467" s="22">
        <v>-6.9312003046554964E-3</v>
      </c>
      <c r="C1467" s="9">
        <f t="shared" si="113"/>
        <v>-4.1731200304655491E-2</v>
      </c>
      <c r="D1467" s="6">
        <f t="shared" si="114"/>
        <v>1.7414930788672786E-3</v>
      </c>
      <c r="E1467" s="6">
        <f t="shared" si="115"/>
        <v>1.0339047002858436E-3</v>
      </c>
      <c r="F1467" s="6">
        <f t="shared" si="111"/>
        <v>0.37480595165605657</v>
      </c>
      <c r="G1467" s="18">
        <v>4.1083900965087159E-3</v>
      </c>
      <c r="H1467" s="9">
        <f t="shared" si="112"/>
        <v>6.1221397538447006E-3</v>
      </c>
      <c r="I1467" s="8"/>
      <c r="J1467" s="11"/>
      <c r="AC1467" s="15"/>
      <c r="AD1467" s="16"/>
    </row>
    <row r="1468" spans="1:30" hidden="1" outlineLevel="1" x14ac:dyDescent="0.3">
      <c r="A1468" s="21">
        <v>38644</v>
      </c>
      <c r="B1468" s="22">
        <v>1.6994839215715807E-2</v>
      </c>
      <c r="C1468" s="9">
        <f t="shared" si="113"/>
        <v>-1.780516078428419E-2</v>
      </c>
      <c r="D1468" s="6">
        <f t="shared" si="114"/>
        <v>3.170237505542116E-4</v>
      </c>
      <c r="E1468" s="6">
        <f t="shared" si="115"/>
        <v>1.7414930788672786E-3</v>
      </c>
      <c r="F1468" s="6">
        <f t="shared" si="111"/>
        <v>0.16797578768450142</v>
      </c>
      <c r="G1468" s="18">
        <v>1.1841329314109373E-2</v>
      </c>
      <c r="H1468" s="9">
        <f t="shared" si="112"/>
        <v>4.0984849357354166E-3</v>
      </c>
      <c r="I1468" s="8"/>
      <c r="J1468" s="11"/>
      <c r="AC1468" s="15"/>
      <c r="AD1468" s="16"/>
    </row>
    <row r="1469" spans="1:30" hidden="1" outlineLevel="1" x14ac:dyDescent="0.3">
      <c r="A1469" s="21">
        <v>38645</v>
      </c>
      <c r="B1469" s="22">
        <v>-1.1121988145659904E-2</v>
      </c>
      <c r="C1469" s="9">
        <f t="shared" si="113"/>
        <v>-4.5921988145659898E-2</v>
      </c>
      <c r="D1469" s="6">
        <f t="shared" si="114"/>
        <v>2.1088289952501281E-3</v>
      </c>
      <c r="E1469" s="6">
        <f t="shared" si="115"/>
        <v>3.170237505542116E-4</v>
      </c>
      <c r="F1469" s="6">
        <f t="shared" si="111"/>
        <v>1.3336959076641357</v>
      </c>
      <c r="G1469" s="18">
        <v>1.0903702834680973E-2</v>
      </c>
      <c r="H1469" s="9">
        <f t="shared" si="112"/>
        <v>1.1548575269980862E-2</v>
      </c>
      <c r="I1469" s="8"/>
      <c r="J1469" s="11"/>
      <c r="AC1469" s="15"/>
      <c r="AD1469" s="16"/>
    </row>
    <row r="1470" spans="1:30" hidden="1" outlineLevel="1" x14ac:dyDescent="0.3">
      <c r="A1470" s="21">
        <v>38646</v>
      </c>
      <c r="B1470" s="22">
        <v>6.7946122365141531E-3</v>
      </c>
      <c r="C1470" s="9">
        <f t="shared" si="113"/>
        <v>-2.8005387763485844E-2</v>
      </c>
      <c r="D1470" s="6">
        <f t="shared" si="114"/>
        <v>7.8430174378320261E-4</v>
      </c>
      <c r="E1470" s="6">
        <f t="shared" si="115"/>
        <v>2.1088289952501281E-3</v>
      </c>
      <c r="F1470" s="6">
        <f t="shared" si="111"/>
        <v>1.1322106822912044</v>
      </c>
      <c r="G1470" s="18">
        <v>9.302856224742282E-3</v>
      </c>
      <c r="H1470" s="9">
        <f t="shared" si="112"/>
        <v>1.0640538906893789E-2</v>
      </c>
      <c r="I1470" s="8"/>
      <c r="J1470" s="11"/>
      <c r="AC1470" s="15"/>
      <c r="AD1470" s="16"/>
    </row>
    <row r="1471" spans="1:30" hidden="1" outlineLevel="1" x14ac:dyDescent="0.3">
      <c r="A1471" s="21">
        <v>38649</v>
      </c>
      <c r="B1471" s="22">
        <v>1.6017396528505503E-2</v>
      </c>
      <c r="C1471" s="9">
        <f t="shared" si="113"/>
        <v>-1.8782603471494495E-2</v>
      </c>
      <c r="D1471" s="6">
        <f t="shared" si="114"/>
        <v>3.5278619316739702E-4</v>
      </c>
      <c r="E1471" s="6">
        <f t="shared" si="115"/>
        <v>7.8430174378320261E-4</v>
      </c>
      <c r="F1471" s="6">
        <f t="shared" si="111"/>
        <v>0.82639360137304718</v>
      </c>
      <c r="G1471" s="18">
        <v>8.3433499247570399E-3</v>
      </c>
      <c r="H1471" s="9">
        <f t="shared" si="112"/>
        <v>9.090619348389015E-3</v>
      </c>
      <c r="I1471" s="8"/>
      <c r="J1471" s="11"/>
      <c r="AC1471" s="15"/>
      <c r="AD1471" s="16"/>
    </row>
    <row r="1472" spans="1:30" hidden="1" outlineLevel="1" x14ac:dyDescent="0.3">
      <c r="A1472" s="21">
        <v>38650</v>
      </c>
      <c r="B1472" s="22">
        <v>-3.0199805730924873E-3</v>
      </c>
      <c r="C1472" s="9">
        <f t="shared" si="113"/>
        <v>-3.7819980573092486E-2</v>
      </c>
      <c r="D1472" s="6">
        <f t="shared" si="114"/>
        <v>1.430350930549093E-3</v>
      </c>
      <c r="E1472" s="6">
        <f t="shared" si="115"/>
        <v>3.5278619316739702E-4</v>
      </c>
      <c r="F1472" s="6">
        <f t="shared" si="111"/>
        <v>0.66633367635939966</v>
      </c>
      <c r="G1472" s="18">
        <v>7.7369416940342873E-3</v>
      </c>
      <c r="H1472" s="9">
        <f t="shared" si="112"/>
        <v>8.1629264137281048E-3</v>
      </c>
      <c r="I1472" s="8"/>
      <c r="J1472" s="11"/>
      <c r="AC1472" s="15"/>
      <c r="AD1472" s="16"/>
    </row>
    <row r="1473" spans="1:30" hidden="1" outlineLevel="1" x14ac:dyDescent="0.3">
      <c r="A1473" s="21">
        <v>38651</v>
      </c>
      <c r="B1473" s="22">
        <v>-4.4660496342251547E-3</v>
      </c>
      <c r="C1473" s="9">
        <f t="shared" si="113"/>
        <v>-3.9266049634225156E-2</v>
      </c>
      <c r="D1473" s="6">
        <f t="shared" si="114"/>
        <v>1.5418226538774335E-3</v>
      </c>
      <c r="E1473" s="6">
        <f t="shared" si="115"/>
        <v>1.430350930549093E-3</v>
      </c>
      <c r="F1473" s="6">
        <f t="shared" si="111"/>
        <v>0.57422008947258596</v>
      </c>
      <c r="G1473" s="18">
        <v>8.95304610314996E-3</v>
      </c>
      <c r="H1473" s="9">
        <f t="shared" si="112"/>
        <v>7.5777311213356333E-3</v>
      </c>
      <c r="I1473" s="8"/>
      <c r="J1473" s="11"/>
      <c r="AC1473" s="15"/>
      <c r="AD1473" s="16"/>
    </row>
    <row r="1474" spans="1:30" hidden="1" outlineLevel="1" x14ac:dyDescent="0.3">
      <c r="A1474" s="21">
        <v>38652</v>
      </c>
      <c r="B1474" s="22">
        <v>-1.7407359711121916E-2</v>
      </c>
      <c r="C1474" s="9">
        <f t="shared" si="113"/>
        <v>-5.2207359711121913E-2</v>
      </c>
      <c r="D1474" s="6">
        <f t="shared" si="114"/>
        <v>2.7256084080064754E-3</v>
      </c>
      <c r="E1474" s="6">
        <f t="shared" si="115"/>
        <v>1.5418226538774335E-3</v>
      </c>
      <c r="F1474" s="6">
        <f t="shared" si="111"/>
        <v>0.76607082328686404</v>
      </c>
      <c r="G1474" s="18">
        <v>7.2905829506662752E-3</v>
      </c>
      <c r="H1474" s="9">
        <f t="shared" si="112"/>
        <v>8.7525471908859991E-3</v>
      </c>
      <c r="I1474" s="8"/>
      <c r="J1474" s="11"/>
      <c r="AC1474" s="15"/>
      <c r="AD1474" s="16"/>
    </row>
    <row r="1475" spans="1:30" hidden="1" outlineLevel="1" x14ac:dyDescent="0.3">
      <c r="A1475" s="21">
        <v>38653</v>
      </c>
      <c r="B1475" s="22">
        <v>1.2552774477050197E-2</v>
      </c>
      <c r="C1475" s="9">
        <f t="shared" si="113"/>
        <v>-2.22472255229498E-2</v>
      </c>
      <c r="D1475" s="6">
        <f t="shared" si="114"/>
        <v>4.9493904346898905E-4</v>
      </c>
      <c r="E1475" s="6">
        <f t="shared" si="115"/>
        <v>2.7256084080064754E-3</v>
      </c>
      <c r="F1475" s="6">
        <f t="shared" si="111"/>
        <v>0.51088527896548708</v>
      </c>
      <c r="G1475" s="18">
        <v>8.7453676028623733E-3</v>
      </c>
      <c r="H1475" s="9">
        <f t="shared" si="112"/>
        <v>7.1476239336263851E-3</v>
      </c>
      <c r="I1475" s="8"/>
      <c r="J1475" s="11"/>
      <c r="AC1475" s="15"/>
      <c r="AD1475" s="16"/>
    </row>
    <row r="1476" spans="1:30" hidden="1" outlineLevel="1" x14ac:dyDescent="0.3">
      <c r="A1476" s="21">
        <v>38656</v>
      </c>
      <c r="B1476" s="22">
        <v>1.4451019148636095E-2</v>
      </c>
      <c r="C1476" s="9">
        <f t="shared" si="113"/>
        <v>-2.0348980851363902E-2</v>
      </c>
      <c r="D1476" s="6">
        <f t="shared" si="114"/>
        <v>4.1408102168917477E-4</v>
      </c>
      <c r="E1476" s="6">
        <f t="shared" si="115"/>
        <v>4.9493904346898905E-4</v>
      </c>
      <c r="F1476" s="6">
        <f t="shared" si="111"/>
        <v>0.73127584991212591</v>
      </c>
      <c r="G1476" s="18">
        <v>7.6866253001581647E-3</v>
      </c>
      <c r="H1476" s="9">
        <f t="shared" si="112"/>
        <v>8.5514668327259843E-3</v>
      </c>
      <c r="I1476" s="8"/>
      <c r="J1476" s="11"/>
      <c r="AC1476" s="15"/>
      <c r="AD1476" s="16"/>
    </row>
    <row r="1477" spans="1:30" hidden="1" outlineLevel="1" x14ac:dyDescent="0.3">
      <c r="A1477" s="21">
        <v>38657</v>
      </c>
      <c r="B1477" s="22">
        <v>-2.952049025095731E-3</v>
      </c>
      <c r="C1477" s="9">
        <f t="shared" si="113"/>
        <v>-3.7752049025095727E-2</v>
      </c>
      <c r="D1477" s="6">
        <f t="shared" si="114"/>
        <v>1.4252172055932311E-3</v>
      </c>
      <c r="E1477" s="6">
        <f t="shared" si="115"/>
        <v>4.1408102168917477E-4</v>
      </c>
      <c r="F1477" s="6">
        <f t="shared" si="111"/>
        <v>0.5668329569216648</v>
      </c>
      <c r="G1477" s="18">
        <v>6.4358288886440587E-3</v>
      </c>
      <c r="H1477" s="9">
        <f t="shared" si="112"/>
        <v>7.5288309645101257E-3</v>
      </c>
      <c r="I1477" s="8"/>
      <c r="J1477" s="11"/>
      <c r="AC1477" s="15"/>
      <c r="AD1477" s="16"/>
    </row>
    <row r="1478" spans="1:30" hidden="1" outlineLevel="1" x14ac:dyDescent="0.3">
      <c r="A1478" s="21">
        <v>38658</v>
      </c>
      <c r="B1478" s="22">
        <v>1.421228752381045E-2</v>
      </c>
      <c r="C1478" s="9">
        <f t="shared" si="113"/>
        <v>-2.0587712476189547E-2</v>
      </c>
      <c r="D1478" s="6">
        <f t="shared" si="114"/>
        <v>4.2385390500225073E-4</v>
      </c>
      <c r="E1478" s="6">
        <f t="shared" si="115"/>
        <v>1.4252172055932311E-3</v>
      </c>
      <c r="F1478" s="6">
        <f t="shared" si="111"/>
        <v>0.39992141928735925</v>
      </c>
      <c r="G1478" s="18">
        <v>6.3193520055408979E-3</v>
      </c>
      <c r="H1478" s="9">
        <f t="shared" si="112"/>
        <v>6.3239340547428169E-3</v>
      </c>
      <c r="I1478" s="8"/>
      <c r="J1478" s="11"/>
      <c r="AC1478" s="15"/>
      <c r="AD1478" s="16"/>
    </row>
    <row r="1479" spans="1:30" hidden="1" outlineLevel="1" x14ac:dyDescent="0.3">
      <c r="A1479" s="21">
        <v>38659</v>
      </c>
      <c r="B1479" s="22">
        <v>7.392205165433062E-3</v>
      </c>
      <c r="C1479" s="9">
        <f t="shared" si="113"/>
        <v>-2.7407794834566936E-2</v>
      </c>
      <c r="D1479" s="6">
        <f t="shared" si="114"/>
        <v>7.5118721769371402E-4</v>
      </c>
      <c r="E1479" s="6">
        <f t="shared" si="115"/>
        <v>4.2385390500225073E-4</v>
      </c>
      <c r="F1479" s="6">
        <f t="shared" si="111"/>
        <v>0.38582766729456913</v>
      </c>
      <c r="G1479" s="18">
        <v>8.0385360416651772E-3</v>
      </c>
      <c r="H1479" s="9">
        <f t="shared" si="112"/>
        <v>6.2115027754527253E-3</v>
      </c>
      <c r="I1479" s="8"/>
      <c r="J1479" s="11"/>
      <c r="AC1479" s="15"/>
      <c r="AD1479" s="16"/>
    </row>
    <row r="1480" spans="1:30" hidden="1" outlineLevel="1" x14ac:dyDescent="0.3">
      <c r="A1480" s="21">
        <v>38660</v>
      </c>
      <c r="B1480" s="22">
        <v>4.2543739270785976E-3</v>
      </c>
      <c r="C1480" s="9">
        <f t="shared" si="113"/>
        <v>-3.0545626072921401E-2</v>
      </c>
      <c r="D1480" s="6">
        <f t="shared" si="114"/>
        <v>9.3303527218673563E-4</v>
      </c>
      <c r="E1480" s="6">
        <f t="shared" si="115"/>
        <v>7.5118721769371402E-4</v>
      </c>
      <c r="F1480" s="6">
        <f t="shared" si="111"/>
        <v>0.61915612967175682</v>
      </c>
      <c r="G1480" s="18">
        <v>5.4852472721765785E-3</v>
      </c>
      <c r="H1480" s="9">
        <f t="shared" si="112"/>
        <v>7.8686474674606998E-3</v>
      </c>
      <c r="I1480" s="8"/>
      <c r="J1480" s="11"/>
      <c r="AC1480" s="15"/>
      <c r="AD1480" s="16"/>
    </row>
    <row r="1481" spans="1:30" hidden="1" outlineLevel="1" x14ac:dyDescent="0.3">
      <c r="A1481" s="21">
        <v>38663</v>
      </c>
      <c r="B1481" s="22">
        <v>4.0527780677160567E-3</v>
      </c>
      <c r="C1481" s="9">
        <f t="shared" si="113"/>
        <v>-3.0747221932283943E-2</v>
      </c>
      <c r="D1481" s="6">
        <f t="shared" si="114"/>
        <v>9.453916565531227E-4</v>
      </c>
      <c r="E1481" s="6">
        <f t="shared" si="115"/>
        <v>9.3303527218673563E-4</v>
      </c>
      <c r="F1481" s="6">
        <f t="shared" si="111"/>
        <v>0.29278667134305503</v>
      </c>
      <c r="G1481" s="18">
        <v>5.4621359870543236E-3</v>
      </c>
      <c r="H1481" s="9">
        <f t="shared" si="112"/>
        <v>5.4109765416517474E-3</v>
      </c>
      <c r="I1481" s="8"/>
      <c r="J1481" s="11"/>
      <c r="AC1481" s="15"/>
      <c r="AD1481" s="16"/>
    </row>
    <row r="1482" spans="1:30" hidden="1" outlineLevel="1" x14ac:dyDescent="0.3">
      <c r="A1482" s="21">
        <v>38664</v>
      </c>
      <c r="B1482" s="22">
        <v>-2.8365454088673868E-3</v>
      </c>
      <c r="C1482" s="9">
        <f t="shared" si="113"/>
        <v>-3.7636545408867385E-2</v>
      </c>
      <c r="D1482" s="6">
        <f t="shared" si="114"/>
        <v>1.4165095503137367E-3</v>
      </c>
      <c r="E1482" s="6">
        <f t="shared" si="115"/>
        <v>9.453916565531227E-4</v>
      </c>
      <c r="F1482" s="6">
        <f t="shared" si="111"/>
        <v>0.29039586899671488</v>
      </c>
      <c r="G1482" s="18">
        <v>5.196471332796943E-3</v>
      </c>
      <c r="H1482" s="9">
        <f t="shared" si="112"/>
        <v>5.3888391050087477E-3</v>
      </c>
      <c r="I1482" s="8"/>
      <c r="J1482" s="11"/>
      <c r="AC1482" s="15"/>
      <c r="AD1482" s="16"/>
    </row>
    <row r="1483" spans="1:30" hidden="1" outlineLevel="1" x14ac:dyDescent="0.3">
      <c r="A1483" s="21">
        <v>38665</v>
      </c>
      <c r="B1483" s="22">
        <v>1.7203745492562891E-3</v>
      </c>
      <c r="C1483" s="9">
        <f t="shared" si="113"/>
        <v>-3.3079625450743708E-2</v>
      </c>
      <c r="D1483" s="6">
        <f t="shared" si="114"/>
        <v>1.0942616199614908E-3</v>
      </c>
      <c r="E1483" s="6">
        <f t="shared" si="115"/>
        <v>1.4165095503137367E-3</v>
      </c>
      <c r="F1483" s="6">
        <f t="shared" si="111"/>
        <v>0.26365546886957625</v>
      </c>
      <c r="G1483" s="18">
        <v>4.958194020039869E-3</v>
      </c>
      <c r="H1483" s="9">
        <f t="shared" si="112"/>
        <v>5.1347392228775967E-3</v>
      </c>
      <c r="I1483" s="8"/>
      <c r="J1483" s="11"/>
      <c r="AC1483" s="15"/>
      <c r="AD1483" s="16"/>
    </row>
    <row r="1484" spans="1:30" hidden="1" outlineLevel="1" x14ac:dyDescent="0.3">
      <c r="A1484" s="21">
        <v>38666</v>
      </c>
      <c r="B1484" s="22">
        <v>9.5460625766362085E-3</v>
      </c>
      <c r="C1484" s="9">
        <f t="shared" si="113"/>
        <v>-2.5253937423363789E-2</v>
      </c>
      <c r="D1484" s="6">
        <f t="shared" si="114"/>
        <v>6.377613553831741E-4</v>
      </c>
      <c r="E1484" s="6">
        <f t="shared" si="115"/>
        <v>1.0942616199614908E-3</v>
      </c>
      <c r="F1484" s="6">
        <f t="shared" si="111"/>
        <v>0.24076872575489242</v>
      </c>
      <c r="G1484" s="18">
        <v>9.5278421836811223E-3</v>
      </c>
      <c r="H1484" s="9">
        <f t="shared" si="112"/>
        <v>4.90681898743873E-3</v>
      </c>
      <c r="I1484" s="8"/>
      <c r="J1484" s="11"/>
      <c r="AC1484" s="15"/>
      <c r="AD1484" s="16"/>
    </row>
    <row r="1485" spans="1:30" hidden="1" outlineLevel="1" x14ac:dyDescent="0.3">
      <c r="A1485" s="21">
        <v>38667</v>
      </c>
      <c r="B1485" s="22">
        <v>2.6323460370369619E-3</v>
      </c>
      <c r="C1485" s="9">
        <f t="shared" si="113"/>
        <v>-3.2167653962963033E-2</v>
      </c>
      <c r="D1485" s="6">
        <f t="shared" si="114"/>
        <v>1.0347579614809314E-3</v>
      </c>
      <c r="E1485" s="6">
        <f t="shared" si="115"/>
        <v>6.377613553831741E-4</v>
      </c>
      <c r="F1485" s="6">
        <f t="shared" ref="F1485:F1548" si="116">B$6+B$7*E1485+B$8*(G1484*100)^2</f>
        <v>0.86643087498139004</v>
      </c>
      <c r="G1485" s="18">
        <v>2.1594599676120121E-3</v>
      </c>
      <c r="H1485" s="9">
        <f t="shared" ref="H1485:H1548" si="117">SQRT(F1485)/100</f>
        <v>9.3082268718665748E-3</v>
      </c>
      <c r="I1485" s="8"/>
      <c r="J1485" s="11"/>
      <c r="AC1485" s="15"/>
      <c r="AD1485" s="16"/>
    </row>
    <row r="1486" spans="1:30" hidden="1" outlineLevel="1" x14ac:dyDescent="0.3">
      <c r="A1486" s="21">
        <v>38670</v>
      </c>
      <c r="B1486" s="22">
        <v>-6.9038139382185349E-4</v>
      </c>
      <c r="C1486" s="9">
        <f t="shared" ref="C1486:C1549" si="118">B1486-B$5</f>
        <v>-3.5490381393821852E-2</v>
      </c>
      <c r="D1486" s="6">
        <f t="shared" ref="D1486:D1549" si="119">C1486^2</f>
        <v>1.2595671714789364E-3</v>
      </c>
      <c r="E1486" s="6">
        <f t="shared" si="115"/>
        <v>1.0347579614809314E-3</v>
      </c>
      <c r="F1486" s="6">
        <f t="shared" si="116"/>
        <v>5.247787566448231E-2</v>
      </c>
      <c r="G1486" s="18">
        <v>2.8871145113652371E-3</v>
      </c>
      <c r="H1486" s="9">
        <f t="shared" si="117"/>
        <v>2.2908050040211258E-3</v>
      </c>
      <c r="I1486" s="8"/>
      <c r="J1486" s="11"/>
      <c r="AC1486" s="15"/>
      <c r="AD1486" s="16"/>
    </row>
    <row r="1487" spans="1:30" hidden="1" outlineLevel="1" x14ac:dyDescent="0.3">
      <c r="A1487" s="21">
        <v>38671</v>
      </c>
      <c r="B1487" s="22">
        <v>-6.4772173093481126E-3</v>
      </c>
      <c r="C1487" s="9">
        <f t="shared" si="118"/>
        <v>-4.1277217309348108E-2</v>
      </c>
      <c r="D1487" s="6">
        <f t="shared" si="119"/>
        <v>1.703808668803147E-3</v>
      </c>
      <c r="E1487" s="6">
        <f t="shared" ref="E1487:E1550" si="120">D1486</f>
        <v>1.2595671714789364E-3</v>
      </c>
      <c r="F1487" s="6">
        <f t="shared" si="116"/>
        <v>8.7198624192551547E-2</v>
      </c>
      <c r="G1487" s="18">
        <v>6.0988242702326549E-3</v>
      </c>
      <c r="H1487" s="9">
        <f t="shared" si="117"/>
        <v>2.9529413165952272E-3</v>
      </c>
      <c r="I1487" s="8"/>
      <c r="J1487" s="11"/>
      <c r="AC1487" s="15"/>
      <c r="AD1487" s="16"/>
    </row>
    <row r="1488" spans="1:30" hidden="1" outlineLevel="1" x14ac:dyDescent="0.3">
      <c r="A1488" s="21">
        <v>38672</v>
      </c>
      <c r="B1488" s="22">
        <v>5.4401427163542878E-4</v>
      </c>
      <c r="C1488" s="9">
        <f t="shared" si="118"/>
        <v>-3.4255985728364566E-2</v>
      </c>
      <c r="D1488" s="6">
        <f t="shared" si="119"/>
        <v>1.1734725582219169E-3</v>
      </c>
      <c r="E1488" s="6">
        <f t="shared" si="120"/>
        <v>1.703808668803147E-3</v>
      </c>
      <c r="F1488" s="6">
        <f t="shared" si="116"/>
        <v>0.36000814873530768</v>
      </c>
      <c r="G1488" s="18">
        <v>5.3876422768717527E-3</v>
      </c>
      <c r="H1488" s="9">
        <f t="shared" si="117"/>
        <v>6.0000679057432985E-3</v>
      </c>
      <c r="I1488" s="8"/>
      <c r="J1488" s="11"/>
      <c r="AC1488" s="15"/>
      <c r="AD1488" s="16"/>
    </row>
    <row r="1489" spans="1:30" hidden="1" outlineLevel="1" x14ac:dyDescent="0.3">
      <c r="A1489" s="21">
        <v>38673</v>
      </c>
      <c r="B1489" s="22">
        <v>1.4758503918160309E-2</v>
      </c>
      <c r="C1489" s="9">
        <f t="shared" si="118"/>
        <v>-2.0041496081839687E-2</v>
      </c>
      <c r="D1489" s="6">
        <f t="shared" si="119"/>
        <v>4.0166156519839551E-4</v>
      </c>
      <c r="E1489" s="6">
        <f t="shared" si="120"/>
        <v>1.1734725582219169E-3</v>
      </c>
      <c r="F1489" s="6">
        <f t="shared" si="116"/>
        <v>0.28276801439749011</v>
      </c>
      <c r="G1489" s="18">
        <v>5.8467702957686347E-3</v>
      </c>
      <c r="H1489" s="9">
        <f t="shared" si="117"/>
        <v>5.3175935760218654E-3</v>
      </c>
      <c r="I1489" s="8"/>
      <c r="J1489" s="11"/>
      <c r="AC1489" s="15"/>
      <c r="AD1489" s="16"/>
    </row>
    <row r="1490" spans="1:30" hidden="1" outlineLevel="1" x14ac:dyDescent="0.3">
      <c r="A1490" s="21">
        <v>38674</v>
      </c>
      <c r="B1490" s="22">
        <v>2.9724868614228288E-3</v>
      </c>
      <c r="C1490" s="9">
        <f t="shared" si="118"/>
        <v>-3.1827513138577165E-2</v>
      </c>
      <c r="D1490" s="6">
        <f t="shared" si="119"/>
        <v>1.0129905925863021E-3</v>
      </c>
      <c r="E1490" s="6">
        <f t="shared" si="120"/>
        <v>4.0166156519839551E-4</v>
      </c>
      <c r="F1490" s="6">
        <f t="shared" si="116"/>
        <v>0.33148238551011727</v>
      </c>
      <c r="G1490" s="18">
        <v>7.1506051470698372E-3</v>
      </c>
      <c r="H1490" s="9">
        <f t="shared" si="117"/>
        <v>5.7574506989649266E-3</v>
      </c>
      <c r="I1490" s="8"/>
      <c r="J1490" s="11"/>
      <c r="AC1490" s="15"/>
      <c r="AD1490" s="16"/>
    </row>
    <row r="1491" spans="1:30" hidden="1" outlineLevel="1" x14ac:dyDescent="0.3">
      <c r="A1491" s="21">
        <v>38677</v>
      </c>
      <c r="B1491" s="22">
        <v>6.5342380599910576E-3</v>
      </c>
      <c r="C1491" s="9">
        <f t="shared" si="118"/>
        <v>-2.8265761940008939E-2</v>
      </c>
      <c r="D1491" s="6">
        <f t="shared" si="119"/>
        <v>7.9895329804925794E-4</v>
      </c>
      <c r="E1491" s="6">
        <f t="shared" si="120"/>
        <v>1.0129905925863021E-3</v>
      </c>
      <c r="F1491" s="6">
        <f t="shared" si="116"/>
        <v>0.49169122983806107</v>
      </c>
      <c r="G1491" s="18">
        <v>6.0665620653249097E-3</v>
      </c>
      <c r="H1491" s="9">
        <f t="shared" si="117"/>
        <v>7.0120698073968223E-3</v>
      </c>
      <c r="I1491" s="8"/>
      <c r="J1491" s="11"/>
      <c r="AC1491" s="15"/>
      <c r="AD1491" s="16"/>
    </row>
    <row r="1492" spans="1:30" hidden="1" outlineLevel="1" x14ac:dyDescent="0.3">
      <c r="A1492" s="21">
        <v>38678</v>
      </c>
      <c r="B1492" s="22">
        <v>5.2901250879743809E-3</v>
      </c>
      <c r="C1492" s="9">
        <f t="shared" si="118"/>
        <v>-2.9509874912025617E-2</v>
      </c>
      <c r="D1492" s="6">
        <f t="shared" si="119"/>
        <v>8.7083271732339891E-4</v>
      </c>
      <c r="E1492" s="6">
        <f t="shared" si="120"/>
        <v>7.9895329804925794E-4</v>
      </c>
      <c r="F1492" s="6">
        <f t="shared" si="116"/>
        <v>0.35625225948233613</v>
      </c>
      <c r="G1492" s="18">
        <v>6.5389341079283994E-3</v>
      </c>
      <c r="H1492" s="9">
        <f t="shared" si="117"/>
        <v>5.9686871209867929E-3</v>
      </c>
      <c r="I1492" s="8"/>
      <c r="J1492" s="11"/>
      <c r="AC1492" s="15"/>
      <c r="AD1492" s="16"/>
    </row>
    <row r="1493" spans="1:30" hidden="1" outlineLevel="1" x14ac:dyDescent="0.3">
      <c r="A1493" s="21">
        <v>38679</v>
      </c>
      <c r="B1493" s="22">
        <v>2.8447410010325543E-3</v>
      </c>
      <c r="C1493" s="9">
        <f t="shared" si="118"/>
        <v>-3.1955258998967444E-2</v>
      </c>
      <c r="D1493" s="6">
        <f t="shared" si="119"/>
        <v>1.0211385776910898E-3</v>
      </c>
      <c r="E1493" s="6">
        <f t="shared" si="120"/>
        <v>8.7083271732339891E-4</v>
      </c>
      <c r="F1493" s="6">
        <f t="shared" si="116"/>
        <v>0.41253770786810673</v>
      </c>
      <c r="G1493" s="18">
        <v>5.7036493977253647E-3</v>
      </c>
      <c r="H1493" s="9">
        <f t="shared" si="117"/>
        <v>6.4229098379792529E-3</v>
      </c>
      <c r="I1493" s="8"/>
      <c r="J1493" s="11"/>
      <c r="AC1493" s="15"/>
      <c r="AD1493" s="16"/>
    </row>
    <row r="1494" spans="1:30" hidden="1" outlineLevel="1" x14ac:dyDescent="0.3">
      <c r="A1494" s="21">
        <v>38681</v>
      </c>
      <c r="B1494" s="22">
        <v>1.3398348246153682E-3</v>
      </c>
      <c r="C1494" s="9">
        <f t="shared" si="118"/>
        <v>-3.346016517538463E-2</v>
      </c>
      <c r="D1494" s="6">
        <f t="shared" si="119"/>
        <v>1.1195826535640224E-3</v>
      </c>
      <c r="E1494" s="6">
        <f t="shared" si="120"/>
        <v>1.0211385776910898E-3</v>
      </c>
      <c r="F1494" s="6">
        <f t="shared" si="116"/>
        <v>0.31588881677340064</v>
      </c>
      <c r="G1494" s="18">
        <v>2.8405669826353907E-3</v>
      </c>
      <c r="H1494" s="9">
        <f t="shared" si="117"/>
        <v>5.6203987115986762E-3</v>
      </c>
      <c r="I1494" s="8"/>
      <c r="J1494" s="11"/>
      <c r="AC1494" s="15"/>
      <c r="AD1494" s="16"/>
    </row>
    <row r="1495" spans="1:30" hidden="1" outlineLevel="1" x14ac:dyDescent="0.3">
      <c r="A1495" s="21">
        <v>38684</v>
      </c>
      <c r="B1495" s="22">
        <v>-1.0501161230593054E-2</v>
      </c>
      <c r="C1495" s="9">
        <f t="shared" si="118"/>
        <v>-4.5301161230593051E-2</v>
      </c>
      <c r="D1495" s="6">
        <f t="shared" si="119"/>
        <v>2.052195208840187E-3</v>
      </c>
      <c r="E1495" s="6">
        <f t="shared" si="120"/>
        <v>1.1195826535640224E-3</v>
      </c>
      <c r="F1495" s="6">
        <f t="shared" si="116"/>
        <v>8.4671492754719635E-2</v>
      </c>
      <c r="G1495" s="18">
        <v>4.3634404579891064E-3</v>
      </c>
      <c r="H1495" s="9">
        <f t="shared" si="117"/>
        <v>2.9098366406848275E-3</v>
      </c>
      <c r="I1495" s="8"/>
      <c r="J1495" s="11"/>
      <c r="AC1495" s="15"/>
      <c r="AD1495" s="16"/>
    </row>
    <row r="1496" spans="1:30" hidden="1" outlineLevel="1" x14ac:dyDescent="0.3">
      <c r="A1496" s="21">
        <v>38685</v>
      </c>
      <c r="B1496" s="22">
        <v>-2.9785518405744103E-3</v>
      </c>
      <c r="C1496" s="9">
        <f t="shared" si="118"/>
        <v>-3.7778551840574409E-2</v>
      </c>
      <c r="D1496" s="6">
        <f t="shared" si="119"/>
        <v>1.4272189791709681E-3</v>
      </c>
      <c r="E1496" s="6">
        <f t="shared" si="120"/>
        <v>2.052195208840187E-3</v>
      </c>
      <c r="F1496" s="6">
        <f t="shared" si="116"/>
        <v>0.1884149805383446</v>
      </c>
      <c r="G1496" s="18">
        <v>6.3270386589678249E-3</v>
      </c>
      <c r="H1496" s="9">
        <f t="shared" si="117"/>
        <v>4.3406794461045449E-3</v>
      </c>
      <c r="I1496" s="8"/>
      <c r="J1496" s="11"/>
      <c r="AC1496" s="15"/>
      <c r="AD1496" s="16"/>
    </row>
    <row r="1497" spans="1:30" hidden="1" outlineLevel="1" x14ac:dyDescent="0.3">
      <c r="A1497" s="21">
        <v>38686</v>
      </c>
      <c r="B1497" s="22">
        <v>4.931437978014764E-5</v>
      </c>
      <c r="C1497" s="9">
        <f t="shared" si="118"/>
        <v>-3.4750685620219851E-2</v>
      </c>
      <c r="D1497" s="6">
        <f t="shared" si="119"/>
        <v>1.2076101510753547E-3</v>
      </c>
      <c r="E1497" s="6">
        <f t="shared" si="120"/>
        <v>1.4272189791709681E-3</v>
      </c>
      <c r="F1497" s="6">
        <f t="shared" si="116"/>
        <v>0.38679765291941531</v>
      </c>
      <c r="G1497" s="18">
        <v>4.5576270910581123E-3</v>
      </c>
      <c r="H1497" s="9">
        <f t="shared" si="117"/>
        <v>6.2193058529020377E-3</v>
      </c>
      <c r="I1497" s="8"/>
      <c r="J1497" s="11"/>
      <c r="AC1497" s="15"/>
      <c r="AD1497" s="16"/>
    </row>
    <row r="1498" spans="1:30" hidden="1" outlineLevel="1" x14ac:dyDescent="0.3">
      <c r="A1498" s="21">
        <v>38687</v>
      </c>
      <c r="B1498" s="22">
        <v>1.5266932048288578E-2</v>
      </c>
      <c r="C1498" s="9">
        <f t="shared" si="118"/>
        <v>-1.9533067951711419E-2</v>
      </c>
      <c r="D1498" s="6">
        <f t="shared" si="119"/>
        <v>3.8154074360617575E-4</v>
      </c>
      <c r="E1498" s="6">
        <f t="shared" si="120"/>
        <v>1.2076101510753547E-3</v>
      </c>
      <c r="F1498" s="6">
        <f t="shared" si="116"/>
        <v>0.2047460984729447</v>
      </c>
      <c r="G1498" s="18">
        <v>7.260341421609042E-3</v>
      </c>
      <c r="H1498" s="9">
        <f t="shared" si="117"/>
        <v>4.5248878270399669E-3</v>
      </c>
      <c r="I1498" s="8"/>
      <c r="J1498" s="11"/>
      <c r="AC1498" s="15"/>
      <c r="AD1498" s="16"/>
    </row>
    <row r="1499" spans="1:30" hidden="1" outlineLevel="1" x14ac:dyDescent="0.3">
      <c r="A1499" s="21">
        <v>38688</v>
      </c>
      <c r="B1499" s="22">
        <v>2.7310404105593648E-3</v>
      </c>
      <c r="C1499" s="9">
        <f t="shared" si="118"/>
        <v>-3.2068959589440629E-2</v>
      </c>
      <c r="D1499" s="6">
        <f t="shared" si="119"/>
        <v>1.0284181691491761E-3</v>
      </c>
      <c r="E1499" s="6">
        <f t="shared" si="120"/>
        <v>3.8154074360617575E-4</v>
      </c>
      <c r="F1499" s="6">
        <f t="shared" si="116"/>
        <v>0.50660645261927806</v>
      </c>
      <c r="G1499" s="18">
        <v>3.4966431479178249E-3</v>
      </c>
      <c r="H1499" s="9">
        <f t="shared" si="117"/>
        <v>7.1176291882850849E-3</v>
      </c>
      <c r="I1499" s="8"/>
      <c r="J1499" s="11"/>
      <c r="AC1499" s="15"/>
      <c r="AD1499" s="16"/>
    </row>
    <row r="1500" spans="1:30" hidden="1" outlineLevel="1" x14ac:dyDescent="0.3">
      <c r="A1500" s="21">
        <v>38691</v>
      </c>
      <c r="B1500" s="22">
        <v>-6.9433913288643257E-3</v>
      </c>
      <c r="C1500" s="9">
        <f t="shared" si="118"/>
        <v>-4.1743391328864322E-2</v>
      </c>
      <c r="D1500" s="6">
        <f t="shared" si="119"/>
        <v>1.7425107196347052E-3</v>
      </c>
      <c r="E1500" s="6">
        <f t="shared" si="120"/>
        <v>1.0284181691491761E-3</v>
      </c>
      <c r="F1500" s="6">
        <f t="shared" si="116"/>
        <v>0.12396535307490678</v>
      </c>
      <c r="G1500" s="18">
        <v>5.3753746052160401E-3</v>
      </c>
      <c r="H1500" s="9">
        <f t="shared" si="117"/>
        <v>3.5208713846845751E-3</v>
      </c>
      <c r="I1500" s="8"/>
      <c r="J1500" s="11"/>
      <c r="AC1500" s="15"/>
      <c r="AD1500" s="16"/>
    </row>
    <row r="1501" spans="1:30" hidden="1" outlineLevel="1" x14ac:dyDescent="0.3">
      <c r="A1501" s="21">
        <v>38692</v>
      </c>
      <c r="B1501" s="22">
        <v>1.3810719506317539E-3</v>
      </c>
      <c r="C1501" s="9">
        <f t="shared" si="118"/>
        <v>-3.3418928049368246E-2</v>
      </c>
      <c r="D1501" s="6">
        <f t="shared" si="119"/>
        <v>1.1168247519688518E-3</v>
      </c>
      <c r="E1501" s="6">
        <f t="shared" si="120"/>
        <v>1.7425107196347052E-3</v>
      </c>
      <c r="F1501" s="6">
        <f t="shared" si="116"/>
        <v>0.28154902013448835</v>
      </c>
      <c r="G1501" s="18">
        <v>7.3025337228286831E-3</v>
      </c>
      <c r="H1501" s="9">
        <f t="shared" si="117"/>
        <v>5.3061192988330778E-3</v>
      </c>
      <c r="I1501" s="8"/>
      <c r="J1501" s="11"/>
      <c r="AC1501" s="15"/>
      <c r="AD1501" s="16"/>
    </row>
    <row r="1502" spans="1:30" hidden="1" outlineLevel="1" x14ac:dyDescent="0.3">
      <c r="A1502" s="21">
        <v>38693</v>
      </c>
      <c r="B1502" s="22">
        <v>-3.8778891578135858E-3</v>
      </c>
      <c r="C1502" s="9">
        <f t="shared" si="118"/>
        <v>-3.8677889157813582E-2</v>
      </c>
      <c r="D1502" s="6">
        <f t="shared" si="119"/>
        <v>1.4959791097041133E-3</v>
      </c>
      <c r="E1502" s="6">
        <f t="shared" si="120"/>
        <v>1.1168247519688518E-3</v>
      </c>
      <c r="F1502" s="6">
        <f t="shared" si="116"/>
        <v>0.51245165046522034</v>
      </c>
      <c r="G1502" s="18">
        <v>5.6250843957566243E-3</v>
      </c>
      <c r="H1502" s="9">
        <f t="shared" si="117"/>
        <v>7.1585728358746223E-3</v>
      </c>
      <c r="I1502" s="8"/>
      <c r="J1502" s="11"/>
      <c r="AC1502" s="15"/>
      <c r="AD1502" s="16"/>
    </row>
    <row r="1503" spans="1:30" hidden="1" outlineLevel="1" x14ac:dyDescent="0.3">
      <c r="A1503" s="21">
        <v>38694</v>
      </c>
      <c r="B1503" s="22">
        <v>-2.4675285954168982E-3</v>
      </c>
      <c r="C1503" s="9">
        <f t="shared" si="118"/>
        <v>-3.7267528595416897E-2</v>
      </c>
      <c r="D1503" s="6">
        <f t="shared" si="119"/>
        <v>1.3888686876102161E-3</v>
      </c>
      <c r="E1503" s="6">
        <f t="shared" si="120"/>
        <v>1.4959791097041133E-3</v>
      </c>
      <c r="F1503" s="6">
        <f t="shared" si="116"/>
        <v>0.30750035672469883</v>
      </c>
      <c r="G1503" s="18">
        <v>8.14871893334412E-3</v>
      </c>
      <c r="H1503" s="9">
        <f t="shared" si="117"/>
        <v>5.545271469682065E-3</v>
      </c>
      <c r="I1503" s="8"/>
      <c r="J1503" s="11"/>
      <c r="AC1503" s="15"/>
      <c r="AD1503" s="16"/>
    </row>
    <row r="1504" spans="1:30" hidden="1" outlineLevel="1" x14ac:dyDescent="0.3">
      <c r="A1504" s="21">
        <v>38695</v>
      </c>
      <c r="B1504" s="22">
        <v>4.5612276942998192E-3</v>
      </c>
      <c r="C1504" s="9">
        <f t="shared" si="118"/>
        <v>-3.0238772305700178E-2</v>
      </c>
      <c r="D1504" s="6">
        <f t="shared" si="119"/>
        <v>9.1438335055598003E-4</v>
      </c>
      <c r="E1504" s="6">
        <f t="shared" si="120"/>
        <v>1.3888686876102161E-3</v>
      </c>
      <c r="F1504" s="6">
        <f t="shared" si="116"/>
        <v>0.6360468469499343</v>
      </c>
      <c r="G1504" s="18">
        <v>4.798226926055073E-3</v>
      </c>
      <c r="H1504" s="9">
        <f t="shared" si="117"/>
        <v>7.9752545222703357E-3</v>
      </c>
      <c r="I1504" s="8"/>
      <c r="J1504" s="11"/>
      <c r="AC1504" s="15"/>
      <c r="AD1504" s="16"/>
    </row>
    <row r="1505" spans="1:30" hidden="1" outlineLevel="1" x14ac:dyDescent="0.3">
      <c r="A1505" s="21">
        <v>38698</v>
      </c>
      <c r="B1505" s="22">
        <v>1.8682031460162053E-3</v>
      </c>
      <c r="C1505" s="9">
        <f t="shared" si="118"/>
        <v>-3.2931796853983793E-2</v>
      </c>
      <c r="D1505" s="6">
        <f t="shared" si="119"/>
        <v>1.0845032440320568E-3</v>
      </c>
      <c r="E1505" s="6">
        <f t="shared" si="120"/>
        <v>9.1438335055598003E-4</v>
      </c>
      <c r="F1505" s="6">
        <f t="shared" si="116"/>
        <v>0.22600775595468939</v>
      </c>
      <c r="G1505" s="18">
        <v>5.0650451487525847E-3</v>
      </c>
      <c r="H1505" s="9">
        <f t="shared" si="117"/>
        <v>4.7540273027685629E-3</v>
      </c>
      <c r="I1505" s="8"/>
      <c r="J1505" s="11"/>
      <c r="AC1505" s="15"/>
      <c r="AD1505" s="16"/>
    </row>
    <row r="1506" spans="1:30" hidden="1" outlineLevel="1" x14ac:dyDescent="0.3">
      <c r="A1506" s="21">
        <v>38699</v>
      </c>
      <c r="B1506" s="22">
        <v>1.7897015887758569E-3</v>
      </c>
      <c r="C1506" s="9">
        <f t="shared" si="118"/>
        <v>-3.3010298411224138E-2</v>
      </c>
      <c r="D1506" s="6">
        <f t="shared" si="119"/>
        <v>1.089679801198067E-3</v>
      </c>
      <c r="E1506" s="6">
        <f t="shared" si="120"/>
        <v>1.0845032440320568E-3</v>
      </c>
      <c r="F1506" s="6">
        <f t="shared" si="116"/>
        <v>0.25089126732178824</v>
      </c>
      <c r="G1506" s="18">
        <v>5.0929722533289415E-3</v>
      </c>
      <c r="H1506" s="9">
        <f t="shared" si="117"/>
        <v>5.0089047437717185E-3</v>
      </c>
      <c r="I1506" s="8"/>
      <c r="J1506" s="11"/>
      <c r="AC1506" s="15"/>
      <c r="AD1506" s="16"/>
    </row>
    <row r="1507" spans="1:30" hidden="1" outlineLevel="1" x14ac:dyDescent="0.3">
      <c r="A1507" s="21">
        <v>38700</v>
      </c>
      <c r="B1507" s="22">
        <v>-1.0645452835551319E-3</v>
      </c>
      <c r="C1507" s="9">
        <f t="shared" si="118"/>
        <v>-3.5864545283555128E-2</v>
      </c>
      <c r="D1507" s="6">
        <f t="shared" si="119"/>
        <v>1.2862656083961765E-3</v>
      </c>
      <c r="E1507" s="6">
        <f t="shared" si="120"/>
        <v>1.089679801198067E-3</v>
      </c>
      <c r="F1507" s="6">
        <f t="shared" si="116"/>
        <v>0.25357291262914405</v>
      </c>
      <c r="G1507" s="18">
        <v>4.8154875987603766E-3</v>
      </c>
      <c r="H1507" s="9">
        <f t="shared" si="117"/>
        <v>5.0356023733923241E-3</v>
      </c>
      <c r="I1507" s="8"/>
      <c r="J1507" s="11"/>
      <c r="AC1507" s="15"/>
      <c r="AD1507" s="16"/>
    </row>
    <row r="1508" spans="1:30" hidden="1" outlineLevel="1" x14ac:dyDescent="0.3">
      <c r="A1508" s="21">
        <v>38701</v>
      </c>
      <c r="B1508" s="22">
        <v>-8.6672999037342737E-4</v>
      </c>
      <c r="C1508" s="9">
        <f t="shared" si="118"/>
        <v>-3.5666729990373423E-2</v>
      </c>
      <c r="D1508" s="6">
        <f t="shared" si="119"/>
        <v>1.2721156282062031E-3</v>
      </c>
      <c r="E1508" s="6">
        <f t="shared" si="120"/>
        <v>1.2862656083961765E-3</v>
      </c>
      <c r="F1508" s="6">
        <f t="shared" si="116"/>
        <v>0.22759517907820742</v>
      </c>
      <c r="G1508" s="18">
        <v>6.8403959850881681E-3</v>
      </c>
      <c r="H1508" s="9">
        <f t="shared" si="117"/>
        <v>4.7706936505942966E-3</v>
      </c>
      <c r="I1508" s="8"/>
      <c r="J1508" s="11"/>
      <c r="AC1508" s="15"/>
      <c r="AD1508" s="16"/>
    </row>
    <row r="1509" spans="1:30" hidden="1" outlineLevel="1" x14ac:dyDescent="0.3">
      <c r="A1509" s="21">
        <v>38702</v>
      </c>
      <c r="B1509" s="22">
        <v>-3.6116608944373172E-3</v>
      </c>
      <c r="C1509" s="9">
        <f t="shared" si="118"/>
        <v>-3.8411660894437316E-2</v>
      </c>
      <c r="D1509" s="6">
        <f t="shared" si="119"/>
        <v>1.475455692669245E-3</v>
      </c>
      <c r="E1509" s="6">
        <f t="shared" si="120"/>
        <v>1.2721156282062031E-3</v>
      </c>
      <c r="F1509" s="6">
        <f t="shared" si="116"/>
        <v>0.45068147278156179</v>
      </c>
      <c r="G1509" s="18">
        <v>2.8124669747567549E-3</v>
      </c>
      <c r="H1509" s="9">
        <f t="shared" si="117"/>
        <v>6.7132814091289354E-3</v>
      </c>
      <c r="I1509" s="8"/>
      <c r="J1509" s="11"/>
      <c r="AC1509" s="15"/>
      <c r="AD1509" s="16"/>
    </row>
    <row r="1510" spans="1:30" hidden="1" outlineLevel="1" x14ac:dyDescent="0.3">
      <c r="A1510" s="21">
        <v>38705</v>
      </c>
      <c r="B1510" s="22">
        <v>-1.3291158082653996E-2</v>
      </c>
      <c r="C1510" s="9">
        <f t="shared" si="118"/>
        <v>-4.809115808265399E-2</v>
      </c>
      <c r="D1510" s="6">
        <f t="shared" si="119"/>
        <v>2.312759485730816E-3</v>
      </c>
      <c r="E1510" s="6">
        <f t="shared" si="120"/>
        <v>1.475455692669245E-3</v>
      </c>
      <c r="F1510" s="6">
        <f t="shared" si="116"/>
        <v>8.3188189256014872E-2</v>
      </c>
      <c r="G1510" s="18">
        <v>6.602826572776473E-3</v>
      </c>
      <c r="H1510" s="9">
        <f t="shared" si="117"/>
        <v>2.8842362811672502E-3</v>
      </c>
      <c r="I1510" s="8"/>
      <c r="J1510" s="11"/>
      <c r="AC1510" s="15"/>
      <c r="AD1510" s="16"/>
    </row>
    <row r="1511" spans="1:30" hidden="1" outlineLevel="1" x14ac:dyDescent="0.3">
      <c r="A1511" s="21">
        <v>38706</v>
      </c>
      <c r="B1511" s="22">
        <v>-1.4400757959287931E-4</v>
      </c>
      <c r="C1511" s="9">
        <f t="shared" si="118"/>
        <v>-3.494400757959288E-2</v>
      </c>
      <c r="D1511" s="6">
        <f t="shared" si="119"/>
        <v>1.2210836657226447E-3</v>
      </c>
      <c r="E1511" s="6">
        <f t="shared" si="120"/>
        <v>2.312759485730816E-3</v>
      </c>
      <c r="F1511" s="6">
        <f t="shared" si="116"/>
        <v>0.42054770756031401</v>
      </c>
      <c r="G1511" s="18">
        <v>5.1724727012213579E-3</v>
      </c>
      <c r="H1511" s="9">
        <f t="shared" si="117"/>
        <v>6.4849649772401553E-3</v>
      </c>
      <c r="I1511" s="8"/>
      <c r="J1511" s="11"/>
      <c r="AC1511" s="15"/>
      <c r="AD1511" s="16"/>
    </row>
    <row r="1512" spans="1:30" hidden="1" outlineLevel="1" x14ac:dyDescent="0.3">
      <c r="A1512" s="21">
        <v>38707</v>
      </c>
      <c r="B1512" s="22">
        <v>4.1490066786988656E-3</v>
      </c>
      <c r="C1512" s="9">
        <f t="shared" si="118"/>
        <v>-3.0650993321301133E-2</v>
      </c>
      <c r="D1512" s="6">
        <f t="shared" si="119"/>
        <v>9.3948339158244666E-4</v>
      </c>
      <c r="E1512" s="6">
        <f t="shared" si="120"/>
        <v>1.2210836657226447E-3</v>
      </c>
      <c r="F1512" s="6">
        <f t="shared" si="116"/>
        <v>0.26129346204875925</v>
      </c>
      <c r="G1512" s="18">
        <v>5.8063416645439455E-3</v>
      </c>
      <c r="H1512" s="9">
        <f t="shared" si="117"/>
        <v>5.1116872170425222E-3</v>
      </c>
      <c r="I1512" s="8"/>
      <c r="J1512" s="11"/>
      <c r="AC1512" s="15"/>
      <c r="AD1512" s="16"/>
    </row>
    <row r="1513" spans="1:30" hidden="1" outlineLevel="1" x14ac:dyDescent="0.3">
      <c r="A1513" s="21">
        <v>38708</v>
      </c>
      <c r="B1513" s="22">
        <v>6.6233300192294299E-3</v>
      </c>
      <c r="C1513" s="9">
        <f t="shared" si="118"/>
        <v>-2.8176669980770567E-2</v>
      </c>
      <c r="D1513" s="6">
        <f t="shared" si="119"/>
        <v>7.9392473120525726E-4</v>
      </c>
      <c r="E1513" s="6">
        <f t="shared" si="120"/>
        <v>9.3948339158244666E-4</v>
      </c>
      <c r="F1513" s="6">
        <f t="shared" si="116"/>
        <v>0.32705679417523076</v>
      </c>
      <c r="G1513" s="18">
        <v>3.1360616084020656E-3</v>
      </c>
      <c r="H1513" s="9">
        <f t="shared" si="117"/>
        <v>5.7188879528736244E-3</v>
      </c>
      <c r="I1513" s="8"/>
      <c r="J1513" s="11"/>
      <c r="AC1513" s="15"/>
      <c r="AD1513" s="16"/>
    </row>
    <row r="1514" spans="1:30" hidden="1" outlineLevel="1" x14ac:dyDescent="0.3">
      <c r="A1514" s="21">
        <v>38709</v>
      </c>
      <c r="B1514" s="22">
        <v>1.303376674660143E-3</v>
      </c>
      <c r="C1514" s="9">
        <f t="shared" si="118"/>
        <v>-3.3496623325339855E-2</v>
      </c>
      <c r="D1514" s="6">
        <f t="shared" si="119"/>
        <v>1.1220237741997022E-3</v>
      </c>
      <c r="E1514" s="6">
        <f t="shared" si="120"/>
        <v>7.9392473120525726E-4</v>
      </c>
      <c r="F1514" s="6">
        <f t="shared" si="116"/>
        <v>0.101347698716617</v>
      </c>
      <c r="G1514" s="18">
        <v>2.9835017965468471E-3</v>
      </c>
      <c r="H1514" s="9">
        <f t="shared" si="117"/>
        <v>3.1835153324056252E-3</v>
      </c>
      <c r="I1514" s="8"/>
      <c r="J1514" s="11"/>
      <c r="AC1514" s="15"/>
      <c r="AD1514" s="16"/>
    </row>
    <row r="1515" spans="1:30" hidden="1" outlineLevel="1" x14ac:dyDescent="0.3">
      <c r="A1515" s="21">
        <v>38713</v>
      </c>
      <c r="B1515" s="22">
        <v>-1.0066425463501547E-2</v>
      </c>
      <c r="C1515" s="9">
        <f t="shared" si="118"/>
        <v>-4.4866425463501544E-2</v>
      </c>
      <c r="D1515" s="6">
        <f t="shared" si="119"/>
        <v>2.0129961338719395E-3</v>
      </c>
      <c r="E1515" s="6">
        <f t="shared" si="120"/>
        <v>1.1220237741997022E-3</v>
      </c>
      <c r="F1515" s="6">
        <f t="shared" si="116"/>
        <v>9.2540049844907768E-2</v>
      </c>
      <c r="G1515" s="18">
        <v>7.7679278987144067E-3</v>
      </c>
      <c r="H1515" s="9">
        <f t="shared" si="117"/>
        <v>3.0420396092902501E-3</v>
      </c>
      <c r="I1515" s="8"/>
      <c r="J1515" s="11"/>
      <c r="AC1515" s="15"/>
      <c r="AD1515" s="16"/>
    </row>
    <row r="1516" spans="1:30" hidden="1" outlineLevel="1" x14ac:dyDescent="0.3">
      <c r="A1516" s="21">
        <v>38714</v>
      </c>
      <c r="B1516" s="22">
        <v>9.2016483984330071E-4</v>
      </c>
      <c r="C1516" s="9">
        <f t="shared" si="118"/>
        <v>-3.3879835160156697E-2</v>
      </c>
      <c r="D1516" s="6">
        <f t="shared" si="119"/>
        <v>1.1478432304793901E-3</v>
      </c>
      <c r="E1516" s="6">
        <f t="shared" si="120"/>
        <v>2.0129961338719395E-3</v>
      </c>
      <c r="F1516" s="6">
        <f t="shared" si="116"/>
        <v>0.57879089549496876</v>
      </c>
      <c r="G1516" s="18">
        <v>4.0774527519609844E-3</v>
      </c>
      <c r="H1516" s="9">
        <f t="shared" si="117"/>
        <v>7.6078308044735645E-3</v>
      </c>
      <c r="I1516" s="8"/>
      <c r="J1516" s="11"/>
      <c r="AC1516" s="15"/>
      <c r="AD1516" s="16"/>
    </row>
    <row r="1517" spans="1:30" hidden="1" outlineLevel="1" x14ac:dyDescent="0.3">
      <c r="A1517" s="21">
        <v>38715</v>
      </c>
      <c r="B1517" s="22">
        <v>-4.848126089692829E-3</v>
      </c>
      <c r="C1517" s="9">
        <f t="shared" si="118"/>
        <v>-3.9648126089692828E-2</v>
      </c>
      <c r="D1517" s="6">
        <f t="shared" si="119"/>
        <v>1.5719739024241811E-3</v>
      </c>
      <c r="E1517" s="6">
        <f t="shared" si="120"/>
        <v>1.1478432304793901E-3</v>
      </c>
      <c r="F1517" s="6">
        <f t="shared" si="116"/>
        <v>0.16555180917192464</v>
      </c>
      <c r="G1517" s="18">
        <v>3.8540469382621007E-3</v>
      </c>
      <c r="H1517" s="9">
        <f t="shared" si="117"/>
        <v>4.06880583429493E-3</v>
      </c>
      <c r="I1517" s="8"/>
      <c r="J1517" s="11"/>
      <c r="AC1517" s="15"/>
      <c r="AD1517" s="16"/>
    </row>
    <row r="1518" spans="1:30" hidden="1" outlineLevel="1" x14ac:dyDescent="0.3">
      <c r="A1518" s="21">
        <v>38716</v>
      </c>
      <c r="B1518" s="22">
        <v>-5.8053296803494631E-3</v>
      </c>
      <c r="C1518" s="9">
        <f t="shared" si="118"/>
        <v>-4.060532968034946E-2</v>
      </c>
      <c r="D1518" s="6">
        <f t="shared" si="119"/>
        <v>1.6487927984498688E-3</v>
      </c>
      <c r="E1518" s="6">
        <f t="shared" si="120"/>
        <v>1.5719739024241811E-3</v>
      </c>
      <c r="F1518" s="6">
        <f t="shared" si="116"/>
        <v>0.14882503325662289</v>
      </c>
      <c r="G1518" s="18">
        <v>5.0398437806004415E-3</v>
      </c>
      <c r="H1518" s="9">
        <f t="shared" si="117"/>
        <v>3.8577847692247281E-3</v>
      </c>
      <c r="I1518" s="8"/>
      <c r="J1518" s="11"/>
      <c r="AC1518" s="15"/>
      <c r="AD1518" s="16"/>
    </row>
    <row r="1519" spans="1:30" hidden="1" outlineLevel="1" x14ac:dyDescent="0.3">
      <c r="A1519" s="21">
        <v>38720</v>
      </c>
      <c r="B1519" s="22">
        <v>1.7271457984345991E-2</v>
      </c>
      <c r="C1519" s="9">
        <f t="shared" si="118"/>
        <v>-1.7528542015654007E-2</v>
      </c>
      <c r="D1519" s="6">
        <f t="shared" si="119"/>
        <v>3.0724978519454783E-4</v>
      </c>
      <c r="E1519" s="6">
        <f t="shared" si="120"/>
        <v>1.6487927984498688E-3</v>
      </c>
      <c r="F1519" s="6">
        <f t="shared" si="116"/>
        <v>0.24851302787888485</v>
      </c>
      <c r="G1519" s="18">
        <v>1.8212024163724534E-2</v>
      </c>
      <c r="H1519" s="9">
        <f t="shared" si="117"/>
        <v>4.9851081019260243E-3</v>
      </c>
      <c r="I1519" s="8"/>
      <c r="J1519" s="11"/>
      <c r="AC1519" s="15"/>
      <c r="AD1519" s="16"/>
    </row>
    <row r="1520" spans="1:30" hidden="1" outlineLevel="1" x14ac:dyDescent="0.3">
      <c r="A1520" s="21">
        <v>38721</v>
      </c>
      <c r="B1520" s="22">
        <v>8.7504866649456836E-3</v>
      </c>
      <c r="C1520" s="9">
        <f t="shared" si="118"/>
        <v>-2.6049513335054314E-2</v>
      </c>
      <c r="D1520" s="6">
        <f t="shared" si="119"/>
        <v>6.785771449931725E-4</v>
      </c>
      <c r="E1520" s="6">
        <f t="shared" si="120"/>
        <v>3.0724978519454783E-4</v>
      </c>
      <c r="F1520" s="6">
        <f t="shared" si="116"/>
        <v>3.1433823635111411</v>
      </c>
      <c r="G1520" s="18">
        <v>4.2449763146827921E-3</v>
      </c>
      <c r="H1520" s="9">
        <f t="shared" si="117"/>
        <v>1.7729586468700112E-2</v>
      </c>
      <c r="I1520" s="8"/>
      <c r="J1520" s="11"/>
      <c r="AC1520" s="15"/>
      <c r="AD1520" s="16"/>
    </row>
    <row r="1521" spans="1:30" hidden="1" outlineLevel="1" x14ac:dyDescent="0.3">
      <c r="A1521" s="21">
        <v>38722</v>
      </c>
      <c r="B1521" s="22">
        <v>5.9071455220832767E-3</v>
      </c>
      <c r="C1521" s="9">
        <f t="shared" si="118"/>
        <v>-2.8892854477916723E-2</v>
      </c>
      <c r="D1521" s="6">
        <f t="shared" si="119"/>
        <v>8.3479703988207244E-4</v>
      </c>
      <c r="E1521" s="6">
        <f t="shared" si="120"/>
        <v>6.785771449931725E-4</v>
      </c>
      <c r="F1521" s="6">
        <f t="shared" si="116"/>
        <v>0.17870588305267826</v>
      </c>
      <c r="G1521" s="18">
        <v>2.5999766482154851E-3</v>
      </c>
      <c r="H1521" s="9">
        <f t="shared" si="117"/>
        <v>4.2273618611691887E-3</v>
      </c>
      <c r="I1521" s="8"/>
      <c r="J1521" s="11"/>
      <c r="AC1521" s="15"/>
      <c r="AD1521" s="16"/>
    </row>
    <row r="1522" spans="1:30" hidden="1" outlineLevel="1" x14ac:dyDescent="0.3">
      <c r="A1522" s="21">
        <v>38723</v>
      </c>
      <c r="B1522" s="22">
        <v>1.2547927329316142E-2</v>
      </c>
      <c r="C1522" s="9">
        <f t="shared" si="118"/>
        <v>-2.2252072670683853E-2</v>
      </c>
      <c r="D1522" s="6">
        <f t="shared" si="119"/>
        <v>4.9515473814139527E-4</v>
      </c>
      <c r="E1522" s="6">
        <f t="shared" si="120"/>
        <v>8.3479703988207244E-4</v>
      </c>
      <c r="F1522" s="6">
        <f t="shared" si="116"/>
        <v>7.22848469046386E-2</v>
      </c>
      <c r="G1522" s="18">
        <v>8.5232672643857071E-3</v>
      </c>
      <c r="H1522" s="9">
        <f t="shared" si="117"/>
        <v>2.6885841423440445E-3</v>
      </c>
      <c r="I1522" s="8"/>
      <c r="J1522" s="11"/>
      <c r="AC1522" s="15"/>
      <c r="AD1522" s="16"/>
    </row>
    <row r="1523" spans="1:30" hidden="1" outlineLevel="1" x14ac:dyDescent="0.3">
      <c r="A1523" s="21">
        <v>38726</v>
      </c>
      <c r="B1523" s="22">
        <v>5.6526741738771435E-3</v>
      </c>
      <c r="C1523" s="9">
        <f t="shared" si="118"/>
        <v>-2.9147325826122852E-2</v>
      </c>
      <c r="D1523" s="6">
        <f t="shared" si="119"/>
        <v>8.4956660281416822E-4</v>
      </c>
      <c r="E1523" s="6">
        <f t="shared" si="120"/>
        <v>4.9515473814139527E-4</v>
      </c>
      <c r="F1523" s="6">
        <f t="shared" si="116"/>
        <v>0.69502394698977366</v>
      </c>
      <c r="G1523" s="18">
        <v>4.7160078589131987E-3</v>
      </c>
      <c r="H1523" s="9">
        <f t="shared" si="117"/>
        <v>8.3368096235296972E-3</v>
      </c>
      <c r="I1523" s="8"/>
      <c r="J1523" s="11"/>
      <c r="AC1523" s="15"/>
      <c r="AD1523" s="16"/>
    </row>
    <row r="1524" spans="1:30" hidden="1" outlineLevel="1" x14ac:dyDescent="0.3">
      <c r="A1524" s="21">
        <v>38727</v>
      </c>
      <c r="B1524" s="22">
        <v>7.0279090443172527E-4</v>
      </c>
      <c r="C1524" s="9">
        <f t="shared" si="118"/>
        <v>-3.4097209095568272E-2</v>
      </c>
      <c r="D1524" s="6">
        <f t="shared" si="119"/>
        <v>1.1626196681069037E-3</v>
      </c>
      <c r="E1524" s="6">
        <f t="shared" si="120"/>
        <v>8.4956660281416822E-4</v>
      </c>
      <c r="F1524" s="6">
        <f t="shared" si="116"/>
        <v>0.21861060904137264</v>
      </c>
      <c r="G1524" s="18">
        <v>6.3634961662347106E-3</v>
      </c>
      <c r="H1524" s="9">
        <f t="shared" si="117"/>
        <v>4.6755813439760905E-3</v>
      </c>
      <c r="I1524" s="8"/>
      <c r="J1524" s="11"/>
      <c r="AC1524" s="15"/>
      <c r="AD1524" s="16"/>
    </row>
    <row r="1525" spans="1:30" hidden="1" outlineLevel="1" x14ac:dyDescent="0.3">
      <c r="A1525" s="21">
        <v>38728</v>
      </c>
      <c r="B1525" s="22">
        <v>4.7466976980459078E-3</v>
      </c>
      <c r="C1525" s="9">
        <f t="shared" si="118"/>
        <v>-3.0053302301954091E-2</v>
      </c>
      <c r="D1525" s="6">
        <f t="shared" si="119"/>
        <v>9.032009792526391E-4</v>
      </c>
      <c r="E1525" s="6">
        <f t="shared" si="120"/>
        <v>1.1626196681069037E-3</v>
      </c>
      <c r="F1525" s="6">
        <f t="shared" si="116"/>
        <v>0.3911572704451014</v>
      </c>
      <c r="G1525" s="18">
        <v>4.1603986154554766E-3</v>
      </c>
      <c r="H1525" s="9">
        <f t="shared" si="117"/>
        <v>6.2542567139916901E-3</v>
      </c>
      <c r="I1525" s="8"/>
      <c r="J1525" s="11"/>
      <c r="AC1525" s="15"/>
      <c r="AD1525" s="16"/>
    </row>
    <row r="1526" spans="1:30" hidden="1" outlineLevel="1" x14ac:dyDescent="0.3">
      <c r="A1526" s="21">
        <v>38729</v>
      </c>
      <c r="B1526" s="22">
        <v>-6.3124168520147699E-3</v>
      </c>
      <c r="C1526" s="9">
        <f t="shared" si="118"/>
        <v>-4.111241685201477E-2</v>
      </c>
      <c r="D1526" s="6">
        <f t="shared" si="119"/>
        <v>1.6902308194138281E-3</v>
      </c>
      <c r="E1526" s="6">
        <f t="shared" si="120"/>
        <v>9.032009792526391E-4</v>
      </c>
      <c r="F1526" s="6">
        <f t="shared" si="116"/>
        <v>0.17199784332634321</v>
      </c>
      <c r="G1526" s="18">
        <v>4.5447134405182752E-3</v>
      </c>
      <c r="H1526" s="9">
        <f t="shared" si="117"/>
        <v>4.1472622695742697E-3</v>
      </c>
      <c r="I1526" s="8"/>
      <c r="J1526" s="11"/>
      <c r="AC1526" s="15"/>
      <c r="AD1526" s="16"/>
    </row>
    <row r="1527" spans="1:30" hidden="1" outlineLevel="1" x14ac:dyDescent="0.3">
      <c r="A1527" s="21">
        <v>38730</v>
      </c>
      <c r="B1527" s="22">
        <v>1.5110835477762918E-4</v>
      </c>
      <c r="C1527" s="9">
        <f t="shared" si="118"/>
        <v>-3.464889164522237E-2</v>
      </c>
      <c r="D1527" s="6">
        <f t="shared" si="119"/>
        <v>1.2005456922423606E-3</v>
      </c>
      <c r="E1527" s="6">
        <f t="shared" si="120"/>
        <v>1.6902308194138281E-3</v>
      </c>
      <c r="F1527" s="6">
        <f t="shared" si="116"/>
        <v>0.20365968203554247</v>
      </c>
      <c r="G1527" s="18">
        <v>4.0921374213116176E-3</v>
      </c>
      <c r="H1527" s="9">
        <f t="shared" si="117"/>
        <v>4.5128669605422941E-3</v>
      </c>
      <c r="I1527" s="8"/>
      <c r="J1527" s="11"/>
      <c r="AC1527" s="15"/>
      <c r="AD1527" s="16"/>
    </row>
    <row r="1528" spans="1:30" hidden="1" outlineLevel="1" x14ac:dyDescent="0.3">
      <c r="A1528" s="21">
        <v>38734</v>
      </c>
      <c r="B1528" s="22">
        <v>-6.2125465649594752E-3</v>
      </c>
      <c r="C1528" s="9">
        <f t="shared" si="118"/>
        <v>-4.1012546564959472E-2</v>
      </c>
      <c r="D1528" s="6">
        <f t="shared" si="119"/>
        <v>1.682028975742969E-3</v>
      </c>
      <c r="E1528" s="6">
        <f t="shared" si="120"/>
        <v>1.2005456922423606E-3</v>
      </c>
      <c r="F1528" s="6">
        <f t="shared" si="116"/>
        <v>0.16668843198544872</v>
      </c>
      <c r="G1528" s="18">
        <v>7.2727568621740448E-3</v>
      </c>
      <c r="H1528" s="9">
        <f t="shared" si="117"/>
        <v>4.0827494655617637E-3</v>
      </c>
      <c r="I1528" s="8"/>
      <c r="J1528" s="11"/>
      <c r="AC1528" s="15"/>
      <c r="AD1528" s="16"/>
    </row>
    <row r="1529" spans="1:30" hidden="1" outlineLevel="1" x14ac:dyDescent="0.3">
      <c r="A1529" s="21">
        <v>38735</v>
      </c>
      <c r="B1529" s="22">
        <v>-1.0060490657601942E-2</v>
      </c>
      <c r="C1529" s="9">
        <f t="shared" si="118"/>
        <v>-4.4860490657601941E-2</v>
      </c>
      <c r="D1529" s="6">
        <f t="shared" si="119"/>
        <v>2.0124636220407912E-3</v>
      </c>
      <c r="E1529" s="6">
        <f t="shared" si="120"/>
        <v>1.682028975742969E-3</v>
      </c>
      <c r="F1529" s="6">
        <f t="shared" si="116"/>
        <v>0.5083782474185472</v>
      </c>
      <c r="G1529" s="18">
        <v>1.719302491208945E-2</v>
      </c>
      <c r="H1529" s="9">
        <f t="shared" si="117"/>
        <v>7.1300648483625115E-3</v>
      </c>
      <c r="I1529" s="8"/>
      <c r="J1529" s="11"/>
      <c r="AC1529" s="15"/>
      <c r="AD1529" s="16"/>
    </row>
    <row r="1530" spans="1:30" hidden="1" outlineLevel="1" x14ac:dyDescent="0.3">
      <c r="A1530" s="21">
        <v>38736</v>
      </c>
      <c r="B1530" s="22">
        <v>9.6783067839087671E-3</v>
      </c>
      <c r="C1530" s="9">
        <f t="shared" si="118"/>
        <v>-2.5121693216091229E-2</v>
      </c>
      <c r="D1530" s="6">
        <f t="shared" si="119"/>
        <v>6.3109947004340403E-4</v>
      </c>
      <c r="E1530" s="6">
        <f t="shared" si="120"/>
        <v>2.0124636220407912E-3</v>
      </c>
      <c r="F1530" s="6">
        <f t="shared" si="116"/>
        <v>2.8024627340380133</v>
      </c>
      <c r="G1530" s="18">
        <v>8.1342650391395942E-3</v>
      </c>
      <c r="H1530" s="9">
        <f t="shared" si="117"/>
        <v>1.6740557738731447E-2</v>
      </c>
      <c r="I1530" s="8"/>
      <c r="J1530" s="11"/>
      <c r="AC1530" s="15"/>
      <c r="AD1530" s="16"/>
    </row>
    <row r="1531" spans="1:30" hidden="1" outlineLevel="1" x14ac:dyDescent="0.3">
      <c r="A1531" s="21">
        <v>38737</v>
      </c>
      <c r="B1531" s="22">
        <v>-2.3788345979381929E-2</v>
      </c>
      <c r="C1531" s="9">
        <f t="shared" si="118"/>
        <v>-5.8588345979381923E-2</v>
      </c>
      <c r="D1531" s="6">
        <f t="shared" si="119"/>
        <v>3.432594284599758E-3</v>
      </c>
      <c r="E1531" s="6">
        <f t="shared" si="120"/>
        <v>6.3109947004340403E-4</v>
      </c>
      <c r="F1531" s="6">
        <f t="shared" si="116"/>
        <v>0.63378364862828007</v>
      </c>
      <c r="G1531" s="18">
        <v>1.0225550689402238E-2</v>
      </c>
      <c r="H1531" s="9">
        <f t="shared" si="117"/>
        <v>7.9610529996243587E-3</v>
      </c>
      <c r="I1531" s="8"/>
      <c r="J1531" s="11"/>
      <c r="AC1531" s="15"/>
      <c r="AD1531" s="16"/>
    </row>
    <row r="1532" spans="1:30" hidden="1" outlineLevel="1" x14ac:dyDescent="0.3">
      <c r="A1532" s="21">
        <v>38740</v>
      </c>
      <c r="B1532" s="22">
        <v>3.4252243672196057E-4</v>
      </c>
      <c r="C1532" s="9">
        <f t="shared" si="118"/>
        <v>-3.4457477563278036E-2</v>
      </c>
      <c r="D1532" s="6">
        <f t="shared" si="119"/>
        <v>1.1873177600238093E-3</v>
      </c>
      <c r="E1532" s="6">
        <f t="shared" si="120"/>
        <v>3.432594284599758E-3</v>
      </c>
      <c r="F1532" s="6">
        <f t="shared" si="116"/>
        <v>0.9968419173018197</v>
      </c>
      <c r="G1532" s="18">
        <v>5.6579475539109197E-3</v>
      </c>
      <c r="H1532" s="9">
        <f t="shared" si="117"/>
        <v>9.984197099926562E-3</v>
      </c>
      <c r="I1532" s="8"/>
      <c r="J1532" s="11"/>
      <c r="AC1532" s="15"/>
      <c r="AD1532" s="16"/>
    </row>
    <row r="1533" spans="1:30" hidden="1" outlineLevel="1" x14ac:dyDescent="0.3">
      <c r="A1533" s="21">
        <v>38741</v>
      </c>
      <c r="B1533" s="22">
        <v>7.4351562382641021E-3</v>
      </c>
      <c r="C1533" s="9">
        <f t="shared" si="118"/>
        <v>-2.7364843761735896E-2</v>
      </c>
      <c r="D1533" s="6">
        <f t="shared" si="119"/>
        <v>7.48834674104216E-4</v>
      </c>
      <c r="E1533" s="6">
        <f t="shared" si="120"/>
        <v>1.1873177600238093E-3</v>
      </c>
      <c r="F1533" s="6">
        <f t="shared" si="116"/>
        <v>0.31098937938732879</v>
      </c>
      <c r="G1533" s="18">
        <v>4.8348134567438869E-3</v>
      </c>
      <c r="H1533" s="9">
        <f t="shared" si="117"/>
        <v>5.5766421741701233E-3</v>
      </c>
      <c r="I1533" s="8"/>
      <c r="J1533" s="11"/>
      <c r="AC1533" s="15"/>
      <c r="AD1533" s="16"/>
    </row>
    <row r="1534" spans="1:30" hidden="1" outlineLevel="1" x14ac:dyDescent="0.3">
      <c r="A1534" s="21">
        <v>38742</v>
      </c>
      <c r="B1534" s="22">
        <v>-2.0327887666816528E-3</v>
      </c>
      <c r="C1534" s="9">
        <f t="shared" si="118"/>
        <v>-3.6832788766681654E-2</v>
      </c>
      <c r="D1534" s="6">
        <f t="shared" si="119"/>
        <v>1.3566543283309903E-3</v>
      </c>
      <c r="E1534" s="6">
        <f t="shared" si="120"/>
        <v>7.48834674104216E-4</v>
      </c>
      <c r="F1534" s="6">
        <f t="shared" si="116"/>
        <v>0.22933057138698865</v>
      </c>
      <c r="G1534" s="18">
        <v>7.3411476100692825E-3</v>
      </c>
      <c r="H1534" s="9">
        <f t="shared" si="117"/>
        <v>4.7888471617602143E-3</v>
      </c>
      <c r="I1534" s="8"/>
      <c r="J1534" s="11"/>
      <c r="AC1534" s="15"/>
      <c r="AD1534" s="16"/>
    </row>
    <row r="1535" spans="1:30" hidden="1" outlineLevel="1" x14ac:dyDescent="0.3">
      <c r="A1535" s="21">
        <v>38743</v>
      </c>
      <c r="B1535" s="22">
        <v>9.8380281943071246E-3</v>
      </c>
      <c r="C1535" s="9">
        <f t="shared" si="118"/>
        <v>-2.4961971805692873E-2</v>
      </c>
      <c r="D1535" s="6">
        <f t="shared" si="119"/>
        <v>6.2310003642820596E-4</v>
      </c>
      <c r="E1535" s="6">
        <f t="shared" si="120"/>
        <v>1.3566543283309903E-3</v>
      </c>
      <c r="F1535" s="6">
        <f t="shared" si="116"/>
        <v>0.51780851006741568</v>
      </c>
      <c r="G1535" s="18">
        <v>8.5291354869094019E-3</v>
      </c>
      <c r="H1535" s="9">
        <f t="shared" si="117"/>
        <v>7.1958912586796066E-3</v>
      </c>
      <c r="I1535" s="8"/>
      <c r="J1535" s="11"/>
      <c r="AC1535" s="15"/>
      <c r="AD1535" s="16"/>
    </row>
    <row r="1536" spans="1:30" hidden="1" outlineLevel="1" x14ac:dyDescent="0.3">
      <c r="A1536" s="21">
        <v>38744</v>
      </c>
      <c r="B1536" s="22">
        <v>9.256188216293957E-3</v>
      </c>
      <c r="C1536" s="9">
        <f t="shared" si="118"/>
        <v>-2.5543811783706041E-2</v>
      </c>
      <c r="D1536" s="6">
        <f t="shared" si="119"/>
        <v>6.5248632044139963E-4</v>
      </c>
      <c r="E1536" s="6">
        <f t="shared" si="120"/>
        <v>6.2310003642820596E-4</v>
      </c>
      <c r="F1536" s="6">
        <f t="shared" si="116"/>
        <v>0.69597630826200718</v>
      </c>
      <c r="G1536" s="18">
        <v>8.2032155605682704E-3</v>
      </c>
      <c r="H1536" s="9">
        <f t="shared" si="117"/>
        <v>8.3425194531508724E-3</v>
      </c>
      <c r="I1536" s="8"/>
      <c r="J1536" s="11"/>
      <c r="AC1536" s="15"/>
      <c r="AD1536" s="16"/>
    </row>
    <row r="1537" spans="1:30" hidden="1" outlineLevel="1" x14ac:dyDescent="0.3">
      <c r="A1537" s="21">
        <v>38747</v>
      </c>
      <c r="B1537" s="22">
        <v>1.1060696388402503E-3</v>
      </c>
      <c r="C1537" s="9">
        <f t="shared" si="118"/>
        <v>-3.3693930361159745E-2</v>
      </c>
      <c r="D1537" s="6">
        <f t="shared" si="119"/>
        <v>1.1352809431826824E-3</v>
      </c>
      <c r="E1537" s="6">
        <f t="shared" si="120"/>
        <v>6.5248632044139963E-4</v>
      </c>
      <c r="F1537" s="6">
        <f t="shared" si="116"/>
        <v>0.64443220758167064</v>
      </c>
      <c r="G1537" s="18">
        <v>3.190583265892861E-3</v>
      </c>
      <c r="H1537" s="9">
        <f t="shared" si="117"/>
        <v>8.0276535026224862E-3</v>
      </c>
      <c r="I1537" s="8"/>
      <c r="J1537" s="11"/>
      <c r="AC1537" s="15"/>
      <c r="AD1537" s="16"/>
    </row>
    <row r="1538" spans="1:30" hidden="1" outlineLevel="1" x14ac:dyDescent="0.3">
      <c r="A1538" s="21">
        <v>38748</v>
      </c>
      <c r="B1538" s="22">
        <v>-4.1623419808161695E-4</v>
      </c>
      <c r="C1538" s="9">
        <f t="shared" si="118"/>
        <v>-3.5216234198081613E-2</v>
      </c>
      <c r="D1538" s="6">
        <f t="shared" si="119"/>
        <v>1.2401831510941328E-3</v>
      </c>
      <c r="E1538" s="6">
        <f t="shared" si="120"/>
        <v>1.1352809431826824E-3</v>
      </c>
      <c r="F1538" s="6">
        <f t="shared" si="116"/>
        <v>0.10462547287008352</v>
      </c>
      <c r="G1538" s="18">
        <v>5.722339024216999E-3</v>
      </c>
      <c r="H1538" s="9">
        <f t="shared" si="117"/>
        <v>3.2345861075272603E-3</v>
      </c>
      <c r="I1538" s="8"/>
      <c r="J1538" s="11"/>
      <c r="AC1538" s="15"/>
      <c r="AD1538" s="16"/>
    </row>
    <row r="1539" spans="1:30" hidden="1" outlineLevel="1" x14ac:dyDescent="0.3">
      <c r="A1539" s="21">
        <v>38749</v>
      </c>
      <c r="B1539" s="22">
        <v>2.0535535505185791E-3</v>
      </c>
      <c r="C1539" s="9">
        <f t="shared" si="118"/>
        <v>-3.2746446449481416E-2</v>
      </c>
      <c r="D1539" s="6">
        <f t="shared" si="119"/>
        <v>1.072329755068754E-3</v>
      </c>
      <c r="E1539" s="6">
        <f t="shared" si="120"/>
        <v>1.2401831510941328E-3</v>
      </c>
      <c r="F1539" s="6">
        <f t="shared" si="116"/>
        <v>0.31791843859984731</v>
      </c>
      <c r="G1539" s="18">
        <v>6.4613489817769943E-3</v>
      </c>
      <c r="H1539" s="9">
        <f t="shared" si="117"/>
        <v>5.6384256543812591E-3</v>
      </c>
      <c r="I1539" s="8"/>
      <c r="J1539" s="11"/>
      <c r="AC1539" s="15"/>
      <c r="AD1539" s="16"/>
    </row>
    <row r="1540" spans="1:30" hidden="1" outlineLevel="1" x14ac:dyDescent="0.3">
      <c r="A1540" s="21">
        <v>38750</v>
      </c>
      <c r="B1540" s="22">
        <v>-1.2626112309888211E-2</v>
      </c>
      <c r="C1540" s="9">
        <f t="shared" si="118"/>
        <v>-4.7426112309888205E-2</v>
      </c>
      <c r="D1540" s="6">
        <f t="shared" si="119"/>
        <v>2.2492361288301297E-3</v>
      </c>
      <c r="E1540" s="6">
        <f t="shared" si="120"/>
        <v>1.072329755068754E-3</v>
      </c>
      <c r="F1540" s="6">
        <f t="shared" si="116"/>
        <v>0.40301442665657228</v>
      </c>
      <c r="G1540" s="18">
        <v>6.8562580598980115E-3</v>
      </c>
      <c r="H1540" s="9">
        <f t="shared" si="117"/>
        <v>6.3483417256522375E-3</v>
      </c>
      <c r="I1540" s="8"/>
      <c r="J1540" s="11"/>
      <c r="AC1540" s="15"/>
      <c r="AD1540" s="16"/>
    </row>
    <row r="1541" spans="1:30" hidden="1" outlineLevel="1" x14ac:dyDescent="0.3">
      <c r="A1541" s="21">
        <v>38751</v>
      </c>
      <c r="B1541" s="22">
        <v>-8.3580428333288777E-3</v>
      </c>
      <c r="C1541" s="9">
        <f t="shared" si="118"/>
        <v>-4.3158042833328872E-2</v>
      </c>
      <c r="D1541" s="6">
        <f t="shared" si="119"/>
        <v>1.8626166612034495E-3</v>
      </c>
      <c r="E1541" s="6">
        <f t="shared" si="120"/>
        <v>2.2492361288301297E-3</v>
      </c>
      <c r="F1541" s="6">
        <f t="shared" si="116"/>
        <v>0.45278482240974866</v>
      </c>
      <c r="G1541" s="18">
        <v>7.7719462867589595E-3</v>
      </c>
      <c r="H1541" s="9">
        <f t="shared" si="117"/>
        <v>6.728928758797709E-3</v>
      </c>
      <c r="I1541" s="8"/>
      <c r="J1541" s="11"/>
      <c r="AC1541" s="15"/>
      <c r="AD1541" s="16"/>
    </row>
    <row r="1542" spans="1:30" hidden="1" outlineLevel="1" x14ac:dyDescent="0.3">
      <c r="A1542" s="21">
        <v>38754</v>
      </c>
      <c r="B1542" s="22">
        <v>-1.6720691786275398E-3</v>
      </c>
      <c r="C1542" s="9">
        <f t="shared" si="118"/>
        <v>-3.6472069178627539E-2</v>
      </c>
      <c r="D1542" s="6">
        <f t="shared" si="119"/>
        <v>1.3302118301705928E-3</v>
      </c>
      <c r="E1542" s="6">
        <f t="shared" si="120"/>
        <v>1.8626166612034495E-3</v>
      </c>
      <c r="F1542" s="6">
        <f t="shared" si="116"/>
        <v>0.5793734585942073</v>
      </c>
      <c r="G1542" s="18">
        <v>4.9058554119693568E-3</v>
      </c>
      <c r="H1542" s="9">
        <f t="shared" si="117"/>
        <v>7.6116585485307168E-3</v>
      </c>
      <c r="I1542" s="8"/>
      <c r="J1542" s="11"/>
      <c r="AC1542" s="15"/>
      <c r="AD1542" s="16"/>
    </row>
    <row r="1543" spans="1:30" hidden="1" outlineLevel="1" x14ac:dyDescent="0.3">
      <c r="A1543" s="21">
        <v>38755</v>
      </c>
      <c r="B1543" s="22">
        <v>-6.1460341699238301E-3</v>
      </c>
      <c r="C1543" s="9">
        <f t="shared" si="118"/>
        <v>-4.0946034169923831E-2</v>
      </c>
      <c r="D1543" s="6">
        <f t="shared" si="119"/>
        <v>1.67657771424457E-3</v>
      </c>
      <c r="E1543" s="6">
        <f t="shared" si="120"/>
        <v>1.3302118301705928E-3</v>
      </c>
      <c r="F1543" s="6">
        <f t="shared" si="116"/>
        <v>0.23590096934174334</v>
      </c>
      <c r="G1543" s="18">
        <v>7.3056782354594734E-3</v>
      </c>
      <c r="H1543" s="9">
        <f t="shared" si="117"/>
        <v>4.8569637567285112E-3</v>
      </c>
      <c r="I1543" s="8"/>
      <c r="J1543" s="11"/>
      <c r="AC1543" s="15"/>
      <c r="AD1543" s="16"/>
    </row>
    <row r="1544" spans="1:30" hidden="1" outlineLevel="1" x14ac:dyDescent="0.3">
      <c r="A1544" s="21">
        <v>38756</v>
      </c>
      <c r="B1544" s="22">
        <v>9.7608543754528227E-3</v>
      </c>
      <c r="C1544" s="9">
        <f t="shared" si="118"/>
        <v>-2.5039145624547177E-2</v>
      </c>
      <c r="D1544" s="6">
        <f t="shared" si="119"/>
        <v>6.2695881360728001E-4</v>
      </c>
      <c r="E1544" s="6">
        <f t="shared" si="120"/>
        <v>1.67657771424457E-3</v>
      </c>
      <c r="F1544" s="6">
        <f t="shared" si="116"/>
        <v>0.51291438216901264</v>
      </c>
      <c r="G1544" s="18">
        <v>9.7032057367329901E-3</v>
      </c>
      <c r="H1544" s="9">
        <f t="shared" si="117"/>
        <v>7.1618041174623913E-3</v>
      </c>
      <c r="I1544" s="8"/>
      <c r="J1544" s="11"/>
      <c r="AC1544" s="15"/>
      <c r="AD1544" s="16"/>
    </row>
    <row r="1545" spans="1:30" hidden="1" outlineLevel="1" x14ac:dyDescent="0.3">
      <c r="A1545" s="21">
        <v>38757</v>
      </c>
      <c r="B1545" s="22">
        <v>-4.9127808291039472E-3</v>
      </c>
      <c r="C1545" s="9">
        <f t="shared" si="118"/>
        <v>-3.9712780829103941E-2</v>
      </c>
      <c r="D1545" s="6">
        <f t="shared" si="119"/>
        <v>1.5771049611804455E-3</v>
      </c>
      <c r="E1545" s="6">
        <f t="shared" si="120"/>
        <v>6.2695881360728001E-4</v>
      </c>
      <c r="F1545" s="6">
        <f t="shared" si="116"/>
        <v>0.89830648413316061</v>
      </c>
      <c r="G1545" s="18">
        <v>8.611398476592166E-3</v>
      </c>
      <c r="H1545" s="9">
        <f t="shared" si="117"/>
        <v>9.4779031654325351E-3</v>
      </c>
      <c r="I1545" s="8"/>
      <c r="J1545" s="11"/>
      <c r="AC1545" s="15"/>
      <c r="AD1545" s="16"/>
    </row>
    <row r="1546" spans="1:30" hidden="1" outlineLevel="1" x14ac:dyDescent="0.3">
      <c r="A1546" s="21">
        <v>38758</v>
      </c>
      <c r="B1546" s="22">
        <v>2.6605142692393401E-3</v>
      </c>
      <c r="C1546" s="9">
        <f t="shared" si="118"/>
        <v>-3.2139485730760656E-2</v>
      </c>
      <c r="D1546" s="6">
        <f t="shared" si="119"/>
        <v>1.0329465430377678E-3</v>
      </c>
      <c r="E1546" s="6">
        <f t="shared" si="120"/>
        <v>1.5771049611804455E-3</v>
      </c>
      <c r="F1546" s="6">
        <f t="shared" si="116"/>
        <v>0.70935258089954467</v>
      </c>
      <c r="G1546" s="18">
        <v>1.0021069339303664E-2</v>
      </c>
      <c r="H1546" s="9">
        <f t="shared" si="117"/>
        <v>8.4223071714319749E-3</v>
      </c>
      <c r="I1546" s="8"/>
      <c r="J1546" s="11"/>
      <c r="AC1546" s="15"/>
      <c r="AD1546" s="16"/>
    </row>
    <row r="1547" spans="1:30" hidden="1" outlineLevel="1" x14ac:dyDescent="0.3">
      <c r="A1547" s="21">
        <v>38761</v>
      </c>
      <c r="B1547" s="22">
        <v>-9.8052070780705481E-3</v>
      </c>
      <c r="C1547" s="9">
        <f t="shared" si="118"/>
        <v>-4.4605207078070544E-2</v>
      </c>
      <c r="D1547" s="6">
        <f t="shared" si="119"/>
        <v>1.9896244984775545E-3</v>
      </c>
      <c r="E1547" s="6">
        <f t="shared" si="120"/>
        <v>1.0329465430377678E-3</v>
      </c>
      <c r="F1547" s="6">
        <f t="shared" si="116"/>
        <v>0.95758772407969817</v>
      </c>
      <c r="G1547" s="18">
        <v>7.2389130796066039E-3</v>
      </c>
      <c r="H1547" s="9">
        <f t="shared" si="117"/>
        <v>9.7856411342318195E-3</v>
      </c>
      <c r="I1547" s="8"/>
      <c r="J1547" s="11"/>
      <c r="AC1547" s="15"/>
      <c r="AD1547" s="16"/>
    </row>
    <row r="1548" spans="1:30" hidden="1" outlineLevel="1" x14ac:dyDescent="0.3">
      <c r="A1548" s="21">
        <v>38762</v>
      </c>
      <c r="B1548" s="22">
        <v>9.9334280638771599E-3</v>
      </c>
      <c r="C1548" s="9">
        <f t="shared" si="118"/>
        <v>-2.4866571936122836E-2</v>
      </c>
      <c r="D1548" s="6">
        <f t="shared" si="119"/>
        <v>6.1834639985437181E-4</v>
      </c>
      <c r="E1548" s="6">
        <f t="shared" si="120"/>
        <v>1.9896244984775545E-3</v>
      </c>
      <c r="F1548" s="6">
        <f t="shared" si="116"/>
        <v>0.50375177589981146</v>
      </c>
      <c r="G1548" s="18">
        <v>7.4995789369667982E-3</v>
      </c>
      <c r="H1548" s="9">
        <f t="shared" si="117"/>
        <v>7.097547293958748E-3</v>
      </c>
      <c r="I1548" s="8"/>
      <c r="J1548" s="11"/>
      <c r="AC1548" s="15"/>
      <c r="AD1548" s="16"/>
    </row>
    <row r="1549" spans="1:30" hidden="1" outlineLevel="1" x14ac:dyDescent="0.3">
      <c r="A1549" s="21">
        <v>38763</v>
      </c>
      <c r="B1549" s="22">
        <v>6.2839012691489329E-3</v>
      </c>
      <c r="C1549" s="9">
        <f t="shared" si="118"/>
        <v>-2.8516098730851064E-2</v>
      </c>
      <c r="D1549" s="6">
        <f t="shared" si="119"/>
        <v>8.1316788682764566E-4</v>
      </c>
      <c r="E1549" s="6">
        <f t="shared" si="120"/>
        <v>6.1834639985437181E-4</v>
      </c>
      <c r="F1549" s="6">
        <f t="shared" ref="F1549:F1612" si="121">B$6+B$7*E1549+B$8*(G1548*100)^2</f>
        <v>0.53999473902532891</v>
      </c>
      <c r="G1549" s="18">
        <v>5.1573694848829829E-3</v>
      </c>
      <c r="H1549" s="9">
        <f t="shared" ref="H1549:H1612" si="122">SQRT(F1549)/100</f>
        <v>7.3484334318637519E-3</v>
      </c>
      <c r="I1549" s="8"/>
      <c r="J1549" s="11"/>
      <c r="AC1549" s="15"/>
      <c r="AD1549" s="16"/>
    </row>
    <row r="1550" spans="1:30" hidden="1" outlineLevel="1" x14ac:dyDescent="0.3">
      <c r="A1550" s="21">
        <v>38764</v>
      </c>
      <c r="B1550" s="22">
        <v>7.9631630672560676E-3</v>
      </c>
      <c r="C1550" s="9">
        <f t="shared" ref="C1550:C1613" si="123">B1550-B$5</f>
        <v>-2.683683693274393E-2</v>
      </c>
      <c r="D1550" s="6">
        <f t="shared" ref="D1550:D1613" si="124">C1550^2</f>
        <v>7.2021581655468863E-4</v>
      </c>
      <c r="E1550" s="6">
        <f t="shared" si="120"/>
        <v>8.1316788682764566E-4</v>
      </c>
      <c r="F1550" s="6">
        <f t="shared" si="121"/>
        <v>0.2597980155162759</v>
      </c>
      <c r="G1550" s="18">
        <v>4.53926465237252E-3</v>
      </c>
      <c r="H1550" s="9">
        <f t="shared" si="122"/>
        <v>5.0970385079600481E-3</v>
      </c>
      <c r="I1550" s="8"/>
      <c r="J1550" s="11"/>
      <c r="AC1550" s="15"/>
      <c r="AD1550" s="16"/>
    </row>
    <row r="1551" spans="1:30" hidden="1" outlineLevel="1" x14ac:dyDescent="0.3">
      <c r="A1551" s="21">
        <v>38765</v>
      </c>
      <c r="B1551" s="22">
        <v>-5.3615169833901907E-3</v>
      </c>
      <c r="C1551" s="9">
        <f t="shared" si="123"/>
        <v>-4.016151698339019E-2</v>
      </c>
      <c r="D1551" s="6">
        <f t="shared" si="124"/>
        <v>1.6129474464071387E-3</v>
      </c>
      <c r="E1551" s="6">
        <f t="shared" ref="E1551:E1614" si="125">D1550</f>
        <v>7.2021581655468863E-4</v>
      </c>
      <c r="F1551" s="6">
        <f t="shared" si="121"/>
        <v>0.20314236872524577</v>
      </c>
      <c r="G1551" s="18">
        <v>3.0820113420081739E-3</v>
      </c>
      <c r="H1551" s="9">
        <f t="shared" si="122"/>
        <v>4.5071317789171176E-3</v>
      </c>
      <c r="I1551" s="8"/>
      <c r="J1551" s="11"/>
      <c r="AC1551" s="15"/>
      <c r="AD1551" s="16"/>
    </row>
    <row r="1552" spans="1:30" hidden="1" outlineLevel="1" x14ac:dyDescent="0.3">
      <c r="A1552" s="21">
        <v>38769</v>
      </c>
      <c r="B1552" s="22">
        <v>-8.5363688361602252E-3</v>
      </c>
      <c r="C1552" s="9">
        <f t="shared" si="123"/>
        <v>-4.3336368836160225E-2</v>
      </c>
      <c r="D1552" s="6">
        <f t="shared" si="124"/>
        <v>1.8780408639037191E-3</v>
      </c>
      <c r="E1552" s="6">
        <f t="shared" si="125"/>
        <v>1.6129474464071387E-3</v>
      </c>
      <c r="F1552" s="6">
        <f t="shared" si="121"/>
        <v>9.8212760378514688E-2</v>
      </c>
      <c r="G1552" s="18">
        <v>6.6717820527570039E-3</v>
      </c>
      <c r="H1552" s="9">
        <f t="shared" si="122"/>
        <v>3.1338915166054275E-3</v>
      </c>
      <c r="I1552" s="8"/>
      <c r="J1552" s="11"/>
      <c r="AC1552" s="15"/>
      <c r="AD1552" s="16"/>
    </row>
    <row r="1553" spans="1:30" hidden="1" outlineLevel="1" x14ac:dyDescent="0.3">
      <c r="A1553" s="21">
        <v>38770</v>
      </c>
      <c r="B1553" s="22">
        <v>8.8911204012255603E-3</v>
      </c>
      <c r="C1553" s="9">
        <f t="shared" si="123"/>
        <v>-2.5908879598774436E-2</v>
      </c>
      <c r="D1553" s="6">
        <f t="shared" si="124"/>
        <v>6.7127004206379013E-4</v>
      </c>
      <c r="E1553" s="6">
        <f t="shared" si="125"/>
        <v>1.8780408639037191E-3</v>
      </c>
      <c r="F1553" s="6">
        <f t="shared" si="121"/>
        <v>0.42917749136276295</v>
      </c>
      <c r="G1553" s="18">
        <v>7.1182975559830461E-3</v>
      </c>
      <c r="H1553" s="9">
        <f t="shared" si="122"/>
        <v>6.5511639527855124E-3</v>
      </c>
      <c r="I1553" s="8"/>
      <c r="J1553" s="11"/>
      <c r="AC1553" s="15"/>
      <c r="AD1553" s="16"/>
    </row>
    <row r="1554" spans="1:30" hidden="1" outlineLevel="1" x14ac:dyDescent="0.3">
      <c r="A1554" s="21">
        <v>38771</v>
      </c>
      <c r="B1554" s="22">
        <v>-1.6876111235657782E-3</v>
      </c>
      <c r="C1554" s="9">
        <f t="shared" si="123"/>
        <v>-3.6487611123565779E-2</v>
      </c>
      <c r="D1554" s="6">
        <f t="shared" si="124"/>
        <v>1.3313457655045611E-3</v>
      </c>
      <c r="E1554" s="6">
        <f t="shared" si="125"/>
        <v>6.7127004206379013E-4</v>
      </c>
      <c r="F1554" s="6">
        <f t="shared" si="121"/>
        <v>0.48731648799494565</v>
      </c>
      <c r="G1554" s="18">
        <v>6.7410578901798681E-3</v>
      </c>
      <c r="H1554" s="9">
        <f t="shared" si="122"/>
        <v>6.9808057414237337E-3</v>
      </c>
      <c r="I1554" s="8"/>
      <c r="J1554" s="11"/>
      <c r="AC1554" s="15"/>
      <c r="AD1554" s="16"/>
    </row>
    <row r="1555" spans="1:30" hidden="1" outlineLevel="1" x14ac:dyDescent="0.3">
      <c r="A1555" s="21">
        <v>38772</v>
      </c>
      <c r="B1555" s="22">
        <v>3.3812392700438999E-3</v>
      </c>
      <c r="C1555" s="9">
        <f t="shared" si="123"/>
        <v>-3.1418760729956099E-2</v>
      </c>
      <c r="D1555" s="6">
        <f t="shared" si="124"/>
        <v>9.8713852580623149E-4</v>
      </c>
      <c r="E1555" s="6">
        <f t="shared" si="125"/>
        <v>1.3313457655045611E-3</v>
      </c>
      <c r="F1555" s="6">
        <f t="shared" si="121"/>
        <v>0.43793227333124485</v>
      </c>
      <c r="G1555" s="18">
        <v>4.0671836676222364E-3</v>
      </c>
      <c r="H1555" s="9">
        <f t="shared" si="122"/>
        <v>6.6176451501364511E-3</v>
      </c>
      <c r="I1555" s="8"/>
      <c r="J1555" s="11"/>
      <c r="AC1555" s="15"/>
      <c r="AD1555" s="16"/>
    </row>
    <row r="1556" spans="1:30" hidden="1" outlineLevel="1" x14ac:dyDescent="0.3">
      <c r="A1556" s="21">
        <v>38775</v>
      </c>
      <c r="B1556" s="22">
        <v>8.7675477965806665E-3</v>
      </c>
      <c r="C1556" s="9">
        <f t="shared" si="123"/>
        <v>-2.6032452203419331E-2</v>
      </c>
      <c r="D1556" s="6">
        <f t="shared" si="124"/>
        <v>6.7768856772331201E-4</v>
      </c>
      <c r="E1556" s="6">
        <f t="shared" si="125"/>
        <v>9.8713852580623149E-4</v>
      </c>
      <c r="F1556" s="6">
        <f t="shared" si="121"/>
        <v>0.16475306725012395</v>
      </c>
      <c r="G1556" s="18">
        <v>5.801004133590598E-3</v>
      </c>
      <c r="H1556" s="9">
        <f t="shared" si="122"/>
        <v>4.0589785322187148E-3</v>
      </c>
      <c r="I1556" s="8"/>
      <c r="J1556" s="11"/>
      <c r="AC1556" s="15"/>
      <c r="AD1556" s="16"/>
    </row>
    <row r="1557" spans="1:30" hidden="1" outlineLevel="1" x14ac:dyDescent="0.3">
      <c r="A1557" s="21">
        <v>38776</v>
      </c>
      <c r="B1557" s="22">
        <v>-1.1241110683524375E-2</v>
      </c>
      <c r="C1557" s="9">
        <f t="shared" si="123"/>
        <v>-4.6041110683524372E-2</v>
      </c>
      <c r="D1557" s="6">
        <f t="shared" si="124"/>
        <v>2.119783872972542E-3</v>
      </c>
      <c r="E1557" s="6">
        <f t="shared" si="125"/>
        <v>6.7768856772331201E-4</v>
      </c>
      <c r="F1557" s="6">
        <f t="shared" si="121"/>
        <v>0.32645784806735745</v>
      </c>
      <c r="G1557" s="18">
        <v>7.3897050844414841E-3</v>
      </c>
      <c r="H1557" s="9">
        <f t="shared" si="122"/>
        <v>5.7136489922584273E-3</v>
      </c>
      <c r="I1557" s="8"/>
      <c r="J1557" s="11"/>
      <c r="AC1557" s="15"/>
      <c r="AD1557" s="16"/>
    </row>
    <row r="1558" spans="1:30" hidden="1" outlineLevel="1" x14ac:dyDescent="0.3">
      <c r="A1558" s="21">
        <v>38777</v>
      </c>
      <c r="B1558" s="22">
        <v>1.4469262234019406E-2</v>
      </c>
      <c r="C1558" s="9">
        <f t="shared" si="123"/>
        <v>-2.0330737765980593E-2</v>
      </c>
      <c r="D1558" s="6">
        <f t="shared" si="124"/>
        <v>4.1333889810906955E-4</v>
      </c>
      <c r="E1558" s="6">
        <f t="shared" si="125"/>
        <v>2.119783872972542E-3</v>
      </c>
      <c r="F1558" s="6">
        <f t="shared" si="121"/>
        <v>0.52460837913093361</v>
      </c>
      <c r="G1558" s="18">
        <v>6.7573557837356133E-3</v>
      </c>
      <c r="H1558" s="9">
        <f t="shared" si="122"/>
        <v>7.2429854281983305E-3</v>
      </c>
      <c r="I1558" s="8"/>
      <c r="J1558" s="11"/>
      <c r="AC1558" s="15"/>
      <c r="AD1558" s="16"/>
    </row>
    <row r="1559" spans="1:30" hidden="1" outlineLevel="1" x14ac:dyDescent="0.3">
      <c r="A1559" s="21">
        <v>38778</v>
      </c>
      <c r="B1559" s="22">
        <v>-1.5261463941452272E-3</v>
      </c>
      <c r="C1559" s="9">
        <f t="shared" si="123"/>
        <v>-3.6326146394145227E-2</v>
      </c>
      <c r="D1559" s="6">
        <f t="shared" si="124"/>
        <v>1.3195889118488703E-3</v>
      </c>
      <c r="E1559" s="6">
        <f t="shared" si="125"/>
        <v>4.1333889810906955E-4</v>
      </c>
      <c r="F1559" s="6">
        <f t="shared" si="121"/>
        <v>0.43996485442463923</v>
      </c>
      <c r="G1559" s="18">
        <v>6.1277390982996394E-3</v>
      </c>
      <c r="H1559" s="9">
        <f t="shared" si="122"/>
        <v>6.6329846556783109E-3</v>
      </c>
      <c r="I1559" s="8"/>
      <c r="J1559" s="11"/>
      <c r="AC1559" s="15"/>
      <c r="AD1559" s="16"/>
    </row>
    <row r="1560" spans="1:30" hidden="1" outlineLevel="1" x14ac:dyDescent="0.3">
      <c r="A1560" s="21">
        <v>38779</v>
      </c>
      <c r="B1560" s="22">
        <v>-3.6890134136226011E-3</v>
      </c>
      <c r="C1560" s="9">
        <f t="shared" si="123"/>
        <v>-3.8489013413622597E-2</v>
      </c>
      <c r="D1560" s="6">
        <f t="shared" si="124"/>
        <v>1.4814041535540202E-3</v>
      </c>
      <c r="E1560" s="6">
        <f t="shared" si="125"/>
        <v>1.3195889118488703E-3</v>
      </c>
      <c r="F1560" s="6">
        <f t="shared" si="121"/>
        <v>0.36333010942446214</v>
      </c>
      <c r="G1560" s="18">
        <v>1.1016460054600019E-2</v>
      </c>
      <c r="H1560" s="9">
        <f t="shared" si="122"/>
        <v>6.0276870308971931E-3</v>
      </c>
      <c r="I1560" s="8"/>
      <c r="J1560" s="11"/>
      <c r="AC1560" s="15"/>
      <c r="AD1560" s="16"/>
    </row>
    <row r="1561" spans="1:30" hidden="1" outlineLevel="1" x14ac:dyDescent="0.3">
      <c r="A1561" s="21">
        <v>38782</v>
      </c>
      <c r="B1561" s="22">
        <v>-7.2222602070232183E-3</v>
      </c>
      <c r="C1561" s="9">
        <f t="shared" si="123"/>
        <v>-4.2022260207023217E-2</v>
      </c>
      <c r="D1561" s="6">
        <f t="shared" si="124"/>
        <v>1.7658703529067669E-3</v>
      </c>
      <c r="E1561" s="6">
        <f t="shared" si="125"/>
        <v>1.4814041535540202E-3</v>
      </c>
      <c r="F1561" s="6">
        <f t="shared" si="121"/>
        <v>1.1555407820680503</v>
      </c>
      <c r="G1561" s="18">
        <v>6.6960758483136408E-3</v>
      </c>
      <c r="H1561" s="9">
        <f t="shared" si="122"/>
        <v>1.0749608281551706E-2</v>
      </c>
      <c r="I1561" s="8"/>
      <c r="J1561" s="11"/>
      <c r="AC1561" s="15"/>
      <c r="AD1561" s="16"/>
    </row>
    <row r="1562" spans="1:30" hidden="1" outlineLevel="1" x14ac:dyDescent="0.3">
      <c r="A1562" s="21">
        <v>38783</v>
      </c>
      <c r="B1562" s="22">
        <v>-7.7508327913128902E-3</v>
      </c>
      <c r="C1562" s="9">
        <f t="shared" si="123"/>
        <v>-4.2550832791312887E-2</v>
      </c>
      <c r="D1562" s="6">
        <f t="shared" si="124"/>
        <v>1.8105733712342682E-3</v>
      </c>
      <c r="E1562" s="6">
        <f t="shared" si="125"/>
        <v>1.7658703529067669E-3</v>
      </c>
      <c r="F1562" s="6">
        <f t="shared" si="121"/>
        <v>0.4322413644437203</v>
      </c>
      <c r="G1562" s="18">
        <v>6.3522290450115718E-3</v>
      </c>
      <c r="H1562" s="9">
        <f t="shared" si="122"/>
        <v>6.5745065552003231E-3</v>
      </c>
      <c r="I1562" s="8"/>
      <c r="J1562" s="11"/>
      <c r="AC1562" s="15"/>
      <c r="AD1562" s="16"/>
    </row>
    <row r="1563" spans="1:30" hidden="1" outlineLevel="1" x14ac:dyDescent="0.3">
      <c r="A1563" s="21">
        <v>38784</v>
      </c>
      <c r="B1563" s="22">
        <v>-4.0562361957317551E-4</v>
      </c>
      <c r="C1563" s="9">
        <f t="shared" si="123"/>
        <v>-3.5205623619573176E-2</v>
      </c>
      <c r="D1563" s="6">
        <f t="shared" si="124"/>
        <v>1.2394359344430486E-3</v>
      </c>
      <c r="E1563" s="6">
        <f t="shared" si="125"/>
        <v>1.8105733712342682E-3</v>
      </c>
      <c r="F1563" s="6">
        <f t="shared" si="121"/>
        <v>0.38983613166034103</v>
      </c>
      <c r="G1563" s="18">
        <v>8.3047027358660683E-3</v>
      </c>
      <c r="H1563" s="9">
        <f t="shared" si="122"/>
        <v>6.2436858638174695E-3</v>
      </c>
      <c r="I1563" s="8"/>
      <c r="J1563" s="11"/>
      <c r="AC1563" s="15"/>
      <c r="AD1563" s="16"/>
    </row>
    <row r="1564" spans="1:30" hidden="1" outlineLevel="1" x14ac:dyDescent="0.3">
      <c r="A1564" s="21">
        <v>38785</v>
      </c>
      <c r="B1564" s="22">
        <v>-7.8544940452370676E-3</v>
      </c>
      <c r="C1564" s="9">
        <f t="shared" si="123"/>
        <v>-4.2654494045237065E-2</v>
      </c>
      <c r="D1564" s="6">
        <f t="shared" si="124"/>
        <v>1.8194058622551643E-3</v>
      </c>
      <c r="E1564" s="6">
        <f t="shared" si="125"/>
        <v>1.2394359344430486E-3</v>
      </c>
      <c r="F1564" s="6">
        <f t="shared" si="121"/>
        <v>0.66029747457662669</v>
      </c>
      <c r="G1564" s="18">
        <v>7.3439021710076796E-3</v>
      </c>
      <c r="H1564" s="9">
        <f t="shared" si="122"/>
        <v>8.1258690278432789E-3</v>
      </c>
      <c r="I1564" s="8"/>
      <c r="J1564" s="11"/>
      <c r="AC1564" s="15"/>
      <c r="AD1564" s="16"/>
    </row>
    <row r="1565" spans="1:30" hidden="1" outlineLevel="1" x14ac:dyDescent="0.3">
      <c r="A1565" s="21">
        <v>38786</v>
      </c>
      <c r="B1565" s="22">
        <v>5.4613272666658918E-3</v>
      </c>
      <c r="C1565" s="9">
        <f t="shared" si="123"/>
        <v>-2.9338672733334105E-2</v>
      </c>
      <c r="D1565" s="6">
        <f t="shared" si="124"/>
        <v>8.6075771775368209E-4</v>
      </c>
      <c r="E1565" s="6">
        <f t="shared" si="125"/>
        <v>1.8194058622551643E-3</v>
      </c>
      <c r="F1565" s="6">
        <f t="shared" si="121"/>
        <v>0.51821445196695048</v>
      </c>
      <c r="G1565" s="18">
        <v>7.9428065171002309E-3</v>
      </c>
      <c r="H1565" s="9">
        <f t="shared" si="122"/>
        <v>7.1987113566731546E-3</v>
      </c>
      <c r="I1565" s="8"/>
      <c r="J1565" s="11"/>
      <c r="AC1565" s="15"/>
      <c r="AD1565" s="16"/>
    </row>
    <row r="1566" spans="1:30" hidden="1" outlineLevel="1" x14ac:dyDescent="0.3">
      <c r="A1566" s="21">
        <v>38789</v>
      </c>
      <c r="B1566" s="22">
        <v>2.2035394366455765E-3</v>
      </c>
      <c r="C1566" s="9">
        <f t="shared" si="123"/>
        <v>-3.2596460563354419E-2</v>
      </c>
      <c r="D1566" s="6">
        <f t="shared" si="124"/>
        <v>1.06252924125832E-3</v>
      </c>
      <c r="E1566" s="6">
        <f t="shared" si="125"/>
        <v>8.6075771775368209E-4</v>
      </c>
      <c r="F1566" s="6">
        <f t="shared" si="121"/>
        <v>0.60470123222279115</v>
      </c>
      <c r="G1566" s="18">
        <v>6.1207654888183602E-3</v>
      </c>
      <c r="H1566" s="9">
        <f t="shared" si="122"/>
        <v>7.7762538038749175E-3</v>
      </c>
      <c r="I1566" s="8"/>
      <c r="J1566" s="11"/>
      <c r="AC1566" s="15"/>
      <c r="AD1566" s="16"/>
    </row>
    <row r="1567" spans="1:30" hidden="1" outlineLevel="1" x14ac:dyDescent="0.3">
      <c r="A1567" s="21">
        <v>38790</v>
      </c>
      <c r="B1567" s="22">
        <v>1.2654263257897539E-2</v>
      </c>
      <c r="C1567" s="9">
        <f t="shared" si="123"/>
        <v>-2.2145736742102459E-2</v>
      </c>
      <c r="D1567" s="6">
        <f t="shared" si="124"/>
        <v>4.904336558505068E-4</v>
      </c>
      <c r="E1567" s="6">
        <f t="shared" si="125"/>
        <v>1.06252924125832E-3</v>
      </c>
      <c r="F1567" s="6">
        <f t="shared" si="121"/>
        <v>0.36250964462973062</v>
      </c>
      <c r="G1567" s="18">
        <v>5.9140526533914368E-3</v>
      </c>
      <c r="H1567" s="9">
        <f t="shared" si="122"/>
        <v>6.020877383153809E-3</v>
      </c>
      <c r="I1567" s="8"/>
      <c r="J1567" s="11"/>
      <c r="AC1567" s="15"/>
      <c r="AD1567" s="16"/>
    </row>
    <row r="1568" spans="1:30" hidden="1" outlineLevel="1" x14ac:dyDescent="0.3">
      <c r="A1568" s="21">
        <v>38791</v>
      </c>
      <c r="B1568" s="22">
        <v>6.9189013139837061E-3</v>
      </c>
      <c r="C1568" s="9">
        <f t="shared" si="123"/>
        <v>-2.7881098686016292E-2</v>
      </c>
      <c r="D1568" s="6">
        <f t="shared" si="124"/>
        <v>7.7735566393937947E-4</v>
      </c>
      <c r="E1568" s="6">
        <f t="shared" si="125"/>
        <v>4.904336558505068E-4</v>
      </c>
      <c r="F1568" s="6">
        <f t="shared" si="121"/>
        <v>0.33896624169198808</v>
      </c>
      <c r="G1568" s="18">
        <v>5.844529903822465E-3</v>
      </c>
      <c r="H1568" s="9">
        <f t="shared" si="122"/>
        <v>5.8220807422431717E-3</v>
      </c>
      <c r="I1568" s="8"/>
      <c r="J1568" s="11"/>
      <c r="AC1568" s="15"/>
      <c r="AD1568" s="16"/>
    </row>
    <row r="1569" spans="1:30" hidden="1" outlineLevel="1" x14ac:dyDescent="0.3">
      <c r="A1569" s="21">
        <v>38792</v>
      </c>
      <c r="B1569" s="22">
        <v>-5.3259565140835723E-3</v>
      </c>
      <c r="C1569" s="9">
        <f t="shared" si="123"/>
        <v>-4.0125956514083572E-2</v>
      </c>
      <c r="D1569" s="6">
        <f t="shared" si="124"/>
        <v>1.6100923861701259E-3</v>
      </c>
      <c r="E1569" s="6">
        <f t="shared" si="125"/>
        <v>7.7735566393937947E-4</v>
      </c>
      <c r="F1569" s="6">
        <f t="shared" si="121"/>
        <v>0.33125396877703339</v>
      </c>
      <c r="G1569" s="18">
        <v>6.1934012842008827E-3</v>
      </c>
      <c r="H1569" s="9">
        <f t="shared" si="122"/>
        <v>5.7554666950390167E-3</v>
      </c>
      <c r="I1569" s="8"/>
      <c r="J1569" s="11"/>
      <c r="AC1569" s="15"/>
      <c r="AD1569" s="16"/>
    </row>
    <row r="1570" spans="1:30" hidden="1" outlineLevel="1" x14ac:dyDescent="0.3">
      <c r="A1570" s="21">
        <v>38793</v>
      </c>
      <c r="B1570" s="22">
        <v>3.0047185967093633E-3</v>
      </c>
      <c r="C1570" s="9">
        <f t="shared" si="123"/>
        <v>-3.1795281403290632E-2</v>
      </c>
      <c r="D1570" s="6">
        <f t="shared" si="124"/>
        <v>1.0109399195144392E-3</v>
      </c>
      <c r="E1570" s="6">
        <f t="shared" si="125"/>
        <v>1.6100923861701259E-3</v>
      </c>
      <c r="F1570" s="6">
        <f t="shared" si="121"/>
        <v>0.37099190511511271</v>
      </c>
      <c r="G1570" s="18">
        <v>5.8386548809031946E-3</v>
      </c>
      <c r="H1570" s="9">
        <f t="shared" si="122"/>
        <v>6.0909104829665059E-3</v>
      </c>
      <c r="I1570" s="8"/>
      <c r="J1570" s="11"/>
      <c r="AC1570" s="15"/>
      <c r="AD1570" s="16"/>
    </row>
    <row r="1571" spans="1:30" hidden="1" outlineLevel="1" x14ac:dyDescent="0.3">
      <c r="A1571" s="21">
        <v>38796</v>
      </c>
      <c r="B1571" s="22">
        <v>3.3026664315668267E-3</v>
      </c>
      <c r="C1571" s="9">
        <f t="shared" si="123"/>
        <v>-3.1497333568433171E-2</v>
      </c>
      <c r="D1571" s="6">
        <f t="shared" si="124"/>
        <v>9.9208202192114701E-4</v>
      </c>
      <c r="E1571" s="6">
        <f t="shared" si="125"/>
        <v>1.0109399195144392E-3</v>
      </c>
      <c r="F1571" s="6">
        <f t="shared" si="121"/>
        <v>0.33061710595041677</v>
      </c>
      <c r="G1571" s="18">
        <v>4.1062852317620803E-3</v>
      </c>
      <c r="H1571" s="9">
        <f t="shared" si="122"/>
        <v>5.749931355680837E-3</v>
      </c>
      <c r="I1571" s="8"/>
      <c r="J1571" s="11"/>
      <c r="AC1571" s="15"/>
      <c r="AD1571" s="16"/>
    </row>
    <row r="1572" spans="1:30" hidden="1" outlineLevel="1" x14ac:dyDescent="0.3">
      <c r="A1572" s="21">
        <v>38797</v>
      </c>
      <c r="B1572" s="22">
        <v>-8.627944074965992E-3</v>
      </c>
      <c r="C1572" s="9">
        <f t="shared" si="123"/>
        <v>-4.3427944074965988E-2</v>
      </c>
      <c r="D1572" s="6">
        <f t="shared" si="124"/>
        <v>1.8859863265783734E-3</v>
      </c>
      <c r="E1572" s="6">
        <f t="shared" si="125"/>
        <v>9.9208202192114701E-4</v>
      </c>
      <c r="F1572" s="6">
        <f t="shared" si="121"/>
        <v>0.1677741352632777</v>
      </c>
      <c r="G1572" s="18">
        <v>1.1782520956801275E-2</v>
      </c>
      <c r="H1572" s="9">
        <f t="shared" si="122"/>
        <v>4.0960241120295872E-3</v>
      </c>
      <c r="I1572" s="8"/>
      <c r="J1572" s="11"/>
      <c r="AC1572" s="15"/>
      <c r="AD1572" s="16"/>
    </row>
    <row r="1573" spans="1:30" hidden="1" outlineLevel="1" x14ac:dyDescent="0.3">
      <c r="A1573" s="21">
        <v>38798</v>
      </c>
      <c r="B1573" s="22">
        <v>3.9673606527947927E-3</v>
      </c>
      <c r="C1573" s="9">
        <f t="shared" si="123"/>
        <v>-3.0832639347205204E-2</v>
      </c>
      <c r="D1573" s="6">
        <f t="shared" si="124"/>
        <v>9.5065164911482651E-4</v>
      </c>
      <c r="E1573" s="6">
        <f t="shared" si="125"/>
        <v>1.8859863265783734E-3</v>
      </c>
      <c r="F1573" s="6">
        <f t="shared" si="121"/>
        <v>1.3206444518238591</v>
      </c>
      <c r="G1573" s="18">
        <v>6.658751127008187E-3</v>
      </c>
      <c r="H1573" s="9">
        <f t="shared" si="122"/>
        <v>1.1491929567413208E-2</v>
      </c>
      <c r="I1573" s="8"/>
      <c r="J1573" s="11"/>
      <c r="AC1573" s="15"/>
      <c r="AD1573" s="16"/>
    </row>
    <row r="1574" spans="1:30" hidden="1" outlineLevel="1" x14ac:dyDescent="0.3">
      <c r="A1574" s="21">
        <v>38799</v>
      </c>
      <c r="B1574" s="22">
        <v>-1.3903316294141123E-3</v>
      </c>
      <c r="C1574" s="9">
        <f t="shared" si="123"/>
        <v>-3.619033162941411E-2</v>
      </c>
      <c r="D1574" s="6">
        <f t="shared" si="124"/>
        <v>1.3097401034469715E-3</v>
      </c>
      <c r="E1574" s="6">
        <f t="shared" si="125"/>
        <v>9.5065164911482651E-4</v>
      </c>
      <c r="F1574" s="6">
        <f t="shared" si="121"/>
        <v>0.42748829526728765</v>
      </c>
      <c r="G1574" s="18">
        <v>5.5108978535143268E-3</v>
      </c>
      <c r="H1574" s="9">
        <f t="shared" si="122"/>
        <v>6.5382589063701637E-3</v>
      </c>
      <c r="I1574" s="8"/>
      <c r="J1574" s="11"/>
      <c r="AC1574" s="15"/>
      <c r="AD1574" s="16"/>
    </row>
    <row r="1575" spans="1:30" hidden="1" outlineLevel="1" x14ac:dyDescent="0.3">
      <c r="A1575" s="21">
        <v>38800</v>
      </c>
      <c r="B1575" s="22">
        <v>5.4932930227596048E-3</v>
      </c>
      <c r="C1575" s="9">
        <f t="shared" si="123"/>
        <v>-2.9306706977240395E-2</v>
      </c>
      <c r="D1575" s="6">
        <f t="shared" si="124"/>
        <v>8.5888307384983083E-4</v>
      </c>
      <c r="E1575" s="6">
        <f t="shared" si="125"/>
        <v>1.3097401034469715E-3</v>
      </c>
      <c r="F1575" s="6">
        <f t="shared" si="121"/>
        <v>0.29547189092073983</v>
      </c>
      <c r="G1575" s="18">
        <v>4.5367703239778687E-3</v>
      </c>
      <c r="H1575" s="9">
        <f t="shared" si="122"/>
        <v>5.4357326177870433E-3</v>
      </c>
      <c r="I1575" s="8"/>
      <c r="J1575" s="11"/>
      <c r="AC1575" s="15"/>
      <c r="AD1575" s="16"/>
    </row>
    <row r="1576" spans="1:30" hidden="1" outlineLevel="1" x14ac:dyDescent="0.3">
      <c r="A1576" s="21">
        <v>38803</v>
      </c>
      <c r="B1576" s="22">
        <v>1.192641087818629E-3</v>
      </c>
      <c r="C1576" s="9">
        <f t="shared" si="123"/>
        <v>-3.3607358912181369E-2</v>
      </c>
      <c r="D1576" s="6">
        <f t="shared" si="124"/>
        <v>1.1294545730521765E-3</v>
      </c>
      <c r="E1576" s="6">
        <f t="shared" si="125"/>
        <v>8.5888307384983083E-4</v>
      </c>
      <c r="F1576" s="6">
        <f t="shared" si="121"/>
        <v>0.20293546059708453</v>
      </c>
      <c r="G1576" s="18">
        <v>2.7623239656840099E-3</v>
      </c>
      <c r="H1576" s="9">
        <f t="shared" si="122"/>
        <v>4.5048358526930208E-3</v>
      </c>
      <c r="I1576" s="8"/>
      <c r="J1576" s="11"/>
      <c r="AC1576" s="15"/>
      <c r="AD1576" s="16"/>
    </row>
    <row r="1577" spans="1:30" hidden="1" outlineLevel="1" x14ac:dyDescent="0.3">
      <c r="A1577" s="21">
        <v>38804</v>
      </c>
      <c r="B1577" s="22">
        <v>-4.8138711213205013E-3</v>
      </c>
      <c r="C1577" s="9">
        <f t="shared" si="123"/>
        <v>-3.9613871121320497E-2</v>
      </c>
      <c r="D1577" s="6">
        <f t="shared" si="124"/>
        <v>1.5692587852165901E-3</v>
      </c>
      <c r="E1577" s="6">
        <f t="shared" si="125"/>
        <v>1.1294545730521765E-3</v>
      </c>
      <c r="F1577" s="6">
        <f t="shared" si="121"/>
        <v>8.0528361434265061E-2</v>
      </c>
      <c r="G1577" s="18">
        <v>7.8380420658431173E-3</v>
      </c>
      <c r="H1577" s="9">
        <f t="shared" si="122"/>
        <v>2.8377519524134783E-3</v>
      </c>
      <c r="I1577" s="8"/>
      <c r="J1577" s="11"/>
      <c r="AC1577" s="15"/>
      <c r="AD1577" s="16"/>
    </row>
    <row r="1578" spans="1:30" hidden="1" outlineLevel="1" x14ac:dyDescent="0.3">
      <c r="A1578" s="21">
        <v>38805</v>
      </c>
      <c r="B1578" s="22">
        <v>1.435541490246608E-2</v>
      </c>
      <c r="C1578" s="9">
        <f t="shared" si="123"/>
        <v>-2.044458509753392E-2</v>
      </c>
      <c r="D1578" s="6">
        <f t="shared" si="124"/>
        <v>4.1798105981030601E-4</v>
      </c>
      <c r="E1578" s="6">
        <f t="shared" si="125"/>
        <v>1.5692587852165901E-3</v>
      </c>
      <c r="F1578" s="6">
        <f t="shared" si="121"/>
        <v>0.58911063937990082</v>
      </c>
      <c r="G1578" s="18">
        <v>8.4369455084170302E-3</v>
      </c>
      <c r="H1578" s="9">
        <f t="shared" si="122"/>
        <v>7.6753543200291461E-3</v>
      </c>
      <c r="I1578" s="8"/>
      <c r="J1578" s="11"/>
      <c r="AC1578" s="15"/>
      <c r="AD1578" s="16"/>
    </row>
    <row r="1579" spans="1:30" hidden="1" outlineLevel="1" x14ac:dyDescent="0.3">
      <c r="A1579" s="21">
        <v>38806</v>
      </c>
      <c r="B1579" s="22">
        <v>1.299550902786445E-3</v>
      </c>
      <c r="C1579" s="9">
        <f t="shared" si="123"/>
        <v>-3.3500449097213551E-2</v>
      </c>
      <c r="D1579" s="6">
        <f t="shared" si="124"/>
        <v>1.1222800897149963E-3</v>
      </c>
      <c r="E1579" s="6">
        <f t="shared" si="125"/>
        <v>4.1798105981030601E-4</v>
      </c>
      <c r="F1579" s="6">
        <f t="shared" si="121"/>
        <v>0.68118194902145823</v>
      </c>
      <c r="G1579" s="18">
        <v>6.3619669090447008E-3</v>
      </c>
      <c r="H1579" s="9">
        <f t="shared" si="122"/>
        <v>8.2533747583728341E-3</v>
      </c>
      <c r="I1579" s="8"/>
      <c r="J1579" s="11"/>
      <c r="AC1579" s="15"/>
      <c r="AD1579" s="16"/>
    </row>
    <row r="1580" spans="1:30" hidden="1" outlineLevel="1" x14ac:dyDescent="0.3">
      <c r="A1580" s="21">
        <v>38807</v>
      </c>
      <c r="B1580" s="22">
        <v>-4.401260903420001E-4</v>
      </c>
      <c r="C1580" s="9">
        <f t="shared" si="123"/>
        <v>-3.5240126090341994E-2</v>
      </c>
      <c r="D1580" s="6">
        <f t="shared" si="124"/>
        <v>1.2418664868632026E-3</v>
      </c>
      <c r="E1580" s="6">
        <f t="shared" si="125"/>
        <v>1.1222800897149963E-3</v>
      </c>
      <c r="F1580" s="6">
        <f t="shared" si="121"/>
        <v>0.39097127242479796</v>
      </c>
      <c r="G1580" s="18">
        <v>4.3219930523592139E-3</v>
      </c>
      <c r="H1580" s="9">
        <f t="shared" si="122"/>
        <v>6.2527695657588244E-3</v>
      </c>
      <c r="I1580" s="8"/>
      <c r="J1580" s="11"/>
      <c r="AC1580" s="15"/>
      <c r="AD1580" s="16"/>
    </row>
    <row r="1581" spans="1:30" hidden="1" outlineLevel="1" x14ac:dyDescent="0.3">
      <c r="A1581" s="21">
        <v>38810</v>
      </c>
      <c r="B1581" s="22">
        <v>-1.3044070032645495E-3</v>
      </c>
      <c r="C1581" s="9">
        <f t="shared" si="123"/>
        <v>-3.6104407003264546E-2</v>
      </c>
      <c r="D1581" s="6">
        <f t="shared" si="124"/>
        <v>1.303528205057378E-3</v>
      </c>
      <c r="E1581" s="6">
        <f t="shared" si="125"/>
        <v>1.2418664868632026E-3</v>
      </c>
      <c r="F1581" s="6">
        <f t="shared" si="121"/>
        <v>0.18497104071557974</v>
      </c>
      <c r="G1581" s="18">
        <v>7.5771542850226669E-3</v>
      </c>
      <c r="H1581" s="9">
        <f t="shared" si="122"/>
        <v>4.3008259755026096E-3</v>
      </c>
      <c r="I1581" s="8"/>
      <c r="J1581" s="11"/>
      <c r="AC1581" s="15"/>
      <c r="AD1581" s="16"/>
    </row>
    <row r="1582" spans="1:30" hidden="1" outlineLevel="1" x14ac:dyDescent="0.3">
      <c r="A1582" s="21">
        <v>38811</v>
      </c>
      <c r="B1582" s="22">
        <v>3.6821625967968477E-3</v>
      </c>
      <c r="C1582" s="9">
        <f t="shared" si="123"/>
        <v>-3.111783740320315E-2</v>
      </c>
      <c r="D1582" s="6">
        <f t="shared" si="124"/>
        <v>9.6831980465218899E-4</v>
      </c>
      <c r="E1582" s="6">
        <f t="shared" si="125"/>
        <v>1.303528205057378E-3</v>
      </c>
      <c r="F1582" s="6">
        <f t="shared" si="121"/>
        <v>0.55108458018047912</v>
      </c>
      <c r="G1582" s="18">
        <v>4.7728631238764894E-3</v>
      </c>
      <c r="H1582" s="9">
        <f t="shared" si="122"/>
        <v>7.4235071238632159E-3</v>
      </c>
      <c r="I1582" s="8"/>
      <c r="J1582" s="11"/>
      <c r="AC1582" s="15"/>
      <c r="AD1582" s="16"/>
    </row>
    <row r="1583" spans="1:30" hidden="1" outlineLevel="1" x14ac:dyDescent="0.3">
      <c r="A1583" s="21">
        <v>38812</v>
      </c>
      <c r="B1583" s="22">
        <v>6.1167271818406204E-3</v>
      </c>
      <c r="C1583" s="9">
        <f t="shared" si="123"/>
        <v>-2.8683272818159376E-2</v>
      </c>
      <c r="D1583" s="6">
        <f t="shared" si="124"/>
        <v>8.2273013956096048E-4</v>
      </c>
      <c r="E1583" s="6">
        <f t="shared" si="125"/>
        <v>9.6831980465218899E-4</v>
      </c>
      <c r="F1583" s="6">
        <f t="shared" si="121"/>
        <v>0.22371594642784318</v>
      </c>
      <c r="G1583" s="18">
        <v>5.7522533145019988E-3</v>
      </c>
      <c r="H1583" s="9">
        <f t="shared" si="122"/>
        <v>4.7298620109665268E-3</v>
      </c>
      <c r="I1583" s="8"/>
      <c r="J1583" s="11"/>
      <c r="AC1583" s="15"/>
      <c r="AD1583" s="16"/>
    </row>
    <row r="1584" spans="1:30" hidden="1" outlineLevel="1" x14ac:dyDescent="0.3">
      <c r="A1584" s="21">
        <v>38813</v>
      </c>
      <c r="B1584" s="22">
        <v>6.0154458932375069E-4</v>
      </c>
      <c r="C1584" s="9">
        <f t="shared" si="123"/>
        <v>-3.4198455410676246E-2</v>
      </c>
      <c r="D1584" s="6">
        <f t="shared" si="124"/>
        <v>1.1695343524760113E-3</v>
      </c>
      <c r="E1584" s="6">
        <f t="shared" si="125"/>
        <v>8.2273013956096048E-4</v>
      </c>
      <c r="F1584" s="6">
        <f t="shared" si="121"/>
        <v>0.32114158800868869</v>
      </c>
      <c r="G1584" s="18">
        <v>5.4867704989754297E-3</v>
      </c>
      <c r="H1584" s="9">
        <f t="shared" si="122"/>
        <v>5.6669355740884223E-3</v>
      </c>
      <c r="I1584" s="8"/>
      <c r="J1584" s="11"/>
      <c r="AC1584" s="15"/>
      <c r="AD1584" s="16"/>
    </row>
    <row r="1585" spans="1:30" hidden="1" outlineLevel="1" x14ac:dyDescent="0.3">
      <c r="A1585" s="21">
        <v>38814</v>
      </c>
      <c r="B1585" s="22">
        <v>-9.42517923389374E-3</v>
      </c>
      <c r="C1585" s="9">
        <f t="shared" si="123"/>
        <v>-4.4225179233893741E-2</v>
      </c>
      <c r="D1585" s="6">
        <f t="shared" si="124"/>
        <v>1.9558664782700261E-3</v>
      </c>
      <c r="E1585" s="6">
        <f t="shared" si="125"/>
        <v>1.1695343524760113E-3</v>
      </c>
      <c r="F1585" s="6">
        <f t="shared" si="121"/>
        <v>0.29295670285762904</v>
      </c>
      <c r="G1585" s="18">
        <v>9.1679667507988515E-3</v>
      </c>
      <c r="H1585" s="9">
        <f t="shared" si="122"/>
        <v>5.4125474857744113E-3</v>
      </c>
      <c r="I1585" s="8"/>
      <c r="J1585" s="11"/>
      <c r="AC1585" s="15"/>
      <c r="AD1585" s="16"/>
    </row>
    <row r="1586" spans="1:30" hidden="1" outlineLevel="1" x14ac:dyDescent="0.3">
      <c r="A1586" s="21">
        <v>38817</v>
      </c>
      <c r="B1586" s="22">
        <v>-2.4613210458971349E-3</v>
      </c>
      <c r="C1586" s="9">
        <f t="shared" si="123"/>
        <v>-3.7261321045897133E-2</v>
      </c>
      <c r="D1586" s="6">
        <f t="shared" si="124"/>
        <v>1.3884060460854165E-3</v>
      </c>
      <c r="E1586" s="6">
        <f t="shared" si="125"/>
        <v>1.9558664782700261E-3</v>
      </c>
      <c r="F1586" s="6">
        <f t="shared" si="121"/>
        <v>0.80290350796754761</v>
      </c>
      <c r="G1586" s="18">
        <v>4.6613796677937138E-3</v>
      </c>
      <c r="H1586" s="9">
        <f t="shared" si="122"/>
        <v>8.9604883124054548E-3</v>
      </c>
      <c r="I1586" s="8"/>
      <c r="J1586" s="11"/>
      <c r="AC1586" s="15"/>
      <c r="AD1586" s="16"/>
    </row>
    <row r="1587" spans="1:30" hidden="1" outlineLevel="1" x14ac:dyDescent="0.3">
      <c r="A1587" s="21">
        <v>38818</v>
      </c>
      <c r="B1587" s="22">
        <v>-9.8716550554659322E-3</v>
      </c>
      <c r="C1587" s="9">
        <f t="shared" si="123"/>
        <v>-4.4671655055465928E-2</v>
      </c>
      <c r="D1587" s="6">
        <f t="shared" si="124"/>
        <v>1.9955567653945345E-3</v>
      </c>
      <c r="E1587" s="6">
        <f t="shared" si="125"/>
        <v>1.3884060460854165E-3</v>
      </c>
      <c r="F1587" s="6">
        <f t="shared" si="121"/>
        <v>0.21379611647834498</v>
      </c>
      <c r="G1587" s="18">
        <v>8.9239545282300912E-3</v>
      </c>
      <c r="H1587" s="9">
        <f t="shared" si="122"/>
        <v>4.6238092140392754E-3</v>
      </c>
      <c r="I1587" s="8"/>
      <c r="J1587" s="11"/>
      <c r="AC1587" s="15"/>
      <c r="AD1587" s="16"/>
    </row>
    <row r="1588" spans="1:30" hidden="1" outlineLevel="1" x14ac:dyDescent="0.3">
      <c r="A1588" s="21">
        <v>38819</v>
      </c>
      <c r="B1588" s="22">
        <v>1.8723490320557334E-3</v>
      </c>
      <c r="C1588" s="9">
        <f t="shared" si="123"/>
        <v>-3.2927650967944262E-2</v>
      </c>
      <c r="D1588" s="6">
        <f t="shared" si="124"/>
        <v>1.0842301982667607E-3</v>
      </c>
      <c r="E1588" s="6">
        <f t="shared" si="125"/>
        <v>1.9955567653945345E-3</v>
      </c>
      <c r="F1588" s="6">
        <f t="shared" si="121"/>
        <v>0.76117826111100739</v>
      </c>
      <c r="G1588" s="18">
        <v>2.5818207537123242E-3</v>
      </c>
      <c r="H1588" s="9">
        <f t="shared" si="122"/>
        <v>8.7245530608221263E-3</v>
      </c>
      <c r="I1588" s="8"/>
      <c r="J1588" s="11"/>
      <c r="AC1588" s="15"/>
      <c r="AD1588" s="16"/>
    </row>
    <row r="1589" spans="1:30" hidden="1" outlineLevel="1" x14ac:dyDescent="0.3">
      <c r="A1589" s="21">
        <v>38820</v>
      </c>
      <c r="B1589" s="22">
        <v>4.9259711376645103E-3</v>
      </c>
      <c r="C1589" s="9">
        <f t="shared" si="123"/>
        <v>-2.9874028862335488E-2</v>
      </c>
      <c r="D1589" s="6">
        <f t="shared" si="124"/>
        <v>8.9245760046765383E-4</v>
      </c>
      <c r="E1589" s="6">
        <f t="shared" si="125"/>
        <v>1.0842301982667607E-3</v>
      </c>
      <c r="F1589" s="6">
        <f t="shared" si="121"/>
        <v>7.1408322257552129E-2</v>
      </c>
      <c r="G1589" s="18">
        <v>5.9100482530858728E-3</v>
      </c>
      <c r="H1589" s="9">
        <f t="shared" si="122"/>
        <v>2.6722335649705499E-3</v>
      </c>
      <c r="I1589" s="8"/>
      <c r="J1589" s="11"/>
      <c r="AC1589" s="15"/>
      <c r="AD1589" s="16"/>
    </row>
    <row r="1590" spans="1:30" hidden="1" outlineLevel="1" x14ac:dyDescent="0.3">
      <c r="A1590" s="21">
        <v>38824</v>
      </c>
      <c r="B1590" s="22">
        <v>-6.447865682032353E-3</v>
      </c>
      <c r="C1590" s="9">
        <f t="shared" si="123"/>
        <v>-4.1247865682032349E-2</v>
      </c>
      <c r="D1590" s="6">
        <f t="shared" si="124"/>
        <v>1.701386423322982E-3</v>
      </c>
      <c r="E1590" s="6">
        <f t="shared" si="125"/>
        <v>8.9245760046765383E-4</v>
      </c>
      <c r="F1590" s="6">
        <f t="shared" si="121"/>
        <v>0.33853920752177341</v>
      </c>
      <c r="G1590" s="18">
        <v>8.8904171375764271E-3</v>
      </c>
      <c r="H1590" s="9">
        <f t="shared" si="122"/>
        <v>5.81841221916919E-3</v>
      </c>
      <c r="I1590" s="8"/>
      <c r="J1590" s="11"/>
      <c r="AC1590" s="15"/>
      <c r="AD1590" s="16"/>
    </row>
    <row r="1591" spans="1:30" hidden="1" outlineLevel="1" x14ac:dyDescent="0.3">
      <c r="A1591" s="21">
        <v>38825</v>
      </c>
      <c r="B1591" s="22">
        <v>1.9275116217314259E-2</v>
      </c>
      <c r="C1591" s="9">
        <f t="shared" si="123"/>
        <v>-1.5524883782685739E-2</v>
      </c>
      <c r="D1591" s="6">
        <f t="shared" si="124"/>
        <v>2.4102201646589866E-4</v>
      </c>
      <c r="E1591" s="6">
        <f t="shared" si="125"/>
        <v>1.701386423322982E-3</v>
      </c>
      <c r="F1591" s="6">
        <f t="shared" si="121"/>
        <v>0.75551618425841416</v>
      </c>
      <c r="G1591" s="18">
        <v>7.4554604947172269E-3</v>
      </c>
      <c r="H1591" s="9">
        <f t="shared" si="122"/>
        <v>8.6920433976045829E-3</v>
      </c>
      <c r="I1591" s="8"/>
      <c r="J1591" s="11"/>
      <c r="AC1591" s="15"/>
      <c r="AD1591" s="16"/>
    </row>
    <row r="1592" spans="1:30" hidden="1" outlineLevel="1" x14ac:dyDescent="0.3">
      <c r="A1592" s="21">
        <v>38826</v>
      </c>
      <c r="B1592" s="22">
        <v>6.2365036363184303E-3</v>
      </c>
      <c r="C1592" s="9">
        <f t="shared" si="123"/>
        <v>-2.8563496363681568E-2</v>
      </c>
      <c r="D1592" s="6">
        <f t="shared" si="124"/>
        <v>8.1587332451805018E-4</v>
      </c>
      <c r="E1592" s="6">
        <f t="shared" si="125"/>
        <v>2.4102201646589866E-4</v>
      </c>
      <c r="F1592" s="6">
        <f t="shared" si="121"/>
        <v>0.53373913163454967</v>
      </c>
      <c r="G1592" s="18">
        <v>5.786313362426047E-3</v>
      </c>
      <c r="H1592" s="9">
        <f t="shared" si="122"/>
        <v>7.3057452161607002E-3</v>
      </c>
      <c r="I1592" s="8"/>
      <c r="J1592" s="11"/>
      <c r="AC1592" s="15"/>
      <c r="AD1592" s="16"/>
    </row>
    <row r="1593" spans="1:30" hidden="1" outlineLevel="1" x14ac:dyDescent="0.3">
      <c r="A1593" s="21">
        <v>38827</v>
      </c>
      <c r="B1593" s="22">
        <v>-3.5195799677844586E-3</v>
      </c>
      <c r="C1593" s="9">
        <f t="shared" si="123"/>
        <v>-3.8319579967784456E-2</v>
      </c>
      <c r="D1593" s="6">
        <f t="shared" si="124"/>
        <v>1.4683902089074278E-3</v>
      </c>
      <c r="E1593" s="6">
        <f t="shared" si="125"/>
        <v>8.1587332451805018E-4</v>
      </c>
      <c r="F1593" s="6">
        <f t="shared" si="121"/>
        <v>0.32485591338560438</v>
      </c>
      <c r="G1593" s="18">
        <v>5.8600762918454589E-3</v>
      </c>
      <c r="H1593" s="9">
        <f t="shared" si="122"/>
        <v>5.6996132621924831E-3</v>
      </c>
      <c r="I1593" s="8"/>
      <c r="J1593" s="11"/>
      <c r="AC1593" s="15"/>
      <c r="AD1593" s="16"/>
    </row>
    <row r="1594" spans="1:30" hidden="1" outlineLevel="1" x14ac:dyDescent="0.3">
      <c r="A1594" s="21">
        <v>38828</v>
      </c>
      <c r="B1594" s="22">
        <v>-8.3691137134875582E-3</v>
      </c>
      <c r="C1594" s="9">
        <f t="shared" si="123"/>
        <v>-4.3169113713487556E-2</v>
      </c>
      <c r="D1594" s="6">
        <f t="shared" si="124"/>
        <v>1.8635723788080194E-3</v>
      </c>
      <c r="E1594" s="6">
        <f t="shared" si="125"/>
        <v>1.4683902089074278E-3</v>
      </c>
      <c r="F1594" s="6">
        <f t="shared" si="121"/>
        <v>0.33300913857100189</v>
      </c>
      <c r="G1594" s="18">
        <v>9.587988688952007E-3</v>
      </c>
      <c r="H1594" s="9">
        <f t="shared" si="122"/>
        <v>5.7706943999054558E-3</v>
      </c>
      <c r="I1594" s="8"/>
      <c r="J1594" s="11"/>
      <c r="AC1594" s="15"/>
      <c r="AD1594" s="16"/>
    </row>
    <row r="1595" spans="1:30" hidden="1" outlineLevel="1" x14ac:dyDescent="0.3">
      <c r="A1595" s="21">
        <v>38831</v>
      </c>
      <c r="B1595" s="22">
        <v>-4.0546411720369839E-3</v>
      </c>
      <c r="C1595" s="9">
        <f t="shared" si="123"/>
        <v>-3.8854641172036984E-2</v>
      </c>
      <c r="D1595" s="6">
        <f t="shared" si="124"/>
        <v>1.5096831406077515E-3</v>
      </c>
      <c r="E1595" s="6">
        <f t="shared" si="125"/>
        <v>1.8635723788080194E-3</v>
      </c>
      <c r="F1595" s="6">
        <f t="shared" si="121"/>
        <v>0.87736083233552509</v>
      </c>
      <c r="G1595" s="18">
        <v>4.958481885528423E-3</v>
      </c>
      <c r="H1595" s="9">
        <f t="shared" si="122"/>
        <v>9.3667541461037885E-3</v>
      </c>
      <c r="I1595" s="8"/>
      <c r="J1595" s="11"/>
      <c r="AC1595" s="15"/>
      <c r="AD1595" s="16"/>
    </row>
    <row r="1596" spans="1:30" hidden="1" outlineLevel="1" x14ac:dyDescent="0.3">
      <c r="A1596" s="21">
        <v>38832</v>
      </c>
      <c r="B1596" s="22">
        <v>-1.3207743572631132E-3</v>
      </c>
      <c r="C1596" s="9">
        <f t="shared" si="123"/>
        <v>-3.6120774357263109E-2</v>
      </c>
      <c r="D1596" s="6">
        <f t="shared" si="124"/>
        <v>1.3047103401683162E-3</v>
      </c>
      <c r="E1596" s="6">
        <f t="shared" si="125"/>
        <v>1.5096831406077515E-3</v>
      </c>
      <c r="F1596" s="6">
        <f t="shared" si="121"/>
        <v>0.24081689458151187</v>
      </c>
      <c r="G1596" s="18">
        <v>5.4564244100818128E-3</v>
      </c>
      <c r="H1596" s="9">
        <f t="shared" si="122"/>
        <v>4.9073097984691358E-3</v>
      </c>
      <c r="I1596" s="8"/>
      <c r="J1596" s="11"/>
      <c r="AC1596" s="15"/>
      <c r="AD1596" s="16"/>
    </row>
    <row r="1597" spans="1:30" hidden="1" outlineLevel="1" x14ac:dyDescent="0.3">
      <c r="A1597" s="21">
        <v>38833</v>
      </c>
      <c r="B1597" s="22">
        <v>1.4279093378156348E-3</v>
      </c>
      <c r="C1597" s="9">
        <f t="shared" si="123"/>
        <v>-3.3372090662184363E-2</v>
      </c>
      <c r="D1597" s="6">
        <f t="shared" si="124"/>
        <v>1.1136964351650528E-3</v>
      </c>
      <c r="E1597" s="6">
        <f t="shared" si="125"/>
        <v>1.3047103401683162E-3</v>
      </c>
      <c r="F1597" s="6">
        <f t="shared" si="121"/>
        <v>0.28982474675278591</v>
      </c>
      <c r="G1597" s="18">
        <v>4.5664509066723402E-3</v>
      </c>
      <c r="H1597" s="9">
        <f t="shared" si="122"/>
        <v>5.383537375673971E-3</v>
      </c>
      <c r="I1597" s="8"/>
      <c r="J1597" s="11"/>
      <c r="AC1597" s="15"/>
      <c r="AD1597" s="16"/>
    </row>
    <row r="1598" spans="1:30" hidden="1" outlineLevel="1" x14ac:dyDescent="0.3">
      <c r="A1598" s="21">
        <v>38834</v>
      </c>
      <c r="B1598" s="22">
        <v>4.8391139410839433E-3</v>
      </c>
      <c r="C1598" s="9">
        <f t="shared" si="123"/>
        <v>-2.9960886058916055E-2</v>
      </c>
      <c r="D1598" s="6">
        <f t="shared" si="124"/>
        <v>8.9765469343535038E-4</v>
      </c>
      <c r="E1598" s="6">
        <f t="shared" si="125"/>
        <v>1.1136964351650528E-3</v>
      </c>
      <c r="F1598" s="6">
        <f t="shared" si="121"/>
        <v>0.20550228166076917</v>
      </c>
      <c r="G1598" s="18">
        <v>1.2985717313898608E-2</v>
      </c>
      <c r="H1598" s="9">
        <f t="shared" si="122"/>
        <v>4.533235948643851E-3</v>
      </c>
      <c r="I1598" s="8"/>
      <c r="J1598" s="11"/>
      <c r="AC1598" s="15"/>
      <c r="AD1598" s="16"/>
    </row>
    <row r="1599" spans="1:30" hidden="1" outlineLevel="1" x14ac:dyDescent="0.3">
      <c r="A1599" s="21">
        <v>38835</v>
      </c>
      <c r="B1599" s="22">
        <v>-9.5896982669182868E-3</v>
      </c>
      <c r="C1599" s="9">
        <f t="shared" si="123"/>
        <v>-4.4389698266918284E-2</v>
      </c>
      <c r="D1599" s="6">
        <f t="shared" si="124"/>
        <v>1.970445312228048E-3</v>
      </c>
      <c r="E1599" s="6">
        <f t="shared" si="125"/>
        <v>8.9765469343535038E-4</v>
      </c>
      <c r="F1599" s="6">
        <f t="shared" si="121"/>
        <v>1.6022736098764716</v>
      </c>
      <c r="G1599" s="18">
        <v>1.1821362460276775E-2</v>
      </c>
      <c r="H1599" s="9">
        <f t="shared" si="122"/>
        <v>1.2658094682362238E-2</v>
      </c>
      <c r="I1599" s="8"/>
      <c r="J1599" s="11"/>
      <c r="AC1599" s="15"/>
      <c r="AD1599" s="16"/>
    </row>
    <row r="1600" spans="1:30" hidden="1" outlineLevel="1" x14ac:dyDescent="0.3">
      <c r="A1600" s="21">
        <v>38838</v>
      </c>
      <c r="B1600" s="22">
        <v>-7.684777663805405E-3</v>
      </c>
      <c r="C1600" s="9">
        <f t="shared" si="123"/>
        <v>-4.2484777663805401E-2</v>
      </c>
      <c r="D1600" s="6">
        <f t="shared" si="124"/>
        <v>1.8049563331429784E-3</v>
      </c>
      <c r="E1600" s="6">
        <f t="shared" si="125"/>
        <v>1.970445312228048E-3</v>
      </c>
      <c r="F1600" s="6">
        <f t="shared" si="121"/>
        <v>1.3293144503746852</v>
      </c>
      <c r="G1600" s="18">
        <v>8.4373631336685066E-3</v>
      </c>
      <c r="H1600" s="9">
        <f t="shared" si="122"/>
        <v>1.1529589976988277E-2</v>
      </c>
      <c r="I1600" s="8"/>
      <c r="J1600" s="11"/>
      <c r="AC1600" s="15"/>
      <c r="AD1600" s="16"/>
    </row>
    <row r="1601" spans="1:30" hidden="1" outlineLevel="1" x14ac:dyDescent="0.3">
      <c r="A1601" s="21">
        <v>38839</v>
      </c>
      <c r="B1601" s="22">
        <v>2.188713160186124E-3</v>
      </c>
      <c r="C1601" s="9">
        <f t="shared" si="123"/>
        <v>-3.2611286839813874E-2</v>
      </c>
      <c r="D1601" s="6">
        <f t="shared" si="124"/>
        <v>1.0634960293486176E-3</v>
      </c>
      <c r="E1601" s="6">
        <f t="shared" si="125"/>
        <v>1.8049563331429784E-3</v>
      </c>
      <c r="F1601" s="6">
        <f t="shared" si="121"/>
        <v>0.68131929430300986</v>
      </c>
      <c r="G1601" s="18">
        <v>4.5468459533303945E-3</v>
      </c>
      <c r="H1601" s="9">
        <f t="shared" si="122"/>
        <v>8.2542067717195564E-3</v>
      </c>
      <c r="I1601" s="8"/>
      <c r="J1601" s="11"/>
      <c r="AC1601" s="15"/>
      <c r="AD1601" s="16"/>
    </row>
    <row r="1602" spans="1:30" hidden="1" outlineLevel="1" x14ac:dyDescent="0.3">
      <c r="A1602" s="21">
        <v>38840</v>
      </c>
      <c r="B1602" s="22">
        <v>-2.5445869163796334E-3</v>
      </c>
      <c r="C1602" s="9">
        <f t="shared" si="123"/>
        <v>-3.7344586916379631E-2</v>
      </c>
      <c r="D1602" s="6">
        <f t="shared" si="124"/>
        <v>1.3946181719550327E-3</v>
      </c>
      <c r="E1602" s="6">
        <f t="shared" si="125"/>
        <v>1.0634960293486176E-3</v>
      </c>
      <c r="F1602" s="6">
        <f t="shared" si="121"/>
        <v>0.2038109726790889</v>
      </c>
      <c r="G1602" s="18">
        <v>5.1999733396149864E-3</v>
      </c>
      <c r="H1602" s="9">
        <f t="shared" si="122"/>
        <v>4.5145428636694648E-3</v>
      </c>
      <c r="I1602" s="8"/>
      <c r="J1602" s="11"/>
      <c r="AC1602" s="15"/>
      <c r="AD1602" s="16"/>
    </row>
    <row r="1603" spans="1:30" hidden="1" outlineLevel="1" x14ac:dyDescent="0.3">
      <c r="A1603" s="21">
        <v>38841</v>
      </c>
      <c r="B1603" s="22">
        <v>8.6130575816978413E-3</v>
      </c>
      <c r="C1603" s="9">
        <f t="shared" si="123"/>
        <v>-2.6186942418302155E-2</v>
      </c>
      <c r="D1603" s="6">
        <f t="shared" si="124"/>
        <v>6.8575595321947267E-4</v>
      </c>
      <c r="E1603" s="6">
        <f t="shared" si="125"/>
        <v>1.3946181719550327E-3</v>
      </c>
      <c r="F1603" s="6">
        <f t="shared" si="121"/>
        <v>0.26399848479631283</v>
      </c>
      <c r="G1603" s="18">
        <v>4.310855976936671E-3</v>
      </c>
      <c r="H1603" s="9">
        <f t="shared" si="122"/>
        <v>5.1380782866390119E-3</v>
      </c>
      <c r="I1603" s="8"/>
      <c r="J1603" s="11"/>
      <c r="AC1603" s="15"/>
      <c r="AD1603" s="16"/>
    </row>
    <row r="1604" spans="1:30" hidden="1" outlineLevel="1" x14ac:dyDescent="0.3">
      <c r="A1604" s="21">
        <v>38842</v>
      </c>
      <c r="B1604" s="22">
        <v>8.001879687963431E-3</v>
      </c>
      <c r="C1604" s="9">
        <f t="shared" si="123"/>
        <v>-2.6798120312036565E-2</v>
      </c>
      <c r="D1604" s="6">
        <f t="shared" si="124"/>
        <v>7.1813925225838672E-4</v>
      </c>
      <c r="E1604" s="6">
        <f t="shared" si="125"/>
        <v>6.8575595321947267E-4</v>
      </c>
      <c r="F1604" s="6">
        <f t="shared" si="121"/>
        <v>0.18403391946138836</v>
      </c>
      <c r="G1604" s="18">
        <v>5.949231167051307E-3</v>
      </c>
      <c r="H1604" s="9">
        <f t="shared" si="122"/>
        <v>4.2899174754462161E-3</v>
      </c>
      <c r="I1604" s="8"/>
      <c r="J1604" s="11"/>
      <c r="AC1604" s="15"/>
      <c r="AD1604" s="16"/>
    </row>
    <row r="1605" spans="1:30" hidden="1" outlineLevel="1" x14ac:dyDescent="0.3">
      <c r="A1605" s="21">
        <v>38845</v>
      </c>
      <c r="B1605" s="22">
        <v>1.032486862984904E-3</v>
      </c>
      <c r="C1605" s="9">
        <f t="shared" si="123"/>
        <v>-3.3767513137015093E-2</v>
      </c>
      <c r="D1605" s="6">
        <f t="shared" si="124"/>
        <v>1.1402449434584868E-3</v>
      </c>
      <c r="E1605" s="6">
        <f t="shared" si="125"/>
        <v>7.1813925225838672E-4</v>
      </c>
      <c r="F1605" s="6">
        <f t="shared" si="121"/>
        <v>0.34292248328151165</v>
      </c>
      <c r="G1605" s="18">
        <v>3.8257187475647892E-3</v>
      </c>
      <c r="H1605" s="9">
        <f t="shared" si="122"/>
        <v>5.8559583612036691E-3</v>
      </c>
      <c r="I1605" s="8"/>
      <c r="J1605" s="11"/>
      <c r="AC1605" s="15"/>
      <c r="AD1605" s="16"/>
    </row>
    <row r="1606" spans="1:30" hidden="1" outlineLevel="1" x14ac:dyDescent="0.3">
      <c r="A1606" s="21">
        <v>38846</v>
      </c>
      <c r="B1606" s="22">
        <v>-2.8783469998371878E-3</v>
      </c>
      <c r="C1606" s="9">
        <f t="shared" si="123"/>
        <v>-3.7678346999837187E-2</v>
      </c>
      <c r="D1606" s="6">
        <f t="shared" si="124"/>
        <v>1.4196578326401399E-3</v>
      </c>
      <c r="E1606" s="6">
        <f t="shared" si="125"/>
        <v>1.1402449434584868E-3</v>
      </c>
      <c r="F1606" s="6">
        <f t="shared" si="121"/>
        <v>0.14674669593016651</v>
      </c>
      <c r="G1606" s="18">
        <v>3.4570552973210117E-3</v>
      </c>
      <c r="H1606" s="9">
        <f t="shared" si="122"/>
        <v>3.830753136527679E-3</v>
      </c>
      <c r="I1606" s="8"/>
      <c r="J1606" s="11"/>
      <c r="AC1606" s="15"/>
      <c r="AD1606" s="16"/>
    </row>
    <row r="1607" spans="1:30" hidden="1" outlineLevel="1" x14ac:dyDescent="0.3">
      <c r="A1607" s="21">
        <v>38847</v>
      </c>
      <c r="B1607" s="22">
        <v>-7.5166902037305033E-3</v>
      </c>
      <c r="C1607" s="9">
        <f t="shared" si="123"/>
        <v>-4.2316690203730502E-2</v>
      </c>
      <c r="D1607" s="6">
        <f t="shared" si="124"/>
        <v>1.790702269798501E-3</v>
      </c>
      <c r="E1607" s="6">
        <f t="shared" si="125"/>
        <v>1.4196578326401399E-3</v>
      </c>
      <c r="F1607" s="6">
        <f t="shared" si="121"/>
        <v>0.12138334106867039</v>
      </c>
      <c r="G1607" s="18">
        <v>6.526748051358308E-3</v>
      </c>
      <c r="H1607" s="9">
        <f t="shared" si="122"/>
        <v>3.4840112093486499E-3</v>
      </c>
      <c r="I1607" s="8"/>
      <c r="J1607" s="11"/>
      <c r="AC1607" s="15"/>
      <c r="AD1607" s="16"/>
    </row>
    <row r="1608" spans="1:30" hidden="1" outlineLevel="1" x14ac:dyDescent="0.3">
      <c r="A1608" s="21">
        <v>38848</v>
      </c>
      <c r="B1608" s="22">
        <v>-2.0917565615598398E-2</v>
      </c>
      <c r="C1608" s="9">
        <f t="shared" si="123"/>
        <v>-5.5717565615598395E-2</v>
      </c>
      <c r="D1608" s="6">
        <f t="shared" si="124"/>
        <v>3.1044471181285124E-3</v>
      </c>
      <c r="E1608" s="6">
        <f t="shared" si="125"/>
        <v>1.790702269798501E-3</v>
      </c>
      <c r="F1608" s="6">
        <f t="shared" si="121"/>
        <v>0.41107968188585603</v>
      </c>
      <c r="G1608" s="18">
        <v>9.0071497559672722E-3</v>
      </c>
      <c r="H1608" s="9">
        <f t="shared" si="122"/>
        <v>6.4115495933967171E-3</v>
      </c>
      <c r="I1608" s="8"/>
      <c r="J1608" s="11"/>
      <c r="AC1608" s="15"/>
      <c r="AD1608" s="16"/>
    </row>
    <row r="1609" spans="1:30" hidden="1" outlineLevel="1" x14ac:dyDescent="0.3">
      <c r="A1609" s="21">
        <v>38849</v>
      </c>
      <c r="B1609" s="22">
        <v>-1.2806573817662613E-2</v>
      </c>
      <c r="C1609" s="9">
        <f t="shared" si="123"/>
        <v>-4.760657381766261E-2</v>
      </c>
      <c r="D1609" s="6">
        <f t="shared" si="124"/>
        <v>2.2663858706565591E-3</v>
      </c>
      <c r="E1609" s="6">
        <f t="shared" si="125"/>
        <v>3.1044471181285124E-3</v>
      </c>
      <c r="F1609" s="6">
        <f t="shared" si="121"/>
        <v>0.77533514086115862</v>
      </c>
      <c r="G1609" s="18">
        <v>5.3685513808344795E-3</v>
      </c>
      <c r="H1609" s="9">
        <f t="shared" si="122"/>
        <v>8.8053116972720419E-3</v>
      </c>
      <c r="I1609" s="8"/>
      <c r="J1609" s="11"/>
      <c r="AC1609" s="15"/>
      <c r="AD1609" s="16"/>
    </row>
    <row r="1610" spans="1:30" hidden="1" outlineLevel="1" x14ac:dyDescent="0.3">
      <c r="A1610" s="21">
        <v>38852</v>
      </c>
      <c r="B1610" s="22">
        <v>-2.3470147570995971E-3</v>
      </c>
      <c r="C1610" s="9">
        <f t="shared" si="123"/>
        <v>-3.7147014757099597E-2</v>
      </c>
      <c r="D1610" s="6">
        <f t="shared" si="124"/>
        <v>1.3799007053641751E-3</v>
      </c>
      <c r="E1610" s="6">
        <f t="shared" si="125"/>
        <v>2.2663858706565591E-3</v>
      </c>
      <c r="F1610" s="6">
        <f t="shared" si="121"/>
        <v>0.28088282849309587</v>
      </c>
      <c r="G1610" s="18">
        <v>8.6143166039283261E-3</v>
      </c>
      <c r="H1610" s="9">
        <f t="shared" si="122"/>
        <v>5.2998380021760652E-3</v>
      </c>
      <c r="I1610" s="8"/>
      <c r="J1610" s="11"/>
      <c r="AC1610" s="15"/>
      <c r="AD1610" s="16"/>
    </row>
    <row r="1611" spans="1:30" hidden="1" outlineLevel="1" x14ac:dyDescent="0.3">
      <c r="A1611" s="21">
        <v>38853</v>
      </c>
      <c r="B1611" s="22">
        <v>-4.2036196887869533E-3</v>
      </c>
      <c r="C1611" s="9">
        <f t="shared" si="123"/>
        <v>-3.9003619688786947E-2</v>
      </c>
      <c r="D1611" s="6">
        <f t="shared" si="124"/>
        <v>1.5212823488275288E-3</v>
      </c>
      <c r="E1611" s="6">
        <f t="shared" si="125"/>
        <v>1.3799007053641751E-3</v>
      </c>
      <c r="F1611" s="6">
        <f t="shared" si="121"/>
        <v>0.70981764556023808</v>
      </c>
      <c r="G1611" s="18">
        <v>5.6868870991207635E-3</v>
      </c>
      <c r="H1611" s="9">
        <f t="shared" si="122"/>
        <v>8.4250676291661789E-3</v>
      </c>
      <c r="I1611" s="8"/>
      <c r="J1611" s="11"/>
      <c r="AC1611" s="15"/>
      <c r="AD1611" s="16"/>
    </row>
    <row r="1612" spans="1:30" hidden="1" outlineLevel="1" x14ac:dyDescent="0.3">
      <c r="A1612" s="21">
        <v>38854</v>
      </c>
      <c r="B1612" s="22">
        <v>-1.5064855194097922E-2</v>
      </c>
      <c r="C1612" s="9">
        <f t="shared" si="123"/>
        <v>-4.9864855194097918E-2</v>
      </c>
      <c r="D1612" s="6">
        <f t="shared" si="124"/>
        <v>2.4865037835283539E-3</v>
      </c>
      <c r="E1612" s="6">
        <f t="shared" si="125"/>
        <v>1.5212823488275288E-3</v>
      </c>
      <c r="F1612" s="6">
        <f t="shared" si="121"/>
        <v>0.31410963886802784</v>
      </c>
      <c r="G1612" s="18">
        <v>9.6824567251744317E-3</v>
      </c>
      <c r="H1612" s="9">
        <f t="shared" si="122"/>
        <v>5.6045484998171599E-3</v>
      </c>
      <c r="I1612" s="8"/>
      <c r="J1612" s="11"/>
      <c r="AC1612" s="15"/>
      <c r="AD1612" s="16"/>
    </row>
    <row r="1613" spans="1:30" hidden="1" outlineLevel="1" x14ac:dyDescent="0.3">
      <c r="A1613" s="21">
        <v>38855</v>
      </c>
      <c r="B1613" s="22">
        <v>-7.0747806832672207E-3</v>
      </c>
      <c r="C1613" s="9">
        <f t="shared" si="123"/>
        <v>-4.1874780683267221E-2</v>
      </c>
      <c r="D1613" s="6">
        <f t="shared" si="124"/>
        <v>1.7534972572717297E-3</v>
      </c>
      <c r="E1613" s="6">
        <f t="shared" si="125"/>
        <v>2.4865037835283539E-3</v>
      </c>
      <c r="F1613" s="6">
        <f t="shared" ref="F1613:F1676" si="126">B$6+B$7*E1613+B$8*(G1612*100)^2</f>
        <v>0.89459941144900412</v>
      </c>
      <c r="G1613" s="18">
        <v>9.0337458134033249E-3</v>
      </c>
      <c r="H1613" s="9">
        <f t="shared" ref="H1613:H1676" si="127">SQRT(F1613)/100</f>
        <v>9.4583265509761497E-3</v>
      </c>
      <c r="I1613" s="8"/>
      <c r="J1613" s="11"/>
      <c r="AC1613" s="15"/>
      <c r="AD1613" s="16"/>
    </row>
    <row r="1614" spans="1:30" hidden="1" outlineLevel="1" x14ac:dyDescent="0.3">
      <c r="A1614" s="21">
        <v>38856</v>
      </c>
      <c r="B1614" s="22">
        <v>6.1999259476181404E-3</v>
      </c>
      <c r="C1614" s="9">
        <f t="shared" ref="C1614:C1677" si="128">B1614-B$5</f>
        <v>-2.8600074052381859E-2</v>
      </c>
      <c r="D1614" s="6">
        <f t="shared" ref="D1614:D1677" si="129">C1614^2</f>
        <v>8.1796423580172604E-4</v>
      </c>
      <c r="E1614" s="6">
        <f t="shared" si="125"/>
        <v>1.7534972572717297E-3</v>
      </c>
      <c r="F1614" s="6">
        <f t="shared" si="126"/>
        <v>0.77980146981713405</v>
      </c>
      <c r="G1614" s="18">
        <v>1.0854461658701631E-2</v>
      </c>
      <c r="H1614" s="9">
        <f t="shared" si="127"/>
        <v>8.830636838966564E-3</v>
      </c>
      <c r="I1614" s="8"/>
      <c r="J1614" s="11"/>
      <c r="AC1614" s="15"/>
      <c r="AD1614" s="16"/>
    </row>
    <row r="1615" spans="1:30" hidden="1" outlineLevel="1" x14ac:dyDescent="0.3">
      <c r="A1615" s="21">
        <v>38859</v>
      </c>
      <c r="B1615" s="22">
        <v>-9.62729074247589E-3</v>
      </c>
      <c r="C1615" s="9">
        <f t="shared" si="128"/>
        <v>-4.4427290742475888E-2</v>
      </c>
      <c r="D1615" s="6">
        <f t="shared" si="129"/>
        <v>1.9737841627164836E-3</v>
      </c>
      <c r="E1615" s="6">
        <f t="shared" ref="E1615:E1678" si="130">D1614</f>
        <v>8.1796423580172604E-4</v>
      </c>
      <c r="F1615" s="6">
        <f t="shared" si="126"/>
        <v>1.1220179980089411</v>
      </c>
      <c r="G1615" s="18">
        <v>1.1380588452177416E-2</v>
      </c>
      <c r="H1615" s="9">
        <f t="shared" si="127"/>
        <v>1.0592535097930717E-2</v>
      </c>
      <c r="I1615" s="8"/>
      <c r="J1615" s="11"/>
      <c r="AC1615" s="15"/>
      <c r="AD1615" s="16"/>
    </row>
    <row r="1616" spans="1:30" hidden="1" outlineLevel="1" x14ac:dyDescent="0.3">
      <c r="A1616" s="21">
        <v>38860</v>
      </c>
      <c r="B1616" s="22">
        <v>-6.5103342753179494E-3</v>
      </c>
      <c r="C1616" s="9">
        <f t="shared" si="128"/>
        <v>-4.1310334275317946E-2</v>
      </c>
      <c r="D1616" s="6">
        <f t="shared" si="129"/>
        <v>1.7065437179385086E-3</v>
      </c>
      <c r="E1616" s="6">
        <f t="shared" si="130"/>
        <v>1.9737841627164836E-3</v>
      </c>
      <c r="F1616" s="6">
        <f t="shared" si="126"/>
        <v>1.2326507473228652</v>
      </c>
      <c r="G1616" s="18">
        <v>1.2616547027422157E-2</v>
      </c>
      <c r="H1616" s="9">
        <f t="shared" si="127"/>
        <v>1.1102480566625033E-2</v>
      </c>
      <c r="I1616" s="8"/>
      <c r="J1616" s="11"/>
      <c r="AC1616" s="15"/>
      <c r="AD1616" s="16"/>
    </row>
    <row r="1617" spans="1:30" hidden="1" outlineLevel="1" x14ac:dyDescent="0.3">
      <c r="A1617" s="21">
        <v>38861</v>
      </c>
      <c r="B1617" s="22">
        <v>4.8105825875445103E-3</v>
      </c>
      <c r="C1617" s="9">
        <f t="shared" si="128"/>
        <v>-2.9989417412455487E-2</v>
      </c>
      <c r="D1617" s="6">
        <f t="shared" si="129"/>
        <v>8.9936515673848835E-4</v>
      </c>
      <c r="E1617" s="6">
        <f t="shared" si="130"/>
        <v>1.7065437179385086E-3</v>
      </c>
      <c r="F1617" s="6">
        <f t="shared" si="126"/>
        <v>1.5129783848066187</v>
      </c>
      <c r="G1617" s="18">
        <v>1.377650343287003E-2</v>
      </c>
      <c r="H1617" s="9">
        <f t="shared" si="127"/>
        <v>1.2300318633298158E-2</v>
      </c>
      <c r="I1617" s="8"/>
      <c r="J1617" s="11"/>
      <c r="AC1617" s="15"/>
      <c r="AD1617" s="16"/>
    </row>
    <row r="1618" spans="1:30" hidden="1" outlineLevel="1" x14ac:dyDescent="0.3">
      <c r="A1618" s="21">
        <v>38862</v>
      </c>
      <c r="B1618" s="22">
        <v>1.3312465861375463E-2</v>
      </c>
      <c r="C1618" s="9">
        <f t="shared" si="128"/>
        <v>-2.1487534138624535E-2</v>
      </c>
      <c r="D1618" s="6">
        <f t="shared" si="129"/>
        <v>4.6171412335855482E-4</v>
      </c>
      <c r="E1618" s="6">
        <f t="shared" si="130"/>
        <v>8.9936515673848835E-4</v>
      </c>
      <c r="F1618" s="6">
        <f t="shared" si="126"/>
        <v>1.8023081943157291</v>
      </c>
      <c r="G1618" s="18">
        <v>8.9978788249942283E-3</v>
      </c>
      <c r="H1618" s="9">
        <f t="shared" si="127"/>
        <v>1.3425007241397412E-2</v>
      </c>
      <c r="I1618" s="8"/>
      <c r="J1618" s="11"/>
      <c r="AC1618" s="15"/>
      <c r="AD1618" s="16"/>
    </row>
    <row r="1619" spans="1:30" hidden="1" outlineLevel="1" x14ac:dyDescent="0.3">
      <c r="A1619" s="21">
        <v>38863</v>
      </c>
      <c r="B1619" s="22">
        <v>5.5029395969566994E-3</v>
      </c>
      <c r="C1619" s="9">
        <f t="shared" si="128"/>
        <v>-2.92970604030433E-2</v>
      </c>
      <c r="D1619" s="6">
        <f t="shared" si="129"/>
        <v>8.5831774825956763E-4</v>
      </c>
      <c r="E1619" s="6">
        <f t="shared" si="130"/>
        <v>4.6171412335855482E-4</v>
      </c>
      <c r="F1619" s="6">
        <f t="shared" si="126"/>
        <v>0.77362260171768138</v>
      </c>
      <c r="G1619" s="18">
        <v>5.9122207577844525E-3</v>
      </c>
      <c r="H1619" s="9">
        <f t="shared" si="127"/>
        <v>8.7955818552139086E-3</v>
      </c>
      <c r="I1619" s="8"/>
      <c r="J1619" s="11"/>
      <c r="AC1619" s="15"/>
      <c r="AD1619" s="16"/>
    </row>
    <row r="1620" spans="1:30" hidden="1" outlineLevel="1" x14ac:dyDescent="0.3">
      <c r="A1620" s="21">
        <v>38867</v>
      </c>
      <c r="B1620" s="22">
        <v>-2.0859717995173256E-2</v>
      </c>
      <c r="C1620" s="9">
        <f t="shared" si="128"/>
        <v>-5.5659717995173254E-2</v>
      </c>
      <c r="D1620" s="6">
        <f t="shared" si="129"/>
        <v>3.0980042073022133E-3</v>
      </c>
      <c r="E1620" s="6">
        <f t="shared" si="130"/>
        <v>8.5831774825956763E-4</v>
      </c>
      <c r="F1620" s="6">
        <f t="shared" si="126"/>
        <v>0.33878023094268489</v>
      </c>
      <c r="G1620" s="18">
        <v>7.4885044486139481E-3</v>
      </c>
      <c r="H1620" s="9">
        <f t="shared" si="127"/>
        <v>5.8204830636527493E-3</v>
      </c>
      <c r="I1620" s="8"/>
      <c r="J1620" s="11"/>
      <c r="AC1620" s="15"/>
      <c r="AD1620" s="16"/>
    </row>
    <row r="1621" spans="1:30" hidden="1" outlineLevel="1" x14ac:dyDescent="0.3">
      <c r="A1621" s="21">
        <v>38868</v>
      </c>
      <c r="B1621" s="22">
        <v>6.5106721762896976E-3</v>
      </c>
      <c r="C1621" s="9">
        <f t="shared" si="128"/>
        <v>-2.8289327823710301E-2</v>
      </c>
      <c r="D1621" s="6">
        <f t="shared" si="129"/>
        <v>8.0028606871734983E-4</v>
      </c>
      <c r="E1621" s="6">
        <f t="shared" si="130"/>
        <v>3.0980042073022133E-3</v>
      </c>
      <c r="F1621" s="6">
        <f t="shared" si="126"/>
        <v>0.53855230799913423</v>
      </c>
      <c r="G1621" s="18">
        <v>6.3915081447651389E-3</v>
      </c>
      <c r="H1621" s="9">
        <f t="shared" si="127"/>
        <v>7.3386123211349307E-3</v>
      </c>
      <c r="I1621" s="8"/>
      <c r="J1621" s="11"/>
      <c r="AC1621" s="15"/>
      <c r="AD1621" s="16"/>
    </row>
    <row r="1622" spans="1:30" hidden="1" outlineLevel="1" x14ac:dyDescent="0.3">
      <c r="A1622" s="21">
        <v>38869</v>
      </c>
      <c r="B1622" s="22">
        <v>1.8633249694749238E-2</v>
      </c>
      <c r="C1622" s="9">
        <f t="shared" si="128"/>
        <v>-1.6166750305250759E-2</v>
      </c>
      <c r="D1622" s="6">
        <f t="shared" si="129"/>
        <v>2.6136381543232553E-4</v>
      </c>
      <c r="E1622" s="6">
        <f t="shared" si="130"/>
        <v>8.0028606871734983E-4</v>
      </c>
      <c r="F1622" s="6">
        <f t="shared" si="126"/>
        <v>0.39451592398769536</v>
      </c>
      <c r="G1622" s="18">
        <v>7.9656630509856042E-3</v>
      </c>
      <c r="H1622" s="9">
        <f t="shared" si="127"/>
        <v>6.2810502623979643E-3</v>
      </c>
      <c r="I1622" s="8"/>
      <c r="J1622" s="11"/>
      <c r="AC1622" s="15"/>
      <c r="AD1622" s="16"/>
    </row>
    <row r="1623" spans="1:30" hidden="1" outlineLevel="1" x14ac:dyDescent="0.3">
      <c r="A1623" s="21">
        <v>38870</v>
      </c>
      <c r="B1623" s="22">
        <v>-2.0282402830308646E-4</v>
      </c>
      <c r="C1623" s="9">
        <f t="shared" si="128"/>
        <v>-3.5002824028303084E-2</v>
      </c>
      <c r="D1623" s="6">
        <f t="shared" si="129"/>
        <v>1.2251976899563517E-3</v>
      </c>
      <c r="E1623" s="6">
        <f t="shared" si="130"/>
        <v>2.6136381543232553E-4</v>
      </c>
      <c r="F1623" s="6">
        <f t="shared" si="126"/>
        <v>0.60810752823563308</v>
      </c>
      <c r="G1623" s="18">
        <v>1.0234838594603073E-2</v>
      </c>
      <c r="H1623" s="9">
        <f t="shared" si="127"/>
        <v>7.7981249556264044E-3</v>
      </c>
      <c r="I1623" s="8"/>
      <c r="J1623" s="11"/>
      <c r="AC1623" s="15"/>
      <c r="AD1623" s="16"/>
    </row>
    <row r="1624" spans="1:30" hidden="1" outlineLevel="1" x14ac:dyDescent="0.3">
      <c r="A1624" s="21">
        <v>38873</v>
      </c>
      <c r="B1624" s="22">
        <v>-2.2689264172093555E-2</v>
      </c>
      <c r="C1624" s="9">
        <f t="shared" si="128"/>
        <v>-5.7489264172093553E-2</v>
      </c>
      <c r="D1624" s="6">
        <f t="shared" si="129"/>
        <v>3.3050154950487595E-3</v>
      </c>
      <c r="E1624" s="6">
        <f t="shared" si="130"/>
        <v>1.2251976899563517E-3</v>
      </c>
      <c r="F1624" s="6">
        <f t="shared" si="126"/>
        <v>0.99852554291840179</v>
      </c>
      <c r="G1624" s="18">
        <v>1.1352292991347192E-2</v>
      </c>
      <c r="H1624" s="9">
        <f t="shared" si="127"/>
        <v>9.9926249950571134E-3</v>
      </c>
      <c r="I1624" s="8"/>
      <c r="J1624" s="11"/>
      <c r="AC1624" s="15"/>
      <c r="AD1624" s="16"/>
    </row>
    <row r="1625" spans="1:30" hidden="1" outlineLevel="1" x14ac:dyDescent="0.3">
      <c r="A1625" s="21">
        <v>38874</v>
      </c>
      <c r="B1625" s="22">
        <v>-3.1576462666167561E-3</v>
      </c>
      <c r="C1625" s="9">
        <f t="shared" si="128"/>
        <v>-3.7957646266616754E-2</v>
      </c>
      <c r="D1625" s="6">
        <f t="shared" si="129"/>
        <v>1.4407829101016048E-3</v>
      </c>
      <c r="E1625" s="6">
        <f t="shared" si="130"/>
        <v>3.3050154950487595E-3</v>
      </c>
      <c r="F1625" s="6">
        <f t="shared" si="126"/>
        <v>1.2266387606277114</v>
      </c>
      <c r="G1625" s="18">
        <v>1.0810203999290773E-2</v>
      </c>
      <c r="H1625" s="9">
        <f t="shared" si="127"/>
        <v>1.1075372502212789E-2</v>
      </c>
      <c r="I1625" s="8"/>
      <c r="J1625" s="11"/>
      <c r="AC1625" s="15"/>
      <c r="AD1625" s="16"/>
    </row>
    <row r="1626" spans="1:30" hidden="1" outlineLevel="1" x14ac:dyDescent="0.3">
      <c r="A1626" s="21">
        <v>38875</v>
      </c>
      <c r="B1626" s="22">
        <v>-5.0897208874060226E-3</v>
      </c>
      <c r="C1626" s="9">
        <f t="shared" si="128"/>
        <v>-3.988972088740602E-2</v>
      </c>
      <c r="D1626" s="6">
        <f t="shared" si="129"/>
        <v>1.5911898324751561E-3</v>
      </c>
      <c r="E1626" s="6">
        <f t="shared" si="130"/>
        <v>1.4407829101016048E-3</v>
      </c>
      <c r="F1626" s="6">
        <f t="shared" si="126"/>
        <v>1.1129869252337947</v>
      </c>
      <c r="G1626" s="18">
        <v>1.0898597954662345E-2</v>
      </c>
      <c r="H1626" s="9">
        <f t="shared" si="127"/>
        <v>1.0549819549327821E-2</v>
      </c>
      <c r="I1626" s="8"/>
      <c r="J1626" s="11"/>
      <c r="AC1626" s="15"/>
      <c r="AD1626" s="16"/>
    </row>
    <row r="1627" spans="1:30" hidden="1" outlineLevel="1" x14ac:dyDescent="0.3">
      <c r="A1627" s="21">
        <v>38876</v>
      </c>
      <c r="B1627" s="22">
        <v>-3.015966602695392E-3</v>
      </c>
      <c r="C1627" s="9">
        <f t="shared" si="128"/>
        <v>-3.7815966602695386E-2</v>
      </c>
      <c r="D1627" s="6">
        <f t="shared" si="129"/>
        <v>1.4300473300961729E-3</v>
      </c>
      <c r="E1627" s="6">
        <f t="shared" si="130"/>
        <v>1.5911898324751561E-3</v>
      </c>
      <c r="F1627" s="6">
        <f t="shared" si="126"/>
        <v>1.1311322927723599</v>
      </c>
      <c r="G1627" s="18">
        <v>1.9649894009784289E-2</v>
      </c>
      <c r="H1627" s="9">
        <f t="shared" si="127"/>
        <v>1.0635470336437218E-2</v>
      </c>
      <c r="I1627" s="8"/>
      <c r="J1627" s="11"/>
      <c r="AC1627" s="15"/>
      <c r="AD1627" s="16"/>
    </row>
    <row r="1628" spans="1:30" hidden="1" outlineLevel="1" x14ac:dyDescent="0.3">
      <c r="A1628" s="21">
        <v>38877</v>
      </c>
      <c r="B1628" s="22">
        <v>-4.7939804929229357E-3</v>
      </c>
      <c r="C1628" s="9">
        <f t="shared" si="128"/>
        <v>-3.9593980492922932E-2</v>
      </c>
      <c r="D1628" s="6">
        <f t="shared" si="129"/>
        <v>1.5676832912739616E-3</v>
      </c>
      <c r="E1628" s="6">
        <f t="shared" si="130"/>
        <v>1.4300473300961729E-3</v>
      </c>
      <c r="F1628" s="6">
        <f t="shared" si="126"/>
        <v>3.6580113310129256</v>
      </c>
      <c r="G1628" s="18">
        <v>9.0824691990833515E-3</v>
      </c>
      <c r="H1628" s="9">
        <f t="shared" si="127"/>
        <v>1.9125928293844786E-2</v>
      </c>
      <c r="I1628" s="8"/>
      <c r="J1628" s="11"/>
      <c r="AC1628" s="15"/>
      <c r="AD1628" s="16"/>
    </row>
    <row r="1629" spans="1:30" hidden="1" outlineLevel="1" x14ac:dyDescent="0.3">
      <c r="A1629" s="21">
        <v>38880</v>
      </c>
      <c r="B1629" s="22">
        <v>-2.0699298524579302E-2</v>
      </c>
      <c r="C1629" s="9">
        <f t="shared" si="128"/>
        <v>-5.5499298524579299E-2</v>
      </c>
      <c r="D1629" s="6">
        <f t="shared" si="129"/>
        <v>3.0801721367203698E-3</v>
      </c>
      <c r="E1629" s="6">
        <f t="shared" si="130"/>
        <v>1.5676832912739616E-3</v>
      </c>
      <c r="F1629" s="6">
        <f t="shared" si="126"/>
        <v>0.78813511615057363</v>
      </c>
      <c r="G1629" s="18">
        <v>9.0157495762191332E-3</v>
      </c>
      <c r="H1629" s="9">
        <f t="shared" si="127"/>
        <v>8.8776974275460285E-3</v>
      </c>
      <c r="I1629" s="8"/>
      <c r="J1629" s="11"/>
      <c r="AC1629" s="15"/>
      <c r="AD1629" s="16"/>
    </row>
    <row r="1630" spans="1:30" hidden="1" outlineLevel="1" x14ac:dyDescent="0.3">
      <c r="A1630" s="21">
        <v>38881</v>
      </c>
      <c r="B1630" s="22">
        <v>-9.0543597343101072E-3</v>
      </c>
      <c r="C1630" s="9">
        <f t="shared" si="128"/>
        <v>-4.3854359734310108E-2</v>
      </c>
      <c r="D1630" s="6">
        <f t="shared" si="129"/>
        <v>1.9232048677062798E-3</v>
      </c>
      <c r="E1630" s="6">
        <f t="shared" si="130"/>
        <v>3.0801721367203698E-3</v>
      </c>
      <c r="F1630" s="6">
        <f t="shared" si="126"/>
        <v>0.77679890323916723</v>
      </c>
      <c r="G1630" s="18">
        <v>1.2674609076065577E-2</v>
      </c>
      <c r="H1630" s="9">
        <f t="shared" si="127"/>
        <v>8.8136195926484546E-3</v>
      </c>
      <c r="I1630" s="8"/>
      <c r="J1630" s="11"/>
      <c r="AC1630" s="15"/>
      <c r="AD1630" s="16"/>
    </row>
    <row r="1631" spans="1:30" hidden="1" outlineLevel="1" x14ac:dyDescent="0.3">
      <c r="A1631" s="21">
        <v>38882</v>
      </c>
      <c r="B1631" s="22">
        <v>6.5072380636612814E-3</v>
      </c>
      <c r="C1631" s="9">
        <f t="shared" si="128"/>
        <v>-2.8292761936338715E-2</v>
      </c>
      <c r="D1631" s="6">
        <f t="shared" si="129"/>
        <v>8.0048037798633679E-4</v>
      </c>
      <c r="E1631" s="6">
        <f t="shared" si="130"/>
        <v>1.9232048677062798E-3</v>
      </c>
      <c r="F1631" s="6">
        <f t="shared" si="126"/>
        <v>1.5268692838124582</v>
      </c>
      <c r="G1631" s="18">
        <v>8.2686125830336334E-3</v>
      </c>
      <c r="H1631" s="9">
        <f t="shared" si="127"/>
        <v>1.2356655226283762E-2</v>
      </c>
      <c r="I1631" s="8"/>
      <c r="J1631" s="11"/>
      <c r="AC1631" s="15"/>
      <c r="AD1631" s="16"/>
    </row>
    <row r="1632" spans="1:30" hidden="1" outlineLevel="1" x14ac:dyDescent="0.3">
      <c r="A1632" s="21">
        <v>38883</v>
      </c>
      <c r="B1632" s="22">
        <v>2.7494801323828734E-2</v>
      </c>
      <c r="C1632" s="9">
        <f t="shared" si="128"/>
        <v>-7.3051986761712637E-3</v>
      </c>
      <c r="D1632" s="6">
        <f t="shared" si="129"/>
        <v>5.3365927698334386E-5</v>
      </c>
      <c r="E1632" s="6">
        <f t="shared" si="130"/>
        <v>8.0048037798633679E-4</v>
      </c>
      <c r="F1632" s="6">
        <f t="shared" si="126"/>
        <v>0.65462153016382907</v>
      </c>
      <c r="G1632" s="18">
        <v>1.6628257313622778E-2</v>
      </c>
      <c r="H1632" s="9">
        <f t="shared" si="127"/>
        <v>8.0908684958033335E-3</v>
      </c>
      <c r="I1632" s="8"/>
      <c r="J1632" s="11"/>
      <c r="AC1632" s="15"/>
      <c r="AD1632" s="16"/>
    </row>
    <row r="1633" spans="1:30" hidden="1" outlineLevel="1" x14ac:dyDescent="0.3">
      <c r="A1633" s="21">
        <v>38884</v>
      </c>
      <c r="B1633" s="22">
        <v>-6.6446755595454205E-3</v>
      </c>
      <c r="C1633" s="9">
        <f t="shared" si="128"/>
        <v>-4.1444675559545417E-2</v>
      </c>
      <c r="D1633" s="6">
        <f t="shared" si="129"/>
        <v>1.7176611322359812E-3</v>
      </c>
      <c r="E1633" s="6">
        <f t="shared" si="130"/>
        <v>5.3365927698334386E-5</v>
      </c>
      <c r="F1633" s="6">
        <f t="shared" si="126"/>
        <v>2.6218186147169562</v>
      </c>
      <c r="G1633" s="18">
        <v>6.3294816239464367E-3</v>
      </c>
      <c r="H1633" s="9">
        <f t="shared" si="127"/>
        <v>1.6192030801344702E-2</v>
      </c>
      <c r="I1633" s="8"/>
      <c r="J1633" s="11"/>
      <c r="AC1633" s="15"/>
      <c r="AD1633" s="16"/>
    </row>
    <row r="1634" spans="1:30" hidden="1" outlineLevel="1" x14ac:dyDescent="0.3">
      <c r="A1634" s="21">
        <v>38887</v>
      </c>
      <c r="B1634" s="22">
        <v>-9.211539549133143E-3</v>
      </c>
      <c r="C1634" s="9">
        <f t="shared" si="128"/>
        <v>-4.4011539549133144E-2</v>
      </c>
      <c r="D1634" s="6">
        <f t="shared" si="129"/>
        <v>1.9370156134849109E-3</v>
      </c>
      <c r="E1634" s="6">
        <f t="shared" si="130"/>
        <v>1.7176611322359812E-3</v>
      </c>
      <c r="F1634" s="6">
        <f t="shared" si="126"/>
        <v>0.38710471597642443</v>
      </c>
      <c r="G1634" s="18">
        <v>8.9774113426819256E-3</v>
      </c>
      <c r="H1634" s="9">
        <f t="shared" si="127"/>
        <v>6.2217739912055984E-3</v>
      </c>
      <c r="I1634" s="8"/>
      <c r="J1634" s="11"/>
      <c r="AC1634" s="15"/>
      <c r="AD1634" s="16"/>
    </row>
    <row r="1635" spans="1:30" hidden="1" outlineLevel="1" x14ac:dyDescent="0.3">
      <c r="A1635" s="21">
        <v>38888</v>
      </c>
      <c r="B1635" s="22">
        <v>-1.5933040619486763E-3</v>
      </c>
      <c r="C1635" s="9">
        <f t="shared" si="128"/>
        <v>-3.6393304061948677E-2</v>
      </c>
      <c r="D1635" s="6">
        <f t="shared" si="129"/>
        <v>1.32447258054545E-3</v>
      </c>
      <c r="E1635" s="6">
        <f t="shared" si="130"/>
        <v>1.9370156134849109E-3</v>
      </c>
      <c r="F1635" s="6">
        <f t="shared" si="126"/>
        <v>0.77022036685361739</v>
      </c>
      <c r="G1635" s="18">
        <v>8.017099372931118E-3</v>
      </c>
      <c r="H1635" s="9">
        <f t="shared" si="127"/>
        <v>8.7762199542491953E-3</v>
      </c>
      <c r="I1635" s="8"/>
      <c r="J1635" s="11"/>
      <c r="AC1635" s="15"/>
      <c r="AD1635" s="16"/>
    </row>
    <row r="1636" spans="1:30" hidden="1" outlineLevel="1" x14ac:dyDescent="0.3">
      <c r="A1636" s="21">
        <v>38889</v>
      </c>
      <c r="B1636" s="22">
        <v>1.6072758001210712E-2</v>
      </c>
      <c r="C1636" s="9">
        <f t="shared" si="128"/>
        <v>-1.8727241998789286E-2</v>
      </c>
      <c r="D1636" s="6">
        <f t="shared" si="129"/>
        <v>3.5070959288121731E-4</v>
      </c>
      <c r="E1636" s="6">
        <f t="shared" si="130"/>
        <v>1.32447258054545E-3</v>
      </c>
      <c r="F1636" s="6">
        <f t="shared" si="126"/>
        <v>0.61593218412534512</v>
      </c>
      <c r="G1636" s="18">
        <v>1.1832397440695103E-2</v>
      </c>
      <c r="H1636" s="9">
        <f t="shared" si="127"/>
        <v>7.8481347091225763E-3</v>
      </c>
      <c r="I1636" s="8"/>
      <c r="J1636" s="11"/>
      <c r="AC1636" s="15"/>
      <c r="AD1636" s="16"/>
    </row>
    <row r="1637" spans="1:30" hidden="1" outlineLevel="1" x14ac:dyDescent="0.3">
      <c r="A1637" s="21">
        <v>38890</v>
      </c>
      <c r="B1637" s="22">
        <v>-8.5456438873526049E-3</v>
      </c>
      <c r="C1637" s="9">
        <f t="shared" si="128"/>
        <v>-4.3345643887352604E-2</v>
      </c>
      <c r="D1637" s="6">
        <f t="shared" si="129"/>
        <v>1.8788448440091882E-3</v>
      </c>
      <c r="E1637" s="6">
        <f t="shared" si="130"/>
        <v>3.5070959288121731E-4</v>
      </c>
      <c r="F1637" s="6">
        <f t="shared" si="126"/>
        <v>1.3316989933362942</v>
      </c>
      <c r="G1637" s="18">
        <v>7.8804652076701499E-3</v>
      </c>
      <c r="H1637" s="9">
        <f t="shared" si="127"/>
        <v>1.1539926314046784E-2</v>
      </c>
      <c r="I1637" s="8"/>
      <c r="J1637" s="11"/>
      <c r="AC1637" s="15"/>
      <c r="AD1637" s="16"/>
    </row>
    <row r="1638" spans="1:30" hidden="1" outlineLevel="1" x14ac:dyDescent="0.3">
      <c r="A1638" s="21">
        <v>38891</v>
      </c>
      <c r="B1638" s="22">
        <v>-7.115220331050825E-4</v>
      </c>
      <c r="C1638" s="9">
        <f t="shared" si="128"/>
        <v>-3.5511522033105078E-2</v>
      </c>
      <c r="D1638" s="6">
        <f t="shared" si="129"/>
        <v>1.2610681971077075E-3</v>
      </c>
      <c r="E1638" s="6">
        <f t="shared" si="130"/>
        <v>1.8788448440091882E-3</v>
      </c>
      <c r="F1638" s="6">
        <f t="shared" si="126"/>
        <v>0.59542929090470564</v>
      </c>
      <c r="G1638" s="18">
        <v>8.5151012450276897E-3</v>
      </c>
      <c r="H1638" s="9">
        <f t="shared" si="127"/>
        <v>7.7164064881569431E-3</v>
      </c>
      <c r="I1638" s="8"/>
      <c r="J1638" s="11"/>
      <c r="AC1638" s="15"/>
      <c r="AD1638" s="16"/>
    </row>
    <row r="1639" spans="1:30" hidden="1" outlineLevel="1" x14ac:dyDescent="0.3">
      <c r="A1639" s="21">
        <v>38894</v>
      </c>
      <c r="B1639" s="22">
        <v>5.7342343185822608E-3</v>
      </c>
      <c r="C1639" s="9">
        <f t="shared" si="128"/>
        <v>-2.9065765681417735E-2</v>
      </c>
      <c r="D1639" s="6">
        <f t="shared" si="129"/>
        <v>8.4481873464708102E-4</v>
      </c>
      <c r="E1639" s="6">
        <f t="shared" si="130"/>
        <v>1.2610681971077075E-3</v>
      </c>
      <c r="F1639" s="6">
        <f t="shared" si="126"/>
        <v>0.69374789844001017</v>
      </c>
      <c r="G1639" s="18">
        <v>4.7164268154559225E-3</v>
      </c>
      <c r="H1639" s="9">
        <f t="shared" si="127"/>
        <v>8.3291530087999353E-3</v>
      </c>
      <c r="I1639" s="8"/>
      <c r="J1639" s="11"/>
      <c r="AC1639" s="15"/>
      <c r="AD1639" s="16"/>
    </row>
    <row r="1640" spans="1:30" hidden="1" outlineLevel="1" x14ac:dyDescent="0.3">
      <c r="A1640" s="21">
        <v>38895</v>
      </c>
      <c r="B1640" s="22">
        <v>-1.5787079868298338E-2</v>
      </c>
      <c r="C1640" s="9">
        <f t="shared" si="128"/>
        <v>-5.0587079868298336E-2</v>
      </c>
      <c r="D1640" s="6">
        <f t="shared" si="129"/>
        <v>2.5590526496015948E-3</v>
      </c>
      <c r="E1640" s="6">
        <f t="shared" si="130"/>
        <v>8.4481873464708102E-4</v>
      </c>
      <c r="F1640" s="6">
        <f t="shared" si="126"/>
        <v>0.21864771912674164</v>
      </c>
      <c r="G1640" s="18">
        <v>9.1909896646933751E-3</v>
      </c>
      <c r="H1640" s="9">
        <f t="shared" si="127"/>
        <v>4.6759781770955864E-3</v>
      </c>
      <c r="I1640" s="8"/>
      <c r="J1640" s="11"/>
      <c r="AC1640" s="15"/>
      <c r="AD1640" s="16"/>
    </row>
    <row r="1641" spans="1:30" hidden="1" outlineLevel="1" x14ac:dyDescent="0.3">
      <c r="A1641" s="21">
        <v>38896</v>
      </c>
      <c r="B1641" s="22">
        <v>5.5032617537168656E-3</v>
      </c>
      <c r="C1641" s="9">
        <f t="shared" si="128"/>
        <v>-2.9296738246283132E-2</v>
      </c>
      <c r="D1641" s="6">
        <f t="shared" si="129"/>
        <v>8.5829887187122882E-4</v>
      </c>
      <c r="E1641" s="6">
        <f t="shared" si="130"/>
        <v>2.5590526496015948E-3</v>
      </c>
      <c r="F1641" s="6">
        <f t="shared" si="126"/>
        <v>0.80692941037309185</v>
      </c>
      <c r="G1641" s="18">
        <v>8.4469595611082714E-3</v>
      </c>
      <c r="H1641" s="9">
        <f t="shared" si="127"/>
        <v>8.9829249711499415E-3</v>
      </c>
      <c r="I1641" s="8"/>
      <c r="J1641" s="11"/>
      <c r="AC1641" s="15"/>
      <c r="AD1641" s="16"/>
    </row>
    <row r="1642" spans="1:30" hidden="1" outlineLevel="1" x14ac:dyDescent="0.3">
      <c r="A1642" s="21">
        <v>38897</v>
      </c>
      <c r="B1642" s="22">
        <v>2.9183865521568219E-2</v>
      </c>
      <c r="C1642" s="9">
        <f t="shared" si="128"/>
        <v>-5.6161344784317786E-3</v>
      </c>
      <c r="D1642" s="6">
        <f t="shared" si="129"/>
        <v>3.1540966479830187E-5</v>
      </c>
      <c r="E1642" s="6">
        <f t="shared" si="130"/>
        <v>8.5829887187122882E-4</v>
      </c>
      <c r="F1642" s="6">
        <f t="shared" si="126"/>
        <v>0.68280251455925478</v>
      </c>
      <c r="G1642" s="18">
        <v>1.49227908212974E-2</v>
      </c>
      <c r="H1642" s="9">
        <f t="shared" si="127"/>
        <v>8.2631865194926751E-3</v>
      </c>
      <c r="I1642" s="8"/>
      <c r="J1642" s="11"/>
      <c r="AC1642" s="15"/>
      <c r="AD1642" s="16"/>
    </row>
    <row r="1643" spans="1:30" hidden="1" outlineLevel="1" x14ac:dyDescent="0.3">
      <c r="A1643" s="21">
        <v>38898</v>
      </c>
      <c r="B1643" s="22">
        <v>-1.0536343971765225E-3</v>
      </c>
      <c r="C1643" s="9">
        <f t="shared" si="128"/>
        <v>-3.5853634397176523E-2</v>
      </c>
      <c r="D1643" s="6">
        <f t="shared" si="129"/>
        <v>1.2854830994863996E-3</v>
      </c>
      <c r="E1643" s="6">
        <f t="shared" si="130"/>
        <v>3.1540966479830187E-5</v>
      </c>
      <c r="F1643" s="6">
        <f t="shared" si="126"/>
        <v>2.1132124196801536</v>
      </c>
      <c r="G1643" s="18">
        <v>6.3265750326414703E-3</v>
      </c>
      <c r="H1643" s="9">
        <f t="shared" si="127"/>
        <v>1.4536892445361745E-2</v>
      </c>
      <c r="I1643" s="8"/>
      <c r="J1643" s="11"/>
      <c r="AC1643" s="15"/>
      <c r="AD1643" s="16"/>
    </row>
    <row r="1644" spans="1:30" hidden="1" outlineLevel="1" x14ac:dyDescent="0.3">
      <c r="A1644" s="21">
        <v>38901</v>
      </c>
      <c r="B1644" s="22">
        <v>8.4079622376877061E-3</v>
      </c>
      <c r="C1644" s="9">
        <f t="shared" si="128"/>
        <v>-2.639203776231229E-2</v>
      </c>
      <c r="D1644" s="6">
        <f t="shared" si="129"/>
        <v>6.9653965724731791E-4</v>
      </c>
      <c r="E1644" s="6">
        <f t="shared" si="130"/>
        <v>1.2854830994863996E-3</v>
      </c>
      <c r="F1644" s="6">
        <f t="shared" si="126"/>
        <v>0.38673497377378202</v>
      </c>
      <c r="G1644" s="18">
        <v>5.58429765167458E-3</v>
      </c>
      <c r="H1644" s="9">
        <f t="shared" si="127"/>
        <v>6.2188019245975508E-3</v>
      </c>
      <c r="I1644" s="8"/>
      <c r="J1644" s="11"/>
      <c r="AC1644" s="15"/>
      <c r="AD1644" s="16"/>
    </row>
    <row r="1645" spans="1:30" hidden="1" outlineLevel="1" x14ac:dyDescent="0.3">
      <c r="A1645" s="21">
        <v>38903</v>
      </c>
      <c r="B1645" s="22">
        <v>-1.7077674465824942E-2</v>
      </c>
      <c r="C1645" s="9">
        <f t="shared" si="128"/>
        <v>-5.187767446582494E-2</v>
      </c>
      <c r="D1645" s="6">
        <f t="shared" si="129"/>
        <v>2.691293107982105E-3</v>
      </c>
      <c r="E1645" s="6">
        <f t="shared" si="130"/>
        <v>6.9653965724731791E-4</v>
      </c>
      <c r="F1645" s="6">
        <f t="shared" si="126"/>
        <v>0.30313818576365292</v>
      </c>
      <c r="G1645" s="18">
        <v>1.4246665953236657E-2</v>
      </c>
      <c r="H1645" s="9">
        <f t="shared" si="127"/>
        <v>5.5057986320210884E-3</v>
      </c>
      <c r="I1645" s="8"/>
      <c r="J1645" s="11"/>
      <c r="AC1645" s="15"/>
      <c r="AD1645" s="16"/>
    </row>
    <row r="1646" spans="1:30" hidden="1" outlineLevel="1" x14ac:dyDescent="0.3">
      <c r="A1646" s="21">
        <v>38904</v>
      </c>
      <c r="B1646" s="22">
        <v>8.1236089473006069E-4</v>
      </c>
      <c r="C1646" s="9">
        <f t="shared" si="128"/>
        <v>-3.3987639105269939E-2</v>
      </c>
      <c r="D1646" s="6">
        <f t="shared" si="129"/>
        <v>1.1551596119500744E-3</v>
      </c>
      <c r="E1646" s="6">
        <f t="shared" si="130"/>
        <v>2.691293107982105E-3</v>
      </c>
      <c r="F1646" s="6">
        <f t="shared" si="126"/>
        <v>1.9269338788304868</v>
      </c>
      <c r="G1646" s="18">
        <v>6.5046063139153334E-3</v>
      </c>
      <c r="H1646" s="9">
        <f t="shared" si="127"/>
        <v>1.3881404391597008E-2</v>
      </c>
      <c r="I1646" s="8"/>
      <c r="J1646" s="11"/>
      <c r="AC1646" s="15"/>
      <c r="AD1646" s="16"/>
    </row>
    <row r="1647" spans="1:30" hidden="1" outlineLevel="1" x14ac:dyDescent="0.3">
      <c r="A1647" s="21">
        <v>38905</v>
      </c>
      <c r="B1647" s="22">
        <v>-1.1682350960814099E-2</v>
      </c>
      <c r="C1647" s="9">
        <f t="shared" si="128"/>
        <v>-4.6482350960814101E-2</v>
      </c>
      <c r="D1647" s="6">
        <f t="shared" si="129"/>
        <v>2.1606089508442957E-3</v>
      </c>
      <c r="E1647" s="6">
        <f t="shared" si="130"/>
        <v>1.1551596119500744E-3</v>
      </c>
      <c r="F1647" s="6">
        <f t="shared" si="126"/>
        <v>0.40832001912261473</v>
      </c>
      <c r="G1647" s="18">
        <v>8.6379787399024754E-3</v>
      </c>
      <c r="H1647" s="9">
        <f t="shared" si="127"/>
        <v>6.3899923248984794E-3</v>
      </c>
      <c r="I1647" s="8"/>
      <c r="J1647" s="11"/>
      <c r="AC1647" s="15"/>
      <c r="AD1647" s="16"/>
    </row>
    <row r="1648" spans="1:30" hidden="1" outlineLevel="1" x14ac:dyDescent="0.3">
      <c r="A1648" s="21">
        <v>38908</v>
      </c>
      <c r="B1648" s="22">
        <v>-6.1832821913639395E-3</v>
      </c>
      <c r="C1648" s="9">
        <f t="shared" si="128"/>
        <v>-4.0983282191363934E-2</v>
      </c>
      <c r="D1648" s="6">
        <f t="shared" si="129"/>
        <v>1.6796294191769683E-3</v>
      </c>
      <c r="E1648" s="6">
        <f t="shared" si="130"/>
        <v>2.1606089508442957E-3</v>
      </c>
      <c r="F1648" s="6">
        <f t="shared" si="126"/>
        <v>0.7137160153289327</v>
      </c>
      <c r="G1648" s="18">
        <v>9.4538300447312481E-3</v>
      </c>
      <c r="H1648" s="9">
        <f t="shared" si="127"/>
        <v>8.4481714904997788E-3</v>
      </c>
      <c r="I1648" s="8"/>
      <c r="J1648" s="11"/>
      <c r="AC1648" s="15"/>
      <c r="AD1648" s="16"/>
    </row>
    <row r="1649" spans="1:30" hidden="1" outlineLevel="1" x14ac:dyDescent="0.3">
      <c r="A1649" s="21">
        <v>38909</v>
      </c>
      <c r="B1649" s="22">
        <v>5.6197819815186571E-3</v>
      </c>
      <c r="C1649" s="9">
        <f t="shared" si="128"/>
        <v>-2.9180218018481342E-2</v>
      </c>
      <c r="D1649" s="6">
        <f t="shared" si="129"/>
        <v>8.5148512360610324E-4</v>
      </c>
      <c r="E1649" s="6">
        <f t="shared" si="130"/>
        <v>1.6796294191769683E-3</v>
      </c>
      <c r="F1649" s="6">
        <f t="shared" si="126"/>
        <v>0.85320513966897504</v>
      </c>
      <c r="G1649" s="18">
        <v>1.0802619883994297E-2</v>
      </c>
      <c r="H1649" s="9">
        <f t="shared" si="127"/>
        <v>9.2369104124104991E-3</v>
      </c>
      <c r="I1649" s="8"/>
      <c r="J1649" s="11"/>
      <c r="AC1649" s="15"/>
      <c r="AD1649" s="16"/>
    </row>
    <row r="1650" spans="1:30" hidden="1" outlineLevel="1" x14ac:dyDescent="0.3">
      <c r="A1650" s="21">
        <v>38910</v>
      </c>
      <c r="B1650" s="22">
        <v>-1.8307788389021258E-2</v>
      </c>
      <c r="C1650" s="9">
        <f t="shared" si="128"/>
        <v>-5.3107788389021256E-2</v>
      </c>
      <c r="D1650" s="6">
        <f t="shared" si="129"/>
        <v>2.8204371875730611E-3</v>
      </c>
      <c r="E1650" s="6">
        <f t="shared" si="130"/>
        <v>8.5148512360610324E-4</v>
      </c>
      <c r="F1650" s="6">
        <f t="shared" si="126"/>
        <v>1.111407554517772</v>
      </c>
      <c r="G1650" s="18">
        <v>9.8211077671347038E-3</v>
      </c>
      <c r="H1650" s="9">
        <f t="shared" si="127"/>
        <v>1.054233159466051E-2</v>
      </c>
      <c r="I1650" s="8"/>
      <c r="J1650" s="11"/>
      <c r="AC1650" s="15"/>
      <c r="AD1650" s="16"/>
    </row>
    <row r="1651" spans="1:30" hidden="1" outlineLevel="1" x14ac:dyDescent="0.3">
      <c r="A1651" s="21">
        <v>38911</v>
      </c>
      <c r="B1651" s="22">
        <v>-1.7436170838480706E-2</v>
      </c>
      <c r="C1651" s="9">
        <f t="shared" si="128"/>
        <v>-5.22361708384807E-2</v>
      </c>
      <c r="D1651" s="6">
        <f t="shared" si="129"/>
        <v>2.7286175438669415E-3</v>
      </c>
      <c r="E1651" s="6">
        <f t="shared" si="130"/>
        <v>2.8204371875730611E-3</v>
      </c>
      <c r="F1651" s="6">
        <f t="shared" si="126"/>
        <v>0.92017644157332912</v>
      </c>
      <c r="G1651" s="18">
        <v>1.2658115169204396E-2</v>
      </c>
      <c r="H1651" s="9">
        <f t="shared" si="127"/>
        <v>9.5925827678124791E-3</v>
      </c>
      <c r="I1651" s="8"/>
      <c r="J1651" s="11"/>
      <c r="AC1651" s="15"/>
      <c r="AD1651" s="16"/>
    </row>
    <row r="1652" spans="1:30" hidden="1" outlineLevel="1" x14ac:dyDescent="0.3">
      <c r="A1652" s="21">
        <v>38912</v>
      </c>
      <c r="B1652" s="22">
        <v>-8.1927846016866222E-3</v>
      </c>
      <c r="C1652" s="9">
        <f t="shared" si="128"/>
        <v>-4.2992784601686623E-2</v>
      </c>
      <c r="D1652" s="6">
        <f t="shared" si="129"/>
        <v>1.8483795278070225E-3</v>
      </c>
      <c r="E1652" s="6">
        <f t="shared" si="130"/>
        <v>2.7286175438669415E-3</v>
      </c>
      <c r="F1652" s="6">
        <f t="shared" si="126"/>
        <v>1.522960977822172</v>
      </c>
      <c r="G1652" s="18">
        <v>8.7367036572468058E-3</v>
      </c>
      <c r="H1652" s="9">
        <f t="shared" si="127"/>
        <v>1.234083051428133E-2</v>
      </c>
      <c r="I1652" s="8"/>
      <c r="J1652" s="11"/>
      <c r="AC1652" s="15"/>
      <c r="AD1652" s="16"/>
    </row>
    <row r="1653" spans="1:30" hidden="1" outlineLevel="1" x14ac:dyDescent="0.3">
      <c r="A1653" s="21">
        <v>38915</v>
      </c>
      <c r="B1653" s="22">
        <v>1.8158957911563689E-4</v>
      </c>
      <c r="C1653" s="9">
        <f t="shared" si="128"/>
        <v>-3.4618410420884357E-2</v>
      </c>
      <c r="D1653" s="6">
        <f t="shared" si="129"/>
        <v>1.1984343400687947E-3</v>
      </c>
      <c r="E1653" s="6">
        <f t="shared" si="130"/>
        <v>1.8483795278070225E-3</v>
      </c>
      <c r="F1653" s="6">
        <f t="shared" si="126"/>
        <v>0.72991324034600213</v>
      </c>
      <c r="G1653" s="18">
        <v>7.5218639605906298E-3</v>
      </c>
      <c r="H1653" s="9">
        <f t="shared" si="127"/>
        <v>8.5434960077593654E-3</v>
      </c>
      <c r="I1653" s="8"/>
      <c r="J1653" s="11"/>
      <c r="AC1653" s="15"/>
      <c r="AD1653" s="16"/>
    </row>
    <row r="1654" spans="1:30" hidden="1" outlineLevel="1" x14ac:dyDescent="0.3">
      <c r="A1654" s="21">
        <v>38916</v>
      </c>
      <c r="B1654" s="22">
        <v>2.6954590898121376E-3</v>
      </c>
      <c r="C1654" s="9">
        <f t="shared" si="128"/>
        <v>-3.2104540910187856E-2</v>
      </c>
      <c r="D1654" s="6">
        <f t="shared" si="129"/>
        <v>1.0307015470539258E-3</v>
      </c>
      <c r="E1654" s="6">
        <f t="shared" si="130"/>
        <v>1.1984343400687947E-3</v>
      </c>
      <c r="F1654" s="6">
        <f t="shared" si="126"/>
        <v>0.54318841084965064</v>
      </c>
      <c r="G1654" s="18">
        <v>1.4739141389170313E-2</v>
      </c>
      <c r="H1654" s="9">
        <f t="shared" si="127"/>
        <v>7.3701316870843671E-3</v>
      </c>
      <c r="I1654" s="8"/>
      <c r="J1654" s="11"/>
      <c r="AC1654" s="15"/>
      <c r="AD1654" s="16"/>
    </row>
    <row r="1655" spans="1:30" hidden="1" outlineLevel="1" x14ac:dyDescent="0.3">
      <c r="A1655" s="21">
        <v>38917</v>
      </c>
      <c r="B1655" s="22">
        <v>1.8182182371488127E-2</v>
      </c>
      <c r="C1655" s="9">
        <f t="shared" si="128"/>
        <v>-1.6617817628511871E-2</v>
      </c>
      <c r="D1655" s="6">
        <f t="shared" si="129"/>
        <v>2.7615186273447992E-4</v>
      </c>
      <c r="E1655" s="6">
        <f t="shared" si="130"/>
        <v>1.0307015470539258E-3</v>
      </c>
      <c r="F1655" s="6">
        <f t="shared" si="126"/>
        <v>2.0617745803667393</v>
      </c>
      <c r="G1655" s="18">
        <v>1.1293822070209836E-2</v>
      </c>
      <c r="H1655" s="9">
        <f t="shared" si="127"/>
        <v>1.4358880807245178E-2</v>
      </c>
      <c r="I1655" s="8"/>
      <c r="J1655" s="11"/>
      <c r="AC1655" s="15"/>
      <c r="AD1655" s="16"/>
    </row>
    <row r="1656" spans="1:30" hidden="1" outlineLevel="1" x14ac:dyDescent="0.3">
      <c r="A1656" s="21">
        <v>38918</v>
      </c>
      <c r="B1656" s="22">
        <v>-2.0043687594318644E-2</v>
      </c>
      <c r="C1656" s="9">
        <f t="shared" si="128"/>
        <v>-5.4843687594318638E-2</v>
      </c>
      <c r="D1656" s="6">
        <f t="shared" si="129"/>
        <v>3.00783006894322E-3</v>
      </c>
      <c r="E1656" s="6">
        <f t="shared" si="130"/>
        <v>2.7615186273447992E-4</v>
      </c>
      <c r="F1656" s="6">
        <f t="shared" si="126"/>
        <v>1.2139685247900371</v>
      </c>
      <c r="G1656" s="18">
        <v>8.9330018757624585E-3</v>
      </c>
      <c r="H1656" s="9">
        <f t="shared" si="127"/>
        <v>1.1018023982502657E-2</v>
      </c>
      <c r="I1656" s="8"/>
      <c r="J1656" s="11"/>
      <c r="AC1656" s="15"/>
      <c r="AD1656" s="16"/>
    </row>
    <row r="1657" spans="1:30" hidden="1" outlineLevel="1" x14ac:dyDescent="0.3">
      <c r="A1657" s="21">
        <v>38919</v>
      </c>
      <c r="B1657" s="22">
        <v>-9.3749059189077374E-3</v>
      </c>
      <c r="C1657" s="9">
        <f t="shared" si="128"/>
        <v>-4.4174905918907735E-2</v>
      </c>
      <c r="D1657" s="6">
        <f t="shared" si="129"/>
        <v>1.9514223129443497E-3</v>
      </c>
      <c r="E1657" s="6">
        <f t="shared" si="130"/>
        <v>3.00783006894322E-3</v>
      </c>
      <c r="F1657" s="6">
        <f t="shared" si="126"/>
        <v>0.76275693412049028</v>
      </c>
      <c r="G1657" s="18">
        <v>6.4547485917260021E-3</v>
      </c>
      <c r="H1657" s="9">
        <f t="shared" si="127"/>
        <v>8.7335956748666246E-3</v>
      </c>
      <c r="I1657" s="8"/>
      <c r="J1657" s="11"/>
      <c r="AC1657" s="15"/>
      <c r="AD1657" s="16"/>
    </row>
    <row r="1658" spans="1:30" hidden="1" outlineLevel="1" x14ac:dyDescent="0.3">
      <c r="A1658" s="21">
        <v>38922</v>
      </c>
      <c r="B1658" s="22">
        <v>2.0308261308185235E-2</v>
      </c>
      <c r="C1658" s="9">
        <f t="shared" si="128"/>
        <v>-1.4491738691814762E-2</v>
      </c>
      <c r="D1658" s="6">
        <f t="shared" si="129"/>
        <v>2.1001049031184104E-4</v>
      </c>
      <c r="E1658" s="6">
        <f t="shared" si="130"/>
        <v>1.9514223129443497E-3</v>
      </c>
      <c r="F1658" s="6">
        <f t="shared" si="126"/>
        <v>0.40225346526029909</v>
      </c>
      <c r="G1658" s="18">
        <v>7.6780392273922572E-3</v>
      </c>
      <c r="H1658" s="9">
        <f t="shared" si="127"/>
        <v>6.3423455066741593E-3</v>
      </c>
      <c r="I1658" s="8"/>
      <c r="J1658" s="11"/>
      <c r="AC1658" s="15"/>
      <c r="AD1658" s="16"/>
    </row>
    <row r="1659" spans="1:30" hidden="1" outlineLevel="1" x14ac:dyDescent="0.3">
      <c r="A1659" s="21">
        <v>38923</v>
      </c>
      <c r="B1659" s="22">
        <v>5.832014905927988E-3</v>
      </c>
      <c r="C1659" s="9">
        <f t="shared" si="128"/>
        <v>-2.8967985094072009E-2</v>
      </c>
      <c r="D1659" s="6">
        <f t="shared" si="129"/>
        <v>8.3914416041037812E-4</v>
      </c>
      <c r="E1659" s="6">
        <f t="shared" si="130"/>
        <v>2.1001049031184104E-4</v>
      </c>
      <c r="F1659" s="6">
        <f t="shared" si="126"/>
        <v>0.56557562137394768</v>
      </c>
      <c r="G1659" s="18">
        <v>7.063327749524102E-3</v>
      </c>
      <c r="H1659" s="9">
        <f t="shared" si="127"/>
        <v>7.520476190866824E-3</v>
      </c>
      <c r="I1659" s="8"/>
      <c r="J1659" s="11"/>
      <c r="AC1659" s="15"/>
      <c r="AD1659" s="16"/>
    </row>
    <row r="1660" spans="1:30" hidden="1" outlineLevel="1" x14ac:dyDescent="0.3">
      <c r="A1660" s="21">
        <v>38924</v>
      </c>
      <c r="B1660" s="22">
        <v>-1.6600596037566531E-3</v>
      </c>
      <c r="C1660" s="9">
        <f t="shared" si="128"/>
        <v>-3.6460059603756652E-2</v>
      </c>
      <c r="D1660" s="6">
        <f t="shared" si="129"/>
        <v>1.3293359463094876E-3</v>
      </c>
      <c r="E1660" s="6">
        <f t="shared" si="130"/>
        <v>8.3914416041037812E-4</v>
      </c>
      <c r="F1660" s="6">
        <f t="shared" si="126"/>
        <v>0.47995663712848902</v>
      </c>
      <c r="G1660" s="18">
        <v>1.0183297770380437E-2</v>
      </c>
      <c r="H1660" s="9">
        <f t="shared" si="127"/>
        <v>6.9278902786381437E-3</v>
      </c>
      <c r="I1660" s="8"/>
      <c r="J1660" s="11"/>
      <c r="AC1660" s="15"/>
      <c r="AD1660" s="16"/>
    </row>
    <row r="1661" spans="1:30" hidden="1" outlineLevel="1" x14ac:dyDescent="0.3">
      <c r="A1661" s="21">
        <v>38925</v>
      </c>
      <c r="B1661" s="22">
        <v>-7.752893063536756E-3</v>
      </c>
      <c r="C1661" s="9">
        <f t="shared" si="128"/>
        <v>-4.2552893063536754E-2</v>
      </c>
      <c r="D1661" s="6">
        <f t="shared" si="129"/>
        <v>1.8107487080767943E-3</v>
      </c>
      <c r="E1661" s="6">
        <f t="shared" si="130"/>
        <v>1.3293359463094876E-3</v>
      </c>
      <c r="F1661" s="6">
        <f t="shared" si="126"/>
        <v>0.98858387562844474</v>
      </c>
      <c r="G1661" s="18">
        <v>1.2513067416866051E-2</v>
      </c>
      <c r="H1661" s="9">
        <f t="shared" si="127"/>
        <v>9.942755531684588E-3</v>
      </c>
      <c r="I1661" s="8"/>
      <c r="J1661" s="11"/>
      <c r="AC1661" s="15"/>
      <c r="AD1661" s="16"/>
    </row>
    <row r="1662" spans="1:30" hidden="1" outlineLevel="1" x14ac:dyDescent="0.3">
      <c r="A1662" s="21">
        <v>38926</v>
      </c>
      <c r="B1662" s="22">
        <v>1.9125023724002859E-2</v>
      </c>
      <c r="C1662" s="9">
        <f t="shared" si="128"/>
        <v>-1.5674976275997139E-2</v>
      </c>
      <c r="D1662" s="6">
        <f t="shared" si="129"/>
        <v>2.4570488125307314E-4</v>
      </c>
      <c r="E1662" s="6">
        <f t="shared" si="130"/>
        <v>1.8107487080767943E-3</v>
      </c>
      <c r="F1662" s="6">
        <f t="shared" si="126"/>
        <v>1.488404692788349</v>
      </c>
      <c r="G1662" s="18">
        <v>7.8416357585738457E-3</v>
      </c>
      <c r="H1662" s="9">
        <f t="shared" si="127"/>
        <v>1.2200019232723975E-2</v>
      </c>
      <c r="I1662" s="8"/>
      <c r="J1662" s="11"/>
      <c r="AC1662" s="15"/>
      <c r="AD1662" s="16"/>
    </row>
    <row r="1663" spans="1:30" hidden="1" outlineLevel="1" x14ac:dyDescent="0.3">
      <c r="A1663" s="21">
        <v>38929</v>
      </c>
      <c r="B1663" s="22">
        <v>-1.2757625886473238E-3</v>
      </c>
      <c r="C1663" s="9">
        <f t="shared" si="128"/>
        <v>-3.6075762588647323E-2</v>
      </c>
      <c r="D1663" s="6">
        <f t="shared" si="129"/>
        <v>1.3014606463524457E-3</v>
      </c>
      <c r="E1663" s="6">
        <f t="shared" si="130"/>
        <v>2.4570488125307314E-4</v>
      </c>
      <c r="F1663" s="6">
        <f t="shared" si="126"/>
        <v>0.58957573889954518</v>
      </c>
      <c r="G1663" s="18">
        <v>5.6798804881374966E-3</v>
      </c>
      <c r="H1663" s="9">
        <f t="shared" si="127"/>
        <v>7.6783835466818487E-3</v>
      </c>
      <c r="I1663" s="8"/>
      <c r="J1663" s="11"/>
      <c r="AC1663" s="15"/>
      <c r="AD1663" s="16"/>
    </row>
    <row r="1664" spans="1:30" hidden="1" outlineLevel="1" x14ac:dyDescent="0.3">
      <c r="A1664" s="21">
        <v>38930</v>
      </c>
      <c r="B1664" s="22">
        <v>-1.4195622830574612E-2</v>
      </c>
      <c r="C1664" s="9">
        <f t="shared" si="128"/>
        <v>-4.8995622830574612E-2</v>
      </c>
      <c r="D1664" s="6">
        <f t="shared" si="129"/>
        <v>2.4005710565559242E-3</v>
      </c>
      <c r="E1664" s="6">
        <f t="shared" si="130"/>
        <v>1.3014606463524457E-3</v>
      </c>
      <c r="F1664" s="6">
        <f t="shared" si="126"/>
        <v>0.31334564687519473</v>
      </c>
      <c r="G1664" s="18">
        <v>9.5458650199627681E-3</v>
      </c>
      <c r="H1664" s="9">
        <f t="shared" si="127"/>
        <v>5.5977285292803788E-3</v>
      </c>
      <c r="I1664" s="8"/>
      <c r="J1664" s="11"/>
      <c r="AC1664" s="15"/>
      <c r="AD1664" s="16"/>
    </row>
    <row r="1665" spans="1:30" hidden="1" outlineLevel="1" x14ac:dyDescent="0.3">
      <c r="A1665" s="21">
        <v>38931</v>
      </c>
      <c r="B1665" s="22">
        <v>8.1241116078915737E-3</v>
      </c>
      <c r="C1665" s="9">
        <f t="shared" si="128"/>
        <v>-2.6675888392108424E-2</v>
      </c>
      <c r="D1665" s="6">
        <f t="shared" si="129"/>
        <v>7.1160302150822499E-4</v>
      </c>
      <c r="E1665" s="6">
        <f t="shared" si="130"/>
        <v>2.4005710565559242E-3</v>
      </c>
      <c r="F1665" s="6">
        <f t="shared" si="126"/>
        <v>0.86977001955668909</v>
      </c>
      <c r="G1665" s="18">
        <v>7.5065180626271693E-3</v>
      </c>
      <c r="H1665" s="9">
        <f t="shared" si="127"/>
        <v>9.3261461470249812E-3</v>
      </c>
      <c r="I1665" s="8"/>
      <c r="J1665" s="11"/>
      <c r="AC1665" s="15"/>
      <c r="AD1665" s="16"/>
    </row>
    <row r="1666" spans="1:30" hidden="1" outlineLevel="1" x14ac:dyDescent="0.3">
      <c r="A1666" s="21">
        <v>38932</v>
      </c>
      <c r="B1666" s="22">
        <v>6.4874561092142079E-3</v>
      </c>
      <c r="C1666" s="9">
        <f t="shared" si="128"/>
        <v>-2.8312543890785788E-2</v>
      </c>
      <c r="D1666" s="6">
        <f t="shared" si="129"/>
        <v>8.0160014156767162E-4</v>
      </c>
      <c r="E1666" s="6">
        <f t="shared" si="130"/>
        <v>7.1160302150822499E-4</v>
      </c>
      <c r="F1666" s="6">
        <f t="shared" si="126"/>
        <v>0.54098372424292407</v>
      </c>
      <c r="G1666" s="18">
        <v>1.215406450195429E-2</v>
      </c>
      <c r="H1666" s="9">
        <f t="shared" si="127"/>
        <v>7.3551595784382817E-3</v>
      </c>
      <c r="I1666" s="8"/>
      <c r="J1666" s="11"/>
      <c r="AC1666" s="15"/>
      <c r="AD1666" s="16"/>
    </row>
    <row r="1667" spans="1:30" hidden="1" outlineLevel="1" x14ac:dyDescent="0.3">
      <c r="A1667" s="21">
        <v>38933</v>
      </c>
      <c r="B1667" s="22">
        <v>-3.4902397067904998E-3</v>
      </c>
      <c r="C1667" s="9">
        <f t="shared" si="128"/>
        <v>-3.8290239706790498E-2</v>
      </c>
      <c r="D1667" s="6">
        <f t="shared" si="129"/>
        <v>1.4661424568034756E-3</v>
      </c>
      <c r="E1667" s="6">
        <f t="shared" si="130"/>
        <v>8.0160014156767162E-4</v>
      </c>
      <c r="F1667" s="6">
        <f t="shared" si="126"/>
        <v>1.404650357196993</v>
      </c>
      <c r="G1667" s="18">
        <v>1.6419680268106748E-2</v>
      </c>
      <c r="H1667" s="9">
        <f t="shared" si="127"/>
        <v>1.1851794620212557E-2</v>
      </c>
      <c r="I1667" s="8"/>
      <c r="J1667" s="11"/>
      <c r="AC1667" s="15"/>
      <c r="AD1667" s="16"/>
    </row>
    <row r="1668" spans="1:30" hidden="1" outlineLevel="1" x14ac:dyDescent="0.3">
      <c r="A1668" s="21">
        <v>38936</v>
      </c>
      <c r="B1668" s="22">
        <v>-6.0372511694650856E-3</v>
      </c>
      <c r="C1668" s="9">
        <f t="shared" si="128"/>
        <v>-4.0837251169465086E-2</v>
      </c>
      <c r="D1668" s="6">
        <f t="shared" si="129"/>
        <v>1.6676810830779775E-3</v>
      </c>
      <c r="E1668" s="6">
        <f t="shared" si="130"/>
        <v>1.4661424568034756E-3</v>
      </c>
      <c r="F1668" s="6">
        <f t="shared" si="126"/>
        <v>2.5567376410752813</v>
      </c>
      <c r="G1668" s="18">
        <v>5.5438656216623382E-3</v>
      </c>
      <c r="H1668" s="9">
        <f t="shared" si="127"/>
        <v>1.5989801878307567E-2</v>
      </c>
      <c r="I1668" s="8"/>
      <c r="J1668" s="11"/>
      <c r="AC1668" s="15"/>
      <c r="AD1668" s="16"/>
    </row>
    <row r="1669" spans="1:30" hidden="1" outlineLevel="1" x14ac:dyDescent="0.3">
      <c r="A1669" s="21">
        <v>38937</v>
      </c>
      <c r="B1669" s="22">
        <v>-5.6370415849902808E-3</v>
      </c>
      <c r="C1669" s="9">
        <f t="shared" si="128"/>
        <v>-4.0437041584990278E-2</v>
      </c>
      <c r="D1669" s="6">
        <f t="shared" si="129"/>
        <v>1.635154332146233E-3</v>
      </c>
      <c r="E1669" s="6">
        <f t="shared" si="130"/>
        <v>1.6676810830779775E-3</v>
      </c>
      <c r="F1669" s="6">
        <f t="shared" si="126"/>
        <v>0.29893493562071727</v>
      </c>
      <c r="G1669" s="18">
        <v>8.8060553323024478E-3</v>
      </c>
      <c r="H1669" s="9">
        <f t="shared" si="127"/>
        <v>5.4674942672189178E-3</v>
      </c>
      <c r="I1669" s="8"/>
      <c r="J1669" s="11"/>
      <c r="AC1669" s="15"/>
      <c r="AD1669" s="16"/>
    </row>
    <row r="1670" spans="1:30" hidden="1" outlineLevel="1" x14ac:dyDescent="0.3">
      <c r="A1670" s="21">
        <v>38938</v>
      </c>
      <c r="B1670" s="22">
        <v>-2.766563274902127E-4</v>
      </c>
      <c r="C1670" s="9">
        <f t="shared" si="128"/>
        <v>-3.5076656327490213E-2</v>
      </c>
      <c r="D1670" s="6">
        <f t="shared" si="129"/>
        <v>1.2303718191168593E-3</v>
      </c>
      <c r="E1670" s="6">
        <f t="shared" si="130"/>
        <v>1.635154332146233E-3</v>
      </c>
      <c r="F1670" s="6">
        <f t="shared" si="126"/>
        <v>0.74140185546412962</v>
      </c>
      <c r="G1670" s="18">
        <v>1.6546909516119392E-2</v>
      </c>
      <c r="H1670" s="9">
        <f t="shared" si="127"/>
        <v>8.6104695311238957E-3</v>
      </c>
      <c r="I1670" s="8"/>
      <c r="J1670" s="11"/>
      <c r="AC1670" s="15"/>
      <c r="AD1670" s="16"/>
    </row>
    <row r="1671" spans="1:30" hidden="1" outlineLevel="1" x14ac:dyDescent="0.3">
      <c r="A1671" s="21">
        <v>38939</v>
      </c>
      <c r="B1671" s="22">
        <v>5.5469190695846956E-3</v>
      </c>
      <c r="C1671" s="9">
        <f t="shared" si="128"/>
        <v>-2.9253080930415301E-2</v>
      </c>
      <c r="D1671" s="6">
        <f t="shared" si="129"/>
        <v>8.5574274392142733E-4</v>
      </c>
      <c r="E1671" s="6">
        <f t="shared" si="130"/>
        <v>1.2303718191168593E-3</v>
      </c>
      <c r="F1671" s="6">
        <f t="shared" si="126"/>
        <v>2.5963702767442163</v>
      </c>
      <c r="G1671" s="18">
        <v>8.2931169938407594E-3</v>
      </c>
      <c r="H1671" s="9">
        <f t="shared" si="127"/>
        <v>1.6113256271605116E-2</v>
      </c>
      <c r="I1671" s="8"/>
      <c r="J1671" s="11"/>
      <c r="AC1671" s="15"/>
      <c r="AD1671" s="16"/>
    </row>
    <row r="1672" spans="1:30" hidden="1" outlineLevel="1" x14ac:dyDescent="0.3">
      <c r="A1672" s="21">
        <v>38940</v>
      </c>
      <c r="B1672" s="22">
        <v>-6.7951341935429278E-3</v>
      </c>
      <c r="C1672" s="9">
        <f t="shared" si="128"/>
        <v>-4.1595134193542924E-2</v>
      </c>
      <c r="D1672" s="6">
        <f t="shared" si="129"/>
        <v>1.7301551885788437E-3</v>
      </c>
      <c r="E1672" s="6">
        <f t="shared" si="130"/>
        <v>8.5574274392142733E-4</v>
      </c>
      <c r="F1672" s="6">
        <f t="shared" si="126"/>
        <v>0.6584603049837493</v>
      </c>
      <c r="G1672" s="18">
        <v>5.971371608382299E-3</v>
      </c>
      <c r="H1672" s="9">
        <f t="shared" si="127"/>
        <v>8.1145567037500532E-3</v>
      </c>
      <c r="I1672" s="8"/>
      <c r="J1672" s="11"/>
      <c r="AC1672" s="15"/>
      <c r="AD1672" s="16"/>
    </row>
    <row r="1673" spans="1:30" hidden="1" outlineLevel="1" x14ac:dyDescent="0.3">
      <c r="A1673" s="21">
        <v>38943</v>
      </c>
      <c r="B1673" s="22">
        <v>5.4910554762962992E-3</v>
      </c>
      <c r="C1673" s="9">
        <f t="shared" si="128"/>
        <v>-2.9308944523703698E-2</v>
      </c>
      <c r="D1673" s="6">
        <f t="shared" si="129"/>
        <v>8.5901422909354097E-4</v>
      </c>
      <c r="E1673" s="6">
        <f t="shared" si="130"/>
        <v>1.7301551885788437E-3</v>
      </c>
      <c r="F1673" s="6">
        <f t="shared" si="126"/>
        <v>0.3454687379393635</v>
      </c>
      <c r="G1673" s="18">
        <v>1.2181380916727691E-2</v>
      </c>
      <c r="H1673" s="9">
        <f t="shared" si="127"/>
        <v>5.8776588701570931E-3</v>
      </c>
      <c r="I1673" s="8"/>
      <c r="J1673" s="11"/>
      <c r="AC1673" s="15"/>
      <c r="AD1673" s="16"/>
    </row>
    <row r="1674" spans="1:30" hidden="1" outlineLevel="1" x14ac:dyDescent="0.3">
      <c r="A1674" s="21">
        <v>38944</v>
      </c>
      <c r="B1674" s="22">
        <v>2.1974794769573217E-2</v>
      </c>
      <c r="C1674" s="9">
        <f t="shared" si="128"/>
        <v>-1.2825205230426781E-2</v>
      </c>
      <c r="D1674" s="6">
        <f t="shared" si="129"/>
        <v>1.6448588920256647E-4</v>
      </c>
      <c r="E1674" s="6">
        <f t="shared" si="130"/>
        <v>8.5901422909354097E-4</v>
      </c>
      <c r="F1674" s="6">
        <f t="shared" si="126"/>
        <v>1.4109365696208067</v>
      </c>
      <c r="G1674" s="18">
        <v>1.256704063453745E-2</v>
      </c>
      <c r="H1674" s="9">
        <f t="shared" si="127"/>
        <v>1.1878285101902575E-2</v>
      </c>
      <c r="I1674" s="8"/>
      <c r="J1674" s="11"/>
      <c r="AC1674" s="15"/>
      <c r="AD1674" s="16"/>
    </row>
    <row r="1675" spans="1:30" hidden="1" outlineLevel="1" x14ac:dyDescent="0.3">
      <c r="A1675" s="21">
        <v>38945</v>
      </c>
      <c r="B1675" s="22">
        <v>1.6194338695635177E-2</v>
      </c>
      <c r="C1675" s="9">
        <f t="shared" si="128"/>
        <v>-1.8605661304364821E-2</v>
      </c>
      <c r="D1675" s="6">
        <f t="shared" si="129"/>
        <v>3.4617063257273841E-4</v>
      </c>
      <c r="E1675" s="6">
        <f t="shared" si="130"/>
        <v>1.6448588920256647E-4</v>
      </c>
      <c r="F1675" s="6">
        <f t="shared" si="126"/>
        <v>1.5011154722315605</v>
      </c>
      <c r="G1675" s="18">
        <v>9.3215462558192529E-3</v>
      </c>
      <c r="H1675" s="9">
        <f t="shared" si="127"/>
        <v>1.2252001763922337E-2</v>
      </c>
      <c r="I1675" s="8"/>
      <c r="J1675" s="11"/>
      <c r="AC1675" s="15"/>
      <c r="AD1675" s="16"/>
    </row>
    <row r="1676" spans="1:30" hidden="1" outlineLevel="1" x14ac:dyDescent="0.3">
      <c r="A1676" s="21">
        <v>38946</v>
      </c>
      <c r="B1676" s="22">
        <v>3.7472934670829097E-3</v>
      </c>
      <c r="C1676" s="9">
        <f t="shared" si="128"/>
        <v>-3.1052706532917088E-2</v>
      </c>
      <c r="D1676" s="6">
        <f t="shared" si="129"/>
        <v>9.642705830194716E-4</v>
      </c>
      <c r="E1676" s="6">
        <f t="shared" si="130"/>
        <v>3.4617063257273841E-4</v>
      </c>
      <c r="F1676" s="6">
        <f t="shared" si="126"/>
        <v>0.82966140961558144</v>
      </c>
      <c r="G1676" s="18">
        <v>8.0933614105594253E-3</v>
      </c>
      <c r="H1676" s="9">
        <f t="shared" si="127"/>
        <v>9.1085751334420099E-3</v>
      </c>
      <c r="I1676" s="8"/>
      <c r="J1676" s="11"/>
      <c r="AC1676" s="15"/>
      <c r="AD1676" s="16"/>
    </row>
    <row r="1677" spans="1:30" hidden="1" outlineLevel="1" x14ac:dyDescent="0.3">
      <c r="A1677" s="21">
        <v>38947</v>
      </c>
      <c r="B1677" s="22">
        <v>2.9340553930439764E-3</v>
      </c>
      <c r="C1677" s="9">
        <f t="shared" si="128"/>
        <v>-3.186594460695602E-2</v>
      </c>
      <c r="D1677" s="6">
        <f t="shared" si="129"/>
        <v>1.0154384256935896E-3</v>
      </c>
      <c r="E1677" s="6">
        <f t="shared" si="130"/>
        <v>9.642705830194716E-4</v>
      </c>
      <c r="F1677" s="6">
        <f t="shared" ref="F1677:F1740" si="131">B$6+B$7*E1677+B$8*(G1676*100)^2</f>
        <v>0.62752669760983948</v>
      </c>
      <c r="G1677" s="18">
        <v>9.5905537483709346E-3</v>
      </c>
      <c r="H1677" s="9">
        <f t="shared" ref="H1677:H1740" si="132">SQRT(F1677)/100</f>
        <v>7.9216582709041375E-3</v>
      </c>
      <c r="I1677" s="8"/>
      <c r="J1677" s="11"/>
      <c r="AC1677" s="15"/>
      <c r="AD1677" s="16"/>
    </row>
    <row r="1678" spans="1:30" hidden="1" outlineLevel="1" x14ac:dyDescent="0.3">
      <c r="A1678" s="21">
        <v>38950</v>
      </c>
      <c r="B1678" s="22">
        <v>-7.5144502564771735E-3</v>
      </c>
      <c r="C1678" s="9">
        <f t="shared" ref="C1678:C1741" si="133">B1678-B$5</f>
        <v>-4.2314450256477169E-2</v>
      </c>
      <c r="D1678" s="6">
        <f t="shared" ref="D1678:D1741" si="134">C1678^2</f>
        <v>1.7905127005078808E-3</v>
      </c>
      <c r="E1678" s="6">
        <f t="shared" si="130"/>
        <v>1.0154384256935896E-3</v>
      </c>
      <c r="F1678" s="6">
        <f t="shared" si="131"/>
        <v>0.87778256014581368</v>
      </c>
      <c r="G1678" s="18">
        <v>6.9072518720101513E-3</v>
      </c>
      <c r="H1678" s="9">
        <f t="shared" si="132"/>
        <v>9.3690050706882085E-3</v>
      </c>
      <c r="I1678" s="8"/>
      <c r="J1678" s="11"/>
      <c r="AC1678" s="15"/>
      <c r="AD1678" s="16"/>
    </row>
    <row r="1679" spans="1:30" hidden="1" outlineLevel="1" x14ac:dyDescent="0.3">
      <c r="A1679" s="21">
        <v>38951</v>
      </c>
      <c r="B1679" s="22">
        <v>1.0563709700753539E-3</v>
      </c>
      <c r="C1679" s="9">
        <f t="shared" si="133"/>
        <v>-3.3743629029924643E-2</v>
      </c>
      <c r="D1679" s="6">
        <f t="shared" si="134"/>
        <v>1.1386325001091731E-3</v>
      </c>
      <c r="E1679" s="6">
        <f t="shared" ref="E1679:E1742" si="135">D1678</f>
        <v>1.7905127005078808E-3</v>
      </c>
      <c r="F1679" s="6">
        <f t="shared" si="131"/>
        <v>0.4593953500055869</v>
      </c>
      <c r="G1679" s="18">
        <v>7.1155824465760362E-3</v>
      </c>
      <c r="H1679" s="9">
        <f t="shared" si="132"/>
        <v>6.7778709784532412E-3</v>
      </c>
      <c r="I1679" s="8"/>
      <c r="J1679" s="11"/>
      <c r="AC1679" s="15"/>
      <c r="AD1679" s="16"/>
    </row>
    <row r="1680" spans="1:30" hidden="1" outlineLevel="1" x14ac:dyDescent="0.3">
      <c r="A1680" s="21">
        <v>38952</v>
      </c>
      <c r="B1680" s="22">
        <v>-7.1698112658464246E-3</v>
      </c>
      <c r="C1680" s="9">
        <f t="shared" si="133"/>
        <v>-4.1969811265846424E-2</v>
      </c>
      <c r="D1680" s="6">
        <f t="shared" si="134"/>
        <v>1.7614650576907695E-3</v>
      </c>
      <c r="E1680" s="6">
        <f t="shared" si="135"/>
        <v>1.1386325001091731E-3</v>
      </c>
      <c r="F1680" s="6">
        <f t="shared" si="131"/>
        <v>0.48697503637011219</v>
      </c>
      <c r="G1680" s="18">
        <v>9.2167030983881376E-3</v>
      </c>
      <c r="H1680" s="9">
        <f t="shared" si="132"/>
        <v>6.978359666641668E-3</v>
      </c>
      <c r="I1680" s="8"/>
      <c r="J1680" s="11"/>
      <c r="AC1680" s="15"/>
      <c r="AD1680" s="16"/>
    </row>
    <row r="1681" spans="1:30" hidden="1" outlineLevel="1" x14ac:dyDescent="0.3">
      <c r="A1681" s="21">
        <v>38953</v>
      </c>
      <c r="B1681" s="22">
        <v>1.147157066038663E-3</v>
      </c>
      <c r="C1681" s="9">
        <f t="shared" si="133"/>
        <v>-3.3652842933961334E-2</v>
      </c>
      <c r="D1681" s="6">
        <f t="shared" si="134"/>
        <v>1.1325138375378712E-3</v>
      </c>
      <c r="E1681" s="6">
        <f t="shared" si="135"/>
        <v>1.7614650576907695E-3</v>
      </c>
      <c r="F1681" s="6">
        <f t="shared" si="131"/>
        <v>0.81136260118621417</v>
      </c>
      <c r="G1681" s="18">
        <v>8.3682793883037322E-3</v>
      </c>
      <c r="H1681" s="9">
        <f t="shared" si="132"/>
        <v>9.0075668256539409E-3</v>
      </c>
      <c r="I1681" s="8"/>
      <c r="J1681" s="11"/>
      <c r="AC1681" s="15"/>
      <c r="AD1681" s="16"/>
    </row>
    <row r="1682" spans="1:30" hidden="1" outlineLevel="1" x14ac:dyDescent="0.3">
      <c r="A1682" s="21">
        <v>38954</v>
      </c>
      <c r="B1682" s="22">
        <v>1.4868528159915179E-3</v>
      </c>
      <c r="C1682" s="9">
        <f t="shared" si="133"/>
        <v>-3.3313147184008476E-2</v>
      </c>
      <c r="D1682" s="6">
        <f t="shared" si="134"/>
        <v>1.1097657753034119E-3</v>
      </c>
      <c r="E1682" s="6">
        <f t="shared" si="135"/>
        <v>1.1325138375378712E-3</v>
      </c>
      <c r="F1682" s="6">
        <f t="shared" si="131"/>
        <v>0.67031125865625685</v>
      </c>
      <c r="G1682" s="18">
        <v>7.8879914280310607E-3</v>
      </c>
      <c r="H1682" s="9">
        <f t="shared" si="132"/>
        <v>8.187253865956869E-3</v>
      </c>
      <c r="I1682" s="8"/>
      <c r="J1682" s="11"/>
      <c r="AC1682" s="15"/>
      <c r="AD1682" s="16"/>
    </row>
    <row r="1683" spans="1:30" hidden="1" outlineLevel="1" x14ac:dyDescent="0.3">
      <c r="A1683" s="21">
        <v>38957</v>
      </c>
      <c r="B1683" s="22">
        <v>9.4908685489072057E-3</v>
      </c>
      <c r="C1683" s="9">
        <f t="shared" si="133"/>
        <v>-2.5309131451092794E-2</v>
      </c>
      <c r="D1683" s="6">
        <f t="shared" si="134"/>
        <v>6.4055213480869444E-4</v>
      </c>
      <c r="E1683" s="6">
        <f t="shared" si="135"/>
        <v>1.1097657753034119E-3</v>
      </c>
      <c r="F1683" s="6">
        <f t="shared" si="131"/>
        <v>0.59651180173621243</v>
      </c>
      <c r="G1683" s="18">
        <v>5.6432645310692791E-3</v>
      </c>
      <c r="H1683" s="9">
        <f t="shared" si="132"/>
        <v>7.7234176485297783E-3</v>
      </c>
      <c r="I1683" s="8"/>
      <c r="J1683" s="11"/>
      <c r="AC1683" s="15"/>
      <c r="AD1683" s="16"/>
    </row>
    <row r="1684" spans="1:30" hidden="1" outlineLevel="1" x14ac:dyDescent="0.3">
      <c r="A1684" s="21">
        <v>38958</v>
      </c>
      <c r="B1684" s="22">
        <v>5.3543158871661792E-3</v>
      </c>
      <c r="C1684" s="9">
        <f t="shared" si="133"/>
        <v>-2.9445684112833818E-2</v>
      </c>
      <c r="D1684" s="6">
        <f t="shared" si="134"/>
        <v>8.670483128727939E-4</v>
      </c>
      <c r="E1684" s="6">
        <f t="shared" si="135"/>
        <v>6.4055213480869444E-4</v>
      </c>
      <c r="F1684" s="6">
        <f t="shared" si="131"/>
        <v>0.30939306769206265</v>
      </c>
      <c r="G1684" s="18">
        <v>9.5085830301356224E-3</v>
      </c>
      <c r="H1684" s="9">
        <f t="shared" si="132"/>
        <v>5.5623112794238923E-3</v>
      </c>
      <c r="I1684" s="8"/>
      <c r="J1684" s="11"/>
      <c r="AC1684" s="15"/>
      <c r="AD1684" s="16"/>
    </row>
    <row r="1685" spans="1:30" hidden="1" outlineLevel="1" x14ac:dyDescent="0.3">
      <c r="A1685" s="21">
        <v>38959</v>
      </c>
      <c r="B1685" s="22">
        <v>6.1633233655527444E-3</v>
      </c>
      <c r="C1685" s="9">
        <f t="shared" si="133"/>
        <v>-2.8636676634447251E-2</v>
      </c>
      <c r="D1685" s="6">
        <f t="shared" si="134"/>
        <v>8.2005924866589716E-4</v>
      </c>
      <c r="E1685" s="6">
        <f t="shared" si="135"/>
        <v>8.670483128727939E-4</v>
      </c>
      <c r="F1685" s="6">
        <f t="shared" si="131"/>
        <v>0.86297722499372909</v>
      </c>
      <c r="G1685" s="18">
        <v>6.0793465773124195E-3</v>
      </c>
      <c r="H1685" s="9">
        <f t="shared" si="132"/>
        <v>9.2896567481997368E-3</v>
      </c>
      <c r="I1685" s="8"/>
      <c r="J1685" s="11"/>
      <c r="AC1685" s="15"/>
      <c r="AD1685" s="16"/>
    </row>
    <row r="1686" spans="1:30" hidden="1" outlineLevel="1" x14ac:dyDescent="0.3">
      <c r="A1686" s="21">
        <v>38960</v>
      </c>
      <c r="B1686" s="22">
        <v>-9.0627745778444581E-4</v>
      </c>
      <c r="C1686" s="9">
        <f t="shared" si="133"/>
        <v>-3.5706277457784444E-2</v>
      </c>
      <c r="D1686" s="6">
        <f t="shared" si="134"/>
        <v>1.2749382498922854E-3</v>
      </c>
      <c r="E1686" s="6">
        <f t="shared" si="135"/>
        <v>8.2005924866589716E-4</v>
      </c>
      <c r="F1686" s="6">
        <f t="shared" si="131"/>
        <v>0.35772103785820419</v>
      </c>
      <c r="G1686" s="18">
        <v>3.622025863829662E-3</v>
      </c>
      <c r="H1686" s="9">
        <f t="shared" si="132"/>
        <v>5.980978497354795E-3</v>
      </c>
      <c r="I1686" s="8"/>
      <c r="J1686" s="11"/>
      <c r="AC1686" s="15"/>
      <c r="AD1686" s="16"/>
    </row>
    <row r="1687" spans="1:30" hidden="1" outlineLevel="1" x14ac:dyDescent="0.3">
      <c r="A1687" s="21">
        <v>38961</v>
      </c>
      <c r="B1687" s="22">
        <v>4.2998036496541686E-3</v>
      </c>
      <c r="C1687" s="9">
        <f t="shared" si="133"/>
        <v>-3.0500196350345829E-2</v>
      </c>
      <c r="D1687" s="6">
        <f t="shared" si="134"/>
        <v>9.3026197740964903E-4</v>
      </c>
      <c r="E1687" s="6">
        <f t="shared" si="135"/>
        <v>1.2749382498922854E-3</v>
      </c>
      <c r="F1687" s="6">
        <f t="shared" si="131"/>
        <v>0.13241438432893307</v>
      </c>
      <c r="G1687" s="18">
        <v>7.0385137600873903E-3</v>
      </c>
      <c r="H1687" s="9">
        <f t="shared" si="132"/>
        <v>3.638878732919429E-3</v>
      </c>
      <c r="I1687" s="8"/>
      <c r="J1687" s="11"/>
      <c r="AC1687" s="15"/>
      <c r="AD1687" s="16"/>
    </row>
    <row r="1688" spans="1:30" hidden="1" outlineLevel="1" x14ac:dyDescent="0.3">
      <c r="A1688" s="21">
        <v>38965</v>
      </c>
      <c r="B1688" s="22">
        <v>5.7015105833725429E-3</v>
      </c>
      <c r="C1688" s="9">
        <f t="shared" si="133"/>
        <v>-2.9098489416627453E-2</v>
      </c>
      <c r="D1688" s="6">
        <f t="shared" si="134"/>
        <v>8.4672208632957993E-4</v>
      </c>
      <c r="E1688" s="6">
        <f t="shared" si="135"/>
        <v>9.3026197740964903E-4</v>
      </c>
      <c r="F1688" s="6">
        <f t="shared" si="131"/>
        <v>0.47665381244912841</v>
      </c>
      <c r="G1688" s="18">
        <v>6.4742380170980125E-3</v>
      </c>
      <c r="H1688" s="9">
        <f t="shared" si="132"/>
        <v>6.9040119673210911E-3</v>
      </c>
      <c r="I1688" s="8"/>
      <c r="J1688" s="11"/>
      <c r="AC1688" s="15"/>
      <c r="AD1688" s="16"/>
    </row>
    <row r="1689" spans="1:30" hidden="1" outlineLevel="1" x14ac:dyDescent="0.3">
      <c r="A1689" s="21">
        <v>38966</v>
      </c>
      <c r="B1689" s="22">
        <v>-1.7313576040226864E-2</v>
      </c>
      <c r="C1689" s="9">
        <f t="shared" si="133"/>
        <v>-5.2113576040226858E-2</v>
      </c>
      <c r="D1689" s="6">
        <f t="shared" si="134"/>
        <v>2.7158248077005067E-3</v>
      </c>
      <c r="E1689" s="6">
        <f t="shared" si="135"/>
        <v>8.4672208632957993E-4</v>
      </c>
      <c r="F1689" s="6">
        <f t="shared" si="131"/>
        <v>0.40457882651645855</v>
      </c>
      <c r="G1689" s="18">
        <v>8.4088833759192686E-3</v>
      </c>
      <c r="H1689" s="9">
        <f t="shared" si="132"/>
        <v>6.3606511185291285E-3</v>
      </c>
      <c r="I1689" s="8"/>
      <c r="J1689" s="11"/>
      <c r="AC1689" s="15"/>
      <c r="AD1689" s="16"/>
    </row>
    <row r="1690" spans="1:30" hidden="1" outlineLevel="1" x14ac:dyDescent="0.3">
      <c r="A1690" s="21">
        <v>38967</v>
      </c>
      <c r="B1690" s="22">
        <v>-5.8060172673789273E-3</v>
      </c>
      <c r="C1690" s="9">
        <f t="shared" si="133"/>
        <v>-4.0606017267378926E-2</v>
      </c>
      <c r="D1690" s="6">
        <f t="shared" si="134"/>
        <v>1.6488486383186755E-3</v>
      </c>
      <c r="E1690" s="6">
        <f t="shared" si="135"/>
        <v>2.7158248077005067E-3</v>
      </c>
      <c r="F1690" s="6">
        <f t="shared" si="131"/>
        <v>0.67683089620617043</v>
      </c>
      <c r="G1690" s="18">
        <v>8.8188145839161007E-3</v>
      </c>
      <c r="H1690" s="9">
        <f t="shared" si="132"/>
        <v>8.2269732964570293E-3</v>
      </c>
      <c r="I1690" s="8"/>
      <c r="J1690" s="11"/>
      <c r="AC1690" s="15"/>
      <c r="AD1690" s="16"/>
    </row>
    <row r="1691" spans="1:30" hidden="1" outlineLevel="1" x14ac:dyDescent="0.3">
      <c r="A1691" s="21">
        <v>38968</v>
      </c>
      <c r="B1691" s="22">
        <v>4.8599056145680894E-3</v>
      </c>
      <c r="C1691" s="9">
        <f t="shared" si="133"/>
        <v>-2.9940094385431909E-2</v>
      </c>
      <c r="D1691" s="6">
        <f t="shared" si="134"/>
        <v>8.9640925180857131E-4</v>
      </c>
      <c r="E1691" s="6">
        <f t="shared" si="135"/>
        <v>1.6488486383186755E-3</v>
      </c>
      <c r="F1691" s="6">
        <f t="shared" si="131"/>
        <v>0.74352812105077815</v>
      </c>
      <c r="G1691" s="18">
        <v>4.6025225529156858E-3</v>
      </c>
      <c r="H1691" s="9">
        <f t="shared" si="132"/>
        <v>8.6228076694936096E-3</v>
      </c>
      <c r="I1691" s="8"/>
      <c r="J1691" s="11"/>
      <c r="AC1691" s="15"/>
      <c r="AD1691" s="16"/>
    </row>
    <row r="1692" spans="1:30" hidden="1" outlineLevel="1" x14ac:dyDescent="0.3">
      <c r="A1692" s="21">
        <v>38971</v>
      </c>
      <c r="B1692" s="22">
        <v>3.438533970918312E-3</v>
      </c>
      <c r="C1692" s="9">
        <f t="shared" si="133"/>
        <v>-3.1361466029081686E-2</v>
      </c>
      <c r="D1692" s="6">
        <f t="shared" si="134"/>
        <v>9.8354155149324462E-4</v>
      </c>
      <c r="E1692" s="6">
        <f t="shared" si="135"/>
        <v>8.9640925180857131E-4</v>
      </c>
      <c r="F1692" s="6">
        <f t="shared" si="131"/>
        <v>0.20861735418296404</v>
      </c>
      <c r="G1692" s="18">
        <v>1.0619518280696421E-2</v>
      </c>
      <c r="H1692" s="9">
        <f t="shared" si="132"/>
        <v>4.5674648787151504E-3</v>
      </c>
      <c r="I1692" s="8"/>
      <c r="J1692" s="11"/>
      <c r="AC1692" s="15"/>
      <c r="AD1692" s="16"/>
    </row>
    <row r="1693" spans="1:30" hidden="1" outlineLevel="1" x14ac:dyDescent="0.3">
      <c r="A1693" s="21">
        <v>38972</v>
      </c>
      <c r="B1693" s="22">
        <v>1.9398826022647277E-2</v>
      </c>
      <c r="C1693" s="9">
        <f t="shared" si="133"/>
        <v>-1.540117397735272E-2</v>
      </c>
      <c r="D1693" s="6">
        <f t="shared" si="134"/>
        <v>2.3719615988068661E-4</v>
      </c>
      <c r="E1693" s="6">
        <f t="shared" si="135"/>
        <v>9.8354155149324462E-4</v>
      </c>
      <c r="F1693" s="6">
        <f t="shared" si="131"/>
        <v>1.0743395014138839</v>
      </c>
      <c r="G1693" s="18">
        <v>7.9060342051969264E-3</v>
      </c>
      <c r="H1693" s="9">
        <f t="shared" si="132"/>
        <v>1.0365034980229851E-2</v>
      </c>
      <c r="I1693" s="8"/>
      <c r="J1693" s="11"/>
      <c r="AC1693" s="15"/>
      <c r="AD1693" s="16"/>
    </row>
    <row r="1694" spans="1:30" hidden="1" outlineLevel="1" x14ac:dyDescent="0.3">
      <c r="A1694" s="21">
        <v>38973</v>
      </c>
      <c r="B1694" s="22">
        <v>5.3335921237259182E-3</v>
      </c>
      <c r="C1694" s="9">
        <f t="shared" si="133"/>
        <v>-2.9466407876274081E-2</v>
      </c>
      <c r="D1694" s="6">
        <f t="shared" si="134"/>
        <v>8.6826919313094718E-4</v>
      </c>
      <c r="E1694" s="6">
        <f t="shared" si="135"/>
        <v>2.3719615988068661E-4</v>
      </c>
      <c r="F1694" s="6">
        <f t="shared" si="131"/>
        <v>0.59916081902574037</v>
      </c>
      <c r="G1694" s="18">
        <v>4.4005695865055369E-3</v>
      </c>
      <c r="H1694" s="9">
        <f t="shared" si="132"/>
        <v>7.7405479071299618E-3</v>
      </c>
      <c r="I1694" s="8"/>
      <c r="J1694" s="11"/>
      <c r="AC1694" s="15"/>
      <c r="AD1694" s="16"/>
    </row>
    <row r="1695" spans="1:30" hidden="1" outlineLevel="1" x14ac:dyDescent="0.3">
      <c r="A1695" s="21">
        <v>38974</v>
      </c>
      <c r="B1695" s="22">
        <v>4.7574662820828876E-4</v>
      </c>
      <c r="C1695" s="9">
        <f t="shared" si="133"/>
        <v>-3.4324253371791708E-2</v>
      </c>
      <c r="D1695" s="6">
        <f t="shared" si="134"/>
        <v>1.1781543695309545E-3</v>
      </c>
      <c r="E1695" s="6">
        <f t="shared" si="135"/>
        <v>8.6826919313094718E-4</v>
      </c>
      <c r="F1695" s="6">
        <f t="shared" si="131"/>
        <v>0.19143028163387352</v>
      </c>
      <c r="G1695" s="18">
        <v>4.1271498935304234E-3</v>
      </c>
      <c r="H1695" s="9">
        <f t="shared" si="132"/>
        <v>4.3752746386241112E-3</v>
      </c>
      <c r="I1695" s="8"/>
      <c r="J1695" s="11"/>
      <c r="AC1695" s="15"/>
      <c r="AD1695" s="16"/>
    </row>
    <row r="1696" spans="1:30" hidden="1" outlineLevel="1" x14ac:dyDescent="0.3">
      <c r="A1696" s="21">
        <v>38975</v>
      </c>
      <c r="B1696" s="22">
        <v>3.0733068939608806E-3</v>
      </c>
      <c r="C1696" s="9">
        <f t="shared" si="133"/>
        <v>-3.1726693106039115E-2</v>
      </c>
      <c r="D1696" s="6">
        <f t="shared" si="134"/>
        <v>1.0065830554447899E-3</v>
      </c>
      <c r="E1696" s="6">
        <f t="shared" si="135"/>
        <v>1.1781543695309545E-3</v>
      </c>
      <c r="F1696" s="6">
        <f t="shared" si="131"/>
        <v>0.16940736360799777</v>
      </c>
      <c r="G1696" s="18">
        <v>8.5242627963841595E-3</v>
      </c>
      <c r="H1696" s="9">
        <f t="shared" si="132"/>
        <v>4.1159125793437078E-3</v>
      </c>
      <c r="I1696" s="8"/>
      <c r="J1696" s="11"/>
      <c r="AC1696" s="15"/>
      <c r="AD1696" s="16"/>
    </row>
    <row r="1697" spans="1:30" hidden="1" outlineLevel="1" x14ac:dyDescent="0.3">
      <c r="A1697" s="21">
        <v>38978</v>
      </c>
      <c r="B1697" s="22">
        <v>7.1527598574329433E-5</v>
      </c>
      <c r="C1697" s="9">
        <f t="shared" si="133"/>
        <v>-3.4728472401425667E-2</v>
      </c>
      <c r="D1697" s="6">
        <f t="shared" si="134"/>
        <v>1.2060667953365841E-3</v>
      </c>
      <c r="E1697" s="6">
        <f t="shared" si="135"/>
        <v>1.0065830554447899E-3</v>
      </c>
      <c r="F1697" s="6">
        <f t="shared" si="131"/>
        <v>0.6952104431444619</v>
      </c>
      <c r="G1697" s="18">
        <v>6.0009327243215824E-3</v>
      </c>
      <c r="H1697" s="9">
        <f t="shared" si="132"/>
        <v>8.3379280588432875E-3</v>
      </c>
      <c r="I1697" s="8"/>
      <c r="J1697" s="11"/>
      <c r="AC1697" s="15"/>
      <c r="AD1697" s="16"/>
    </row>
    <row r="1698" spans="1:30" hidden="1" outlineLevel="1" x14ac:dyDescent="0.3">
      <c r="A1698" s="21">
        <v>38979</v>
      </c>
      <c r="B1698" s="22">
        <v>-6.0024955065418571E-3</v>
      </c>
      <c r="C1698" s="9">
        <f t="shared" si="133"/>
        <v>-4.0802495506541858E-2</v>
      </c>
      <c r="D1698" s="6">
        <f t="shared" si="134"/>
        <v>1.6648436395613685E-3</v>
      </c>
      <c r="E1698" s="6">
        <f t="shared" si="135"/>
        <v>1.2060667953365841E-3</v>
      </c>
      <c r="F1698" s="6">
        <f t="shared" si="131"/>
        <v>0.34878721095301385</v>
      </c>
      <c r="G1698" s="18">
        <v>1.1711337708614416E-2</v>
      </c>
      <c r="H1698" s="9">
        <f t="shared" si="132"/>
        <v>5.9058209501559886E-3</v>
      </c>
      <c r="I1698" s="8"/>
      <c r="J1698" s="11"/>
      <c r="AC1698" s="15"/>
      <c r="AD1698" s="16"/>
    </row>
    <row r="1699" spans="1:30" hidden="1" outlineLevel="1" x14ac:dyDescent="0.3">
      <c r="A1699" s="21">
        <v>38980</v>
      </c>
      <c r="B1699" s="22">
        <v>1.3639542048259904E-2</v>
      </c>
      <c r="C1699" s="9">
        <f t="shared" si="133"/>
        <v>-2.1160457951740094E-2</v>
      </c>
      <c r="D1699" s="6">
        <f t="shared" si="134"/>
        <v>4.4776498072736056E-4</v>
      </c>
      <c r="E1699" s="6">
        <f t="shared" si="135"/>
        <v>1.6648436395613685E-3</v>
      </c>
      <c r="F1699" s="6">
        <f t="shared" si="131"/>
        <v>1.3048259401307398</v>
      </c>
      <c r="G1699" s="18">
        <v>9.6313837079181862E-3</v>
      </c>
      <c r="H1699" s="9">
        <f t="shared" si="132"/>
        <v>1.1422897794039566E-2</v>
      </c>
      <c r="I1699" s="8"/>
      <c r="J1699" s="11"/>
      <c r="AC1699" s="15"/>
      <c r="AD1699" s="16"/>
    </row>
    <row r="1700" spans="1:30" hidden="1" outlineLevel="1" x14ac:dyDescent="0.3">
      <c r="A1700" s="21">
        <v>38981</v>
      </c>
      <c r="B1700" s="22">
        <v>-6.742892016960227E-3</v>
      </c>
      <c r="C1700" s="9">
        <f t="shared" si="133"/>
        <v>-4.1542892016960223E-2</v>
      </c>
      <c r="D1700" s="6">
        <f t="shared" si="134"/>
        <v>1.7258118771328174E-3</v>
      </c>
      <c r="E1700" s="6">
        <f t="shared" si="135"/>
        <v>4.4776498072736056E-4</v>
      </c>
      <c r="F1700" s="6">
        <f t="shared" si="131"/>
        <v>0.8851718307387606</v>
      </c>
      <c r="G1700" s="18">
        <v>7.1826027862877603E-3</v>
      </c>
      <c r="H1700" s="9">
        <f t="shared" si="132"/>
        <v>9.4083570868603861E-3</v>
      </c>
      <c r="I1700" s="8"/>
      <c r="J1700" s="11"/>
      <c r="AC1700" s="15"/>
      <c r="AD1700" s="16"/>
    </row>
    <row r="1701" spans="1:30" hidden="1" outlineLevel="1" x14ac:dyDescent="0.3">
      <c r="A1701" s="21">
        <v>38982</v>
      </c>
      <c r="B1701" s="22">
        <v>-8.4458298647192634E-3</v>
      </c>
      <c r="C1701" s="9">
        <f t="shared" si="133"/>
        <v>-4.3245829864719261E-2</v>
      </c>
      <c r="D1701" s="6">
        <f t="shared" si="134"/>
        <v>1.8702018006882444E-3</v>
      </c>
      <c r="E1701" s="6">
        <f t="shared" si="135"/>
        <v>1.7258118771328174E-3</v>
      </c>
      <c r="F1701" s="6">
        <f t="shared" si="131"/>
        <v>0.49606254329511817</v>
      </c>
      <c r="G1701" s="18">
        <v>6.7525517533861381E-3</v>
      </c>
      <c r="H1701" s="9">
        <f t="shared" si="132"/>
        <v>7.0431707582247231E-3</v>
      </c>
      <c r="I1701" s="8"/>
      <c r="J1701" s="11"/>
      <c r="AC1701" s="15"/>
      <c r="AD1701" s="16"/>
    </row>
    <row r="1702" spans="1:30" hidden="1" outlineLevel="1" x14ac:dyDescent="0.3">
      <c r="A1702" s="21">
        <v>38985</v>
      </c>
      <c r="B1702" s="22">
        <v>1.3491760927540083E-2</v>
      </c>
      <c r="C1702" s="9">
        <f t="shared" si="133"/>
        <v>-2.1308239072459913E-2</v>
      </c>
      <c r="D1702" s="6">
        <f t="shared" si="134"/>
        <v>4.5404105236910729E-4</v>
      </c>
      <c r="E1702" s="6">
        <f t="shared" si="135"/>
        <v>1.8702018006882444E-3</v>
      </c>
      <c r="F1702" s="6">
        <f t="shared" si="131"/>
        <v>0.43942570067359449</v>
      </c>
      <c r="G1702" s="18">
        <v>1.2066979783686278E-2</v>
      </c>
      <c r="H1702" s="9">
        <f t="shared" si="132"/>
        <v>6.6289192231735218E-3</v>
      </c>
      <c r="I1702" s="8"/>
      <c r="J1702" s="11"/>
      <c r="AC1702" s="15"/>
      <c r="AD1702" s="16"/>
    </row>
    <row r="1703" spans="1:30" hidden="1" outlineLevel="1" x14ac:dyDescent="0.3">
      <c r="A1703" s="21">
        <v>38986</v>
      </c>
      <c r="B1703" s="22">
        <v>5.4407689652312512E-3</v>
      </c>
      <c r="C1703" s="9">
        <f t="shared" si="133"/>
        <v>-2.9359231034768746E-2</v>
      </c>
      <c r="D1703" s="6">
        <f t="shared" si="134"/>
        <v>8.6196444695292834E-4</v>
      </c>
      <c r="E1703" s="6">
        <f t="shared" si="135"/>
        <v>4.5404105236910729E-4</v>
      </c>
      <c r="F1703" s="6">
        <f t="shared" si="131"/>
        <v>1.3846956904898626</v>
      </c>
      <c r="G1703" s="18">
        <v>4.3347743530780941E-3</v>
      </c>
      <c r="H1703" s="9">
        <f t="shared" si="132"/>
        <v>1.1767309337694249E-2</v>
      </c>
      <c r="I1703" s="8"/>
      <c r="J1703" s="11"/>
      <c r="AC1703" s="15"/>
      <c r="AD1703" s="16"/>
    </row>
    <row r="1704" spans="1:30" hidden="1" outlineLevel="1" x14ac:dyDescent="0.3">
      <c r="A1704" s="21">
        <v>38987</v>
      </c>
      <c r="B1704" s="22">
        <v>9.0604515035134267E-4</v>
      </c>
      <c r="C1704" s="9">
        <f t="shared" si="133"/>
        <v>-3.3893954849648654E-2</v>
      </c>
      <c r="D1704" s="6">
        <f t="shared" si="134"/>
        <v>1.1488001753500216E-3</v>
      </c>
      <c r="E1704" s="6">
        <f t="shared" si="135"/>
        <v>8.6196444695292834E-4</v>
      </c>
      <c r="F1704" s="6">
        <f t="shared" si="131"/>
        <v>0.18599747986455792</v>
      </c>
      <c r="G1704" s="18">
        <v>5.3144644552984305E-3</v>
      </c>
      <c r="H1704" s="9">
        <f t="shared" si="132"/>
        <v>4.3127425133499212E-3</v>
      </c>
      <c r="I1704" s="8"/>
      <c r="J1704" s="11"/>
      <c r="AC1704" s="15"/>
      <c r="AD1704" s="16"/>
    </row>
    <row r="1705" spans="1:30" hidden="1" outlineLevel="1" x14ac:dyDescent="0.3">
      <c r="A1705" s="21">
        <v>38988</v>
      </c>
      <c r="B1705" s="22">
        <v>2.925008683869878E-3</v>
      </c>
      <c r="C1705" s="9">
        <f t="shared" si="133"/>
        <v>-3.187499131613012E-2</v>
      </c>
      <c r="D1705" s="6">
        <f t="shared" si="134"/>
        <v>1.0160150714033705E-3</v>
      </c>
      <c r="E1705" s="6">
        <f t="shared" si="135"/>
        <v>1.1488001753500216E-3</v>
      </c>
      <c r="F1705" s="6">
        <f t="shared" si="131"/>
        <v>0.27536435749449384</v>
      </c>
      <c r="G1705" s="18">
        <v>6.7834609936699188E-3</v>
      </c>
      <c r="H1705" s="9">
        <f t="shared" si="132"/>
        <v>5.2475171033022263E-3</v>
      </c>
      <c r="I1705" s="8"/>
      <c r="J1705" s="11"/>
      <c r="AC1705" s="15"/>
      <c r="AD1705" s="16"/>
    </row>
    <row r="1706" spans="1:30" hidden="1" outlineLevel="1" x14ac:dyDescent="0.3">
      <c r="A1706" s="21">
        <v>38989</v>
      </c>
      <c r="B1706" s="22">
        <v>-5.1187992901098548E-3</v>
      </c>
      <c r="C1706" s="9">
        <f t="shared" si="133"/>
        <v>-3.9918799290109851E-2</v>
      </c>
      <c r="D1706" s="6">
        <f t="shared" si="134"/>
        <v>1.5935105367640746E-3</v>
      </c>
      <c r="E1706" s="6">
        <f t="shared" si="135"/>
        <v>1.0160150714033705E-3</v>
      </c>
      <c r="F1706" s="6">
        <f t="shared" si="131"/>
        <v>0.44333673930220696</v>
      </c>
      <c r="G1706" s="18">
        <v>3.0806071797732917E-3</v>
      </c>
      <c r="H1706" s="9">
        <f t="shared" si="132"/>
        <v>6.6583536951877751E-3</v>
      </c>
      <c r="I1706" s="8"/>
      <c r="J1706" s="11"/>
      <c r="AC1706" s="15"/>
      <c r="AD1706" s="16"/>
    </row>
    <row r="1707" spans="1:30" hidden="1" outlineLevel="1" x14ac:dyDescent="0.3">
      <c r="A1707" s="21">
        <v>38992</v>
      </c>
      <c r="B1707" s="22">
        <v>-9.2659447921620182E-3</v>
      </c>
      <c r="C1707" s="9">
        <f t="shared" si="133"/>
        <v>-4.4065944792162012E-2</v>
      </c>
      <c r="D1707" s="6">
        <f t="shared" si="134"/>
        <v>1.9418074904258703E-3</v>
      </c>
      <c r="E1707" s="6">
        <f t="shared" si="135"/>
        <v>1.5935105367640746E-3</v>
      </c>
      <c r="F1707" s="6">
        <f t="shared" si="131"/>
        <v>9.8129977951435715E-2</v>
      </c>
      <c r="G1707" s="18">
        <v>6.4870658186132694E-3</v>
      </c>
      <c r="H1707" s="9">
        <f t="shared" si="132"/>
        <v>3.1325704772827648E-3</v>
      </c>
      <c r="I1707" s="8"/>
      <c r="J1707" s="11"/>
      <c r="AC1707" s="15"/>
      <c r="AD1707" s="16"/>
    </row>
    <row r="1708" spans="1:30" hidden="1" outlineLevel="1" x14ac:dyDescent="0.3">
      <c r="A1708" s="21">
        <v>38993</v>
      </c>
      <c r="B1708" s="22">
        <v>2.7000539416022653E-3</v>
      </c>
      <c r="C1708" s="9">
        <f t="shared" si="133"/>
        <v>-3.2099946058397735E-2</v>
      </c>
      <c r="D1708" s="6">
        <f t="shared" si="134"/>
        <v>1.0304065369520442E-3</v>
      </c>
      <c r="E1708" s="6">
        <f t="shared" si="135"/>
        <v>1.9418074904258703E-3</v>
      </c>
      <c r="F1708" s="6">
        <f t="shared" si="131"/>
        <v>0.40620621296382681</v>
      </c>
      <c r="G1708" s="18">
        <v>7.9445876237772047E-3</v>
      </c>
      <c r="H1708" s="9">
        <f t="shared" si="132"/>
        <v>6.3734308889626069E-3</v>
      </c>
      <c r="I1708" s="8"/>
      <c r="J1708" s="11"/>
      <c r="AC1708" s="15"/>
      <c r="AD1708" s="16"/>
    </row>
    <row r="1709" spans="1:30" hidden="1" outlineLevel="1" x14ac:dyDescent="0.3">
      <c r="A1709" s="21">
        <v>38994</v>
      </c>
      <c r="B1709" s="22">
        <v>2.0862596898426369E-2</v>
      </c>
      <c r="C1709" s="9">
        <f t="shared" si="133"/>
        <v>-1.3937403101573629E-2</v>
      </c>
      <c r="D1709" s="6">
        <f t="shared" si="134"/>
        <v>1.9425120521575421E-4</v>
      </c>
      <c r="E1709" s="6">
        <f t="shared" si="135"/>
        <v>1.0304065369520442E-3</v>
      </c>
      <c r="F1709" s="6">
        <f t="shared" si="131"/>
        <v>0.60497734891561705</v>
      </c>
      <c r="G1709" s="18">
        <v>9.0707114435954021E-3</v>
      </c>
      <c r="H1709" s="9">
        <f t="shared" si="132"/>
        <v>7.7780289850039588E-3</v>
      </c>
      <c r="I1709" s="8"/>
      <c r="J1709" s="11"/>
      <c r="AC1709" s="15"/>
      <c r="AD1709" s="16"/>
    </row>
    <row r="1710" spans="1:30" hidden="1" outlineLevel="1" x14ac:dyDescent="0.3">
      <c r="A1710" s="21">
        <v>38995</v>
      </c>
      <c r="B1710" s="22">
        <v>6.6953331548370975E-3</v>
      </c>
      <c r="C1710" s="9">
        <f t="shared" si="133"/>
        <v>-2.8104666845162898E-2</v>
      </c>
      <c r="D1710" s="6">
        <f t="shared" si="134"/>
        <v>7.898722984775987E-4</v>
      </c>
      <c r="E1710" s="6">
        <f t="shared" si="135"/>
        <v>1.9425120521575421E-4</v>
      </c>
      <c r="F1710" s="6">
        <f t="shared" si="131"/>
        <v>0.78604763000224276</v>
      </c>
      <c r="G1710" s="18">
        <v>3.7455631548297588E-3</v>
      </c>
      <c r="H1710" s="9">
        <f t="shared" si="132"/>
        <v>8.8659327202626724E-3</v>
      </c>
      <c r="I1710" s="8"/>
      <c r="J1710" s="11"/>
      <c r="AC1710" s="15"/>
      <c r="AD1710" s="16"/>
    </row>
    <row r="1711" spans="1:30" hidden="1" outlineLevel="1" x14ac:dyDescent="0.3">
      <c r="A1711" s="21">
        <v>38996</v>
      </c>
      <c r="B1711" s="22">
        <v>-2.757119690157787E-3</v>
      </c>
      <c r="C1711" s="9">
        <f t="shared" si="133"/>
        <v>-3.7557119690157785E-2</v>
      </c>
      <c r="D1711" s="6">
        <f t="shared" si="134"/>
        <v>1.4105372394208377E-3</v>
      </c>
      <c r="E1711" s="6">
        <f t="shared" si="135"/>
        <v>7.898722984775987E-4</v>
      </c>
      <c r="F1711" s="6">
        <f t="shared" si="131"/>
        <v>0.1409925916013485</v>
      </c>
      <c r="G1711" s="18">
        <v>6.3479191756060441E-3</v>
      </c>
      <c r="H1711" s="9">
        <f t="shared" si="132"/>
        <v>3.7548980226012594E-3</v>
      </c>
      <c r="I1711" s="8"/>
      <c r="J1711" s="11"/>
      <c r="AC1711" s="15"/>
      <c r="AD1711" s="16"/>
    </row>
    <row r="1712" spans="1:30" hidden="1" outlineLevel="1" x14ac:dyDescent="0.3">
      <c r="A1712" s="21">
        <v>38999</v>
      </c>
      <c r="B1712" s="22">
        <v>5.1087024877054825E-3</v>
      </c>
      <c r="C1712" s="9">
        <f t="shared" si="133"/>
        <v>-2.9691297512294514E-2</v>
      </c>
      <c r="D1712" s="6">
        <f t="shared" si="134"/>
        <v>8.8157314796358645E-4</v>
      </c>
      <c r="E1712" s="6">
        <f t="shared" si="135"/>
        <v>1.4105372394208377E-3</v>
      </c>
      <c r="F1712" s="6">
        <f t="shared" si="131"/>
        <v>0.38929836533218487</v>
      </c>
      <c r="G1712" s="18">
        <v>5.5491528224535661E-3</v>
      </c>
      <c r="H1712" s="9">
        <f t="shared" si="132"/>
        <v>6.2393778963305705E-3</v>
      </c>
      <c r="I1712" s="8"/>
      <c r="J1712" s="11"/>
      <c r="AC1712" s="15"/>
      <c r="AD1712" s="16"/>
    </row>
    <row r="1713" spans="1:30" hidden="1" outlineLevel="1" x14ac:dyDescent="0.3">
      <c r="A1713" s="21">
        <v>39000</v>
      </c>
      <c r="B1713" s="22">
        <v>1.5819125653608562E-3</v>
      </c>
      <c r="C1713" s="9">
        <f t="shared" si="133"/>
        <v>-3.3218087434639144E-2</v>
      </c>
      <c r="D1713" s="6">
        <f t="shared" si="134"/>
        <v>1.103441332815331E-3</v>
      </c>
      <c r="E1713" s="6">
        <f t="shared" si="135"/>
        <v>8.8157314796358645E-4</v>
      </c>
      <c r="F1713" s="6">
        <f t="shared" si="131"/>
        <v>0.29944921351826437</v>
      </c>
      <c r="G1713" s="18">
        <v>5.3915458031865791E-3</v>
      </c>
      <c r="H1713" s="9">
        <f t="shared" si="132"/>
        <v>5.4721952954757047E-3</v>
      </c>
      <c r="I1713" s="8"/>
      <c r="J1713" s="11"/>
      <c r="AC1713" s="15"/>
      <c r="AD1713" s="16"/>
    </row>
    <row r="1714" spans="1:30" hidden="1" outlineLevel="1" x14ac:dyDescent="0.3">
      <c r="A1714" s="21">
        <v>39001</v>
      </c>
      <c r="B1714" s="22">
        <v>-3.0970512394721712E-3</v>
      </c>
      <c r="C1714" s="9">
        <f t="shared" si="133"/>
        <v>-3.7897051239472165E-2</v>
      </c>
      <c r="D1714" s="6">
        <f t="shared" si="134"/>
        <v>1.4361864926471788E-3</v>
      </c>
      <c r="E1714" s="6">
        <f t="shared" si="135"/>
        <v>1.103441332815331E-3</v>
      </c>
      <c r="F1714" s="6">
        <f t="shared" si="131"/>
        <v>0.28316215313753512</v>
      </c>
      <c r="G1714" s="18">
        <v>9.6103382849448381E-3</v>
      </c>
      <c r="H1714" s="9">
        <f t="shared" si="132"/>
        <v>5.3212982733308149E-3</v>
      </c>
      <c r="I1714" s="8"/>
      <c r="J1714" s="11"/>
      <c r="AC1714" s="15"/>
      <c r="AD1714" s="16"/>
    </row>
    <row r="1715" spans="1:30" hidden="1" outlineLevel="1" x14ac:dyDescent="0.3">
      <c r="A1715" s="21">
        <v>39002</v>
      </c>
      <c r="B1715" s="22">
        <v>1.6290109827004042E-2</v>
      </c>
      <c r="C1715" s="9">
        <f t="shared" si="133"/>
        <v>-1.8509890172995955E-2</v>
      </c>
      <c r="D1715" s="6">
        <f t="shared" si="134"/>
        <v>3.4261603421637226E-4</v>
      </c>
      <c r="E1715" s="6">
        <f t="shared" si="135"/>
        <v>1.4361864926471788E-3</v>
      </c>
      <c r="F1715" s="6">
        <f t="shared" si="131"/>
        <v>0.8813946511527001</v>
      </c>
      <c r="G1715" s="18">
        <v>6.3234715989127031E-3</v>
      </c>
      <c r="H1715" s="9">
        <f t="shared" si="132"/>
        <v>9.3882620923827001E-3</v>
      </c>
      <c r="I1715" s="8"/>
      <c r="J1715" s="11"/>
      <c r="AC1715" s="15"/>
      <c r="AD1715" s="16"/>
    </row>
    <row r="1716" spans="1:30" hidden="1" outlineLevel="1" x14ac:dyDescent="0.3">
      <c r="A1716" s="21">
        <v>39003</v>
      </c>
      <c r="B1716" s="22">
        <v>4.7242262220501333E-3</v>
      </c>
      <c r="C1716" s="9">
        <f t="shared" si="133"/>
        <v>-3.0075773777949864E-2</v>
      </c>
      <c r="D1716" s="6">
        <f t="shared" si="134"/>
        <v>9.045521683424167E-4</v>
      </c>
      <c r="E1716" s="6">
        <f t="shared" si="135"/>
        <v>3.4261603421637226E-4</v>
      </c>
      <c r="F1716" s="6">
        <f t="shared" si="131"/>
        <v>0.38631581544218474</v>
      </c>
      <c r="G1716" s="18">
        <v>4.4428360268047784E-3</v>
      </c>
      <c r="H1716" s="9">
        <f t="shared" si="132"/>
        <v>6.2154309218443145E-3</v>
      </c>
      <c r="I1716" s="8"/>
      <c r="J1716" s="11"/>
      <c r="AC1716" s="15"/>
      <c r="AD1716" s="16"/>
    </row>
    <row r="1717" spans="1:30" hidden="1" outlineLevel="1" x14ac:dyDescent="0.3">
      <c r="A1717" s="21">
        <v>39006</v>
      </c>
      <c r="B1717" s="22">
        <v>2.7747818232559014E-3</v>
      </c>
      <c r="C1717" s="9">
        <f t="shared" si="133"/>
        <v>-3.20252181767441E-2</v>
      </c>
      <c r="D1717" s="6">
        <f t="shared" si="134"/>
        <v>1.0256145992680607E-3</v>
      </c>
      <c r="E1717" s="6">
        <f t="shared" si="135"/>
        <v>9.045521683424167E-4</v>
      </c>
      <c r="F1717" s="6">
        <f t="shared" si="131"/>
        <v>0.19496509377666135</v>
      </c>
      <c r="G1717" s="18">
        <v>2.844309355771357E-3</v>
      </c>
      <c r="H1717" s="9">
        <f t="shared" si="132"/>
        <v>4.4154851803245966E-3</v>
      </c>
      <c r="I1717" s="8"/>
      <c r="J1717" s="11"/>
      <c r="AC1717" s="15"/>
      <c r="AD1717" s="16"/>
    </row>
    <row r="1718" spans="1:30" hidden="1" outlineLevel="1" x14ac:dyDescent="0.3">
      <c r="A1718" s="21">
        <v>39007</v>
      </c>
      <c r="B1718" s="22">
        <v>-8.0233936528935259E-3</v>
      </c>
      <c r="C1718" s="9">
        <f t="shared" si="133"/>
        <v>-4.2823393652893525E-2</v>
      </c>
      <c r="D1718" s="6">
        <f t="shared" si="134"/>
        <v>1.8338430439506816E-3</v>
      </c>
      <c r="E1718" s="6">
        <f t="shared" si="135"/>
        <v>1.0256145992680607E-3</v>
      </c>
      <c r="F1718" s="6">
        <f t="shared" si="131"/>
        <v>8.48677910080394E-2</v>
      </c>
      <c r="G1718" s="18">
        <v>8.7612283773710106E-3</v>
      </c>
      <c r="H1718" s="9">
        <f t="shared" si="132"/>
        <v>2.9132076995648528E-3</v>
      </c>
      <c r="I1718" s="8"/>
      <c r="J1718" s="11"/>
      <c r="AC1718" s="15"/>
      <c r="AD1718" s="16"/>
    </row>
    <row r="1719" spans="1:30" hidden="1" outlineLevel="1" x14ac:dyDescent="0.3">
      <c r="A1719" s="21">
        <v>39008</v>
      </c>
      <c r="B1719" s="22">
        <v>-3.3318623216274578E-3</v>
      </c>
      <c r="C1719" s="9">
        <f t="shared" si="133"/>
        <v>-3.8131862321627456E-2</v>
      </c>
      <c r="D1719" s="6">
        <f t="shared" si="134"/>
        <v>1.4540389241155516E-3</v>
      </c>
      <c r="E1719" s="6">
        <f t="shared" si="135"/>
        <v>1.8338430439506816E-3</v>
      </c>
      <c r="F1719" s="6">
        <f t="shared" si="131"/>
        <v>0.73396865357086505</v>
      </c>
      <c r="G1719" s="18">
        <v>8.9590364977400402E-3</v>
      </c>
      <c r="H1719" s="9">
        <f t="shared" si="132"/>
        <v>8.5671970537093706E-3</v>
      </c>
      <c r="I1719" s="8"/>
      <c r="J1719" s="11"/>
      <c r="AC1719" s="15"/>
      <c r="AD1719" s="16"/>
    </row>
    <row r="1720" spans="1:30" hidden="1" outlineLevel="1" x14ac:dyDescent="0.3">
      <c r="A1720" s="21">
        <v>39009</v>
      </c>
      <c r="B1720" s="22">
        <v>1.6203365126855596E-3</v>
      </c>
      <c r="C1720" s="9">
        <f t="shared" si="133"/>
        <v>-3.3179663487314437E-2</v>
      </c>
      <c r="D1720" s="6">
        <f t="shared" si="134"/>
        <v>1.1008900691314269E-3</v>
      </c>
      <c r="E1720" s="6">
        <f t="shared" si="135"/>
        <v>1.4540389241155516E-3</v>
      </c>
      <c r="F1720" s="6">
        <f t="shared" si="131"/>
        <v>0.76708055010113596</v>
      </c>
      <c r="G1720" s="18">
        <v>5.9468295720670212E-3</v>
      </c>
      <c r="H1720" s="9">
        <f t="shared" si="132"/>
        <v>8.7583134797810016E-3</v>
      </c>
      <c r="I1720" s="8"/>
      <c r="J1720" s="11"/>
      <c r="AC1720" s="15"/>
      <c r="AD1720" s="16"/>
    </row>
    <row r="1721" spans="1:30" hidden="1" outlineLevel="1" x14ac:dyDescent="0.3">
      <c r="A1721" s="21">
        <v>39010</v>
      </c>
      <c r="B1721" s="22">
        <v>5.8084038526525275E-4</v>
      </c>
      <c r="C1721" s="9">
        <f t="shared" si="133"/>
        <v>-3.4219159614734748E-2</v>
      </c>
      <c r="D1721" s="6">
        <f t="shared" si="134"/>
        <v>1.1709508847386936E-3</v>
      </c>
      <c r="E1721" s="6">
        <f t="shared" si="135"/>
        <v>1.1008900691314269E-3</v>
      </c>
      <c r="F1721" s="6">
        <f t="shared" si="131"/>
        <v>0.3426719644719865</v>
      </c>
      <c r="G1721" s="18">
        <v>5.8020522181599825E-3</v>
      </c>
      <c r="H1721" s="9">
        <f t="shared" si="132"/>
        <v>5.8538189626259072E-3</v>
      </c>
      <c r="I1721" s="8"/>
      <c r="J1721" s="11"/>
      <c r="AC1721" s="15"/>
      <c r="AD1721" s="16"/>
    </row>
    <row r="1722" spans="1:30" hidden="1" outlineLevel="1" x14ac:dyDescent="0.3">
      <c r="A1722" s="21">
        <v>39013</v>
      </c>
      <c r="B1722" s="22">
        <v>5.6451425441231108E-3</v>
      </c>
      <c r="C1722" s="9">
        <f t="shared" si="133"/>
        <v>-2.9154857455876888E-2</v>
      </c>
      <c r="D1722" s="6">
        <f t="shared" si="134"/>
        <v>8.5000571327250012E-4</v>
      </c>
      <c r="E1722" s="6">
        <f t="shared" si="135"/>
        <v>1.1709508847386936E-3</v>
      </c>
      <c r="F1722" s="6">
        <f t="shared" si="131"/>
        <v>0.32659795006931752</v>
      </c>
      <c r="G1722" s="18">
        <v>8.6723688015958953E-3</v>
      </c>
      <c r="H1722" s="9">
        <f t="shared" si="132"/>
        <v>5.7148748898756966E-3</v>
      </c>
      <c r="I1722" s="8"/>
      <c r="J1722" s="11"/>
      <c r="AC1722" s="15"/>
      <c r="AD1722" s="16"/>
    </row>
    <row r="1723" spans="1:30" hidden="1" outlineLevel="1" x14ac:dyDescent="0.3">
      <c r="A1723" s="21">
        <v>39014</v>
      </c>
      <c r="B1723" s="22">
        <v>-4.5613092312469508E-3</v>
      </c>
      <c r="C1723" s="9">
        <f t="shared" si="133"/>
        <v>-3.9361309231246949E-2</v>
      </c>
      <c r="D1723" s="6">
        <f t="shared" si="134"/>
        <v>1.5493126643978464E-3</v>
      </c>
      <c r="E1723" s="6">
        <f t="shared" si="135"/>
        <v>8.5000571327250012E-4</v>
      </c>
      <c r="F1723" s="6">
        <f t="shared" si="131"/>
        <v>0.7192759872145853</v>
      </c>
      <c r="G1723" s="18">
        <v>5.6947152681391267E-3</v>
      </c>
      <c r="H1723" s="9">
        <f t="shared" si="132"/>
        <v>8.4810140149311469E-3</v>
      </c>
      <c r="I1723" s="8"/>
      <c r="J1723" s="11"/>
      <c r="AC1723" s="15"/>
      <c r="AD1723" s="16"/>
    </row>
    <row r="1724" spans="1:30" hidden="1" outlineLevel="1" x14ac:dyDescent="0.3">
      <c r="A1724" s="21">
        <v>39015</v>
      </c>
      <c r="B1724" s="22">
        <v>4.9984894064347141E-3</v>
      </c>
      <c r="C1724" s="9">
        <f t="shared" si="133"/>
        <v>-2.9801510593565284E-2</v>
      </c>
      <c r="D1724" s="6">
        <f t="shared" si="134"/>
        <v>8.881300336583838E-4</v>
      </c>
      <c r="E1724" s="6">
        <f t="shared" si="135"/>
        <v>1.5493126643978464E-3</v>
      </c>
      <c r="F1724" s="6">
        <f t="shared" si="131"/>
        <v>0.31495321426977624</v>
      </c>
      <c r="G1724" s="18">
        <v>5.6739049591879699E-3</v>
      </c>
      <c r="H1724" s="9">
        <f t="shared" si="132"/>
        <v>5.6120692642712125E-3</v>
      </c>
      <c r="I1724" s="8"/>
      <c r="J1724" s="11"/>
      <c r="AC1724" s="15"/>
      <c r="AD1724" s="16"/>
    </row>
    <row r="1725" spans="1:30" hidden="1" outlineLevel="1" x14ac:dyDescent="0.3">
      <c r="A1725" s="21">
        <v>39016</v>
      </c>
      <c r="B1725" s="22">
        <v>9.5066097709542441E-3</v>
      </c>
      <c r="C1725" s="9">
        <f t="shared" si="133"/>
        <v>-2.5293390229045754E-2</v>
      </c>
      <c r="D1725" s="6">
        <f t="shared" si="134"/>
        <v>6.3975558927878721E-4</v>
      </c>
      <c r="E1725" s="6">
        <f t="shared" si="135"/>
        <v>8.881300336583838E-4</v>
      </c>
      <c r="F1725" s="6">
        <f t="shared" si="131"/>
        <v>0.31268329726842292</v>
      </c>
      <c r="G1725" s="18">
        <v>8.7121053596317284E-3</v>
      </c>
      <c r="H1725" s="9">
        <f t="shared" si="132"/>
        <v>5.5918091640221679E-3</v>
      </c>
      <c r="I1725" s="8"/>
      <c r="J1725" s="11"/>
      <c r="AC1725" s="15"/>
      <c r="AD1725" s="16"/>
    </row>
    <row r="1726" spans="1:30" hidden="1" outlineLevel="1" x14ac:dyDescent="0.3">
      <c r="A1726" s="21">
        <v>39017</v>
      </c>
      <c r="B1726" s="22">
        <v>-1.2043132953009711E-2</v>
      </c>
      <c r="C1726" s="9">
        <f t="shared" si="133"/>
        <v>-4.6843132953009708E-2</v>
      </c>
      <c r="D1726" s="6">
        <f t="shared" si="134"/>
        <v>2.1942791048533443E-3</v>
      </c>
      <c r="E1726" s="6">
        <f t="shared" si="135"/>
        <v>6.3975558927878721E-4</v>
      </c>
      <c r="F1726" s="6">
        <f t="shared" si="131"/>
        <v>0.72579469817935871</v>
      </c>
      <c r="G1726" s="18">
        <v>6.5274208534389895E-3</v>
      </c>
      <c r="H1726" s="9">
        <f t="shared" si="132"/>
        <v>8.5193585332427393E-3</v>
      </c>
      <c r="I1726" s="8"/>
      <c r="J1726" s="11"/>
      <c r="AC1726" s="15"/>
      <c r="AD1726" s="16"/>
    </row>
    <row r="1727" spans="1:30" hidden="1" outlineLevel="1" x14ac:dyDescent="0.3">
      <c r="A1727" s="21">
        <v>39020</v>
      </c>
      <c r="B1727" s="22">
        <v>5.5786373489547462E-3</v>
      </c>
      <c r="C1727" s="9">
        <f t="shared" si="133"/>
        <v>-2.9221362651045253E-2</v>
      </c>
      <c r="D1727" s="6">
        <f t="shared" si="134"/>
        <v>8.5388803518390247E-4</v>
      </c>
      <c r="E1727" s="6">
        <f t="shared" si="135"/>
        <v>2.1942791048533443E-3</v>
      </c>
      <c r="F1727" s="6">
        <f t="shared" si="131"/>
        <v>0.41118328001059468</v>
      </c>
      <c r="G1727" s="18">
        <v>7.5947493471935799E-3</v>
      </c>
      <c r="H1727" s="9">
        <f t="shared" si="132"/>
        <v>6.4123574448918131E-3</v>
      </c>
      <c r="I1727" s="8"/>
      <c r="J1727" s="11"/>
      <c r="AC1727" s="15"/>
      <c r="AD1727" s="16"/>
    </row>
    <row r="1728" spans="1:30" hidden="1" outlineLevel="1" x14ac:dyDescent="0.3">
      <c r="A1728" s="21">
        <v>39021</v>
      </c>
      <c r="B1728" s="22">
        <v>1.2429782165464987E-3</v>
      </c>
      <c r="C1728" s="9">
        <f t="shared" si="133"/>
        <v>-3.3557021783453496E-2</v>
      </c>
      <c r="D1728" s="6">
        <f t="shared" si="134"/>
        <v>1.1260737109751724E-3</v>
      </c>
      <c r="E1728" s="6">
        <f t="shared" si="135"/>
        <v>8.5388803518390247E-4</v>
      </c>
      <c r="F1728" s="6">
        <f t="shared" si="131"/>
        <v>0.55358486548637731</v>
      </c>
      <c r="G1728" s="18">
        <v>5.7221591936677651E-3</v>
      </c>
      <c r="H1728" s="9">
        <f t="shared" si="132"/>
        <v>7.4403283898385655E-3</v>
      </c>
      <c r="I1728" s="8"/>
      <c r="J1728" s="11"/>
      <c r="AC1728" s="15"/>
      <c r="AD1728" s="16"/>
    </row>
    <row r="1729" spans="1:30" hidden="1" outlineLevel="1" x14ac:dyDescent="0.3">
      <c r="A1729" s="21">
        <v>39022</v>
      </c>
      <c r="B1729" s="22">
        <v>-1.3767266954249567E-2</v>
      </c>
      <c r="C1729" s="9">
        <f t="shared" si="133"/>
        <v>-4.8567266954249566E-2</v>
      </c>
      <c r="D1729" s="6">
        <f t="shared" si="134"/>
        <v>2.3587794194053421E-3</v>
      </c>
      <c r="E1729" s="6">
        <f t="shared" si="135"/>
        <v>1.1260737109751724E-3</v>
      </c>
      <c r="F1729" s="6">
        <f t="shared" si="131"/>
        <v>0.31789316613697827</v>
      </c>
      <c r="G1729" s="18">
        <v>9.2979375348628233E-3</v>
      </c>
      <c r="H1729" s="9">
        <f t="shared" si="132"/>
        <v>5.6382015407129447E-3</v>
      </c>
      <c r="I1729" s="8"/>
      <c r="J1729" s="11"/>
      <c r="AC1729" s="15"/>
      <c r="AD1729" s="16"/>
    </row>
    <row r="1730" spans="1:30" hidden="1" outlineLevel="1" x14ac:dyDescent="0.3">
      <c r="A1730" s="21">
        <v>39023</v>
      </c>
      <c r="B1730" s="22">
        <v>-1.4141043544714998E-4</v>
      </c>
      <c r="C1730" s="9">
        <f t="shared" si="133"/>
        <v>-3.494141043544715E-2</v>
      </c>
      <c r="D1730" s="6">
        <f t="shared" si="134"/>
        <v>1.2209021632183751E-3</v>
      </c>
      <c r="E1730" s="6">
        <f t="shared" si="135"/>
        <v>2.3587794194053421E-3</v>
      </c>
      <c r="F1730" s="6">
        <f t="shared" si="131"/>
        <v>0.82560912173608769</v>
      </c>
      <c r="G1730" s="18">
        <v>6.3023691533363856E-3</v>
      </c>
      <c r="H1730" s="9">
        <f t="shared" si="132"/>
        <v>9.0863035483968266E-3</v>
      </c>
      <c r="I1730" s="8"/>
      <c r="J1730" s="11"/>
      <c r="AC1730" s="15"/>
      <c r="AD1730" s="16"/>
    </row>
    <row r="1731" spans="1:30" hidden="1" outlineLevel="1" x14ac:dyDescent="0.3">
      <c r="A1731" s="21">
        <v>39024</v>
      </c>
      <c r="B1731" s="22">
        <v>-1.3848285115020786E-3</v>
      </c>
      <c r="C1731" s="9">
        <f t="shared" si="133"/>
        <v>-3.6184828511502079E-2</v>
      </c>
      <c r="D1731" s="6">
        <f t="shared" si="134"/>
        <v>1.3093418144068138E-3</v>
      </c>
      <c r="E1731" s="6">
        <f t="shared" si="135"/>
        <v>1.2209021632183751E-3</v>
      </c>
      <c r="F1731" s="6">
        <f t="shared" si="131"/>
        <v>0.38384225385376458</v>
      </c>
      <c r="G1731" s="18">
        <v>8.1027964173095886E-3</v>
      </c>
      <c r="H1731" s="9">
        <f t="shared" si="132"/>
        <v>6.1955004144440551E-3</v>
      </c>
      <c r="I1731" s="8"/>
      <c r="J1731" s="11"/>
      <c r="AC1731" s="15"/>
      <c r="AD1731" s="16"/>
    </row>
    <row r="1732" spans="1:30" hidden="1" outlineLevel="1" x14ac:dyDescent="0.3">
      <c r="A1732" s="21">
        <v>39027</v>
      </c>
      <c r="B1732" s="22">
        <v>1.4972329317088673E-2</v>
      </c>
      <c r="C1732" s="9">
        <f t="shared" si="133"/>
        <v>-1.9827670682911323E-2</v>
      </c>
      <c r="D1732" s="6">
        <f t="shared" si="134"/>
        <v>3.9313652470998118E-4</v>
      </c>
      <c r="E1732" s="6">
        <f t="shared" si="135"/>
        <v>1.3093418144068138E-3</v>
      </c>
      <c r="F1732" s="6">
        <f t="shared" si="131"/>
        <v>0.62898866447654589</v>
      </c>
      <c r="G1732" s="18">
        <v>8.0102332970850877E-3</v>
      </c>
      <c r="H1732" s="9">
        <f t="shared" si="132"/>
        <v>7.9308805594117092E-3</v>
      </c>
      <c r="I1732" s="8"/>
      <c r="J1732" s="11"/>
      <c r="AC1732" s="15"/>
      <c r="AD1732" s="16"/>
    </row>
    <row r="1733" spans="1:30" hidden="1" outlineLevel="1" x14ac:dyDescent="0.3">
      <c r="A1733" s="21">
        <v>39028</v>
      </c>
      <c r="B1733" s="22">
        <v>4.1882338690380294E-3</v>
      </c>
      <c r="C1733" s="9">
        <f t="shared" si="133"/>
        <v>-3.0611766130961969E-2</v>
      </c>
      <c r="D1733" s="6">
        <f t="shared" si="134"/>
        <v>9.370802256567103E-4</v>
      </c>
      <c r="E1733" s="6">
        <f t="shared" si="135"/>
        <v>3.9313652470998118E-4</v>
      </c>
      <c r="F1733" s="6">
        <f t="shared" si="131"/>
        <v>0.61484454176446224</v>
      </c>
      <c r="G1733" s="18">
        <v>8.1229643699867269E-3</v>
      </c>
      <c r="H1733" s="9">
        <f t="shared" si="132"/>
        <v>7.8412023425267E-3</v>
      </c>
      <c r="I1733" s="8"/>
      <c r="J1733" s="11"/>
      <c r="AC1733" s="15"/>
      <c r="AD1733" s="16"/>
    </row>
    <row r="1734" spans="1:30" hidden="1" outlineLevel="1" x14ac:dyDescent="0.3">
      <c r="A1734" s="21">
        <v>39029</v>
      </c>
      <c r="B1734" s="22">
        <v>3.8060963722834481E-3</v>
      </c>
      <c r="C1734" s="9">
        <f t="shared" si="133"/>
        <v>-3.0993903627716549E-2</v>
      </c>
      <c r="D1734" s="6">
        <f t="shared" si="134"/>
        <v>9.6062206208418106E-4</v>
      </c>
      <c r="E1734" s="6">
        <f t="shared" si="135"/>
        <v>9.370802256567103E-4</v>
      </c>
      <c r="F1734" s="6">
        <f t="shared" si="131"/>
        <v>0.63206275516671873</v>
      </c>
      <c r="G1734" s="18">
        <v>9.8451875490986589E-3</v>
      </c>
      <c r="H1734" s="9">
        <f t="shared" si="132"/>
        <v>7.9502374503326537E-3</v>
      </c>
      <c r="I1734" s="8"/>
      <c r="J1734" s="11"/>
      <c r="AC1734" s="15"/>
      <c r="AD1734" s="16"/>
    </row>
    <row r="1735" spans="1:30" hidden="1" outlineLevel="1" x14ac:dyDescent="0.3">
      <c r="A1735" s="21">
        <v>39030</v>
      </c>
      <c r="B1735" s="22">
        <v>-3.7513278670806174E-3</v>
      </c>
      <c r="C1735" s="9">
        <f t="shared" si="133"/>
        <v>-3.8551327867080612E-2</v>
      </c>
      <c r="D1735" s="6">
        <f t="shared" si="134"/>
        <v>1.4862048803151462E-3</v>
      </c>
      <c r="E1735" s="6">
        <f t="shared" si="135"/>
        <v>9.6062206208418106E-4</v>
      </c>
      <c r="F1735" s="6">
        <f t="shared" si="131"/>
        <v>0.92455768109788272</v>
      </c>
      <c r="G1735" s="18">
        <v>8.9944381471465853E-3</v>
      </c>
      <c r="H1735" s="9">
        <f t="shared" si="132"/>
        <v>9.6153922493982663E-3</v>
      </c>
      <c r="I1735" s="8"/>
      <c r="J1735" s="11"/>
      <c r="AC1735" s="15"/>
      <c r="AD1735" s="16"/>
    </row>
    <row r="1736" spans="1:30" hidden="1" outlineLevel="1" x14ac:dyDescent="0.3">
      <c r="A1736" s="21">
        <v>39031</v>
      </c>
      <c r="B1736" s="22">
        <v>5.7535776531551387E-3</v>
      </c>
      <c r="C1736" s="9">
        <f t="shared" si="133"/>
        <v>-2.9046422346844861E-2</v>
      </c>
      <c r="D1736" s="6">
        <f t="shared" si="134"/>
        <v>8.4369465115128846E-4</v>
      </c>
      <c r="E1736" s="6">
        <f t="shared" si="135"/>
        <v>1.4862048803151462E-3</v>
      </c>
      <c r="F1736" s="6">
        <f t="shared" si="131"/>
        <v>0.77308971744195354</v>
      </c>
      <c r="G1736" s="18">
        <v>3.9415189835524164E-3</v>
      </c>
      <c r="H1736" s="9">
        <f t="shared" si="132"/>
        <v>8.7925520609317617E-3</v>
      </c>
      <c r="I1736" s="8"/>
      <c r="J1736" s="11"/>
      <c r="AC1736" s="15"/>
      <c r="AD1736" s="16"/>
    </row>
    <row r="1737" spans="1:30" hidden="1" outlineLevel="1" x14ac:dyDescent="0.3">
      <c r="A1737" s="21">
        <v>39034</v>
      </c>
      <c r="B1737" s="22">
        <v>6.9473028609663319E-3</v>
      </c>
      <c r="C1737" s="9">
        <f t="shared" si="133"/>
        <v>-2.7852697139033666E-2</v>
      </c>
      <c r="D1737" s="6">
        <f t="shared" si="134"/>
        <v>7.7577273791873413E-4</v>
      </c>
      <c r="E1737" s="6">
        <f t="shared" si="135"/>
        <v>8.4369465115128846E-4</v>
      </c>
      <c r="F1737" s="6">
        <f t="shared" si="131"/>
        <v>0.15523315400430762</v>
      </c>
      <c r="G1737" s="18">
        <v>4.3559243289455606E-3</v>
      </c>
      <c r="H1737" s="9">
        <f t="shared" si="132"/>
        <v>3.93996388313786E-3</v>
      </c>
      <c r="I1737" s="8"/>
      <c r="J1737" s="11"/>
      <c r="AC1737" s="15"/>
      <c r="AD1737" s="16"/>
    </row>
    <row r="1738" spans="1:30" hidden="1" outlineLevel="1" x14ac:dyDescent="0.3">
      <c r="A1738" s="21">
        <v>39035</v>
      </c>
      <c r="B1738" s="22">
        <v>1.0039294383657591E-2</v>
      </c>
      <c r="C1738" s="9">
        <f t="shared" si="133"/>
        <v>-2.4760705616342409E-2</v>
      </c>
      <c r="D1738" s="6">
        <f t="shared" si="134"/>
        <v>6.1309254261917049E-4</v>
      </c>
      <c r="E1738" s="6">
        <f t="shared" si="135"/>
        <v>7.7577273791873413E-4</v>
      </c>
      <c r="F1738" s="6">
        <f t="shared" si="131"/>
        <v>0.18773043794042629</v>
      </c>
      <c r="G1738" s="18">
        <v>9.2271598518743701E-3</v>
      </c>
      <c r="H1738" s="9">
        <f t="shared" si="132"/>
        <v>4.3327870700096294E-3</v>
      </c>
      <c r="I1738" s="8"/>
      <c r="J1738" s="11"/>
      <c r="AC1738" s="15"/>
      <c r="AD1738" s="16"/>
    </row>
    <row r="1739" spans="1:30" hidden="1" outlineLevel="1" x14ac:dyDescent="0.3">
      <c r="A1739" s="21">
        <v>39036</v>
      </c>
      <c r="B1739" s="22">
        <v>4.9616645886938092E-3</v>
      </c>
      <c r="C1739" s="9">
        <f t="shared" si="133"/>
        <v>-2.9838335411306188E-2</v>
      </c>
      <c r="D1739" s="6">
        <f t="shared" si="134"/>
        <v>8.9032626011760875E-4</v>
      </c>
      <c r="E1739" s="6">
        <f t="shared" si="135"/>
        <v>6.1309254261917049E-4</v>
      </c>
      <c r="F1739" s="6">
        <f t="shared" si="131"/>
        <v>0.813126974585337</v>
      </c>
      <c r="G1739" s="18">
        <v>6.022143748454961E-3</v>
      </c>
      <c r="H1739" s="9">
        <f t="shared" si="132"/>
        <v>9.017355347247534E-3</v>
      </c>
      <c r="I1739" s="8"/>
      <c r="J1739" s="11"/>
      <c r="AC1739" s="15"/>
      <c r="AD1739" s="16"/>
    </row>
    <row r="1740" spans="1:30" hidden="1" outlineLevel="1" x14ac:dyDescent="0.3">
      <c r="A1740" s="21">
        <v>39037</v>
      </c>
      <c r="B1740" s="22">
        <v>2.5798475484305784E-3</v>
      </c>
      <c r="C1740" s="9">
        <f t="shared" si="133"/>
        <v>-3.2220152451569423E-2</v>
      </c>
      <c r="D1740" s="6">
        <f t="shared" si="134"/>
        <v>1.0381382240023751E-3</v>
      </c>
      <c r="E1740" s="6">
        <f t="shared" si="135"/>
        <v>8.9032626011760875E-4</v>
      </c>
      <c r="F1740" s="6">
        <f t="shared" si="131"/>
        <v>0.35118157391059146</v>
      </c>
      <c r="G1740" s="18">
        <v>4.6206909427477802E-3</v>
      </c>
      <c r="H1740" s="9">
        <f t="shared" si="132"/>
        <v>5.9260574913730926E-3</v>
      </c>
      <c r="I1740" s="8"/>
      <c r="J1740" s="11"/>
      <c r="AC1740" s="15"/>
      <c r="AD1740" s="16"/>
    </row>
    <row r="1741" spans="1:30" hidden="1" outlineLevel="1" x14ac:dyDescent="0.3">
      <c r="A1741" s="21">
        <v>39038</v>
      </c>
      <c r="B1741" s="22">
        <v>-1.3074581481193693E-3</v>
      </c>
      <c r="C1741" s="9">
        <f t="shared" si="133"/>
        <v>-3.6107458148119366E-2</v>
      </c>
      <c r="D1741" s="6">
        <f t="shared" si="134"/>
        <v>1.3037485339181915E-3</v>
      </c>
      <c r="E1741" s="6">
        <f t="shared" si="135"/>
        <v>1.0381382240023751E-3</v>
      </c>
      <c r="F1741" s="6">
        <f t="shared" ref="F1741:F1804" si="136">B$6+B$7*E1741+B$8*(G1740*100)^2</f>
        <v>0.21020846286929937</v>
      </c>
      <c r="G1741" s="18">
        <v>5.6304135244659125E-3</v>
      </c>
      <c r="H1741" s="9">
        <f t="shared" ref="H1741:H1804" si="137">SQRT(F1741)/100</f>
        <v>4.5848496471454694E-3</v>
      </c>
      <c r="I1741" s="8"/>
      <c r="J1741" s="11"/>
      <c r="AC1741" s="15"/>
      <c r="AD1741" s="16"/>
    </row>
    <row r="1742" spans="1:30" hidden="1" outlineLevel="1" x14ac:dyDescent="0.3">
      <c r="A1742" s="21">
        <v>39041</v>
      </c>
      <c r="B1742" s="22">
        <v>2.8007576301898166E-3</v>
      </c>
      <c r="C1742" s="9">
        <f t="shared" ref="C1742:C1805" si="138">B1742-B$5</f>
        <v>-3.199924236981018E-2</v>
      </c>
      <c r="D1742" s="6">
        <f t="shared" ref="D1742:D1805" si="139">C1742^2</f>
        <v>1.023951512241855E-3</v>
      </c>
      <c r="E1742" s="6">
        <f t="shared" si="135"/>
        <v>1.3037485339181915E-3</v>
      </c>
      <c r="F1742" s="6">
        <f t="shared" si="136"/>
        <v>0.3080575028019607</v>
      </c>
      <c r="G1742" s="18">
        <v>4.9052005268431535E-3</v>
      </c>
      <c r="H1742" s="9">
        <f t="shared" si="137"/>
        <v>5.5502928103115488E-3</v>
      </c>
      <c r="I1742" s="8"/>
      <c r="J1742" s="11"/>
      <c r="AC1742" s="15"/>
      <c r="AD1742" s="16"/>
    </row>
    <row r="1743" spans="1:30" hidden="1" outlineLevel="1" x14ac:dyDescent="0.3">
      <c r="A1743" s="21">
        <v>39042</v>
      </c>
      <c r="B1743" s="22">
        <v>8.6402093671058709E-4</v>
      </c>
      <c r="C1743" s="9">
        <f t="shared" si="138"/>
        <v>-3.3935979063289413E-2</v>
      </c>
      <c r="D1743" s="6">
        <f t="shared" si="139"/>
        <v>1.1516506749840174E-3</v>
      </c>
      <c r="E1743" s="6">
        <f t="shared" ref="E1743:E1806" si="140">D1742</f>
        <v>1.023951512241855E-3</v>
      </c>
      <c r="F1743" s="6">
        <f t="shared" si="136"/>
        <v>0.23582461988226666</v>
      </c>
      <c r="G1743" s="18">
        <v>3.8103517169481784E-3</v>
      </c>
      <c r="H1743" s="9">
        <f t="shared" si="137"/>
        <v>4.8561777138225355E-3</v>
      </c>
      <c r="I1743" s="8"/>
      <c r="J1743" s="11"/>
      <c r="AC1743" s="15"/>
      <c r="AD1743" s="16"/>
    </row>
    <row r="1744" spans="1:30" hidden="1" outlineLevel="1" x14ac:dyDescent="0.3">
      <c r="A1744" s="21">
        <v>39043</v>
      </c>
      <c r="B1744" s="22">
        <v>4.5276646793765826E-3</v>
      </c>
      <c r="C1744" s="9">
        <f t="shared" si="138"/>
        <v>-3.0272335320623414E-2</v>
      </c>
      <c r="D1744" s="6">
        <f t="shared" si="139"/>
        <v>9.1641428576426387E-4</v>
      </c>
      <c r="E1744" s="6">
        <f t="shared" si="140"/>
        <v>1.1516506749840174E-3</v>
      </c>
      <c r="F1744" s="6">
        <f t="shared" si="136"/>
        <v>0.14563814469956973</v>
      </c>
      <c r="G1744" s="18">
        <v>6.3042168893074901E-3</v>
      </c>
      <c r="H1744" s="9">
        <f t="shared" si="137"/>
        <v>3.8162566043122644E-3</v>
      </c>
      <c r="I1744" s="8"/>
      <c r="J1744" s="11"/>
      <c r="AC1744" s="15"/>
      <c r="AD1744" s="16"/>
    </row>
    <row r="1745" spans="1:30" hidden="1" outlineLevel="1" x14ac:dyDescent="0.3">
      <c r="A1745" s="21">
        <v>39045</v>
      </c>
      <c r="B1745" s="22">
        <v>-2.3222471032831133E-3</v>
      </c>
      <c r="C1745" s="9">
        <f t="shared" si="138"/>
        <v>-3.7122247103283108E-2</v>
      </c>
      <c r="D1745" s="6">
        <f t="shared" si="139"/>
        <v>1.378061229997211E-3</v>
      </c>
      <c r="E1745" s="6">
        <f t="shared" si="140"/>
        <v>9.1641428576426387E-4</v>
      </c>
      <c r="F1745" s="6">
        <f t="shared" si="136"/>
        <v>0.38404689648096052</v>
      </c>
      <c r="G1745" s="18">
        <v>8.2784561485796573E-3</v>
      </c>
      <c r="H1745" s="9">
        <f t="shared" si="137"/>
        <v>6.1971517367332592E-3</v>
      </c>
      <c r="I1745" s="8"/>
      <c r="J1745" s="11"/>
      <c r="AC1745" s="15"/>
      <c r="AD1745" s="16"/>
    </row>
    <row r="1746" spans="1:30" hidden="1" outlineLevel="1" x14ac:dyDescent="0.3">
      <c r="A1746" s="21">
        <v>39048</v>
      </c>
      <c r="B1746" s="22">
        <v>-2.2334705065733786E-2</v>
      </c>
      <c r="C1746" s="9">
        <f t="shared" si="138"/>
        <v>-5.7134705065733787E-2</v>
      </c>
      <c r="D1746" s="6">
        <f t="shared" si="139"/>
        <v>3.264374522948386E-3</v>
      </c>
      <c r="E1746" s="6">
        <f t="shared" si="140"/>
        <v>1.378061229997211E-3</v>
      </c>
      <c r="F1746" s="6">
        <f t="shared" si="136"/>
        <v>0.65619054892252504</v>
      </c>
      <c r="G1746" s="18">
        <v>8.1782853289337782E-3</v>
      </c>
      <c r="H1746" s="9">
        <f t="shared" si="137"/>
        <v>8.1005589246824512E-3</v>
      </c>
      <c r="I1746" s="8"/>
      <c r="J1746" s="11"/>
      <c r="AC1746" s="15"/>
      <c r="AD1746" s="16"/>
    </row>
    <row r="1747" spans="1:30" hidden="1" outlineLevel="1" x14ac:dyDescent="0.3">
      <c r="A1747" s="21">
        <v>39049</v>
      </c>
      <c r="B1747" s="22">
        <v>2.7768592517490457E-3</v>
      </c>
      <c r="C1747" s="9">
        <f t="shared" si="138"/>
        <v>-3.2023140748250953E-2</v>
      </c>
      <c r="D1747" s="6">
        <f t="shared" si="139"/>
        <v>1.0254815433822905E-3</v>
      </c>
      <c r="E1747" s="6">
        <f t="shared" si="140"/>
        <v>3.264374522948386E-3</v>
      </c>
      <c r="F1747" s="6">
        <f t="shared" si="136"/>
        <v>0.64070526801024863</v>
      </c>
      <c r="G1747" s="18">
        <v>6.8181777481998241E-3</v>
      </c>
      <c r="H1747" s="9">
        <f t="shared" si="137"/>
        <v>8.0044067113699859E-3</v>
      </c>
      <c r="I1747" s="8"/>
      <c r="J1747" s="11"/>
      <c r="AC1747" s="15"/>
      <c r="AD1747" s="16"/>
    </row>
    <row r="1748" spans="1:30" hidden="1" outlineLevel="1" x14ac:dyDescent="0.3">
      <c r="A1748" s="21">
        <v>39050</v>
      </c>
      <c r="B1748" s="22">
        <v>8.0993303988393505E-3</v>
      </c>
      <c r="C1748" s="9">
        <f t="shared" si="138"/>
        <v>-2.6700669601160645E-2</v>
      </c>
      <c r="D1748" s="6">
        <f t="shared" si="139"/>
        <v>7.1292575715034415E-4</v>
      </c>
      <c r="E1748" s="6">
        <f t="shared" si="140"/>
        <v>1.0254815433822905E-3</v>
      </c>
      <c r="F1748" s="6">
        <f t="shared" si="136"/>
        <v>0.44780050142147093</v>
      </c>
      <c r="G1748" s="18">
        <v>7.0407699512675323E-3</v>
      </c>
      <c r="H1748" s="9">
        <f t="shared" si="137"/>
        <v>6.6917897562720164E-3</v>
      </c>
      <c r="I1748" s="8"/>
      <c r="J1748" s="11"/>
      <c r="AC1748" s="15"/>
      <c r="AD1748" s="16"/>
    </row>
    <row r="1749" spans="1:30" hidden="1" outlineLevel="1" x14ac:dyDescent="0.3">
      <c r="A1749" s="21">
        <v>39051</v>
      </c>
      <c r="B1749" s="22">
        <v>-1.8912867552265024E-4</v>
      </c>
      <c r="C1749" s="9">
        <f t="shared" si="138"/>
        <v>-3.4989128675522646E-2</v>
      </c>
      <c r="D1749" s="6">
        <f t="shared" si="139"/>
        <v>1.224239125472281E-3</v>
      </c>
      <c r="E1749" s="6">
        <f t="shared" si="140"/>
        <v>7.1292575715034415E-4</v>
      </c>
      <c r="F1749" s="6">
        <f t="shared" si="136"/>
        <v>0.47694297633467664</v>
      </c>
      <c r="G1749" s="18">
        <v>6.0012592230347245E-3</v>
      </c>
      <c r="H1749" s="9">
        <f t="shared" si="137"/>
        <v>6.9061058226375059E-3</v>
      </c>
      <c r="I1749" s="8"/>
      <c r="J1749" s="11"/>
      <c r="AC1749" s="15"/>
      <c r="AD1749" s="16"/>
    </row>
    <row r="1750" spans="1:30" hidden="1" outlineLevel="1" x14ac:dyDescent="0.3">
      <c r="A1750" s="21">
        <v>39052</v>
      </c>
      <c r="B1750" s="22">
        <v>-7.6616000306623452E-3</v>
      </c>
      <c r="C1750" s="9">
        <f t="shared" si="138"/>
        <v>-4.2461600030662343E-2</v>
      </c>
      <c r="D1750" s="6">
        <f t="shared" si="139"/>
        <v>1.8029874771639442E-3</v>
      </c>
      <c r="E1750" s="6">
        <f t="shared" si="140"/>
        <v>1.224239125472281E-3</v>
      </c>
      <c r="F1750" s="6">
        <f t="shared" si="136"/>
        <v>0.34882517729638413</v>
      </c>
      <c r="G1750" s="18">
        <v>1.1485599851829184E-2</v>
      </c>
      <c r="H1750" s="9">
        <f t="shared" si="137"/>
        <v>5.9061423729570225E-3</v>
      </c>
      <c r="I1750" s="8"/>
      <c r="J1750" s="11"/>
      <c r="AC1750" s="15"/>
      <c r="AD1750" s="16"/>
    </row>
    <row r="1751" spans="1:30" hidden="1" outlineLevel="1" x14ac:dyDescent="0.3">
      <c r="A1751" s="21">
        <v>39055</v>
      </c>
      <c r="B1751" s="22">
        <v>1.4472826547698081E-2</v>
      </c>
      <c r="C1751" s="9">
        <f t="shared" si="138"/>
        <v>-2.0327173452301915E-2</v>
      </c>
      <c r="D1751" s="6">
        <f t="shared" si="139"/>
        <v>4.1319398055996776E-4</v>
      </c>
      <c r="E1751" s="6">
        <f t="shared" si="140"/>
        <v>1.8029874771639442E-3</v>
      </c>
      <c r="F1751" s="6">
        <f t="shared" si="136"/>
        <v>1.255338277756648</v>
      </c>
      <c r="G1751" s="18">
        <v>8.1313547938506401E-3</v>
      </c>
      <c r="H1751" s="9">
        <f t="shared" si="137"/>
        <v>1.1204187956994689E-2</v>
      </c>
      <c r="I1751" s="8"/>
      <c r="J1751" s="11"/>
      <c r="AC1751" s="15"/>
      <c r="AD1751" s="16"/>
    </row>
    <row r="1752" spans="1:30" hidden="1" outlineLevel="1" x14ac:dyDescent="0.3">
      <c r="A1752" s="21">
        <v>39056</v>
      </c>
      <c r="B1752" s="22">
        <v>1.6283119994756343E-3</v>
      </c>
      <c r="C1752" s="9">
        <f t="shared" si="138"/>
        <v>-3.3171688000524363E-2</v>
      </c>
      <c r="D1752" s="6">
        <f t="shared" si="139"/>
        <v>1.100360884804132E-3</v>
      </c>
      <c r="E1752" s="6">
        <f t="shared" si="140"/>
        <v>4.1319398055996776E-4</v>
      </c>
      <c r="F1752" s="6">
        <f t="shared" si="136"/>
        <v>0.63332510665844066</v>
      </c>
      <c r="G1752" s="18">
        <v>4.8879572796251842E-3</v>
      </c>
      <c r="H1752" s="9">
        <f t="shared" si="137"/>
        <v>7.958172570750403E-3</v>
      </c>
      <c r="I1752" s="8"/>
      <c r="J1752" s="11"/>
      <c r="AC1752" s="15"/>
      <c r="AD1752" s="16"/>
    </row>
    <row r="1753" spans="1:30" hidden="1" outlineLevel="1" x14ac:dyDescent="0.3">
      <c r="A1753" s="21">
        <v>39057</v>
      </c>
      <c r="B1753" s="22">
        <v>-2.662090568836943E-3</v>
      </c>
      <c r="C1753" s="9">
        <f t="shared" si="138"/>
        <v>-3.7462090568836939E-2</v>
      </c>
      <c r="D1753" s="6">
        <f t="shared" si="139"/>
        <v>1.4034082297877417E-3</v>
      </c>
      <c r="E1753" s="6">
        <f t="shared" si="140"/>
        <v>1.100360884804132E-3</v>
      </c>
      <c r="F1753" s="6">
        <f t="shared" si="136"/>
        <v>0.23423239683017574</v>
      </c>
      <c r="G1753" s="18">
        <v>4.7507699629799798E-3</v>
      </c>
      <c r="H1753" s="9">
        <f t="shared" si="137"/>
        <v>4.8397561594586119E-3</v>
      </c>
      <c r="I1753" s="8"/>
      <c r="J1753" s="11"/>
      <c r="AC1753" s="15"/>
      <c r="AD1753" s="16"/>
    </row>
    <row r="1754" spans="1:30" hidden="1" outlineLevel="1" x14ac:dyDescent="0.3">
      <c r="A1754" s="21">
        <v>39058</v>
      </c>
      <c r="B1754" s="22">
        <v>-7.4566794328822491E-3</v>
      </c>
      <c r="C1754" s="9">
        <f t="shared" si="138"/>
        <v>-4.2256679432882249E-2</v>
      </c>
      <c r="D1754" s="6">
        <f t="shared" si="139"/>
        <v>1.7856269566933736E-3</v>
      </c>
      <c r="E1754" s="6">
        <f t="shared" si="140"/>
        <v>1.4034082297877417E-3</v>
      </c>
      <c r="F1754" s="6">
        <f t="shared" si="136"/>
        <v>0.22174936747909543</v>
      </c>
      <c r="G1754" s="18">
        <v>5.8847522438316598E-3</v>
      </c>
      <c r="H1754" s="9">
        <f t="shared" si="137"/>
        <v>4.7090271551467559E-3</v>
      </c>
      <c r="I1754" s="8"/>
      <c r="J1754" s="11"/>
      <c r="AC1754" s="15"/>
      <c r="AD1754" s="16"/>
    </row>
    <row r="1755" spans="1:30" hidden="1" outlineLevel="1" x14ac:dyDescent="0.3">
      <c r="A1755" s="21">
        <v>39059</v>
      </c>
      <c r="B1755" s="22">
        <v>3.9753666062216156E-3</v>
      </c>
      <c r="C1755" s="9">
        <f t="shared" si="138"/>
        <v>-3.0824633393778382E-2</v>
      </c>
      <c r="D1755" s="6">
        <f t="shared" si="139"/>
        <v>9.5015802386083734E-4</v>
      </c>
      <c r="E1755" s="6">
        <f t="shared" si="140"/>
        <v>1.7856269566933736E-3</v>
      </c>
      <c r="F1755" s="6">
        <f t="shared" si="136"/>
        <v>0.33576464737134654</v>
      </c>
      <c r="G1755" s="18">
        <v>7.7777445347960925E-3</v>
      </c>
      <c r="H1755" s="9">
        <f t="shared" si="137"/>
        <v>5.7945202335598633E-3</v>
      </c>
      <c r="I1755" s="8"/>
      <c r="J1755" s="11"/>
      <c r="AC1755" s="15"/>
      <c r="AD1755" s="16"/>
    </row>
    <row r="1756" spans="1:30" hidden="1" outlineLevel="1" x14ac:dyDescent="0.3">
      <c r="A1756" s="21">
        <v>39062</v>
      </c>
      <c r="B1756" s="22">
        <v>2.2539976011065502E-3</v>
      </c>
      <c r="C1756" s="9">
        <f t="shared" si="138"/>
        <v>-3.254600239889345E-2</v>
      </c>
      <c r="D1756" s="6">
        <f t="shared" si="139"/>
        <v>1.0592422721487783E-3</v>
      </c>
      <c r="E1756" s="6">
        <f t="shared" si="140"/>
        <v>9.5015802386083734E-4</v>
      </c>
      <c r="F1756" s="6">
        <f t="shared" si="136"/>
        <v>0.58017912463811616</v>
      </c>
      <c r="G1756" s="18">
        <v>6.1589737524772349E-3</v>
      </c>
      <c r="H1756" s="9">
        <f t="shared" si="137"/>
        <v>7.616949025942843E-3</v>
      </c>
      <c r="I1756" s="8"/>
      <c r="J1756" s="11"/>
      <c r="AC1756" s="15"/>
      <c r="AD1756" s="16"/>
    </row>
    <row r="1757" spans="1:30" hidden="1" outlineLevel="1" x14ac:dyDescent="0.3">
      <c r="A1757" s="21">
        <v>39063</v>
      </c>
      <c r="B1757" s="22">
        <v>-4.6200109633295463E-3</v>
      </c>
      <c r="C1757" s="9">
        <f t="shared" si="138"/>
        <v>-3.9420010963329546E-2</v>
      </c>
      <c r="D1757" s="6">
        <f t="shared" si="139"/>
        <v>1.5539372643490216E-3</v>
      </c>
      <c r="E1757" s="6">
        <f t="shared" si="140"/>
        <v>1.0592422721487783E-3</v>
      </c>
      <c r="F1757" s="6">
        <f t="shared" si="136"/>
        <v>0.36694423738224519</v>
      </c>
      <c r="G1757" s="18">
        <v>6.9703806764199712E-3</v>
      </c>
      <c r="H1757" s="9">
        <f t="shared" si="137"/>
        <v>6.057592239349271E-3</v>
      </c>
      <c r="I1757" s="8"/>
      <c r="J1757" s="11"/>
      <c r="AC1757" s="15"/>
      <c r="AD1757" s="16"/>
    </row>
    <row r="1758" spans="1:30" hidden="1" outlineLevel="1" x14ac:dyDescent="0.3">
      <c r="A1758" s="21">
        <v>39064</v>
      </c>
      <c r="B1758" s="22">
        <v>3.3298223440186652E-4</v>
      </c>
      <c r="C1758" s="9">
        <f t="shared" si="138"/>
        <v>-3.4467017765598129E-2</v>
      </c>
      <c r="D1758" s="6">
        <f t="shared" si="139"/>
        <v>1.1879753136540571E-3</v>
      </c>
      <c r="E1758" s="6">
        <f t="shared" si="140"/>
        <v>1.5539372643490216E-3</v>
      </c>
      <c r="F1758" s="6">
        <f t="shared" si="136"/>
        <v>0.46766397723030473</v>
      </c>
      <c r="G1758" s="18">
        <v>7.3983889378358425E-3</v>
      </c>
      <c r="H1758" s="9">
        <f t="shared" si="137"/>
        <v>6.838596180725286E-3</v>
      </c>
      <c r="I1758" s="8"/>
      <c r="J1758" s="11"/>
      <c r="AC1758" s="15"/>
      <c r="AD1758" s="16"/>
    </row>
    <row r="1759" spans="1:30" hidden="1" outlineLevel="1" x14ac:dyDescent="0.3">
      <c r="A1759" s="21">
        <v>39065</v>
      </c>
      <c r="B1759" s="22">
        <v>8.7757602351624976E-3</v>
      </c>
      <c r="C1759" s="9">
        <f t="shared" si="138"/>
        <v>-2.60242397648375E-2</v>
      </c>
      <c r="D1759" s="6">
        <f t="shared" si="139"/>
        <v>6.7726105533774932E-4</v>
      </c>
      <c r="E1759" s="6">
        <f t="shared" si="140"/>
        <v>1.1879753136540571E-3</v>
      </c>
      <c r="F1759" s="6">
        <f t="shared" si="136"/>
        <v>0.5257746604321446</v>
      </c>
      <c r="G1759" s="18">
        <v>6.0768685829465123E-3</v>
      </c>
      <c r="H1759" s="9">
        <f t="shared" si="137"/>
        <v>7.251032067451809E-3</v>
      </c>
      <c r="I1759" s="8"/>
      <c r="J1759" s="11"/>
      <c r="AC1759" s="15"/>
      <c r="AD1759" s="16"/>
    </row>
    <row r="1760" spans="1:30" hidden="1" outlineLevel="1" x14ac:dyDescent="0.3">
      <c r="A1760" s="21">
        <v>39066</v>
      </c>
      <c r="B1760" s="22">
        <v>1.3642109128762239E-3</v>
      </c>
      <c r="C1760" s="9">
        <f t="shared" si="138"/>
        <v>-3.3435789087123774E-2</v>
      </c>
      <c r="D1760" s="6">
        <f t="shared" si="139"/>
        <v>1.1179519918786253E-3</v>
      </c>
      <c r="E1760" s="6">
        <f t="shared" si="140"/>
        <v>6.7726105533774932E-4</v>
      </c>
      <c r="F1760" s="6">
        <f t="shared" si="136"/>
        <v>0.35742903224547323</v>
      </c>
      <c r="G1760" s="18">
        <v>6.3851261457210902E-3</v>
      </c>
      <c r="H1760" s="9">
        <f t="shared" si="137"/>
        <v>5.978536879918641E-3</v>
      </c>
      <c r="I1760" s="8"/>
      <c r="J1760" s="11"/>
      <c r="AC1760" s="15"/>
      <c r="AD1760" s="16"/>
    </row>
    <row r="1761" spans="1:30" hidden="1" outlineLevel="1" x14ac:dyDescent="0.3">
      <c r="A1761" s="21">
        <v>39069</v>
      </c>
      <c r="B1761" s="22">
        <v>-8.8416269861476618E-3</v>
      </c>
      <c r="C1761" s="9">
        <f t="shared" si="138"/>
        <v>-4.3641626986147659E-2</v>
      </c>
      <c r="D1761" s="6">
        <f t="shared" si="139"/>
        <v>1.9045916059980516E-3</v>
      </c>
      <c r="E1761" s="6">
        <f t="shared" si="140"/>
        <v>1.1179519918786253E-3</v>
      </c>
      <c r="F1761" s="6">
        <f t="shared" si="136"/>
        <v>0.39376140444786595</v>
      </c>
      <c r="G1761" s="18">
        <v>9.9048056689569706E-3</v>
      </c>
      <c r="H1761" s="9">
        <f t="shared" si="137"/>
        <v>6.2750410711633273E-3</v>
      </c>
      <c r="I1761" s="8"/>
      <c r="J1761" s="11"/>
      <c r="AC1761" s="15"/>
      <c r="AD1761" s="16"/>
    </row>
    <row r="1762" spans="1:30" hidden="1" outlineLevel="1" x14ac:dyDescent="0.3">
      <c r="A1762" s="21">
        <v>39070</v>
      </c>
      <c r="B1762" s="22">
        <v>-2.4747683340596966E-3</v>
      </c>
      <c r="C1762" s="9">
        <f t="shared" si="138"/>
        <v>-3.7274768334059696E-2</v>
      </c>
      <c r="D1762" s="6">
        <f t="shared" si="139"/>
        <v>1.3894083543578195E-3</v>
      </c>
      <c r="E1762" s="6">
        <f t="shared" si="140"/>
        <v>1.9045916059980516E-3</v>
      </c>
      <c r="F1762" s="6">
        <f t="shared" si="136"/>
        <v>0.93573515148371578</v>
      </c>
      <c r="G1762" s="18">
        <v>9.8158874375891044E-3</v>
      </c>
      <c r="H1762" s="9">
        <f t="shared" si="137"/>
        <v>9.6733404338093867E-3</v>
      </c>
      <c r="I1762" s="8"/>
      <c r="J1762" s="11"/>
      <c r="AC1762" s="15"/>
      <c r="AD1762" s="16"/>
    </row>
    <row r="1763" spans="1:30" hidden="1" outlineLevel="1" x14ac:dyDescent="0.3">
      <c r="A1763" s="21">
        <v>39071</v>
      </c>
      <c r="B1763" s="22">
        <v>-7.9879660006942053E-4</v>
      </c>
      <c r="C1763" s="9">
        <f t="shared" si="138"/>
        <v>-3.559879660006942E-2</v>
      </c>
      <c r="D1763" s="6">
        <f t="shared" si="139"/>
        <v>1.267274319373114E-3</v>
      </c>
      <c r="E1763" s="6">
        <f t="shared" si="140"/>
        <v>1.3894083543578195E-3</v>
      </c>
      <c r="F1763" s="6">
        <f t="shared" si="136"/>
        <v>0.91913451958956238</v>
      </c>
      <c r="G1763" s="18">
        <v>5.3052747916654359E-3</v>
      </c>
      <c r="H1763" s="9">
        <f t="shared" si="137"/>
        <v>9.5871503565426695E-3</v>
      </c>
      <c r="I1763" s="8"/>
      <c r="J1763" s="11"/>
      <c r="AC1763" s="15"/>
      <c r="AD1763" s="16"/>
    </row>
    <row r="1764" spans="1:30" hidden="1" outlineLevel="1" x14ac:dyDescent="0.3">
      <c r="A1764" s="21">
        <v>39072</v>
      </c>
      <c r="B1764" s="22">
        <v>-4.8560460403328475E-3</v>
      </c>
      <c r="C1764" s="9">
        <f t="shared" si="138"/>
        <v>-3.9656046040332849E-2</v>
      </c>
      <c r="D1764" s="6">
        <f t="shared" si="139"/>
        <v>1.5726019875529987E-3</v>
      </c>
      <c r="E1764" s="6">
        <f t="shared" si="140"/>
        <v>1.267274319373114E-3</v>
      </c>
      <c r="F1764" s="6">
        <f t="shared" si="136"/>
        <v>0.27444796168403118</v>
      </c>
      <c r="G1764" s="18">
        <v>5.9054476757425351E-3</v>
      </c>
      <c r="H1764" s="9">
        <f t="shared" si="137"/>
        <v>5.2387781178823674E-3</v>
      </c>
      <c r="I1764" s="8"/>
      <c r="J1764" s="11"/>
      <c r="AC1764" s="15"/>
      <c r="AD1764" s="16"/>
    </row>
    <row r="1765" spans="1:30" hidden="1" outlineLevel="1" x14ac:dyDescent="0.3">
      <c r="A1765" s="21">
        <v>39073</v>
      </c>
      <c r="B1765" s="22">
        <v>-6.0909777525380614E-3</v>
      </c>
      <c r="C1765" s="9">
        <f t="shared" si="138"/>
        <v>-4.0890977752538062E-2</v>
      </c>
      <c r="D1765" s="6">
        <f t="shared" si="139"/>
        <v>1.6720720615585626E-3</v>
      </c>
      <c r="E1765" s="6">
        <f t="shared" si="140"/>
        <v>1.5726019875529987E-3</v>
      </c>
      <c r="F1765" s="6">
        <f t="shared" si="136"/>
        <v>0.33806010209718312</v>
      </c>
      <c r="G1765" s="18">
        <v>2.7694274854547537E-3</v>
      </c>
      <c r="H1765" s="9">
        <f t="shared" si="137"/>
        <v>5.8142936122729735E-3</v>
      </c>
      <c r="I1765" s="8"/>
      <c r="J1765" s="11"/>
      <c r="AC1765" s="15"/>
      <c r="AD1765" s="16"/>
    </row>
    <row r="1766" spans="1:30" hidden="1" outlineLevel="1" x14ac:dyDescent="0.3">
      <c r="A1766" s="21">
        <v>39077</v>
      </c>
      <c r="B1766" s="22">
        <v>5.1218687932872613E-3</v>
      </c>
      <c r="C1766" s="9">
        <f t="shared" si="138"/>
        <v>-2.9678131206712737E-2</v>
      </c>
      <c r="D1766" s="6">
        <f t="shared" si="139"/>
        <v>8.8079147192285639E-4</v>
      </c>
      <c r="E1766" s="6">
        <f t="shared" si="140"/>
        <v>1.6720720615585626E-3</v>
      </c>
      <c r="F1766" s="6">
        <f t="shared" si="136"/>
        <v>8.0927450375800541E-2</v>
      </c>
      <c r="G1766" s="18">
        <v>3.2093793156546813E-3</v>
      </c>
      <c r="H1766" s="9">
        <f t="shared" si="137"/>
        <v>2.8447750416474155E-3</v>
      </c>
      <c r="I1766" s="8"/>
      <c r="J1766" s="11"/>
      <c r="AC1766" s="15"/>
      <c r="AD1766" s="16"/>
    </row>
    <row r="1767" spans="1:30" hidden="1" outlineLevel="1" x14ac:dyDescent="0.3">
      <c r="A1767" s="21">
        <v>39078</v>
      </c>
      <c r="B1767" s="22">
        <v>7.3110534102669277E-3</v>
      </c>
      <c r="C1767" s="9">
        <f t="shared" si="138"/>
        <v>-2.7488946589733068E-2</v>
      </c>
      <c r="D1767" s="6">
        <f t="shared" si="139"/>
        <v>7.5564218461319729E-4</v>
      </c>
      <c r="E1767" s="6">
        <f t="shared" si="140"/>
        <v>8.8079147192285639E-4</v>
      </c>
      <c r="F1767" s="6">
        <f t="shared" si="136"/>
        <v>0.10574951293830902</v>
      </c>
      <c r="G1767" s="18">
        <v>3.4103877360579641E-3</v>
      </c>
      <c r="H1767" s="9">
        <f t="shared" si="137"/>
        <v>3.251915019466361E-3</v>
      </c>
      <c r="I1767" s="8"/>
      <c r="J1767" s="11"/>
      <c r="AC1767" s="15"/>
      <c r="AD1767" s="16"/>
    </row>
    <row r="1768" spans="1:30" hidden="1" outlineLevel="1" x14ac:dyDescent="0.3">
      <c r="A1768" s="21">
        <v>39079</v>
      </c>
      <c r="B1768" s="22">
        <v>-2.3266004282325968E-3</v>
      </c>
      <c r="C1768" s="9">
        <f t="shared" si="138"/>
        <v>-3.7126600428232598E-2</v>
      </c>
      <c r="D1768" s="6">
        <f t="shared" si="139"/>
        <v>1.378384459357641E-3</v>
      </c>
      <c r="E1768" s="6">
        <f t="shared" si="140"/>
        <v>7.5564218461319729E-4</v>
      </c>
      <c r="F1768" s="6">
        <f t="shared" si="136"/>
        <v>0.11832023486234144</v>
      </c>
      <c r="G1768" s="18">
        <v>4.0080994020136396E-3</v>
      </c>
      <c r="H1768" s="9">
        <f t="shared" si="137"/>
        <v>3.4397708479249234E-3</v>
      </c>
      <c r="I1768" s="8"/>
      <c r="J1768" s="11"/>
      <c r="AC1768" s="15"/>
      <c r="AD1768" s="16"/>
    </row>
    <row r="1769" spans="1:30" hidden="1" outlineLevel="1" x14ac:dyDescent="0.3">
      <c r="A1769" s="21">
        <v>39080</v>
      </c>
      <c r="B1769" s="22">
        <v>-4.2471976144448738E-3</v>
      </c>
      <c r="C1769" s="9">
        <f t="shared" si="138"/>
        <v>-3.9047197614444869E-2</v>
      </c>
      <c r="D1769" s="6">
        <f t="shared" si="139"/>
        <v>1.5246836415415091E-3</v>
      </c>
      <c r="E1769" s="6">
        <f t="shared" si="140"/>
        <v>1.378384459357641E-3</v>
      </c>
      <c r="F1769" s="6">
        <f t="shared" si="136"/>
        <v>0.16026326204424887</v>
      </c>
      <c r="G1769" s="18">
        <v>7.15203970857282E-3</v>
      </c>
      <c r="H1769" s="9">
        <f t="shared" si="137"/>
        <v>4.0032894230151396E-3</v>
      </c>
      <c r="I1769" s="8"/>
      <c r="J1769" s="11"/>
      <c r="AC1769" s="15"/>
      <c r="AD1769" s="16"/>
    </row>
    <row r="1770" spans="1:30" hidden="1" outlineLevel="1" x14ac:dyDescent="0.3">
      <c r="A1770" s="21">
        <v>39085</v>
      </c>
      <c r="B1770" s="22">
        <v>3.2530583416013883E-3</v>
      </c>
      <c r="C1770" s="9">
        <f t="shared" si="138"/>
        <v>-3.1546941658398608E-2</v>
      </c>
      <c r="D1770" s="6">
        <f t="shared" si="139"/>
        <v>9.9520952799840557E-4</v>
      </c>
      <c r="E1770" s="6">
        <f t="shared" si="140"/>
        <v>1.5246836415415091E-3</v>
      </c>
      <c r="F1770" s="6">
        <f t="shared" si="136"/>
        <v>0.4919112625435772</v>
      </c>
      <c r="G1770" s="18">
        <v>1.7203617337276947E-2</v>
      </c>
      <c r="H1770" s="9">
        <f t="shared" si="137"/>
        <v>7.0136385888037974E-3</v>
      </c>
      <c r="I1770" s="8"/>
      <c r="J1770" s="11"/>
      <c r="AC1770" s="15"/>
      <c r="AD1770" s="16"/>
    </row>
    <row r="1771" spans="1:30" hidden="1" outlineLevel="1" x14ac:dyDescent="0.3">
      <c r="A1771" s="21">
        <v>39086</v>
      </c>
      <c r="B1771" s="22">
        <v>1.2414580382048542E-2</v>
      </c>
      <c r="C1771" s="9">
        <f t="shared" si="138"/>
        <v>-2.2385419617951458E-2</v>
      </c>
      <c r="D1771" s="6">
        <f t="shared" si="139"/>
        <v>5.0110701147176601E-4</v>
      </c>
      <c r="E1771" s="6">
        <f t="shared" si="140"/>
        <v>9.9520952799840557E-4</v>
      </c>
      <c r="F1771" s="6">
        <f t="shared" si="136"/>
        <v>2.8058546322413616</v>
      </c>
      <c r="G1771" s="18">
        <v>1.0794248819424083E-2</v>
      </c>
      <c r="H1771" s="9">
        <f t="shared" si="137"/>
        <v>1.6750685455351855E-2</v>
      </c>
      <c r="I1771" s="8"/>
      <c r="J1771" s="11"/>
      <c r="AC1771" s="15"/>
      <c r="AD1771" s="16"/>
    </row>
    <row r="1772" spans="1:30" hidden="1" outlineLevel="1" x14ac:dyDescent="0.3">
      <c r="A1772" s="21">
        <v>39087</v>
      </c>
      <c r="B1772" s="22">
        <v>-7.8483167308342119E-3</v>
      </c>
      <c r="C1772" s="9">
        <f t="shared" si="138"/>
        <v>-4.2648316730834211E-2</v>
      </c>
      <c r="D1772" s="6">
        <f t="shared" si="139"/>
        <v>1.8188789199735534E-3</v>
      </c>
      <c r="E1772" s="6">
        <f t="shared" si="140"/>
        <v>5.0110701147176601E-4</v>
      </c>
      <c r="F1772" s="6">
        <f t="shared" si="136"/>
        <v>1.1096808696625176</v>
      </c>
      <c r="G1772" s="18">
        <v>7.9315301026321085E-3</v>
      </c>
      <c r="H1772" s="9">
        <f t="shared" si="137"/>
        <v>1.05341391184212E-2</v>
      </c>
      <c r="I1772" s="8"/>
      <c r="J1772" s="11"/>
      <c r="AC1772" s="15"/>
      <c r="AD1772" s="16"/>
    </row>
    <row r="1773" spans="1:30" hidden="1" outlineLevel="1" x14ac:dyDescent="0.3">
      <c r="A1773" s="21">
        <v>39090</v>
      </c>
      <c r="B1773" s="22">
        <v>1.6213412458778074E-3</v>
      </c>
      <c r="C1773" s="9">
        <f t="shared" si="138"/>
        <v>-3.3178658754122188E-2</v>
      </c>
      <c r="D1773" s="6">
        <f t="shared" si="139"/>
        <v>1.100823396722489E-3</v>
      </c>
      <c r="E1773" s="6">
        <f t="shared" si="140"/>
        <v>1.8188789199735534E-3</v>
      </c>
      <c r="F1773" s="6">
        <f t="shared" si="136"/>
        <v>0.60305813548112197</v>
      </c>
      <c r="G1773" s="18">
        <v>6.809315804268766E-3</v>
      </c>
      <c r="H1773" s="9">
        <f t="shared" si="137"/>
        <v>7.7656817825682376E-3</v>
      </c>
      <c r="I1773" s="8"/>
      <c r="J1773" s="11"/>
      <c r="AC1773" s="15"/>
      <c r="AD1773" s="16"/>
    </row>
    <row r="1774" spans="1:30" hidden="1" outlineLevel="1" x14ac:dyDescent="0.3">
      <c r="A1774" s="21">
        <v>39091</v>
      </c>
      <c r="B1774" s="22">
        <v>2.3064706342550592E-3</v>
      </c>
      <c r="C1774" s="9">
        <f t="shared" si="138"/>
        <v>-3.2493529365744941E-2</v>
      </c>
      <c r="D1774" s="6">
        <f t="shared" si="139"/>
        <v>1.0558294506425288E-3</v>
      </c>
      <c r="E1774" s="6">
        <f t="shared" si="140"/>
        <v>1.100823396722489E-3</v>
      </c>
      <c r="F1774" s="6">
        <f t="shared" si="136"/>
        <v>0.4466628628320759</v>
      </c>
      <c r="G1774" s="18">
        <v>8.2246387780808752E-3</v>
      </c>
      <c r="H1774" s="9">
        <f t="shared" si="137"/>
        <v>6.6832840941566741E-3</v>
      </c>
      <c r="I1774" s="8"/>
      <c r="J1774" s="11"/>
      <c r="AC1774" s="15"/>
      <c r="AD1774" s="16"/>
    </row>
    <row r="1775" spans="1:30" hidden="1" outlineLevel="1" x14ac:dyDescent="0.3">
      <c r="A1775" s="21">
        <v>39092</v>
      </c>
      <c r="B1775" s="22">
        <v>6.3224741345137428E-3</v>
      </c>
      <c r="C1775" s="9">
        <f t="shared" si="138"/>
        <v>-2.8477525865486256E-2</v>
      </c>
      <c r="D1775" s="6">
        <f t="shared" si="139"/>
        <v>8.1096947941943875E-4</v>
      </c>
      <c r="E1775" s="6">
        <f t="shared" si="140"/>
        <v>1.0558294506425288E-3</v>
      </c>
      <c r="F1775" s="6">
        <f t="shared" si="136"/>
        <v>0.64777929130070788</v>
      </c>
      <c r="G1775" s="18">
        <v>8.1967051079178121E-3</v>
      </c>
      <c r="H1775" s="9">
        <f t="shared" si="137"/>
        <v>8.0484737143181866E-3</v>
      </c>
      <c r="I1775" s="8"/>
      <c r="J1775" s="11"/>
      <c r="AC1775" s="15"/>
      <c r="AD1775" s="16"/>
    </row>
    <row r="1776" spans="1:30" hidden="1" outlineLevel="1" x14ac:dyDescent="0.3">
      <c r="A1776" s="21">
        <v>39093</v>
      </c>
      <c r="B1776" s="22">
        <v>1.032334796297054E-2</v>
      </c>
      <c r="C1776" s="9">
        <f t="shared" si="138"/>
        <v>-2.4476652037029457E-2</v>
      </c>
      <c r="D1776" s="6">
        <f t="shared" si="139"/>
        <v>5.9910649494181829E-4</v>
      </c>
      <c r="E1776" s="6">
        <f t="shared" si="140"/>
        <v>8.1096947941943875E-4</v>
      </c>
      <c r="F1776" s="6">
        <f t="shared" si="136"/>
        <v>0.64343109160997103</v>
      </c>
      <c r="G1776" s="18">
        <v>5.896792569654967E-3</v>
      </c>
      <c r="H1776" s="9">
        <f t="shared" si="137"/>
        <v>8.021415658161413E-3</v>
      </c>
      <c r="I1776" s="8"/>
      <c r="J1776" s="11"/>
      <c r="AC1776" s="15"/>
      <c r="AD1776" s="16"/>
    </row>
    <row r="1777" spans="1:30" hidden="1" outlineLevel="1" x14ac:dyDescent="0.3">
      <c r="A1777" s="21">
        <v>39094</v>
      </c>
      <c r="B1777" s="22">
        <v>7.2057886187598822E-3</v>
      </c>
      <c r="C1777" s="9">
        <f t="shared" si="138"/>
        <v>-2.7594211381240116E-2</v>
      </c>
      <c r="D1777" s="6">
        <f t="shared" si="139"/>
        <v>7.6144050175256154E-4</v>
      </c>
      <c r="E1777" s="6">
        <f t="shared" si="140"/>
        <v>5.9910649494181829E-4</v>
      </c>
      <c r="F1777" s="6">
        <f t="shared" si="136"/>
        <v>0.33704493541659553</v>
      </c>
      <c r="G1777" s="18">
        <v>3.5391591484512119E-3</v>
      </c>
      <c r="H1777" s="9">
        <f t="shared" si="137"/>
        <v>5.8055571258630763E-3</v>
      </c>
      <c r="I1777" s="8"/>
      <c r="J1777" s="11"/>
      <c r="AC1777" s="15"/>
      <c r="AD1777" s="16"/>
    </row>
    <row r="1778" spans="1:30" hidden="1" outlineLevel="1" x14ac:dyDescent="0.3">
      <c r="A1778" s="21">
        <v>39098</v>
      </c>
      <c r="B1778" s="22">
        <v>-2.01577437535184E-3</v>
      </c>
      <c r="C1778" s="9">
        <f t="shared" si="138"/>
        <v>-3.6815774375351835E-2</v>
      </c>
      <c r="D1778" s="6">
        <f t="shared" si="139"/>
        <v>1.3554012428568128E-3</v>
      </c>
      <c r="E1778" s="6">
        <f t="shared" si="140"/>
        <v>7.6144050175256154E-4</v>
      </c>
      <c r="F1778" s="6">
        <f t="shared" si="136"/>
        <v>0.12677915342826834</v>
      </c>
      <c r="G1778" s="18">
        <v>3.7169004212879923E-3</v>
      </c>
      <c r="H1778" s="9">
        <f t="shared" si="137"/>
        <v>3.5606060358914795E-3</v>
      </c>
      <c r="I1778" s="8"/>
      <c r="J1778" s="11"/>
      <c r="AC1778" s="15"/>
      <c r="AD1778" s="16"/>
    </row>
    <row r="1779" spans="1:30" hidden="1" outlineLevel="1" x14ac:dyDescent="0.3">
      <c r="A1779" s="21">
        <v>39099</v>
      </c>
      <c r="B1779" s="22">
        <v>-7.3777187500701849E-3</v>
      </c>
      <c r="C1779" s="9">
        <f t="shared" si="138"/>
        <v>-4.2177718750070183E-2</v>
      </c>
      <c r="D1779" s="6">
        <f t="shared" si="139"/>
        <v>1.7789599589600219E-3</v>
      </c>
      <c r="E1779" s="6">
        <f t="shared" si="140"/>
        <v>1.3554012428568128E-3</v>
      </c>
      <c r="F1779" s="6">
        <f t="shared" si="136"/>
        <v>0.13899970177060381</v>
      </c>
      <c r="G1779" s="18">
        <v>6.7279879644911306E-3</v>
      </c>
      <c r="H1779" s="9">
        <f t="shared" si="137"/>
        <v>3.7282663768915952E-3</v>
      </c>
      <c r="I1779" s="8"/>
      <c r="J1779" s="11"/>
      <c r="AC1779" s="15"/>
      <c r="AD1779" s="16"/>
    </row>
    <row r="1780" spans="1:30" hidden="1" outlineLevel="1" x14ac:dyDescent="0.3">
      <c r="A1780" s="21">
        <v>39100</v>
      </c>
      <c r="B1780" s="22">
        <v>-1.4711897869220447E-2</v>
      </c>
      <c r="C1780" s="9">
        <f t="shared" si="138"/>
        <v>-4.9511897869220445E-2</v>
      </c>
      <c r="D1780" s="6">
        <f t="shared" si="139"/>
        <v>2.451428030612116E-3</v>
      </c>
      <c r="E1780" s="6">
        <f t="shared" si="140"/>
        <v>1.7789599589600219E-3</v>
      </c>
      <c r="F1780" s="6">
        <f t="shared" si="136"/>
        <v>0.43629117697769715</v>
      </c>
      <c r="G1780" s="18">
        <v>7.5303706002604054E-3</v>
      </c>
      <c r="H1780" s="9">
        <f t="shared" si="137"/>
        <v>6.6052341137744471E-3</v>
      </c>
      <c r="I1780" s="8"/>
      <c r="J1780" s="11"/>
      <c r="AC1780" s="15"/>
      <c r="AD1780" s="16"/>
    </row>
    <row r="1781" spans="1:30" hidden="1" outlineLevel="1" x14ac:dyDescent="0.3">
      <c r="A1781" s="21">
        <v>39101</v>
      </c>
      <c r="B1781" s="22">
        <v>3.3098669609227904E-3</v>
      </c>
      <c r="C1781" s="9">
        <f t="shared" si="138"/>
        <v>-3.149013303907721E-2</v>
      </c>
      <c r="D1781" s="6">
        <f t="shared" si="139"/>
        <v>9.9162847881878219E-4</v>
      </c>
      <c r="E1781" s="6">
        <f t="shared" si="140"/>
        <v>2.451428030612116E-3</v>
      </c>
      <c r="F1781" s="6">
        <f t="shared" si="136"/>
        <v>0.544462584807482</v>
      </c>
      <c r="G1781" s="18">
        <v>4.4567734998970905E-3</v>
      </c>
      <c r="H1781" s="9">
        <f t="shared" si="137"/>
        <v>7.3787707974125472E-3</v>
      </c>
      <c r="I1781" s="8"/>
      <c r="J1781" s="11"/>
      <c r="AC1781" s="15"/>
      <c r="AD1781" s="16"/>
    </row>
    <row r="1782" spans="1:30" hidden="1" outlineLevel="1" x14ac:dyDescent="0.3">
      <c r="A1782" s="21">
        <v>39104</v>
      </c>
      <c r="B1782" s="22">
        <v>-8.2910816662371128E-3</v>
      </c>
      <c r="C1782" s="9">
        <f t="shared" si="138"/>
        <v>-4.309108166623711E-2</v>
      </c>
      <c r="D1782" s="6">
        <f t="shared" si="139"/>
        <v>1.8568413191663161E-3</v>
      </c>
      <c r="E1782" s="6">
        <f t="shared" si="140"/>
        <v>9.9162847881878219E-4</v>
      </c>
      <c r="F1782" s="6">
        <f t="shared" si="136"/>
        <v>0.19614194249016639</v>
      </c>
      <c r="G1782" s="18">
        <v>7.2635754317178468E-3</v>
      </c>
      <c r="H1782" s="9">
        <f t="shared" si="137"/>
        <v>4.4287915111254263E-3</v>
      </c>
      <c r="I1782" s="8"/>
      <c r="J1782" s="11"/>
      <c r="AC1782" s="15"/>
      <c r="AD1782" s="16"/>
    </row>
    <row r="1783" spans="1:30" hidden="1" outlineLevel="1" x14ac:dyDescent="0.3">
      <c r="A1783" s="21">
        <v>39105</v>
      </c>
      <c r="B1783" s="22">
        <v>1.3978206673068153E-4</v>
      </c>
      <c r="C1783" s="9">
        <f t="shared" si="138"/>
        <v>-3.4660217933269316E-2</v>
      </c>
      <c r="D1783" s="6">
        <f t="shared" si="139"/>
        <v>1.201330707181724E-3</v>
      </c>
      <c r="E1783" s="6">
        <f t="shared" si="140"/>
        <v>1.8568413191663161E-3</v>
      </c>
      <c r="F1783" s="6">
        <f t="shared" si="136"/>
        <v>0.50712565805719279</v>
      </c>
      <c r="G1783" s="18">
        <v>6.7473504812408658E-3</v>
      </c>
      <c r="H1783" s="9">
        <f t="shared" si="137"/>
        <v>7.1212755743419506E-3</v>
      </c>
      <c r="I1783" s="8"/>
      <c r="J1783" s="11"/>
      <c r="AC1783" s="15"/>
      <c r="AD1783" s="16"/>
    </row>
    <row r="1784" spans="1:30" hidden="1" outlineLevel="1" x14ac:dyDescent="0.3">
      <c r="A1784" s="21">
        <v>39106</v>
      </c>
      <c r="B1784" s="22">
        <v>1.4239654536724943E-2</v>
      </c>
      <c r="C1784" s="9">
        <f t="shared" si="138"/>
        <v>-2.0560345463275054E-2</v>
      </c>
      <c r="D1784" s="6">
        <f t="shared" si="139"/>
        <v>4.2272780556921509E-4</v>
      </c>
      <c r="E1784" s="6">
        <f t="shared" si="140"/>
        <v>1.201330707181724E-3</v>
      </c>
      <c r="F1784" s="6">
        <f t="shared" si="136"/>
        <v>0.4387279003259274</v>
      </c>
      <c r="G1784" s="18">
        <v>6.607417087048836E-3</v>
      </c>
      <c r="H1784" s="9">
        <f t="shared" si="137"/>
        <v>6.6236538279557415E-3</v>
      </c>
      <c r="I1784" s="8"/>
      <c r="J1784" s="11"/>
      <c r="AC1784" s="15"/>
      <c r="AD1784" s="16"/>
    </row>
    <row r="1785" spans="1:30" hidden="1" outlineLevel="1" x14ac:dyDescent="0.3">
      <c r="A1785" s="21">
        <v>39107</v>
      </c>
      <c r="B1785" s="22">
        <v>-1.3076365561583069E-2</v>
      </c>
      <c r="C1785" s="9">
        <f t="shared" si="138"/>
        <v>-4.7876365561583069E-2</v>
      </c>
      <c r="D1785" s="6">
        <f t="shared" si="139"/>
        <v>2.2921463793863371E-3</v>
      </c>
      <c r="E1785" s="6">
        <f t="shared" si="140"/>
        <v>4.2272780556921509E-4</v>
      </c>
      <c r="F1785" s="6">
        <f t="shared" si="136"/>
        <v>0.42102450235223399</v>
      </c>
      <c r="G1785" s="18">
        <v>7.6086172656380001E-3</v>
      </c>
      <c r="H1785" s="9">
        <f t="shared" si="137"/>
        <v>6.4886400913614709E-3</v>
      </c>
      <c r="I1785" s="8"/>
      <c r="J1785" s="11"/>
      <c r="AC1785" s="15"/>
      <c r="AD1785" s="16"/>
    </row>
    <row r="1786" spans="1:30" hidden="1" outlineLevel="1" x14ac:dyDescent="0.3">
      <c r="A1786" s="21">
        <v>39108</v>
      </c>
      <c r="B1786" s="22">
        <v>5.133754982174631E-4</v>
      </c>
      <c r="C1786" s="9">
        <f t="shared" si="138"/>
        <v>-3.4286624501782534E-2</v>
      </c>
      <c r="D1786" s="6">
        <f t="shared" si="139"/>
        <v>1.1755726197262345E-3</v>
      </c>
      <c r="E1786" s="6">
        <f t="shared" si="140"/>
        <v>2.2921463793863371E-3</v>
      </c>
      <c r="F1786" s="6">
        <f t="shared" si="136"/>
        <v>0.55565106734615488</v>
      </c>
      <c r="G1786" s="18">
        <v>8.1476014603720764E-3</v>
      </c>
      <c r="H1786" s="9">
        <f t="shared" si="137"/>
        <v>7.4542006100329428E-3</v>
      </c>
      <c r="I1786" s="8"/>
      <c r="J1786" s="11"/>
      <c r="AC1786" s="15"/>
      <c r="AD1786" s="16"/>
    </row>
    <row r="1787" spans="1:30" hidden="1" outlineLevel="1" x14ac:dyDescent="0.3">
      <c r="A1787" s="21">
        <v>39111</v>
      </c>
      <c r="B1787" s="22">
        <v>2.2967325577492471E-3</v>
      </c>
      <c r="C1787" s="9">
        <f t="shared" si="138"/>
        <v>-3.2503267442250752E-2</v>
      </c>
      <c r="D1787" s="6">
        <f t="shared" si="139"/>
        <v>1.0564623944224777E-3</v>
      </c>
      <c r="E1787" s="6">
        <f t="shared" si="140"/>
        <v>1.1755726197262345E-3</v>
      </c>
      <c r="F1787" s="6">
        <f t="shared" si="136"/>
        <v>0.63586384133691054</v>
      </c>
      <c r="G1787" s="18">
        <v>5.6778118463840978E-3</v>
      </c>
      <c r="H1787" s="9">
        <f t="shared" si="137"/>
        <v>7.9741071057323424E-3</v>
      </c>
      <c r="I1787" s="8"/>
      <c r="J1787" s="11"/>
      <c r="AC1787" s="15"/>
      <c r="AD1787" s="16"/>
    </row>
    <row r="1788" spans="1:30" hidden="1" outlineLevel="1" x14ac:dyDescent="0.3">
      <c r="A1788" s="21">
        <v>39112</v>
      </c>
      <c r="B1788" s="22">
        <v>3.0880276486351214E-3</v>
      </c>
      <c r="C1788" s="9">
        <f t="shared" si="138"/>
        <v>-3.1711972351364873E-2</v>
      </c>
      <c r="D1788" s="6">
        <f t="shared" si="139"/>
        <v>1.0056491904137301E-3</v>
      </c>
      <c r="E1788" s="6">
        <f t="shared" si="140"/>
        <v>1.0564623944224777E-3</v>
      </c>
      <c r="F1788" s="6">
        <f t="shared" si="136"/>
        <v>0.31311107725662057</v>
      </c>
      <c r="G1788" s="18">
        <v>4.6478941157296503E-3</v>
      </c>
      <c r="H1788" s="9">
        <f t="shared" si="137"/>
        <v>5.595632915556743E-3</v>
      </c>
      <c r="I1788" s="8"/>
      <c r="J1788" s="11"/>
      <c r="AC1788" s="15"/>
      <c r="AD1788" s="16"/>
    </row>
    <row r="1789" spans="1:30" hidden="1" outlineLevel="1" x14ac:dyDescent="0.3">
      <c r="A1789" s="21">
        <v>39113</v>
      </c>
      <c r="B1789" s="22">
        <v>6.2248839131518931E-3</v>
      </c>
      <c r="C1789" s="9">
        <f t="shared" si="138"/>
        <v>-2.8575116086848103E-2</v>
      </c>
      <c r="D1789" s="6">
        <f t="shared" si="139"/>
        <v>8.1653725937684519E-4</v>
      </c>
      <c r="E1789" s="6">
        <f t="shared" si="140"/>
        <v>1.0056491904137301E-3</v>
      </c>
      <c r="F1789" s="6">
        <f t="shared" si="136"/>
        <v>0.21258998521740741</v>
      </c>
      <c r="G1789" s="18">
        <v>9.2109501863193045E-3</v>
      </c>
      <c r="H1789" s="9">
        <f t="shared" si="137"/>
        <v>4.6107481520617387E-3</v>
      </c>
      <c r="I1789" s="8"/>
      <c r="J1789" s="11"/>
      <c r="AC1789" s="15"/>
      <c r="AD1789" s="16"/>
    </row>
    <row r="1790" spans="1:30" hidden="1" outlineLevel="1" x14ac:dyDescent="0.3">
      <c r="A1790" s="21">
        <v>39114</v>
      </c>
      <c r="B1790" s="22">
        <v>1.8044091091846408E-3</v>
      </c>
      <c r="C1790" s="9">
        <f t="shared" si="138"/>
        <v>-3.2995590890815357E-2</v>
      </c>
      <c r="D1790" s="6">
        <f t="shared" si="139"/>
        <v>1.0887090182340575E-3</v>
      </c>
      <c r="E1790" s="6">
        <f t="shared" si="140"/>
        <v>8.1653725937684519E-4</v>
      </c>
      <c r="F1790" s="6">
        <f t="shared" si="136"/>
        <v>0.81031237812128365</v>
      </c>
      <c r="G1790" s="18">
        <v>7.1979969923558077E-3</v>
      </c>
      <c r="H1790" s="9">
        <f t="shared" si="137"/>
        <v>9.0017352667209876E-3</v>
      </c>
      <c r="I1790" s="8"/>
      <c r="J1790" s="11"/>
      <c r="AC1790" s="15"/>
      <c r="AD1790" s="16"/>
    </row>
    <row r="1791" spans="1:30" hidden="1" outlineLevel="1" x14ac:dyDescent="0.3">
      <c r="A1791" s="21">
        <v>39115</v>
      </c>
      <c r="B1791" s="22">
        <v>3.0338235076952011E-3</v>
      </c>
      <c r="C1791" s="9">
        <f t="shared" si="138"/>
        <v>-3.1766176492304794E-2</v>
      </c>
      <c r="D1791" s="6">
        <f t="shared" si="139"/>
        <v>1.0090899689402578E-3</v>
      </c>
      <c r="E1791" s="6">
        <f t="shared" si="140"/>
        <v>1.0887090182340575E-3</v>
      </c>
      <c r="F1791" s="6">
        <f t="shared" si="136"/>
        <v>0.49812251511488653</v>
      </c>
      <c r="G1791" s="18">
        <v>4.1278993912934473E-3</v>
      </c>
      <c r="H1791" s="9">
        <f t="shared" si="137"/>
        <v>7.0577795028952742E-3</v>
      </c>
      <c r="I1791" s="8"/>
      <c r="J1791" s="11"/>
      <c r="AC1791" s="15"/>
      <c r="AD1791" s="16"/>
    </row>
    <row r="1792" spans="1:30" hidden="1" outlineLevel="1" x14ac:dyDescent="0.3">
      <c r="A1792" s="21">
        <v>39118</v>
      </c>
      <c r="B1792" s="22">
        <v>-2.134765401737708E-3</v>
      </c>
      <c r="C1792" s="9">
        <f t="shared" si="138"/>
        <v>-3.6934765401737707E-2</v>
      </c>
      <c r="D1792" s="6">
        <f t="shared" si="139"/>
        <v>1.3641768952814008E-3</v>
      </c>
      <c r="E1792" s="6">
        <f t="shared" si="140"/>
        <v>1.0090899689402578E-3</v>
      </c>
      <c r="F1792" s="6">
        <f t="shared" si="136"/>
        <v>0.16945722218004095</v>
      </c>
      <c r="G1792" s="18">
        <v>4.0076030651817699E-3</v>
      </c>
      <c r="H1792" s="9">
        <f t="shared" si="137"/>
        <v>4.1165182154345066E-3</v>
      </c>
      <c r="I1792" s="8"/>
      <c r="J1792" s="11"/>
      <c r="AC1792" s="15"/>
      <c r="AD1792" s="16"/>
    </row>
    <row r="1793" spans="1:30" hidden="1" outlineLevel="1" x14ac:dyDescent="0.3">
      <c r="A1793" s="21">
        <v>39119</v>
      </c>
      <c r="B1793" s="22">
        <v>3.6012803162689688E-4</v>
      </c>
      <c r="C1793" s="9">
        <f t="shared" si="138"/>
        <v>-3.4439871968373101E-2</v>
      </c>
      <c r="D1793" s="6">
        <f t="shared" si="139"/>
        <v>1.1861047811979313E-3</v>
      </c>
      <c r="E1793" s="6">
        <f t="shared" si="140"/>
        <v>1.3641768952814008E-3</v>
      </c>
      <c r="F1793" s="6">
        <f t="shared" si="136"/>
        <v>0.16022493278642877</v>
      </c>
      <c r="G1793" s="18">
        <v>7.5828815704719827E-3</v>
      </c>
      <c r="H1793" s="9">
        <f t="shared" si="137"/>
        <v>4.0028106723454804E-3</v>
      </c>
      <c r="I1793" s="8"/>
      <c r="J1793" s="11"/>
      <c r="AC1793" s="15"/>
      <c r="AD1793" s="16"/>
    </row>
    <row r="1794" spans="1:30" hidden="1" outlineLevel="1" x14ac:dyDescent="0.3">
      <c r="A1794" s="21">
        <v>39120</v>
      </c>
      <c r="B1794" s="22">
        <v>7.6622898516570687E-3</v>
      </c>
      <c r="C1794" s="9">
        <f t="shared" si="138"/>
        <v>-2.7137710148342931E-2</v>
      </c>
      <c r="D1794" s="6">
        <f t="shared" si="139"/>
        <v>7.3645531209547491E-4</v>
      </c>
      <c r="E1794" s="6">
        <f t="shared" si="140"/>
        <v>1.1861047811979313E-3</v>
      </c>
      <c r="F1794" s="6">
        <f t="shared" si="136"/>
        <v>0.55189926954620916</v>
      </c>
      <c r="G1794" s="18">
        <v>7.0694728050367224E-3</v>
      </c>
      <c r="H1794" s="9">
        <f t="shared" si="137"/>
        <v>7.4289923243075788E-3</v>
      </c>
      <c r="I1794" s="8"/>
      <c r="J1794" s="11"/>
      <c r="AC1794" s="15"/>
      <c r="AD1794" s="16"/>
    </row>
    <row r="1795" spans="1:30" hidden="1" outlineLevel="1" x14ac:dyDescent="0.3">
      <c r="A1795" s="21">
        <v>39121</v>
      </c>
      <c r="B1795" s="22">
        <v>-7.3509369478187291E-4</v>
      </c>
      <c r="C1795" s="9">
        <f t="shared" si="138"/>
        <v>-3.5535093694781868E-2</v>
      </c>
      <c r="D1795" s="6">
        <f t="shared" si="139"/>
        <v>1.262742883896926E-3</v>
      </c>
      <c r="E1795" s="6">
        <f t="shared" si="140"/>
        <v>7.3645531209547491E-4</v>
      </c>
      <c r="F1795" s="6">
        <f t="shared" si="136"/>
        <v>0.48077227636630254</v>
      </c>
      <c r="G1795" s="18">
        <v>4.5422054000570818E-3</v>
      </c>
      <c r="H1795" s="9">
        <f t="shared" si="137"/>
        <v>6.9337744148933959E-3</v>
      </c>
      <c r="I1795" s="8"/>
      <c r="J1795" s="11"/>
      <c r="AC1795" s="15"/>
      <c r="AD1795" s="16"/>
    </row>
    <row r="1796" spans="1:30" hidden="1" outlineLevel="1" x14ac:dyDescent="0.3">
      <c r="A1796" s="21">
        <v>39122</v>
      </c>
      <c r="B1796" s="22">
        <v>-1.1660195510568823E-2</v>
      </c>
      <c r="C1796" s="9">
        <f t="shared" si="138"/>
        <v>-4.6460195510568819E-2</v>
      </c>
      <c r="D1796" s="6">
        <f t="shared" si="139"/>
        <v>2.158549766880279E-3</v>
      </c>
      <c r="E1796" s="6">
        <f t="shared" si="140"/>
        <v>1.262742883896926E-3</v>
      </c>
      <c r="F1796" s="6">
        <f t="shared" si="136"/>
        <v>0.20342246566697927</v>
      </c>
      <c r="G1796" s="18">
        <v>9.1902617741001485E-3</v>
      </c>
      <c r="H1796" s="9">
        <f t="shared" si="137"/>
        <v>4.5102379722912547E-3</v>
      </c>
      <c r="I1796" s="8"/>
      <c r="J1796" s="11"/>
      <c r="AC1796" s="15"/>
      <c r="AD1796" s="16"/>
    </row>
    <row r="1797" spans="1:30" hidden="1" outlineLevel="1" x14ac:dyDescent="0.3">
      <c r="A1797" s="21">
        <v>39125</v>
      </c>
      <c r="B1797" s="22">
        <v>-3.8451375796924861E-3</v>
      </c>
      <c r="C1797" s="9">
        <f t="shared" si="138"/>
        <v>-3.8645137579692485E-2</v>
      </c>
      <c r="D1797" s="6">
        <f t="shared" si="139"/>
        <v>1.4934466585533603E-3</v>
      </c>
      <c r="E1797" s="6">
        <f t="shared" si="140"/>
        <v>2.158549766880279E-3</v>
      </c>
      <c r="F1797" s="6">
        <f t="shared" si="136"/>
        <v>0.80678252131386041</v>
      </c>
      <c r="G1797" s="18">
        <v>3.9476991486639655E-3</v>
      </c>
      <c r="H1797" s="9">
        <f t="shared" si="137"/>
        <v>8.9821073324351918E-3</v>
      </c>
      <c r="I1797" s="8"/>
      <c r="J1797" s="11"/>
      <c r="AC1797" s="15"/>
      <c r="AD1797" s="16"/>
    </row>
    <row r="1798" spans="1:30" hidden="1" outlineLevel="1" x14ac:dyDescent="0.3">
      <c r="A1798" s="21">
        <v>39126</v>
      </c>
      <c r="B1798" s="22">
        <v>3.8694538809818956E-3</v>
      </c>
      <c r="C1798" s="9">
        <f t="shared" si="138"/>
        <v>-3.0930546119018101E-2</v>
      </c>
      <c r="D1798" s="6">
        <f t="shared" si="139"/>
        <v>9.5669868322070567E-4</v>
      </c>
      <c r="E1798" s="6">
        <f t="shared" si="140"/>
        <v>1.4934466585533603E-3</v>
      </c>
      <c r="F1798" s="6">
        <f t="shared" si="136"/>
        <v>0.15572713940774571</v>
      </c>
      <c r="G1798" s="18">
        <v>3.7383764603471257E-3</v>
      </c>
      <c r="H1798" s="9">
        <f t="shared" si="137"/>
        <v>3.9462278115656949E-3</v>
      </c>
      <c r="I1798" s="8"/>
      <c r="J1798" s="11"/>
      <c r="AC1798" s="15"/>
      <c r="AD1798" s="16"/>
    </row>
    <row r="1799" spans="1:30" hidden="1" outlineLevel="1" x14ac:dyDescent="0.3">
      <c r="A1799" s="21">
        <v>39127</v>
      </c>
      <c r="B1799" s="22">
        <v>1.1519328612355471E-2</v>
      </c>
      <c r="C1799" s="9">
        <f t="shared" si="138"/>
        <v>-2.3280671387644527E-2</v>
      </c>
      <c r="D1799" s="6">
        <f t="shared" si="139"/>
        <v>5.4198966025949052E-4</v>
      </c>
      <c r="E1799" s="6">
        <f t="shared" si="140"/>
        <v>9.5669868322070567E-4</v>
      </c>
      <c r="F1799" s="6">
        <f t="shared" si="136"/>
        <v>0.14049272593513526</v>
      </c>
      <c r="G1799" s="18">
        <v>6.5716282329244197E-3</v>
      </c>
      <c r="H1799" s="9">
        <f t="shared" si="137"/>
        <v>3.7482359308764874E-3</v>
      </c>
      <c r="I1799" s="8"/>
      <c r="J1799" s="11"/>
      <c r="AC1799" s="15"/>
      <c r="AD1799" s="16"/>
    </row>
    <row r="1800" spans="1:30" hidden="1" outlineLevel="1" x14ac:dyDescent="0.3">
      <c r="A1800" s="21">
        <v>39128</v>
      </c>
      <c r="B1800" s="22">
        <v>3.4982484217724579E-3</v>
      </c>
      <c r="C1800" s="9">
        <f t="shared" si="138"/>
        <v>-3.1301751578227538E-2</v>
      </c>
      <c r="D1800" s="6">
        <f t="shared" si="139"/>
        <v>9.7979965186507012E-4</v>
      </c>
      <c r="E1800" s="6">
        <f t="shared" si="140"/>
        <v>5.4198966025949052E-4</v>
      </c>
      <c r="F1800" s="6">
        <f t="shared" si="136"/>
        <v>0.41657242668815703</v>
      </c>
      <c r="G1800" s="18">
        <v>3.1596683196516723E-3</v>
      </c>
      <c r="H1800" s="9">
        <f t="shared" si="137"/>
        <v>6.4542422226637648E-3</v>
      </c>
      <c r="I1800" s="8"/>
      <c r="J1800" s="11"/>
      <c r="AC1800" s="15"/>
      <c r="AD1800" s="16"/>
    </row>
    <row r="1801" spans="1:30" hidden="1" outlineLevel="1" x14ac:dyDescent="0.3">
      <c r="A1801" s="21">
        <v>39129</v>
      </c>
      <c r="B1801" s="22">
        <v>-3.164326760153018E-4</v>
      </c>
      <c r="C1801" s="9">
        <f t="shared" si="138"/>
        <v>-3.5116432676015302E-2</v>
      </c>
      <c r="D1801" s="6">
        <f t="shared" si="139"/>
        <v>1.2331638438891153E-3</v>
      </c>
      <c r="E1801" s="6">
        <f t="shared" si="140"/>
        <v>9.7979965186507012E-4</v>
      </c>
      <c r="F1801" s="6">
        <f t="shared" si="136"/>
        <v>0.10276194855251404</v>
      </c>
      <c r="G1801" s="18">
        <v>4.8647616287076046E-3</v>
      </c>
      <c r="H1801" s="9">
        <f t="shared" si="137"/>
        <v>3.205650457434716E-3</v>
      </c>
      <c r="I1801" s="8"/>
      <c r="J1801" s="11"/>
      <c r="AC1801" s="15"/>
      <c r="AD1801" s="16"/>
    </row>
    <row r="1802" spans="1:30" hidden="1" outlineLevel="1" x14ac:dyDescent="0.3">
      <c r="A1802" s="21">
        <v>39133</v>
      </c>
      <c r="B1802" s="22">
        <v>6.6795262238497303E-3</v>
      </c>
      <c r="C1802" s="9">
        <f t="shared" si="138"/>
        <v>-2.8120473776150269E-2</v>
      </c>
      <c r="D1802" s="6">
        <f t="shared" si="139"/>
        <v>7.9076104539515493E-4</v>
      </c>
      <c r="E1802" s="6">
        <f t="shared" si="140"/>
        <v>1.2331638438891153E-3</v>
      </c>
      <c r="F1802" s="6">
        <f t="shared" si="136"/>
        <v>0.23210093207162505</v>
      </c>
      <c r="G1802" s="18">
        <v>8.4513464132328752E-3</v>
      </c>
      <c r="H1802" s="9">
        <f t="shared" si="137"/>
        <v>4.8176854616259982E-3</v>
      </c>
      <c r="I1802" s="8"/>
      <c r="J1802" s="11"/>
      <c r="AC1802" s="15"/>
      <c r="AD1802" s="16"/>
    </row>
    <row r="1803" spans="1:30" hidden="1" outlineLevel="1" x14ac:dyDescent="0.3">
      <c r="A1803" s="21">
        <v>39134</v>
      </c>
      <c r="B1803" s="22">
        <v>2.138498529067116E-3</v>
      </c>
      <c r="C1803" s="9">
        <f t="shared" si="138"/>
        <v>-3.2661501470932879E-2</v>
      </c>
      <c r="D1803" s="6">
        <f t="shared" si="139"/>
        <v>1.0667736783357507E-3</v>
      </c>
      <c r="E1803" s="6">
        <f t="shared" si="140"/>
        <v>7.9076104539515493E-4</v>
      </c>
      <c r="F1803" s="6">
        <f t="shared" si="136"/>
        <v>0.6834997503822946</v>
      </c>
      <c r="G1803" s="18">
        <v>5.0572291277469657E-3</v>
      </c>
      <c r="H1803" s="9">
        <f t="shared" si="137"/>
        <v>8.2674043712781739E-3</v>
      </c>
      <c r="I1803" s="8"/>
      <c r="J1803" s="11"/>
      <c r="AC1803" s="15"/>
      <c r="AD1803" s="16"/>
    </row>
    <row r="1804" spans="1:30" hidden="1" outlineLevel="1" x14ac:dyDescent="0.3">
      <c r="A1804" s="21">
        <v>39135</v>
      </c>
      <c r="B1804" s="22">
        <v>2.5855871245893556E-3</v>
      </c>
      <c r="C1804" s="9">
        <f t="shared" si="138"/>
        <v>-3.2214412875410645E-2</v>
      </c>
      <c r="D1804" s="6">
        <f t="shared" si="139"/>
        <v>1.0377683969074231E-3</v>
      </c>
      <c r="E1804" s="6">
        <f t="shared" si="140"/>
        <v>1.0667736783357507E-3</v>
      </c>
      <c r="F1804" s="6">
        <f t="shared" si="136"/>
        <v>0.25014255954802678</v>
      </c>
      <c r="G1804" s="18">
        <v>6.4446534982426154E-3</v>
      </c>
      <c r="H1804" s="9">
        <f t="shared" si="137"/>
        <v>5.001425392305945E-3</v>
      </c>
      <c r="I1804" s="8"/>
      <c r="J1804" s="11"/>
      <c r="AC1804" s="15"/>
      <c r="AD1804" s="16"/>
    </row>
    <row r="1805" spans="1:30" hidden="1" outlineLevel="1" x14ac:dyDescent="0.3">
      <c r="A1805" s="21">
        <v>39136</v>
      </c>
      <c r="B1805" s="22">
        <v>-3.9046738421310294E-3</v>
      </c>
      <c r="C1805" s="9">
        <f t="shared" si="138"/>
        <v>-3.8704673842131027E-2</v>
      </c>
      <c r="D1805" s="6">
        <f t="shared" si="139"/>
        <v>1.4980517772257417E-3</v>
      </c>
      <c r="E1805" s="6">
        <f t="shared" si="140"/>
        <v>1.0377683969074231E-3</v>
      </c>
      <c r="F1805" s="6">
        <f t="shared" ref="F1805:F1868" si="141">B$6+B$7*E1805+B$8*(G1804*100)^2</f>
        <v>0.400976023137949</v>
      </c>
      <c r="G1805" s="18">
        <v>4.4370395677114163E-3</v>
      </c>
      <c r="H1805" s="9">
        <f t="shared" ref="H1805:H1868" si="142">SQRT(F1805)/100</f>
        <v>6.3322667595257622E-3</v>
      </c>
      <c r="I1805" s="8"/>
      <c r="J1805" s="11"/>
      <c r="AC1805" s="15"/>
      <c r="AD1805" s="16"/>
    </row>
    <row r="1806" spans="1:30" hidden="1" outlineLevel="1" x14ac:dyDescent="0.3">
      <c r="A1806" s="21">
        <v>39139</v>
      </c>
      <c r="B1806" s="22">
        <v>-4.2154958127041805E-3</v>
      </c>
      <c r="C1806" s="9">
        <f t="shared" ref="C1806:C1869" si="143">B1806-B$5</f>
        <v>-3.9015495812704179E-2</v>
      </c>
      <c r="D1806" s="6">
        <f t="shared" ref="D1806:D1869" si="144">C1806^2</f>
        <v>1.5222089135111373E-3</v>
      </c>
      <c r="E1806" s="6">
        <f t="shared" si="140"/>
        <v>1.4980517772257417E-3</v>
      </c>
      <c r="F1806" s="6">
        <f t="shared" si="141"/>
        <v>0.19450885046626631</v>
      </c>
      <c r="G1806" s="18">
        <v>9.0019885359373334E-3</v>
      </c>
      <c r="H1806" s="9">
        <f t="shared" si="142"/>
        <v>4.4103157536197601E-3</v>
      </c>
      <c r="I1806" s="8"/>
      <c r="J1806" s="11"/>
      <c r="AC1806" s="15"/>
      <c r="AD1806" s="16"/>
    </row>
    <row r="1807" spans="1:30" hidden="1" outlineLevel="1" x14ac:dyDescent="0.3">
      <c r="A1807" s="21">
        <v>39140</v>
      </c>
      <c r="B1807" s="22">
        <v>-3.9358676373396899E-2</v>
      </c>
      <c r="C1807" s="9">
        <f t="shared" si="143"/>
        <v>-7.4158676373396903E-2</v>
      </c>
      <c r="D1807" s="6">
        <f t="shared" si="144"/>
        <v>5.4995092814542164E-3</v>
      </c>
      <c r="E1807" s="6">
        <f t="shared" ref="E1807:E1870" si="145">D1806</f>
        <v>1.5222089135111373E-3</v>
      </c>
      <c r="F1807" s="6">
        <f t="shared" si="141"/>
        <v>0.77437589158063214</v>
      </c>
      <c r="G1807" s="18">
        <v>1.9244790883103879E-2</v>
      </c>
      <c r="H1807" s="9">
        <f t="shared" si="142"/>
        <v>8.7998630192783808E-3</v>
      </c>
      <c r="I1807" s="8"/>
      <c r="J1807" s="11"/>
      <c r="AC1807" s="15"/>
      <c r="AD1807" s="16"/>
    </row>
    <row r="1808" spans="1:30" hidden="1" outlineLevel="1" x14ac:dyDescent="0.3">
      <c r="A1808" s="21">
        <v>39141</v>
      </c>
      <c r="B1808" s="22">
        <v>3.4368929853708895E-3</v>
      </c>
      <c r="C1808" s="9">
        <f t="shared" si="143"/>
        <v>-3.1363107014629105E-2</v>
      </c>
      <c r="D1808" s="6">
        <f t="shared" si="144"/>
        <v>9.8364448161107729E-4</v>
      </c>
      <c r="E1808" s="6">
        <f t="shared" si="145"/>
        <v>5.4995092814542164E-3</v>
      </c>
      <c r="F1808" s="6">
        <f t="shared" si="141"/>
        <v>3.5092897733956856</v>
      </c>
      <c r="G1808" s="18">
        <v>9.9893262151967178E-3</v>
      </c>
      <c r="H1808" s="9">
        <f t="shared" si="142"/>
        <v>1.8733098444719938E-2</v>
      </c>
      <c r="I1808" s="8"/>
      <c r="J1808" s="11"/>
      <c r="AC1808" s="15"/>
      <c r="AD1808" s="16"/>
    </row>
    <row r="1809" spans="1:30" hidden="1" outlineLevel="1" x14ac:dyDescent="0.3">
      <c r="A1809" s="21">
        <v>39142</v>
      </c>
      <c r="B1809" s="22">
        <v>-4.9539728003335035E-3</v>
      </c>
      <c r="C1809" s="9">
        <f t="shared" si="143"/>
        <v>-3.9753972800333499E-2</v>
      </c>
      <c r="D1809" s="6">
        <f t="shared" si="144"/>
        <v>1.5803783534096556E-3</v>
      </c>
      <c r="E1809" s="6">
        <f t="shared" si="145"/>
        <v>9.8364448161107729E-4</v>
      </c>
      <c r="F1809" s="6">
        <f t="shared" si="141"/>
        <v>0.95158137045270419</v>
      </c>
      <c r="G1809" s="18">
        <v>2.227097857267615E-2</v>
      </c>
      <c r="H1809" s="9">
        <f t="shared" si="142"/>
        <v>9.7549032309536734E-3</v>
      </c>
      <c r="I1809" s="8"/>
      <c r="J1809" s="11"/>
      <c r="AC1809" s="15"/>
      <c r="AD1809" s="16"/>
    </row>
    <row r="1810" spans="1:30" hidden="1" outlineLevel="1" x14ac:dyDescent="0.3">
      <c r="A1810" s="21">
        <v>39143</v>
      </c>
      <c r="B1810" s="22">
        <v>-1.5175633997804612E-2</v>
      </c>
      <c r="C1810" s="9">
        <f t="shared" si="143"/>
        <v>-4.9975633997804608E-2</v>
      </c>
      <c r="D1810" s="6">
        <f t="shared" si="144"/>
        <v>2.4975639934825236E-3</v>
      </c>
      <c r="E1810" s="6">
        <f t="shared" si="145"/>
        <v>1.5803783534096556E-3</v>
      </c>
      <c r="F1810" s="6">
        <f t="shared" si="141"/>
        <v>4.6965872904936639</v>
      </c>
      <c r="G1810" s="18">
        <v>1.0238958530080056E-2</v>
      </c>
      <c r="H1810" s="9">
        <f t="shared" si="142"/>
        <v>2.16716111318325E-2</v>
      </c>
      <c r="I1810" s="8"/>
      <c r="J1810" s="11"/>
      <c r="AC1810" s="15"/>
      <c r="AD1810" s="16"/>
    </row>
    <row r="1811" spans="1:30" hidden="1" outlineLevel="1" x14ac:dyDescent="0.3">
      <c r="A1811" s="21">
        <v>39146</v>
      </c>
      <c r="B1811" s="22">
        <v>-1.1604260781979656E-2</v>
      </c>
      <c r="C1811" s="9">
        <f t="shared" si="143"/>
        <v>-4.640426078197965E-2</v>
      </c>
      <c r="D1811" s="6">
        <f t="shared" si="144"/>
        <v>2.1533554187219747E-3</v>
      </c>
      <c r="E1811" s="6">
        <f t="shared" si="145"/>
        <v>2.4975639934825236E-3</v>
      </c>
      <c r="F1811" s="6">
        <f t="shared" si="141"/>
        <v>0.99938771663483594</v>
      </c>
      <c r="G1811" s="18">
        <v>8.7512631066277401E-3</v>
      </c>
      <c r="H1811" s="9">
        <f t="shared" si="142"/>
        <v>9.9969381144170127E-3</v>
      </c>
      <c r="I1811" s="8"/>
      <c r="J1811" s="11"/>
      <c r="AC1811" s="15"/>
      <c r="AD1811" s="16"/>
    </row>
    <row r="1812" spans="1:30" hidden="1" outlineLevel="1" x14ac:dyDescent="0.3">
      <c r="A1812" s="21">
        <v>39147</v>
      </c>
      <c r="B1812" s="22">
        <v>1.8816321549400879E-2</v>
      </c>
      <c r="C1812" s="9">
        <f t="shared" si="143"/>
        <v>-1.5983678450599118E-2</v>
      </c>
      <c r="D1812" s="6">
        <f t="shared" si="144"/>
        <v>2.5547797681214662E-4</v>
      </c>
      <c r="E1812" s="6">
        <f t="shared" si="145"/>
        <v>2.1533554187219747E-3</v>
      </c>
      <c r="F1812" s="6">
        <f t="shared" si="141"/>
        <v>0.73233541667373259</v>
      </c>
      <c r="G1812" s="18">
        <v>1.1441425728002204E-2</v>
      </c>
      <c r="H1812" s="9">
        <f t="shared" si="142"/>
        <v>8.5576598242377722E-3</v>
      </c>
      <c r="I1812" s="8"/>
      <c r="J1812" s="11"/>
      <c r="AC1812" s="15"/>
      <c r="AD1812" s="16"/>
    </row>
    <row r="1813" spans="1:30" hidden="1" outlineLevel="1" x14ac:dyDescent="0.3">
      <c r="A1813" s="21">
        <v>39148</v>
      </c>
      <c r="B1813" s="22">
        <v>-4.4119759763172495E-3</v>
      </c>
      <c r="C1813" s="9">
        <f t="shared" si="143"/>
        <v>-3.9211975976317245E-2</v>
      </c>
      <c r="D1813" s="6">
        <f t="shared" si="144"/>
        <v>1.5375790599672808E-3</v>
      </c>
      <c r="E1813" s="6">
        <f t="shared" si="145"/>
        <v>2.5547797681214662E-4</v>
      </c>
      <c r="F1813" s="6">
        <f t="shared" si="141"/>
        <v>1.2456865462369389</v>
      </c>
      <c r="G1813" s="18">
        <v>4.4943797156963665E-3</v>
      </c>
      <c r="H1813" s="9">
        <f t="shared" si="142"/>
        <v>1.1161032865451741E-2</v>
      </c>
      <c r="I1813" s="8"/>
      <c r="J1813" s="11"/>
      <c r="AC1813" s="15"/>
      <c r="AD1813" s="16"/>
    </row>
    <row r="1814" spans="1:30" hidden="1" outlineLevel="1" x14ac:dyDescent="0.3">
      <c r="A1814" s="21">
        <v>39149</v>
      </c>
      <c r="B1814" s="22">
        <v>5.497313818653109E-3</v>
      </c>
      <c r="C1814" s="9">
        <f t="shared" si="143"/>
        <v>-2.930268618134689E-2</v>
      </c>
      <c r="D1814" s="6">
        <f t="shared" si="144"/>
        <v>8.5864741744249803E-4</v>
      </c>
      <c r="E1814" s="6">
        <f t="shared" si="145"/>
        <v>1.5375790599672808E-3</v>
      </c>
      <c r="F1814" s="6">
        <f t="shared" si="141"/>
        <v>0.19935150875287097</v>
      </c>
      <c r="G1814" s="18">
        <v>1.0535454305121946E-2</v>
      </c>
      <c r="H1814" s="9">
        <f t="shared" si="142"/>
        <v>4.4648797156571973E-3</v>
      </c>
      <c r="I1814" s="8"/>
      <c r="J1814" s="11"/>
      <c r="AC1814" s="15"/>
      <c r="AD1814" s="16"/>
    </row>
    <row r="1815" spans="1:30" hidden="1" outlineLevel="1" x14ac:dyDescent="0.3">
      <c r="A1815" s="21">
        <v>39150</v>
      </c>
      <c r="B1815" s="22">
        <v>-7.5359618540167512E-5</v>
      </c>
      <c r="C1815" s="9">
        <f t="shared" si="143"/>
        <v>-3.4875359618540165E-2</v>
      </c>
      <c r="D1815" s="6">
        <f t="shared" si="144"/>
        <v>1.216290708522502E-3</v>
      </c>
      <c r="E1815" s="6">
        <f t="shared" si="145"/>
        <v>8.5864741744249803E-4</v>
      </c>
      <c r="F1815" s="6">
        <f t="shared" si="141"/>
        <v>1.0575239681878241</v>
      </c>
      <c r="G1815" s="18">
        <v>1.0067091789721294E-2</v>
      </c>
      <c r="H1815" s="9">
        <f t="shared" si="142"/>
        <v>1.0283598437258352E-2</v>
      </c>
      <c r="I1815" s="8"/>
      <c r="J1815" s="11"/>
      <c r="AC1815" s="15"/>
      <c r="AD1815" s="16"/>
    </row>
    <row r="1816" spans="1:30" hidden="1" outlineLevel="1" x14ac:dyDescent="0.3">
      <c r="A1816" s="21">
        <v>39153</v>
      </c>
      <c r="B1816" s="22">
        <v>6.1547093404643316E-3</v>
      </c>
      <c r="C1816" s="9">
        <f t="shared" si="143"/>
        <v>-2.8645290659535666E-2</v>
      </c>
      <c r="D1816" s="6">
        <f t="shared" si="144"/>
        <v>8.2055267696928131E-4</v>
      </c>
      <c r="E1816" s="6">
        <f t="shared" si="145"/>
        <v>1.216290708522502E-3</v>
      </c>
      <c r="F1816" s="6">
        <f t="shared" si="141"/>
        <v>0.96633550912060828</v>
      </c>
      <c r="G1816" s="18">
        <v>3.9161226878856566E-3</v>
      </c>
      <c r="H1816" s="9">
        <f t="shared" si="142"/>
        <v>9.8302365643996997E-3</v>
      </c>
      <c r="I1816" s="8"/>
      <c r="J1816" s="11"/>
      <c r="AC1816" s="15"/>
      <c r="AD1816" s="16"/>
    </row>
    <row r="1817" spans="1:30" hidden="1" outlineLevel="1" x14ac:dyDescent="0.3">
      <c r="A1817" s="21">
        <v>39154</v>
      </c>
      <c r="B1817" s="22">
        <v>-2.1764584335113961E-2</v>
      </c>
      <c r="C1817" s="9">
        <f t="shared" si="143"/>
        <v>-5.6564584335113959E-2</v>
      </c>
      <c r="D1817" s="6">
        <f t="shared" si="144"/>
        <v>3.1995522010042194E-3</v>
      </c>
      <c r="E1817" s="6">
        <f t="shared" si="145"/>
        <v>8.2055267696928131E-4</v>
      </c>
      <c r="F1817" s="6">
        <f t="shared" si="141"/>
        <v>0.15334577998745133</v>
      </c>
      <c r="G1817" s="18">
        <v>1.0863521638320163E-2</v>
      </c>
      <c r="H1817" s="9">
        <f t="shared" si="142"/>
        <v>3.9159389676992071E-3</v>
      </c>
      <c r="I1817" s="8"/>
      <c r="J1817" s="11"/>
      <c r="AC1817" s="15"/>
      <c r="AD1817" s="16"/>
    </row>
    <row r="1818" spans="1:30" hidden="1" outlineLevel="1" x14ac:dyDescent="0.3">
      <c r="A1818" s="21">
        <v>39155</v>
      </c>
      <c r="B1818" s="22">
        <v>8.9659778501539923E-3</v>
      </c>
      <c r="C1818" s="9">
        <f t="shared" si="143"/>
        <v>-2.5834022149846005E-2</v>
      </c>
      <c r="D1818" s="6">
        <f t="shared" si="144"/>
        <v>6.6739670043873404E-4</v>
      </c>
      <c r="E1818" s="6">
        <f t="shared" si="145"/>
        <v>3.1995522010042194E-3</v>
      </c>
      <c r="F1818" s="6">
        <f t="shared" si="141"/>
        <v>1.1239992769170901</v>
      </c>
      <c r="G1818" s="18">
        <v>1.1493283274167938E-2</v>
      </c>
      <c r="H1818" s="9">
        <f t="shared" si="142"/>
        <v>1.0601883214396819E-2</v>
      </c>
      <c r="I1818" s="8"/>
      <c r="J1818" s="11"/>
      <c r="AC1818" s="15"/>
      <c r="AD1818" s="16"/>
    </row>
    <row r="1819" spans="1:30" hidden="1" outlineLevel="1" x14ac:dyDescent="0.3">
      <c r="A1819" s="21">
        <v>39156</v>
      </c>
      <c r="B1819" s="22">
        <v>2.9302405686117638E-3</v>
      </c>
      <c r="C1819" s="9">
        <f t="shared" si="143"/>
        <v>-3.1869759431388235E-2</v>
      </c>
      <c r="D1819" s="6">
        <f t="shared" si="144"/>
        <v>1.0156815662145594E-3</v>
      </c>
      <c r="E1819" s="6">
        <f t="shared" si="145"/>
        <v>6.6739670043873404E-4</v>
      </c>
      <c r="F1819" s="6">
        <f t="shared" si="141"/>
        <v>1.2569491743241001</v>
      </c>
      <c r="G1819" s="18">
        <v>3.7343288376798394E-3</v>
      </c>
      <c r="H1819" s="9">
        <f t="shared" si="142"/>
        <v>1.1211374466692745E-2</v>
      </c>
      <c r="I1819" s="8"/>
      <c r="J1819" s="11"/>
      <c r="AC1819" s="15"/>
      <c r="AD1819" s="16"/>
    </row>
    <row r="1820" spans="1:30" hidden="1" outlineLevel="1" x14ac:dyDescent="0.3">
      <c r="A1820" s="21">
        <v>39157</v>
      </c>
      <c r="B1820" s="22">
        <v>-2.5424478422548863E-3</v>
      </c>
      <c r="C1820" s="9">
        <f t="shared" si="143"/>
        <v>-3.7342447842254885E-2</v>
      </c>
      <c r="D1820" s="6">
        <f t="shared" si="144"/>
        <v>1.3944584108515265E-3</v>
      </c>
      <c r="E1820" s="6">
        <f t="shared" si="145"/>
        <v>1.0156815662145594E-3</v>
      </c>
      <c r="F1820" s="6">
        <f t="shared" si="141"/>
        <v>0.14020984233552541</v>
      </c>
      <c r="G1820" s="18">
        <v>5.7492428113242559E-3</v>
      </c>
      <c r="H1820" s="9">
        <f t="shared" si="142"/>
        <v>3.7444604729590268E-3</v>
      </c>
      <c r="I1820" s="8"/>
      <c r="J1820" s="11"/>
      <c r="AC1820" s="15"/>
      <c r="AD1820" s="16"/>
    </row>
    <row r="1821" spans="1:30" hidden="1" outlineLevel="1" x14ac:dyDescent="0.3">
      <c r="A1821" s="21">
        <v>39160</v>
      </c>
      <c r="B1821" s="22">
        <v>9.1251656578283762E-3</v>
      </c>
      <c r="C1821" s="9">
        <f t="shared" si="143"/>
        <v>-2.5674834342171621E-2</v>
      </c>
      <c r="D1821" s="6">
        <f t="shared" si="144"/>
        <v>6.591971184979553E-4</v>
      </c>
      <c r="E1821" s="6">
        <f t="shared" si="145"/>
        <v>1.3944584108515265E-3</v>
      </c>
      <c r="F1821" s="6">
        <f t="shared" si="141"/>
        <v>0.32084346790343687</v>
      </c>
      <c r="G1821" s="18">
        <v>6.7852845457248715E-3</v>
      </c>
      <c r="H1821" s="9">
        <f t="shared" si="142"/>
        <v>5.6643046166624626E-3</v>
      </c>
      <c r="I1821" s="8"/>
      <c r="J1821" s="11"/>
      <c r="AC1821" s="15"/>
      <c r="AD1821" s="16"/>
    </row>
    <row r="1822" spans="1:30" hidden="1" outlineLevel="1" x14ac:dyDescent="0.3">
      <c r="A1822" s="21">
        <v>39161</v>
      </c>
      <c r="B1822" s="22">
        <v>5.7468994731701851E-3</v>
      </c>
      <c r="C1822" s="9">
        <f t="shared" si="143"/>
        <v>-2.9053100526829814E-2</v>
      </c>
      <c r="D1822" s="6">
        <f t="shared" si="144"/>
        <v>8.4408265022207888E-4</v>
      </c>
      <c r="E1822" s="6">
        <f t="shared" si="145"/>
        <v>6.591971184979553E-4</v>
      </c>
      <c r="F1822" s="6">
        <f t="shared" si="141"/>
        <v>0.44355241538875501</v>
      </c>
      <c r="G1822" s="18">
        <v>4.4532197134398788E-3</v>
      </c>
      <c r="H1822" s="9">
        <f t="shared" si="142"/>
        <v>6.6599730884497957E-3</v>
      </c>
      <c r="I1822" s="8"/>
      <c r="J1822" s="11"/>
      <c r="AC1822" s="15"/>
      <c r="AD1822" s="16"/>
    </row>
    <row r="1823" spans="1:30" hidden="1" outlineLevel="1" x14ac:dyDescent="0.3">
      <c r="A1823" s="21">
        <v>39162</v>
      </c>
      <c r="B1823" s="22">
        <v>1.9617687927746347E-2</v>
      </c>
      <c r="C1823" s="9">
        <f t="shared" si="143"/>
        <v>-1.5182312072253651E-2</v>
      </c>
      <c r="D1823" s="6">
        <f t="shared" si="144"/>
        <v>2.3050259985929895E-4</v>
      </c>
      <c r="E1823" s="6">
        <f t="shared" si="145"/>
        <v>8.4408265022207888E-4</v>
      </c>
      <c r="F1823" s="6">
        <f t="shared" si="141"/>
        <v>0.19583512750959595</v>
      </c>
      <c r="G1823" s="18">
        <v>1.1134402809031451E-2</v>
      </c>
      <c r="H1823" s="9">
        <f t="shared" si="142"/>
        <v>4.4253262875136781E-3</v>
      </c>
      <c r="I1823" s="8"/>
      <c r="J1823" s="11"/>
      <c r="AC1823" s="15"/>
      <c r="AD1823" s="16"/>
    </row>
    <row r="1824" spans="1:30" hidden="1" outlineLevel="1" x14ac:dyDescent="0.3">
      <c r="A1824" s="21">
        <v>39163</v>
      </c>
      <c r="B1824" s="22">
        <v>-1.7034320740325992E-3</v>
      </c>
      <c r="C1824" s="9">
        <f t="shared" si="143"/>
        <v>-3.6503432074032595E-2</v>
      </c>
      <c r="D1824" s="6">
        <f t="shared" si="144"/>
        <v>1.3325005531835115E-3</v>
      </c>
      <c r="E1824" s="6">
        <f t="shared" si="145"/>
        <v>2.3050259985929895E-4</v>
      </c>
      <c r="F1824" s="6">
        <f t="shared" si="141"/>
        <v>1.1801706553695233</v>
      </c>
      <c r="G1824" s="18">
        <v>4.5048944248343731E-3</v>
      </c>
      <c r="H1824" s="9">
        <f t="shared" si="142"/>
        <v>1.0863565967809664E-2</v>
      </c>
      <c r="I1824" s="8"/>
      <c r="J1824" s="11"/>
      <c r="AC1824" s="15"/>
      <c r="AD1824" s="16"/>
    </row>
    <row r="1825" spans="1:30" hidden="1" outlineLevel="1" x14ac:dyDescent="0.3">
      <c r="A1825" s="21">
        <v>39164</v>
      </c>
      <c r="B1825" s="22">
        <v>-1.1468060271437052E-3</v>
      </c>
      <c r="C1825" s="9">
        <f t="shared" si="143"/>
        <v>-3.5946806027143702E-2</v>
      </c>
      <c r="D1825" s="6">
        <f t="shared" si="144"/>
        <v>1.2921728635530948E-3</v>
      </c>
      <c r="E1825" s="6">
        <f t="shared" si="145"/>
        <v>1.3325005531835115E-3</v>
      </c>
      <c r="F1825" s="6">
        <f t="shared" si="141"/>
        <v>0.20023544288641126</v>
      </c>
      <c r="G1825" s="18">
        <v>3.6827568833518688E-3</v>
      </c>
      <c r="H1825" s="9">
        <f t="shared" si="142"/>
        <v>4.4747675122447563E-3</v>
      </c>
      <c r="I1825" s="8"/>
      <c r="J1825" s="11"/>
      <c r="AC1825" s="15"/>
      <c r="AD1825" s="16"/>
    </row>
    <row r="1826" spans="1:30" hidden="1" outlineLevel="1" x14ac:dyDescent="0.3">
      <c r="A1826" s="21">
        <v>39167</v>
      </c>
      <c r="B1826" s="22">
        <v>2.7321331956491916E-3</v>
      </c>
      <c r="C1826" s="9">
        <f t="shared" si="143"/>
        <v>-3.2067866804350809E-2</v>
      </c>
      <c r="D1826" s="6">
        <f t="shared" si="144"/>
        <v>1.0283480813815845E-3</v>
      </c>
      <c r="E1826" s="6">
        <f t="shared" si="145"/>
        <v>1.2921728635530948E-3</v>
      </c>
      <c r="F1826" s="6">
        <f t="shared" si="141"/>
        <v>0.1366084247872891</v>
      </c>
      <c r="G1826" s="18">
        <v>9.7540213199784117E-3</v>
      </c>
      <c r="H1826" s="9">
        <f t="shared" si="142"/>
        <v>3.6960576941829399E-3</v>
      </c>
      <c r="I1826" s="8"/>
      <c r="J1826" s="11"/>
      <c r="AC1826" s="15"/>
      <c r="AD1826" s="16"/>
    </row>
    <row r="1827" spans="1:30" hidden="1" outlineLevel="1" x14ac:dyDescent="0.3">
      <c r="A1827" s="21">
        <v>39168</v>
      </c>
      <c r="B1827" s="22">
        <v>-7.439122264956014E-3</v>
      </c>
      <c r="C1827" s="9">
        <f t="shared" si="143"/>
        <v>-4.2239122264956012E-2</v>
      </c>
      <c r="D1827" s="6">
        <f t="shared" si="144"/>
        <v>1.7841434497139028E-3</v>
      </c>
      <c r="E1827" s="6">
        <f t="shared" si="145"/>
        <v>1.0283480813815845E-3</v>
      </c>
      <c r="F1827" s="6">
        <f t="shared" si="141"/>
        <v>0.90767243417107935</v>
      </c>
      <c r="G1827" s="18">
        <v>4.1369664843837733E-3</v>
      </c>
      <c r="H1827" s="9">
        <f t="shared" si="142"/>
        <v>9.5271844433236375E-3</v>
      </c>
      <c r="I1827" s="8"/>
      <c r="J1827" s="11"/>
      <c r="AC1827" s="15"/>
      <c r="AD1827" s="16"/>
    </row>
    <row r="1828" spans="1:30" hidden="1" outlineLevel="1" x14ac:dyDescent="0.3">
      <c r="A1828" s="21">
        <v>39169</v>
      </c>
      <c r="B1828" s="22">
        <v>-8.3756626117390664E-3</v>
      </c>
      <c r="C1828" s="9">
        <f t="shared" si="143"/>
        <v>-4.3175662611739066E-2</v>
      </c>
      <c r="D1828" s="6">
        <f t="shared" si="144"/>
        <v>1.8641378419627227E-3</v>
      </c>
      <c r="E1828" s="6">
        <f t="shared" si="145"/>
        <v>1.7841434497139028E-3</v>
      </c>
      <c r="F1828" s="6">
        <f t="shared" si="141"/>
        <v>0.17020506679736458</v>
      </c>
      <c r="G1828" s="18">
        <v>6.8053262896560314E-3</v>
      </c>
      <c r="H1828" s="9">
        <f t="shared" si="142"/>
        <v>4.1255916763218896E-3</v>
      </c>
      <c r="I1828" s="8"/>
      <c r="J1828" s="11"/>
      <c r="AC1828" s="15"/>
      <c r="AD1828" s="16"/>
    </row>
    <row r="1829" spans="1:30" hidden="1" outlineLevel="1" x14ac:dyDescent="0.3">
      <c r="A1829" s="21">
        <v>39170</v>
      </c>
      <c r="B1829" s="22">
        <v>3.2255983113105286E-4</v>
      </c>
      <c r="C1829" s="9">
        <f t="shared" si="143"/>
        <v>-3.4477440168868945E-2</v>
      </c>
      <c r="D1829" s="6">
        <f t="shared" si="144"/>
        <v>1.1886938805979379E-3</v>
      </c>
      <c r="E1829" s="6">
        <f t="shared" si="145"/>
        <v>1.8641378419627227E-3</v>
      </c>
      <c r="F1829" s="6">
        <f t="shared" si="141"/>
        <v>0.44618839879881689</v>
      </c>
      <c r="G1829" s="18">
        <v>1.2538478490685236E-2</v>
      </c>
      <c r="H1829" s="9">
        <f t="shared" si="142"/>
        <v>6.6797335186279472E-3</v>
      </c>
      <c r="I1829" s="8"/>
      <c r="J1829" s="11"/>
      <c r="AC1829" s="15"/>
      <c r="AD1829" s="16"/>
    </row>
    <row r="1830" spans="1:30" hidden="1" outlineLevel="1" x14ac:dyDescent="0.3">
      <c r="A1830" s="21">
        <v>39171</v>
      </c>
      <c r="B1830" s="22">
        <v>1.5538775319388356E-3</v>
      </c>
      <c r="C1830" s="9">
        <f t="shared" si="143"/>
        <v>-3.3246122468061162E-2</v>
      </c>
      <c r="D1830" s="6">
        <f t="shared" si="144"/>
        <v>1.1053046591613213E-3</v>
      </c>
      <c r="E1830" s="6">
        <f t="shared" si="145"/>
        <v>1.1886938805979379E-3</v>
      </c>
      <c r="F1830" s="6">
        <f t="shared" si="141"/>
        <v>1.4943899853136398</v>
      </c>
      <c r="G1830" s="18">
        <v>8.1169548418113004E-3</v>
      </c>
      <c r="H1830" s="9">
        <f t="shared" si="142"/>
        <v>1.2224524470561788E-2</v>
      </c>
      <c r="I1830" s="8"/>
      <c r="J1830" s="11"/>
      <c r="AC1830" s="15"/>
      <c r="AD1830" s="16"/>
    </row>
    <row r="1831" spans="1:30" hidden="1" outlineLevel="1" x14ac:dyDescent="0.3">
      <c r="A1831" s="21">
        <v>39174</v>
      </c>
      <c r="B1831" s="22">
        <v>2.5604046466262958E-4</v>
      </c>
      <c r="C1831" s="9">
        <f t="shared" si="143"/>
        <v>-3.4543959535337371E-2</v>
      </c>
      <c r="D1831" s="6">
        <f t="shared" si="144"/>
        <v>1.1932851403790256E-3</v>
      </c>
      <c r="E1831" s="6">
        <f t="shared" si="145"/>
        <v>1.1053046591613213E-3</v>
      </c>
      <c r="F1831" s="6">
        <f t="shared" si="141"/>
        <v>0.63114887374226225</v>
      </c>
      <c r="G1831" s="18">
        <v>6.0255126403434712E-3</v>
      </c>
      <c r="H1831" s="9">
        <f t="shared" si="142"/>
        <v>7.9444878610409001E-3</v>
      </c>
      <c r="I1831" s="8"/>
      <c r="J1831" s="11"/>
      <c r="AC1831" s="15"/>
      <c r="AD1831" s="16"/>
    </row>
    <row r="1832" spans="1:30" hidden="1" outlineLevel="1" x14ac:dyDescent="0.3">
      <c r="A1832" s="21">
        <v>39175</v>
      </c>
      <c r="B1832" s="22">
        <v>1.1521748548148044E-2</v>
      </c>
      <c r="C1832" s="9">
        <f t="shared" si="143"/>
        <v>-2.3278251451851951E-2</v>
      </c>
      <c r="D1832" s="6">
        <f t="shared" si="144"/>
        <v>5.4187699065564752E-4</v>
      </c>
      <c r="E1832" s="6">
        <f t="shared" si="145"/>
        <v>1.1932851403790256E-3</v>
      </c>
      <c r="F1832" s="6">
        <f t="shared" si="141"/>
        <v>0.35158065551829026</v>
      </c>
      <c r="G1832" s="18">
        <v>6.700808161542433E-3</v>
      </c>
      <c r="H1832" s="9">
        <f t="shared" si="142"/>
        <v>5.9294237116122028E-3</v>
      </c>
      <c r="I1832" s="8"/>
      <c r="J1832" s="11"/>
      <c r="AC1832" s="15"/>
      <c r="AD1832" s="16"/>
    </row>
    <row r="1833" spans="1:30" hidden="1" outlineLevel="1" x14ac:dyDescent="0.3">
      <c r="A1833" s="21">
        <v>39176</v>
      </c>
      <c r="B1833" s="22">
        <v>3.4059227012332889E-3</v>
      </c>
      <c r="C1833" s="9">
        <f t="shared" si="143"/>
        <v>-3.1394077298766712E-2</v>
      </c>
      <c r="D1833" s="6">
        <f t="shared" si="144"/>
        <v>9.8558808944093938E-4</v>
      </c>
      <c r="E1833" s="6">
        <f t="shared" si="145"/>
        <v>5.4187699065564752E-4</v>
      </c>
      <c r="F1833" s="6">
        <f t="shared" si="141"/>
        <v>0.43277818105470933</v>
      </c>
      <c r="G1833" s="18">
        <v>3.151431532837581E-3</v>
      </c>
      <c r="H1833" s="9">
        <f t="shared" si="142"/>
        <v>6.5785878504030738E-3</v>
      </c>
      <c r="I1833" s="8"/>
      <c r="J1833" s="11"/>
      <c r="AC1833" s="15"/>
      <c r="AD1833" s="16"/>
    </row>
    <row r="1834" spans="1:30" hidden="1" outlineLevel="1" x14ac:dyDescent="0.3">
      <c r="A1834" s="21">
        <v>39177</v>
      </c>
      <c r="B1834" s="22">
        <v>5.1318852714074313E-3</v>
      </c>
      <c r="C1834" s="9">
        <f t="shared" si="143"/>
        <v>-2.9668114728592567E-2</v>
      </c>
      <c r="D1834" s="6">
        <f t="shared" si="144"/>
        <v>8.8019703154893121E-4</v>
      </c>
      <c r="E1834" s="6">
        <f t="shared" si="145"/>
        <v>9.8558808944093938E-4</v>
      </c>
      <c r="F1834" s="6">
        <f t="shared" si="141"/>
        <v>0.1022708987072144</v>
      </c>
      <c r="G1834" s="18">
        <v>3.0359116425839011E-3</v>
      </c>
      <c r="H1834" s="9">
        <f t="shared" si="142"/>
        <v>3.1979821560980354E-3</v>
      </c>
      <c r="I1834" s="8"/>
      <c r="J1834" s="11"/>
      <c r="AC1834" s="15"/>
      <c r="AD1834" s="16"/>
    </row>
    <row r="1835" spans="1:30" hidden="1" outlineLevel="1" x14ac:dyDescent="0.3">
      <c r="A1835" s="21">
        <v>39181</v>
      </c>
      <c r="B1835" s="22">
        <v>-8.7446518954051073E-4</v>
      </c>
      <c r="C1835" s="9">
        <f t="shared" si="143"/>
        <v>-3.5674465189540511E-2</v>
      </c>
      <c r="D1835" s="6">
        <f t="shared" si="144"/>
        <v>1.2726674665597376E-3</v>
      </c>
      <c r="E1835" s="6">
        <f t="shared" si="145"/>
        <v>8.8019703154893121E-4</v>
      </c>
      <c r="F1835" s="6">
        <f t="shared" si="141"/>
        <v>9.5509600857509896E-2</v>
      </c>
      <c r="G1835" s="18">
        <v>4.3253274007050415E-3</v>
      </c>
      <c r="H1835" s="9">
        <f t="shared" si="142"/>
        <v>3.0904627623951388E-3</v>
      </c>
      <c r="I1835" s="8"/>
      <c r="J1835" s="11"/>
      <c r="AC1835" s="15"/>
      <c r="AD1835" s="16"/>
    </row>
    <row r="1836" spans="1:30" hidden="1" outlineLevel="1" x14ac:dyDescent="0.3">
      <c r="A1836" s="21">
        <v>39182</v>
      </c>
      <c r="B1836" s="22">
        <v>3.4083451594520628E-3</v>
      </c>
      <c r="C1836" s="9">
        <f t="shared" si="143"/>
        <v>-3.1391654840547935E-2</v>
      </c>
      <c r="D1836" s="6">
        <f t="shared" si="144"/>
        <v>9.8543599362809669E-4</v>
      </c>
      <c r="E1836" s="6">
        <f t="shared" si="145"/>
        <v>1.2726674665597376E-3</v>
      </c>
      <c r="F1836" s="6">
        <f t="shared" si="141"/>
        <v>0.18524514277013002</v>
      </c>
      <c r="G1836" s="18">
        <v>2.3175261016373403E-3</v>
      </c>
      <c r="H1836" s="9">
        <f t="shared" si="142"/>
        <v>4.3040114169241002E-3</v>
      </c>
      <c r="I1836" s="8"/>
      <c r="J1836" s="11"/>
      <c r="AC1836" s="15"/>
      <c r="AD1836" s="16"/>
    </row>
    <row r="1837" spans="1:30" hidden="1" outlineLevel="1" x14ac:dyDescent="0.3">
      <c r="A1837" s="21">
        <v>39183</v>
      </c>
      <c r="B1837" s="22">
        <v>-7.4135825691814122E-3</v>
      </c>
      <c r="C1837" s="9">
        <f t="shared" si="143"/>
        <v>-4.221358256918141E-2</v>
      </c>
      <c r="D1837" s="6">
        <f t="shared" si="144"/>
        <v>1.7819865533250966E-3</v>
      </c>
      <c r="E1837" s="6">
        <f t="shared" si="145"/>
        <v>9.8543599362809669E-4</v>
      </c>
      <c r="F1837" s="6">
        <f t="shared" si="141"/>
        <v>5.9164161430368553E-2</v>
      </c>
      <c r="G1837" s="18">
        <v>6.0403704674146918E-3</v>
      </c>
      <c r="H1837" s="9">
        <f t="shared" si="142"/>
        <v>2.4323684225537987E-3</v>
      </c>
      <c r="I1837" s="8"/>
      <c r="J1837" s="11"/>
      <c r="AC1837" s="15"/>
      <c r="AD1837" s="16"/>
    </row>
    <row r="1838" spans="1:30" hidden="1" outlineLevel="1" x14ac:dyDescent="0.3">
      <c r="A1838" s="21">
        <v>39184</v>
      </c>
      <c r="B1838" s="22">
        <v>8.5067650511031039E-3</v>
      </c>
      <c r="C1838" s="9">
        <f t="shared" si="143"/>
        <v>-2.6293234948896894E-2</v>
      </c>
      <c r="D1838" s="6">
        <f t="shared" si="144"/>
        <v>6.9133420407789309E-4</v>
      </c>
      <c r="E1838" s="6">
        <f t="shared" si="145"/>
        <v>1.7819865533250966E-3</v>
      </c>
      <c r="F1838" s="6">
        <f t="shared" si="141"/>
        <v>0.35330516584015415</v>
      </c>
      <c r="G1838" s="18">
        <v>6.9434809372251024E-3</v>
      </c>
      <c r="H1838" s="9">
        <f t="shared" si="142"/>
        <v>5.9439478954660604E-3</v>
      </c>
      <c r="I1838" s="8"/>
      <c r="J1838" s="11"/>
      <c r="AC1838" s="15"/>
      <c r="AD1838" s="16"/>
    </row>
    <row r="1839" spans="1:30" hidden="1" outlineLevel="1" x14ac:dyDescent="0.3">
      <c r="A1839" s="21">
        <v>39185</v>
      </c>
      <c r="B1839" s="22">
        <v>4.6738884037787181E-3</v>
      </c>
      <c r="C1839" s="9">
        <f t="shared" si="143"/>
        <v>-3.0126111596221278E-2</v>
      </c>
      <c r="D1839" s="6">
        <f t="shared" si="144"/>
        <v>9.075825999079781E-4</v>
      </c>
      <c r="E1839" s="6">
        <f t="shared" si="145"/>
        <v>6.9133420407789309E-4</v>
      </c>
      <c r="F1839" s="6">
        <f t="shared" si="141"/>
        <v>0.46408229701645848</v>
      </c>
      <c r="G1839" s="18">
        <v>6.4378355085486106E-3</v>
      </c>
      <c r="H1839" s="9">
        <f t="shared" si="142"/>
        <v>6.8123586004882218E-3</v>
      </c>
      <c r="I1839" s="8"/>
      <c r="J1839" s="11"/>
      <c r="AC1839" s="15"/>
      <c r="AD1839" s="16"/>
    </row>
    <row r="1840" spans="1:30" hidden="1" outlineLevel="1" x14ac:dyDescent="0.3">
      <c r="A1840" s="21">
        <v>39188</v>
      </c>
      <c r="B1840" s="22">
        <v>1.0534514376028439E-2</v>
      </c>
      <c r="C1840" s="9">
        <f t="shared" si="143"/>
        <v>-2.4265485623971558E-2</v>
      </c>
      <c r="D1840" s="6">
        <f t="shared" si="144"/>
        <v>5.8881379256717041E-4</v>
      </c>
      <c r="E1840" s="6">
        <f t="shared" si="145"/>
        <v>9.075825999079781E-4</v>
      </c>
      <c r="F1840" s="6">
        <f t="shared" si="141"/>
        <v>0.40013918919663793</v>
      </c>
      <c r="G1840" s="18">
        <v>4.5755392015686975E-3</v>
      </c>
      <c r="H1840" s="9">
        <f t="shared" si="142"/>
        <v>6.3256556118448147E-3</v>
      </c>
      <c r="I1840" s="8"/>
      <c r="J1840" s="11"/>
      <c r="AC1840" s="15"/>
      <c r="AD1840" s="16"/>
    </row>
    <row r="1841" spans="1:30" hidden="1" outlineLevel="1" x14ac:dyDescent="0.3">
      <c r="A1841" s="21">
        <v>39189</v>
      </c>
      <c r="B1841" s="22">
        <v>-5.4818281392940524E-4</v>
      </c>
      <c r="C1841" s="9">
        <f t="shared" si="143"/>
        <v>-3.5348182813929402E-2</v>
      </c>
      <c r="D1841" s="6">
        <f t="shared" si="144"/>
        <v>1.2494940282469739E-3</v>
      </c>
      <c r="E1841" s="6">
        <f t="shared" si="145"/>
        <v>5.8881379256717041E-4</v>
      </c>
      <c r="F1841" s="6">
        <f t="shared" si="141"/>
        <v>0.20626083303050968</v>
      </c>
      <c r="G1841" s="18">
        <v>3.0910352265373382E-3</v>
      </c>
      <c r="H1841" s="9">
        <f t="shared" si="142"/>
        <v>4.5415947973207575E-3</v>
      </c>
      <c r="I1841" s="8"/>
      <c r="J1841" s="11"/>
      <c r="AC1841" s="15"/>
      <c r="AD1841" s="16"/>
    </row>
    <row r="1842" spans="1:30" hidden="1" outlineLevel="1" x14ac:dyDescent="0.3">
      <c r="A1842" s="21">
        <v>39190</v>
      </c>
      <c r="B1842" s="22">
        <v>-2.5658951449697024E-3</v>
      </c>
      <c r="C1842" s="9">
        <f t="shared" si="143"/>
        <v>-3.7365895144969699E-2</v>
      </c>
      <c r="D1842" s="6">
        <f t="shared" si="144"/>
        <v>1.3962101199848701E-3</v>
      </c>
      <c r="E1842" s="6">
        <f t="shared" si="145"/>
        <v>1.2494940282469739E-3</v>
      </c>
      <c r="F1842" s="6">
        <f t="shared" si="141"/>
        <v>9.8720746585499217E-2</v>
      </c>
      <c r="G1842" s="18">
        <v>6.1298645844612559E-3</v>
      </c>
      <c r="H1842" s="9">
        <f t="shared" si="142"/>
        <v>3.1419857826778786E-3</v>
      </c>
      <c r="I1842" s="8"/>
      <c r="J1842" s="11"/>
      <c r="AC1842" s="15"/>
      <c r="AD1842" s="16"/>
    </row>
    <row r="1843" spans="1:30" hidden="1" outlineLevel="1" x14ac:dyDescent="0.3">
      <c r="A1843" s="21">
        <v>39191</v>
      </c>
      <c r="B1843" s="22">
        <v>-2.0534521778369326E-3</v>
      </c>
      <c r="C1843" s="9">
        <f t="shared" si="143"/>
        <v>-3.6853452177836928E-2</v>
      </c>
      <c r="D1843" s="6">
        <f t="shared" si="144"/>
        <v>1.3581769374241134E-3</v>
      </c>
      <c r="E1843" s="6">
        <f t="shared" si="145"/>
        <v>1.3962101199848701E-3</v>
      </c>
      <c r="F1843" s="6">
        <f t="shared" si="141"/>
        <v>0.36358027353098266</v>
      </c>
      <c r="G1843" s="18">
        <v>8.4144525014127926E-3</v>
      </c>
      <c r="H1843" s="9">
        <f t="shared" si="142"/>
        <v>6.0297617990347071E-3</v>
      </c>
      <c r="I1843" s="8"/>
      <c r="J1843" s="11"/>
      <c r="AC1843" s="15"/>
      <c r="AD1843" s="16"/>
    </row>
    <row r="1844" spans="1:30" hidden="1" outlineLevel="1" x14ac:dyDescent="0.3">
      <c r="A1844" s="21">
        <v>39192</v>
      </c>
      <c r="B1844" s="22">
        <v>8.3628794753147426E-3</v>
      </c>
      <c r="C1844" s="9">
        <f t="shared" si="143"/>
        <v>-2.6437120524685255E-2</v>
      </c>
      <c r="D1844" s="6">
        <f t="shared" si="144"/>
        <v>6.9892134163673434E-4</v>
      </c>
      <c r="E1844" s="6">
        <f t="shared" si="145"/>
        <v>1.3581769374241134E-3</v>
      </c>
      <c r="F1844" s="6">
        <f t="shared" si="141"/>
        <v>0.67764722603673322</v>
      </c>
      <c r="G1844" s="18">
        <v>9.1085849322022402E-3</v>
      </c>
      <c r="H1844" s="9">
        <f t="shared" si="142"/>
        <v>8.231933102478016E-3</v>
      </c>
      <c r="I1844" s="8"/>
      <c r="J1844" s="11"/>
      <c r="AC1844" s="15"/>
      <c r="AD1844" s="16"/>
    </row>
    <row r="1845" spans="1:30" hidden="1" outlineLevel="1" x14ac:dyDescent="0.3">
      <c r="A1845" s="21">
        <v>39195</v>
      </c>
      <c r="B1845" s="22">
        <v>-1.0772034653329745E-3</v>
      </c>
      <c r="C1845" s="9">
        <f t="shared" si="143"/>
        <v>-3.587720346533297E-2</v>
      </c>
      <c r="D1845" s="6">
        <f t="shared" si="144"/>
        <v>1.2871737284929001E-3</v>
      </c>
      <c r="E1845" s="6">
        <f t="shared" si="145"/>
        <v>6.9892134163673434E-4</v>
      </c>
      <c r="F1845" s="6">
        <f t="shared" si="141"/>
        <v>0.79258119659184667</v>
      </c>
      <c r="G1845" s="18">
        <v>3.3293307430141634E-3</v>
      </c>
      <c r="H1845" s="9">
        <f t="shared" si="142"/>
        <v>8.9027029411962669E-3</v>
      </c>
      <c r="I1845" s="8"/>
      <c r="J1845" s="11"/>
      <c r="AC1845" s="15"/>
      <c r="AD1845" s="16"/>
    </row>
    <row r="1846" spans="1:30" hidden="1" outlineLevel="1" x14ac:dyDescent="0.3">
      <c r="A1846" s="21">
        <v>39196</v>
      </c>
      <c r="B1846" s="22">
        <v>3.4472306138194902E-4</v>
      </c>
      <c r="C1846" s="9">
        <f t="shared" si="143"/>
        <v>-3.4455276938618051E-2</v>
      </c>
      <c r="D1846" s="6">
        <f t="shared" si="144"/>
        <v>1.1871661089168648E-3</v>
      </c>
      <c r="E1846" s="6">
        <f t="shared" si="145"/>
        <v>1.2871737284929001E-3</v>
      </c>
      <c r="F1846" s="6">
        <f t="shared" si="141"/>
        <v>0.11318370295232973</v>
      </c>
      <c r="G1846" s="18">
        <v>6.6303790848711297E-3</v>
      </c>
      <c r="H1846" s="9">
        <f t="shared" si="142"/>
        <v>3.3642785698025919E-3</v>
      </c>
      <c r="I1846" s="8"/>
      <c r="J1846" s="11"/>
      <c r="AC1846" s="15"/>
      <c r="AD1846" s="16"/>
    </row>
    <row r="1847" spans="1:30" hidden="1" outlineLevel="1" x14ac:dyDescent="0.3">
      <c r="A1847" s="21">
        <v>39197</v>
      </c>
      <c r="B1847" s="22">
        <v>9.2066401161533511E-3</v>
      </c>
      <c r="C1847" s="9">
        <f t="shared" si="143"/>
        <v>-2.5593359883846645E-2</v>
      </c>
      <c r="D1847" s="6">
        <f t="shared" si="144"/>
        <v>6.550200701440907E-4</v>
      </c>
      <c r="E1847" s="6">
        <f t="shared" si="145"/>
        <v>1.1871661089168648E-3</v>
      </c>
      <c r="F1847" s="6">
        <f t="shared" si="141"/>
        <v>0.42393657767113507</v>
      </c>
      <c r="G1847" s="18">
        <v>7.5254126453937796E-3</v>
      </c>
      <c r="H1847" s="9">
        <f t="shared" si="142"/>
        <v>6.5110412198905255E-3</v>
      </c>
      <c r="I1847" s="8"/>
      <c r="J1847" s="11"/>
      <c r="AC1847" s="15"/>
      <c r="AD1847" s="16"/>
    </row>
    <row r="1848" spans="1:30" hidden="1" outlineLevel="1" x14ac:dyDescent="0.3">
      <c r="A1848" s="21">
        <v>39198</v>
      </c>
      <c r="B1848" s="22">
        <v>2.5753122303199079E-3</v>
      </c>
      <c r="C1848" s="9">
        <f t="shared" si="143"/>
        <v>-3.2224687769680092E-2</v>
      </c>
      <c r="D1848" s="6">
        <f t="shared" si="144"/>
        <v>1.0384305018533698E-3</v>
      </c>
      <c r="E1848" s="6">
        <f t="shared" si="145"/>
        <v>6.550200701440907E-4</v>
      </c>
      <c r="F1848" s="6">
        <f t="shared" si="141"/>
        <v>0.54366541501317145</v>
      </c>
      <c r="G1848" s="18">
        <v>4.4286470544716546E-3</v>
      </c>
      <c r="H1848" s="9">
        <f t="shared" si="142"/>
        <v>7.373367039644585E-3</v>
      </c>
      <c r="I1848" s="8"/>
      <c r="J1848" s="11"/>
      <c r="AC1848" s="15"/>
      <c r="AD1848" s="16"/>
    </row>
    <row r="1849" spans="1:30" hidden="1" outlineLevel="1" x14ac:dyDescent="0.3">
      <c r="A1849" s="21">
        <v>39199</v>
      </c>
      <c r="B1849" s="22">
        <v>1.0759694218674066E-3</v>
      </c>
      <c r="C1849" s="9">
        <f t="shared" si="143"/>
        <v>-3.3724030578132592E-2</v>
      </c>
      <c r="D1849" s="6">
        <f t="shared" si="144"/>
        <v>1.1373102384348221E-3</v>
      </c>
      <c r="E1849" s="6">
        <f t="shared" si="145"/>
        <v>1.0384305018533698E-3</v>
      </c>
      <c r="F1849" s="6">
        <f t="shared" si="141"/>
        <v>0.19378213001267106</v>
      </c>
      <c r="G1849" s="18">
        <v>3.2662602196670532E-3</v>
      </c>
      <c r="H1849" s="9">
        <f t="shared" si="142"/>
        <v>4.4020691727035717E-3</v>
      </c>
      <c r="I1849" s="8"/>
      <c r="J1849" s="11"/>
      <c r="AC1849" s="15"/>
      <c r="AD1849" s="16"/>
    </row>
    <row r="1850" spans="1:30" hidden="1" outlineLevel="1" x14ac:dyDescent="0.3">
      <c r="A1850" s="21">
        <v>39202</v>
      </c>
      <c r="B1850" s="22">
        <v>-1.264006469110272E-2</v>
      </c>
      <c r="C1850" s="9">
        <f t="shared" si="143"/>
        <v>-4.7440064691102721E-2</v>
      </c>
      <c r="D1850" s="6">
        <f t="shared" si="144"/>
        <v>2.2505597378960113E-3</v>
      </c>
      <c r="E1850" s="6">
        <f t="shared" si="145"/>
        <v>1.1373102384348221E-3</v>
      </c>
      <c r="F1850" s="6">
        <f t="shared" si="141"/>
        <v>0.10924414725718129</v>
      </c>
      <c r="G1850" s="18">
        <v>5.255943824191622E-3</v>
      </c>
      <c r="H1850" s="9">
        <f t="shared" si="142"/>
        <v>3.3052102392613584E-3</v>
      </c>
      <c r="I1850" s="8"/>
      <c r="J1850" s="11"/>
      <c r="AC1850" s="15"/>
      <c r="AD1850" s="16"/>
    </row>
    <row r="1851" spans="1:30" hidden="1" outlineLevel="1" x14ac:dyDescent="0.3">
      <c r="A1851" s="21">
        <v>39203</v>
      </c>
      <c r="B1851" s="22">
        <v>2.5471341484261489E-3</v>
      </c>
      <c r="C1851" s="9">
        <f t="shared" si="143"/>
        <v>-3.2252865851573852E-2</v>
      </c>
      <c r="D1851" s="6">
        <f t="shared" si="144"/>
        <v>1.0402473556396187E-3</v>
      </c>
      <c r="E1851" s="6">
        <f t="shared" si="145"/>
        <v>2.2505597378960113E-3</v>
      </c>
      <c r="F1851" s="6">
        <f t="shared" si="141"/>
        <v>0.26957366325249743</v>
      </c>
      <c r="G1851" s="18">
        <v>7.6598993055894777E-3</v>
      </c>
      <c r="H1851" s="9">
        <f t="shared" si="142"/>
        <v>5.1920483747023918E-3</v>
      </c>
      <c r="I1851" s="8"/>
      <c r="J1851" s="11"/>
      <c r="AC1851" s="15"/>
      <c r="AD1851" s="16"/>
    </row>
    <row r="1852" spans="1:30" hidden="1" outlineLevel="1" x14ac:dyDescent="0.3">
      <c r="A1852" s="21">
        <v>39204</v>
      </c>
      <c r="B1852" s="22">
        <v>1.0339312083538329E-2</v>
      </c>
      <c r="C1852" s="9">
        <f t="shared" si="143"/>
        <v>-2.4460687916461669E-2</v>
      </c>
      <c r="D1852" s="6">
        <f t="shared" si="144"/>
        <v>5.9832525334653388E-4</v>
      </c>
      <c r="E1852" s="6">
        <f t="shared" si="145"/>
        <v>1.0402473556396187E-3</v>
      </c>
      <c r="F1852" s="6">
        <f t="shared" si="141"/>
        <v>0.56298814289310928</v>
      </c>
      <c r="G1852" s="18">
        <v>5.9160589391475419E-3</v>
      </c>
      <c r="H1852" s="9">
        <f t="shared" si="142"/>
        <v>7.5032535802351053E-3</v>
      </c>
      <c r="I1852" s="8"/>
      <c r="J1852" s="11"/>
      <c r="AC1852" s="15"/>
      <c r="AD1852" s="16"/>
    </row>
    <row r="1853" spans="1:30" hidden="1" outlineLevel="1" x14ac:dyDescent="0.3">
      <c r="A1853" s="21">
        <v>39205</v>
      </c>
      <c r="B1853" s="22">
        <v>2.9745978540359182E-3</v>
      </c>
      <c r="C1853" s="9">
        <f t="shared" si="143"/>
        <v>-3.1825402145964077E-2</v>
      </c>
      <c r="D1853" s="6">
        <f t="shared" si="144"/>
        <v>1.0128562217523349E-3</v>
      </c>
      <c r="E1853" s="6">
        <f t="shared" si="145"/>
        <v>5.9832525334653388E-4</v>
      </c>
      <c r="F1853" s="6">
        <f t="shared" si="141"/>
        <v>0.33919608345503183</v>
      </c>
      <c r="G1853" s="18">
        <v>3.6307714342038795E-3</v>
      </c>
      <c r="H1853" s="9">
        <f t="shared" si="142"/>
        <v>5.8240542876507586E-3</v>
      </c>
      <c r="I1853" s="8"/>
      <c r="J1853" s="11"/>
      <c r="AC1853" s="15"/>
      <c r="AD1853" s="16"/>
    </row>
    <row r="1854" spans="1:30" hidden="1" outlineLevel="1" x14ac:dyDescent="0.3">
      <c r="A1854" s="21">
        <v>39206</v>
      </c>
      <c r="B1854" s="22">
        <v>2.6043025318886305E-3</v>
      </c>
      <c r="C1854" s="9">
        <f t="shared" si="143"/>
        <v>-3.2195697468111364E-2</v>
      </c>
      <c r="D1854" s="6">
        <f t="shared" si="144"/>
        <v>1.0365629354581526E-3</v>
      </c>
      <c r="E1854" s="6">
        <f t="shared" si="145"/>
        <v>1.0128562217523349E-3</v>
      </c>
      <c r="F1854" s="6">
        <f t="shared" si="141"/>
        <v>0.13300055707994618</v>
      </c>
      <c r="G1854" s="18">
        <v>5.6867078132654307E-3</v>
      </c>
      <c r="H1854" s="9">
        <f t="shared" si="142"/>
        <v>3.6469241434384974E-3</v>
      </c>
      <c r="I1854" s="8"/>
      <c r="J1854" s="11"/>
      <c r="AC1854" s="15"/>
      <c r="AD1854" s="16"/>
    </row>
    <row r="1855" spans="1:30" hidden="1" outlineLevel="1" x14ac:dyDescent="0.3">
      <c r="A1855" s="21">
        <v>39209</v>
      </c>
      <c r="B1855" s="22">
        <v>-4.6662566461071452E-4</v>
      </c>
      <c r="C1855" s="9">
        <f t="shared" si="143"/>
        <v>-3.526662566461071E-2</v>
      </c>
      <c r="D1855" s="6">
        <f t="shared" si="144"/>
        <v>1.2437348857677788E-3</v>
      </c>
      <c r="E1855" s="6">
        <f t="shared" si="145"/>
        <v>1.0365629354581526E-3</v>
      </c>
      <c r="F1855" s="6">
        <f t="shared" si="141"/>
        <v>0.31406564437135642</v>
      </c>
      <c r="G1855" s="18">
        <v>3.0939782735100157E-3</v>
      </c>
      <c r="H1855" s="9">
        <f t="shared" si="142"/>
        <v>5.6041559968594409E-3</v>
      </c>
      <c r="I1855" s="8"/>
      <c r="J1855" s="11"/>
      <c r="AC1855" s="15"/>
      <c r="AD1855" s="16"/>
    </row>
    <row r="1856" spans="1:30" hidden="1" outlineLevel="1" x14ac:dyDescent="0.3">
      <c r="A1856" s="21">
        <v>39210</v>
      </c>
      <c r="B1856" s="22">
        <v>3.1113961233612478E-4</v>
      </c>
      <c r="C1856" s="9">
        <f t="shared" si="143"/>
        <v>-3.4488860387663869E-2</v>
      </c>
      <c r="D1856" s="6">
        <f t="shared" si="144"/>
        <v>1.1894814908397699E-3</v>
      </c>
      <c r="E1856" s="6">
        <f t="shared" si="145"/>
        <v>1.2437348857677788E-3</v>
      </c>
      <c r="F1856" s="6">
        <f t="shared" si="141"/>
        <v>9.8892505595484625E-2</v>
      </c>
      <c r="G1856" s="18">
        <v>6.5666435722202847E-3</v>
      </c>
      <c r="H1856" s="9">
        <f t="shared" si="142"/>
        <v>3.1447178823462785E-3</v>
      </c>
      <c r="I1856" s="8"/>
      <c r="J1856" s="11"/>
      <c r="AC1856" s="15"/>
      <c r="AD1856" s="16"/>
    </row>
    <row r="1857" spans="1:30" hidden="1" outlineLevel="1" x14ac:dyDescent="0.3">
      <c r="A1857" s="21">
        <v>39211</v>
      </c>
      <c r="B1857" s="22">
        <v>1.7832201956768149E-3</v>
      </c>
      <c r="C1857" s="9">
        <f t="shared" si="143"/>
        <v>-3.3016779804323181E-2</v>
      </c>
      <c r="D1857" s="6">
        <f t="shared" si="144"/>
        <v>1.090107748647163E-3</v>
      </c>
      <c r="E1857" s="6">
        <f t="shared" si="145"/>
        <v>1.1894814908397699E-3</v>
      </c>
      <c r="F1857" s="6">
        <f t="shared" si="141"/>
        <v>0.41598643892494164</v>
      </c>
      <c r="G1857" s="18">
        <v>7.3271119272962856E-3</v>
      </c>
      <c r="H1857" s="9">
        <f t="shared" si="142"/>
        <v>6.4497010700104674E-3</v>
      </c>
      <c r="I1857" s="8"/>
      <c r="J1857" s="11"/>
      <c r="AC1857" s="15"/>
      <c r="AD1857" s="16"/>
    </row>
    <row r="1858" spans="1:30" hidden="1" outlineLevel="1" x14ac:dyDescent="0.3">
      <c r="A1858" s="21">
        <v>39212</v>
      </c>
      <c r="B1858" s="22">
        <v>-1.6673353021919649E-2</v>
      </c>
      <c r="C1858" s="9">
        <f t="shared" si="143"/>
        <v>-5.1473353021919646E-2</v>
      </c>
      <c r="D1858" s="6">
        <f t="shared" si="144"/>
        <v>2.6495060713191644E-3</v>
      </c>
      <c r="E1858" s="6">
        <f t="shared" si="145"/>
        <v>1.090107748647163E-3</v>
      </c>
      <c r="F1858" s="6">
        <f t="shared" si="141"/>
        <v>0.51584894752752619</v>
      </c>
      <c r="G1858" s="18">
        <v>8.5392771453936759E-3</v>
      </c>
      <c r="H1858" s="9">
        <f t="shared" si="142"/>
        <v>7.1822625093178414E-3</v>
      </c>
      <c r="I1858" s="8"/>
      <c r="J1858" s="11"/>
      <c r="AC1858" s="15"/>
      <c r="AD1858" s="16"/>
    </row>
    <row r="1859" spans="1:30" hidden="1" outlineLevel="1" x14ac:dyDescent="0.3">
      <c r="A1859" s="21">
        <v>39213</v>
      </c>
      <c r="B1859" s="22">
        <v>1.1177590564691009E-2</v>
      </c>
      <c r="C1859" s="9">
        <f t="shared" si="143"/>
        <v>-2.3622409435308987E-2</v>
      </c>
      <c r="D1859" s="6">
        <f t="shared" si="144"/>
        <v>5.5801822752937508E-4</v>
      </c>
      <c r="E1859" s="6">
        <f t="shared" si="145"/>
        <v>2.6495060713191644E-3</v>
      </c>
      <c r="F1859" s="6">
        <f t="shared" si="141"/>
        <v>0.69771581518518311</v>
      </c>
      <c r="G1859" s="18">
        <v>5.0703678363089423E-3</v>
      </c>
      <c r="H1859" s="9">
        <f t="shared" si="142"/>
        <v>8.3529384960334945E-3</v>
      </c>
      <c r="I1859" s="8"/>
      <c r="J1859" s="11"/>
      <c r="AC1859" s="15"/>
      <c r="AD1859" s="16"/>
    </row>
    <row r="1860" spans="1:30" hidden="1" outlineLevel="1" x14ac:dyDescent="0.3">
      <c r="A1860" s="21">
        <v>39216</v>
      </c>
      <c r="B1860" s="22">
        <v>-6.1777764639995491E-3</v>
      </c>
      <c r="C1860" s="9">
        <f t="shared" si="143"/>
        <v>-4.0977776463999548E-2</v>
      </c>
      <c r="D1860" s="6">
        <f t="shared" si="144"/>
        <v>1.6791781639335153E-3</v>
      </c>
      <c r="E1860" s="6">
        <f t="shared" si="145"/>
        <v>5.5801822752937508E-4</v>
      </c>
      <c r="F1860" s="6">
        <f t="shared" si="141"/>
        <v>0.25137432964684525</v>
      </c>
      <c r="G1860" s="18">
        <v>7.1444400483222908E-3</v>
      </c>
      <c r="H1860" s="9">
        <f t="shared" si="142"/>
        <v>5.0137244603871613E-3</v>
      </c>
      <c r="I1860" s="8"/>
      <c r="J1860" s="11"/>
      <c r="AC1860" s="15"/>
      <c r="AD1860" s="16"/>
    </row>
    <row r="1861" spans="1:30" hidden="1" outlineLevel="1" x14ac:dyDescent="0.3">
      <c r="A1861" s="21">
        <v>39217</v>
      </c>
      <c r="B1861" s="22">
        <v>-8.3403592173859099E-3</v>
      </c>
      <c r="C1861" s="9">
        <f t="shared" si="143"/>
        <v>-4.3140359217385904E-2</v>
      </c>
      <c r="D1861" s="6">
        <f t="shared" si="144"/>
        <v>1.861090593405093E-3</v>
      </c>
      <c r="E1861" s="6">
        <f t="shared" si="145"/>
        <v>1.6791781639335153E-3</v>
      </c>
      <c r="F1861" s="6">
        <f t="shared" si="141"/>
        <v>0.49089219719204363</v>
      </c>
      <c r="G1861" s="18">
        <v>8.3180033607949538E-3</v>
      </c>
      <c r="H1861" s="9">
        <f t="shared" si="142"/>
        <v>7.0063699387917259E-3</v>
      </c>
      <c r="I1861" s="8"/>
      <c r="J1861" s="11"/>
      <c r="AC1861" s="15"/>
      <c r="AD1861" s="16"/>
    </row>
    <row r="1862" spans="1:30" hidden="1" outlineLevel="1" x14ac:dyDescent="0.3">
      <c r="A1862" s="21">
        <v>39218</v>
      </c>
      <c r="B1862" s="22">
        <v>8.7251285306937359E-3</v>
      </c>
      <c r="C1862" s="9">
        <f t="shared" si="143"/>
        <v>-2.607487146930626E-2</v>
      </c>
      <c r="D1862" s="6">
        <f t="shared" si="144"/>
        <v>6.7989892214084162E-4</v>
      </c>
      <c r="E1862" s="6">
        <f t="shared" si="145"/>
        <v>1.861090593405093E-3</v>
      </c>
      <c r="F1862" s="6">
        <f t="shared" si="141"/>
        <v>0.66241894413143765</v>
      </c>
      <c r="G1862" s="18">
        <v>7.9730856494319557E-3</v>
      </c>
      <c r="H1862" s="9">
        <f t="shared" si="142"/>
        <v>8.138912360576428E-3</v>
      </c>
      <c r="I1862" s="8"/>
      <c r="J1862" s="11"/>
      <c r="AC1862" s="15"/>
      <c r="AD1862" s="16"/>
    </row>
    <row r="1863" spans="1:30" hidden="1" outlineLevel="1" x14ac:dyDescent="0.3">
      <c r="A1863" s="21">
        <v>39219</v>
      </c>
      <c r="B1863" s="22">
        <v>-3.1611410184874604E-3</v>
      </c>
      <c r="C1863" s="9">
        <f t="shared" si="143"/>
        <v>-3.7961141018487458E-2</v>
      </c>
      <c r="D1863" s="6">
        <f t="shared" si="144"/>
        <v>1.4410482274254911E-3</v>
      </c>
      <c r="E1863" s="6">
        <f t="shared" si="145"/>
        <v>6.7989892214084162E-4</v>
      </c>
      <c r="F1863" s="6">
        <f t="shared" si="141"/>
        <v>0.60924711064110559</v>
      </c>
      <c r="G1863" s="18">
        <v>3.2168193237067594E-3</v>
      </c>
      <c r="H1863" s="9">
        <f t="shared" si="142"/>
        <v>7.8054283075376816E-3</v>
      </c>
      <c r="I1863" s="8"/>
      <c r="J1863" s="11"/>
      <c r="AC1863" s="15"/>
      <c r="AD1863" s="16"/>
    </row>
    <row r="1864" spans="1:30" hidden="1" outlineLevel="1" x14ac:dyDescent="0.3">
      <c r="A1864" s="21">
        <v>39220</v>
      </c>
      <c r="B1864" s="22">
        <v>7.481676687931909E-3</v>
      </c>
      <c r="C1864" s="9">
        <f t="shared" si="143"/>
        <v>-2.7318323312068089E-2</v>
      </c>
      <c r="D1864" s="6">
        <f t="shared" si="144"/>
        <v>7.4629078858268281E-4</v>
      </c>
      <c r="E1864" s="6">
        <f t="shared" si="145"/>
        <v>1.4410482274254911E-3</v>
      </c>
      <c r="F1864" s="6">
        <f t="shared" si="141"/>
        <v>0.10622999531769831</v>
      </c>
      <c r="G1864" s="18">
        <v>5.6780765916199551E-3</v>
      </c>
      <c r="H1864" s="9">
        <f t="shared" si="142"/>
        <v>3.2592943303374478E-3</v>
      </c>
      <c r="I1864" s="8"/>
      <c r="J1864" s="11"/>
      <c r="AC1864" s="15"/>
      <c r="AD1864" s="16"/>
    </row>
    <row r="1865" spans="1:30" hidden="1" outlineLevel="1" x14ac:dyDescent="0.3">
      <c r="A1865" s="21">
        <v>39223</v>
      </c>
      <c r="B1865" s="22">
        <v>7.9187245356065507E-3</v>
      </c>
      <c r="C1865" s="9">
        <f t="shared" si="143"/>
        <v>-2.6881275464393447E-2</v>
      </c>
      <c r="D1865" s="6">
        <f t="shared" si="144"/>
        <v>7.2260297059260111E-4</v>
      </c>
      <c r="E1865" s="6">
        <f t="shared" si="145"/>
        <v>7.4629078858268281E-4</v>
      </c>
      <c r="F1865" s="6">
        <f t="shared" si="141"/>
        <v>0.31312367516163681</v>
      </c>
      <c r="G1865" s="18">
        <v>6.2912213720987854E-3</v>
      </c>
      <c r="H1865" s="9">
        <f t="shared" si="142"/>
        <v>5.595745483504738E-3</v>
      </c>
      <c r="I1865" s="8"/>
      <c r="J1865" s="11"/>
      <c r="AC1865" s="15"/>
      <c r="AD1865" s="16"/>
    </row>
    <row r="1866" spans="1:30" hidden="1" outlineLevel="1" x14ac:dyDescent="0.3">
      <c r="A1866" s="21">
        <v>39224</v>
      </c>
      <c r="B1866" s="22">
        <v>3.5728003090465623E-3</v>
      </c>
      <c r="C1866" s="9">
        <f t="shared" si="143"/>
        <v>-3.1227199690953434E-2</v>
      </c>
      <c r="D1866" s="6">
        <f t="shared" si="144"/>
        <v>9.7513800053868223E-4</v>
      </c>
      <c r="E1866" s="6">
        <f t="shared" si="145"/>
        <v>7.2260297059260111E-4</v>
      </c>
      <c r="F1866" s="6">
        <f t="shared" si="141"/>
        <v>0.38248986871771712</v>
      </c>
      <c r="G1866" s="18">
        <v>4.5754318733533719E-3</v>
      </c>
      <c r="H1866" s="9">
        <f t="shared" si="142"/>
        <v>6.1845765313214215E-3</v>
      </c>
      <c r="I1866" s="8"/>
      <c r="J1866" s="11"/>
      <c r="AC1866" s="15"/>
      <c r="AD1866" s="16"/>
    </row>
    <row r="1867" spans="1:30" hidden="1" outlineLevel="1" x14ac:dyDescent="0.3">
      <c r="A1867" s="21">
        <v>39225</v>
      </c>
      <c r="B1867" s="22">
        <v>-4.2477592956621183E-3</v>
      </c>
      <c r="C1867" s="9">
        <f t="shared" si="143"/>
        <v>-3.9047759295662114E-2</v>
      </c>
      <c r="D1867" s="6">
        <f t="shared" si="144"/>
        <v>1.5247275060119669E-3</v>
      </c>
      <c r="E1867" s="6">
        <f t="shared" si="145"/>
        <v>9.7513800053868223E-4</v>
      </c>
      <c r="F1867" s="6">
        <f t="shared" si="141"/>
        <v>0.20627125221342846</v>
      </c>
      <c r="G1867" s="18">
        <v>5.9513886165525514E-3</v>
      </c>
      <c r="H1867" s="9">
        <f t="shared" si="142"/>
        <v>4.5417095042883191E-3</v>
      </c>
      <c r="I1867" s="8"/>
      <c r="J1867" s="11"/>
      <c r="AC1867" s="15"/>
      <c r="AD1867" s="16"/>
    </row>
    <row r="1868" spans="1:30" hidden="1" outlineLevel="1" x14ac:dyDescent="0.3">
      <c r="A1868" s="21">
        <v>39226</v>
      </c>
      <c r="B1868" s="22">
        <v>-1.5300535705459336E-2</v>
      </c>
      <c r="C1868" s="9">
        <f t="shared" si="143"/>
        <v>-5.0100535705459331E-2</v>
      </c>
      <c r="D1868" s="6">
        <f t="shared" si="144"/>
        <v>2.5100636779740054E-3</v>
      </c>
      <c r="E1868" s="6">
        <f t="shared" si="145"/>
        <v>1.5247275060119669E-3</v>
      </c>
      <c r="F1868" s="6">
        <f t="shared" si="141"/>
        <v>0.34320629925217272</v>
      </c>
      <c r="G1868" s="18">
        <v>1.1277998990286886E-2</v>
      </c>
      <c r="H1868" s="9">
        <f t="shared" si="142"/>
        <v>5.8583811693348588E-3</v>
      </c>
      <c r="I1868" s="8"/>
      <c r="J1868" s="11"/>
      <c r="AC1868" s="15"/>
      <c r="AD1868" s="16"/>
    </row>
    <row r="1869" spans="1:30" hidden="1" outlineLevel="1" x14ac:dyDescent="0.3">
      <c r="A1869" s="21">
        <v>39227</v>
      </c>
      <c r="B1869" s="22">
        <v>7.5641593325795784E-3</v>
      </c>
      <c r="C1869" s="9">
        <f t="shared" si="143"/>
        <v>-2.7235840667420418E-2</v>
      </c>
      <c r="D1869" s="6">
        <f t="shared" si="144"/>
        <v>7.417910168611119E-4</v>
      </c>
      <c r="E1869" s="6">
        <f t="shared" si="145"/>
        <v>2.5100636779740054E-3</v>
      </c>
      <c r="F1869" s="6">
        <f t="shared" ref="F1869:F1932" si="146">B$6+B$7*E1869+B$8*(G1868*100)^2</f>
        <v>1.2107066183454451</v>
      </c>
      <c r="G1869" s="18">
        <v>5.0689251834147809E-3</v>
      </c>
      <c r="H1869" s="9">
        <f t="shared" ref="H1869:H1932" si="147">SQRT(F1869)/100</f>
        <v>1.1003211432783816E-2</v>
      </c>
      <c r="I1869" s="8"/>
      <c r="J1869" s="11"/>
      <c r="AC1869" s="15"/>
      <c r="AD1869" s="16"/>
    </row>
    <row r="1870" spans="1:30" hidden="1" outlineLevel="1" x14ac:dyDescent="0.3">
      <c r="A1870" s="21">
        <v>39231</v>
      </c>
      <c r="B1870" s="22">
        <v>5.7981805711254334E-3</v>
      </c>
      <c r="C1870" s="9">
        <f t="shared" ref="C1870:C1933" si="148">B1870-B$5</f>
        <v>-2.9001819428874566E-2</v>
      </c>
      <c r="D1870" s="6">
        <f t="shared" ref="D1870:D1933" si="149">C1870^2</f>
        <v>8.4110553018504623E-4</v>
      </c>
      <c r="E1870" s="6">
        <f t="shared" si="145"/>
        <v>7.417910168611119E-4</v>
      </c>
      <c r="F1870" s="6">
        <f t="shared" si="146"/>
        <v>0.25124544311417463</v>
      </c>
      <c r="G1870" s="18">
        <v>4.2604443425210085E-3</v>
      </c>
      <c r="H1870" s="9">
        <f t="shared" si="147"/>
        <v>5.0124389583732056E-3</v>
      </c>
      <c r="I1870" s="8"/>
      <c r="J1870" s="11"/>
      <c r="AC1870" s="15"/>
      <c r="AD1870" s="16"/>
    </row>
    <row r="1871" spans="1:30" hidden="1" outlineLevel="1" x14ac:dyDescent="0.3">
      <c r="A1871" s="21">
        <v>39232</v>
      </c>
      <c r="B1871" s="22">
        <v>7.9502529117907225E-3</v>
      </c>
      <c r="C1871" s="9">
        <f t="shared" si="148"/>
        <v>-2.6849747088209273E-2</v>
      </c>
      <c r="D1871" s="6">
        <f t="shared" si="149"/>
        <v>7.2090891870080231E-4</v>
      </c>
      <c r="E1871" s="6">
        <f t="shared" ref="E1871:E1934" si="150">D1870</f>
        <v>8.4110553018504623E-4</v>
      </c>
      <c r="F1871" s="6">
        <f t="shared" si="146"/>
        <v>0.17995769681357796</v>
      </c>
      <c r="G1871" s="18">
        <v>9.5587155564955031E-3</v>
      </c>
      <c r="H1871" s="9">
        <f t="shared" si="147"/>
        <v>4.2421421099908705E-3</v>
      </c>
      <c r="I1871" s="8"/>
      <c r="J1871" s="11"/>
      <c r="AC1871" s="15"/>
      <c r="AD1871" s="16"/>
    </row>
    <row r="1872" spans="1:30" hidden="1" outlineLevel="1" x14ac:dyDescent="0.3">
      <c r="A1872" s="21">
        <v>39233</v>
      </c>
      <c r="B1872" s="22">
        <v>4.5909947444630877E-3</v>
      </c>
      <c r="C1872" s="9">
        <f t="shared" si="148"/>
        <v>-3.0209005255536908E-2</v>
      </c>
      <c r="D1872" s="6">
        <f t="shared" si="149"/>
        <v>9.1258399852905655E-4</v>
      </c>
      <c r="E1872" s="6">
        <f t="shared" si="150"/>
        <v>7.2090891870080231E-4</v>
      </c>
      <c r="F1872" s="6">
        <f t="shared" si="146"/>
        <v>0.87200486164143098</v>
      </c>
      <c r="G1872" s="18">
        <v>4.2272541160622975E-3</v>
      </c>
      <c r="H1872" s="9">
        <f t="shared" si="147"/>
        <v>9.3381200551365326E-3</v>
      </c>
      <c r="I1872" s="8"/>
      <c r="J1872" s="11"/>
      <c r="AC1872" s="15"/>
      <c r="AD1872" s="16"/>
    </row>
    <row r="1873" spans="1:30" hidden="1" outlineLevel="1" x14ac:dyDescent="0.3">
      <c r="A1873" s="21">
        <v>39234</v>
      </c>
      <c r="B1873" s="22">
        <v>3.6025757183061236E-3</v>
      </c>
      <c r="C1873" s="9">
        <f t="shared" si="148"/>
        <v>-3.1197424281693874E-2</v>
      </c>
      <c r="D1873" s="6">
        <f t="shared" si="149"/>
        <v>9.7327928181202257E-4</v>
      </c>
      <c r="E1873" s="6">
        <f t="shared" si="150"/>
        <v>9.1258399852905655E-4</v>
      </c>
      <c r="F1873" s="6">
        <f t="shared" si="146"/>
        <v>0.17729863220733377</v>
      </c>
      <c r="G1873" s="18">
        <v>5.9973717153465429E-3</v>
      </c>
      <c r="H1873" s="9">
        <f t="shared" si="147"/>
        <v>4.210684412388724E-3</v>
      </c>
      <c r="I1873" s="8"/>
      <c r="J1873" s="11"/>
      <c r="AC1873" s="15"/>
      <c r="AD1873" s="16"/>
    </row>
    <row r="1874" spans="1:30" hidden="1" outlineLevel="1" x14ac:dyDescent="0.3">
      <c r="A1874" s="21">
        <v>39237</v>
      </c>
      <c r="B1874" s="22">
        <v>1.6704674454376693E-3</v>
      </c>
      <c r="C1874" s="9">
        <f t="shared" si="148"/>
        <v>-3.312953255456233E-2</v>
      </c>
      <c r="D1874" s="6">
        <f t="shared" si="149"/>
        <v>1.0975659272838053E-3</v>
      </c>
      <c r="E1874" s="6">
        <f t="shared" si="150"/>
        <v>9.7327928181202257E-4</v>
      </c>
      <c r="F1874" s="6">
        <f t="shared" si="146"/>
        <v>0.34837149197812256</v>
      </c>
      <c r="G1874" s="18">
        <v>4.0993307416013255E-3</v>
      </c>
      <c r="H1874" s="9">
        <f t="shared" si="147"/>
        <v>5.9023003310414712E-3</v>
      </c>
      <c r="I1874" s="8"/>
      <c r="J1874" s="11"/>
      <c r="AC1874" s="15"/>
      <c r="AD1874" s="16"/>
    </row>
    <row r="1875" spans="1:30" hidden="1" outlineLevel="1" x14ac:dyDescent="0.3">
      <c r="A1875" s="21">
        <v>39238</v>
      </c>
      <c r="B1875" s="22">
        <v>-2.7000806409090109E-3</v>
      </c>
      <c r="C1875" s="9">
        <f t="shared" si="148"/>
        <v>-3.7500080640909011E-2</v>
      </c>
      <c r="D1875" s="6">
        <f t="shared" si="149"/>
        <v>1.4062560480746788E-3</v>
      </c>
      <c r="E1875" s="6">
        <f t="shared" si="150"/>
        <v>1.0975659272838053E-3</v>
      </c>
      <c r="F1875" s="6">
        <f t="shared" si="146"/>
        <v>0.16724012828675555</v>
      </c>
      <c r="G1875" s="18">
        <v>6.406350287890071E-3</v>
      </c>
      <c r="H1875" s="9">
        <f t="shared" si="147"/>
        <v>4.089500315280041E-3</v>
      </c>
      <c r="I1875" s="8"/>
      <c r="J1875" s="11"/>
      <c r="AC1875" s="15"/>
      <c r="AD1875" s="16"/>
    </row>
    <row r="1876" spans="1:30" hidden="1" outlineLevel="1" x14ac:dyDescent="0.3">
      <c r="A1876" s="21">
        <v>39239</v>
      </c>
      <c r="B1876" s="22">
        <v>-9.2529141889281241E-3</v>
      </c>
      <c r="C1876" s="9">
        <f t="shared" si="148"/>
        <v>-4.4052914188928122E-2</v>
      </c>
      <c r="D1876" s="6">
        <f t="shared" si="149"/>
        <v>1.9406592485370646E-3</v>
      </c>
      <c r="E1876" s="6">
        <f t="shared" si="150"/>
        <v>1.4062560480746788E-3</v>
      </c>
      <c r="F1876" s="6">
        <f t="shared" si="146"/>
        <v>0.39634221361183403</v>
      </c>
      <c r="G1876" s="18">
        <v>6.7505458484588606E-3</v>
      </c>
      <c r="H1876" s="9">
        <f t="shared" si="147"/>
        <v>6.2955715674737111E-3</v>
      </c>
      <c r="I1876" s="8"/>
      <c r="J1876" s="11"/>
      <c r="AC1876" s="15"/>
      <c r="AD1876" s="16"/>
    </row>
    <row r="1877" spans="1:30" hidden="1" outlineLevel="1" x14ac:dyDescent="0.3">
      <c r="A1877" s="21">
        <v>39240</v>
      </c>
      <c r="B1877" s="22">
        <v>-1.7861258556159096E-2</v>
      </c>
      <c r="C1877" s="9">
        <f t="shared" si="148"/>
        <v>-5.2661258556159093E-2</v>
      </c>
      <c r="D1877" s="6">
        <f t="shared" si="149"/>
        <v>2.7732081527186395E-3</v>
      </c>
      <c r="E1877" s="6">
        <f t="shared" si="150"/>
        <v>1.9406592485370646E-3</v>
      </c>
      <c r="F1877" s="6">
        <f t="shared" si="146"/>
        <v>0.43917327779295151</v>
      </c>
      <c r="G1877" s="18">
        <v>9.5412358171105775E-3</v>
      </c>
      <c r="H1877" s="9">
        <f t="shared" si="147"/>
        <v>6.6270149976663814E-3</v>
      </c>
      <c r="I1877" s="8"/>
      <c r="J1877" s="11"/>
      <c r="AC1877" s="15"/>
      <c r="AD1877" s="16"/>
    </row>
    <row r="1878" spans="1:30" hidden="1" outlineLevel="1" x14ac:dyDescent="0.3">
      <c r="A1878" s="21">
        <v>39241</v>
      </c>
      <c r="B1878" s="22">
        <v>1.2575203735725389E-2</v>
      </c>
      <c r="C1878" s="9">
        <f t="shared" si="148"/>
        <v>-2.2224796264274607E-2</v>
      </c>
      <c r="D1878" s="6">
        <f t="shared" si="149"/>
        <v>4.9394156898851453E-4</v>
      </c>
      <c r="E1878" s="6">
        <f t="shared" si="150"/>
        <v>2.7732081527186395E-3</v>
      </c>
      <c r="F1878" s="6">
        <f t="shared" si="146"/>
        <v>0.86895386365001892</v>
      </c>
      <c r="G1878" s="18">
        <v>7.4526448395227348E-3</v>
      </c>
      <c r="H1878" s="9">
        <f t="shared" si="147"/>
        <v>9.3217694867981961E-3</v>
      </c>
      <c r="I1878" s="8"/>
      <c r="J1878" s="11"/>
      <c r="AC1878" s="15"/>
      <c r="AD1878" s="16"/>
    </row>
    <row r="1879" spans="1:30" hidden="1" outlineLevel="1" x14ac:dyDescent="0.3">
      <c r="A1879" s="21">
        <v>39244</v>
      </c>
      <c r="B1879" s="22">
        <v>-5.4031112188983657E-4</v>
      </c>
      <c r="C1879" s="9">
        <f t="shared" si="148"/>
        <v>-3.5340311121889831E-2</v>
      </c>
      <c r="D1879" s="6">
        <f t="shared" si="149"/>
        <v>1.24893759019197E-3</v>
      </c>
      <c r="E1879" s="6">
        <f t="shared" si="150"/>
        <v>4.9394156898851453E-4</v>
      </c>
      <c r="F1879" s="6">
        <f t="shared" si="146"/>
        <v>0.53335527258363935</v>
      </c>
      <c r="G1879" s="18">
        <v>5.3948794677349142E-3</v>
      </c>
      <c r="H1879" s="9">
        <f t="shared" si="147"/>
        <v>7.3031176396360989E-3</v>
      </c>
      <c r="I1879" s="8"/>
      <c r="J1879" s="11"/>
      <c r="AC1879" s="15"/>
      <c r="AD1879" s="16"/>
    </row>
    <row r="1880" spans="1:30" hidden="1" outlineLevel="1" x14ac:dyDescent="0.3">
      <c r="A1880" s="21">
        <v>39245</v>
      </c>
      <c r="B1880" s="22">
        <v>-8.7389203972799319E-3</v>
      </c>
      <c r="C1880" s="9">
        <f t="shared" si="148"/>
        <v>-4.3538920397279926E-2</v>
      </c>
      <c r="D1880" s="6">
        <f t="shared" si="149"/>
        <v>1.895637589360678E-3</v>
      </c>
      <c r="E1880" s="6">
        <f t="shared" si="150"/>
        <v>1.24893759019197E-3</v>
      </c>
      <c r="F1880" s="6">
        <f t="shared" si="146"/>
        <v>0.28350945152065682</v>
      </c>
      <c r="G1880" s="18">
        <v>9.1854373837596971E-3</v>
      </c>
      <c r="H1880" s="9">
        <f t="shared" si="147"/>
        <v>5.32456055952655E-3</v>
      </c>
      <c r="I1880" s="8"/>
      <c r="J1880" s="11"/>
      <c r="AC1880" s="15"/>
      <c r="AD1880" s="16"/>
    </row>
    <row r="1881" spans="1:30" hidden="1" outlineLevel="1" x14ac:dyDescent="0.3">
      <c r="A1881" s="21">
        <v>39246</v>
      </c>
      <c r="B1881" s="22">
        <v>1.2681203191499329E-2</v>
      </c>
      <c r="C1881" s="9">
        <f t="shared" si="148"/>
        <v>-2.2118796808500669E-2</v>
      </c>
      <c r="D1881" s="6">
        <f t="shared" si="149"/>
        <v>4.8924117225573936E-4</v>
      </c>
      <c r="E1881" s="6">
        <f t="shared" si="150"/>
        <v>1.895637589360678E-3</v>
      </c>
      <c r="F1881" s="6">
        <f t="shared" si="146"/>
        <v>0.80593117838458761</v>
      </c>
      <c r="G1881" s="18">
        <v>5.4697655936169166E-3</v>
      </c>
      <c r="H1881" s="9">
        <f t="shared" si="147"/>
        <v>8.9773669769291908E-3</v>
      </c>
      <c r="I1881" s="8"/>
      <c r="J1881" s="11"/>
      <c r="AC1881" s="15"/>
      <c r="AD1881" s="16"/>
    </row>
    <row r="1882" spans="1:30" hidden="1" outlineLevel="1" x14ac:dyDescent="0.3">
      <c r="A1882" s="21">
        <v>39247</v>
      </c>
      <c r="B1882" s="22">
        <v>6.6000925123180171E-3</v>
      </c>
      <c r="C1882" s="9">
        <f t="shared" si="148"/>
        <v>-2.8199907487681981E-2</v>
      </c>
      <c r="D1882" s="6">
        <f t="shared" si="149"/>
        <v>7.9523478231382225E-4</v>
      </c>
      <c r="E1882" s="6">
        <f t="shared" si="150"/>
        <v>4.8924117225573936E-4</v>
      </c>
      <c r="F1882" s="6">
        <f t="shared" si="146"/>
        <v>0.291160959855224</v>
      </c>
      <c r="G1882" s="18">
        <v>4.4637988376971405E-3</v>
      </c>
      <c r="H1882" s="9">
        <f t="shared" si="147"/>
        <v>5.3959332821600378E-3</v>
      </c>
      <c r="I1882" s="8"/>
      <c r="J1882" s="11"/>
      <c r="AC1882" s="15"/>
      <c r="AD1882" s="16"/>
    </row>
    <row r="1883" spans="1:30" hidden="1" outlineLevel="1" x14ac:dyDescent="0.3">
      <c r="A1883" s="21">
        <v>39248</v>
      </c>
      <c r="B1883" s="22">
        <v>1.0447635268445939E-2</v>
      </c>
      <c r="C1883" s="9">
        <f t="shared" si="148"/>
        <v>-2.4352364731554058E-2</v>
      </c>
      <c r="D1883" s="6">
        <f t="shared" si="149"/>
        <v>5.9303766801863794E-4</v>
      </c>
      <c r="E1883" s="6">
        <f t="shared" si="150"/>
        <v>7.9523478231382225E-4</v>
      </c>
      <c r="F1883" s="6">
        <f t="shared" si="146"/>
        <v>0.19672428357340382</v>
      </c>
      <c r="G1883" s="18">
        <v>1.0215441381921955E-2</v>
      </c>
      <c r="H1883" s="9">
        <f t="shared" si="147"/>
        <v>4.4353611304312505E-3</v>
      </c>
      <c r="I1883" s="8"/>
      <c r="J1883" s="11"/>
      <c r="AC1883" s="15"/>
      <c r="AD1883" s="16"/>
    </row>
    <row r="1884" spans="1:30" hidden="1" outlineLevel="1" x14ac:dyDescent="0.3">
      <c r="A1884" s="21">
        <v>39251</v>
      </c>
      <c r="B1884" s="22">
        <v>-4.1826307619677597E-5</v>
      </c>
      <c r="C1884" s="9">
        <f t="shared" si="148"/>
        <v>-3.4841826307619672E-2</v>
      </c>
      <c r="D1884" s="6">
        <f t="shared" si="149"/>
        <v>1.2139528604503383E-3</v>
      </c>
      <c r="E1884" s="6">
        <f t="shared" si="150"/>
        <v>5.9303766801863794E-4</v>
      </c>
      <c r="F1884" s="6">
        <f t="shared" si="146"/>
        <v>0.99474389823604348</v>
      </c>
      <c r="G1884" s="18">
        <v>4.3394826812149486E-3</v>
      </c>
      <c r="H1884" s="9">
        <f t="shared" si="147"/>
        <v>9.9736848668686325E-3</v>
      </c>
      <c r="I1884" s="8"/>
      <c r="J1884" s="11"/>
      <c r="AC1884" s="15"/>
      <c r="AD1884" s="16"/>
    </row>
    <row r="1885" spans="1:30" hidden="1" outlineLevel="1" x14ac:dyDescent="0.3">
      <c r="A1885" s="21">
        <v>39252</v>
      </c>
      <c r="B1885" s="22">
        <v>6.0879934422703138E-5</v>
      </c>
      <c r="C1885" s="9">
        <f t="shared" si="148"/>
        <v>-3.4739120065577292E-2</v>
      </c>
      <c r="D1885" s="6">
        <f t="shared" si="149"/>
        <v>1.2068064629305948E-3</v>
      </c>
      <c r="E1885" s="6">
        <f t="shared" si="150"/>
        <v>1.2139528604503383E-3</v>
      </c>
      <c r="F1885" s="6">
        <f t="shared" si="146"/>
        <v>0.18640146275409841</v>
      </c>
      <c r="G1885" s="18">
        <v>5.1880468138942523E-3</v>
      </c>
      <c r="H1885" s="9">
        <f t="shared" si="147"/>
        <v>4.3174235691451259E-3</v>
      </c>
      <c r="I1885" s="8"/>
      <c r="J1885" s="11"/>
      <c r="AC1885" s="15"/>
      <c r="AD1885" s="16"/>
    </row>
    <row r="1886" spans="1:30" hidden="1" outlineLevel="1" x14ac:dyDescent="0.3">
      <c r="A1886" s="21">
        <v>39253</v>
      </c>
      <c r="B1886" s="22">
        <v>-1.0255106013625876E-2</v>
      </c>
      <c r="C1886" s="9">
        <f t="shared" si="148"/>
        <v>-4.5055106013625876E-2</v>
      </c>
      <c r="D1886" s="6">
        <f t="shared" si="149"/>
        <v>2.0299625778990664E-3</v>
      </c>
      <c r="E1886" s="6">
        <f t="shared" si="150"/>
        <v>1.2068064629305948E-3</v>
      </c>
      <c r="F1886" s="6">
        <f t="shared" si="146"/>
        <v>0.26281786986194172</v>
      </c>
      <c r="G1886" s="18">
        <v>6.164069251042327E-3</v>
      </c>
      <c r="H1886" s="9">
        <f t="shared" si="147"/>
        <v>5.1265765366562289E-3</v>
      </c>
      <c r="I1886" s="8"/>
      <c r="J1886" s="11"/>
      <c r="AC1886" s="15"/>
      <c r="AD1886" s="16"/>
    </row>
    <row r="1887" spans="1:30" hidden="1" outlineLevel="1" x14ac:dyDescent="0.3">
      <c r="A1887" s="21">
        <v>39254</v>
      </c>
      <c r="B1887" s="22">
        <v>6.5172785579774408E-3</v>
      </c>
      <c r="C1887" s="9">
        <f t="shared" si="148"/>
        <v>-2.8282721442022558E-2</v>
      </c>
      <c r="D1887" s="6">
        <f t="shared" si="149"/>
        <v>7.9991233216704252E-4</v>
      </c>
      <c r="E1887" s="6">
        <f t="shared" si="150"/>
        <v>2.0299625778990664E-3</v>
      </c>
      <c r="F1887" s="6">
        <f t="shared" si="146"/>
        <v>0.36758725455498625</v>
      </c>
      <c r="G1887" s="18">
        <v>7.6382409157492821E-3</v>
      </c>
      <c r="H1887" s="9">
        <f t="shared" si="147"/>
        <v>6.0628974472193261E-3</v>
      </c>
      <c r="I1887" s="8"/>
      <c r="J1887" s="11"/>
      <c r="AC1887" s="15"/>
      <c r="AD1887" s="16"/>
    </row>
    <row r="1888" spans="1:30" hidden="1" outlineLevel="1" x14ac:dyDescent="0.3">
      <c r="A1888" s="21">
        <v>39255</v>
      </c>
      <c r="B1888" s="22">
        <v>-1.0757088246159136E-2</v>
      </c>
      <c r="C1888" s="9">
        <f t="shared" si="148"/>
        <v>-4.555708824615913E-2</v>
      </c>
      <c r="D1888" s="6">
        <f t="shared" si="149"/>
        <v>2.0754482894683305E-3</v>
      </c>
      <c r="E1888" s="6">
        <f t="shared" si="150"/>
        <v>7.9991233216704252E-4</v>
      </c>
      <c r="F1888" s="6">
        <f t="shared" si="146"/>
        <v>0.55984412548991447</v>
      </c>
      <c r="G1888" s="18">
        <v>6.5663292392809016E-3</v>
      </c>
      <c r="H1888" s="9">
        <f t="shared" si="147"/>
        <v>7.482273220685772E-3</v>
      </c>
      <c r="I1888" s="8"/>
      <c r="J1888" s="11"/>
      <c r="AC1888" s="15"/>
      <c r="AD1888" s="16"/>
    </row>
    <row r="1889" spans="1:30" hidden="1" outlineLevel="1" x14ac:dyDescent="0.3">
      <c r="A1889" s="21">
        <v>39258</v>
      </c>
      <c r="B1889" s="22">
        <v>-4.5992302281232401E-3</v>
      </c>
      <c r="C1889" s="9">
        <f t="shared" si="148"/>
        <v>-3.9399230228123236E-2</v>
      </c>
      <c r="D1889" s="6">
        <f t="shared" si="149"/>
        <v>1.5522993425686597E-3</v>
      </c>
      <c r="E1889" s="6">
        <f t="shared" si="150"/>
        <v>2.0754482894683305E-3</v>
      </c>
      <c r="F1889" s="6">
        <f t="shared" si="146"/>
        <v>0.41599260418522377</v>
      </c>
      <c r="G1889" s="18">
        <v>9.1992760640834687E-3</v>
      </c>
      <c r="H1889" s="9">
        <f t="shared" si="147"/>
        <v>6.4497488647638343E-3</v>
      </c>
      <c r="I1889" s="8"/>
      <c r="J1889" s="11"/>
      <c r="AC1889" s="15"/>
      <c r="AD1889" s="16"/>
    </row>
    <row r="1890" spans="1:30" hidden="1" outlineLevel="1" x14ac:dyDescent="0.3">
      <c r="A1890" s="21">
        <v>39259</v>
      </c>
      <c r="B1890" s="22">
        <v>-1.1337721923163908E-3</v>
      </c>
      <c r="C1890" s="9">
        <f t="shared" si="148"/>
        <v>-3.5933772192316388E-2</v>
      </c>
      <c r="D1890" s="6">
        <f t="shared" si="149"/>
        <v>1.2912359839692905E-3</v>
      </c>
      <c r="E1890" s="6">
        <f t="shared" si="150"/>
        <v>1.5522993425686597E-3</v>
      </c>
      <c r="F1890" s="6">
        <f t="shared" si="146"/>
        <v>0.80831844760209748</v>
      </c>
      <c r="G1890" s="18">
        <v>7.3267534846820108E-3</v>
      </c>
      <c r="H1890" s="9">
        <f t="shared" si="147"/>
        <v>8.9906531887405019E-3</v>
      </c>
      <c r="I1890" s="8"/>
      <c r="J1890" s="11"/>
      <c r="AC1890" s="15"/>
      <c r="AD1890" s="16"/>
    </row>
    <row r="1891" spans="1:30" hidden="1" outlineLevel="1" x14ac:dyDescent="0.3">
      <c r="A1891" s="21">
        <v>39260</v>
      </c>
      <c r="B1891" s="22">
        <v>1.2043827508145095E-2</v>
      </c>
      <c r="C1891" s="9">
        <f t="shared" si="148"/>
        <v>-2.2756172491854902E-2</v>
      </c>
      <c r="D1891" s="6">
        <f t="shared" si="149"/>
        <v>5.1784338647905377E-4</v>
      </c>
      <c r="E1891" s="6">
        <f t="shared" si="150"/>
        <v>1.2912359839692905E-3</v>
      </c>
      <c r="F1891" s="6">
        <f t="shared" si="146"/>
        <v>0.51580955777751791</v>
      </c>
      <c r="G1891" s="18">
        <v>8.7343674383185566E-3</v>
      </c>
      <c r="H1891" s="9">
        <f t="shared" si="147"/>
        <v>7.1819882886114336E-3</v>
      </c>
      <c r="I1891" s="8"/>
      <c r="J1891" s="11"/>
      <c r="AC1891" s="15"/>
      <c r="AD1891" s="16"/>
    </row>
    <row r="1892" spans="1:30" hidden="1" outlineLevel="1" x14ac:dyDescent="0.3">
      <c r="A1892" s="21">
        <v>39261</v>
      </c>
      <c r="B1892" s="22">
        <v>1.1584894258096158E-3</v>
      </c>
      <c r="C1892" s="9">
        <f t="shared" si="148"/>
        <v>-3.3641510574190382E-2</v>
      </c>
      <c r="D1892" s="6">
        <f t="shared" si="149"/>
        <v>1.1317512337133634E-3</v>
      </c>
      <c r="E1892" s="6">
        <f t="shared" si="150"/>
        <v>5.1784338647905377E-4</v>
      </c>
      <c r="F1892" s="6">
        <f t="shared" si="146"/>
        <v>0.72945958783624254</v>
      </c>
      <c r="G1892" s="18">
        <v>6.1931075532894132E-3</v>
      </c>
      <c r="H1892" s="9">
        <f t="shared" si="147"/>
        <v>8.5408406368240042E-3</v>
      </c>
      <c r="I1892" s="8"/>
      <c r="J1892" s="11"/>
      <c r="AC1892" s="15"/>
      <c r="AD1892" s="16"/>
    </row>
    <row r="1893" spans="1:30" hidden="1" outlineLevel="1" x14ac:dyDescent="0.3">
      <c r="A1893" s="21">
        <v>39262</v>
      </c>
      <c r="B1893" s="22">
        <v>-1.9725759034254107E-3</v>
      </c>
      <c r="C1893" s="9">
        <f t="shared" si="148"/>
        <v>-3.6772575903425406E-2</v>
      </c>
      <c r="D1893" s="6">
        <f t="shared" si="149"/>
        <v>1.3522223385731829E-3</v>
      </c>
      <c r="E1893" s="6">
        <f t="shared" si="150"/>
        <v>1.1317512337133634E-3</v>
      </c>
      <c r="F1893" s="6">
        <f t="shared" si="146"/>
        <v>0.37093312049972071</v>
      </c>
      <c r="G1893" s="18">
        <v>9.7131167201217252E-3</v>
      </c>
      <c r="H1893" s="9">
        <f t="shared" si="147"/>
        <v>6.0904279036839495E-3</v>
      </c>
      <c r="I1893" s="8"/>
      <c r="J1893" s="11"/>
      <c r="AC1893" s="15"/>
      <c r="AD1893" s="16"/>
    </row>
    <row r="1894" spans="1:30" hidden="1" outlineLevel="1" x14ac:dyDescent="0.3">
      <c r="A1894" s="21">
        <v>39265</v>
      </c>
      <c r="B1894" s="22">
        <v>1.1105033088818422E-2</v>
      </c>
      <c r="C1894" s="9">
        <f t="shared" si="148"/>
        <v>-2.3694966911181576E-2</v>
      </c>
      <c r="D1894" s="6">
        <f t="shared" si="149"/>
        <v>5.6145145692198975E-4</v>
      </c>
      <c r="E1894" s="6">
        <f t="shared" si="150"/>
        <v>1.3522223385731829E-3</v>
      </c>
      <c r="F1894" s="6">
        <f t="shared" si="146"/>
        <v>0.90016236676889738</v>
      </c>
      <c r="G1894" s="18">
        <v>6.2973230371028994E-3</v>
      </c>
      <c r="H1894" s="9">
        <f t="shared" si="147"/>
        <v>9.4876886899228387E-3</v>
      </c>
      <c r="I1894" s="8"/>
      <c r="J1894" s="11"/>
      <c r="AC1894" s="15"/>
      <c r="AD1894" s="16"/>
    </row>
    <row r="1895" spans="1:30" hidden="1" outlineLevel="1" x14ac:dyDescent="0.3">
      <c r="A1895" s="21">
        <v>39266</v>
      </c>
      <c r="B1895" s="22">
        <v>4.7941357988513372E-3</v>
      </c>
      <c r="C1895" s="9">
        <f t="shared" si="148"/>
        <v>-3.000586420114866E-2</v>
      </c>
      <c r="D1895" s="6">
        <f t="shared" si="149"/>
        <v>9.0035188645777478E-4</v>
      </c>
      <c r="E1895" s="6">
        <f t="shared" si="150"/>
        <v>5.6145145692198975E-4</v>
      </c>
      <c r="F1895" s="6">
        <f t="shared" si="146"/>
        <v>0.38320766832694436</v>
      </c>
      <c r="G1895" s="18">
        <v>2.5111011289698257E-3</v>
      </c>
      <c r="H1895" s="9">
        <f t="shared" si="147"/>
        <v>6.1903769540064711E-3</v>
      </c>
      <c r="I1895" s="8"/>
      <c r="J1895" s="11"/>
      <c r="AC1895" s="15"/>
      <c r="AD1895" s="16"/>
    </row>
    <row r="1896" spans="1:30" hidden="1" outlineLevel="1" x14ac:dyDescent="0.3">
      <c r="A1896" s="21">
        <v>39268</v>
      </c>
      <c r="B1896" s="22">
        <v>4.4137507504274478E-3</v>
      </c>
      <c r="C1896" s="9">
        <f t="shared" si="148"/>
        <v>-3.0386249249572551E-2</v>
      </c>
      <c r="D1896" s="6">
        <f t="shared" si="149"/>
        <v>9.2332414345714839E-4</v>
      </c>
      <c r="E1896" s="6">
        <f t="shared" si="150"/>
        <v>9.0035188645777478E-4</v>
      </c>
      <c r="F1896" s="6">
        <f t="shared" si="146"/>
        <v>6.7994622119152054E-2</v>
      </c>
      <c r="G1896" s="18">
        <v>4.9044748526384961E-3</v>
      </c>
      <c r="H1896" s="9">
        <f t="shared" si="147"/>
        <v>2.6075778438840913E-3</v>
      </c>
      <c r="I1896" s="8"/>
      <c r="J1896" s="11"/>
      <c r="AC1896" s="15"/>
      <c r="AD1896" s="16"/>
    </row>
    <row r="1897" spans="1:30" hidden="1" outlineLevel="1" x14ac:dyDescent="0.3">
      <c r="A1897" s="21">
        <v>39269</v>
      </c>
      <c r="B1897" s="22">
        <v>3.7046111187572918E-3</v>
      </c>
      <c r="C1897" s="9">
        <f t="shared" si="148"/>
        <v>-3.1095388881242705E-2</v>
      </c>
      <c r="D1897" s="6">
        <f t="shared" si="149"/>
        <v>9.6692320967571251E-4</v>
      </c>
      <c r="E1897" s="6">
        <f t="shared" si="150"/>
        <v>9.2332414345714839E-4</v>
      </c>
      <c r="F1897" s="6">
        <f t="shared" si="146"/>
        <v>0.23575220261102076</v>
      </c>
      <c r="G1897" s="18">
        <v>4.4218900552469931E-3</v>
      </c>
      <c r="H1897" s="9">
        <f t="shared" si="147"/>
        <v>4.8554320365032481E-3</v>
      </c>
      <c r="I1897" s="8"/>
      <c r="J1897" s="11"/>
      <c r="AC1897" s="15"/>
      <c r="AD1897" s="16"/>
    </row>
    <row r="1898" spans="1:30" hidden="1" outlineLevel="1" x14ac:dyDescent="0.3">
      <c r="A1898" s="21">
        <v>39272</v>
      </c>
      <c r="B1898" s="22">
        <v>1.3154653876277318E-3</v>
      </c>
      <c r="C1898" s="9">
        <f t="shared" si="148"/>
        <v>-3.3484534612372267E-2</v>
      </c>
      <c r="D1898" s="6">
        <f t="shared" si="149"/>
        <v>1.1212140582071565E-3</v>
      </c>
      <c r="E1898" s="6">
        <f t="shared" si="150"/>
        <v>9.6692320967571251E-4</v>
      </c>
      <c r="F1898" s="6">
        <f t="shared" si="146"/>
        <v>0.19321322450055664</v>
      </c>
      <c r="G1898" s="18">
        <v>3.3763017641991375E-3</v>
      </c>
      <c r="H1898" s="9">
        <f t="shared" si="147"/>
        <v>4.3956026264956741E-3</v>
      </c>
      <c r="I1898" s="8"/>
      <c r="J1898" s="11"/>
      <c r="AC1898" s="15"/>
      <c r="AD1898" s="16"/>
    </row>
    <row r="1899" spans="1:30" hidden="1" outlineLevel="1" x14ac:dyDescent="0.3">
      <c r="A1899" s="21">
        <v>39273</v>
      </c>
      <c r="B1899" s="22">
        <v>-1.1625318928861641E-2</v>
      </c>
      <c r="C1899" s="9">
        <f t="shared" si="148"/>
        <v>-4.6425318928861641E-2</v>
      </c>
      <c r="D1899" s="6">
        <f t="shared" si="149"/>
        <v>2.1553102376465189E-3</v>
      </c>
      <c r="E1899" s="6">
        <f t="shared" si="150"/>
        <v>1.1212140582071565E-3</v>
      </c>
      <c r="F1899" s="6">
        <f t="shared" si="146"/>
        <v>0.11615233929190272</v>
      </c>
      <c r="G1899" s="18">
        <v>6.7101729899171183E-3</v>
      </c>
      <c r="H1899" s="9">
        <f t="shared" si="147"/>
        <v>3.4081129572228488E-3</v>
      </c>
      <c r="I1899" s="8"/>
      <c r="J1899" s="11"/>
      <c r="AC1899" s="15"/>
      <c r="AD1899" s="16"/>
    </row>
    <row r="1900" spans="1:30" hidden="1" outlineLevel="1" x14ac:dyDescent="0.3">
      <c r="A1900" s="21">
        <v>39274</v>
      </c>
      <c r="B1900" s="22">
        <v>4.7742469915649953E-3</v>
      </c>
      <c r="C1900" s="9">
        <f t="shared" si="148"/>
        <v>-3.0025753008435001E-2</v>
      </c>
      <c r="D1900" s="6">
        <f t="shared" si="149"/>
        <v>9.0154584372354352E-4</v>
      </c>
      <c r="E1900" s="6">
        <f t="shared" si="150"/>
        <v>2.1553102376465189E-3</v>
      </c>
      <c r="F1900" s="6">
        <f t="shared" si="146"/>
        <v>0.43404755735632433</v>
      </c>
      <c r="G1900" s="18">
        <v>4.3439214126576057E-3</v>
      </c>
      <c r="H1900" s="9">
        <f t="shared" si="147"/>
        <v>6.588228573420357E-3</v>
      </c>
      <c r="I1900" s="8"/>
      <c r="J1900" s="11"/>
      <c r="AC1900" s="15"/>
      <c r="AD1900" s="16"/>
    </row>
    <row r="1901" spans="1:30" hidden="1" outlineLevel="1" x14ac:dyDescent="0.3">
      <c r="A1901" s="21">
        <v>39275</v>
      </c>
      <c r="B1901" s="22">
        <v>1.8657402936623369E-2</v>
      </c>
      <c r="C1901" s="9">
        <f t="shared" si="148"/>
        <v>-1.6142597063376628E-2</v>
      </c>
      <c r="D1901" s="6">
        <f t="shared" si="149"/>
        <v>2.6058343995053574E-4</v>
      </c>
      <c r="E1901" s="6">
        <f t="shared" si="150"/>
        <v>9.0154584372354352E-4</v>
      </c>
      <c r="F1901" s="6">
        <f t="shared" si="146"/>
        <v>0.18674984125632119</v>
      </c>
      <c r="G1901" s="18">
        <v>6.9871451167514862E-3</v>
      </c>
      <c r="H1901" s="9">
        <f t="shared" si="147"/>
        <v>4.3214562505748131E-3</v>
      </c>
      <c r="I1901" s="8"/>
      <c r="J1901" s="11"/>
      <c r="AC1901" s="15"/>
      <c r="AD1901" s="16"/>
    </row>
    <row r="1902" spans="1:30" hidden="1" outlineLevel="1" x14ac:dyDescent="0.3">
      <c r="A1902" s="21">
        <v>39276</v>
      </c>
      <c r="B1902" s="22">
        <v>1.9487092970096674E-3</v>
      </c>
      <c r="C1902" s="9">
        <f t="shared" si="148"/>
        <v>-3.2851290702990331E-2</v>
      </c>
      <c r="D1902" s="6">
        <f t="shared" si="149"/>
        <v>1.079207300852379E-3</v>
      </c>
      <c r="E1902" s="6">
        <f t="shared" si="150"/>
        <v>2.6058343995053574E-4</v>
      </c>
      <c r="F1902" s="6">
        <f t="shared" si="146"/>
        <v>0.46980969068924472</v>
      </c>
      <c r="G1902" s="18">
        <v>3.2057185412886378E-3</v>
      </c>
      <c r="H1902" s="9">
        <f t="shared" si="147"/>
        <v>6.8542664865705706E-3</v>
      </c>
      <c r="I1902" s="8"/>
      <c r="J1902" s="11"/>
      <c r="AC1902" s="15"/>
      <c r="AD1902" s="16"/>
    </row>
    <row r="1903" spans="1:30" hidden="1" outlineLevel="1" x14ac:dyDescent="0.3">
      <c r="A1903" s="21">
        <v>39279</v>
      </c>
      <c r="B1903" s="22">
        <v>-3.5785868201446002E-3</v>
      </c>
      <c r="C1903" s="9">
        <f t="shared" si="148"/>
        <v>-3.8378586820144597E-2</v>
      </c>
      <c r="D1903" s="6">
        <f t="shared" si="149"/>
        <v>1.4729159263113765E-3</v>
      </c>
      <c r="E1903" s="6">
        <f t="shared" si="150"/>
        <v>1.079207300852379E-3</v>
      </c>
      <c r="F1903" s="6">
        <f t="shared" si="146"/>
        <v>0.10553765924341396</v>
      </c>
      <c r="G1903" s="18">
        <v>4.659065015710318E-3</v>
      </c>
      <c r="H1903" s="9">
        <f t="shared" si="147"/>
        <v>3.248656018162187E-3</v>
      </c>
      <c r="I1903" s="8"/>
      <c r="J1903" s="11"/>
      <c r="AC1903" s="15"/>
      <c r="AD1903" s="16"/>
    </row>
    <row r="1904" spans="1:30" hidden="1" outlineLevel="1" x14ac:dyDescent="0.3">
      <c r="A1904" s="21">
        <v>39280</v>
      </c>
      <c r="B1904" s="22">
        <v>5.5308871047232396E-3</v>
      </c>
      <c r="C1904" s="9">
        <f t="shared" si="148"/>
        <v>-2.9269112895276759E-2</v>
      </c>
      <c r="D1904" s="6">
        <f t="shared" si="149"/>
        <v>8.5668096967645628E-4</v>
      </c>
      <c r="E1904" s="6">
        <f t="shared" si="150"/>
        <v>1.4729159263113765E-3</v>
      </c>
      <c r="F1904" s="6">
        <f t="shared" si="146"/>
        <v>0.21359651294070231</v>
      </c>
      <c r="G1904" s="18">
        <v>4.6582239322964297E-3</v>
      </c>
      <c r="H1904" s="9">
        <f t="shared" si="147"/>
        <v>4.6216502782090978E-3</v>
      </c>
      <c r="I1904" s="8"/>
      <c r="J1904" s="11"/>
      <c r="AC1904" s="15"/>
      <c r="AD1904" s="16"/>
    </row>
    <row r="1905" spans="1:30" hidden="1" outlineLevel="1" x14ac:dyDescent="0.3">
      <c r="A1905" s="21">
        <v>39281</v>
      </c>
      <c r="B1905" s="22">
        <v>-4.7304482546846284E-3</v>
      </c>
      <c r="C1905" s="9">
        <f t="shared" si="148"/>
        <v>-3.9530448254684623E-2</v>
      </c>
      <c r="D1905" s="6">
        <f t="shared" si="149"/>
        <v>1.5626563392162987E-3</v>
      </c>
      <c r="E1905" s="6">
        <f t="shared" si="150"/>
        <v>8.5668096967645628E-4</v>
      </c>
      <c r="F1905" s="6">
        <f t="shared" si="146"/>
        <v>0.2134910132521719</v>
      </c>
      <c r="G1905" s="18">
        <v>1.0148002763275999E-2</v>
      </c>
      <c r="H1905" s="9">
        <f t="shared" si="147"/>
        <v>4.6205087734163203E-3</v>
      </c>
      <c r="I1905" s="8"/>
      <c r="J1905" s="11"/>
      <c r="AC1905" s="15"/>
      <c r="AD1905" s="16"/>
    </row>
    <row r="1906" spans="1:30" hidden="1" outlineLevel="1" x14ac:dyDescent="0.3">
      <c r="A1906" s="21">
        <v>39282</v>
      </c>
      <c r="B1906" s="22">
        <v>7.5837377810722573E-3</v>
      </c>
      <c r="C1906" s="9">
        <f t="shared" si="148"/>
        <v>-2.7216262218927742E-2</v>
      </c>
      <c r="D1906" s="6">
        <f t="shared" si="149"/>
        <v>7.4072492916943357E-4</v>
      </c>
      <c r="E1906" s="6">
        <f t="shared" si="150"/>
        <v>1.5626563392162987E-3</v>
      </c>
      <c r="F1906" s="6">
        <f t="shared" si="146"/>
        <v>0.98181308218213859</v>
      </c>
      <c r="G1906" s="18">
        <v>7.1426411649206578E-3</v>
      </c>
      <c r="H1906" s="9">
        <f t="shared" si="147"/>
        <v>9.9086481529123763E-3</v>
      </c>
      <c r="I1906" s="8"/>
      <c r="J1906" s="11"/>
      <c r="AC1906" s="15"/>
      <c r="AD1906" s="16"/>
    </row>
    <row r="1907" spans="1:30" hidden="1" outlineLevel="1" x14ac:dyDescent="0.3">
      <c r="A1907" s="21">
        <v>39283</v>
      </c>
      <c r="B1907" s="22">
        <v>-1.1997962043415944E-2</v>
      </c>
      <c r="C1907" s="9">
        <f t="shared" si="148"/>
        <v>-4.6797962043415943E-2</v>
      </c>
      <c r="D1907" s="6">
        <f t="shared" si="149"/>
        <v>2.1900492514169991E-3</v>
      </c>
      <c r="E1907" s="6">
        <f t="shared" si="150"/>
        <v>7.4072492916943357E-4</v>
      </c>
      <c r="F1907" s="6">
        <f t="shared" si="146"/>
        <v>0.49060141217925013</v>
      </c>
      <c r="G1907" s="18">
        <v>8.8784359693907383E-3</v>
      </c>
      <c r="H1907" s="9">
        <f t="shared" si="147"/>
        <v>7.0042944839523282E-3</v>
      </c>
      <c r="I1907" s="8"/>
      <c r="J1907" s="11"/>
      <c r="AC1907" s="15"/>
      <c r="AD1907" s="16"/>
    </row>
    <row r="1908" spans="1:30" hidden="1" outlineLevel="1" x14ac:dyDescent="0.3">
      <c r="A1908" s="21">
        <v>39286</v>
      </c>
      <c r="B1908" s="22">
        <v>1.1081743921981071E-3</v>
      </c>
      <c r="C1908" s="9">
        <f t="shared" si="148"/>
        <v>-3.3691825607801894E-2</v>
      </c>
      <c r="D1908" s="6">
        <f t="shared" si="149"/>
        <v>1.1351391127865354E-3</v>
      </c>
      <c r="E1908" s="6">
        <f t="shared" si="150"/>
        <v>2.1900492514169991E-3</v>
      </c>
      <c r="F1908" s="6">
        <f t="shared" si="146"/>
        <v>0.75352885449364593</v>
      </c>
      <c r="G1908" s="18">
        <v>5.5917030995529544E-3</v>
      </c>
      <c r="H1908" s="9">
        <f t="shared" si="147"/>
        <v>8.6806039795261133E-3</v>
      </c>
      <c r="I1908" s="8"/>
      <c r="J1908" s="11"/>
      <c r="AC1908" s="15"/>
      <c r="AD1908" s="16"/>
    </row>
    <row r="1909" spans="1:30" hidden="1" outlineLevel="1" x14ac:dyDescent="0.3">
      <c r="A1909" s="21">
        <v>39287</v>
      </c>
      <c r="B1909" s="22">
        <v>-1.9030886650614875E-2</v>
      </c>
      <c r="C1909" s="9">
        <f t="shared" si="148"/>
        <v>-5.3830886650614876E-2</v>
      </c>
      <c r="D1909" s="6">
        <f t="shared" si="149"/>
        <v>2.8977643575913469E-3</v>
      </c>
      <c r="E1909" s="6">
        <f t="shared" si="150"/>
        <v>1.1351391127865354E-3</v>
      </c>
      <c r="F1909" s="6">
        <f t="shared" si="146"/>
        <v>0.30394283296290792</v>
      </c>
      <c r="G1909" s="18">
        <v>1.1653684234375539E-2</v>
      </c>
      <c r="H1909" s="9">
        <f t="shared" si="147"/>
        <v>5.5131010598655624E-3</v>
      </c>
      <c r="I1909" s="8"/>
      <c r="J1909" s="11"/>
      <c r="AC1909" s="15"/>
      <c r="AD1909" s="16"/>
    </row>
    <row r="1910" spans="1:30" hidden="1" outlineLevel="1" x14ac:dyDescent="0.3">
      <c r="A1910" s="21">
        <v>39288</v>
      </c>
      <c r="B1910" s="22">
        <v>3.1428797670363723E-3</v>
      </c>
      <c r="C1910" s="9">
        <f t="shared" si="148"/>
        <v>-3.1657120232963624E-2</v>
      </c>
      <c r="D1910" s="6">
        <f t="shared" si="149"/>
        <v>1.0021732614443148E-3</v>
      </c>
      <c r="E1910" s="6">
        <f t="shared" si="150"/>
        <v>2.8977643575913469E-3</v>
      </c>
      <c r="F1910" s="6">
        <f t="shared" si="146"/>
        <v>1.2921562691110429</v>
      </c>
      <c r="G1910" s="18">
        <v>1.2345503963783377E-2</v>
      </c>
      <c r="H1910" s="9">
        <f t="shared" si="147"/>
        <v>1.1367305173659423E-2</v>
      </c>
      <c r="I1910" s="8"/>
      <c r="J1910" s="11"/>
      <c r="AC1910" s="15"/>
      <c r="AD1910" s="16"/>
    </row>
    <row r="1911" spans="1:30" hidden="1" outlineLevel="1" x14ac:dyDescent="0.3">
      <c r="A1911" s="21">
        <v>39289</v>
      </c>
      <c r="B1911" s="22">
        <v>-1.861120544646484E-2</v>
      </c>
      <c r="C1911" s="9">
        <f t="shared" si="148"/>
        <v>-5.3411205446464841E-2</v>
      </c>
      <c r="D1911" s="6">
        <f t="shared" si="149"/>
        <v>2.8527568672444756E-3</v>
      </c>
      <c r="E1911" s="6">
        <f t="shared" si="150"/>
        <v>1.0021732614443148E-3</v>
      </c>
      <c r="F1911" s="6">
        <f t="shared" si="146"/>
        <v>1.4489922075045991</v>
      </c>
      <c r="G1911" s="18">
        <v>2.061013186323889E-2</v>
      </c>
      <c r="H1911" s="9">
        <f t="shared" si="147"/>
        <v>1.2037409220860605E-2</v>
      </c>
      <c r="I1911" s="8"/>
      <c r="J1911" s="11"/>
      <c r="AC1911" s="15"/>
      <c r="AD1911" s="16"/>
    </row>
    <row r="1912" spans="1:30" hidden="1" outlineLevel="1" x14ac:dyDescent="0.3">
      <c r="A1912" s="21">
        <v>39290</v>
      </c>
      <c r="B1912" s="22">
        <v>-1.4375728371101381E-2</v>
      </c>
      <c r="C1912" s="9">
        <f t="shared" si="148"/>
        <v>-4.9175728371101381E-2</v>
      </c>
      <c r="D1912" s="6">
        <f t="shared" si="149"/>
        <v>2.4182522608283451E-3</v>
      </c>
      <c r="E1912" s="6">
        <f t="shared" si="150"/>
        <v>2.8527568672444756E-3</v>
      </c>
      <c r="F1912" s="6">
        <f t="shared" si="146"/>
        <v>4.0234906553909671</v>
      </c>
      <c r="G1912" s="18">
        <v>9.2686100903244997E-3</v>
      </c>
      <c r="H1912" s="9">
        <f t="shared" si="147"/>
        <v>2.005864067027217E-2</v>
      </c>
      <c r="I1912" s="8"/>
      <c r="J1912" s="11"/>
      <c r="AC1912" s="15"/>
      <c r="AD1912" s="16"/>
    </row>
    <row r="1913" spans="1:30" hidden="1" outlineLevel="1" x14ac:dyDescent="0.3">
      <c r="A1913" s="21">
        <v>39293</v>
      </c>
      <c r="B1913" s="22">
        <v>8.1780485729316555E-3</v>
      </c>
      <c r="C1913" s="9">
        <f t="shared" si="148"/>
        <v>-2.6621951427068344E-2</v>
      </c>
      <c r="D1913" s="6">
        <f t="shared" si="149"/>
        <v>7.0872829778518621E-4</v>
      </c>
      <c r="E1913" s="6">
        <f t="shared" si="150"/>
        <v>2.4182522608283451E-3</v>
      </c>
      <c r="F1913" s="6">
        <f t="shared" si="146"/>
        <v>0.82046545204241061</v>
      </c>
      <c r="G1913" s="18">
        <v>1.0034514607869315E-2</v>
      </c>
      <c r="H1913" s="9">
        <f t="shared" si="147"/>
        <v>9.0579548025059749E-3</v>
      </c>
      <c r="I1913" s="8"/>
      <c r="J1913" s="11"/>
      <c r="AC1913" s="15"/>
      <c r="AD1913" s="16"/>
    </row>
    <row r="1914" spans="1:30" hidden="1" outlineLevel="1" x14ac:dyDescent="0.3">
      <c r="A1914" s="21">
        <v>39294</v>
      </c>
      <c r="B1914" s="22">
        <v>-1.4430369776867831E-2</v>
      </c>
      <c r="C1914" s="9">
        <f t="shared" si="148"/>
        <v>-4.923036977686783E-2</v>
      </c>
      <c r="D1914" s="6">
        <f t="shared" si="149"/>
        <v>2.4236293083671413E-3</v>
      </c>
      <c r="E1914" s="6">
        <f t="shared" si="150"/>
        <v>7.0872829778518621E-4</v>
      </c>
      <c r="F1914" s="6">
        <f t="shared" si="146"/>
        <v>0.96011994638689646</v>
      </c>
      <c r="G1914" s="18">
        <v>1.3017223467458197E-2</v>
      </c>
      <c r="H1914" s="9">
        <f t="shared" si="147"/>
        <v>9.7985710508568368E-3</v>
      </c>
      <c r="I1914" s="8"/>
      <c r="J1914" s="11"/>
      <c r="AC1914" s="15"/>
      <c r="AD1914" s="16"/>
    </row>
    <row r="1915" spans="1:30" hidden="1" outlineLevel="1" x14ac:dyDescent="0.3">
      <c r="A1915" s="21">
        <v>39295</v>
      </c>
      <c r="B1915" s="22">
        <v>2.9803507661217859E-3</v>
      </c>
      <c r="C1915" s="9">
        <f t="shared" si="148"/>
        <v>-3.1819649233878214E-2</v>
      </c>
      <c r="D1915" s="6">
        <f t="shared" si="149"/>
        <v>1.0124900773670464E-3</v>
      </c>
      <c r="E1915" s="6">
        <f t="shared" si="150"/>
        <v>2.4236293083671413E-3</v>
      </c>
      <c r="F1915" s="6">
        <f t="shared" si="146"/>
        <v>1.6100950105848151</v>
      </c>
      <c r="G1915" s="18">
        <v>1.1738213685378003E-2</v>
      </c>
      <c r="H1915" s="9">
        <f t="shared" si="147"/>
        <v>1.2688951929079151E-2</v>
      </c>
      <c r="I1915" s="8"/>
      <c r="J1915" s="11"/>
      <c r="AC1915" s="15"/>
      <c r="AD1915" s="16"/>
    </row>
    <row r="1916" spans="1:30" hidden="1" outlineLevel="1" x14ac:dyDescent="0.3">
      <c r="A1916" s="21">
        <v>39296</v>
      </c>
      <c r="B1916" s="22">
        <v>8.6201350017931291E-3</v>
      </c>
      <c r="C1916" s="9">
        <f t="shared" si="148"/>
        <v>-2.6179864998206868E-2</v>
      </c>
      <c r="D1916" s="6">
        <f t="shared" si="149"/>
        <v>6.8538533132433716E-4</v>
      </c>
      <c r="E1916" s="6">
        <f t="shared" si="150"/>
        <v>1.0124900773670464E-3</v>
      </c>
      <c r="F1916" s="6">
        <f t="shared" si="146"/>
        <v>1.3107496002629699</v>
      </c>
      <c r="G1916" s="18">
        <v>5.6631925991199074E-3</v>
      </c>
      <c r="H1916" s="9">
        <f t="shared" si="147"/>
        <v>1.1448797317897502E-2</v>
      </c>
      <c r="I1916" s="8"/>
      <c r="J1916" s="11"/>
      <c r="AC1916" s="15"/>
      <c r="AD1916" s="16"/>
    </row>
    <row r="1917" spans="1:30" hidden="1" outlineLevel="1" x14ac:dyDescent="0.3">
      <c r="A1917" s="21">
        <v>39297</v>
      </c>
      <c r="B1917" s="22">
        <v>-2.5449399507739126E-2</v>
      </c>
      <c r="C1917" s="9">
        <f t="shared" si="148"/>
        <v>-6.0249399507739124E-2</v>
      </c>
      <c r="D1917" s="6">
        <f t="shared" si="149"/>
        <v>3.6299901410431555E-3</v>
      </c>
      <c r="E1917" s="6">
        <f t="shared" si="150"/>
        <v>6.8538533132433716E-4</v>
      </c>
      <c r="F1917" s="6">
        <f t="shared" si="146"/>
        <v>0.31152503957189231</v>
      </c>
      <c r="G1917" s="18">
        <v>1.0502071027252887E-2</v>
      </c>
      <c r="H1917" s="9">
        <f t="shared" si="147"/>
        <v>5.5814428203815923E-3</v>
      </c>
      <c r="I1917" s="8"/>
      <c r="J1917" s="11"/>
      <c r="AC1917" s="15"/>
      <c r="AD1917" s="16"/>
    </row>
    <row r="1918" spans="1:30" hidden="1" outlineLevel="1" x14ac:dyDescent="0.3">
      <c r="A1918" s="21">
        <v>39300</v>
      </c>
      <c r="B1918" s="22">
        <v>1.4265145320133215E-2</v>
      </c>
      <c r="C1918" s="9">
        <f t="shared" si="148"/>
        <v>-2.0534854679866783E-2</v>
      </c>
      <c r="D1918" s="6">
        <f t="shared" si="149"/>
        <v>4.2168025672324668E-4</v>
      </c>
      <c r="E1918" s="6">
        <f t="shared" si="150"/>
        <v>3.6299901410431555E-3</v>
      </c>
      <c r="F1918" s="6">
        <f t="shared" si="146"/>
        <v>1.0510271523797561</v>
      </c>
      <c r="G1918" s="18">
        <v>1.6944322723846158E-2</v>
      </c>
      <c r="H1918" s="9">
        <f t="shared" si="147"/>
        <v>1.0251961531237601E-2</v>
      </c>
      <c r="I1918" s="8"/>
      <c r="J1918" s="11"/>
      <c r="AC1918" s="15"/>
      <c r="AD1918" s="16"/>
    </row>
    <row r="1919" spans="1:30" hidden="1" outlineLevel="1" x14ac:dyDescent="0.3">
      <c r="A1919" s="21">
        <v>39301</v>
      </c>
      <c r="B1919" s="22">
        <v>5.5863189163179545E-3</v>
      </c>
      <c r="C1919" s="9">
        <f t="shared" si="148"/>
        <v>-2.9213681083682042E-2</v>
      </c>
      <c r="D1919" s="6">
        <f t="shared" si="149"/>
        <v>8.5343916245908199E-4</v>
      </c>
      <c r="E1919" s="6">
        <f t="shared" si="150"/>
        <v>4.2168025672324668E-4</v>
      </c>
      <c r="F1919" s="6">
        <f t="shared" si="146"/>
        <v>2.7221338116233085</v>
      </c>
      <c r="G1919" s="18">
        <v>1.3922129957996021E-2</v>
      </c>
      <c r="H1919" s="9">
        <f t="shared" si="147"/>
        <v>1.649889030093633E-2</v>
      </c>
      <c r="I1919" s="8"/>
      <c r="J1919" s="11"/>
      <c r="AC1919" s="15"/>
      <c r="AD1919" s="16"/>
    </row>
    <row r="1920" spans="1:30" hidden="1" outlineLevel="1" x14ac:dyDescent="0.3">
      <c r="A1920" s="21">
        <v>39302</v>
      </c>
      <c r="B1920" s="22">
        <v>1.9859223613517055E-2</v>
      </c>
      <c r="C1920" s="9">
        <f t="shared" si="148"/>
        <v>-1.4940776386482942E-2</v>
      </c>
      <c r="D1920" s="6">
        <f t="shared" si="149"/>
        <v>2.2322679903088628E-4</v>
      </c>
      <c r="E1920" s="6">
        <f t="shared" si="150"/>
        <v>8.5343916245908199E-4</v>
      </c>
      <c r="F1920" s="6">
        <f t="shared" si="146"/>
        <v>1.8404319660636914</v>
      </c>
      <c r="G1920" s="18">
        <v>1.3039334220402148E-2</v>
      </c>
      <c r="H1920" s="9">
        <f t="shared" si="147"/>
        <v>1.3566252120846389E-2</v>
      </c>
      <c r="I1920" s="8"/>
      <c r="J1920" s="11"/>
      <c r="AC1920" s="15"/>
      <c r="AD1920" s="16"/>
    </row>
    <row r="1921" spans="1:30" hidden="1" outlineLevel="1" x14ac:dyDescent="0.3">
      <c r="A1921" s="21">
        <v>39303</v>
      </c>
      <c r="B1921" s="22">
        <v>-2.1856104884532972E-2</v>
      </c>
      <c r="C1921" s="9">
        <f t="shared" si="148"/>
        <v>-5.6656104884532973E-2</v>
      </c>
      <c r="D1921" s="6">
        <f t="shared" si="149"/>
        <v>3.2099142206872011E-3</v>
      </c>
      <c r="E1921" s="6">
        <f t="shared" si="150"/>
        <v>2.2322679903088628E-4</v>
      </c>
      <c r="F1921" s="6">
        <f t="shared" si="146"/>
        <v>1.6154283718528355</v>
      </c>
      <c r="G1921" s="18">
        <v>2.3838862630962042E-2</v>
      </c>
      <c r="H1921" s="9">
        <f t="shared" si="147"/>
        <v>1.2709950321904629E-2</v>
      </c>
      <c r="I1921" s="8"/>
      <c r="J1921" s="11"/>
      <c r="AC1921" s="15"/>
      <c r="AD1921" s="16"/>
    </row>
    <row r="1922" spans="1:30" hidden="1" outlineLevel="1" x14ac:dyDescent="0.3">
      <c r="A1922" s="21">
        <v>39304</v>
      </c>
      <c r="B1922" s="22">
        <v>-4.5478352587985799E-3</v>
      </c>
      <c r="C1922" s="9">
        <f t="shared" si="148"/>
        <v>-3.9347835258798577E-2</v>
      </c>
      <c r="D1922" s="6">
        <f t="shared" si="149"/>
        <v>1.5482521395535525E-3</v>
      </c>
      <c r="E1922" s="6">
        <f t="shared" si="150"/>
        <v>3.2099142206872011E-3</v>
      </c>
      <c r="F1922" s="6">
        <f t="shared" si="146"/>
        <v>5.3800016494012839</v>
      </c>
      <c r="G1922" s="18">
        <v>1.9815011987325513E-2</v>
      </c>
      <c r="H1922" s="9">
        <f t="shared" si="147"/>
        <v>2.319483056502307E-2</v>
      </c>
      <c r="I1922" s="8"/>
      <c r="J1922" s="11"/>
      <c r="AC1922" s="15"/>
      <c r="AD1922" s="16"/>
    </row>
    <row r="1923" spans="1:30" hidden="1" outlineLevel="1" x14ac:dyDescent="0.3">
      <c r="A1923" s="21">
        <v>39307</v>
      </c>
      <c r="B1923" s="22">
        <v>-1.0418065370723054E-3</v>
      </c>
      <c r="C1923" s="9">
        <f t="shared" si="148"/>
        <v>-3.58418065370723E-2</v>
      </c>
      <c r="D1923" s="6">
        <f t="shared" si="149"/>
        <v>1.2846350958409187E-3</v>
      </c>
      <c r="E1923" s="6">
        <f t="shared" si="150"/>
        <v>1.5482521395535525E-3</v>
      </c>
      <c r="F1923" s="6">
        <f t="shared" si="146"/>
        <v>3.7196100458059513</v>
      </c>
      <c r="G1923" s="18">
        <v>1.056385767651217E-2</v>
      </c>
      <c r="H1923" s="9">
        <f t="shared" si="147"/>
        <v>1.9286290586336064E-2</v>
      </c>
      <c r="I1923" s="8"/>
      <c r="J1923" s="11"/>
      <c r="AC1923" s="15"/>
      <c r="AD1923" s="16"/>
    </row>
    <row r="1924" spans="1:30" hidden="1" outlineLevel="1" x14ac:dyDescent="0.3">
      <c r="A1924" s="21">
        <v>39308</v>
      </c>
      <c r="B1924" s="22">
        <v>-1.7106861517453324E-2</v>
      </c>
      <c r="C1924" s="9">
        <f t="shared" si="148"/>
        <v>-5.1906861517453322E-2</v>
      </c>
      <c r="D1924" s="6">
        <f t="shared" si="149"/>
        <v>2.6943222725920764E-3</v>
      </c>
      <c r="E1924" s="6">
        <f t="shared" si="150"/>
        <v>1.2846350958409187E-3</v>
      </c>
      <c r="F1924" s="6">
        <f t="shared" si="146"/>
        <v>1.0632101977086752</v>
      </c>
      <c r="G1924" s="18">
        <v>9.3685914493971158E-3</v>
      </c>
      <c r="H1924" s="9">
        <f t="shared" si="147"/>
        <v>1.0311208453467882E-2</v>
      </c>
      <c r="I1924" s="8"/>
      <c r="J1924" s="11"/>
      <c r="AC1924" s="15"/>
      <c r="AD1924" s="16"/>
    </row>
    <row r="1925" spans="1:30" hidden="1" outlineLevel="1" x14ac:dyDescent="0.3">
      <c r="A1925" s="21">
        <v>39309</v>
      </c>
      <c r="B1925" s="22">
        <v>-1.625305797589725E-2</v>
      </c>
      <c r="C1925" s="9">
        <f t="shared" si="148"/>
        <v>-5.1053057975897251E-2</v>
      </c>
      <c r="D1925" s="6">
        <f t="shared" si="149"/>
        <v>2.606414728690326E-3</v>
      </c>
      <c r="E1925" s="6">
        <f t="shared" si="150"/>
        <v>2.6943222725920764E-3</v>
      </c>
      <c r="F1925" s="6">
        <f t="shared" si="146"/>
        <v>0.83809213074441691</v>
      </c>
      <c r="G1925" s="18">
        <v>1.647331852483986E-2</v>
      </c>
      <c r="H1925" s="9">
        <f t="shared" si="147"/>
        <v>9.1547371930843363E-3</v>
      </c>
      <c r="I1925" s="8"/>
      <c r="J1925" s="11"/>
      <c r="AC1925" s="15"/>
      <c r="AD1925" s="16"/>
    </row>
    <row r="1926" spans="1:30" hidden="1" outlineLevel="1" x14ac:dyDescent="0.3">
      <c r="A1926" s="21">
        <v>39310</v>
      </c>
      <c r="B1926" s="22">
        <v>-3.1609670239427638E-3</v>
      </c>
      <c r="C1926" s="9">
        <f t="shared" si="148"/>
        <v>-3.7960967023942763E-2</v>
      </c>
      <c r="D1926" s="6">
        <f t="shared" si="149"/>
        <v>1.4410350173928699E-3</v>
      </c>
      <c r="E1926" s="6">
        <f t="shared" si="150"/>
        <v>2.606414728690326E-3</v>
      </c>
      <c r="F1926" s="6">
        <f t="shared" si="146"/>
        <v>2.5734721770344677</v>
      </c>
      <c r="G1926" s="18">
        <v>2.4358708461005775E-2</v>
      </c>
      <c r="H1926" s="9">
        <f t="shared" si="147"/>
        <v>1.6042045309231825E-2</v>
      </c>
      <c r="I1926" s="8"/>
      <c r="J1926" s="11"/>
      <c r="AC1926" s="15"/>
      <c r="AD1926" s="16"/>
    </row>
    <row r="1927" spans="1:30" hidden="1" outlineLevel="1" x14ac:dyDescent="0.3">
      <c r="A1927" s="21">
        <v>39311</v>
      </c>
      <c r="B1927" s="22">
        <v>2.1776030408959385E-2</v>
      </c>
      <c r="C1927" s="9">
        <f t="shared" si="148"/>
        <v>-1.3023969591040612E-2</v>
      </c>
      <c r="D1927" s="6">
        <f t="shared" si="149"/>
        <v>1.6962378390835057E-4</v>
      </c>
      <c r="E1927" s="6">
        <f t="shared" si="150"/>
        <v>1.4410350173928699E-3</v>
      </c>
      <c r="F1927" s="6">
        <f t="shared" si="146"/>
        <v>5.6167341921858558</v>
      </c>
      <c r="G1927" s="18">
        <v>2.9099919932181268E-2</v>
      </c>
      <c r="H1927" s="9">
        <f t="shared" si="147"/>
        <v>2.3699650191903374E-2</v>
      </c>
      <c r="I1927" s="8"/>
      <c r="J1927" s="11"/>
      <c r="AC1927" s="15"/>
      <c r="AD1927" s="16"/>
    </row>
    <row r="1928" spans="1:30" hidden="1" outlineLevel="1" x14ac:dyDescent="0.3">
      <c r="A1928" s="21">
        <v>39314</v>
      </c>
      <c r="B1928" s="22">
        <v>1.4201551409469622E-3</v>
      </c>
      <c r="C1928" s="9">
        <f t="shared" si="148"/>
        <v>-3.3379844859053036E-2</v>
      </c>
      <c r="D1928" s="6">
        <f t="shared" si="149"/>
        <v>1.1142140428144493E-3</v>
      </c>
      <c r="E1928" s="6">
        <f t="shared" si="150"/>
        <v>1.6962378390835057E-4</v>
      </c>
      <c r="F1928" s="6">
        <f t="shared" si="146"/>
        <v>8.0123606250540558</v>
      </c>
      <c r="G1928" s="18">
        <v>8.9356761514425547E-3</v>
      </c>
      <c r="H1928" s="9">
        <f t="shared" si="147"/>
        <v>2.8306113518203193E-2</v>
      </c>
      <c r="I1928" s="8"/>
      <c r="J1928" s="11"/>
      <c r="AC1928" s="15"/>
      <c r="AD1928" s="16"/>
    </row>
    <row r="1929" spans="1:30" hidden="1" outlineLevel="1" x14ac:dyDescent="0.3">
      <c r="A1929" s="21">
        <v>39315</v>
      </c>
      <c r="B1929" s="22">
        <v>5.0537835395286059E-3</v>
      </c>
      <c r="C1929" s="9">
        <f t="shared" si="148"/>
        <v>-2.9746216460471393E-2</v>
      </c>
      <c r="D1929" s="6">
        <f t="shared" si="149"/>
        <v>8.8483739371321922E-4</v>
      </c>
      <c r="E1929" s="6">
        <f t="shared" si="150"/>
        <v>1.1142140428144493E-3</v>
      </c>
      <c r="F1929" s="6">
        <f t="shared" si="146"/>
        <v>0.76311203081144008</v>
      </c>
      <c r="G1929" s="18">
        <v>7.0693907696045373E-3</v>
      </c>
      <c r="H1929" s="9">
        <f t="shared" si="147"/>
        <v>8.7356283735713029E-3</v>
      </c>
      <c r="I1929" s="8"/>
      <c r="J1929" s="11"/>
      <c r="AC1929" s="15"/>
      <c r="AD1929" s="16"/>
    </row>
    <row r="1930" spans="1:30" hidden="1" outlineLevel="1" x14ac:dyDescent="0.3">
      <c r="A1930" s="21">
        <v>39316</v>
      </c>
      <c r="B1930" s="22">
        <v>1.2416154220463724E-2</v>
      </c>
      <c r="C1930" s="9">
        <f t="shared" si="148"/>
        <v>-2.2383845779536275E-2</v>
      </c>
      <c r="D1930" s="6">
        <f t="shared" si="149"/>
        <v>5.0103655188206387E-4</v>
      </c>
      <c r="E1930" s="6">
        <f t="shared" si="150"/>
        <v>8.8483739371321922E-4</v>
      </c>
      <c r="F1930" s="6">
        <f t="shared" si="146"/>
        <v>0.48076888059313111</v>
      </c>
      <c r="G1930" s="18">
        <v>1.0107205683926189E-2</v>
      </c>
      <c r="H1930" s="9">
        <f t="shared" si="147"/>
        <v>6.9337499276591382E-3</v>
      </c>
      <c r="I1930" s="8"/>
      <c r="J1930" s="11"/>
      <c r="AC1930" s="15"/>
      <c r="AD1930" s="16"/>
    </row>
    <row r="1931" spans="1:30" hidden="1" outlineLevel="1" x14ac:dyDescent="0.3">
      <c r="A1931" s="21">
        <v>39317</v>
      </c>
      <c r="B1931" s="22">
        <v>-4.3576858265258088E-3</v>
      </c>
      <c r="C1931" s="9">
        <f t="shared" si="148"/>
        <v>-3.9157685826525804E-2</v>
      </c>
      <c r="D1931" s="6">
        <f t="shared" si="149"/>
        <v>1.5333243592888998E-3</v>
      </c>
      <c r="E1931" s="6">
        <f t="shared" si="150"/>
        <v>5.0103655188206387E-4</v>
      </c>
      <c r="F1931" s="6">
        <f t="shared" si="146"/>
        <v>0.97394824774406485</v>
      </c>
      <c r="G1931" s="18">
        <v>8.9254559633549415E-3</v>
      </c>
      <c r="H1931" s="9">
        <f t="shared" si="147"/>
        <v>9.8688816374707059E-3</v>
      </c>
      <c r="I1931" s="8"/>
      <c r="J1931" s="11"/>
      <c r="AC1931" s="15"/>
      <c r="AD1931" s="16"/>
    </row>
    <row r="1932" spans="1:30" hidden="1" outlineLevel="1" x14ac:dyDescent="0.3">
      <c r="A1932" s="21">
        <v>39318</v>
      </c>
      <c r="B1932" s="22">
        <v>1.3672477495063758E-2</v>
      </c>
      <c r="C1932" s="9">
        <f t="shared" si="148"/>
        <v>-2.1127522504936241E-2</v>
      </c>
      <c r="D1932" s="6">
        <f t="shared" si="149"/>
        <v>4.4637220719658736E-4</v>
      </c>
      <c r="E1932" s="6">
        <f t="shared" si="150"/>
        <v>1.5333243592888998E-3</v>
      </c>
      <c r="F1932" s="6">
        <f t="shared" si="146"/>
        <v>0.76140799832393069</v>
      </c>
      <c r="G1932" s="18">
        <v>7.6724259028286184E-3</v>
      </c>
      <c r="H1932" s="9">
        <f t="shared" si="147"/>
        <v>8.7258695745692332E-3</v>
      </c>
      <c r="I1932" s="8"/>
      <c r="J1932" s="11"/>
      <c r="AC1932" s="15"/>
      <c r="AD1932" s="16"/>
    </row>
    <row r="1933" spans="1:30" hidden="1" outlineLevel="1" x14ac:dyDescent="0.3">
      <c r="A1933" s="21">
        <v>39321</v>
      </c>
      <c r="B1933" s="22">
        <v>-6.0101862067419012E-3</v>
      </c>
      <c r="C1933" s="9">
        <f t="shared" si="148"/>
        <v>-4.08101862067419E-2</v>
      </c>
      <c r="D1933" s="6">
        <f t="shared" si="149"/>
        <v>1.6654712982289467E-3</v>
      </c>
      <c r="E1933" s="6">
        <f t="shared" si="150"/>
        <v>4.4637220719658736E-4</v>
      </c>
      <c r="F1933" s="6">
        <f t="shared" ref="F1933:F1996" si="151">B$6+B$7*E1933+B$8*(G1932*100)^2</f>
        <v>0.56477322398607355</v>
      </c>
      <c r="G1933" s="18">
        <v>4.4411935631496757E-3</v>
      </c>
      <c r="H1933" s="9">
        <f t="shared" ref="H1933:H1996" si="152">SQRT(F1933)/100</f>
        <v>7.5151395461832485E-3</v>
      </c>
      <c r="I1933" s="8"/>
      <c r="J1933" s="11"/>
      <c r="AC1933" s="15"/>
      <c r="AD1933" s="16"/>
    </row>
    <row r="1934" spans="1:30" hidden="1" outlineLevel="1" x14ac:dyDescent="0.3">
      <c r="A1934" s="21">
        <v>39322</v>
      </c>
      <c r="B1934" s="22">
        <v>-2.3948764416981776E-2</v>
      </c>
      <c r="C1934" s="9">
        <f t="shared" ref="C1934:C1997" si="153">B1934-B$5</f>
        <v>-5.8748764416981777E-2</v>
      </c>
      <c r="D1934" s="6">
        <f t="shared" ref="D1934:D1997" si="154">C1934^2</f>
        <v>3.4514173205220243E-3</v>
      </c>
      <c r="E1934" s="6">
        <f t="shared" si="150"/>
        <v>1.6654712982289467E-3</v>
      </c>
      <c r="F1934" s="6">
        <f t="shared" si="151"/>
        <v>0.19486597994441238</v>
      </c>
      <c r="G1934" s="18">
        <v>9.6266264996733783E-3</v>
      </c>
      <c r="H1934" s="9">
        <f t="shared" si="152"/>
        <v>4.4143626940297102E-3</v>
      </c>
      <c r="I1934" s="8"/>
      <c r="J1934" s="11"/>
      <c r="AC1934" s="15"/>
      <c r="AD1934" s="16"/>
    </row>
    <row r="1935" spans="1:30" hidden="1" outlineLevel="1" x14ac:dyDescent="0.3">
      <c r="A1935" s="21">
        <v>39323</v>
      </c>
      <c r="B1935" s="22">
        <v>2.4694181833060436E-2</v>
      </c>
      <c r="C1935" s="9">
        <f t="shared" si="153"/>
        <v>-1.0105818166939562E-2</v>
      </c>
      <c r="D1935" s="6">
        <f t="shared" si="154"/>
        <v>1.0212756082324569E-4</v>
      </c>
      <c r="E1935" s="6">
        <f t="shared" ref="E1935:E1998" si="155">D1934</f>
        <v>3.4514173205220243E-3</v>
      </c>
      <c r="F1935" s="6">
        <f t="shared" si="151"/>
        <v>0.8844590780306949</v>
      </c>
      <c r="G1935" s="18">
        <v>1.1781137528348034E-2</v>
      </c>
      <c r="H1935" s="9">
        <f t="shared" si="152"/>
        <v>9.4045684538456888E-3</v>
      </c>
      <c r="I1935" s="8"/>
      <c r="J1935" s="11"/>
      <c r="AC1935" s="15"/>
      <c r="AD1935" s="16"/>
    </row>
    <row r="1936" spans="1:30" hidden="1" outlineLevel="1" x14ac:dyDescent="0.3">
      <c r="A1936" s="21">
        <v>39324</v>
      </c>
      <c r="B1936" s="22">
        <v>8.3461189490867187E-4</v>
      </c>
      <c r="C1936" s="9">
        <f t="shared" si="153"/>
        <v>-3.3965388105091324E-2</v>
      </c>
      <c r="D1936" s="6">
        <f t="shared" si="154"/>
        <v>1.1536475891294792E-3</v>
      </c>
      <c r="E1936" s="6">
        <f t="shared" si="155"/>
        <v>1.0212756082324569E-4</v>
      </c>
      <c r="F1936" s="6">
        <f t="shared" si="151"/>
        <v>1.320245352723012</v>
      </c>
      <c r="G1936" s="18">
        <v>1.3848067418067406E-2</v>
      </c>
      <c r="H1936" s="9">
        <f t="shared" si="152"/>
        <v>1.1490193004136231E-2</v>
      </c>
      <c r="I1936" s="8"/>
      <c r="J1936" s="11"/>
      <c r="AC1936" s="15"/>
      <c r="AD1936" s="16"/>
    </row>
    <row r="1937" spans="1:30" hidden="1" outlineLevel="1" x14ac:dyDescent="0.3">
      <c r="A1937" s="21">
        <v>39325</v>
      </c>
      <c r="B1937" s="22">
        <v>1.2035055603874968E-2</v>
      </c>
      <c r="C1937" s="9">
        <f t="shared" si="153"/>
        <v>-2.2764944396125031E-2</v>
      </c>
      <c r="D1937" s="6">
        <f t="shared" si="154"/>
        <v>5.1824269335866446E-4</v>
      </c>
      <c r="E1937" s="6">
        <f t="shared" si="155"/>
        <v>1.1536475891294792E-3</v>
      </c>
      <c r="F1937" s="6">
        <f t="shared" si="151"/>
        <v>1.8210070519544403</v>
      </c>
      <c r="G1937" s="18">
        <v>1.3559462274844751E-2</v>
      </c>
      <c r="H1937" s="9">
        <f t="shared" si="152"/>
        <v>1.349446942993477E-2</v>
      </c>
      <c r="I1937" s="8"/>
      <c r="J1937" s="11"/>
      <c r="AC1937" s="15"/>
      <c r="AD1937" s="16"/>
    </row>
    <row r="1938" spans="1:30" hidden="1" outlineLevel="1" x14ac:dyDescent="0.3">
      <c r="A1938" s="21">
        <v>39329</v>
      </c>
      <c r="B1938" s="22">
        <v>1.2964587580399829E-2</v>
      </c>
      <c r="C1938" s="9">
        <f t="shared" si="153"/>
        <v>-2.1835412419600169E-2</v>
      </c>
      <c r="D1938" s="6">
        <f t="shared" si="154"/>
        <v>4.7678523553402932E-4</v>
      </c>
      <c r="E1938" s="6">
        <f t="shared" si="155"/>
        <v>5.1824269335866446E-4</v>
      </c>
      <c r="F1938" s="6">
        <f t="shared" si="151"/>
        <v>1.7462097607904914</v>
      </c>
      <c r="G1938" s="18">
        <v>1.0433949718763196E-2</v>
      </c>
      <c r="H1938" s="9">
        <f t="shared" si="152"/>
        <v>1.3214423032393398E-2</v>
      </c>
      <c r="I1938" s="8"/>
      <c r="J1938" s="11"/>
      <c r="AC1938" s="15"/>
      <c r="AD1938" s="16"/>
    </row>
    <row r="1939" spans="1:30" hidden="1" outlineLevel="1" x14ac:dyDescent="0.3">
      <c r="A1939" s="21">
        <v>39330</v>
      </c>
      <c r="B1939" s="22">
        <v>-9.277819777524508E-3</v>
      </c>
      <c r="C1939" s="9">
        <f t="shared" si="153"/>
        <v>-4.4077819777524507E-2</v>
      </c>
      <c r="D1939" s="6">
        <f t="shared" si="154"/>
        <v>1.9428541963399306E-3</v>
      </c>
      <c r="E1939" s="6">
        <f t="shared" si="155"/>
        <v>4.7678523553402932E-4</v>
      </c>
      <c r="F1939" s="6">
        <f t="shared" si="151"/>
        <v>1.0373859992937422</v>
      </c>
      <c r="G1939" s="18">
        <v>7.4502557468806825E-3</v>
      </c>
      <c r="H1939" s="9">
        <f t="shared" si="152"/>
        <v>1.0185214770900721E-2</v>
      </c>
      <c r="I1939" s="8"/>
      <c r="J1939" s="11"/>
      <c r="AC1939" s="15"/>
      <c r="AD1939" s="16"/>
    </row>
    <row r="1940" spans="1:30" hidden="1" outlineLevel="1" x14ac:dyDescent="0.3">
      <c r="A1940" s="21">
        <v>39331</v>
      </c>
      <c r="B1940" s="22">
        <v>3.2067783195021261E-3</v>
      </c>
      <c r="C1940" s="9">
        <f t="shared" si="153"/>
        <v>-3.1593221680497871E-2</v>
      </c>
      <c r="D1940" s="6">
        <f t="shared" si="154"/>
        <v>9.9813165615308063E-4</v>
      </c>
      <c r="E1940" s="6">
        <f t="shared" si="155"/>
        <v>1.9428541963399306E-3</v>
      </c>
      <c r="F1940" s="6">
        <f t="shared" si="151"/>
        <v>0.53309263424302689</v>
      </c>
      <c r="G1940" s="18">
        <v>8.1361809764424163E-3</v>
      </c>
      <c r="H1940" s="9">
        <f t="shared" si="152"/>
        <v>7.3013192934087388E-3</v>
      </c>
      <c r="I1940" s="8"/>
      <c r="J1940" s="11"/>
      <c r="AC1940" s="15"/>
      <c r="AD1940" s="16"/>
    </row>
    <row r="1941" spans="1:30" hidden="1" outlineLevel="1" x14ac:dyDescent="0.3">
      <c r="A1941" s="21">
        <v>39332</v>
      </c>
      <c r="B1941" s="22">
        <v>-1.8772724764818022E-2</v>
      </c>
      <c r="C1941" s="9">
        <f t="shared" si="153"/>
        <v>-5.3572724764818017E-2</v>
      </c>
      <c r="D1941" s="6">
        <f t="shared" si="154"/>
        <v>2.8700368387269458E-3</v>
      </c>
      <c r="E1941" s="6">
        <f t="shared" si="155"/>
        <v>9.9813165615308063E-4</v>
      </c>
      <c r="F1941" s="6">
        <f t="shared" si="151"/>
        <v>0.63409701592567858</v>
      </c>
      <c r="G1941" s="18">
        <v>1.419163859667549E-2</v>
      </c>
      <c r="H1941" s="9">
        <f t="shared" si="152"/>
        <v>7.9630208835948582E-3</v>
      </c>
      <c r="I1941" s="8"/>
      <c r="J1941" s="11"/>
      <c r="AC1941" s="15"/>
      <c r="AD1941" s="16"/>
    </row>
    <row r="1942" spans="1:30" hidden="1" outlineLevel="1" x14ac:dyDescent="0.3">
      <c r="A1942" s="21">
        <v>39335</v>
      </c>
      <c r="B1942" s="22">
        <v>-2.5717430721070118E-3</v>
      </c>
      <c r="C1942" s="9">
        <f t="shared" si="153"/>
        <v>-3.7371743072107007E-2</v>
      </c>
      <c r="D1942" s="6">
        <f t="shared" si="154"/>
        <v>1.3966471802475781E-3</v>
      </c>
      <c r="E1942" s="6">
        <f t="shared" si="155"/>
        <v>2.8700368387269458E-3</v>
      </c>
      <c r="F1942" s="6">
        <f t="shared" si="151"/>
        <v>1.9121517043451297</v>
      </c>
      <c r="G1942" s="18">
        <v>1.4417959937350542E-2</v>
      </c>
      <c r="H1942" s="9">
        <f t="shared" si="152"/>
        <v>1.3828057363003417E-2</v>
      </c>
      <c r="I1942" s="8"/>
      <c r="J1942" s="11"/>
      <c r="AC1942" s="15"/>
      <c r="AD1942" s="16"/>
    </row>
    <row r="1943" spans="1:30" hidden="1" outlineLevel="1" x14ac:dyDescent="0.3">
      <c r="A1943" s="21">
        <v>39336</v>
      </c>
      <c r="B1943" s="22">
        <v>1.4878299307363948E-2</v>
      </c>
      <c r="C1943" s="9">
        <f t="shared" si="153"/>
        <v>-1.992170069263605E-2</v>
      </c>
      <c r="D1943" s="6">
        <f t="shared" si="154"/>
        <v>3.9687415848697568E-4</v>
      </c>
      <c r="E1943" s="6">
        <f t="shared" si="155"/>
        <v>1.3966471802475781E-3</v>
      </c>
      <c r="F1943" s="6">
        <f t="shared" si="151"/>
        <v>1.9732779088788803</v>
      </c>
      <c r="G1943" s="18">
        <v>7.0233973499369178E-3</v>
      </c>
      <c r="H1943" s="9">
        <f t="shared" si="152"/>
        <v>1.4047341061136375E-2</v>
      </c>
      <c r="I1943" s="8"/>
      <c r="J1943" s="11"/>
      <c r="AC1943" s="15"/>
      <c r="AD1943" s="16"/>
    </row>
    <row r="1944" spans="1:30" hidden="1" outlineLevel="1" x14ac:dyDescent="0.3">
      <c r="A1944" s="21">
        <v>39337</v>
      </c>
      <c r="B1944" s="22">
        <v>-2.0810724079424691E-3</v>
      </c>
      <c r="C1944" s="9">
        <f t="shared" si="153"/>
        <v>-3.6881072407942465E-2</v>
      </c>
      <c r="D1944" s="6">
        <f t="shared" si="154"/>
        <v>1.360213501959895E-3</v>
      </c>
      <c r="E1944" s="6">
        <f t="shared" si="155"/>
        <v>3.9687415848697568E-4</v>
      </c>
      <c r="F1944" s="6">
        <f t="shared" si="151"/>
        <v>0.47461743946945667</v>
      </c>
      <c r="G1944" s="18">
        <v>7.2700521550694893E-3</v>
      </c>
      <c r="H1944" s="9">
        <f t="shared" si="152"/>
        <v>6.8892484312111767E-3</v>
      </c>
      <c r="I1944" s="8"/>
      <c r="J1944" s="11"/>
      <c r="AC1944" s="15"/>
      <c r="AD1944" s="16"/>
    </row>
    <row r="1945" spans="1:30" hidden="1" outlineLevel="1" x14ac:dyDescent="0.3">
      <c r="A1945" s="21">
        <v>39338</v>
      </c>
      <c r="B1945" s="22">
        <v>3.4622661073653513E-3</v>
      </c>
      <c r="C1945" s="9">
        <f t="shared" si="153"/>
        <v>-3.1337733892634646E-2</v>
      </c>
      <c r="D1945" s="6">
        <f t="shared" si="154"/>
        <v>9.8205356552558219E-4</v>
      </c>
      <c r="E1945" s="6">
        <f t="shared" si="155"/>
        <v>1.360213501959895E-3</v>
      </c>
      <c r="F1945" s="6">
        <f t="shared" si="151"/>
        <v>0.5079900494939934</v>
      </c>
      <c r="G1945" s="18">
        <v>8.2864257625102824E-3</v>
      </c>
      <c r="H1945" s="9">
        <f t="shared" si="152"/>
        <v>7.1273420676574335E-3</v>
      </c>
      <c r="I1945" s="8"/>
      <c r="J1945" s="11"/>
      <c r="AC1945" s="15"/>
      <c r="AD1945" s="16"/>
    </row>
    <row r="1946" spans="1:30" hidden="1" outlineLevel="1" x14ac:dyDescent="0.3">
      <c r="A1946" s="21">
        <v>39339</v>
      </c>
      <c r="B1946" s="22">
        <v>4.3045220526582545E-4</v>
      </c>
      <c r="C1946" s="9">
        <f t="shared" si="153"/>
        <v>-3.4369547794734175E-2</v>
      </c>
      <c r="D1946" s="6">
        <f t="shared" si="154"/>
        <v>1.1812658156145168E-3</v>
      </c>
      <c r="E1946" s="6">
        <f t="shared" si="155"/>
        <v>9.8205356552558219E-4</v>
      </c>
      <c r="F1946" s="6">
        <f t="shared" si="151"/>
        <v>0.65741816505694139</v>
      </c>
      <c r="G1946" s="18">
        <v>8.9264519647439845E-3</v>
      </c>
      <c r="H1946" s="9">
        <f t="shared" si="152"/>
        <v>8.1081327385344494E-3</v>
      </c>
      <c r="I1946" s="8"/>
      <c r="J1946" s="11"/>
      <c r="AC1946" s="15"/>
      <c r="AD1946" s="16"/>
    </row>
    <row r="1947" spans="1:30" hidden="1" outlineLevel="1" x14ac:dyDescent="0.3">
      <c r="A1947" s="21">
        <v>39342</v>
      </c>
      <c r="B1947" s="22">
        <v>-7.9169601413522448E-3</v>
      </c>
      <c r="C1947" s="9">
        <f t="shared" si="153"/>
        <v>-4.2716960141352241E-2</v>
      </c>
      <c r="D1947" s="6">
        <f t="shared" si="154"/>
        <v>1.8247386837178759E-3</v>
      </c>
      <c r="E1947" s="6">
        <f t="shared" si="155"/>
        <v>1.1812658156145168E-3</v>
      </c>
      <c r="F1947" s="6">
        <f t="shared" si="151"/>
        <v>0.76155810486138664</v>
      </c>
      <c r="G1947" s="18">
        <v>5.6565229893506376E-3</v>
      </c>
      <c r="H1947" s="9">
        <f t="shared" si="152"/>
        <v>8.7267296558412224E-3</v>
      </c>
      <c r="I1947" s="8"/>
      <c r="J1947" s="11"/>
      <c r="AC1947" s="15"/>
      <c r="AD1947" s="16"/>
    </row>
    <row r="1948" spans="1:30" hidden="1" outlineLevel="1" x14ac:dyDescent="0.3">
      <c r="A1948" s="21">
        <v>39343</v>
      </c>
      <c r="B1948" s="22">
        <v>2.6753256988930111E-2</v>
      </c>
      <c r="C1948" s="9">
        <f t="shared" si="153"/>
        <v>-8.0467430110698866E-3</v>
      </c>
      <c r="D1948" s="6">
        <f t="shared" si="154"/>
        <v>6.4750073086202063E-5</v>
      </c>
      <c r="E1948" s="6">
        <f t="shared" si="155"/>
        <v>1.8247386837178759E-3</v>
      </c>
      <c r="F1948" s="6">
        <f t="shared" si="151"/>
        <v>0.31086953868707168</v>
      </c>
      <c r="G1948" s="18">
        <v>1.3294815031697658E-2</v>
      </c>
      <c r="H1948" s="9">
        <f t="shared" si="152"/>
        <v>5.5755675826508607E-3</v>
      </c>
      <c r="I1948" s="8"/>
      <c r="J1948" s="11"/>
      <c r="AC1948" s="15"/>
      <c r="AD1948" s="16"/>
    </row>
    <row r="1949" spans="1:30" hidden="1" outlineLevel="1" x14ac:dyDescent="0.3">
      <c r="A1949" s="21">
        <v>39344</v>
      </c>
      <c r="B1949" s="22">
        <v>5.573417405962503E-3</v>
      </c>
      <c r="C1949" s="9">
        <f t="shared" si="153"/>
        <v>-2.9226582594037494E-2</v>
      </c>
      <c r="D1949" s="6">
        <f t="shared" si="154"/>
        <v>8.5419313012609539E-4</v>
      </c>
      <c r="E1949" s="6">
        <f t="shared" si="155"/>
        <v>6.4750073086202063E-5</v>
      </c>
      <c r="F1949" s="6">
        <f t="shared" si="151"/>
        <v>1.6790121150378416</v>
      </c>
      <c r="G1949" s="18">
        <v>8.8248178025083588E-3</v>
      </c>
      <c r="H1949" s="9">
        <f t="shared" si="152"/>
        <v>1.2957669987454696E-2</v>
      </c>
      <c r="I1949" s="8"/>
      <c r="J1949" s="11"/>
      <c r="AC1949" s="15"/>
      <c r="AD1949" s="16"/>
    </row>
    <row r="1950" spans="1:30" hidden="1" outlineLevel="1" x14ac:dyDescent="0.3">
      <c r="A1950" s="21">
        <v>39345</v>
      </c>
      <c r="B1950" s="22">
        <v>-4.5820295516660605E-3</v>
      </c>
      <c r="C1950" s="9">
        <f t="shared" si="153"/>
        <v>-3.9382029551666059E-2</v>
      </c>
      <c r="D1950" s="6">
        <f t="shared" si="154"/>
        <v>1.5509442516082987E-3</v>
      </c>
      <c r="E1950" s="6">
        <f t="shared" si="155"/>
        <v>8.5419313012609539E-4</v>
      </c>
      <c r="F1950" s="6">
        <f t="shared" si="151"/>
        <v>0.7444887360567084</v>
      </c>
      <c r="G1950" s="18">
        <v>5.8274939166326964E-3</v>
      </c>
      <c r="H1950" s="9">
        <f t="shared" si="152"/>
        <v>8.6283760700186715E-3</v>
      </c>
      <c r="I1950" s="8"/>
      <c r="J1950" s="11"/>
      <c r="AC1950" s="15"/>
      <c r="AD1950" s="16"/>
    </row>
    <row r="1951" spans="1:30" hidden="1" outlineLevel="1" x14ac:dyDescent="0.3">
      <c r="A1951" s="21">
        <v>39346</v>
      </c>
      <c r="B1951" s="22">
        <v>6.3580722380992948E-3</v>
      </c>
      <c r="C1951" s="9">
        <f t="shared" si="153"/>
        <v>-2.8441927761900701E-2</v>
      </c>
      <c r="D1951" s="6">
        <f t="shared" si="154"/>
        <v>8.0894325481317784E-4</v>
      </c>
      <c r="E1951" s="6">
        <f t="shared" si="155"/>
        <v>1.5509442516082987E-3</v>
      </c>
      <c r="F1951" s="6">
        <f t="shared" si="151"/>
        <v>0.3294139440698246</v>
      </c>
      <c r="G1951" s="18">
        <v>6.9220305910886277E-3</v>
      </c>
      <c r="H1951" s="9">
        <f t="shared" si="152"/>
        <v>5.7394594176614277E-3</v>
      </c>
      <c r="I1951" s="8"/>
      <c r="J1951" s="11"/>
      <c r="AC1951" s="15"/>
      <c r="AD1951" s="16"/>
    </row>
    <row r="1952" spans="1:30" hidden="1" outlineLevel="1" x14ac:dyDescent="0.3">
      <c r="A1952" s="21">
        <v>39349</v>
      </c>
      <c r="B1952" s="22">
        <v>-1.2249169769704017E-3</v>
      </c>
      <c r="C1952" s="9">
        <f t="shared" si="153"/>
        <v>-3.6024916976970398E-2</v>
      </c>
      <c r="D1952" s="6">
        <f t="shared" si="154"/>
        <v>1.2977946431976099E-3</v>
      </c>
      <c r="E1952" s="6">
        <f t="shared" si="155"/>
        <v>8.0894325481317784E-4</v>
      </c>
      <c r="F1952" s="6">
        <f t="shared" si="151"/>
        <v>0.46127708103348958</v>
      </c>
      <c r="G1952" s="18">
        <v>8.0450985832124528E-3</v>
      </c>
      <c r="H1952" s="9">
        <f t="shared" si="152"/>
        <v>6.7917382240004634E-3</v>
      </c>
      <c r="I1952" s="8"/>
      <c r="J1952" s="11"/>
      <c r="AC1952" s="15"/>
      <c r="AD1952" s="16"/>
    </row>
    <row r="1953" spans="1:30" hidden="1" outlineLevel="1" x14ac:dyDescent="0.3">
      <c r="A1953" s="21">
        <v>39350</v>
      </c>
      <c r="B1953" s="22">
        <v>5.7928929357089209E-3</v>
      </c>
      <c r="C1953" s="9">
        <f t="shared" si="153"/>
        <v>-2.9007107064291077E-2</v>
      </c>
      <c r="D1953" s="6">
        <f t="shared" si="154"/>
        <v>8.4141226023924523E-4</v>
      </c>
      <c r="E1953" s="6">
        <f t="shared" si="155"/>
        <v>1.2977946431976099E-3</v>
      </c>
      <c r="F1953" s="6">
        <f t="shared" si="151"/>
        <v>0.62018166071781666</v>
      </c>
      <c r="G1953" s="18">
        <v>5.8103993203965946E-3</v>
      </c>
      <c r="H1953" s="9">
        <f t="shared" si="152"/>
        <v>7.8751613362382407E-3</v>
      </c>
      <c r="I1953" s="8"/>
      <c r="J1953" s="11"/>
      <c r="AC1953" s="15"/>
      <c r="AD1953" s="16"/>
    </row>
    <row r="1954" spans="1:30" hidden="1" outlineLevel="1" x14ac:dyDescent="0.3">
      <c r="A1954" s="21">
        <v>39351</v>
      </c>
      <c r="B1954" s="22">
        <v>5.7891981744961222E-3</v>
      </c>
      <c r="C1954" s="9">
        <f t="shared" si="153"/>
        <v>-2.9010801825503876E-2</v>
      </c>
      <c r="D1954" s="6">
        <f t="shared" si="154"/>
        <v>8.4162662255865908E-4</v>
      </c>
      <c r="E1954" s="6">
        <f t="shared" si="155"/>
        <v>8.4141226023924523E-4</v>
      </c>
      <c r="F1954" s="6">
        <f t="shared" si="151"/>
        <v>0.32749732898609335</v>
      </c>
      <c r="G1954" s="18">
        <v>6.8290927194481141E-3</v>
      </c>
      <c r="H1954" s="9">
        <f t="shared" si="152"/>
        <v>5.7227382343253592E-3</v>
      </c>
      <c r="I1954" s="8"/>
      <c r="J1954" s="11"/>
      <c r="AC1954" s="15"/>
      <c r="AD1954" s="16"/>
    </row>
    <row r="1955" spans="1:30" hidden="1" outlineLevel="1" x14ac:dyDescent="0.3">
      <c r="A1955" s="21">
        <v>39352</v>
      </c>
      <c r="B1955" s="22">
        <v>3.9049043133008842E-3</v>
      </c>
      <c r="C1955" s="9">
        <f t="shared" si="153"/>
        <v>-3.0895095686699112E-2</v>
      </c>
      <c r="D1955" s="6">
        <f t="shared" si="154"/>
        <v>9.5450693749029409E-4</v>
      </c>
      <c r="E1955" s="6">
        <f t="shared" si="155"/>
        <v>8.4162662255865908E-4</v>
      </c>
      <c r="F1955" s="6">
        <f t="shared" si="151"/>
        <v>0.44919909062673402</v>
      </c>
      <c r="G1955" s="18">
        <v>5.6095432415211406E-3</v>
      </c>
      <c r="H1955" s="9">
        <f t="shared" si="152"/>
        <v>6.702231647941855E-3</v>
      </c>
      <c r="I1955" s="8"/>
      <c r="J1955" s="11"/>
      <c r="AC1955" s="15"/>
      <c r="AD1955" s="16"/>
    </row>
    <row r="1956" spans="1:30" hidden="1" outlineLevel="1" x14ac:dyDescent="0.3">
      <c r="A1956" s="21">
        <v>39353</v>
      </c>
      <c r="B1956" s="22">
        <v>-2.9901900678656374E-3</v>
      </c>
      <c r="C1956" s="9">
        <f t="shared" si="153"/>
        <v>-3.7790190067865638E-2</v>
      </c>
      <c r="D1956" s="6">
        <f t="shared" si="154"/>
        <v>1.4280984653654107E-3</v>
      </c>
      <c r="E1956" s="6">
        <f t="shared" si="155"/>
        <v>9.5450693749029409E-4</v>
      </c>
      <c r="F1956" s="6">
        <f t="shared" si="151"/>
        <v>0.30582243113135155</v>
      </c>
      <c r="G1956" s="18">
        <v>5.7900418456105071E-3</v>
      </c>
      <c r="H1956" s="9">
        <f t="shared" si="152"/>
        <v>5.5301214374672784E-3</v>
      </c>
      <c r="I1956" s="8"/>
      <c r="J1956" s="11"/>
      <c r="AC1956" s="15"/>
      <c r="AD1956" s="16"/>
    </row>
    <row r="1957" spans="1:30" hidden="1" outlineLevel="1" x14ac:dyDescent="0.3">
      <c r="A1957" s="21">
        <v>39356</v>
      </c>
      <c r="B1957" s="22">
        <v>1.4511991145660203E-2</v>
      </c>
      <c r="C1957" s="9">
        <f t="shared" si="153"/>
        <v>-2.0288008854339797E-2</v>
      </c>
      <c r="D1957" s="6">
        <f t="shared" si="154"/>
        <v>4.1160330327377E-4</v>
      </c>
      <c r="E1957" s="6">
        <f t="shared" si="155"/>
        <v>1.4280984653654107E-3</v>
      </c>
      <c r="F1957" s="6">
        <f t="shared" si="151"/>
        <v>0.32529510641443238</v>
      </c>
      <c r="G1957" s="18">
        <v>6.2365456493963479E-3</v>
      </c>
      <c r="H1957" s="9">
        <f t="shared" si="152"/>
        <v>5.7034647926890222E-3</v>
      </c>
      <c r="I1957" s="8"/>
      <c r="J1957" s="11"/>
      <c r="AC1957" s="15"/>
      <c r="AD1957" s="16"/>
    </row>
    <row r="1958" spans="1:30" hidden="1" outlineLevel="1" x14ac:dyDescent="0.3">
      <c r="A1958" s="21">
        <v>39357</v>
      </c>
      <c r="B1958" s="22">
        <v>2.2303236513769214E-3</v>
      </c>
      <c r="C1958" s="9">
        <f t="shared" si="153"/>
        <v>-3.2569676348623074E-2</v>
      </c>
      <c r="D1958" s="6">
        <f t="shared" si="154"/>
        <v>1.0607838174540572E-3</v>
      </c>
      <c r="E1958" s="6">
        <f t="shared" si="155"/>
        <v>4.1160330327377E-4</v>
      </c>
      <c r="F1958" s="6">
        <f t="shared" si="151"/>
        <v>0.3759997212414336</v>
      </c>
      <c r="G1958" s="18">
        <v>3.7290422356261242E-3</v>
      </c>
      <c r="H1958" s="9">
        <f t="shared" si="152"/>
        <v>6.1318816136764539E-3</v>
      </c>
      <c r="I1958" s="8"/>
      <c r="J1958" s="11"/>
      <c r="AC1958" s="15"/>
      <c r="AD1958" s="16"/>
    </row>
    <row r="1959" spans="1:30" hidden="1" outlineLevel="1" x14ac:dyDescent="0.3">
      <c r="A1959" s="21">
        <v>39358</v>
      </c>
      <c r="B1959" s="22">
        <v>-6.4567179561577778E-3</v>
      </c>
      <c r="C1959" s="9">
        <f t="shared" si="153"/>
        <v>-4.1256717956157776E-2</v>
      </c>
      <c r="D1959" s="6">
        <f t="shared" si="154"/>
        <v>1.7021167765139515E-3</v>
      </c>
      <c r="E1959" s="6">
        <f t="shared" si="155"/>
        <v>1.0607838174540572E-3</v>
      </c>
      <c r="F1959" s="6">
        <f t="shared" si="151"/>
        <v>0.13983920564021923</v>
      </c>
      <c r="G1959" s="18">
        <v>7.5557760089574192E-3</v>
      </c>
      <c r="H1959" s="9">
        <f t="shared" si="152"/>
        <v>3.7395080644413541E-3</v>
      </c>
      <c r="I1959" s="8"/>
      <c r="J1959" s="11"/>
      <c r="AC1959" s="15"/>
      <c r="AD1959" s="16"/>
    </row>
    <row r="1960" spans="1:30" hidden="1" outlineLevel="1" x14ac:dyDescent="0.3">
      <c r="A1960" s="21">
        <v>39359</v>
      </c>
      <c r="B1960" s="22">
        <v>1.5157010841522042E-3</v>
      </c>
      <c r="C1960" s="9">
        <f t="shared" si="153"/>
        <v>-3.328429891584779E-2</v>
      </c>
      <c r="D1960" s="6">
        <f t="shared" si="154"/>
        <v>1.1078445543195063E-3</v>
      </c>
      <c r="E1960" s="6">
        <f t="shared" si="155"/>
        <v>1.7021167765139515E-3</v>
      </c>
      <c r="F1960" s="6">
        <f t="shared" si="151"/>
        <v>0.54804703532951726</v>
      </c>
      <c r="G1960" s="18">
        <v>5.9834379941761358E-3</v>
      </c>
      <c r="H1960" s="9">
        <f t="shared" si="152"/>
        <v>7.4030198927837361E-3</v>
      </c>
      <c r="I1960" s="8"/>
      <c r="J1960" s="11"/>
      <c r="AC1960" s="15"/>
      <c r="AD1960" s="16"/>
    </row>
    <row r="1961" spans="1:30" hidden="1" outlineLevel="1" x14ac:dyDescent="0.3">
      <c r="A1961" s="21">
        <v>39360</v>
      </c>
      <c r="B1961" s="22">
        <v>1.6957581351663125E-2</v>
      </c>
      <c r="C1961" s="9">
        <f t="shared" si="153"/>
        <v>-1.7842418648336873E-2</v>
      </c>
      <c r="D1961" s="6">
        <f t="shared" si="154"/>
        <v>3.1835190322251938E-4</v>
      </c>
      <c r="E1961" s="6">
        <f t="shared" si="155"/>
        <v>1.1078445543195063E-3</v>
      </c>
      <c r="F1961" s="6">
        <f t="shared" si="151"/>
        <v>0.34680046380765328</v>
      </c>
      <c r="G1961" s="18">
        <v>1.018030016625531E-2</v>
      </c>
      <c r="H1961" s="9">
        <f t="shared" si="152"/>
        <v>5.8889766836662995E-3</v>
      </c>
      <c r="I1961" s="8"/>
      <c r="J1961" s="11"/>
      <c r="AC1961" s="15"/>
      <c r="AD1961" s="16"/>
    </row>
    <row r="1962" spans="1:30" hidden="1" outlineLevel="1" x14ac:dyDescent="0.3">
      <c r="A1962" s="21">
        <v>39363</v>
      </c>
      <c r="B1962" s="22">
        <v>2.5324873910491301E-3</v>
      </c>
      <c r="C1962" s="9">
        <f t="shared" si="153"/>
        <v>-3.2267512608950867E-2</v>
      </c>
      <c r="D1962" s="6">
        <f t="shared" si="154"/>
        <v>1.0411923699688032E-3</v>
      </c>
      <c r="E1962" s="6">
        <f t="shared" si="155"/>
        <v>3.1835190322251938E-4</v>
      </c>
      <c r="F1962" s="6">
        <f t="shared" si="151"/>
        <v>0.98795534640931137</v>
      </c>
      <c r="G1962" s="18">
        <v>3.6495088917086549E-3</v>
      </c>
      <c r="H1962" s="9">
        <f t="shared" si="152"/>
        <v>9.9395942895538318E-3</v>
      </c>
      <c r="I1962" s="8"/>
      <c r="J1962" s="11"/>
      <c r="AC1962" s="15"/>
      <c r="AD1962" s="16"/>
    </row>
    <row r="1963" spans="1:30" hidden="1" outlineLevel="1" x14ac:dyDescent="0.3">
      <c r="A1963" s="21">
        <v>39364</v>
      </c>
      <c r="B1963" s="22">
        <v>5.9162993374777852E-3</v>
      </c>
      <c r="C1963" s="9">
        <f t="shared" si="153"/>
        <v>-2.8883700662522212E-2</v>
      </c>
      <c r="D1963" s="6">
        <f t="shared" si="154"/>
        <v>8.3426816396218605E-4</v>
      </c>
      <c r="E1963" s="6">
        <f t="shared" si="155"/>
        <v>1.0411923699688032E-3</v>
      </c>
      <c r="F1963" s="6">
        <f t="shared" si="151"/>
        <v>0.13429138681491179</v>
      </c>
      <c r="G1963" s="18">
        <v>5.5535524917947549E-3</v>
      </c>
      <c r="H1963" s="9">
        <f t="shared" si="152"/>
        <v>3.6645789228083466E-3</v>
      </c>
      <c r="I1963" s="8"/>
      <c r="J1963" s="11"/>
      <c r="AC1963" s="15"/>
      <c r="AD1963" s="16"/>
    </row>
    <row r="1964" spans="1:30" hidden="1" outlineLevel="1" x14ac:dyDescent="0.3">
      <c r="A1964" s="21">
        <v>39365</v>
      </c>
      <c r="B1964" s="22">
        <v>2.7424709063127504E-3</v>
      </c>
      <c r="C1964" s="9">
        <f t="shared" si="153"/>
        <v>-3.2057529093687247E-2</v>
      </c>
      <c r="D1964" s="6">
        <f t="shared" si="154"/>
        <v>1.0276851715926042E-3</v>
      </c>
      <c r="E1964" s="6">
        <f t="shared" si="155"/>
        <v>8.3426816396218605E-4</v>
      </c>
      <c r="F1964" s="6">
        <f t="shared" si="151"/>
        <v>0.29990851445460182</v>
      </c>
      <c r="G1964" s="18">
        <v>4.3505889427098649E-3</v>
      </c>
      <c r="H1964" s="9">
        <f t="shared" si="152"/>
        <v>5.4763903664238715E-3</v>
      </c>
      <c r="I1964" s="8"/>
      <c r="J1964" s="11"/>
      <c r="AC1964" s="15"/>
      <c r="AD1964" s="16"/>
    </row>
    <row r="1965" spans="1:30" hidden="1" outlineLevel="1" x14ac:dyDescent="0.3">
      <c r="A1965" s="21">
        <v>39366</v>
      </c>
      <c r="B1965" s="22">
        <v>-1.4116100029897131E-2</v>
      </c>
      <c r="C1965" s="9">
        <f t="shared" si="153"/>
        <v>-4.891610002989713E-2</v>
      </c>
      <c r="D1965" s="6">
        <f t="shared" si="154"/>
        <v>2.392784842134902E-3</v>
      </c>
      <c r="E1965" s="6">
        <f t="shared" si="155"/>
        <v>1.0276851715926042E-3</v>
      </c>
      <c r="F1965" s="6">
        <f t="shared" si="151"/>
        <v>0.18730421539470538</v>
      </c>
      <c r="G1965" s="18">
        <v>1.5546041673135556E-2</v>
      </c>
      <c r="H1965" s="9">
        <f t="shared" si="152"/>
        <v>4.3278657025687083E-3</v>
      </c>
      <c r="I1965" s="8"/>
      <c r="J1965" s="11"/>
      <c r="AC1965" s="15"/>
      <c r="AD1965" s="16"/>
    </row>
    <row r="1966" spans="1:30" hidden="1" outlineLevel="1" x14ac:dyDescent="0.3">
      <c r="A1966" s="21">
        <v>39367</v>
      </c>
      <c r="B1966" s="22">
        <v>1.2004698288815447E-2</v>
      </c>
      <c r="C1966" s="9">
        <f t="shared" si="153"/>
        <v>-2.2795301711184553E-2</v>
      </c>
      <c r="D1966" s="6">
        <f t="shared" si="154"/>
        <v>5.196257801039334E-4</v>
      </c>
      <c r="E1966" s="6">
        <f t="shared" si="155"/>
        <v>2.392784842134902E-3</v>
      </c>
      <c r="F1966" s="6">
        <f t="shared" si="151"/>
        <v>2.2928237314424509</v>
      </c>
      <c r="G1966" s="18">
        <v>5.0911845714748331E-3</v>
      </c>
      <c r="H1966" s="9">
        <f t="shared" si="152"/>
        <v>1.5142072947395448E-2</v>
      </c>
      <c r="I1966" s="8"/>
      <c r="J1966" s="11"/>
      <c r="AC1966" s="15"/>
      <c r="AD1966" s="16"/>
    </row>
    <row r="1967" spans="1:30" hidden="1" outlineLevel="1" x14ac:dyDescent="0.3">
      <c r="A1967" s="21">
        <v>39370</v>
      </c>
      <c r="B1967" s="22">
        <v>-9.1769787563629954E-3</v>
      </c>
      <c r="C1967" s="9">
        <f t="shared" si="153"/>
        <v>-4.3976978756362993E-2</v>
      </c>
      <c r="D1967" s="6">
        <f t="shared" si="154"/>
        <v>1.933974660537602E-3</v>
      </c>
      <c r="E1967" s="6">
        <f t="shared" si="155"/>
        <v>5.196257801039334E-4</v>
      </c>
      <c r="F1967" s="6">
        <f t="shared" si="151"/>
        <v>0.25337175645624788</v>
      </c>
      <c r="G1967" s="18">
        <v>1.0076147329696901E-2</v>
      </c>
      <c r="H1967" s="9">
        <f t="shared" si="152"/>
        <v>5.0336046373970203E-3</v>
      </c>
      <c r="I1967" s="8"/>
      <c r="J1967" s="11"/>
      <c r="AC1967" s="15"/>
      <c r="AD1967" s="16"/>
    </row>
    <row r="1968" spans="1:30" hidden="1" outlineLevel="1" x14ac:dyDescent="0.3">
      <c r="A1968" s="21">
        <v>39371</v>
      </c>
      <c r="B1968" s="22">
        <v>-5.8226186452347058E-3</v>
      </c>
      <c r="C1968" s="9">
        <f t="shared" si="153"/>
        <v>-4.0622618645234705E-2</v>
      </c>
      <c r="D1968" s="6">
        <f t="shared" si="154"/>
        <v>1.6501971455961703E-3</v>
      </c>
      <c r="E1968" s="6">
        <f t="shared" si="155"/>
        <v>1.933974660537602E-3</v>
      </c>
      <c r="F1968" s="6">
        <f t="shared" si="151"/>
        <v>0.96809623053991989</v>
      </c>
      <c r="G1968" s="18">
        <v>6.5152746772779479E-3</v>
      </c>
      <c r="H1968" s="9">
        <f t="shared" si="152"/>
        <v>9.8391881298200614E-3</v>
      </c>
      <c r="I1968" s="8"/>
      <c r="J1968" s="11"/>
      <c r="AC1968" s="15"/>
      <c r="AD1968" s="16"/>
    </row>
    <row r="1969" spans="1:30" hidden="1" outlineLevel="1" x14ac:dyDescent="0.3">
      <c r="A1969" s="21">
        <v>39372</v>
      </c>
      <c r="B1969" s="22">
        <v>1.0351787412453524E-2</v>
      </c>
      <c r="C1969" s="9">
        <f t="shared" si="153"/>
        <v>-2.4448212587546474E-2</v>
      </c>
      <c r="D1969" s="6">
        <f t="shared" si="154"/>
        <v>5.9771509872586588E-4</v>
      </c>
      <c r="E1969" s="6">
        <f t="shared" si="155"/>
        <v>1.6501971455961703E-3</v>
      </c>
      <c r="F1969" s="6">
        <f t="shared" si="151"/>
        <v>0.40965815660025029</v>
      </c>
      <c r="G1969" s="18">
        <v>1.9516182496182515E-2</v>
      </c>
      <c r="H1969" s="9">
        <f t="shared" si="152"/>
        <v>6.4004543323130606E-3</v>
      </c>
      <c r="I1969" s="8"/>
      <c r="J1969" s="11"/>
      <c r="AC1969" s="15"/>
      <c r="AD1969" s="16"/>
    </row>
    <row r="1970" spans="1:30" hidden="1" outlineLevel="1" x14ac:dyDescent="0.3">
      <c r="A1970" s="21">
        <v>39373</v>
      </c>
      <c r="B1970" s="22">
        <v>2.3748796894251466E-3</v>
      </c>
      <c r="C1970" s="9">
        <f t="shared" si="153"/>
        <v>-3.2425120310574852E-2</v>
      </c>
      <c r="D1970" s="6">
        <f t="shared" si="154"/>
        <v>1.0513884271552538E-3</v>
      </c>
      <c r="E1970" s="6">
        <f t="shared" si="155"/>
        <v>5.9771509872586588E-4</v>
      </c>
      <c r="F1970" s="6">
        <f t="shared" si="151"/>
        <v>3.6084691798981261</v>
      </c>
      <c r="G1970" s="18">
        <v>8.4899505964222913E-3</v>
      </c>
      <c r="H1970" s="9">
        <f t="shared" si="152"/>
        <v>1.8995971098888644E-2</v>
      </c>
      <c r="I1970" s="8"/>
      <c r="J1970" s="11"/>
      <c r="AC1970" s="15"/>
      <c r="AD1970" s="16"/>
    </row>
    <row r="1971" spans="1:30" hidden="1" outlineLevel="1" x14ac:dyDescent="0.3">
      <c r="A1971" s="21">
        <v>39374</v>
      </c>
      <c r="B1971" s="22">
        <v>-2.6845869436421779E-2</v>
      </c>
      <c r="C1971" s="9">
        <f t="shared" si="153"/>
        <v>-6.164586943642178E-2</v>
      </c>
      <c r="D1971" s="6">
        <f t="shared" si="154"/>
        <v>3.8002132185723609E-3</v>
      </c>
      <c r="E1971" s="6">
        <f t="shared" si="155"/>
        <v>1.0513884271552538E-3</v>
      </c>
      <c r="F1971" s="6">
        <f t="shared" si="151"/>
        <v>0.68969469700762642</v>
      </c>
      <c r="G1971" s="18">
        <v>1.0231027999090422E-2</v>
      </c>
      <c r="H1971" s="9">
        <f t="shared" si="152"/>
        <v>8.3047859515319629E-3</v>
      </c>
      <c r="I1971" s="8"/>
      <c r="J1971" s="11"/>
      <c r="AC1971" s="15"/>
      <c r="AD1971" s="16"/>
    </row>
    <row r="1972" spans="1:30" hidden="1" outlineLevel="1" x14ac:dyDescent="0.3">
      <c r="A1972" s="21">
        <v>39377</v>
      </c>
      <c r="B1972" s="22">
        <v>1.0501847850215337E-2</v>
      </c>
      <c r="C1972" s="9">
        <f t="shared" si="153"/>
        <v>-2.429815214978466E-2</v>
      </c>
      <c r="D1972" s="6">
        <f t="shared" si="154"/>
        <v>5.9040019789408495E-4</v>
      </c>
      <c r="E1972" s="6">
        <f t="shared" si="155"/>
        <v>3.8002132185723609E-3</v>
      </c>
      <c r="F1972" s="6">
        <f t="shared" si="151"/>
        <v>0.99791973426871039</v>
      </c>
      <c r="G1972" s="18">
        <v>1.2417958477837467E-2</v>
      </c>
      <c r="H1972" s="9">
        <f t="shared" si="152"/>
        <v>9.9895932563278597E-3</v>
      </c>
      <c r="I1972" s="8"/>
      <c r="J1972" s="11"/>
      <c r="AC1972" s="15"/>
      <c r="AD1972" s="16"/>
    </row>
    <row r="1973" spans="1:30" hidden="1" outlineLevel="1" x14ac:dyDescent="0.3">
      <c r="A1973" s="21">
        <v>39378</v>
      </c>
      <c r="B1973" s="22">
        <v>1.6326142439381276E-2</v>
      </c>
      <c r="C1973" s="9">
        <f t="shared" si="153"/>
        <v>-1.8473857560618721E-2</v>
      </c>
      <c r="D1973" s="6">
        <f t="shared" si="154"/>
        <v>3.412834131700295E-4</v>
      </c>
      <c r="E1973" s="6">
        <f t="shared" si="155"/>
        <v>5.9040019789408495E-4</v>
      </c>
      <c r="F1973" s="6">
        <f t="shared" si="151"/>
        <v>1.4659302183520491</v>
      </c>
      <c r="G1973" s="18">
        <v>1.218383041076981E-2</v>
      </c>
      <c r="H1973" s="9">
        <f t="shared" si="152"/>
        <v>1.210756052370604E-2</v>
      </c>
      <c r="I1973" s="8"/>
      <c r="J1973" s="11"/>
      <c r="AC1973" s="15"/>
      <c r="AD1973" s="16"/>
    </row>
    <row r="1974" spans="1:30" hidden="1" outlineLevel="1" x14ac:dyDescent="0.3">
      <c r="A1974" s="21">
        <v>39379</v>
      </c>
      <c r="B1974" s="22">
        <v>-8.7908395347059444E-3</v>
      </c>
      <c r="C1974" s="9">
        <f t="shared" si="153"/>
        <v>-4.3590839534705939E-2</v>
      </c>
      <c r="D1974" s="6">
        <f t="shared" si="154"/>
        <v>1.9001612913404822E-3</v>
      </c>
      <c r="E1974" s="6">
        <f t="shared" si="155"/>
        <v>3.412834131700295E-4</v>
      </c>
      <c r="F1974" s="6">
        <f t="shared" si="151"/>
        <v>1.4114742837719012</v>
      </c>
      <c r="G1974" s="18">
        <v>2.0453479845387607E-2</v>
      </c>
      <c r="H1974" s="9">
        <f t="shared" si="152"/>
        <v>1.1880548319719512E-2</v>
      </c>
      <c r="I1974" s="8"/>
      <c r="J1974" s="11"/>
      <c r="AC1974" s="15"/>
      <c r="AD1974" s="16"/>
    </row>
    <row r="1975" spans="1:30" hidden="1" outlineLevel="1" x14ac:dyDescent="0.3">
      <c r="A1975" s="21">
        <v>39380</v>
      </c>
      <c r="B1975" s="22">
        <v>-8.6506313786748751E-3</v>
      </c>
      <c r="C1975" s="9">
        <f t="shared" si="153"/>
        <v>-4.3450631378674873E-2</v>
      </c>
      <c r="D1975" s="6">
        <f t="shared" si="154"/>
        <v>1.8879573672054854E-3</v>
      </c>
      <c r="E1975" s="6">
        <f t="shared" si="155"/>
        <v>1.9001612913404822E-3</v>
      </c>
      <c r="F1975" s="6">
        <f t="shared" si="151"/>
        <v>3.9626402149760787</v>
      </c>
      <c r="G1975" s="18">
        <v>1.1973466741507321E-2</v>
      </c>
      <c r="H1975" s="9">
        <f t="shared" si="152"/>
        <v>1.9906381426507629E-2</v>
      </c>
      <c r="I1975" s="8"/>
      <c r="J1975" s="11"/>
      <c r="AC1975" s="15"/>
      <c r="AD1975" s="16"/>
    </row>
    <row r="1976" spans="1:30" hidden="1" outlineLevel="1" x14ac:dyDescent="0.3">
      <c r="A1976" s="21">
        <v>39381</v>
      </c>
      <c r="B1976" s="22">
        <v>1.9201077211500498E-2</v>
      </c>
      <c r="C1976" s="9">
        <f t="shared" si="153"/>
        <v>-1.55989227884995E-2</v>
      </c>
      <c r="D1976" s="6">
        <f t="shared" si="154"/>
        <v>2.4332639216156901E-4</v>
      </c>
      <c r="E1976" s="6">
        <f t="shared" si="155"/>
        <v>1.8879573672054854E-3</v>
      </c>
      <c r="F1976" s="6">
        <f t="shared" si="151"/>
        <v>1.3635198235416768</v>
      </c>
      <c r="G1976" s="18">
        <v>2.2246689074742958E-2</v>
      </c>
      <c r="H1976" s="9">
        <f t="shared" si="152"/>
        <v>1.1676985156887358E-2</v>
      </c>
      <c r="I1976" s="8"/>
      <c r="J1976" s="11"/>
      <c r="AC1976" s="15"/>
      <c r="AD1976" s="16"/>
    </row>
    <row r="1977" spans="1:30" hidden="1" outlineLevel="1" x14ac:dyDescent="0.3">
      <c r="A1977" s="21">
        <v>39384</v>
      </c>
      <c r="B1977" s="22">
        <v>4.7139441095138323E-3</v>
      </c>
      <c r="C1977" s="9">
        <f t="shared" si="153"/>
        <v>-3.0086055890486164E-2</v>
      </c>
      <c r="D1977" s="6">
        <f t="shared" si="154"/>
        <v>9.0517075904545719E-4</v>
      </c>
      <c r="E1977" s="6">
        <f t="shared" si="155"/>
        <v>2.4332639216156901E-4</v>
      </c>
      <c r="F1977" s="6">
        <f t="shared" si="151"/>
        <v>4.6862985417448968</v>
      </c>
      <c r="G1977" s="18">
        <v>6.0916030645152544E-3</v>
      </c>
      <c r="H1977" s="9">
        <f t="shared" si="152"/>
        <v>2.1647860267806834E-2</v>
      </c>
      <c r="I1977" s="8"/>
      <c r="J1977" s="11"/>
      <c r="AC1977" s="15"/>
      <c r="AD1977" s="16"/>
    </row>
    <row r="1978" spans="1:30" hidden="1" outlineLevel="1" x14ac:dyDescent="0.3">
      <c r="A1978" s="21">
        <v>39385</v>
      </c>
      <c r="B1978" s="22">
        <v>-2.5912710364022249E-4</v>
      </c>
      <c r="C1978" s="9">
        <f t="shared" si="153"/>
        <v>-3.5059127103640217E-2</v>
      </c>
      <c r="D1978" s="6">
        <f t="shared" si="154"/>
        <v>1.2291423932692001E-3</v>
      </c>
      <c r="E1978" s="6">
        <f t="shared" si="155"/>
        <v>9.0517075904545719E-4</v>
      </c>
      <c r="F1978" s="6">
        <f t="shared" si="151"/>
        <v>0.35913536257803247</v>
      </c>
      <c r="G1978" s="18">
        <v>6.906982947832617E-3</v>
      </c>
      <c r="H1978" s="9">
        <f t="shared" si="152"/>
        <v>5.9927903565704056E-3</v>
      </c>
      <c r="I1978" s="8"/>
      <c r="J1978" s="11"/>
      <c r="AC1978" s="15"/>
      <c r="AD1978" s="16"/>
    </row>
    <row r="1979" spans="1:30" hidden="1" outlineLevel="1" x14ac:dyDescent="0.3">
      <c r="A1979" s="21">
        <v>39386</v>
      </c>
      <c r="B1979" s="22">
        <v>1.4944402834453774E-2</v>
      </c>
      <c r="C1979" s="9">
        <f t="shared" si="153"/>
        <v>-1.9855597165546225E-2</v>
      </c>
      <c r="D1979" s="6">
        <f t="shared" si="154"/>
        <v>3.9424473880044728E-4</v>
      </c>
      <c r="E1979" s="6">
        <f t="shared" si="155"/>
        <v>1.2291423932692001E-3</v>
      </c>
      <c r="F1979" s="6">
        <f t="shared" si="151"/>
        <v>0.45933160611253776</v>
      </c>
      <c r="G1979" s="18">
        <v>9.8890832648543519E-3</v>
      </c>
      <c r="H1979" s="9">
        <f t="shared" si="152"/>
        <v>6.7774007267723058E-3</v>
      </c>
      <c r="I1979" s="8"/>
      <c r="J1979" s="11"/>
      <c r="AC1979" s="15"/>
      <c r="AD1979" s="16"/>
    </row>
    <row r="1980" spans="1:30" hidden="1" outlineLevel="1" x14ac:dyDescent="0.3">
      <c r="A1980" s="21">
        <v>39387</v>
      </c>
      <c r="B1980" s="22">
        <v>-2.2742616351697224E-2</v>
      </c>
      <c r="C1980" s="9">
        <f t="shared" si="153"/>
        <v>-5.7542616351697218E-2</v>
      </c>
      <c r="D1980" s="6">
        <f t="shared" si="154"/>
        <v>3.3111526965986121E-3</v>
      </c>
      <c r="E1980" s="6">
        <f t="shared" si="155"/>
        <v>3.9424473880044728E-4</v>
      </c>
      <c r="F1980" s="6">
        <f t="shared" si="151"/>
        <v>0.93271659030896892</v>
      </c>
      <c r="G1980" s="18">
        <v>1.0566311279415212E-2</v>
      </c>
      <c r="H1980" s="9">
        <f t="shared" si="152"/>
        <v>9.6577253549113146E-3</v>
      </c>
      <c r="I1980" s="8"/>
      <c r="J1980" s="11"/>
      <c r="AC1980" s="15"/>
      <c r="AD1980" s="16"/>
    </row>
    <row r="1981" spans="1:30" hidden="1" outlineLevel="1" x14ac:dyDescent="0.3">
      <c r="A1981" s="21">
        <v>39388</v>
      </c>
      <c r="B1981" s="22">
        <v>5.5483540087094517E-3</v>
      </c>
      <c r="C1981" s="9">
        <f t="shared" si="153"/>
        <v>-2.9251645991290546E-2</v>
      </c>
      <c r="D1981" s="6">
        <f t="shared" si="154"/>
        <v>8.5565879319978431E-4</v>
      </c>
      <c r="E1981" s="6">
        <f t="shared" si="155"/>
        <v>3.3111526965986121E-3</v>
      </c>
      <c r="F1981" s="6">
        <f t="shared" si="151"/>
        <v>1.0638035894611817</v>
      </c>
      <c r="G1981" s="18">
        <v>1.415409926113049E-2</v>
      </c>
      <c r="H1981" s="9">
        <f t="shared" si="152"/>
        <v>1.0314085463390254E-2</v>
      </c>
      <c r="I1981" s="8"/>
      <c r="J1981" s="11"/>
      <c r="AC1981" s="15"/>
      <c r="AD1981" s="16"/>
    </row>
    <row r="1982" spans="1:30" hidden="1" outlineLevel="1" x14ac:dyDescent="0.3">
      <c r="A1982" s="21">
        <v>39391</v>
      </c>
      <c r="B1982" s="22">
        <v>-5.4231830285266375E-3</v>
      </c>
      <c r="C1982" s="9">
        <f t="shared" si="153"/>
        <v>-4.0223183028526635E-2</v>
      </c>
      <c r="D1982" s="6">
        <f t="shared" si="154"/>
        <v>1.617904452946353E-3</v>
      </c>
      <c r="E1982" s="6">
        <f t="shared" si="155"/>
        <v>8.5565879319978431E-4</v>
      </c>
      <c r="F1982" s="6">
        <f t="shared" si="151"/>
        <v>1.9019912853479242</v>
      </c>
      <c r="G1982" s="18">
        <v>1.2704385848992845E-2</v>
      </c>
      <c r="H1982" s="9">
        <f t="shared" si="152"/>
        <v>1.3791270011670152E-2</v>
      </c>
      <c r="I1982" s="8"/>
      <c r="J1982" s="11"/>
      <c r="AC1982" s="15"/>
      <c r="AD1982" s="16"/>
    </row>
    <row r="1983" spans="1:30" hidden="1" outlineLevel="1" x14ac:dyDescent="0.3">
      <c r="A1983" s="21">
        <v>39392</v>
      </c>
      <c r="B1983" s="22">
        <v>1.0675574393439516E-2</v>
      </c>
      <c r="C1983" s="9">
        <f t="shared" si="153"/>
        <v>-2.412442560656048E-2</v>
      </c>
      <c r="D1983" s="6">
        <f t="shared" si="154"/>
        <v>5.8198791084647101E-4</v>
      </c>
      <c r="E1983" s="6">
        <f t="shared" si="155"/>
        <v>1.617904452946353E-3</v>
      </c>
      <c r="F1983" s="6">
        <f t="shared" si="151"/>
        <v>1.5339966330775479</v>
      </c>
      <c r="G1983" s="18">
        <v>1.3312979553707064E-2</v>
      </c>
      <c r="H1983" s="9">
        <f t="shared" si="152"/>
        <v>1.2385461772084026E-2</v>
      </c>
      <c r="I1983" s="8"/>
      <c r="J1983" s="11"/>
      <c r="AC1983" s="15"/>
      <c r="AD1983" s="16"/>
    </row>
    <row r="1984" spans="1:30" hidden="1" outlineLevel="1" x14ac:dyDescent="0.3">
      <c r="A1984" s="21">
        <v>39393</v>
      </c>
      <c r="B1984" s="22">
        <v>-2.7422150736030999E-2</v>
      </c>
      <c r="C1984" s="9">
        <f t="shared" si="153"/>
        <v>-6.2222150736030997E-2</v>
      </c>
      <c r="D1984" s="6">
        <f t="shared" si="154"/>
        <v>3.8715960422173626E-3</v>
      </c>
      <c r="E1984" s="6">
        <f t="shared" si="155"/>
        <v>5.8198791084647101E-4</v>
      </c>
      <c r="F1984" s="6">
        <f t="shared" si="151"/>
        <v>1.6836068146782888</v>
      </c>
      <c r="G1984" s="18">
        <v>1.4785136862689778E-2</v>
      </c>
      <c r="H1984" s="9">
        <f t="shared" si="152"/>
        <v>1.2975387526691791E-2</v>
      </c>
      <c r="I1984" s="8"/>
      <c r="J1984" s="11"/>
      <c r="AC1984" s="15"/>
      <c r="AD1984" s="16"/>
    </row>
    <row r="1985" spans="1:30" hidden="1" outlineLevel="1" x14ac:dyDescent="0.3">
      <c r="A1985" s="21">
        <v>39394</v>
      </c>
      <c r="B1985" s="22">
        <v>-1.9380711400172779E-2</v>
      </c>
      <c r="C1985" s="9">
        <f t="shared" si="153"/>
        <v>-5.4180711400172776E-2</v>
      </c>
      <c r="D1985" s="6">
        <f t="shared" si="154"/>
        <v>2.935549487828812E-3</v>
      </c>
      <c r="E1985" s="6">
        <f t="shared" si="155"/>
        <v>3.8715960422173626E-3</v>
      </c>
      <c r="F1985" s="6">
        <f t="shared" si="151"/>
        <v>2.0747551228002741</v>
      </c>
      <c r="G1985" s="18">
        <v>2.5593197815417242E-2</v>
      </c>
      <c r="H1985" s="9">
        <f t="shared" si="152"/>
        <v>1.4404010284640435E-2</v>
      </c>
      <c r="I1985" s="8"/>
      <c r="J1985" s="11"/>
      <c r="AC1985" s="15"/>
      <c r="AD1985" s="16"/>
    </row>
    <row r="1986" spans="1:30" hidden="1" outlineLevel="1" x14ac:dyDescent="0.3">
      <c r="A1986" s="21">
        <v>39395</v>
      </c>
      <c r="B1986" s="22">
        <v>-2.556894603501398E-2</v>
      </c>
      <c r="C1986" s="9">
        <f t="shared" si="153"/>
        <v>-6.0368946035013978E-2</v>
      </c>
      <c r="D1986" s="6">
        <f t="shared" si="154"/>
        <v>3.6444096453784299E-3</v>
      </c>
      <c r="E1986" s="6">
        <f t="shared" si="155"/>
        <v>2.935549487828812E-3</v>
      </c>
      <c r="F1986" s="6">
        <f t="shared" si="151"/>
        <v>6.1996689048330031</v>
      </c>
      <c r="G1986" s="18">
        <v>2.0688539332196696E-2</v>
      </c>
      <c r="H1986" s="9">
        <f t="shared" si="152"/>
        <v>2.4899134332006412E-2</v>
      </c>
      <c r="I1986" s="8"/>
      <c r="J1986" s="11"/>
      <c r="AC1986" s="15"/>
      <c r="AD1986" s="16"/>
    </row>
    <row r="1987" spans="1:30" hidden="1" outlineLevel="1" x14ac:dyDescent="0.3">
      <c r="A1987" s="21">
        <v>39398</v>
      </c>
      <c r="B1987" s="22">
        <v>-1.681139811157251E-2</v>
      </c>
      <c r="C1987" s="9">
        <f t="shared" si="153"/>
        <v>-5.1611398111572504E-2</v>
      </c>
      <c r="D1987" s="6">
        <f t="shared" si="154"/>
        <v>2.6637364150312298E-3</v>
      </c>
      <c r="E1987" s="6">
        <f t="shared" si="155"/>
        <v>3.6444096453784299E-3</v>
      </c>
      <c r="F1987" s="6">
        <f t="shared" si="151"/>
        <v>4.0541377803748944</v>
      </c>
      <c r="G1987" s="18">
        <v>1.4667467672332367E-2</v>
      </c>
      <c r="H1987" s="9">
        <f t="shared" si="152"/>
        <v>2.0134889571027933E-2</v>
      </c>
      <c r="I1987" s="8"/>
      <c r="J1987" s="11"/>
      <c r="AC1987" s="15"/>
      <c r="AD1987" s="16"/>
    </row>
    <row r="1988" spans="1:30" hidden="1" outlineLevel="1" x14ac:dyDescent="0.3">
      <c r="A1988" s="21">
        <v>39399</v>
      </c>
      <c r="B1988" s="22">
        <v>3.4055694631627539E-2</v>
      </c>
      <c r="C1988" s="9">
        <f t="shared" si="153"/>
        <v>-7.443053683724582E-4</v>
      </c>
      <c r="D1988" s="6">
        <f t="shared" si="154"/>
        <v>5.5399048138806073E-7</v>
      </c>
      <c r="E1988" s="6">
        <f t="shared" si="155"/>
        <v>2.6637364150312298E-3</v>
      </c>
      <c r="F1988" s="6">
        <f t="shared" si="151"/>
        <v>2.0419360646067517</v>
      </c>
      <c r="G1988" s="18">
        <v>1.4216516245473302E-2</v>
      </c>
      <c r="H1988" s="9">
        <f t="shared" si="152"/>
        <v>1.428963283155572E-2</v>
      </c>
      <c r="I1988" s="8"/>
      <c r="J1988" s="11"/>
      <c r="AC1988" s="15"/>
      <c r="AD1988" s="16"/>
    </row>
    <row r="1989" spans="1:30" hidden="1" outlineLevel="1" x14ac:dyDescent="0.3">
      <c r="A1989" s="21">
        <v>39400</v>
      </c>
      <c r="B1989" s="22">
        <v>-1.1030574273324415E-2</v>
      </c>
      <c r="C1989" s="9">
        <f t="shared" si="153"/>
        <v>-4.5830574273324411E-2</v>
      </c>
      <c r="D1989" s="6">
        <f t="shared" si="154"/>
        <v>2.1004415382227053E-3</v>
      </c>
      <c r="E1989" s="6">
        <f t="shared" si="155"/>
        <v>5.5399048138806073E-7</v>
      </c>
      <c r="F1989" s="6">
        <f t="shared" si="151"/>
        <v>1.9186853547130995</v>
      </c>
      <c r="G1989" s="18">
        <v>1.4250775372457109E-2</v>
      </c>
      <c r="H1989" s="9">
        <f t="shared" si="152"/>
        <v>1.385166183067252E-2</v>
      </c>
      <c r="I1989" s="8"/>
      <c r="J1989" s="11"/>
      <c r="AC1989" s="15"/>
      <c r="AD1989" s="16"/>
    </row>
    <row r="1990" spans="1:30" hidden="1" outlineLevel="1" x14ac:dyDescent="0.3">
      <c r="A1990" s="21">
        <v>39401</v>
      </c>
      <c r="B1990" s="22">
        <v>-9.8085118218750704E-3</v>
      </c>
      <c r="C1990" s="9">
        <f t="shared" si="153"/>
        <v>-4.4608511821875071E-2</v>
      </c>
      <c r="D1990" s="6">
        <f t="shared" si="154"/>
        <v>1.9899193269623679E-3</v>
      </c>
      <c r="E1990" s="6">
        <f t="shared" si="155"/>
        <v>2.1004415382227053E-3</v>
      </c>
      <c r="F1990" s="6">
        <f t="shared" si="151"/>
        <v>1.9280106495842559</v>
      </c>
      <c r="G1990" s="18">
        <v>1.2617372582163392E-2</v>
      </c>
      <c r="H1990" s="9">
        <f t="shared" si="152"/>
        <v>1.3885282314682175E-2</v>
      </c>
      <c r="I1990" s="8"/>
      <c r="J1990" s="11"/>
      <c r="AC1990" s="15"/>
      <c r="AD1990" s="16"/>
    </row>
    <row r="1991" spans="1:30" hidden="1" outlineLevel="1" x14ac:dyDescent="0.3">
      <c r="A1991" s="21">
        <v>39402</v>
      </c>
      <c r="B1991" s="22">
        <v>7.1274546011071182E-3</v>
      </c>
      <c r="C1991" s="9">
        <f t="shared" si="153"/>
        <v>-2.767254539889288E-2</v>
      </c>
      <c r="D1991" s="6">
        <f t="shared" si="154"/>
        <v>7.6576976885378751E-4</v>
      </c>
      <c r="E1991" s="6">
        <f t="shared" si="155"/>
        <v>1.9899193269623679E-3</v>
      </c>
      <c r="F1991" s="6">
        <f t="shared" si="151"/>
        <v>1.513189740856294</v>
      </c>
      <c r="G1991" s="18">
        <v>1.4422180520202594E-2</v>
      </c>
      <c r="H1991" s="9">
        <f t="shared" si="152"/>
        <v>1.2301177751972751E-2</v>
      </c>
      <c r="I1991" s="8"/>
      <c r="J1991" s="11"/>
      <c r="AC1991" s="15"/>
      <c r="AD1991" s="16"/>
    </row>
    <row r="1992" spans="1:30" hidden="1" outlineLevel="1" x14ac:dyDescent="0.3">
      <c r="A1992" s="21">
        <v>39405</v>
      </c>
      <c r="B1992" s="22">
        <v>-1.6770913009282178E-2</v>
      </c>
      <c r="C1992" s="9">
        <f t="shared" si="153"/>
        <v>-5.1570913009282175E-2</v>
      </c>
      <c r="D1992" s="6">
        <f t="shared" si="154"/>
        <v>2.6595590686109495E-3</v>
      </c>
      <c r="E1992" s="6">
        <f t="shared" si="155"/>
        <v>7.6576976885378751E-4</v>
      </c>
      <c r="F1992" s="6">
        <f t="shared" si="151"/>
        <v>1.9743962523867169</v>
      </c>
      <c r="G1992" s="18">
        <v>1.1170082011653454E-2</v>
      </c>
      <c r="H1992" s="9">
        <f t="shared" si="152"/>
        <v>1.4051321120758423E-2</v>
      </c>
      <c r="I1992" s="8"/>
      <c r="J1992" s="11"/>
      <c r="AC1992" s="15"/>
      <c r="AD1992" s="16"/>
    </row>
    <row r="1993" spans="1:30" hidden="1" outlineLevel="1" x14ac:dyDescent="0.3">
      <c r="A1993" s="21">
        <v>39406</v>
      </c>
      <c r="B1993" s="22">
        <v>1.3217921961967249E-3</v>
      </c>
      <c r="C1993" s="9">
        <f t="shared" si="153"/>
        <v>-3.347820780380327E-2</v>
      </c>
      <c r="D1993" s="6">
        <f t="shared" si="154"/>
        <v>1.1207903977546341E-3</v>
      </c>
      <c r="E1993" s="6">
        <f t="shared" si="155"/>
        <v>2.6595590686109495E-3</v>
      </c>
      <c r="F1993" s="6">
        <f t="shared" si="151"/>
        <v>1.1878164977665491</v>
      </c>
      <c r="G1993" s="18">
        <v>2.0621662097317531E-2</v>
      </c>
      <c r="H1993" s="9">
        <f t="shared" si="152"/>
        <v>1.0898699453451082E-2</v>
      </c>
      <c r="I1993" s="8"/>
      <c r="J1993" s="11"/>
      <c r="AC1993" s="15"/>
      <c r="AD1993" s="16"/>
    </row>
    <row r="1994" spans="1:30" hidden="1" outlineLevel="1" x14ac:dyDescent="0.3">
      <c r="A1994" s="21">
        <v>39407</v>
      </c>
      <c r="B1994" s="22">
        <v>-1.3437079572844086E-2</v>
      </c>
      <c r="C1994" s="9">
        <f t="shared" si="153"/>
        <v>-4.823707957284408E-2</v>
      </c>
      <c r="D1994" s="6">
        <f t="shared" si="154"/>
        <v>2.3268158457168918E-3</v>
      </c>
      <c r="E1994" s="6">
        <f t="shared" si="155"/>
        <v>1.1207903977546341E-3</v>
      </c>
      <c r="F1994" s="6">
        <f t="shared" si="151"/>
        <v>4.0278959215542551</v>
      </c>
      <c r="G1994" s="18">
        <v>1.7191930153263257E-2</v>
      </c>
      <c r="H1994" s="9">
        <f t="shared" si="152"/>
        <v>2.0069618635027063E-2</v>
      </c>
      <c r="I1994" s="8"/>
      <c r="J1994" s="11"/>
      <c r="AC1994" s="15"/>
      <c r="AD1994" s="16"/>
    </row>
    <row r="1995" spans="1:30" hidden="1" outlineLevel="1" x14ac:dyDescent="0.3">
      <c r="A1995" s="21">
        <v>39409</v>
      </c>
      <c r="B1995" s="22">
        <v>1.3356222898213296E-2</v>
      </c>
      <c r="C1995" s="9">
        <f t="shared" si="153"/>
        <v>-2.1443777101786701E-2</v>
      </c>
      <c r="D1995" s="6">
        <f t="shared" si="154"/>
        <v>4.5983557639111167E-4</v>
      </c>
      <c r="E1995" s="6">
        <f t="shared" si="155"/>
        <v>2.3268158457168918E-3</v>
      </c>
      <c r="F1995" s="6">
        <f t="shared" si="151"/>
        <v>2.8021229621626698</v>
      </c>
      <c r="G1995" s="18">
        <v>1.0315936511072201E-2</v>
      </c>
      <c r="H1995" s="9">
        <f t="shared" si="152"/>
        <v>1.6739542891496977E-2</v>
      </c>
      <c r="I1995" s="8"/>
      <c r="J1995" s="11"/>
      <c r="AC1995" s="15"/>
      <c r="AD1995" s="16"/>
    </row>
    <row r="1996" spans="1:30" hidden="1" outlineLevel="1" x14ac:dyDescent="0.3">
      <c r="A1996" s="21">
        <v>39412</v>
      </c>
      <c r="B1996" s="22">
        <v>-2.164916952472894E-2</v>
      </c>
      <c r="C1996" s="9">
        <f t="shared" si="153"/>
        <v>-5.6449169524728934E-2</v>
      </c>
      <c r="D1996" s="6">
        <f t="shared" si="154"/>
        <v>3.1865087400315857E-3</v>
      </c>
      <c r="E1996" s="6">
        <f t="shared" si="155"/>
        <v>4.5983557639111167E-4</v>
      </c>
      <c r="F1996" s="6">
        <f t="shared" si="151"/>
        <v>1.014239449356062</v>
      </c>
      <c r="G1996" s="18">
        <v>1.4668883683264942E-2</v>
      </c>
      <c r="H1996" s="9">
        <f t="shared" si="152"/>
        <v>1.0070945582992999E-2</v>
      </c>
      <c r="I1996" s="8"/>
      <c r="J1996" s="11"/>
      <c r="AC1996" s="15"/>
      <c r="AD1996" s="16"/>
    </row>
    <row r="1997" spans="1:30" hidden="1" outlineLevel="1" x14ac:dyDescent="0.3">
      <c r="A1997" s="21">
        <v>39413</v>
      </c>
      <c r="B1997" s="22">
        <v>1.5545682280004603E-2</v>
      </c>
      <c r="C1997" s="9">
        <f t="shared" si="153"/>
        <v>-1.9254317719995397E-2</v>
      </c>
      <c r="D1997" s="6">
        <f t="shared" si="154"/>
        <v>3.7072875086252875E-4</v>
      </c>
      <c r="E1997" s="6">
        <f t="shared" si="155"/>
        <v>3.1865087400315857E-3</v>
      </c>
      <c r="F1997" s="6">
        <f t="shared" ref="F1997:F2060" si="156">B$6+B$7*E1997+B$8*(G1996*100)^2</f>
        <v>2.0423553676920965</v>
      </c>
      <c r="G1997" s="18">
        <v>1.124878492634797E-2</v>
      </c>
      <c r="H1997" s="9">
        <f t="shared" ref="H1997:H2060" si="157">SQRT(F1997)/100</f>
        <v>1.4291099914604533E-2</v>
      </c>
      <c r="I1997" s="8"/>
      <c r="J1997" s="11"/>
      <c r="AC1997" s="15"/>
      <c r="AD1997" s="16"/>
    </row>
    <row r="1998" spans="1:30" hidden="1" outlineLevel="1" x14ac:dyDescent="0.3">
      <c r="A1998" s="21">
        <v>39414</v>
      </c>
      <c r="B1998" s="22">
        <v>3.1320029476483421E-2</v>
      </c>
      <c r="C1998" s="9">
        <f t="shared" ref="C1998:C2061" si="158">B1998-B$5</f>
        <v>-3.4799705235165762E-3</v>
      </c>
      <c r="D1998" s="6">
        <f t="shared" ref="D1998:D2061" si="159">C1998^2</f>
        <v>1.2110194844544234E-5</v>
      </c>
      <c r="E1998" s="6">
        <f t="shared" si="155"/>
        <v>3.7072875086252875E-4</v>
      </c>
      <c r="F1998" s="6">
        <f t="shared" si="156"/>
        <v>1.204377161407687</v>
      </c>
      <c r="G1998" s="18">
        <v>1.4472919051097936E-2</v>
      </c>
      <c r="H1998" s="9">
        <f t="shared" si="157"/>
        <v>1.0974411881315951E-2</v>
      </c>
      <c r="I1998" s="8"/>
      <c r="J1998" s="11"/>
      <c r="AC1998" s="15"/>
      <c r="AD1998" s="16"/>
    </row>
    <row r="1999" spans="1:30" hidden="1" outlineLevel="1" x14ac:dyDescent="0.3">
      <c r="A1999" s="21">
        <v>39415</v>
      </c>
      <c r="B1999" s="22">
        <v>1.9583317972396929E-3</v>
      </c>
      <c r="C1999" s="9">
        <f t="shared" si="158"/>
        <v>-3.2841668202760306E-2</v>
      </c>
      <c r="D1999" s="6">
        <f t="shared" si="159"/>
        <v>1.0785751703401973E-3</v>
      </c>
      <c r="E1999" s="6">
        <f t="shared" ref="E1999:E2062" si="160">D1998</f>
        <v>1.2110194844544234E-5</v>
      </c>
      <c r="F1999" s="6">
        <f t="shared" si="156"/>
        <v>1.988215344765194</v>
      </c>
      <c r="G1999" s="18">
        <v>6.8964724438777027E-3</v>
      </c>
      <c r="H1999" s="9">
        <f t="shared" si="157"/>
        <v>1.4100409018057576E-2</v>
      </c>
      <c r="I1999" s="8"/>
      <c r="J1999" s="11"/>
      <c r="AC1999" s="15"/>
      <c r="AD1999" s="16"/>
    </row>
    <row r="2000" spans="1:30" hidden="1" outlineLevel="1" x14ac:dyDescent="0.3">
      <c r="A2000" s="21">
        <v>39416</v>
      </c>
      <c r="B2000" s="22">
        <v>-2.6908633224515064E-3</v>
      </c>
      <c r="C2000" s="9">
        <f t="shared" si="158"/>
        <v>-3.7490863322451502E-2</v>
      </c>
      <c r="D2000" s="6">
        <f t="shared" si="159"/>
        <v>1.4055648326627393E-3</v>
      </c>
      <c r="E2000" s="6">
        <f t="shared" si="160"/>
        <v>1.0785751703401973E-3</v>
      </c>
      <c r="F2000" s="6">
        <f t="shared" si="156"/>
        <v>0.45795261899663015</v>
      </c>
      <c r="G2000" s="18">
        <v>1.5460767096829999E-2</v>
      </c>
      <c r="H2000" s="9">
        <f t="shared" si="157"/>
        <v>6.7672196580030571E-3</v>
      </c>
      <c r="I2000" s="8"/>
      <c r="J2000" s="11"/>
      <c r="AC2000" s="15"/>
      <c r="AD2000" s="16"/>
    </row>
    <row r="2001" spans="1:30" hidden="1" outlineLevel="1" x14ac:dyDescent="0.3">
      <c r="A2001" s="21">
        <v>39419</v>
      </c>
      <c r="B2001" s="22">
        <v>-8.9957850961306166E-3</v>
      </c>
      <c r="C2001" s="9">
        <f t="shared" si="158"/>
        <v>-4.3795785096130614E-2</v>
      </c>
      <c r="D2001" s="6">
        <f t="shared" si="159"/>
        <v>1.9180707921864564E-3</v>
      </c>
      <c r="E2001" s="6">
        <f t="shared" si="160"/>
        <v>1.4055648326627393E-3</v>
      </c>
      <c r="F2001" s="6">
        <f t="shared" si="156"/>
        <v>2.2677814210967906</v>
      </c>
      <c r="G2001" s="18">
        <v>7.7517330268659897E-3</v>
      </c>
      <c r="H2001" s="9">
        <f t="shared" si="157"/>
        <v>1.5059154760798466E-2</v>
      </c>
      <c r="I2001" s="8"/>
      <c r="J2001" s="11"/>
      <c r="AC2001" s="15"/>
      <c r="AD2001" s="16"/>
    </row>
    <row r="2002" spans="1:30" hidden="1" outlineLevel="1" x14ac:dyDescent="0.3">
      <c r="A2002" s="21">
        <v>39420</v>
      </c>
      <c r="B2002" s="22">
        <v>-6.581700171405378E-3</v>
      </c>
      <c r="C2002" s="9">
        <f t="shared" si="158"/>
        <v>-4.1381700171405376E-2</v>
      </c>
      <c r="D2002" s="6">
        <f t="shared" si="159"/>
        <v>1.7124451090760918E-3</v>
      </c>
      <c r="E2002" s="6">
        <f t="shared" si="160"/>
        <v>1.9180707921864564E-3</v>
      </c>
      <c r="F2002" s="6">
        <f t="shared" si="156"/>
        <v>0.57641039883239809</v>
      </c>
      <c r="G2002" s="18">
        <v>8.7780721822262753E-3</v>
      </c>
      <c r="H2002" s="9">
        <f t="shared" si="157"/>
        <v>7.5921696426805296E-3</v>
      </c>
      <c r="I2002" s="8"/>
      <c r="J2002" s="11"/>
      <c r="AC2002" s="15"/>
      <c r="AD2002" s="16"/>
    </row>
    <row r="2003" spans="1:30" hidden="1" outlineLevel="1" x14ac:dyDescent="0.3">
      <c r="A2003" s="21">
        <v>39421</v>
      </c>
      <c r="B2003" s="22">
        <v>1.7604826694248524E-2</v>
      </c>
      <c r="C2003" s="9">
        <f t="shared" si="158"/>
        <v>-1.7195173305751474E-2</v>
      </c>
      <c r="D2003" s="6">
        <f t="shared" si="159"/>
        <v>2.9567398501482804E-4</v>
      </c>
      <c r="E2003" s="6">
        <f t="shared" si="160"/>
        <v>1.7124451090760918E-3</v>
      </c>
      <c r="F2003" s="6">
        <f t="shared" si="156"/>
        <v>0.73675485298677712</v>
      </c>
      <c r="G2003" s="18">
        <v>1.2114040913835089E-2</v>
      </c>
      <c r="H2003" s="9">
        <f t="shared" si="157"/>
        <v>8.5834425086137624E-3</v>
      </c>
      <c r="I2003" s="8"/>
      <c r="J2003" s="11"/>
      <c r="AC2003" s="15"/>
      <c r="AD2003" s="16"/>
    </row>
    <row r="2004" spans="1:30" hidden="1" outlineLevel="1" x14ac:dyDescent="0.3">
      <c r="A2004" s="21">
        <v>39422</v>
      </c>
      <c r="B2004" s="22">
        <v>1.5876361366731557E-2</v>
      </c>
      <c r="C2004" s="9">
        <f t="shared" si="158"/>
        <v>-1.8923638633268441E-2</v>
      </c>
      <c r="D2004" s="6">
        <f t="shared" si="159"/>
        <v>3.5810409912252989E-4</v>
      </c>
      <c r="E2004" s="6">
        <f t="shared" si="160"/>
        <v>2.9567398501482804E-4</v>
      </c>
      <c r="F2004" s="6">
        <f t="shared" si="156"/>
        <v>1.3954438589743259</v>
      </c>
      <c r="G2004" s="18">
        <v>6.6316161752081014E-3</v>
      </c>
      <c r="H2004" s="9">
        <f t="shared" si="157"/>
        <v>1.1812890666447083E-2</v>
      </c>
      <c r="I2004" s="8"/>
      <c r="J2004" s="11"/>
      <c r="AC2004" s="15"/>
      <c r="AD2004" s="16"/>
    </row>
    <row r="2005" spans="1:30" hidden="1" outlineLevel="1" x14ac:dyDescent="0.3">
      <c r="A2005" s="21">
        <v>39423</v>
      </c>
      <c r="B2005" s="22">
        <v>-1.0600246666531165E-3</v>
      </c>
      <c r="C2005" s="9">
        <f t="shared" si="158"/>
        <v>-3.5860024666653112E-2</v>
      </c>
      <c r="D2005" s="6">
        <f t="shared" si="159"/>
        <v>1.2859413690929696E-3</v>
      </c>
      <c r="E2005" s="6">
        <f t="shared" si="160"/>
        <v>3.5810409912252989E-4</v>
      </c>
      <c r="F2005" s="6">
        <f t="shared" si="156"/>
        <v>0.42404936772565821</v>
      </c>
      <c r="G2005" s="18">
        <v>4.3399097017552393E-3</v>
      </c>
      <c r="H2005" s="9">
        <f t="shared" si="157"/>
        <v>6.5119073068161696E-3</v>
      </c>
      <c r="I2005" s="8"/>
      <c r="J2005" s="11"/>
      <c r="AC2005" s="15"/>
      <c r="AD2005" s="16"/>
    </row>
    <row r="2006" spans="1:30" hidden="1" outlineLevel="1" x14ac:dyDescent="0.3">
      <c r="A2006" s="21">
        <v>39426</v>
      </c>
      <c r="B2006" s="22">
        <v>4.7151350225248497E-3</v>
      </c>
      <c r="C2006" s="9">
        <f t="shared" si="158"/>
        <v>-3.0084864977475149E-2</v>
      </c>
      <c r="D2006" s="6">
        <f t="shared" si="159"/>
        <v>9.0509910071291081E-4</v>
      </c>
      <c r="E2006" s="6">
        <f t="shared" si="160"/>
        <v>1.2859413690929696E-3</v>
      </c>
      <c r="F2006" s="6">
        <f t="shared" si="156"/>
        <v>0.18644016591549092</v>
      </c>
      <c r="G2006" s="18">
        <v>5.2619608839135955E-3</v>
      </c>
      <c r="H2006" s="9">
        <f t="shared" si="157"/>
        <v>4.3178717664549846E-3</v>
      </c>
      <c r="I2006" s="8"/>
      <c r="J2006" s="11"/>
      <c r="AC2006" s="15"/>
      <c r="AD2006" s="16"/>
    </row>
    <row r="2007" spans="1:30" hidden="1" outlineLevel="1" x14ac:dyDescent="0.3">
      <c r="A2007" s="21">
        <v>39427</v>
      </c>
      <c r="B2007" s="22">
        <v>-2.4799682107554791E-2</v>
      </c>
      <c r="C2007" s="9">
        <f t="shared" si="158"/>
        <v>-5.9599682107554786E-2</v>
      </c>
      <c r="D2007" s="6">
        <f t="shared" si="159"/>
        <v>3.5521221073215861E-3</v>
      </c>
      <c r="E2007" s="6">
        <f t="shared" si="160"/>
        <v>9.0509910071291081E-4</v>
      </c>
      <c r="F2007" s="6">
        <f t="shared" si="156"/>
        <v>0.2701032321680813</v>
      </c>
      <c r="G2007" s="18">
        <v>1.5298450956681224E-2</v>
      </c>
      <c r="H2007" s="9">
        <f t="shared" si="157"/>
        <v>5.197145679775402E-3</v>
      </c>
      <c r="I2007" s="8"/>
      <c r="J2007" s="11"/>
      <c r="AC2007" s="15"/>
      <c r="AD2007" s="16"/>
    </row>
    <row r="2008" spans="1:30" hidden="1" outlineLevel="1" x14ac:dyDescent="0.3">
      <c r="A2008" s="21">
        <v>39428</v>
      </c>
      <c r="B2008" s="22">
        <v>7.0592310627776165E-3</v>
      </c>
      <c r="C2008" s="9">
        <f t="shared" si="158"/>
        <v>-2.7740768937222382E-2</v>
      </c>
      <c r="D2008" s="6">
        <f t="shared" si="159"/>
        <v>7.6955026122836221E-4</v>
      </c>
      <c r="E2008" s="6">
        <f t="shared" si="160"/>
        <v>3.5521221073215861E-3</v>
      </c>
      <c r="F2008" s="6">
        <f t="shared" si="156"/>
        <v>2.2206997292499389</v>
      </c>
      <c r="G2008" s="18">
        <v>2.6050448399982089E-2</v>
      </c>
      <c r="H2008" s="9">
        <f t="shared" si="157"/>
        <v>1.4902012378366684E-2</v>
      </c>
      <c r="I2008" s="8"/>
      <c r="J2008" s="11"/>
      <c r="AC2008" s="15"/>
      <c r="AD2008" s="16"/>
    </row>
    <row r="2009" spans="1:30" hidden="1" outlineLevel="1" x14ac:dyDescent="0.3">
      <c r="A2009" s="21">
        <v>39429</v>
      </c>
      <c r="B2009" s="22">
        <v>-9.9254166279323327E-4</v>
      </c>
      <c r="C2009" s="9">
        <f t="shared" si="158"/>
        <v>-3.5792541662793234E-2</v>
      </c>
      <c r="D2009" s="6">
        <f t="shared" si="159"/>
        <v>1.2811060386827893E-3</v>
      </c>
      <c r="E2009" s="6">
        <f t="shared" si="160"/>
        <v>7.6955026122836221E-4</v>
      </c>
      <c r="F2009" s="6">
        <f t="shared" si="156"/>
        <v>6.422758793176226</v>
      </c>
      <c r="G2009" s="18">
        <v>9.8608139310449039E-3</v>
      </c>
      <c r="H2009" s="9">
        <f t="shared" si="157"/>
        <v>2.5343162377998975E-2</v>
      </c>
      <c r="I2009" s="8"/>
      <c r="J2009" s="11"/>
      <c r="AC2009" s="15"/>
      <c r="AD2009" s="16"/>
    </row>
    <row r="2010" spans="1:30" hidden="1" outlineLevel="1" x14ac:dyDescent="0.3">
      <c r="A2010" s="21">
        <v>39430</v>
      </c>
      <c r="B2010" s="22">
        <v>-1.2348791925473057E-2</v>
      </c>
      <c r="C2010" s="9">
        <f t="shared" si="158"/>
        <v>-4.7148791925473055E-2</v>
      </c>
      <c r="D2010" s="6">
        <f t="shared" si="159"/>
        <v>2.223008580031553E-3</v>
      </c>
      <c r="E2010" s="6">
        <f t="shared" si="160"/>
        <v>1.2811060386827893E-3</v>
      </c>
      <c r="F2010" s="6">
        <f t="shared" si="156"/>
        <v>0.9274846132771517</v>
      </c>
      <c r="G2010" s="18">
        <v>1.3105235537152756E-2</v>
      </c>
      <c r="H2010" s="9">
        <f t="shared" si="157"/>
        <v>9.6306002579130637E-3</v>
      </c>
      <c r="I2010" s="8"/>
      <c r="J2010" s="11"/>
      <c r="AC2010" s="15"/>
      <c r="AD2010" s="16"/>
    </row>
    <row r="2011" spans="1:30" hidden="1" outlineLevel="1" x14ac:dyDescent="0.3">
      <c r="A2011" s="21">
        <v>39433</v>
      </c>
      <c r="B2011" s="22">
        <v>-2.3524185563314096E-2</v>
      </c>
      <c r="C2011" s="9">
        <f t="shared" si="158"/>
        <v>-5.832418556331409E-2</v>
      </c>
      <c r="D2011" s="6">
        <f t="shared" si="159"/>
        <v>3.4017106216238957E-3</v>
      </c>
      <c r="E2011" s="6">
        <f t="shared" si="160"/>
        <v>2.223008580031553E-3</v>
      </c>
      <c r="F2011" s="6">
        <f t="shared" si="156"/>
        <v>1.6318157935107265</v>
      </c>
      <c r="G2011" s="18">
        <v>9.7049840837889062E-3</v>
      </c>
      <c r="H2011" s="9">
        <f t="shared" si="157"/>
        <v>1.2774254551678257E-2</v>
      </c>
      <c r="I2011" s="8"/>
      <c r="J2011" s="11"/>
      <c r="AC2011" s="15"/>
      <c r="AD2011" s="16"/>
    </row>
    <row r="2012" spans="1:30" hidden="1" outlineLevel="1" x14ac:dyDescent="0.3">
      <c r="A2012" s="21">
        <v>39434</v>
      </c>
      <c r="B2012" s="22">
        <v>8.3435780879007153E-3</v>
      </c>
      <c r="C2012" s="9">
        <f t="shared" si="158"/>
        <v>-2.6456421912099282E-2</v>
      </c>
      <c r="D2012" s="6">
        <f t="shared" si="159"/>
        <v>6.999422603910071E-4</v>
      </c>
      <c r="E2012" s="6">
        <f t="shared" si="160"/>
        <v>3.4017106216238957E-3</v>
      </c>
      <c r="F2012" s="6">
        <f t="shared" si="156"/>
        <v>0.89877422750316815</v>
      </c>
      <c r="G2012" s="18">
        <v>1.7984852299373973E-2</v>
      </c>
      <c r="H2012" s="9">
        <f t="shared" si="157"/>
        <v>9.4803703909877284E-3</v>
      </c>
      <c r="I2012" s="8"/>
      <c r="J2012" s="11"/>
      <c r="AC2012" s="15"/>
      <c r="AD2012" s="16"/>
    </row>
    <row r="2013" spans="1:30" hidden="1" outlineLevel="1" x14ac:dyDescent="0.3">
      <c r="A2013" s="21">
        <v>39435</v>
      </c>
      <c r="B2013" s="22">
        <v>1.9164685880988415E-3</v>
      </c>
      <c r="C2013" s="9">
        <f t="shared" si="158"/>
        <v>-3.288353141190116E-2</v>
      </c>
      <c r="D2013" s="6">
        <f t="shared" si="159"/>
        <v>1.0813266381174903E-3</v>
      </c>
      <c r="E2013" s="6">
        <f t="shared" si="160"/>
        <v>6.999422603910071E-4</v>
      </c>
      <c r="F2013" s="6">
        <f t="shared" si="156"/>
        <v>3.0656794274560499</v>
      </c>
      <c r="G2013" s="18">
        <v>6.5534819442670993E-3</v>
      </c>
      <c r="H2013" s="9">
        <f t="shared" si="157"/>
        <v>1.7509081721940902E-2</v>
      </c>
      <c r="I2013" s="8"/>
      <c r="J2013" s="11"/>
      <c r="AC2013" s="15"/>
      <c r="AD2013" s="16"/>
    </row>
    <row r="2014" spans="1:30" hidden="1" outlineLevel="1" x14ac:dyDescent="0.3">
      <c r="A2014" s="21">
        <v>39436</v>
      </c>
      <c r="B2014" s="22">
        <v>1.5204827474556129E-2</v>
      </c>
      <c r="C2014" s="9">
        <f t="shared" si="158"/>
        <v>-1.959517252544387E-2</v>
      </c>
      <c r="D2014" s="6">
        <f t="shared" si="159"/>
        <v>3.8397078630191027E-4</v>
      </c>
      <c r="E2014" s="6">
        <f t="shared" si="160"/>
        <v>1.0813266381174903E-3</v>
      </c>
      <c r="F2014" s="6">
        <f t="shared" si="156"/>
        <v>0.41434873077147122</v>
      </c>
      <c r="G2014" s="18">
        <v>1.4582977119850193E-2</v>
      </c>
      <c r="H2014" s="9">
        <f t="shared" si="157"/>
        <v>6.4369925490983075E-3</v>
      </c>
      <c r="I2014" s="8"/>
      <c r="J2014" s="11"/>
      <c r="AC2014" s="15"/>
      <c r="AD2014" s="16"/>
    </row>
    <row r="2015" spans="1:30" hidden="1" outlineLevel="1" x14ac:dyDescent="0.3">
      <c r="A2015" s="21">
        <v>39437</v>
      </c>
      <c r="B2015" s="22">
        <v>1.9176031074313087E-2</v>
      </c>
      <c r="C2015" s="9">
        <f t="shared" si="158"/>
        <v>-1.5623968925686911E-2</v>
      </c>
      <c r="D2015" s="6">
        <f t="shared" si="159"/>
        <v>2.4410840499083022E-4</v>
      </c>
      <c r="E2015" s="6">
        <f t="shared" si="160"/>
        <v>3.8397078630191027E-4</v>
      </c>
      <c r="F2015" s="6">
        <f t="shared" si="156"/>
        <v>2.0184602538112593</v>
      </c>
      <c r="G2015" s="18">
        <v>1.4164548427732477E-2</v>
      </c>
      <c r="H2015" s="9">
        <f t="shared" si="157"/>
        <v>1.4207252562727457E-2</v>
      </c>
      <c r="I2015" s="8"/>
      <c r="J2015" s="11"/>
      <c r="AC2015" s="15"/>
      <c r="AD2015" s="16"/>
    </row>
    <row r="2016" spans="1:30" hidden="1" outlineLevel="1" x14ac:dyDescent="0.3">
      <c r="A2016" s="21">
        <v>39440</v>
      </c>
      <c r="B2016" s="22">
        <v>7.9586210836553057E-3</v>
      </c>
      <c r="C2016" s="9">
        <f t="shared" si="158"/>
        <v>-2.6841378916344694E-2</v>
      </c>
      <c r="D2016" s="6">
        <f t="shared" si="159"/>
        <v>7.204596221307934E-4</v>
      </c>
      <c r="E2016" s="6">
        <f t="shared" si="160"/>
        <v>2.4410840499083022E-4</v>
      </c>
      <c r="F2016" s="6">
        <f t="shared" si="156"/>
        <v>1.9047570023198954</v>
      </c>
      <c r="G2016" s="18">
        <v>3.7028584229851997E-3</v>
      </c>
      <c r="H2016" s="9">
        <f t="shared" si="157"/>
        <v>1.3801293426052123E-2</v>
      </c>
      <c r="I2016" s="8"/>
      <c r="J2016" s="11"/>
      <c r="AC2016" s="15"/>
      <c r="AD2016" s="16"/>
    </row>
    <row r="2017" spans="1:30" hidden="1" outlineLevel="1" x14ac:dyDescent="0.3">
      <c r="A2017" s="21">
        <v>39442</v>
      </c>
      <c r="B2017" s="22">
        <v>4.0125441295011917E-3</v>
      </c>
      <c r="C2017" s="9">
        <f t="shared" si="158"/>
        <v>-3.0787455870498807E-2</v>
      </c>
      <c r="D2017" s="6">
        <f t="shared" si="159"/>
        <v>9.4786743897791145E-4</v>
      </c>
      <c r="E2017" s="6">
        <f t="shared" si="160"/>
        <v>7.204596221307934E-4</v>
      </c>
      <c r="F2017" s="6">
        <f t="shared" si="156"/>
        <v>0.13798253249308456</v>
      </c>
      <c r="G2017" s="18">
        <v>6.8446253282983078E-3</v>
      </c>
      <c r="H2017" s="9">
        <f t="shared" si="157"/>
        <v>3.7146000120212752E-3</v>
      </c>
      <c r="I2017" s="8"/>
      <c r="J2017" s="11"/>
      <c r="AC2017" s="15"/>
      <c r="AD2017" s="16"/>
    </row>
    <row r="2018" spans="1:30" hidden="1" outlineLevel="1" x14ac:dyDescent="0.3">
      <c r="A2018" s="21">
        <v>39443</v>
      </c>
      <c r="B2018" s="22">
        <v>-1.763352861828581E-2</v>
      </c>
      <c r="C2018" s="9">
        <f t="shared" si="158"/>
        <v>-5.2433528618285805E-2</v>
      </c>
      <c r="D2018" s="6">
        <f t="shared" si="159"/>
        <v>2.7492749233645965E-3</v>
      </c>
      <c r="E2018" s="6">
        <f t="shared" si="160"/>
        <v>9.4786743897791145E-4</v>
      </c>
      <c r="F2018" s="6">
        <f t="shared" si="156"/>
        <v>0.45121200514235421</v>
      </c>
      <c r="G2018" s="18">
        <v>7.4281523148535204E-3</v>
      </c>
      <c r="H2018" s="9">
        <f t="shared" si="157"/>
        <v>6.7172316108822265E-3</v>
      </c>
      <c r="I2018" s="8"/>
      <c r="J2018" s="11"/>
      <c r="AC2018" s="15"/>
      <c r="AD2018" s="16"/>
    </row>
    <row r="2019" spans="1:30" hidden="1" outlineLevel="1" x14ac:dyDescent="0.3">
      <c r="A2019" s="21">
        <v>39444</v>
      </c>
      <c r="B2019" s="22">
        <v>-8.7085382751998092E-4</v>
      </c>
      <c r="C2019" s="9">
        <f t="shared" si="158"/>
        <v>-3.5670853827519979E-2</v>
      </c>
      <c r="D2019" s="6">
        <f t="shared" si="159"/>
        <v>1.2724098127842966E-3</v>
      </c>
      <c r="E2019" s="6">
        <f t="shared" si="160"/>
        <v>2.7492749233645965E-3</v>
      </c>
      <c r="F2019" s="6">
        <f t="shared" si="156"/>
        <v>0.53002534029438908</v>
      </c>
      <c r="G2019" s="18">
        <v>1.0260595940144463E-2</v>
      </c>
      <c r="H2019" s="9">
        <f t="shared" si="157"/>
        <v>7.2802839250566938E-3</v>
      </c>
      <c r="I2019" s="8"/>
      <c r="J2019" s="11"/>
      <c r="AC2019" s="15"/>
      <c r="AD2019" s="16"/>
    </row>
    <row r="2020" spans="1:30" hidden="1" outlineLevel="1" x14ac:dyDescent="0.3">
      <c r="A2020" s="21">
        <v>39447</v>
      </c>
      <c r="B2020" s="22">
        <v>-8.3278177149160668E-3</v>
      </c>
      <c r="C2020" s="9">
        <f t="shared" si="158"/>
        <v>-4.3127817714916063E-2</v>
      </c>
      <c r="D2020" s="6">
        <f t="shared" si="159"/>
        <v>1.8600086608510278E-3</v>
      </c>
      <c r="E2020" s="6">
        <f t="shared" si="160"/>
        <v>1.2724098127842966E-3</v>
      </c>
      <c r="F2020" s="6">
        <f t="shared" si="156"/>
        <v>1.0035177370518364</v>
      </c>
      <c r="G2020" s="18">
        <v>6.4452758006220291E-3</v>
      </c>
      <c r="H2020" s="9">
        <f t="shared" si="157"/>
        <v>1.0017573244313398E-2</v>
      </c>
      <c r="I2020" s="8"/>
      <c r="J2020" s="11"/>
      <c r="AC2020" s="15"/>
      <c r="AD2020" s="16"/>
    </row>
    <row r="2021" spans="1:30" hidden="1" outlineLevel="1" x14ac:dyDescent="0.3">
      <c r="A2021" s="21">
        <v>39449</v>
      </c>
      <c r="B2021" s="22">
        <v>-1.6211254562645418E-2</v>
      </c>
      <c r="C2021" s="9">
        <f t="shared" si="158"/>
        <v>-5.1011254562645415E-2</v>
      </c>
      <c r="D2021" s="6">
        <f t="shared" si="159"/>
        <v>2.6021480920550128E-3</v>
      </c>
      <c r="E2021" s="6">
        <f t="shared" si="160"/>
        <v>1.8600086608510278E-3</v>
      </c>
      <c r="F2021" s="6">
        <f t="shared" si="156"/>
        <v>0.40109377598248874</v>
      </c>
      <c r="G2021" s="18">
        <v>1.3131516384804712E-2</v>
      </c>
      <c r="H2021" s="9">
        <f t="shared" si="157"/>
        <v>6.3331964755760483E-3</v>
      </c>
      <c r="I2021" s="8"/>
      <c r="J2021" s="11"/>
      <c r="AC2021" s="15"/>
      <c r="AD2021" s="16"/>
    </row>
    <row r="2022" spans="1:30" hidden="1" outlineLevel="1" x14ac:dyDescent="0.3">
      <c r="A2022" s="21">
        <v>39450</v>
      </c>
      <c r="B2022" s="22">
        <v>-2.6667468120737266E-3</v>
      </c>
      <c r="C2022" s="9">
        <f t="shared" si="158"/>
        <v>-3.7466746812073723E-2</v>
      </c>
      <c r="D2022" s="6">
        <f t="shared" si="159"/>
        <v>1.4037571166800366E-3</v>
      </c>
      <c r="E2022" s="6">
        <f t="shared" si="160"/>
        <v>2.6021480920550128E-3</v>
      </c>
      <c r="F2022" s="6">
        <f t="shared" si="156"/>
        <v>1.6383525112313526</v>
      </c>
      <c r="G2022" s="18">
        <v>7.8807585288620807E-3</v>
      </c>
      <c r="H2022" s="9">
        <f t="shared" si="157"/>
        <v>1.2799814495653256E-2</v>
      </c>
      <c r="I2022" s="8"/>
      <c r="J2022" s="11"/>
      <c r="AC2022" s="15"/>
      <c r="AD2022" s="16"/>
    </row>
    <row r="2023" spans="1:30" hidden="1" outlineLevel="1" x14ac:dyDescent="0.3">
      <c r="A2023" s="21">
        <v>39451</v>
      </c>
      <c r="B2023" s="22">
        <v>-3.8392691889242749E-2</v>
      </c>
      <c r="C2023" s="9">
        <f t="shared" si="158"/>
        <v>-7.3192691889242739E-2</v>
      </c>
      <c r="D2023" s="6">
        <f t="shared" si="159"/>
        <v>5.3571701459936196E-3</v>
      </c>
      <c r="E2023" s="6">
        <f t="shared" si="160"/>
        <v>1.4037571166800366E-3</v>
      </c>
      <c r="F2023" s="6">
        <f t="shared" si="156"/>
        <v>0.59544875898062755</v>
      </c>
      <c r="G2023" s="18">
        <v>1.6335645636500969E-2</v>
      </c>
      <c r="H2023" s="9">
        <f t="shared" si="157"/>
        <v>7.7165326344196036E-3</v>
      </c>
      <c r="I2023" s="8"/>
      <c r="J2023" s="11"/>
      <c r="AC2023" s="15"/>
      <c r="AD2023" s="16"/>
    </row>
    <row r="2024" spans="1:30" hidden="1" outlineLevel="1" x14ac:dyDescent="0.3">
      <c r="A2024" s="21">
        <v>39454</v>
      </c>
      <c r="B2024" s="22">
        <v>-2.0742723117205117E-3</v>
      </c>
      <c r="C2024" s="9">
        <f t="shared" si="158"/>
        <v>-3.687427231172051E-2</v>
      </c>
      <c r="D2024" s="6">
        <f t="shared" si="159"/>
        <v>1.3597119585189179E-3</v>
      </c>
      <c r="E2024" s="6">
        <f t="shared" si="160"/>
        <v>5.3571701459936196E-3</v>
      </c>
      <c r="F2024" s="6">
        <f t="shared" si="156"/>
        <v>2.5309186808287665</v>
      </c>
      <c r="G2024" s="18">
        <v>1.4452949883283805E-2</v>
      </c>
      <c r="H2024" s="9">
        <f t="shared" si="157"/>
        <v>1.5908861306921894E-2</v>
      </c>
      <c r="I2024" s="8"/>
      <c r="J2024" s="11"/>
      <c r="AC2024" s="15"/>
      <c r="AD2024" s="16"/>
    </row>
    <row r="2025" spans="1:30" hidden="1" outlineLevel="1" x14ac:dyDescent="0.3">
      <c r="A2025" s="21">
        <v>39455</v>
      </c>
      <c r="B2025" s="22">
        <v>-2.386765505528245E-2</v>
      </c>
      <c r="C2025" s="9">
        <f t="shared" si="158"/>
        <v>-5.8667655055282444E-2</v>
      </c>
      <c r="D2025" s="6">
        <f t="shared" si="159"/>
        <v>3.4418937496856076E-3</v>
      </c>
      <c r="E2025" s="6">
        <f t="shared" si="160"/>
        <v>1.3597119585189179E-3</v>
      </c>
      <c r="F2025" s="6">
        <f t="shared" si="156"/>
        <v>1.9828243559368834</v>
      </c>
      <c r="G2025" s="18">
        <v>1.8889685872453651E-2</v>
      </c>
      <c r="H2025" s="9">
        <f t="shared" si="157"/>
        <v>1.4081279614924502E-2</v>
      </c>
      <c r="I2025" s="8"/>
      <c r="J2025" s="11"/>
      <c r="AC2025" s="15"/>
      <c r="AD2025" s="16"/>
    </row>
    <row r="2026" spans="1:30" hidden="1" outlineLevel="1" x14ac:dyDescent="0.3">
      <c r="A2026" s="21">
        <v>39456</v>
      </c>
      <c r="B2026" s="22">
        <v>1.3851543180889807E-2</v>
      </c>
      <c r="C2026" s="9">
        <f t="shared" si="158"/>
        <v>-2.094845681911019E-2</v>
      </c>
      <c r="D2026" s="6">
        <f t="shared" si="159"/>
        <v>4.3883784310212422E-4</v>
      </c>
      <c r="E2026" s="6">
        <f t="shared" si="160"/>
        <v>3.4418937496856076E-3</v>
      </c>
      <c r="F2026" s="6">
        <f t="shared" si="156"/>
        <v>3.3811882728477181</v>
      </c>
      <c r="G2026" s="18">
        <v>1.9443385096424185E-2</v>
      </c>
      <c r="H2026" s="9">
        <f t="shared" si="157"/>
        <v>1.8388007702977823E-2</v>
      </c>
      <c r="I2026" s="8"/>
      <c r="J2026" s="11"/>
      <c r="AC2026" s="15"/>
      <c r="AD2026" s="16"/>
    </row>
    <row r="2027" spans="1:30" hidden="1" outlineLevel="1" x14ac:dyDescent="0.3">
      <c r="A2027" s="21">
        <v>39457</v>
      </c>
      <c r="B2027" s="22">
        <v>5.6295830627515423E-3</v>
      </c>
      <c r="C2027" s="9">
        <f t="shared" si="158"/>
        <v>-2.9170416937248457E-2</v>
      </c>
      <c r="D2027" s="6">
        <f t="shared" si="159"/>
        <v>8.5091322429291163E-4</v>
      </c>
      <c r="E2027" s="6">
        <f t="shared" si="160"/>
        <v>4.3883784310212422E-4</v>
      </c>
      <c r="F2027" s="6">
        <f t="shared" si="156"/>
        <v>3.5816537380521978</v>
      </c>
      <c r="G2027" s="18">
        <v>1.5895514182975995E-2</v>
      </c>
      <c r="H2027" s="9">
        <f t="shared" si="157"/>
        <v>1.8925257562453932E-2</v>
      </c>
      <c r="I2027" s="8"/>
      <c r="J2027" s="11"/>
      <c r="AC2027" s="15"/>
      <c r="AD2027" s="16"/>
    </row>
    <row r="2028" spans="1:30" hidden="1" outlineLevel="1" x14ac:dyDescent="0.3">
      <c r="A2028" s="21">
        <v>39458</v>
      </c>
      <c r="B2028" s="22">
        <v>-1.9714739278368077E-2</v>
      </c>
      <c r="C2028" s="9">
        <f t="shared" si="158"/>
        <v>-5.4514739278368071E-2</v>
      </c>
      <c r="D2028" s="6">
        <f t="shared" si="159"/>
        <v>2.9718567985884464E-3</v>
      </c>
      <c r="E2028" s="6">
        <f t="shared" si="160"/>
        <v>8.5091322429291163E-4</v>
      </c>
      <c r="F2028" s="6">
        <f t="shared" si="156"/>
        <v>2.3966032886009758</v>
      </c>
      <c r="G2028" s="18">
        <v>1.2165617388715549E-2</v>
      </c>
      <c r="H2028" s="9">
        <f t="shared" si="157"/>
        <v>1.5480966664265431E-2</v>
      </c>
      <c r="I2028" s="8"/>
      <c r="J2028" s="11"/>
      <c r="AC2028" s="15"/>
      <c r="AD2028" s="16"/>
    </row>
    <row r="2029" spans="1:30" hidden="1" outlineLevel="1" x14ac:dyDescent="0.3">
      <c r="A2029" s="21">
        <v>39461</v>
      </c>
      <c r="B2029" s="22">
        <v>1.5599436132285411E-2</v>
      </c>
      <c r="C2029" s="9">
        <f t="shared" si="158"/>
        <v>-1.9200563867714585E-2</v>
      </c>
      <c r="D2029" s="6">
        <f t="shared" si="159"/>
        <v>3.6866165283818683E-4</v>
      </c>
      <c r="E2029" s="6">
        <f t="shared" si="160"/>
        <v>2.9718567985884464E-3</v>
      </c>
      <c r="F2029" s="6">
        <f t="shared" si="156"/>
        <v>1.407416698129067</v>
      </c>
      <c r="G2029" s="18">
        <v>1.4778123747771038E-2</v>
      </c>
      <c r="H2029" s="9">
        <f t="shared" si="157"/>
        <v>1.1863459436981553E-2</v>
      </c>
      <c r="I2029" s="8"/>
      <c r="J2029" s="11"/>
      <c r="AC2029" s="15"/>
      <c r="AD2029" s="16"/>
    </row>
    <row r="2030" spans="1:30" hidden="1" outlineLevel="1" x14ac:dyDescent="0.3">
      <c r="A2030" s="21">
        <v>39462</v>
      </c>
      <c r="B2030" s="22">
        <v>-2.4801648407824409E-2</v>
      </c>
      <c r="C2030" s="9">
        <f t="shared" si="158"/>
        <v>-5.9601648407824406E-2</v>
      </c>
      <c r="D2030" s="6">
        <f t="shared" si="159"/>
        <v>3.5523564929299174E-3</v>
      </c>
      <c r="E2030" s="6">
        <f t="shared" si="160"/>
        <v>3.6866165283818683E-4</v>
      </c>
      <c r="F2030" s="6">
        <f t="shared" si="156"/>
        <v>2.0726167848442083</v>
      </c>
      <c r="G2030" s="18">
        <v>1.5042969178467411E-2</v>
      </c>
      <c r="H2030" s="9">
        <f t="shared" si="157"/>
        <v>1.439658565370348E-2</v>
      </c>
      <c r="I2030" s="8"/>
      <c r="J2030" s="11"/>
      <c r="AC2030" s="15"/>
      <c r="AD2030" s="16"/>
    </row>
    <row r="2031" spans="1:30" hidden="1" outlineLevel="1" x14ac:dyDescent="0.3">
      <c r="A2031" s="21">
        <v>39463</v>
      </c>
      <c r="B2031" s="22">
        <v>-9.5591496159652938E-3</v>
      </c>
      <c r="C2031" s="9">
        <f t="shared" si="158"/>
        <v>-4.4359149615965293E-2</v>
      </c>
      <c r="D2031" s="6">
        <f t="shared" si="159"/>
        <v>1.9677341546515937E-3</v>
      </c>
      <c r="E2031" s="6">
        <f t="shared" si="160"/>
        <v>3.5523564929299174E-3</v>
      </c>
      <c r="F2031" s="6">
        <f t="shared" si="156"/>
        <v>2.1474308621303773</v>
      </c>
      <c r="G2031" s="18">
        <v>2.1811379088915808E-2</v>
      </c>
      <c r="H2031" s="9">
        <f t="shared" si="157"/>
        <v>1.4654114992487186E-2</v>
      </c>
      <c r="I2031" s="8"/>
      <c r="J2031" s="11"/>
      <c r="AC2031" s="15"/>
      <c r="AD2031" s="16"/>
    </row>
    <row r="2032" spans="1:30" hidden="1" outlineLevel="1" x14ac:dyDescent="0.3">
      <c r="A2032" s="21">
        <v>39464</v>
      </c>
      <c r="B2032" s="22">
        <v>-2.0116796166641054E-2</v>
      </c>
      <c r="C2032" s="9">
        <f t="shared" si="158"/>
        <v>-5.4916796166641052E-2</v>
      </c>
      <c r="D2032" s="6">
        <f t="shared" si="159"/>
        <v>3.0158545012084013E-3</v>
      </c>
      <c r="E2032" s="6">
        <f t="shared" si="160"/>
        <v>1.9677341546515937E-3</v>
      </c>
      <c r="F2032" s="6">
        <f t="shared" si="156"/>
        <v>4.5051073627931295</v>
      </c>
      <c r="G2032" s="18">
        <v>1.5911948492135116E-2</v>
      </c>
      <c r="H2032" s="9">
        <f t="shared" si="157"/>
        <v>2.122523819134459E-2</v>
      </c>
      <c r="I2032" s="8"/>
      <c r="J2032" s="11"/>
      <c r="AC2032" s="15"/>
      <c r="AD2032" s="16"/>
    </row>
    <row r="2033" spans="1:30" hidden="1" outlineLevel="1" x14ac:dyDescent="0.3">
      <c r="A2033" s="21">
        <v>39465</v>
      </c>
      <c r="B2033" s="22">
        <v>-2.9357820780166518E-3</v>
      </c>
      <c r="C2033" s="9">
        <f t="shared" si="158"/>
        <v>-3.7735782078016651E-2</v>
      </c>
      <c r="D2033" s="6">
        <f t="shared" si="159"/>
        <v>1.4239892490395627E-3</v>
      </c>
      <c r="E2033" s="6">
        <f t="shared" si="160"/>
        <v>3.0158545012084013E-3</v>
      </c>
      <c r="F2033" s="6">
        <f t="shared" si="156"/>
        <v>2.4016545793038055</v>
      </c>
      <c r="G2033" s="18">
        <v>1.7776412800283484E-2</v>
      </c>
      <c r="H2033" s="9">
        <f t="shared" si="157"/>
        <v>1.5497272596504862E-2</v>
      </c>
      <c r="I2033" s="8"/>
      <c r="J2033" s="11"/>
      <c r="AC2033" s="15"/>
      <c r="AD2033" s="16"/>
    </row>
    <row r="2034" spans="1:30" hidden="1" outlineLevel="1" x14ac:dyDescent="0.3">
      <c r="A2034" s="21">
        <v>39469</v>
      </c>
      <c r="B2034" s="22">
        <v>-2.0616883206149225E-2</v>
      </c>
      <c r="C2034" s="9">
        <f t="shared" si="158"/>
        <v>-5.5416883206149223E-2</v>
      </c>
      <c r="D2034" s="6">
        <f t="shared" si="159"/>
        <v>3.0710309442839837E-3</v>
      </c>
      <c r="E2034" s="6">
        <f t="shared" si="160"/>
        <v>1.4239892490395627E-3</v>
      </c>
      <c r="F2034" s="6">
        <f t="shared" si="156"/>
        <v>2.9952605769912726</v>
      </c>
      <c r="G2034" s="18">
        <v>5.7259551237764751E-2</v>
      </c>
      <c r="H2034" s="9">
        <f t="shared" si="157"/>
        <v>1.7306821132118032E-2</v>
      </c>
      <c r="I2034" s="8"/>
      <c r="J2034" s="11"/>
      <c r="AC2034" s="15"/>
      <c r="AD2034" s="16"/>
    </row>
    <row r="2035" spans="1:30" hidden="1" outlineLevel="1" x14ac:dyDescent="0.3">
      <c r="A2035" s="21">
        <v>39470</v>
      </c>
      <c r="B2035" s="22">
        <v>1.0475933979162811E-2</v>
      </c>
      <c r="C2035" s="9">
        <f t="shared" si="158"/>
        <v>-2.4324066020837184E-2</v>
      </c>
      <c r="D2035" s="6">
        <f t="shared" si="159"/>
        <v>5.9166018778604608E-4</v>
      </c>
      <c r="E2035" s="6">
        <f t="shared" si="160"/>
        <v>3.0710309442839837E-3</v>
      </c>
      <c r="F2035" s="6">
        <f t="shared" si="156"/>
        <v>30.998363000123515</v>
      </c>
      <c r="G2035" s="18">
        <v>3.9929536909822157E-2</v>
      </c>
      <c r="H2035" s="9">
        <f t="shared" si="157"/>
        <v>5.5676173539606258E-2</v>
      </c>
      <c r="I2035" s="8"/>
      <c r="J2035" s="11"/>
      <c r="AC2035" s="15"/>
      <c r="AD2035" s="16"/>
    </row>
    <row r="2036" spans="1:30" hidden="1" outlineLevel="1" x14ac:dyDescent="0.3">
      <c r="A2036" s="21">
        <v>39471</v>
      </c>
      <c r="B2036" s="22">
        <v>1.9032805029645865E-2</v>
      </c>
      <c r="C2036" s="9">
        <f t="shared" si="158"/>
        <v>-1.5767194970354132E-2</v>
      </c>
      <c r="D2036" s="6">
        <f t="shared" si="159"/>
        <v>2.4860443723316063E-4</v>
      </c>
      <c r="E2036" s="6">
        <f t="shared" si="160"/>
        <v>5.9166018778604608E-4</v>
      </c>
      <c r="F2036" s="6">
        <f t="shared" si="156"/>
        <v>15.078343634025678</v>
      </c>
      <c r="G2036" s="18">
        <v>8.6198809835478386E-3</v>
      </c>
      <c r="H2036" s="9">
        <f t="shared" si="157"/>
        <v>3.8830842939634569E-2</v>
      </c>
      <c r="I2036" s="8"/>
      <c r="J2036" s="11"/>
      <c r="AC2036" s="15"/>
      <c r="AD2036" s="16"/>
    </row>
    <row r="2037" spans="1:30" hidden="1" outlineLevel="1" x14ac:dyDescent="0.3">
      <c r="A2037" s="21">
        <v>39472</v>
      </c>
      <c r="B2037" s="22">
        <v>-1.4815326558619108E-2</v>
      </c>
      <c r="C2037" s="9">
        <f t="shared" si="158"/>
        <v>-4.9615326558619104E-2</v>
      </c>
      <c r="D2037" s="6">
        <f t="shared" si="159"/>
        <v>2.4616806295184143E-3</v>
      </c>
      <c r="E2037" s="6">
        <f t="shared" si="160"/>
        <v>2.4860443723316063E-4</v>
      </c>
      <c r="F2037" s="6">
        <f t="shared" si="156"/>
        <v>0.71066637373414521</v>
      </c>
      <c r="G2037" s="18">
        <v>2.3953974979528676E-2</v>
      </c>
      <c r="H2037" s="9">
        <f t="shared" si="157"/>
        <v>8.4301030464291795E-3</v>
      </c>
      <c r="I2037" s="8"/>
      <c r="J2037" s="11"/>
      <c r="AC2037" s="15"/>
      <c r="AD2037" s="16"/>
    </row>
    <row r="2038" spans="1:30" hidden="1" outlineLevel="1" x14ac:dyDescent="0.3">
      <c r="A2038" s="21">
        <v>39475</v>
      </c>
      <c r="B2038" s="22">
        <v>1.0140978216354995E-2</v>
      </c>
      <c r="C2038" s="9">
        <f t="shared" si="158"/>
        <v>-2.4659021783645003E-2</v>
      </c>
      <c r="D2038" s="6">
        <f t="shared" si="159"/>
        <v>6.0806735532627882E-4</v>
      </c>
      <c r="E2038" s="6">
        <f t="shared" si="160"/>
        <v>2.4616806295184143E-3</v>
      </c>
      <c r="F2038" s="6">
        <f t="shared" si="156"/>
        <v>5.4319641002196679</v>
      </c>
      <c r="G2038" s="18">
        <v>1.1914465031792788E-2</v>
      </c>
      <c r="H2038" s="9">
        <f t="shared" si="157"/>
        <v>2.3306574394834748E-2</v>
      </c>
      <c r="I2038" s="8"/>
      <c r="J2038" s="11"/>
      <c r="AC2038" s="15"/>
      <c r="AD2038" s="16"/>
    </row>
    <row r="2039" spans="1:30" hidden="1" outlineLevel="1" x14ac:dyDescent="0.3">
      <c r="A2039" s="21">
        <v>39476</v>
      </c>
      <c r="B2039" s="22">
        <v>3.4622797837163561E-3</v>
      </c>
      <c r="C2039" s="9">
        <f t="shared" si="158"/>
        <v>-3.1337720216283643E-2</v>
      </c>
      <c r="D2039" s="6">
        <f t="shared" si="159"/>
        <v>9.8205270835407263E-4</v>
      </c>
      <c r="E2039" s="6">
        <f t="shared" si="160"/>
        <v>6.0806735532627882E-4</v>
      </c>
      <c r="F2039" s="6">
        <f t="shared" si="156"/>
        <v>1.3501326279806429</v>
      </c>
      <c r="G2039" s="18">
        <v>1.1672677376304929E-2</v>
      </c>
      <c r="H2039" s="9">
        <f t="shared" si="157"/>
        <v>1.1619520764561003E-2</v>
      </c>
      <c r="I2039" s="8"/>
      <c r="J2039" s="11"/>
      <c r="AC2039" s="15"/>
      <c r="AD2039" s="16"/>
    </row>
    <row r="2040" spans="1:30" hidden="1" outlineLevel="1" x14ac:dyDescent="0.3">
      <c r="A2040" s="21">
        <v>39477</v>
      </c>
      <c r="B2040" s="22">
        <v>-3.8495662555842933E-3</v>
      </c>
      <c r="C2040" s="9">
        <f t="shared" si="158"/>
        <v>-3.8649566255584293E-2</v>
      </c>
      <c r="D2040" s="6">
        <f t="shared" si="159"/>
        <v>1.4937889717448001E-3</v>
      </c>
      <c r="E2040" s="6">
        <f t="shared" si="160"/>
        <v>9.8205270835407263E-4</v>
      </c>
      <c r="F2040" s="6">
        <f t="shared" si="156"/>
        <v>1.2962461903731828</v>
      </c>
      <c r="G2040" s="18">
        <v>1.9530150011741916E-2</v>
      </c>
      <c r="H2040" s="9">
        <f t="shared" si="157"/>
        <v>1.1385280806256748E-2</v>
      </c>
      <c r="I2040" s="8"/>
      <c r="J2040" s="11"/>
      <c r="AC2040" s="15"/>
      <c r="AD2040" s="16"/>
    </row>
    <row r="2041" spans="1:30" hidden="1" outlineLevel="1" x14ac:dyDescent="0.3">
      <c r="A2041" s="21">
        <v>39478</v>
      </c>
      <c r="B2041" s="22">
        <v>1.7245126094083626E-2</v>
      </c>
      <c r="C2041" s="9">
        <f t="shared" si="158"/>
        <v>-1.7554873905916372E-2</v>
      </c>
      <c r="D2041" s="6">
        <f t="shared" si="159"/>
        <v>3.0817359785262355E-4</v>
      </c>
      <c r="E2041" s="6">
        <f t="shared" si="160"/>
        <v>1.4937889717448001E-3</v>
      </c>
      <c r="F2041" s="6">
        <f t="shared" si="156"/>
        <v>3.6136698138533205</v>
      </c>
      <c r="G2041" s="18">
        <v>2.3369007960295646E-2</v>
      </c>
      <c r="H2041" s="9">
        <f t="shared" si="157"/>
        <v>1.9009654951769431E-2</v>
      </c>
      <c r="I2041" s="8"/>
      <c r="J2041" s="11"/>
      <c r="AC2041" s="15"/>
      <c r="AD2041" s="16"/>
    </row>
    <row r="2042" spans="1:30" hidden="1" outlineLevel="1" x14ac:dyDescent="0.3">
      <c r="A2042" s="21">
        <v>39479</v>
      </c>
      <c r="B2042" s="22">
        <v>9.7851801326968822E-3</v>
      </c>
      <c r="C2042" s="9">
        <f t="shared" si="158"/>
        <v>-2.5014819867303115E-2</v>
      </c>
      <c r="D2042" s="6">
        <f t="shared" si="159"/>
        <v>6.257412129936226E-4</v>
      </c>
      <c r="E2042" s="6">
        <f t="shared" si="160"/>
        <v>3.0817359785262355E-4</v>
      </c>
      <c r="F2042" s="6">
        <f t="shared" si="156"/>
        <v>5.1702003752266004</v>
      </c>
      <c r="G2042" s="18">
        <v>1.1849479680025723E-2</v>
      </c>
      <c r="H2042" s="9">
        <f t="shared" si="157"/>
        <v>2.273807462215436E-2</v>
      </c>
      <c r="I2042" s="8"/>
      <c r="J2042" s="11"/>
      <c r="AC2042" s="15"/>
      <c r="AD2042" s="16"/>
    </row>
    <row r="2043" spans="1:30" hidden="1" outlineLevel="1" x14ac:dyDescent="0.3">
      <c r="A2043" s="21">
        <v>39482</v>
      </c>
      <c r="B2043" s="22">
        <v>-1.2722720651719404E-2</v>
      </c>
      <c r="C2043" s="9">
        <f t="shared" si="158"/>
        <v>-4.7522720651719405E-2</v>
      </c>
      <c r="D2043" s="6">
        <f t="shared" si="159"/>
        <v>2.2584089781413582E-3</v>
      </c>
      <c r="E2043" s="6">
        <f t="shared" si="160"/>
        <v>6.257412129936226E-4</v>
      </c>
      <c r="F2043" s="6">
        <f t="shared" si="156"/>
        <v>1.3355367272346241</v>
      </c>
      <c r="G2043" s="18">
        <v>5.2113834293453778E-3</v>
      </c>
      <c r="H2043" s="9">
        <f t="shared" si="157"/>
        <v>1.1556542420787561E-2</v>
      </c>
      <c r="I2043" s="8"/>
      <c r="J2043" s="11"/>
      <c r="AC2043" s="15"/>
      <c r="AD2043" s="16"/>
    </row>
    <row r="2044" spans="1:30" hidden="1" outlineLevel="1" x14ac:dyDescent="0.3">
      <c r="A2044" s="21">
        <v>39483</v>
      </c>
      <c r="B2044" s="22">
        <v>-3.1235901633509561E-2</v>
      </c>
      <c r="C2044" s="9">
        <f t="shared" si="158"/>
        <v>-6.6035901633509558E-2</v>
      </c>
      <c r="D2044" s="6">
        <f t="shared" si="159"/>
        <v>4.3607403045505507E-3</v>
      </c>
      <c r="E2044" s="6">
        <f t="shared" si="160"/>
        <v>2.2584089781413582E-3</v>
      </c>
      <c r="F2044" s="6">
        <f t="shared" si="156"/>
        <v>0.26516538388272587</v>
      </c>
      <c r="G2044" s="18">
        <v>2.0143442218512001E-2</v>
      </c>
      <c r="H2044" s="9">
        <f t="shared" si="157"/>
        <v>5.1494211702163761E-3</v>
      </c>
      <c r="I2044" s="8"/>
      <c r="J2044" s="11"/>
      <c r="AC2044" s="15"/>
      <c r="AD2044" s="16"/>
    </row>
    <row r="2045" spans="1:30" hidden="1" outlineLevel="1" x14ac:dyDescent="0.3">
      <c r="A2045" s="21">
        <v>39484</v>
      </c>
      <c r="B2045" s="22">
        <v>-1.3434342607591548E-2</v>
      </c>
      <c r="C2045" s="9">
        <f t="shared" si="158"/>
        <v>-4.8234342607591546E-2</v>
      </c>
      <c r="D2045" s="6">
        <f t="shared" si="159"/>
        <v>2.3265518067865213E-3</v>
      </c>
      <c r="E2045" s="6">
        <f t="shared" si="160"/>
        <v>4.3607403045505507E-3</v>
      </c>
      <c r="F2045" s="6">
        <f t="shared" si="156"/>
        <v>3.8437974129638772</v>
      </c>
      <c r="G2045" s="18">
        <v>1.5451114667864972E-2</v>
      </c>
      <c r="H2045" s="9">
        <f t="shared" si="157"/>
        <v>1.9605604843931434E-2</v>
      </c>
      <c r="I2045" s="8"/>
      <c r="J2045" s="11"/>
      <c r="AC2045" s="15"/>
      <c r="AD2045" s="16"/>
    </row>
    <row r="2046" spans="1:30" hidden="1" outlineLevel="1" x14ac:dyDescent="0.3">
      <c r="A2046" s="21">
        <v>39485</v>
      </c>
      <c r="B2046" s="22">
        <v>6.2470528529247416E-3</v>
      </c>
      <c r="C2046" s="9">
        <f t="shared" si="158"/>
        <v>-2.8552947147075257E-2</v>
      </c>
      <c r="D2046" s="6">
        <f t="shared" si="159"/>
        <v>8.1527079078367302E-4</v>
      </c>
      <c r="E2046" s="6">
        <f t="shared" si="160"/>
        <v>2.3265518067865213E-3</v>
      </c>
      <c r="F2046" s="6">
        <f t="shared" si="156"/>
        <v>2.2650081533624946</v>
      </c>
      <c r="G2046" s="18">
        <v>1.9809977362493635E-2</v>
      </c>
      <c r="H2046" s="9">
        <f t="shared" si="157"/>
        <v>1.5049944031000562E-2</v>
      </c>
      <c r="I2046" s="8"/>
      <c r="J2046" s="11"/>
      <c r="AC2046" s="15"/>
      <c r="AD2046" s="16"/>
    </row>
    <row r="2047" spans="1:30" hidden="1" outlineLevel="1" x14ac:dyDescent="0.3">
      <c r="A2047" s="21">
        <v>39486</v>
      </c>
      <c r="B2047" s="22">
        <v>5.1415409154057651E-3</v>
      </c>
      <c r="C2047" s="9">
        <f t="shared" si="158"/>
        <v>-2.9658459084594233E-2</v>
      </c>
      <c r="D2047" s="6">
        <f t="shared" si="159"/>
        <v>8.7962419527255016E-4</v>
      </c>
      <c r="E2047" s="6">
        <f t="shared" si="160"/>
        <v>8.1527079078367302E-4</v>
      </c>
      <c r="F2047" s="6">
        <f t="shared" si="156"/>
        <v>3.7176870185352575</v>
      </c>
      <c r="G2047" s="18">
        <v>1.0505734896759437E-2</v>
      </c>
      <c r="H2047" s="9">
        <f t="shared" si="157"/>
        <v>1.9281304464520178E-2</v>
      </c>
      <c r="I2047" s="8"/>
      <c r="J2047" s="11"/>
      <c r="AC2047" s="15"/>
      <c r="AD2047" s="16"/>
    </row>
    <row r="2048" spans="1:30" hidden="1" outlineLevel="1" x14ac:dyDescent="0.3">
      <c r="A2048" s="21">
        <v>39489</v>
      </c>
      <c r="B2048" s="22">
        <v>6.5774318889736125E-3</v>
      </c>
      <c r="C2048" s="9">
        <f t="shared" si="158"/>
        <v>-2.8222568111026386E-2</v>
      </c>
      <c r="D2048" s="6">
        <f t="shared" si="159"/>
        <v>7.9651335078152351E-4</v>
      </c>
      <c r="E2048" s="6">
        <f t="shared" si="160"/>
        <v>8.7962419527255016E-4</v>
      </c>
      <c r="F2048" s="6">
        <f t="shared" si="156"/>
        <v>1.0516144028287473</v>
      </c>
      <c r="G2048" s="18">
        <v>9.5609468046419146E-3</v>
      </c>
      <c r="H2048" s="9">
        <f t="shared" si="157"/>
        <v>1.0254825219518602E-2</v>
      </c>
      <c r="I2048" s="8"/>
      <c r="J2048" s="11"/>
      <c r="AC2048" s="15"/>
      <c r="AD2048" s="16"/>
    </row>
    <row r="2049" spans="1:30" hidden="1" outlineLevel="1" x14ac:dyDescent="0.3">
      <c r="A2049" s="21">
        <v>39490</v>
      </c>
      <c r="B2049" s="22">
        <v>-8.6289221477460273E-6</v>
      </c>
      <c r="C2049" s="9">
        <f t="shared" si="158"/>
        <v>-3.4808628922147741E-2</v>
      </c>
      <c r="D2049" s="6">
        <f t="shared" si="159"/>
        <v>1.2116406474397803E-3</v>
      </c>
      <c r="E2049" s="6">
        <f t="shared" si="160"/>
        <v>7.9651335078152351E-4</v>
      </c>
      <c r="F2049" s="6">
        <f t="shared" si="156"/>
        <v>0.87241194650976073</v>
      </c>
      <c r="G2049" s="18">
        <v>1.3202586062583994E-2</v>
      </c>
      <c r="H2049" s="9">
        <f t="shared" si="157"/>
        <v>9.3402994947151489E-3</v>
      </c>
      <c r="I2049" s="8"/>
      <c r="J2049" s="11"/>
      <c r="AC2049" s="15"/>
      <c r="AD2049" s="16"/>
    </row>
    <row r="2050" spans="1:30" hidden="1" outlineLevel="1" x14ac:dyDescent="0.3">
      <c r="A2050" s="21">
        <v>39491</v>
      </c>
      <c r="B2050" s="22">
        <v>2.2962337111579679E-2</v>
      </c>
      <c r="C2050" s="9">
        <f t="shared" si="158"/>
        <v>-1.1837662888420319E-2</v>
      </c>
      <c r="D2050" s="6">
        <f t="shared" si="159"/>
        <v>1.4013026265988367E-4</v>
      </c>
      <c r="E2050" s="6">
        <f t="shared" si="160"/>
        <v>1.2116406474397803E-3</v>
      </c>
      <c r="F2050" s="6">
        <f t="shared" si="156"/>
        <v>1.6559715443229051</v>
      </c>
      <c r="G2050" s="18">
        <v>1.41175013624607E-2</v>
      </c>
      <c r="H2050" s="9">
        <f t="shared" si="157"/>
        <v>1.286845579050923E-2</v>
      </c>
      <c r="I2050" s="8"/>
      <c r="J2050" s="11"/>
      <c r="AC2050" s="15"/>
      <c r="AD2050" s="16"/>
    </row>
    <row r="2051" spans="1:30" hidden="1" outlineLevel="1" x14ac:dyDescent="0.3">
      <c r="A2051" s="21">
        <v>39492</v>
      </c>
      <c r="B2051" s="22">
        <v>-1.7588961536607734E-2</v>
      </c>
      <c r="C2051" s="9">
        <f t="shared" si="158"/>
        <v>-5.2388961536607728E-2</v>
      </c>
      <c r="D2051" s="6">
        <f t="shared" si="159"/>
        <v>2.744603290884164E-3</v>
      </c>
      <c r="E2051" s="6">
        <f t="shared" si="160"/>
        <v>1.4013026265988367E-4</v>
      </c>
      <c r="F2051" s="6">
        <f t="shared" si="156"/>
        <v>1.8921749869281375</v>
      </c>
      <c r="G2051" s="18">
        <v>8.9579524216676556E-3</v>
      </c>
      <c r="H2051" s="9">
        <f t="shared" si="157"/>
        <v>1.3755635161373457E-2</v>
      </c>
      <c r="I2051" s="8"/>
      <c r="J2051" s="11"/>
      <c r="AC2051" s="15"/>
      <c r="AD2051" s="16"/>
    </row>
    <row r="2052" spans="1:30" hidden="1" outlineLevel="1" x14ac:dyDescent="0.3">
      <c r="A2052" s="21">
        <v>39493</v>
      </c>
      <c r="B2052" s="22">
        <v>-4.6150513687791888E-3</v>
      </c>
      <c r="C2052" s="9">
        <f t="shared" si="158"/>
        <v>-3.9415051368779187E-2</v>
      </c>
      <c r="D2052" s="6">
        <f t="shared" si="159"/>
        <v>1.5535462744035021E-3</v>
      </c>
      <c r="E2052" s="6">
        <f t="shared" si="160"/>
        <v>2.744603290884164E-3</v>
      </c>
      <c r="F2052" s="6">
        <f t="shared" si="156"/>
        <v>0.76696277910575317</v>
      </c>
      <c r="G2052" s="18">
        <v>8.6136020657122513E-3</v>
      </c>
      <c r="H2052" s="9">
        <f t="shared" si="157"/>
        <v>8.7576411156529647E-3</v>
      </c>
      <c r="I2052" s="8"/>
      <c r="J2052" s="11"/>
      <c r="AC2052" s="15"/>
      <c r="AD2052" s="16"/>
    </row>
    <row r="2053" spans="1:30" hidden="1" outlineLevel="1" x14ac:dyDescent="0.3">
      <c r="A2053" s="21">
        <v>39497</v>
      </c>
      <c r="B2053" s="22">
        <v>-6.7416407697543507E-3</v>
      </c>
      <c r="C2053" s="9">
        <f t="shared" si="158"/>
        <v>-4.1541640769754348E-2</v>
      </c>
      <c r="D2053" s="6">
        <f t="shared" si="159"/>
        <v>1.7257079178433167E-3</v>
      </c>
      <c r="E2053" s="6">
        <f t="shared" si="160"/>
        <v>1.5535462744035021E-3</v>
      </c>
      <c r="F2053" s="6">
        <f t="shared" si="156"/>
        <v>0.70971014730496784</v>
      </c>
      <c r="G2053" s="18">
        <v>1.6118952121829941E-2</v>
      </c>
      <c r="H2053" s="9">
        <f t="shared" si="157"/>
        <v>8.4244296382898695E-3</v>
      </c>
      <c r="I2053" s="8"/>
      <c r="J2053" s="11"/>
      <c r="AC2053" s="15"/>
      <c r="AD2053" s="16"/>
    </row>
    <row r="2054" spans="1:30" hidden="1" outlineLevel="1" x14ac:dyDescent="0.3">
      <c r="A2054" s="21">
        <v>39498</v>
      </c>
      <c r="B2054" s="22">
        <v>9.0217719652514721E-3</v>
      </c>
      <c r="C2054" s="9">
        <f t="shared" si="158"/>
        <v>-2.5778228034748524E-2</v>
      </c>
      <c r="D2054" s="6">
        <f t="shared" si="159"/>
        <v>6.6451704061149474E-4</v>
      </c>
      <c r="E2054" s="6">
        <f t="shared" si="160"/>
        <v>1.7257079178433167E-3</v>
      </c>
      <c r="F2054" s="6">
        <f t="shared" si="156"/>
        <v>2.4642603877690661</v>
      </c>
      <c r="G2054" s="18">
        <v>1.0167063848168357E-2</v>
      </c>
      <c r="H2054" s="9">
        <f t="shared" si="157"/>
        <v>1.5697962886212547E-2</v>
      </c>
      <c r="I2054" s="8"/>
      <c r="J2054" s="11"/>
      <c r="AC2054" s="15"/>
      <c r="AD2054" s="16"/>
    </row>
    <row r="2055" spans="1:30" hidden="1" outlineLevel="1" x14ac:dyDescent="0.3">
      <c r="A2055" s="21">
        <v>39499</v>
      </c>
      <c r="B2055" s="22">
        <v>-1.1809420222364107E-2</v>
      </c>
      <c r="C2055" s="9">
        <f t="shared" si="158"/>
        <v>-4.6609420222364105E-2</v>
      </c>
      <c r="D2055" s="6">
        <f t="shared" si="159"/>
        <v>2.172438053464924E-3</v>
      </c>
      <c r="E2055" s="6">
        <f t="shared" si="160"/>
        <v>6.6451704061149474E-4</v>
      </c>
      <c r="F2055" s="6">
        <f t="shared" si="156"/>
        <v>0.9854273486599735</v>
      </c>
      <c r="G2055" s="18">
        <v>1.5078826592400287E-2</v>
      </c>
      <c r="H2055" s="9">
        <f t="shared" si="157"/>
        <v>9.9268693386181609E-3</v>
      </c>
      <c r="I2055" s="8"/>
      <c r="J2055" s="11"/>
      <c r="AC2055" s="15"/>
      <c r="AD2055" s="16"/>
    </row>
    <row r="2056" spans="1:30" hidden="1" outlineLevel="1" x14ac:dyDescent="0.3">
      <c r="A2056" s="21">
        <v>39500</v>
      </c>
      <c r="B2056" s="22">
        <v>1.5511484475717607E-3</v>
      </c>
      <c r="C2056" s="9">
        <f t="shared" si="158"/>
        <v>-3.3248851552428238E-2</v>
      </c>
      <c r="D2056" s="6">
        <f t="shared" si="159"/>
        <v>1.1054861295554097E-3</v>
      </c>
      <c r="E2056" s="6">
        <f t="shared" si="160"/>
        <v>2.172438053464924E-3</v>
      </c>
      <c r="F2056" s="6">
        <f t="shared" si="156"/>
        <v>2.1575694941282921</v>
      </c>
      <c r="G2056" s="18">
        <v>1.6354973134353135E-2</v>
      </c>
      <c r="H2056" s="9">
        <f t="shared" si="157"/>
        <v>1.4688667380427307E-2</v>
      </c>
      <c r="I2056" s="8"/>
      <c r="J2056" s="11"/>
      <c r="AC2056" s="15"/>
      <c r="AD2056" s="16"/>
    </row>
    <row r="2057" spans="1:30" hidden="1" outlineLevel="1" x14ac:dyDescent="0.3">
      <c r="A2057" s="21">
        <v>39503</v>
      </c>
      <c r="B2057" s="22">
        <v>1.042150145694082E-2</v>
      </c>
      <c r="C2057" s="9">
        <f t="shared" si="158"/>
        <v>-2.4378498543059179E-2</v>
      </c>
      <c r="D2057" s="6">
        <f t="shared" si="159"/>
        <v>5.9431119121393849E-4</v>
      </c>
      <c r="E2057" s="6">
        <f t="shared" si="160"/>
        <v>1.1054861295554097E-3</v>
      </c>
      <c r="F2057" s="6">
        <f t="shared" si="156"/>
        <v>2.5366738819152093</v>
      </c>
      <c r="G2057" s="18">
        <v>9.6771466306473704E-3</v>
      </c>
      <c r="H2057" s="9">
        <f t="shared" si="157"/>
        <v>1.592693907163335E-2</v>
      </c>
      <c r="I2057" s="8"/>
      <c r="J2057" s="11"/>
      <c r="AC2057" s="15"/>
      <c r="AD2057" s="16"/>
    </row>
    <row r="2058" spans="1:30" hidden="1" outlineLevel="1" x14ac:dyDescent="0.3">
      <c r="A2058" s="21">
        <v>39504</v>
      </c>
      <c r="B2058" s="22">
        <v>7.4950045026297976E-3</v>
      </c>
      <c r="C2058" s="9">
        <f t="shared" si="158"/>
        <v>-2.7304995497370199E-2</v>
      </c>
      <c r="D2058" s="6">
        <f t="shared" si="159"/>
        <v>7.4556277911140686E-4</v>
      </c>
      <c r="E2058" s="6">
        <f t="shared" si="160"/>
        <v>5.9431119121393849E-4</v>
      </c>
      <c r="F2058" s="6">
        <f t="shared" si="156"/>
        <v>0.89353123151399427</v>
      </c>
      <c r="G2058" s="18">
        <v>1.3787617964329613E-2</v>
      </c>
      <c r="H2058" s="9">
        <f t="shared" si="157"/>
        <v>9.4526780941381599E-3</v>
      </c>
      <c r="I2058" s="8"/>
      <c r="J2058" s="11"/>
      <c r="AC2058" s="15"/>
      <c r="AD2058" s="16"/>
    </row>
    <row r="2059" spans="1:30" hidden="1" outlineLevel="1" x14ac:dyDescent="0.3">
      <c r="A2059" s="21">
        <v>39505</v>
      </c>
      <c r="B2059" s="22">
        <v>3.741425641065891E-3</v>
      </c>
      <c r="C2059" s="9">
        <f t="shared" si="158"/>
        <v>-3.1058574358934107E-2</v>
      </c>
      <c r="D2059" s="6">
        <f t="shared" si="159"/>
        <v>9.6463504120943911E-4</v>
      </c>
      <c r="E2059" s="6">
        <f t="shared" si="160"/>
        <v>7.4556277911140686E-4</v>
      </c>
      <c r="F2059" s="6">
        <f t="shared" si="156"/>
        <v>1.8051960868013743</v>
      </c>
      <c r="G2059" s="18">
        <v>1.1214697914621843E-2</v>
      </c>
      <c r="H2059" s="9">
        <f t="shared" si="157"/>
        <v>1.343575858223634E-2</v>
      </c>
      <c r="I2059" s="8"/>
      <c r="J2059" s="11"/>
      <c r="AC2059" s="15"/>
      <c r="AD2059" s="16"/>
    </row>
    <row r="2060" spans="1:30" hidden="1" outlineLevel="1" x14ac:dyDescent="0.3">
      <c r="A2060" s="21">
        <v>39506</v>
      </c>
      <c r="B2060" s="22">
        <v>-9.4806692488941247E-3</v>
      </c>
      <c r="C2060" s="9">
        <f t="shared" si="158"/>
        <v>-4.4280669248894122E-2</v>
      </c>
      <c r="D2060" s="6">
        <f t="shared" si="159"/>
        <v>1.9607776691299575E-3</v>
      </c>
      <c r="E2060" s="6">
        <f t="shared" si="160"/>
        <v>9.6463504120943911E-4</v>
      </c>
      <c r="F2060" s="6">
        <f t="shared" si="156"/>
        <v>1.1971699313240463</v>
      </c>
      <c r="G2060" s="18">
        <v>8.9687263314866105E-3</v>
      </c>
      <c r="H2060" s="9">
        <f t="shared" si="157"/>
        <v>1.0941526087909522E-2</v>
      </c>
      <c r="I2060" s="8"/>
      <c r="J2060" s="11"/>
      <c r="AC2060" s="15"/>
      <c r="AD2060" s="16"/>
    </row>
    <row r="2061" spans="1:30" hidden="1" outlineLevel="1" x14ac:dyDescent="0.3">
      <c r="A2061" s="21">
        <v>39507</v>
      </c>
      <c r="B2061" s="22">
        <v>-2.6110296899009851E-2</v>
      </c>
      <c r="C2061" s="9">
        <f t="shared" si="158"/>
        <v>-6.0910296899009848E-2</v>
      </c>
      <c r="D2061" s="6">
        <f t="shared" si="159"/>
        <v>3.7100642683255288E-3</v>
      </c>
      <c r="E2061" s="6">
        <f t="shared" si="160"/>
        <v>1.9607776691299575E-3</v>
      </c>
      <c r="F2061" s="6">
        <f t="shared" ref="F2061:F2124" si="161">B$6+B$7*E2061+B$8*(G2060*100)^2</f>
        <v>0.76874836725115092</v>
      </c>
      <c r="G2061" s="18">
        <v>1.3944151408970578E-2</v>
      </c>
      <c r="H2061" s="9">
        <f t="shared" ref="H2061:H2124" si="162">SQRT(F2061)/100</f>
        <v>8.7678296473594364E-3</v>
      </c>
      <c r="I2061" s="8"/>
      <c r="J2061" s="11"/>
      <c r="AC2061" s="15"/>
      <c r="AD2061" s="16"/>
    </row>
    <row r="2062" spans="1:30" hidden="1" outlineLevel="1" x14ac:dyDescent="0.3">
      <c r="A2062" s="21">
        <v>39510</v>
      </c>
      <c r="B2062" s="22">
        <v>-5.6863972805762178E-3</v>
      </c>
      <c r="C2062" s="9">
        <f t="shared" ref="C2062:C2125" si="163">B2062-B$5</f>
        <v>-4.0486397280576215E-2</v>
      </c>
      <c r="D2062" s="6">
        <f t="shared" ref="D2062:D2125" si="164">C2062^2</f>
        <v>1.6391483647606492E-3</v>
      </c>
      <c r="E2062" s="6">
        <f t="shared" si="160"/>
        <v>3.7100642683255288E-3</v>
      </c>
      <c r="F2062" s="6">
        <f t="shared" si="161"/>
        <v>1.8463779299737157</v>
      </c>
      <c r="G2062" s="18">
        <v>1.0618894139541729E-2</v>
      </c>
      <c r="H2062" s="9">
        <f t="shared" si="162"/>
        <v>1.358814899084388E-2</v>
      </c>
      <c r="I2062" s="8"/>
      <c r="J2062" s="11"/>
      <c r="AC2062" s="15"/>
      <c r="AD2062" s="16"/>
    </row>
    <row r="2063" spans="1:30" hidden="1" outlineLevel="1" x14ac:dyDescent="0.3">
      <c r="A2063" s="21">
        <v>39511</v>
      </c>
      <c r="B2063" s="22">
        <v>7.4351683196506287E-4</v>
      </c>
      <c r="C2063" s="9">
        <f t="shared" si="163"/>
        <v>-3.4056483168034932E-2</v>
      </c>
      <c r="D2063" s="6">
        <f t="shared" si="164"/>
        <v>1.1598440457746466E-3</v>
      </c>
      <c r="E2063" s="6">
        <f t="shared" ref="E2063:E2126" si="165">D2062</f>
        <v>1.6391483647606492E-3</v>
      </c>
      <c r="F2063" s="6">
        <f t="shared" si="161"/>
        <v>1.0742476438492969</v>
      </c>
      <c r="G2063" s="18">
        <v>1.5022302523006171E-2</v>
      </c>
      <c r="H2063" s="9">
        <f t="shared" si="162"/>
        <v>1.0364591858096954E-2</v>
      </c>
      <c r="I2063" s="8"/>
      <c r="J2063" s="11"/>
      <c r="AC2063" s="15"/>
      <c r="AD2063" s="16"/>
    </row>
    <row r="2064" spans="1:30" hidden="1" outlineLevel="1" x14ac:dyDescent="0.3">
      <c r="A2064" s="21">
        <v>39512</v>
      </c>
      <c r="B2064" s="22">
        <v>5.5282648107660721E-3</v>
      </c>
      <c r="C2064" s="9">
        <f t="shared" si="163"/>
        <v>-2.9271735189233927E-2</v>
      </c>
      <c r="D2064" s="6">
        <f t="shared" si="164"/>
        <v>8.5683448098863575E-4</v>
      </c>
      <c r="E2064" s="6">
        <f t="shared" si="165"/>
        <v>1.1598440457746466E-3</v>
      </c>
      <c r="F2064" s="6">
        <f t="shared" si="161"/>
        <v>2.1414358569187004</v>
      </c>
      <c r="G2064" s="18">
        <v>1.0648885968239808E-2</v>
      </c>
      <c r="H2064" s="9">
        <f t="shared" si="162"/>
        <v>1.463364567330609E-2</v>
      </c>
      <c r="I2064" s="8"/>
      <c r="J2064" s="11"/>
      <c r="AC2064" s="15"/>
      <c r="AD2064" s="16"/>
    </row>
    <row r="2065" spans="1:30" hidden="1" outlineLevel="1" x14ac:dyDescent="0.3">
      <c r="A2065" s="21">
        <v>39513</v>
      </c>
      <c r="B2065" s="22">
        <v>-2.3284581437657607E-2</v>
      </c>
      <c r="C2065" s="9">
        <f t="shared" si="163"/>
        <v>-5.8084581437657601E-2</v>
      </c>
      <c r="D2065" s="6">
        <f t="shared" si="164"/>
        <v>3.373818600787878E-3</v>
      </c>
      <c r="E2065" s="6">
        <f t="shared" si="165"/>
        <v>8.5683448098863575E-4</v>
      </c>
      <c r="F2065" s="6">
        <f t="shared" si="161"/>
        <v>1.0802367949484899</v>
      </c>
      <c r="G2065" s="18">
        <v>1.1606780638870677E-2</v>
      </c>
      <c r="H2065" s="9">
        <f t="shared" si="162"/>
        <v>1.0393444063199118E-2</v>
      </c>
      <c r="I2065" s="8"/>
      <c r="J2065" s="11"/>
      <c r="AC2065" s="15"/>
      <c r="AD2065" s="16"/>
    </row>
    <row r="2066" spans="1:30" hidden="1" outlineLevel="1" x14ac:dyDescent="0.3">
      <c r="A2066" s="21">
        <v>39514</v>
      </c>
      <c r="B2066" s="22">
        <v>-3.6138220481619385E-3</v>
      </c>
      <c r="C2066" s="9">
        <f t="shared" si="163"/>
        <v>-3.8413822048161933E-2</v>
      </c>
      <c r="D2066" s="6">
        <f t="shared" si="164"/>
        <v>1.4756217243478518E-3</v>
      </c>
      <c r="E2066" s="6">
        <f t="shared" si="165"/>
        <v>3.373818600787878E-3</v>
      </c>
      <c r="F2066" s="6">
        <f t="shared" si="161"/>
        <v>1.2818684212114952</v>
      </c>
      <c r="G2066" s="18">
        <v>1.8184002883076394E-2</v>
      </c>
      <c r="H2066" s="9">
        <f t="shared" si="162"/>
        <v>1.1321962821046073E-2</v>
      </c>
      <c r="I2066" s="8"/>
      <c r="J2066" s="11"/>
      <c r="AC2066" s="15"/>
      <c r="AD2066" s="16"/>
    </row>
    <row r="2067" spans="1:30" hidden="1" outlineLevel="1" x14ac:dyDescent="0.3">
      <c r="A2067" s="21">
        <v>39517</v>
      </c>
      <c r="B2067" s="22">
        <v>-1.9695559362237037E-2</v>
      </c>
      <c r="C2067" s="9">
        <f t="shared" si="163"/>
        <v>-5.4495559362237031E-2</v>
      </c>
      <c r="D2067" s="6">
        <f t="shared" si="164"/>
        <v>2.9697659902031001E-3</v>
      </c>
      <c r="E2067" s="6">
        <f t="shared" si="165"/>
        <v>1.4756217243478518E-3</v>
      </c>
      <c r="F2067" s="6">
        <f t="shared" si="161"/>
        <v>3.1338022026785</v>
      </c>
      <c r="G2067" s="18">
        <v>1.0320732846842108E-2</v>
      </c>
      <c r="H2067" s="9">
        <f t="shared" si="162"/>
        <v>1.7702548411679321E-2</v>
      </c>
      <c r="I2067" s="8"/>
      <c r="J2067" s="11"/>
      <c r="AC2067" s="15"/>
      <c r="AD2067" s="16"/>
    </row>
    <row r="2068" spans="1:30" hidden="1" outlineLevel="1" x14ac:dyDescent="0.3">
      <c r="A2068" s="21">
        <v>39518</v>
      </c>
      <c r="B2068" s="22">
        <v>3.9063934987590379E-2</v>
      </c>
      <c r="C2068" s="9">
        <f t="shared" si="163"/>
        <v>4.2639349875903815E-3</v>
      </c>
      <c r="D2068" s="6">
        <f t="shared" si="164"/>
        <v>1.8181141578397386E-5</v>
      </c>
      <c r="E2068" s="6">
        <f t="shared" si="165"/>
        <v>2.9697659902031001E-3</v>
      </c>
      <c r="F2068" s="6">
        <f t="shared" si="161"/>
        <v>1.0153030185046108</v>
      </c>
      <c r="G2068" s="18">
        <v>2.4297123993290873E-2</v>
      </c>
      <c r="H2068" s="9">
        <f t="shared" si="162"/>
        <v>1.0076224583169089E-2</v>
      </c>
      <c r="I2068" s="8"/>
      <c r="J2068" s="11"/>
      <c r="AC2068" s="15"/>
      <c r="AD2068" s="16"/>
    </row>
    <row r="2069" spans="1:30" hidden="1" outlineLevel="1" x14ac:dyDescent="0.3">
      <c r="A2069" s="21">
        <v>39519</v>
      </c>
      <c r="B2069" s="22">
        <v>-5.2848433830968598E-3</v>
      </c>
      <c r="C2069" s="9">
        <f t="shared" si="163"/>
        <v>-4.0084843383096855E-2</v>
      </c>
      <c r="D2069" s="6">
        <f t="shared" si="164"/>
        <v>1.6067946690474038E-3</v>
      </c>
      <c r="E2069" s="6">
        <f t="shared" si="165"/>
        <v>1.8181141578397386E-5</v>
      </c>
      <c r="F2069" s="6">
        <f t="shared" si="161"/>
        <v>5.5883392422704796</v>
      </c>
      <c r="G2069" s="18">
        <v>1.2829301869348905E-2</v>
      </c>
      <c r="H2069" s="9">
        <f t="shared" si="162"/>
        <v>2.3639668445793568E-2</v>
      </c>
      <c r="I2069" s="8"/>
      <c r="J2069" s="11"/>
      <c r="AC2069" s="15"/>
      <c r="AD2069" s="16"/>
    </row>
    <row r="2070" spans="1:30" hidden="1" outlineLevel="1" x14ac:dyDescent="0.3">
      <c r="A2070" s="21">
        <v>39520</v>
      </c>
      <c r="B2070" s="22">
        <v>8.7588255300055755E-3</v>
      </c>
      <c r="C2070" s="9">
        <f t="shared" si="163"/>
        <v>-2.6041174469994422E-2</v>
      </c>
      <c r="D2070" s="6">
        <f t="shared" si="164"/>
        <v>6.781427677766893E-4</v>
      </c>
      <c r="E2070" s="6">
        <f t="shared" si="165"/>
        <v>1.6067946690474038E-3</v>
      </c>
      <c r="F2070" s="6">
        <f t="shared" si="161"/>
        <v>1.5641438504996408</v>
      </c>
      <c r="G2070" s="18">
        <v>2.1903792407751671E-2</v>
      </c>
      <c r="H2070" s="9">
        <f t="shared" si="162"/>
        <v>1.2506573673471246E-2</v>
      </c>
      <c r="I2070" s="8"/>
      <c r="J2070" s="11"/>
      <c r="AC2070" s="15"/>
      <c r="AD2070" s="16"/>
    </row>
    <row r="2071" spans="1:30" hidden="1" outlineLevel="1" x14ac:dyDescent="0.3">
      <c r="A2071" s="21">
        <v>39521</v>
      </c>
      <c r="B2071" s="22">
        <v>-2.2842357772262109E-2</v>
      </c>
      <c r="C2071" s="9">
        <f t="shared" si="163"/>
        <v>-5.7642357772262107E-2</v>
      </c>
      <c r="D2071" s="6">
        <f t="shared" si="164"/>
        <v>3.3226414095454656E-3</v>
      </c>
      <c r="E2071" s="6">
        <f t="shared" si="165"/>
        <v>6.781427677766893E-4</v>
      </c>
      <c r="F2071" s="6">
        <f t="shared" si="161"/>
        <v>4.5432263889306039</v>
      </c>
      <c r="G2071" s="18">
        <v>2.1480499011116278E-2</v>
      </c>
      <c r="H2071" s="9">
        <f t="shared" si="162"/>
        <v>2.1314845504789858E-2</v>
      </c>
      <c r="I2071" s="8"/>
      <c r="J2071" s="11"/>
      <c r="AC2071" s="15"/>
      <c r="AD2071" s="16"/>
    </row>
    <row r="2072" spans="1:30" hidden="1" outlineLevel="1" x14ac:dyDescent="0.3">
      <c r="A2072" s="21">
        <v>39524</v>
      </c>
      <c r="B2072" s="22">
        <v>-1.6166193496940557E-2</v>
      </c>
      <c r="C2072" s="9">
        <f t="shared" si="163"/>
        <v>-5.0966193496940551E-2</v>
      </c>
      <c r="D2072" s="6">
        <f t="shared" si="164"/>
        <v>2.5975528795675854E-3</v>
      </c>
      <c r="E2072" s="6">
        <f t="shared" si="165"/>
        <v>3.3226414095454656E-3</v>
      </c>
      <c r="F2072" s="6">
        <f t="shared" si="161"/>
        <v>4.3697820452814824</v>
      </c>
      <c r="G2072" s="18">
        <v>2.4951474544865484E-2</v>
      </c>
      <c r="H2072" s="9">
        <f t="shared" si="162"/>
        <v>2.0904023644460132E-2</v>
      </c>
      <c r="I2072" s="8"/>
      <c r="J2072" s="11"/>
      <c r="AC2072" s="15"/>
      <c r="AD2072" s="16"/>
    </row>
    <row r="2073" spans="1:30" hidden="1" outlineLevel="1" x14ac:dyDescent="0.3">
      <c r="A2073" s="21">
        <v>39525</v>
      </c>
      <c r="B2073" s="22">
        <v>4.1060641843410614E-2</v>
      </c>
      <c r="C2073" s="9">
        <f t="shared" si="163"/>
        <v>6.2606418434106165E-3</v>
      </c>
      <c r="D2073" s="6">
        <f t="shared" si="164"/>
        <v>3.9195636291463881E-5</v>
      </c>
      <c r="E2073" s="6">
        <f t="shared" si="165"/>
        <v>2.5975528795675854E-3</v>
      </c>
      <c r="F2073" s="6">
        <f t="shared" si="161"/>
        <v>5.8930695019117971</v>
      </c>
      <c r="G2073" s="18">
        <v>2.1963935433930305E-2</v>
      </c>
      <c r="H2073" s="9">
        <f t="shared" si="162"/>
        <v>2.4275645206485855E-2</v>
      </c>
      <c r="I2073" s="8"/>
      <c r="J2073" s="11"/>
      <c r="AC2073" s="15"/>
      <c r="AD2073" s="16"/>
    </row>
    <row r="2074" spans="1:30" hidden="1" outlineLevel="1" x14ac:dyDescent="0.3">
      <c r="A2074" s="21">
        <v>39526</v>
      </c>
      <c r="B2074" s="22">
        <v>-2.6038623905636094E-2</v>
      </c>
      <c r="C2074" s="9">
        <f t="shared" si="163"/>
        <v>-6.0838623905636088E-2</v>
      </c>
      <c r="D2074" s="6">
        <f t="shared" si="164"/>
        <v>3.7013381587314349E-3</v>
      </c>
      <c r="E2074" s="6">
        <f t="shared" si="165"/>
        <v>3.9195636291463881E-5</v>
      </c>
      <c r="F2074" s="6">
        <f t="shared" si="161"/>
        <v>4.5681313724953121</v>
      </c>
      <c r="G2074" s="18">
        <v>1.4791113995244293E-2</v>
      </c>
      <c r="H2074" s="9">
        <f t="shared" si="162"/>
        <v>2.1373187344182695E-2</v>
      </c>
      <c r="I2074" s="8"/>
      <c r="J2074" s="11"/>
      <c r="AC2074" s="15"/>
      <c r="AD2074" s="16"/>
    </row>
    <row r="2075" spans="1:30" hidden="1" outlineLevel="1" x14ac:dyDescent="0.3">
      <c r="A2075" s="21">
        <v>39527</v>
      </c>
      <c r="B2075" s="22">
        <v>2.1553829647382054E-2</v>
      </c>
      <c r="C2075" s="9">
        <f t="shared" si="163"/>
        <v>-1.3246170352617943E-2</v>
      </c>
      <c r="D2075" s="6">
        <f t="shared" si="164"/>
        <v>1.7546102901057456E-4</v>
      </c>
      <c r="E2075" s="6">
        <f t="shared" si="165"/>
        <v>3.7013381587314349E-3</v>
      </c>
      <c r="F2075" s="6">
        <f t="shared" si="161"/>
        <v>2.0764173752844806</v>
      </c>
      <c r="G2075" s="18">
        <v>1.3060904104321935E-2</v>
      </c>
      <c r="H2075" s="9">
        <f t="shared" si="162"/>
        <v>1.4409779232467375E-2</v>
      </c>
      <c r="I2075" s="8"/>
      <c r="J2075" s="11"/>
      <c r="AC2075" s="15"/>
      <c r="AD2075" s="16"/>
    </row>
    <row r="2076" spans="1:30" hidden="1" outlineLevel="1" x14ac:dyDescent="0.3">
      <c r="A2076" s="21">
        <v>39531</v>
      </c>
      <c r="B2076" s="22">
        <v>2.9944216293608869E-2</v>
      </c>
      <c r="C2076" s="9">
        <f t="shared" si="163"/>
        <v>-4.8557837063911286E-3</v>
      </c>
      <c r="D2076" s="6">
        <f t="shared" si="164"/>
        <v>2.3578635403253566E-5</v>
      </c>
      <c r="E2076" s="6">
        <f t="shared" si="165"/>
        <v>1.7546102901057456E-4</v>
      </c>
      <c r="F2076" s="6">
        <f t="shared" si="161"/>
        <v>1.6207472143551986</v>
      </c>
      <c r="G2076" s="18">
        <v>1.4923691519044211E-2</v>
      </c>
      <c r="H2076" s="9">
        <f t="shared" si="162"/>
        <v>1.2730857058168545E-2</v>
      </c>
      <c r="I2076" s="8"/>
      <c r="J2076" s="11"/>
      <c r="AC2076" s="15"/>
      <c r="AD2076" s="16"/>
    </row>
    <row r="2077" spans="1:30" hidden="1" outlineLevel="1" x14ac:dyDescent="0.3">
      <c r="A2077" s="21">
        <v>39532</v>
      </c>
      <c r="B2077" s="22">
        <v>6.1271234482112051E-3</v>
      </c>
      <c r="C2077" s="9">
        <f t="shared" si="163"/>
        <v>-2.8672876551788792E-2</v>
      </c>
      <c r="D2077" s="6">
        <f t="shared" si="164"/>
        <v>8.2213384975411946E-4</v>
      </c>
      <c r="E2077" s="6">
        <f t="shared" si="165"/>
        <v>2.3578635403253566E-5</v>
      </c>
      <c r="F2077" s="6">
        <f t="shared" si="161"/>
        <v>2.1134661084978621</v>
      </c>
      <c r="G2077" s="18">
        <v>9.9534920478305932E-3</v>
      </c>
      <c r="H2077" s="9">
        <f t="shared" si="162"/>
        <v>1.4537764988119262E-2</v>
      </c>
      <c r="I2077" s="8"/>
      <c r="J2077" s="11"/>
      <c r="AC2077" s="15"/>
      <c r="AD2077" s="16"/>
    </row>
    <row r="2078" spans="1:30" hidden="1" outlineLevel="1" x14ac:dyDescent="0.3">
      <c r="A2078" s="21">
        <v>39533</v>
      </c>
      <c r="B2078" s="22">
        <v>-7.1547889875180201E-3</v>
      </c>
      <c r="C2078" s="9">
        <f t="shared" si="163"/>
        <v>-4.1954788987518019E-2</v>
      </c>
      <c r="D2078" s="6">
        <f t="shared" si="164"/>
        <v>1.7602043189871633E-3</v>
      </c>
      <c r="E2078" s="6">
        <f t="shared" si="165"/>
        <v>8.2213384975411946E-4</v>
      </c>
      <c r="F2078" s="6">
        <f t="shared" si="161"/>
        <v>0.94481841012607382</v>
      </c>
      <c r="G2078" s="18">
        <v>9.7250797292654009E-3</v>
      </c>
      <c r="H2078" s="9">
        <f t="shared" si="162"/>
        <v>9.7201770052096972E-3</v>
      </c>
      <c r="I2078" s="8"/>
      <c r="J2078" s="11"/>
      <c r="AC2078" s="15"/>
      <c r="AD2078" s="16"/>
    </row>
    <row r="2079" spans="1:30" hidden="1" outlineLevel="1" x14ac:dyDescent="0.3">
      <c r="A2079" s="21">
        <v>39534</v>
      </c>
      <c r="B2079" s="22">
        <v>-1.8905332482122301E-2</v>
      </c>
      <c r="C2079" s="9">
        <f t="shared" si="163"/>
        <v>-5.3705332482122295E-2</v>
      </c>
      <c r="D2079" s="6">
        <f t="shared" si="164"/>
        <v>2.8842627370153002E-3</v>
      </c>
      <c r="E2079" s="6">
        <f t="shared" si="165"/>
        <v>1.7602043189871633E-3</v>
      </c>
      <c r="F2079" s="6">
        <f t="shared" si="161"/>
        <v>0.90238113552012478</v>
      </c>
      <c r="G2079" s="18">
        <v>7.4334966695701618E-3</v>
      </c>
      <c r="H2079" s="9">
        <f t="shared" si="162"/>
        <v>9.4993743768741149E-3</v>
      </c>
      <c r="I2079" s="8"/>
      <c r="J2079" s="11"/>
      <c r="AC2079" s="15"/>
      <c r="AD2079" s="16"/>
    </row>
    <row r="2080" spans="1:30" hidden="1" outlineLevel="1" x14ac:dyDescent="0.3">
      <c r="A2080" s="21">
        <v>39535</v>
      </c>
      <c r="B2080" s="22">
        <v>-8.6526753752356311E-3</v>
      </c>
      <c r="C2080" s="9">
        <f t="shared" si="163"/>
        <v>-4.345267537523563E-2</v>
      </c>
      <c r="D2080" s="6">
        <f t="shared" si="164"/>
        <v>1.8881349972656089E-3</v>
      </c>
      <c r="E2080" s="6">
        <f t="shared" si="165"/>
        <v>2.8842627370153002E-3</v>
      </c>
      <c r="F2080" s="6">
        <f t="shared" si="161"/>
        <v>0.53078295850508683</v>
      </c>
      <c r="G2080" s="18">
        <v>1.2891533760404517E-2</v>
      </c>
      <c r="H2080" s="9">
        <f t="shared" si="162"/>
        <v>7.2854852858617921E-3</v>
      </c>
      <c r="I2080" s="8"/>
      <c r="J2080" s="11"/>
      <c r="AC2080" s="15"/>
      <c r="AD2080" s="16"/>
    </row>
    <row r="2081" spans="1:30" hidden="1" outlineLevel="1" x14ac:dyDescent="0.3">
      <c r="A2081" s="21">
        <v>39538</v>
      </c>
      <c r="B2081" s="22">
        <v>7.8939003567321565E-3</v>
      </c>
      <c r="C2081" s="9">
        <f t="shared" si="163"/>
        <v>-2.6906099643267841E-2</v>
      </c>
      <c r="D2081" s="6">
        <f t="shared" si="164"/>
        <v>7.2393819801345788E-4</v>
      </c>
      <c r="E2081" s="6">
        <f t="shared" si="165"/>
        <v>1.8881349972656089E-3</v>
      </c>
      <c r="F2081" s="6">
        <f t="shared" si="161"/>
        <v>1.5792876016441388</v>
      </c>
      <c r="G2081" s="18">
        <v>8.084171511484722E-3</v>
      </c>
      <c r="H2081" s="9">
        <f t="shared" si="162"/>
        <v>1.2566971001972349E-2</v>
      </c>
      <c r="I2081" s="8"/>
      <c r="J2081" s="11"/>
      <c r="AC2081" s="15"/>
      <c r="AD2081" s="16"/>
    </row>
    <row r="2082" spans="1:30" hidden="1" outlineLevel="1" x14ac:dyDescent="0.3">
      <c r="A2082" s="21">
        <v>39539</v>
      </c>
      <c r="B2082" s="22">
        <v>3.6045523849278206E-2</v>
      </c>
      <c r="C2082" s="9">
        <f t="shared" si="163"/>
        <v>1.2455238492782086E-3</v>
      </c>
      <c r="D2082" s="6">
        <f t="shared" si="164"/>
        <v>1.5513296591208057E-6</v>
      </c>
      <c r="E2082" s="6">
        <f t="shared" si="165"/>
        <v>7.2393819801345788E-4</v>
      </c>
      <c r="F2082" s="6">
        <f t="shared" si="161"/>
        <v>0.62610921281225906</v>
      </c>
      <c r="G2082" s="18">
        <v>1.5404523802571037E-2</v>
      </c>
      <c r="H2082" s="9">
        <f t="shared" si="162"/>
        <v>7.9127063183986497E-3</v>
      </c>
      <c r="I2082" s="8"/>
      <c r="J2082" s="11"/>
      <c r="AC2082" s="15"/>
      <c r="AD2082" s="16"/>
    </row>
    <row r="2083" spans="1:30" hidden="1" outlineLevel="1" x14ac:dyDescent="0.3">
      <c r="A2083" s="21">
        <v>39540</v>
      </c>
      <c r="B2083" s="22">
        <v>-5.7157275739116162E-4</v>
      </c>
      <c r="C2083" s="9">
        <f t="shared" si="163"/>
        <v>-3.5371572757391161E-2</v>
      </c>
      <c r="D2083" s="6">
        <f t="shared" si="164"/>
        <v>1.2511481593314164E-3</v>
      </c>
      <c r="E2083" s="6">
        <f t="shared" si="165"/>
        <v>1.5513296591208057E-6</v>
      </c>
      <c r="F2083" s="6">
        <f t="shared" si="161"/>
        <v>2.2513014691935695</v>
      </c>
      <c r="G2083" s="18">
        <v>9.3041392014220452E-3</v>
      </c>
      <c r="H2083" s="9">
        <f t="shared" si="162"/>
        <v>1.5004337603485098E-2</v>
      </c>
      <c r="I2083" s="8"/>
      <c r="J2083" s="11"/>
      <c r="AC2083" s="15"/>
      <c r="AD2083" s="16"/>
    </row>
    <row r="2084" spans="1:30" hidden="1" outlineLevel="1" x14ac:dyDescent="0.3">
      <c r="A2084" s="21">
        <v>39541</v>
      </c>
      <c r="B2084" s="22">
        <v>8.0434592945694753E-4</v>
      </c>
      <c r="C2084" s="9">
        <f t="shared" si="163"/>
        <v>-3.3995654070543051E-2</v>
      </c>
      <c r="D2084" s="6">
        <f t="shared" si="164"/>
        <v>1.1557044956840303E-3</v>
      </c>
      <c r="E2084" s="6">
        <f t="shared" si="165"/>
        <v>1.2511481593314164E-3</v>
      </c>
      <c r="F2084" s="6">
        <f t="shared" si="161"/>
        <v>0.82664305190937815</v>
      </c>
      <c r="G2084" s="18">
        <v>1.0643591993996756E-2</v>
      </c>
      <c r="H2084" s="9">
        <f t="shared" si="162"/>
        <v>9.0919912665453993E-3</v>
      </c>
      <c r="I2084" s="8"/>
      <c r="J2084" s="11"/>
      <c r="AC2084" s="15"/>
      <c r="AD2084" s="16"/>
    </row>
    <row r="2085" spans="1:30" hidden="1" outlineLevel="1" x14ac:dyDescent="0.3">
      <c r="A2085" s="21">
        <v>39542</v>
      </c>
      <c r="B2085" s="22">
        <v>3.2443954855854505E-3</v>
      </c>
      <c r="C2085" s="9">
        <f t="shared" si="163"/>
        <v>-3.1555604514414547E-2</v>
      </c>
      <c r="D2085" s="6">
        <f t="shared" si="164"/>
        <v>9.9575617627013975E-4</v>
      </c>
      <c r="E2085" s="6">
        <f t="shared" si="165"/>
        <v>1.1557044956840303E-3</v>
      </c>
      <c r="F2085" s="6">
        <f t="shared" si="161"/>
        <v>1.079186590582998</v>
      </c>
      <c r="G2085" s="18">
        <v>1.1247555812825261E-2</v>
      </c>
      <c r="H2085" s="9">
        <f t="shared" si="162"/>
        <v>1.0388390590380197E-2</v>
      </c>
      <c r="I2085" s="8"/>
      <c r="J2085" s="11"/>
      <c r="AC2085" s="15"/>
      <c r="AD2085" s="16"/>
    </row>
    <row r="2086" spans="1:30" hidden="1" outlineLevel="1" x14ac:dyDescent="0.3">
      <c r="A2086" s="21">
        <v>39545</v>
      </c>
      <c r="B2086" s="22">
        <v>-2.5971927609544994E-3</v>
      </c>
      <c r="C2086" s="9">
        <f t="shared" si="163"/>
        <v>-3.7397192760954497E-2</v>
      </c>
      <c r="D2086" s="6">
        <f t="shared" si="164"/>
        <v>1.3985500263999874E-3</v>
      </c>
      <c r="E2086" s="6">
        <f t="shared" si="165"/>
        <v>9.9575617627013975E-4</v>
      </c>
      <c r="F2086" s="6">
        <f t="shared" si="161"/>
        <v>1.2041476847452677</v>
      </c>
      <c r="G2086" s="18">
        <v>9.5009363260235413E-3</v>
      </c>
      <c r="H2086" s="9">
        <f t="shared" si="162"/>
        <v>1.0973366323718843E-2</v>
      </c>
      <c r="I2086" s="8"/>
      <c r="J2086" s="11"/>
      <c r="AC2086" s="15"/>
      <c r="AD2086" s="16"/>
    </row>
    <row r="2087" spans="1:30" hidden="1" outlineLevel="1" x14ac:dyDescent="0.3">
      <c r="A2087" s="21">
        <v>39546</v>
      </c>
      <c r="B2087" s="22">
        <v>-6.8186373116526254E-3</v>
      </c>
      <c r="C2087" s="9">
        <f t="shared" si="163"/>
        <v>-4.161863731165262E-2</v>
      </c>
      <c r="D2087" s="6">
        <f t="shared" si="164"/>
        <v>1.7321109716788837E-3</v>
      </c>
      <c r="E2087" s="6">
        <f t="shared" si="165"/>
        <v>1.3985500263999874E-3</v>
      </c>
      <c r="F2087" s="6">
        <f t="shared" si="161"/>
        <v>0.86163038725589125</v>
      </c>
      <c r="G2087" s="18">
        <v>7.7214315220308829E-3</v>
      </c>
      <c r="H2087" s="9">
        <f t="shared" si="162"/>
        <v>9.2824047921639969E-3</v>
      </c>
      <c r="I2087" s="8"/>
      <c r="J2087" s="11"/>
      <c r="AC2087" s="15"/>
      <c r="AD2087" s="16"/>
    </row>
    <row r="2088" spans="1:30" hidden="1" outlineLevel="1" x14ac:dyDescent="0.3">
      <c r="A2088" s="21">
        <v>39547</v>
      </c>
      <c r="B2088" s="22">
        <v>-1.1406921485416424E-2</v>
      </c>
      <c r="C2088" s="9">
        <f t="shared" si="163"/>
        <v>-4.620692148541642E-2</v>
      </c>
      <c r="D2088" s="6">
        <f t="shared" si="164"/>
        <v>2.1350795931594376E-3</v>
      </c>
      <c r="E2088" s="6">
        <f t="shared" si="165"/>
        <v>1.7321109716788837E-3</v>
      </c>
      <c r="F2088" s="6">
        <f t="shared" si="161"/>
        <v>0.57196924855099929</v>
      </c>
      <c r="G2088" s="18">
        <v>1.0082168866044587E-2</v>
      </c>
      <c r="H2088" s="9">
        <f t="shared" si="162"/>
        <v>7.5628648576514922E-3</v>
      </c>
      <c r="I2088" s="8"/>
      <c r="J2088" s="11"/>
      <c r="AC2088" s="15"/>
      <c r="AD2088" s="16"/>
    </row>
    <row r="2089" spans="1:30" hidden="1" outlineLevel="1" x14ac:dyDescent="0.3">
      <c r="A2089" s="21">
        <v>39548</v>
      </c>
      <c r="B2089" s="22">
        <v>1.2657838125085108E-2</v>
      </c>
      <c r="C2089" s="9">
        <f t="shared" si="163"/>
        <v>-2.2142161874914891E-2</v>
      </c>
      <c r="D2089" s="6">
        <f t="shared" si="164"/>
        <v>4.9027533249493456E-4</v>
      </c>
      <c r="E2089" s="6">
        <f t="shared" si="165"/>
        <v>2.1350795931594376E-3</v>
      </c>
      <c r="F2089" s="6">
        <f t="shared" si="161"/>
        <v>0.96925380877783474</v>
      </c>
      <c r="G2089" s="18">
        <v>1.0041915448390464E-2</v>
      </c>
      <c r="H2089" s="9">
        <f t="shared" si="162"/>
        <v>9.8450688609975426E-3</v>
      </c>
      <c r="I2089" s="8"/>
      <c r="J2089" s="11"/>
      <c r="AC2089" s="15"/>
      <c r="AD2089" s="16"/>
    </row>
    <row r="2090" spans="1:30" hidden="1" outlineLevel="1" x14ac:dyDescent="0.3">
      <c r="A2090" s="21">
        <v>39549</v>
      </c>
      <c r="B2090" s="22">
        <v>-2.6481838813665937E-2</v>
      </c>
      <c r="C2090" s="9">
        <f t="shared" si="163"/>
        <v>-6.1281838813665931E-2</v>
      </c>
      <c r="D2090" s="6">
        <f t="shared" si="164"/>
        <v>3.755463768384132E-3</v>
      </c>
      <c r="E2090" s="6">
        <f t="shared" si="165"/>
        <v>4.9027533249493456E-4</v>
      </c>
      <c r="F2090" s="6">
        <f t="shared" si="161"/>
        <v>0.96151320666999029</v>
      </c>
      <c r="G2090" s="18">
        <v>1.3237179733054813E-2</v>
      </c>
      <c r="H2090" s="9">
        <f t="shared" si="162"/>
        <v>9.8056779809964703E-3</v>
      </c>
      <c r="I2090" s="8"/>
      <c r="J2090" s="11"/>
      <c r="AC2090" s="15"/>
      <c r="AD2090" s="16"/>
    </row>
    <row r="2091" spans="1:30" hidden="1" outlineLevel="1" x14ac:dyDescent="0.3">
      <c r="A2091" s="21">
        <v>39552</v>
      </c>
      <c r="B2091" s="22">
        <v>-6.3161542462078068E-3</v>
      </c>
      <c r="C2091" s="9">
        <f t="shared" si="163"/>
        <v>-4.1116154246207806E-2</v>
      </c>
      <c r="D2091" s="6">
        <f t="shared" si="164"/>
        <v>1.6905381399979521E-3</v>
      </c>
      <c r="E2091" s="6">
        <f t="shared" si="165"/>
        <v>3.755463768384132E-3</v>
      </c>
      <c r="F2091" s="6">
        <f t="shared" si="161"/>
        <v>1.6647465373518706</v>
      </c>
      <c r="G2091" s="18">
        <v>6.3573852679223788E-3</v>
      </c>
      <c r="H2091" s="9">
        <f t="shared" si="162"/>
        <v>1.2902505715371222E-2</v>
      </c>
      <c r="I2091" s="8"/>
      <c r="J2091" s="11"/>
      <c r="AC2091" s="15"/>
      <c r="AD2091" s="16"/>
    </row>
    <row r="2092" spans="1:30" hidden="1" outlineLevel="1" x14ac:dyDescent="0.3">
      <c r="A2092" s="21">
        <v>39553</v>
      </c>
      <c r="B2092" s="22">
        <v>4.4806230618485762E-3</v>
      </c>
      <c r="C2092" s="9">
        <f t="shared" si="163"/>
        <v>-3.031937693815142E-2</v>
      </c>
      <c r="D2092" s="6">
        <f t="shared" si="164"/>
        <v>9.1926461791770814E-4</v>
      </c>
      <c r="E2092" s="6">
        <f t="shared" si="165"/>
        <v>1.6905381399979521E-3</v>
      </c>
      <c r="F2092" s="6">
        <f t="shared" si="161"/>
        <v>0.39044943349335631</v>
      </c>
      <c r="G2092" s="18">
        <v>9.8929042251755459E-3</v>
      </c>
      <c r="H2092" s="9">
        <f t="shared" si="162"/>
        <v>6.2485953100945525E-3</v>
      </c>
      <c r="I2092" s="8"/>
      <c r="J2092" s="11"/>
      <c r="AC2092" s="15"/>
      <c r="AD2092" s="16"/>
    </row>
    <row r="2093" spans="1:30" hidden="1" outlineLevel="1" x14ac:dyDescent="0.3">
      <c r="A2093" s="21">
        <v>39554</v>
      </c>
      <c r="B2093" s="22">
        <v>2.7641101160799174E-2</v>
      </c>
      <c r="C2093" s="9">
        <f t="shared" si="163"/>
        <v>-7.1588988392008238E-3</v>
      </c>
      <c r="D2093" s="6">
        <f t="shared" si="164"/>
        <v>5.1249832589910905E-5</v>
      </c>
      <c r="E2093" s="6">
        <f t="shared" si="165"/>
        <v>9.1926461791770814E-4</v>
      </c>
      <c r="F2093" s="6">
        <f t="shared" si="161"/>
        <v>0.93345780698381975</v>
      </c>
      <c r="G2093" s="18">
        <v>1.3798369160341722E-2</v>
      </c>
      <c r="H2093" s="9">
        <f t="shared" si="162"/>
        <v>9.6615620216599536E-3</v>
      </c>
      <c r="I2093" s="8"/>
      <c r="J2093" s="11"/>
      <c r="AC2093" s="15"/>
      <c r="AD2093" s="16"/>
    </row>
    <row r="2094" spans="1:30" hidden="1" outlineLevel="1" x14ac:dyDescent="0.3">
      <c r="A2094" s="21">
        <v>39555</v>
      </c>
      <c r="B2094" s="22">
        <v>-3.5294729109540783E-3</v>
      </c>
      <c r="C2094" s="9">
        <f t="shared" si="163"/>
        <v>-3.8329472910954079E-2</v>
      </c>
      <c r="D2094" s="6">
        <f t="shared" si="164"/>
        <v>1.4691484936315627E-3</v>
      </c>
      <c r="E2094" s="6">
        <f t="shared" si="165"/>
        <v>5.1249832589910905E-5</v>
      </c>
      <c r="F2094" s="6">
        <f t="shared" si="161"/>
        <v>1.8079639732583392</v>
      </c>
      <c r="G2094" s="18">
        <v>6.8438882473512699E-3</v>
      </c>
      <c r="H2094" s="9">
        <f t="shared" si="162"/>
        <v>1.3446055084143971E-2</v>
      </c>
      <c r="I2094" s="8"/>
      <c r="J2094" s="11"/>
      <c r="AC2094" s="15"/>
      <c r="AD2094" s="16"/>
    </row>
    <row r="2095" spans="1:30" hidden="1" outlineLevel="1" x14ac:dyDescent="0.3">
      <c r="A2095" s="21">
        <v>39556</v>
      </c>
      <c r="B2095" s="22">
        <v>2.5772751720387243E-2</v>
      </c>
      <c r="C2095" s="9">
        <f t="shared" si="163"/>
        <v>-9.0272482796127547E-3</v>
      </c>
      <c r="D2095" s="6">
        <f t="shared" si="164"/>
        <v>8.1491211501771442E-5</v>
      </c>
      <c r="E2095" s="6">
        <f t="shared" si="165"/>
        <v>1.4691484936315627E-3</v>
      </c>
      <c r="F2095" s="6">
        <f t="shared" si="161"/>
        <v>0.45114322411996</v>
      </c>
      <c r="G2095" s="18">
        <v>2.3592422418936613E-2</v>
      </c>
      <c r="H2095" s="9">
        <f t="shared" si="162"/>
        <v>6.7167196168960329E-3</v>
      </c>
      <c r="I2095" s="8"/>
      <c r="J2095" s="11"/>
      <c r="AC2095" s="15"/>
      <c r="AD2095" s="16"/>
    </row>
    <row r="2096" spans="1:30" hidden="1" outlineLevel="1" x14ac:dyDescent="0.3">
      <c r="A2096" s="21">
        <v>39559</v>
      </c>
      <c r="B2096" s="22">
        <v>2.107694736040095E-3</v>
      </c>
      <c r="C2096" s="9">
        <f t="shared" si="163"/>
        <v>-3.26923052639599E-2</v>
      </c>
      <c r="D2096" s="6">
        <f t="shared" si="164"/>
        <v>1.0687868234719401E-3</v>
      </c>
      <c r="E2096" s="6">
        <f t="shared" si="165"/>
        <v>8.1491211501771442E-5</v>
      </c>
      <c r="F2096" s="6">
        <f t="shared" si="161"/>
        <v>5.2693578992019532</v>
      </c>
      <c r="G2096" s="18">
        <v>6.2657009984541838E-3</v>
      </c>
      <c r="H2096" s="9">
        <f t="shared" si="162"/>
        <v>2.2955082006392295E-2</v>
      </c>
      <c r="I2096" s="8"/>
      <c r="J2096" s="11"/>
      <c r="AC2096" s="15"/>
      <c r="AD2096" s="16"/>
    </row>
    <row r="2097" spans="1:30" hidden="1" outlineLevel="1" x14ac:dyDescent="0.3">
      <c r="A2097" s="21">
        <v>39560</v>
      </c>
      <c r="B2097" s="22">
        <v>-1.2999233318987386E-2</v>
      </c>
      <c r="C2097" s="9">
        <f t="shared" si="163"/>
        <v>-4.7799233318987382E-2</v>
      </c>
      <c r="D2097" s="6">
        <f t="shared" si="164"/>
        <v>2.2847667058829933E-3</v>
      </c>
      <c r="E2097" s="6">
        <f t="shared" si="165"/>
        <v>1.0687868234719401E-3</v>
      </c>
      <c r="F2097" s="6">
        <f t="shared" si="161"/>
        <v>0.37947856121518231</v>
      </c>
      <c r="G2097" s="18">
        <v>1.0642723158268896E-2</v>
      </c>
      <c r="H2097" s="9">
        <f t="shared" si="162"/>
        <v>6.1601831240246608E-3</v>
      </c>
      <c r="I2097" s="8"/>
      <c r="J2097" s="11"/>
      <c r="AC2097" s="15"/>
      <c r="AD2097" s="16"/>
    </row>
    <row r="2098" spans="1:30" hidden="1" outlineLevel="1" x14ac:dyDescent="0.3">
      <c r="A2098" s="21">
        <v>39561</v>
      </c>
      <c r="B2098" s="22">
        <v>1.1823280085253369E-2</v>
      </c>
      <c r="C2098" s="9">
        <f t="shared" si="163"/>
        <v>-2.2976719914746629E-2</v>
      </c>
      <c r="D2098" s="6">
        <f t="shared" si="164"/>
        <v>5.2792965804071437E-4</v>
      </c>
      <c r="E2098" s="6">
        <f t="shared" si="165"/>
        <v>2.2847667058829933E-3</v>
      </c>
      <c r="F2098" s="6">
        <f t="shared" si="161"/>
        <v>1.0790693645270237</v>
      </c>
      <c r="G2098" s="18">
        <v>9.7478822783116509E-3</v>
      </c>
      <c r="H2098" s="9">
        <f t="shared" si="162"/>
        <v>1.0387826358420822E-2</v>
      </c>
      <c r="I2098" s="8"/>
      <c r="J2098" s="11"/>
      <c r="AC2098" s="15"/>
      <c r="AD2098" s="16"/>
    </row>
    <row r="2099" spans="1:30" hidden="1" outlineLevel="1" x14ac:dyDescent="0.3">
      <c r="A2099" s="21">
        <v>39562</v>
      </c>
      <c r="B2099" s="22">
        <v>9.809480356550708E-3</v>
      </c>
      <c r="C2099" s="9">
        <f t="shared" si="163"/>
        <v>-2.499051964344929E-2</v>
      </c>
      <c r="D2099" s="6">
        <f t="shared" si="164"/>
        <v>6.2452607204962476E-4</v>
      </c>
      <c r="E2099" s="6">
        <f t="shared" si="165"/>
        <v>5.2792965804071437E-4</v>
      </c>
      <c r="F2099" s="6">
        <f t="shared" si="161"/>
        <v>0.90651529104710482</v>
      </c>
      <c r="G2099" s="18">
        <v>1.6723170003697881E-2</v>
      </c>
      <c r="H2099" s="9">
        <f t="shared" si="162"/>
        <v>9.5211096572148813E-3</v>
      </c>
      <c r="I2099" s="8"/>
      <c r="J2099" s="11"/>
      <c r="AC2099" s="15"/>
      <c r="AD2099" s="16"/>
    </row>
    <row r="2100" spans="1:30" hidden="1" outlineLevel="1" x14ac:dyDescent="0.3">
      <c r="A2100" s="21">
        <v>39563</v>
      </c>
      <c r="B2100" s="22">
        <v>-2.4691585512794608E-3</v>
      </c>
      <c r="C2100" s="9">
        <f t="shared" si="163"/>
        <v>-3.7269158551279456E-2</v>
      </c>
      <c r="D2100" s="6">
        <f t="shared" si="164"/>
        <v>1.3889901791204065E-3</v>
      </c>
      <c r="E2100" s="6">
        <f t="shared" si="165"/>
        <v>6.2452607204962476E-4</v>
      </c>
      <c r="F2100" s="6">
        <f t="shared" si="161"/>
        <v>2.6517678011505064</v>
      </c>
      <c r="G2100" s="18">
        <v>1.2717898425700976E-2</v>
      </c>
      <c r="H2100" s="9">
        <f t="shared" si="162"/>
        <v>1.628424944893226E-2</v>
      </c>
      <c r="I2100" s="8"/>
      <c r="J2100" s="11"/>
      <c r="AC2100" s="15"/>
      <c r="AD2100" s="16"/>
    </row>
    <row r="2101" spans="1:30" hidden="1" outlineLevel="1" x14ac:dyDescent="0.3">
      <c r="A2101" s="21">
        <v>39566</v>
      </c>
      <c r="B2101" s="22">
        <v>6.0650741688140087E-4</v>
      </c>
      <c r="C2101" s="9">
        <f t="shared" si="163"/>
        <v>-3.4193492583118594E-2</v>
      </c>
      <c r="D2101" s="6">
        <f t="shared" si="164"/>
        <v>1.1691949350317863E-3</v>
      </c>
      <c r="E2101" s="6">
        <f t="shared" si="165"/>
        <v>1.3889901791204065E-3</v>
      </c>
      <c r="F2101" s="6">
        <f t="shared" si="161"/>
        <v>1.5372319148427958</v>
      </c>
      <c r="G2101" s="18">
        <v>5.7070180584229673E-3</v>
      </c>
      <c r="H2101" s="9">
        <f t="shared" si="162"/>
        <v>1.23985156968195E-2</v>
      </c>
      <c r="I2101" s="8"/>
      <c r="J2101" s="11"/>
      <c r="AC2101" s="15"/>
      <c r="AD2101" s="16"/>
    </row>
    <row r="2102" spans="1:30" hidden="1" outlineLevel="1" x14ac:dyDescent="0.3">
      <c r="A2102" s="21">
        <v>39567</v>
      </c>
      <c r="B2102" s="22">
        <v>7.0103922570083094E-4</v>
      </c>
      <c r="C2102" s="9">
        <f t="shared" si="163"/>
        <v>-3.4098960774299164E-2</v>
      </c>
      <c r="D2102" s="6">
        <f t="shared" si="164"/>
        <v>1.1627391258871931E-3</v>
      </c>
      <c r="E2102" s="6">
        <f t="shared" si="165"/>
        <v>1.1691949350317863E-3</v>
      </c>
      <c r="F2102" s="6">
        <f t="shared" si="161"/>
        <v>0.31625968992804226</v>
      </c>
      <c r="G2102" s="18">
        <v>6.4085405291914779E-3</v>
      </c>
      <c r="H2102" s="9">
        <f t="shared" si="162"/>
        <v>5.6236970929099857E-3</v>
      </c>
      <c r="I2102" s="8"/>
      <c r="J2102" s="11"/>
      <c r="AC2102" s="15"/>
      <c r="AD2102" s="16"/>
    </row>
    <row r="2103" spans="1:30" hidden="1" outlineLevel="1" x14ac:dyDescent="0.3">
      <c r="A2103" s="21">
        <v>39568</v>
      </c>
      <c r="B2103" s="22">
        <v>-5.4971509714896987E-3</v>
      </c>
      <c r="C2103" s="9">
        <f t="shared" si="163"/>
        <v>-4.0297150971489698E-2</v>
      </c>
      <c r="D2103" s="6">
        <f t="shared" si="164"/>
        <v>1.6238603764190331E-3</v>
      </c>
      <c r="E2103" s="6">
        <f t="shared" si="165"/>
        <v>1.1627391258871931E-3</v>
      </c>
      <c r="F2103" s="6">
        <f t="shared" si="161"/>
        <v>0.39659509017888728</v>
      </c>
      <c r="G2103" s="18">
        <v>1.1937917539850436E-2</v>
      </c>
      <c r="H2103" s="9">
        <f t="shared" si="162"/>
        <v>6.2975796158435925E-3</v>
      </c>
      <c r="I2103" s="8"/>
      <c r="J2103" s="11"/>
      <c r="AC2103" s="15"/>
      <c r="AD2103" s="16"/>
    </row>
    <row r="2104" spans="1:30" hidden="1" outlineLevel="1" x14ac:dyDescent="0.3">
      <c r="A2104" s="21">
        <v>39569</v>
      </c>
      <c r="B2104" s="22">
        <v>2.7756874711098563E-2</v>
      </c>
      <c r="C2104" s="9">
        <f t="shared" si="163"/>
        <v>-7.0431252889014348E-3</v>
      </c>
      <c r="D2104" s="6">
        <f t="shared" si="164"/>
        <v>4.9605613835162919E-5</v>
      </c>
      <c r="E2104" s="6">
        <f t="shared" si="165"/>
        <v>1.6238603764190331E-3</v>
      </c>
      <c r="F2104" s="6">
        <f t="shared" si="161"/>
        <v>1.355471865158713</v>
      </c>
      <c r="G2104" s="18">
        <v>1.0110651971274288E-2</v>
      </c>
      <c r="H2104" s="9">
        <f t="shared" si="162"/>
        <v>1.1642473384804078E-2</v>
      </c>
      <c r="I2104" s="8"/>
      <c r="J2104" s="11"/>
      <c r="AC2104" s="15"/>
      <c r="AD2104" s="16"/>
    </row>
    <row r="2105" spans="1:30" hidden="1" outlineLevel="1" x14ac:dyDescent="0.3">
      <c r="A2105" s="21">
        <v>39570</v>
      </c>
      <c r="B2105" s="22">
        <v>-1.5006843648865491E-3</v>
      </c>
      <c r="C2105" s="9">
        <f t="shared" si="163"/>
        <v>-3.6300684364886544E-2</v>
      </c>
      <c r="D2105" s="6">
        <f t="shared" si="164"/>
        <v>1.3177396853591185E-3</v>
      </c>
      <c r="E2105" s="6">
        <f t="shared" si="165"/>
        <v>4.9605613835162919E-5</v>
      </c>
      <c r="F2105" s="6">
        <f t="shared" si="161"/>
        <v>0.97458380748887297</v>
      </c>
      <c r="G2105" s="18">
        <v>1.2164311656173288E-2</v>
      </c>
      <c r="H2105" s="9">
        <f t="shared" si="162"/>
        <v>9.8721011314151005E-3</v>
      </c>
      <c r="I2105" s="8"/>
      <c r="J2105" s="11"/>
      <c r="AC2105" s="15"/>
      <c r="AD2105" s="16"/>
    </row>
    <row r="2106" spans="1:30" hidden="1" outlineLevel="1" x14ac:dyDescent="0.3">
      <c r="A2106" s="21">
        <v>39573</v>
      </c>
      <c r="B2106" s="22">
        <v>-5.2093160731807699E-3</v>
      </c>
      <c r="C2106" s="9">
        <f t="shared" si="163"/>
        <v>-4.000931607318077E-2</v>
      </c>
      <c r="D2106" s="6">
        <f t="shared" si="164"/>
        <v>1.6007453726436811E-3</v>
      </c>
      <c r="E2106" s="6">
        <f t="shared" si="165"/>
        <v>1.3177396853591185E-3</v>
      </c>
      <c r="F2106" s="6">
        <f t="shared" si="161"/>
        <v>1.4070320634275413</v>
      </c>
      <c r="G2106" s="18">
        <v>7.124186907828906E-3</v>
      </c>
      <c r="H2106" s="9">
        <f t="shared" si="162"/>
        <v>1.1861838236241215E-2</v>
      </c>
      <c r="I2106" s="8"/>
      <c r="J2106" s="11"/>
      <c r="AC2106" s="15"/>
      <c r="AD2106" s="16"/>
    </row>
    <row r="2107" spans="1:30" hidden="1" outlineLevel="1" x14ac:dyDescent="0.3">
      <c r="A2107" s="21">
        <v>39574</v>
      </c>
      <c r="B2107" s="22">
        <v>7.7575779594321673E-3</v>
      </c>
      <c r="C2107" s="9">
        <f t="shared" si="163"/>
        <v>-2.704242204056783E-2</v>
      </c>
      <c r="D2107" s="6">
        <f t="shared" si="164"/>
        <v>7.3129258982018882E-4</v>
      </c>
      <c r="E2107" s="6">
        <f t="shared" si="165"/>
        <v>1.6007453726436811E-3</v>
      </c>
      <c r="F2107" s="6">
        <f t="shared" si="161"/>
        <v>0.48815671556528356</v>
      </c>
      <c r="G2107" s="18">
        <v>1.0514881687922644E-2</v>
      </c>
      <c r="H2107" s="9">
        <f t="shared" si="162"/>
        <v>6.9868212769848602E-3</v>
      </c>
      <c r="I2107" s="8"/>
      <c r="J2107" s="11"/>
      <c r="AC2107" s="15"/>
      <c r="AD2107" s="16"/>
    </row>
    <row r="2108" spans="1:30" hidden="1" outlineLevel="1" x14ac:dyDescent="0.3">
      <c r="A2108" s="21">
        <v>39575</v>
      </c>
      <c r="B2108" s="22">
        <v>-1.8213380027995468E-2</v>
      </c>
      <c r="C2108" s="9">
        <f t="shared" si="163"/>
        <v>-5.3013380027995466E-2</v>
      </c>
      <c r="D2108" s="6">
        <f t="shared" si="164"/>
        <v>2.8104184619926684E-3</v>
      </c>
      <c r="E2108" s="6">
        <f t="shared" si="165"/>
        <v>7.3129258982018882E-4</v>
      </c>
      <c r="F2108" s="6">
        <f t="shared" si="161"/>
        <v>1.0534241852049564</v>
      </c>
      <c r="G2108" s="18">
        <v>1.3274200557735552E-2</v>
      </c>
      <c r="H2108" s="9">
        <f t="shared" si="162"/>
        <v>1.0263645479092486E-2</v>
      </c>
      <c r="I2108" s="8"/>
      <c r="J2108" s="11"/>
      <c r="AC2108" s="15"/>
      <c r="AD2108" s="16"/>
    </row>
    <row r="2109" spans="1:30" hidden="1" outlineLevel="1" x14ac:dyDescent="0.3">
      <c r="A2109" s="21">
        <v>39576</v>
      </c>
      <c r="B2109" s="22">
        <v>5.2150237118068566E-3</v>
      </c>
      <c r="C2109" s="9">
        <f t="shared" si="163"/>
        <v>-2.9584976288193142E-2</v>
      </c>
      <c r="D2109" s="6">
        <f t="shared" si="164"/>
        <v>8.7527082197295047E-4</v>
      </c>
      <c r="E2109" s="6">
        <f t="shared" si="165"/>
        <v>2.8104184619926684E-3</v>
      </c>
      <c r="F2109" s="6">
        <f t="shared" si="161"/>
        <v>1.6739752243664812</v>
      </c>
      <c r="G2109" s="18">
        <v>8.3826150386165921E-3</v>
      </c>
      <c r="H2109" s="9">
        <f t="shared" si="162"/>
        <v>1.2938219446146681E-2</v>
      </c>
      <c r="I2109" s="8"/>
      <c r="J2109" s="11"/>
      <c r="AC2109" s="15"/>
      <c r="AD2109" s="16"/>
    </row>
    <row r="2110" spans="1:30" hidden="1" outlineLevel="1" x14ac:dyDescent="0.3">
      <c r="A2110" s="21">
        <v>39577</v>
      </c>
      <c r="B2110" s="22">
        <v>-2.336227747868732E-3</v>
      </c>
      <c r="C2110" s="9">
        <f t="shared" si="163"/>
        <v>-3.7136227747868733E-2</v>
      </c>
      <c r="D2110" s="6">
        <f t="shared" si="164"/>
        <v>1.3790994113415756E-3</v>
      </c>
      <c r="E2110" s="6">
        <f t="shared" si="165"/>
        <v>8.7527082197295047E-4</v>
      </c>
      <c r="F2110" s="6">
        <f t="shared" si="161"/>
        <v>0.67256789495099978</v>
      </c>
      <c r="G2110" s="18">
        <v>1.014696907679173E-2</v>
      </c>
      <c r="H2110" s="9">
        <f t="shared" si="162"/>
        <v>8.2010236858028867E-3</v>
      </c>
      <c r="I2110" s="8"/>
      <c r="J2110" s="11"/>
      <c r="AC2110" s="15"/>
      <c r="AD2110" s="16"/>
    </row>
    <row r="2111" spans="1:30" hidden="1" outlineLevel="1" x14ac:dyDescent="0.3">
      <c r="A2111" s="21">
        <v>39580</v>
      </c>
      <c r="B2111" s="22">
        <v>1.7418309662022482E-2</v>
      </c>
      <c r="C2111" s="9">
        <f t="shared" si="163"/>
        <v>-1.7381690337977516E-2</v>
      </c>
      <c r="D2111" s="6">
        <f t="shared" si="164"/>
        <v>3.0212315900534091E-4</v>
      </c>
      <c r="E2111" s="6">
        <f t="shared" si="165"/>
        <v>1.3790994113415756E-3</v>
      </c>
      <c r="F2111" s="6">
        <f t="shared" si="161"/>
        <v>0.98160543069159312</v>
      </c>
      <c r="G2111" s="18">
        <v>9.9512890172760923E-3</v>
      </c>
      <c r="H2111" s="9">
        <f t="shared" si="162"/>
        <v>9.9076002679336691E-3</v>
      </c>
      <c r="I2111" s="8"/>
      <c r="J2111" s="11"/>
      <c r="AC2111" s="15"/>
      <c r="AD2111" s="16"/>
    </row>
    <row r="2112" spans="1:30" hidden="1" outlineLevel="1" x14ac:dyDescent="0.3">
      <c r="A2112" s="21">
        <v>39581</v>
      </c>
      <c r="B2112" s="22">
        <v>2.6607743069129186E-3</v>
      </c>
      <c r="C2112" s="9">
        <f t="shared" si="163"/>
        <v>-3.2139225693087081E-2</v>
      </c>
      <c r="D2112" s="6">
        <f t="shared" si="164"/>
        <v>1.0329298281511888E-3</v>
      </c>
      <c r="E2112" s="6">
        <f t="shared" si="165"/>
        <v>3.0212315900534091E-4</v>
      </c>
      <c r="F2112" s="6">
        <f t="shared" si="161"/>
        <v>0.94437741143297005</v>
      </c>
      <c r="G2112" s="18">
        <v>7.8686413616363034E-3</v>
      </c>
      <c r="H2112" s="9">
        <f t="shared" si="162"/>
        <v>9.7179082699569153E-3</v>
      </c>
      <c r="I2112" s="8"/>
      <c r="J2112" s="11"/>
      <c r="AC2112" s="15"/>
      <c r="AD2112" s="16"/>
    </row>
    <row r="2113" spans="1:30" hidden="1" outlineLevel="1" x14ac:dyDescent="0.3">
      <c r="A2113" s="21">
        <v>39582</v>
      </c>
      <c r="B2113" s="22">
        <v>6.3296914371195894E-4</v>
      </c>
      <c r="C2113" s="9">
        <f t="shared" si="163"/>
        <v>-3.4167030856288041E-2</v>
      </c>
      <c r="D2113" s="6">
        <f t="shared" si="164"/>
        <v>1.1673859975345391E-3</v>
      </c>
      <c r="E2113" s="6">
        <f t="shared" si="165"/>
        <v>1.0329298281511888E-3</v>
      </c>
      <c r="F2113" s="6">
        <f t="shared" si="161"/>
        <v>0.59362604495259863</v>
      </c>
      <c r="G2113" s="18">
        <v>1.111305694944488E-2</v>
      </c>
      <c r="H2113" s="9">
        <f t="shared" si="162"/>
        <v>7.7047131351699171E-3</v>
      </c>
      <c r="I2113" s="8"/>
      <c r="J2113" s="11"/>
      <c r="AC2113" s="15"/>
      <c r="AD2113" s="16"/>
    </row>
    <row r="2114" spans="1:30" hidden="1" outlineLevel="1" x14ac:dyDescent="0.3">
      <c r="A2114" s="21">
        <v>39583</v>
      </c>
      <c r="B2114" s="22">
        <v>1.4722677256171423E-2</v>
      </c>
      <c r="C2114" s="9">
        <f t="shared" si="163"/>
        <v>-2.0077322743828577E-2</v>
      </c>
      <c r="D2114" s="6">
        <f t="shared" si="164"/>
        <v>4.0309888855985624E-4</v>
      </c>
      <c r="E2114" s="6">
        <f t="shared" si="165"/>
        <v>1.1673859975345391E-3</v>
      </c>
      <c r="F2114" s="6">
        <f t="shared" si="161"/>
        <v>1.175729765252566</v>
      </c>
      <c r="G2114" s="18">
        <v>7.6758522331962743E-3</v>
      </c>
      <c r="H2114" s="9">
        <f t="shared" si="162"/>
        <v>1.0843107327941406E-2</v>
      </c>
      <c r="I2114" s="8"/>
      <c r="J2114" s="11"/>
      <c r="AC2114" s="15"/>
      <c r="AD2114" s="16"/>
    </row>
    <row r="2115" spans="1:30" hidden="1" outlineLevel="1" x14ac:dyDescent="0.3">
      <c r="A2115" s="21">
        <v>39584</v>
      </c>
      <c r="B2115" s="22">
        <v>-1.9278250411996745E-3</v>
      </c>
      <c r="C2115" s="9">
        <f t="shared" si="163"/>
        <v>-3.6727825041199674E-2</v>
      </c>
      <c r="D2115" s="6">
        <f t="shared" si="164"/>
        <v>1.3489331322569739E-3</v>
      </c>
      <c r="E2115" s="6">
        <f t="shared" si="165"/>
        <v>4.0309888855985624E-4</v>
      </c>
      <c r="F2115" s="6">
        <f t="shared" si="161"/>
        <v>0.56526808138874529</v>
      </c>
      <c r="G2115" s="18">
        <v>1.0687984725723547E-2</v>
      </c>
      <c r="H2115" s="9">
        <f t="shared" si="162"/>
        <v>7.5184312285791728E-3</v>
      </c>
      <c r="I2115" s="8"/>
      <c r="J2115" s="11"/>
      <c r="AC2115" s="15"/>
      <c r="AD2115" s="16"/>
    </row>
    <row r="2116" spans="1:30" hidden="1" outlineLevel="1" x14ac:dyDescent="0.3">
      <c r="A2116" s="21">
        <v>39587</v>
      </c>
      <c r="B2116" s="22">
        <v>-5.0585483696072133E-3</v>
      </c>
      <c r="C2116" s="9">
        <f t="shared" si="163"/>
        <v>-3.9858548369607213E-2</v>
      </c>
      <c r="D2116" s="6">
        <f t="shared" si="164"/>
        <v>1.5887038781323178E-3</v>
      </c>
      <c r="E2116" s="6">
        <f t="shared" si="165"/>
        <v>1.3489331322569739E-3</v>
      </c>
      <c r="F2116" s="6">
        <f t="shared" si="161"/>
        <v>1.0881471769742233</v>
      </c>
      <c r="G2116" s="18">
        <v>1.1760758029977291E-2</v>
      </c>
      <c r="H2116" s="9">
        <f t="shared" si="162"/>
        <v>1.0431429321882133E-2</v>
      </c>
      <c r="I2116" s="8"/>
      <c r="J2116" s="11"/>
      <c r="AC2116" s="15"/>
      <c r="AD2116" s="16"/>
    </row>
    <row r="2117" spans="1:30" hidden="1" outlineLevel="1" x14ac:dyDescent="0.3">
      <c r="A2117" s="21">
        <v>39588</v>
      </c>
      <c r="B2117" s="22">
        <v>-9.516210925471032E-3</v>
      </c>
      <c r="C2117" s="9">
        <f t="shared" si="163"/>
        <v>-4.4316210925471028E-2</v>
      </c>
      <c r="D2117" s="6">
        <f t="shared" si="164"/>
        <v>1.9639265507908378E-3</v>
      </c>
      <c r="E2117" s="6">
        <f t="shared" si="165"/>
        <v>1.5887038781323178E-3</v>
      </c>
      <c r="F2117" s="6">
        <f t="shared" si="161"/>
        <v>1.3157863629615962</v>
      </c>
      <c r="G2117" s="18">
        <v>8.2844315148961518E-3</v>
      </c>
      <c r="H2117" s="9">
        <f t="shared" si="162"/>
        <v>1.1470773134194557E-2</v>
      </c>
      <c r="I2117" s="8"/>
      <c r="J2117" s="11"/>
      <c r="AC2117" s="15"/>
      <c r="AD2117" s="16"/>
    </row>
    <row r="2118" spans="1:30" hidden="1" outlineLevel="1" x14ac:dyDescent="0.3">
      <c r="A2118" s="21">
        <v>39589</v>
      </c>
      <c r="B2118" s="22">
        <v>-1.780827260621571E-2</v>
      </c>
      <c r="C2118" s="9">
        <f t="shared" si="163"/>
        <v>-5.2608272606215707E-2</v>
      </c>
      <c r="D2118" s="6">
        <f t="shared" si="164"/>
        <v>2.7676303466099058E-3</v>
      </c>
      <c r="E2118" s="6">
        <f t="shared" si="165"/>
        <v>1.9639265507908378E-3</v>
      </c>
      <c r="F2118" s="6">
        <f t="shared" si="161"/>
        <v>0.65715588607643338</v>
      </c>
      <c r="G2118" s="18">
        <v>1.3489863960836478E-2</v>
      </c>
      <c r="H2118" s="9">
        <f t="shared" si="162"/>
        <v>8.1065151950541203E-3</v>
      </c>
      <c r="I2118" s="8"/>
      <c r="J2118" s="11"/>
      <c r="AC2118" s="15"/>
      <c r="AD2118" s="16"/>
    </row>
    <row r="2119" spans="1:30" hidden="1" outlineLevel="1" x14ac:dyDescent="0.3">
      <c r="A2119" s="21">
        <v>39590</v>
      </c>
      <c r="B2119" s="22">
        <v>6.6397786176382867E-3</v>
      </c>
      <c r="C2119" s="9">
        <f t="shared" si="163"/>
        <v>-2.8160221382361711E-2</v>
      </c>
      <c r="D2119" s="6">
        <f t="shared" si="164"/>
        <v>7.9299806830362171E-4</v>
      </c>
      <c r="E2119" s="6">
        <f t="shared" si="165"/>
        <v>2.7676303466099058E-3</v>
      </c>
      <c r="F2119" s="6">
        <f t="shared" si="161"/>
        <v>1.7285302625007577</v>
      </c>
      <c r="G2119" s="18">
        <v>7.0797184099816793E-3</v>
      </c>
      <c r="H2119" s="9">
        <f t="shared" si="162"/>
        <v>1.3147358147174501E-2</v>
      </c>
      <c r="I2119" s="8"/>
      <c r="J2119" s="11"/>
      <c r="AC2119" s="15"/>
      <c r="AD2119" s="16"/>
    </row>
    <row r="2120" spans="1:30" hidden="1" outlineLevel="1" x14ac:dyDescent="0.3">
      <c r="A2120" s="21">
        <v>39591</v>
      </c>
      <c r="B2120" s="22">
        <v>-8.1113267457639457E-3</v>
      </c>
      <c r="C2120" s="9">
        <f t="shared" si="163"/>
        <v>-4.2911326745763943E-2</v>
      </c>
      <c r="D2120" s="6">
        <f t="shared" si="164"/>
        <v>1.8413819630817159E-3</v>
      </c>
      <c r="E2120" s="6">
        <f t="shared" si="165"/>
        <v>7.9299806830362171E-4</v>
      </c>
      <c r="F2120" s="6">
        <f t="shared" si="161"/>
        <v>0.48214538835279952</v>
      </c>
      <c r="G2120" s="18">
        <v>8.4881159254289375E-3</v>
      </c>
      <c r="H2120" s="9">
        <f t="shared" si="162"/>
        <v>6.9436689750649802E-3</v>
      </c>
      <c r="I2120" s="8"/>
      <c r="J2120" s="11"/>
      <c r="AC2120" s="15"/>
      <c r="AD2120" s="16"/>
    </row>
    <row r="2121" spans="1:30" hidden="1" outlineLevel="1" x14ac:dyDescent="0.3">
      <c r="A2121" s="21">
        <v>39595</v>
      </c>
      <c r="B2121" s="22">
        <v>1.4848318747531663E-2</v>
      </c>
      <c r="C2121" s="9">
        <f t="shared" si="163"/>
        <v>-1.9951681252468337E-2</v>
      </c>
      <c r="D2121" s="6">
        <f t="shared" si="164"/>
        <v>3.980695848000965E-4</v>
      </c>
      <c r="E2121" s="6">
        <f t="shared" si="165"/>
        <v>1.8413819630817159E-3</v>
      </c>
      <c r="F2121" s="6">
        <f t="shared" si="161"/>
        <v>0.68944056475931148</v>
      </c>
      <c r="G2121" s="18">
        <v>6.3969982865913011E-3</v>
      </c>
      <c r="H2121" s="9">
        <f t="shared" si="162"/>
        <v>8.3032557756539775E-3</v>
      </c>
      <c r="I2121" s="8"/>
      <c r="J2121" s="11"/>
      <c r="AC2121" s="15"/>
      <c r="AD2121" s="16"/>
    </row>
    <row r="2122" spans="1:30" hidden="1" outlineLevel="1" x14ac:dyDescent="0.3">
      <c r="A2122" s="21">
        <v>39596</v>
      </c>
      <c r="B2122" s="22">
        <v>2.1980793649832601E-3</v>
      </c>
      <c r="C2122" s="9">
        <f t="shared" si="163"/>
        <v>-3.260192063501674E-2</v>
      </c>
      <c r="D2122" s="6">
        <f t="shared" si="164"/>
        <v>1.0628852290919303E-3</v>
      </c>
      <c r="E2122" s="6">
        <f t="shared" si="165"/>
        <v>3.980695848000965E-4</v>
      </c>
      <c r="F2122" s="6">
        <f t="shared" si="161"/>
        <v>0.39515904261624391</v>
      </c>
      <c r="G2122" s="18">
        <v>9.7713394349141693E-3</v>
      </c>
      <c r="H2122" s="9">
        <f t="shared" si="162"/>
        <v>6.286167692769927E-3</v>
      </c>
      <c r="I2122" s="8"/>
      <c r="J2122" s="11"/>
      <c r="AC2122" s="15"/>
      <c r="AD2122" s="16"/>
    </row>
    <row r="2123" spans="1:30" hidden="1" outlineLevel="1" x14ac:dyDescent="0.3">
      <c r="A2123" s="21">
        <v>39597</v>
      </c>
      <c r="B2123" s="22">
        <v>8.6567229433943665E-3</v>
      </c>
      <c r="C2123" s="9">
        <f t="shared" si="163"/>
        <v>-2.6143277056605629E-2</v>
      </c>
      <c r="D2123" s="6">
        <f t="shared" si="164"/>
        <v>6.8347093525844235E-4</v>
      </c>
      <c r="E2123" s="6">
        <f t="shared" si="165"/>
        <v>1.0628852290919303E-3</v>
      </c>
      <c r="F2123" s="6">
        <f t="shared" si="161"/>
        <v>0.91087031792470607</v>
      </c>
      <c r="G2123" s="18">
        <v>8.9278803446064207E-3</v>
      </c>
      <c r="H2123" s="9">
        <f t="shared" si="162"/>
        <v>9.5439526294125426E-3</v>
      </c>
      <c r="I2123" s="8"/>
      <c r="J2123" s="11"/>
      <c r="AC2123" s="15"/>
      <c r="AD2123" s="16"/>
    </row>
    <row r="2124" spans="1:30" hidden="1" outlineLevel="1" x14ac:dyDescent="0.3">
      <c r="A2124" s="21">
        <v>39598</v>
      </c>
      <c r="B2124" s="22">
        <v>5.7006319402524812E-3</v>
      </c>
      <c r="C2124" s="9">
        <f t="shared" si="163"/>
        <v>-2.9099368059747516E-2</v>
      </c>
      <c r="D2124" s="6">
        <f t="shared" si="164"/>
        <v>8.4677322147665396E-4</v>
      </c>
      <c r="E2124" s="6">
        <f t="shared" si="165"/>
        <v>6.8347093525844235E-4</v>
      </c>
      <c r="F2124" s="6">
        <f t="shared" si="161"/>
        <v>0.76177376949250475</v>
      </c>
      <c r="G2124" s="18">
        <v>6.6074079791272533E-3</v>
      </c>
      <c r="H2124" s="9">
        <f t="shared" si="162"/>
        <v>8.727965223879532E-3</v>
      </c>
      <c r="I2124" s="8"/>
      <c r="J2124" s="11"/>
      <c r="AC2124" s="15"/>
      <c r="AD2124" s="16"/>
    </row>
    <row r="2125" spans="1:30" hidden="1" outlineLevel="1" x14ac:dyDescent="0.3">
      <c r="A2125" s="21">
        <v>39601</v>
      </c>
      <c r="B2125" s="22">
        <v>-1.2416874166775784E-2</v>
      </c>
      <c r="C2125" s="9">
        <f t="shared" si="163"/>
        <v>-4.721687416677578E-2</v>
      </c>
      <c r="D2125" s="6">
        <f t="shared" si="164"/>
        <v>2.2294332060811381E-3</v>
      </c>
      <c r="E2125" s="6">
        <f t="shared" si="165"/>
        <v>8.4677322147665396E-4</v>
      </c>
      <c r="F2125" s="6">
        <f t="shared" ref="F2125:F2188" si="166">B$6+B$7*E2125+B$8*(G2124*100)^2</f>
        <v>0.42104499102959658</v>
      </c>
      <c r="G2125" s="18">
        <v>1.2172385908600787E-2</v>
      </c>
      <c r="H2125" s="9">
        <f t="shared" ref="H2125:H2188" si="167">SQRT(F2125)/100</f>
        <v>6.4887979705766504E-3</v>
      </c>
      <c r="I2125" s="8"/>
      <c r="J2125" s="11"/>
      <c r="AC2125" s="15"/>
      <c r="AD2125" s="16"/>
    </row>
    <row r="2126" spans="1:30" hidden="1" outlineLevel="1" x14ac:dyDescent="0.3">
      <c r="A2126" s="21">
        <v>39602</v>
      </c>
      <c r="B2126" s="22">
        <v>-4.4449094026750612E-3</v>
      </c>
      <c r="C2126" s="9">
        <f t="shared" ref="C2126:C2189" si="168">B2126-B$5</f>
        <v>-3.9244909402675061E-2</v>
      </c>
      <c r="D2126" s="6">
        <f t="shared" ref="D2126:D2189" si="169">C2126^2</f>
        <v>1.5401629140241735E-3</v>
      </c>
      <c r="E2126" s="6">
        <f t="shared" si="165"/>
        <v>2.2294332060811381E-3</v>
      </c>
      <c r="F2126" s="6">
        <f t="shared" si="166"/>
        <v>1.4089358838406094</v>
      </c>
      <c r="G2126" s="18">
        <v>1.3941091900461337E-2</v>
      </c>
      <c r="H2126" s="9">
        <f t="shared" si="167"/>
        <v>1.1869860503984912E-2</v>
      </c>
      <c r="I2126" s="8"/>
      <c r="J2126" s="11"/>
      <c r="AC2126" s="15"/>
      <c r="AD2126" s="16"/>
    </row>
    <row r="2127" spans="1:30" hidden="1" outlineLevel="1" x14ac:dyDescent="0.3">
      <c r="A2127" s="21">
        <v>39603</v>
      </c>
      <c r="B2127" s="22">
        <v>9.0938188892084812E-3</v>
      </c>
      <c r="C2127" s="9">
        <f t="shared" si="168"/>
        <v>-2.5706181110791516E-2</v>
      </c>
      <c r="D2127" s="6">
        <f t="shared" si="169"/>
        <v>6.6080774730081456E-4</v>
      </c>
      <c r="E2127" s="6">
        <f t="shared" ref="E2127:E2190" si="170">D2126</f>
        <v>1.5401629140241735E-3</v>
      </c>
      <c r="F2127" s="6">
        <f t="shared" si="166"/>
        <v>1.8454608663090468</v>
      </c>
      <c r="G2127" s="18">
        <v>1.1574313097900191E-2</v>
      </c>
      <c r="H2127" s="9">
        <f t="shared" si="167"/>
        <v>1.3584774073605518E-2</v>
      </c>
      <c r="I2127" s="8"/>
      <c r="J2127" s="11"/>
      <c r="AC2127" s="15"/>
      <c r="AD2127" s="16"/>
    </row>
    <row r="2128" spans="1:30" hidden="1" outlineLevel="1" x14ac:dyDescent="0.3">
      <c r="A2128" s="21">
        <v>39604</v>
      </c>
      <c r="B2128" s="22">
        <v>1.852390565212355E-2</v>
      </c>
      <c r="C2128" s="9">
        <f t="shared" si="168"/>
        <v>-1.6276094347876448E-2</v>
      </c>
      <c r="D2128" s="6">
        <f t="shared" si="169"/>
        <v>2.6491124722097562E-4</v>
      </c>
      <c r="E2128" s="6">
        <f t="shared" si="170"/>
        <v>6.6080774730081456E-4</v>
      </c>
      <c r="F2128" s="6">
        <f t="shared" si="166"/>
        <v>1.2746161694962048</v>
      </c>
      <c r="G2128" s="18">
        <v>8.582607061446413E-3</v>
      </c>
      <c r="H2128" s="9">
        <f t="shared" si="167"/>
        <v>1.1289890032662873E-2</v>
      </c>
      <c r="I2128" s="8"/>
      <c r="J2128" s="11"/>
      <c r="AC2128" s="15"/>
      <c r="AD2128" s="16"/>
    </row>
    <row r="2129" spans="1:30" hidden="1" outlineLevel="1" x14ac:dyDescent="0.3">
      <c r="A2129" s="21">
        <v>39605</v>
      </c>
      <c r="B2129" s="22">
        <v>-3.000718038628173E-2</v>
      </c>
      <c r="C2129" s="9">
        <f t="shared" si="168"/>
        <v>-6.4807180386281721E-2</v>
      </c>
      <c r="D2129" s="6">
        <f t="shared" si="169"/>
        <v>4.1999706296200583E-3</v>
      </c>
      <c r="E2129" s="6">
        <f t="shared" si="170"/>
        <v>2.6491124722097562E-4</v>
      </c>
      <c r="F2129" s="6">
        <f t="shared" si="166"/>
        <v>0.70460654328929462</v>
      </c>
      <c r="G2129" s="18">
        <v>1.2230213829185026E-2</v>
      </c>
      <c r="H2129" s="9">
        <f t="shared" si="167"/>
        <v>8.3940844842620849E-3</v>
      </c>
      <c r="I2129" s="8"/>
      <c r="J2129" s="11"/>
      <c r="AC2129" s="15"/>
      <c r="AD2129" s="16"/>
    </row>
    <row r="2130" spans="1:30" hidden="1" outlineLevel="1" x14ac:dyDescent="0.3">
      <c r="A2130" s="21">
        <v>39608</v>
      </c>
      <c r="B2130" s="22">
        <v>-6.1208283467155816E-3</v>
      </c>
      <c r="C2130" s="9">
        <f t="shared" si="168"/>
        <v>-4.0920828346715579E-2</v>
      </c>
      <c r="D2130" s="6">
        <f t="shared" si="169"/>
        <v>1.6745141925813612E-3</v>
      </c>
      <c r="E2130" s="6">
        <f t="shared" si="170"/>
        <v>4.1999706296200583E-3</v>
      </c>
      <c r="F2130" s="6">
        <f t="shared" si="166"/>
        <v>1.4223745861694388</v>
      </c>
      <c r="G2130" s="18">
        <v>1.6232448782557182E-2</v>
      </c>
      <c r="H2130" s="9">
        <f t="shared" si="167"/>
        <v>1.1926334668159531E-2</v>
      </c>
      <c r="I2130" s="8"/>
      <c r="J2130" s="11"/>
      <c r="AC2130" s="15"/>
      <c r="AD2130" s="16"/>
    </row>
    <row r="2131" spans="1:30" hidden="1" outlineLevel="1" x14ac:dyDescent="0.3">
      <c r="A2131" s="21">
        <v>39609</v>
      </c>
      <c r="B2131" s="22">
        <v>-4.2865438223672128E-3</v>
      </c>
      <c r="C2131" s="9">
        <f t="shared" si="168"/>
        <v>-3.908654382236721E-2</v>
      </c>
      <c r="D2131" s="6">
        <f t="shared" si="169"/>
        <v>1.5277579079778323E-3</v>
      </c>
      <c r="E2131" s="6">
        <f t="shared" si="170"/>
        <v>1.6745141925813612E-3</v>
      </c>
      <c r="F2131" s="6">
        <f t="shared" si="166"/>
        <v>2.4989634033811114</v>
      </c>
      <c r="G2131" s="18">
        <v>1.3132489036045129E-2</v>
      </c>
      <c r="H2131" s="9">
        <f t="shared" si="167"/>
        <v>1.5808109954643889E-2</v>
      </c>
      <c r="I2131" s="8"/>
      <c r="J2131" s="11"/>
      <c r="AC2131" s="15"/>
      <c r="AD2131" s="16"/>
    </row>
    <row r="2132" spans="1:30" hidden="1" outlineLevel="1" x14ac:dyDescent="0.3">
      <c r="A2132" s="21">
        <v>39610</v>
      </c>
      <c r="B2132" s="22">
        <v>-2.2685465632215518E-2</v>
      </c>
      <c r="C2132" s="9">
        <f t="shared" si="168"/>
        <v>-5.7485465632215516E-2</v>
      </c>
      <c r="D2132" s="6">
        <f t="shared" si="169"/>
        <v>3.3045787589526311E-3</v>
      </c>
      <c r="E2132" s="6">
        <f t="shared" si="170"/>
        <v>1.5277579079778323E-3</v>
      </c>
      <c r="F2132" s="6">
        <f t="shared" si="166"/>
        <v>1.638539175453311</v>
      </c>
      <c r="G2132" s="18">
        <v>8.7824995302861371E-3</v>
      </c>
      <c r="H2132" s="9">
        <f t="shared" si="167"/>
        <v>1.2800543642569683E-2</v>
      </c>
      <c r="I2132" s="8"/>
      <c r="J2132" s="11"/>
      <c r="AC2132" s="15"/>
      <c r="AD2132" s="16"/>
    </row>
    <row r="2133" spans="1:30" hidden="1" outlineLevel="1" x14ac:dyDescent="0.3">
      <c r="A2133" s="21">
        <v>39611</v>
      </c>
      <c r="B2133" s="22">
        <v>4.3098490586616772E-3</v>
      </c>
      <c r="C2133" s="9">
        <f t="shared" si="168"/>
        <v>-3.049015094133832E-2</v>
      </c>
      <c r="D2133" s="6">
        <f t="shared" si="169"/>
        <v>9.2964930442559406E-4</v>
      </c>
      <c r="E2133" s="6">
        <f t="shared" si="170"/>
        <v>3.3045787589526311E-3</v>
      </c>
      <c r="F2133" s="6">
        <f t="shared" si="166"/>
        <v>0.737570914207756</v>
      </c>
      <c r="G2133" s="18">
        <v>1.4584887437828134E-2</v>
      </c>
      <c r="H2133" s="9">
        <f t="shared" si="167"/>
        <v>8.5881948872144013E-3</v>
      </c>
      <c r="I2133" s="8"/>
      <c r="J2133" s="11"/>
      <c r="AC2133" s="15"/>
      <c r="AD2133" s="16"/>
    </row>
    <row r="2134" spans="1:30" hidden="1" outlineLevel="1" x14ac:dyDescent="0.3">
      <c r="A2134" s="21">
        <v>39612</v>
      </c>
      <c r="B2134" s="22">
        <v>2.0643437141621552E-2</v>
      </c>
      <c r="C2134" s="9">
        <f t="shared" si="168"/>
        <v>-1.4156562858378446E-2</v>
      </c>
      <c r="D2134" s="6">
        <f t="shared" si="169"/>
        <v>2.004082719632201E-4</v>
      </c>
      <c r="E2134" s="6">
        <f t="shared" si="170"/>
        <v>9.2964930442559406E-4</v>
      </c>
      <c r="F2134" s="6">
        <f t="shared" si="166"/>
        <v>2.0190147478730784</v>
      </c>
      <c r="G2134" s="18">
        <v>1.0817053737082964E-2</v>
      </c>
      <c r="H2134" s="9">
        <f t="shared" si="167"/>
        <v>1.4209203875914646E-2</v>
      </c>
      <c r="I2134" s="8"/>
      <c r="J2134" s="11"/>
      <c r="AC2134" s="15"/>
      <c r="AD2134" s="16"/>
    </row>
    <row r="2135" spans="1:30" hidden="1" outlineLevel="1" x14ac:dyDescent="0.3">
      <c r="A2135" s="21">
        <v>39615</v>
      </c>
      <c r="B2135" s="22">
        <v>8.228440503114505E-3</v>
      </c>
      <c r="C2135" s="9">
        <f t="shared" si="168"/>
        <v>-2.6571559496885493E-2</v>
      </c>
      <c r="D2135" s="6">
        <f t="shared" si="169"/>
        <v>7.0604777409652561E-4</v>
      </c>
      <c r="E2135" s="6">
        <f t="shared" si="170"/>
        <v>2.004082719632201E-4</v>
      </c>
      <c r="F2135" s="6">
        <f t="shared" si="166"/>
        <v>1.1143238952813601</v>
      </c>
      <c r="G2135" s="18">
        <v>9.0180267469533466E-3</v>
      </c>
      <c r="H2135" s="9">
        <f t="shared" si="167"/>
        <v>1.0556154106876993E-2</v>
      </c>
      <c r="I2135" s="8"/>
      <c r="J2135" s="11"/>
      <c r="AC2135" s="15"/>
      <c r="AD2135" s="16"/>
    </row>
    <row r="2136" spans="1:30" hidden="1" outlineLevel="1" x14ac:dyDescent="0.3">
      <c r="A2136" s="21">
        <v>39616</v>
      </c>
      <c r="B2136" s="22">
        <v>-6.9133632583218982E-3</v>
      </c>
      <c r="C2136" s="9">
        <f t="shared" si="168"/>
        <v>-4.1713363258321895E-2</v>
      </c>
      <c r="D2136" s="6">
        <f t="shared" si="169"/>
        <v>1.7400046743207189E-3</v>
      </c>
      <c r="E2136" s="6">
        <f t="shared" si="170"/>
        <v>7.0604777409652561E-4</v>
      </c>
      <c r="F2136" s="6">
        <f t="shared" si="166"/>
        <v>0.777065978612135</v>
      </c>
      <c r="G2136" s="18">
        <v>5.4917163082331541E-3</v>
      </c>
      <c r="H2136" s="9">
        <f t="shared" si="167"/>
        <v>8.8151345912137677E-3</v>
      </c>
      <c r="I2136" s="8"/>
      <c r="J2136" s="11"/>
      <c r="AC2136" s="15"/>
      <c r="AD2136" s="16"/>
    </row>
    <row r="2137" spans="1:30" hidden="1" outlineLevel="1" x14ac:dyDescent="0.3">
      <c r="A2137" s="21">
        <v>39617</v>
      </c>
      <c r="B2137" s="22">
        <v>-1.1466259170884471E-2</v>
      </c>
      <c r="C2137" s="9">
        <f t="shared" si="168"/>
        <v>-4.626625917088447E-2</v>
      </c>
      <c r="D2137" s="6">
        <f t="shared" si="169"/>
        <v>2.1405667376674514E-3</v>
      </c>
      <c r="E2137" s="6">
        <f t="shared" si="170"/>
        <v>1.7400046743207189E-3</v>
      </c>
      <c r="F2137" s="6">
        <f t="shared" si="166"/>
        <v>0.29349901682998775</v>
      </c>
      <c r="G2137" s="18">
        <v>8.1290951275190711E-3</v>
      </c>
      <c r="H2137" s="9">
        <f t="shared" si="167"/>
        <v>5.417554954312764E-3</v>
      </c>
      <c r="I2137" s="8"/>
      <c r="J2137" s="11"/>
      <c r="AC2137" s="15"/>
      <c r="AD2137" s="16"/>
    </row>
    <row r="2138" spans="1:30" hidden="1" outlineLevel="1" x14ac:dyDescent="0.3">
      <c r="A2138" s="21">
        <v>39618</v>
      </c>
      <c r="B2138" s="22">
        <v>1.3226529104641794E-2</v>
      </c>
      <c r="C2138" s="9">
        <f t="shared" si="168"/>
        <v>-2.1573470895358202E-2</v>
      </c>
      <c r="D2138" s="6">
        <f t="shared" si="169"/>
        <v>4.6541464647286741E-4</v>
      </c>
      <c r="E2138" s="6">
        <f t="shared" si="170"/>
        <v>2.1405667376674514E-3</v>
      </c>
      <c r="F2138" s="6">
        <f t="shared" si="166"/>
        <v>0.63306590602560875</v>
      </c>
      <c r="G2138" s="18">
        <v>1.3394638558784842E-2</v>
      </c>
      <c r="H2138" s="9">
        <f t="shared" si="167"/>
        <v>7.95654388554232E-3</v>
      </c>
      <c r="I2138" s="8"/>
      <c r="J2138" s="11"/>
      <c r="AC2138" s="15"/>
      <c r="AD2138" s="16"/>
    </row>
    <row r="2139" spans="1:30" hidden="1" outlineLevel="1" x14ac:dyDescent="0.3">
      <c r="A2139" s="21">
        <v>39619</v>
      </c>
      <c r="B2139" s="22">
        <v>-2.2995361829447468E-2</v>
      </c>
      <c r="C2139" s="9">
        <f t="shared" si="168"/>
        <v>-5.7795361829447466E-2</v>
      </c>
      <c r="D2139" s="6">
        <f t="shared" si="169"/>
        <v>3.3403038489967533E-3</v>
      </c>
      <c r="E2139" s="6">
        <f t="shared" si="170"/>
        <v>4.6541464647286741E-4</v>
      </c>
      <c r="F2139" s="6">
        <f t="shared" si="166"/>
        <v>1.7042149018698005</v>
      </c>
      <c r="G2139" s="18">
        <v>1.3494673785036526E-2</v>
      </c>
      <c r="H2139" s="9">
        <f t="shared" si="167"/>
        <v>1.3054558214929375E-2</v>
      </c>
      <c r="I2139" s="8"/>
      <c r="J2139" s="11"/>
      <c r="AC2139" s="15"/>
      <c r="AD2139" s="16"/>
    </row>
    <row r="2140" spans="1:30" hidden="1" outlineLevel="1" x14ac:dyDescent="0.3">
      <c r="A2140" s="21">
        <v>39622</v>
      </c>
      <c r="B2140" s="22">
        <v>-8.4937152059835937E-3</v>
      </c>
      <c r="C2140" s="9">
        <f t="shared" si="168"/>
        <v>-4.3293715205983588E-2</v>
      </c>
      <c r="D2140" s="6">
        <f t="shared" si="169"/>
        <v>1.8743457763368146E-3</v>
      </c>
      <c r="E2140" s="6">
        <f t="shared" si="170"/>
        <v>3.3403038489967533E-3</v>
      </c>
      <c r="F2140" s="6">
        <f t="shared" si="166"/>
        <v>1.7297862522724448</v>
      </c>
      <c r="G2140" s="18">
        <v>8.0026917934660959E-3</v>
      </c>
      <c r="H2140" s="9">
        <f t="shared" si="167"/>
        <v>1.3152133865926261E-2</v>
      </c>
      <c r="I2140" s="8"/>
      <c r="J2140" s="11"/>
      <c r="AC2140" s="15"/>
      <c r="AD2140" s="16"/>
    </row>
    <row r="2141" spans="1:30" hidden="1" outlineLevel="1" x14ac:dyDescent="0.3">
      <c r="A2141" s="21">
        <v>39623</v>
      </c>
      <c r="B2141" s="22">
        <v>-7.3453790137417516E-3</v>
      </c>
      <c r="C2141" s="9">
        <f t="shared" si="168"/>
        <v>-4.2145379013741747E-2</v>
      </c>
      <c r="D2141" s="6">
        <f t="shared" si="169"/>
        <v>1.7762329722119433E-3</v>
      </c>
      <c r="E2141" s="6">
        <f t="shared" si="170"/>
        <v>1.8743457763368146E-3</v>
      </c>
      <c r="F2141" s="6">
        <f t="shared" si="166"/>
        <v>0.61377864543090621</v>
      </c>
      <c r="G2141" s="18">
        <v>1.2404569484942512E-2</v>
      </c>
      <c r="H2141" s="9">
        <f t="shared" si="167"/>
        <v>7.8344026283495675E-3</v>
      </c>
      <c r="I2141" s="8"/>
      <c r="J2141" s="11"/>
      <c r="AC2141" s="15"/>
      <c r="AD2141" s="16"/>
    </row>
    <row r="2142" spans="1:30" hidden="1" outlineLevel="1" x14ac:dyDescent="0.3">
      <c r="A2142" s="21">
        <v>39624</v>
      </c>
      <c r="B2142" s="22">
        <v>1.3829638011141001E-2</v>
      </c>
      <c r="C2142" s="9">
        <f t="shared" si="168"/>
        <v>-2.0970361988858995E-2</v>
      </c>
      <c r="D2142" s="6">
        <f t="shared" si="169"/>
        <v>4.3975608194378219E-4</v>
      </c>
      <c r="E2142" s="6">
        <f t="shared" si="170"/>
        <v>1.7762329722119433E-3</v>
      </c>
      <c r="F2142" s="6">
        <f t="shared" si="166"/>
        <v>1.4628493363787438</v>
      </c>
      <c r="G2142" s="18">
        <v>1.2704008766609293E-2</v>
      </c>
      <c r="H2142" s="9">
        <f t="shared" si="167"/>
        <v>1.20948308643765E-2</v>
      </c>
      <c r="I2142" s="8"/>
      <c r="J2142" s="11"/>
      <c r="AC2142" s="15"/>
      <c r="AD2142" s="16"/>
    </row>
    <row r="2143" spans="1:30" hidden="1" outlineLevel="1" x14ac:dyDescent="0.3">
      <c r="A2143" s="21">
        <v>39625</v>
      </c>
      <c r="B2143" s="22">
        <v>-3.383602454154571E-2</v>
      </c>
      <c r="C2143" s="9">
        <f t="shared" si="168"/>
        <v>-6.8636024541545715E-2</v>
      </c>
      <c r="D2143" s="6">
        <f t="shared" si="169"/>
        <v>4.710903864867666E-3</v>
      </c>
      <c r="E2143" s="6">
        <f t="shared" si="170"/>
        <v>4.3975608194378219E-4</v>
      </c>
      <c r="F2143" s="6">
        <f t="shared" si="166"/>
        <v>1.5338459873503736</v>
      </c>
      <c r="G2143" s="18">
        <v>1.6582529807279568E-2</v>
      </c>
      <c r="H2143" s="9">
        <f t="shared" si="167"/>
        <v>1.2384853601679648E-2</v>
      </c>
      <c r="I2143" s="8"/>
      <c r="J2143" s="11"/>
      <c r="AC2143" s="15"/>
      <c r="AD2143" s="16"/>
    </row>
    <row r="2144" spans="1:30" hidden="1" outlineLevel="1" x14ac:dyDescent="0.3">
      <c r="A2144" s="21">
        <v>39626</v>
      </c>
      <c r="B2144" s="22">
        <v>-2.4758409778743167E-3</v>
      </c>
      <c r="C2144" s="9">
        <f t="shared" si="168"/>
        <v>-3.7275840977874314E-2</v>
      </c>
      <c r="D2144" s="6">
        <f t="shared" si="169"/>
        <v>1.389488320607774E-3</v>
      </c>
      <c r="E2144" s="6">
        <f t="shared" si="170"/>
        <v>4.710903864867666E-3</v>
      </c>
      <c r="F2144" s="6">
        <f t="shared" si="166"/>
        <v>2.6077019026347572</v>
      </c>
      <c r="G2144" s="18">
        <v>1.1891998673529181E-2</v>
      </c>
      <c r="H2144" s="9">
        <f t="shared" si="167"/>
        <v>1.6148380422304761E-2</v>
      </c>
      <c r="I2144" s="8"/>
      <c r="J2144" s="11"/>
      <c r="AC2144" s="15"/>
      <c r="AD2144" s="16"/>
    </row>
    <row r="2145" spans="1:30" hidden="1" outlineLevel="1" x14ac:dyDescent="0.3">
      <c r="A2145" s="21">
        <v>39629</v>
      </c>
      <c r="B2145" s="22">
        <v>-9.8294650151794314E-3</v>
      </c>
      <c r="C2145" s="9">
        <f t="shared" si="168"/>
        <v>-4.4629465015179427E-2</v>
      </c>
      <c r="D2145" s="6">
        <f t="shared" si="169"/>
        <v>1.9917891475411246E-3</v>
      </c>
      <c r="E2145" s="6">
        <f t="shared" si="170"/>
        <v>1.389488320607774E-3</v>
      </c>
      <c r="F2145" s="6">
        <f t="shared" si="166"/>
        <v>1.3451171298332802</v>
      </c>
      <c r="G2145" s="18">
        <v>8.949900840161543E-3</v>
      </c>
      <c r="H2145" s="9">
        <f t="shared" si="167"/>
        <v>1.1597918476318414E-2</v>
      </c>
      <c r="I2145" s="8"/>
      <c r="J2145" s="11"/>
      <c r="AC2145" s="15"/>
      <c r="AD2145" s="16"/>
    </row>
    <row r="2146" spans="1:30" hidden="1" outlineLevel="1" x14ac:dyDescent="0.3">
      <c r="A2146" s="21">
        <v>39630</v>
      </c>
      <c r="B2146" s="22">
        <v>5.2153753473339771E-3</v>
      </c>
      <c r="C2146" s="9">
        <f t="shared" si="168"/>
        <v>-2.9584624652666022E-2</v>
      </c>
      <c r="D2146" s="6">
        <f t="shared" si="169"/>
        <v>8.752500158391342E-4</v>
      </c>
      <c r="E2146" s="6">
        <f t="shared" si="170"/>
        <v>1.9917891475411246E-3</v>
      </c>
      <c r="F2146" s="6">
        <f t="shared" si="166"/>
        <v>0.76556153440706665</v>
      </c>
      <c r="G2146" s="18">
        <v>1.5935168657507551E-2</v>
      </c>
      <c r="H2146" s="9">
        <f t="shared" si="167"/>
        <v>8.7496373319530599E-3</v>
      </c>
      <c r="I2146" s="8"/>
      <c r="J2146" s="11"/>
      <c r="AC2146" s="15"/>
      <c r="AD2146" s="16"/>
    </row>
    <row r="2147" spans="1:30" hidden="1" outlineLevel="1" x14ac:dyDescent="0.3">
      <c r="A2147" s="21">
        <v>39631</v>
      </c>
      <c r="B2147" s="22">
        <v>-2.3488771151224982E-2</v>
      </c>
      <c r="C2147" s="9">
        <f t="shared" si="168"/>
        <v>-5.828877115122498E-2</v>
      </c>
      <c r="D2147" s="6">
        <f t="shared" si="169"/>
        <v>3.3975808423198773E-3</v>
      </c>
      <c r="E2147" s="6">
        <f t="shared" si="170"/>
        <v>8.752500158391342E-4</v>
      </c>
      <c r="F2147" s="6">
        <f t="shared" si="166"/>
        <v>2.4085351183044388</v>
      </c>
      <c r="G2147" s="18">
        <v>1.3054743780891975E-2</v>
      </c>
      <c r="H2147" s="9">
        <f t="shared" si="167"/>
        <v>1.5519455912835472E-2</v>
      </c>
      <c r="I2147" s="8"/>
      <c r="J2147" s="11"/>
      <c r="AC2147" s="15"/>
      <c r="AD2147" s="16"/>
    </row>
    <row r="2148" spans="1:30" hidden="1" outlineLevel="1" x14ac:dyDescent="0.3">
      <c r="A2148" s="21">
        <v>39632</v>
      </c>
      <c r="B2148" s="22">
        <v>-2.7041576045816014E-3</v>
      </c>
      <c r="C2148" s="9">
        <f t="shared" si="168"/>
        <v>-3.7504157604581596E-2</v>
      </c>
      <c r="D2148" s="6">
        <f t="shared" si="169"/>
        <v>1.4065618376292955E-3</v>
      </c>
      <c r="E2148" s="6">
        <f t="shared" si="170"/>
        <v>3.3975808423198773E-3</v>
      </c>
      <c r="F2148" s="6">
        <f t="shared" si="166"/>
        <v>1.6193908967890991</v>
      </c>
      <c r="G2148" s="18">
        <v>1.1558048571523493E-2</v>
      </c>
      <c r="H2148" s="9">
        <f t="shared" si="167"/>
        <v>1.2725529053006397E-2</v>
      </c>
      <c r="I2148" s="8"/>
      <c r="J2148" s="11"/>
      <c r="AC2148" s="15"/>
      <c r="AD2148" s="16"/>
    </row>
    <row r="2149" spans="1:30" hidden="1" outlineLevel="1" x14ac:dyDescent="0.3">
      <c r="A2149" s="21">
        <v>39636</v>
      </c>
      <c r="B2149" s="22">
        <v>-9.1777780654590043E-4</v>
      </c>
      <c r="C2149" s="9">
        <f t="shared" si="168"/>
        <v>-3.5717777806545899E-2</v>
      </c>
      <c r="D2149" s="6">
        <f t="shared" si="169"/>
        <v>1.2757596514377828E-3</v>
      </c>
      <c r="E2149" s="6">
        <f t="shared" si="170"/>
        <v>1.4065618376292955E-3</v>
      </c>
      <c r="F2149" s="6">
        <f t="shared" si="166"/>
        <v>1.2710980117143125</v>
      </c>
      <c r="G2149" s="18">
        <v>1.9909221619921289E-2</v>
      </c>
      <c r="H2149" s="9">
        <f t="shared" si="167"/>
        <v>1.1274298256274367E-2</v>
      </c>
      <c r="I2149" s="8"/>
      <c r="J2149" s="11"/>
      <c r="AC2149" s="15"/>
      <c r="AD2149" s="16"/>
    </row>
    <row r="2150" spans="1:30" hidden="1" outlineLevel="1" x14ac:dyDescent="0.3">
      <c r="A2150" s="21">
        <v>39637</v>
      </c>
      <c r="B2150" s="22">
        <v>2.2531837578793418E-2</v>
      </c>
      <c r="C2150" s="9">
        <f t="shared" si="168"/>
        <v>-1.2268162421206579E-2</v>
      </c>
      <c r="D2150" s="6">
        <f t="shared" si="169"/>
        <v>1.5050780919310526E-4</v>
      </c>
      <c r="E2150" s="6">
        <f t="shared" si="170"/>
        <v>1.2757596514377828E-3</v>
      </c>
      <c r="F2150" s="6">
        <f t="shared" si="166"/>
        <v>3.7549693650335305</v>
      </c>
      <c r="G2150" s="18">
        <v>1.3448533464261956E-2</v>
      </c>
      <c r="H2150" s="9">
        <f t="shared" si="167"/>
        <v>1.9377743328451668E-2</v>
      </c>
      <c r="I2150" s="8"/>
      <c r="J2150" s="11"/>
      <c r="AC2150" s="15"/>
      <c r="AD2150" s="16"/>
    </row>
    <row r="2151" spans="1:30" hidden="1" outlineLevel="1" x14ac:dyDescent="0.3">
      <c r="A2151" s="21">
        <v>39638</v>
      </c>
      <c r="B2151" s="22">
        <v>-2.6296817699413225E-2</v>
      </c>
      <c r="C2151" s="9">
        <f t="shared" si="168"/>
        <v>-6.1096817699413219E-2</v>
      </c>
      <c r="D2151" s="6">
        <f t="shared" si="169"/>
        <v>3.7328211329953325E-3</v>
      </c>
      <c r="E2151" s="6">
        <f t="shared" si="170"/>
        <v>1.5050780919310526E-4</v>
      </c>
      <c r="F2151" s="6">
        <f t="shared" si="166"/>
        <v>1.7178731466100288</v>
      </c>
      <c r="G2151" s="18">
        <v>1.2167428307538199E-2</v>
      </c>
      <c r="H2151" s="9">
        <f t="shared" si="167"/>
        <v>1.3106765987878279E-2</v>
      </c>
      <c r="I2151" s="8"/>
      <c r="J2151" s="11"/>
      <c r="AC2151" s="15"/>
      <c r="AD2151" s="16"/>
    </row>
    <row r="2152" spans="1:30" hidden="1" outlineLevel="1" x14ac:dyDescent="0.3">
      <c r="A2152" s="21">
        <v>39639</v>
      </c>
      <c r="B2152" s="22">
        <v>1.0221114517052007E-2</v>
      </c>
      <c r="C2152" s="9">
        <f t="shared" si="168"/>
        <v>-2.4578885482947989E-2</v>
      </c>
      <c r="D2152" s="6">
        <f t="shared" si="169"/>
        <v>6.0412161158387143E-4</v>
      </c>
      <c r="E2152" s="6">
        <f t="shared" si="170"/>
        <v>3.7328211329953325E-3</v>
      </c>
      <c r="F2152" s="6">
        <f t="shared" si="166"/>
        <v>1.4078720113013448</v>
      </c>
      <c r="G2152" s="18">
        <v>1.2672187952693932E-2</v>
      </c>
      <c r="H2152" s="9">
        <f t="shared" si="167"/>
        <v>1.1865378254827551E-2</v>
      </c>
      <c r="I2152" s="8"/>
      <c r="J2152" s="11"/>
      <c r="AC2152" s="15"/>
      <c r="AD2152" s="16"/>
    </row>
    <row r="2153" spans="1:30" hidden="1" outlineLevel="1" x14ac:dyDescent="0.3">
      <c r="A2153" s="21">
        <v>39640</v>
      </c>
      <c r="B2153" s="22">
        <v>-8.3479741967199331E-3</v>
      </c>
      <c r="C2153" s="9">
        <f t="shared" si="168"/>
        <v>-4.3147974196719931E-2</v>
      </c>
      <c r="D2153" s="6">
        <f t="shared" si="169"/>
        <v>1.8617476772808089E-3</v>
      </c>
      <c r="E2153" s="6">
        <f t="shared" si="170"/>
        <v>6.0412161158387143E-4</v>
      </c>
      <c r="F2153" s="6">
        <f t="shared" si="166"/>
        <v>1.5262219628515994</v>
      </c>
      <c r="G2153" s="18">
        <v>2.1300650085272228E-2</v>
      </c>
      <c r="H2153" s="9">
        <f t="shared" si="167"/>
        <v>1.2354035627484645E-2</v>
      </c>
      <c r="I2153" s="8"/>
      <c r="J2153" s="11"/>
      <c r="AC2153" s="15"/>
      <c r="AD2153" s="16"/>
    </row>
    <row r="2154" spans="1:30" hidden="1" outlineLevel="1" x14ac:dyDescent="0.3">
      <c r="A2154" s="21">
        <v>39643</v>
      </c>
      <c r="B2154" s="22">
        <v>-1.1774733592624839E-2</v>
      </c>
      <c r="C2154" s="9">
        <f t="shared" si="168"/>
        <v>-4.6574733592624838E-2</v>
      </c>
      <c r="D2154" s="6">
        <f t="shared" si="169"/>
        <v>2.1692058092239765E-3</v>
      </c>
      <c r="E2154" s="6">
        <f t="shared" si="170"/>
        <v>1.8617476772808089E-3</v>
      </c>
      <c r="F2154" s="6">
        <f t="shared" si="166"/>
        <v>4.296982493341365</v>
      </c>
      <c r="G2154" s="18">
        <v>1.6527029389788613E-2</v>
      </c>
      <c r="H2154" s="9">
        <f t="shared" si="167"/>
        <v>2.0729164221794775E-2</v>
      </c>
      <c r="I2154" s="8"/>
      <c r="J2154" s="11"/>
      <c r="AC2154" s="15"/>
      <c r="AD2154" s="16"/>
    </row>
    <row r="2155" spans="1:30" hidden="1" outlineLevel="1" x14ac:dyDescent="0.3">
      <c r="A2155" s="21">
        <v>39644</v>
      </c>
      <c r="B2155" s="22">
        <v>1.2825077515394038E-3</v>
      </c>
      <c r="C2155" s="9">
        <f t="shared" si="168"/>
        <v>-3.3517492248460595E-2</v>
      </c>
      <c r="D2155" s="6">
        <f t="shared" si="169"/>
        <v>1.123422286625616E-3</v>
      </c>
      <c r="E2155" s="6">
        <f t="shared" si="170"/>
        <v>2.1692058092239765E-3</v>
      </c>
      <c r="F2155" s="6">
        <f t="shared" si="166"/>
        <v>2.5902033341585229</v>
      </c>
      <c r="G2155" s="18">
        <v>2.4869170108469566E-2</v>
      </c>
      <c r="H2155" s="9">
        <f t="shared" si="167"/>
        <v>1.6094108655525234E-2</v>
      </c>
      <c r="I2155" s="8"/>
      <c r="J2155" s="11"/>
      <c r="AC2155" s="15"/>
      <c r="AD2155" s="16"/>
    </row>
    <row r="2156" spans="1:30" hidden="1" outlineLevel="1" x14ac:dyDescent="0.3">
      <c r="A2156" s="21">
        <v>39645</v>
      </c>
      <c r="B2156" s="22">
        <v>3.0727543152456169E-2</v>
      </c>
      <c r="C2156" s="9">
        <f t="shared" si="168"/>
        <v>-4.0724568475438289E-3</v>
      </c>
      <c r="D2156" s="6">
        <f t="shared" si="169"/>
        <v>1.6584904775106621E-5</v>
      </c>
      <c r="E2156" s="6">
        <f t="shared" si="170"/>
        <v>1.123422286625616E-3</v>
      </c>
      <c r="F2156" s="6">
        <f t="shared" si="166"/>
        <v>5.8542367725841506</v>
      </c>
      <c r="G2156" s="18">
        <v>1.7618180426951294E-2</v>
      </c>
      <c r="H2156" s="9">
        <f t="shared" si="167"/>
        <v>2.4195530109059712E-2</v>
      </c>
      <c r="I2156" s="8"/>
      <c r="J2156" s="11"/>
      <c r="AC2156" s="15"/>
      <c r="AD2156" s="16"/>
    </row>
    <row r="2157" spans="1:30" hidden="1" outlineLevel="1" x14ac:dyDescent="0.3">
      <c r="A2157" s="21">
        <v>39646</v>
      </c>
      <c r="B2157" s="22">
        <v>1.1942301876520041E-2</v>
      </c>
      <c r="C2157" s="9">
        <f t="shared" si="168"/>
        <v>-2.2857698123479958E-2</v>
      </c>
      <c r="D2157" s="6">
        <f t="shared" si="169"/>
        <v>5.2247436350413921E-4</v>
      </c>
      <c r="E2157" s="6">
        <f t="shared" si="170"/>
        <v>1.6584904775106621E-5</v>
      </c>
      <c r="F2157" s="6">
        <f t="shared" si="166"/>
        <v>2.9422522071032189</v>
      </c>
      <c r="G2157" s="18">
        <v>1.4283699636241326E-2</v>
      </c>
      <c r="H2157" s="9">
        <f t="shared" si="167"/>
        <v>1.7152994511464226E-2</v>
      </c>
      <c r="I2157" s="8"/>
      <c r="J2157" s="11"/>
      <c r="AC2157" s="15"/>
      <c r="AD2157" s="16"/>
    </row>
    <row r="2158" spans="1:30" hidden="1" outlineLevel="1" x14ac:dyDescent="0.3">
      <c r="A2158" s="21">
        <v>39647</v>
      </c>
      <c r="B2158" s="22">
        <v>-1.2848709989073321E-2</v>
      </c>
      <c r="C2158" s="9">
        <f t="shared" si="168"/>
        <v>-4.7648709989073321E-2</v>
      </c>
      <c r="D2158" s="6">
        <f t="shared" si="169"/>
        <v>2.2703995636228157E-3</v>
      </c>
      <c r="E2158" s="6">
        <f t="shared" si="170"/>
        <v>5.2247436350413921E-4</v>
      </c>
      <c r="F2158" s="6">
        <f t="shared" si="166"/>
        <v>1.9368101059126426</v>
      </c>
      <c r="G2158" s="18">
        <v>1.3068674828622881E-2</v>
      </c>
      <c r="H2158" s="9">
        <f t="shared" si="167"/>
        <v>1.3916932513713797E-2</v>
      </c>
      <c r="I2158" s="8"/>
      <c r="J2158" s="11"/>
      <c r="AC2158" s="15"/>
      <c r="AD2158" s="16"/>
    </row>
    <row r="2159" spans="1:30" hidden="1" outlineLevel="1" x14ac:dyDescent="0.3">
      <c r="A2159" s="21">
        <v>39650</v>
      </c>
      <c r="B2159" s="22">
        <v>-1.4247170876169075E-3</v>
      </c>
      <c r="C2159" s="9">
        <f t="shared" si="168"/>
        <v>-3.6224717087616903E-2</v>
      </c>
      <c r="D2159" s="6">
        <f t="shared" si="169"/>
        <v>1.312230128077884E-3</v>
      </c>
      <c r="E2159" s="6">
        <f t="shared" si="170"/>
        <v>2.2703995636228157E-3</v>
      </c>
      <c r="F2159" s="6">
        <f t="shared" si="166"/>
        <v>1.6227732446871557</v>
      </c>
      <c r="G2159" s="18">
        <v>8.8994490368007224E-3</v>
      </c>
      <c r="H2159" s="9">
        <f t="shared" si="167"/>
        <v>1.2738811736920975E-2</v>
      </c>
      <c r="I2159" s="8"/>
      <c r="J2159" s="11"/>
      <c r="AC2159" s="15"/>
      <c r="AD2159" s="16"/>
    </row>
    <row r="2160" spans="1:30" hidden="1" outlineLevel="1" x14ac:dyDescent="0.3">
      <c r="A2160" s="21">
        <v>39651</v>
      </c>
      <c r="B2160" s="22">
        <v>1.0660070399539897E-2</v>
      </c>
      <c r="C2160" s="9">
        <f t="shared" si="168"/>
        <v>-2.4139929600460103E-2</v>
      </c>
      <c r="D2160" s="6">
        <f t="shared" si="169"/>
        <v>5.827362011151698E-4</v>
      </c>
      <c r="E2160" s="6">
        <f t="shared" si="170"/>
        <v>1.312230128077884E-3</v>
      </c>
      <c r="F2160" s="6">
        <f t="shared" si="166"/>
        <v>0.75701504947174514</v>
      </c>
      <c r="G2160" s="18">
        <v>1.4061669083258344E-2</v>
      </c>
      <c r="H2160" s="9">
        <f t="shared" si="167"/>
        <v>8.7006611787366211E-3</v>
      </c>
      <c r="I2160" s="8"/>
      <c r="J2160" s="11"/>
      <c r="AC2160" s="15"/>
      <c r="AD2160" s="16"/>
    </row>
    <row r="2161" spans="1:30" hidden="1" outlineLevel="1" x14ac:dyDescent="0.3">
      <c r="A2161" s="21">
        <v>39652</v>
      </c>
      <c r="B2161" s="22">
        <v>9.4690470504743326E-3</v>
      </c>
      <c r="C2161" s="9">
        <f t="shared" si="168"/>
        <v>-2.5330952949525663E-2</v>
      </c>
      <c r="D2161" s="6">
        <f t="shared" si="169"/>
        <v>6.4165717733108288E-4</v>
      </c>
      <c r="E2161" s="6">
        <f t="shared" si="170"/>
        <v>5.827362011151698E-4</v>
      </c>
      <c r="F2161" s="6">
        <f t="shared" si="166"/>
        <v>1.8773266591178215</v>
      </c>
      <c r="G2161" s="18">
        <v>1.4255851279040702E-2</v>
      </c>
      <c r="H2161" s="9">
        <f t="shared" si="167"/>
        <v>1.3701557061581802E-2</v>
      </c>
      <c r="I2161" s="8"/>
      <c r="J2161" s="11"/>
      <c r="AC2161" s="15"/>
      <c r="AD2161" s="16"/>
    </row>
    <row r="2162" spans="1:30" hidden="1" outlineLevel="1" x14ac:dyDescent="0.3">
      <c r="A2162" s="21">
        <v>39653</v>
      </c>
      <c r="B2162" s="22">
        <v>-1.9874677138614062E-2</v>
      </c>
      <c r="C2162" s="9">
        <f t="shared" si="168"/>
        <v>-5.4674677138614056E-2</v>
      </c>
      <c r="D2162" s="6">
        <f t="shared" si="169"/>
        <v>2.9893203202116863E-3</v>
      </c>
      <c r="E2162" s="6">
        <f t="shared" si="170"/>
        <v>6.4165717733108288E-4</v>
      </c>
      <c r="F2162" s="6">
        <f t="shared" si="166"/>
        <v>1.9293039273791186</v>
      </c>
      <c r="G2162" s="18">
        <v>8.8194188205520888E-3</v>
      </c>
      <c r="H2162" s="9">
        <f t="shared" si="167"/>
        <v>1.388993854334539E-2</v>
      </c>
      <c r="I2162" s="8"/>
      <c r="J2162" s="11"/>
      <c r="AC2162" s="15"/>
      <c r="AD2162" s="16"/>
    </row>
    <row r="2163" spans="1:30" hidden="1" outlineLevel="1" x14ac:dyDescent="0.3">
      <c r="A2163" s="21">
        <v>39654</v>
      </c>
      <c r="B2163" s="22">
        <v>1.3253213596978577E-2</v>
      </c>
      <c r="C2163" s="9">
        <f t="shared" si="168"/>
        <v>-2.154678640302142E-2</v>
      </c>
      <c r="D2163" s="6">
        <f t="shared" si="169"/>
        <v>4.6426400429742877E-4</v>
      </c>
      <c r="E2163" s="6">
        <f t="shared" si="170"/>
        <v>2.9893203202116863E-3</v>
      </c>
      <c r="F2163" s="6">
        <f t="shared" si="166"/>
        <v>0.74369722137330962</v>
      </c>
      <c r="G2163" s="18">
        <v>1.0400625638892323E-2</v>
      </c>
      <c r="H2163" s="9">
        <f t="shared" si="167"/>
        <v>8.6237881547108382E-3</v>
      </c>
      <c r="I2163" s="8"/>
      <c r="J2163" s="11"/>
      <c r="AC2163" s="15"/>
      <c r="AD2163" s="16"/>
    </row>
    <row r="2164" spans="1:30" hidden="1" outlineLevel="1" x14ac:dyDescent="0.3">
      <c r="A2164" s="21">
        <v>39657</v>
      </c>
      <c r="B2164" s="22">
        <v>-2.0246632300414163E-2</v>
      </c>
      <c r="C2164" s="9">
        <f t="shared" si="168"/>
        <v>-5.5046632300414164E-2</v>
      </c>
      <c r="D2164" s="6">
        <f t="shared" si="169"/>
        <v>3.0301317276169998E-3</v>
      </c>
      <c r="E2164" s="6">
        <f t="shared" si="170"/>
        <v>4.6426400429742877E-4</v>
      </c>
      <c r="F2164" s="6">
        <f t="shared" si="166"/>
        <v>1.0308229027712119</v>
      </c>
      <c r="G2164" s="18">
        <v>1.3771692272082589E-2</v>
      </c>
      <c r="H2164" s="9">
        <f t="shared" si="167"/>
        <v>1.0152944906632813E-2</v>
      </c>
      <c r="I2164" s="8"/>
      <c r="J2164" s="11"/>
      <c r="AC2164" s="15"/>
      <c r="AD2164" s="16"/>
    </row>
    <row r="2165" spans="1:30" hidden="1" outlineLevel="1" x14ac:dyDescent="0.3">
      <c r="A2165" s="21">
        <v>39658</v>
      </c>
      <c r="B2165" s="22">
        <v>2.4173113853594226E-2</v>
      </c>
      <c r="C2165" s="9">
        <f t="shared" si="168"/>
        <v>-1.0626886146405772E-2</v>
      </c>
      <c r="D2165" s="6">
        <f t="shared" si="169"/>
        <v>1.1293070916867091E-4</v>
      </c>
      <c r="E2165" s="6">
        <f t="shared" si="170"/>
        <v>3.0301317276169998E-3</v>
      </c>
      <c r="F2165" s="6">
        <f t="shared" si="166"/>
        <v>1.8011641066832591</v>
      </c>
      <c r="G2165" s="18">
        <v>9.087359247889731E-3</v>
      </c>
      <c r="H2165" s="9">
        <f t="shared" si="167"/>
        <v>1.3420745533252834E-2</v>
      </c>
      <c r="I2165" s="8"/>
      <c r="J2165" s="11"/>
      <c r="AC2165" s="15"/>
      <c r="AD2165" s="16"/>
    </row>
    <row r="2166" spans="1:30" hidden="1" outlineLevel="1" x14ac:dyDescent="0.3">
      <c r="A2166" s="21">
        <v>39659</v>
      </c>
      <c r="B2166" s="22">
        <v>4.3446464279738011E-3</v>
      </c>
      <c r="C2166" s="9">
        <f t="shared" si="168"/>
        <v>-3.0455353572026195E-2</v>
      </c>
      <c r="D2166" s="6">
        <f t="shared" si="169"/>
        <v>9.2752856119712875E-4</v>
      </c>
      <c r="E2166" s="6">
        <f t="shared" si="170"/>
        <v>1.1293070916867091E-4</v>
      </c>
      <c r="F2166" s="6">
        <f t="shared" si="166"/>
        <v>0.78890074670932442</v>
      </c>
      <c r="G2166" s="18">
        <v>1.3515585155846877E-2</v>
      </c>
      <c r="H2166" s="9">
        <f t="shared" si="167"/>
        <v>8.8820084818093063E-3</v>
      </c>
      <c r="I2166" s="8"/>
      <c r="J2166" s="11"/>
      <c r="AC2166" s="15"/>
      <c r="AD2166" s="16"/>
    </row>
    <row r="2167" spans="1:30" hidden="1" outlineLevel="1" x14ac:dyDescent="0.3">
      <c r="A2167" s="21">
        <v>39660</v>
      </c>
      <c r="B2167" s="22">
        <v>-1.7914849075378202E-3</v>
      </c>
      <c r="C2167" s="9">
        <f t="shared" si="168"/>
        <v>-3.6591484907537816E-2</v>
      </c>
      <c r="D2167" s="6">
        <f t="shared" si="169"/>
        <v>1.3389367677385678E-3</v>
      </c>
      <c r="E2167" s="6">
        <f t="shared" si="170"/>
        <v>9.2752856119712875E-4</v>
      </c>
      <c r="F2167" s="6">
        <f t="shared" si="166"/>
        <v>1.7350018939325937</v>
      </c>
      <c r="G2167" s="18">
        <v>1.6000093033892736E-2</v>
      </c>
      <c r="H2167" s="9">
        <f t="shared" si="167"/>
        <v>1.3171947061587341E-2</v>
      </c>
      <c r="I2167" s="8"/>
      <c r="J2167" s="11"/>
      <c r="AC2167" s="15"/>
      <c r="AD2167" s="16"/>
    </row>
    <row r="2168" spans="1:30" hidden="1" outlineLevel="1" x14ac:dyDescent="0.3">
      <c r="A2168" s="21">
        <v>39661</v>
      </c>
      <c r="B2168" s="22">
        <v>-6.2935854849254297E-3</v>
      </c>
      <c r="C2168" s="9">
        <f t="shared" si="168"/>
        <v>-4.1093585484925428E-2</v>
      </c>
      <c r="D2168" s="6">
        <f t="shared" si="169"/>
        <v>1.6886827680068738E-3</v>
      </c>
      <c r="E2168" s="6">
        <f t="shared" si="170"/>
        <v>1.3389367677385678E-3</v>
      </c>
      <c r="F2168" s="6">
        <f t="shared" si="166"/>
        <v>2.4281563252602973</v>
      </c>
      <c r="G2168" s="18">
        <v>1.315762924772612E-2</v>
      </c>
      <c r="H2168" s="9">
        <f t="shared" si="167"/>
        <v>1.5582542556528755E-2</v>
      </c>
      <c r="I2168" s="8"/>
      <c r="J2168" s="11"/>
      <c r="AC2168" s="15"/>
      <c r="AD2168" s="16"/>
    </row>
    <row r="2169" spans="1:30" hidden="1" outlineLevel="1" x14ac:dyDescent="0.3">
      <c r="A2169" s="21">
        <v>39664</v>
      </c>
      <c r="B2169" s="22">
        <v>-1.1051909172116391E-2</v>
      </c>
      <c r="C2169" s="9">
        <f t="shared" si="168"/>
        <v>-4.5851909172116387E-2</v>
      </c>
      <c r="D2169" s="6">
        <f t="shared" si="169"/>
        <v>2.102397574728011E-3</v>
      </c>
      <c r="E2169" s="6">
        <f t="shared" si="170"/>
        <v>1.6886827680068738E-3</v>
      </c>
      <c r="F2169" s="6">
        <f t="shared" si="166"/>
        <v>1.6447945793608478</v>
      </c>
      <c r="G2169" s="18">
        <v>6.1752495661575486E-3</v>
      </c>
      <c r="H2169" s="9">
        <f t="shared" si="167"/>
        <v>1.2824954500351444E-2</v>
      </c>
      <c r="I2169" s="8"/>
      <c r="J2169" s="11"/>
      <c r="AC2169" s="15"/>
      <c r="AD2169" s="16"/>
    </row>
    <row r="2170" spans="1:30" hidden="1" outlineLevel="1" x14ac:dyDescent="0.3">
      <c r="A2170" s="21">
        <v>39665</v>
      </c>
      <c r="B2170" s="22">
        <v>2.773192181819004E-2</v>
      </c>
      <c r="C2170" s="9">
        <f t="shared" si="168"/>
        <v>-7.0680781818099579E-3</v>
      </c>
      <c r="D2170" s="6">
        <f t="shared" si="169"/>
        <v>4.995772918417796E-5</v>
      </c>
      <c r="E2170" s="6">
        <f t="shared" si="170"/>
        <v>2.102397574728011E-3</v>
      </c>
      <c r="F2170" s="6">
        <f t="shared" si="166"/>
        <v>0.36889492277162883</v>
      </c>
      <c r="G2170" s="18">
        <v>1.3280563565281258E-2</v>
      </c>
      <c r="H2170" s="9">
        <f t="shared" si="167"/>
        <v>6.0736720587436129E-3</v>
      </c>
      <c r="I2170" s="8"/>
      <c r="J2170" s="11"/>
      <c r="AC2170" s="15"/>
      <c r="AD2170" s="16"/>
    </row>
    <row r="2171" spans="1:30" hidden="1" outlineLevel="1" x14ac:dyDescent="0.3">
      <c r="A2171" s="21">
        <v>39666</v>
      </c>
      <c r="B2171" s="22">
        <v>1.2072410011767494E-2</v>
      </c>
      <c r="C2171" s="9">
        <f t="shared" si="168"/>
        <v>-2.2727589988232502E-2</v>
      </c>
      <c r="D2171" s="6">
        <f t="shared" si="169"/>
        <v>5.1654334667320626E-4</v>
      </c>
      <c r="E2171" s="6">
        <f t="shared" si="170"/>
        <v>4.995772918417796E-5</v>
      </c>
      <c r="F2171" s="6">
        <f t="shared" si="166"/>
        <v>1.6754315279598599</v>
      </c>
      <c r="G2171" s="18">
        <v>1.3113714341924104E-2</v>
      </c>
      <c r="H2171" s="9">
        <f t="shared" si="167"/>
        <v>1.2943846136136894E-2</v>
      </c>
      <c r="I2171" s="8"/>
      <c r="J2171" s="11"/>
      <c r="AC2171" s="15"/>
      <c r="AD2171" s="16"/>
    </row>
    <row r="2172" spans="1:30" hidden="1" outlineLevel="1" x14ac:dyDescent="0.3">
      <c r="A2172" s="21">
        <v>39667</v>
      </c>
      <c r="B2172" s="22">
        <v>-9.5647784601822893E-3</v>
      </c>
      <c r="C2172" s="9">
        <f t="shared" si="168"/>
        <v>-4.4364778460182289E-2</v>
      </c>
      <c r="D2172" s="6">
        <f t="shared" si="169"/>
        <v>1.9682335678210543E-3</v>
      </c>
      <c r="E2172" s="6">
        <f t="shared" si="170"/>
        <v>5.1654334667320626E-4</v>
      </c>
      <c r="F2172" s="6">
        <f t="shared" si="166"/>
        <v>1.6338299940213505</v>
      </c>
      <c r="G2172" s="18">
        <v>1.2749727485077219E-2</v>
      </c>
      <c r="H2172" s="9">
        <f t="shared" si="167"/>
        <v>1.2782135948351319E-2</v>
      </c>
      <c r="I2172" s="8"/>
      <c r="J2172" s="11"/>
      <c r="AC2172" s="15"/>
      <c r="AD2172" s="16"/>
    </row>
    <row r="2173" spans="1:30" hidden="1" outlineLevel="1" x14ac:dyDescent="0.3">
      <c r="A2173" s="21">
        <v>39668</v>
      </c>
      <c r="B2173" s="22">
        <v>2.4475937377993452E-2</v>
      </c>
      <c r="C2173" s="9">
        <f t="shared" si="168"/>
        <v>-1.0324062622006545E-2</v>
      </c>
      <c r="D2173" s="6">
        <f t="shared" si="169"/>
        <v>1.0658626902311266E-4</v>
      </c>
      <c r="E2173" s="6">
        <f t="shared" si="170"/>
        <v>1.9682335678210543E-3</v>
      </c>
      <c r="F2173" s="6">
        <f t="shared" si="166"/>
        <v>1.5449233474321276</v>
      </c>
      <c r="G2173" s="18">
        <v>1.2230720902147954E-2</v>
      </c>
      <c r="H2173" s="9">
        <f t="shared" si="167"/>
        <v>1.2429494548983589E-2</v>
      </c>
      <c r="I2173" s="8"/>
      <c r="J2173" s="11"/>
      <c r="AC2173" s="15"/>
      <c r="AD2173" s="16"/>
    </row>
    <row r="2174" spans="1:30" hidden="1" outlineLevel="1" x14ac:dyDescent="0.3">
      <c r="A2174" s="21">
        <v>39671</v>
      </c>
      <c r="B2174" s="22">
        <v>1.0650939989428058E-2</v>
      </c>
      <c r="C2174" s="9">
        <f t="shared" si="168"/>
        <v>-2.4149060010571939E-2</v>
      </c>
      <c r="D2174" s="6">
        <f t="shared" si="169"/>
        <v>5.8317709939420483E-4</v>
      </c>
      <c r="E2174" s="6">
        <f t="shared" si="170"/>
        <v>1.0658626902311266E-4</v>
      </c>
      <c r="F2174" s="6">
        <f t="shared" si="166"/>
        <v>1.4222830612472499</v>
      </c>
      <c r="G2174" s="18">
        <v>1.5135919157790508E-2</v>
      </c>
      <c r="H2174" s="9">
        <f t="shared" si="167"/>
        <v>1.1925950952637907E-2</v>
      </c>
      <c r="I2174" s="8"/>
      <c r="J2174" s="11"/>
      <c r="AC2174" s="15"/>
      <c r="AD2174" s="16"/>
    </row>
    <row r="2175" spans="1:30" hidden="1" outlineLevel="1" x14ac:dyDescent="0.3">
      <c r="A2175" s="21">
        <v>39672</v>
      </c>
      <c r="B2175" s="22">
        <v>-3.8352284279149335E-3</v>
      </c>
      <c r="C2175" s="9">
        <f t="shared" si="168"/>
        <v>-3.8635228427914933E-2</v>
      </c>
      <c r="D2175" s="6">
        <f t="shared" si="169"/>
        <v>1.4926808756771661E-3</v>
      </c>
      <c r="E2175" s="6">
        <f t="shared" si="170"/>
        <v>5.8317709939420483E-4</v>
      </c>
      <c r="F2175" s="6">
        <f t="shared" si="166"/>
        <v>2.173793494828125</v>
      </c>
      <c r="G2175" s="18">
        <v>7.3914699651530516E-3</v>
      </c>
      <c r="H2175" s="9">
        <f t="shared" si="167"/>
        <v>1.4743790200718827E-2</v>
      </c>
      <c r="I2175" s="8"/>
      <c r="J2175" s="11"/>
      <c r="AC2175" s="15"/>
      <c r="AD2175" s="16"/>
    </row>
    <row r="2176" spans="1:30" hidden="1" outlineLevel="1" x14ac:dyDescent="0.3">
      <c r="A2176" s="21">
        <v>39673</v>
      </c>
      <c r="B2176" s="22">
        <v>-8.1905579840235254E-4</v>
      </c>
      <c r="C2176" s="9">
        <f t="shared" si="168"/>
        <v>-3.5619055798402348E-2</v>
      </c>
      <c r="D2176" s="6">
        <f t="shared" si="169"/>
        <v>1.2687171359696998E-3</v>
      </c>
      <c r="E2176" s="6">
        <f t="shared" si="170"/>
        <v>1.4926808756771661E-3</v>
      </c>
      <c r="F2176" s="6">
        <f t="shared" si="166"/>
        <v>0.5248229713035798</v>
      </c>
      <c r="G2176" s="18">
        <v>1.1006112659548562E-2</v>
      </c>
      <c r="H2176" s="9">
        <f t="shared" si="167"/>
        <v>7.244466656031897E-3</v>
      </c>
      <c r="I2176" s="8"/>
      <c r="J2176" s="11"/>
      <c r="AC2176" s="15"/>
      <c r="AD2176" s="16"/>
    </row>
    <row r="2177" spans="1:30" hidden="1" outlineLevel="1" x14ac:dyDescent="0.3">
      <c r="A2177" s="21">
        <v>39674</v>
      </c>
      <c r="B2177" s="22">
        <v>1.026158802493206E-2</v>
      </c>
      <c r="C2177" s="9">
        <f t="shared" si="168"/>
        <v>-2.4538411975067939E-2</v>
      </c>
      <c r="D2177" s="6">
        <f t="shared" si="169"/>
        <v>6.0213366225815763E-4</v>
      </c>
      <c r="E2177" s="6">
        <f t="shared" si="170"/>
        <v>1.2687171359696998E-3</v>
      </c>
      <c r="F2177" s="6">
        <f t="shared" si="166"/>
        <v>1.1533760486213636</v>
      </c>
      <c r="G2177" s="18">
        <v>1.1050002267421911E-2</v>
      </c>
      <c r="H2177" s="9">
        <f t="shared" si="167"/>
        <v>1.0739534666927444E-2</v>
      </c>
      <c r="I2177" s="8"/>
      <c r="J2177" s="11"/>
      <c r="AC2177" s="15"/>
      <c r="AD2177" s="16"/>
    </row>
    <row r="2178" spans="1:30" hidden="1" outlineLevel="1" x14ac:dyDescent="0.3">
      <c r="A2178" s="21">
        <v>39675</v>
      </c>
      <c r="B2178" s="22">
        <v>-4.6875574673579289E-4</v>
      </c>
      <c r="C2178" s="9">
        <f t="shared" si="168"/>
        <v>-3.526875574673579E-2</v>
      </c>
      <c r="D2178" s="6">
        <f t="shared" si="169"/>
        <v>1.2438851319229089E-3</v>
      </c>
      <c r="E2178" s="6">
        <f t="shared" si="170"/>
        <v>6.0213366225815763E-4</v>
      </c>
      <c r="F2178" s="6">
        <f t="shared" si="166"/>
        <v>1.1624919124567727</v>
      </c>
      <c r="G2178" s="18">
        <v>9.0999933762575778E-3</v>
      </c>
      <c r="H2178" s="9">
        <f t="shared" si="167"/>
        <v>1.0781891821275025E-2</v>
      </c>
      <c r="I2178" s="8"/>
      <c r="J2178" s="11"/>
      <c r="AC2178" s="15"/>
      <c r="AD2178" s="16"/>
    </row>
    <row r="2179" spans="1:30" hidden="1" outlineLevel="1" x14ac:dyDescent="0.3">
      <c r="A2179" s="21">
        <v>39678</v>
      </c>
      <c r="B2179" s="22">
        <v>-1.4597256446278654E-2</v>
      </c>
      <c r="C2179" s="9">
        <f t="shared" si="168"/>
        <v>-4.9397256446278653E-2</v>
      </c>
      <c r="D2179" s="6">
        <f t="shared" si="169"/>
        <v>2.4400889444194181E-3</v>
      </c>
      <c r="E2179" s="6">
        <f t="shared" si="170"/>
        <v>1.2438851319229089E-3</v>
      </c>
      <c r="F2179" s="6">
        <f t="shared" si="166"/>
        <v>0.79113031868357941</v>
      </c>
      <c r="G2179" s="18">
        <v>1.1777888627951141E-2</v>
      </c>
      <c r="H2179" s="9">
        <f t="shared" si="167"/>
        <v>8.8945506838939287E-3</v>
      </c>
      <c r="I2179" s="8"/>
      <c r="J2179" s="11"/>
      <c r="AC2179" s="15"/>
      <c r="AD2179" s="16"/>
    </row>
    <row r="2180" spans="1:30" hidden="1" outlineLevel="1" x14ac:dyDescent="0.3">
      <c r="A2180" s="21">
        <v>39679</v>
      </c>
      <c r="B2180" s="22">
        <v>-1.3588029318681322E-2</v>
      </c>
      <c r="C2180" s="9">
        <f t="shared" si="168"/>
        <v>-4.8388029318681317E-2</v>
      </c>
      <c r="D2180" s="6">
        <f t="shared" si="169"/>
        <v>2.3414013813455627E-3</v>
      </c>
      <c r="E2180" s="6">
        <f t="shared" si="170"/>
        <v>2.4400889444194181E-3</v>
      </c>
      <c r="F2180" s="6">
        <f t="shared" si="166"/>
        <v>1.319641123888607</v>
      </c>
      <c r="G2180" s="18">
        <v>9.5898718235994905E-3</v>
      </c>
      <c r="H2180" s="9">
        <f t="shared" si="167"/>
        <v>1.1487563379100927E-2</v>
      </c>
      <c r="I2180" s="8"/>
      <c r="J2180" s="11"/>
      <c r="AC2180" s="15"/>
      <c r="AD2180" s="16"/>
    </row>
    <row r="2181" spans="1:30" hidden="1" outlineLevel="1" x14ac:dyDescent="0.3">
      <c r="A2181" s="21">
        <v>39680</v>
      </c>
      <c r="B2181" s="22">
        <v>1.9775977315883131E-3</v>
      </c>
      <c r="C2181" s="9">
        <f t="shared" si="168"/>
        <v>-3.2822402268411682E-2</v>
      </c>
      <c r="D2181" s="6">
        <f t="shared" si="169"/>
        <v>1.0773100906694363E-3</v>
      </c>
      <c r="E2181" s="6">
        <f t="shared" si="170"/>
        <v>2.3414013813455627E-3</v>
      </c>
      <c r="F2181" s="6">
        <f t="shared" si="166"/>
        <v>0.87772655580812187</v>
      </c>
      <c r="G2181" s="18">
        <v>1.1128076587499607E-2</v>
      </c>
      <c r="H2181" s="9">
        <f t="shared" si="167"/>
        <v>9.3687061849975946E-3</v>
      </c>
      <c r="I2181" s="8"/>
      <c r="J2181" s="11"/>
      <c r="AC2181" s="15"/>
      <c r="AD2181" s="16"/>
    </row>
    <row r="2182" spans="1:30" hidden="1" outlineLevel="1" x14ac:dyDescent="0.3">
      <c r="A2182" s="21">
        <v>39681</v>
      </c>
      <c r="B2182" s="22">
        <v>-3.6482977250152891E-3</v>
      </c>
      <c r="C2182" s="9">
        <f t="shared" si="168"/>
        <v>-3.844829772501529E-2</v>
      </c>
      <c r="D2182" s="6">
        <f t="shared" si="169"/>
        <v>1.478271597951416E-3</v>
      </c>
      <c r="E2182" s="6">
        <f t="shared" si="170"/>
        <v>1.0773100906694363E-3</v>
      </c>
      <c r="F2182" s="6">
        <f t="shared" si="166"/>
        <v>1.1788826476687764</v>
      </c>
      <c r="G2182" s="18">
        <v>1.0400825480865405E-2</v>
      </c>
      <c r="H2182" s="9">
        <f t="shared" si="167"/>
        <v>1.0857636242151312E-2</v>
      </c>
      <c r="I2182" s="8"/>
      <c r="J2182" s="11"/>
      <c r="AC2182" s="15"/>
      <c r="AD2182" s="16"/>
    </row>
    <row r="2183" spans="1:30" hidden="1" outlineLevel="1" x14ac:dyDescent="0.3">
      <c r="A2183" s="21">
        <v>39682</v>
      </c>
      <c r="B2183" s="22">
        <v>1.4319091327966634E-2</v>
      </c>
      <c r="C2183" s="9">
        <f t="shared" si="168"/>
        <v>-2.0480908672033366E-2</v>
      </c>
      <c r="D2183" s="6">
        <f t="shared" si="169"/>
        <v>4.1946762003217152E-4</v>
      </c>
      <c r="E2183" s="6">
        <f t="shared" si="170"/>
        <v>1.478271597951416E-3</v>
      </c>
      <c r="F2183" s="6">
        <f t="shared" si="166"/>
        <v>1.0309139091511728</v>
      </c>
      <c r="G2183" s="18">
        <v>6.6409345427287242E-3</v>
      </c>
      <c r="H2183" s="9">
        <f t="shared" si="167"/>
        <v>1.0153393073998332E-2</v>
      </c>
      <c r="I2183" s="8"/>
      <c r="J2183" s="11"/>
      <c r="AC2183" s="15"/>
      <c r="AD2183" s="16"/>
    </row>
    <row r="2184" spans="1:30" hidden="1" outlineLevel="1" x14ac:dyDescent="0.3">
      <c r="A2184" s="21">
        <v>39685</v>
      </c>
      <c r="B2184" s="22">
        <v>-2.0551681457768058E-2</v>
      </c>
      <c r="C2184" s="9">
        <f t="shared" si="168"/>
        <v>-5.5351681457768059E-2</v>
      </c>
      <c r="D2184" s="6">
        <f t="shared" si="169"/>
        <v>3.0638086402022245E-3</v>
      </c>
      <c r="E2184" s="6">
        <f t="shared" si="170"/>
        <v>4.1946762003217152E-4</v>
      </c>
      <c r="F2184" s="6">
        <f t="shared" si="166"/>
        <v>0.42522150649945489</v>
      </c>
      <c r="G2184" s="18">
        <v>9.3733799354687904E-3</v>
      </c>
      <c r="H2184" s="9">
        <f t="shared" si="167"/>
        <v>6.5209010611989426E-3</v>
      </c>
      <c r="I2184" s="8"/>
      <c r="J2184" s="11"/>
      <c r="AC2184" s="15"/>
      <c r="AD2184" s="16"/>
    </row>
    <row r="2185" spans="1:30" hidden="1" outlineLevel="1" x14ac:dyDescent="0.3">
      <c r="A2185" s="21">
        <v>39686</v>
      </c>
      <c r="B2185" s="22">
        <v>-1.5314952534530633E-3</v>
      </c>
      <c r="C2185" s="9">
        <f t="shared" si="168"/>
        <v>-3.6331495253453062E-2</v>
      </c>
      <c r="D2185" s="6">
        <f t="shared" si="169"/>
        <v>1.3199775473516824E-3</v>
      </c>
      <c r="E2185" s="6">
        <f t="shared" si="170"/>
        <v>3.0638086402022245E-3</v>
      </c>
      <c r="F2185" s="6">
        <f t="shared" si="166"/>
        <v>0.8389592506119119</v>
      </c>
      <c r="G2185" s="18">
        <v>8.7083180047635832E-3</v>
      </c>
      <c r="H2185" s="9">
        <f t="shared" si="167"/>
        <v>9.159471876761846E-3</v>
      </c>
      <c r="I2185" s="8"/>
      <c r="J2185" s="11"/>
      <c r="AC2185" s="15"/>
      <c r="AD2185" s="16"/>
    </row>
    <row r="2186" spans="1:30" hidden="1" outlineLevel="1" x14ac:dyDescent="0.3">
      <c r="A2186" s="21">
        <v>39687</v>
      </c>
      <c r="B2186" s="22">
        <v>8.6375467321497968E-3</v>
      </c>
      <c r="C2186" s="9">
        <f t="shared" si="168"/>
        <v>-2.6162453267850203E-2</v>
      </c>
      <c r="D2186" s="6">
        <f t="shared" si="169"/>
        <v>6.8447396099244578E-4</v>
      </c>
      <c r="E2186" s="6">
        <f t="shared" si="170"/>
        <v>1.3199775473516824E-3</v>
      </c>
      <c r="F2186" s="6">
        <f t="shared" si="166"/>
        <v>0.7252057718211059</v>
      </c>
      <c r="G2186" s="18">
        <v>9.2160388073138887E-3</v>
      </c>
      <c r="H2186" s="9">
        <f t="shared" si="167"/>
        <v>8.5159014309766756E-3</v>
      </c>
      <c r="I2186" s="8"/>
      <c r="J2186" s="11"/>
      <c r="AC2186" s="15"/>
      <c r="AD2186" s="16"/>
    </row>
    <row r="2187" spans="1:30" hidden="1" outlineLevel="1" x14ac:dyDescent="0.3">
      <c r="A2187" s="21">
        <v>39688</v>
      </c>
      <c r="B2187" s="22">
        <v>1.2173418528745332E-2</v>
      </c>
      <c r="C2187" s="9">
        <f t="shared" si="168"/>
        <v>-2.2626581471254667E-2</v>
      </c>
      <c r="D2187" s="6">
        <f t="shared" si="169"/>
        <v>5.1196218907532498E-4</v>
      </c>
      <c r="E2187" s="6">
        <f t="shared" si="170"/>
        <v>6.8447396099244578E-4</v>
      </c>
      <c r="F2187" s="6">
        <f t="shared" si="166"/>
        <v>0.81119193767990905</v>
      </c>
      <c r="G2187" s="18">
        <v>5.599028359415642E-3</v>
      </c>
      <c r="H2187" s="9">
        <f t="shared" si="167"/>
        <v>9.0066194417212329E-3</v>
      </c>
      <c r="I2187" s="8"/>
      <c r="J2187" s="11"/>
      <c r="AC2187" s="15"/>
      <c r="AD2187" s="16"/>
    </row>
    <row r="2188" spans="1:30" hidden="1" outlineLevel="1" x14ac:dyDescent="0.3">
      <c r="A2188" s="21">
        <v>39689</v>
      </c>
      <c r="B2188" s="22">
        <v>-1.846396742931208E-2</v>
      </c>
      <c r="C2188" s="9">
        <f t="shared" si="168"/>
        <v>-5.3263967429312081E-2</v>
      </c>
      <c r="D2188" s="6">
        <f t="shared" si="169"/>
        <v>2.8370502263108184E-3</v>
      </c>
      <c r="E2188" s="6">
        <f t="shared" si="170"/>
        <v>5.1196218907532498E-4</v>
      </c>
      <c r="F2188" s="6">
        <f t="shared" si="166"/>
        <v>0.30468587879094078</v>
      </c>
      <c r="G2188" s="18">
        <v>1.2239746281788153E-2</v>
      </c>
      <c r="H2188" s="9">
        <f t="shared" si="167"/>
        <v>5.519835856173088E-3</v>
      </c>
      <c r="I2188" s="8"/>
      <c r="J2188" s="11"/>
      <c r="AC2188" s="15"/>
      <c r="AD2188" s="16"/>
    </row>
    <row r="2189" spans="1:30" hidden="1" outlineLevel="1" x14ac:dyDescent="0.3">
      <c r="A2189" s="21">
        <v>39693</v>
      </c>
      <c r="B2189" s="22">
        <v>-7.7511345843703922E-3</v>
      </c>
      <c r="C2189" s="9">
        <f t="shared" si="168"/>
        <v>-4.255113458437039E-2</v>
      </c>
      <c r="D2189" s="6">
        <f t="shared" si="169"/>
        <v>1.8105990544172018E-3</v>
      </c>
      <c r="E2189" s="6">
        <f t="shared" si="170"/>
        <v>2.8370502263108184E-3</v>
      </c>
      <c r="F2189" s="6">
        <f t="shared" ref="F2189:F2252" si="171">B$6+B$7*E2189+B$8*(G2188*100)^2</f>
        <v>1.4245098387916952</v>
      </c>
      <c r="G2189" s="18">
        <v>2.2218873272359024E-2</v>
      </c>
      <c r="H2189" s="9">
        <f t="shared" ref="H2189:H2252" si="172">SQRT(F2189)/100</f>
        <v>1.1935283150355903E-2</v>
      </c>
      <c r="I2189" s="8"/>
      <c r="J2189" s="11"/>
      <c r="AC2189" s="15"/>
      <c r="AD2189" s="16"/>
    </row>
    <row r="2190" spans="1:30" hidden="1" outlineLevel="1" x14ac:dyDescent="0.3">
      <c r="A2190" s="21">
        <v>39694</v>
      </c>
      <c r="B2190" s="22">
        <v>-6.6240298676548768E-3</v>
      </c>
      <c r="C2190" s="9">
        <f t="shared" ref="C2190:C2253" si="173">B2190-B$5</f>
        <v>-4.1424029867654873E-2</v>
      </c>
      <c r="D2190" s="6">
        <f t="shared" ref="D2190:D2253" si="174">C2190^2</f>
        <v>1.7159502504763629E-3</v>
      </c>
      <c r="E2190" s="6">
        <f t="shared" si="170"/>
        <v>1.8105990544172018E-3</v>
      </c>
      <c r="F2190" s="6">
        <f t="shared" si="171"/>
        <v>4.6746878109210313</v>
      </c>
      <c r="G2190" s="18">
        <v>9.8416864692206698E-3</v>
      </c>
      <c r="H2190" s="9">
        <f t="shared" si="172"/>
        <v>2.1621026365371818E-2</v>
      </c>
      <c r="I2190" s="8"/>
      <c r="J2190" s="11"/>
      <c r="AC2190" s="15"/>
      <c r="AD2190" s="16"/>
    </row>
    <row r="2191" spans="1:30" hidden="1" outlineLevel="1" x14ac:dyDescent="0.3">
      <c r="A2191" s="21">
        <v>39695</v>
      </c>
      <c r="B2191" s="22">
        <v>-3.2527875999013224E-2</v>
      </c>
      <c r="C2191" s="9">
        <f t="shared" si="173"/>
        <v>-6.7327875999013215E-2</v>
      </c>
      <c r="D2191" s="6">
        <f t="shared" si="174"/>
        <v>4.5330428865384999E-3</v>
      </c>
      <c r="E2191" s="6">
        <f t="shared" ref="E2191:E2254" si="175">D2190</f>
        <v>1.7159502504763629E-3</v>
      </c>
      <c r="F2191" s="6">
        <f t="shared" si="171"/>
        <v>0.92394472072516065</v>
      </c>
      <c r="G2191" s="18">
        <v>1.3088131011601833E-2</v>
      </c>
      <c r="H2191" s="9">
        <f t="shared" si="172"/>
        <v>9.6122043295237998E-3</v>
      </c>
      <c r="I2191" s="8"/>
      <c r="J2191" s="11"/>
      <c r="AC2191" s="15"/>
      <c r="AD2191" s="16"/>
    </row>
    <row r="2192" spans="1:30" hidden="1" outlineLevel="1" x14ac:dyDescent="0.3">
      <c r="A2192" s="21">
        <v>39696</v>
      </c>
      <c r="B2192" s="22">
        <v>-1.3998727865599735E-3</v>
      </c>
      <c r="C2192" s="9">
        <f t="shared" si="173"/>
        <v>-3.6199872786559971E-2</v>
      </c>
      <c r="D2192" s="6">
        <f t="shared" si="174"/>
        <v>1.3104307897631251E-3</v>
      </c>
      <c r="E2192" s="6">
        <f t="shared" si="175"/>
        <v>4.5330428865384999E-3</v>
      </c>
      <c r="F2192" s="6">
        <f t="shared" si="171"/>
        <v>1.6276988719452339</v>
      </c>
      <c r="G2192" s="18">
        <v>1.6196144251282081E-2</v>
      </c>
      <c r="H2192" s="9">
        <f t="shared" si="172"/>
        <v>1.2758130238970105E-2</v>
      </c>
      <c r="I2192" s="8"/>
      <c r="J2192" s="11"/>
      <c r="AC2192" s="15"/>
      <c r="AD2192" s="16"/>
    </row>
    <row r="2193" spans="1:30" hidden="1" outlineLevel="1" x14ac:dyDescent="0.3">
      <c r="A2193" s="21">
        <v>39699</v>
      </c>
      <c r="B2193" s="22">
        <v>6.1340145499201313E-3</v>
      </c>
      <c r="C2193" s="9">
        <f t="shared" si="173"/>
        <v>-2.8665985450079867E-2</v>
      </c>
      <c r="D2193" s="6">
        <f t="shared" si="174"/>
        <v>8.2173872182419061E-4</v>
      </c>
      <c r="E2193" s="6">
        <f t="shared" si="175"/>
        <v>1.3104307897631251E-3</v>
      </c>
      <c r="F2193" s="6">
        <f t="shared" si="171"/>
        <v>2.4878169494962847</v>
      </c>
      <c r="G2193" s="18">
        <v>2.6470782879849615E-2</v>
      </c>
      <c r="H2193" s="9">
        <f t="shared" si="172"/>
        <v>1.5772815061035506E-2</v>
      </c>
      <c r="I2193" s="8"/>
      <c r="J2193" s="11"/>
      <c r="AC2193" s="15"/>
      <c r="AD2193" s="16"/>
    </row>
    <row r="2194" spans="1:30" hidden="1" outlineLevel="1" x14ac:dyDescent="0.3">
      <c r="A2194" s="21">
        <v>39700</v>
      </c>
      <c r="B2194" s="22">
        <v>-2.6767537835681397E-2</v>
      </c>
      <c r="C2194" s="9">
        <f t="shared" si="173"/>
        <v>-6.1567537835681391E-2</v>
      </c>
      <c r="D2194" s="6">
        <f t="shared" si="174"/>
        <v>3.7905617151480597E-3</v>
      </c>
      <c r="E2194" s="6">
        <f t="shared" si="175"/>
        <v>8.2173872182419061E-4</v>
      </c>
      <c r="F2194" s="6">
        <f t="shared" si="171"/>
        <v>6.6314283856390759</v>
      </c>
      <c r="G2194" s="18">
        <v>1.7378814885740154E-2</v>
      </c>
      <c r="H2194" s="9">
        <f t="shared" si="172"/>
        <v>2.5751559924864897E-2</v>
      </c>
      <c r="I2194" s="8"/>
      <c r="J2194" s="11"/>
      <c r="AC2194" s="15"/>
      <c r="AD2194" s="16"/>
    </row>
    <row r="2195" spans="1:30" hidden="1" outlineLevel="1" x14ac:dyDescent="0.3">
      <c r="A2195" s="21">
        <v>39701</v>
      </c>
      <c r="B2195" s="22">
        <v>8.5118684365448893E-3</v>
      </c>
      <c r="C2195" s="9">
        <f t="shared" si="173"/>
        <v>-2.6288131563455108E-2</v>
      </c>
      <c r="D2195" s="6">
        <f t="shared" si="174"/>
        <v>6.910658610975247E-4</v>
      </c>
      <c r="E2195" s="6">
        <f t="shared" si="175"/>
        <v>3.7905617151480597E-3</v>
      </c>
      <c r="F2195" s="6">
        <f t="shared" si="171"/>
        <v>2.8632645696313217</v>
      </c>
      <c r="G2195" s="18">
        <v>1.5060592420928255E-2</v>
      </c>
      <c r="H2195" s="9">
        <f t="shared" si="172"/>
        <v>1.6921183675001349E-2</v>
      </c>
      <c r="I2195" s="8"/>
      <c r="J2195" s="11"/>
      <c r="AC2195" s="15"/>
      <c r="AD2195" s="16"/>
    </row>
    <row r="2196" spans="1:30" hidden="1" outlineLevel="1" x14ac:dyDescent="0.3">
      <c r="A2196" s="21">
        <v>39702</v>
      </c>
      <c r="B2196" s="22">
        <v>1.3158445428147625E-2</v>
      </c>
      <c r="C2196" s="9">
        <f t="shared" si="173"/>
        <v>-2.1641554571852371E-2</v>
      </c>
      <c r="D2196" s="6">
        <f t="shared" si="174"/>
        <v>4.6835688428646427E-4</v>
      </c>
      <c r="E2196" s="6">
        <f t="shared" si="175"/>
        <v>6.910658610975247E-4</v>
      </c>
      <c r="F2196" s="6">
        <f t="shared" si="171"/>
        <v>2.1522994337021442</v>
      </c>
      <c r="G2196" s="18">
        <v>1.9496747837769186E-2</v>
      </c>
      <c r="H2196" s="9">
        <f t="shared" si="172"/>
        <v>1.4670717207083451E-2</v>
      </c>
      <c r="I2196" s="8"/>
      <c r="J2196" s="11"/>
      <c r="AC2196" s="15"/>
      <c r="AD2196" s="16"/>
    </row>
    <row r="2197" spans="1:30" hidden="1" outlineLevel="1" x14ac:dyDescent="0.3">
      <c r="A2197" s="21">
        <v>39703</v>
      </c>
      <c r="B2197" s="22">
        <v>1.3497316280211401E-3</v>
      </c>
      <c r="C2197" s="9">
        <f t="shared" si="173"/>
        <v>-3.3450268371978856E-2</v>
      </c>
      <c r="D2197" s="6">
        <f t="shared" si="174"/>
        <v>1.118920454157409E-3</v>
      </c>
      <c r="E2197" s="6">
        <f t="shared" si="175"/>
        <v>4.6835688428646427E-4</v>
      </c>
      <c r="F2197" s="6">
        <f t="shared" si="171"/>
        <v>3.6012960481119158</v>
      </c>
      <c r="G2197" s="18">
        <v>1.3650097143158513E-2</v>
      </c>
      <c r="H2197" s="9">
        <f t="shared" si="172"/>
        <v>1.89770810403284E-2</v>
      </c>
      <c r="I2197" s="8"/>
      <c r="J2197" s="11"/>
      <c r="AC2197" s="15"/>
      <c r="AD2197" s="16"/>
    </row>
    <row r="2198" spans="1:30" hidden="1" outlineLevel="1" x14ac:dyDescent="0.3">
      <c r="A2198" s="21">
        <v>39706</v>
      </c>
      <c r="B2198" s="22">
        <v>-3.664305976447197E-2</v>
      </c>
      <c r="C2198" s="9">
        <f t="shared" si="173"/>
        <v>-7.1443059764471961E-2</v>
      </c>
      <c r="D2198" s="6">
        <f t="shared" si="174"/>
        <v>5.1041107885099121E-3</v>
      </c>
      <c r="E2198" s="6">
        <f t="shared" si="175"/>
        <v>1.118920454157409E-3</v>
      </c>
      <c r="F2198" s="6">
        <f t="shared" si="171"/>
        <v>1.7695503018141241</v>
      </c>
      <c r="G2198" s="18">
        <v>3.4566258247745965E-2</v>
      </c>
      <c r="H2198" s="9">
        <f t="shared" si="172"/>
        <v>1.3302444519012753E-2</v>
      </c>
      <c r="I2198" s="8"/>
      <c r="J2198" s="11"/>
      <c r="AC2198" s="15"/>
      <c r="AD2198" s="16"/>
    </row>
    <row r="2199" spans="1:30" hidden="1" outlineLevel="1" x14ac:dyDescent="0.3">
      <c r="A2199" s="21">
        <v>39707</v>
      </c>
      <c r="B2199" s="22">
        <v>1.2758242077146369E-2</v>
      </c>
      <c r="C2199" s="9">
        <f t="shared" si="173"/>
        <v>-2.2041757922853629E-2</v>
      </c>
      <c r="D2199" s="6">
        <f t="shared" si="174"/>
        <v>4.8583909232968075E-4</v>
      </c>
      <c r="E2199" s="6">
        <f t="shared" si="175"/>
        <v>5.1041107885099121E-3</v>
      </c>
      <c r="F2199" s="6">
        <f t="shared" si="171"/>
        <v>11.302105539479948</v>
      </c>
      <c r="G2199" s="18">
        <v>2.058611066926597E-2</v>
      </c>
      <c r="H2199" s="9">
        <f t="shared" si="172"/>
        <v>3.3618604283164329E-2</v>
      </c>
      <c r="I2199" s="8"/>
      <c r="J2199" s="11"/>
      <c r="AC2199" s="15"/>
      <c r="AD2199" s="16"/>
    </row>
    <row r="2200" spans="1:30" hidden="1" outlineLevel="1" x14ac:dyDescent="0.3">
      <c r="A2200" s="21">
        <v>39708</v>
      </c>
      <c r="B2200" s="22">
        <v>-5.0652171091642863E-2</v>
      </c>
      <c r="C2200" s="9">
        <f t="shared" si="173"/>
        <v>-8.5452171091642853E-2</v>
      </c>
      <c r="D2200" s="6">
        <f t="shared" si="174"/>
        <v>7.3020735442754026E-3</v>
      </c>
      <c r="E2200" s="6">
        <f t="shared" si="175"/>
        <v>4.8583909232968075E-4</v>
      </c>
      <c r="F2200" s="6">
        <f t="shared" si="171"/>
        <v>4.0140164047033489</v>
      </c>
      <c r="G2200" s="18">
        <v>2.1811360776863735E-2</v>
      </c>
      <c r="H2200" s="9">
        <f t="shared" si="172"/>
        <v>2.0035010368610617E-2</v>
      </c>
      <c r="I2200" s="8"/>
      <c r="J2200" s="11"/>
      <c r="AC2200" s="15"/>
      <c r="AD2200" s="16"/>
    </row>
    <row r="2201" spans="1:30" hidden="1" outlineLevel="1" x14ac:dyDescent="0.3">
      <c r="A2201" s="21">
        <v>39709</v>
      </c>
      <c r="B2201" s="22">
        <v>4.6658607949896527E-2</v>
      </c>
      <c r="C2201" s="9">
        <f t="shared" si="173"/>
        <v>1.185860794989653E-2</v>
      </c>
      <c r="D2201" s="6">
        <f t="shared" si="174"/>
        <v>1.4062658250934917E-4</v>
      </c>
      <c r="E2201" s="6">
        <f t="shared" si="175"/>
        <v>7.3020735442754026E-3</v>
      </c>
      <c r="F2201" s="6">
        <f t="shared" si="171"/>
        <v>4.5053718636375528</v>
      </c>
      <c r="G2201" s="18">
        <v>4.6133218212814311E-2</v>
      </c>
      <c r="H2201" s="9">
        <f t="shared" si="172"/>
        <v>2.1225861263179765E-2</v>
      </c>
      <c r="I2201" s="8"/>
      <c r="J2201" s="11"/>
      <c r="AC2201" s="15"/>
      <c r="AD2201" s="16"/>
    </row>
    <row r="2202" spans="1:30" hidden="1" outlineLevel="1" x14ac:dyDescent="0.3">
      <c r="A2202" s="21">
        <v>39710</v>
      </c>
      <c r="B2202" s="22">
        <v>3.3448145878982809E-2</v>
      </c>
      <c r="C2202" s="9">
        <f t="shared" si="173"/>
        <v>-1.3518541210171889E-3</v>
      </c>
      <c r="D2202" s="6">
        <f t="shared" si="174"/>
        <v>1.8275095645111563E-6</v>
      </c>
      <c r="E2202" s="6">
        <f t="shared" si="175"/>
        <v>1.4062658250934917E-4</v>
      </c>
      <c r="F2202" s="6">
        <f t="shared" si="171"/>
        <v>20.124799243843349</v>
      </c>
      <c r="G2202" s="18">
        <v>5.159596189942451E-2</v>
      </c>
      <c r="H2202" s="9">
        <f t="shared" si="172"/>
        <v>4.4860672357693601E-2</v>
      </c>
      <c r="I2202" s="8"/>
      <c r="J2202" s="11"/>
      <c r="AC2202" s="15"/>
      <c r="AD2202" s="16"/>
    </row>
    <row r="2203" spans="1:30" hidden="1" outlineLevel="1" x14ac:dyDescent="0.3">
      <c r="A2203" s="21">
        <v>39713</v>
      </c>
      <c r="B2203" s="22">
        <v>-4.2639507606398973E-2</v>
      </c>
      <c r="C2203" s="9">
        <f t="shared" si="173"/>
        <v>-7.7439507606398977E-2</v>
      </c>
      <c r="D2203" s="6">
        <f t="shared" si="174"/>
        <v>5.9968773383215247E-3</v>
      </c>
      <c r="E2203" s="6">
        <f t="shared" si="175"/>
        <v>1.8275095645111563E-6</v>
      </c>
      <c r="F2203" s="6">
        <f t="shared" si="171"/>
        <v>25.17092631666052</v>
      </c>
      <c r="G2203" s="18">
        <v>1.563419141388294E-2</v>
      </c>
      <c r="H2203" s="9">
        <f t="shared" si="172"/>
        <v>5.0170635153105769E-2</v>
      </c>
      <c r="I2203" s="8"/>
      <c r="J2203" s="11"/>
      <c r="AC2203" s="15"/>
      <c r="AD2203" s="16"/>
    </row>
    <row r="2204" spans="1:30" hidden="1" outlineLevel="1" x14ac:dyDescent="0.3">
      <c r="A2204" s="21">
        <v>39714</v>
      </c>
      <c r="B2204" s="22">
        <v>-1.1841351016017255E-2</v>
      </c>
      <c r="C2204" s="9">
        <f t="shared" si="173"/>
        <v>-4.6641351016017255E-2</v>
      </c>
      <c r="D2204" s="6">
        <f t="shared" si="174"/>
        <v>2.1754156245993336E-3</v>
      </c>
      <c r="E2204" s="6">
        <f t="shared" si="175"/>
        <v>5.9968773383215247E-3</v>
      </c>
      <c r="F2204" s="6">
        <f t="shared" si="171"/>
        <v>2.3189866406446344</v>
      </c>
      <c r="G2204" s="18">
        <v>1.6508496738914358E-2</v>
      </c>
      <c r="H2204" s="9">
        <f t="shared" si="172"/>
        <v>1.5228219333345032E-2</v>
      </c>
      <c r="I2204" s="8"/>
      <c r="J2204" s="11"/>
      <c r="AC2204" s="15"/>
      <c r="AD2204" s="16"/>
    </row>
    <row r="2205" spans="1:30" hidden="1" outlineLevel="1" x14ac:dyDescent="0.3">
      <c r="A2205" s="21">
        <v>39715</v>
      </c>
      <c r="B2205" s="22">
        <v>1.0906698955145068E-3</v>
      </c>
      <c r="C2205" s="9">
        <f t="shared" si="173"/>
        <v>-3.3709330104485492E-2</v>
      </c>
      <c r="D2205" s="6">
        <f t="shared" si="174"/>
        <v>1.1363189360931718E-3</v>
      </c>
      <c r="E2205" s="6">
        <f t="shared" si="175"/>
        <v>2.1754156245993336E-3</v>
      </c>
      <c r="F2205" s="6">
        <f t="shared" si="171"/>
        <v>2.5844167973951615</v>
      </c>
      <c r="G2205" s="18">
        <v>1.1536633515122656E-2</v>
      </c>
      <c r="H2205" s="9">
        <f t="shared" si="172"/>
        <v>1.607612141467948E-2</v>
      </c>
      <c r="I2205" s="8"/>
      <c r="J2205" s="11"/>
      <c r="AC2205" s="15"/>
      <c r="AD2205" s="16"/>
    </row>
    <row r="2206" spans="1:30" hidden="1" outlineLevel="1" x14ac:dyDescent="0.3">
      <c r="A2206" s="21">
        <v>39716</v>
      </c>
      <c r="B2206" s="22">
        <v>1.4227949942814754E-2</v>
      </c>
      <c r="C2206" s="9">
        <f t="shared" si="173"/>
        <v>-2.0572050057185244E-2</v>
      </c>
      <c r="D2206" s="6">
        <f t="shared" si="174"/>
        <v>4.2320924355533542E-4</v>
      </c>
      <c r="E2206" s="6">
        <f t="shared" si="175"/>
        <v>1.1363189360931718E-3</v>
      </c>
      <c r="F2206" s="6">
        <f t="shared" si="171"/>
        <v>1.2664095166397404</v>
      </c>
      <c r="G2206" s="18">
        <v>1.5758470939705924E-2</v>
      </c>
      <c r="H2206" s="9">
        <f t="shared" si="172"/>
        <v>1.1253486200461351E-2</v>
      </c>
      <c r="I2206" s="8"/>
      <c r="J2206" s="11"/>
      <c r="AC2206" s="15"/>
      <c r="AD2206" s="16"/>
    </row>
    <row r="2207" spans="1:30" hidden="1" outlineLevel="1" x14ac:dyDescent="0.3">
      <c r="A2207" s="21">
        <v>39717</v>
      </c>
      <c r="B2207" s="22">
        <v>-1.4782825923054092E-3</v>
      </c>
      <c r="C2207" s="9">
        <f t="shared" si="173"/>
        <v>-3.6278282592305408E-2</v>
      </c>
      <c r="D2207" s="6">
        <f t="shared" si="174"/>
        <v>1.3161137878471695E-3</v>
      </c>
      <c r="E2207" s="6">
        <f t="shared" si="175"/>
        <v>4.2320924355533542E-4</v>
      </c>
      <c r="F2207" s="6">
        <f t="shared" si="171"/>
        <v>2.3555790325630417</v>
      </c>
      <c r="G2207" s="18">
        <v>2.2982010871027539E-2</v>
      </c>
      <c r="H2207" s="9">
        <f t="shared" si="172"/>
        <v>1.5347895727307513E-2</v>
      </c>
      <c r="I2207" s="8"/>
      <c r="J2207" s="11"/>
      <c r="AC2207" s="15"/>
      <c r="AD2207" s="16"/>
    </row>
    <row r="2208" spans="1:30" hidden="1" outlineLevel="1" x14ac:dyDescent="0.3">
      <c r="A2208" s="21">
        <v>39720</v>
      </c>
      <c r="B2208" s="22">
        <v>-9.5876953618250729E-2</v>
      </c>
      <c r="C2208" s="9">
        <f t="shared" si="173"/>
        <v>-0.13067695361825071</v>
      </c>
      <c r="D2208" s="6">
        <f t="shared" si="174"/>
        <v>1.7076466206946448E-2</v>
      </c>
      <c r="E2208" s="6">
        <f t="shared" si="175"/>
        <v>1.3161137878471695E-3</v>
      </c>
      <c r="F2208" s="6">
        <f t="shared" si="171"/>
        <v>5.0007045511889974</v>
      </c>
      <c r="G2208" s="18">
        <v>3.6999647962998532E-2</v>
      </c>
      <c r="H2208" s="9">
        <f t="shared" si="172"/>
        <v>2.2362255143855675E-2</v>
      </c>
      <c r="I2208" s="8"/>
      <c r="J2208" s="11"/>
      <c r="AC2208" s="15"/>
      <c r="AD2208" s="16"/>
    </row>
    <row r="2209" spans="1:30" hidden="1" outlineLevel="1" x14ac:dyDescent="0.3">
      <c r="A2209" s="21">
        <v>39721</v>
      </c>
      <c r="B2209" s="22">
        <v>5.3084226114217391E-2</v>
      </c>
      <c r="C2209" s="9">
        <f t="shared" si="173"/>
        <v>1.8284226114217393E-2</v>
      </c>
      <c r="D2209" s="6">
        <f t="shared" si="174"/>
        <v>3.3431292459582928E-4</v>
      </c>
      <c r="E2209" s="6">
        <f t="shared" si="175"/>
        <v>1.7076466206946448E-2</v>
      </c>
      <c r="F2209" s="6">
        <f t="shared" si="171"/>
        <v>12.948760569371339</v>
      </c>
      <c r="G2209" s="18">
        <v>3.2259203324878305E-2</v>
      </c>
      <c r="H2209" s="9">
        <f t="shared" si="172"/>
        <v>3.5984386293740428E-2</v>
      </c>
      <c r="I2209" s="8"/>
      <c r="J2209" s="11"/>
      <c r="AC2209" s="15"/>
      <c r="AD2209" s="16"/>
    </row>
    <row r="2210" spans="1:30" hidden="1" outlineLevel="1" x14ac:dyDescent="0.3">
      <c r="A2210" s="21">
        <v>39722</v>
      </c>
      <c r="B2210" s="22">
        <v>-1.0804464162491147E-2</v>
      </c>
      <c r="C2210" s="9">
        <f t="shared" si="173"/>
        <v>-4.5604464162491143E-2</v>
      </c>
      <c r="D2210" s="6">
        <f t="shared" si="174"/>
        <v>2.0797671515479389E-3</v>
      </c>
      <c r="E2210" s="6">
        <f t="shared" si="175"/>
        <v>3.3431292459582928E-4</v>
      </c>
      <c r="F2210" s="6">
        <f t="shared" si="171"/>
        <v>9.8446473443801494</v>
      </c>
      <c r="G2210" s="18">
        <v>1.4991317747481143E-2</v>
      </c>
      <c r="H2210" s="9">
        <f t="shared" si="172"/>
        <v>3.1376181004673195E-2</v>
      </c>
      <c r="I2210" s="8"/>
      <c r="J2210" s="11"/>
      <c r="AC2210" s="15"/>
      <c r="AD2210" s="16"/>
    </row>
    <row r="2211" spans="1:30" hidden="1" outlineLevel="1" x14ac:dyDescent="0.3">
      <c r="A2211" s="21">
        <v>39723</v>
      </c>
      <c r="B2211" s="22">
        <v>-4.5819772391272773E-2</v>
      </c>
      <c r="C2211" s="9">
        <f t="shared" si="173"/>
        <v>-8.061977239127277E-2</v>
      </c>
      <c r="D2211" s="6">
        <f t="shared" si="174"/>
        <v>6.4995477004206274E-3</v>
      </c>
      <c r="E2211" s="6">
        <f t="shared" si="175"/>
        <v>2.0797671515479389E-3</v>
      </c>
      <c r="F2211" s="6">
        <f t="shared" si="171"/>
        <v>2.1326927411065033</v>
      </c>
      <c r="G2211" s="18">
        <v>1.9126635979638221E-2</v>
      </c>
      <c r="H2211" s="9">
        <f t="shared" si="172"/>
        <v>1.4603741784578716E-2</v>
      </c>
      <c r="I2211" s="8"/>
      <c r="J2211" s="11"/>
      <c r="AC2211" s="15"/>
      <c r="AD2211" s="16"/>
    </row>
    <row r="2212" spans="1:30" hidden="1" outlineLevel="1" x14ac:dyDescent="0.3">
      <c r="A2212" s="21">
        <v>39724</v>
      </c>
      <c r="B2212" s="22">
        <v>-1.4948868587274799E-2</v>
      </c>
      <c r="C2212" s="9">
        <f t="shared" si="173"/>
        <v>-4.97488685872748E-2</v>
      </c>
      <c r="D2212" s="6">
        <f t="shared" si="174"/>
        <v>2.4749499257139375E-3</v>
      </c>
      <c r="E2212" s="6">
        <f t="shared" si="175"/>
        <v>6.4995477004206274E-3</v>
      </c>
      <c r="F2212" s="6">
        <f t="shared" si="171"/>
        <v>3.4664875601727543</v>
      </c>
      <c r="G2212" s="18">
        <v>3.4696823637507833E-2</v>
      </c>
      <c r="H2212" s="9">
        <f t="shared" si="172"/>
        <v>1.8618505740721391E-2</v>
      </c>
      <c r="I2212" s="8"/>
      <c r="J2212" s="11"/>
      <c r="AC2212" s="15"/>
      <c r="AD2212" s="16"/>
    </row>
    <row r="2213" spans="1:30" hidden="1" outlineLevel="1" x14ac:dyDescent="0.3">
      <c r="A2213" s="21">
        <v>39727</v>
      </c>
      <c r="B2213" s="22">
        <v>-4.4323422344686413E-2</v>
      </c>
      <c r="C2213" s="9">
        <f t="shared" si="173"/>
        <v>-7.9123422344686417E-2</v>
      </c>
      <c r="D2213" s="6">
        <f t="shared" si="174"/>
        <v>6.2605159635356214E-3</v>
      </c>
      <c r="E2213" s="6">
        <f t="shared" si="175"/>
        <v>2.4749499257139375E-3</v>
      </c>
      <c r="F2213" s="6">
        <f t="shared" si="171"/>
        <v>11.387449303117723</v>
      </c>
      <c r="G2213" s="18">
        <v>5.8579813785863966E-2</v>
      </c>
      <c r="H2213" s="9">
        <f t="shared" si="172"/>
        <v>3.3745294935913245E-2</v>
      </c>
      <c r="I2213" s="8"/>
      <c r="J2213" s="11"/>
      <c r="AC2213" s="15"/>
      <c r="AD2213" s="16"/>
    </row>
    <row r="2214" spans="1:30" hidden="1" outlineLevel="1" x14ac:dyDescent="0.3">
      <c r="A2214" s="21">
        <v>39728</v>
      </c>
      <c r="B2214" s="22">
        <v>-5.9766118380745956E-2</v>
      </c>
      <c r="C2214" s="9">
        <f t="shared" si="173"/>
        <v>-9.4566118380745953E-2</v>
      </c>
      <c r="D2214" s="6">
        <f t="shared" si="174"/>
        <v>8.9427507456012571E-3</v>
      </c>
      <c r="E2214" s="6">
        <f t="shared" si="175"/>
        <v>6.2605159635356214E-3</v>
      </c>
      <c r="F2214" s="6">
        <f t="shared" si="171"/>
        <v>32.444099186592922</v>
      </c>
      <c r="G2214" s="18">
        <v>3.4324692748059847E-2</v>
      </c>
      <c r="H2214" s="9">
        <f t="shared" si="172"/>
        <v>5.69597218976646E-2</v>
      </c>
      <c r="I2214" s="8"/>
      <c r="J2214" s="11"/>
      <c r="AC2214" s="15"/>
      <c r="AD2214" s="16"/>
    </row>
    <row r="2215" spans="1:30" hidden="1" outlineLevel="1" x14ac:dyDescent="0.3">
      <c r="A2215" s="21">
        <v>39729</v>
      </c>
      <c r="B2215" s="22">
        <v>-8.3257561286808352E-3</v>
      </c>
      <c r="C2215" s="9">
        <f t="shared" si="173"/>
        <v>-4.3125756128680831E-2</v>
      </c>
      <c r="D2215" s="6">
        <f t="shared" si="174"/>
        <v>1.8598308416704523E-3</v>
      </c>
      <c r="E2215" s="6">
        <f t="shared" si="175"/>
        <v>8.9427507456012571E-3</v>
      </c>
      <c r="F2215" s="6">
        <f t="shared" si="171"/>
        <v>11.145004179102855</v>
      </c>
      <c r="G2215" s="18">
        <v>4.9744292661329764E-2</v>
      </c>
      <c r="H2215" s="9">
        <f t="shared" si="172"/>
        <v>3.338413422436301E-2</v>
      </c>
      <c r="I2215" s="8"/>
      <c r="J2215" s="11"/>
      <c r="AC2215" s="15"/>
      <c r="AD2215" s="16"/>
    </row>
    <row r="2216" spans="1:30" hidden="1" outlineLevel="1" x14ac:dyDescent="0.3">
      <c r="A2216" s="21">
        <v>39730</v>
      </c>
      <c r="B2216" s="22">
        <v>-5.6261398248500814E-2</v>
      </c>
      <c r="C2216" s="9">
        <f t="shared" si="173"/>
        <v>-9.1061398248500819E-2</v>
      </c>
      <c r="D2216" s="6">
        <f t="shared" si="174"/>
        <v>8.2921782509720685E-3</v>
      </c>
      <c r="E2216" s="6">
        <f t="shared" si="175"/>
        <v>1.8598308416704523E-3</v>
      </c>
      <c r="F2216" s="6">
        <f t="shared" si="171"/>
        <v>23.39736620563113</v>
      </c>
      <c r="G2216" s="18">
        <v>4.6993939259089082E-2</v>
      </c>
      <c r="H2216" s="9">
        <f t="shared" si="172"/>
        <v>4.8370824063304035E-2</v>
      </c>
      <c r="I2216" s="8"/>
      <c r="J2216" s="11"/>
      <c r="AC2216" s="15"/>
      <c r="AD2216" s="16"/>
    </row>
    <row r="2217" spans="1:30" hidden="1" outlineLevel="1" x14ac:dyDescent="0.3">
      <c r="A2217" s="21">
        <v>39731</v>
      </c>
      <c r="B2217" s="22">
        <v>2.664953114663202E-3</v>
      </c>
      <c r="C2217" s="9">
        <f t="shared" si="173"/>
        <v>-3.2135046885336797E-2</v>
      </c>
      <c r="D2217" s="6">
        <f t="shared" si="174"/>
        <v>1.0326612383227943E-3</v>
      </c>
      <c r="E2217" s="6">
        <f t="shared" si="175"/>
        <v>8.2921782509720685E-3</v>
      </c>
      <c r="F2217" s="6">
        <f t="shared" si="171"/>
        <v>20.882854252716694</v>
      </c>
      <c r="G2217" s="18">
        <v>6.6154807735603186E-2</v>
      </c>
      <c r="H2217" s="9">
        <f t="shared" si="172"/>
        <v>4.5697761709646886E-2</v>
      </c>
      <c r="I2217" s="8"/>
      <c r="J2217" s="11"/>
      <c r="AC2217" s="15"/>
      <c r="AD2217" s="16"/>
    </row>
    <row r="2218" spans="1:30" hidden="1" outlineLevel="1" x14ac:dyDescent="0.3">
      <c r="A2218" s="21">
        <v>39734</v>
      </c>
      <c r="B2218" s="22">
        <v>0.11159441075067172</v>
      </c>
      <c r="C2218" s="9">
        <f t="shared" si="173"/>
        <v>7.6794410750671727E-2</v>
      </c>
      <c r="D2218" s="6">
        <f t="shared" si="174"/>
        <v>5.897381522542885E-3</v>
      </c>
      <c r="E2218" s="6">
        <f t="shared" si="175"/>
        <v>1.0326612383227943E-3</v>
      </c>
      <c r="F2218" s="6">
        <f t="shared" si="171"/>
        <v>41.374687125648421</v>
      </c>
      <c r="G2218" s="18">
        <v>6.1240991486925585E-2</v>
      </c>
      <c r="H2218" s="9">
        <f t="shared" si="172"/>
        <v>6.4323158446743287E-2</v>
      </c>
      <c r="I2218" s="8"/>
      <c r="J2218" s="11"/>
      <c r="AC2218" s="15"/>
      <c r="AD2218" s="16"/>
    </row>
    <row r="2219" spans="1:30" hidden="1" outlineLevel="1" x14ac:dyDescent="0.3">
      <c r="A2219" s="21">
        <v>39735</v>
      </c>
      <c r="B2219" s="22">
        <v>-3.6015655489549277E-2</v>
      </c>
      <c r="C2219" s="9">
        <f t="shared" si="173"/>
        <v>-7.0815655489549267E-2</v>
      </c>
      <c r="D2219" s="6">
        <f t="shared" si="174"/>
        <v>5.0148570624145294E-3</v>
      </c>
      <c r="E2219" s="6">
        <f t="shared" si="175"/>
        <v>5.897381522542885E-3</v>
      </c>
      <c r="F2219" s="6">
        <f t="shared" si="171"/>
        <v>35.457987496485252</v>
      </c>
      <c r="G2219" s="18">
        <v>4.8539946818047602E-2</v>
      </c>
      <c r="H2219" s="9">
        <f t="shared" si="172"/>
        <v>5.9546609892155281E-2</v>
      </c>
      <c r="I2219" s="8"/>
      <c r="J2219" s="11"/>
      <c r="AC2219" s="15"/>
      <c r="AD2219" s="16"/>
    </row>
    <row r="2220" spans="1:30" hidden="1" outlineLevel="1" x14ac:dyDescent="0.3">
      <c r="A2220" s="21">
        <v>39736</v>
      </c>
      <c r="B2220" s="22">
        <v>-8.8502112539060776E-2</v>
      </c>
      <c r="C2220" s="9">
        <f t="shared" si="173"/>
        <v>-0.12330211253906077</v>
      </c>
      <c r="D2220" s="6">
        <f t="shared" si="174"/>
        <v>1.5203410956595208E-2</v>
      </c>
      <c r="E2220" s="6">
        <f t="shared" si="175"/>
        <v>5.0148570624145294E-3</v>
      </c>
      <c r="F2220" s="6">
        <f t="shared" si="171"/>
        <v>22.27871074116889</v>
      </c>
      <c r="G2220" s="18">
        <v>3.5396590940752932E-2</v>
      </c>
      <c r="H2220" s="9">
        <f t="shared" si="172"/>
        <v>4.7200329173819215E-2</v>
      </c>
      <c r="I2220" s="8"/>
      <c r="J2220" s="11"/>
      <c r="AC2220" s="15"/>
      <c r="AD2220" s="16"/>
    </row>
    <row r="2221" spans="1:30" hidden="1" outlineLevel="1" x14ac:dyDescent="0.3">
      <c r="A2221" s="21">
        <v>39737</v>
      </c>
      <c r="B2221" s="22">
        <v>5.3437062887569449E-2</v>
      </c>
      <c r="C2221" s="9">
        <f t="shared" si="173"/>
        <v>1.8637062887569451E-2</v>
      </c>
      <c r="D2221" s="6">
        <f t="shared" si="174"/>
        <v>3.4734011307521859E-4</v>
      </c>
      <c r="E2221" s="6">
        <f t="shared" si="175"/>
        <v>1.5203410956595208E-2</v>
      </c>
      <c r="F2221" s="6">
        <f t="shared" si="171"/>
        <v>11.851710355904322</v>
      </c>
      <c r="G2221" s="18">
        <v>6.5296452140577846E-2</v>
      </c>
      <c r="H2221" s="9">
        <f t="shared" si="172"/>
        <v>3.4426313128048322E-2</v>
      </c>
      <c r="I2221" s="8"/>
      <c r="J2221" s="11"/>
      <c r="AC2221" s="15"/>
      <c r="AD2221" s="16"/>
    </row>
    <row r="2222" spans="1:30" hidden="1" outlineLevel="1" x14ac:dyDescent="0.3">
      <c r="A2222" s="21">
        <v>39738</v>
      </c>
      <c r="B2222" s="22">
        <v>-3.7444907414726151E-3</v>
      </c>
      <c r="C2222" s="9">
        <f t="shared" si="173"/>
        <v>-3.8544490741472613E-2</v>
      </c>
      <c r="D2222" s="6">
        <f t="shared" si="174"/>
        <v>1.485677766519468E-3</v>
      </c>
      <c r="E2222" s="6">
        <f t="shared" si="175"/>
        <v>3.4734011307521859E-4</v>
      </c>
      <c r="F2222" s="6">
        <f t="shared" si="171"/>
        <v>40.308164824957068</v>
      </c>
      <c r="G2222" s="18">
        <v>5.2699959040833799E-2</v>
      </c>
      <c r="H2222" s="9">
        <f t="shared" si="172"/>
        <v>6.348871145720085E-2</v>
      </c>
      <c r="I2222" s="8"/>
      <c r="J2222" s="11"/>
      <c r="AC2222" s="15"/>
      <c r="AD2222" s="16"/>
    </row>
    <row r="2223" spans="1:30" hidden="1" outlineLevel="1" x14ac:dyDescent="0.3">
      <c r="A2223" s="21">
        <v>39741</v>
      </c>
      <c r="B2223" s="22">
        <v>3.3749017246506717E-2</v>
      </c>
      <c r="C2223" s="9">
        <f t="shared" si="173"/>
        <v>-1.0509827534932806E-3</v>
      </c>
      <c r="D2223" s="6">
        <f t="shared" si="174"/>
        <v>1.1045647481403178E-6</v>
      </c>
      <c r="E2223" s="6">
        <f t="shared" si="175"/>
        <v>1.485677766519468E-3</v>
      </c>
      <c r="F2223" s="6">
        <f t="shared" si="171"/>
        <v>26.259327944389451</v>
      </c>
      <c r="G2223" s="18">
        <v>3.1891236780746984E-2</v>
      </c>
      <c r="H2223" s="9">
        <f t="shared" si="172"/>
        <v>5.1243856162850827E-2</v>
      </c>
      <c r="I2223" s="8"/>
      <c r="J2223" s="11"/>
      <c r="AC2223" s="15"/>
      <c r="AD2223" s="16"/>
    </row>
    <row r="2224" spans="1:30" hidden="1" outlineLevel="1" x14ac:dyDescent="0.3">
      <c r="A2224" s="21">
        <v>39742</v>
      </c>
      <c r="B2224" s="22">
        <v>-4.2323080080168281E-2</v>
      </c>
      <c r="C2224" s="9">
        <f t="shared" si="173"/>
        <v>-7.7123080080168271E-2</v>
      </c>
      <c r="D2224" s="6">
        <f t="shared" si="174"/>
        <v>5.947969481052048E-3</v>
      </c>
      <c r="E2224" s="6">
        <f t="shared" si="175"/>
        <v>1.1045647481403178E-6</v>
      </c>
      <c r="F2224" s="6">
        <f t="shared" si="171"/>
        <v>9.6215138514831882</v>
      </c>
      <c r="G2224" s="18">
        <v>3.0310367279840815E-2</v>
      </c>
      <c r="H2224" s="9">
        <f t="shared" si="172"/>
        <v>3.1018565169077673E-2</v>
      </c>
      <c r="I2224" s="8"/>
      <c r="J2224" s="11"/>
      <c r="AC2224" s="15"/>
      <c r="AD2224" s="16"/>
    </row>
    <row r="2225" spans="1:30" hidden="1" outlineLevel="1" x14ac:dyDescent="0.3">
      <c r="A2225" s="21">
        <v>39743</v>
      </c>
      <c r="B2225" s="22">
        <v>-4.8874186905232063E-2</v>
      </c>
      <c r="C2225" s="9">
        <f t="shared" si="173"/>
        <v>-8.3674186905232067E-2</v>
      </c>
      <c r="D2225" s="6">
        <f t="shared" si="174"/>
        <v>7.00136955425171E-3</v>
      </c>
      <c r="E2225" s="6">
        <f t="shared" si="175"/>
        <v>5.947969481052048E-3</v>
      </c>
      <c r="F2225" s="6">
        <f t="shared" si="171"/>
        <v>8.6923772290098942</v>
      </c>
      <c r="G2225" s="18">
        <v>3.6404085524639022E-2</v>
      </c>
      <c r="H2225" s="9">
        <f t="shared" si="172"/>
        <v>2.9482837768793381E-2</v>
      </c>
      <c r="I2225" s="8"/>
      <c r="J2225" s="11"/>
      <c r="AC2225" s="15"/>
      <c r="AD2225" s="16"/>
    </row>
    <row r="2226" spans="1:30" hidden="1" outlineLevel="1" x14ac:dyDescent="0.3">
      <c r="A2226" s="21">
        <v>39744</v>
      </c>
      <c r="B2226" s="22">
        <v>-7.354825706217448E-3</v>
      </c>
      <c r="C2226" s="9">
        <f t="shared" si="173"/>
        <v>-4.2154825706217446E-2</v>
      </c>
      <c r="D2226" s="6">
        <f t="shared" si="174"/>
        <v>1.7770293303215712E-3</v>
      </c>
      <c r="E2226" s="6">
        <f t="shared" si="175"/>
        <v>7.00136955425171E-3</v>
      </c>
      <c r="F2226" s="6">
        <f t="shared" si="171"/>
        <v>12.535038319998485</v>
      </c>
      <c r="G2226" s="18">
        <v>4.9834047854843015E-2</v>
      </c>
      <c r="H2226" s="9">
        <f t="shared" si="172"/>
        <v>3.5404856051110399E-2</v>
      </c>
      <c r="I2226" s="8"/>
      <c r="J2226" s="11"/>
      <c r="AC2226" s="15"/>
      <c r="AD2226" s="16"/>
    </row>
    <row r="2227" spans="1:30" hidden="1" outlineLevel="1" x14ac:dyDescent="0.3">
      <c r="A2227" s="21">
        <v>39745</v>
      </c>
      <c r="B2227" s="22">
        <v>-3.2880649107052025E-2</v>
      </c>
      <c r="C2227" s="9">
        <f t="shared" si="173"/>
        <v>-6.7680649107052016E-2</v>
      </c>
      <c r="D2227" s="6">
        <f t="shared" si="174"/>
        <v>4.580670263551901E-3</v>
      </c>
      <c r="E2227" s="6">
        <f t="shared" si="175"/>
        <v>1.7770293303215712E-3</v>
      </c>
      <c r="F2227" s="6">
        <f t="shared" si="171"/>
        <v>23.481840870055557</v>
      </c>
      <c r="G2227" s="18">
        <v>7.9404648375222334E-2</v>
      </c>
      <c r="H2227" s="9">
        <f t="shared" si="172"/>
        <v>4.8458065242078699E-2</v>
      </c>
      <c r="I2227" s="8"/>
      <c r="J2227" s="11"/>
      <c r="AC2227" s="15"/>
      <c r="AD2227" s="16"/>
    </row>
    <row r="2228" spans="1:30" hidden="1" outlineLevel="1" x14ac:dyDescent="0.3">
      <c r="A2228" s="21">
        <v>39748</v>
      </c>
      <c r="B2228" s="22">
        <v>-3.0173028024690046E-2</v>
      </c>
      <c r="C2228" s="9">
        <f t="shared" si="173"/>
        <v>-6.4973028024690044E-2</v>
      </c>
      <c r="D2228" s="6">
        <f t="shared" si="174"/>
        <v>4.221494370697158E-3</v>
      </c>
      <c r="E2228" s="6">
        <f t="shared" si="175"/>
        <v>4.580670263551901E-3</v>
      </c>
      <c r="F2228" s="6">
        <f t="shared" si="171"/>
        <v>59.604369545501633</v>
      </c>
      <c r="G2228" s="18">
        <v>3.7833710576348621E-2</v>
      </c>
      <c r="H2228" s="9">
        <f t="shared" si="172"/>
        <v>7.7203866189136952E-2</v>
      </c>
      <c r="I2228" s="8"/>
      <c r="J2228" s="11"/>
      <c r="AC2228" s="15"/>
      <c r="AD2228" s="16"/>
    </row>
    <row r="2229" spans="1:30" hidden="1" outlineLevel="1" x14ac:dyDescent="0.3">
      <c r="A2229" s="21">
        <v>39749</v>
      </c>
      <c r="B2229" s="22">
        <v>9.1063264107315217E-2</v>
      </c>
      <c r="C2229" s="9">
        <f t="shared" si="173"/>
        <v>5.626326410731522E-2</v>
      </c>
      <c r="D2229" s="6">
        <f t="shared" si="174"/>
        <v>3.165554888009505E-3</v>
      </c>
      <c r="E2229" s="6">
        <f t="shared" si="175"/>
        <v>4.221494370697158E-3</v>
      </c>
      <c r="F2229" s="6">
        <f t="shared" si="171"/>
        <v>13.538058224487788</v>
      </c>
      <c r="G2229" s="18">
        <v>6.2745312516953491E-2</v>
      </c>
      <c r="H2229" s="9">
        <f t="shared" si="172"/>
        <v>3.6794100375587099E-2</v>
      </c>
      <c r="I2229" s="8"/>
      <c r="J2229" s="11"/>
      <c r="AC2229" s="15"/>
      <c r="AD2229" s="16"/>
    </row>
    <row r="2230" spans="1:30" hidden="1" outlineLevel="1" x14ac:dyDescent="0.3">
      <c r="A2230" s="21">
        <v>39750</v>
      </c>
      <c r="B2230" s="22">
        <v>4.6814354761166767E-3</v>
      </c>
      <c r="C2230" s="9">
        <f t="shared" si="173"/>
        <v>-3.0118564523883319E-2</v>
      </c>
      <c r="D2230" s="6">
        <f t="shared" si="174"/>
        <v>9.0712792897932281E-4</v>
      </c>
      <c r="E2230" s="6">
        <f t="shared" si="175"/>
        <v>3.165554888009505E-3</v>
      </c>
      <c r="F2230" s="6">
        <f t="shared" si="171"/>
        <v>37.220789886719011</v>
      </c>
      <c r="G2230" s="18">
        <v>3.4200679763399584E-2</v>
      </c>
      <c r="H2230" s="9">
        <f t="shared" si="172"/>
        <v>6.1008843528392677E-2</v>
      </c>
      <c r="I2230" s="8"/>
      <c r="J2230" s="11"/>
      <c r="AC2230" s="15"/>
      <c r="AD2230" s="16"/>
    </row>
    <row r="2231" spans="1:30" hidden="1" outlineLevel="1" x14ac:dyDescent="0.3">
      <c r="A2231" s="21">
        <v>39751</v>
      </c>
      <c r="B2231" s="22">
        <v>2.4621853237489437E-2</v>
      </c>
      <c r="C2231" s="9">
        <f t="shared" si="173"/>
        <v>-1.0178146762510561E-2</v>
      </c>
      <c r="D2231" s="6">
        <f t="shared" si="174"/>
        <v>1.0359467151920421E-4</v>
      </c>
      <c r="E2231" s="6">
        <f t="shared" si="175"/>
        <v>9.0712792897932281E-4</v>
      </c>
      <c r="F2231" s="6">
        <f t="shared" si="171"/>
        <v>11.064270926349799</v>
      </c>
      <c r="G2231" s="18">
        <v>3.3882936067945096E-2</v>
      </c>
      <c r="H2231" s="9">
        <f t="shared" si="172"/>
        <v>3.326299885210262E-2</v>
      </c>
      <c r="I2231" s="8"/>
      <c r="J2231" s="11"/>
      <c r="AC2231" s="15"/>
      <c r="AD2231" s="16"/>
    </row>
    <row r="2232" spans="1:30" hidden="1" outlineLevel="1" x14ac:dyDescent="0.3">
      <c r="A2232" s="21">
        <v>39752</v>
      </c>
      <c r="B2232" s="22">
        <v>1.3119140414517899E-2</v>
      </c>
      <c r="C2232" s="9">
        <f t="shared" si="173"/>
        <v>-2.1680859585482097E-2</v>
      </c>
      <c r="D2232" s="6">
        <f t="shared" si="174"/>
        <v>4.7005967236539095E-4</v>
      </c>
      <c r="E2232" s="6">
        <f t="shared" si="175"/>
        <v>1.0359467151920421E-4</v>
      </c>
      <c r="F2232" s="6">
        <f t="shared" si="171"/>
        <v>10.859753509764515</v>
      </c>
      <c r="G2232" s="18">
        <v>2.5590142248459274E-2</v>
      </c>
      <c r="H2232" s="9">
        <f t="shared" si="172"/>
        <v>3.2954140118905413E-2</v>
      </c>
      <c r="I2232" s="8"/>
      <c r="J2232" s="11"/>
      <c r="AC2232" s="15"/>
      <c r="AD2232" s="16"/>
    </row>
    <row r="2233" spans="1:30" hidden="1" outlineLevel="1" x14ac:dyDescent="0.3">
      <c r="A2233" s="21">
        <v>39755</v>
      </c>
      <c r="B2233" s="22">
        <v>3.1213068828256146E-3</v>
      </c>
      <c r="C2233" s="9">
        <f t="shared" si="173"/>
        <v>-3.1678693117174382E-2</v>
      </c>
      <c r="D2233" s="6">
        <f t="shared" si="174"/>
        <v>1.0035395976121116E-3</v>
      </c>
      <c r="E2233" s="6">
        <f t="shared" si="175"/>
        <v>4.7005967236539095E-4</v>
      </c>
      <c r="F2233" s="6">
        <f t="shared" si="171"/>
        <v>6.1980649276046771</v>
      </c>
      <c r="G2233" s="18">
        <v>9.6511927927800233E-3</v>
      </c>
      <c r="H2233" s="9">
        <f t="shared" si="172"/>
        <v>2.4895913173861844E-2</v>
      </c>
      <c r="I2233" s="8"/>
      <c r="J2233" s="11"/>
      <c r="AC2233" s="15"/>
      <c r="AD2233" s="16"/>
    </row>
    <row r="2234" spans="1:30" hidden="1" outlineLevel="1" x14ac:dyDescent="0.3">
      <c r="A2234" s="21">
        <v>39756</v>
      </c>
      <c r="B2234" s="22">
        <v>3.0683032577847134E-2</v>
      </c>
      <c r="C2234" s="9">
        <f t="shared" si="173"/>
        <v>-4.1169674221528639E-3</v>
      </c>
      <c r="D2234" s="6">
        <f t="shared" si="174"/>
        <v>1.6949420755067997E-5</v>
      </c>
      <c r="E2234" s="6">
        <f t="shared" si="175"/>
        <v>1.0035395976121116E-3</v>
      </c>
      <c r="F2234" s="6">
        <f t="shared" si="171"/>
        <v>0.88881055752034077</v>
      </c>
      <c r="G2234" s="18">
        <v>2.6276931885757002E-2</v>
      </c>
      <c r="H2234" s="9">
        <f t="shared" si="172"/>
        <v>9.427674991854252E-3</v>
      </c>
      <c r="I2234" s="8"/>
      <c r="J2234" s="11"/>
      <c r="AC2234" s="15"/>
      <c r="AD2234" s="16"/>
    </row>
    <row r="2235" spans="1:30" hidden="1" outlineLevel="1" x14ac:dyDescent="0.3">
      <c r="A2235" s="21">
        <v>39757</v>
      </c>
      <c r="B2235" s="22">
        <v>-5.6911258580925606E-2</v>
      </c>
      <c r="C2235" s="9">
        <f t="shared" si="173"/>
        <v>-9.1711258580925603E-2</v>
      </c>
      <c r="D2235" s="6">
        <f t="shared" si="174"/>
        <v>8.4109549504973995E-3</v>
      </c>
      <c r="E2235" s="6">
        <f t="shared" si="175"/>
        <v>1.6949420755067997E-5</v>
      </c>
      <c r="F2235" s="6">
        <f t="shared" si="171"/>
        <v>6.5347387798754539</v>
      </c>
      <c r="G2235" s="18">
        <v>2.6066312191301264E-2</v>
      </c>
      <c r="H2235" s="9">
        <f t="shared" si="172"/>
        <v>2.5563135136120244E-2</v>
      </c>
      <c r="I2235" s="8"/>
      <c r="J2235" s="11"/>
      <c r="AC2235" s="15"/>
      <c r="AD2235" s="16"/>
    </row>
    <row r="2236" spans="1:30" hidden="1" outlineLevel="1" x14ac:dyDescent="0.3">
      <c r="A2236" s="21">
        <v>39758</v>
      </c>
      <c r="B2236" s="22">
        <v>-4.4343147376509184E-2</v>
      </c>
      <c r="C2236" s="9">
        <f t="shared" si="173"/>
        <v>-7.9143147376509182E-2</v>
      </c>
      <c r="D2236" s="6">
        <f t="shared" si="174"/>
        <v>6.2636377766598526E-3</v>
      </c>
      <c r="E2236" s="6">
        <f t="shared" si="175"/>
        <v>8.4109549504973995E-3</v>
      </c>
      <c r="F2236" s="6">
        <f t="shared" si="171"/>
        <v>6.4309631293188856</v>
      </c>
      <c r="G2236" s="18">
        <v>2.7789189691803731E-2</v>
      </c>
      <c r="H2236" s="9">
        <f t="shared" si="172"/>
        <v>2.5359343700732645E-2</v>
      </c>
      <c r="I2236" s="8"/>
      <c r="J2236" s="11"/>
      <c r="AC2236" s="15"/>
      <c r="AD2236" s="16"/>
    </row>
    <row r="2237" spans="1:30" hidden="1" outlineLevel="1" x14ac:dyDescent="0.3">
      <c r="A2237" s="21">
        <v>39759</v>
      </c>
      <c r="B2237" s="22">
        <v>2.3771933283178177E-2</v>
      </c>
      <c r="C2237" s="9">
        <f t="shared" si="173"/>
        <v>-1.102806671682182E-2</v>
      </c>
      <c r="D2237" s="6">
        <f t="shared" si="174"/>
        <v>1.2161825551067321E-4</v>
      </c>
      <c r="E2237" s="6">
        <f t="shared" si="175"/>
        <v>6.2636377766598526E-3</v>
      </c>
      <c r="F2237" s="6">
        <f t="shared" si="171"/>
        <v>7.3078709758746943</v>
      </c>
      <c r="G2237" s="18">
        <v>1.959824918436482E-2</v>
      </c>
      <c r="H2237" s="9">
        <f t="shared" si="172"/>
        <v>2.7033074142381021E-2</v>
      </c>
      <c r="I2237" s="8"/>
      <c r="J2237" s="11"/>
      <c r="AC2237" s="15"/>
      <c r="AD2237" s="16"/>
    </row>
    <row r="2238" spans="1:30" hidden="1" outlineLevel="1" x14ac:dyDescent="0.3">
      <c r="A2238" s="21">
        <v>39762</v>
      </c>
      <c r="B2238" s="22">
        <v>-1.8786532307832143E-2</v>
      </c>
      <c r="C2238" s="9">
        <f t="shared" si="173"/>
        <v>-5.3586532307832141E-2</v>
      </c>
      <c r="D2238" s="6">
        <f t="shared" si="174"/>
        <v>2.871516444778338E-3</v>
      </c>
      <c r="E2238" s="6">
        <f t="shared" si="175"/>
        <v>1.2161825551067321E-4</v>
      </c>
      <c r="F2238" s="6">
        <f t="shared" si="171"/>
        <v>3.6387857420969283</v>
      </c>
      <c r="G2238" s="18">
        <v>3.0879633421795956E-2</v>
      </c>
      <c r="H2238" s="9">
        <f t="shared" si="172"/>
        <v>1.9075601542538387E-2</v>
      </c>
      <c r="I2238" s="8"/>
      <c r="J2238" s="11"/>
      <c r="AC2238" s="15"/>
      <c r="AD2238" s="16"/>
    </row>
    <row r="2239" spans="1:30" hidden="1" outlineLevel="1" x14ac:dyDescent="0.3">
      <c r="A2239" s="21">
        <v>39763</v>
      </c>
      <c r="B2239" s="22">
        <v>-2.2417449473786551E-2</v>
      </c>
      <c r="C2239" s="9">
        <f t="shared" si="173"/>
        <v>-5.7217449473786548E-2</v>
      </c>
      <c r="D2239" s="6">
        <f t="shared" si="174"/>
        <v>3.2738365242853166E-3</v>
      </c>
      <c r="E2239" s="6">
        <f t="shared" si="175"/>
        <v>2.871516444778338E-3</v>
      </c>
      <c r="F2239" s="6">
        <f t="shared" si="171"/>
        <v>9.0214655853587171</v>
      </c>
      <c r="G2239" s="18">
        <v>2.219619461707277E-2</v>
      </c>
      <c r="H2239" s="9">
        <f t="shared" si="172"/>
        <v>3.003575466899195E-2</v>
      </c>
      <c r="I2239" s="8"/>
      <c r="J2239" s="11"/>
      <c r="AC2239" s="15"/>
      <c r="AD2239" s="16"/>
    </row>
    <row r="2240" spans="1:30" hidden="1" outlineLevel="1" x14ac:dyDescent="0.3">
      <c r="A2240" s="21">
        <v>39764</v>
      </c>
      <c r="B2240" s="22">
        <v>-5.3056043914639993E-2</v>
      </c>
      <c r="C2240" s="9">
        <f t="shared" si="173"/>
        <v>-8.7856043914639997E-2</v>
      </c>
      <c r="D2240" s="6">
        <f t="shared" si="174"/>
        <v>7.7186844523311517E-3</v>
      </c>
      <c r="E2240" s="6">
        <f t="shared" si="175"/>
        <v>3.2738365242853166E-3</v>
      </c>
      <c r="F2240" s="6">
        <f t="shared" si="171"/>
        <v>4.6652416820499649</v>
      </c>
      <c r="G2240" s="18">
        <v>2.5249769350357682E-2</v>
      </c>
      <c r="H2240" s="9">
        <f t="shared" si="172"/>
        <v>2.1599170544374994E-2</v>
      </c>
      <c r="I2240" s="8"/>
      <c r="J2240" s="11"/>
      <c r="AC2240" s="15"/>
      <c r="AD2240" s="16"/>
    </row>
    <row r="2241" spans="1:30" hidden="1" outlineLevel="1" x14ac:dyDescent="0.3">
      <c r="A2241" s="21">
        <v>39765</v>
      </c>
      <c r="B2241" s="22">
        <v>6.3000692134359465E-2</v>
      </c>
      <c r="C2241" s="9">
        <f t="shared" si="173"/>
        <v>2.8200692134359467E-2</v>
      </c>
      <c r="D2241" s="6">
        <f t="shared" si="174"/>
        <v>7.9527903685692395E-4</v>
      </c>
      <c r="E2241" s="6">
        <f t="shared" si="175"/>
        <v>7.7186844523311517E-3</v>
      </c>
      <c r="F2241" s="6">
        <f t="shared" si="171"/>
        <v>6.0348722083387392</v>
      </c>
      <c r="G2241" s="18">
        <v>7.3308601708488311E-2</v>
      </c>
      <c r="H2241" s="9">
        <f t="shared" si="172"/>
        <v>2.4565976895573965E-2</v>
      </c>
      <c r="I2241" s="8"/>
      <c r="J2241" s="11"/>
      <c r="AC2241" s="15"/>
      <c r="AD2241" s="16"/>
    </row>
    <row r="2242" spans="1:30" hidden="1" outlineLevel="1" x14ac:dyDescent="0.3">
      <c r="A2242" s="21">
        <v>39766</v>
      </c>
      <c r="B2242" s="22">
        <v>-5.1303168767771558E-2</v>
      </c>
      <c r="C2242" s="9">
        <f t="shared" si="173"/>
        <v>-8.6103168767771548E-2</v>
      </c>
      <c r="D2242" s="6">
        <f t="shared" si="174"/>
        <v>7.4137556718513499E-3</v>
      </c>
      <c r="E2242" s="6">
        <f t="shared" si="175"/>
        <v>7.9527903685692395E-4</v>
      </c>
      <c r="F2242" s="6">
        <f t="shared" si="171"/>
        <v>50.80486450948797</v>
      </c>
      <c r="G2242" s="18">
        <v>3.7152119311245659E-2</v>
      </c>
      <c r="H2242" s="9">
        <f t="shared" si="172"/>
        <v>7.1277531178827999E-2</v>
      </c>
      <c r="I2242" s="8"/>
      <c r="J2242" s="11"/>
      <c r="AC2242" s="15"/>
      <c r="AD2242" s="16"/>
    </row>
    <row r="2243" spans="1:30" hidden="1" outlineLevel="1" x14ac:dyDescent="0.3">
      <c r="A2243" s="21">
        <v>39769</v>
      </c>
      <c r="B2243" s="22">
        <v>-2.3209502572347298E-2</v>
      </c>
      <c r="C2243" s="9">
        <f t="shared" si="173"/>
        <v>-5.8009502572347299E-2</v>
      </c>
      <c r="D2243" s="6">
        <f t="shared" si="174"/>
        <v>3.3651023886911678E-3</v>
      </c>
      <c r="E2243" s="6">
        <f t="shared" si="175"/>
        <v>7.4137556718513499E-3</v>
      </c>
      <c r="F2243" s="6">
        <f t="shared" si="171"/>
        <v>13.055132271523858</v>
      </c>
      <c r="G2243" s="18">
        <v>2.7787389844185859E-2</v>
      </c>
      <c r="H2243" s="9">
        <f t="shared" si="172"/>
        <v>3.6131886570623266E-2</v>
      </c>
      <c r="I2243" s="8"/>
      <c r="J2243" s="11"/>
      <c r="AC2243" s="15"/>
      <c r="AD2243" s="16"/>
    </row>
    <row r="2244" spans="1:30" hidden="1" outlineLevel="1" x14ac:dyDescent="0.3">
      <c r="A2244" s="21">
        <v>39770</v>
      </c>
      <c r="B2244" s="22">
        <v>8.2282569425025441E-4</v>
      </c>
      <c r="C2244" s="9">
        <f t="shared" si="173"/>
        <v>-3.3977174305749744E-2</v>
      </c>
      <c r="D2244" s="6">
        <f t="shared" si="174"/>
        <v>1.1544483738033006E-3</v>
      </c>
      <c r="E2244" s="6">
        <f t="shared" si="175"/>
        <v>3.3651023886911678E-3</v>
      </c>
      <c r="F2244" s="6">
        <f t="shared" si="171"/>
        <v>7.3067776729241443</v>
      </c>
      <c r="G2244" s="18">
        <v>3.6673874995070702E-2</v>
      </c>
      <c r="H2244" s="9">
        <f t="shared" si="172"/>
        <v>2.7031051908729235E-2</v>
      </c>
      <c r="I2244" s="8"/>
      <c r="J2244" s="11"/>
      <c r="AC2244" s="15"/>
      <c r="AD2244" s="16"/>
    </row>
    <row r="2245" spans="1:30" hidden="1" outlineLevel="1" x14ac:dyDescent="0.3">
      <c r="A2245" s="21">
        <v>39771</v>
      </c>
      <c r="B2245" s="22">
        <v>-6.7524206273695542E-2</v>
      </c>
      <c r="C2245" s="9">
        <f t="shared" si="173"/>
        <v>-0.10232420627369554</v>
      </c>
      <c r="D2245" s="6">
        <f t="shared" si="174"/>
        <v>1.0470243189541794E-2</v>
      </c>
      <c r="E2245" s="6">
        <f t="shared" si="175"/>
        <v>1.1544483738033006E-3</v>
      </c>
      <c r="F2245" s="6">
        <f t="shared" si="171"/>
        <v>12.721092585687353</v>
      </c>
      <c r="G2245" s="18">
        <v>3.4777300517622831E-2</v>
      </c>
      <c r="H2245" s="9">
        <f t="shared" si="172"/>
        <v>3.5666640696436991E-2</v>
      </c>
      <c r="I2245" s="8"/>
      <c r="J2245" s="11"/>
      <c r="AC2245" s="15"/>
      <c r="AD2245" s="16"/>
    </row>
    <row r="2246" spans="1:30" hidden="1" outlineLevel="1" x14ac:dyDescent="0.3">
      <c r="A2246" s="21">
        <v>39772</v>
      </c>
      <c r="B2246" s="22">
        <v>-5.2036906416988445E-2</v>
      </c>
      <c r="C2246" s="9">
        <f t="shared" si="173"/>
        <v>-8.6836906416988435E-2</v>
      </c>
      <c r="D2246" s="6">
        <f t="shared" si="174"/>
        <v>7.5406483160728073E-3</v>
      </c>
      <c r="E2246" s="6">
        <f t="shared" si="175"/>
        <v>1.0470243189541794E-2</v>
      </c>
      <c r="F2246" s="6">
        <f t="shared" si="171"/>
        <v>11.440703769384569</v>
      </c>
      <c r="G2246" s="18">
        <v>4.6708866418797942E-2</v>
      </c>
      <c r="H2246" s="9">
        <f t="shared" si="172"/>
        <v>3.3824109403478117E-2</v>
      </c>
      <c r="I2246" s="8"/>
      <c r="J2246" s="11"/>
      <c r="AC2246" s="15"/>
      <c r="AD2246" s="16"/>
    </row>
    <row r="2247" spans="1:30" hidden="1" outlineLevel="1" x14ac:dyDescent="0.3">
      <c r="A2247" s="21">
        <v>39773</v>
      </c>
      <c r="B2247" s="22">
        <v>5.0542687315482497E-2</v>
      </c>
      <c r="C2247" s="9">
        <f t="shared" si="173"/>
        <v>1.5742687315482499E-2</v>
      </c>
      <c r="D2247" s="6">
        <f t="shared" si="174"/>
        <v>2.4783220391305357E-4</v>
      </c>
      <c r="E2247" s="6">
        <f t="shared" si="175"/>
        <v>7.5406483160728073E-3</v>
      </c>
      <c r="F2247" s="6">
        <f t="shared" si="171"/>
        <v>20.630332919588469</v>
      </c>
      <c r="G2247" s="18">
        <v>5.3311293342456545E-2</v>
      </c>
      <c r="H2247" s="9">
        <f t="shared" si="172"/>
        <v>4.5420626283208011E-2</v>
      </c>
      <c r="I2247" s="8"/>
      <c r="J2247" s="11"/>
      <c r="AC2247" s="15"/>
      <c r="AD2247" s="16"/>
    </row>
    <row r="2248" spans="1:30" hidden="1" outlineLevel="1" x14ac:dyDescent="0.3">
      <c r="A2248" s="21">
        <v>39776</v>
      </c>
      <c r="B2248" s="22">
        <v>6.1404922677442138E-2</v>
      </c>
      <c r="C2248" s="9">
        <f t="shared" si="173"/>
        <v>2.660492267744214E-2</v>
      </c>
      <c r="D2248" s="6">
        <f t="shared" si="174"/>
        <v>7.0782191067267504E-4</v>
      </c>
      <c r="E2248" s="6">
        <f t="shared" si="175"/>
        <v>2.4783220391305357E-4</v>
      </c>
      <c r="F2248" s="6">
        <f t="shared" si="171"/>
        <v>26.871833007077601</v>
      </c>
      <c r="G2248" s="18">
        <v>3.517394383894544E-2</v>
      </c>
      <c r="H2248" s="9">
        <f t="shared" si="172"/>
        <v>5.1838048774117261E-2</v>
      </c>
      <c r="I2248" s="8"/>
      <c r="J2248" s="11"/>
      <c r="AC2248" s="15"/>
      <c r="AD2248" s="16"/>
    </row>
    <row r="2249" spans="1:30" hidden="1" outlineLevel="1" x14ac:dyDescent="0.3">
      <c r="A2249" s="21">
        <v>39777</v>
      </c>
      <c r="B2249" s="22">
        <v>-4.9647086312663248E-3</v>
      </c>
      <c r="C2249" s="9">
        <f t="shared" si="173"/>
        <v>-3.976470863126632E-2</v>
      </c>
      <c r="D2249" s="6">
        <f t="shared" si="174"/>
        <v>1.581232052529506E-3</v>
      </c>
      <c r="E2249" s="6">
        <f t="shared" si="175"/>
        <v>7.0782191067267504E-4</v>
      </c>
      <c r="F2249" s="6">
        <f t="shared" si="171"/>
        <v>11.702458184568787</v>
      </c>
      <c r="G2249" s="18">
        <v>2.65436843559817E-2</v>
      </c>
      <c r="H2249" s="9">
        <f t="shared" si="172"/>
        <v>3.4208855848403913E-2</v>
      </c>
      <c r="I2249" s="8"/>
      <c r="J2249" s="11"/>
      <c r="AC2249" s="15"/>
      <c r="AD2249" s="16"/>
    </row>
    <row r="2250" spans="1:30" hidden="1" outlineLevel="1" x14ac:dyDescent="0.3">
      <c r="A2250" s="21">
        <v>39778</v>
      </c>
      <c r="B2250" s="22">
        <v>4.4968415596563942E-2</v>
      </c>
      <c r="C2250" s="9">
        <f t="shared" si="173"/>
        <v>1.0168415596563944E-2</v>
      </c>
      <c r="D2250" s="6">
        <f t="shared" si="174"/>
        <v>1.0339667574444487E-4</v>
      </c>
      <c r="E2250" s="6">
        <f t="shared" si="175"/>
        <v>1.581232052529506E-3</v>
      </c>
      <c r="F2250" s="6">
        <f t="shared" si="171"/>
        <v>6.6679975205384414</v>
      </c>
      <c r="G2250" s="18">
        <v>2.8374486176423405E-2</v>
      </c>
      <c r="H2250" s="9">
        <f t="shared" si="172"/>
        <v>2.5822466033550012E-2</v>
      </c>
      <c r="I2250" s="8"/>
      <c r="J2250" s="11"/>
      <c r="AC2250" s="15"/>
      <c r="AD2250" s="16"/>
    </row>
    <row r="2251" spans="1:30" hidden="1" outlineLevel="1" x14ac:dyDescent="0.3">
      <c r="A2251" s="21">
        <v>39780</v>
      </c>
      <c r="B2251" s="22">
        <v>2.2622852336945049E-3</v>
      </c>
      <c r="C2251" s="9">
        <f t="shared" si="173"/>
        <v>-3.2537714766305494E-2</v>
      </c>
      <c r="D2251" s="6">
        <f t="shared" si="174"/>
        <v>1.0587028822134545E-3</v>
      </c>
      <c r="E2251" s="6">
        <f t="shared" si="175"/>
        <v>1.0339667574444487E-4</v>
      </c>
      <c r="F2251" s="6">
        <f t="shared" si="171"/>
        <v>7.6182667477456212</v>
      </c>
      <c r="G2251" s="18">
        <v>1.2366465281599159E-2</v>
      </c>
      <c r="H2251" s="9">
        <f t="shared" si="172"/>
        <v>2.7601207849921389E-2</v>
      </c>
      <c r="I2251" s="8"/>
      <c r="J2251" s="11"/>
      <c r="AC2251" s="15"/>
      <c r="AD2251" s="16"/>
    </row>
    <row r="2252" spans="1:30" hidden="1" outlineLevel="1" x14ac:dyDescent="0.3">
      <c r="A2252" s="21">
        <v>39783</v>
      </c>
      <c r="B2252" s="22">
        <v>-9.3808936967308715E-2</v>
      </c>
      <c r="C2252" s="9">
        <f t="shared" si="173"/>
        <v>-0.12860893696730871</v>
      </c>
      <c r="D2252" s="6">
        <f t="shared" si="174"/>
        <v>1.6540258667861185E-2</v>
      </c>
      <c r="E2252" s="6">
        <f t="shared" si="175"/>
        <v>1.0587028822134545E-3</v>
      </c>
      <c r="F2252" s="6">
        <f t="shared" si="171"/>
        <v>1.4538911834255401</v>
      </c>
      <c r="G2252" s="18">
        <v>3.6755458436193475E-2</v>
      </c>
      <c r="H2252" s="9">
        <f t="shared" si="172"/>
        <v>1.2057741013247631E-2</v>
      </c>
      <c r="I2252" s="8"/>
      <c r="J2252" s="11"/>
      <c r="AC2252" s="15"/>
      <c r="AD2252" s="16"/>
    </row>
    <row r="2253" spans="1:30" hidden="1" outlineLevel="1" x14ac:dyDescent="0.3">
      <c r="A2253" s="21">
        <v>39784</v>
      </c>
      <c r="B2253" s="22">
        <v>3.63329738929309E-2</v>
      </c>
      <c r="C2253" s="9">
        <f t="shared" si="173"/>
        <v>1.5329738929309028E-3</v>
      </c>
      <c r="D2253" s="6">
        <f t="shared" si="174"/>
        <v>2.3500089564077272E-6</v>
      </c>
      <c r="E2253" s="6">
        <f t="shared" si="175"/>
        <v>1.6540258667861185E-2</v>
      </c>
      <c r="F2253" s="6">
        <f t="shared" ref="F2253:F2316" si="176">B$6+B$7*E2253+B$8*(G2252*100)^2</f>
        <v>12.77850058051912</v>
      </c>
      <c r="G2253" s="18">
        <v>3.0018844943107716E-2</v>
      </c>
      <c r="H2253" s="9">
        <f t="shared" ref="H2253:H2316" si="177">SQRT(F2253)/100</f>
        <v>3.5747028660462282E-2</v>
      </c>
      <c r="I2253" s="8"/>
      <c r="J2253" s="11"/>
      <c r="AC2253" s="15"/>
      <c r="AD2253" s="16"/>
    </row>
    <row r="2254" spans="1:30" hidden="1" outlineLevel="1" x14ac:dyDescent="0.3">
      <c r="A2254" s="21">
        <v>39785</v>
      </c>
      <c r="B2254" s="22">
        <v>2.8946514750131908E-2</v>
      </c>
      <c r="C2254" s="9">
        <f t="shared" ref="C2254:C2317" si="178">B2254-B$5</f>
        <v>-5.85348524986809E-3</v>
      </c>
      <c r="D2254" s="6">
        <f t="shared" ref="D2254:D2317" si="179">C2254^2</f>
        <v>3.4263289570423297E-5</v>
      </c>
      <c r="E2254" s="6">
        <f t="shared" si="175"/>
        <v>2.3500089564077272E-6</v>
      </c>
      <c r="F2254" s="6">
        <f t="shared" si="176"/>
        <v>8.5258387206922404</v>
      </c>
      <c r="G2254" s="18">
        <v>3.2270058985083137E-2</v>
      </c>
      <c r="H2254" s="9">
        <f t="shared" si="177"/>
        <v>2.9199038889477578E-2</v>
      </c>
      <c r="I2254" s="8"/>
      <c r="J2254" s="11"/>
      <c r="AC2254" s="15"/>
      <c r="AD2254" s="16"/>
    </row>
    <row r="2255" spans="1:30" hidden="1" outlineLevel="1" x14ac:dyDescent="0.3">
      <c r="A2255" s="21">
        <v>39786</v>
      </c>
      <c r="B2255" s="22">
        <v>-3.1875334038883547E-2</v>
      </c>
      <c r="C2255" s="9">
        <f t="shared" si="178"/>
        <v>-6.6675334038883538E-2</v>
      </c>
      <c r="D2255" s="6">
        <f t="shared" si="179"/>
        <v>4.4456001691967019E-3</v>
      </c>
      <c r="E2255" s="6">
        <f t="shared" ref="E2255:E2318" si="180">D2254</f>
        <v>3.4263289570423297E-5</v>
      </c>
      <c r="F2255" s="6">
        <f t="shared" si="176"/>
        <v>9.8512532410536089</v>
      </c>
      <c r="G2255" s="18">
        <v>3.773985795707218E-2</v>
      </c>
      <c r="H2255" s="9">
        <f t="shared" si="177"/>
        <v>3.1386706168461849E-2</v>
      </c>
      <c r="I2255" s="8"/>
      <c r="J2255" s="11"/>
      <c r="AC2255" s="15"/>
      <c r="AD2255" s="16"/>
    </row>
    <row r="2256" spans="1:30" hidden="1" outlineLevel="1" x14ac:dyDescent="0.3">
      <c r="A2256" s="21">
        <v>39787</v>
      </c>
      <c r="B2256" s="22">
        <v>4.3155801295765135E-2</v>
      </c>
      <c r="C2256" s="9">
        <f t="shared" si="178"/>
        <v>8.3558012957651376E-3</v>
      </c>
      <c r="D2256" s="6">
        <f t="shared" si="179"/>
        <v>6.9819415294310351E-5</v>
      </c>
      <c r="E2256" s="6">
        <f t="shared" si="180"/>
        <v>4.4456001691967019E-3</v>
      </c>
      <c r="F2256" s="6">
        <f t="shared" si="176"/>
        <v>13.471028722324723</v>
      </c>
      <c r="G2256" s="18">
        <v>4.0238987516851087E-2</v>
      </c>
      <c r="H2256" s="9">
        <f t="shared" si="177"/>
        <v>3.6702900052073162E-2</v>
      </c>
      <c r="I2256" s="8"/>
      <c r="J2256" s="11"/>
      <c r="AC2256" s="15"/>
      <c r="AD2256" s="16"/>
    </row>
    <row r="2257" spans="1:30" hidden="1" outlineLevel="1" x14ac:dyDescent="0.3">
      <c r="A2257" s="21">
        <v>39790</v>
      </c>
      <c r="B2257" s="22">
        <v>4.0530648141692181E-2</v>
      </c>
      <c r="C2257" s="9">
        <f t="shared" si="178"/>
        <v>5.7306481416921837E-3</v>
      </c>
      <c r="D2257" s="6">
        <f t="shared" si="179"/>
        <v>3.2840328123880081E-5</v>
      </c>
      <c r="E2257" s="6">
        <f t="shared" si="180"/>
        <v>6.9819415294310351E-5</v>
      </c>
      <c r="F2257" s="6">
        <f t="shared" si="176"/>
        <v>15.312804112826207</v>
      </c>
      <c r="G2257" s="18">
        <v>2.7115741520125344E-2</v>
      </c>
      <c r="H2257" s="9">
        <f t="shared" si="177"/>
        <v>3.9131578185432551E-2</v>
      </c>
      <c r="I2257" s="8"/>
      <c r="J2257" s="11"/>
      <c r="AC2257" s="15"/>
      <c r="AD2257" s="16"/>
    </row>
    <row r="2258" spans="1:30" hidden="1" outlineLevel="1" x14ac:dyDescent="0.3">
      <c r="A2258" s="21">
        <v>39791</v>
      </c>
      <c r="B2258" s="22">
        <v>-1.5645974139302604E-2</v>
      </c>
      <c r="C2258" s="9">
        <f t="shared" si="178"/>
        <v>-5.0445974139302602E-2</v>
      </c>
      <c r="D2258" s="6">
        <f t="shared" si="179"/>
        <v>2.544796306863187E-3</v>
      </c>
      <c r="E2258" s="6">
        <f t="shared" si="180"/>
        <v>3.2840328123880081E-5</v>
      </c>
      <c r="F2258" s="6">
        <f t="shared" si="176"/>
        <v>6.9580595925931652</v>
      </c>
      <c r="G2258" s="18">
        <v>3.6993069008441418E-2</v>
      </c>
      <c r="H2258" s="9">
        <f t="shared" si="177"/>
        <v>2.6378134112543226E-2</v>
      </c>
      <c r="I2258" s="8"/>
      <c r="J2258" s="11"/>
      <c r="AC2258" s="15"/>
      <c r="AD2258" s="16"/>
    </row>
    <row r="2259" spans="1:30" hidden="1" outlineLevel="1" x14ac:dyDescent="0.3">
      <c r="A2259" s="21">
        <v>39792</v>
      </c>
      <c r="B2259" s="22">
        <v>1.1655168182161795E-2</v>
      </c>
      <c r="C2259" s="9">
        <f t="shared" si="178"/>
        <v>-2.3144831817838205E-2</v>
      </c>
      <c r="D2259" s="6">
        <f t="shared" si="179"/>
        <v>5.3568323987601577E-4</v>
      </c>
      <c r="E2259" s="6">
        <f t="shared" si="180"/>
        <v>2.544796306863187E-3</v>
      </c>
      <c r="F2259" s="6">
        <f t="shared" si="176"/>
        <v>12.943418270489248</v>
      </c>
      <c r="G2259" s="18">
        <v>2.0524394795525706E-2</v>
      </c>
      <c r="H2259" s="9">
        <f t="shared" si="177"/>
        <v>3.5976962448891162E-2</v>
      </c>
      <c r="I2259" s="8"/>
      <c r="J2259" s="11"/>
      <c r="AC2259" s="15"/>
      <c r="AD2259" s="16"/>
    </row>
    <row r="2260" spans="1:30" hidden="1" outlineLevel="1" x14ac:dyDescent="0.3">
      <c r="A2260" s="21">
        <v>39793</v>
      </c>
      <c r="B2260" s="22">
        <v>-3.748777969457847E-2</v>
      </c>
      <c r="C2260" s="9">
        <f t="shared" si="178"/>
        <v>-7.2287779694578475E-2</v>
      </c>
      <c r="D2260" s="6">
        <f t="shared" si="179"/>
        <v>5.2255230931719122E-3</v>
      </c>
      <c r="E2260" s="6">
        <f t="shared" si="180"/>
        <v>5.3568323987601577E-4</v>
      </c>
      <c r="F2260" s="6">
        <f t="shared" si="176"/>
        <v>3.9900376086872744</v>
      </c>
      <c r="G2260" s="18">
        <v>2.7670152181660728E-2</v>
      </c>
      <c r="H2260" s="9">
        <f t="shared" si="177"/>
        <v>1.9975078494682504E-2</v>
      </c>
      <c r="I2260" s="8"/>
      <c r="J2260" s="11"/>
      <c r="AC2260" s="15"/>
      <c r="AD2260" s="16"/>
    </row>
    <row r="2261" spans="1:30" hidden="1" outlineLevel="1" x14ac:dyDescent="0.3">
      <c r="A2261" s="21">
        <v>39794</v>
      </c>
      <c r="B2261" s="22">
        <v>2.1545126557924642E-2</v>
      </c>
      <c r="C2261" s="9">
        <f t="shared" si="178"/>
        <v>-1.3254873442075356E-2</v>
      </c>
      <c r="D2261" s="6">
        <f t="shared" si="179"/>
        <v>1.7569166996543459E-4</v>
      </c>
      <c r="E2261" s="6">
        <f t="shared" si="180"/>
        <v>5.2255230931719122E-3</v>
      </c>
      <c r="F2261" s="6">
        <f t="shared" si="176"/>
        <v>7.2454183669179599</v>
      </c>
      <c r="G2261" s="18">
        <v>2.5727989644404391E-2</v>
      </c>
      <c r="H2261" s="9">
        <f t="shared" si="177"/>
        <v>2.691731481206467E-2</v>
      </c>
      <c r="I2261" s="8"/>
      <c r="J2261" s="11"/>
      <c r="AC2261" s="15"/>
      <c r="AD2261" s="16"/>
    </row>
    <row r="2262" spans="1:30" hidden="1" outlineLevel="1" x14ac:dyDescent="0.3">
      <c r="A2262" s="21">
        <v>39797</v>
      </c>
      <c r="B2262" s="22">
        <v>-2.1240134915714817E-2</v>
      </c>
      <c r="C2262" s="9">
        <f t="shared" si="178"/>
        <v>-5.6040134915714815E-2</v>
      </c>
      <c r="D2262" s="6">
        <f t="shared" si="179"/>
        <v>3.1404967213715185E-3</v>
      </c>
      <c r="E2262" s="6">
        <f t="shared" si="180"/>
        <v>1.7569166996543459E-4</v>
      </c>
      <c r="F2262" s="6">
        <f t="shared" si="176"/>
        <v>6.2649140324748309</v>
      </c>
      <c r="G2262" s="18">
        <v>2.053415831494431E-2</v>
      </c>
      <c r="H2262" s="9">
        <f t="shared" si="177"/>
        <v>2.5029810291879624E-2</v>
      </c>
      <c r="I2262" s="8"/>
      <c r="J2262" s="11"/>
      <c r="AC2262" s="15"/>
      <c r="AD2262" s="16"/>
    </row>
    <row r="2263" spans="1:30" hidden="1" outlineLevel="1" x14ac:dyDescent="0.3">
      <c r="A2263" s="21">
        <v>39798</v>
      </c>
      <c r="B2263" s="22">
        <v>5.2655154959430787E-2</v>
      </c>
      <c r="C2263" s="9">
        <f t="shared" si="178"/>
        <v>1.785515495943079E-2</v>
      </c>
      <c r="D2263" s="6">
        <f t="shared" si="179"/>
        <v>3.1880655862528593E-4</v>
      </c>
      <c r="E2263" s="6">
        <f t="shared" si="180"/>
        <v>3.1404967213715185E-3</v>
      </c>
      <c r="F2263" s="6">
        <f t="shared" si="176"/>
        <v>3.9939595339434031</v>
      </c>
      <c r="G2263" s="18">
        <v>1.9534170890274993E-2</v>
      </c>
      <c r="H2263" s="9">
        <f t="shared" si="177"/>
        <v>1.9984893129420041E-2</v>
      </c>
      <c r="I2263" s="8"/>
      <c r="J2263" s="11"/>
      <c r="AC2263" s="15"/>
      <c r="AD2263" s="16"/>
    </row>
    <row r="2264" spans="1:30" hidden="1" outlineLevel="1" x14ac:dyDescent="0.3">
      <c r="A2264" s="21">
        <v>39799</v>
      </c>
      <c r="B2264" s="22">
        <v>-6.6767607685940446E-3</v>
      </c>
      <c r="C2264" s="9">
        <f t="shared" si="178"/>
        <v>-4.1476760768594044E-2</v>
      </c>
      <c r="D2264" s="6">
        <f t="shared" si="179"/>
        <v>1.720321683855182E-3</v>
      </c>
      <c r="E2264" s="6">
        <f t="shared" si="180"/>
        <v>3.1880655862528593E-4</v>
      </c>
      <c r="F2264" s="6">
        <f t="shared" si="176"/>
        <v>3.6150945427001431</v>
      </c>
      <c r="G2264" s="18">
        <v>2.0804936545179967E-2</v>
      </c>
      <c r="H2264" s="9">
        <f t="shared" si="177"/>
        <v>1.9013401964667297E-2</v>
      </c>
      <c r="I2264" s="8"/>
      <c r="J2264" s="11"/>
      <c r="AC2264" s="15"/>
      <c r="AD2264" s="16"/>
    </row>
    <row r="2265" spans="1:30" hidden="1" outlineLevel="1" x14ac:dyDescent="0.3">
      <c r="A2265" s="21">
        <v>39800</v>
      </c>
      <c r="B2265" s="22">
        <v>-1.7205287629653704E-2</v>
      </c>
      <c r="C2265" s="9">
        <f t="shared" si="178"/>
        <v>-5.2005287629653701E-2</v>
      </c>
      <c r="D2265" s="6">
        <f t="shared" si="179"/>
        <v>2.7045499414430122E-3</v>
      </c>
      <c r="E2265" s="6">
        <f t="shared" si="180"/>
        <v>1.720321683855182E-3</v>
      </c>
      <c r="F2265" s="6">
        <f t="shared" si="176"/>
        <v>4.0996902121078937</v>
      </c>
      <c r="G2265" s="18">
        <v>2.1569882538238782E-2</v>
      </c>
      <c r="H2265" s="9">
        <f t="shared" si="177"/>
        <v>2.0247691750191907E-2</v>
      </c>
      <c r="I2265" s="8"/>
      <c r="J2265" s="11"/>
      <c r="AC2265" s="15"/>
      <c r="AD2265" s="16"/>
    </row>
    <row r="2266" spans="1:30" hidden="1" outlineLevel="1" x14ac:dyDescent="0.3">
      <c r="A2266" s="21">
        <v>39801</v>
      </c>
      <c r="B2266" s="22">
        <v>7.6683981759853338E-3</v>
      </c>
      <c r="C2266" s="9">
        <f t="shared" si="178"/>
        <v>-2.7131601824014664E-2</v>
      </c>
      <c r="D2266" s="6">
        <f t="shared" si="179"/>
        <v>7.3612381753687586E-4</v>
      </c>
      <c r="E2266" s="6">
        <f t="shared" si="180"/>
        <v>2.7045499414430122E-3</v>
      </c>
      <c r="F2266" s="6">
        <f t="shared" si="176"/>
        <v>4.4061217708542433</v>
      </c>
      <c r="G2266" s="18">
        <v>2.0464429660069269E-2</v>
      </c>
      <c r="H2266" s="9">
        <f t="shared" si="177"/>
        <v>2.0990764090080768E-2</v>
      </c>
      <c r="I2266" s="8"/>
      <c r="J2266" s="11"/>
      <c r="AC2266" s="15"/>
      <c r="AD2266" s="16"/>
    </row>
    <row r="2267" spans="1:30" hidden="1" outlineLevel="1" x14ac:dyDescent="0.3">
      <c r="A2267" s="21">
        <v>39804</v>
      </c>
      <c r="B2267" s="22">
        <v>-2.0648701617131258E-2</v>
      </c>
      <c r="C2267" s="9">
        <f t="shared" si="178"/>
        <v>-5.5448701617131252E-2</v>
      </c>
      <c r="D2267" s="6">
        <f t="shared" si="179"/>
        <v>3.0745585110256539E-3</v>
      </c>
      <c r="E2267" s="6">
        <f t="shared" si="180"/>
        <v>7.3612381753687586E-4</v>
      </c>
      <c r="F2267" s="6">
        <f t="shared" si="176"/>
        <v>3.966815756474988</v>
      </c>
      <c r="G2267" s="18">
        <v>2.627845693001777E-2</v>
      </c>
      <c r="H2267" s="9">
        <f t="shared" si="177"/>
        <v>1.9916866612183223E-2</v>
      </c>
      <c r="I2267" s="8"/>
      <c r="J2267" s="11"/>
      <c r="AC2267" s="15"/>
      <c r="AD2267" s="16"/>
    </row>
    <row r="2268" spans="1:30" hidden="1" outlineLevel="1" x14ac:dyDescent="0.3">
      <c r="A2268" s="21">
        <v>39805</v>
      </c>
      <c r="B2268" s="22">
        <v>-7.0794832952181148E-3</v>
      </c>
      <c r="C2268" s="9">
        <f t="shared" si="178"/>
        <v>-4.1879483295218109E-2</v>
      </c>
      <c r="D2268" s="6">
        <f t="shared" si="179"/>
        <v>1.7538911210744526E-3</v>
      </c>
      <c r="E2268" s="6">
        <f t="shared" si="180"/>
        <v>3.0745585110256539E-3</v>
      </c>
      <c r="F2268" s="6">
        <f t="shared" si="176"/>
        <v>6.5356522890667588</v>
      </c>
      <c r="G2268" s="18">
        <v>1.475704810876591E-2</v>
      </c>
      <c r="H2268" s="9">
        <f t="shared" si="177"/>
        <v>2.5564921844329506E-2</v>
      </c>
      <c r="I2268" s="8"/>
      <c r="J2268" s="11"/>
      <c r="AC2268" s="15"/>
      <c r="AD2268" s="16"/>
    </row>
    <row r="2269" spans="1:30" hidden="1" outlineLevel="1" x14ac:dyDescent="0.3">
      <c r="A2269" s="21">
        <v>39806</v>
      </c>
      <c r="B2269" s="22">
        <v>2.2058446212328219E-3</v>
      </c>
      <c r="C2269" s="9">
        <f t="shared" si="178"/>
        <v>-3.2594155378767177E-2</v>
      </c>
      <c r="D2269" s="6">
        <f t="shared" si="179"/>
        <v>1.0623789648552173E-3</v>
      </c>
      <c r="E2269" s="6">
        <f t="shared" si="180"/>
        <v>1.7538911210744526E-3</v>
      </c>
      <c r="F2269" s="6">
        <f t="shared" si="176"/>
        <v>2.0668038203428214</v>
      </c>
      <c r="G2269" s="18">
        <v>6.0425055059296984E-3</v>
      </c>
      <c r="H2269" s="9">
        <f t="shared" si="177"/>
        <v>1.4376382786858526E-2</v>
      </c>
      <c r="I2269" s="8"/>
      <c r="J2269" s="11"/>
      <c r="AC2269" s="15"/>
      <c r="AD2269" s="16"/>
    </row>
    <row r="2270" spans="1:30" hidden="1" outlineLevel="1" x14ac:dyDescent="0.3">
      <c r="A2270" s="21">
        <v>39808</v>
      </c>
      <c r="B2270" s="22">
        <v>3.4957293169056375E-3</v>
      </c>
      <c r="C2270" s="9">
        <f t="shared" si="178"/>
        <v>-3.1304270683094361E-2</v>
      </c>
      <c r="D2270" s="6">
        <f t="shared" si="179"/>
        <v>9.7995736300044117E-4</v>
      </c>
      <c r="E2270" s="6">
        <f t="shared" si="180"/>
        <v>1.0623789648552173E-3</v>
      </c>
      <c r="F2270" s="6">
        <f t="shared" si="176"/>
        <v>0.35351230293063829</v>
      </c>
      <c r="G2270" s="18">
        <v>8.2684775637729257E-3</v>
      </c>
      <c r="H2270" s="9">
        <f t="shared" si="177"/>
        <v>5.9456900602927352E-3</v>
      </c>
      <c r="I2270" s="8"/>
      <c r="J2270" s="11"/>
      <c r="AC2270" s="15"/>
      <c r="AD2270" s="16"/>
    </row>
    <row r="2271" spans="1:30" hidden="1" outlineLevel="1" x14ac:dyDescent="0.3">
      <c r="A2271" s="21">
        <v>39811</v>
      </c>
      <c r="B2271" s="22">
        <v>-1.3103066123976825E-2</v>
      </c>
      <c r="C2271" s="9">
        <f t="shared" si="178"/>
        <v>-4.7903066123976823E-2</v>
      </c>
      <c r="D2271" s="6">
        <f t="shared" si="179"/>
        <v>2.2947037440780959E-3</v>
      </c>
      <c r="E2271" s="6">
        <f t="shared" si="180"/>
        <v>9.7995736300044117E-4</v>
      </c>
      <c r="F2271" s="6">
        <f t="shared" si="176"/>
        <v>0.65460957882168203</v>
      </c>
      <c r="G2271" s="18">
        <v>1.6221673429317934E-2</v>
      </c>
      <c r="H2271" s="9">
        <f t="shared" si="177"/>
        <v>8.0907946384868902E-3</v>
      </c>
      <c r="I2271" s="8"/>
      <c r="J2271" s="11"/>
      <c r="AC2271" s="15"/>
      <c r="AD2271" s="16"/>
    </row>
    <row r="2272" spans="1:30" hidden="1" outlineLevel="1" x14ac:dyDescent="0.3">
      <c r="A2272" s="21">
        <v>39812</v>
      </c>
      <c r="B2272" s="22">
        <v>2.6384897058139081E-2</v>
      </c>
      <c r="C2272" s="9">
        <f t="shared" si="178"/>
        <v>-8.4151029418609163E-3</v>
      </c>
      <c r="D2272" s="6">
        <f t="shared" si="179"/>
        <v>7.0813957522116244E-5</v>
      </c>
      <c r="E2272" s="6">
        <f t="shared" si="180"/>
        <v>2.2947037440780959E-3</v>
      </c>
      <c r="F2272" s="6">
        <f t="shared" si="176"/>
        <v>2.4956896248769453</v>
      </c>
      <c r="G2272" s="18">
        <v>1.2371639829647422E-2</v>
      </c>
      <c r="H2272" s="9">
        <f t="shared" si="177"/>
        <v>1.579775181751171E-2</v>
      </c>
      <c r="I2272" s="8"/>
      <c r="J2272" s="11"/>
      <c r="AC2272" s="15"/>
      <c r="AD2272" s="16"/>
    </row>
    <row r="2273" spans="1:30" hidden="1" outlineLevel="1" x14ac:dyDescent="0.3">
      <c r="A2273" s="21">
        <v>39813</v>
      </c>
      <c r="B2273" s="22">
        <v>1.6836939439304144E-2</v>
      </c>
      <c r="C2273" s="9">
        <f t="shared" si="178"/>
        <v>-1.7963060560695854E-2</v>
      </c>
      <c r="D2273" s="6">
        <f t="shared" si="179"/>
        <v>3.2267154470722682E-4</v>
      </c>
      <c r="E2273" s="6">
        <f t="shared" si="180"/>
        <v>7.0813957522116244E-5</v>
      </c>
      <c r="F2273" s="6">
        <f t="shared" si="176"/>
        <v>1.4550507375601827</v>
      </c>
      <c r="G2273" s="18">
        <v>1.3471396215398897E-2</v>
      </c>
      <c r="H2273" s="9">
        <f t="shared" si="177"/>
        <v>1.206254839393477E-2</v>
      </c>
      <c r="I2273" s="8"/>
      <c r="J2273" s="11"/>
      <c r="AC2273" s="15"/>
      <c r="AD2273" s="16"/>
    </row>
    <row r="2274" spans="1:30" hidden="1" outlineLevel="1" x14ac:dyDescent="0.3">
      <c r="A2274" s="21">
        <v>39815</v>
      </c>
      <c r="B2274" s="22">
        <v>3.439155096264955E-2</v>
      </c>
      <c r="C2274" s="9">
        <f t="shared" si="178"/>
        <v>-4.0844903735044735E-4</v>
      </c>
      <c r="D2274" s="6">
        <f t="shared" si="179"/>
        <v>1.6683061611250713E-7</v>
      </c>
      <c r="E2274" s="6">
        <f t="shared" si="180"/>
        <v>3.2267154470722682E-4</v>
      </c>
      <c r="F2274" s="6">
        <f t="shared" si="176"/>
        <v>1.7236992894076566</v>
      </c>
      <c r="G2274" s="18">
        <v>1.9320357773989331E-2</v>
      </c>
      <c r="H2274" s="9">
        <f t="shared" si="177"/>
        <v>1.3128972882170398E-2</v>
      </c>
      <c r="I2274" s="8"/>
      <c r="J2274" s="11"/>
      <c r="AC2274" s="15"/>
      <c r="AD2274" s="16"/>
    </row>
    <row r="2275" spans="1:30" hidden="1" outlineLevel="1" x14ac:dyDescent="0.3">
      <c r="A2275" s="21">
        <v>39818</v>
      </c>
      <c r="B2275" s="22">
        <v>-2.5641878778403103E-3</v>
      </c>
      <c r="C2275" s="9">
        <f t="shared" si="178"/>
        <v>-3.7364187877840307E-2</v>
      </c>
      <c r="D2275" s="6">
        <f t="shared" si="179"/>
        <v>1.3960825357705487E-3</v>
      </c>
      <c r="E2275" s="6">
        <f t="shared" si="180"/>
        <v>1.6683061611250713E-7</v>
      </c>
      <c r="F2275" s="6">
        <f t="shared" si="176"/>
        <v>3.5365547826236692</v>
      </c>
      <c r="G2275" s="18">
        <v>1.5836577658409321E-2</v>
      </c>
      <c r="H2275" s="9">
        <f t="shared" si="177"/>
        <v>1.880572993165559E-2</v>
      </c>
      <c r="I2275" s="8"/>
      <c r="J2275" s="11"/>
      <c r="AC2275" s="15"/>
      <c r="AD2275" s="16"/>
    </row>
    <row r="2276" spans="1:30" hidden="1" outlineLevel="1" x14ac:dyDescent="0.3">
      <c r="A2276" s="21">
        <v>39819</v>
      </c>
      <c r="B2276" s="22">
        <v>1.4845962891084587E-2</v>
      </c>
      <c r="C2276" s="9">
        <f t="shared" si="178"/>
        <v>-1.9954037108915412E-2</v>
      </c>
      <c r="D2276" s="6">
        <f t="shared" si="179"/>
        <v>3.9816359694397335E-4</v>
      </c>
      <c r="E2276" s="6">
        <f t="shared" si="180"/>
        <v>1.3960825357705487E-3</v>
      </c>
      <c r="F2276" s="6">
        <f t="shared" si="176"/>
        <v>2.3789541583395226</v>
      </c>
      <c r="G2276" s="18">
        <v>1.4476933965641757E-2</v>
      </c>
      <c r="H2276" s="9">
        <f t="shared" si="177"/>
        <v>1.5423858655795321E-2</v>
      </c>
      <c r="I2276" s="8"/>
      <c r="J2276" s="11"/>
      <c r="AC2276" s="15"/>
      <c r="AD2276" s="16"/>
    </row>
    <row r="2277" spans="1:30" hidden="1" outlineLevel="1" x14ac:dyDescent="0.3">
      <c r="A2277" s="21">
        <v>39820</v>
      </c>
      <c r="B2277" s="22">
        <v>-3.2800682572756479E-2</v>
      </c>
      <c r="C2277" s="9">
        <f t="shared" si="178"/>
        <v>-6.7600682572756476E-2</v>
      </c>
      <c r="D2277" s="6">
        <f t="shared" si="179"/>
        <v>4.5698522843025816E-3</v>
      </c>
      <c r="E2277" s="6">
        <f t="shared" si="180"/>
        <v>3.9816359694397335E-4</v>
      </c>
      <c r="F2277" s="6">
        <f t="shared" si="176"/>
        <v>1.9893336506580013</v>
      </c>
      <c r="G2277" s="18">
        <v>2.3127319662144988E-2</v>
      </c>
      <c r="H2277" s="9">
        <f t="shared" si="177"/>
        <v>1.4104373969297614E-2</v>
      </c>
      <c r="I2277" s="8"/>
      <c r="J2277" s="11"/>
      <c r="AC2277" s="15"/>
      <c r="AD2277" s="16"/>
    </row>
    <row r="2278" spans="1:30" hidden="1" outlineLevel="1" x14ac:dyDescent="0.3">
      <c r="A2278" s="21">
        <v>39821</v>
      </c>
      <c r="B2278" s="22">
        <v>1.116277766444458E-2</v>
      </c>
      <c r="C2278" s="9">
        <f t="shared" si="178"/>
        <v>-2.3637222335555416E-2</v>
      </c>
      <c r="D2278" s="6">
        <f t="shared" si="179"/>
        <v>5.5871827974047984E-4</v>
      </c>
      <c r="E2278" s="6">
        <f t="shared" si="180"/>
        <v>4.5698522843025816E-3</v>
      </c>
      <c r="F2278" s="6">
        <f t="shared" si="176"/>
        <v>5.0641997527311213</v>
      </c>
      <c r="G2278" s="18">
        <v>1.16919219547397E-2</v>
      </c>
      <c r="H2278" s="9">
        <f t="shared" si="177"/>
        <v>2.2503776911290071E-2</v>
      </c>
      <c r="I2278" s="8"/>
      <c r="J2278" s="11"/>
      <c r="AC2278" s="15"/>
      <c r="AD2278" s="16"/>
    </row>
    <row r="2279" spans="1:30" hidden="1" outlineLevel="1" x14ac:dyDescent="0.3">
      <c r="A2279" s="21">
        <v>39822</v>
      </c>
      <c r="B2279" s="22">
        <v>-2.8490946915831105E-2</v>
      </c>
      <c r="C2279" s="9">
        <f t="shared" si="178"/>
        <v>-6.3290946915831106E-2</v>
      </c>
      <c r="D2279" s="6">
        <f t="shared" si="179"/>
        <v>4.0057439615025512E-3</v>
      </c>
      <c r="E2279" s="6">
        <f t="shared" si="180"/>
        <v>5.5871827974047984E-4</v>
      </c>
      <c r="F2279" s="6">
        <f t="shared" si="176"/>
        <v>1.3004746152198519</v>
      </c>
      <c r="G2279" s="18">
        <v>1.2205120519707227E-2</v>
      </c>
      <c r="H2279" s="9">
        <f t="shared" si="177"/>
        <v>1.1403835386482269E-2</v>
      </c>
      <c r="I2279" s="8"/>
      <c r="J2279" s="11"/>
      <c r="AC2279" s="15"/>
      <c r="AD2279" s="16"/>
    </row>
    <row r="2280" spans="1:30" hidden="1" outlineLevel="1" x14ac:dyDescent="0.3">
      <c r="A2280" s="21">
        <v>39825</v>
      </c>
      <c r="B2280" s="22">
        <v>-2.1091405301444033E-2</v>
      </c>
      <c r="C2280" s="9">
        <f t="shared" si="178"/>
        <v>-5.5891405301444028E-2</v>
      </c>
      <c r="D2280" s="6">
        <f t="shared" si="179"/>
        <v>3.1238491865702854E-3</v>
      </c>
      <c r="E2280" s="6">
        <f t="shared" si="180"/>
        <v>4.0057439615025512E-3</v>
      </c>
      <c r="F2280" s="6">
        <f t="shared" si="176"/>
        <v>1.4165690600863039</v>
      </c>
      <c r="G2280" s="18">
        <v>1.5807120541614782E-2</v>
      </c>
      <c r="H2280" s="9">
        <f t="shared" si="177"/>
        <v>1.1901970677523551E-2</v>
      </c>
      <c r="I2280" s="8"/>
      <c r="J2280" s="11"/>
      <c r="AC2280" s="15"/>
      <c r="AD2280" s="16"/>
    </row>
    <row r="2281" spans="1:30" hidden="1" outlineLevel="1" x14ac:dyDescent="0.3">
      <c r="A2281" s="21">
        <v>39826</v>
      </c>
      <c r="B2281" s="22">
        <v>4.9720040032794994E-3</v>
      </c>
      <c r="C2281" s="9">
        <f t="shared" si="178"/>
        <v>-2.9827995996720497E-2</v>
      </c>
      <c r="D2281" s="6">
        <f t="shared" si="179"/>
        <v>8.8970934518037401E-4</v>
      </c>
      <c r="E2281" s="6">
        <f t="shared" si="180"/>
        <v>3.1238491865702854E-3</v>
      </c>
      <c r="F2281" s="6">
        <f t="shared" si="176"/>
        <v>2.3702317617001221</v>
      </c>
      <c r="G2281" s="18">
        <v>1.2581581037680355E-2</v>
      </c>
      <c r="H2281" s="9">
        <f t="shared" si="177"/>
        <v>1.5395557026948139E-2</v>
      </c>
      <c r="I2281" s="8"/>
      <c r="J2281" s="11"/>
      <c r="AC2281" s="15"/>
      <c r="AD2281" s="16"/>
    </row>
    <row r="2282" spans="1:30" hidden="1" outlineLevel="1" x14ac:dyDescent="0.3">
      <c r="A2282" s="21">
        <v>39827</v>
      </c>
      <c r="B2282" s="22">
        <v>-3.7433932832984115E-2</v>
      </c>
      <c r="C2282" s="9">
        <f t="shared" si="178"/>
        <v>-7.2233932832984113E-2</v>
      </c>
      <c r="D2282" s="6">
        <f t="shared" si="179"/>
        <v>5.21774105252006E-3</v>
      </c>
      <c r="E2282" s="6">
        <f t="shared" si="180"/>
        <v>8.8970934518037401E-4</v>
      </c>
      <c r="F2282" s="6">
        <f t="shared" si="176"/>
        <v>1.5046087818423539</v>
      </c>
      <c r="G2282" s="18">
        <v>2.2085057921841279E-2</v>
      </c>
      <c r="H2282" s="9">
        <f t="shared" si="177"/>
        <v>1.2266249556577404E-2</v>
      </c>
      <c r="I2282" s="8"/>
      <c r="J2282" s="11"/>
      <c r="AC2282" s="15"/>
      <c r="AD2282" s="16"/>
    </row>
    <row r="2283" spans="1:30" hidden="1" outlineLevel="1" x14ac:dyDescent="0.3">
      <c r="A2283" s="21">
        <v>39828</v>
      </c>
      <c r="B2283" s="22">
        <v>1.4792939584098146E-2</v>
      </c>
      <c r="C2283" s="9">
        <f t="shared" si="178"/>
        <v>-2.0007060415901851E-2</v>
      </c>
      <c r="D2283" s="6">
        <f t="shared" si="179"/>
        <v>4.0028246648554677E-4</v>
      </c>
      <c r="E2283" s="6">
        <f t="shared" si="180"/>
        <v>5.21774105252006E-3</v>
      </c>
      <c r="F2283" s="6">
        <f t="shared" si="176"/>
        <v>4.6188249575952467</v>
      </c>
      <c r="G2283" s="18">
        <v>2.9241333096253506E-2</v>
      </c>
      <c r="H2283" s="9">
        <f t="shared" si="177"/>
        <v>2.1491451690370398E-2</v>
      </c>
      <c r="I2283" s="8"/>
      <c r="J2283" s="11"/>
      <c r="AC2283" s="15"/>
      <c r="AD2283" s="16"/>
    </row>
    <row r="2284" spans="1:30" hidden="1" outlineLevel="1" x14ac:dyDescent="0.3">
      <c r="A2284" s="21">
        <v>39829</v>
      </c>
      <c r="B2284" s="22">
        <v>1.1502272818499236E-2</v>
      </c>
      <c r="C2284" s="9">
        <f t="shared" si="178"/>
        <v>-2.3297727181500763E-2</v>
      </c>
      <c r="D2284" s="6">
        <f t="shared" si="179"/>
        <v>5.4278409182363944E-4</v>
      </c>
      <c r="E2284" s="6">
        <f t="shared" si="180"/>
        <v>4.0028246648554677E-4</v>
      </c>
      <c r="F2284" s="6">
        <f t="shared" si="176"/>
        <v>8.0903534793034613</v>
      </c>
      <c r="G2284" s="18">
        <v>2.8657507816202382E-2</v>
      </c>
      <c r="H2284" s="9">
        <f t="shared" si="177"/>
        <v>2.8443546683392808E-2</v>
      </c>
      <c r="I2284" s="8"/>
      <c r="J2284" s="11"/>
      <c r="AC2284" s="15"/>
      <c r="AD2284" s="16"/>
    </row>
    <row r="2285" spans="1:30" hidden="1" outlineLevel="1" x14ac:dyDescent="0.3">
      <c r="A2285" s="21">
        <v>39833</v>
      </c>
      <c r="B2285" s="22">
        <v>-5.9589554885213551E-2</v>
      </c>
      <c r="C2285" s="9">
        <f t="shared" si="178"/>
        <v>-9.4389554885213556E-2</v>
      </c>
      <c r="D2285" s="6">
        <f t="shared" si="179"/>
        <v>8.9093880714287421E-3</v>
      </c>
      <c r="E2285" s="6">
        <f t="shared" si="180"/>
        <v>5.4278409182363944E-4</v>
      </c>
      <c r="F2285" s="6">
        <f t="shared" si="176"/>
        <v>7.7708566150245248</v>
      </c>
      <c r="G2285" s="18">
        <v>2.2090853668002699E-2</v>
      </c>
      <c r="H2285" s="9">
        <f t="shared" si="177"/>
        <v>2.7876256231826622E-2</v>
      </c>
      <c r="I2285" s="8"/>
      <c r="J2285" s="11"/>
      <c r="AC2285" s="15"/>
      <c r="AD2285" s="16"/>
    </row>
    <row r="2286" spans="1:30" hidden="1" outlineLevel="1" x14ac:dyDescent="0.3">
      <c r="A2286" s="21">
        <v>39834</v>
      </c>
      <c r="B2286" s="22">
        <v>4.4927185449288864E-2</v>
      </c>
      <c r="C2286" s="9">
        <f t="shared" si="178"/>
        <v>1.0127185449288867E-2</v>
      </c>
      <c r="D2286" s="6">
        <f t="shared" si="179"/>
        <v>1.0255988512428815E-4</v>
      </c>
      <c r="E2286" s="6">
        <f t="shared" si="180"/>
        <v>8.9093880714287421E-3</v>
      </c>
      <c r="F2286" s="6">
        <f t="shared" si="176"/>
        <v>4.6214332495546788</v>
      </c>
      <c r="G2286" s="18">
        <v>3.092450441092378E-2</v>
      </c>
      <c r="H2286" s="9">
        <f t="shared" si="177"/>
        <v>2.149751904186778E-2</v>
      </c>
      <c r="I2286" s="8"/>
      <c r="J2286" s="11"/>
      <c r="AC2286" s="15"/>
      <c r="AD2286" s="16"/>
    </row>
    <row r="2287" spans="1:30" hidden="1" outlineLevel="1" x14ac:dyDescent="0.3">
      <c r="A2287" s="21">
        <v>39835</v>
      </c>
      <c r="B2287" s="22">
        <v>-2.7977681954636322E-2</v>
      </c>
      <c r="C2287" s="9">
        <f t="shared" si="178"/>
        <v>-6.2777681954636316E-2</v>
      </c>
      <c r="D2287" s="6">
        <f t="shared" si="179"/>
        <v>3.9410373515974704E-3</v>
      </c>
      <c r="E2287" s="6">
        <f t="shared" si="180"/>
        <v>1.0255988512428815E-4</v>
      </c>
      <c r="F2287" s="6">
        <f t="shared" si="176"/>
        <v>9.0475367759290233</v>
      </c>
      <c r="G2287" s="18">
        <v>3.2440013828703901E-2</v>
      </c>
      <c r="H2287" s="9">
        <f t="shared" si="177"/>
        <v>3.0079123617434443E-2</v>
      </c>
      <c r="I2287" s="8"/>
      <c r="J2287" s="11"/>
      <c r="AC2287" s="15"/>
      <c r="AD2287" s="16"/>
    </row>
    <row r="2288" spans="1:30" hidden="1" outlineLevel="1" x14ac:dyDescent="0.3">
      <c r="A2288" s="21">
        <v>39836</v>
      </c>
      <c r="B2288" s="22">
        <v>8.0197037866025674E-3</v>
      </c>
      <c r="C2288" s="9">
        <f t="shared" si="178"/>
        <v>-2.678029621339743E-2</v>
      </c>
      <c r="D2288" s="6">
        <f t="shared" si="179"/>
        <v>7.1718426527730874E-4</v>
      </c>
      <c r="E2288" s="6">
        <f t="shared" si="180"/>
        <v>3.9410373515974704E-3</v>
      </c>
      <c r="F2288" s="6">
        <f t="shared" si="176"/>
        <v>9.9554036005007713</v>
      </c>
      <c r="G2288" s="18">
        <v>2.9702775541883178E-2</v>
      </c>
      <c r="H2288" s="9">
        <f t="shared" si="177"/>
        <v>3.1552184711206244E-2</v>
      </c>
      <c r="I2288" s="8"/>
      <c r="J2288" s="11"/>
      <c r="AC2288" s="15"/>
      <c r="AD2288" s="16"/>
    </row>
    <row r="2289" spans="1:30" hidden="1" outlineLevel="1" x14ac:dyDescent="0.3">
      <c r="A2289" s="21">
        <v>39839</v>
      </c>
      <c r="B2289" s="22">
        <v>8.2042572767363296E-3</v>
      </c>
      <c r="C2289" s="9">
        <f t="shared" si="178"/>
        <v>-2.659574272326367E-2</v>
      </c>
      <c r="D2289" s="6">
        <f t="shared" si="179"/>
        <v>7.0733353100203248E-4</v>
      </c>
      <c r="E2289" s="6">
        <f t="shared" si="180"/>
        <v>7.1718426527730874E-4</v>
      </c>
      <c r="F2289" s="6">
        <f t="shared" si="176"/>
        <v>8.3474575538719265</v>
      </c>
      <c r="G2289" s="18">
        <v>2.005165341509035E-2</v>
      </c>
      <c r="H2289" s="9">
        <f t="shared" si="177"/>
        <v>2.8891966969855007E-2</v>
      </c>
      <c r="I2289" s="8"/>
      <c r="J2289" s="11"/>
      <c r="AC2289" s="15"/>
      <c r="AD2289" s="16"/>
    </row>
    <row r="2290" spans="1:30" hidden="1" outlineLevel="1" x14ac:dyDescent="0.3">
      <c r="A2290" s="21">
        <v>39840</v>
      </c>
      <c r="B2290" s="22">
        <v>1.0312855098132305E-2</v>
      </c>
      <c r="C2290" s="9">
        <f t="shared" si="178"/>
        <v>-2.4487144901867694E-2</v>
      </c>
      <c r="D2290" s="6">
        <f t="shared" si="179"/>
        <v>5.9962026544506494E-4</v>
      </c>
      <c r="E2290" s="6">
        <f t="shared" si="180"/>
        <v>7.0733353100203248E-4</v>
      </c>
      <c r="F2290" s="6">
        <f t="shared" si="176"/>
        <v>3.8087383158350869</v>
      </c>
      <c r="G2290" s="18">
        <v>1.0475515836616281E-2</v>
      </c>
      <c r="H2290" s="9">
        <f t="shared" si="177"/>
        <v>1.9515989126444724E-2</v>
      </c>
      <c r="I2290" s="8"/>
      <c r="J2290" s="11"/>
      <c r="AC2290" s="15"/>
      <c r="AD2290" s="16"/>
    </row>
    <row r="2291" spans="1:30" hidden="1" outlineLevel="1" x14ac:dyDescent="0.3">
      <c r="A2291" s="21">
        <v>39841</v>
      </c>
      <c r="B2291" s="22">
        <v>3.4894663171278283E-2</v>
      </c>
      <c r="C2291" s="9">
        <f t="shared" si="178"/>
        <v>9.4663171278284997E-5</v>
      </c>
      <c r="D2291" s="6">
        <f t="shared" si="179"/>
        <v>8.9611159964619208E-9</v>
      </c>
      <c r="E2291" s="6">
        <f t="shared" si="180"/>
        <v>5.9962026544506494E-4</v>
      </c>
      <c r="F2291" s="6">
        <f t="shared" si="176"/>
        <v>1.04560723630585</v>
      </c>
      <c r="G2291" s="18">
        <v>2.1665508290561141E-2</v>
      </c>
      <c r="H2291" s="9">
        <f t="shared" si="177"/>
        <v>1.0225493808642445E-2</v>
      </c>
      <c r="I2291" s="8"/>
      <c r="J2291" s="11"/>
      <c r="AC2291" s="15"/>
      <c r="AD2291" s="16"/>
    </row>
    <row r="2292" spans="1:30" hidden="1" outlineLevel="1" x14ac:dyDescent="0.3">
      <c r="A2292" s="21">
        <v>39842</v>
      </c>
      <c r="B2292" s="22">
        <v>-3.2942989711920181E-2</v>
      </c>
      <c r="C2292" s="9">
        <f t="shared" si="178"/>
        <v>-6.7742989711920179E-2</v>
      </c>
      <c r="D2292" s="6">
        <f t="shared" si="179"/>
        <v>4.5891126551093229E-3</v>
      </c>
      <c r="E2292" s="6">
        <f t="shared" si="180"/>
        <v>8.9611159964619208E-9</v>
      </c>
      <c r="F2292" s="6">
        <f t="shared" si="176"/>
        <v>4.445062346621123</v>
      </c>
      <c r="G2292" s="18">
        <v>1.6314958710347702E-2</v>
      </c>
      <c r="H2292" s="9">
        <f t="shared" si="177"/>
        <v>2.1083316500544035E-2</v>
      </c>
      <c r="I2292" s="8"/>
      <c r="J2292" s="11"/>
      <c r="AC2292" s="15"/>
      <c r="AD2292" s="16"/>
    </row>
    <row r="2293" spans="1:30" hidden="1" outlineLevel="1" x14ac:dyDescent="0.3">
      <c r="A2293" s="21">
        <v>39843</v>
      </c>
      <c r="B2293" s="22">
        <v>-2.1057872181836614E-2</v>
      </c>
      <c r="C2293" s="9">
        <f t="shared" si="178"/>
        <v>-5.5857872181836611E-2</v>
      </c>
      <c r="D2293" s="6">
        <f t="shared" si="179"/>
        <v>3.1201018846823965E-3</v>
      </c>
      <c r="E2293" s="6">
        <f t="shared" si="180"/>
        <v>4.5891126551093229E-3</v>
      </c>
      <c r="F2293" s="6">
        <f t="shared" si="176"/>
        <v>2.5244952449581626</v>
      </c>
      <c r="G2293" s="18">
        <v>1.7895908769609638E-2</v>
      </c>
      <c r="H2293" s="9">
        <f t="shared" si="177"/>
        <v>1.5888660248611783E-2</v>
      </c>
      <c r="I2293" s="8"/>
      <c r="J2293" s="11"/>
      <c r="AC2293" s="15"/>
      <c r="AD2293" s="16"/>
    </row>
    <row r="2294" spans="1:30" hidden="1" outlineLevel="1" x14ac:dyDescent="0.3">
      <c r="A2294" s="21">
        <v>39846</v>
      </c>
      <c r="B2294" s="22">
        <v>1.2124630867052889E-2</v>
      </c>
      <c r="C2294" s="9">
        <f t="shared" si="178"/>
        <v>-2.2675369132947109E-2</v>
      </c>
      <c r="D2294" s="6">
        <f t="shared" si="179"/>
        <v>5.1417236531541054E-4</v>
      </c>
      <c r="E2294" s="6">
        <f t="shared" si="180"/>
        <v>3.1201018846823965E-3</v>
      </c>
      <c r="F2294" s="6">
        <f t="shared" si="176"/>
        <v>3.0356381063198059</v>
      </c>
      <c r="G2294" s="18">
        <v>1.8043976328039349E-2</v>
      </c>
      <c r="H2294" s="9">
        <f t="shared" si="177"/>
        <v>1.7423082696009354E-2</v>
      </c>
      <c r="I2294" s="8"/>
      <c r="J2294" s="11"/>
      <c r="AC2294" s="15"/>
      <c r="AD2294" s="16"/>
    </row>
    <row r="2295" spans="1:30" hidden="1" outlineLevel="1" x14ac:dyDescent="0.3">
      <c r="A2295" s="21">
        <v>39847</v>
      </c>
      <c r="B2295" s="22">
        <v>1.4528289848751007E-2</v>
      </c>
      <c r="C2295" s="9">
        <f t="shared" si="178"/>
        <v>-2.0271710151248991E-2</v>
      </c>
      <c r="D2295" s="6">
        <f t="shared" si="179"/>
        <v>4.1094223245625137E-4</v>
      </c>
      <c r="E2295" s="6">
        <f t="shared" si="180"/>
        <v>5.1417236531541054E-4</v>
      </c>
      <c r="F2295" s="6">
        <f t="shared" si="176"/>
        <v>3.0858043152727639</v>
      </c>
      <c r="G2295" s="18">
        <v>1.8822527848565793E-2</v>
      </c>
      <c r="H2295" s="9">
        <f t="shared" si="177"/>
        <v>1.7566457569108133E-2</v>
      </c>
      <c r="I2295" s="8"/>
      <c r="J2295" s="11"/>
      <c r="AC2295" s="15"/>
      <c r="AD2295" s="16"/>
    </row>
    <row r="2296" spans="1:30" hidden="1" outlineLevel="1" x14ac:dyDescent="0.3">
      <c r="A2296" s="21">
        <v>39848</v>
      </c>
      <c r="B2296" s="22">
        <v>-8.2471508112242004E-4</v>
      </c>
      <c r="C2296" s="9">
        <f t="shared" si="178"/>
        <v>-3.5624715081122416E-2</v>
      </c>
      <c r="D2296" s="6">
        <f t="shared" si="179"/>
        <v>1.2691203246111508E-3</v>
      </c>
      <c r="E2296" s="6">
        <f t="shared" si="180"/>
        <v>4.1094223245625137E-4</v>
      </c>
      <c r="F2296" s="6">
        <f t="shared" si="176"/>
        <v>3.3570948242279051</v>
      </c>
      <c r="G2296" s="18">
        <v>2.0693266782792694E-2</v>
      </c>
      <c r="H2296" s="9">
        <f t="shared" si="177"/>
        <v>1.8322376549530645E-2</v>
      </c>
      <c r="I2296" s="8"/>
      <c r="J2296" s="11"/>
      <c r="AC2296" s="15"/>
      <c r="AD2296" s="16"/>
    </row>
    <row r="2297" spans="1:30" hidden="1" outlineLevel="1" x14ac:dyDescent="0.3">
      <c r="A2297" s="21">
        <v>39849</v>
      </c>
      <c r="B2297" s="22">
        <v>2.0377697182638207E-2</v>
      </c>
      <c r="C2297" s="9">
        <f t="shared" si="178"/>
        <v>-1.4422302817361791E-2</v>
      </c>
      <c r="D2297" s="6">
        <f t="shared" si="179"/>
        <v>2.0800281855568186E-4</v>
      </c>
      <c r="E2297" s="6">
        <f t="shared" si="180"/>
        <v>1.2691203246111508E-3</v>
      </c>
      <c r="F2297" s="6">
        <f t="shared" si="176"/>
        <v>4.05586573957605</v>
      </c>
      <c r="G2297" s="18">
        <v>2.1997305936364325E-2</v>
      </c>
      <c r="H2297" s="9">
        <f t="shared" si="177"/>
        <v>2.0139180071631641E-2</v>
      </c>
      <c r="I2297" s="8"/>
      <c r="J2297" s="11"/>
      <c r="AC2297" s="15"/>
      <c r="AD2297" s="16"/>
    </row>
    <row r="2298" spans="1:30" hidden="1" outlineLevel="1" x14ac:dyDescent="0.3">
      <c r="A2298" s="21">
        <v>39850</v>
      </c>
      <c r="B2298" s="22">
        <v>2.8982714355237971E-2</v>
      </c>
      <c r="C2298" s="9">
        <f t="shared" si="178"/>
        <v>-5.8172856447620269E-3</v>
      </c>
      <c r="D2298" s="6">
        <f t="shared" si="179"/>
        <v>3.3840812272754349E-5</v>
      </c>
      <c r="E2298" s="6">
        <f t="shared" si="180"/>
        <v>2.0800281855568186E-4</v>
      </c>
      <c r="F2298" s="6">
        <f t="shared" si="176"/>
        <v>4.5820061480088494</v>
      </c>
      <c r="G2298" s="18">
        <v>1.3336784445333575E-2</v>
      </c>
      <c r="H2298" s="9">
        <f t="shared" si="177"/>
        <v>2.140562110289923E-2</v>
      </c>
      <c r="I2298" s="8"/>
      <c r="J2298" s="11"/>
      <c r="AC2298" s="15"/>
      <c r="AD2298" s="16"/>
    </row>
    <row r="2299" spans="1:30" hidden="1" outlineLevel="1" x14ac:dyDescent="0.3">
      <c r="A2299" s="21">
        <v>39853</v>
      </c>
      <c r="B2299" s="22">
        <v>-9.4181356241225997E-5</v>
      </c>
      <c r="C2299" s="9">
        <f t="shared" si="178"/>
        <v>-3.489418135624122E-2</v>
      </c>
      <c r="D2299" s="6">
        <f t="shared" si="179"/>
        <v>1.2176038925222523E-3</v>
      </c>
      <c r="E2299" s="6">
        <f t="shared" si="180"/>
        <v>3.3840812272754349E-5</v>
      </c>
      <c r="F2299" s="6">
        <f t="shared" si="176"/>
        <v>1.6895751582953138</v>
      </c>
      <c r="G2299" s="18">
        <v>9.7133785964026009E-3</v>
      </c>
      <c r="H2299" s="9">
        <f t="shared" si="177"/>
        <v>1.2998365890739166E-2</v>
      </c>
      <c r="I2299" s="8"/>
      <c r="J2299" s="11"/>
      <c r="AC2299" s="15"/>
      <c r="AD2299" s="16"/>
    </row>
    <row r="2300" spans="1:30" hidden="1" outlineLevel="1" x14ac:dyDescent="0.3">
      <c r="A2300" s="21">
        <v>39854</v>
      </c>
      <c r="B2300" s="22">
        <v>-4.2897371733072905E-2</v>
      </c>
      <c r="C2300" s="9">
        <f t="shared" si="178"/>
        <v>-7.7697371733072895E-2</v>
      </c>
      <c r="D2300" s="6">
        <f t="shared" si="179"/>
        <v>6.036881574227315E-3</v>
      </c>
      <c r="E2300" s="6">
        <f t="shared" si="180"/>
        <v>1.2176038925222523E-3</v>
      </c>
      <c r="F2300" s="6">
        <f t="shared" si="176"/>
        <v>0.90020358675017564</v>
      </c>
      <c r="G2300" s="18">
        <v>2.9188720962773862E-2</v>
      </c>
      <c r="H2300" s="9">
        <f t="shared" si="177"/>
        <v>9.4879059162186873E-3</v>
      </c>
      <c r="I2300" s="8"/>
      <c r="J2300" s="11"/>
      <c r="AC2300" s="15"/>
      <c r="AD2300" s="16"/>
    </row>
    <row r="2301" spans="1:30" hidden="1" outlineLevel="1" x14ac:dyDescent="0.3">
      <c r="A2301" s="21">
        <v>39855</v>
      </c>
      <c r="B2301" s="22">
        <v>3.7771470089845434E-3</v>
      </c>
      <c r="C2301" s="9">
        <f t="shared" si="178"/>
        <v>-3.1022852991015454E-2</v>
      </c>
      <c r="D2301" s="6">
        <f t="shared" si="179"/>
        <v>9.6241740770215646E-4</v>
      </c>
      <c r="E2301" s="6">
        <f t="shared" si="180"/>
        <v>6.036881574227315E-3</v>
      </c>
      <c r="F2301" s="6">
        <f t="shared" si="176"/>
        <v>8.0615842709564447</v>
      </c>
      <c r="G2301" s="18">
        <v>1.5631986744369723E-2</v>
      </c>
      <c r="H2301" s="9">
        <f t="shared" si="177"/>
        <v>2.8392929174279366E-2</v>
      </c>
      <c r="I2301" s="8"/>
      <c r="J2301" s="11"/>
      <c r="AC2301" s="15"/>
      <c r="AD2301" s="16"/>
    </row>
    <row r="2302" spans="1:30" hidden="1" outlineLevel="1" x14ac:dyDescent="0.3">
      <c r="A2302" s="21">
        <v>39856</v>
      </c>
      <c r="B2302" s="22">
        <v>7.2976852689054499E-3</v>
      </c>
      <c r="C2302" s="9">
        <f t="shared" si="178"/>
        <v>-2.7502314731094546E-2</v>
      </c>
      <c r="D2302" s="6">
        <f t="shared" si="179"/>
        <v>7.5637731556818012E-4</v>
      </c>
      <c r="E2302" s="6">
        <f t="shared" si="180"/>
        <v>9.6241740770215646E-4</v>
      </c>
      <c r="F2302" s="6">
        <f t="shared" si="176"/>
        <v>2.31807834180157</v>
      </c>
      <c r="G2302" s="18">
        <v>2.2535850871526091E-2</v>
      </c>
      <c r="H2302" s="9">
        <f t="shared" si="177"/>
        <v>1.5225236752844174E-2</v>
      </c>
      <c r="I2302" s="8"/>
      <c r="J2302" s="11"/>
      <c r="AC2302" s="15"/>
      <c r="AD2302" s="16"/>
    </row>
    <row r="2303" spans="1:30" hidden="1" outlineLevel="1" x14ac:dyDescent="0.3">
      <c r="A2303" s="21">
        <v>39857</v>
      </c>
      <c r="B2303" s="22">
        <v>-4.7788182336238111E-3</v>
      </c>
      <c r="C2303" s="9">
        <f t="shared" si="178"/>
        <v>-3.957881823362381E-2</v>
      </c>
      <c r="D2303" s="6">
        <f t="shared" si="179"/>
        <v>1.5664828527702326E-3</v>
      </c>
      <c r="E2303" s="6">
        <f t="shared" si="180"/>
        <v>7.5637731556818012E-4</v>
      </c>
      <c r="F2303" s="6">
        <f t="shared" si="176"/>
        <v>4.8087224334517176</v>
      </c>
      <c r="G2303" s="18">
        <v>1.0119296793188142E-2</v>
      </c>
      <c r="H2303" s="9">
        <f t="shared" si="177"/>
        <v>2.1928799405010108E-2</v>
      </c>
      <c r="I2303" s="8"/>
      <c r="J2303" s="11"/>
      <c r="AC2303" s="15"/>
      <c r="AD2303" s="16"/>
    </row>
    <row r="2304" spans="1:30" hidden="1" outlineLevel="1" x14ac:dyDescent="0.3">
      <c r="A2304" s="21">
        <v>39861</v>
      </c>
      <c r="B2304" s="22">
        <v>-4.2402043576260304E-2</v>
      </c>
      <c r="C2304" s="9">
        <f t="shared" si="178"/>
        <v>-7.7202043576260301E-2</v>
      </c>
      <c r="D2304" s="6">
        <f t="shared" si="179"/>
        <v>5.9601555323507945E-3</v>
      </c>
      <c r="E2304" s="6">
        <f t="shared" si="180"/>
        <v>1.5664828527702326E-3</v>
      </c>
      <c r="F2304" s="6">
        <f t="shared" si="176"/>
        <v>0.97631417467320125</v>
      </c>
      <c r="G2304" s="18">
        <v>3.1210482314404903E-2</v>
      </c>
      <c r="H2304" s="9">
        <f t="shared" si="177"/>
        <v>9.8808611703292398E-3</v>
      </c>
      <c r="I2304" s="8"/>
      <c r="J2304" s="11"/>
      <c r="AC2304" s="15"/>
      <c r="AD2304" s="16"/>
    </row>
    <row r="2305" spans="1:30" hidden="1" outlineLevel="1" x14ac:dyDescent="0.3">
      <c r="A2305" s="21">
        <v>39862</v>
      </c>
      <c r="B2305" s="22">
        <v>-1.8308288035579952E-3</v>
      </c>
      <c r="C2305" s="9">
        <f t="shared" si="178"/>
        <v>-3.6630828803557995E-2</v>
      </c>
      <c r="D2305" s="6">
        <f t="shared" si="179"/>
        <v>1.3418176188355741E-3</v>
      </c>
      <c r="E2305" s="6">
        <f t="shared" si="180"/>
        <v>5.9601555323507945E-3</v>
      </c>
      <c r="F2305" s="6">
        <f t="shared" si="176"/>
        <v>9.2157903058587802</v>
      </c>
      <c r="G2305" s="18">
        <v>1.5941628877261992E-2</v>
      </c>
      <c r="H2305" s="9">
        <f t="shared" si="177"/>
        <v>3.0357520165288174E-2</v>
      </c>
      <c r="I2305" s="8"/>
      <c r="J2305" s="11"/>
      <c r="AC2305" s="15"/>
      <c r="AD2305" s="16"/>
    </row>
    <row r="2306" spans="1:30" hidden="1" outlineLevel="1" x14ac:dyDescent="0.3">
      <c r="A2306" s="21">
        <v>39863</v>
      </c>
      <c r="B2306" s="22">
        <v>-1.7280979398859062E-2</v>
      </c>
      <c r="C2306" s="9">
        <f t="shared" si="178"/>
        <v>-5.2080979398859056E-2</v>
      </c>
      <c r="D2306" s="6">
        <f t="shared" si="179"/>
        <v>2.7124284151443813E-3</v>
      </c>
      <c r="E2306" s="6">
        <f t="shared" si="180"/>
        <v>1.3418176188355741E-3</v>
      </c>
      <c r="F2306" s="6">
        <f t="shared" si="176"/>
        <v>2.4105053741714211</v>
      </c>
      <c r="G2306" s="18">
        <v>1.5893278113683039E-2</v>
      </c>
      <c r="H2306" s="9">
        <f t="shared" si="177"/>
        <v>1.5525802311543905E-2</v>
      </c>
      <c r="I2306" s="8"/>
      <c r="J2306" s="11"/>
      <c r="AC2306" s="15"/>
      <c r="AD2306" s="16"/>
    </row>
    <row r="2307" spans="1:30" hidden="1" outlineLevel="1" x14ac:dyDescent="0.3">
      <c r="A2307" s="21">
        <v>39864</v>
      </c>
      <c r="B2307" s="22">
        <v>-1.1025925498977026E-3</v>
      </c>
      <c r="C2307" s="9">
        <f t="shared" si="178"/>
        <v>-3.5902592549897701E-2</v>
      </c>
      <c r="D2307" s="6">
        <f t="shared" si="179"/>
        <v>1.2889961518039699E-3</v>
      </c>
      <c r="E2307" s="6">
        <f t="shared" si="180"/>
        <v>2.7124284151443813E-3</v>
      </c>
      <c r="F2307" s="6">
        <f t="shared" si="176"/>
        <v>2.3960263593569509</v>
      </c>
      <c r="G2307" s="18">
        <v>1.9639019758777406E-2</v>
      </c>
      <c r="H2307" s="9">
        <f t="shared" si="177"/>
        <v>1.5479103201920164E-2</v>
      </c>
      <c r="I2307" s="8"/>
      <c r="J2307" s="11"/>
      <c r="AC2307" s="15"/>
      <c r="AD2307" s="16"/>
    </row>
    <row r="2308" spans="1:30" hidden="1" outlineLevel="1" x14ac:dyDescent="0.3">
      <c r="A2308" s="21">
        <v>39867</v>
      </c>
      <c r="B2308" s="22">
        <v>-3.7834810593626457E-2</v>
      </c>
      <c r="C2308" s="9">
        <f t="shared" si="178"/>
        <v>-7.2634810593626448E-2</v>
      </c>
      <c r="D2308" s="6">
        <f t="shared" si="179"/>
        <v>5.2758157099719889E-3</v>
      </c>
      <c r="E2308" s="6">
        <f t="shared" si="180"/>
        <v>1.2889961518039699E-3</v>
      </c>
      <c r="F2308" s="6">
        <f t="shared" si="176"/>
        <v>3.6539658884572996</v>
      </c>
      <c r="G2308" s="18">
        <v>1.9855949180256609E-2</v>
      </c>
      <c r="H2308" s="9">
        <f t="shared" si="177"/>
        <v>1.9115349561170204E-2</v>
      </c>
      <c r="I2308" s="8"/>
      <c r="J2308" s="11"/>
      <c r="AC2308" s="15"/>
      <c r="AD2308" s="16"/>
    </row>
    <row r="2309" spans="1:30" hidden="1" outlineLevel="1" x14ac:dyDescent="0.3">
      <c r="A2309" s="21">
        <v>39868</v>
      </c>
      <c r="B2309" s="22">
        <v>3.8251018100789451E-2</v>
      </c>
      <c r="C2309" s="9">
        <f t="shared" si="178"/>
        <v>3.4510181007894533E-3</v>
      </c>
      <c r="D2309" s="6">
        <f t="shared" si="179"/>
        <v>1.1909525931976445E-5</v>
      </c>
      <c r="E2309" s="6">
        <f t="shared" si="180"/>
        <v>5.2758157099719889E-3</v>
      </c>
      <c r="F2309" s="6">
        <f t="shared" si="176"/>
        <v>3.7351503677093243</v>
      </c>
      <c r="G2309" s="18">
        <v>1.8631376814453648E-2</v>
      </c>
      <c r="H2309" s="9">
        <f t="shared" si="177"/>
        <v>1.9326537112761107E-2</v>
      </c>
      <c r="I2309" s="8"/>
      <c r="J2309" s="11"/>
      <c r="AC2309" s="15"/>
      <c r="AD2309" s="16"/>
    </row>
    <row r="2310" spans="1:30" hidden="1" outlineLevel="1" x14ac:dyDescent="0.3">
      <c r="A2310" s="21">
        <v>39869</v>
      </c>
      <c r="B2310" s="22">
        <v>-1.1439549348809133E-2</v>
      </c>
      <c r="C2310" s="9">
        <f t="shared" si="178"/>
        <v>-4.6239549348809132E-2</v>
      </c>
      <c r="D2310" s="6">
        <f t="shared" si="179"/>
        <v>2.1380959239809551E-3</v>
      </c>
      <c r="E2310" s="6">
        <f t="shared" si="180"/>
        <v>1.1909525931976445E-5</v>
      </c>
      <c r="F2310" s="6">
        <f t="shared" si="176"/>
        <v>3.2894042727102479</v>
      </c>
      <c r="G2310" s="18">
        <v>2.4271586466571377E-2</v>
      </c>
      <c r="H2310" s="9">
        <f t="shared" si="177"/>
        <v>1.8136714897440075E-2</v>
      </c>
      <c r="I2310" s="8"/>
      <c r="J2310" s="11"/>
      <c r="AC2310" s="15"/>
      <c r="AD2310" s="16"/>
    </row>
    <row r="2311" spans="1:30" hidden="1" outlineLevel="1" x14ac:dyDescent="0.3">
      <c r="A2311" s="21">
        <v>39870</v>
      </c>
      <c r="B2311" s="22">
        <v>-2.4112839039816501E-2</v>
      </c>
      <c r="C2311" s="9">
        <f t="shared" si="178"/>
        <v>-5.8912839039816499E-2</v>
      </c>
      <c r="D2311" s="6">
        <f t="shared" si="179"/>
        <v>3.470722603731327E-3</v>
      </c>
      <c r="E2311" s="6">
        <f t="shared" si="180"/>
        <v>2.1380959239809551E-3</v>
      </c>
      <c r="F2311" s="6">
        <f t="shared" si="176"/>
        <v>5.5767238084715016</v>
      </c>
      <c r="G2311" s="18">
        <v>1.9783195137073512E-2</v>
      </c>
      <c r="H2311" s="9">
        <f t="shared" si="177"/>
        <v>2.3615087991518267E-2</v>
      </c>
      <c r="I2311" s="8"/>
      <c r="J2311" s="11"/>
      <c r="AC2311" s="15"/>
      <c r="AD2311" s="16"/>
    </row>
    <row r="2312" spans="1:30" hidden="1" outlineLevel="1" x14ac:dyDescent="0.3">
      <c r="A2312" s="21">
        <v>39871</v>
      </c>
      <c r="B2312" s="22">
        <v>-9.8436904899396205E-3</v>
      </c>
      <c r="C2312" s="9">
        <f t="shared" si="178"/>
        <v>-4.4643690489939616E-2</v>
      </c>
      <c r="D2312" s="6">
        <f t="shared" si="179"/>
        <v>1.993059100561525E-3</v>
      </c>
      <c r="E2312" s="6">
        <f t="shared" si="180"/>
        <v>3.470722603731327E-3</v>
      </c>
      <c r="F2312" s="6">
        <f t="shared" si="176"/>
        <v>3.7077996093804031</v>
      </c>
      <c r="G2312" s="18">
        <v>1.9944276809456936E-2</v>
      </c>
      <c r="H2312" s="9">
        <f t="shared" si="177"/>
        <v>1.9255647507628516E-2</v>
      </c>
      <c r="I2312" s="8"/>
      <c r="J2312" s="11"/>
      <c r="AC2312" s="15"/>
      <c r="AD2312" s="16"/>
    </row>
    <row r="2313" spans="1:30" hidden="1" outlineLevel="1" x14ac:dyDescent="0.3">
      <c r="A2313" s="21">
        <v>39874</v>
      </c>
      <c r="B2313" s="22">
        <v>-4.0728549174132378E-2</v>
      </c>
      <c r="C2313" s="9">
        <f t="shared" si="178"/>
        <v>-7.5528549174132376E-2</v>
      </c>
      <c r="D2313" s="6">
        <f t="shared" si="179"/>
        <v>5.7045617403493325E-3</v>
      </c>
      <c r="E2313" s="6">
        <f t="shared" si="180"/>
        <v>1.993059100561525E-3</v>
      </c>
      <c r="F2313" s="6">
        <f t="shared" si="176"/>
        <v>3.7682110712927175</v>
      </c>
      <c r="G2313" s="18">
        <v>2.6767553004057289E-2</v>
      </c>
      <c r="H2313" s="9">
        <f t="shared" si="177"/>
        <v>1.9411880566531203E-2</v>
      </c>
      <c r="I2313" s="8"/>
      <c r="J2313" s="11"/>
      <c r="AC2313" s="15"/>
      <c r="AD2313" s="16"/>
    </row>
    <row r="2314" spans="1:30" hidden="1" outlineLevel="1" x14ac:dyDescent="0.3">
      <c r="A2314" s="21">
        <v>39875</v>
      </c>
      <c r="B2314" s="22">
        <v>-1.3918786377157472E-3</v>
      </c>
      <c r="C2314" s="9">
        <f t="shared" si="178"/>
        <v>-3.6191878637715745E-2</v>
      </c>
      <c r="D2314" s="6">
        <f t="shared" si="179"/>
        <v>1.3098520793271454E-3</v>
      </c>
      <c r="E2314" s="6">
        <f t="shared" si="180"/>
        <v>5.7045617403493325E-3</v>
      </c>
      <c r="F2314" s="6">
        <f t="shared" si="176"/>
        <v>6.7810147330828112</v>
      </c>
      <c r="G2314" s="18">
        <v>2.0186501939374095E-2</v>
      </c>
      <c r="H2314" s="9">
        <f t="shared" si="177"/>
        <v>2.6040381589144984E-2</v>
      </c>
      <c r="I2314" s="8"/>
      <c r="J2314" s="11"/>
      <c r="AC2314" s="15"/>
      <c r="AD2314" s="16"/>
    </row>
    <row r="2315" spans="1:30" hidden="1" outlineLevel="1" x14ac:dyDescent="0.3">
      <c r="A2315" s="21">
        <v>39876</v>
      </c>
      <c r="B2315" s="22">
        <v>2.4474522276905351E-2</v>
      </c>
      <c r="C2315" s="9">
        <f t="shared" si="178"/>
        <v>-1.0325477723094646E-2</v>
      </c>
      <c r="D2315" s="6">
        <f t="shared" si="179"/>
        <v>1.066154902101238E-4</v>
      </c>
      <c r="E2315" s="6">
        <f t="shared" si="180"/>
        <v>1.3098520793271454E-3</v>
      </c>
      <c r="F2315" s="6">
        <f t="shared" si="176"/>
        <v>3.8600561243590876</v>
      </c>
      <c r="G2315" s="18">
        <v>2.2733676248804381E-2</v>
      </c>
      <c r="H2315" s="9">
        <f t="shared" si="177"/>
        <v>1.9647025536602448E-2</v>
      </c>
      <c r="I2315" s="8"/>
      <c r="J2315" s="11"/>
      <c r="AC2315" s="15"/>
      <c r="AD2315" s="16"/>
    </row>
    <row r="2316" spans="1:30" hidden="1" outlineLevel="1" x14ac:dyDescent="0.3">
      <c r="A2316" s="21">
        <v>39877</v>
      </c>
      <c r="B2316" s="22">
        <v>-4.0822321396136729E-2</v>
      </c>
      <c r="C2316" s="9">
        <f t="shared" si="178"/>
        <v>-7.5622321396136727E-2</v>
      </c>
      <c r="D2316" s="6">
        <f t="shared" si="179"/>
        <v>5.7187354933405984E-3</v>
      </c>
      <c r="E2316" s="6">
        <f t="shared" si="180"/>
        <v>1.066154902101238E-4</v>
      </c>
      <c r="F2316" s="6">
        <f t="shared" si="176"/>
        <v>4.8933363156340963</v>
      </c>
      <c r="G2316" s="18">
        <v>2.4164465068644492E-2</v>
      </c>
      <c r="H2316" s="9">
        <f t="shared" si="177"/>
        <v>2.2120886771633042E-2</v>
      </c>
      <c r="I2316" s="8"/>
      <c r="J2316" s="11"/>
      <c r="AC2316" s="15"/>
      <c r="AD2316" s="16"/>
    </row>
    <row r="2317" spans="1:30" hidden="1" outlineLevel="1" x14ac:dyDescent="0.3">
      <c r="A2317" s="21">
        <v>39878</v>
      </c>
      <c r="B2317" s="22">
        <v>-4.4265529464232439E-3</v>
      </c>
      <c r="C2317" s="9">
        <f t="shared" si="178"/>
        <v>-3.9226552946423243E-2</v>
      </c>
      <c r="D2317" s="6">
        <f t="shared" si="179"/>
        <v>1.5387224560585459E-3</v>
      </c>
      <c r="E2317" s="6">
        <f t="shared" si="180"/>
        <v>5.7187354933405984E-3</v>
      </c>
      <c r="F2317" s="6">
        <f t="shared" ref="F2317:F2380" si="181">B$6+B$7*E2317+B$8*(G2316*100)^2</f>
        <v>5.5278643641621095</v>
      </c>
      <c r="G2317" s="18">
        <v>2.7878334837796025E-2</v>
      </c>
      <c r="H2317" s="9">
        <f t="shared" ref="H2317:H2380" si="182">SQRT(F2317)/100</f>
        <v>2.3511410770436787E-2</v>
      </c>
      <c r="I2317" s="8"/>
      <c r="J2317" s="11"/>
      <c r="AC2317" s="15"/>
      <c r="AD2317" s="16"/>
    </row>
    <row r="2318" spans="1:30" hidden="1" outlineLevel="1" x14ac:dyDescent="0.3">
      <c r="A2318" s="21">
        <v>39881</v>
      </c>
      <c r="B2318" s="22">
        <v>-1.9676778772618392E-2</v>
      </c>
      <c r="C2318" s="9">
        <f t="shared" ref="C2318:C2381" si="183">B2318-B$5</f>
        <v>-5.4476778772618389E-2</v>
      </c>
      <c r="D2318" s="6">
        <f t="shared" ref="D2318:D2381" si="184">C2318^2</f>
        <v>2.9677194254408056E-3</v>
      </c>
      <c r="E2318" s="6">
        <f t="shared" si="180"/>
        <v>1.5387224560585459E-3</v>
      </c>
      <c r="F2318" s="6">
        <f t="shared" si="181"/>
        <v>7.3545354569040819</v>
      </c>
      <c r="G2318" s="18">
        <v>2.9338685866728421E-2</v>
      </c>
      <c r="H2318" s="9">
        <f t="shared" si="182"/>
        <v>2.7119246775867654E-2</v>
      </c>
      <c r="I2318" s="8"/>
      <c r="J2318" s="11"/>
      <c r="AC2318" s="15"/>
      <c r="AD2318" s="16"/>
    </row>
    <row r="2319" spans="1:30" hidden="1" outlineLevel="1" x14ac:dyDescent="0.3">
      <c r="A2319" s="21">
        <v>39882</v>
      </c>
      <c r="B2319" s="22">
        <v>6.8273742930773318E-2</v>
      </c>
      <c r="C2319" s="9">
        <f t="shared" si="183"/>
        <v>3.347374293077332E-2</v>
      </c>
      <c r="D2319" s="6">
        <f t="shared" si="184"/>
        <v>1.1204914657954967E-3</v>
      </c>
      <c r="E2319" s="6">
        <f t="shared" ref="E2319:E2382" si="185">D2318</f>
        <v>2.9677194254408056E-3</v>
      </c>
      <c r="F2319" s="6">
        <f t="shared" si="181"/>
        <v>8.1443884859205564</v>
      </c>
      <c r="G2319" s="18">
        <v>2.5510875883063323E-2</v>
      </c>
      <c r="H2319" s="9">
        <f t="shared" si="182"/>
        <v>2.853837501666932E-2</v>
      </c>
      <c r="I2319" s="8"/>
      <c r="J2319" s="11"/>
      <c r="AC2319" s="15"/>
      <c r="AD2319" s="16"/>
    </row>
    <row r="2320" spans="1:30" hidden="1" outlineLevel="1" x14ac:dyDescent="0.3">
      <c r="A2320" s="21">
        <v>39883</v>
      </c>
      <c r="B2320" s="22">
        <v>9.7878998628985123E-3</v>
      </c>
      <c r="C2320" s="9">
        <f t="shared" si="183"/>
        <v>-2.5012100137101485E-2</v>
      </c>
      <c r="D2320" s="6">
        <f t="shared" si="184"/>
        <v>6.2560515326839212E-4</v>
      </c>
      <c r="E2320" s="6">
        <f t="shared" si="185"/>
        <v>1.1204914657954967E-3</v>
      </c>
      <c r="F2320" s="6">
        <f t="shared" si="181"/>
        <v>6.1598119042754336</v>
      </c>
      <c r="G2320" s="18">
        <v>1.6124144253880295E-2</v>
      </c>
      <c r="H2320" s="9">
        <f t="shared" si="182"/>
        <v>2.4818968359453287E-2</v>
      </c>
      <c r="I2320" s="8"/>
      <c r="J2320" s="11"/>
      <c r="AC2320" s="15"/>
      <c r="AD2320" s="16"/>
    </row>
    <row r="2321" spans="1:30" hidden="1" outlineLevel="1" x14ac:dyDescent="0.3">
      <c r="A2321" s="21">
        <v>39884</v>
      </c>
      <c r="B2321" s="22">
        <v>3.8936313758933395E-2</v>
      </c>
      <c r="C2321" s="9">
        <f t="shared" si="183"/>
        <v>4.1363137589333979E-3</v>
      </c>
      <c r="D2321" s="6">
        <f t="shared" si="184"/>
        <v>1.7109091512341736E-5</v>
      </c>
      <c r="E2321" s="6">
        <f t="shared" si="185"/>
        <v>6.2560515326839212E-4</v>
      </c>
      <c r="F2321" s="6">
        <f t="shared" si="181"/>
        <v>2.4657866457620981</v>
      </c>
      <c r="G2321" s="18">
        <v>2.6584253422376025E-2</v>
      </c>
      <c r="H2321" s="9">
        <f t="shared" si="182"/>
        <v>1.570282345873537E-2</v>
      </c>
      <c r="I2321" s="8"/>
      <c r="J2321" s="11"/>
      <c r="AC2321" s="15"/>
      <c r="AD2321" s="16"/>
    </row>
    <row r="2322" spans="1:30" hidden="1" outlineLevel="1" x14ac:dyDescent="0.3">
      <c r="A2322" s="21">
        <v>39885</v>
      </c>
      <c r="B2322" s="22">
        <v>3.7794169149143308E-3</v>
      </c>
      <c r="C2322" s="9">
        <f t="shared" si="183"/>
        <v>-3.1020583085085665E-2</v>
      </c>
      <c r="D2322" s="6">
        <f t="shared" si="184"/>
        <v>9.6227657493870285E-4</v>
      </c>
      <c r="E2322" s="6">
        <f t="shared" si="185"/>
        <v>1.7109091512341736E-5</v>
      </c>
      <c r="F2322" s="6">
        <f t="shared" si="181"/>
        <v>6.6882901263610206</v>
      </c>
      <c r="G2322" s="18">
        <v>1.3938626696964674E-2</v>
      </c>
      <c r="H2322" s="9">
        <f t="shared" si="182"/>
        <v>2.5861728724818494E-2</v>
      </c>
      <c r="I2322" s="8"/>
      <c r="J2322" s="11"/>
      <c r="AC2322" s="15"/>
      <c r="AD2322" s="16"/>
    </row>
    <row r="2323" spans="1:30" hidden="1" outlineLevel="1" x14ac:dyDescent="0.3">
      <c r="A2323" s="21">
        <v>39888</v>
      </c>
      <c r="B2323" s="22">
        <v>-1.9383281128679129E-2</v>
      </c>
      <c r="C2323" s="9">
        <f t="shared" si="183"/>
        <v>-5.4183281128679123E-2</v>
      </c>
      <c r="D2323" s="6">
        <f t="shared" si="184"/>
        <v>2.935827953869475E-3</v>
      </c>
      <c r="E2323" s="6">
        <f t="shared" si="185"/>
        <v>9.6227657493870285E-4</v>
      </c>
      <c r="F2323" s="6">
        <f t="shared" si="181"/>
        <v>1.844781765898545</v>
      </c>
      <c r="G2323" s="18">
        <v>1.5543210399128791E-2</v>
      </c>
      <c r="H2323" s="9">
        <f t="shared" si="182"/>
        <v>1.358227435262057E-2</v>
      </c>
      <c r="I2323" s="8"/>
      <c r="J2323" s="11"/>
      <c r="AC2323" s="15"/>
      <c r="AD2323" s="16"/>
    </row>
    <row r="2324" spans="1:30" hidden="1" outlineLevel="1" x14ac:dyDescent="0.3">
      <c r="A2324" s="21">
        <v>39889</v>
      </c>
      <c r="B2324" s="22">
        <v>4.0541023449277389E-2</v>
      </c>
      <c r="C2324" s="9">
        <f t="shared" si="183"/>
        <v>5.7410234492773909E-3</v>
      </c>
      <c r="D2324" s="6">
        <f t="shared" si="184"/>
        <v>3.2959350245152875E-5</v>
      </c>
      <c r="E2324" s="6">
        <f t="shared" si="185"/>
        <v>2.935827953869475E-3</v>
      </c>
      <c r="F2324" s="6">
        <f t="shared" si="181"/>
        <v>2.2920194408891521</v>
      </c>
      <c r="G2324" s="18">
        <v>1.7734066412237924E-2</v>
      </c>
      <c r="H2324" s="9">
        <f t="shared" si="182"/>
        <v>1.5139416900558462E-2</v>
      </c>
      <c r="I2324" s="8"/>
      <c r="J2324" s="11"/>
      <c r="AC2324" s="15"/>
      <c r="AD2324" s="16"/>
    </row>
    <row r="2325" spans="1:30" hidden="1" outlineLevel="1" x14ac:dyDescent="0.3">
      <c r="A2325" s="21">
        <v>39890</v>
      </c>
      <c r="B2325" s="22">
        <v>1.9713969353536167E-2</v>
      </c>
      <c r="C2325" s="9">
        <f t="shared" si="183"/>
        <v>-1.5086030646463831E-2</v>
      </c>
      <c r="D2325" s="6">
        <f t="shared" si="184"/>
        <v>2.2758832066604591E-4</v>
      </c>
      <c r="E2325" s="6">
        <f t="shared" si="185"/>
        <v>3.2959350245152875E-5</v>
      </c>
      <c r="F2325" s="6">
        <f t="shared" si="181"/>
        <v>2.9809762789540266</v>
      </c>
      <c r="G2325" s="18">
        <v>2.3377644873667336E-2</v>
      </c>
      <c r="H2325" s="9">
        <f t="shared" si="182"/>
        <v>1.7265503986139609E-2</v>
      </c>
      <c r="I2325" s="8"/>
      <c r="J2325" s="11"/>
      <c r="AC2325" s="15"/>
      <c r="AD2325" s="16"/>
    </row>
    <row r="2326" spans="1:30" hidden="1" outlineLevel="1" x14ac:dyDescent="0.3">
      <c r="A2326" s="21">
        <v>39891</v>
      </c>
      <c r="B2326" s="22">
        <v>-5.2038913694162445E-3</v>
      </c>
      <c r="C2326" s="9">
        <f t="shared" si="183"/>
        <v>-4.000389136941624E-2</v>
      </c>
      <c r="D2326" s="6">
        <f t="shared" si="184"/>
        <v>1.6003113246960551E-3</v>
      </c>
      <c r="E2326" s="6">
        <f t="shared" si="185"/>
        <v>2.2758832066604591E-4</v>
      </c>
      <c r="F2326" s="6">
        <f t="shared" si="181"/>
        <v>5.1740124800454614</v>
      </c>
      <c r="G2326" s="18">
        <v>1.6962409245226875E-2</v>
      </c>
      <c r="H2326" s="9">
        <f t="shared" si="182"/>
        <v>2.2746455724014368E-2</v>
      </c>
      <c r="I2326" s="8"/>
      <c r="J2326" s="11"/>
      <c r="AC2326" s="15"/>
      <c r="AD2326" s="16"/>
    </row>
    <row r="2327" spans="1:30" hidden="1" outlineLevel="1" x14ac:dyDescent="0.3">
      <c r="A2327" s="21">
        <v>39892</v>
      </c>
      <c r="B2327" s="22">
        <v>-1.7825830127736149E-2</v>
      </c>
      <c r="C2327" s="9">
        <f t="shared" si="183"/>
        <v>-5.2625830127736146E-2</v>
      </c>
      <c r="D2327" s="6">
        <f t="shared" si="184"/>
        <v>2.7694779966333416E-3</v>
      </c>
      <c r="E2327" s="6">
        <f t="shared" si="185"/>
        <v>1.6003113246960551E-3</v>
      </c>
      <c r="F2327" s="6">
        <f t="shared" si="181"/>
        <v>2.7279904064865392</v>
      </c>
      <c r="G2327" s="18">
        <v>2.1026519232543114E-2</v>
      </c>
      <c r="H2327" s="9">
        <f t="shared" si="182"/>
        <v>1.6516629215692101E-2</v>
      </c>
      <c r="I2327" s="8"/>
      <c r="J2327" s="11"/>
      <c r="AC2327" s="15"/>
      <c r="AD2327" s="16"/>
    </row>
    <row r="2328" spans="1:30" hidden="1" outlineLevel="1" x14ac:dyDescent="0.3">
      <c r="A2328" s="21">
        <v>39895</v>
      </c>
      <c r="B2328" s="22">
        <v>6.5405776741531571E-2</v>
      </c>
      <c r="C2328" s="9">
        <f t="shared" si="183"/>
        <v>3.0605776741531573E-2</v>
      </c>
      <c r="D2328" s="6">
        <f t="shared" si="184"/>
        <v>9.3671356995247501E-4</v>
      </c>
      <c r="E2328" s="6">
        <f t="shared" si="185"/>
        <v>2.7694779966333416E-3</v>
      </c>
      <c r="F2328" s="6">
        <f t="shared" si="181"/>
        <v>4.1873555016948787</v>
      </c>
      <c r="G2328" s="18">
        <v>3.2340897206929869E-2</v>
      </c>
      <c r="H2328" s="9">
        <f t="shared" si="182"/>
        <v>2.0463028861082314E-2</v>
      </c>
      <c r="I2328" s="8"/>
      <c r="J2328" s="11"/>
      <c r="AC2328" s="15"/>
      <c r="AD2328" s="16"/>
    </row>
    <row r="2329" spans="1:30" hidden="1" outlineLevel="1" x14ac:dyDescent="0.3">
      <c r="A2329" s="21">
        <v>39896</v>
      </c>
      <c r="B2329" s="22">
        <v>-2.5552363273573079E-2</v>
      </c>
      <c r="C2329" s="9">
        <f t="shared" si="183"/>
        <v>-6.0352363273573073E-2</v>
      </c>
      <c r="D2329" s="6">
        <f t="shared" si="184"/>
        <v>3.6424077527053319E-3</v>
      </c>
      <c r="E2329" s="6">
        <f t="shared" si="185"/>
        <v>9.3671356995247501E-4</v>
      </c>
      <c r="F2329" s="6">
        <f t="shared" si="181"/>
        <v>9.894560363466347</v>
      </c>
      <c r="G2329" s="18">
        <v>1.7654035452774199E-2</v>
      </c>
      <c r="H2329" s="9">
        <f t="shared" si="182"/>
        <v>3.1455620107488501E-2</v>
      </c>
      <c r="I2329" s="8"/>
      <c r="J2329" s="11"/>
      <c r="AC2329" s="15"/>
      <c r="AD2329" s="16"/>
    </row>
    <row r="2330" spans="1:30" hidden="1" outlineLevel="1" x14ac:dyDescent="0.3">
      <c r="A2330" s="21">
        <v>39897</v>
      </c>
      <c r="B2330" s="22">
        <v>8.1629441636934721E-3</v>
      </c>
      <c r="C2330" s="9">
        <f t="shared" si="183"/>
        <v>-2.6637055836306524E-2</v>
      </c>
      <c r="D2330" s="6">
        <f t="shared" si="184"/>
        <v>7.0953274362651141E-4</v>
      </c>
      <c r="E2330" s="6">
        <f t="shared" si="185"/>
        <v>3.6424077527053319E-3</v>
      </c>
      <c r="F2330" s="6">
        <f t="shared" si="181"/>
        <v>2.9543909381367124</v>
      </c>
      <c r="G2330" s="18">
        <v>3.0115476046258919E-2</v>
      </c>
      <c r="H2330" s="9">
        <f t="shared" si="182"/>
        <v>1.7188341799419492E-2</v>
      </c>
      <c r="I2330" s="8"/>
      <c r="J2330" s="11"/>
      <c r="AC2330" s="15"/>
      <c r="AD2330" s="16"/>
    </row>
    <row r="2331" spans="1:30" hidden="1" outlineLevel="1" x14ac:dyDescent="0.3">
      <c r="A2331" s="21">
        <v>39898</v>
      </c>
      <c r="B2331" s="22">
        <v>3.7264248179605337E-2</v>
      </c>
      <c r="C2331" s="9">
        <f t="shared" si="183"/>
        <v>2.4642481796053398E-3</v>
      </c>
      <c r="D2331" s="6">
        <f t="shared" si="184"/>
        <v>6.0725190906882307E-6</v>
      </c>
      <c r="E2331" s="6">
        <f t="shared" si="185"/>
        <v>7.0953274362651141E-4</v>
      </c>
      <c r="F2331" s="6">
        <f t="shared" si="181"/>
        <v>8.5807989012718213</v>
      </c>
      <c r="G2331" s="18">
        <v>1.793835089470015E-2</v>
      </c>
      <c r="H2331" s="9">
        <f t="shared" si="182"/>
        <v>2.9293000701996749E-2</v>
      </c>
      <c r="I2331" s="8"/>
      <c r="J2331" s="11"/>
      <c r="AC2331" s="15"/>
      <c r="AD2331" s="16"/>
    </row>
    <row r="2332" spans="1:30" hidden="1" outlineLevel="1" x14ac:dyDescent="0.3">
      <c r="A2332" s="21">
        <v>39899</v>
      </c>
      <c r="B2332" s="22">
        <v>-2.6692121334160317E-2</v>
      </c>
      <c r="C2332" s="9">
        <f t="shared" si="183"/>
        <v>-6.1492121334160314E-2</v>
      </c>
      <c r="D2332" s="6">
        <f t="shared" si="184"/>
        <v>3.781280986175094E-3</v>
      </c>
      <c r="E2332" s="6">
        <f t="shared" si="185"/>
        <v>6.0725190906882307E-6</v>
      </c>
      <c r="F2332" s="6">
        <f t="shared" si="181"/>
        <v>3.0498546687262489</v>
      </c>
      <c r="G2332" s="18">
        <v>1.6978306205082092E-2</v>
      </c>
      <c r="H2332" s="9">
        <f t="shared" si="182"/>
        <v>1.7463833109389957E-2</v>
      </c>
      <c r="I2332" s="8"/>
      <c r="J2332" s="11"/>
      <c r="AC2332" s="15"/>
      <c r="AD2332" s="16"/>
    </row>
    <row r="2333" spans="1:30" hidden="1" outlineLevel="1" x14ac:dyDescent="0.3">
      <c r="A2333" s="21">
        <v>39902</v>
      </c>
      <c r="B2333" s="22">
        <v>-2.8488899013401365E-2</v>
      </c>
      <c r="C2333" s="9">
        <f t="shared" si="183"/>
        <v>-6.3288899013401359E-2</v>
      </c>
      <c r="D2333" s="6">
        <f t="shared" si="184"/>
        <v>4.0054847383285156E-3</v>
      </c>
      <c r="E2333" s="6">
        <f t="shared" si="185"/>
        <v>3.781280986175094E-3</v>
      </c>
      <c r="F2333" s="6">
        <f t="shared" si="181"/>
        <v>2.7332015021523319</v>
      </c>
      <c r="G2333" s="18">
        <v>2.3754665627493558E-2</v>
      </c>
      <c r="H2333" s="9">
        <f t="shared" si="182"/>
        <v>1.6532396989403356E-2</v>
      </c>
      <c r="I2333" s="8"/>
      <c r="J2333" s="11"/>
      <c r="AC2333" s="15"/>
      <c r="AD2333" s="16"/>
    </row>
    <row r="2334" spans="1:30" hidden="1" outlineLevel="1" x14ac:dyDescent="0.3">
      <c r="A2334" s="21">
        <v>39903</v>
      </c>
      <c r="B2334" s="22">
        <v>1.7681298314468769E-2</v>
      </c>
      <c r="C2334" s="9">
        <f t="shared" si="183"/>
        <v>-1.7118701685531229E-2</v>
      </c>
      <c r="D2334" s="6">
        <f t="shared" si="184"/>
        <v>2.9304994739820972E-4</v>
      </c>
      <c r="E2334" s="6">
        <f t="shared" si="185"/>
        <v>4.0054847383285156E-3</v>
      </c>
      <c r="F2334" s="6">
        <f t="shared" si="181"/>
        <v>5.3421658622493284</v>
      </c>
      <c r="G2334" s="18">
        <v>2.1636350449386599E-2</v>
      </c>
      <c r="H2334" s="9">
        <f t="shared" si="182"/>
        <v>2.3113125842796185E-2</v>
      </c>
      <c r="I2334" s="8"/>
      <c r="J2334" s="11"/>
      <c r="AC2334" s="15"/>
      <c r="AD2334" s="16"/>
    </row>
    <row r="2335" spans="1:30" hidden="1" outlineLevel="1" x14ac:dyDescent="0.3">
      <c r="A2335" s="21">
        <v>39904</v>
      </c>
      <c r="B2335" s="22">
        <v>1.494092133772524E-2</v>
      </c>
      <c r="C2335" s="9">
        <f t="shared" si="183"/>
        <v>-1.9859078662274758E-2</v>
      </c>
      <c r="D2335" s="6">
        <f t="shared" si="184"/>
        <v>3.943830053144166E-4</v>
      </c>
      <c r="E2335" s="6">
        <f t="shared" si="185"/>
        <v>2.9304994739820972E-4</v>
      </c>
      <c r="F2335" s="6">
        <f t="shared" si="181"/>
        <v>4.4331433031328036</v>
      </c>
      <c r="G2335" s="18">
        <v>2.303360639592588E-2</v>
      </c>
      <c r="H2335" s="9">
        <f t="shared" si="182"/>
        <v>2.1055030997680347E-2</v>
      </c>
      <c r="I2335" s="8"/>
      <c r="J2335" s="11"/>
      <c r="AC2335" s="15"/>
      <c r="AD2335" s="16"/>
    </row>
    <row r="2336" spans="1:30" hidden="1" outlineLevel="1" x14ac:dyDescent="0.3">
      <c r="A2336" s="21">
        <v>39905</v>
      </c>
      <c r="B2336" s="22">
        <v>3.235939196514924E-2</v>
      </c>
      <c r="C2336" s="9">
        <f t="shared" si="183"/>
        <v>-2.4406080348507581E-3</v>
      </c>
      <c r="D2336" s="6">
        <f t="shared" si="184"/>
        <v>5.9565675797780795E-6</v>
      </c>
      <c r="E2336" s="6">
        <f t="shared" si="185"/>
        <v>3.943830053144166E-4</v>
      </c>
      <c r="F2336" s="6">
        <f t="shared" si="181"/>
        <v>5.0230984806235117</v>
      </c>
      <c r="G2336" s="18">
        <v>2.6127741875295412E-2</v>
      </c>
      <c r="H2336" s="9">
        <f t="shared" si="182"/>
        <v>2.2412270033674662E-2</v>
      </c>
      <c r="I2336" s="8"/>
      <c r="J2336" s="11"/>
      <c r="AC2336" s="15"/>
      <c r="AD2336" s="16"/>
    </row>
    <row r="2337" spans="1:30" hidden="1" outlineLevel="1" x14ac:dyDescent="0.3">
      <c r="A2337" s="21">
        <v>39906</v>
      </c>
      <c r="B2337" s="22">
        <v>1.1933768691061971E-2</v>
      </c>
      <c r="C2337" s="9">
        <f t="shared" si="183"/>
        <v>-2.2866231308938029E-2</v>
      </c>
      <c r="D2337" s="6">
        <f t="shared" si="184"/>
        <v>5.2286453427385774E-4</v>
      </c>
      <c r="E2337" s="6">
        <f t="shared" si="185"/>
        <v>5.9565675797780795E-6</v>
      </c>
      <c r="F2337" s="6">
        <f t="shared" si="181"/>
        <v>6.4608400840704689</v>
      </c>
      <c r="G2337" s="18">
        <v>1.3352477742491395E-2</v>
      </c>
      <c r="H2337" s="9">
        <f t="shared" si="182"/>
        <v>2.5418182633836096E-2</v>
      </c>
      <c r="I2337" s="8"/>
      <c r="J2337" s="11"/>
      <c r="AC2337" s="15"/>
      <c r="AD2337" s="16"/>
    </row>
    <row r="2338" spans="1:30" hidden="1" outlineLevel="1" x14ac:dyDescent="0.3">
      <c r="A2338" s="21">
        <v>39909</v>
      </c>
      <c r="B2338" s="22">
        <v>-9.3912158321729135E-3</v>
      </c>
      <c r="C2338" s="9">
        <f t="shared" si="183"/>
        <v>-4.4191215832172913E-2</v>
      </c>
      <c r="D2338" s="6">
        <f t="shared" si="184"/>
        <v>1.9528635567256898E-3</v>
      </c>
      <c r="E2338" s="6">
        <f t="shared" si="185"/>
        <v>5.2286453427385774E-4</v>
      </c>
      <c r="F2338" s="6">
        <f t="shared" si="181"/>
        <v>1.6935589980272061</v>
      </c>
      <c r="G2338" s="18">
        <v>1.8455995026415761E-2</v>
      </c>
      <c r="H2338" s="9">
        <f t="shared" si="182"/>
        <v>1.3013681254845633E-2</v>
      </c>
      <c r="I2338" s="8"/>
      <c r="J2338" s="11"/>
      <c r="AC2338" s="15"/>
      <c r="AD2338" s="16"/>
    </row>
    <row r="2339" spans="1:30" hidden="1" outlineLevel="1" x14ac:dyDescent="0.3">
      <c r="A2339" s="21">
        <v>39910</v>
      </c>
      <c r="B2339" s="22">
        <v>-2.8471254708575186E-2</v>
      </c>
      <c r="C2339" s="9">
        <f t="shared" si="183"/>
        <v>-6.3271254708575184E-2</v>
      </c>
      <c r="D2339" s="6">
        <f t="shared" si="184"/>
        <v>4.0032516723973975E-3</v>
      </c>
      <c r="E2339" s="6">
        <f t="shared" si="185"/>
        <v>1.9528635567256898E-3</v>
      </c>
      <c r="F2339" s="6">
        <f t="shared" si="181"/>
        <v>3.2280232038687608</v>
      </c>
      <c r="G2339" s="18">
        <v>1.5822628562420775E-2</v>
      </c>
      <c r="H2339" s="9">
        <f t="shared" si="182"/>
        <v>1.7966700319949572E-2</v>
      </c>
      <c r="I2339" s="8"/>
      <c r="J2339" s="11"/>
      <c r="AC2339" s="15"/>
      <c r="AD2339" s="16"/>
    </row>
    <row r="2340" spans="1:30" hidden="1" outlineLevel="1" x14ac:dyDescent="0.3">
      <c r="A2340" s="21">
        <v>39911</v>
      </c>
      <c r="B2340" s="22">
        <v>1.8431714967307711E-2</v>
      </c>
      <c r="C2340" s="9">
        <f t="shared" si="183"/>
        <v>-1.6368285032692286E-2</v>
      </c>
      <c r="D2340" s="6">
        <f t="shared" si="184"/>
        <v>2.6792075491145832E-4</v>
      </c>
      <c r="E2340" s="6">
        <f t="shared" si="185"/>
        <v>4.0032516723973975E-3</v>
      </c>
      <c r="F2340" s="6">
        <f t="shared" si="181"/>
        <v>2.3749129571844949</v>
      </c>
      <c r="G2340" s="18">
        <v>1.4791648462266042E-2</v>
      </c>
      <c r="H2340" s="9">
        <f t="shared" si="182"/>
        <v>1.5410752600650285E-2</v>
      </c>
      <c r="I2340" s="8"/>
      <c r="J2340" s="11"/>
      <c r="AC2340" s="15"/>
      <c r="AD2340" s="16"/>
    </row>
    <row r="2341" spans="1:30" hidden="1" outlineLevel="1" x14ac:dyDescent="0.3">
      <c r="A2341" s="21">
        <v>39912</v>
      </c>
      <c r="B2341" s="22">
        <v>3.8164475905794269E-2</v>
      </c>
      <c r="C2341" s="9">
        <f t="shared" si="183"/>
        <v>3.3644759057942716E-3</v>
      </c>
      <c r="D2341" s="6">
        <f t="shared" si="184"/>
        <v>1.1319698120670185E-5</v>
      </c>
      <c r="E2341" s="6">
        <f t="shared" si="185"/>
        <v>2.6792075491145832E-4</v>
      </c>
      <c r="F2341" s="6">
        <f t="shared" si="181"/>
        <v>2.0763917166723456</v>
      </c>
      <c r="G2341" s="18">
        <v>2.0002853024475711E-2</v>
      </c>
      <c r="H2341" s="9">
        <f t="shared" si="182"/>
        <v>1.4409690200251863E-2</v>
      </c>
      <c r="I2341" s="8"/>
      <c r="J2341" s="11"/>
      <c r="AC2341" s="15"/>
      <c r="AD2341" s="16"/>
    </row>
    <row r="2342" spans="1:30" hidden="1" outlineLevel="1" x14ac:dyDescent="0.3">
      <c r="A2342" s="21">
        <v>39916</v>
      </c>
      <c r="B2342" s="22">
        <v>4.658526687109268E-4</v>
      </c>
      <c r="C2342" s="9">
        <f t="shared" si="183"/>
        <v>-3.4334147331289068E-2</v>
      </c>
      <c r="D2342" s="6">
        <f t="shared" si="184"/>
        <v>1.1788336729666642E-3</v>
      </c>
      <c r="E2342" s="6">
        <f t="shared" si="185"/>
        <v>1.1319698120670185E-5</v>
      </c>
      <c r="F2342" s="6">
        <f t="shared" si="181"/>
        <v>3.7902272257352849</v>
      </c>
      <c r="G2342" s="18">
        <v>1.3293738041299796E-2</v>
      </c>
      <c r="H2342" s="9">
        <f t="shared" si="182"/>
        <v>1.9468505915286066E-2</v>
      </c>
      <c r="I2342" s="8"/>
      <c r="J2342" s="11"/>
      <c r="AC2342" s="15"/>
      <c r="AD2342" s="16"/>
    </row>
    <row r="2343" spans="1:30" hidden="1" outlineLevel="1" x14ac:dyDescent="0.3">
      <c r="A2343" s="21">
        <v>39917</v>
      </c>
      <c r="B2343" s="22">
        <v>-1.6828597951862371E-2</v>
      </c>
      <c r="C2343" s="9">
        <f t="shared" si="183"/>
        <v>-5.1628597951862365E-2</v>
      </c>
      <c r="D2343" s="6">
        <f t="shared" si="184"/>
        <v>2.6655121264750467E-3</v>
      </c>
      <c r="E2343" s="6">
        <f t="shared" si="185"/>
        <v>1.1788336729666642E-3</v>
      </c>
      <c r="F2343" s="6">
        <f t="shared" si="181"/>
        <v>1.6787982694556707</v>
      </c>
      <c r="G2343" s="18">
        <v>1.6125541839622753E-2</v>
      </c>
      <c r="H2343" s="9">
        <f t="shared" si="182"/>
        <v>1.2956844791289548E-2</v>
      </c>
      <c r="I2343" s="8"/>
      <c r="J2343" s="11"/>
      <c r="AC2343" s="15"/>
      <c r="AD2343" s="16"/>
    </row>
    <row r="2344" spans="1:30" hidden="1" outlineLevel="1" x14ac:dyDescent="0.3">
      <c r="A2344" s="21">
        <v>39918</v>
      </c>
      <c r="B2344" s="22">
        <v>6.6414851144063131E-4</v>
      </c>
      <c r="C2344" s="9">
        <f t="shared" si="183"/>
        <v>-3.4135851488559368E-2</v>
      </c>
      <c r="D2344" s="6">
        <f t="shared" si="184"/>
        <v>1.1652563568489809E-3</v>
      </c>
      <c r="E2344" s="6">
        <f t="shared" si="185"/>
        <v>2.6655121264750467E-3</v>
      </c>
      <c r="F2344" s="6">
        <f t="shared" si="181"/>
        <v>2.4663166987401497</v>
      </c>
      <c r="G2344" s="18">
        <v>1.4223158334595212E-2</v>
      </c>
      <c r="H2344" s="9">
        <f t="shared" si="182"/>
        <v>1.5704511131328317E-2</v>
      </c>
      <c r="I2344" s="8"/>
      <c r="J2344" s="11"/>
      <c r="AC2344" s="15"/>
      <c r="AD2344" s="16"/>
    </row>
    <row r="2345" spans="1:30" hidden="1" outlineLevel="1" x14ac:dyDescent="0.3">
      <c r="A2345" s="21">
        <v>39919</v>
      </c>
      <c r="B2345" s="22">
        <v>2.6472104637031056E-2</v>
      </c>
      <c r="C2345" s="9">
        <f t="shared" si="183"/>
        <v>-8.3278953629689415E-3</v>
      </c>
      <c r="D2345" s="6">
        <f t="shared" si="184"/>
        <v>6.9353841176559598E-5</v>
      </c>
      <c r="E2345" s="6">
        <f t="shared" si="185"/>
        <v>1.1652563568489809E-3</v>
      </c>
      <c r="F2345" s="6">
        <f t="shared" si="181"/>
        <v>1.9205302264938426</v>
      </c>
      <c r="G2345" s="18">
        <v>2.1252698542596371E-2</v>
      </c>
      <c r="H2345" s="9">
        <f t="shared" si="182"/>
        <v>1.3858319618531831E-2</v>
      </c>
      <c r="I2345" s="8"/>
      <c r="J2345" s="11"/>
      <c r="AC2345" s="15"/>
      <c r="AD2345" s="16"/>
    </row>
    <row r="2346" spans="1:30" hidden="1" outlineLevel="1" x14ac:dyDescent="0.3">
      <c r="A2346" s="21">
        <v>39920</v>
      </c>
      <c r="B2346" s="22">
        <v>1.5732003275470035E-3</v>
      </c>
      <c r="C2346" s="9">
        <f t="shared" si="183"/>
        <v>-3.3226799672452997E-2</v>
      </c>
      <c r="D2346" s="6">
        <f t="shared" si="184"/>
        <v>1.1040202164733226E-3</v>
      </c>
      <c r="E2346" s="6">
        <f t="shared" si="185"/>
        <v>6.9353841176559598E-5</v>
      </c>
      <c r="F2346" s="6">
        <f t="shared" si="181"/>
        <v>4.277604287423002</v>
      </c>
      <c r="G2346" s="18">
        <v>1.1304518680646304E-2</v>
      </c>
      <c r="H2346" s="9">
        <f t="shared" si="182"/>
        <v>2.0682369998196535E-2</v>
      </c>
      <c r="I2346" s="8"/>
      <c r="J2346" s="11"/>
      <c r="AC2346" s="15"/>
      <c r="AD2346" s="16"/>
    </row>
    <row r="2347" spans="1:30" hidden="1" outlineLevel="1" x14ac:dyDescent="0.3">
      <c r="A2347" s="21">
        <v>39923</v>
      </c>
      <c r="B2347" s="22">
        <v>-3.9538495075112111E-2</v>
      </c>
      <c r="C2347" s="9">
        <f t="shared" si="183"/>
        <v>-7.4338495075112115E-2</v>
      </c>
      <c r="D2347" s="6">
        <f t="shared" si="184"/>
        <v>5.5262118500324685E-3</v>
      </c>
      <c r="E2347" s="6">
        <f t="shared" si="185"/>
        <v>1.1040202164733226E-3</v>
      </c>
      <c r="F2347" s="6">
        <f t="shared" si="181"/>
        <v>1.2162955368964605</v>
      </c>
      <c r="G2347" s="18">
        <v>2.154492743149641E-2</v>
      </c>
      <c r="H2347" s="9">
        <f t="shared" si="182"/>
        <v>1.1028578951508035E-2</v>
      </c>
      <c r="I2347" s="8"/>
      <c r="J2347" s="11"/>
      <c r="AC2347" s="15"/>
      <c r="AD2347" s="16"/>
    </row>
    <row r="2348" spans="1:30" hidden="1" outlineLevel="1" x14ac:dyDescent="0.3">
      <c r="A2348" s="21">
        <v>39924</v>
      </c>
      <c r="B2348" s="22">
        <v>2.1919301788386476E-2</v>
      </c>
      <c r="C2348" s="9">
        <f t="shared" si="183"/>
        <v>-1.2880698211613521E-2</v>
      </c>
      <c r="D2348" s="6">
        <f t="shared" si="184"/>
        <v>1.6591238641866377E-4</v>
      </c>
      <c r="E2348" s="6">
        <f t="shared" si="185"/>
        <v>5.5262118500324685E-3</v>
      </c>
      <c r="F2348" s="6">
        <f t="shared" si="181"/>
        <v>4.3960959409692277</v>
      </c>
      <c r="G2348" s="18">
        <v>1.2050324838537019E-2</v>
      </c>
      <c r="H2348" s="9">
        <f t="shared" si="182"/>
        <v>2.0966868962649685E-2</v>
      </c>
      <c r="I2348" s="8"/>
      <c r="J2348" s="11"/>
      <c r="AC2348" s="15"/>
      <c r="AD2348" s="16"/>
    </row>
    <row r="2349" spans="1:30" hidden="1" outlineLevel="1" x14ac:dyDescent="0.3">
      <c r="A2349" s="21">
        <v>39925</v>
      </c>
      <c r="B2349" s="22">
        <v>1.3799638973593005E-3</v>
      </c>
      <c r="C2349" s="9">
        <f t="shared" si="183"/>
        <v>-3.3420036102640695E-2</v>
      </c>
      <c r="D2349" s="6">
        <f t="shared" si="184"/>
        <v>1.1168988131018075E-3</v>
      </c>
      <c r="E2349" s="6">
        <f t="shared" si="185"/>
        <v>1.6591238641866377E-4</v>
      </c>
      <c r="F2349" s="6">
        <f t="shared" si="181"/>
        <v>1.3808843885389139</v>
      </c>
      <c r="G2349" s="18">
        <v>2.5321457207982546E-2</v>
      </c>
      <c r="H2349" s="9">
        <f t="shared" si="182"/>
        <v>1.1751103729177587E-2</v>
      </c>
      <c r="I2349" s="8"/>
      <c r="J2349" s="11"/>
      <c r="AC2349" s="15"/>
      <c r="AD2349" s="16"/>
    </row>
    <row r="2350" spans="1:30" hidden="1" outlineLevel="1" x14ac:dyDescent="0.3">
      <c r="A2350" s="21">
        <v>39926</v>
      </c>
      <c r="B2350" s="22">
        <v>3.6927613804176728E-3</v>
      </c>
      <c r="C2350" s="9">
        <f t="shared" si="183"/>
        <v>-3.1107238619582325E-2</v>
      </c>
      <c r="D2350" s="6">
        <f t="shared" si="184"/>
        <v>9.6766029453563412E-4</v>
      </c>
      <c r="E2350" s="6">
        <f t="shared" si="185"/>
        <v>1.1168988131018075E-3</v>
      </c>
      <c r="F2350" s="6">
        <f t="shared" si="181"/>
        <v>6.0688022582620222</v>
      </c>
      <c r="G2350" s="18">
        <v>1.5092860649898121E-2</v>
      </c>
      <c r="H2350" s="9">
        <f t="shared" si="182"/>
        <v>2.463493912771457E-2</v>
      </c>
      <c r="I2350" s="8"/>
      <c r="J2350" s="11"/>
      <c r="AC2350" s="15"/>
      <c r="AD2350" s="16"/>
    </row>
    <row r="2351" spans="1:30" hidden="1" outlineLevel="1" x14ac:dyDescent="0.3">
      <c r="A2351" s="21">
        <v>39927</v>
      </c>
      <c r="B2351" s="22">
        <v>2.5150035056019957E-2</v>
      </c>
      <c r="C2351" s="9">
        <f t="shared" si="183"/>
        <v>-9.6499649439800404E-3</v>
      </c>
      <c r="D2351" s="6">
        <f t="shared" si="184"/>
        <v>9.3121823420043703E-5</v>
      </c>
      <c r="E2351" s="6">
        <f t="shared" si="185"/>
        <v>9.6766029453563412E-4</v>
      </c>
      <c r="F2351" s="6">
        <f t="shared" si="181"/>
        <v>2.1615103221041632</v>
      </c>
      <c r="G2351" s="18">
        <v>1.7542300651645144E-2</v>
      </c>
      <c r="H2351" s="9">
        <f t="shared" si="182"/>
        <v>1.4702075778964558E-2</v>
      </c>
      <c r="I2351" s="8"/>
      <c r="J2351" s="11"/>
      <c r="AC2351" s="15"/>
      <c r="AD2351" s="16"/>
    </row>
    <row r="2352" spans="1:30" hidden="1" outlineLevel="1" x14ac:dyDescent="0.3">
      <c r="A2352" s="21">
        <v>39930</v>
      </c>
      <c r="B2352" s="22">
        <v>-8.8212354680531034E-3</v>
      </c>
      <c r="C2352" s="9">
        <f t="shared" si="183"/>
        <v>-4.3621235468053104E-2</v>
      </c>
      <c r="D2352" s="6">
        <f t="shared" si="184"/>
        <v>1.9028121837593342E-3</v>
      </c>
      <c r="E2352" s="6">
        <f t="shared" si="185"/>
        <v>9.3121823420043703E-5</v>
      </c>
      <c r="F2352" s="6">
        <f t="shared" si="181"/>
        <v>2.9170384636804063</v>
      </c>
      <c r="G2352" s="18">
        <v>1.8594588522161476E-2</v>
      </c>
      <c r="H2352" s="9">
        <f t="shared" si="182"/>
        <v>1.7079339752111046E-2</v>
      </c>
      <c r="I2352" s="8"/>
      <c r="J2352" s="11"/>
      <c r="AC2352" s="15"/>
      <c r="AD2352" s="16"/>
    </row>
    <row r="2353" spans="1:30" hidden="1" outlineLevel="1" x14ac:dyDescent="0.3">
      <c r="A2353" s="21">
        <v>39931</v>
      </c>
      <c r="B2353" s="22">
        <v>-3.3400615749103273E-3</v>
      </c>
      <c r="C2353" s="9">
        <f t="shared" si="183"/>
        <v>-3.8140061574910324E-2</v>
      </c>
      <c r="D2353" s="6">
        <f t="shared" si="184"/>
        <v>1.4546642969379511E-3</v>
      </c>
      <c r="E2353" s="6">
        <f t="shared" si="185"/>
        <v>1.9028121837593342E-3</v>
      </c>
      <c r="F2353" s="6">
        <f t="shared" si="181"/>
        <v>3.2765563866813068</v>
      </c>
      <c r="G2353" s="18">
        <v>1.3394389740056885E-2</v>
      </c>
      <c r="H2353" s="9">
        <f t="shared" si="182"/>
        <v>1.8101260692784098E-2</v>
      </c>
      <c r="I2353" s="8"/>
      <c r="J2353" s="11"/>
      <c r="AC2353" s="15"/>
      <c r="AD2353" s="16"/>
    </row>
    <row r="2354" spans="1:30" hidden="1" outlineLevel="1" x14ac:dyDescent="0.3">
      <c r="A2354" s="21">
        <v>39932</v>
      </c>
      <c r="B2354" s="22">
        <v>2.2524696115461432E-2</v>
      </c>
      <c r="C2354" s="9">
        <f t="shared" si="183"/>
        <v>-1.2275303884538565E-2</v>
      </c>
      <c r="D2354" s="6">
        <f t="shared" si="184"/>
        <v>1.5068308545776758E-4</v>
      </c>
      <c r="E2354" s="6">
        <f t="shared" si="185"/>
        <v>1.4546642969379511E-3</v>
      </c>
      <c r="F2354" s="6">
        <f t="shared" si="181"/>
        <v>1.7042023502378747</v>
      </c>
      <c r="G2354" s="18">
        <v>1.6691980499424542E-2</v>
      </c>
      <c r="H2354" s="9">
        <f t="shared" si="182"/>
        <v>1.3054510141088691E-2</v>
      </c>
      <c r="I2354" s="8"/>
      <c r="J2354" s="11"/>
      <c r="AC2354" s="15"/>
      <c r="AD2354" s="16"/>
    </row>
    <row r="2355" spans="1:30" hidden="1" outlineLevel="1" x14ac:dyDescent="0.3">
      <c r="A2355" s="21">
        <v>39933</v>
      </c>
      <c r="B2355" s="22">
        <v>3.1261222908479801E-3</v>
      </c>
      <c r="C2355" s="9">
        <f t="shared" si="183"/>
        <v>-3.1673877709152018E-2</v>
      </c>
      <c r="D2355" s="6">
        <f t="shared" si="184"/>
        <v>1.0032345291343171E-3</v>
      </c>
      <c r="E2355" s="6">
        <f t="shared" si="185"/>
        <v>1.5068308545776758E-4</v>
      </c>
      <c r="F2355" s="6">
        <f t="shared" si="181"/>
        <v>2.6418927420487934</v>
      </c>
      <c r="G2355" s="18">
        <v>2.0425254665143371E-2</v>
      </c>
      <c r="H2355" s="9">
        <f t="shared" si="182"/>
        <v>1.625390027669911E-2</v>
      </c>
      <c r="I2355" s="8"/>
      <c r="J2355" s="11"/>
      <c r="AC2355" s="15"/>
      <c r="AD2355" s="16"/>
    </row>
    <row r="2356" spans="1:30" hidden="1" outlineLevel="1" x14ac:dyDescent="0.3">
      <c r="A2356" s="21">
        <v>39934</v>
      </c>
      <c r="B2356" s="22">
        <v>1.1057195037514735E-3</v>
      </c>
      <c r="C2356" s="9">
        <f t="shared" si="183"/>
        <v>-3.3694280496248522E-2</v>
      </c>
      <c r="D2356" s="6">
        <f t="shared" si="184"/>
        <v>1.1353045381598736E-3</v>
      </c>
      <c r="E2356" s="6">
        <f t="shared" si="185"/>
        <v>1.0032345291343171E-3</v>
      </c>
      <c r="F2356" s="6">
        <f t="shared" si="181"/>
        <v>3.9516886629020909</v>
      </c>
      <c r="G2356" s="18">
        <v>9.8015307956663029E-3</v>
      </c>
      <c r="H2356" s="9">
        <f t="shared" si="182"/>
        <v>1.9878854752983358E-2</v>
      </c>
      <c r="I2356" s="8"/>
      <c r="J2356" s="11"/>
      <c r="AC2356" s="15"/>
      <c r="AD2356" s="16"/>
    </row>
    <row r="2357" spans="1:30" hidden="1" outlineLevel="1" x14ac:dyDescent="0.3">
      <c r="A2357" s="21">
        <v>39937</v>
      </c>
      <c r="B2357" s="22">
        <v>2.5475488644605207E-2</v>
      </c>
      <c r="C2357" s="9">
        <f t="shared" si="183"/>
        <v>-9.3245113553947906E-3</v>
      </c>
      <c r="D2357" s="6">
        <f t="shared" si="184"/>
        <v>8.6946512016886399E-5</v>
      </c>
      <c r="E2357" s="6">
        <f t="shared" si="185"/>
        <v>1.1353045381598736E-3</v>
      </c>
      <c r="F2357" s="6">
        <f t="shared" si="181"/>
        <v>0.916459496661155</v>
      </c>
      <c r="G2357" s="18">
        <v>1.2471966926132529E-2</v>
      </c>
      <c r="H2357" s="9">
        <f t="shared" si="182"/>
        <v>9.573189106359254E-3</v>
      </c>
      <c r="I2357" s="8"/>
      <c r="J2357" s="11"/>
      <c r="AC2357" s="15"/>
      <c r="AD2357" s="16"/>
    </row>
    <row r="2358" spans="1:30" hidden="1" outlineLevel="1" x14ac:dyDescent="0.3">
      <c r="A2358" s="21">
        <v>39938</v>
      </c>
      <c r="B2358" s="22">
        <v>-5.3672227116403634E-3</v>
      </c>
      <c r="C2358" s="9">
        <f t="shared" si="183"/>
        <v>-4.016722271164036E-2</v>
      </c>
      <c r="D2358" s="6">
        <f t="shared" si="184"/>
        <v>1.6134057803665171E-3</v>
      </c>
      <c r="E2358" s="6">
        <f t="shared" si="185"/>
        <v>8.6946512016886399E-5</v>
      </c>
      <c r="F2358" s="6">
        <f t="shared" si="181"/>
        <v>1.4786105468019639</v>
      </c>
      <c r="G2358" s="18">
        <v>1.1471297346105311E-2</v>
      </c>
      <c r="H2358" s="9">
        <f t="shared" si="182"/>
        <v>1.2159813102190197E-2</v>
      </c>
      <c r="I2358" s="8"/>
      <c r="J2358" s="11"/>
      <c r="AC2358" s="15"/>
      <c r="AD2358" s="16"/>
    </row>
    <row r="2359" spans="1:30" hidden="1" outlineLevel="1" x14ac:dyDescent="0.3">
      <c r="A2359" s="21">
        <v>39939</v>
      </c>
      <c r="B2359" s="22">
        <v>2.8349968665245364E-3</v>
      </c>
      <c r="C2359" s="9">
        <f t="shared" si="183"/>
        <v>-3.1965003133475459E-2</v>
      </c>
      <c r="D2359" s="6">
        <f t="shared" si="184"/>
        <v>1.0217614253230959E-3</v>
      </c>
      <c r="E2359" s="6">
        <f t="shared" si="185"/>
        <v>1.6134057803665171E-3</v>
      </c>
      <c r="F2359" s="6">
        <f t="shared" si="181"/>
        <v>1.2522251285065125</v>
      </c>
      <c r="G2359" s="18">
        <v>1.9356342119064184E-2</v>
      </c>
      <c r="H2359" s="9">
        <f t="shared" si="182"/>
        <v>1.1190286540149507E-2</v>
      </c>
      <c r="I2359" s="8"/>
      <c r="J2359" s="11"/>
      <c r="AC2359" s="15"/>
      <c r="AD2359" s="16"/>
    </row>
    <row r="2360" spans="1:30" hidden="1" outlineLevel="1" x14ac:dyDescent="0.3">
      <c r="A2360" s="21">
        <v>39940</v>
      </c>
      <c r="B2360" s="22">
        <v>-2.4666455008012497E-2</v>
      </c>
      <c r="C2360" s="9">
        <f t="shared" si="183"/>
        <v>-5.9466455008012495E-2</v>
      </c>
      <c r="D2360" s="6">
        <f t="shared" si="184"/>
        <v>3.5362592712199744E-3</v>
      </c>
      <c r="E2360" s="6">
        <f t="shared" si="185"/>
        <v>1.0217614253230959E-3</v>
      </c>
      <c r="F2360" s="6">
        <f t="shared" si="181"/>
        <v>3.5497617589690917</v>
      </c>
      <c r="G2360" s="18">
        <v>2.2219481374710075E-2</v>
      </c>
      <c r="H2360" s="9">
        <f t="shared" si="182"/>
        <v>1.8840811444757605E-2</v>
      </c>
      <c r="I2360" s="8"/>
      <c r="J2360" s="11"/>
      <c r="AC2360" s="15"/>
      <c r="AD2360" s="16"/>
    </row>
    <row r="2361" spans="1:30" hidden="1" outlineLevel="1" x14ac:dyDescent="0.3">
      <c r="A2361" s="21">
        <v>39941</v>
      </c>
      <c r="B2361" s="22">
        <v>1.3174389636163615E-2</v>
      </c>
      <c r="C2361" s="9">
        <f t="shared" si="183"/>
        <v>-2.1625610363836381E-2</v>
      </c>
      <c r="D2361" s="6">
        <f t="shared" si="184"/>
        <v>4.6766702360846751E-4</v>
      </c>
      <c r="E2361" s="6">
        <f t="shared" si="185"/>
        <v>3.5362592712199744E-3</v>
      </c>
      <c r="F2361" s="6">
        <f t="shared" si="181"/>
        <v>4.6750312416302338</v>
      </c>
      <c r="G2361" s="18">
        <v>1.776729922268137E-2</v>
      </c>
      <c r="H2361" s="9">
        <f t="shared" si="182"/>
        <v>2.1621820556165555E-2</v>
      </c>
      <c r="I2361" s="8"/>
      <c r="J2361" s="11"/>
      <c r="AC2361" s="15"/>
      <c r="AD2361" s="16"/>
    </row>
    <row r="2362" spans="1:30" hidden="1" outlineLevel="1" x14ac:dyDescent="0.3">
      <c r="A2362" s="21">
        <v>39944</v>
      </c>
      <c r="B2362" s="22">
        <v>-4.4723262494314985E-3</v>
      </c>
      <c r="C2362" s="9">
        <f t="shared" si="183"/>
        <v>-3.92723262494315E-2</v>
      </c>
      <c r="D2362" s="6">
        <f t="shared" si="184"/>
        <v>1.5423156090417865E-3</v>
      </c>
      <c r="E2362" s="6">
        <f t="shared" si="185"/>
        <v>4.6766702360846751E-4</v>
      </c>
      <c r="F2362" s="6">
        <f t="shared" si="181"/>
        <v>2.9921500146269193</v>
      </c>
      <c r="G2362" s="18">
        <v>2.1241858141159472E-2</v>
      </c>
      <c r="H2362" s="9">
        <f t="shared" si="182"/>
        <v>1.7297832276406543E-2</v>
      </c>
      <c r="I2362" s="8"/>
      <c r="J2362" s="11"/>
      <c r="AC2362" s="15"/>
      <c r="AD2362" s="16"/>
    </row>
    <row r="2363" spans="1:30" hidden="1" outlineLevel="1" x14ac:dyDescent="0.3">
      <c r="A2363" s="21">
        <v>39945</v>
      </c>
      <c r="B2363" s="22">
        <v>-8.888503579963479E-3</v>
      </c>
      <c r="C2363" s="9">
        <f t="shared" si="183"/>
        <v>-4.3688503579963477E-2</v>
      </c>
      <c r="D2363" s="6">
        <f t="shared" si="184"/>
        <v>1.9086853450564815E-3</v>
      </c>
      <c r="E2363" s="6">
        <f t="shared" si="185"/>
        <v>1.5423156090417865E-3</v>
      </c>
      <c r="F2363" s="6">
        <f t="shared" si="181"/>
        <v>4.273325268553041</v>
      </c>
      <c r="G2363" s="18">
        <v>1.8967033126889035E-2</v>
      </c>
      <c r="H2363" s="9">
        <f t="shared" si="182"/>
        <v>2.0672022805117648E-2</v>
      </c>
      <c r="I2363" s="8"/>
      <c r="J2363" s="11"/>
      <c r="AC2363" s="15"/>
      <c r="AD2363" s="16"/>
    </row>
    <row r="2364" spans="1:30" hidden="1" outlineLevel="1" x14ac:dyDescent="0.3">
      <c r="A2364" s="21">
        <v>39946</v>
      </c>
      <c r="B2364" s="22">
        <v>-3.0610922178344425E-2</v>
      </c>
      <c r="C2364" s="9">
        <f t="shared" si="183"/>
        <v>-6.5410922178344419E-2</v>
      </c>
      <c r="D2364" s="6">
        <f t="shared" si="184"/>
        <v>4.27858874022143E-3</v>
      </c>
      <c r="E2364" s="6">
        <f t="shared" si="185"/>
        <v>1.9086853450564815E-3</v>
      </c>
      <c r="F2364" s="6">
        <f t="shared" si="181"/>
        <v>3.4087866059088534</v>
      </c>
      <c r="G2364" s="18">
        <v>1.3780154123043649E-2</v>
      </c>
      <c r="H2364" s="9">
        <f t="shared" si="182"/>
        <v>1.8462899571597233E-2</v>
      </c>
      <c r="I2364" s="8"/>
      <c r="J2364" s="11"/>
      <c r="AC2364" s="15"/>
      <c r="AD2364" s="16"/>
    </row>
    <row r="2365" spans="1:30" hidden="1" outlineLevel="1" x14ac:dyDescent="0.3">
      <c r="A2365" s="21">
        <v>39947</v>
      </c>
      <c r="B2365" s="22">
        <v>1.4922457533118841E-2</v>
      </c>
      <c r="C2365" s="9">
        <f t="shared" si="183"/>
        <v>-1.9877542466881157E-2</v>
      </c>
      <c r="D2365" s="6">
        <f t="shared" si="184"/>
        <v>3.9511669452266382E-4</v>
      </c>
      <c r="E2365" s="6">
        <f t="shared" si="185"/>
        <v>4.27858874022143E-3</v>
      </c>
      <c r="F2365" s="6">
        <f t="shared" si="181"/>
        <v>1.8034314136592695</v>
      </c>
      <c r="G2365" s="18">
        <v>1.310351812710729E-2</v>
      </c>
      <c r="H2365" s="9">
        <f t="shared" si="182"/>
        <v>1.3429189899838595E-2</v>
      </c>
      <c r="I2365" s="8"/>
      <c r="J2365" s="11"/>
      <c r="AC2365" s="15"/>
      <c r="AD2365" s="16"/>
    </row>
    <row r="2366" spans="1:30" hidden="1" outlineLevel="1" x14ac:dyDescent="0.3">
      <c r="A2366" s="21">
        <v>39948</v>
      </c>
      <c r="B2366" s="22">
        <v>-5.3838089024769373E-3</v>
      </c>
      <c r="C2366" s="9">
        <f t="shared" si="183"/>
        <v>-4.0183808902476935E-2</v>
      </c>
      <c r="D2366" s="6">
        <f t="shared" si="184"/>
        <v>1.6147384979107845E-3</v>
      </c>
      <c r="E2366" s="6">
        <f t="shared" si="185"/>
        <v>3.9511669452266382E-4</v>
      </c>
      <c r="F2366" s="6">
        <f t="shared" si="181"/>
        <v>1.6312971253812427</v>
      </c>
      <c r="G2366" s="18">
        <v>1.1248168956495294E-2</v>
      </c>
      <c r="H2366" s="9">
        <f t="shared" si="182"/>
        <v>1.2772224259623861E-2</v>
      </c>
      <c r="I2366" s="8"/>
      <c r="J2366" s="11"/>
      <c r="AC2366" s="15"/>
      <c r="AD2366" s="16"/>
    </row>
    <row r="2367" spans="1:30" hidden="1" outlineLevel="1" x14ac:dyDescent="0.3">
      <c r="A2367" s="21">
        <v>39951</v>
      </c>
      <c r="B2367" s="22">
        <v>3.0607500285144414E-2</v>
      </c>
      <c r="C2367" s="9">
        <f t="shared" si="183"/>
        <v>-4.1924997148555833E-3</v>
      </c>
      <c r="D2367" s="6">
        <f t="shared" si="184"/>
        <v>1.7577053859064149E-5</v>
      </c>
      <c r="E2367" s="6">
        <f t="shared" si="185"/>
        <v>1.6147384979107845E-3</v>
      </c>
      <c r="F2367" s="6">
        <f t="shared" si="181"/>
        <v>1.20430962533116</v>
      </c>
      <c r="G2367" s="18">
        <v>1.5868727048692265E-2</v>
      </c>
      <c r="H2367" s="9">
        <f t="shared" si="182"/>
        <v>1.0974104179071567E-2</v>
      </c>
      <c r="I2367" s="8"/>
      <c r="J2367" s="11"/>
      <c r="AC2367" s="15"/>
      <c r="AD2367" s="16"/>
    </row>
    <row r="2368" spans="1:30" hidden="1" outlineLevel="1" x14ac:dyDescent="0.3">
      <c r="A2368" s="21">
        <v>39952</v>
      </c>
      <c r="B2368" s="22">
        <v>1.2576388029243684E-3</v>
      </c>
      <c r="C2368" s="9">
        <f t="shared" si="183"/>
        <v>-3.3542361197075626E-2</v>
      </c>
      <c r="D2368" s="6">
        <f t="shared" si="184"/>
        <v>1.1250899946750846E-3</v>
      </c>
      <c r="E2368" s="6">
        <f t="shared" si="185"/>
        <v>1.7577053859064149E-5</v>
      </c>
      <c r="F2368" s="6">
        <f t="shared" si="181"/>
        <v>2.3885183369047702</v>
      </c>
      <c r="G2368" s="18">
        <v>1.1957137699167711E-2</v>
      </c>
      <c r="H2368" s="9">
        <f t="shared" si="182"/>
        <v>1.5454832049895497E-2</v>
      </c>
      <c r="I2368" s="8"/>
      <c r="J2368" s="11"/>
      <c r="AC2368" s="15"/>
      <c r="AD2368" s="16"/>
    </row>
    <row r="2369" spans="1:30" hidden="1" outlineLevel="1" x14ac:dyDescent="0.3">
      <c r="A2369" s="21">
        <v>39953</v>
      </c>
      <c r="B2369" s="22">
        <v>-3.8702173625496617E-3</v>
      </c>
      <c r="C2369" s="9">
        <f t="shared" si="183"/>
        <v>-3.8670217362549657E-2</v>
      </c>
      <c r="D2369" s="6">
        <f t="shared" si="184"/>
        <v>1.4953857108668369E-3</v>
      </c>
      <c r="E2369" s="6">
        <f t="shared" si="185"/>
        <v>1.1250899946750846E-3</v>
      </c>
      <c r="F2369" s="6">
        <f t="shared" si="181"/>
        <v>1.3597874173659474</v>
      </c>
      <c r="G2369" s="18">
        <v>1.8337734165454214E-2</v>
      </c>
      <c r="H2369" s="9">
        <f t="shared" si="182"/>
        <v>1.1660992313546678E-2</v>
      </c>
      <c r="I2369" s="8"/>
      <c r="J2369" s="11"/>
      <c r="AC2369" s="15"/>
      <c r="AD2369" s="16"/>
    </row>
    <row r="2370" spans="1:30" hidden="1" outlineLevel="1" x14ac:dyDescent="0.3">
      <c r="A2370" s="21">
        <v>39954</v>
      </c>
      <c r="B2370" s="22">
        <v>-1.9041831138753101E-2</v>
      </c>
      <c r="C2370" s="9">
        <f t="shared" si="183"/>
        <v>-5.3841831138753099E-2</v>
      </c>
      <c r="D2370" s="6">
        <f t="shared" si="184"/>
        <v>2.8989427803740027E-3</v>
      </c>
      <c r="E2370" s="6">
        <f t="shared" si="185"/>
        <v>1.4953857108668369E-3</v>
      </c>
      <c r="F2370" s="6">
        <f t="shared" si="181"/>
        <v>3.186871781010991</v>
      </c>
      <c r="G2370" s="18">
        <v>1.8905058621545536E-2</v>
      </c>
      <c r="H2370" s="9">
        <f t="shared" si="182"/>
        <v>1.7851811619583574E-2</v>
      </c>
      <c r="I2370" s="8"/>
      <c r="J2370" s="11"/>
      <c r="AC2370" s="15"/>
      <c r="AD2370" s="16"/>
    </row>
    <row r="2371" spans="1:30" hidden="1" outlineLevel="1" x14ac:dyDescent="0.3">
      <c r="A2371" s="21">
        <v>39955</v>
      </c>
      <c r="B2371" s="22">
        <v>-1.9130454781543706E-3</v>
      </c>
      <c r="C2371" s="9">
        <f t="shared" si="183"/>
        <v>-3.671304547815437E-2</v>
      </c>
      <c r="D2371" s="6">
        <f t="shared" si="184"/>
        <v>1.3478477082810309E-3</v>
      </c>
      <c r="E2371" s="6">
        <f t="shared" si="185"/>
        <v>2.8989427803740027E-3</v>
      </c>
      <c r="F2371" s="6">
        <f t="shared" si="181"/>
        <v>3.3866522805892592</v>
      </c>
      <c r="G2371" s="18">
        <v>1.172311809266695E-2</v>
      </c>
      <c r="H2371" s="9">
        <f t="shared" si="182"/>
        <v>1.8402859235969987E-2</v>
      </c>
      <c r="I2371" s="8"/>
      <c r="J2371" s="11"/>
      <c r="AC2371" s="15"/>
      <c r="AD2371" s="16"/>
    </row>
    <row r="2372" spans="1:30" hidden="1" outlineLevel="1" x14ac:dyDescent="0.3">
      <c r="A2372" s="21">
        <v>39959</v>
      </c>
      <c r="B2372" s="22">
        <v>3.3944325619085863E-2</v>
      </c>
      <c r="C2372" s="9">
        <f t="shared" si="183"/>
        <v>-8.5567438091413428E-4</v>
      </c>
      <c r="D2372" s="6">
        <f t="shared" si="184"/>
        <v>7.3217864615278695E-7</v>
      </c>
      <c r="E2372" s="6">
        <f t="shared" si="185"/>
        <v>1.3478477082810309E-3</v>
      </c>
      <c r="F2372" s="6">
        <f t="shared" si="181"/>
        <v>1.3074191575768652</v>
      </c>
      <c r="G2372" s="18">
        <v>1.8948036042694339E-2</v>
      </c>
      <c r="H2372" s="9">
        <f t="shared" si="182"/>
        <v>1.1434243121330179E-2</v>
      </c>
      <c r="I2372" s="8"/>
      <c r="J2372" s="11"/>
      <c r="AC2372" s="15"/>
      <c r="AD2372" s="16"/>
    </row>
    <row r="2373" spans="1:30" hidden="1" outlineLevel="1" x14ac:dyDescent="0.3">
      <c r="A2373" s="21">
        <v>39960</v>
      </c>
      <c r="B2373" s="22">
        <v>-1.1116036922593496E-2</v>
      </c>
      <c r="C2373" s="9">
        <f t="shared" si="183"/>
        <v>-4.5916036922593495E-2</v>
      </c>
      <c r="D2373" s="6">
        <f t="shared" si="184"/>
        <v>2.1082824466769692E-3</v>
      </c>
      <c r="E2373" s="6">
        <f t="shared" si="185"/>
        <v>7.3217864615278695E-7</v>
      </c>
      <c r="F2373" s="6">
        <f t="shared" si="181"/>
        <v>3.401881253801915</v>
      </c>
      <c r="G2373" s="18">
        <v>1.6182925273448091E-2</v>
      </c>
      <c r="H2373" s="9">
        <f t="shared" si="182"/>
        <v>1.8444189474742214E-2</v>
      </c>
      <c r="I2373" s="8"/>
      <c r="J2373" s="11"/>
      <c r="AC2373" s="15"/>
      <c r="AD2373" s="16"/>
    </row>
    <row r="2374" spans="1:30" hidden="1" outlineLevel="1" x14ac:dyDescent="0.3">
      <c r="A2374" s="21">
        <v>39961</v>
      </c>
      <c r="B2374" s="22">
        <v>1.1892678814823466E-2</v>
      </c>
      <c r="C2374" s="9">
        <f t="shared" si="183"/>
        <v>-2.2907321185176532E-2</v>
      </c>
      <c r="D2374" s="6">
        <f t="shared" si="184"/>
        <v>5.2474536388083754E-4</v>
      </c>
      <c r="E2374" s="6">
        <f t="shared" si="185"/>
        <v>2.1082824466769692E-3</v>
      </c>
      <c r="F2374" s="6">
        <f t="shared" si="181"/>
        <v>2.4838120118823399</v>
      </c>
      <c r="G2374" s="18">
        <v>1.9647106083225452E-2</v>
      </c>
      <c r="H2374" s="9">
        <f t="shared" si="182"/>
        <v>1.5760114250481624E-2</v>
      </c>
      <c r="I2374" s="8"/>
      <c r="J2374" s="11"/>
      <c r="AC2374" s="15"/>
      <c r="AD2374" s="16"/>
    </row>
    <row r="2375" spans="1:30" hidden="1" outlineLevel="1" x14ac:dyDescent="0.3">
      <c r="A2375" s="21">
        <v>39962</v>
      </c>
      <c r="B2375" s="22">
        <v>1.2784717498629382E-2</v>
      </c>
      <c r="C2375" s="9">
        <f t="shared" si="183"/>
        <v>-2.2015282501370616E-2</v>
      </c>
      <c r="D2375" s="6">
        <f t="shared" si="184"/>
        <v>4.8467266361515524E-4</v>
      </c>
      <c r="E2375" s="6">
        <f t="shared" si="185"/>
        <v>5.2474536388083754E-4</v>
      </c>
      <c r="F2375" s="6">
        <f t="shared" si="181"/>
        <v>3.6569296264285618</v>
      </c>
      <c r="G2375" s="18">
        <v>1.1715194599603185E-2</v>
      </c>
      <c r="H2375" s="9">
        <f t="shared" si="182"/>
        <v>1.9123100236176565E-2</v>
      </c>
      <c r="I2375" s="8"/>
      <c r="J2375" s="11"/>
      <c r="AC2375" s="15"/>
      <c r="AD2375" s="16"/>
    </row>
    <row r="2376" spans="1:30" hidden="1" outlineLevel="1" x14ac:dyDescent="0.3">
      <c r="A2376" s="21">
        <v>39965</v>
      </c>
      <c r="B2376" s="22">
        <v>3.0171562365447688E-2</v>
      </c>
      <c r="C2376" s="9">
        <f t="shared" si="183"/>
        <v>-4.6284376345523091E-3</v>
      </c>
      <c r="D2376" s="6">
        <f t="shared" si="184"/>
        <v>2.1422434936940175E-5</v>
      </c>
      <c r="E2376" s="6">
        <f t="shared" si="185"/>
        <v>4.8467266361515524E-4</v>
      </c>
      <c r="F2376" s="6">
        <f t="shared" si="181"/>
        <v>1.3056197734619595</v>
      </c>
      <c r="G2376" s="18">
        <v>1.6417274399692011E-2</v>
      </c>
      <c r="H2376" s="9">
        <f t="shared" si="182"/>
        <v>1.1426372011543996E-2</v>
      </c>
      <c r="I2376" s="8"/>
      <c r="J2376" s="11"/>
      <c r="AC2376" s="15"/>
      <c r="AD2376" s="16"/>
    </row>
    <row r="2377" spans="1:30" hidden="1" outlineLevel="1" x14ac:dyDescent="0.3">
      <c r="A2377" s="21">
        <v>39966</v>
      </c>
      <c r="B2377" s="22">
        <v>4.4305292473102763E-3</v>
      </c>
      <c r="C2377" s="9">
        <f t="shared" si="183"/>
        <v>-3.0369470752689722E-2</v>
      </c>
      <c r="D2377" s="6">
        <f t="shared" si="184"/>
        <v>9.2230475379847642E-4</v>
      </c>
      <c r="E2377" s="6">
        <f t="shared" si="185"/>
        <v>2.1422434936940175E-5</v>
      </c>
      <c r="F2377" s="6">
        <f t="shared" si="181"/>
        <v>2.5559172391963076</v>
      </c>
      <c r="G2377" s="18">
        <v>1.0942193125045928E-2</v>
      </c>
      <c r="H2377" s="9">
        <f t="shared" si="182"/>
        <v>1.5987236281472503E-2</v>
      </c>
      <c r="I2377" s="8"/>
      <c r="J2377" s="11"/>
      <c r="AC2377" s="15"/>
      <c r="AD2377" s="16"/>
    </row>
    <row r="2378" spans="1:30" hidden="1" outlineLevel="1" x14ac:dyDescent="0.3">
      <c r="A2378" s="21">
        <v>39967</v>
      </c>
      <c r="B2378" s="22">
        <v>-5.9409600559309174E-3</v>
      </c>
      <c r="C2378" s="9">
        <f t="shared" si="183"/>
        <v>-4.0740960055930912E-2</v>
      </c>
      <c r="D2378" s="6">
        <f t="shared" si="184"/>
        <v>1.6598258262789582E-3</v>
      </c>
      <c r="E2378" s="6">
        <f t="shared" si="185"/>
        <v>9.2230475379847642E-4</v>
      </c>
      <c r="F2378" s="6">
        <f t="shared" si="181"/>
        <v>1.1400979298690475</v>
      </c>
      <c r="G2378" s="18">
        <v>1.161150768826473E-2</v>
      </c>
      <c r="H2378" s="9">
        <f t="shared" si="182"/>
        <v>1.0677536840812338E-2</v>
      </c>
      <c r="I2378" s="8"/>
      <c r="J2378" s="11"/>
      <c r="AC2378" s="15"/>
      <c r="AD2378" s="16"/>
    </row>
    <row r="2379" spans="1:30" hidden="1" outlineLevel="1" x14ac:dyDescent="0.3">
      <c r="A2379" s="21">
        <v>39968</v>
      </c>
      <c r="B2379" s="22">
        <v>1.311246672949376E-2</v>
      </c>
      <c r="C2379" s="9">
        <f t="shared" si="183"/>
        <v>-2.1687533270506237E-2</v>
      </c>
      <c r="D2379" s="6">
        <f t="shared" si="184"/>
        <v>4.70349099359315E-4</v>
      </c>
      <c r="E2379" s="6">
        <f t="shared" si="185"/>
        <v>1.6598258262789582E-3</v>
      </c>
      <c r="F2379" s="6">
        <f t="shared" si="181"/>
        <v>1.2828184023479918</v>
      </c>
      <c r="G2379" s="18">
        <v>6.9549119600419698E-3</v>
      </c>
      <c r="H2379" s="9">
        <f t="shared" si="182"/>
        <v>1.1326157346373005E-2</v>
      </c>
      <c r="I2379" s="8"/>
      <c r="J2379" s="11"/>
      <c r="AC2379" s="15"/>
      <c r="AD2379" s="16"/>
    </row>
    <row r="2380" spans="1:30" hidden="1" outlineLevel="1" x14ac:dyDescent="0.3">
      <c r="A2380" s="21">
        <v>39969</v>
      </c>
      <c r="B2380" s="22">
        <v>-3.2436021717106807E-4</v>
      </c>
      <c r="C2380" s="9">
        <f t="shared" si="183"/>
        <v>-3.5124360217171066E-2</v>
      </c>
      <c r="D2380" s="6">
        <f t="shared" si="184"/>
        <v>1.2337206806655894E-3</v>
      </c>
      <c r="E2380" s="6">
        <f t="shared" si="185"/>
        <v>4.70349099359315E-4</v>
      </c>
      <c r="F2380" s="6">
        <f t="shared" si="181"/>
        <v>0.46557269291959535</v>
      </c>
      <c r="G2380" s="18">
        <v>1.3518998668342427E-2</v>
      </c>
      <c r="H2380" s="9">
        <f t="shared" si="182"/>
        <v>6.8232887445834759E-3</v>
      </c>
      <c r="I2380" s="8"/>
      <c r="J2380" s="11"/>
      <c r="AC2380" s="15"/>
      <c r="AD2380" s="16"/>
    </row>
    <row r="2381" spans="1:30" hidden="1" outlineLevel="1" x14ac:dyDescent="0.3">
      <c r="A2381" s="21">
        <v>39972</v>
      </c>
      <c r="B2381" s="22">
        <v>-3.8030174071901242E-3</v>
      </c>
      <c r="C2381" s="9">
        <f t="shared" si="183"/>
        <v>-3.8603017407190118E-2</v>
      </c>
      <c r="D2381" s="6">
        <f t="shared" si="184"/>
        <v>1.4901929529398232E-3</v>
      </c>
      <c r="E2381" s="6">
        <f t="shared" si="185"/>
        <v>1.2337206806655894E-3</v>
      </c>
      <c r="F2381" s="6">
        <f t="shared" ref="F2381:F2444" si="186">B$6+B$7*E2381+B$8*(G2380*100)^2</f>
        <v>1.7358897676040923</v>
      </c>
      <c r="G2381" s="18">
        <v>1.5475733733881504E-2</v>
      </c>
      <c r="H2381" s="9">
        <f t="shared" ref="H2381:H2444" si="187">SQRT(F2381)/100</f>
        <v>1.3175316951041793E-2</v>
      </c>
      <c r="I2381" s="8"/>
      <c r="J2381" s="11"/>
      <c r="AC2381" s="15"/>
      <c r="AD2381" s="16"/>
    </row>
    <row r="2382" spans="1:30" hidden="1" outlineLevel="1" x14ac:dyDescent="0.3">
      <c r="A2382" s="21">
        <v>39973</v>
      </c>
      <c r="B2382" s="22">
        <v>9.5772976052813704E-3</v>
      </c>
      <c r="C2382" s="9">
        <f t="shared" ref="C2382:C2445" si="188">B2382-B$5</f>
        <v>-2.5222702394718625E-2</v>
      </c>
      <c r="D2382" s="6">
        <f t="shared" ref="D2382:D2445" si="189">C2382^2</f>
        <v>6.3618471609254467E-4</v>
      </c>
      <c r="E2382" s="6">
        <f t="shared" si="185"/>
        <v>1.4901929529398232E-3</v>
      </c>
      <c r="F2382" s="6">
        <f t="shared" si="186"/>
        <v>2.2721621584986846</v>
      </c>
      <c r="G2382" s="18">
        <v>9.0412658020273748E-3</v>
      </c>
      <c r="H2382" s="9">
        <f t="shared" si="187"/>
        <v>1.5073692840504228E-2</v>
      </c>
      <c r="I2382" s="8"/>
      <c r="J2382" s="11"/>
      <c r="AC2382" s="15"/>
      <c r="AD2382" s="16"/>
    </row>
    <row r="2383" spans="1:30" hidden="1" outlineLevel="1" x14ac:dyDescent="0.3">
      <c r="A2383" s="21">
        <v>39974</v>
      </c>
      <c r="B2383" s="22">
        <v>-3.7972844917103718E-3</v>
      </c>
      <c r="C2383" s="9">
        <f t="shared" si="188"/>
        <v>-3.8597284491710369E-2</v>
      </c>
      <c r="D2383" s="6">
        <f t="shared" si="189"/>
        <v>1.4897503701340258E-3</v>
      </c>
      <c r="E2383" s="6">
        <f t="shared" ref="E2383:E2446" si="190">D2382</f>
        <v>6.3618471609254467E-4</v>
      </c>
      <c r="F2383" s="6">
        <f t="shared" si="186"/>
        <v>0.78102923940762337</v>
      </c>
      <c r="G2383" s="18">
        <v>1.8515402199156272E-2</v>
      </c>
      <c r="H2383" s="9">
        <f t="shared" si="187"/>
        <v>8.8375858661040654E-3</v>
      </c>
      <c r="I2383" s="8"/>
      <c r="J2383" s="11"/>
      <c r="AC2383" s="15"/>
      <c r="AD2383" s="16"/>
    </row>
    <row r="2384" spans="1:30" hidden="1" outlineLevel="1" x14ac:dyDescent="0.3">
      <c r="A2384" s="21">
        <v>39975</v>
      </c>
      <c r="B2384" s="22">
        <v>5.0007716668525751E-3</v>
      </c>
      <c r="C2384" s="9">
        <f t="shared" si="188"/>
        <v>-2.9799228333147423E-2</v>
      </c>
      <c r="D2384" s="6">
        <f t="shared" si="189"/>
        <v>8.8799400925105622E-4</v>
      </c>
      <c r="E2384" s="6">
        <f t="shared" si="190"/>
        <v>1.4897503701340258E-3</v>
      </c>
      <c r="F2384" s="6">
        <f t="shared" si="186"/>
        <v>3.2487596382431922</v>
      </c>
      <c r="G2384" s="18">
        <v>1.055095337499312E-2</v>
      </c>
      <c r="H2384" s="9">
        <f t="shared" si="187"/>
        <v>1.8024315904475244E-2</v>
      </c>
      <c r="I2384" s="8"/>
      <c r="J2384" s="11"/>
      <c r="AC2384" s="15"/>
      <c r="AD2384" s="16"/>
    </row>
    <row r="2385" spans="1:30" hidden="1" outlineLevel="1" x14ac:dyDescent="0.3">
      <c r="A2385" s="21">
        <v>39976</v>
      </c>
      <c r="B2385" s="22">
        <v>-1.9187230586776838E-3</v>
      </c>
      <c r="C2385" s="9">
        <f t="shared" si="188"/>
        <v>-3.6718723058677682E-2</v>
      </c>
      <c r="D2385" s="6">
        <f t="shared" si="189"/>
        <v>1.3482646230598681E-3</v>
      </c>
      <c r="E2385" s="6">
        <f t="shared" si="190"/>
        <v>8.8799400925105622E-4</v>
      </c>
      <c r="F2385" s="6">
        <f t="shared" si="186"/>
        <v>1.060614564724798</v>
      </c>
      <c r="G2385" s="18">
        <v>1.2325174696879972E-2</v>
      </c>
      <c r="H2385" s="9">
        <f t="shared" si="187"/>
        <v>1.0298614298655901E-2</v>
      </c>
      <c r="I2385" s="8"/>
      <c r="J2385" s="11"/>
      <c r="AC2385" s="15"/>
      <c r="AD2385" s="16"/>
    </row>
    <row r="2386" spans="1:30" hidden="1" outlineLevel="1" x14ac:dyDescent="0.3">
      <c r="A2386" s="21">
        <v>39979</v>
      </c>
      <c r="B2386" s="22">
        <v>-2.3085632418636273E-2</v>
      </c>
      <c r="C2386" s="9">
        <f t="shared" si="188"/>
        <v>-5.7885632418636271E-2</v>
      </c>
      <c r="D2386" s="6">
        <f t="shared" si="189"/>
        <v>3.3507464405054745E-3</v>
      </c>
      <c r="E2386" s="6">
        <f t="shared" si="190"/>
        <v>1.3482646230598681E-3</v>
      </c>
      <c r="F2386" s="6">
        <f t="shared" si="186"/>
        <v>1.4442693322247611</v>
      </c>
      <c r="G2386" s="18">
        <v>1.643737505324187E-2</v>
      </c>
      <c r="H2386" s="9">
        <f t="shared" si="187"/>
        <v>1.2017775718596019E-2</v>
      </c>
      <c r="I2386" s="8"/>
      <c r="J2386" s="11"/>
      <c r="AC2386" s="15"/>
      <c r="AD2386" s="16"/>
    </row>
    <row r="2387" spans="1:30" hidden="1" outlineLevel="1" x14ac:dyDescent="0.3">
      <c r="A2387" s="21">
        <v>39980</v>
      </c>
      <c r="B2387" s="22">
        <v>-1.1183294600612839E-2</v>
      </c>
      <c r="C2387" s="9">
        <f t="shared" si="188"/>
        <v>-4.5983294600612838E-2</v>
      </c>
      <c r="D2387" s="6">
        <f t="shared" si="189"/>
        <v>2.1144633823267497E-3</v>
      </c>
      <c r="E2387" s="6">
        <f t="shared" si="190"/>
        <v>3.3507464405054745E-3</v>
      </c>
      <c r="F2387" s="6">
        <f t="shared" si="186"/>
        <v>2.5623291348226132</v>
      </c>
      <c r="G2387" s="18">
        <v>1.0937753888139711E-2</v>
      </c>
      <c r="H2387" s="9">
        <f t="shared" si="187"/>
        <v>1.6007276891534715E-2</v>
      </c>
      <c r="I2387" s="8"/>
      <c r="J2387" s="11"/>
      <c r="AC2387" s="15"/>
      <c r="AD2387" s="16"/>
    </row>
    <row r="2388" spans="1:30" hidden="1" outlineLevel="1" x14ac:dyDescent="0.3">
      <c r="A2388" s="21">
        <v>39981</v>
      </c>
      <c r="B2388" s="22">
        <v>6.5922621889646493E-3</v>
      </c>
      <c r="C2388" s="9">
        <f t="shared" si="188"/>
        <v>-2.8207737811035347E-2</v>
      </c>
      <c r="D2388" s="6">
        <f t="shared" si="189"/>
        <v>7.9567647241611322E-4</v>
      </c>
      <c r="E2388" s="6">
        <f t="shared" si="190"/>
        <v>2.1144633823267497E-3</v>
      </c>
      <c r="F2388" s="6">
        <f t="shared" si="186"/>
        <v>1.1392406546632541</v>
      </c>
      <c r="G2388" s="18">
        <v>1.395724113913711E-2</v>
      </c>
      <c r="H2388" s="9">
        <f t="shared" si="187"/>
        <v>1.0673521699342041E-2</v>
      </c>
      <c r="I2388" s="8"/>
      <c r="J2388" s="11"/>
      <c r="AC2388" s="15"/>
      <c r="AD2388" s="16"/>
    </row>
    <row r="2389" spans="1:30" hidden="1" outlineLevel="1" x14ac:dyDescent="0.3">
      <c r="A2389" s="21">
        <v>39982</v>
      </c>
      <c r="B2389" s="22">
        <v>-1.8811315338729701E-4</v>
      </c>
      <c r="C2389" s="9">
        <f t="shared" si="188"/>
        <v>-3.4988113153387297E-2</v>
      </c>
      <c r="D2389" s="6">
        <f t="shared" si="189"/>
        <v>1.2241680620342331E-3</v>
      </c>
      <c r="E2389" s="6">
        <f t="shared" si="190"/>
        <v>7.9567647241611322E-4</v>
      </c>
      <c r="F2389" s="6">
        <f t="shared" si="186"/>
        <v>1.8496813717019276</v>
      </c>
      <c r="G2389" s="18">
        <v>7.7317585522142856E-3</v>
      </c>
      <c r="H2389" s="9">
        <f t="shared" si="187"/>
        <v>1.3600299157378587E-2</v>
      </c>
      <c r="I2389" s="8"/>
      <c r="J2389" s="11"/>
      <c r="AC2389" s="15"/>
      <c r="AD2389" s="16"/>
    </row>
    <row r="2390" spans="1:30" hidden="1" outlineLevel="1" x14ac:dyDescent="0.3">
      <c r="A2390" s="21">
        <v>39983</v>
      </c>
      <c r="B2390" s="22">
        <v>1.0866114093354584E-2</v>
      </c>
      <c r="C2390" s="9">
        <f t="shared" si="188"/>
        <v>-2.3933885906645413E-2</v>
      </c>
      <c r="D2390" s="6">
        <f t="shared" si="189"/>
        <v>5.728308945923199E-4</v>
      </c>
      <c r="E2390" s="6">
        <f t="shared" si="190"/>
        <v>1.2241680620342331E-3</v>
      </c>
      <c r="F2390" s="6">
        <f t="shared" si="186"/>
        <v>0.57345174617881434</v>
      </c>
      <c r="G2390" s="18">
        <v>1.2012986833001478E-2</v>
      </c>
      <c r="H2390" s="9">
        <f t="shared" si="187"/>
        <v>7.5726596792594237E-3</v>
      </c>
      <c r="I2390" s="8"/>
      <c r="J2390" s="11"/>
      <c r="AC2390" s="15"/>
      <c r="AD2390" s="16"/>
    </row>
    <row r="2391" spans="1:30" hidden="1" outlineLevel="1" x14ac:dyDescent="0.3">
      <c r="A2391" s="21">
        <v>39986</v>
      </c>
      <c r="B2391" s="22">
        <v>-3.4107829618630285E-2</v>
      </c>
      <c r="C2391" s="9">
        <f t="shared" si="188"/>
        <v>-6.890782961863029E-2</v>
      </c>
      <c r="D2391" s="6">
        <f t="shared" si="189"/>
        <v>4.7482889827501814E-3</v>
      </c>
      <c r="E2391" s="6">
        <f t="shared" si="190"/>
        <v>5.728308945923199E-4</v>
      </c>
      <c r="F2391" s="6">
        <f t="shared" si="186"/>
        <v>1.372412745622166</v>
      </c>
      <c r="G2391" s="18">
        <v>1.4106286082365376E-2</v>
      </c>
      <c r="H2391" s="9">
        <f t="shared" si="187"/>
        <v>1.171500211533129E-2</v>
      </c>
      <c r="I2391" s="8"/>
      <c r="J2391" s="11"/>
      <c r="AC2391" s="15"/>
      <c r="AD2391" s="16"/>
    </row>
    <row r="2392" spans="1:30" hidden="1" outlineLevel="1" x14ac:dyDescent="0.3">
      <c r="A2392" s="21">
        <v>39987</v>
      </c>
      <c r="B2392" s="22">
        <v>-7.1926251006353039E-4</v>
      </c>
      <c r="C2392" s="9">
        <f t="shared" si="188"/>
        <v>-3.5519262510063529E-2</v>
      </c>
      <c r="D2392" s="6">
        <f t="shared" si="189"/>
        <v>1.2616180092588046E-3</v>
      </c>
      <c r="E2392" s="6">
        <f t="shared" si="190"/>
        <v>4.7482889827501814E-3</v>
      </c>
      <c r="F2392" s="6">
        <f t="shared" si="186"/>
        <v>1.8894180888569023</v>
      </c>
      <c r="G2392" s="18">
        <v>9.2780751708171696E-3</v>
      </c>
      <c r="H2392" s="9">
        <f t="shared" si="187"/>
        <v>1.3745610531572987E-2</v>
      </c>
      <c r="I2392" s="8"/>
      <c r="J2392" s="11"/>
      <c r="AC2392" s="15"/>
      <c r="AD2392" s="16"/>
    </row>
    <row r="2393" spans="1:30" hidden="1" outlineLevel="1" x14ac:dyDescent="0.3">
      <c r="A2393" s="21">
        <v>39988</v>
      </c>
      <c r="B2393" s="22">
        <v>1.5416621150559508E-2</v>
      </c>
      <c r="C2393" s="9">
        <f t="shared" si="188"/>
        <v>-1.938337884944049E-2</v>
      </c>
      <c r="D2393" s="6">
        <f t="shared" si="189"/>
        <v>3.7571537562093691E-4</v>
      </c>
      <c r="E2393" s="6">
        <f t="shared" si="190"/>
        <v>1.2616180092588046E-3</v>
      </c>
      <c r="F2393" s="6">
        <f t="shared" si="186"/>
        <v>0.82206572324812965</v>
      </c>
      <c r="G2393" s="18">
        <v>1.383144369508954E-2</v>
      </c>
      <c r="H2393" s="9">
        <f t="shared" si="187"/>
        <v>9.0667840122511442E-3</v>
      </c>
      <c r="I2393" s="8"/>
      <c r="J2393" s="11"/>
      <c r="AC2393" s="15"/>
      <c r="AD2393" s="16"/>
    </row>
    <row r="2394" spans="1:30" hidden="1" outlineLevel="1" x14ac:dyDescent="0.3">
      <c r="A2394" s="21">
        <v>39989</v>
      </c>
      <c r="B2394" s="22">
        <v>2.0542580857488228E-2</v>
      </c>
      <c r="C2394" s="9">
        <f t="shared" si="188"/>
        <v>-1.425741914251177E-2</v>
      </c>
      <c r="D2394" s="6">
        <f t="shared" si="189"/>
        <v>2.0327400060526105E-4</v>
      </c>
      <c r="E2394" s="6">
        <f t="shared" si="190"/>
        <v>3.7571537562093691E-4</v>
      </c>
      <c r="F2394" s="6">
        <f t="shared" si="186"/>
        <v>1.8166181669781221</v>
      </c>
      <c r="G2394" s="18">
        <v>1.3307206967560901E-2</v>
      </c>
      <c r="H2394" s="9">
        <f t="shared" si="187"/>
        <v>1.3478197828263696E-2</v>
      </c>
      <c r="I2394" s="8"/>
      <c r="J2394" s="11"/>
      <c r="AC2394" s="15"/>
      <c r="AD2394" s="16"/>
    </row>
    <row r="2395" spans="1:30" hidden="1" outlineLevel="1" x14ac:dyDescent="0.3">
      <c r="A2395" s="21">
        <v>39990</v>
      </c>
      <c r="B2395" s="22">
        <v>4.7331056675999749E-3</v>
      </c>
      <c r="C2395" s="9">
        <f t="shared" si="188"/>
        <v>-3.0066894332400021E-2</v>
      </c>
      <c r="D2395" s="6">
        <f t="shared" si="189"/>
        <v>9.0401813479570848E-4</v>
      </c>
      <c r="E2395" s="6">
        <f t="shared" si="190"/>
        <v>2.0327400060526105E-4</v>
      </c>
      <c r="F2395" s="6">
        <f t="shared" si="186"/>
        <v>1.682135036760974</v>
      </c>
      <c r="G2395" s="18">
        <v>8.7292613555305983E-3</v>
      </c>
      <c r="H2395" s="9">
        <f t="shared" si="187"/>
        <v>1.2969714864872604E-2</v>
      </c>
      <c r="I2395" s="8"/>
      <c r="J2395" s="11"/>
      <c r="AC2395" s="15"/>
      <c r="AD2395" s="16"/>
    </row>
    <row r="2396" spans="1:30" hidden="1" outlineLevel="1" x14ac:dyDescent="0.3">
      <c r="A2396" s="21">
        <v>39993</v>
      </c>
      <c r="B2396" s="22">
        <v>3.1719981863790165E-3</v>
      </c>
      <c r="C2396" s="9">
        <f t="shared" si="188"/>
        <v>-3.1628001813620979E-2</v>
      </c>
      <c r="D2396" s="6">
        <f t="shared" si="189"/>
        <v>1.0003304987224119E-3</v>
      </c>
      <c r="E2396" s="6">
        <f t="shared" si="190"/>
        <v>9.0401813479570848E-4</v>
      </c>
      <c r="F2396" s="6">
        <f t="shared" si="186"/>
        <v>0.72863644096686209</v>
      </c>
      <c r="G2396" s="18">
        <v>1.0825797572863364E-2</v>
      </c>
      <c r="H2396" s="9">
        <f t="shared" si="187"/>
        <v>8.536020389894006E-3</v>
      </c>
      <c r="I2396" s="8"/>
      <c r="J2396" s="11"/>
      <c r="AC2396" s="15"/>
      <c r="AD2396" s="16"/>
    </row>
    <row r="2397" spans="1:30" hidden="1" outlineLevel="1" x14ac:dyDescent="0.3">
      <c r="A2397" s="21">
        <v>39994</v>
      </c>
      <c r="B2397" s="22">
        <v>-4.9033934192496678E-3</v>
      </c>
      <c r="C2397" s="9">
        <f t="shared" si="188"/>
        <v>-3.9703393419249666E-2</v>
      </c>
      <c r="D2397" s="6">
        <f t="shared" si="189"/>
        <v>1.5763594490037177E-3</v>
      </c>
      <c r="E2397" s="6">
        <f t="shared" si="190"/>
        <v>1.0003304987224119E-3</v>
      </c>
      <c r="F2397" s="6">
        <f t="shared" si="186"/>
        <v>1.1161534023290174</v>
      </c>
      <c r="G2397" s="18">
        <v>1.0164722073164028E-2</v>
      </c>
      <c r="H2397" s="9">
        <f t="shared" si="187"/>
        <v>1.0564816147614769E-2</v>
      </c>
      <c r="I2397" s="8"/>
      <c r="J2397" s="11"/>
      <c r="AC2397" s="15"/>
      <c r="AD2397" s="16"/>
    </row>
    <row r="2398" spans="1:30" hidden="1" outlineLevel="1" x14ac:dyDescent="0.3">
      <c r="A2398" s="21">
        <v>39995</v>
      </c>
      <c r="B2398" s="22">
        <v>5.803128475631511E-3</v>
      </c>
      <c r="C2398" s="9">
        <f t="shared" si="188"/>
        <v>-2.8996871524368487E-2</v>
      </c>
      <c r="D2398" s="6">
        <f t="shared" si="189"/>
        <v>8.4081855820073196E-4</v>
      </c>
      <c r="E2398" s="6">
        <f t="shared" si="190"/>
        <v>1.5763594490037177E-3</v>
      </c>
      <c r="F2398" s="6">
        <f t="shared" si="186"/>
        <v>0.98502381957466134</v>
      </c>
      <c r="G2398" s="18">
        <v>9.9336992178227796E-3</v>
      </c>
      <c r="H2398" s="9">
        <f t="shared" si="187"/>
        <v>9.9248366211976587E-3</v>
      </c>
      <c r="I2398" s="8"/>
      <c r="J2398" s="11"/>
      <c r="AC2398" s="15"/>
      <c r="AD2398" s="16"/>
    </row>
    <row r="2399" spans="1:30" hidden="1" outlineLevel="1" x14ac:dyDescent="0.3">
      <c r="A2399" s="21">
        <v>39996</v>
      </c>
      <c r="B2399" s="22">
        <v>-2.7017958257387006E-2</v>
      </c>
      <c r="C2399" s="9">
        <f t="shared" si="188"/>
        <v>-6.1817958257387007E-2</v>
      </c>
      <c r="D2399" s="6">
        <f t="shared" si="189"/>
        <v>3.8214599631120425E-3</v>
      </c>
      <c r="E2399" s="6">
        <f t="shared" si="190"/>
        <v>8.4081855820073196E-4</v>
      </c>
      <c r="F2399" s="6">
        <f t="shared" si="186"/>
        <v>0.94109883092590274</v>
      </c>
      <c r="G2399" s="18">
        <v>1.3513533786277211E-2</v>
      </c>
      <c r="H2399" s="9">
        <f t="shared" si="187"/>
        <v>9.7010248475400927E-3</v>
      </c>
      <c r="I2399" s="8"/>
      <c r="J2399" s="11"/>
      <c r="AC2399" s="15"/>
      <c r="AD2399" s="16"/>
    </row>
    <row r="2400" spans="1:30" hidden="1" outlineLevel="1" x14ac:dyDescent="0.3">
      <c r="A2400" s="21">
        <v>40000</v>
      </c>
      <c r="B2400" s="22">
        <v>-5.089407515187566E-3</v>
      </c>
      <c r="C2400" s="9">
        <f t="shared" si="188"/>
        <v>-3.9889407515187561E-2</v>
      </c>
      <c r="D2400" s="6">
        <f t="shared" si="189"/>
        <v>1.5911648319127019E-3</v>
      </c>
      <c r="E2400" s="6">
        <f t="shared" si="190"/>
        <v>3.8214599631120425E-3</v>
      </c>
      <c r="F2400" s="6">
        <f t="shared" si="186"/>
        <v>1.7346254021113909</v>
      </c>
      <c r="G2400" s="18">
        <v>1.1496046149879783E-2</v>
      </c>
      <c r="H2400" s="9">
        <f t="shared" si="187"/>
        <v>1.3170517841419109E-2</v>
      </c>
      <c r="I2400" s="8"/>
      <c r="J2400" s="11"/>
      <c r="AC2400" s="15"/>
      <c r="AD2400" s="16"/>
    </row>
    <row r="2401" spans="1:30" hidden="1" outlineLevel="1" x14ac:dyDescent="0.3">
      <c r="A2401" s="21">
        <v>40001</v>
      </c>
      <c r="B2401" s="22">
        <v>-2.333722037309878E-2</v>
      </c>
      <c r="C2401" s="9">
        <f t="shared" si="188"/>
        <v>-5.8137220373098777E-2</v>
      </c>
      <c r="D2401" s="6">
        <f t="shared" si="189"/>
        <v>3.3799363927102515E-3</v>
      </c>
      <c r="E2401" s="6">
        <f t="shared" si="190"/>
        <v>1.5911648319127019E-3</v>
      </c>
      <c r="F2401" s="6">
        <f t="shared" si="186"/>
        <v>1.2575966459681549</v>
      </c>
      <c r="G2401" s="18">
        <v>1.0303096322435727E-2</v>
      </c>
      <c r="H2401" s="9">
        <f t="shared" si="187"/>
        <v>1.1214261660796731E-2</v>
      </c>
      <c r="I2401" s="8"/>
      <c r="J2401" s="11"/>
      <c r="AC2401" s="15"/>
      <c r="AD2401" s="16"/>
    </row>
    <row r="2402" spans="1:30" hidden="1" outlineLevel="1" x14ac:dyDescent="0.3">
      <c r="A2402" s="21">
        <v>40002</v>
      </c>
      <c r="B2402" s="22">
        <v>5.725179926118621E-4</v>
      </c>
      <c r="C2402" s="9">
        <f t="shared" si="188"/>
        <v>-3.4227482007388135E-2</v>
      </c>
      <c r="D2402" s="6">
        <f t="shared" si="189"/>
        <v>1.1715205245660786E-3</v>
      </c>
      <c r="E2402" s="6">
        <f t="shared" si="190"/>
        <v>3.3799363927102515E-3</v>
      </c>
      <c r="F2402" s="6">
        <f t="shared" si="186"/>
        <v>1.0118859360314094</v>
      </c>
      <c r="G2402" s="18">
        <v>1.4305930377391992E-2</v>
      </c>
      <c r="H2402" s="9">
        <f t="shared" si="187"/>
        <v>1.0059254127575312E-2</v>
      </c>
      <c r="I2402" s="8"/>
      <c r="J2402" s="11"/>
      <c r="AC2402" s="15"/>
      <c r="AD2402" s="16"/>
    </row>
    <row r="2403" spans="1:30" hidden="1" outlineLevel="1" x14ac:dyDescent="0.3">
      <c r="A2403" s="21">
        <v>40003</v>
      </c>
      <c r="B2403" s="22">
        <v>3.0745368076248694E-3</v>
      </c>
      <c r="C2403" s="9">
        <f t="shared" si="188"/>
        <v>-3.1725463192375125E-2</v>
      </c>
      <c r="D2403" s="6">
        <f t="shared" si="189"/>
        <v>1.0065050147707488E-3</v>
      </c>
      <c r="E2403" s="6">
        <f t="shared" si="190"/>
        <v>1.1715205245660786E-3</v>
      </c>
      <c r="F2403" s="6">
        <f t="shared" si="186"/>
        <v>1.9428506022830159</v>
      </c>
      <c r="G2403" s="18">
        <v>8.1341890713628722E-3</v>
      </c>
      <c r="H2403" s="9">
        <f t="shared" si="187"/>
        <v>1.3938617586701401E-2</v>
      </c>
      <c r="I2403" s="8"/>
      <c r="J2403" s="11"/>
      <c r="AC2403" s="15"/>
      <c r="AD2403" s="16"/>
    </row>
    <row r="2404" spans="1:30" hidden="1" outlineLevel="1" x14ac:dyDescent="0.3">
      <c r="A2404" s="21">
        <v>40004</v>
      </c>
      <c r="B2404" s="22">
        <v>1.9836979817601254E-3</v>
      </c>
      <c r="C2404" s="9">
        <f t="shared" si="188"/>
        <v>-3.2816302018239873E-2</v>
      </c>
      <c r="D2404" s="6">
        <f t="shared" si="189"/>
        <v>1.0769096781523344E-3</v>
      </c>
      <c r="E2404" s="6">
        <f t="shared" si="190"/>
        <v>1.0065050147707488E-3</v>
      </c>
      <c r="F2404" s="6">
        <f t="shared" si="186"/>
        <v>0.63379111278946898</v>
      </c>
      <c r="G2404" s="18">
        <v>1.0105492525679076E-2</v>
      </c>
      <c r="H2404" s="9">
        <f t="shared" si="187"/>
        <v>7.9610998787194524E-3</v>
      </c>
      <c r="I2404" s="8"/>
      <c r="J2404" s="11"/>
      <c r="AC2404" s="15"/>
      <c r="AD2404" s="16"/>
    </row>
    <row r="2405" spans="1:30" hidden="1" outlineLevel="1" x14ac:dyDescent="0.3">
      <c r="A2405" s="21">
        <v>40007</v>
      </c>
      <c r="B2405" s="22">
        <v>2.0951692089801854E-2</v>
      </c>
      <c r="C2405" s="9">
        <f t="shared" si="188"/>
        <v>-1.3848307910198143E-2</v>
      </c>
      <c r="D2405" s="6">
        <f t="shared" si="189"/>
        <v>1.9177563197565647E-4</v>
      </c>
      <c r="E2405" s="6">
        <f t="shared" si="190"/>
        <v>1.0769096781523344E-3</v>
      </c>
      <c r="F2405" s="6">
        <f t="shared" si="186"/>
        <v>0.97365031766491006</v>
      </c>
      <c r="G2405" s="18">
        <v>2.0757054906468564E-2</v>
      </c>
      <c r="H2405" s="9">
        <f t="shared" si="187"/>
        <v>9.8673720800672663E-3</v>
      </c>
      <c r="I2405" s="8"/>
      <c r="J2405" s="11"/>
      <c r="AC2405" s="15"/>
      <c r="AD2405" s="16"/>
    </row>
    <row r="2406" spans="1:30" hidden="1" outlineLevel="1" x14ac:dyDescent="0.3">
      <c r="A2406" s="21">
        <v>40008</v>
      </c>
      <c r="B2406" s="22">
        <v>3.6293546758377716E-3</v>
      </c>
      <c r="C2406" s="9">
        <f t="shared" si="188"/>
        <v>-3.1170645324162225E-2</v>
      </c>
      <c r="D2406" s="6">
        <f t="shared" si="189"/>
        <v>9.716091299247164E-4</v>
      </c>
      <c r="E2406" s="6">
        <f t="shared" si="190"/>
        <v>1.9177563197565647E-4</v>
      </c>
      <c r="F2406" s="6">
        <f t="shared" si="186"/>
        <v>4.0808022445009362</v>
      </c>
      <c r="G2406" s="18">
        <v>6.6088859008897457E-3</v>
      </c>
      <c r="H2406" s="9">
        <f t="shared" si="187"/>
        <v>2.020099563016867E-2</v>
      </c>
      <c r="I2406" s="8"/>
      <c r="J2406" s="11"/>
      <c r="AC2406" s="15"/>
      <c r="AD2406" s="16"/>
    </row>
    <row r="2407" spans="1:30" hidden="1" outlineLevel="1" x14ac:dyDescent="0.3">
      <c r="A2407" s="21">
        <v>40009</v>
      </c>
      <c r="B2407" s="22">
        <v>3.4497783620259681E-2</v>
      </c>
      <c r="C2407" s="9">
        <f t="shared" si="188"/>
        <v>-3.0221637974031657E-4</v>
      </c>
      <c r="D2407" s="6">
        <f t="shared" si="189"/>
        <v>9.133474018334322E-8</v>
      </c>
      <c r="E2407" s="6">
        <f t="shared" si="190"/>
        <v>9.716091299247164E-4</v>
      </c>
      <c r="F2407" s="6">
        <f t="shared" si="186"/>
        <v>0.42123598025308218</v>
      </c>
      <c r="G2407" s="18">
        <v>1.8033862766926062E-2</v>
      </c>
      <c r="H2407" s="9">
        <f t="shared" si="187"/>
        <v>6.4902694878801615E-3</v>
      </c>
      <c r="I2407" s="8"/>
      <c r="J2407" s="11"/>
      <c r="AC2407" s="15"/>
      <c r="AD2407" s="16"/>
    </row>
    <row r="2408" spans="1:30" hidden="1" outlineLevel="1" x14ac:dyDescent="0.3">
      <c r="A2408" s="21">
        <v>40010</v>
      </c>
      <c r="B2408" s="22">
        <v>1.1809325015620552E-2</v>
      </c>
      <c r="C2408" s="9">
        <f t="shared" si="188"/>
        <v>-2.2990674984379445E-2</v>
      </c>
      <c r="D2408" s="6">
        <f t="shared" si="189"/>
        <v>5.2857113623737081E-4</v>
      </c>
      <c r="E2408" s="6">
        <f t="shared" si="190"/>
        <v>9.133474018334322E-8</v>
      </c>
      <c r="F2408" s="6">
        <f t="shared" si="186"/>
        <v>3.0823292945709091</v>
      </c>
      <c r="G2408" s="18">
        <v>8.9753205040665959E-3</v>
      </c>
      <c r="H2408" s="9">
        <f t="shared" si="187"/>
        <v>1.7556563714380184E-2</v>
      </c>
      <c r="I2408" s="8"/>
      <c r="J2408" s="11"/>
      <c r="AC2408" s="15"/>
      <c r="AD2408" s="16"/>
    </row>
    <row r="2409" spans="1:30" hidden="1" outlineLevel="1" x14ac:dyDescent="0.3">
      <c r="A2409" s="21">
        <v>40011</v>
      </c>
      <c r="B2409" s="22">
        <v>8.378085612470226E-4</v>
      </c>
      <c r="C2409" s="9">
        <f t="shared" si="188"/>
        <v>-3.3962191438752974E-2</v>
      </c>
      <c r="D2409" s="6">
        <f t="shared" si="189"/>
        <v>1.1534304473225059E-3</v>
      </c>
      <c r="E2409" s="6">
        <f t="shared" si="190"/>
        <v>5.2857113623737081E-4</v>
      </c>
      <c r="F2409" s="6">
        <f t="shared" si="186"/>
        <v>0.76979374340853701</v>
      </c>
      <c r="G2409" s="18">
        <v>5.4125029667101135E-3</v>
      </c>
      <c r="H2409" s="9">
        <f t="shared" si="187"/>
        <v>8.7737890526757983E-3</v>
      </c>
      <c r="I2409" s="8"/>
      <c r="J2409" s="11"/>
      <c r="AC2409" s="15"/>
      <c r="AD2409" s="16"/>
    </row>
    <row r="2410" spans="1:30" hidden="1" outlineLevel="1" x14ac:dyDescent="0.3">
      <c r="A2410" s="21">
        <v>40014</v>
      </c>
      <c r="B2410" s="22">
        <v>1.1949905665337679E-2</v>
      </c>
      <c r="C2410" s="9">
        <f t="shared" si="188"/>
        <v>-2.285009433466232E-2</v>
      </c>
      <c r="D2410" s="6">
        <f t="shared" si="189"/>
        <v>5.2212681110296705E-4</v>
      </c>
      <c r="E2410" s="6">
        <f t="shared" si="190"/>
        <v>1.1534304473225059E-3</v>
      </c>
      <c r="F2410" s="6">
        <f t="shared" si="186"/>
        <v>0.28530484537544537</v>
      </c>
      <c r="G2410" s="18">
        <v>8.3686634359518425E-3</v>
      </c>
      <c r="H2410" s="9">
        <f t="shared" si="187"/>
        <v>5.3413935014698681E-3</v>
      </c>
      <c r="I2410" s="8"/>
      <c r="J2410" s="11"/>
      <c r="AC2410" s="15"/>
      <c r="AD2410" s="16"/>
    </row>
    <row r="2411" spans="1:30" hidden="1" outlineLevel="1" x14ac:dyDescent="0.3">
      <c r="A2411" s="21">
        <v>40015</v>
      </c>
      <c r="B2411" s="22">
        <v>3.6125670917484813E-3</v>
      </c>
      <c r="C2411" s="9">
        <f t="shared" si="188"/>
        <v>-3.1187432908251517E-2</v>
      </c>
      <c r="D2411" s="6">
        <f t="shared" si="189"/>
        <v>9.7265597140668968E-4</v>
      </c>
      <c r="E2411" s="6">
        <f t="shared" si="190"/>
        <v>5.2212681110296705E-4</v>
      </c>
      <c r="F2411" s="6">
        <f t="shared" si="186"/>
        <v>0.67034088432781724</v>
      </c>
      <c r="G2411" s="18">
        <v>1.268180887591651E-2</v>
      </c>
      <c r="H2411" s="9">
        <f t="shared" si="187"/>
        <v>8.1874347895285089E-3</v>
      </c>
      <c r="I2411" s="8"/>
      <c r="J2411" s="11"/>
      <c r="AC2411" s="15"/>
      <c r="AD2411" s="16"/>
    </row>
    <row r="2412" spans="1:30" hidden="1" outlineLevel="1" x14ac:dyDescent="0.3">
      <c r="A2412" s="21">
        <v>40016</v>
      </c>
      <c r="B2412" s="22">
        <v>5.2985638004925603E-3</v>
      </c>
      <c r="C2412" s="9">
        <f t="shared" si="188"/>
        <v>-2.9501436199507437E-2</v>
      </c>
      <c r="D2412" s="6">
        <f t="shared" si="189"/>
        <v>8.7033473783360786E-4</v>
      </c>
      <c r="E2412" s="6">
        <f t="shared" si="190"/>
        <v>9.7265597140668968E-4</v>
      </c>
      <c r="F2412" s="6">
        <f t="shared" si="186"/>
        <v>1.5285463736591194</v>
      </c>
      <c r="G2412" s="18">
        <v>9.1084306564810334E-3</v>
      </c>
      <c r="H2412" s="9">
        <f t="shared" si="187"/>
        <v>1.2363439544314191E-2</v>
      </c>
      <c r="I2412" s="8"/>
      <c r="J2412" s="11"/>
      <c r="AC2412" s="15"/>
      <c r="AD2412" s="16"/>
    </row>
    <row r="2413" spans="1:30" hidden="1" outlineLevel="1" x14ac:dyDescent="0.3">
      <c r="A2413" s="21">
        <v>40017</v>
      </c>
      <c r="B2413" s="22">
        <v>2.4216677309308769E-2</v>
      </c>
      <c r="C2413" s="9">
        <f t="shared" si="188"/>
        <v>-1.0583322690691229E-2</v>
      </c>
      <c r="D2413" s="6">
        <f t="shared" si="189"/>
        <v>1.1200671917529984E-4</v>
      </c>
      <c r="E2413" s="6">
        <f t="shared" si="190"/>
        <v>8.7033473783360786E-4</v>
      </c>
      <c r="F2413" s="6">
        <f t="shared" si="186"/>
        <v>0.79256337436575452</v>
      </c>
      <c r="G2413" s="18">
        <v>1.2737030043460379E-2</v>
      </c>
      <c r="H2413" s="9">
        <f t="shared" si="187"/>
        <v>8.9026028461667017E-3</v>
      </c>
      <c r="I2413" s="8"/>
      <c r="J2413" s="11"/>
      <c r="AC2413" s="15"/>
      <c r="AD2413" s="16"/>
    </row>
    <row r="2414" spans="1:30" hidden="1" outlineLevel="1" x14ac:dyDescent="0.3">
      <c r="A2414" s="21">
        <v>40018</v>
      </c>
      <c r="B2414" s="22">
        <v>-3.8786180940791372E-3</v>
      </c>
      <c r="C2414" s="9">
        <f t="shared" si="188"/>
        <v>-3.8678618094079131E-2</v>
      </c>
      <c r="D2414" s="6">
        <f t="shared" si="189"/>
        <v>1.4960354976676256E-3</v>
      </c>
      <c r="E2414" s="6">
        <f t="shared" si="190"/>
        <v>1.1200671917529984E-4</v>
      </c>
      <c r="F2414" s="6">
        <f t="shared" si="186"/>
        <v>1.5417698556110506</v>
      </c>
      <c r="G2414" s="18">
        <v>1.7245118050820723E-2</v>
      </c>
      <c r="H2414" s="9">
        <f t="shared" si="187"/>
        <v>1.2416802549815515E-2</v>
      </c>
      <c r="I2414" s="8"/>
      <c r="J2414" s="11"/>
      <c r="AC2414" s="15"/>
      <c r="AD2414" s="16"/>
    </row>
    <row r="2415" spans="1:30" hidden="1" outlineLevel="1" x14ac:dyDescent="0.3">
      <c r="A2415" s="21">
        <v>40021</v>
      </c>
      <c r="B2415" s="22">
        <v>9.8125443409013079E-4</v>
      </c>
      <c r="C2415" s="9">
        <f t="shared" si="188"/>
        <v>-3.3818745565909865E-2</v>
      </c>
      <c r="D2415" s="6">
        <f t="shared" si="189"/>
        <v>1.1437075516517483E-3</v>
      </c>
      <c r="E2415" s="6">
        <f t="shared" si="190"/>
        <v>1.4960354976676256E-3</v>
      </c>
      <c r="F2415" s="6">
        <f t="shared" si="186"/>
        <v>2.8193931987482737</v>
      </c>
      <c r="G2415" s="18">
        <v>9.4174573745007418E-3</v>
      </c>
      <c r="H2415" s="9">
        <f t="shared" si="187"/>
        <v>1.6791048802109635E-2</v>
      </c>
      <c r="I2415" s="8"/>
      <c r="J2415" s="11"/>
      <c r="AC2415" s="15"/>
      <c r="AD2415" s="16"/>
    </row>
    <row r="2416" spans="1:30" hidden="1" outlineLevel="1" x14ac:dyDescent="0.3">
      <c r="A2416" s="21">
        <v>40022</v>
      </c>
      <c r="B2416" s="22">
        <v>3.8646876067579762E-3</v>
      </c>
      <c r="C2416" s="9">
        <f t="shared" si="188"/>
        <v>-3.0935312393242022E-2</v>
      </c>
      <c r="D2416" s="6">
        <f t="shared" si="189"/>
        <v>9.5699355286747343E-4</v>
      </c>
      <c r="E2416" s="6">
        <f t="shared" si="190"/>
        <v>1.1437075516517483E-3</v>
      </c>
      <c r="F2416" s="6">
        <f t="shared" si="186"/>
        <v>0.84668996322702317</v>
      </c>
      <c r="G2416" s="18">
        <v>1.0638741766884644E-2</v>
      </c>
      <c r="H2416" s="9">
        <f t="shared" si="187"/>
        <v>9.201575752158013E-3</v>
      </c>
      <c r="I2416" s="8"/>
      <c r="J2416" s="11"/>
      <c r="AC2416" s="15"/>
      <c r="AD2416" s="16"/>
    </row>
    <row r="2417" spans="1:30" hidden="1" outlineLevel="1" x14ac:dyDescent="0.3">
      <c r="A2417" s="21">
        <v>40023</v>
      </c>
      <c r="B2417" s="22">
        <v>-3.930752872750097E-3</v>
      </c>
      <c r="C2417" s="9">
        <f t="shared" si="188"/>
        <v>-3.8730752872750095E-2</v>
      </c>
      <c r="D2417" s="6">
        <f t="shared" si="189"/>
        <v>1.5000712180900397E-3</v>
      </c>
      <c r="E2417" s="6">
        <f t="shared" si="190"/>
        <v>9.5699355286747343E-4</v>
      </c>
      <c r="F2417" s="6">
        <f t="shared" si="186"/>
        <v>1.0782007816381689</v>
      </c>
      <c r="G2417" s="18">
        <v>8.2879486448533043E-3</v>
      </c>
      <c r="H2417" s="9">
        <f t="shared" si="187"/>
        <v>1.0383644743721585E-2</v>
      </c>
      <c r="I2417" s="8"/>
      <c r="J2417" s="11"/>
      <c r="AC2417" s="15"/>
      <c r="AD2417" s="16"/>
    </row>
    <row r="2418" spans="1:30" hidden="1" outlineLevel="1" x14ac:dyDescent="0.3">
      <c r="A2418" s="21">
        <v>40024</v>
      </c>
      <c r="B2418" s="22">
        <v>8.3703867795904448E-3</v>
      </c>
      <c r="C2418" s="9">
        <f t="shared" si="188"/>
        <v>-2.6429613220409553E-2</v>
      </c>
      <c r="D2418" s="6">
        <f t="shared" si="189"/>
        <v>6.9852445498044737E-4</v>
      </c>
      <c r="E2418" s="6">
        <f t="shared" si="190"/>
        <v>1.5000712180900397E-3</v>
      </c>
      <c r="F2418" s="6">
        <f t="shared" si="186"/>
        <v>0.65768316020801021</v>
      </c>
      <c r="G2418" s="18">
        <v>1.4893991622684774E-2</v>
      </c>
      <c r="H2418" s="9">
        <f t="shared" si="187"/>
        <v>8.1097667056951161E-3</v>
      </c>
      <c r="I2418" s="8"/>
      <c r="J2418" s="11"/>
      <c r="AC2418" s="15"/>
      <c r="AD2418" s="16"/>
    </row>
    <row r="2419" spans="1:30" hidden="1" outlineLevel="1" x14ac:dyDescent="0.3">
      <c r="A2419" s="21">
        <v>40025</v>
      </c>
      <c r="B2419" s="22">
        <v>-2.9272498729539078E-3</v>
      </c>
      <c r="C2419" s="9">
        <f t="shared" si="188"/>
        <v>-3.7727249872953908E-2</v>
      </c>
      <c r="D2419" s="6">
        <f t="shared" si="189"/>
        <v>1.4233453829763008E-3</v>
      </c>
      <c r="E2419" s="6">
        <f t="shared" si="190"/>
        <v>6.9852445498044737E-4</v>
      </c>
      <c r="F2419" s="6">
        <f t="shared" si="186"/>
        <v>2.1051300087350273</v>
      </c>
      <c r="G2419" s="18">
        <v>7.4393542329845531E-3</v>
      </c>
      <c r="H2419" s="9">
        <f t="shared" si="187"/>
        <v>1.4509066161317989E-2</v>
      </c>
      <c r="I2419" s="8"/>
      <c r="J2419" s="11"/>
      <c r="AC2419" s="15"/>
      <c r="AD2419" s="16"/>
    </row>
    <row r="2420" spans="1:30" hidden="1" outlineLevel="1" x14ac:dyDescent="0.3">
      <c r="A2420" s="21">
        <v>40028</v>
      </c>
      <c r="B2420" s="22">
        <v>1.5103951420596182E-2</v>
      </c>
      <c r="C2420" s="9">
        <f t="shared" si="188"/>
        <v>-1.9696048579403817E-2</v>
      </c>
      <c r="D2420" s="6">
        <f t="shared" si="189"/>
        <v>3.8793432964223516E-4</v>
      </c>
      <c r="E2420" s="6">
        <f t="shared" si="190"/>
        <v>1.4233453829763008E-3</v>
      </c>
      <c r="F2420" s="6">
        <f t="shared" si="186"/>
        <v>0.53153189736348749</v>
      </c>
      <c r="G2420" s="18">
        <v>1.2820345345125893E-2</v>
      </c>
      <c r="H2420" s="9">
        <f t="shared" si="187"/>
        <v>7.2906234120511774E-3</v>
      </c>
      <c r="I2420" s="8"/>
      <c r="J2420" s="11"/>
      <c r="AC2420" s="15"/>
      <c r="AD2420" s="16"/>
    </row>
    <row r="2421" spans="1:30" hidden="1" outlineLevel="1" x14ac:dyDescent="0.3">
      <c r="A2421" s="21">
        <v>40029</v>
      </c>
      <c r="B2421" s="22">
        <v>1.3433469415883761E-3</v>
      </c>
      <c r="C2421" s="9">
        <f t="shared" si="188"/>
        <v>-3.3456653058411619E-2</v>
      </c>
      <c r="D2421" s="6">
        <f t="shared" si="189"/>
        <v>1.1193476338709236E-3</v>
      </c>
      <c r="E2421" s="6">
        <f t="shared" si="190"/>
        <v>3.8793432964223516E-4</v>
      </c>
      <c r="F2421" s="6">
        <f t="shared" si="186"/>
        <v>1.5619102647207002</v>
      </c>
      <c r="G2421" s="18">
        <v>8.5255986329979619E-3</v>
      </c>
      <c r="H2421" s="9">
        <f t="shared" si="187"/>
        <v>1.2497640836256659E-2</v>
      </c>
      <c r="I2421" s="8"/>
      <c r="J2421" s="11"/>
      <c r="AC2421" s="15"/>
      <c r="AD2421" s="16"/>
    </row>
    <row r="2422" spans="1:30" hidden="1" outlineLevel="1" x14ac:dyDescent="0.3">
      <c r="A2422" s="21">
        <v>40030</v>
      </c>
      <c r="B2422" s="22">
        <v>-9.1201269830425112E-3</v>
      </c>
      <c r="C2422" s="9">
        <f t="shared" si="188"/>
        <v>-4.3920126983042512E-2</v>
      </c>
      <c r="D2422" s="6">
        <f t="shared" si="189"/>
        <v>1.928977554206579E-3</v>
      </c>
      <c r="E2422" s="6">
        <f t="shared" si="190"/>
        <v>1.1193476338709236E-3</v>
      </c>
      <c r="F2422" s="6">
        <f t="shared" si="186"/>
        <v>0.69543147127515925</v>
      </c>
      <c r="G2422" s="18">
        <v>1.0438726254522209E-2</v>
      </c>
      <c r="H2422" s="9">
        <f t="shared" si="187"/>
        <v>8.3392533914923069E-3</v>
      </c>
      <c r="I2422" s="8"/>
      <c r="J2422" s="11"/>
      <c r="AC2422" s="15"/>
      <c r="AD2422" s="16"/>
    </row>
    <row r="2423" spans="1:30" hidden="1" outlineLevel="1" x14ac:dyDescent="0.3">
      <c r="A2423" s="21">
        <v>40031</v>
      </c>
      <c r="B2423" s="22">
        <v>-1.002981736818075E-2</v>
      </c>
      <c r="C2423" s="9">
        <f t="shared" si="188"/>
        <v>-4.4829817368180744E-2</v>
      </c>
      <c r="D2423" s="6">
        <f t="shared" si="189"/>
        <v>2.0097125252644399E-3</v>
      </c>
      <c r="E2423" s="6">
        <f t="shared" si="190"/>
        <v>1.928977554206579E-3</v>
      </c>
      <c r="F2423" s="6">
        <f t="shared" si="186"/>
        <v>1.038402416836143</v>
      </c>
      <c r="G2423" s="18">
        <v>1.0337883529514457E-2</v>
      </c>
      <c r="H2423" s="9">
        <f t="shared" si="187"/>
        <v>1.0190203220918331E-2</v>
      </c>
      <c r="I2423" s="8"/>
      <c r="J2423" s="11"/>
      <c r="AC2423" s="15"/>
      <c r="AD2423" s="16"/>
    </row>
    <row r="2424" spans="1:30" hidden="1" outlineLevel="1" x14ac:dyDescent="0.3">
      <c r="A2424" s="21">
        <v>40032</v>
      </c>
      <c r="B2424" s="22">
        <v>1.3635836893793147E-2</v>
      </c>
      <c r="C2424" s="9">
        <f t="shared" si="188"/>
        <v>-2.1164163106206849E-2</v>
      </c>
      <c r="D2424" s="6">
        <f t="shared" si="189"/>
        <v>4.4792179998612714E-4</v>
      </c>
      <c r="E2424" s="6">
        <f t="shared" si="190"/>
        <v>2.0097125252644399E-3</v>
      </c>
      <c r="F2424" s="6">
        <f t="shared" si="186"/>
        <v>1.0186029879801977</v>
      </c>
      <c r="G2424" s="18">
        <v>1.5046779090136015E-2</v>
      </c>
      <c r="H2424" s="9">
        <f t="shared" si="187"/>
        <v>1.0092586328489828E-2</v>
      </c>
      <c r="I2424" s="8"/>
      <c r="J2424" s="11"/>
      <c r="AC2424" s="15"/>
      <c r="AD2424" s="16"/>
    </row>
    <row r="2425" spans="1:30" hidden="1" outlineLevel="1" x14ac:dyDescent="0.3">
      <c r="A2425" s="21">
        <v>40035</v>
      </c>
      <c r="B2425" s="22">
        <v>-4.0125438171776532E-3</v>
      </c>
      <c r="C2425" s="9">
        <f t="shared" si="188"/>
        <v>-3.881254381717765E-2</v>
      </c>
      <c r="D2425" s="6">
        <f t="shared" si="189"/>
        <v>1.506413557560335E-3</v>
      </c>
      <c r="E2425" s="6">
        <f t="shared" si="190"/>
        <v>4.4792179998612714E-4</v>
      </c>
      <c r="F2425" s="6">
        <f t="shared" si="186"/>
        <v>2.1483561064642736</v>
      </c>
      <c r="G2425" s="18">
        <v>8.1119440198793649E-3</v>
      </c>
      <c r="H2425" s="9">
        <f t="shared" si="187"/>
        <v>1.4657271596256493E-2</v>
      </c>
      <c r="I2425" s="8"/>
      <c r="J2425" s="11"/>
      <c r="AC2425" s="15"/>
      <c r="AD2425" s="16"/>
    </row>
    <row r="2426" spans="1:30" hidden="1" outlineLevel="1" x14ac:dyDescent="0.3">
      <c r="A2426" s="21">
        <v>40036</v>
      </c>
      <c r="B2426" s="22">
        <v>-1.1363161327293708E-2</v>
      </c>
      <c r="C2426" s="9">
        <f t="shared" si="188"/>
        <v>-4.6163161327293707E-2</v>
      </c>
      <c r="D2426" s="6">
        <f t="shared" si="189"/>
        <v>2.1310374637297453E-3</v>
      </c>
      <c r="E2426" s="6">
        <f t="shared" si="190"/>
        <v>1.506413557560335E-3</v>
      </c>
      <c r="F2426" s="6">
        <f t="shared" si="186"/>
        <v>0.63040069249965369</v>
      </c>
      <c r="G2426" s="18">
        <v>8.1952284440585041E-3</v>
      </c>
      <c r="H2426" s="9">
        <f t="shared" si="187"/>
        <v>7.939777657464054E-3</v>
      </c>
      <c r="I2426" s="8"/>
      <c r="J2426" s="11"/>
      <c r="AC2426" s="15"/>
      <c r="AD2426" s="16"/>
    </row>
    <row r="2427" spans="1:30" hidden="1" outlineLevel="1" x14ac:dyDescent="0.3">
      <c r="A2427" s="21">
        <v>40037</v>
      </c>
      <c r="B2427" s="22">
        <v>1.4610493411076002E-2</v>
      </c>
      <c r="C2427" s="9">
        <f t="shared" si="188"/>
        <v>-2.0189506588923996E-2</v>
      </c>
      <c r="D2427" s="6">
        <f t="shared" si="189"/>
        <v>4.0761617630420541E-4</v>
      </c>
      <c r="E2427" s="6">
        <f t="shared" si="190"/>
        <v>2.1310374637297453E-3</v>
      </c>
      <c r="F2427" s="6">
        <f t="shared" si="186"/>
        <v>0.64326962586453851</v>
      </c>
      <c r="G2427" s="18">
        <v>1.3776198463181793E-2</v>
      </c>
      <c r="H2427" s="9">
        <f t="shared" si="187"/>
        <v>8.0204091283708132E-3</v>
      </c>
      <c r="I2427" s="8"/>
      <c r="J2427" s="11"/>
      <c r="AC2427" s="15"/>
      <c r="AD2427" s="16"/>
    </row>
    <row r="2428" spans="1:30" hidden="1" outlineLevel="1" x14ac:dyDescent="0.3">
      <c r="A2428" s="21">
        <v>40038</v>
      </c>
      <c r="B2428" s="22">
        <v>5.3043135218884914E-3</v>
      </c>
      <c r="C2428" s="9">
        <f t="shared" si="188"/>
        <v>-2.9495686478111505E-2</v>
      </c>
      <c r="D2428" s="6">
        <f t="shared" si="189"/>
        <v>8.6999552081504987E-4</v>
      </c>
      <c r="E2428" s="6">
        <f t="shared" si="190"/>
        <v>4.0761617630420541E-4</v>
      </c>
      <c r="F2428" s="6">
        <f t="shared" si="186"/>
        <v>1.8022036924295746</v>
      </c>
      <c r="G2428" s="18">
        <v>1.1794864664170164E-2</v>
      </c>
      <c r="H2428" s="9">
        <f t="shared" si="187"/>
        <v>1.3424618029685517E-2</v>
      </c>
      <c r="I2428" s="8"/>
      <c r="J2428" s="11"/>
      <c r="AC2428" s="15"/>
      <c r="AD2428" s="16"/>
    </row>
    <row r="2429" spans="1:30" hidden="1" outlineLevel="1" x14ac:dyDescent="0.3">
      <c r="A2429" s="21">
        <v>40039</v>
      </c>
      <c r="B2429" s="22">
        <v>-1.1930420131845547E-2</v>
      </c>
      <c r="C2429" s="9">
        <f t="shared" si="188"/>
        <v>-4.6730420131845543E-2</v>
      </c>
      <c r="D2429" s="6">
        <f t="shared" si="189"/>
        <v>2.1837321656987953E-3</v>
      </c>
      <c r="E2429" s="6">
        <f t="shared" si="190"/>
        <v>8.6999552081504987E-4</v>
      </c>
      <c r="F2429" s="6">
        <f t="shared" si="186"/>
        <v>1.3233434740520038</v>
      </c>
      <c r="G2429" s="18">
        <v>1.2114595404027309E-2</v>
      </c>
      <c r="H2429" s="9">
        <f t="shared" si="187"/>
        <v>1.1503666693937216E-2</v>
      </c>
      <c r="I2429" s="8"/>
      <c r="J2429" s="11"/>
      <c r="AC2429" s="15"/>
      <c r="AD2429" s="16"/>
    </row>
    <row r="2430" spans="1:30" hidden="1" outlineLevel="1" x14ac:dyDescent="0.3">
      <c r="A2430" s="21">
        <v>40042</v>
      </c>
      <c r="B2430" s="22">
        <v>-2.792573071578671E-2</v>
      </c>
      <c r="C2430" s="9">
        <f t="shared" si="188"/>
        <v>-6.2725730715786715E-2</v>
      </c>
      <c r="D2430" s="6">
        <f t="shared" si="189"/>
        <v>3.934517293829389E-3</v>
      </c>
      <c r="E2430" s="6">
        <f t="shared" si="190"/>
        <v>2.1837321656987953E-3</v>
      </c>
      <c r="F2430" s="6">
        <f t="shared" si="186"/>
        <v>1.3956671332250494</v>
      </c>
      <c r="G2430" s="18">
        <v>1.8939008778422656E-2</v>
      </c>
      <c r="H2430" s="9">
        <f t="shared" si="187"/>
        <v>1.1813835673586497E-2</v>
      </c>
      <c r="I2430" s="8"/>
      <c r="J2430" s="11"/>
      <c r="AC2430" s="15"/>
      <c r="AD2430" s="16"/>
    </row>
    <row r="2431" spans="1:30" hidden="1" outlineLevel="1" x14ac:dyDescent="0.3">
      <c r="A2431" s="21">
        <v>40043</v>
      </c>
      <c r="B2431" s="22">
        <v>1.2905569759594128E-2</v>
      </c>
      <c r="C2431" s="9">
        <f t="shared" si="188"/>
        <v>-2.1894430240405868E-2</v>
      </c>
      <c r="D2431" s="6">
        <f t="shared" si="189"/>
        <v>4.7936607555199896E-4</v>
      </c>
      <c r="E2431" s="6">
        <f t="shared" si="190"/>
        <v>3.934517293829389E-3</v>
      </c>
      <c r="F2431" s="6">
        <f t="shared" si="186"/>
        <v>3.3988491381506645</v>
      </c>
      <c r="G2431" s="18">
        <v>8.3616493077678031E-3</v>
      </c>
      <c r="H2431" s="9">
        <f t="shared" si="187"/>
        <v>1.8435967938111263E-2</v>
      </c>
      <c r="I2431" s="8"/>
      <c r="J2431" s="11"/>
      <c r="AC2431" s="15"/>
      <c r="AD2431" s="16"/>
    </row>
    <row r="2432" spans="1:30" hidden="1" outlineLevel="1" x14ac:dyDescent="0.3">
      <c r="A2432" s="21">
        <v>40044</v>
      </c>
      <c r="B2432" s="22">
        <v>6.7869831053569097E-3</v>
      </c>
      <c r="C2432" s="9">
        <f t="shared" si="188"/>
        <v>-2.8013016894643087E-2</v>
      </c>
      <c r="D2432" s="6">
        <f t="shared" si="189"/>
        <v>7.84729115539559E-4</v>
      </c>
      <c r="E2432" s="6">
        <f t="shared" si="190"/>
        <v>4.7936607555199896E-4</v>
      </c>
      <c r="F2432" s="6">
        <f t="shared" si="186"/>
        <v>0.66922952495873167</v>
      </c>
      <c r="G2432" s="18">
        <v>1.4913164922496232E-2</v>
      </c>
      <c r="H2432" s="9">
        <f t="shared" si="187"/>
        <v>8.1806449926563347E-3</v>
      </c>
      <c r="I2432" s="8"/>
      <c r="J2432" s="11"/>
      <c r="AC2432" s="15"/>
      <c r="AD2432" s="16"/>
    </row>
    <row r="2433" spans="1:30" hidden="1" outlineLevel="1" x14ac:dyDescent="0.3">
      <c r="A2433" s="21">
        <v>40045</v>
      </c>
      <c r="B2433" s="22">
        <v>1.0094910819354491E-2</v>
      </c>
      <c r="C2433" s="9">
        <f t="shared" si="188"/>
        <v>-2.4705089180645505E-2</v>
      </c>
      <c r="D2433" s="6">
        <f t="shared" si="189"/>
        <v>6.103414314236476E-4</v>
      </c>
      <c r="E2433" s="6">
        <f t="shared" si="190"/>
        <v>7.84729115539559E-4</v>
      </c>
      <c r="F2433" s="6">
        <f t="shared" si="186"/>
        <v>2.1105362378135597</v>
      </c>
      <c r="G2433" s="18">
        <v>6.6234610105120094E-3</v>
      </c>
      <c r="H2433" s="9">
        <f t="shared" si="187"/>
        <v>1.4527684735750428E-2</v>
      </c>
      <c r="I2433" s="8"/>
      <c r="J2433" s="11"/>
      <c r="AC2433" s="15"/>
      <c r="AD2433" s="16"/>
    </row>
    <row r="2434" spans="1:30" hidden="1" outlineLevel="1" x14ac:dyDescent="0.3">
      <c r="A2434" s="21">
        <v>40046</v>
      </c>
      <c r="B2434" s="22">
        <v>1.5800381449588938E-2</v>
      </c>
      <c r="C2434" s="9">
        <f t="shared" si="188"/>
        <v>-1.899961855041106E-2</v>
      </c>
      <c r="D2434" s="6">
        <f t="shared" si="189"/>
        <v>3.6098550506112408E-4</v>
      </c>
      <c r="E2434" s="6">
        <f t="shared" si="190"/>
        <v>6.103414314236476E-4</v>
      </c>
      <c r="F2434" s="6">
        <f t="shared" si="186"/>
        <v>0.42304049579547082</v>
      </c>
      <c r="G2434" s="18">
        <v>9.1017675934395477E-3</v>
      </c>
      <c r="H2434" s="9">
        <f t="shared" si="187"/>
        <v>6.5041563311122128E-3</v>
      </c>
      <c r="I2434" s="8"/>
      <c r="J2434" s="11"/>
      <c r="AC2434" s="15"/>
      <c r="AD2434" s="16"/>
    </row>
    <row r="2435" spans="1:30" hidden="1" outlineLevel="1" x14ac:dyDescent="0.3">
      <c r="A2435" s="21">
        <v>40049</v>
      </c>
      <c r="B2435" s="22">
        <v>-1.44596742193587E-3</v>
      </c>
      <c r="C2435" s="9">
        <f t="shared" si="188"/>
        <v>-3.6245967421935865E-2</v>
      </c>
      <c r="D2435" s="6">
        <f t="shared" si="189"/>
        <v>1.3137701543520361E-3</v>
      </c>
      <c r="E2435" s="6">
        <f t="shared" si="190"/>
        <v>3.6098550506112408E-4</v>
      </c>
      <c r="F2435" s="6">
        <f t="shared" si="186"/>
        <v>0.79139053252852909</v>
      </c>
      <c r="G2435" s="18">
        <v>7.9926525725835546E-3</v>
      </c>
      <c r="H2435" s="9">
        <f t="shared" si="187"/>
        <v>8.8960133347951373E-3</v>
      </c>
      <c r="I2435" s="8"/>
      <c r="J2435" s="11"/>
      <c r="AC2435" s="15"/>
      <c r="AD2435" s="16"/>
    </row>
    <row r="2436" spans="1:30" hidden="1" outlineLevel="1" x14ac:dyDescent="0.3">
      <c r="A2436" s="21">
        <v>40050</v>
      </c>
      <c r="B2436" s="22">
        <v>3.0923702830868227E-3</v>
      </c>
      <c r="C2436" s="9">
        <f t="shared" si="188"/>
        <v>-3.1707629716913176E-2</v>
      </c>
      <c r="D2436" s="6">
        <f t="shared" si="189"/>
        <v>1.0053737822648754E-3</v>
      </c>
      <c r="E2436" s="6">
        <f t="shared" si="190"/>
        <v>1.3137701543520361E-3</v>
      </c>
      <c r="F2436" s="6">
        <f t="shared" si="186"/>
        <v>0.61223224639811469</v>
      </c>
      <c r="G2436" s="18">
        <v>8.4729461899771159E-3</v>
      </c>
      <c r="H2436" s="9">
        <f t="shared" si="187"/>
        <v>7.8245271192457031E-3</v>
      </c>
      <c r="I2436" s="8"/>
      <c r="J2436" s="11"/>
      <c r="AC2436" s="15"/>
      <c r="AD2436" s="16"/>
    </row>
    <row r="2437" spans="1:30" hidden="1" outlineLevel="1" x14ac:dyDescent="0.3">
      <c r="A2437" s="21">
        <v>40051</v>
      </c>
      <c r="B2437" s="22">
        <v>9.8834301054497001E-5</v>
      </c>
      <c r="C2437" s="9">
        <f t="shared" si="188"/>
        <v>-3.4701165698945498E-2</v>
      </c>
      <c r="D2437" s="6">
        <f t="shared" si="189"/>
        <v>1.2041709008656716E-3</v>
      </c>
      <c r="E2437" s="6">
        <f t="shared" si="190"/>
        <v>1.0053737822648754E-3</v>
      </c>
      <c r="F2437" s="6">
        <f t="shared" si="186"/>
        <v>0.68696597765361311</v>
      </c>
      <c r="G2437" s="18">
        <v>6.8526890133276449E-3</v>
      </c>
      <c r="H2437" s="9">
        <f t="shared" si="187"/>
        <v>8.2883410743864374E-3</v>
      </c>
      <c r="I2437" s="8"/>
      <c r="J2437" s="11"/>
      <c r="AC2437" s="15"/>
      <c r="AD2437" s="16"/>
    </row>
    <row r="2438" spans="1:30" hidden="1" outlineLevel="1" x14ac:dyDescent="0.3">
      <c r="A2438" s="21">
        <v>40052</v>
      </c>
      <c r="B2438" s="22">
        <v>1.6287251537324794E-3</v>
      </c>
      <c r="C2438" s="9">
        <f t="shared" si="188"/>
        <v>-3.3171274846267515E-2</v>
      </c>
      <c r="D2438" s="6">
        <f t="shared" si="189"/>
        <v>1.1003334749266199E-3</v>
      </c>
      <c r="E2438" s="6">
        <f t="shared" si="190"/>
        <v>1.2041709008656716E-3</v>
      </c>
      <c r="F2438" s="6">
        <f t="shared" si="186"/>
        <v>0.45226905785082533</v>
      </c>
      <c r="G2438" s="18">
        <v>1.4638211544122454E-2</v>
      </c>
      <c r="H2438" s="9">
        <f t="shared" si="187"/>
        <v>6.7250952249825078E-3</v>
      </c>
      <c r="I2438" s="8"/>
      <c r="J2438" s="11"/>
      <c r="AC2438" s="15"/>
      <c r="AD2438" s="16"/>
    </row>
    <row r="2439" spans="1:30" hidden="1" outlineLevel="1" x14ac:dyDescent="0.3">
      <c r="A2439" s="21">
        <v>40053</v>
      </c>
      <c r="B2439" s="22">
        <v>5.1277657354311312E-4</v>
      </c>
      <c r="C2439" s="9">
        <f t="shared" si="188"/>
        <v>-3.4287223426456882E-2</v>
      </c>
      <c r="D2439" s="6">
        <f t="shared" si="189"/>
        <v>1.1756136902957737E-3</v>
      </c>
      <c r="E2439" s="6">
        <f t="shared" si="190"/>
        <v>1.1003334749266199E-3</v>
      </c>
      <c r="F2439" s="6">
        <f t="shared" si="186"/>
        <v>2.0337524631206771</v>
      </c>
      <c r="G2439" s="18">
        <v>1.659963155113468E-2</v>
      </c>
      <c r="H2439" s="9">
        <f t="shared" si="187"/>
        <v>1.4260969332835258E-2</v>
      </c>
      <c r="I2439" s="8"/>
      <c r="J2439" s="11"/>
      <c r="AC2439" s="15"/>
      <c r="AD2439" s="16"/>
    </row>
    <row r="2440" spans="1:30" hidden="1" outlineLevel="1" x14ac:dyDescent="0.3">
      <c r="A2440" s="21">
        <v>40056</v>
      </c>
      <c r="B2440" s="22">
        <v>-9.7627275559666951E-3</v>
      </c>
      <c r="C2440" s="9">
        <f t="shared" si="188"/>
        <v>-4.4562727555966693E-2</v>
      </c>
      <c r="D2440" s="6">
        <f t="shared" si="189"/>
        <v>1.9858366872273132E-3</v>
      </c>
      <c r="E2440" s="6">
        <f t="shared" si="190"/>
        <v>1.1756136902957737E-3</v>
      </c>
      <c r="F2440" s="6">
        <f t="shared" si="186"/>
        <v>2.6128853559693472</v>
      </c>
      <c r="G2440" s="18">
        <v>1.0591186865905032E-2</v>
      </c>
      <c r="H2440" s="9">
        <f t="shared" si="187"/>
        <v>1.6164421907291789E-2</v>
      </c>
      <c r="I2440" s="8"/>
      <c r="J2440" s="11"/>
      <c r="AC2440" s="15"/>
      <c r="AD2440" s="16"/>
    </row>
    <row r="2441" spans="1:30" hidden="1" outlineLevel="1" x14ac:dyDescent="0.3">
      <c r="A2441" s="21">
        <v>40057</v>
      </c>
      <c r="B2441" s="22">
        <v>-2.019704054178045E-2</v>
      </c>
      <c r="C2441" s="9">
        <f t="shared" si="188"/>
        <v>-5.4997040541780451E-2</v>
      </c>
      <c r="D2441" s="6">
        <f t="shared" si="189"/>
        <v>3.0246744683542427E-3</v>
      </c>
      <c r="E2441" s="6">
        <f t="shared" si="190"/>
        <v>1.9858366872273132E-3</v>
      </c>
      <c r="F2441" s="6">
        <f t="shared" si="186"/>
        <v>1.0687106348590132</v>
      </c>
      <c r="G2441" s="18">
        <v>2.3393934675424017E-2</v>
      </c>
      <c r="H2441" s="9">
        <f t="shared" si="187"/>
        <v>1.0337846172482028E-2</v>
      </c>
      <c r="I2441" s="8"/>
      <c r="J2441" s="11"/>
      <c r="AC2441" s="15"/>
      <c r="AD2441" s="16"/>
    </row>
    <row r="2442" spans="1:30" hidden="1" outlineLevel="1" x14ac:dyDescent="0.3">
      <c r="A2442" s="21">
        <v>40058</v>
      </c>
      <c r="B2442" s="22">
        <v>-9.2484095730821416E-4</v>
      </c>
      <c r="C2442" s="9">
        <f t="shared" si="188"/>
        <v>-3.5724840957308213E-2</v>
      </c>
      <c r="D2442" s="6">
        <f t="shared" si="189"/>
        <v>1.2762642614249664E-3</v>
      </c>
      <c r="E2442" s="6">
        <f t="shared" si="190"/>
        <v>3.0246744683542427E-3</v>
      </c>
      <c r="F2442" s="6">
        <f t="shared" si="186"/>
        <v>5.1813566079582403</v>
      </c>
      <c r="G2442" s="18">
        <v>7.6321374499530477E-3</v>
      </c>
      <c r="H2442" s="9">
        <f t="shared" si="187"/>
        <v>2.2762593454960792E-2</v>
      </c>
      <c r="I2442" s="8"/>
      <c r="J2442" s="11"/>
      <c r="AC2442" s="15"/>
      <c r="AD2442" s="16"/>
    </row>
    <row r="2443" spans="1:30" hidden="1" outlineLevel="1" x14ac:dyDescent="0.3">
      <c r="A2443" s="21">
        <v>40059</v>
      </c>
      <c r="B2443" s="22">
        <v>8.1665784606859068E-3</v>
      </c>
      <c r="C2443" s="9">
        <f t="shared" si="188"/>
        <v>-2.6633421539314091E-2</v>
      </c>
      <c r="D2443" s="6">
        <f t="shared" si="189"/>
        <v>7.093391428907998E-4</v>
      </c>
      <c r="E2443" s="6">
        <f t="shared" si="190"/>
        <v>1.2762642614249664E-3</v>
      </c>
      <c r="F2443" s="6">
        <f t="shared" si="186"/>
        <v>0.5589874719409641</v>
      </c>
      <c r="G2443" s="18">
        <v>1.0997072103705725E-2</v>
      </c>
      <c r="H2443" s="9">
        <f t="shared" si="187"/>
        <v>7.4765464750843622E-3</v>
      </c>
      <c r="I2443" s="8"/>
      <c r="J2443" s="11"/>
      <c r="AC2443" s="15"/>
      <c r="AD2443" s="16"/>
    </row>
    <row r="2444" spans="1:30" hidden="1" outlineLevel="1" x14ac:dyDescent="0.3">
      <c r="A2444" s="21">
        <v>40060</v>
      </c>
      <c r="B2444" s="22">
        <v>1.7781705953728084E-2</v>
      </c>
      <c r="C2444" s="9">
        <f t="shared" si="188"/>
        <v>-1.7018294046271913E-2</v>
      </c>
      <c r="D2444" s="6">
        <f t="shared" si="189"/>
        <v>2.8962233224537402E-4</v>
      </c>
      <c r="E2444" s="6">
        <f t="shared" si="190"/>
        <v>7.093391428907998E-4</v>
      </c>
      <c r="F2444" s="6">
        <f t="shared" si="186"/>
        <v>1.1514673188572657</v>
      </c>
      <c r="G2444" s="18">
        <v>8.9535820257116028E-3</v>
      </c>
      <c r="H2444" s="9">
        <f t="shared" si="187"/>
        <v>1.0730644523313898E-2</v>
      </c>
      <c r="I2444" s="8"/>
      <c r="J2444" s="11"/>
      <c r="AC2444" s="15"/>
      <c r="AD2444" s="16"/>
    </row>
    <row r="2445" spans="1:30" hidden="1" outlineLevel="1" x14ac:dyDescent="0.3">
      <c r="A2445" s="21">
        <v>40064</v>
      </c>
      <c r="B2445" s="22">
        <v>9.362699203850619E-3</v>
      </c>
      <c r="C2445" s="9">
        <f t="shared" si="188"/>
        <v>-2.5437300796149379E-2</v>
      </c>
      <c r="D2445" s="6">
        <f t="shared" si="189"/>
        <v>6.4705627179378184E-4</v>
      </c>
      <c r="E2445" s="6">
        <f t="shared" si="190"/>
        <v>2.8962233224537402E-4</v>
      </c>
      <c r="F2445" s="6">
        <f t="shared" ref="F2445:F2508" si="191">B$6+B$7*E2445+B$8*(G2444*100)^2</f>
        <v>0.76609766781245547</v>
      </c>
      <c r="G2445" s="18">
        <v>9.9416776595810628E-3</v>
      </c>
      <c r="H2445" s="9">
        <f t="shared" ref="H2445:H2508" si="192">SQRT(F2445)/100</f>
        <v>8.752700542189568E-3</v>
      </c>
      <c r="I2445" s="8"/>
      <c r="J2445" s="11"/>
      <c r="AC2445" s="15"/>
      <c r="AD2445" s="16"/>
    </row>
    <row r="2446" spans="1:30" hidden="1" outlineLevel="1" x14ac:dyDescent="0.3">
      <c r="A2446" s="21">
        <v>40065</v>
      </c>
      <c r="B2446" s="22">
        <v>1.1039150858779776E-2</v>
      </c>
      <c r="C2446" s="9">
        <f t="shared" ref="C2446:C2509" si="193">B2446-B$5</f>
        <v>-2.3760849141220224E-2</v>
      </c>
      <c r="D2446" s="6">
        <f t="shared" ref="D2446:D2509" si="194">C2446^2</f>
        <v>5.6457795191182587E-4</v>
      </c>
      <c r="E2446" s="6">
        <f t="shared" si="190"/>
        <v>6.4705627179378184E-4</v>
      </c>
      <c r="F2446" s="6">
        <f t="shared" si="191"/>
        <v>0.94258779557151029</v>
      </c>
      <c r="G2446" s="18">
        <v>8.9033670951625052E-3</v>
      </c>
      <c r="H2446" s="9">
        <f t="shared" si="192"/>
        <v>9.7086960791421956E-3</v>
      </c>
      <c r="I2446" s="8"/>
      <c r="J2446" s="11"/>
      <c r="AC2446" s="15"/>
      <c r="AD2446" s="16"/>
    </row>
    <row r="2447" spans="1:30" hidden="1" outlineLevel="1" x14ac:dyDescent="0.3">
      <c r="A2447" s="21">
        <v>40066</v>
      </c>
      <c r="B2447" s="22">
        <v>1.1403497011642493E-2</v>
      </c>
      <c r="C2447" s="9">
        <f t="shared" si="193"/>
        <v>-2.3396502988357507E-2</v>
      </c>
      <c r="D2447" s="6">
        <f t="shared" si="194"/>
        <v>5.4739635208422171E-4</v>
      </c>
      <c r="E2447" s="6">
        <f t="shared" ref="E2447:E2510" si="195">D2446</f>
        <v>5.6457795191182587E-4</v>
      </c>
      <c r="F2447" s="6">
        <f t="shared" si="191"/>
        <v>0.75763621958186189</v>
      </c>
      <c r="G2447" s="18">
        <v>6.5892524179342899E-3</v>
      </c>
      <c r="H2447" s="9">
        <f t="shared" si="192"/>
        <v>8.7042301186369252E-3</v>
      </c>
      <c r="I2447" s="8"/>
      <c r="J2447" s="11"/>
      <c r="AC2447" s="15"/>
      <c r="AD2447" s="16"/>
    </row>
    <row r="2448" spans="1:30" hidden="1" outlineLevel="1" x14ac:dyDescent="0.3">
      <c r="A2448" s="21">
        <v>40067</v>
      </c>
      <c r="B2448" s="22">
        <v>-1.4982846391822706E-3</v>
      </c>
      <c r="C2448" s="9">
        <f t="shared" si="193"/>
        <v>-3.629828463918227E-2</v>
      </c>
      <c r="D2448" s="6">
        <f t="shared" si="194"/>
        <v>1.3175654677470955E-3</v>
      </c>
      <c r="E2448" s="6">
        <f t="shared" si="195"/>
        <v>5.4739635208422171E-4</v>
      </c>
      <c r="F2448" s="6">
        <f t="shared" si="191"/>
        <v>0.41876509189635064</v>
      </c>
      <c r="G2448" s="18">
        <v>6.153808749903413E-3</v>
      </c>
      <c r="H2448" s="9">
        <f t="shared" si="192"/>
        <v>6.4712061618862884E-3</v>
      </c>
      <c r="I2448" s="8"/>
      <c r="J2448" s="11"/>
      <c r="AC2448" s="15"/>
      <c r="AD2448" s="16"/>
    </row>
    <row r="2449" spans="1:30" hidden="1" outlineLevel="1" x14ac:dyDescent="0.3">
      <c r="A2449" s="21">
        <v>40070</v>
      </c>
      <c r="B2449" s="22">
        <v>5.2149466477410828E-3</v>
      </c>
      <c r="C2449" s="9">
        <f t="shared" si="193"/>
        <v>-2.9585053352258917E-2</v>
      </c>
      <c r="D2449" s="6">
        <f t="shared" si="194"/>
        <v>8.7527538185600657E-4</v>
      </c>
      <c r="E2449" s="6">
        <f t="shared" si="195"/>
        <v>1.3175654677470955E-3</v>
      </c>
      <c r="F2449" s="6">
        <f t="shared" si="191"/>
        <v>0.36635630669528069</v>
      </c>
      <c r="G2449" s="18">
        <v>8.6302047612738901E-3</v>
      </c>
      <c r="H2449" s="9">
        <f t="shared" si="192"/>
        <v>6.0527374525521978E-3</v>
      </c>
      <c r="I2449" s="8"/>
      <c r="J2449" s="11"/>
      <c r="AC2449" s="15"/>
      <c r="AD2449" s="16"/>
    </row>
    <row r="2450" spans="1:30" hidden="1" outlineLevel="1" x14ac:dyDescent="0.3">
      <c r="A2450" s="21">
        <v>40071</v>
      </c>
      <c r="B2450" s="22">
        <v>5.17825480050695E-3</v>
      </c>
      <c r="C2450" s="9">
        <f t="shared" si="193"/>
        <v>-2.9621745199493048E-2</v>
      </c>
      <c r="D2450" s="6">
        <f t="shared" si="194"/>
        <v>8.7744778866368943E-4</v>
      </c>
      <c r="E2450" s="6">
        <f t="shared" si="195"/>
        <v>8.7527538185600657E-4</v>
      </c>
      <c r="F2450" s="6">
        <f t="shared" si="191"/>
        <v>0.7123816033062299</v>
      </c>
      <c r="G2450" s="18">
        <v>5.7183823174421283E-3</v>
      </c>
      <c r="H2450" s="9">
        <f t="shared" si="192"/>
        <v>8.4402701574430063E-3</v>
      </c>
      <c r="I2450" s="8"/>
      <c r="J2450" s="11"/>
      <c r="AC2450" s="15"/>
      <c r="AD2450" s="16"/>
    </row>
    <row r="2451" spans="1:30" hidden="1" outlineLevel="1" x14ac:dyDescent="0.3">
      <c r="A2451" s="21">
        <v>40072</v>
      </c>
      <c r="B2451" s="22">
        <v>1.4406067769345617E-2</v>
      </c>
      <c r="C2451" s="9">
        <f t="shared" si="193"/>
        <v>-2.0393932230654381E-2</v>
      </c>
      <c r="D2451" s="6">
        <f t="shared" si="194"/>
        <v>4.1591247182852357E-4</v>
      </c>
      <c r="E2451" s="6">
        <f t="shared" si="195"/>
        <v>8.7744778866368943E-4</v>
      </c>
      <c r="F2451" s="6">
        <f t="shared" si="191"/>
        <v>0.31747206993358756</v>
      </c>
      <c r="G2451" s="18">
        <v>8.4494418043685304E-3</v>
      </c>
      <c r="H2451" s="9">
        <f t="shared" si="192"/>
        <v>5.6344659900791627E-3</v>
      </c>
      <c r="I2451" s="8"/>
      <c r="J2451" s="11"/>
      <c r="AC2451" s="15"/>
      <c r="AD2451" s="16"/>
    </row>
    <row r="2452" spans="1:30" hidden="1" outlineLevel="1" x14ac:dyDescent="0.3">
      <c r="A2452" s="21">
        <v>40073</v>
      </c>
      <c r="B2452" s="22">
        <v>-3.0047218505188373E-3</v>
      </c>
      <c r="C2452" s="9">
        <f t="shared" si="193"/>
        <v>-3.7804721850518835E-2</v>
      </c>
      <c r="D2452" s="6">
        <f t="shared" si="194"/>
        <v>1.4291969941950962E-3</v>
      </c>
      <c r="E2452" s="6">
        <f t="shared" si="195"/>
        <v>4.1591247182852357E-4</v>
      </c>
      <c r="F2452" s="6">
        <f t="shared" si="191"/>
        <v>0.68317637898080363</v>
      </c>
      <c r="G2452" s="18">
        <v>7.0305741092504285E-3</v>
      </c>
      <c r="H2452" s="9">
        <f t="shared" si="192"/>
        <v>8.2654484390189235E-3</v>
      </c>
      <c r="I2452" s="8"/>
      <c r="J2452" s="11"/>
      <c r="AC2452" s="15"/>
      <c r="AD2452" s="16"/>
    </row>
    <row r="2453" spans="1:30" hidden="1" outlineLevel="1" x14ac:dyDescent="0.3">
      <c r="A2453" s="21">
        <v>40074</v>
      </c>
      <c r="B2453" s="22">
        <v>2.8688595709356291E-3</v>
      </c>
      <c r="C2453" s="9">
        <f t="shared" si="193"/>
        <v>-3.1931140429064371E-2</v>
      </c>
      <c r="D2453" s="6">
        <f t="shared" si="194"/>
        <v>1.0195977291006292E-3</v>
      </c>
      <c r="E2453" s="6">
        <f t="shared" si="195"/>
        <v>1.4291969941950962E-3</v>
      </c>
      <c r="F2453" s="6">
        <f t="shared" si="191"/>
        <v>0.47562343527982548</v>
      </c>
      <c r="G2453" s="18">
        <v>7.1771466002769329E-3</v>
      </c>
      <c r="H2453" s="9">
        <f t="shared" si="192"/>
        <v>6.8965457678451282E-3</v>
      </c>
      <c r="I2453" s="8"/>
      <c r="J2453" s="11"/>
      <c r="AC2453" s="15"/>
      <c r="AD2453" s="16"/>
    </row>
    <row r="2454" spans="1:30" hidden="1" outlineLevel="1" x14ac:dyDescent="0.3">
      <c r="A2454" s="21">
        <v>40077</v>
      </c>
      <c r="B2454" s="22">
        <v>2.4256873271875303E-3</v>
      </c>
      <c r="C2454" s="9">
        <f t="shared" si="193"/>
        <v>-3.2374312672812468E-2</v>
      </c>
      <c r="D2454" s="6">
        <f t="shared" si="194"/>
        <v>1.048096121037026E-3</v>
      </c>
      <c r="E2454" s="6">
        <f t="shared" si="195"/>
        <v>1.0195977291006292E-3</v>
      </c>
      <c r="F2454" s="6">
        <f t="shared" si="191"/>
        <v>0.49528596724246848</v>
      </c>
      <c r="G2454" s="18">
        <v>8.1307154584644679E-3</v>
      </c>
      <c r="H2454" s="9">
        <f t="shared" si="192"/>
        <v>7.0376556270001474E-3</v>
      </c>
      <c r="I2454" s="8"/>
      <c r="J2454" s="11"/>
      <c r="AC2454" s="15"/>
      <c r="AD2454" s="16"/>
    </row>
    <row r="2455" spans="1:30" hidden="1" outlineLevel="1" x14ac:dyDescent="0.3">
      <c r="A2455" s="21">
        <v>40078</v>
      </c>
      <c r="B2455" s="22">
        <v>3.8559123834065179E-3</v>
      </c>
      <c r="C2455" s="9">
        <f t="shared" si="193"/>
        <v>-3.094408761659348E-2</v>
      </c>
      <c r="D2455" s="6">
        <f t="shared" si="194"/>
        <v>9.5753655842341389E-4</v>
      </c>
      <c r="E2455" s="6">
        <f t="shared" si="195"/>
        <v>1.048096121037026E-3</v>
      </c>
      <c r="F2455" s="6">
        <f t="shared" si="191"/>
        <v>0.63325921500845439</v>
      </c>
      <c r="G2455" s="18">
        <v>7.2899036708180638E-3</v>
      </c>
      <c r="H2455" s="9">
        <f t="shared" si="192"/>
        <v>7.9577585726663905E-3</v>
      </c>
      <c r="I2455" s="8"/>
      <c r="J2455" s="11"/>
      <c r="AC2455" s="15"/>
      <c r="AD2455" s="16"/>
    </row>
    <row r="2456" spans="1:30" hidden="1" outlineLevel="1" x14ac:dyDescent="0.3">
      <c r="A2456" s="21">
        <v>40079</v>
      </c>
      <c r="B2456" s="22">
        <v>-6.9570645448604543E-3</v>
      </c>
      <c r="C2456" s="9">
        <f t="shared" si="193"/>
        <v>-4.1757064544860452E-2</v>
      </c>
      <c r="D2456" s="6">
        <f t="shared" si="194"/>
        <v>1.7436524394036418E-3</v>
      </c>
      <c r="E2456" s="6">
        <f t="shared" si="195"/>
        <v>9.5753655842341389E-4</v>
      </c>
      <c r="F2456" s="6">
        <f t="shared" si="191"/>
        <v>0.51070149251221242</v>
      </c>
      <c r="G2456" s="18">
        <v>1.1338657444233154E-2</v>
      </c>
      <c r="H2456" s="9">
        <f t="shared" si="192"/>
        <v>7.146338170785178E-3</v>
      </c>
      <c r="I2456" s="8"/>
      <c r="J2456" s="11"/>
      <c r="AC2456" s="15"/>
      <c r="AD2456" s="16"/>
    </row>
    <row r="2457" spans="1:30" hidden="1" outlineLevel="1" x14ac:dyDescent="0.3">
      <c r="A2457" s="21">
        <v>40080</v>
      </c>
      <c r="B2457" s="22">
        <v>-1.1233732566872656E-2</v>
      </c>
      <c r="C2457" s="9">
        <f t="shared" si="193"/>
        <v>-4.6033732566872654E-2</v>
      </c>
      <c r="D2457" s="6">
        <f t="shared" si="194"/>
        <v>2.1191045340383519E-3</v>
      </c>
      <c r="E2457" s="6">
        <f t="shared" si="195"/>
        <v>1.7436524394036418E-3</v>
      </c>
      <c r="F2457" s="6">
        <f t="shared" si="191"/>
        <v>1.2236346490056089</v>
      </c>
      <c r="G2457" s="18">
        <v>1.2362909930929119E-2</v>
      </c>
      <c r="H2457" s="9">
        <f t="shared" si="192"/>
        <v>1.1061802063884567E-2</v>
      </c>
      <c r="I2457" s="8"/>
      <c r="J2457" s="11"/>
      <c r="AC2457" s="15"/>
      <c r="AD2457" s="16"/>
    </row>
    <row r="2458" spans="1:30" hidden="1" outlineLevel="1" x14ac:dyDescent="0.3">
      <c r="A2458" s="21">
        <v>40081</v>
      </c>
      <c r="B2458" s="22">
        <v>-7.9505318991164396E-3</v>
      </c>
      <c r="C2458" s="9">
        <f t="shared" si="193"/>
        <v>-4.2750531899116435E-2</v>
      </c>
      <c r="D2458" s="6">
        <f t="shared" si="194"/>
        <v>1.8276079776573719E-3</v>
      </c>
      <c r="E2458" s="6">
        <f t="shared" si="195"/>
        <v>2.1191045340383519E-3</v>
      </c>
      <c r="F2458" s="6">
        <f t="shared" si="191"/>
        <v>1.4531142289396684</v>
      </c>
      <c r="G2458" s="18">
        <v>8.8504140785030504E-3</v>
      </c>
      <c r="H2458" s="9">
        <f t="shared" si="192"/>
        <v>1.2054518774881345E-2</v>
      </c>
      <c r="I2458" s="8"/>
      <c r="J2458" s="11"/>
      <c r="AC2458" s="15"/>
      <c r="AD2458" s="16"/>
    </row>
    <row r="2459" spans="1:30" hidden="1" outlineLevel="1" x14ac:dyDescent="0.3">
      <c r="A2459" s="21">
        <v>40084</v>
      </c>
      <c r="B2459" s="22">
        <v>1.8865209498358175E-2</v>
      </c>
      <c r="C2459" s="9">
        <f t="shared" si="193"/>
        <v>-1.5934790501641823E-2</v>
      </c>
      <c r="D2459" s="6">
        <f t="shared" si="194"/>
        <v>2.5391754833121446E-4</v>
      </c>
      <c r="E2459" s="6">
        <f t="shared" si="195"/>
        <v>1.8276079776573719E-3</v>
      </c>
      <c r="F2459" s="6">
        <f t="shared" si="191"/>
        <v>0.74881465512670164</v>
      </c>
      <c r="G2459" s="18">
        <v>1.1141443428515528E-2</v>
      </c>
      <c r="H2459" s="9">
        <f t="shared" si="192"/>
        <v>8.6534077398831826E-3</v>
      </c>
      <c r="I2459" s="8"/>
      <c r="J2459" s="11"/>
      <c r="AC2459" s="15"/>
      <c r="AD2459" s="16"/>
    </row>
    <row r="2460" spans="1:30" hidden="1" outlineLevel="1" x14ac:dyDescent="0.3">
      <c r="A2460" s="21">
        <v>40085</v>
      </c>
      <c r="B2460" s="22">
        <v>-3.1493786581550417E-3</v>
      </c>
      <c r="C2460" s="9">
        <f t="shared" si="193"/>
        <v>-3.7949378658155036E-2</v>
      </c>
      <c r="D2460" s="6">
        <f t="shared" si="194"/>
        <v>1.4401553405400328E-3</v>
      </c>
      <c r="E2460" s="6">
        <f t="shared" si="195"/>
        <v>2.5391754833121446E-4</v>
      </c>
      <c r="F2460" s="6">
        <f t="shared" si="191"/>
        <v>1.1816542611074785</v>
      </c>
      <c r="G2460" s="18">
        <v>7.4092128514454221E-3</v>
      </c>
      <c r="H2460" s="9">
        <f t="shared" si="192"/>
        <v>1.0870392178332291E-2</v>
      </c>
      <c r="I2460" s="8"/>
      <c r="J2460" s="11"/>
      <c r="AC2460" s="15"/>
      <c r="AD2460" s="16"/>
    </row>
    <row r="2461" spans="1:30" hidden="1" outlineLevel="1" x14ac:dyDescent="0.3">
      <c r="A2461" s="21">
        <v>40086</v>
      </c>
      <c r="B2461" s="22">
        <v>-7.6304370275983571E-4</v>
      </c>
      <c r="C2461" s="9">
        <f t="shared" si="193"/>
        <v>-3.5563043702759832E-2</v>
      </c>
      <c r="D2461" s="6">
        <f t="shared" si="194"/>
        <v>1.2647300774044057E-3</v>
      </c>
      <c r="E2461" s="6">
        <f t="shared" si="195"/>
        <v>1.4401553405400328E-3</v>
      </c>
      <c r="F2461" s="6">
        <f t="shared" si="191"/>
        <v>0.52730245227985051</v>
      </c>
      <c r="G2461" s="18">
        <v>1.6090192218631293E-2</v>
      </c>
      <c r="H2461" s="9">
        <f t="shared" si="192"/>
        <v>7.2615594212252412E-3</v>
      </c>
      <c r="I2461" s="8"/>
      <c r="J2461" s="11"/>
      <c r="AC2461" s="15"/>
      <c r="AD2461" s="16"/>
    </row>
    <row r="2462" spans="1:30" hidden="1" outlineLevel="1" x14ac:dyDescent="0.3">
      <c r="A2462" s="21">
        <v>40087</v>
      </c>
      <c r="B2462" s="22">
        <v>-3.1074986787568325E-2</v>
      </c>
      <c r="C2462" s="9">
        <f t="shared" si="193"/>
        <v>-6.5874986787568326E-2</v>
      </c>
      <c r="D2462" s="6">
        <f t="shared" si="194"/>
        <v>4.339513884262302E-3</v>
      </c>
      <c r="E2462" s="6">
        <f t="shared" si="195"/>
        <v>1.2647300774044057E-3</v>
      </c>
      <c r="F2462" s="6">
        <f t="shared" si="191"/>
        <v>2.4554811890323665</v>
      </c>
      <c r="G2462" s="18">
        <v>1.1659775875641291E-2</v>
      </c>
      <c r="H2462" s="9">
        <f t="shared" si="192"/>
        <v>1.5669975076662904E-2</v>
      </c>
      <c r="I2462" s="8"/>
      <c r="J2462" s="11"/>
      <c r="AC2462" s="15"/>
      <c r="AD2462" s="16"/>
    </row>
    <row r="2463" spans="1:30" hidden="1" outlineLevel="1" x14ac:dyDescent="0.3">
      <c r="A2463" s="21">
        <v>40088</v>
      </c>
      <c r="B2463" s="22">
        <v>-4.5644543727647703E-3</v>
      </c>
      <c r="C2463" s="9">
        <f t="shared" si="193"/>
        <v>-3.9364454372764771E-2</v>
      </c>
      <c r="D2463" s="6">
        <f t="shared" si="194"/>
        <v>1.5495602680654795E-3</v>
      </c>
      <c r="E2463" s="6">
        <f t="shared" si="195"/>
        <v>4.339513884262302E-3</v>
      </c>
      <c r="F2463" s="6">
        <f t="shared" si="191"/>
        <v>1.2935721452483018</v>
      </c>
      <c r="G2463" s="18">
        <v>1.1986490269627717E-2</v>
      </c>
      <c r="H2463" s="9">
        <f t="shared" si="192"/>
        <v>1.1373531312869816E-2</v>
      </c>
      <c r="I2463" s="8"/>
      <c r="J2463" s="11"/>
      <c r="AC2463" s="15"/>
      <c r="AD2463" s="16"/>
    </row>
    <row r="2464" spans="1:30" hidden="1" outlineLevel="1" x14ac:dyDescent="0.3">
      <c r="A2464" s="21">
        <v>40091</v>
      </c>
      <c r="B2464" s="22">
        <v>9.7369715240786543E-3</v>
      </c>
      <c r="C2464" s="9">
        <f t="shared" si="193"/>
        <v>-2.5063028475921345E-2</v>
      </c>
      <c r="D2464" s="6">
        <f t="shared" si="194"/>
        <v>6.2815539638484425E-4</v>
      </c>
      <c r="E2464" s="6">
        <f t="shared" si="195"/>
        <v>1.5495602680654795E-3</v>
      </c>
      <c r="F2464" s="6">
        <f t="shared" si="191"/>
        <v>1.3664519973693043</v>
      </c>
      <c r="G2464" s="18">
        <v>8.6318627896735563E-3</v>
      </c>
      <c r="H2464" s="9">
        <f t="shared" si="192"/>
        <v>1.1689533769014503E-2</v>
      </c>
      <c r="I2464" s="8"/>
      <c r="J2464" s="11"/>
      <c r="AC2464" s="15"/>
      <c r="AD2464" s="16"/>
    </row>
    <row r="2465" spans="1:30" hidden="1" outlineLevel="1" x14ac:dyDescent="0.3">
      <c r="A2465" s="21">
        <v>40092</v>
      </c>
      <c r="B2465" s="22">
        <v>1.6981493216068917E-2</v>
      </c>
      <c r="C2465" s="9">
        <f t="shared" si="193"/>
        <v>-1.7818506783931081E-2</v>
      </c>
      <c r="D2465" s="6">
        <f t="shared" si="194"/>
        <v>3.1749918400899798E-4</v>
      </c>
      <c r="E2465" s="6">
        <f t="shared" si="195"/>
        <v>6.2815539638484425E-4</v>
      </c>
      <c r="F2465" s="6">
        <f t="shared" si="191"/>
        <v>0.71263952586230161</v>
      </c>
      <c r="G2465" s="18">
        <v>1.0097475338466179E-2</v>
      </c>
      <c r="H2465" s="9">
        <f t="shared" si="192"/>
        <v>8.4417979474890395E-3</v>
      </c>
      <c r="I2465" s="8"/>
      <c r="J2465" s="11"/>
      <c r="AC2465" s="15"/>
      <c r="AD2465" s="16"/>
    </row>
    <row r="2466" spans="1:30" hidden="1" outlineLevel="1" x14ac:dyDescent="0.3">
      <c r="A2466" s="21">
        <v>40093</v>
      </c>
      <c r="B2466" s="22">
        <v>3.2084365218131967E-3</v>
      </c>
      <c r="C2466" s="9">
        <f t="shared" si="193"/>
        <v>-3.1591563478186799E-2</v>
      </c>
      <c r="D2466" s="6">
        <f t="shared" si="194"/>
        <v>9.9802688299630601E-4</v>
      </c>
      <c r="E2466" s="6">
        <f t="shared" si="195"/>
        <v>3.1749918400899798E-4</v>
      </c>
      <c r="F2466" s="6">
        <f t="shared" si="191"/>
        <v>0.97208063806811984</v>
      </c>
      <c r="G2466" s="18">
        <v>4.1797274497584339E-3</v>
      </c>
      <c r="H2466" s="9">
        <f t="shared" si="192"/>
        <v>9.8594149829902174E-3</v>
      </c>
      <c r="I2466" s="8"/>
      <c r="J2466" s="11"/>
      <c r="AC2466" s="15"/>
      <c r="AD2466" s="16"/>
    </row>
    <row r="2467" spans="1:30" hidden="1" outlineLevel="1" x14ac:dyDescent="0.3">
      <c r="A2467" s="21">
        <v>40094</v>
      </c>
      <c r="B2467" s="22">
        <v>6.4237435821751857E-3</v>
      </c>
      <c r="C2467" s="9">
        <f t="shared" si="193"/>
        <v>-2.8376256417824812E-2</v>
      </c>
      <c r="D2467" s="6">
        <f t="shared" si="194"/>
        <v>8.0521192829014388E-4</v>
      </c>
      <c r="E2467" s="6">
        <f t="shared" si="195"/>
        <v>9.9802688299630601E-4</v>
      </c>
      <c r="F2467" s="6">
        <f t="shared" si="191"/>
        <v>0.17352638830193748</v>
      </c>
      <c r="G2467" s="18">
        <v>1.0156230348477527E-2</v>
      </c>
      <c r="H2467" s="9">
        <f t="shared" si="192"/>
        <v>4.1656498688912571E-3</v>
      </c>
      <c r="I2467" s="8"/>
      <c r="J2467" s="11"/>
      <c r="AC2467" s="15"/>
      <c r="AD2467" s="16"/>
    </row>
    <row r="2468" spans="1:30" hidden="1" outlineLevel="1" x14ac:dyDescent="0.3">
      <c r="A2468" s="21">
        <v>40095</v>
      </c>
      <c r="B2468" s="22">
        <v>7.2012235530520032E-3</v>
      </c>
      <c r="C2468" s="9">
        <f t="shared" si="193"/>
        <v>-2.7598776446947994E-2</v>
      </c>
      <c r="D2468" s="6">
        <f t="shared" si="194"/>
        <v>7.616924613686114E-4</v>
      </c>
      <c r="E2468" s="6">
        <f t="shared" si="195"/>
        <v>8.0521192829014388E-4</v>
      </c>
      <c r="F2468" s="6">
        <f t="shared" si="191"/>
        <v>0.98335345456125023</v>
      </c>
      <c r="G2468" s="18">
        <v>4.9468857271803331E-3</v>
      </c>
      <c r="H2468" s="9">
        <f t="shared" si="192"/>
        <v>9.9164179750616116E-3</v>
      </c>
      <c r="I2468" s="8"/>
      <c r="J2468" s="11"/>
      <c r="AC2468" s="15"/>
      <c r="AD2468" s="16"/>
    </row>
    <row r="2469" spans="1:30" hidden="1" outlineLevel="1" x14ac:dyDescent="0.3">
      <c r="A2469" s="21">
        <v>40098</v>
      </c>
      <c r="B2469" s="22">
        <v>-6.5508632326399788E-5</v>
      </c>
      <c r="C2469" s="9">
        <f t="shared" si="193"/>
        <v>-3.4865508632326396E-2</v>
      </c>
      <c r="D2469" s="6">
        <f t="shared" si="194"/>
        <v>1.2156036921908264E-3</v>
      </c>
      <c r="E2469" s="6">
        <f t="shared" si="195"/>
        <v>7.616924613686114E-4</v>
      </c>
      <c r="F2469" s="6">
        <f t="shared" si="191"/>
        <v>0.23969305053135101</v>
      </c>
      <c r="G2469" s="18">
        <v>8.7643849405434834E-3</v>
      </c>
      <c r="H2469" s="9">
        <f t="shared" si="192"/>
        <v>4.8958456933542241E-3</v>
      </c>
      <c r="I2469" s="8"/>
      <c r="J2469" s="11"/>
      <c r="AC2469" s="15"/>
      <c r="AD2469" s="16"/>
    </row>
    <row r="2470" spans="1:30" hidden="1" outlineLevel="1" x14ac:dyDescent="0.3">
      <c r="A2470" s="21">
        <v>40099</v>
      </c>
      <c r="B2470" s="22">
        <v>3.5054675724939028E-4</v>
      </c>
      <c r="C2470" s="9">
        <f t="shared" si="193"/>
        <v>-3.4449453242750609E-2</v>
      </c>
      <c r="D2470" s="6">
        <f t="shared" si="194"/>
        <v>1.1867648287244605E-3</v>
      </c>
      <c r="E2470" s="6">
        <f t="shared" si="195"/>
        <v>1.2156036921908264E-3</v>
      </c>
      <c r="F2470" s="6">
        <f t="shared" si="191"/>
        <v>0.73446001467301392</v>
      </c>
      <c r="G2470" s="18">
        <v>5.5983423835921919E-3</v>
      </c>
      <c r="H2470" s="9">
        <f t="shared" si="192"/>
        <v>8.5700642627288045E-3</v>
      </c>
      <c r="I2470" s="8"/>
      <c r="J2470" s="11"/>
      <c r="AC2470" s="15"/>
      <c r="AD2470" s="16"/>
    </row>
    <row r="2471" spans="1:30" hidden="1" outlineLevel="1" x14ac:dyDescent="0.3">
      <c r="A2471" s="21">
        <v>40100</v>
      </c>
      <c r="B2471" s="22">
        <v>1.4999905016310917E-2</v>
      </c>
      <c r="C2471" s="9">
        <f t="shared" si="193"/>
        <v>-1.9800094983689079E-2</v>
      </c>
      <c r="D2471" s="6">
        <f t="shared" si="194"/>
        <v>3.920437613631094E-4</v>
      </c>
      <c r="E2471" s="6">
        <f t="shared" si="195"/>
        <v>1.1867648287244605E-3</v>
      </c>
      <c r="F2471" s="6">
        <f t="shared" si="191"/>
        <v>0.30464769172624129</v>
      </c>
      <c r="G2471" s="18">
        <v>1.3095018229934108E-2</v>
      </c>
      <c r="H2471" s="9">
        <f t="shared" si="192"/>
        <v>5.5194899377228801E-3</v>
      </c>
      <c r="I2471" s="8"/>
      <c r="J2471" s="11"/>
      <c r="AC2471" s="15"/>
      <c r="AD2471" s="16"/>
    </row>
    <row r="2472" spans="1:30" hidden="1" outlineLevel="1" x14ac:dyDescent="0.3">
      <c r="A2472" s="21">
        <v>40101</v>
      </c>
      <c r="B2472" s="22">
        <v>4.8788573519979831E-4</v>
      </c>
      <c r="C2472" s="9">
        <f t="shared" si="193"/>
        <v>-3.43121142648002E-2</v>
      </c>
      <c r="D2472" s="6">
        <f t="shared" si="194"/>
        <v>1.1773211853207054E-3</v>
      </c>
      <c r="E2472" s="6">
        <f t="shared" si="195"/>
        <v>3.920437613631094E-4</v>
      </c>
      <c r="F2472" s="6">
        <f t="shared" si="191"/>
        <v>1.6291921513165115</v>
      </c>
      <c r="G2472" s="18">
        <v>5.6830857803054401E-3</v>
      </c>
      <c r="H2472" s="9">
        <f t="shared" si="192"/>
        <v>1.2763981163087445E-2</v>
      </c>
      <c r="I2472" s="8"/>
      <c r="J2472" s="11"/>
      <c r="AC2472" s="15"/>
      <c r="AD2472" s="16"/>
    </row>
    <row r="2473" spans="1:30" hidden="1" outlineLevel="1" x14ac:dyDescent="0.3">
      <c r="A2473" s="21">
        <v>40102</v>
      </c>
      <c r="B2473" s="22">
        <v>-7.6165020202675774E-3</v>
      </c>
      <c r="C2473" s="9">
        <f t="shared" si="193"/>
        <v>-4.2416502020267574E-2</v>
      </c>
      <c r="D2473" s="6">
        <f t="shared" si="194"/>
        <v>1.7991596436353632E-3</v>
      </c>
      <c r="E2473" s="6">
        <f t="shared" si="195"/>
        <v>1.1773211853207054E-3</v>
      </c>
      <c r="F2473" s="6">
        <f t="shared" si="191"/>
        <v>0.31368357297905247</v>
      </c>
      <c r="G2473" s="18">
        <v>8.583789197113504E-3</v>
      </c>
      <c r="H2473" s="9">
        <f t="shared" si="192"/>
        <v>5.6007461376057074E-3</v>
      </c>
      <c r="I2473" s="8"/>
      <c r="J2473" s="11"/>
      <c r="AC2473" s="15"/>
      <c r="AD2473" s="16"/>
    </row>
    <row r="2474" spans="1:30" hidden="1" outlineLevel="1" x14ac:dyDescent="0.3">
      <c r="A2474" s="21">
        <v>40105</v>
      </c>
      <c r="B2474" s="22">
        <v>9.0097440406675701E-3</v>
      </c>
      <c r="C2474" s="9">
        <f t="shared" si="193"/>
        <v>-2.5790255959332428E-2</v>
      </c>
      <c r="D2474" s="6">
        <f t="shared" si="194"/>
        <v>6.6513730244788184E-4</v>
      </c>
      <c r="E2474" s="6">
        <f t="shared" si="195"/>
        <v>1.7991596436353632E-3</v>
      </c>
      <c r="F2474" s="6">
        <f t="shared" si="191"/>
        <v>0.70487659948134596</v>
      </c>
      <c r="G2474" s="18">
        <v>9.0412728157081967E-3</v>
      </c>
      <c r="H2474" s="9">
        <f t="shared" si="192"/>
        <v>8.3956929403197315E-3</v>
      </c>
      <c r="I2474" s="8"/>
      <c r="J2474" s="11"/>
      <c r="AC2474" s="15"/>
      <c r="AD2474" s="16"/>
    </row>
    <row r="2475" spans="1:30" hidden="1" outlineLevel="1" x14ac:dyDescent="0.3">
      <c r="A2475" s="21">
        <v>40106</v>
      </c>
      <c r="B2475" s="22">
        <v>-5.9220077907746992E-3</v>
      </c>
      <c r="C2475" s="9">
        <f t="shared" si="193"/>
        <v>-4.07220077907747E-2</v>
      </c>
      <c r="D2475" s="6">
        <f t="shared" si="194"/>
        <v>1.6582819185119153E-3</v>
      </c>
      <c r="E2475" s="6">
        <f t="shared" si="195"/>
        <v>6.6513730244788184E-4</v>
      </c>
      <c r="F2475" s="6">
        <f t="shared" si="191"/>
        <v>0.78103191474088607</v>
      </c>
      <c r="G2475" s="18">
        <v>8.7220298546004885E-3</v>
      </c>
      <c r="H2475" s="9">
        <f t="shared" si="192"/>
        <v>8.8376010022001225E-3</v>
      </c>
      <c r="I2475" s="8"/>
      <c r="J2475" s="11"/>
      <c r="AC2475" s="15"/>
      <c r="AD2475" s="16"/>
    </row>
    <row r="2476" spans="1:30" hidden="1" outlineLevel="1" x14ac:dyDescent="0.3">
      <c r="A2476" s="21">
        <v>40107</v>
      </c>
      <c r="B2476" s="22">
        <v>-5.9060903117450735E-3</v>
      </c>
      <c r="C2476" s="9">
        <f t="shared" si="193"/>
        <v>-4.0706090311745075E-2</v>
      </c>
      <c r="D2476" s="6">
        <f t="shared" si="194"/>
        <v>1.6569857884679462E-3</v>
      </c>
      <c r="E2476" s="6">
        <f t="shared" si="195"/>
        <v>1.6582819185119153E-3</v>
      </c>
      <c r="F2476" s="6">
        <f t="shared" si="191"/>
        <v>0.72748207520133701</v>
      </c>
      <c r="G2476" s="18">
        <v>1.5023398971691275E-2</v>
      </c>
      <c r="H2476" s="9">
        <f t="shared" si="192"/>
        <v>8.5292559769380646E-3</v>
      </c>
      <c r="I2476" s="8"/>
      <c r="J2476" s="11"/>
      <c r="AC2476" s="15"/>
      <c r="AD2476" s="16"/>
    </row>
    <row r="2477" spans="1:30" hidden="1" outlineLevel="1" x14ac:dyDescent="0.3">
      <c r="A2477" s="21">
        <v>40108</v>
      </c>
      <c r="B2477" s="22">
        <v>6.7470094029066221E-3</v>
      </c>
      <c r="C2477" s="9">
        <f t="shared" si="193"/>
        <v>-2.8052990597093375E-2</v>
      </c>
      <c r="D2477" s="6">
        <f t="shared" si="194"/>
        <v>7.8697028144060932E-4</v>
      </c>
      <c r="E2477" s="6">
        <f t="shared" si="195"/>
        <v>1.6569857884679462E-3</v>
      </c>
      <c r="F2477" s="6">
        <f t="shared" si="191"/>
        <v>2.1417725937702436</v>
      </c>
      <c r="G2477" s="18">
        <v>1.1544976813604481E-2</v>
      </c>
      <c r="H2477" s="9">
        <f t="shared" si="192"/>
        <v>1.4634796185018237E-2</v>
      </c>
      <c r="I2477" s="8"/>
      <c r="J2477" s="11"/>
      <c r="AC2477" s="15"/>
      <c r="AD2477" s="16"/>
    </row>
    <row r="2478" spans="1:30" hidden="1" outlineLevel="1" x14ac:dyDescent="0.3">
      <c r="A2478" s="21">
        <v>40109</v>
      </c>
      <c r="B2478" s="22">
        <v>-5.0095796818243618E-3</v>
      </c>
      <c r="C2478" s="9">
        <f t="shared" si="193"/>
        <v>-3.9809579681824359E-2</v>
      </c>
      <c r="D2478" s="6">
        <f t="shared" si="194"/>
        <v>1.5848026344435228E-3</v>
      </c>
      <c r="E2478" s="6">
        <f t="shared" si="195"/>
        <v>7.8697028144060932E-4</v>
      </c>
      <c r="F2478" s="6">
        <f t="shared" si="191"/>
        <v>1.2682119354355921</v>
      </c>
      <c r="G2478" s="18">
        <v>1.3711676373238517E-2</v>
      </c>
      <c r="H2478" s="9">
        <f t="shared" si="192"/>
        <v>1.1261491621608534E-2</v>
      </c>
      <c r="I2478" s="8"/>
      <c r="J2478" s="11"/>
      <c r="AC2478" s="15"/>
      <c r="AD2478" s="16"/>
    </row>
    <row r="2479" spans="1:30" hidden="1" outlineLevel="1" x14ac:dyDescent="0.3">
      <c r="A2479" s="21">
        <v>40112</v>
      </c>
      <c r="B2479" s="22">
        <v>-5.8747528776094552E-3</v>
      </c>
      <c r="C2479" s="9">
        <f t="shared" si="193"/>
        <v>-4.0674752877609452E-2</v>
      </c>
      <c r="D2479" s="6">
        <f t="shared" si="194"/>
        <v>1.6544355216545983E-3</v>
      </c>
      <c r="E2479" s="6">
        <f t="shared" si="195"/>
        <v>1.5848026344435228E-3</v>
      </c>
      <c r="F2479" s="6">
        <f t="shared" si="191"/>
        <v>1.7854998967861244</v>
      </c>
      <c r="G2479" s="18">
        <v>1.4889375883393077E-2</v>
      </c>
      <c r="H2479" s="9">
        <f t="shared" si="192"/>
        <v>1.3362259901626388E-2</v>
      </c>
      <c r="I2479" s="8"/>
      <c r="J2479" s="11"/>
      <c r="AC2479" s="15"/>
      <c r="AD2479" s="16"/>
    </row>
    <row r="2480" spans="1:30" hidden="1" outlineLevel="1" x14ac:dyDescent="0.3">
      <c r="A2480" s="21">
        <v>40113</v>
      </c>
      <c r="B2480" s="22">
        <v>-1.2099899449346901E-2</v>
      </c>
      <c r="C2480" s="9">
        <f t="shared" si="193"/>
        <v>-4.6899899449346902E-2</v>
      </c>
      <c r="D2480" s="6">
        <f t="shared" si="194"/>
        <v>2.1996005683588499E-3</v>
      </c>
      <c r="E2480" s="6">
        <f t="shared" si="195"/>
        <v>1.6544355216545983E-3</v>
      </c>
      <c r="F2480" s="6">
        <f t="shared" si="191"/>
        <v>2.10387937240134</v>
      </c>
      <c r="G2480" s="18">
        <v>9.3832794056166579E-3</v>
      </c>
      <c r="H2480" s="9">
        <f t="shared" si="192"/>
        <v>1.4504755676678392E-2</v>
      </c>
      <c r="I2480" s="8"/>
      <c r="J2480" s="11"/>
      <c r="AC2480" s="15"/>
      <c r="AD2480" s="16"/>
    </row>
    <row r="2481" spans="1:30" hidden="1" outlineLevel="1" x14ac:dyDescent="0.3">
      <c r="A2481" s="21">
        <v>40114</v>
      </c>
      <c r="B2481" s="22">
        <v>-2.7053391061089893E-2</v>
      </c>
      <c r="C2481" s="9">
        <f t="shared" si="193"/>
        <v>-6.1853391061089891E-2</v>
      </c>
      <c r="D2481" s="6">
        <f t="shared" si="194"/>
        <v>3.8258419857561147E-3</v>
      </c>
      <c r="E2481" s="6">
        <f t="shared" si="195"/>
        <v>2.1996005683588499E-3</v>
      </c>
      <c r="F2481" s="6">
        <f t="shared" si="191"/>
        <v>0.84067023271036279</v>
      </c>
      <c r="G2481" s="18">
        <v>1.438638598488667E-2</v>
      </c>
      <c r="H2481" s="9">
        <f t="shared" si="192"/>
        <v>9.1688070800424355E-3</v>
      </c>
      <c r="I2481" s="8"/>
      <c r="J2481" s="11"/>
      <c r="AC2481" s="15"/>
      <c r="AD2481" s="16"/>
    </row>
    <row r="2482" spans="1:30" hidden="1" outlineLevel="1" x14ac:dyDescent="0.3">
      <c r="A2482" s="21">
        <v>40115</v>
      </c>
      <c r="B2482" s="22">
        <v>1.825332360982938E-2</v>
      </c>
      <c r="C2482" s="9">
        <f t="shared" si="193"/>
        <v>-1.6546676390170618E-2</v>
      </c>
      <c r="D2482" s="6">
        <f t="shared" si="194"/>
        <v>2.7379249956102972E-4</v>
      </c>
      <c r="E2482" s="6">
        <f t="shared" si="195"/>
        <v>3.8258419857561147E-3</v>
      </c>
      <c r="F2482" s="6">
        <f t="shared" si="191"/>
        <v>1.9648055152677428</v>
      </c>
      <c r="G2482" s="18">
        <v>1.1520460494924117E-2</v>
      </c>
      <c r="H2482" s="9">
        <f t="shared" si="192"/>
        <v>1.4017152047644138E-2</v>
      </c>
      <c r="I2482" s="8"/>
      <c r="J2482" s="11"/>
      <c r="AC2482" s="15"/>
      <c r="AD2482" s="16"/>
    </row>
    <row r="2483" spans="1:30" hidden="1" outlineLevel="1" x14ac:dyDescent="0.3">
      <c r="A2483" s="21">
        <v>40116</v>
      </c>
      <c r="B2483" s="22">
        <v>-2.5318449639479719E-2</v>
      </c>
      <c r="C2483" s="9">
        <f t="shared" si="193"/>
        <v>-6.0118449639479717E-2</v>
      </c>
      <c r="D2483" s="6">
        <f t="shared" si="194"/>
        <v>3.6142279870546587E-3</v>
      </c>
      <c r="E2483" s="6">
        <f t="shared" si="195"/>
        <v>2.7379249956102972E-4</v>
      </c>
      <c r="F2483" s="6">
        <f t="shared" si="191"/>
        <v>1.262840850080271</v>
      </c>
      <c r="G2483" s="18">
        <v>1.2930261351125691E-2</v>
      </c>
      <c r="H2483" s="9">
        <f t="shared" si="192"/>
        <v>1.1237619187711743E-2</v>
      </c>
      <c r="I2483" s="8"/>
      <c r="J2483" s="11"/>
      <c r="AC2483" s="15"/>
      <c r="AD2483" s="16"/>
    </row>
    <row r="2484" spans="1:30" hidden="1" outlineLevel="1" x14ac:dyDescent="0.3">
      <c r="A2484" s="21">
        <v>40119</v>
      </c>
      <c r="B2484" s="22">
        <v>1.997878638476577E-3</v>
      </c>
      <c r="C2484" s="9">
        <f t="shared" si="193"/>
        <v>-3.2802121361523419E-2</v>
      </c>
      <c r="D2484" s="6">
        <f t="shared" si="194"/>
        <v>1.075979165816111E-3</v>
      </c>
      <c r="E2484" s="6">
        <f t="shared" si="195"/>
        <v>3.6142279870546587E-3</v>
      </c>
      <c r="F2484" s="6">
        <f t="shared" si="191"/>
        <v>1.5888277827940762</v>
      </c>
      <c r="G2484" s="18">
        <v>1.4514197803345359E-2</v>
      </c>
      <c r="H2484" s="9">
        <f t="shared" si="192"/>
        <v>1.2604871212329288E-2</v>
      </c>
      <c r="I2484" s="8"/>
      <c r="J2484" s="11"/>
      <c r="AC2484" s="15"/>
      <c r="AD2484" s="16"/>
    </row>
    <row r="2485" spans="1:30" hidden="1" outlineLevel="1" x14ac:dyDescent="0.3">
      <c r="A2485" s="21">
        <v>40120</v>
      </c>
      <c r="B2485" s="22">
        <v>3.9547489027801953E-3</v>
      </c>
      <c r="C2485" s="9">
        <f t="shared" si="193"/>
        <v>-3.0845251097219802E-2</v>
      </c>
      <c r="D2485" s="6">
        <f t="shared" si="194"/>
        <v>9.5142951525053945E-4</v>
      </c>
      <c r="E2485" s="6">
        <f t="shared" si="195"/>
        <v>1.075979165816111E-3</v>
      </c>
      <c r="F2485" s="6">
        <f t="shared" si="191"/>
        <v>1.9995794117285088</v>
      </c>
      <c r="G2485" s="18">
        <v>9.4195553869332108E-3</v>
      </c>
      <c r="H2485" s="9">
        <f t="shared" si="192"/>
        <v>1.4140648541451376E-2</v>
      </c>
      <c r="I2485" s="8"/>
      <c r="J2485" s="11"/>
      <c r="AC2485" s="15"/>
      <c r="AD2485" s="16"/>
    </row>
    <row r="2486" spans="1:30" hidden="1" outlineLevel="1" x14ac:dyDescent="0.3">
      <c r="A2486" s="21">
        <v>40121</v>
      </c>
      <c r="B2486" s="22">
        <v>-8.7533135477535983E-4</v>
      </c>
      <c r="C2486" s="9">
        <f t="shared" si="193"/>
        <v>-3.5675331354775359E-2</v>
      </c>
      <c r="D2486" s="6">
        <f t="shared" si="194"/>
        <v>1.272729267273018E-3</v>
      </c>
      <c r="E2486" s="6">
        <f t="shared" si="195"/>
        <v>9.5142951525053945E-4</v>
      </c>
      <c r="F2486" s="6">
        <f t="shared" si="191"/>
        <v>0.84705370279955106</v>
      </c>
      <c r="G2486" s="18">
        <v>1.0296723572742255E-2</v>
      </c>
      <c r="H2486" s="9">
        <f t="shared" si="192"/>
        <v>9.2035520468977134E-3</v>
      </c>
      <c r="I2486" s="8"/>
      <c r="J2486" s="11"/>
      <c r="AC2486" s="15"/>
      <c r="AD2486" s="16"/>
    </row>
    <row r="2487" spans="1:30" hidden="1" outlineLevel="1" x14ac:dyDescent="0.3">
      <c r="A2487" s="21">
        <v>40122</v>
      </c>
      <c r="B2487" s="22">
        <v>2.3938640249809962E-2</v>
      </c>
      <c r="C2487" s="9">
        <f t="shared" si="193"/>
        <v>-1.0861359750190036E-2</v>
      </c>
      <c r="D2487" s="6">
        <f t="shared" si="194"/>
        <v>1.1796913562304816E-4</v>
      </c>
      <c r="E2487" s="6">
        <f t="shared" si="195"/>
        <v>1.272729267273018E-3</v>
      </c>
      <c r="F2487" s="6">
        <f t="shared" si="191"/>
        <v>1.0105376335765519</v>
      </c>
      <c r="G2487" s="18">
        <v>1.3010372821460137E-2</v>
      </c>
      <c r="H2487" s="9">
        <f t="shared" si="192"/>
        <v>1.0052550092272865E-2</v>
      </c>
      <c r="I2487" s="8"/>
      <c r="J2487" s="11"/>
      <c r="AC2487" s="15"/>
      <c r="AD2487" s="16"/>
    </row>
    <row r="2488" spans="1:30" hidden="1" outlineLevel="1" x14ac:dyDescent="0.3">
      <c r="A2488" s="21">
        <v>40123</v>
      </c>
      <c r="B2488" s="22">
        <v>3.3761426886726579E-3</v>
      </c>
      <c r="C2488" s="9">
        <f t="shared" si="193"/>
        <v>-3.1423857311327338E-2</v>
      </c>
      <c r="D2488" s="6">
        <f t="shared" si="194"/>
        <v>9.8745880832266063E-4</v>
      </c>
      <c r="E2488" s="6">
        <f t="shared" si="195"/>
        <v>1.1796913562304816E-4</v>
      </c>
      <c r="F2488" s="6">
        <f t="shared" si="191"/>
        <v>1.6082920750373457</v>
      </c>
      <c r="G2488" s="18">
        <v>1.0401055469769565E-2</v>
      </c>
      <c r="H2488" s="9">
        <f t="shared" si="192"/>
        <v>1.2681845587442491E-2</v>
      </c>
      <c r="I2488" s="8"/>
      <c r="J2488" s="11"/>
      <c r="AC2488" s="15"/>
      <c r="AD2488" s="16"/>
    </row>
    <row r="2489" spans="1:30" hidden="1" outlineLevel="1" x14ac:dyDescent="0.3">
      <c r="A2489" s="21">
        <v>40126</v>
      </c>
      <c r="B2489" s="22">
        <v>1.9510810959494005E-2</v>
      </c>
      <c r="C2489" s="9">
        <f t="shared" si="193"/>
        <v>-1.5289189040505993E-2</v>
      </c>
      <c r="D2489" s="6">
        <f t="shared" si="194"/>
        <v>2.3375930151632856E-4</v>
      </c>
      <c r="E2489" s="6">
        <f t="shared" si="195"/>
        <v>9.8745880832266063E-4</v>
      </c>
      <c r="F2489" s="6">
        <f t="shared" si="191"/>
        <v>1.030934097974356</v>
      </c>
      <c r="G2489" s="18">
        <v>8.9073397301220048E-3</v>
      </c>
      <c r="H2489" s="9">
        <f t="shared" si="192"/>
        <v>1.0153492492607436E-2</v>
      </c>
      <c r="I2489" s="8"/>
      <c r="J2489" s="11"/>
      <c r="AC2489" s="15"/>
      <c r="AD2489" s="16"/>
    </row>
    <row r="2490" spans="1:30" hidden="1" outlineLevel="1" x14ac:dyDescent="0.3">
      <c r="A2490" s="21">
        <v>40127</v>
      </c>
      <c r="B2490" s="22">
        <v>-1.3843827843210495E-3</v>
      </c>
      <c r="C2490" s="9">
        <f t="shared" si="193"/>
        <v>-3.6184382784321047E-2</v>
      </c>
      <c r="D2490" s="6">
        <f t="shared" si="194"/>
        <v>1.3093095574822694E-3</v>
      </c>
      <c r="E2490" s="6">
        <f t="shared" si="195"/>
        <v>2.3375930151632856E-4</v>
      </c>
      <c r="F2490" s="6">
        <f t="shared" si="191"/>
        <v>0.75828812821731695</v>
      </c>
      <c r="G2490" s="18">
        <v>6.7066686693862624E-3</v>
      </c>
      <c r="H2490" s="9">
        <f t="shared" si="192"/>
        <v>8.7079740939975062E-3</v>
      </c>
      <c r="I2490" s="8"/>
      <c r="J2490" s="11"/>
      <c r="AC2490" s="15"/>
      <c r="AD2490" s="16"/>
    </row>
    <row r="2491" spans="1:30" hidden="1" outlineLevel="1" x14ac:dyDescent="0.3">
      <c r="A2491" s="21">
        <v>40128</v>
      </c>
      <c r="B2491" s="22">
        <v>7.3274517588391864E-3</v>
      </c>
      <c r="C2491" s="9">
        <f t="shared" si="193"/>
        <v>-2.7472548241160813E-2</v>
      </c>
      <c r="D2491" s="6">
        <f t="shared" si="194"/>
        <v>7.5474090686290806E-4</v>
      </c>
      <c r="E2491" s="6">
        <f t="shared" si="195"/>
        <v>1.3093095574822694E-3</v>
      </c>
      <c r="F2491" s="6">
        <f t="shared" si="191"/>
        <v>0.43356000745347639</v>
      </c>
      <c r="G2491" s="18">
        <v>9.8981622887559673E-3</v>
      </c>
      <c r="H2491" s="9">
        <f t="shared" si="192"/>
        <v>6.5845273744854042E-3</v>
      </c>
      <c r="I2491" s="8"/>
      <c r="J2491" s="11"/>
      <c r="AC2491" s="15"/>
      <c r="AD2491" s="16"/>
    </row>
    <row r="2492" spans="1:30" hidden="1" outlineLevel="1" x14ac:dyDescent="0.3">
      <c r="A2492" s="21">
        <v>40129</v>
      </c>
      <c r="B2492" s="22">
        <v>-8.2855963157413056E-3</v>
      </c>
      <c r="C2492" s="9">
        <f t="shared" si="193"/>
        <v>-4.3085596315741305E-2</v>
      </c>
      <c r="D2492" s="6">
        <f t="shared" si="194"/>
        <v>1.8563686098830208E-3</v>
      </c>
      <c r="E2492" s="6">
        <f t="shared" si="195"/>
        <v>7.5474090686290806E-4</v>
      </c>
      <c r="F2492" s="6">
        <f t="shared" si="191"/>
        <v>0.93443301678314394</v>
      </c>
      <c r="G2492" s="18">
        <v>9.4589232973445302E-3</v>
      </c>
      <c r="H2492" s="9">
        <f t="shared" si="192"/>
        <v>9.6666075578930172E-3</v>
      </c>
      <c r="I2492" s="8"/>
      <c r="J2492" s="11"/>
      <c r="AC2492" s="15"/>
      <c r="AD2492" s="16"/>
    </row>
    <row r="2493" spans="1:30" hidden="1" outlineLevel="1" x14ac:dyDescent="0.3">
      <c r="A2493" s="21">
        <v>40130</v>
      </c>
      <c r="B2493" s="22">
        <v>8.7377440759579608E-3</v>
      </c>
      <c r="C2493" s="9">
        <f t="shared" si="193"/>
        <v>-2.6062255924042037E-2</v>
      </c>
      <c r="D2493" s="6">
        <f t="shared" si="194"/>
        <v>6.7924118385026425E-4</v>
      </c>
      <c r="E2493" s="6">
        <f t="shared" si="195"/>
        <v>1.8563686098830208E-3</v>
      </c>
      <c r="F2493" s="6">
        <f t="shared" si="191"/>
        <v>0.85412464023968948</v>
      </c>
      <c r="G2493" s="18">
        <v>8.4705603414618209E-3</v>
      </c>
      <c r="H2493" s="9">
        <f t="shared" si="192"/>
        <v>9.2418863888260906E-3</v>
      </c>
      <c r="I2493" s="8"/>
      <c r="J2493" s="11"/>
      <c r="AC2493" s="15"/>
      <c r="AD2493" s="16"/>
    </row>
    <row r="2494" spans="1:30" hidden="1" outlineLevel="1" x14ac:dyDescent="0.3">
      <c r="A2494" s="21">
        <v>40133</v>
      </c>
      <c r="B2494" s="22">
        <v>1.3729976791557817E-2</v>
      </c>
      <c r="C2494" s="9">
        <f t="shared" si="193"/>
        <v>-2.107002320844218E-2</v>
      </c>
      <c r="D2494" s="6">
        <f t="shared" si="194"/>
        <v>4.4394587800429211E-4</v>
      </c>
      <c r="E2494" s="6">
        <f t="shared" si="195"/>
        <v>6.7924118385026425E-4</v>
      </c>
      <c r="F2494" s="6">
        <f t="shared" si="191"/>
        <v>0.68656725119474105</v>
      </c>
      <c r="G2494" s="18">
        <v>8.3591286747414454E-3</v>
      </c>
      <c r="H2494" s="9">
        <f t="shared" si="192"/>
        <v>8.285935379875594E-3</v>
      </c>
      <c r="I2494" s="8"/>
      <c r="J2494" s="11"/>
      <c r="AC2494" s="15"/>
      <c r="AD2494" s="16"/>
    </row>
    <row r="2495" spans="1:30" hidden="1" outlineLevel="1" x14ac:dyDescent="0.3">
      <c r="A2495" s="21">
        <v>40134</v>
      </c>
      <c r="B2495" s="22">
        <v>2.6944268633045149E-3</v>
      </c>
      <c r="C2495" s="9">
        <f t="shared" si="193"/>
        <v>-3.210557313669548E-2</v>
      </c>
      <c r="D2495" s="6">
        <f t="shared" si="194"/>
        <v>1.0307678264357023E-3</v>
      </c>
      <c r="E2495" s="6">
        <f t="shared" si="195"/>
        <v>4.4394587800429211E-4</v>
      </c>
      <c r="F2495" s="6">
        <f t="shared" si="191"/>
        <v>0.66882934560254015</v>
      </c>
      <c r="G2495" s="18">
        <v>5.7322387650680703E-3</v>
      </c>
      <c r="H2495" s="9">
        <f t="shared" si="192"/>
        <v>8.1781987356785366E-3</v>
      </c>
      <c r="I2495" s="8"/>
      <c r="J2495" s="11"/>
      <c r="AC2495" s="15"/>
      <c r="AD2495" s="16"/>
    </row>
    <row r="2496" spans="1:30" hidden="1" outlineLevel="1" x14ac:dyDescent="0.3">
      <c r="A2496" s="21">
        <v>40135</v>
      </c>
      <c r="B2496" s="22">
        <v>-4.8398231840677342E-3</v>
      </c>
      <c r="C2496" s="9">
        <f t="shared" si="193"/>
        <v>-3.9639823184067731E-2</v>
      </c>
      <c r="D2496" s="6">
        <f t="shared" si="194"/>
        <v>1.5713155820641536E-3</v>
      </c>
      <c r="E2496" s="6">
        <f t="shared" si="195"/>
        <v>1.0307678264357023E-3</v>
      </c>
      <c r="F2496" s="6">
        <f t="shared" si="191"/>
        <v>0.3189795901862969</v>
      </c>
      <c r="G2496" s="18">
        <v>7.1043902790024855E-3</v>
      </c>
      <c r="H2496" s="9">
        <f t="shared" si="192"/>
        <v>5.6478278141803943E-3</v>
      </c>
      <c r="I2496" s="8"/>
      <c r="J2496" s="11"/>
      <c r="AC2496" s="15"/>
      <c r="AD2496" s="16"/>
    </row>
    <row r="2497" spans="1:30" hidden="1" outlineLevel="1" x14ac:dyDescent="0.3">
      <c r="A2497" s="21">
        <v>40136</v>
      </c>
      <c r="B2497" s="22">
        <v>-1.6699311522115182E-2</v>
      </c>
      <c r="C2497" s="9">
        <f t="shared" si="193"/>
        <v>-5.1499311522115176E-2</v>
      </c>
      <c r="D2497" s="6">
        <f t="shared" si="194"/>
        <v>2.6521790872518652E-3</v>
      </c>
      <c r="E2497" s="6">
        <f t="shared" si="195"/>
        <v>1.5713155820641536E-3</v>
      </c>
      <c r="F2497" s="6">
        <f t="shared" si="191"/>
        <v>0.4854927955009965</v>
      </c>
      <c r="G2497" s="18">
        <v>1.2993251260898023E-2</v>
      </c>
      <c r="H2497" s="9">
        <f t="shared" si="192"/>
        <v>6.9677313058196825E-3</v>
      </c>
      <c r="I2497" s="8"/>
      <c r="J2497" s="11"/>
      <c r="AC2497" s="15"/>
      <c r="AD2497" s="16"/>
    </row>
    <row r="2498" spans="1:30" hidden="1" outlineLevel="1" x14ac:dyDescent="0.3">
      <c r="A2498" s="21">
        <v>40137</v>
      </c>
      <c r="B2498" s="22">
        <v>-5.0106448184958482E-3</v>
      </c>
      <c r="C2498" s="9">
        <f t="shared" si="193"/>
        <v>-3.9810644818495847E-2</v>
      </c>
      <c r="D2498" s="6">
        <f t="shared" si="194"/>
        <v>1.5848874408644301E-3</v>
      </c>
      <c r="E2498" s="6">
        <f t="shared" si="195"/>
        <v>2.6521790872518652E-3</v>
      </c>
      <c r="F2498" s="6">
        <f t="shared" si="191"/>
        <v>1.6042130754975328</v>
      </c>
      <c r="G2498" s="18">
        <v>6.857931229819759E-3</v>
      </c>
      <c r="H2498" s="9">
        <f t="shared" si="192"/>
        <v>1.2665753335264086E-2</v>
      </c>
      <c r="I2498" s="8"/>
      <c r="J2498" s="11"/>
      <c r="AC2498" s="15"/>
      <c r="AD2498" s="16"/>
    </row>
    <row r="2499" spans="1:30" hidden="1" outlineLevel="1" x14ac:dyDescent="0.3">
      <c r="A2499" s="21">
        <v>40140</v>
      </c>
      <c r="B2499" s="22">
        <v>1.3868627493317064E-2</v>
      </c>
      <c r="C2499" s="9">
        <f t="shared" si="193"/>
        <v>-2.0931372506682935E-2</v>
      </c>
      <c r="D2499" s="6">
        <f t="shared" si="194"/>
        <v>4.3812235501352226E-4</v>
      </c>
      <c r="E2499" s="6">
        <f t="shared" si="195"/>
        <v>1.5848874408644301E-3</v>
      </c>
      <c r="F2499" s="6">
        <f t="shared" si="191"/>
        <v>0.45296782781624606</v>
      </c>
      <c r="G2499" s="18">
        <v>1.2819824563531004E-2</v>
      </c>
      <c r="H2499" s="9">
        <f t="shared" si="192"/>
        <v>6.7302884619921451E-3</v>
      </c>
      <c r="I2499" s="8"/>
      <c r="J2499" s="11"/>
      <c r="AC2499" s="15"/>
      <c r="AD2499" s="16"/>
    </row>
    <row r="2500" spans="1:30" hidden="1" outlineLevel="1" x14ac:dyDescent="0.3">
      <c r="A2500" s="21">
        <v>40141</v>
      </c>
      <c r="B2500" s="22">
        <v>-3.1437446198273201E-3</v>
      </c>
      <c r="C2500" s="9">
        <f t="shared" si="193"/>
        <v>-3.7943744619827316E-2</v>
      </c>
      <c r="D2500" s="6">
        <f t="shared" si="194"/>
        <v>1.4397277557746744E-3</v>
      </c>
      <c r="E2500" s="6">
        <f t="shared" si="195"/>
        <v>4.3812235501352226E-4</v>
      </c>
      <c r="F2500" s="6">
        <f t="shared" si="191"/>
        <v>1.561786612429072</v>
      </c>
      <c r="G2500" s="18">
        <v>7.1716756378427636E-3</v>
      </c>
      <c r="H2500" s="9">
        <f t="shared" si="192"/>
        <v>1.2497146123931943E-2</v>
      </c>
      <c r="I2500" s="8"/>
      <c r="J2500" s="11"/>
      <c r="AC2500" s="15"/>
      <c r="AD2500" s="16"/>
    </row>
    <row r="2501" spans="1:30" hidden="1" outlineLevel="1" x14ac:dyDescent="0.3">
      <c r="A2501" s="21">
        <v>40142</v>
      </c>
      <c r="B2501" s="22">
        <v>3.1621446703606801E-3</v>
      </c>
      <c r="C2501" s="9">
        <f t="shared" si="193"/>
        <v>-3.1637855329639315E-2</v>
      </c>
      <c r="D2501" s="6">
        <f t="shared" si="194"/>
        <v>1.0009538898591867E-3</v>
      </c>
      <c r="E2501" s="6">
        <f t="shared" si="195"/>
        <v>1.4397277557746744E-3</v>
      </c>
      <c r="F2501" s="6">
        <f t="shared" si="191"/>
        <v>0.49456539422279244</v>
      </c>
      <c r="G2501" s="18">
        <v>3.3869918335088498E-3</v>
      </c>
      <c r="H2501" s="9">
        <f t="shared" si="192"/>
        <v>7.032534352726565E-3</v>
      </c>
      <c r="I2501" s="8"/>
      <c r="J2501" s="11"/>
      <c r="AC2501" s="15"/>
      <c r="AD2501" s="16"/>
    </row>
    <row r="2502" spans="1:30" hidden="1" outlineLevel="1" x14ac:dyDescent="0.3">
      <c r="A2502" s="21">
        <v>40144</v>
      </c>
      <c r="B2502" s="22">
        <v>-1.7434765268106521E-2</v>
      </c>
      <c r="C2502" s="9">
        <f t="shared" si="193"/>
        <v>-5.2234765268106519E-2</v>
      </c>
      <c r="D2502" s="6">
        <f t="shared" si="194"/>
        <v>2.7284707026141871E-3</v>
      </c>
      <c r="E2502" s="6">
        <f t="shared" si="195"/>
        <v>1.0009538898591867E-3</v>
      </c>
      <c r="F2502" s="6">
        <f t="shared" si="191"/>
        <v>0.11682958635415916</v>
      </c>
      <c r="G2502" s="18">
        <v>3.0566913722077246E-2</v>
      </c>
      <c r="H2502" s="9">
        <f t="shared" si="192"/>
        <v>3.418034323323263E-3</v>
      </c>
      <c r="I2502" s="8"/>
      <c r="J2502" s="11"/>
      <c r="AC2502" s="15"/>
      <c r="AD2502" s="16"/>
    </row>
    <row r="2503" spans="1:30" hidden="1" outlineLevel="1" x14ac:dyDescent="0.3">
      <c r="A2503" s="21">
        <v>40147</v>
      </c>
      <c r="B2503" s="22">
        <v>2.8765364981331253E-3</v>
      </c>
      <c r="C2503" s="9">
        <f t="shared" si="193"/>
        <v>-3.1923463501866874E-2</v>
      </c>
      <c r="D2503" s="6">
        <f t="shared" si="194"/>
        <v>1.0191075219550263E-3</v>
      </c>
      <c r="E2503" s="6">
        <f t="shared" si="195"/>
        <v>2.7284707026141871E-3</v>
      </c>
      <c r="F2503" s="6">
        <f t="shared" si="191"/>
        <v>8.8398329513928573</v>
      </c>
      <c r="G2503" s="18">
        <v>8.7795734552712189E-3</v>
      </c>
      <c r="H2503" s="9">
        <f t="shared" si="192"/>
        <v>2.9731856570676608E-2</v>
      </c>
      <c r="I2503" s="8"/>
      <c r="J2503" s="11"/>
      <c r="AC2503" s="15"/>
      <c r="AD2503" s="16"/>
    </row>
    <row r="2504" spans="1:30" hidden="1" outlineLevel="1" x14ac:dyDescent="0.3">
      <c r="A2504" s="21">
        <v>40148</v>
      </c>
      <c r="B2504" s="22">
        <v>1.4447935594784298E-2</v>
      </c>
      <c r="C2504" s="9">
        <f t="shared" si="193"/>
        <v>-2.0352064405215697E-2</v>
      </c>
      <c r="D2504" s="6">
        <f t="shared" si="194"/>
        <v>4.1420652555404779E-4</v>
      </c>
      <c r="E2504" s="6">
        <f t="shared" si="195"/>
        <v>1.0191075219550263E-3</v>
      </c>
      <c r="F2504" s="6">
        <f t="shared" si="191"/>
        <v>0.73696863633768617</v>
      </c>
      <c r="G2504" s="18">
        <v>9.79561407062364E-3</v>
      </c>
      <c r="H2504" s="9">
        <f t="shared" si="192"/>
        <v>8.5846877423566559E-3</v>
      </c>
      <c r="I2504" s="8"/>
      <c r="J2504" s="11"/>
      <c r="AC2504" s="15"/>
      <c r="AD2504" s="16"/>
    </row>
    <row r="2505" spans="1:30" hidden="1" outlineLevel="1" x14ac:dyDescent="0.3">
      <c r="A2505" s="21">
        <v>40149</v>
      </c>
      <c r="B2505" s="22">
        <v>4.2285359038370758E-3</v>
      </c>
      <c r="C2505" s="9">
        <f t="shared" si="193"/>
        <v>-3.0571464096162921E-2</v>
      </c>
      <c r="D2505" s="6">
        <f t="shared" si="194"/>
        <v>9.3461441698297859E-4</v>
      </c>
      <c r="E2505" s="6">
        <f t="shared" si="195"/>
        <v>4.1420652555404779E-4</v>
      </c>
      <c r="F2505" s="6">
        <f t="shared" si="191"/>
        <v>0.91532675258751295</v>
      </c>
      <c r="G2505" s="18">
        <v>7.2119638758780238E-3</v>
      </c>
      <c r="H2505" s="9">
        <f t="shared" si="192"/>
        <v>9.5672710455359886E-3</v>
      </c>
      <c r="I2505" s="8"/>
      <c r="J2505" s="11"/>
      <c r="AC2505" s="15"/>
      <c r="AD2505" s="16"/>
    </row>
    <row r="2506" spans="1:30" hidden="1" outlineLevel="1" x14ac:dyDescent="0.3">
      <c r="A2506" s="21">
        <v>40150</v>
      </c>
      <c r="B2506" s="22">
        <v>-5.4564950117294547E-3</v>
      </c>
      <c r="C2506" s="9">
        <f t="shared" si="193"/>
        <v>-4.0256495011729454E-2</v>
      </c>
      <c r="D2506" s="6">
        <f t="shared" si="194"/>
        <v>1.6205853906293983E-3</v>
      </c>
      <c r="E2506" s="6">
        <f t="shared" si="195"/>
        <v>9.3461441698297859E-4</v>
      </c>
      <c r="F2506" s="6">
        <f t="shared" si="191"/>
        <v>0.5000169870300224</v>
      </c>
      <c r="G2506" s="18">
        <v>9.5585707097324123E-3</v>
      </c>
      <c r="H2506" s="9">
        <f t="shared" si="192"/>
        <v>7.071187927286492E-3</v>
      </c>
      <c r="I2506" s="8"/>
      <c r="J2506" s="11"/>
      <c r="AC2506" s="15"/>
      <c r="AD2506" s="16"/>
    </row>
    <row r="2507" spans="1:30" hidden="1" outlineLevel="1" x14ac:dyDescent="0.3">
      <c r="A2507" s="21">
        <v>40151</v>
      </c>
      <c r="B2507" s="22">
        <v>9.7128427868845776E-3</v>
      </c>
      <c r="C2507" s="9">
        <f t="shared" si="193"/>
        <v>-2.508715721311542E-2</v>
      </c>
      <c r="D2507" s="6">
        <f t="shared" si="194"/>
        <v>6.2936545703556901E-4</v>
      </c>
      <c r="E2507" s="6">
        <f t="shared" si="195"/>
        <v>1.6205853906293983E-3</v>
      </c>
      <c r="F2507" s="6">
        <f t="shared" si="191"/>
        <v>0.87202457182536708</v>
      </c>
      <c r="G2507" s="18">
        <v>1.9660177046425822E-2</v>
      </c>
      <c r="H2507" s="9">
        <f t="shared" si="192"/>
        <v>9.3382255906856691E-3</v>
      </c>
      <c r="I2507" s="8"/>
      <c r="J2507" s="11"/>
      <c r="AC2507" s="15"/>
      <c r="AD2507" s="16"/>
    </row>
    <row r="2508" spans="1:30" hidden="1" outlineLevel="1" x14ac:dyDescent="0.3">
      <c r="A2508" s="21">
        <v>40154</v>
      </c>
      <c r="B2508" s="22">
        <v>-2.1624247756343493E-3</v>
      </c>
      <c r="C2508" s="9">
        <f t="shared" si="193"/>
        <v>-3.6962424775634349E-2</v>
      </c>
      <c r="D2508" s="6">
        <f t="shared" si="194"/>
        <v>1.366220845294428E-3</v>
      </c>
      <c r="E2508" s="6">
        <f t="shared" si="195"/>
        <v>6.2936545703556901E-4</v>
      </c>
      <c r="F2508" s="6">
        <f t="shared" si="191"/>
        <v>3.6617912489061455</v>
      </c>
      <c r="G2508" s="18">
        <v>5.7066459546364365E-3</v>
      </c>
      <c r="H2508" s="9">
        <f t="shared" si="192"/>
        <v>1.9135807401063968E-2</v>
      </c>
      <c r="I2508" s="8"/>
      <c r="J2508" s="11"/>
      <c r="AC2508" s="15"/>
      <c r="AD2508" s="16"/>
    </row>
    <row r="2509" spans="1:30" hidden="1" outlineLevel="1" x14ac:dyDescent="0.3">
      <c r="A2509" s="21">
        <v>40155</v>
      </c>
      <c r="B2509" s="22">
        <v>-7.6194000011361642E-3</v>
      </c>
      <c r="C2509" s="9">
        <f t="shared" si="193"/>
        <v>-4.2419400001136164E-2</v>
      </c>
      <c r="D2509" s="6">
        <f t="shared" si="194"/>
        <v>1.7994054964563908E-3</v>
      </c>
      <c r="E2509" s="6">
        <f t="shared" si="195"/>
        <v>1.366220845294428E-3</v>
      </c>
      <c r="F2509" s="6">
        <f t="shared" ref="F2509:F2572" si="196">B$6+B$7*E2509+B$8*(G2508*100)^2</f>
        <v>0.31622959496653458</v>
      </c>
      <c r="G2509" s="18">
        <v>1.0543027154809615E-2</v>
      </c>
      <c r="H2509" s="9">
        <f t="shared" ref="H2509:H2572" si="197">SQRT(F2509)/100</f>
        <v>5.6234295137979149E-3</v>
      </c>
      <c r="I2509" s="8"/>
      <c r="J2509" s="11"/>
      <c r="AC2509" s="15"/>
      <c r="AD2509" s="16"/>
    </row>
    <row r="2510" spans="1:30" hidden="1" outlineLevel="1" x14ac:dyDescent="0.3">
      <c r="A2510" s="21">
        <v>40156</v>
      </c>
      <c r="B2510" s="22">
        <v>4.9303200858825981E-3</v>
      </c>
      <c r="C2510" s="9">
        <f t="shared" ref="C2510:C2573" si="198">B2510-B$5</f>
        <v>-2.98696799141174E-2</v>
      </c>
      <c r="D2510" s="6">
        <f t="shared" ref="D2510:D2573" si="199">C2510^2</f>
        <v>8.9219777817182847E-4</v>
      </c>
      <c r="E2510" s="6">
        <f t="shared" si="195"/>
        <v>1.7994054964563908E-3</v>
      </c>
      <c r="F2510" s="6">
        <f t="shared" si="196"/>
        <v>1.0590807145211434</v>
      </c>
      <c r="G2510" s="18">
        <v>9.1811139929601198E-3</v>
      </c>
      <c r="H2510" s="9">
        <f t="shared" si="197"/>
        <v>1.0291164727673654E-2</v>
      </c>
      <c r="I2510" s="8"/>
      <c r="J2510" s="11"/>
      <c r="AC2510" s="15"/>
      <c r="AD2510" s="16"/>
    </row>
    <row r="2511" spans="1:30" hidden="1" outlineLevel="1" x14ac:dyDescent="0.3">
      <c r="A2511" s="21">
        <v>40157</v>
      </c>
      <c r="B2511" s="22">
        <v>3.2597949173522366E-3</v>
      </c>
      <c r="C2511" s="9">
        <f t="shared" si="198"/>
        <v>-3.1540205082647758E-2</v>
      </c>
      <c r="D2511" s="6">
        <f t="shared" si="199"/>
        <v>9.9478453665547946E-4</v>
      </c>
      <c r="E2511" s="6">
        <f t="shared" ref="E2511:E2574" si="200">D2510</f>
        <v>8.9219777817182847E-4</v>
      </c>
      <c r="F2511" s="6">
        <f t="shared" si="196"/>
        <v>0.80512945952882076</v>
      </c>
      <c r="G2511" s="18">
        <v>6.9731274233596919E-3</v>
      </c>
      <c r="H2511" s="9">
        <f t="shared" si="197"/>
        <v>8.9729006432079737E-3</v>
      </c>
      <c r="I2511" s="8"/>
      <c r="J2511" s="11"/>
      <c r="AC2511" s="15"/>
      <c r="AD2511" s="16"/>
    </row>
    <row r="2512" spans="1:30" hidden="1" outlineLevel="1" x14ac:dyDescent="0.3">
      <c r="A2512" s="21">
        <v>40158</v>
      </c>
      <c r="B2512" s="22">
        <v>-2.5109676646515011E-4</v>
      </c>
      <c r="C2512" s="9">
        <f t="shared" si="198"/>
        <v>-3.5051096766465145E-2</v>
      </c>
      <c r="D2512" s="6">
        <f t="shared" si="199"/>
        <v>1.2285793845321033E-3</v>
      </c>
      <c r="E2512" s="6">
        <f t="shared" si="200"/>
        <v>9.9478453665547946E-4</v>
      </c>
      <c r="F2512" s="6">
        <f t="shared" si="196"/>
        <v>0.46799746531327802</v>
      </c>
      <c r="G2512" s="18">
        <v>8.3083431348452853E-3</v>
      </c>
      <c r="H2512" s="9">
        <f t="shared" si="197"/>
        <v>6.8410340250087773E-3</v>
      </c>
      <c r="I2512" s="8"/>
      <c r="J2512" s="11"/>
      <c r="AC2512" s="15"/>
      <c r="AD2512" s="16"/>
    </row>
    <row r="2513" spans="1:30" hidden="1" outlineLevel="1" x14ac:dyDescent="0.3">
      <c r="A2513" s="21">
        <v>40161</v>
      </c>
      <c r="B2513" s="22">
        <v>9.8992216676747555E-3</v>
      </c>
      <c r="C2513" s="9">
        <f t="shared" si="198"/>
        <v>-2.4900778332325242E-2</v>
      </c>
      <c r="D2513" s="6">
        <f t="shared" si="199"/>
        <v>6.2004876155559831E-4</v>
      </c>
      <c r="E2513" s="6">
        <f t="shared" si="200"/>
        <v>1.2285793845321033E-3</v>
      </c>
      <c r="F2513" s="6">
        <f t="shared" si="196"/>
        <v>0.66086856003772976</v>
      </c>
      <c r="G2513" s="18">
        <v>7.9961346050335651E-3</v>
      </c>
      <c r="H2513" s="9">
        <f t="shared" si="197"/>
        <v>8.1293822645864648E-3</v>
      </c>
      <c r="I2513" s="8"/>
      <c r="J2513" s="11"/>
      <c r="AC2513" s="15"/>
      <c r="AD2513" s="16"/>
    </row>
    <row r="2514" spans="1:30" hidden="1" outlineLevel="1" x14ac:dyDescent="0.3">
      <c r="A2514" s="21">
        <v>40162</v>
      </c>
      <c r="B2514" s="22">
        <v>-5.0077933240852864E-3</v>
      </c>
      <c r="C2514" s="9">
        <f t="shared" si="198"/>
        <v>-3.980779332408528E-2</v>
      </c>
      <c r="D2514" s="6">
        <f t="shared" si="199"/>
        <v>1.5846604093330886E-3</v>
      </c>
      <c r="E2514" s="6">
        <f t="shared" si="200"/>
        <v>6.2004876155559831E-4</v>
      </c>
      <c r="F2514" s="6">
        <f t="shared" si="196"/>
        <v>0.61272309230023747</v>
      </c>
      <c r="G2514" s="18">
        <v>7.7112484021015825E-3</v>
      </c>
      <c r="H2514" s="9">
        <f t="shared" si="197"/>
        <v>7.8276630759137652E-3</v>
      </c>
      <c r="I2514" s="8"/>
      <c r="J2514" s="11"/>
      <c r="AC2514" s="15"/>
      <c r="AD2514" s="16"/>
    </row>
    <row r="2515" spans="1:30" hidden="1" outlineLevel="1" x14ac:dyDescent="0.3">
      <c r="A2515" s="21">
        <v>40163</v>
      </c>
      <c r="B2515" s="22">
        <v>2.6587658622782219E-3</v>
      </c>
      <c r="C2515" s="9">
        <f t="shared" si="198"/>
        <v>-3.2141234137721776E-2</v>
      </c>
      <c r="D2515" s="6">
        <f t="shared" si="199"/>
        <v>1.0330589318958516E-3</v>
      </c>
      <c r="E2515" s="6">
        <f t="shared" si="200"/>
        <v>1.5846604093330886E-3</v>
      </c>
      <c r="F2515" s="6">
        <f t="shared" si="196"/>
        <v>0.57047632001845305</v>
      </c>
      <c r="G2515" s="18">
        <v>6.8133423228803813E-3</v>
      </c>
      <c r="H2515" s="9">
        <f t="shared" si="197"/>
        <v>7.5529882829146041E-3</v>
      </c>
      <c r="I2515" s="8"/>
      <c r="J2515" s="11"/>
      <c r="AC2515" s="15"/>
      <c r="AD2515" s="16"/>
    </row>
    <row r="2516" spans="1:30" hidden="1" outlineLevel="1" x14ac:dyDescent="0.3">
      <c r="A2516" s="21">
        <v>40164</v>
      </c>
      <c r="B2516" s="22">
        <v>-1.2245472563931773E-2</v>
      </c>
      <c r="C2516" s="9">
        <f t="shared" si="198"/>
        <v>-4.7045472563931767E-2</v>
      </c>
      <c r="D2516" s="6">
        <f t="shared" si="199"/>
        <v>2.2132764887636568E-3</v>
      </c>
      <c r="E2516" s="6">
        <f t="shared" si="200"/>
        <v>1.0330589318958516E-3</v>
      </c>
      <c r="F2516" s="6">
        <f t="shared" si="196"/>
        <v>0.44717786687546035</v>
      </c>
      <c r="G2516" s="18">
        <v>8.0392614393657632E-3</v>
      </c>
      <c r="H2516" s="9">
        <f t="shared" si="197"/>
        <v>6.6871359106530828E-3</v>
      </c>
      <c r="I2516" s="8"/>
      <c r="J2516" s="11"/>
      <c r="AC2516" s="15"/>
      <c r="AD2516" s="16"/>
    </row>
    <row r="2517" spans="1:30" hidden="1" outlineLevel="1" x14ac:dyDescent="0.3">
      <c r="A2517" s="21">
        <v>40165</v>
      </c>
      <c r="B2517" s="22">
        <v>1.4409067965196276E-2</v>
      </c>
      <c r="C2517" s="9">
        <f t="shared" si="198"/>
        <v>-2.0390932034803723E-2</v>
      </c>
      <c r="D2517" s="6">
        <f t="shared" si="199"/>
        <v>4.1579010924798471E-4</v>
      </c>
      <c r="E2517" s="6">
        <f t="shared" si="200"/>
        <v>2.2132764887636568E-3</v>
      </c>
      <c r="F2517" s="6">
        <f t="shared" si="196"/>
        <v>0.61934093298488047</v>
      </c>
      <c r="G2517" s="18">
        <v>9.9836450420462408E-3</v>
      </c>
      <c r="H2517" s="9">
        <f t="shared" si="197"/>
        <v>7.8698216814924119E-3</v>
      </c>
      <c r="I2517" s="8"/>
      <c r="J2517" s="11"/>
      <c r="AC2517" s="15"/>
      <c r="AD2517" s="16"/>
    </row>
    <row r="2518" spans="1:30" hidden="1" outlineLevel="1" x14ac:dyDescent="0.3">
      <c r="A2518" s="21">
        <v>40168</v>
      </c>
      <c r="B2518" s="22">
        <v>1.1673735031543019E-2</v>
      </c>
      <c r="C2518" s="9">
        <f t="shared" si="198"/>
        <v>-2.3126264968456978E-2</v>
      </c>
      <c r="D2518" s="6">
        <f t="shared" si="199"/>
        <v>5.3482413139128049E-4</v>
      </c>
      <c r="E2518" s="6">
        <f t="shared" si="200"/>
        <v>4.1579010924798471E-4</v>
      </c>
      <c r="F2518" s="6">
        <f t="shared" si="196"/>
        <v>0.95047989230890184</v>
      </c>
      <c r="G2518" s="18">
        <v>7.1124679195291723E-3</v>
      </c>
      <c r="H2518" s="9">
        <f t="shared" si="197"/>
        <v>9.7492558295949015E-3</v>
      </c>
      <c r="I2518" s="8"/>
      <c r="J2518" s="11"/>
      <c r="AC2518" s="15"/>
      <c r="AD2518" s="16"/>
    </row>
    <row r="2519" spans="1:30" hidden="1" outlineLevel="1" x14ac:dyDescent="0.3">
      <c r="A2519" s="21">
        <v>40169</v>
      </c>
      <c r="B2519" s="22">
        <v>6.6855069573171109E-3</v>
      </c>
      <c r="C2519" s="9">
        <f t="shared" si="198"/>
        <v>-2.8114493042682886E-2</v>
      </c>
      <c r="D2519" s="6">
        <f t="shared" si="199"/>
        <v>7.9042471904706437E-4</v>
      </c>
      <c r="E2519" s="6">
        <f t="shared" si="200"/>
        <v>5.3482413139128049E-4</v>
      </c>
      <c r="F2519" s="6">
        <f t="shared" si="196"/>
        <v>0.48652538954534763</v>
      </c>
      <c r="G2519" s="18">
        <v>3.4991290698713983E-3</v>
      </c>
      <c r="H2519" s="9">
        <f t="shared" si="197"/>
        <v>6.9751371996925448E-3</v>
      </c>
      <c r="I2519" s="8"/>
      <c r="J2519" s="11"/>
      <c r="AC2519" s="15"/>
      <c r="AD2519" s="16"/>
    </row>
    <row r="2520" spans="1:30" hidden="1" outlineLevel="1" x14ac:dyDescent="0.3">
      <c r="A2520" s="21">
        <v>40170</v>
      </c>
      <c r="B2520" s="22">
        <v>7.5050366086914276E-3</v>
      </c>
      <c r="C2520" s="9">
        <f t="shared" si="198"/>
        <v>-2.7294963391308571E-2</v>
      </c>
      <c r="D2520" s="6">
        <f t="shared" si="199"/>
        <v>7.4501502653287509E-4</v>
      </c>
      <c r="E2520" s="6">
        <f t="shared" si="200"/>
        <v>7.9042471904706437E-4</v>
      </c>
      <c r="F2520" s="6">
        <f t="shared" si="196"/>
        <v>0.12411759460916692</v>
      </c>
      <c r="G2520" s="18">
        <v>4.6770280098926784E-3</v>
      </c>
      <c r="H2520" s="9">
        <f t="shared" si="197"/>
        <v>3.5230327078976565E-3</v>
      </c>
      <c r="I2520" s="8"/>
      <c r="J2520" s="11"/>
      <c r="AC2520" s="15"/>
      <c r="AD2520" s="16"/>
    </row>
    <row r="2521" spans="1:30" hidden="1" outlineLevel="1" x14ac:dyDescent="0.3">
      <c r="A2521" s="21">
        <v>40171</v>
      </c>
      <c r="B2521" s="22">
        <v>7.0467412147365485E-3</v>
      </c>
      <c r="C2521" s="9">
        <f t="shared" si="198"/>
        <v>-2.7753258785263447E-2</v>
      </c>
      <c r="D2521" s="6">
        <f t="shared" si="199"/>
        <v>7.7024337320180268E-4</v>
      </c>
      <c r="E2521" s="6">
        <f t="shared" si="200"/>
        <v>7.4501502653287509E-4</v>
      </c>
      <c r="F2521" s="6">
        <f t="shared" si="196"/>
        <v>0.21514452994864416</v>
      </c>
      <c r="G2521" s="18">
        <v>2.9927049722373459E-3</v>
      </c>
      <c r="H2521" s="9">
        <f t="shared" si="197"/>
        <v>4.6383674924335627E-3</v>
      </c>
      <c r="I2521" s="8"/>
      <c r="J2521" s="11"/>
      <c r="AC2521" s="15"/>
      <c r="AD2521" s="16"/>
    </row>
    <row r="2522" spans="1:30" hidden="1" outlineLevel="1" x14ac:dyDescent="0.3">
      <c r="A2522" s="21">
        <v>40175</v>
      </c>
      <c r="B2522" s="22">
        <v>2.3554337175860111E-3</v>
      </c>
      <c r="C2522" s="9">
        <f t="shared" si="198"/>
        <v>-3.2444566282413989E-2</v>
      </c>
      <c r="D2522" s="6">
        <f t="shared" si="199"/>
        <v>1.0526498812539547E-3</v>
      </c>
      <c r="E2522" s="6">
        <f t="shared" si="200"/>
        <v>7.7024337320180268E-4</v>
      </c>
      <c r="F2522" s="6">
        <f t="shared" si="196"/>
        <v>9.3041969808706576E-2</v>
      </c>
      <c r="G2522" s="18">
        <v>4.9380016564183121E-3</v>
      </c>
      <c r="H2522" s="9">
        <f t="shared" si="197"/>
        <v>3.0502781808993519E-3</v>
      </c>
      <c r="I2522" s="8"/>
      <c r="J2522" s="11"/>
      <c r="AC2522" s="15"/>
      <c r="AD2522" s="16"/>
    </row>
    <row r="2523" spans="1:30" hidden="1" outlineLevel="1" x14ac:dyDescent="0.3">
      <c r="A2523" s="21">
        <v>40176</v>
      </c>
      <c r="B2523" s="22">
        <v>-1.1705154728009911E-3</v>
      </c>
      <c r="C2523" s="9">
        <f t="shared" si="198"/>
        <v>-3.5970515472800987E-2</v>
      </c>
      <c r="D2523" s="6">
        <f t="shared" si="199"/>
        <v>1.2938779833790153E-3</v>
      </c>
      <c r="E2523" s="6">
        <f t="shared" si="200"/>
        <v>1.0526498812539547E-3</v>
      </c>
      <c r="F2523" s="6">
        <f t="shared" si="196"/>
        <v>0.23887783325522699</v>
      </c>
      <c r="G2523" s="18">
        <v>2.3327730118007772E-3</v>
      </c>
      <c r="H2523" s="9">
        <f t="shared" si="197"/>
        <v>4.8875130000361842E-3</v>
      </c>
      <c r="I2523" s="8"/>
      <c r="J2523" s="11"/>
      <c r="AC2523" s="15"/>
      <c r="AD2523" s="16"/>
    </row>
    <row r="2524" spans="1:30" hidden="1" outlineLevel="1" x14ac:dyDescent="0.3">
      <c r="A2524" s="21">
        <v>40177</v>
      </c>
      <c r="B2524" s="22">
        <v>1.2577854242275712E-3</v>
      </c>
      <c r="C2524" s="9">
        <f t="shared" si="198"/>
        <v>-3.3542214575772424E-2</v>
      </c>
      <c r="D2524" s="6">
        <f t="shared" si="199"/>
        <v>1.12508015864716E-3</v>
      </c>
      <c r="E2524" s="6">
        <f t="shared" si="200"/>
        <v>1.2938779833790153E-3</v>
      </c>
      <c r="F2524" s="6">
        <f t="shared" si="196"/>
        <v>5.9850064224339854E-2</v>
      </c>
      <c r="G2524" s="18">
        <v>3.8064129791808869E-3</v>
      </c>
      <c r="H2524" s="9">
        <f t="shared" si="197"/>
        <v>2.4464272771603053E-3</v>
      </c>
      <c r="I2524" s="8"/>
      <c r="J2524" s="11"/>
      <c r="AC2524" s="15"/>
      <c r="AD2524" s="16"/>
    </row>
    <row r="2525" spans="1:30" hidden="1" outlineLevel="1" x14ac:dyDescent="0.3">
      <c r="A2525" s="21">
        <v>40178</v>
      </c>
      <c r="B2525" s="22">
        <v>-9.7053571680420399E-3</v>
      </c>
      <c r="C2525" s="9">
        <f t="shared" si="198"/>
        <v>-4.4505357168042034E-2</v>
      </c>
      <c r="D2525" s="6">
        <f t="shared" si="199"/>
        <v>1.9807268166549905E-3</v>
      </c>
      <c r="E2525" s="6">
        <f t="shared" si="200"/>
        <v>1.12508015864716E-3</v>
      </c>
      <c r="F2525" s="6">
        <f t="shared" si="196"/>
        <v>0.14535322545595211</v>
      </c>
      <c r="G2525" s="18">
        <v>4.3717594941086336E-3</v>
      </c>
      <c r="H2525" s="9">
        <f t="shared" si="197"/>
        <v>3.8125218091960094E-3</v>
      </c>
      <c r="I2525" s="8"/>
      <c r="J2525" s="11"/>
      <c r="AC2525" s="15"/>
      <c r="AD2525" s="16"/>
    </row>
    <row r="2526" spans="1:30" hidden="1" outlineLevel="1" x14ac:dyDescent="0.3">
      <c r="A2526" s="21">
        <v>40182</v>
      </c>
      <c r="B2526" s="22">
        <v>1.7158004989396007E-2</v>
      </c>
      <c r="C2526" s="9">
        <f t="shared" si="198"/>
        <v>-1.7641995010603991E-2</v>
      </c>
      <c r="D2526" s="6">
        <f t="shared" si="199"/>
        <v>3.1123998795417609E-4</v>
      </c>
      <c r="E2526" s="6">
        <f t="shared" si="200"/>
        <v>1.9807268166549905E-3</v>
      </c>
      <c r="F2526" s="6">
        <f t="shared" si="196"/>
        <v>0.18909819778220688</v>
      </c>
      <c r="G2526" s="18">
        <v>1.1630975897991183E-2</v>
      </c>
      <c r="H2526" s="9">
        <f t="shared" si="197"/>
        <v>4.3485422589898655E-3</v>
      </c>
      <c r="I2526" s="8"/>
      <c r="J2526" s="11"/>
      <c r="AC2526" s="15"/>
      <c r="AD2526" s="16"/>
    </row>
    <row r="2527" spans="1:30" hidden="1" outlineLevel="1" x14ac:dyDescent="0.3">
      <c r="A2527" s="21">
        <v>40183</v>
      </c>
      <c r="B2527" s="22">
        <v>1.2563608572554129E-4</v>
      </c>
      <c r="C2527" s="9">
        <f t="shared" si="198"/>
        <v>-3.4674363914274454E-2</v>
      </c>
      <c r="D2527" s="6">
        <f t="shared" si="199"/>
        <v>1.2023115128595384E-3</v>
      </c>
      <c r="E2527" s="6">
        <f t="shared" si="200"/>
        <v>3.1123998795417609E-4</v>
      </c>
      <c r="F2527" s="6">
        <f t="shared" si="196"/>
        <v>1.2870265556497746</v>
      </c>
      <c r="G2527" s="18">
        <v>5.4862271241690611E-3</v>
      </c>
      <c r="H2527" s="9">
        <f t="shared" si="197"/>
        <v>1.1344719281012529E-2</v>
      </c>
      <c r="I2527" s="8"/>
      <c r="J2527" s="11"/>
      <c r="AC2527" s="15"/>
      <c r="AD2527" s="16"/>
    </row>
    <row r="2528" spans="1:30" hidden="1" outlineLevel="1" x14ac:dyDescent="0.3">
      <c r="A2528" s="21">
        <v>40184</v>
      </c>
      <c r="B2528" s="22">
        <v>-3.3059481566023153E-3</v>
      </c>
      <c r="C2528" s="9">
        <f t="shared" si="198"/>
        <v>-3.8105948156602315E-2</v>
      </c>
      <c r="D2528" s="6">
        <f t="shared" si="199"/>
        <v>1.4520632849136634E-3</v>
      </c>
      <c r="E2528" s="6">
        <f t="shared" si="200"/>
        <v>1.2023115128595384E-3</v>
      </c>
      <c r="F2528" s="6">
        <f t="shared" si="196"/>
        <v>0.29290201741107241</v>
      </c>
      <c r="G2528" s="18">
        <v>5.0135577506214401E-3</v>
      </c>
      <c r="H2528" s="9">
        <f t="shared" si="197"/>
        <v>5.4120422892940554E-3</v>
      </c>
      <c r="I2528" s="8"/>
      <c r="J2528" s="11"/>
      <c r="AC2528" s="15"/>
      <c r="AD2528" s="16"/>
    </row>
    <row r="2529" spans="1:30" hidden="1" outlineLevel="1" x14ac:dyDescent="0.3">
      <c r="A2529" s="21">
        <v>40185</v>
      </c>
      <c r="B2529" s="22">
        <v>-4.5207885407066127E-4</v>
      </c>
      <c r="C2529" s="9">
        <f t="shared" si="198"/>
        <v>-3.5252078854070661E-2</v>
      </c>
      <c r="D2529" s="6">
        <f t="shared" si="199"/>
        <v>1.2427090635336159E-3</v>
      </c>
      <c r="E2529" s="6">
        <f t="shared" si="200"/>
        <v>1.4520632849136634E-3</v>
      </c>
      <c r="F2529" s="6">
        <f t="shared" si="196"/>
        <v>0.24600517121298238</v>
      </c>
      <c r="G2529" s="18">
        <v>5.7887032206753886E-3</v>
      </c>
      <c r="H2529" s="9">
        <f t="shared" si="197"/>
        <v>4.9598908376392963E-3</v>
      </c>
      <c r="I2529" s="8"/>
      <c r="J2529" s="11"/>
      <c r="AC2529" s="15"/>
      <c r="AD2529" s="16"/>
    </row>
    <row r="2530" spans="1:30" hidden="1" outlineLevel="1" x14ac:dyDescent="0.3">
      <c r="A2530" s="21">
        <v>40186</v>
      </c>
      <c r="B2530" s="22">
        <v>7.4156967226616964E-3</v>
      </c>
      <c r="C2530" s="9">
        <f t="shared" si="198"/>
        <v>-2.73843032773383E-2</v>
      </c>
      <c r="D2530" s="6">
        <f t="shared" si="199"/>
        <v>7.4990006598524121E-4</v>
      </c>
      <c r="E2530" s="6">
        <f t="shared" si="200"/>
        <v>1.2427090635336159E-3</v>
      </c>
      <c r="F2530" s="6">
        <f t="shared" si="196"/>
        <v>0.32513914936538879</v>
      </c>
      <c r="G2530" s="18">
        <v>6.1085586015955946E-3</v>
      </c>
      <c r="H2530" s="9">
        <f t="shared" si="197"/>
        <v>5.70209741556025E-3</v>
      </c>
      <c r="I2530" s="8"/>
      <c r="J2530" s="11"/>
      <c r="AC2530" s="15"/>
      <c r="AD2530" s="16"/>
    </row>
    <row r="2531" spans="1:30" hidden="1" outlineLevel="1" x14ac:dyDescent="0.3">
      <c r="A2531" s="21">
        <v>40189</v>
      </c>
      <c r="B2531" s="22">
        <v>-2.0563470611400453E-3</v>
      </c>
      <c r="C2531" s="9">
        <f t="shared" si="198"/>
        <v>-3.6856347061140042E-2</v>
      </c>
      <c r="D2531" s="6">
        <f t="shared" si="199"/>
        <v>1.3583903186912061E-3</v>
      </c>
      <c r="E2531" s="6">
        <f t="shared" si="200"/>
        <v>7.4990006598524121E-4</v>
      </c>
      <c r="F2531" s="6">
        <f t="shared" si="196"/>
        <v>0.36108268726699871</v>
      </c>
      <c r="G2531" s="18">
        <v>7.4193651305453885E-3</v>
      </c>
      <c r="H2531" s="9">
        <f t="shared" si="197"/>
        <v>6.0090156204406619E-3</v>
      </c>
      <c r="I2531" s="8"/>
      <c r="J2531" s="11"/>
      <c r="AC2531" s="15"/>
      <c r="AD2531" s="16"/>
    </row>
    <row r="2532" spans="1:30" hidden="1" outlineLevel="1" x14ac:dyDescent="0.3">
      <c r="A2532" s="21">
        <v>40190</v>
      </c>
      <c r="B2532" s="22">
        <v>-1.3102119083894304E-2</v>
      </c>
      <c r="C2532" s="9">
        <f t="shared" si="198"/>
        <v>-4.7902119083894301E-2</v>
      </c>
      <c r="D2532" s="6">
        <f t="shared" si="199"/>
        <v>2.2946130127275907E-3</v>
      </c>
      <c r="E2532" s="6">
        <f t="shared" si="200"/>
        <v>1.3583903186912061E-3</v>
      </c>
      <c r="F2532" s="6">
        <f t="shared" si="196"/>
        <v>0.52872122285046796</v>
      </c>
      <c r="G2532" s="18">
        <v>9.6080747024389034E-3</v>
      </c>
      <c r="H2532" s="9">
        <f t="shared" si="197"/>
        <v>7.2713219076758527E-3</v>
      </c>
      <c r="I2532" s="8"/>
      <c r="J2532" s="11"/>
      <c r="AC2532" s="15"/>
      <c r="AD2532" s="16"/>
    </row>
    <row r="2533" spans="1:30" hidden="1" outlineLevel="1" x14ac:dyDescent="0.3">
      <c r="A2533" s="21">
        <v>40191</v>
      </c>
      <c r="B2533" s="22">
        <v>1.1149864200930231E-2</v>
      </c>
      <c r="C2533" s="9">
        <f t="shared" si="198"/>
        <v>-2.3650135799069764E-2</v>
      </c>
      <c r="D2533" s="6">
        <f t="shared" si="199"/>
        <v>5.5932892331444128E-4</v>
      </c>
      <c r="E2533" s="6">
        <f t="shared" si="200"/>
        <v>2.2946130127275907E-3</v>
      </c>
      <c r="F2533" s="6">
        <f t="shared" si="196"/>
        <v>0.88102724562088308</v>
      </c>
      <c r="G2533" s="18">
        <v>1.110404100764518E-2</v>
      </c>
      <c r="H2533" s="9">
        <f t="shared" si="197"/>
        <v>9.3863051602900878E-3</v>
      </c>
      <c r="I2533" s="8"/>
      <c r="J2533" s="11"/>
      <c r="AC2533" s="15"/>
      <c r="AD2533" s="16"/>
    </row>
    <row r="2534" spans="1:30" hidden="1" outlineLevel="1" x14ac:dyDescent="0.3">
      <c r="A2534" s="21">
        <v>40192</v>
      </c>
      <c r="B2534" s="22">
        <v>3.8230430316441946E-3</v>
      </c>
      <c r="C2534" s="9">
        <f t="shared" si="198"/>
        <v>-3.0976956968355802E-2</v>
      </c>
      <c r="D2534" s="6">
        <f t="shared" si="199"/>
        <v>9.5957186301936712E-4</v>
      </c>
      <c r="E2534" s="6">
        <f t="shared" si="200"/>
        <v>5.5932892331444128E-4</v>
      </c>
      <c r="F2534" s="6">
        <f t="shared" si="196"/>
        <v>1.1738054425384397</v>
      </c>
      <c r="G2534" s="18">
        <v>5.1734054575195785E-3</v>
      </c>
      <c r="H2534" s="9">
        <f t="shared" si="197"/>
        <v>1.0834230210487683E-2</v>
      </c>
      <c r="I2534" s="8"/>
      <c r="J2534" s="11"/>
      <c r="AC2534" s="15"/>
      <c r="AD2534" s="16"/>
    </row>
    <row r="2535" spans="1:30" hidden="1" outlineLevel="1" x14ac:dyDescent="0.3">
      <c r="A2535" s="21">
        <v>40193</v>
      </c>
      <c r="B2535" s="22">
        <v>-1.2487322258188927E-2</v>
      </c>
      <c r="C2535" s="9">
        <f t="shared" si="198"/>
        <v>-4.7287322258188921E-2</v>
      </c>
      <c r="D2535" s="6">
        <f t="shared" si="199"/>
        <v>2.2360908463498093E-3</v>
      </c>
      <c r="E2535" s="6">
        <f t="shared" si="200"/>
        <v>9.5957186301936712E-4</v>
      </c>
      <c r="F2535" s="6">
        <f t="shared" si="196"/>
        <v>0.261371338476662</v>
      </c>
      <c r="G2535" s="18">
        <v>1.0384098861079841E-2</v>
      </c>
      <c r="H2535" s="9">
        <f t="shared" si="197"/>
        <v>5.1124489090519235E-3</v>
      </c>
      <c r="I2535" s="8"/>
      <c r="J2535" s="11"/>
      <c r="AC2535" s="15"/>
      <c r="AD2535" s="16"/>
    </row>
    <row r="2536" spans="1:30" hidden="1" outlineLevel="1" x14ac:dyDescent="0.3">
      <c r="A2536" s="21">
        <v>40197</v>
      </c>
      <c r="B2536" s="22">
        <v>1.406584391340022E-2</v>
      </c>
      <c r="C2536" s="9">
        <f t="shared" si="198"/>
        <v>-2.073415608659978E-2</v>
      </c>
      <c r="D2536" s="6">
        <f t="shared" si="199"/>
        <v>4.2990522862348268E-4</v>
      </c>
      <c r="E2536" s="6">
        <f t="shared" si="200"/>
        <v>2.2360908463498093E-3</v>
      </c>
      <c r="F2536" s="6">
        <f t="shared" si="196"/>
        <v>1.0276664611820998</v>
      </c>
      <c r="G2536" s="18">
        <v>5.1926250365327492E-3</v>
      </c>
      <c r="H2536" s="9">
        <f t="shared" si="197"/>
        <v>1.0137388525562684E-2</v>
      </c>
      <c r="I2536" s="8"/>
      <c r="J2536" s="11"/>
      <c r="AC2536" s="15"/>
      <c r="AD2536" s="16"/>
    </row>
    <row r="2537" spans="1:30" hidden="1" outlineLevel="1" x14ac:dyDescent="0.3">
      <c r="A2537" s="21">
        <v>40198</v>
      </c>
      <c r="B2537" s="22">
        <v>-1.2642022352038628E-2</v>
      </c>
      <c r="C2537" s="9">
        <f t="shared" si="198"/>
        <v>-4.7442022352038628E-2</v>
      </c>
      <c r="D2537" s="6">
        <f t="shared" si="199"/>
        <v>2.2507454848513329E-3</v>
      </c>
      <c r="E2537" s="6">
        <f t="shared" si="200"/>
        <v>4.2990522862348268E-4</v>
      </c>
      <c r="F2537" s="6">
        <f t="shared" si="196"/>
        <v>0.26322745445295259</v>
      </c>
      <c r="G2537" s="18">
        <v>1.3612998702888549E-2</v>
      </c>
      <c r="H2537" s="9">
        <f t="shared" si="197"/>
        <v>5.1305696998769313E-3</v>
      </c>
      <c r="I2537" s="8"/>
      <c r="J2537" s="11"/>
      <c r="AC2537" s="15"/>
      <c r="AD2537" s="16"/>
    </row>
    <row r="2538" spans="1:30" hidden="1" outlineLevel="1" x14ac:dyDescent="0.3">
      <c r="A2538" s="21">
        <v>40199</v>
      </c>
      <c r="B2538" s="22">
        <v>-1.121377976151957E-2</v>
      </c>
      <c r="C2538" s="9">
        <f t="shared" si="198"/>
        <v>-4.6013779761519567E-2</v>
      </c>
      <c r="D2538" s="6">
        <f t="shared" si="199"/>
        <v>2.1172679279416276E-3</v>
      </c>
      <c r="E2538" s="6">
        <f t="shared" si="200"/>
        <v>2.2507454848513329E-3</v>
      </c>
      <c r="F2538" s="6">
        <f t="shared" si="196"/>
        <v>1.7600480988088851</v>
      </c>
      <c r="G2538" s="18">
        <v>1.2315727970300911E-2</v>
      </c>
      <c r="H2538" s="9">
        <f t="shared" si="197"/>
        <v>1.3266680439389823E-2</v>
      </c>
      <c r="I2538" s="8"/>
      <c r="J2538" s="11"/>
      <c r="AC2538" s="15"/>
      <c r="AD2538" s="16"/>
    </row>
    <row r="2539" spans="1:30" hidden="1" outlineLevel="1" x14ac:dyDescent="0.3">
      <c r="A2539" s="21">
        <v>40200</v>
      </c>
      <c r="B2539" s="22">
        <v>-2.7024703171884275E-2</v>
      </c>
      <c r="C2539" s="9">
        <f t="shared" si="198"/>
        <v>-6.1824703171884272E-2</v>
      </c>
      <c r="D2539" s="6">
        <f t="shared" si="199"/>
        <v>3.8222939222915973E-3</v>
      </c>
      <c r="E2539" s="6">
        <f t="shared" si="200"/>
        <v>2.1172679279416276E-3</v>
      </c>
      <c r="F2539" s="6">
        <f t="shared" si="196"/>
        <v>1.4421083538685755</v>
      </c>
      <c r="G2539" s="18">
        <v>1.4282204866974317E-2</v>
      </c>
      <c r="H2539" s="9">
        <f t="shared" si="197"/>
        <v>1.200878159460224E-2</v>
      </c>
      <c r="I2539" s="8"/>
      <c r="J2539" s="11"/>
      <c r="AC2539" s="15"/>
      <c r="AD2539" s="16"/>
    </row>
    <row r="2540" spans="1:30" hidden="1" outlineLevel="1" x14ac:dyDescent="0.3">
      <c r="A2540" s="21">
        <v>40203</v>
      </c>
      <c r="B2540" s="22">
        <v>2.4954258247736521E-3</v>
      </c>
      <c r="C2540" s="9">
        <f t="shared" si="198"/>
        <v>-3.2304574175226343E-2</v>
      </c>
      <c r="D2540" s="6">
        <f t="shared" si="199"/>
        <v>1.0435855126427007E-3</v>
      </c>
      <c r="E2540" s="6">
        <f t="shared" si="200"/>
        <v>3.8222939222915973E-3</v>
      </c>
      <c r="F2540" s="6">
        <f t="shared" si="196"/>
        <v>1.9365748016397863</v>
      </c>
      <c r="G2540" s="18">
        <v>9.3383697276987736E-3</v>
      </c>
      <c r="H2540" s="9">
        <f t="shared" si="197"/>
        <v>1.3916087099611681E-2</v>
      </c>
      <c r="I2540" s="8"/>
      <c r="J2540" s="11"/>
      <c r="AC2540" s="15"/>
      <c r="AD2540" s="16"/>
    </row>
    <row r="2541" spans="1:30" hidden="1" outlineLevel="1" x14ac:dyDescent="0.3">
      <c r="A2541" s="21">
        <v>40204</v>
      </c>
      <c r="B2541" s="22">
        <v>-3.2030926767926747E-3</v>
      </c>
      <c r="C2541" s="9">
        <f t="shared" si="198"/>
        <v>-3.8003092676792673E-2</v>
      </c>
      <c r="D2541" s="6">
        <f t="shared" si="199"/>
        <v>1.4442350530008928E-3</v>
      </c>
      <c r="E2541" s="6">
        <f t="shared" si="200"/>
        <v>1.0435855126427007E-3</v>
      </c>
      <c r="F2541" s="6">
        <f t="shared" si="196"/>
        <v>0.83266419282733539</v>
      </c>
      <c r="G2541" s="18">
        <v>1.1211256815662143E-2</v>
      </c>
      <c r="H2541" s="9">
        <f t="shared" si="197"/>
        <v>9.1250435222377732E-3</v>
      </c>
      <c r="I2541" s="8"/>
      <c r="J2541" s="11"/>
      <c r="AC2541" s="15"/>
      <c r="AD2541" s="16"/>
    </row>
    <row r="2542" spans="1:30" hidden="1" outlineLevel="1" x14ac:dyDescent="0.3">
      <c r="A2542" s="21">
        <v>40205</v>
      </c>
      <c r="B2542" s="22">
        <v>7.9907194547662649E-3</v>
      </c>
      <c r="C2542" s="9">
        <f t="shared" si="198"/>
        <v>-2.6809280545233731E-2</v>
      </c>
      <c r="D2542" s="6">
        <f t="shared" si="199"/>
        <v>7.1873752335304786E-4</v>
      </c>
      <c r="E2542" s="6">
        <f t="shared" si="200"/>
        <v>1.4442350530008928E-3</v>
      </c>
      <c r="F2542" s="6">
        <f t="shared" si="196"/>
        <v>1.196464980751083</v>
      </c>
      <c r="G2542" s="18">
        <v>8.5802990775086432E-3</v>
      </c>
      <c r="H2542" s="9">
        <f t="shared" si="197"/>
        <v>1.0938304168156427E-2</v>
      </c>
      <c r="I2542" s="8"/>
      <c r="J2542" s="11"/>
      <c r="AC2542" s="15"/>
      <c r="AD2542" s="16"/>
    </row>
    <row r="2543" spans="1:30" hidden="1" outlineLevel="1" x14ac:dyDescent="0.3">
      <c r="A2543" s="21">
        <v>40206</v>
      </c>
      <c r="B2543" s="22">
        <v>-1.9276033878638233E-2</v>
      </c>
      <c r="C2543" s="9">
        <f t="shared" si="198"/>
        <v>-5.4076033878638227E-2</v>
      </c>
      <c r="D2543" s="6">
        <f t="shared" si="199"/>
        <v>2.9242174400436294E-3</v>
      </c>
      <c r="E2543" s="6">
        <f t="shared" si="200"/>
        <v>7.1873752335304786E-4</v>
      </c>
      <c r="F2543" s="6">
        <f t="shared" si="196"/>
        <v>0.70425527853044412</v>
      </c>
      <c r="G2543" s="18">
        <v>1.3094486597949758E-2</v>
      </c>
      <c r="H2543" s="9">
        <f t="shared" si="197"/>
        <v>8.3919918882851881E-3</v>
      </c>
      <c r="I2543" s="8"/>
      <c r="J2543" s="11"/>
      <c r="AC2543" s="15"/>
      <c r="AD2543" s="16"/>
    </row>
    <row r="2544" spans="1:30" hidden="1" outlineLevel="1" x14ac:dyDescent="0.3">
      <c r="A2544" s="21">
        <v>40207</v>
      </c>
      <c r="B2544" s="22">
        <v>-1.4631486709410486E-2</v>
      </c>
      <c r="C2544" s="9">
        <f t="shared" si="198"/>
        <v>-4.9431486709410485E-2</v>
      </c>
      <c r="D2544" s="6">
        <f t="shared" si="199"/>
        <v>2.4434718783026255E-3</v>
      </c>
      <c r="E2544" s="6">
        <f t="shared" si="200"/>
        <v>2.9242174400436294E-3</v>
      </c>
      <c r="F2544" s="6">
        <f t="shared" si="196"/>
        <v>1.6291896902916909</v>
      </c>
      <c r="G2544" s="18">
        <v>1.6648861929877249E-2</v>
      </c>
      <c r="H2544" s="9">
        <f t="shared" si="197"/>
        <v>1.2763971522577489E-2</v>
      </c>
      <c r="I2544" s="8"/>
      <c r="J2544" s="11"/>
      <c r="AC2544" s="15"/>
      <c r="AD2544" s="16"/>
    </row>
    <row r="2545" spans="1:30" hidden="1" outlineLevel="1" x14ac:dyDescent="0.3">
      <c r="A2545" s="21">
        <v>40210</v>
      </c>
      <c r="B2545" s="22">
        <v>1.1045418356388951E-2</v>
      </c>
      <c r="C2545" s="9">
        <f t="shared" si="198"/>
        <v>-2.3754581643611047E-2</v>
      </c>
      <c r="D2545" s="6">
        <f t="shared" si="199"/>
        <v>5.6428014906298289E-4</v>
      </c>
      <c r="E2545" s="6">
        <f t="shared" si="200"/>
        <v>2.4434718783026255E-3</v>
      </c>
      <c r="F2545" s="6">
        <f t="shared" si="196"/>
        <v>2.6284213899160105</v>
      </c>
      <c r="G2545" s="18">
        <v>5.928820024214119E-3</v>
      </c>
      <c r="H2545" s="9">
        <f t="shared" si="197"/>
        <v>1.6212406946274235E-2</v>
      </c>
      <c r="I2545" s="8"/>
      <c r="J2545" s="11"/>
      <c r="AC2545" s="15"/>
      <c r="AD2545" s="16"/>
    </row>
    <row r="2546" spans="1:30" hidden="1" outlineLevel="1" x14ac:dyDescent="0.3">
      <c r="A2546" s="21">
        <v>40211</v>
      </c>
      <c r="B2546" s="22">
        <v>8.6489798583276913E-3</v>
      </c>
      <c r="C2546" s="9">
        <f t="shared" si="198"/>
        <v>-2.6151020141672306E-2</v>
      </c>
      <c r="D2546" s="6">
        <f t="shared" si="199"/>
        <v>6.8387585445015063E-4</v>
      </c>
      <c r="E2546" s="6">
        <f t="shared" si="200"/>
        <v>5.6428014906298289E-4</v>
      </c>
      <c r="F2546" s="6">
        <f t="shared" si="196"/>
        <v>0.34062305011284699</v>
      </c>
      <c r="G2546" s="18">
        <v>8.7955105014577203E-3</v>
      </c>
      <c r="H2546" s="9">
        <f t="shared" si="197"/>
        <v>5.836292060142698E-3</v>
      </c>
      <c r="I2546" s="8"/>
      <c r="J2546" s="11"/>
      <c r="AC2546" s="15"/>
      <c r="AD2546" s="16"/>
    </row>
    <row r="2547" spans="1:30" hidden="1" outlineLevel="1" x14ac:dyDescent="0.3">
      <c r="A2547" s="21">
        <v>40212</v>
      </c>
      <c r="B2547" s="22">
        <v>3.8797505208370224E-4</v>
      </c>
      <c r="C2547" s="9">
        <f t="shared" si="198"/>
        <v>-3.4412024947916293E-2</v>
      </c>
      <c r="D2547" s="6">
        <f t="shared" si="199"/>
        <v>1.1841874610160133E-3</v>
      </c>
      <c r="E2547" s="6">
        <f t="shared" si="200"/>
        <v>6.8387585445015063E-4</v>
      </c>
      <c r="F2547" s="6">
        <f t="shared" si="196"/>
        <v>0.73959899675138074</v>
      </c>
      <c r="G2547" s="18">
        <v>6.2994300944757015E-3</v>
      </c>
      <c r="H2547" s="9">
        <f t="shared" si="197"/>
        <v>8.5999941671572114E-3</v>
      </c>
      <c r="I2547" s="8"/>
      <c r="J2547" s="11"/>
      <c r="AC2547" s="15"/>
      <c r="AD2547" s="16"/>
    </row>
    <row r="2548" spans="1:30" hidden="1" outlineLevel="1" x14ac:dyDescent="0.3">
      <c r="A2548" s="21">
        <v>40213</v>
      </c>
      <c r="B2548" s="22">
        <v>-3.0342839835523237E-2</v>
      </c>
      <c r="C2548" s="9">
        <f t="shared" si="198"/>
        <v>-6.5142839835523242E-2</v>
      </c>
      <c r="D2548" s="6">
        <f t="shared" si="199"/>
        <v>4.2435895818366334E-3</v>
      </c>
      <c r="E2548" s="6">
        <f t="shared" si="200"/>
        <v>1.1841874610160133E-3</v>
      </c>
      <c r="F2548" s="6">
        <f t="shared" si="196"/>
        <v>0.38349030361805136</v>
      </c>
      <c r="G2548" s="18">
        <v>1.1985559441169974E-2</v>
      </c>
      <c r="H2548" s="9">
        <f t="shared" si="197"/>
        <v>6.1926593933305527E-3</v>
      </c>
      <c r="I2548" s="8"/>
      <c r="J2548" s="11"/>
      <c r="AC2548" s="15"/>
      <c r="AD2548" s="16"/>
    </row>
    <row r="2549" spans="1:30" hidden="1" outlineLevel="1" x14ac:dyDescent="0.3">
      <c r="A2549" s="21">
        <v>40214</v>
      </c>
      <c r="B2549" s="22">
        <v>7.3550086598335746E-3</v>
      </c>
      <c r="C2549" s="9">
        <f t="shared" si="198"/>
        <v>-2.7444991340166425E-2</v>
      </c>
      <c r="D2549" s="6">
        <f t="shared" si="199"/>
        <v>7.5322754966181008E-4</v>
      </c>
      <c r="E2549" s="6">
        <f t="shared" si="200"/>
        <v>4.2435895818366334E-3</v>
      </c>
      <c r="F2549" s="6">
        <f t="shared" si="196"/>
        <v>1.3663784822022957</v>
      </c>
      <c r="G2549" s="18">
        <v>1.6183068398530214E-2</v>
      </c>
      <c r="H2549" s="9">
        <f t="shared" si="197"/>
        <v>1.1689219316114724E-2</v>
      </c>
      <c r="I2549" s="8"/>
      <c r="J2549" s="11"/>
      <c r="AC2549" s="15"/>
      <c r="AD2549" s="16"/>
    </row>
    <row r="2550" spans="1:30" hidden="1" outlineLevel="1" x14ac:dyDescent="0.3">
      <c r="A2550" s="21">
        <v>40217</v>
      </c>
      <c r="B2550" s="22">
        <v>-7.0632903900797019E-3</v>
      </c>
      <c r="C2550" s="9">
        <f t="shared" si="198"/>
        <v>-4.1863290390079702E-2</v>
      </c>
      <c r="D2550" s="6">
        <f t="shared" si="199"/>
        <v>1.7525350822841395E-3</v>
      </c>
      <c r="E2550" s="6">
        <f t="shared" si="200"/>
        <v>7.5322754966181008E-4</v>
      </c>
      <c r="F2550" s="6">
        <f t="shared" si="196"/>
        <v>2.4837866893903597</v>
      </c>
      <c r="G2550" s="18">
        <v>8.4412717767260084E-3</v>
      </c>
      <c r="H2550" s="9">
        <f t="shared" si="197"/>
        <v>1.5760033913003995E-2</v>
      </c>
      <c r="I2550" s="8"/>
      <c r="J2550" s="11"/>
      <c r="AC2550" s="15"/>
      <c r="AD2550" s="16"/>
    </row>
    <row r="2551" spans="1:30" hidden="1" outlineLevel="1" x14ac:dyDescent="0.3">
      <c r="A2551" s="21">
        <v>40218</v>
      </c>
      <c r="B2551" s="22">
        <v>1.1606644982822236E-2</v>
      </c>
      <c r="C2551" s="9">
        <f t="shared" si="198"/>
        <v>-2.3193355017177762E-2</v>
      </c>
      <c r="D2551" s="6">
        <f t="shared" si="199"/>
        <v>5.3793171695284481E-4</v>
      </c>
      <c r="E2551" s="6">
        <f t="shared" si="200"/>
        <v>1.7525350822841395E-3</v>
      </c>
      <c r="F2551" s="6">
        <f t="shared" si="196"/>
        <v>0.68194019344842105</v>
      </c>
      <c r="G2551" s="18">
        <v>1.6325433010686032E-2</v>
      </c>
      <c r="H2551" s="9">
        <f t="shared" si="197"/>
        <v>8.257967022508755E-3</v>
      </c>
      <c r="I2551" s="8"/>
      <c r="J2551" s="11"/>
      <c r="AC2551" s="15"/>
      <c r="AD2551" s="16"/>
    </row>
    <row r="2552" spans="1:30" hidden="1" outlineLevel="1" x14ac:dyDescent="0.3">
      <c r="A2552" s="21">
        <v>40219</v>
      </c>
      <c r="B2552" s="22">
        <v>-1.3957579772071686E-3</v>
      </c>
      <c r="C2552" s="9">
        <f t="shared" si="198"/>
        <v>-3.6195757977207164E-2</v>
      </c>
      <c r="D2552" s="6">
        <f t="shared" si="199"/>
        <v>1.3101328955445561E-3</v>
      </c>
      <c r="E2552" s="6">
        <f t="shared" si="200"/>
        <v>5.3793171695284481E-4</v>
      </c>
      <c r="F2552" s="6">
        <f t="shared" si="196"/>
        <v>2.5275201342649916</v>
      </c>
      <c r="G2552" s="18">
        <v>8.2361365361607406E-3</v>
      </c>
      <c r="H2552" s="9">
        <f t="shared" si="197"/>
        <v>1.5898176418271976E-2</v>
      </c>
      <c r="I2552" s="8"/>
      <c r="J2552" s="11"/>
      <c r="AC2552" s="15"/>
      <c r="AD2552" s="16"/>
    </row>
    <row r="2553" spans="1:30" hidden="1" outlineLevel="1" x14ac:dyDescent="0.3">
      <c r="A2553" s="21">
        <v>40220</v>
      </c>
      <c r="B2553" s="22">
        <v>1.3659348763334264E-2</v>
      </c>
      <c r="C2553" s="9">
        <f t="shared" si="198"/>
        <v>-2.1140651236665732E-2</v>
      </c>
      <c r="D2553" s="6">
        <f t="shared" si="199"/>
        <v>4.4692713471033632E-4</v>
      </c>
      <c r="E2553" s="6">
        <f t="shared" si="200"/>
        <v>1.3101328955445561E-3</v>
      </c>
      <c r="F2553" s="6">
        <f t="shared" si="196"/>
        <v>0.64958116531732091</v>
      </c>
      <c r="G2553" s="18">
        <v>1.1630885813642479E-2</v>
      </c>
      <c r="H2553" s="9">
        <f t="shared" si="197"/>
        <v>8.0596598272961936E-3</v>
      </c>
      <c r="I2553" s="8"/>
      <c r="J2553" s="11"/>
      <c r="AC2553" s="15"/>
      <c r="AD2553" s="16"/>
    </row>
    <row r="2554" spans="1:30" hidden="1" outlineLevel="1" x14ac:dyDescent="0.3">
      <c r="A2554" s="21">
        <v>40221</v>
      </c>
      <c r="B2554" s="22">
        <v>2.8067899524515955E-3</v>
      </c>
      <c r="C2554" s="9">
        <f t="shared" si="198"/>
        <v>-3.1993210047548404E-2</v>
      </c>
      <c r="D2554" s="6">
        <f t="shared" si="199"/>
        <v>1.0235654891465522E-3</v>
      </c>
      <c r="E2554" s="6">
        <f t="shared" si="200"/>
        <v>4.4692713471033632E-4</v>
      </c>
      <c r="F2554" s="6">
        <f t="shared" si="196"/>
        <v>1.2870136687478944</v>
      </c>
      <c r="G2554" s="18">
        <v>1.1886454028759662E-2</v>
      </c>
      <c r="H2554" s="9">
        <f t="shared" si="197"/>
        <v>1.1344662483952066E-2</v>
      </c>
      <c r="I2554" s="8"/>
      <c r="J2554" s="11"/>
      <c r="AC2554" s="15"/>
      <c r="AD2554" s="16"/>
    </row>
    <row r="2555" spans="1:30" hidden="1" outlineLevel="1" x14ac:dyDescent="0.3">
      <c r="A2555" s="21">
        <v>40225</v>
      </c>
      <c r="B2555" s="22">
        <v>1.3943774990831992E-2</v>
      </c>
      <c r="C2555" s="9">
        <f t="shared" si="198"/>
        <v>-2.0856225009168006E-2</v>
      </c>
      <c r="D2555" s="6">
        <f t="shared" si="199"/>
        <v>4.3498212163304499E-4</v>
      </c>
      <c r="E2555" s="6">
        <f t="shared" si="200"/>
        <v>1.0235654891465522E-3</v>
      </c>
      <c r="F2555" s="6">
        <f t="shared" si="196"/>
        <v>1.3438522870390712</v>
      </c>
      <c r="G2555" s="18">
        <v>1.0692411253281225E-2</v>
      </c>
      <c r="H2555" s="9">
        <f t="shared" si="197"/>
        <v>1.1592464306777361E-2</v>
      </c>
      <c r="I2555" s="8"/>
      <c r="J2555" s="11"/>
      <c r="AC2555" s="15"/>
      <c r="AD2555" s="16"/>
    </row>
    <row r="2556" spans="1:30" hidden="1" outlineLevel="1" x14ac:dyDescent="0.3">
      <c r="A2556" s="21">
        <v>40226</v>
      </c>
      <c r="B2556" s="22">
        <v>5.4499187740184238E-3</v>
      </c>
      <c r="C2556" s="9">
        <f t="shared" si="198"/>
        <v>-2.9350081225981574E-2</v>
      </c>
      <c r="D2556" s="6">
        <f t="shared" si="199"/>
        <v>8.61427267971716E-4</v>
      </c>
      <c r="E2556" s="6">
        <f t="shared" si="200"/>
        <v>4.3498212163304499E-4</v>
      </c>
      <c r="F2556" s="6">
        <f t="shared" si="196"/>
        <v>1.0889951113728593</v>
      </c>
      <c r="G2556" s="18">
        <v>6.2722381895276387E-3</v>
      </c>
      <c r="H2556" s="9">
        <f t="shared" si="197"/>
        <v>1.0435492855504522E-2</v>
      </c>
      <c r="I2556" s="8"/>
      <c r="J2556" s="11"/>
      <c r="AC2556" s="15"/>
      <c r="AD2556" s="16"/>
    </row>
    <row r="2557" spans="1:30" hidden="1" outlineLevel="1" x14ac:dyDescent="0.3">
      <c r="A2557" s="21">
        <v>40227</v>
      </c>
      <c r="B2557" s="22">
        <v>6.9024096223045664E-3</v>
      </c>
      <c r="C2557" s="9">
        <f t="shared" si="198"/>
        <v>-2.789759037769543E-2</v>
      </c>
      <c r="D2557" s="6">
        <f t="shared" si="199"/>
        <v>7.7827554888168472E-4</v>
      </c>
      <c r="E2557" s="6">
        <f t="shared" si="200"/>
        <v>8.61427267971716E-4</v>
      </c>
      <c r="F2557" s="6">
        <f t="shared" si="196"/>
        <v>0.3802426992477756</v>
      </c>
      <c r="G2557" s="18">
        <v>5.043445602075077E-3</v>
      </c>
      <c r="H2557" s="9">
        <f t="shared" si="197"/>
        <v>6.166382239593776E-3</v>
      </c>
      <c r="I2557" s="8"/>
      <c r="J2557" s="11"/>
      <c r="AC2557" s="15"/>
      <c r="AD2557" s="16"/>
    </row>
    <row r="2558" spans="1:30" hidden="1" outlineLevel="1" x14ac:dyDescent="0.3">
      <c r="A2558" s="21">
        <v>40228</v>
      </c>
      <c r="B2558" s="22">
        <v>9.6315588145536816E-4</v>
      </c>
      <c r="C2558" s="9">
        <f t="shared" si="198"/>
        <v>-3.383684411854463E-2</v>
      </c>
      <c r="D2558" s="6">
        <f t="shared" si="199"/>
        <v>1.1449320199026884E-3</v>
      </c>
      <c r="E2558" s="6">
        <f t="shared" si="200"/>
        <v>7.7827554888168472E-4</v>
      </c>
      <c r="F2558" s="6">
        <f t="shared" si="196"/>
        <v>0.24881191120337981</v>
      </c>
      <c r="G2558" s="18">
        <v>6.7144163850205597E-3</v>
      </c>
      <c r="H2558" s="9">
        <f t="shared" si="197"/>
        <v>4.988104962842901E-3</v>
      </c>
      <c r="I2558" s="8"/>
      <c r="J2558" s="11"/>
      <c r="AC2558" s="15"/>
      <c r="AD2558" s="16"/>
    </row>
    <row r="2559" spans="1:30" hidden="1" outlineLevel="1" x14ac:dyDescent="0.3">
      <c r="A2559" s="21">
        <v>40231</v>
      </c>
      <c r="B2559" s="22">
        <v>-8.2038740665048553E-4</v>
      </c>
      <c r="C2559" s="9">
        <f t="shared" si="198"/>
        <v>-3.5620387406650481E-2</v>
      </c>
      <c r="D2559" s="6">
        <f t="shared" si="199"/>
        <v>1.2688119989998641E-3</v>
      </c>
      <c r="E2559" s="6">
        <f t="shared" si="200"/>
        <v>1.1449320199026884E-3</v>
      </c>
      <c r="F2559" s="6">
        <f t="shared" si="196"/>
        <v>0.43453446915683563</v>
      </c>
      <c r="G2559" s="18">
        <v>5.4712766205563179E-3</v>
      </c>
      <c r="H2559" s="9">
        <f t="shared" si="197"/>
        <v>6.591922854196912E-3</v>
      </c>
      <c r="I2559" s="8"/>
      <c r="J2559" s="11"/>
      <c r="AC2559" s="15"/>
      <c r="AD2559" s="16"/>
    </row>
    <row r="2560" spans="1:30" hidden="1" outlineLevel="1" x14ac:dyDescent="0.3">
      <c r="A2560" s="21">
        <v>40232</v>
      </c>
      <c r="B2560" s="22">
        <v>-1.2833878579185656E-2</v>
      </c>
      <c r="C2560" s="9">
        <f t="shared" si="198"/>
        <v>-4.7633878579185655E-2</v>
      </c>
      <c r="D2560" s="6">
        <f t="shared" si="199"/>
        <v>2.2689863884966018E-3</v>
      </c>
      <c r="E2560" s="6">
        <f t="shared" si="200"/>
        <v>1.2688119989998641E-3</v>
      </c>
      <c r="F2560" s="6">
        <f t="shared" si="196"/>
        <v>0.29135698041187252</v>
      </c>
      <c r="G2560" s="18">
        <v>8.517648440126719E-3</v>
      </c>
      <c r="H2560" s="9">
        <f t="shared" si="197"/>
        <v>5.3977493496074136E-3</v>
      </c>
      <c r="I2560" s="8"/>
      <c r="J2560" s="11"/>
      <c r="AC2560" s="15"/>
      <c r="AD2560" s="16"/>
    </row>
    <row r="2561" spans="1:30" hidden="1" outlineLevel="1" x14ac:dyDescent="0.3">
      <c r="A2561" s="21">
        <v>40233</v>
      </c>
      <c r="B2561" s="22">
        <v>1.0095947938857668E-2</v>
      </c>
      <c r="C2561" s="9">
        <f t="shared" si="198"/>
        <v>-2.4704052061142331E-2</v>
      </c>
      <c r="D2561" s="6">
        <f t="shared" si="199"/>
        <v>6.1029018823963068E-4</v>
      </c>
      <c r="E2561" s="6">
        <f t="shared" si="200"/>
        <v>2.2689863884966018E-3</v>
      </c>
      <c r="F2561" s="6">
        <f t="shared" si="196"/>
        <v>0.69420938424936762</v>
      </c>
      <c r="G2561" s="18">
        <v>6.6013430796992689E-3</v>
      </c>
      <c r="H2561" s="9">
        <f t="shared" si="197"/>
        <v>8.3319228527955515E-3</v>
      </c>
      <c r="I2561" s="8"/>
      <c r="J2561" s="11"/>
      <c r="AC2561" s="15"/>
      <c r="AD2561" s="16"/>
    </row>
    <row r="2562" spans="1:30" hidden="1" outlineLevel="1" x14ac:dyDescent="0.3">
      <c r="A2562" s="21">
        <v>40234</v>
      </c>
      <c r="B2562" s="22">
        <v>-7.516271453247139E-4</v>
      </c>
      <c r="C2562" s="9">
        <f t="shared" si="198"/>
        <v>-3.5551627145324713E-2</v>
      </c>
      <c r="D2562" s="6">
        <f t="shared" si="199"/>
        <v>1.263918192680189E-3</v>
      </c>
      <c r="E2562" s="6">
        <f t="shared" si="200"/>
        <v>6.1029018823963068E-4</v>
      </c>
      <c r="F2562" s="6">
        <f t="shared" si="196"/>
        <v>0.42027573306870492</v>
      </c>
      <c r="G2562" s="18">
        <v>1.5519558384959966E-2</v>
      </c>
      <c r="H2562" s="9">
        <f t="shared" si="197"/>
        <v>6.4828676761808498E-3</v>
      </c>
      <c r="I2562" s="8"/>
      <c r="J2562" s="11"/>
      <c r="AC2562" s="15"/>
      <c r="AD2562" s="16"/>
    </row>
    <row r="2563" spans="1:30" hidden="1" outlineLevel="1" x14ac:dyDescent="0.3">
      <c r="A2563" s="21">
        <v>40235</v>
      </c>
      <c r="B2563" s="22">
        <v>1.8066219095418954E-3</v>
      </c>
      <c r="C2563" s="9">
        <f t="shared" si="198"/>
        <v>-3.2993378090458103E-2</v>
      </c>
      <c r="D2563" s="6">
        <f t="shared" si="199"/>
        <v>1.0885629978199208E-3</v>
      </c>
      <c r="E2563" s="6">
        <f t="shared" si="200"/>
        <v>1.263918192680189E-3</v>
      </c>
      <c r="F2563" s="6">
        <f t="shared" si="196"/>
        <v>2.2849898169992673</v>
      </c>
      <c r="G2563" s="18">
        <v>6.3744255042070888E-3</v>
      </c>
      <c r="H2563" s="9">
        <f t="shared" si="197"/>
        <v>1.511618277542074E-2</v>
      </c>
      <c r="I2563" s="8"/>
      <c r="J2563" s="11"/>
      <c r="AC2563" s="15"/>
      <c r="AD2563" s="16"/>
    </row>
    <row r="2564" spans="1:30" hidden="1" outlineLevel="1" x14ac:dyDescent="0.3">
      <c r="A2564" s="21">
        <v>40238</v>
      </c>
      <c r="B2564" s="22">
        <v>1.5652530746119893E-2</v>
      </c>
      <c r="C2564" s="9">
        <f t="shared" si="198"/>
        <v>-1.9147469253880105E-2</v>
      </c>
      <c r="D2564" s="6">
        <f t="shared" si="199"/>
        <v>3.6662557882828395E-4</v>
      </c>
      <c r="E2564" s="6">
        <f t="shared" si="200"/>
        <v>1.0885629978199208E-3</v>
      </c>
      <c r="F2564" s="6">
        <f t="shared" si="196"/>
        <v>0.39246937312098695</v>
      </c>
      <c r="G2564" s="18">
        <v>6.1942781969691572E-3</v>
      </c>
      <c r="H2564" s="9">
        <f t="shared" si="197"/>
        <v>6.2647376091979059E-3</v>
      </c>
      <c r="I2564" s="8"/>
      <c r="J2564" s="11"/>
      <c r="AC2564" s="15"/>
      <c r="AD2564" s="16"/>
    </row>
    <row r="2565" spans="1:30" hidden="1" outlineLevel="1" x14ac:dyDescent="0.3">
      <c r="A2565" s="21">
        <v>40239</v>
      </c>
      <c r="B2565" s="22">
        <v>3.1705778994644673E-3</v>
      </c>
      <c r="C2565" s="9">
        <f t="shared" si="198"/>
        <v>-3.1629422100535529E-2</v>
      </c>
      <c r="D2565" s="6">
        <f t="shared" si="199"/>
        <v>1.0004203424138452E-3</v>
      </c>
      <c r="E2565" s="6">
        <f t="shared" si="200"/>
        <v>3.6662557882828395E-4</v>
      </c>
      <c r="F2565" s="6">
        <f t="shared" si="196"/>
        <v>0.37103116457396185</v>
      </c>
      <c r="G2565" s="18">
        <v>5.910454271346623E-3</v>
      </c>
      <c r="H2565" s="9">
        <f t="shared" si="197"/>
        <v>6.0912327535069767E-3</v>
      </c>
      <c r="I2565" s="8"/>
      <c r="J2565" s="11"/>
      <c r="AC2565" s="15"/>
      <c r="AD2565" s="16"/>
    </row>
    <row r="2566" spans="1:30" hidden="1" outlineLevel="1" x14ac:dyDescent="0.3">
      <c r="A2566" s="21">
        <v>40240</v>
      </c>
      <c r="B2566" s="22">
        <v>-4.8277166180407148E-5</v>
      </c>
      <c r="C2566" s="9">
        <f t="shared" si="198"/>
        <v>-3.4848277166180407E-2</v>
      </c>
      <c r="D2566" s="6">
        <f t="shared" si="199"/>
        <v>1.2144024214509306E-3</v>
      </c>
      <c r="E2566" s="6">
        <f t="shared" si="200"/>
        <v>1.0004203424138452E-3</v>
      </c>
      <c r="F2566" s="6">
        <f t="shared" si="196"/>
        <v>0.33859007698212223</v>
      </c>
      <c r="G2566" s="18">
        <v>5.4488407857732242E-3</v>
      </c>
      <c r="H2566" s="9">
        <f t="shared" si="197"/>
        <v>5.8188493448629707E-3</v>
      </c>
      <c r="I2566" s="8"/>
      <c r="J2566" s="11"/>
      <c r="AC2566" s="15"/>
      <c r="AD2566" s="16"/>
    </row>
    <row r="2567" spans="1:30" hidden="1" outlineLevel="1" x14ac:dyDescent="0.3">
      <c r="A2567" s="21">
        <v>40241</v>
      </c>
      <c r="B2567" s="22">
        <v>5.0864541809734903E-3</v>
      </c>
      <c r="C2567" s="9">
        <f t="shared" si="198"/>
        <v>-2.9713545819026507E-2</v>
      </c>
      <c r="D2567" s="6">
        <f t="shared" si="199"/>
        <v>8.8289480513938762E-4</v>
      </c>
      <c r="E2567" s="6">
        <f t="shared" si="200"/>
        <v>1.2144024214509306E-3</v>
      </c>
      <c r="F2567" s="6">
        <f t="shared" si="196"/>
        <v>0.28903844709258092</v>
      </c>
      <c r="G2567" s="18">
        <v>5.6775167480174575E-3</v>
      </c>
      <c r="H2567" s="9">
        <f t="shared" si="197"/>
        <v>5.376229599752794E-3</v>
      </c>
      <c r="I2567" s="8"/>
      <c r="J2567" s="11"/>
      <c r="AC2567" s="15"/>
      <c r="AD2567" s="16"/>
    </row>
    <row r="2568" spans="1:30" hidden="1" outlineLevel="1" x14ac:dyDescent="0.3">
      <c r="A2568" s="21">
        <v>40242</v>
      </c>
      <c r="B2568" s="22">
        <v>1.4740489348016875E-2</v>
      </c>
      <c r="C2568" s="9">
        <f t="shared" si="198"/>
        <v>-2.0059510651983123E-2</v>
      </c>
      <c r="D2568" s="6">
        <f t="shared" si="199"/>
        <v>4.0238396759702439E-4</v>
      </c>
      <c r="E2568" s="6">
        <f t="shared" si="200"/>
        <v>8.8289480513938762E-4</v>
      </c>
      <c r="F2568" s="6">
        <f t="shared" si="196"/>
        <v>0.31307055223488711</v>
      </c>
      <c r="G2568" s="18">
        <v>7.3287890174818663E-3</v>
      </c>
      <c r="H2568" s="9">
        <f t="shared" si="197"/>
        <v>5.595270790899106E-3</v>
      </c>
      <c r="I2568" s="8"/>
      <c r="J2568" s="11"/>
      <c r="AC2568" s="15"/>
      <c r="AD2568" s="16"/>
    </row>
    <row r="2569" spans="1:30" hidden="1" outlineLevel="1" x14ac:dyDescent="0.3">
      <c r="A2569" s="21">
        <v>40245</v>
      </c>
      <c r="B2569" s="22">
        <v>2.5157414729504359E-3</v>
      </c>
      <c r="C2569" s="9">
        <f t="shared" si="198"/>
        <v>-3.228425852704956E-2</v>
      </c>
      <c r="D2569" s="6">
        <f t="shared" si="199"/>
        <v>1.0422733486413723E-3</v>
      </c>
      <c r="E2569" s="6">
        <f t="shared" si="200"/>
        <v>4.0238396759702439E-4</v>
      </c>
      <c r="F2569" s="6">
        <f t="shared" si="196"/>
        <v>0.51604619685238151</v>
      </c>
      <c r="G2569" s="18">
        <v>2.3941705022385313E-3</v>
      </c>
      <c r="H2569" s="9">
        <f t="shared" si="197"/>
        <v>7.1836355479129197E-3</v>
      </c>
      <c r="I2569" s="8"/>
      <c r="J2569" s="11"/>
      <c r="AC2569" s="15"/>
      <c r="AD2569" s="16"/>
    </row>
    <row r="2570" spans="1:30" hidden="1" outlineLevel="1" x14ac:dyDescent="0.3">
      <c r="A2570" s="21">
        <v>40246</v>
      </c>
      <c r="B2570" s="22">
        <v>3.6251570970820099E-3</v>
      </c>
      <c r="C2570" s="9">
        <f t="shared" si="198"/>
        <v>-3.1174842902917988E-2</v>
      </c>
      <c r="D2570" s="6">
        <f t="shared" si="199"/>
        <v>9.71870830021616E-4</v>
      </c>
      <c r="E2570" s="6">
        <f t="shared" si="200"/>
        <v>1.0422733486413723E-3</v>
      </c>
      <c r="F2570" s="6">
        <f t="shared" si="196"/>
        <v>6.2580415166875292E-2</v>
      </c>
      <c r="G2570" s="18">
        <v>8.1413779239243641E-3</v>
      </c>
      <c r="H2570" s="9">
        <f t="shared" si="197"/>
        <v>2.5016077863421215E-3</v>
      </c>
      <c r="I2570" s="8"/>
      <c r="J2570" s="11"/>
      <c r="AC2570" s="15"/>
      <c r="AD2570" s="16"/>
    </row>
    <row r="2571" spans="1:30" hidden="1" outlineLevel="1" x14ac:dyDescent="0.3">
      <c r="A2571" s="21">
        <v>40247</v>
      </c>
      <c r="B2571" s="22">
        <v>7.7751278402482804E-3</v>
      </c>
      <c r="C2571" s="9">
        <f t="shared" si="198"/>
        <v>-2.7024872159751717E-2</v>
      </c>
      <c r="D2571" s="6">
        <f t="shared" si="199"/>
        <v>7.3034371525092343E-4</v>
      </c>
      <c r="E2571" s="6">
        <f t="shared" si="200"/>
        <v>9.71870830021616E-4</v>
      </c>
      <c r="F2571" s="6">
        <f t="shared" si="196"/>
        <v>0.63489525550787174</v>
      </c>
      <c r="G2571" s="18">
        <v>4.2325767045125473E-3</v>
      </c>
      <c r="H2571" s="9">
        <f t="shared" si="197"/>
        <v>7.9680314727533022E-3</v>
      </c>
      <c r="I2571" s="8"/>
      <c r="J2571" s="11"/>
      <c r="AC2571" s="15"/>
      <c r="AD2571" s="16"/>
    </row>
    <row r="2572" spans="1:30" hidden="1" outlineLevel="1" x14ac:dyDescent="0.3">
      <c r="A2572" s="21">
        <v>40248</v>
      </c>
      <c r="B2572" s="22">
        <v>4.023354340303124E-3</v>
      </c>
      <c r="C2572" s="9">
        <f t="shared" si="198"/>
        <v>-3.0776645659696872E-2</v>
      </c>
      <c r="D2572" s="6">
        <f t="shared" si="199"/>
        <v>9.4720191806253826E-4</v>
      </c>
      <c r="E2572" s="6">
        <f t="shared" si="200"/>
        <v>7.3034371525092343E-4</v>
      </c>
      <c r="F2572" s="6">
        <f t="shared" si="196"/>
        <v>0.17771494447864966</v>
      </c>
      <c r="G2572" s="18">
        <v>5.5220870786054357E-3</v>
      </c>
      <c r="H2572" s="9">
        <f t="shared" si="197"/>
        <v>4.2156250364406185E-3</v>
      </c>
      <c r="I2572" s="8"/>
      <c r="J2572" s="11"/>
      <c r="AC2572" s="15"/>
      <c r="AD2572" s="16"/>
    </row>
    <row r="2573" spans="1:30" hidden="1" outlineLevel="1" x14ac:dyDescent="0.3">
      <c r="A2573" s="21">
        <v>40249</v>
      </c>
      <c r="B2573" s="22">
        <v>-3.3784990970902402E-4</v>
      </c>
      <c r="C2573" s="9">
        <f t="shared" si="198"/>
        <v>-3.5137849909709022E-2</v>
      </c>
      <c r="D2573" s="6">
        <f t="shared" si="199"/>
        <v>1.2346684962772382E-3</v>
      </c>
      <c r="E2573" s="6">
        <f t="shared" si="200"/>
        <v>9.4720191806253826E-4</v>
      </c>
      <c r="F2573" s="6">
        <f t="shared" ref="F2573:F2636" si="201">B$6+B$7*E2573+B$8*(G2572*100)^2</f>
        <v>0.29662025608920412</v>
      </c>
      <c r="G2573" s="18">
        <v>6.2233675791891945E-3</v>
      </c>
      <c r="H2573" s="9">
        <f t="shared" ref="H2573:H2636" si="202">SQRT(F2573)/100</f>
        <v>5.4462854872766638E-3</v>
      </c>
      <c r="I2573" s="8"/>
      <c r="J2573" s="11"/>
      <c r="AC2573" s="15"/>
      <c r="AD2573" s="16"/>
    </row>
    <row r="2574" spans="1:30" hidden="1" outlineLevel="1" x14ac:dyDescent="0.3">
      <c r="A2574" s="21">
        <v>40252</v>
      </c>
      <c r="B2574" s="22">
        <v>-2.3044835185941429E-3</v>
      </c>
      <c r="C2574" s="9">
        <f t="shared" ref="C2574:C2637" si="203">B2574-B$5</f>
        <v>-3.710448351859414E-2</v>
      </c>
      <c r="D2574" s="6">
        <f t="shared" ref="D2574:D2637" si="204">C2574^2</f>
        <v>1.3767426971816243E-3</v>
      </c>
      <c r="E2574" s="6">
        <f t="shared" si="200"/>
        <v>1.2346684962772382E-3</v>
      </c>
      <c r="F2574" s="6">
        <f t="shared" si="201"/>
        <v>0.37448970174425655</v>
      </c>
      <c r="G2574" s="18">
        <v>7.0780463780662434E-3</v>
      </c>
      <c r="H2574" s="9">
        <f t="shared" si="202"/>
        <v>6.1195563707204838E-3</v>
      </c>
      <c r="I2574" s="8"/>
      <c r="J2574" s="11"/>
      <c r="AC2574" s="15"/>
      <c r="AD2574" s="16"/>
    </row>
    <row r="2575" spans="1:30" hidden="1" outlineLevel="1" x14ac:dyDescent="0.3">
      <c r="A2575" s="21">
        <v>40253</v>
      </c>
      <c r="B2575" s="22">
        <v>6.6664025888218646E-3</v>
      </c>
      <c r="C2575" s="9">
        <f t="shared" si="203"/>
        <v>-2.8133597411178133E-2</v>
      </c>
      <c r="D2575" s="6">
        <f t="shared" si="204"/>
        <v>7.9149930329424896E-4</v>
      </c>
      <c r="E2575" s="6">
        <f t="shared" ref="E2575:E2638" si="205">D2574</f>
        <v>1.3767426971816243E-3</v>
      </c>
      <c r="F2575" s="6">
        <f t="shared" si="201"/>
        <v>0.48195140936765196</v>
      </c>
      <c r="G2575" s="18">
        <v>5.1637008247345691E-3</v>
      </c>
      <c r="H2575" s="9">
        <f t="shared" si="202"/>
        <v>6.9422720298735916E-3</v>
      </c>
      <c r="I2575" s="8"/>
      <c r="J2575" s="11"/>
      <c r="AC2575" s="15"/>
      <c r="AD2575" s="16"/>
    </row>
    <row r="2576" spans="1:30" hidden="1" outlineLevel="1" x14ac:dyDescent="0.3">
      <c r="A2576" s="21">
        <v>40254</v>
      </c>
      <c r="B2576" s="22">
        <v>4.6485695079381889E-3</v>
      </c>
      <c r="C2576" s="9">
        <f t="shared" si="203"/>
        <v>-3.0151430492061808E-2</v>
      </c>
      <c r="D2576" s="6">
        <f t="shared" si="204"/>
        <v>9.0910876071763455E-4</v>
      </c>
      <c r="E2576" s="6">
        <f t="shared" si="205"/>
        <v>7.9149930329424896E-4</v>
      </c>
      <c r="F2576" s="6">
        <f t="shared" si="201"/>
        <v>0.26041456273647701</v>
      </c>
      <c r="G2576" s="18">
        <v>5.8518340010013997E-3</v>
      </c>
      <c r="H2576" s="9">
        <f t="shared" si="202"/>
        <v>5.1030830165349752E-3</v>
      </c>
      <c r="I2576" s="8"/>
      <c r="J2576" s="11"/>
      <c r="AC2576" s="15"/>
      <c r="AD2576" s="16"/>
    </row>
    <row r="2577" spans="1:30" hidden="1" outlineLevel="1" x14ac:dyDescent="0.3">
      <c r="A2577" s="21">
        <v>40255</v>
      </c>
      <c r="B2577" s="22">
        <v>9.1622259605984272E-4</v>
      </c>
      <c r="C2577" s="9">
        <f t="shared" si="203"/>
        <v>-3.3883777403940156E-2</v>
      </c>
      <c r="D2577" s="6">
        <f t="shared" si="204"/>
        <v>1.1481103711597654E-3</v>
      </c>
      <c r="E2577" s="6">
        <f t="shared" si="205"/>
        <v>9.0910876071763455E-4</v>
      </c>
      <c r="F2577" s="6">
        <f t="shared" si="201"/>
        <v>0.33206818557550577</v>
      </c>
      <c r="G2577" s="18">
        <v>2.894771230511948E-3</v>
      </c>
      <c r="H2577" s="9">
        <f t="shared" si="202"/>
        <v>5.7625357749475688E-3</v>
      </c>
      <c r="I2577" s="8"/>
      <c r="J2577" s="11"/>
      <c r="AC2577" s="15"/>
      <c r="AD2577" s="16"/>
    </row>
    <row r="2578" spans="1:30" hidden="1" outlineLevel="1" x14ac:dyDescent="0.3">
      <c r="A2578" s="21">
        <v>40256</v>
      </c>
      <c r="B2578" s="22">
        <v>-7.0798511282725461E-3</v>
      </c>
      <c r="C2578" s="9">
        <f t="shared" si="203"/>
        <v>-4.1879851128272541E-2</v>
      </c>
      <c r="D2578" s="6">
        <f t="shared" si="204"/>
        <v>1.7539219305262709E-3</v>
      </c>
      <c r="E2578" s="6">
        <f t="shared" si="205"/>
        <v>1.1481103711597654E-3</v>
      </c>
      <c r="F2578" s="6">
        <f t="shared" si="201"/>
        <v>8.7611382537529939E-2</v>
      </c>
      <c r="G2578" s="18">
        <v>8.1521455538074404E-3</v>
      </c>
      <c r="H2578" s="9">
        <f t="shared" si="202"/>
        <v>2.9599220012954727E-3</v>
      </c>
      <c r="I2578" s="8"/>
      <c r="J2578" s="11"/>
      <c r="AC2578" s="15"/>
      <c r="AD2578" s="16"/>
    </row>
    <row r="2579" spans="1:30" hidden="1" outlineLevel="1" x14ac:dyDescent="0.3">
      <c r="A2579" s="21">
        <v>40259</v>
      </c>
      <c r="B2579" s="22">
        <v>8.8012422064504495E-3</v>
      </c>
      <c r="C2579" s="9">
        <f t="shared" si="203"/>
        <v>-2.599875779354955E-2</v>
      </c>
      <c r="D2579" s="6">
        <f t="shared" si="204"/>
        <v>6.7593540680765344E-4</v>
      </c>
      <c r="E2579" s="6">
        <f t="shared" si="205"/>
        <v>1.7539219305262709E-3</v>
      </c>
      <c r="F2579" s="6">
        <f t="shared" si="201"/>
        <v>0.63659342385558759</v>
      </c>
      <c r="G2579" s="18">
        <v>1.0759212390732758E-2</v>
      </c>
      <c r="H2579" s="9">
        <f t="shared" si="202"/>
        <v>7.9786804915072743E-3</v>
      </c>
      <c r="I2579" s="8"/>
      <c r="J2579" s="11"/>
      <c r="AC2579" s="15"/>
      <c r="AD2579" s="16"/>
    </row>
    <row r="2580" spans="1:30" hidden="1" outlineLevel="1" x14ac:dyDescent="0.3">
      <c r="A2580" s="21">
        <v>40260</v>
      </c>
      <c r="B2580" s="22">
        <v>8.2484662424071476E-3</v>
      </c>
      <c r="C2580" s="9">
        <f t="shared" si="203"/>
        <v>-2.6551533757592852E-2</v>
      </c>
      <c r="D2580" s="6">
        <f t="shared" si="204"/>
        <v>7.0498394488059278E-4</v>
      </c>
      <c r="E2580" s="6">
        <f t="shared" si="205"/>
        <v>6.7593540680765344E-4</v>
      </c>
      <c r="F2580" s="6">
        <f t="shared" si="201"/>
        <v>1.1025520484993645</v>
      </c>
      <c r="G2580" s="18">
        <v>6.4448697920866183E-3</v>
      </c>
      <c r="H2580" s="9">
        <f t="shared" si="202"/>
        <v>1.0500247847071821E-2</v>
      </c>
      <c r="I2580" s="8"/>
      <c r="J2580" s="11"/>
      <c r="AC2580" s="15"/>
      <c r="AD2580" s="16"/>
    </row>
    <row r="2581" spans="1:30" hidden="1" outlineLevel="1" x14ac:dyDescent="0.3">
      <c r="A2581" s="21">
        <v>40261</v>
      </c>
      <c r="B2581" s="22">
        <v>-6.8467157653011729E-3</v>
      </c>
      <c r="C2581" s="9">
        <f t="shared" si="203"/>
        <v>-4.164671576530117E-2</v>
      </c>
      <c r="D2581" s="6">
        <f t="shared" si="204"/>
        <v>1.7344489340357851E-3</v>
      </c>
      <c r="E2581" s="6">
        <f t="shared" si="205"/>
        <v>7.0498394488059278E-4</v>
      </c>
      <c r="F2581" s="6">
        <f t="shared" si="201"/>
        <v>0.40098540259364612</v>
      </c>
      <c r="G2581" s="18">
        <v>4.4226541716449264E-3</v>
      </c>
      <c r="H2581" s="9">
        <f t="shared" si="202"/>
        <v>6.3323408198994327E-3</v>
      </c>
      <c r="I2581" s="8"/>
      <c r="J2581" s="11"/>
      <c r="AC2581" s="15"/>
      <c r="AD2581" s="16"/>
    </row>
    <row r="2582" spans="1:30" hidden="1" outlineLevel="1" x14ac:dyDescent="0.3">
      <c r="A2582" s="21">
        <v>40262</v>
      </c>
      <c r="B2582" s="22">
        <v>-5.6298993317671349E-4</v>
      </c>
      <c r="C2582" s="9">
        <f t="shared" si="203"/>
        <v>-3.5362989933176714E-2</v>
      </c>
      <c r="D2582" s="6">
        <f t="shared" si="204"/>
        <v>1.2505410570139576E-3</v>
      </c>
      <c r="E2582" s="6">
        <f t="shared" si="205"/>
        <v>1.7344489340357851E-3</v>
      </c>
      <c r="F2582" s="6">
        <f t="shared" si="201"/>
        <v>0.19331624739807993</v>
      </c>
      <c r="G2582" s="18">
        <v>1.1896843110138274E-2</v>
      </c>
      <c r="H2582" s="9">
        <f t="shared" si="202"/>
        <v>4.3967743562534564E-3</v>
      </c>
      <c r="I2582" s="8"/>
      <c r="J2582" s="11"/>
      <c r="AC2582" s="15"/>
      <c r="AD2582" s="16"/>
    </row>
    <row r="2583" spans="1:30" hidden="1" outlineLevel="1" x14ac:dyDescent="0.3">
      <c r="A2583" s="21">
        <v>40263</v>
      </c>
      <c r="B2583" s="22">
        <v>-9.5149109509820075E-4</v>
      </c>
      <c r="C2583" s="9">
        <f t="shared" si="203"/>
        <v>-3.5751491095098197E-2</v>
      </c>
      <c r="D2583" s="6">
        <f t="shared" si="204"/>
        <v>1.2781691155228855E-3</v>
      </c>
      <c r="E2583" s="6">
        <f t="shared" si="205"/>
        <v>1.2505410570139576E-3</v>
      </c>
      <c r="F2583" s="6">
        <f t="shared" si="201"/>
        <v>1.3461993254253428</v>
      </c>
      <c r="G2583" s="18">
        <v>8.3093379704628732E-3</v>
      </c>
      <c r="H2583" s="9">
        <f t="shared" si="202"/>
        <v>1.1602583011663148E-2</v>
      </c>
      <c r="I2583" s="8"/>
      <c r="J2583" s="11"/>
      <c r="AC2583" s="15"/>
      <c r="AD2583" s="16"/>
    </row>
    <row r="2584" spans="1:30" hidden="1" outlineLevel="1" x14ac:dyDescent="0.3">
      <c r="A2584" s="21">
        <v>40266</v>
      </c>
      <c r="B2584" s="22">
        <v>3.8463403435504439E-3</v>
      </c>
      <c r="C2584" s="9">
        <f t="shared" si="203"/>
        <v>-3.0953659656449552E-2</v>
      </c>
      <c r="D2584" s="6">
        <f t="shared" si="204"/>
        <v>9.5812904612731264E-4</v>
      </c>
      <c r="E2584" s="6">
        <f t="shared" si="205"/>
        <v>1.2781691155228855E-3</v>
      </c>
      <c r="F2584" s="6">
        <f t="shared" si="201"/>
        <v>0.66102734826461029</v>
      </c>
      <c r="G2584" s="18">
        <v>5.0171914907092803E-3</v>
      </c>
      <c r="H2584" s="9">
        <f t="shared" si="202"/>
        <v>8.1303588374967203E-3</v>
      </c>
      <c r="I2584" s="8"/>
      <c r="J2584" s="11"/>
      <c r="AC2584" s="15"/>
      <c r="AD2584" s="16"/>
    </row>
    <row r="2585" spans="1:30" hidden="1" outlineLevel="1" x14ac:dyDescent="0.3">
      <c r="A2585" s="21">
        <v>40267</v>
      </c>
      <c r="B2585" s="22">
        <v>2.6291887172547272E-3</v>
      </c>
      <c r="C2585" s="9">
        <f t="shared" si="203"/>
        <v>-3.2170811282745272E-2</v>
      </c>
      <c r="D2585" s="6">
        <f t="shared" si="204"/>
        <v>1.0349610985900105E-3</v>
      </c>
      <c r="E2585" s="6">
        <f t="shared" si="205"/>
        <v>9.5812904612731264E-4</v>
      </c>
      <c r="F2585" s="6">
        <f t="shared" si="201"/>
        <v>0.24632449779677246</v>
      </c>
      <c r="G2585" s="18">
        <v>5.9837654315188045E-3</v>
      </c>
      <c r="H2585" s="9">
        <f t="shared" si="202"/>
        <v>4.9631088825127789E-3</v>
      </c>
      <c r="I2585" s="8"/>
      <c r="J2585" s="11"/>
      <c r="AC2585" s="15"/>
      <c r="AD2585" s="16"/>
    </row>
    <row r="2586" spans="1:30" hidden="1" outlineLevel="1" x14ac:dyDescent="0.3">
      <c r="A2586" s="21">
        <v>40268</v>
      </c>
      <c r="B2586" s="22">
        <v>-5.2946296634888319E-3</v>
      </c>
      <c r="C2586" s="9">
        <f t="shared" si="203"/>
        <v>-4.0094629663488826E-2</v>
      </c>
      <c r="D2586" s="6">
        <f t="shared" si="204"/>
        <v>1.607579327852318E-3</v>
      </c>
      <c r="E2586" s="6">
        <f t="shared" si="205"/>
        <v>1.0349610985900105E-3</v>
      </c>
      <c r="F2586" s="6">
        <f t="shared" si="201"/>
        <v>0.34683378450120955</v>
      </c>
      <c r="G2586" s="18">
        <v>6.7809453585662219E-3</v>
      </c>
      <c r="H2586" s="9">
        <f t="shared" si="202"/>
        <v>5.8892595842024963E-3</v>
      </c>
      <c r="I2586" s="8"/>
      <c r="J2586" s="11"/>
      <c r="AC2586" s="15"/>
      <c r="AD2586" s="16"/>
    </row>
    <row r="2587" spans="1:30" hidden="1" outlineLevel="1" x14ac:dyDescent="0.3">
      <c r="A2587" s="21">
        <v>40269</v>
      </c>
      <c r="B2587" s="22">
        <v>1.9248328631193768E-3</v>
      </c>
      <c r="C2587" s="9">
        <f t="shared" si="203"/>
        <v>-3.2875167136880622E-2</v>
      </c>
      <c r="D2587" s="6">
        <f t="shared" si="204"/>
        <v>1.0807766142778357E-3</v>
      </c>
      <c r="E2587" s="6">
        <f t="shared" si="205"/>
        <v>1.607579327852318E-3</v>
      </c>
      <c r="F2587" s="6">
        <f t="shared" si="201"/>
        <v>0.44304437756851661</v>
      </c>
      <c r="G2587" s="18">
        <v>1.2195489911163973E-2</v>
      </c>
      <c r="H2587" s="9">
        <f t="shared" si="202"/>
        <v>6.6561578825063685E-3</v>
      </c>
      <c r="I2587" s="8"/>
      <c r="J2587" s="11"/>
      <c r="AC2587" s="15"/>
      <c r="AD2587" s="16"/>
    </row>
    <row r="2588" spans="1:30" hidden="1" outlineLevel="1" x14ac:dyDescent="0.3">
      <c r="A2588" s="21">
        <v>40273</v>
      </c>
      <c r="B2588" s="22">
        <v>1.1154642593745439E-2</v>
      </c>
      <c r="C2588" s="9">
        <f t="shared" si="203"/>
        <v>-2.3645357406254557E-2</v>
      </c>
      <c r="D2588" s="6">
        <f t="shared" si="204"/>
        <v>5.5910292686951724E-4</v>
      </c>
      <c r="E2588" s="6">
        <f t="shared" si="205"/>
        <v>1.0807766142778357E-3</v>
      </c>
      <c r="F2588" s="6">
        <f t="shared" si="201"/>
        <v>1.4141987354933812</v>
      </c>
      <c r="G2588" s="18">
        <v>6.288152352575873E-3</v>
      </c>
      <c r="H2588" s="9">
        <f t="shared" si="202"/>
        <v>1.1892008810513811E-2</v>
      </c>
      <c r="I2588" s="8"/>
      <c r="J2588" s="11"/>
      <c r="AC2588" s="15"/>
      <c r="AD2588" s="16"/>
    </row>
    <row r="2589" spans="1:30" hidden="1" outlineLevel="1" x14ac:dyDescent="0.3">
      <c r="A2589" s="21">
        <v>40274</v>
      </c>
      <c r="B2589" s="22">
        <v>2.9919958721834543E-3</v>
      </c>
      <c r="C2589" s="9">
        <f t="shared" si="203"/>
        <v>-3.1808004127816543E-2</v>
      </c>
      <c r="D2589" s="6">
        <f t="shared" si="204"/>
        <v>1.0117491265951943E-3</v>
      </c>
      <c r="E2589" s="6">
        <f t="shared" si="205"/>
        <v>5.5910292686951724E-4</v>
      </c>
      <c r="F2589" s="6">
        <f t="shared" si="201"/>
        <v>0.38211662305628058</v>
      </c>
      <c r="G2589" s="18">
        <v>7.1066182345801976E-3</v>
      </c>
      <c r="H2589" s="9">
        <f t="shared" si="202"/>
        <v>6.181558242516854E-3</v>
      </c>
      <c r="I2589" s="8"/>
      <c r="J2589" s="11"/>
      <c r="AC2589" s="15"/>
      <c r="AD2589" s="16"/>
    </row>
    <row r="2590" spans="1:30" hidden="1" outlineLevel="1" x14ac:dyDescent="0.3">
      <c r="A2590" s="21">
        <v>40275</v>
      </c>
      <c r="B2590" s="22">
        <v>-2.321357385369819E-3</v>
      </c>
      <c r="C2590" s="9">
        <f t="shared" si="203"/>
        <v>-3.7121357385369813E-2</v>
      </c>
      <c r="D2590" s="6">
        <f t="shared" si="204"/>
        <v>1.3779951741323499E-3</v>
      </c>
      <c r="E2590" s="6">
        <f t="shared" si="205"/>
        <v>1.0117491265951943E-3</v>
      </c>
      <c r="F2590" s="6">
        <f t="shared" si="201"/>
        <v>0.4857635220689609</v>
      </c>
      <c r="G2590" s="18">
        <v>6.5597090996773241E-3</v>
      </c>
      <c r="H2590" s="9">
        <f t="shared" si="202"/>
        <v>6.9696737518262705E-3</v>
      </c>
      <c r="I2590" s="8"/>
      <c r="J2590" s="11"/>
      <c r="AC2590" s="15"/>
      <c r="AD2590" s="16"/>
    </row>
    <row r="2591" spans="1:30" hidden="1" outlineLevel="1" x14ac:dyDescent="0.3">
      <c r="A2591" s="21">
        <v>40276</v>
      </c>
      <c r="B2591" s="22">
        <v>2.3213573853698953E-3</v>
      </c>
      <c r="C2591" s="9">
        <f t="shared" si="203"/>
        <v>-3.2478642614630099E-2</v>
      </c>
      <c r="D2591" s="6">
        <f t="shared" si="204"/>
        <v>1.0548622260888663E-3</v>
      </c>
      <c r="E2591" s="6">
        <f t="shared" si="205"/>
        <v>1.3779951741323499E-3</v>
      </c>
      <c r="F2591" s="6">
        <f t="shared" si="201"/>
        <v>0.41513569113490628</v>
      </c>
      <c r="G2591" s="18">
        <v>7.6064002111597634E-3</v>
      </c>
      <c r="H2591" s="9">
        <f t="shared" si="202"/>
        <v>6.4431024447459025E-3</v>
      </c>
      <c r="I2591" s="8"/>
      <c r="J2591" s="11"/>
      <c r="AC2591" s="15"/>
      <c r="AD2591" s="16"/>
    </row>
    <row r="2592" spans="1:30" hidden="1" outlineLevel="1" x14ac:dyDescent="0.3">
      <c r="A2592" s="21">
        <v>40277</v>
      </c>
      <c r="B2592" s="22">
        <v>7.0499099380124768E-3</v>
      </c>
      <c r="C2592" s="9">
        <f t="shared" si="203"/>
        <v>-2.7750090061987521E-2</v>
      </c>
      <c r="D2592" s="6">
        <f t="shared" si="204"/>
        <v>7.7006749844841854E-4</v>
      </c>
      <c r="E2592" s="6">
        <f t="shared" si="205"/>
        <v>1.0548622260888663E-3</v>
      </c>
      <c r="F2592" s="6">
        <f t="shared" si="201"/>
        <v>0.55526912605040601</v>
      </c>
      <c r="G2592" s="18">
        <v>5.7333046543727355E-3</v>
      </c>
      <c r="H2592" s="9">
        <f t="shared" si="202"/>
        <v>7.4516382497435149E-3</v>
      </c>
      <c r="I2592" s="8"/>
      <c r="J2592" s="11"/>
      <c r="AC2592" s="15"/>
      <c r="AD2592" s="16"/>
    </row>
    <row r="2593" spans="1:30" hidden="1" outlineLevel="1" x14ac:dyDescent="0.3">
      <c r="A2593" s="21">
        <v>40280</v>
      </c>
      <c r="B2593" s="22">
        <v>1.5554280201807457E-3</v>
      </c>
      <c r="C2593" s="9">
        <f t="shared" si="203"/>
        <v>-3.3244571979819254E-2</v>
      </c>
      <c r="D2593" s="6">
        <f t="shared" si="204"/>
        <v>1.1052015661213834E-3</v>
      </c>
      <c r="E2593" s="6">
        <f t="shared" si="205"/>
        <v>7.7006749844841854E-4</v>
      </c>
      <c r="F2593" s="6">
        <f t="shared" si="201"/>
        <v>0.3190818073625426</v>
      </c>
      <c r="G2593" s="18">
        <v>3.4673251686273246E-3</v>
      </c>
      <c r="H2593" s="9">
        <f t="shared" si="202"/>
        <v>5.6487326663822801E-3</v>
      </c>
      <c r="I2593" s="8"/>
      <c r="J2593" s="11"/>
      <c r="AC2593" s="15"/>
      <c r="AD2593" s="16"/>
    </row>
    <row r="2594" spans="1:30" hidden="1" outlineLevel="1" x14ac:dyDescent="0.3">
      <c r="A2594" s="21">
        <v>40281</v>
      </c>
      <c r="B2594" s="22">
        <v>3.2981767273500737E-3</v>
      </c>
      <c r="C2594" s="9">
        <f t="shared" si="203"/>
        <v>-3.1501823272649922E-2</v>
      </c>
      <c r="D2594" s="6">
        <f t="shared" si="204"/>
        <v>9.9236486950126821E-4</v>
      </c>
      <c r="E2594" s="6">
        <f t="shared" si="205"/>
        <v>1.1052015661213834E-3</v>
      </c>
      <c r="F2594" s="6">
        <f t="shared" si="201"/>
        <v>0.12203945911373917</v>
      </c>
      <c r="G2594" s="18">
        <v>6.0366687958108367E-3</v>
      </c>
      <c r="H2594" s="9">
        <f t="shared" si="202"/>
        <v>3.4934146492184288E-3</v>
      </c>
      <c r="I2594" s="8"/>
      <c r="J2594" s="11"/>
      <c r="AC2594" s="15"/>
      <c r="AD2594" s="16"/>
    </row>
    <row r="2595" spans="1:30" hidden="1" outlineLevel="1" x14ac:dyDescent="0.3">
      <c r="A2595" s="21">
        <v>40282</v>
      </c>
      <c r="B2595" s="22">
        <v>1.5639542013083933E-2</v>
      </c>
      <c r="C2595" s="9">
        <f t="shared" si="203"/>
        <v>-1.9160457986916065E-2</v>
      </c>
      <c r="D2595" s="6">
        <f t="shared" si="204"/>
        <v>3.6712315026837561E-4</v>
      </c>
      <c r="E2595" s="6">
        <f t="shared" si="205"/>
        <v>9.9236486950126821E-4</v>
      </c>
      <c r="F2595" s="6">
        <f t="shared" si="201"/>
        <v>0.35284234126913383</v>
      </c>
      <c r="G2595" s="18">
        <v>7.6084719292053354E-3</v>
      </c>
      <c r="H2595" s="9">
        <f t="shared" si="202"/>
        <v>5.9400533774464836E-3</v>
      </c>
      <c r="I2595" s="8"/>
      <c r="J2595" s="11"/>
      <c r="AC2595" s="15"/>
      <c r="AD2595" s="16"/>
    </row>
    <row r="2596" spans="1:30" hidden="1" outlineLevel="1" x14ac:dyDescent="0.3">
      <c r="A2596" s="21">
        <v>40283</v>
      </c>
      <c r="B2596" s="22">
        <v>4.3142088721271725E-3</v>
      </c>
      <c r="C2596" s="9">
        <f t="shared" si="203"/>
        <v>-3.0485791127872825E-2</v>
      </c>
      <c r="D2596" s="6">
        <f t="shared" si="204"/>
        <v>9.2938346069228943E-4</v>
      </c>
      <c r="E2596" s="6">
        <f t="shared" si="205"/>
        <v>3.6712315026837561E-4</v>
      </c>
      <c r="F2596" s="6">
        <f t="shared" si="201"/>
        <v>0.55553198714228624</v>
      </c>
      <c r="G2596" s="18">
        <v>3.0950134570083701E-3</v>
      </c>
      <c r="H2596" s="9">
        <f t="shared" si="202"/>
        <v>7.4534018215998941E-3</v>
      </c>
      <c r="I2596" s="8"/>
      <c r="J2596" s="11"/>
      <c r="AC2596" s="15"/>
      <c r="AD2596" s="16"/>
    </row>
    <row r="2597" spans="1:30" hidden="1" outlineLevel="1" x14ac:dyDescent="0.3">
      <c r="A2597" s="21">
        <v>40284</v>
      </c>
      <c r="B2597" s="22">
        <v>-1.3780596901282631E-2</v>
      </c>
      <c r="C2597" s="9">
        <f t="shared" si="203"/>
        <v>-4.8580596901282629E-2</v>
      </c>
      <c r="D2597" s="6">
        <f t="shared" si="204"/>
        <v>2.3600743952849113E-3</v>
      </c>
      <c r="E2597" s="6">
        <f t="shared" si="205"/>
        <v>9.2938346069228943E-4</v>
      </c>
      <c r="F2597" s="6">
        <f t="shared" si="201"/>
        <v>9.8937030199237871E-2</v>
      </c>
      <c r="G2597" s="18">
        <v>1.0954081814176439E-2</v>
      </c>
      <c r="H2597" s="9">
        <f t="shared" si="202"/>
        <v>3.1454257295195809E-3</v>
      </c>
      <c r="I2597" s="8"/>
      <c r="J2597" s="11"/>
      <c r="AC2597" s="15"/>
      <c r="AD2597" s="16"/>
    </row>
    <row r="2598" spans="1:30" hidden="1" outlineLevel="1" x14ac:dyDescent="0.3">
      <c r="A2598" s="21">
        <v>40287</v>
      </c>
      <c r="B2598" s="22">
        <v>-4.6354226239103815E-4</v>
      </c>
      <c r="C2598" s="9">
        <f t="shared" si="203"/>
        <v>-3.5263542262391034E-2</v>
      </c>
      <c r="D2598" s="6">
        <f t="shared" si="204"/>
        <v>1.2435174128914387E-3</v>
      </c>
      <c r="E2598" s="6">
        <f t="shared" si="205"/>
        <v>2.3600743952849113E-3</v>
      </c>
      <c r="F2598" s="6">
        <f t="shared" si="201"/>
        <v>1.1426317819122338</v>
      </c>
      <c r="G2598" s="18">
        <v>1.0795867875781802E-2</v>
      </c>
      <c r="H2598" s="9">
        <f t="shared" si="202"/>
        <v>1.0689395595225361E-2</v>
      </c>
      <c r="I2598" s="8"/>
      <c r="J2598" s="11"/>
      <c r="AC2598" s="15"/>
      <c r="AD2598" s="16"/>
    </row>
    <row r="2599" spans="1:30" hidden="1" outlineLevel="1" x14ac:dyDescent="0.3">
      <c r="A2599" s="21">
        <v>40288</v>
      </c>
      <c r="B2599" s="22">
        <v>8.1117902760826331E-3</v>
      </c>
      <c r="C2599" s="9">
        <f t="shared" si="203"/>
        <v>-2.6688209723917364E-2</v>
      </c>
      <c r="D2599" s="6">
        <f t="shared" si="204"/>
        <v>7.1226053826779735E-4</v>
      </c>
      <c r="E2599" s="6">
        <f t="shared" si="205"/>
        <v>1.2435174128914387E-3</v>
      </c>
      <c r="F2599" s="6">
        <f t="shared" si="201"/>
        <v>1.1100491330725792</v>
      </c>
      <c r="G2599" s="18">
        <v>7.7906436262153026E-3</v>
      </c>
      <c r="H2599" s="9">
        <f t="shared" si="202"/>
        <v>1.053588692551595E-2</v>
      </c>
      <c r="I2599" s="8"/>
      <c r="J2599" s="11"/>
      <c r="AC2599" s="15"/>
      <c r="AD2599" s="16"/>
    </row>
    <row r="2600" spans="1:30" hidden="1" outlineLevel="1" x14ac:dyDescent="0.3">
      <c r="A2600" s="21">
        <v>40289</v>
      </c>
      <c r="B2600" s="22">
        <v>1.7183290616160202E-3</v>
      </c>
      <c r="C2600" s="9">
        <f t="shared" si="203"/>
        <v>-3.3081670938383975E-2</v>
      </c>
      <c r="D2600" s="6">
        <f t="shared" si="204"/>
        <v>1.094396952075519E-3</v>
      </c>
      <c r="E2600" s="6">
        <f t="shared" si="205"/>
        <v>7.1226053826779735E-4</v>
      </c>
      <c r="F2600" s="6">
        <f t="shared" si="201"/>
        <v>0.58206512418968515</v>
      </c>
      <c r="G2600" s="18">
        <v>6.4790184496394572E-3</v>
      </c>
      <c r="H2600" s="9">
        <f t="shared" si="202"/>
        <v>7.6293192631432406E-3</v>
      </c>
      <c r="I2600" s="8"/>
      <c r="J2600" s="11"/>
      <c r="AC2600" s="15"/>
      <c r="AD2600" s="16"/>
    </row>
    <row r="2601" spans="1:30" hidden="1" outlineLevel="1" x14ac:dyDescent="0.3">
      <c r="A2601" s="21">
        <v>40290</v>
      </c>
      <c r="B2601" s="22">
        <v>5.7567362432008268E-3</v>
      </c>
      <c r="C2601" s="9">
        <f t="shared" si="203"/>
        <v>-2.9043263756799172E-2</v>
      </c>
      <c r="D2601" s="6">
        <f t="shared" si="204"/>
        <v>8.4351116964700437E-4</v>
      </c>
      <c r="E2601" s="6">
        <f t="shared" si="205"/>
        <v>1.094396952075519E-3</v>
      </c>
      <c r="F2601" s="6">
        <f t="shared" si="201"/>
        <v>0.40517674627345951</v>
      </c>
      <c r="G2601" s="18">
        <v>1.476834409153624E-2</v>
      </c>
      <c r="H2601" s="9">
        <f t="shared" si="202"/>
        <v>6.3653495290789761E-3</v>
      </c>
      <c r="I2601" s="8"/>
      <c r="J2601" s="11"/>
      <c r="AC2601" s="15"/>
      <c r="AD2601" s="16"/>
    </row>
    <row r="2602" spans="1:30" hidden="1" outlineLevel="1" x14ac:dyDescent="0.3">
      <c r="A2602" s="21">
        <v>40291</v>
      </c>
      <c r="B2602" s="22">
        <v>4.3887379962603019E-3</v>
      </c>
      <c r="C2602" s="9">
        <f t="shared" si="203"/>
        <v>-3.0411262003739697E-2</v>
      </c>
      <c r="D2602" s="6">
        <f t="shared" si="204"/>
        <v>9.2484485666010187E-4</v>
      </c>
      <c r="E2602" s="6">
        <f t="shared" si="205"/>
        <v>8.4351116964700437E-4</v>
      </c>
      <c r="F2602" s="6">
        <f t="shared" si="201"/>
        <v>2.0699098061408905</v>
      </c>
      <c r="G2602" s="18">
        <v>5.4996190791391153E-3</v>
      </c>
      <c r="H2602" s="9">
        <f t="shared" si="202"/>
        <v>1.4387181121195669E-2</v>
      </c>
      <c r="I2602" s="8"/>
      <c r="J2602" s="11"/>
      <c r="AC2602" s="15"/>
      <c r="AD2602" s="16"/>
    </row>
    <row r="2603" spans="1:30" hidden="1" outlineLevel="1" x14ac:dyDescent="0.3">
      <c r="A2603" s="21">
        <v>40294</v>
      </c>
      <c r="B2603" s="22">
        <v>-2.8497184908683141E-3</v>
      </c>
      <c r="C2603" s="9">
        <f t="shared" si="203"/>
        <v>-3.764971849086831E-2</v>
      </c>
      <c r="D2603" s="6">
        <f t="shared" si="204"/>
        <v>1.417501302441631E-3</v>
      </c>
      <c r="E2603" s="6">
        <f t="shared" si="205"/>
        <v>9.2484485666010187E-4</v>
      </c>
      <c r="F2603" s="6">
        <f t="shared" si="201"/>
        <v>0.29427846335543362</v>
      </c>
      <c r="G2603" s="18">
        <v>3.412280817073907E-3</v>
      </c>
      <c r="H2603" s="9">
        <f t="shared" si="202"/>
        <v>5.4247438958482976E-3</v>
      </c>
      <c r="I2603" s="8"/>
      <c r="J2603" s="11"/>
      <c r="AC2603" s="15"/>
      <c r="AD2603" s="16"/>
    </row>
    <row r="2604" spans="1:30" hidden="1" outlineLevel="1" x14ac:dyDescent="0.3">
      <c r="A2604" s="21">
        <v>40295</v>
      </c>
      <c r="B2604" s="22">
        <v>-2.0615728971921037E-2</v>
      </c>
      <c r="C2604" s="9">
        <f t="shared" si="203"/>
        <v>-5.5415728971921034E-2</v>
      </c>
      <c r="D2604" s="6">
        <f t="shared" si="204"/>
        <v>3.0709030174894082E-3</v>
      </c>
      <c r="E2604" s="6">
        <f t="shared" si="205"/>
        <v>1.417501302441631E-3</v>
      </c>
      <c r="F2604" s="6">
        <f t="shared" si="201"/>
        <v>0.11847607042686557</v>
      </c>
      <c r="G2604" s="18">
        <v>1.3592092744997798E-2</v>
      </c>
      <c r="H2604" s="9">
        <f t="shared" si="202"/>
        <v>3.4420353052643949E-3</v>
      </c>
      <c r="I2604" s="8"/>
      <c r="J2604" s="11"/>
      <c r="AC2604" s="15"/>
      <c r="AD2604" s="16"/>
    </row>
    <row r="2605" spans="1:30" hidden="1" outlineLevel="1" x14ac:dyDescent="0.3">
      <c r="A2605" s="21">
        <v>40296</v>
      </c>
      <c r="B2605" s="22">
        <v>1.051989676476259E-4</v>
      </c>
      <c r="C2605" s="9">
        <f t="shared" si="203"/>
        <v>-3.4694801032352375E-2</v>
      </c>
      <c r="D2605" s="6">
        <f t="shared" si="204"/>
        <v>1.2037292186745194E-3</v>
      </c>
      <c r="E2605" s="6">
        <f t="shared" si="205"/>
        <v>3.0709030174894082E-3</v>
      </c>
      <c r="F2605" s="6">
        <f t="shared" si="201"/>
        <v>1.7547141160567448</v>
      </c>
      <c r="G2605" s="18">
        <v>9.0950430803155135E-3</v>
      </c>
      <c r="H2605" s="9">
        <f t="shared" si="202"/>
        <v>1.3246562256135533E-2</v>
      </c>
      <c r="I2605" s="8"/>
      <c r="J2605" s="11"/>
      <c r="AC2605" s="15"/>
      <c r="AD2605" s="16"/>
    </row>
    <row r="2606" spans="1:30" hidden="1" outlineLevel="1" x14ac:dyDescent="0.3">
      <c r="A2606" s="21">
        <v>40297</v>
      </c>
      <c r="B2606" s="22">
        <v>1.6129067436035888E-2</v>
      </c>
      <c r="C2606" s="9">
        <f t="shared" si="203"/>
        <v>-1.8670932563964109E-2</v>
      </c>
      <c r="D2606" s="6">
        <f t="shared" si="204"/>
        <v>3.486037228080954E-4</v>
      </c>
      <c r="E2606" s="6">
        <f t="shared" si="205"/>
        <v>1.2037292186745194E-3</v>
      </c>
      <c r="F2606" s="6">
        <f t="shared" si="201"/>
        <v>0.79027692138733163</v>
      </c>
      <c r="G2606" s="18">
        <v>8.6586302467243272E-3</v>
      </c>
      <c r="H2606" s="9">
        <f t="shared" si="202"/>
        <v>8.8897520853358537E-3</v>
      </c>
      <c r="I2606" s="8"/>
      <c r="J2606" s="11"/>
      <c r="AC2606" s="15"/>
      <c r="AD2606" s="16"/>
    </row>
    <row r="2607" spans="1:30" hidden="1" outlineLevel="1" x14ac:dyDescent="0.3">
      <c r="A2607" s="21">
        <v>40298</v>
      </c>
      <c r="B2607" s="22">
        <v>-2.040242085316402E-2</v>
      </c>
      <c r="C2607" s="9">
        <f t="shared" si="203"/>
        <v>-5.5202420853164014E-2</v>
      </c>
      <c r="D2607" s="6">
        <f t="shared" si="204"/>
        <v>3.0473072680498371E-3</v>
      </c>
      <c r="E2607" s="6">
        <f t="shared" si="205"/>
        <v>3.486037228080954E-4</v>
      </c>
      <c r="F2607" s="6">
        <f t="shared" si="201"/>
        <v>0.71699986727803677</v>
      </c>
      <c r="G2607" s="18">
        <v>9.4396275412901749E-3</v>
      </c>
      <c r="H2607" s="9">
        <f t="shared" si="202"/>
        <v>8.4675844683004889E-3</v>
      </c>
      <c r="I2607" s="8"/>
      <c r="J2607" s="11"/>
      <c r="AC2607" s="15"/>
      <c r="AD2607" s="16"/>
    </row>
    <row r="2608" spans="1:30" hidden="1" outlineLevel="1" x14ac:dyDescent="0.3">
      <c r="A2608" s="21">
        <v>40301</v>
      </c>
      <c r="B2608" s="22">
        <v>1.5141651905050443E-2</v>
      </c>
      <c r="C2608" s="9">
        <f t="shared" si="203"/>
        <v>-1.9658348094949554E-2</v>
      </c>
      <c r="D2608" s="6">
        <f t="shared" si="204"/>
        <v>3.8645064982220677E-4</v>
      </c>
      <c r="E2608" s="6">
        <f t="shared" si="205"/>
        <v>3.0473072680498371E-3</v>
      </c>
      <c r="F2608" s="6">
        <f t="shared" si="201"/>
        <v>0.85073859452469092</v>
      </c>
      <c r="G2608" s="18">
        <v>7.3974593607699663E-3</v>
      </c>
      <c r="H2608" s="9">
        <f t="shared" si="202"/>
        <v>9.2235491787309894E-3</v>
      </c>
      <c r="I2608" s="8"/>
      <c r="J2608" s="11"/>
      <c r="AC2608" s="15"/>
      <c r="AD2608" s="16"/>
    </row>
    <row r="2609" spans="1:30" hidden="1" outlineLevel="1" x14ac:dyDescent="0.3">
      <c r="A2609" s="21">
        <v>40302</v>
      </c>
      <c r="B2609" s="22">
        <v>-3.0264402712723938E-2</v>
      </c>
      <c r="C2609" s="9">
        <f t="shared" si="203"/>
        <v>-6.5064402712723929E-2</v>
      </c>
      <c r="D2609" s="6">
        <f t="shared" si="204"/>
        <v>4.2333765003635167E-3</v>
      </c>
      <c r="E2609" s="6">
        <f t="shared" si="205"/>
        <v>3.8645064982220677E-4</v>
      </c>
      <c r="F2609" s="6">
        <f t="shared" si="201"/>
        <v>0.52560378098872773</v>
      </c>
      <c r="G2609" s="18">
        <v>1.7952656111856768E-2</v>
      </c>
      <c r="H2609" s="9">
        <f t="shared" si="202"/>
        <v>7.2498536605143131E-3</v>
      </c>
      <c r="I2609" s="8"/>
      <c r="J2609" s="11"/>
      <c r="AC2609" s="15"/>
      <c r="AD2609" s="16"/>
    </row>
    <row r="2610" spans="1:30" hidden="1" outlineLevel="1" x14ac:dyDescent="0.3">
      <c r="A2610" s="21">
        <v>40303</v>
      </c>
      <c r="B2610" s="22">
        <v>-9.0997328490780328E-3</v>
      </c>
      <c r="C2610" s="9">
        <f t="shared" si="203"/>
        <v>-4.3899732849078027E-2</v>
      </c>
      <c r="D2610" s="6">
        <f t="shared" si="204"/>
        <v>1.9271865442204205E-3</v>
      </c>
      <c r="E2610" s="6">
        <f t="shared" si="205"/>
        <v>4.2333765003635167E-3</v>
      </c>
      <c r="F2610" s="6">
        <f t="shared" si="201"/>
        <v>3.054923188821518</v>
      </c>
      <c r="G2610" s="18">
        <v>1.6049800161180822E-2</v>
      </c>
      <c r="H2610" s="9">
        <f t="shared" si="202"/>
        <v>1.7478338561835671E-2</v>
      </c>
      <c r="I2610" s="8"/>
      <c r="J2610" s="11"/>
      <c r="AC2610" s="15"/>
      <c r="AD2610" s="16"/>
    </row>
    <row r="2611" spans="1:30" hidden="1" outlineLevel="1" x14ac:dyDescent="0.3">
      <c r="A2611" s="21">
        <v>40304</v>
      </c>
      <c r="B2611" s="22">
        <v>-3.501051043922123E-2</v>
      </c>
      <c r="C2611" s="9">
        <f t="shared" si="203"/>
        <v>-6.9810510439221235E-2</v>
      </c>
      <c r="D2611" s="6">
        <f t="shared" si="204"/>
        <v>4.873507367784617E-3</v>
      </c>
      <c r="E2611" s="6">
        <f t="shared" si="205"/>
        <v>1.9271865442204205E-3</v>
      </c>
      <c r="F2611" s="6">
        <f t="shared" si="201"/>
        <v>2.4432443839549709</v>
      </c>
      <c r="G2611" s="18">
        <v>7.0295605664355498E-2</v>
      </c>
      <c r="H2611" s="9">
        <f t="shared" si="202"/>
        <v>1.5630880921928138E-2</v>
      </c>
      <c r="I2611" s="8"/>
      <c r="J2611" s="11"/>
      <c r="AC2611" s="15"/>
      <c r="AD2611" s="16"/>
    </row>
    <row r="2612" spans="1:30" hidden="1" outlineLevel="1" x14ac:dyDescent="0.3">
      <c r="A2612" s="21">
        <v>40305</v>
      </c>
      <c r="B2612" s="22">
        <v>-2.3554722599060874E-2</v>
      </c>
      <c r="C2612" s="9">
        <f t="shared" si="203"/>
        <v>-5.8354722599060868E-2</v>
      </c>
      <c r="D2612" s="6">
        <f t="shared" si="204"/>
        <v>3.4052736496133452E-3</v>
      </c>
      <c r="E2612" s="6">
        <f t="shared" si="205"/>
        <v>4.873507367784617E-3</v>
      </c>
      <c r="F2612" s="6">
        <f t="shared" si="201"/>
        <v>46.715391453767673</v>
      </c>
      <c r="G2612" s="18">
        <v>2.8476319151707497E-2</v>
      </c>
      <c r="H2612" s="9">
        <f t="shared" si="202"/>
        <v>6.834865869478908E-2</v>
      </c>
      <c r="I2612" s="8"/>
      <c r="J2612" s="11"/>
      <c r="AC2612" s="15"/>
      <c r="AD2612" s="16"/>
    </row>
    <row r="2613" spans="1:30" hidden="1" outlineLevel="1" x14ac:dyDescent="0.3">
      <c r="A2613" s="21">
        <v>40308</v>
      </c>
      <c r="B2613" s="22">
        <v>4.7001215249636345E-2</v>
      </c>
      <c r="C2613" s="9">
        <f t="shared" si="203"/>
        <v>1.2201215249636348E-2</v>
      </c>
      <c r="D2613" s="6">
        <f t="shared" si="204"/>
        <v>1.4886965356795856E-4</v>
      </c>
      <c r="E2613" s="6">
        <f t="shared" si="205"/>
        <v>3.4052736496133452E-3</v>
      </c>
      <c r="F2613" s="6">
        <f t="shared" si="201"/>
        <v>7.6731554809235742</v>
      </c>
      <c r="G2613" s="18">
        <v>4.42124875613066E-2</v>
      </c>
      <c r="H2613" s="9">
        <f t="shared" si="202"/>
        <v>2.7700461153063093E-2</v>
      </c>
      <c r="I2613" s="8"/>
      <c r="J2613" s="11"/>
      <c r="AC2613" s="15"/>
      <c r="AD2613" s="16"/>
    </row>
    <row r="2614" spans="1:30" hidden="1" outlineLevel="1" x14ac:dyDescent="0.3">
      <c r="A2614" s="21">
        <v>40309</v>
      </c>
      <c r="B2614" s="22">
        <v>2.6953238761324771E-4</v>
      </c>
      <c r="C2614" s="9">
        <f t="shared" si="203"/>
        <v>-3.4530467612386748E-2</v>
      </c>
      <c r="D2614" s="6">
        <f t="shared" si="204"/>
        <v>1.1923531935300901E-3</v>
      </c>
      <c r="E2614" s="6">
        <f t="shared" si="205"/>
        <v>1.4886965356795856E-4</v>
      </c>
      <c r="F2614" s="6">
        <f t="shared" si="201"/>
        <v>18.484596313054677</v>
      </c>
      <c r="G2614" s="18">
        <v>2.0490788956243813E-2</v>
      </c>
      <c r="H2614" s="9">
        <f t="shared" si="202"/>
        <v>4.2993716183943292E-2</v>
      </c>
      <c r="I2614" s="8"/>
      <c r="J2614" s="11"/>
      <c r="AC2614" s="15"/>
      <c r="AD2614" s="16"/>
    </row>
    <row r="2615" spans="1:30" hidden="1" outlineLevel="1" x14ac:dyDescent="0.3">
      <c r="A2615" s="21">
        <v>40310</v>
      </c>
      <c r="B2615" s="22">
        <v>2.0711799879766297E-2</v>
      </c>
      <c r="C2615" s="9">
        <f t="shared" si="203"/>
        <v>-1.40882001202337E-2</v>
      </c>
      <c r="D2615" s="6">
        <f t="shared" si="204"/>
        <v>1.9847738262775285E-4</v>
      </c>
      <c r="E2615" s="6">
        <f t="shared" si="205"/>
        <v>1.1923531935300901E-3</v>
      </c>
      <c r="F2615" s="6">
        <f t="shared" si="201"/>
        <v>3.9770429377430743</v>
      </c>
      <c r="G2615" s="18">
        <v>9.8105440854612241E-3</v>
      </c>
      <c r="H2615" s="9">
        <f t="shared" si="202"/>
        <v>1.9942524759275278E-2</v>
      </c>
      <c r="I2615" s="8"/>
      <c r="J2615" s="11"/>
      <c r="AC2615" s="15"/>
      <c r="AD2615" s="16"/>
    </row>
    <row r="2616" spans="1:30" hidden="1" outlineLevel="1" x14ac:dyDescent="0.3">
      <c r="A2616" s="21">
        <v>40311</v>
      </c>
      <c r="B2616" s="22">
        <v>-1.2723763197328446E-2</v>
      </c>
      <c r="C2616" s="9">
        <f t="shared" si="203"/>
        <v>-4.7523763197328442E-2</v>
      </c>
      <c r="D2616" s="6">
        <f t="shared" si="204"/>
        <v>2.258508068435749E-3</v>
      </c>
      <c r="E2616" s="6">
        <f t="shared" si="205"/>
        <v>1.9847738262775285E-4</v>
      </c>
      <c r="F2616" s="6">
        <f t="shared" si="201"/>
        <v>0.91808254203577355</v>
      </c>
      <c r="G2616" s="18">
        <v>1.2587798025005349E-2</v>
      </c>
      <c r="H2616" s="9">
        <f t="shared" si="202"/>
        <v>9.5816623924858332E-3</v>
      </c>
      <c r="I2616" s="8"/>
      <c r="J2616" s="11"/>
      <c r="AC2616" s="15"/>
      <c r="AD2616" s="16"/>
    </row>
    <row r="2617" spans="1:30" hidden="1" outlineLevel="1" x14ac:dyDescent="0.3">
      <c r="A2617" s="21">
        <v>40312</v>
      </c>
      <c r="B2617" s="22">
        <v>-2.0041971572975936E-2</v>
      </c>
      <c r="C2617" s="9">
        <f t="shared" si="203"/>
        <v>-5.4841971572975934E-2</v>
      </c>
      <c r="D2617" s="6">
        <f t="shared" si="204"/>
        <v>3.0076418460111003E-3</v>
      </c>
      <c r="E2617" s="6">
        <f t="shared" si="205"/>
        <v>2.258508068435749E-3</v>
      </c>
      <c r="F2617" s="6">
        <f t="shared" si="201"/>
        <v>1.5061576178979323</v>
      </c>
      <c r="G2617" s="18">
        <v>1.66562792122988E-2</v>
      </c>
      <c r="H2617" s="9">
        <f t="shared" si="202"/>
        <v>1.2272561337788996E-2</v>
      </c>
      <c r="I2617" s="8"/>
      <c r="J2617" s="11"/>
      <c r="AC2617" s="15"/>
      <c r="AD2617" s="16"/>
    </row>
    <row r="2618" spans="1:30" hidden="1" outlineLevel="1" x14ac:dyDescent="0.3">
      <c r="A2618" s="21">
        <v>40315</v>
      </c>
      <c r="B2618" s="22">
        <v>3.1396567393400182E-3</v>
      </c>
      <c r="C2618" s="9">
        <f t="shared" si="203"/>
        <v>-3.166034326065998E-2</v>
      </c>
      <c r="D2618" s="6">
        <f t="shared" si="204"/>
        <v>1.0023773353828179E-3</v>
      </c>
      <c r="E2618" s="6">
        <f t="shared" si="205"/>
        <v>3.0076418460111003E-3</v>
      </c>
      <c r="F2618" s="6">
        <f t="shared" si="201"/>
        <v>2.6307851245301825</v>
      </c>
      <c r="G2618" s="18">
        <v>2.0178508624949108E-2</v>
      </c>
      <c r="H2618" s="9">
        <f t="shared" si="202"/>
        <v>1.6219695202223074E-2</v>
      </c>
      <c r="I2618" s="8"/>
      <c r="J2618" s="11"/>
      <c r="AC2618" s="15"/>
      <c r="AD2618" s="16"/>
    </row>
    <row r="2619" spans="1:30" hidden="1" outlineLevel="1" x14ac:dyDescent="0.3">
      <c r="A2619" s="21">
        <v>40316</v>
      </c>
      <c r="B2619" s="22">
        <v>-1.582824436228444E-2</v>
      </c>
      <c r="C2619" s="9">
        <f t="shared" si="203"/>
        <v>-5.0628244362284441E-2</v>
      </c>
      <c r="D2619" s="6">
        <f t="shared" si="204"/>
        <v>2.5632191272071865E-3</v>
      </c>
      <c r="E2619" s="6">
        <f t="shared" si="205"/>
        <v>1.0023773353828179E-3</v>
      </c>
      <c r="F2619" s="6">
        <f t="shared" si="201"/>
        <v>3.8569907532562837</v>
      </c>
      <c r="G2619" s="18">
        <v>1.5576613951304939E-2</v>
      </c>
      <c r="H2619" s="9">
        <f t="shared" si="202"/>
        <v>1.963922287988067E-2</v>
      </c>
      <c r="I2619" s="8"/>
      <c r="J2619" s="11"/>
      <c r="AC2619" s="15"/>
      <c r="AD2619" s="16"/>
    </row>
    <row r="2620" spans="1:30" hidden="1" outlineLevel="1" x14ac:dyDescent="0.3">
      <c r="A2620" s="21">
        <v>40317</v>
      </c>
      <c r="B2620" s="22">
        <v>-8.1852304122495036E-3</v>
      </c>
      <c r="C2620" s="9">
        <f t="shared" si="203"/>
        <v>-4.2985230412249498E-2</v>
      </c>
      <c r="D2620" s="6">
        <f t="shared" si="204"/>
        <v>1.8477300335941792E-3</v>
      </c>
      <c r="E2620" s="6">
        <f t="shared" si="205"/>
        <v>2.5632191272071865E-3</v>
      </c>
      <c r="F2620" s="6">
        <f t="shared" si="201"/>
        <v>2.3018259116563469</v>
      </c>
      <c r="G2620" s="18">
        <v>1.6152973080267835E-2</v>
      </c>
      <c r="H2620" s="9">
        <f t="shared" si="202"/>
        <v>1.5171769546286771E-2</v>
      </c>
      <c r="I2620" s="8"/>
      <c r="J2620" s="11"/>
      <c r="AC2620" s="15"/>
      <c r="AD2620" s="16"/>
    </row>
    <row r="2621" spans="1:30" hidden="1" outlineLevel="1" x14ac:dyDescent="0.3">
      <c r="A2621" s="21">
        <v>40318</v>
      </c>
      <c r="B2621" s="22">
        <v>-4.1921794110377386E-2</v>
      </c>
      <c r="C2621" s="9">
        <f t="shared" si="203"/>
        <v>-7.6721794110377384E-2</v>
      </c>
      <c r="D2621" s="6">
        <f t="shared" si="204"/>
        <v>5.886233691515138E-3</v>
      </c>
      <c r="E2621" s="6">
        <f t="shared" si="205"/>
        <v>1.8477300335941792E-3</v>
      </c>
      <c r="F2621" s="6">
        <f t="shared" si="201"/>
        <v>2.4746441679964293</v>
      </c>
      <c r="G2621" s="18">
        <v>2.5637352348227477E-2</v>
      </c>
      <c r="H2621" s="9">
        <f t="shared" si="202"/>
        <v>1.5731001773556665E-2</v>
      </c>
      <c r="I2621" s="8"/>
      <c r="J2621" s="11"/>
      <c r="AC2621" s="15"/>
      <c r="AD2621" s="16"/>
    </row>
    <row r="2622" spans="1:30" hidden="1" outlineLevel="1" x14ac:dyDescent="0.3">
      <c r="A2622" s="21">
        <v>40319</v>
      </c>
      <c r="B2622" s="22">
        <v>1.1292584117714865E-2</v>
      </c>
      <c r="C2622" s="9">
        <f t="shared" si="203"/>
        <v>-2.3507415882285131E-2</v>
      </c>
      <c r="D2622" s="6">
        <f t="shared" si="204"/>
        <v>5.5259860146271119E-4</v>
      </c>
      <c r="E2622" s="6">
        <f t="shared" si="205"/>
        <v>5.886233691515138E-3</v>
      </c>
      <c r="F2622" s="6">
        <f t="shared" si="201"/>
        <v>6.2212003903758308</v>
      </c>
      <c r="G2622" s="18">
        <v>2.3972364495415212E-2</v>
      </c>
      <c r="H2622" s="9">
        <f t="shared" si="202"/>
        <v>2.4942334274032633E-2</v>
      </c>
      <c r="I2622" s="8"/>
      <c r="J2622" s="11"/>
      <c r="AC2622" s="15"/>
      <c r="AD2622" s="16"/>
    </row>
    <row r="2623" spans="1:30" hidden="1" outlineLevel="1" x14ac:dyDescent="0.3">
      <c r="A2623" s="21">
        <v>40322</v>
      </c>
      <c r="B2623" s="22">
        <v>-6.9734333798442596E-3</v>
      </c>
      <c r="C2623" s="9">
        <f t="shared" si="203"/>
        <v>-4.1773433379844259E-2</v>
      </c>
      <c r="D2623" s="6">
        <f t="shared" si="204"/>
        <v>1.7450197363402865E-3</v>
      </c>
      <c r="E2623" s="6">
        <f t="shared" si="205"/>
        <v>5.5259860146271119E-4</v>
      </c>
      <c r="F2623" s="6">
        <f t="shared" si="201"/>
        <v>5.4401971833325415</v>
      </c>
      <c r="G2623" s="18">
        <v>1.2091715934559022E-2</v>
      </c>
      <c r="H2623" s="9">
        <f t="shared" si="202"/>
        <v>2.3324230283832612E-2</v>
      </c>
      <c r="I2623" s="8"/>
      <c r="J2623" s="11"/>
      <c r="AC2623" s="15"/>
      <c r="AD2623" s="16"/>
    </row>
    <row r="2624" spans="1:30" hidden="1" outlineLevel="1" x14ac:dyDescent="0.3">
      <c r="A2624" s="21">
        <v>40323</v>
      </c>
      <c r="B2624" s="22">
        <v>-1.1753183209667303E-3</v>
      </c>
      <c r="C2624" s="9">
        <f t="shared" si="203"/>
        <v>-3.5975318320966725E-2</v>
      </c>
      <c r="D2624" s="6">
        <f t="shared" si="204"/>
        <v>1.2942235282948841E-3</v>
      </c>
      <c r="E2624" s="6">
        <f t="shared" si="205"/>
        <v>1.7450197363402865E-3</v>
      </c>
      <c r="F2624" s="6">
        <f t="shared" si="201"/>
        <v>1.3904099807825854</v>
      </c>
      <c r="G2624" s="18">
        <v>3.1200951882776932E-2</v>
      </c>
      <c r="H2624" s="9">
        <f t="shared" si="202"/>
        <v>1.1791564700168445E-2</v>
      </c>
      <c r="I2624" s="8"/>
      <c r="J2624" s="11"/>
      <c r="AC2624" s="15"/>
      <c r="AD2624" s="16"/>
    </row>
    <row r="2625" spans="1:30" hidden="1" outlineLevel="1" x14ac:dyDescent="0.3">
      <c r="A2625" s="21">
        <v>40324</v>
      </c>
      <c r="B2625" s="22">
        <v>-6.8394413547319269E-3</v>
      </c>
      <c r="C2625" s="9">
        <f t="shared" si="203"/>
        <v>-4.1639441354731924E-2</v>
      </c>
      <c r="D2625" s="6">
        <f t="shared" si="204"/>
        <v>1.7338430763341591E-3</v>
      </c>
      <c r="E2625" s="6">
        <f t="shared" si="205"/>
        <v>1.2942235282948841E-3</v>
      </c>
      <c r="F2625" s="6">
        <f t="shared" si="201"/>
        <v>9.2099302189950905</v>
      </c>
      <c r="G2625" s="18">
        <v>2.0891193059334675E-2</v>
      </c>
      <c r="H2625" s="9">
        <f t="shared" si="202"/>
        <v>3.0347866842654839E-2</v>
      </c>
      <c r="I2625" s="8"/>
      <c r="J2625" s="11"/>
      <c r="AC2625" s="15"/>
      <c r="AD2625" s="16"/>
    </row>
    <row r="2626" spans="1:30" hidden="1" outlineLevel="1" x14ac:dyDescent="0.3">
      <c r="A2626" s="21">
        <v>40325</v>
      </c>
      <c r="B2626" s="22">
        <v>3.6574527066297886E-2</v>
      </c>
      <c r="C2626" s="9">
        <f t="shared" si="203"/>
        <v>1.7745270662978888E-3</v>
      </c>
      <c r="D2626" s="6">
        <f t="shared" si="204"/>
        <v>3.1489463090237917E-6</v>
      </c>
      <c r="E2626" s="6">
        <f t="shared" si="205"/>
        <v>1.7338430763341591E-3</v>
      </c>
      <c r="F2626" s="6">
        <f t="shared" si="201"/>
        <v>4.1336856132223954</v>
      </c>
      <c r="G2626" s="18">
        <v>2.351712833409874E-2</v>
      </c>
      <c r="H2626" s="9">
        <f t="shared" si="202"/>
        <v>2.033146726929071E-2</v>
      </c>
      <c r="I2626" s="8"/>
      <c r="J2626" s="11"/>
      <c r="AC2626" s="15"/>
      <c r="AD2626" s="16"/>
    </row>
    <row r="2627" spans="1:30" hidden="1" outlineLevel="1" x14ac:dyDescent="0.3">
      <c r="A2627" s="21">
        <v>40326</v>
      </c>
      <c r="B2627" s="22">
        <v>-9.1031134187807873E-3</v>
      </c>
      <c r="C2627" s="9">
        <f t="shared" si="203"/>
        <v>-4.3903113418780781E-2</v>
      </c>
      <c r="D2627" s="6">
        <f t="shared" si="204"/>
        <v>1.9274833678623292E-3</v>
      </c>
      <c r="E2627" s="6">
        <f t="shared" si="205"/>
        <v>3.1489463090237917E-6</v>
      </c>
      <c r="F2627" s="6">
        <f t="shared" si="201"/>
        <v>5.2358269932757668</v>
      </c>
      <c r="G2627" s="18">
        <v>1.0236972104250884E-2</v>
      </c>
      <c r="H2627" s="9">
        <f t="shared" si="202"/>
        <v>2.2881929536810848E-2</v>
      </c>
      <c r="I2627" s="8"/>
      <c r="J2627" s="11"/>
      <c r="AC2627" s="15"/>
      <c r="AD2627" s="16"/>
    </row>
    <row r="2628" spans="1:30" hidden="1" outlineLevel="1" x14ac:dyDescent="0.3">
      <c r="A2628" s="21">
        <v>40330</v>
      </c>
      <c r="B2628" s="22">
        <v>-1.5498007429758352E-2</v>
      </c>
      <c r="C2628" s="9">
        <f t="shared" si="203"/>
        <v>-5.0298007429758346E-2</v>
      </c>
      <c r="D2628" s="6">
        <f t="shared" si="204"/>
        <v>2.5298895514040257E-3</v>
      </c>
      <c r="E2628" s="6">
        <f t="shared" si="205"/>
        <v>1.9274833678623292E-3</v>
      </c>
      <c r="F2628" s="6">
        <f t="shared" si="201"/>
        <v>0.99897419265482956</v>
      </c>
      <c r="G2628" s="18">
        <v>1.875790929438827E-2</v>
      </c>
      <c r="H2628" s="9">
        <f t="shared" si="202"/>
        <v>9.9948696472481804E-3</v>
      </c>
      <c r="I2628" s="8"/>
      <c r="J2628" s="11"/>
      <c r="AC2628" s="15"/>
      <c r="AD2628" s="16"/>
    </row>
    <row r="2629" spans="1:30" hidden="1" outlineLevel="1" x14ac:dyDescent="0.3">
      <c r="A2629" s="21">
        <v>40331</v>
      </c>
      <c r="B2629" s="22">
        <v>2.6088430897868903E-2</v>
      </c>
      <c r="C2629" s="9">
        <f t="shared" si="203"/>
        <v>-8.7115691021310941E-3</v>
      </c>
      <c r="D2629" s="6">
        <f t="shared" si="204"/>
        <v>7.5891436221205163E-5</v>
      </c>
      <c r="E2629" s="6">
        <f t="shared" si="205"/>
        <v>2.5298895514040257E-3</v>
      </c>
      <c r="F2629" s="6">
        <f t="shared" si="201"/>
        <v>3.3342497150512198</v>
      </c>
      <c r="G2629" s="18">
        <v>1.5168474479484511E-2</v>
      </c>
      <c r="H2629" s="9">
        <f t="shared" si="202"/>
        <v>1.8259928025737723E-2</v>
      </c>
      <c r="I2629" s="8"/>
      <c r="J2629" s="11"/>
      <c r="AC2629" s="15"/>
      <c r="AD2629" s="16"/>
    </row>
    <row r="2630" spans="1:30" hidden="1" outlineLevel="1" x14ac:dyDescent="0.3">
      <c r="A2630" s="21">
        <v>40332</v>
      </c>
      <c r="B2630" s="22">
        <v>9.5809988678078745E-3</v>
      </c>
      <c r="C2630" s="9">
        <f t="shared" si="203"/>
        <v>-2.5219001132192123E-2</v>
      </c>
      <c r="D2630" s="6">
        <f t="shared" si="204"/>
        <v>6.3599801810550758E-4</v>
      </c>
      <c r="E2630" s="6">
        <f t="shared" si="205"/>
        <v>7.5891436221205163E-5</v>
      </c>
      <c r="F2630" s="6">
        <f t="shared" si="201"/>
        <v>2.1830926761279206</v>
      </c>
      <c r="G2630" s="18">
        <v>8.8412515634692067E-3</v>
      </c>
      <c r="H2630" s="9">
        <f t="shared" si="202"/>
        <v>1.4775292471311425E-2</v>
      </c>
      <c r="I2630" s="8"/>
      <c r="J2630" s="11"/>
      <c r="AC2630" s="15"/>
      <c r="AD2630" s="16"/>
    </row>
    <row r="2631" spans="1:30" hidden="1" outlineLevel="1" x14ac:dyDescent="0.3">
      <c r="A2631" s="21">
        <v>40333</v>
      </c>
      <c r="B2631" s="22">
        <v>-3.7092443064457636E-2</v>
      </c>
      <c r="C2631" s="9">
        <f t="shared" si="203"/>
        <v>-7.1892443064457634E-2</v>
      </c>
      <c r="D2631" s="6">
        <f t="shared" si="204"/>
        <v>5.1685233697762829E-3</v>
      </c>
      <c r="E2631" s="6">
        <f t="shared" si="205"/>
        <v>6.3599801810550758E-4</v>
      </c>
      <c r="F2631" s="6">
        <f t="shared" si="201"/>
        <v>0.74722171237810686</v>
      </c>
      <c r="G2631" s="18">
        <v>2.6754030373869718E-2</v>
      </c>
      <c r="H2631" s="9">
        <f t="shared" si="202"/>
        <v>8.6441987042068097E-3</v>
      </c>
      <c r="I2631" s="8"/>
      <c r="J2631" s="11"/>
      <c r="AC2631" s="15"/>
      <c r="AD2631" s="16"/>
    </row>
    <row r="2632" spans="1:30" hidden="1" outlineLevel="1" x14ac:dyDescent="0.3">
      <c r="A2632" s="21">
        <v>40336</v>
      </c>
      <c r="B2632" s="22">
        <v>-2.0610472338597377E-2</v>
      </c>
      <c r="C2632" s="9">
        <f t="shared" si="203"/>
        <v>-5.5410472338597375E-2</v>
      </c>
      <c r="D2632" s="6">
        <f t="shared" si="204"/>
        <v>3.0703204447864647E-3</v>
      </c>
      <c r="E2632" s="6">
        <f t="shared" si="205"/>
        <v>5.1685233697762829E-3</v>
      </c>
      <c r="F2632" s="6">
        <f t="shared" si="201"/>
        <v>6.774146485748517</v>
      </c>
      <c r="G2632" s="18">
        <v>1.3231742830862391E-2</v>
      </c>
      <c r="H2632" s="9">
        <f t="shared" si="202"/>
        <v>2.6027190562464702E-2</v>
      </c>
      <c r="I2632" s="8"/>
      <c r="J2632" s="11"/>
      <c r="AC2632" s="15"/>
      <c r="AD2632" s="16"/>
    </row>
    <row r="2633" spans="1:30" hidden="1" outlineLevel="1" x14ac:dyDescent="0.3">
      <c r="A2633" s="21">
        <v>40337</v>
      </c>
      <c r="B2633" s="22">
        <v>-1.532907194144696E-3</v>
      </c>
      <c r="C2633" s="9">
        <f t="shared" si="203"/>
        <v>-3.6332907194144691E-2</v>
      </c>
      <c r="D2633" s="6">
        <f t="shared" si="204"/>
        <v>1.3200801451783311E-3</v>
      </c>
      <c r="E2633" s="6">
        <f t="shared" si="205"/>
        <v>3.0703204447864647E-3</v>
      </c>
      <c r="F2633" s="6">
        <f t="shared" si="201"/>
        <v>1.6633513677120078</v>
      </c>
      <c r="G2633" s="18">
        <v>1.507226281128517E-2</v>
      </c>
      <c r="H2633" s="9">
        <f t="shared" si="202"/>
        <v>1.2897097998045948E-2</v>
      </c>
      <c r="I2633" s="8"/>
      <c r="J2633" s="11"/>
      <c r="AC2633" s="15"/>
      <c r="AD2633" s="16"/>
    </row>
    <row r="2634" spans="1:30" hidden="1" outlineLevel="1" x14ac:dyDescent="0.3">
      <c r="A2634" s="21">
        <v>40338</v>
      </c>
      <c r="B2634" s="22">
        <v>-5.4141196198791977E-3</v>
      </c>
      <c r="C2634" s="9">
        <f t="shared" si="203"/>
        <v>-4.0214119619879196E-2</v>
      </c>
      <c r="D2634" s="6">
        <f t="shared" si="204"/>
        <v>1.617175416801953E-3</v>
      </c>
      <c r="E2634" s="6">
        <f t="shared" si="205"/>
        <v>1.3200801451783311E-3</v>
      </c>
      <c r="F2634" s="6">
        <f t="shared" si="201"/>
        <v>2.1556554243855612</v>
      </c>
      <c r="G2634" s="18">
        <v>1.7646306663286926E-2</v>
      </c>
      <c r="H2634" s="9">
        <f t="shared" si="202"/>
        <v>1.4682150470505202E-2</v>
      </c>
      <c r="I2634" s="8"/>
      <c r="J2634" s="11"/>
      <c r="AC2634" s="15"/>
      <c r="AD2634" s="16"/>
    </row>
    <row r="2635" spans="1:30" hidden="1" outlineLevel="1" x14ac:dyDescent="0.3">
      <c r="A2635" s="21">
        <v>40339</v>
      </c>
      <c r="B2635" s="22">
        <v>2.7350210559287075E-2</v>
      </c>
      <c r="C2635" s="9">
        <f t="shared" si="203"/>
        <v>-7.4497894407129228E-3</v>
      </c>
      <c r="D2635" s="6">
        <f t="shared" si="204"/>
        <v>5.5499362710957764E-5</v>
      </c>
      <c r="E2635" s="6">
        <f t="shared" si="205"/>
        <v>1.617175416801953E-3</v>
      </c>
      <c r="F2635" s="6">
        <f t="shared" si="201"/>
        <v>2.9517088724014915</v>
      </c>
      <c r="G2635" s="18">
        <v>1.5379909081186209E-2</v>
      </c>
      <c r="H2635" s="9">
        <f t="shared" si="202"/>
        <v>1.7180538036980948E-2</v>
      </c>
      <c r="I2635" s="8"/>
      <c r="J2635" s="11"/>
      <c r="AC2635" s="15"/>
      <c r="AD2635" s="16"/>
    </row>
    <row r="2636" spans="1:30" hidden="1" outlineLevel="1" x14ac:dyDescent="0.3">
      <c r="A2636" s="21">
        <v>40340</v>
      </c>
      <c r="B2636" s="22">
        <v>1.1155833874516446E-2</v>
      </c>
      <c r="C2636" s="9">
        <f t="shared" si="203"/>
        <v>-2.3644166125483552E-2</v>
      </c>
      <c r="D2636" s="6">
        <f t="shared" si="204"/>
        <v>5.5904659176946384E-4</v>
      </c>
      <c r="E2636" s="6">
        <f t="shared" si="205"/>
        <v>5.5499362710957764E-5</v>
      </c>
      <c r="F2636" s="6">
        <f t="shared" si="201"/>
        <v>2.2441419652896748</v>
      </c>
      <c r="G2636" s="18">
        <v>1.2420120734378556E-2</v>
      </c>
      <c r="H2636" s="9">
        <f t="shared" si="202"/>
        <v>1.4980460491218803E-2</v>
      </c>
      <c r="I2636" s="8"/>
      <c r="J2636" s="11"/>
      <c r="AC2636" s="15"/>
      <c r="AD2636" s="16"/>
    </row>
    <row r="2637" spans="1:30" hidden="1" outlineLevel="1" x14ac:dyDescent="0.3">
      <c r="A2637" s="21">
        <v>40343</v>
      </c>
      <c r="B2637" s="22">
        <v>1.6038260316193854E-4</v>
      </c>
      <c r="C2637" s="9">
        <f t="shared" si="203"/>
        <v>-3.463961739683806E-2</v>
      </c>
      <c r="D2637" s="6">
        <f t="shared" si="204"/>
        <v>1.199903093399326E-3</v>
      </c>
      <c r="E2637" s="6">
        <f t="shared" si="205"/>
        <v>5.5904659176946384E-4</v>
      </c>
      <c r="F2637" s="6">
        <f t="shared" ref="F2637:F2700" si="206">B$6+B$7*E2637+B$8*(G2636*100)^2</f>
        <v>1.4664362512585976</v>
      </c>
      <c r="G2637" s="18">
        <v>1.3661071855930886E-2</v>
      </c>
      <c r="H2637" s="9">
        <f t="shared" ref="H2637:H2700" si="207">SQRT(F2637)/100</f>
        <v>1.2109650082717492E-2</v>
      </c>
      <c r="I2637" s="8"/>
      <c r="J2637" s="11"/>
      <c r="AC2637" s="15"/>
      <c r="AD2637" s="16"/>
    </row>
    <row r="2638" spans="1:30" hidden="1" outlineLevel="1" x14ac:dyDescent="0.3">
      <c r="A2638" s="21">
        <v>40344</v>
      </c>
      <c r="B2638" s="22">
        <v>2.722018672856143E-2</v>
      </c>
      <c r="C2638" s="9">
        <f t="shared" ref="C2638:C2701" si="208">B2638-B$5</f>
        <v>-7.5798132714385673E-3</v>
      </c>
      <c r="D2638" s="6">
        <f t="shared" ref="D2638:D2701" si="209">C2638^2</f>
        <v>5.7453569229876234E-5</v>
      </c>
      <c r="E2638" s="6">
        <f t="shared" si="205"/>
        <v>1.199903093399326E-3</v>
      </c>
      <c r="F2638" s="6">
        <f t="shared" si="206"/>
        <v>1.77238750101624</v>
      </c>
      <c r="G2638" s="18">
        <v>1.0814089290750905E-2</v>
      </c>
      <c r="H2638" s="9">
        <f t="shared" si="207"/>
        <v>1.3313104450188318E-2</v>
      </c>
      <c r="I2638" s="8"/>
      <c r="J2638" s="11"/>
      <c r="AC2638" s="15"/>
      <c r="AD2638" s="16"/>
    </row>
    <row r="2639" spans="1:30" hidden="1" outlineLevel="1" x14ac:dyDescent="0.3">
      <c r="A2639" s="21">
        <v>40345</v>
      </c>
      <c r="B2639" s="22">
        <v>2.1704636633120412E-5</v>
      </c>
      <c r="C2639" s="9">
        <f t="shared" si="208"/>
        <v>-3.4778295363366879E-2</v>
      </c>
      <c r="D2639" s="6">
        <f t="shared" si="209"/>
        <v>1.2095298283815862E-3</v>
      </c>
      <c r="E2639" s="6">
        <f t="shared" ref="E2639:E2702" si="210">D2638</f>
        <v>5.7453569229876234E-5</v>
      </c>
      <c r="F2639" s="6">
        <f t="shared" si="206"/>
        <v>1.1137105011161583</v>
      </c>
      <c r="G2639" s="18">
        <v>9.3351695666794212E-3</v>
      </c>
      <c r="H2639" s="9">
        <f t="shared" si="207"/>
        <v>1.0553248320380595E-2</v>
      </c>
      <c r="I2639" s="8"/>
      <c r="J2639" s="11"/>
      <c r="AC2639" s="15"/>
      <c r="AD2639" s="16"/>
    </row>
    <row r="2640" spans="1:30" hidden="1" outlineLevel="1" x14ac:dyDescent="0.3">
      <c r="A2640" s="21">
        <v>40346</v>
      </c>
      <c r="B2640" s="22">
        <v>5.3325668458992735E-4</v>
      </c>
      <c r="C2640" s="9">
        <f t="shared" si="208"/>
        <v>-3.4266743315410068E-2</v>
      </c>
      <c r="D2640" s="6">
        <f t="shared" si="209"/>
        <v>1.1742096974442005E-3</v>
      </c>
      <c r="E2640" s="6">
        <f t="shared" si="210"/>
        <v>1.2095298283815862E-3</v>
      </c>
      <c r="F2640" s="6">
        <f t="shared" si="206"/>
        <v>0.83210782022823948</v>
      </c>
      <c r="G2640" s="18">
        <v>1.0519923918916135E-2</v>
      </c>
      <c r="H2640" s="9">
        <f t="shared" si="207"/>
        <v>9.1219944103701333E-3</v>
      </c>
      <c r="I2640" s="8"/>
      <c r="J2640" s="11"/>
      <c r="AC2640" s="15"/>
      <c r="AD2640" s="16"/>
    </row>
    <row r="2641" spans="1:30" hidden="1" outlineLevel="1" x14ac:dyDescent="0.3">
      <c r="A2641" s="21">
        <v>40347</v>
      </c>
      <c r="B2641" s="22">
        <v>1.1436690068173058E-3</v>
      </c>
      <c r="C2641" s="9">
        <f t="shared" si="208"/>
        <v>-3.3656330993182694E-2</v>
      </c>
      <c r="D2641" s="6">
        <f t="shared" si="209"/>
        <v>1.1327486159226699E-3</v>
      </c>
      <c r="E2641" s="6">
        <f t="shared" si="210"/>
        <v>1.1742096974442005E-3</v>
      </c>
      <c r="F2641" s="6">
        <f t="shared" si="206"/>
        <v>1.0544492752980461</v>
      </c>
      <c r="G2641" s="18">
        <v>5.9963000424363673E-3</v>
      </c>
      <c r="H2641" s="9">
        <f t="shared" si="207"/>
        <v>1.0268638056227545E-2</v>
      </c>
      <c r="I2641" s="8"/>
      <c r="J2641" s="11"/>
      <c r="AC2641" s="15"/>
      <c r="AD2641" s="16"/>
    </row>
    <row r="2642" spans="1:30" hidden="1" outlineLevel="1" x14ac:dyDescent="0.3">
      <c r="A2642" s="21">
        <v>40350</v>
      </c>
      <c r="B2642" s="22">
        <v>-9.0065647657902332E-3</v>
      </c>
      <c r="C2642" s="9">
        <f t="shared" si="208"/>
        <v>-4.3806564765790229E-2</v>
      </c>
      <c r="D2642" s="6">
        <f t="shared" si="209"/>
        <v>1.919015116579374E-3</v>
      </c>
      <c r="E2642" s="6">
        <f t="shared" si="210"/>
        <v>1.1327486159226699E-3</v>
      </c>
      <c r="F2642" s="6">
        <f t="shared" si="206"/>
        <v>0.34825813558762647</v>
      </c>
      <c r="G2642" s="18">
        <v>1.9269727339581058E-2</v>
      </c>
      <c r="H2642" s="9">
        <f t="shared" si="207"/>
        <v>5.9013399799335954E-3</v>
      </c>
      <c r="I2642" s="8"/>
      <c r="J2642" s="11"/>
      <c r="AC2642" s="15"/>
      <c r="AD2642" s="16"/>
    </row>
    <row r="2643" spans="1:30" hidden="1" outlineLevel="1" x14ac:dyDescent="0.3">
      <c r="A2643" s="21">
        <v>40351</v>
      </c>
      <c r="B2643" s="22">
        <v>-1.1993419029346173E-2</v>
      </c>
      <c r="C2643" s="9">
        <f t="shared" si="208"/>
        <v>-4.6793419029346167E-2</v>
      </c>
      <c r="D2643" s="6">
        <f t="shared" si="209"/>
        <v>2.189624064455976E-3</v>
      </c>
      <c r="E2643" s="6">
        <f t="shared" si="210"/>
        <v>1.919015116579374E-3</v>
      </c>
      <c r="F2643" s="6">
        <f t="shared" si="206"/>
        <v>3.5181850165144173</v>
      </c>
      <c r="G2643" s="18">
        <v>1.4194704009989137E-2</v>
      </c>
      <c r="H2643" s="9">
        <f t="shared" si="207"/>
        <v>1.8756825468384614E-2</v>
      </c>
      <c r="I2643" s="8"/>
      <c r="J2643" s="11"/>
      <c r="AC2643" s="15"/>
      <c r="AD2643" s="16"/>
    </row>
    <row r="2644" spans="1:30" hidden="1" outlineLevel="1" x14ac:dyDescent="0.3">
      <c r="A2644" s="21">
        <v>40352</v>
      </c>
      <c r="B2644" s="22">
        <v>-3.3525354794236208E-3</v>
      </c>
      <c r="C2644" s="9">
        <f t="shared" si="208"/>
        <v>-3.815253547942362E-2</v>
      </c>
      <c r="D2644" s="6">
        <f t="shared" si="209"/>
        <v>1.4556159635086782E-3</v>
      </c>
      <c r="E2644" s="6">
        <f t="shared" si="210"/>
        <v>2.189624064455976E-3</v>
      </c>
      <c r="F2644" s="6">
        <f t="shared" si="206"/>
        <v>1.9129394773210056</v>
      </c>
      <c r="G2644" s="18">
        <v>1.0276401715748465E-2</v>
      </c>
      <c r="H2644" s="9">
        <f t="shared" si="207"/>
        <v>1.3830905528276179E-2</v>
      </c>
      <c r="I2644" s="8"/>
      <c r="J2644" s="11"/>
      <c r="AC2644" s="15"/>
      <c r="AD2644" s="16"/>
    </row>
    <row r="2645" spans="1:30" hidden="1" outlineLevel="1" x14ac:dyDescent="0.3">
      <c r="A2645" s="21">
        <v>40353</v>
      </c>
      <c r="B2645" s="22">
        <v>-1.6464119908311845E-2</v>
      </c>
      <c r="C2645" s="9">
        <f t="shared" si="208"/>
        <v>-5.1264119908311839E-2</v>
      </c>
      <c r="D2645" s="6">
        <f t="shared" si="209"/>
        <v>2.6280099899737741E-3</v>
      </c>
      <c r="E2645" s="6">
        <f t="shared" si="210"/>
        <v>1.4556159635086782E-3</v>
      </c>
      <c r="F2645" s="6">
        <f t="shared" si="206"/>
        <v>1.0065952297900749</v>
      </c>
      <c r="G2645" s="18">
        <v>8.0807129486298503E-3</v>
      </c>
      <c r="H2645" s="9">
        <f t="shared" si="207"/>
        <v>1.0032921956190403E-2</v>
      </c>
      <c r="I2645" s="8"/>
      <c r="J2645" s="11"/>
      <c r="AC2645" s="15"/>
      <c r="AD2645" s="16"/>
    </row>
    <row r="2646" spans="1:30" hidden="1" outlineLevel="1" x14ac:dyDescent="0.3">
      <c r="A2646" s="21">
        <v>40354</v>
      </c>
      <c r="B2646" s="22">
        <v>2.7292046605730562E-3</v>
      </c>
      <c r="C2646" s="9">
        <f t="shared" si="208"/>
        <v>-3.2070795339426944E-2</v>
      </c>
      <c r="D2646" s="6">
        <f t="shared" si="209"/>
        <v>1.0285359137034091E-3</v>
      </c>
      <c r="E2646" s="6">
        <f t="shared" si="210"/>
        <v>2.6280099899737741E-3</v>
      </c>
      <c r="F2646" s="6">
        <f t="shared" si="206"/>
        <v>0.6256778849675616</v>
      </c>
      <c r="G2646" s="18">
        <v>1.0799155487304736E-2</v>
      </c>
      <c r="H2646" s="9">
        <f t="shared" si="207"/>
        <v>7.9099803095049586E-3</v>
      </c>
      <c r="I2646" s="8"/>
      <c r="J2646" s="11"/>
      <c r="AC2646" s="15"/>
      <c r="AD2646" s="16"/>
    </row>
    <row r="2647" spans="1:30" hidden="1" outlineLevel="1" x14ac:dyDescent="0.3">
      <c r="A2647" s="21">
        <v>40357</v>
      </c>
      <c r="B2647" s="22">
        <v>-1.2736254709864773E-3</v>
      </c>
      <c r="C2647" s="9">
        <f t="shared" si="208"/>
        <v>-3.6073625470986477E-2</v>
      </c>
      <c r="D2647" s="6">
        <f t="shared" si="209"/>
        <v>1.3013064546210044E-3</v>
      </c>
      <c r="E2647" s="6">
        <f t="shared" si="210"/>
        <v>1.0285359137034091E-3</v>
      </c>
      <c r="F2647" s="6">
        <f t="shared" si="206"/>
        <v>1.1107092236584757</v>
      </c>
      <c r="G2647" s="18">
        <v>9.8170042569071959E-3</v>
      </c>
      <c r="H2647" s="9">
        <f t="shared" si="207"/>
        <v>1.0539019041915027E-2</v>
      </c>
      <c r="I2647" s="8"/>
      <c r="J2647" s="11"/>
      <c r="AC2647" s="15"/>
      <c r="AD2647" s="16"/>
    </row>
    <row r="2648" spans="1:30" hidden="1" outlineLevel="1" x14ac:dyDescent="0.3">
      <c r="A2648" s="21">
        <v>40358</v>
      </c>
      <c r="B2648" s="22">
        <v>-3.9248981600593411E-2</v>
      </c>
      <c r="C2648" s="9">
        <f t="shared" si="208"/>
        <v>-7.4048981600593408E-2</v>
      </c>
      <c r="D2648" s="6">
        <f t="shared" si="209"/>
        <v>5.4832516760850211E-3</v>
      </c>
      <c r="E2648" s="6">
        <f t="shared" si="210"/>
        <v>1.3013064546210044E-3</v>
      </c>
      <c r="F2648" s="6">
        <f t="shared" si="206"/>
        <v>0.9193372746566123</v>
      </c>
      <c r="G2648" s="18">
        <v>2.2529068133541476E-2</v>
      </c>
      <c r="H2648" s="9">
        <f t="shared" si="207"/>
        <v>9.5882077295843578E-3</v>
      </c>
      <c r="I2648" s="8"/>
      <c r="J2648" s="11"/>
      <c r="AC2648" s="15"/>
      <c r="AD2648" s="16"/>
    </row>
    <row r="2649" spans="1:30" hidden="1" outlineLevel="1" x14ac:dyDescent="0.3">
      <c r="A2649" s="21">
        <v>40359</v>
      </c>
      <c r="B2649" s="22">
        <v>-1.2223231843773968E-2</v>
      </c>
      <c r="C2649" s="9">
        <f t="shared" si="208"/>
        <v>-4.7023231843773966E-2</v>
      </c>
      <c r="D2649" s="6">
        <f t="shared" si="209"/>
        <v>2.2111843330333181E-3</v>
      </c>
      <c r="E2649" s="6">
        <f t="shared" si="210"/>
        <v>5.4832516760850211E-3</v>
      </c>
      <c r="F2649" s="6">
        <f t="shared" si="206"/>
        <v>4.8060743722837866</v>
      </c>
      <c r="G2649" s="18">
        <v>1.4198436304014312E-2</v>
      </c>
      <c r="H2649" s="9">
        <f t="shared" si="207"/>
        <v>2.1922760711835056E-2</v>
      </c>
      <c r="I2649" s="8"/>
      <c r="J2649" s="11"/>
      <c r="AC2649" s="15"/>
      <c r="AD2649" s="16"/>
    </row>
    <row r="2650" spans="1:30" hidden="1" outlineLevel="1" x14ac:dyDescent="0.3">
      <c r="A2650" s="21">
        <v>40360</v>
      </c>
      <c r="B2650" s="22">
        <v>-3.7428831183017879E-3</v>
      </c>
      <c r="C2650" s="9">
        <f t="shared" si="208"/>
        <v>-3.8542883118301785E-2</v>
      </c>
      <c r="D2650" s="6">
        <f t="shared" si="209"/>
        <v>1.4855538390710727E-3</v>
      </c>
      <c r="E2650" s="6">
        <f t="shared" si="210"/>
        <v>2.2111843330333181E-3</v>
      </c>
      <c r="F2650" s="6">
        <f t="shared" si="206"/>
        <v>1.9139422199659257</v>
      </c>
      <c r="G2650" s="18">
        <v>2.0473070641797927E-2</v>
      </c>
      <c r="H2650" s="9">
        <f t="shared" si="207"/>
        <v>1.3834530060561963E-2</v>
      </c>
      <c r="I2650" s="8"/>
      <c r="J2650" s="11"/>
      <c r="AC2650" s="15"/>
      <c r="AD2650" s="16"/>
    </row>
    <row r="2651" spans="1:30" hidden="1" outlineLevel="1" x14ac:dyDescent="0.3">
      <c r="A2651" s="21">
        <v>40361</v>
      </c>
      <c r="B2651" s="22">
        <v>-4.5646278533951444E-3</v>
      </c>
      <c r="C2651" s="9">
        <f t="shared" si="208"/>
        <v>-3.9364627853395145E-2</v>
      </c>
      <c r="D2651" s="6">
        <f t="shared" si="209"/>
        <v>1.5495739260362928E-3</v>
      </c>
      <c r="E2651" s="6">
        <f t="shared" si="210"/>
        <v>1.4855538390710727E-3</v>
      </c>
      <c r="F2651" s="6">
        <f t="shared" si="206"/>
        <v>3.9701975297020557</v>
      </c>
      <c r="G2651" s="18">
        <v>1.0274567462904314E-2</v>
      </c>
      <c r="H2651" s="9">
        <f t="shared" si="207"/>
        <v>1.9925354525583871E-2</v>
      </c>
      <c r="I2651" s="8"/>
      <c r="J2651" s="11"/>
      <c r="AC2651" s="15"/>
      <c r="AD2651" s="16"/>
    </row>
    <row r="2652" spans="1:30" hidden="1" outlineLevel="1" x14ac:dyDescent="0.3">
      <c r="A2652" s="21">
        <v>40365</v>
      </c>
      <c r="B2652" s="22">
        <v>9.9857082028114493E-4</v>
      </c>
      <c r="C2652" s="9">
        <f t="shared" si="208"/>
        <v>-3.3801429179718852E-2</v>
      </c>
      <c r="D2652" s="6">
        <f t="shared" si="209"/>
        <v>1.1425366145915491E-3</v>
      </c>
      <c r="E2652" s="6">
        <f t="shared" si="210"/>
        <v>1.5495739260362928E-3</v>
      </c>
      <c r="F2652" s="6">
        <f t="shared" si="206"/>
        <v>1.0062437221386726</v>
      </c>
      <c r="G2652" s="18">
        <v>2.2103851097126197E-2</v>
      </c>
      <c r="H2652" s="9">
        <f t="shared" si="207"/>
        <v>1.0031170032148158E-2</v>
      </c>
      <c r="I2652" s="8"/>
      <c r="J2652" s="11"/>
      <c r="AC2652" s="15"/>
      <c r="AD2652" s="16"/>
    </row>
    <row r="2653" spans="1:30" hidden="1" outlineLevel="1" x14ac:dyDescent="0.3">
      <c r="A2653" s="21">
        <v>40366</v>
      </c>
      <c r="B2653" s="22">
        <v>3.084405940144333E-2</v>
      </c>
      <c r="C2653" s="9">
        <f t="shared" si="208"/>
        <v>-3.9559405985566676E-3</v>
      </c>
      <c r="D2653" s="6">
        <f t="shared" si="209"/>
        <v>1.5649466019308885E-5</v>
      </c>
      <c r="E2653" s="6">
        <f t="shared" si="210"/>
        <v>1.1425366145915491E-3</v>
      </c>
      <c r="F2653" s="6">
        <f t="shared" si="206"/>
        <v>4.6264665347451013</v>
      </c>
      <c r="G2653" s="18">
        <v>1.1996642898907877E-2</v>
      </c>
      <c r="H2653" s="9">
        <f t="shared" si="207"/>
        <v>2.1509222521386265E-2</v>
      </c>
      <c r="I2653" s="8"/>
      <c r="J2653" s="11"/>
      <c r="AC2653" s="15"/>
      <c r="AD2653" s="16"/>
    </row>
    <row r="2654" spans="1:30" hidden="1" outlineLevel="1" x14ac:dyDescent="0.3">
      <c r="A2654" s="21">
        <v>40367</v>
      </c>
      <c r="B2654" s="22">
        <v>7.3497031356729321E-3</v>
      </c>
      <c r="C2654" s="9">
        <f t="shared" si="208"/>
        <v>-2.7450296864327067E-2</v>
      </c>
      <c r="D2654" s="6">
        <f t="shared" si="209"/>
        <v>7.5351879793968438E-4</v>
      </c>
      <c r="E2654" s="6">
        <f t="shared" si="210"/>
        <v>1.5649466019308885E-5</v>
      </c>
      <c r="F2654" s="6">
        <f t="shared" si="206"/>
        <v>1.3686752529794686</v>
      </c>
      <c r="G2654" s="18">
        <v>1.3113259112305483E-2</v>
      </c>
      <c r="H2654" s="9">
        <f t="shared" si="207"/>
        <v>1.1699039503221915E-2</v>
      </c>
      <c r="I2654" s="8"/>
      <c r="J2654" s="11"/>
      <c r="AC2654" s="15"/>
      <c r="AD2654" s="16"/>
    </row>
    <row r="2655" spans="1:30" hidden="1" outlineLevel="1" x14ac:dyDescent="0.3">
      <c r="A2655" s="21">
        <v>40368</v>
      </c>
      <c r="B2655" s="22">
        <v>9.629887670319642E-3</v>
      </c>
      <c r="C2655" s="9">
        <f t="shared" si="208"/>
        <v>-2.5170112329680354E-2</v>
      </c>
      <c r="D2655" s="6">
        <f t="shared" si="209"/>
        <v>6.3353455468872697E-4</v>
      </c>
      <c r="E2655" s="6">
        <f t="shared" si="210"/>
        <v>7.5351879793968438E-4</v>
      </c>
      <c r="F2655" s="6">
        <f t="shared" si="206"/>
        <v>1.6337292295518611</v>
      </c>
      <c r="G2655" s="18">
        <v>5.7711415526659733E-3</v>
      </c>
      <c r="H2655" s="9">
        <f t="shared" si="207"/>
        <v>1.2781741780961862E-2</v>
      </c>
      <c r="I2655" s="8"/>
      <c r="J2655" s="11"/>
      <c r="AC2655" s="15"/>
      <c r="AD2655" s="16"/>
    </row>
    <row r="2656" spans="1:30" hidden="1" outlineLevel="1" x14ac:dyDescent="0.3">
      <c r="A2656" s="21">
        <v>40371</v>
      </c>
      <c r="B2656" s="22">
        <v>8.6927823720069184E-4</v>
      </c>
      <c r="C2656" s="9">
        <f t="shared" si="208"/>
        <v>-3.3930721762799307E-2</v>
      </c>
      <c r="D2656" s="6">
        <f t="shared" si="209"/>
        <v>1.1512938793445024E-3</v>
      </c>
      <c r="E2656" s="6">
        <f t="shared" si="210"/>
        <v>6.3353455468872697E-4</v>
      </c>
      <c r="F2656" s="6">
        <f t="shared" si="206"/>
        <v>0.32318922946950995</v>
      </c>
      <c r="G2656" s="18">
        <v>8.9796910231263911E-3</v>
      </c>
      <c r="H2656" s="9">
        <f t="shared" si="207"/>
        <v>5.6849734341464595E-3</v>
      </c>
      <c r="I2656" s="8"/>
      <c r="J2656" s="11"/>
      <c r="AC2656" s="15"/>
      <c r="AD2656" s="16"/>
    </row>
    <row r="2657" spans="1:30" hidden="1" outlineLevel="1" x14ac:dyDescent="0.3">
      <c r="A2657" s="21">
        <v>40372</v>
      </c>
      <c r="B2657" s="22">
        <v>1.9670041843501303E-2</v>
      </c>
      <c r="C2657" s="9">
        <f t="shared" si="208"/>
        <v>-1.5129958156498695E-2</v>
      </c>
      <c r="D2657" s="6">
        <f t="shared" si="209"/>
        <v>2.2891563381740139E-4</v>
      </c>
      <c r="E2657" s="6">
        <f t="shared" si="210"/>
        <v>1.1512938793445024E-3</v>
      </c>
      <c r="F2657" s="6">
        <f t="shared" si="206"/>
        <v>0.77056722641880604</v>
      </c>
      <c r="G2657" s="18">
        <v>1.3770964823873041E-2</v>
      </c>
      <c r="H2657" s="9">
        <f t="shared" si="207"/>
        <v>8.7781958648620161E-3</v>
      </c>
      <c r="I2657" s="8"/>
      <c r="J2657" s="11"/>
      <c r="AC2657" s="15"/>
      <c r="AD2657" s="16"/>
    </row>
    <row r="2658" spans="1:30" hidden="1" outlineLevel="1" x14ac:dyDescent="0.3">
      <c r="A2658" s="21">
        <v>40373</v>
      </c>
      <c r="B2658" s="22">
        <v>3.4774231045135136E-3</v>
      </c>
      <c r="C2658" s="9">
        <f t="shared" si="208"/>
        <v>-3.1322576895486481E-2</v>
      </c>
      <c r="D2658" s="6">
        <f t="shared" si="209"/>
        <v>9.8110382337366362E-4</v>
      </c>
      <c r="E2658" s="6">
        <f t="shared" si="210"/>
        <v>2.2891563381740139E-4</v>
      </c>
      <c r="F2658" s="6">
        <f t="shared" si="206"/>
        <v>1.8008318657459805</v>
      </c>
      <c r="G2658" s="18">
        <v>7.6313727033178701E-3</v>
      </c>
      <c r="H2658" s="9">
        <f t="shared" si="207"/>
        <v>1.3419507687489809E-2</v>
      </c>
      <c r="I2658" s="8"/>
      <c r="J2658" s="11"/>
      <c r="AC2658" s="15"/>
      <c r="AD2658" s="16"/>
    </row>
    <row r="2659" spans="1:30" hidden="1" outlineLevel="1" x14ac:dyDescent="0.3">
      <c r="A2659" s="21">
        <v>40374</v>
      </c>
      <c r="B2659" s="22">
        <v>-3.3786319596902035E-4</v>
      </c>
      <c r="C2659" s="9">
        <f t="shared" si="208"/>
        <v>-3.5137863195969017E-2</v>
      </c>
      <c r="D2659" s="6">
        <f t="shared" si="209"/>
        <v>1.2346694299786339E-3</v>
      </c>
      <c r="E2659" s="6">
        <f t="shared" si="210"/>
        <v>9.8110382337366362E-4</v>
      </c>
      <c r="F2659" s="6">
        <f t="shared" si="206"/>
        <v>0.55886208822779726</v>
      </c>
      <c r="G2659" s="18">
        <v>1.2406775307065954E-2</v>
      </c>
      <c r="H2659" s="9">
        <f t="shared" si="207"/>
        <v>7.4757079144907555E-3</v>
      </c>
      <c r="I2659" s="8"/>
      <c r="J2659" s="11"/>
      <c r="AC2659" s="15"/>
      <c r="AD2659" s="16"/>
    </row>
    <row r="2660" spans="1:30" hidden="1" outlineLevel="1" x14ac:dyDescent="0.3">
      <c r="A2660" s="21">
        <v>40375</v>
      </c>
      <c r="B2660" s="22">
        <v>-3.1632254033158717E-2</v>
      </c>
      <c r="C2660" s="9">
        <f t="shared" si="208"/>
        <v>-6.6432254033158722E-2</v>
      </c>
      <c r="D2660" s="6">
        <f t="shared" si="209"/>
        <v>4.4132443759261333E-3</v>
      </c>
      <c r="E2660" s="6">
        <f t="shared" si="210"/>
        <v>1.2346694299786339E-3</v>
      </c>
      <c r="F2660" s="6">
        <f t="shared" si="206"/>
        <v>1.4633390190521722</v>
      </c>
      <c r="G2660" s="18">
        <v>1.4393900541100615E-2</v>
      </c>
      <c r="H2660" s="9">
        <f t="shared" si="207"/>
        <v>1.2096855041919666E-2</v>
      </c>
      <c r="I2660" s="8"/>
      <c r="J2660" s="11"/>
      <c r="AC2660" s="15"/>
      <c r="AD2660" s="16"/>
    </row>
    <row r="2661" spans="1:30" hidden="1" outlineLevel="1" x14ac:dyDescent="0.3">
      <c r="A2661" s="21">
        <v>40378</v>
      </c>
      <c r="B2661" s="22">
        <v>8.7634577914939421E-3</v>
      </c>
      <c r="C2661" s="9">
        <f t="shared" si="208"/>
        <v>-2.6036542208506055E-2</v>
      </c>
      <c r="D2661" s="6">
        <f t="shared" si="209"/>
        <v>6.7790153017531734E-4</v>
      </c>
      <c r="E2661" s="6">
        <f t="shared" si="210"/>
        <v>4.4132443759261333E-3</v>
      </c>
      <c r="F2661" s="6">
        <f t="shared" si="206"/>
        <v>1.9668796670468089</v>
      </c>
      <c r="G2661" s="18">
        <v>9.6734371942745999E-3</v>
      </c>
      <c r="H2661" s="9">
        <f t="shared" si="207"/>
        <v>1.4024548716614054E-2</v>
      </c>
      <c r="I2661" s="8"/>
      <c r="J2661" s="11"/>
      <c r="AC2661" s="15"/>
      <c r="AD2661" s="16"/>
    </row>
    <row r="2662" spans="1:30" hidden="1" outlineLevel="1" x14ac:dyDescent="0.3">
      <c r="A2662" s="21">
        <v>40379</v>
      </c>
      <c r="B2662" s="22">
        <v>1.0975702359881739E-2</v>
      </c>
      <c r="C2662" s="9">
        <f t="shared" si="208"/>
        <v>-2.3824297640118258E-2</v>
      </c>
      <c r="D2662" s="6">
        <f t="shared" si="209"/>
        <v>5.6759715804494441E-4</v>
      </c>
      <c r="E2662" s="6">
        <f t="shared" si="210"/>
        <v>6.7790153017531734E-4</v>
      </c>
      <c r="F2662" s="6">
        <f t="shared" si="206"/>
        <v>0.89285703233472824</v>
      </c>
      <c r="G2662" s="18">
        <v>1.9691398241248843E-2</v>
      </c>
      <c r="H2662" s="9">
        <f t="shared" si="207"/>
        <v>9.4491112404010164E-3</v>
      </c>
      <c r="I2662" s="8"/>
      <c r="J2662" s="11"/>
      <c r="AC2662" s="15"/>
      <c r="AD2662" s="16"/>
    </row>
    <row r="2663" spans="1:30" hidden="1" outlineLevel="1" x14ac:dyDescent="0.3">
      <c r="A2663" s="21">
        <v>40380</v>
      </c>
      <c r="B2663" s="22">
        <v>-1.594652690315836E-2</v>
      </c>
      <c r="C2663" s="9">
        <f t="shared" si="208"/>
        <v>-5.0746526903158354E-2</v>
      </c>
      <c r="D2663" s="6">
        <f t="shared" si="209"/>
        <v>2.5752099927329746E-3</v>
      </c>
      <c r="E2663" s="6">
        <f t="shared" si="210"/>
        <v>5.6759715804494441E-4</v>
      </c>
      <c r="F2663" s="6">
        <f t="shared" si="206"/>
        <v>3.6734008561565301</v>
      </c>
      <c r="G2663" s="18">
        <v>1.2192727119835701E-2</v>
      </c>
      <c r="H2663" s="9">
        <f t="shared" si="207"/>
        <v>1.9166118167632511E-2</v>
      </c>
      <c r="I2663" s="8"/>
      <c r="J2663" s="11"/>
      <c r="AC2663" s="15"/>
      <c r="AD2663" s="16"/>
    </row>
    <row r="2664" spans="1:30" hidden="1" outlineLevel="1" x14ac:dyDescent="0.3">
      <c r="A2664" s="21">
        <v>40381</v>
      </c>
      <c r="B2664" s="22">
        <v>2.6420173668136069E-2</v>
      </c>
      <c r="C2664" s="9">
        <f t="shared" si="208"/>
        <v>-8.3798263318639286E-3</v>
      </c>
      <c r="D2664" s="6">
        <f t="shared" si="209"/>
        <v>7.0221489352200069E-5</v>
      </c>
      <c r="E2664" s="6">
        <f t="shared" si="210"/>
        <v>2.5752099927329746E-3</v>
      </c>
      <c r="F2664" s="6">
        <f t="shared" si="206"/>
        <v>1.4136380800463093</v>
      </c>
      <c r="G2664" s="18">
        <v>1.5143895818263682E-2</v>
      </c>
      <c r="H2664" s="9">
        <f t="shared" si="207"/>
        <v>1.1889651298697996E-2</v>
      </c>
      <c r="I2664" s="8"/>
      <c r="J2664" s="11"/>
      <c r="AC2664" s="15"/>
      <c r="AD2664" s="16"/>
    </row>
    <row r="2665" spans="1:30" hidden="1" outlineLevel="1" x14ac:dyDescent="0.3">
      <c r="A2665" s="21">
        <v>40382</v>
      </c>
      <c r="B2665" s="22">
        <v>1.044447981802797E-2</v>
      </c>
      <c r="C2665" s="9">
        <f t="shared" si="208"/>
        <v>-2.4355520181972026E-2</v>
      </c>
      <c r="D2665" s="6">
        <f t="shared" si="209"/>
        <v>5.931913633344467E-4</v>
      </c>
      <c r="E2665" s="6">
        <f t="shared" si="210"/>
        <v>7.0221489352200069E-5</v>
      </c>
      <c r="F2665" s="6">
        <f t="shared" si="206"/>
        <v>2.1760502926963747</v>
      </c>
      <c r="G2665" s="18">
        <v>1.0528203687406371E-2</v>
      </c>
      <c r="H2665" s="9">
        <f t="shared" si="207"/>
        <v>1.4751441599709416E-2</v>
      </c>
      <c r="I2665" s="8"/>
      <c r="J2665" s="11"/>
      <c r="AC2665" s="15"/>
      <c r="AD2665" s="16"/>
    </row>
    <row r="2666" spans="1:30" hidden="1" outlineLevel="1" x14ac:dyDescent="0.3">
      <c r="A2666" s="21">
        <v>40385</v>
      </c>
      <c r="B2666" s="22">
        <v>1.1809402237251557E-2</v>
      </c>
      <c r="C2666" s="9">
        <f t="shared" si="208"/>
        <v>-2.2990597762748442E-2</v>
      </c>
      <c r="D2666" s="6">
        <f t="shared" si="209"/>
        <v>5.285675854884937E-4</v>
      </c>
      <c r="E2666" s="6">
        <f t="shared" si="210"/>
        <v>5.931913633344467E-4</v>
      </c>
      <c r="F2666" s="6">
        <f t="shared" si="206"/>
        <v>1.0560668776545341</v>
      </c>
      <c r="G2666" s="18">
        <v>8.1219572845567245E-3</v>
      </c>
      <c r="H2666" s="9">
        <f t="shared" si="207"/>
        <v>1.0276511458926781E-2</v>
      </c>
      <c r="I2666" s="8"/>
      <c r="J2666" s="11"/>
      <c r="AC2666" s="15"/>
      <c r="AD2666" s="16"/>
    </row>
    <row r="2667" spans="1:30" hidden="1" outlineLevel="1" x14ac:dyDescent="0.3">
      <c r="A2667" s="21">
        <v>40386</v>
      </c>
      <c r="B2667" s="22">
        <v>-3.5683801017313567E-3</v>
      </c>
      <c r="C2667" s="9">
        <f t="shared" si="208"/>
        <v>-3.8368380101731353E-2</v>
      </c>
      <c r="D2667" s="6">
        <f t="shared" si="209"/>
        <v>1.4721325916309345E-3</v>
      </c>
      <c r="E2667" s="6">
        <f t="shared" si="210"/>
        <v>5.285675854884937E-4</v>
      </c>
      <c r="F2667" s="6">
        <f t="shared" si="206"/>
        <v>0.63188728607607447</v>
      </c>
      <c r="G2667" s="18">
        <v>7.9850303830185099E-3</v>
      </c>
      <c r="H2667" s="9">
        <f t="shared" si="207"/>
        <v>7.9491338275064563E-3</v>
      </c>
      <c r="I2667" s="8"/>
      <c r="J2667" s="11"/>
      <c r="AC2667" s="15"/>
      <c r="AD2667" s="16"/>
    </row>
    <row r="2668" spans="1:30" hidden="1" outlineLevel="1" x14ac:dyDescent="0.3">
      <c r="A2668" s="21">
        <v>40387</v>
      </c>
      <c r="B2668" s="22">
        <v>-1.0406827830186321E-2</v>
      </c>
      <c r="C2668" s="9">
        <f t="shared" si="208"/>
        <v>-4.5206827830186321E-2</v>
      </c>
      <c r="D2668" s="6">
        <f t="shared" si="209"/>
        <v>2.0436572824681083E-3</v>
      </c>
      <c r="E2668" s="6">
        <f t="shared" si="210"/>
        <v>1.4721325916309345E-3</v>
      </c>
      <c r="F2668" s="6">
        <f t="shared" si="206"/>
        <v>0.61108921174014519</v>
      </c>
      <c r="G2668" s="18">
        <v>8.8766753054469166E-3</v>
      </c>
      <c r="H2668" s="9">
        <f t="shared" si="207"/>
        <v>7.8172195296035089E-3</v>
      </c>
      <c r="I2668" s="8"/>
      <c r="J2668" s="11"/>
      <c r="AC2668" s="15"/>
      <c r="AD2668" s="16"/>
    </row>
    <row r="2669" spans="1:30" hidden="1" outlineLevel="1" x14ac:dyDescent="0.3">
      <c r="A2669" s="21">
        <v>40388</v>
      </c>
      <c r="B2669" s="22">
        <v>-5.6994860900261412E-3</v>
      </c>
      <c r="C2669" s="9">
        <f t="shared" si="208"/>
        <v>-4.0499486090026141E-2</v>
      </c>
      <c r="D2669" s="6">
        <f t="shared" si="209"/>
        <v>1.6402083735562209E-3</v>
      </c>
      <c r="E2669" s="6">
        <f t="shared" si="210"/>
        <v>2.0436572824681083E-3</v>
      </c>
      <c r="F2669" s="6">
        <f t="shared" si="206"/>
        <v>0.75322591157059149</v>
      </c>
      <c r="G2669" s="18">
        <v>1.6742334364319315E-2</v>
      </c>
      <c r="H2669" s="9">
        <f t="shared" si="207"/>
        <v>8.6788588626074085E-3</v>
      </c>
      <c r="I2669" s="8"/>
      <c r="J2669" s="11"/>
      <c r="AC2669" s="15"/>
      <c r="AD2669" s="16"/>
    </row>
    <row r="2670" spans="1:30" hidden="1" outlineLevel="1" x14ac:dyDescent="0.3">
      <c r="A2670" s="21">
        <v>40389</v>
      </c>
      <c r="B2670" s="22">
        <v>1.335885391636143E-3</v>
      </c>
      <c r="C2670" s="9">
        <f t="shared" si="208"/>
        <v>-3.3464114608363855E-2</v>
      </c>
      <c r="D2670" s="6">
        <f t="shared" si="209"/>
        <v>1.1198469665217113E-3</v>
      </c>
      <c r="E2670" s="6">
        <f t="shared" si="210"/>
        <v>1.6402083735562209E-3</v>
      </c>
      <c r="F2670" s="6">
        <f t="shared" si="206"/>
        <v>2.6578815938319922</v>
      </c>
      <c r="G2670" s="18">
        <v>1.6067889949583157E-2</v>
      </c>
      <c r="H2670" s="9">
        <f t="shared" si="207"/>
        <v>1.6303010745969567E-2</v>
      </c>
      <c r="I2670" s="8"/>
      <c r="J2670" s="11"/>
      <c r="AC2670" s="15"/>
      <c r="AD2670" s="16"/>
    </row>
    <row r="2671" spans="1:30" hidden="1" outlineLevel="1" x14ac:dyDescent="0.3">
      <c r="A2671" s="21">
        <v>40392</v>
      </c>
      <c r="B2671" s="22">
        <v>1.7872836001330102E-2</v>
      </c>
      <c r="C2671" s="9">
        <f t="shared" si="208"/>
        <v>-1.6927163998669895E-2</v>
      </c>
      <c r="D2671" s="6">
        <f t="shared" si="209"/>
        <v>2.8652888103786618E-4</v>
      </c>
      <c r="E2671" s="6">
        <f t="shared" si="210"/>
        <v>1.1198469665217113E-3</v>
      </c>
      <c r="F2671" s="6">
        <f t="shared" si="206"/>
        <v>2.448694842601757</v>
      </c>
      <c r="G2671" s="18">
        <v>1.4299885778458147E-2</v>
      </c>
      <c r="H2671" s="9">
        <f t="shared" si="207"/>
        <v>1.5648306114726146E-2</v>
      </c>
      <c r="I2671" s="8"/>
      <c r="J2671" s="11"/>
      <c r="AC2671" s="15"/>
      <c r="AD2671" s="16"/>
    </row>
    <row r="2672" spans="1:30" hidden="1" outlineLevel="1" x14ac:dyDescent="0.3">
      <c r="A2672" s="21">
        <v>40393</v>
      </c>
      <c r="B2672" s="22">
        <v>-5.1716201130290965E-3</v>
      </c>
      <c r="C2672" s="9">
        <f t="shared" si="208"/>
        <v>-3.9971620113029092E-2</v>
      </c>
      <c r="D2672" s="6">
        <f t="shared" si="209"/>
        <v>1.5977304144603119E-3</v>
      </c>
      <c r="E2672" s="6">
        <f t="shared" si="210"/>
        <v>2.8652888103786618E-4</v>
      </c>
      <c r="F2672" s="6">
        <f t="shared" si="206"/>
        <v>1.9411711159066607</v>
      </c>
      <c r="G2672" s="18">
        <v>6.7998120546397013E-3</v>
      </c>
      <c r="H2672" s="9">
        <f t="shared" si="207"/>
        <v>1.3932591704010639E-2</v>
      </c>
      <c r="I2672" s="8"/>
      <c r="J2672" s="11"/>
      <c r="AC2672" s="15"/>
      <c r="AD2672" s="16"/>
    </row>
    <row r="2673" spans="1:30" hidden="1" outlineLevel="1" x14ac:dyDescent="0.3">
      <c r="A2673" s="21">
        <v>40394</v>
      </c>
      <c r="B2673" s="22">
        <v>8.7420025042189639E-3</v>
      </c>
      <c r="C2673" s="9">
        <f t="shared" si="208"/>
        <v>-2.6057997495781034E-2</v>
      </c>
      <c r="D2673" s="6">
        <f t="shared" si="209"/>
        <v>6.7901923349013066E-4</v>
      </c>
      <c r="E2673" s="6">
        <f t="shared" si="210"/>
        <v>1.5977304144603119E-3</v>
      </c>
      <c r="F2673" s="6">
        <f t="shared" si="206"/>
        <v>0.44546570473519542</v>
      </c>
      <c r="G2673" s="18">
        <v>6.6910120682212642E-3</v>
      </c>
      <c r="H2673" s="9">
        <f t="shared" si="207"/>
        <v>6.6743217238547578E-3</v>
      </c>
      <c r="I2673" s="8"/>
      <c r="J2673" s="11"/>
      <c r="AC2673" s="15"/>
      <c r="AD2673" s="16"/>
    </row>
    <row r="2674" spans="1:30" hidden="1" outlineLevel="1" x14ac:dyDescent="0.3">
      <c r="A2674" s="21">
        <v>40395</v>
      </c>
      <c r="B2674" s="22">
        <v>-4.5729274666400296E-3</v>
      </c>
      <c r="C2674" s="9">
        <f t="shared" si="208"/>
        <v>-3.9372927466640027E-2</v>
      </c>
      <c r="D2674" s="6">
        <f t="shared" si="209"/>
        <v>1.5502274172932966E-3</v>
      </c>
      <c r="E2674" s="6">
        <f t="shared" si="210"/>
        <v>6.7901923349013066E-4</v>
      </c>
      <c r="F2674" s="6">
        <f t="shared" si="206"/>
        <v>0.43154519086333271</v>
      </c>
      <c r="G2674" s="18">
        <v>7.3433611885158102E-3</v>
      </c>
      <c r="H2674" s="9">
        <f t="shared" si="207"/>
        <v>6.5692099286240859E-3</v>
      </c>
      <c r="I2674" s="8"/>
      <c r="J2674" s="11"/>
      <c r="AC2674" s="15"/>
      <c r="AD2674" s="16"/>
    </row>
    <row r="2675" spans="1:30" hidden="1" outlineLevel="1" x14ac:dyDescent="0.3">
      <c r="A2675" s="21">
        <v>40396</v>
      </c>
      <c r="B2675" s="22">
        <v>-2.0037364797479205E-3</v>
      </c>
      <c r="C2675" s="9">
        <f t="shared" si="208"/>
        <v>-3.6803736479747919E-2</v>
      </c>
      <c r="D2675" s="6">
        <f t="shared" si="209"/>
        <v>1.3545150188707276E-3</v>
      </c>
      <c r="E2675" s="6">
        <f t="shared" si="210"/>
        <v>1.5502274172932966E-3</v>
      </c>
      <c r="F2675" s="6">
        <f t="shared" si="206"/>
        <v>0.51812562250562511</v>
      </c>
      <c r="G2675" s="18">
        <v>1.5063544767719404E-2</v>
      </c>
      <c r="H2675" s="9">
        <f t="shared" si="207"/>
        <v>7.1980943485454897E-3</v>
      </c>
      <c r="I2675" s="8"/>
      <c r="J2675" s="11"/>
      <c r="AC2675" s="15"/>
      <c r="AD2675" s="16"/>
    </row>
    <row r="2676" spans="1:30" hidden="1" outlineLevel="1" x14ac:dyDescent="0.3">
      <c r="A2676" s="21">
        <v>40399</v>
      </c>
      <c r="B2676" s="22">
        <v>7.4964962803661288E-3</v>
      </c>
      <c r="C2676" s="9">
        <f t="shared" si="208"/>
        <v>-2.730350371963387E-2</v>
      </c>
      <c r="D2676" s="6">
        <f t="shared" si="209"/>
        <v>7.4548131536806054E-4</v>
      </c>
      <c r="E2676" s="6">
        <f t="shared" si="210"/>
        <v>1.3545150188707276E-3</v>
      </c>
      <c r="F2676" s="6">
        <f t="shared" si="206"/>
        <v>2.1531739011857693</v>
      </c>
      <c r="G2676" s="18">
        <v>7.3779552150290799E-3</v>
      </c>
      <c r="H2676" s="9">
        <f t="shared" si="207"/>
        <v>1.467369722048867E-2</v>
      </c>
      <c r="I2676" s="8"/>
      <c r="J2676" s="11"/>
      <c r="AC2676" s="15"/>
      <c r="AD2676" s="16"/>
    </row>
    <row r="2677" spans="1:30" hidden="1" outlineLevel="1" x14ac:dyDescent="0.3">
      <c r="A2677" s="21">
        <v>40400</v>
      </c>
      <c r="B2677" s="22">
        <v>-1.2446545854021336E-2</v>
      </c>
      <c r="C2677" s="9">
        <f t="shared" si="208"/>
        <v>-4.7246545854021334E-2</v>
      </c>
      <c r="D2677" s="6">
        <f t="shared" si="209"/>
        <v>2.2322360951361406E-3</v>
      </c>
      <c r="E2677" s="6">
        <f t="shared" si="210"/>
        <v>7.4548131536806054E-4</v>
      </c>
      <c r="F2677" s="6">
        <f t="shared" si="206"/>
        <v>0.5228981968079055</v>
      </c>
      <c r="G2677" s="18">
        <v>1.4009292717971578E-2</v>
      </c>
      <c r="H2677" s="9">
        <f t="shared" si="207"/>
        <v>7.231170007736684E-3</v>
      </c>
      <c r="I2677" s="8"/>
      <c r="J2677" s="11"/>
      <c r="AC2677" s="15"/>
      <c r="AD2677" s="16"/>
    </row>
    <row r="2678" spans="1:30" hidden="1" outlineLevel="1" x14ac:dyDescent="0.3">
      <c r="A2678" s="21">
        <v>40401</v>
      </c>
      <c r="B2678" s="22">
        <v>-3.0561048881504464E-2</v>
      </c>
      <c r="C2678" s="9">
        <f t="shared" si="208"/>
        <v>-6.5361048881504458E-2</v>
      </c>
      <c r="D2678" s="6">
        <f t="shared" si="209"/>
        <v>4.2720667108904148E-3</v>
      </c>
      <c r="E2678" s="6">
        <f t="shared" si="210"/>
        <v>2.2322360951361406E-3</v>
      </c>
      <c r="F2678" s="6">
        <f t="shared" si="206"/>
        <v>1.8635139338320859</v>
      </c>
      <c r="G2678" s="18">
        <v>1.902630681408032E-2</v>
      </c>
      <c r="H2678" s="9">
        <f t="shared" si="207"/>
        <v>1.3651058324657784E-2</v>
      </c>
      <c r="I2678" s="8"/>
      <c r="J2678" s="11"/>
      <c r="AC2678" s="15"/>
      <c r="AD2678" s="16"/>
    </row>
    <row r="2679" spans="1:30" hidden="1" outlineLevel="1" x14ac:dyDescent="0.3">
      <c r="A2679" s="21">
        <v>40402</v>
      </c>
      <c r="B2679" s="22">
        <v>-8.3475279275259107E-3</v>
      </c>
      <c r="C2679" s="9">
        <f t="shared" si="208"/>
        <v>-4.3147527927525908E-2</v>
      </c>
      <c r="D2679" s="6">
        <f t="shared" si="209"/>
        <v>1.8617091662566283E-3</v>
      </c>
      <c r="E2679" s="6">
        <f t="shared" si="210"/>
        <v>4.2720667108904148E-3</v>
      </c>
      <c r="F2679" s="6">
        <f t="shared" si="206"/>
        <v>3.4301930928984792</v>
      </c>
      <c r="G2679" s="18">
        <v>2.1873557038622621E-2</v>
      </c>
      <c r="H2679" s="9">
        <f t="shared" si="207"/>
        <v>1.8520780471941455E-2</v>
      </c>
      <c r="I2679" s="8"/>
      <c r="J2679" s="11"/>
      <c r="AC2679" s="15"/>
      <c r="AD2679" s="16"/>
    </row>
    <row r="2680" spans="1:30" hidden="1" outlineLevel="1" x14ac:dyDescent="0.3">
      <c r="A2680" s="21">
        <v>40403</v>
      </c>
      <c r="B2680" s="22">
        <v>-7.6952721477454387E-3</v>
      </c>
      <c r="C2680" s="9">
        <f t="shared" si="208"/>
        <v>-4.2495272147745435E-2</v>
      </c>
      <c r="D2680" s="6">
        <f t="shared" si="209"/>
        <v>1.805848154910949E-3</v>
      </c>
      <c r="E2680" s="6">
        <f t="shared" si="210"/>
        <v>1.8617091662566283E-3</v>
      </c>
      <c r="F2680" s="6">
        <f t="shared" si="206"/>
        <v>4.5307758537442622</v>
      </c>
      <c r="G2680" s="18">
        <v>5.933460999876035E-3</v>
      </c>
      <c r="H2680" s="9">
        <f t="shared" si="207"/>
        <v>2.1285619215198465E-2</v>
      </c>
      <c r="I2680" s="8"/>
      <c r="J2680" s="11"/>
      <c r="AC2680" s="15"/>
      <c r="AD2680" s="16"/>
    </row>
    <row r="2681" spans="1:30" hidden="1" outlineLevel="1" x14ac:dyDescent="0.3">
      <c r="A2681" s="21">
        <v>40406</v>
      </c>
      <c r="B2681" s="22">
        <v>3.8528003073326185E-3</v>
      </c>
      <c r="C2681" s="9">
        <f t="shared" si="208"/>
        <v>-3.094719969266738E-2</v>
      </c>
      <c r="D2681" s="6">
        <f t="shared" si="209"/>
        <v>9.5772916881783194E-4</v>
      </c>
      <c r="E2681" s="6">
        <f t="shared" si="210"/>
        <v>1.805848154910949E-3</v>
      </c>
      <c r="F2681" s="6">
        <f t="shared" si="206"/>
        <v>0.34120672685489623</v>
      </c>
      <c r="G2681" s="18">
        <v>1.1893317409508962E-2</v>
      </c>
      <c r="H2681" s="9">
        <f t="shared" si="207"/>
        <v>5.8412903271015063E-3</v>
      </c>
      <c r="I2681" s="8"/>
      <c r="J2681" s="11"/>
      <c r="AC2681" s="15"/>
      <c r="AD2681" s="16"/>
    </row>
    <row r="2682" spans="1:30" hidden="1" outlineLevel="1" x14ac:dyDescent="0.3">
      <c r="A2682" s="21">
        <v>40407</v>
      </c>
      <c r="B2682" s="22">
        <v>1.2556702257965773E-2</v>
      </c>
      <c r="C2682" s="9">
        <f t="shared" si="208"/>
        <v>-2.2243297742034224E-2</v>
      </c>
      <c r="D2682" s="6">
        <f t="shared" si="209"/>
        <v>4.9476429444078487E-4</v>
      </c>
      <c r="E2682" s="6">
        <f t="shared" si="210"/>
        <v>9.5772916881783194E-4</v>
      </c>
      <c r="F2682" s="6">
        <f t="shared" si="206"/>
        <v>1.3453915867670747</v>
      </c>
      <c r="G2682" s="18">
        <v>1.1815834752612556E-2</v>
      </c>
      <c r="H2682" s="9">
        <f t="shared" si="207"/>
        <v>1.1599101632312196E-2</v>
      </c>
      <c r="I2682" s="8"/>
      <c r="J2682" s="11"/>
      <c r="AC2682" s="15"/>
      <c r="AD2682" s="16"/>
    </row>
    <row r="2683" spans="1:30" hidden="1" outlineLevel="1" x14ac:dyDescent="0.3">
      <c r="A2683" s="21">
        <v>40408</v>
      </c>
      <c r="B2683" s="22">
        <v>2.8292953865802755E-3</v>
      </c>
      <c r="C2683" s="9">
        <f t="shared" si="208"/>
        <v>-3.197070461341972E-2</v>
      </c>
      <c r="D2683" s="6">
        <f t="shared" si="209"/>
        <v>1.022125953478537E-3</v>
      </c>
      <c r="E2683" s="6">
        <f t="shared" si="210"/>
        <v>4.9476429444078487E-4</v>
      </c>
      <c r="F2683" s="6">
        <f t="shared" si="206"/>
        <v>1.3280041968957095</v>
      </c>
      <c r="G2683" s="18">
        <v>9.6165324792693539E-3</v>
      </c>
      <c r="H2683" s="9">
        <f t="shared" si="207"/>
        <v>1.1523906442243053E-2</v>
      </c>
      <c r="I2683" s="8"/>
      <c r="J2683" s="11"/>
      <c r="AC2683" s="15"/>
      <c r="AD2683" s="16"/>
    </row>
    <row r="2684" spans="1:30" hidden="1" outlineLevel="1" x14ac:dyDescent="0.3">
      <c r="A2684" s="21">
        <v>40409</v>
      </c>
      <c r="B2684" s="22">
        <v>-1.6725271637205722E-2</v>
      </c>
      <c r="C2684" s="9">
        <f t="shared" si="208"/>
        <v>-5.1525271637205716E-2</v>
      </c>
      <c r="D2684" s="6">
        <f t="shared" si="209"/>
        <v>2.6548536172878359E-3</v>
      </c>
      <c r="E2684" s="6">
        <f t="shared" si="210"/>
        <v>1.022125953478537E-3</v>
      </c>
      <c r="F2684" s="6">
        <f t="shared" si="206"/>
        <v>0.88249921975723777</v>
      </c>
      <c r="G2684" s="18">
        <v>1.227912287360431E-2</v>
      </c>
      <c r="H2684" s="9">
        <f t="shared" si="207"/>
        <v>9.3941429612138527E-3</v>
      </c>
      <c r="I2684" s="8"/>
      <c r="J2684" s="11"/>
      <c r="AC2684" s="15"/>
      <c r="AD2684" s="16"/>
    </row>
    <row r="2685" spans="1:30" hidden="1" outlineLevel="1" x14ac:dyDescent="0.3">
      <c r="A2685" s="21">
        <v>40410</v>
      </c>
      <c r="B2685" s="22">
        <v>3.7169649292374823E-4</v>
      </c>
      <c r="C2685" s="9">
        <f t="shared" si="208"/>
        <v>-3.4428303507076249E-2</v>
      </c>
      <c r="D2685" s="6">
        <f t="shared" si="209"/>
        <v>1.1853080823753589E-3</v>
      </c>
      <c r="E2685" s="6">
        <f t="shared" si="210"/>
        <v>2.6548536172878359E-3</v>
      </c>
      <c r="F2685" s="6">
        <f t="shared" si="206"/>
        <v>1.4336261645025079</v>
      </c>
      <c r="G2685" s="18">
        <v>7.9635001612343437E-3</v>
      </c>
      <c r="H2685" s="9">
        <f t="shared" si="207"/>
        <v>1.1973412899012997E-2</v>
      </c>
      <c r="I2685" s="8"/>
      <c r="J2685" s="11"/>
      <c r="AC2685" s="15"/>
      <c r="AD2685" s="16"/>
    </row>
    <row r="2686" spans="1:30" hidden="1" outlineLevel="1" x14ac:dyDescent="0.3">
      <c r="A2686" s="21">
        <v>40413</v>
      </c>
      <c r="B2686" s="22">
        <v>-9.2779270133506314E-3</v>
      </c>
      <c r="C2686" s="9">
        <f t="shared" si="208"/>
        <v>-4.4077927013350629E-2</v>
      </c>
      <c r="D2686" s="6">
        <f t="shared" si="209"/>
        <v>1.942863649794265E-3</v>
      </c>
      <c r="E2686" s="6">
        <f t="shared" si="210"/>
        <v>1.1853080823753589E-3</v>
      </c>
      <c r="F2686" s="6">
        <f t="shared" si="206"/>
        <v>0.60782899941174262</v>
      </c>
      <c r="G2686" s="18">
        <v>1.1434541128182528E-2</v>
      </c>
      <c r="H2686" s="9">
        <f t="shared" si="207"/>
        <v>7.7963388806012194E-3</v>
      </c>
      <c r="I2686" s="8"/>
      <c r="J2686" s="11"/>
      <c r="AC2686" s="15"/>
      <c r="AD2686" s="16"/>
    </row>
    <row r="2687" spans="1:30" hidden="1" outlineLevel="1" x14ac:dyDescent="0.3">
      <c r="A2687" s="21">
        <v>40414</v>
      </c>
      <c r="B2687" s="22">
        <v>-1.6748749220785945E-2</v>
      </c>
      <c r="C2687" s="9">
        <f t="shared" si="208"/>
        <v>-5.1548749220785943E-2</v>
      </c>
      <c r="D2687" s="6">
        <f t="shared" si="209"/>
        <v>2.6572735462274794E-3</v>
      </c>
      <c r="E2687" s="6">
        <f t="shared" si="210"/>
        <v>1.942863649794265E-3</v>
      </c>
      <c r="F2687" s="6">
        <f t="shared" si="206"/>
        <v>1.2442839896820879</v>
      </c>
      <c r="G2687" s="18">
        <v>1.6228863517241402E-2</v>
      </c>
      <c r="H2687" s="9">
        <f t="shared" si="207"/>
        <v>1.1154747821811518E-2</v>
      </c>
      <c r="I2687" s="8"/>
      <c r="J2687" s="11"/>
      <c r="AC2687" s="15"/>
      <c r="AD2687" s="16"/>
    </row>
    <row r="2688" spans="1:30" hidden="1" outlineLevel="1" x14ac:dyDescent="0.3">
      <c r="A2688" s="21">
        <v>40415</v>
      </c>
      <c r="B2688" s="22">
        <v>8.3371073922704261E-3</v>
      </c>
      <c r="C2688" s="9">
        <f t="shared" si="208"/>
        <v>-2.646289260772957E-2</v>
      </c>
      <c r="D2688" s="6">
        <f t="shared" si="209"/>
        <v>7.0028468516822827E-4</v>
      </c>
      <c r="E2688" s="6">
        <f t="shared" si="210"/>
        <v>2.6572735462274794E-3</v>
      </c>
      <c r="F2688" s="6">
        <f t="shared" si="206"/>
        <v>2.4979134775017835</v>
      </c>
      <c r="G2688" s="18">
        <v>1.3532663688621653E-2</v>
      </c>
      <c r="H2688" s="9">
        <f t="shared" si="207"/>
        <v>1.5804788760061882E-2</v>
      </c>
      <c r="I2688" s="8"/>
      <c r="J2688" s="11"/>
      <c r="AC2688" s="15"/>
      <c r="AD2688" s="16"/>
    </row>
    <row r="2689" spans="1:30" hidden="1" outlineLevel="1" x14ac:dyDescent="0.3">
      <c r="A2689" s="21">
        <v>40416</v>
      </c>
      <c r="B2689" s="22">
        <v>-1.0727269129683909E-2</v>
      </c>
      <c r="C2689" s="9">
        <f t="shared" si="208"/>
        <v>-4.5527269129683905E-2</v>
      </c>
      <c r="D2689" s="6">
        <f t="shared" si="209"/>
        <v>2.0727322344066689E-3</v>
      </c>
      <c r="E2689" s="6">
        <f t="shared" si="210"/>
        <v>7.0028468516822827E-4</v>
      </c>
      <c r="F2689" s="6">
        <f t="shared" si="206"/>
        <v>1.7393566030052161</v>
      </c>
      <c r="G2689" s="18">
        <v>9.4161597791414271E-3</v>
      </c>
      <c r="H2689" s="9">
        <f t="shared" si="207"/>
        <v>1.3188466942769414E-2</v>
      </c>
      <c r="I2689" s="8"/>
      <c r="J2689" s="11"/>
      <c r="AC2689" s="15"/>
      <c r="AD2689" s="16"/>
    </row>
    <row r="2690" spans="1:30" hidden="1" outlineLevel="1" x14ac:dyDescent="0.3">
      <c r="A2690" s="21">
        <v>40417</v>
      </c>
      <c r="B2690" s="22">
        <v>1.6356790614827428E-2</v>
      </c>
      <c r="C2690" s="9">
        <f t="shared" si="208"/>
        <v>-1.844320938517257E-2</v>
      </c>
      <c r="D2690" s="6">
        <f t="shared" si="209"/>
        <v>3.4015197242531753E-4</v>
      </c>
      <c r="E2690" s="6">
        <f t="shared" si="210"/>
        <v>2.0727322344066689E-3</v>
      </c>
      <c r="F2690" s="6">
        <f t="shared" si="206"/>
        <v>0.84650635159465837</v>
      </c>
      <c r="G2690" s="18">
        <v>2.0736789663699354E-2</v>
      </c>
      <c r="H2690" s="9">
        <f t="shared" si="207"/>
        <v>9.2005779796415967E-3</v>
      </c>
      <c r="I2690" s="8"/>
      <c r="J2690" s="11"/>
      <c r="AC2690" s="15"/>
      <c r="AD2690" s="16"/>
    </row>
    <row r="2691" spans="1:30" hidden="1" outlineLevel="1" x14ac:dyDescent="0.3">
      <c r="A2691" s="21">
        <v>40420</v>
      </c>
      <c r="B2691" s="22">
        <v>-1.5752812299829898E-2</v>
      </c>
      <c r="C2691" s="9">
        <f t="shared" si="208"/>
        <v>-5.05528122998299E-2</v>
      </c>
      <c r="D2691" s="6">
        <f t="shared" si="209"/>
        <v>2.5555868314218332E-3</v>
      </c>
      <c r="E2691" s="6">
        <f t="shared" si="210"/>
        <v>3.4015197242531753E-4</v>
      </c>
      <c r="F2691" s="6">
        <f t="shared" si="206"/>
        <v>4.0728617871507105</v>
      </c>
      <c r="G2691" s="18">
        <v>9.5250470678101707E-3</v>
      </c>
      <c r="H2691" s="9">
        <f t="shared" si="207"/>
        <v>2.0181332431607957E-2</v>
      </c>
      <c r="I2691" s="8"/>
      <c r="J2691" s="11"/>
      <c r="AC2691" s="15"/>
      <c r="AD2691" s="16"/>
    </row>
    <row r="2692" spans="1:30" hidden="1" outlineLevel="1" x14ac:dyDescent="0.3">
      <c r="A2692" s="21">
        <v>40421</v>
      </c>
      <c r="B2692" s="22">
        <v>-2.8058315083575184E-3</v>
      </c>
      <c r="C2692" s="9">
        <f t="shared" si="208"/>
        <v>-3.7605831508357515E-2</v>
      </c>
      <c r="D2692" s="6">
        <f t="shared" si="209"/>
        <v>1.4141985634349749E-3</v>
      </c>
      <c r="E2692" s="6">
        <f t="shared" si="210"/>
        <v>2.5555868314218332E-3</v>
      </c>
      <c r="F2692" s="6">
        <f t="shared" si="206"/>
        <v>0.86602531750748224</v>
      </c>
      <c r="G2692" s="18">
        <v>9.8926584951923059E-3</v>
      </c>
      <c r="H2692" s="9">
        <f t="shared" si="207"/>
        <v>9.3060481274678686E-3</v>
      </c>
      <c r="I2692" s="8"/>
      <c r="J2692" s="11"/>
      <c r="AC2692" s="15"/>
      <c r="AD2692" s="16"/>
    </row>
    <row r="2693" spans="1:30" hidden="1" outlineLevel="1" x14ac:dyDescent="0.3">
      <c r="A2693" s="21">
        <v>40422</v>
      </c>
      <c r="B2693" s="22">
        <v>2.9278231978037042E-2</v>
      </c>
      <c r="C2693" s="9">
        <f t="shared" si="208"/>
        <v>-5.5217680219629556E-3</v>
      </c>
      <c r="D2693" s="6">
        <f t="shared" si="209"/>
        <v>3.048992208837269E-5</v>
      </c>
      <c r="E2693" s="6">
        <f t="shared" si="210"/>
        <v>1.4141985634349749E-3</v>
      </c>
      <c r="F2693" s="6">
        <f t="shared" si="206"/>
        <v>0.93343709387956986</v>
      </c>
      <c r="G2693" s="18">
        <v>1.5086041398273577E-2</v>
      </c>
      <c r="H2693" s="9">
        <f t="shared" si="207"/>
        <v>9.6614548277139389E-3</v>
      </c>
      <c r="I2693" s="8"/>
      <c r="J2693" s="11"/>
      <c r="AC2693" s="15"/>
      <c r="AD2693" s="16"/>
    </row>
    <row r="2694" spans="1:30" hidden="1" outlineLevel="1" x14ac:dyDescent="0.3">
      <c r="A2694" s="21">
        <v>40423</v>
      </c>
      <c r="B2694" s="22">
        <v>1.0587585956782783E-2</v>
      </c>
      <c r="C2694" s="9">
        <f t="shared" si="208"/>
        <v>-2.4212414043217216E-2</v>
      </c>
      <c r="D2694" s="6">
        <f t="shared" si="209"/>
        <v>5.8624099380018225E-4</v>
      </c>
      <c r="E2694" s="6">
        <f t="shared" si="210"/>
        <v>3.048992208837269E-5</v>
      </c>
      <c r="F2694" s="6">
        <f t="shared" si="206"/>
        <v>2.1595173281916762</v>
      </c>
      <c r="G2694" s="18">
        <v>6.2688361594659152E-3</v>
      </c>
      <c r="H2694" s="9">
        <f t="shared" si="207"/>
        <v>1.4695296282115839E-2</v>
      </c>
      <c r="I2694" s="8"/>
      <c r="J2694" s="11"/>
      <c r="AC2694" s="15"/>
      <c r="AD2694" s="16"/>
    </row>
    <row r="2695" spans="1:30" hidden="1" outlineLevel="1" x14ac:dyDescent="0.3">
      <c r="A2695" s="21">
        <v>40424</v>
      </c>
      <c r="B2695" s="22">
        <v>1.5219877244117571E-2</v>
      </c>
      <c r="C2695" s="9">
        <f t="shared" si="208"/>
        <v>-1.9580122755882425E-2</v>
      </c>
      <c r="D2695" s="6">
        <f t="shared" si="209"/>
        <v>3.8338120713542477E-4</v>
      </c>
      <c r="E2695" s="6">
        <f t="shared" si="210"/>
        <v>5.8624099380018225E-4</v>
      </c>
      <c r="F2695" s="6">
        <f t="shared" si="206"/>
        <v>0.37982539410972083</v>
      </c>
      <c r="G2695" s="18">
        <v>1.4596398830450955E-2</v>
      </c>
      <c r="H2695" s="9">
        <f t="shared" si="207"/>
        <v>6.1629975994618134E-3</v>
      </c>
      <c r="I2695" s="8"/>
      <c r="J2695" s="11"/>
      <c r="AC2695" s="15"/>
      <c r="AD2695" s="16"/>
    </row>
    <row r="2696" spans="1:30" hidden="1" outlineLevel="1" x14ac:dyDescent="0.3">
      <c r="A2696" s="21">
        <v>40428</v>
      </c>
      <c r="B2696" s="22">
        <v>-1.1191709212922549E-2</v>
      </c>
      <c r="C2696" s="9">
        <f t="shared" si="208"/>
        <v>-4.5991709212922546E-2</v>
      </c>
      <c r="D2696" s="6">
        <f t="shared" si="209"/>
        <v>2.1152373163260247E-3</v>
      </c>
      <c r="E2696" s="6">
        <f t="shared" si="210"/>
        <v>3.8338120713542477E-4</v>
      </c>
      <c r="F2696" s="6">
        <f t="shared" si="206"/>
        <v>2.0221619779854243</v>
      </c>
      <c r="G2696" s="18">
        <v>6.4925868530720252E-3</v>
      </c>
      <c r="H2696" s="9">
        <f t="shared" si="207"/>
        <v>1.4220274181552986E-2</v>
      </c>
      <c r="I2696" s="8"/>
      <c r="J2696" s="11"/>
      <c r="AC2696" s="15"/>
      <c r="AD2696" s="16"/>
    </row>
    <row r="2697" spans="1:30" hidden="1" outlineLevel="1" x14ac:dyDescent="0.3">
      <c r="A2697" s="21">
        <v>40429</v>
      </c>
      <c r="B2697" s="22">
        <v>9.004704883900528E-3</v>
      </c>
      <c r="C2697" s="9">
        <f t="shared" si="208"/>
        <v>-2.579529511609947E-2</v>
      </c>
      <c r="D2697" s="6">
        <f t="shared" si="209"/>
        <v>6.6539725012666512E-4</v>
      </c>
      <c r="E2697" s="6">
        <f t="shared" si="210"/>
        <v>2.1152373163260247E-3</v>
      </c>
      <c r="F2697" s="6">
        <f t="shared" si="206"/>
        <v>0.40689239869348304</v>
      </c>
      <c r="G2697" s="18">
        <v>6.863671589065326E-3</v>
      </c>
      <c r="H2697" s="9">
        <f t="shared" si="207"/>
        <v>6.3788117913407905E-3</v>
      </c>
      <c r="I2697" s="8"/>
      <c r="J2697" s="11"/>
      <c r="AC2697" s="15"/>
      <c r="AD2697" s="16"/>
    </row>
    <row r="2698" spans="1:30" hidden="1" outlineLevel="1" x14ac:dyDescent="0.3">
      <c r="A2698" s="21">
        <v>40430</v>
      </c>
      <c r="B2698" s="22">
        <v>3.2831917333373275E-3</v>
      </c>
      <c r="C2698" s="9">
        <f t="shared" si="208"/>
        <v>-3.1516808266662671E-2</v>
      </c>
      <c r="D2698" s="6">
        <f t="shared" si="209"/>
        <v>9.9330920331757648E-4</v>
      </c>
      <c r="E2698" s="6">
        <f t="shared" si="210"/>
        <v>6.6539725012666512E-4</v>
      </c>
      <c r="F2698" s="6">
        <f t="shared" si="206"/>
        <v>0.45366543883514848</v>
      </c>
      <c r="G2698" s="18">
        <v>1.142164769101715E-2</v>
      </c>
      <c r="H2698" s="9">
        <f t="shared" si="207"/>
        <v>6.7354690915714874E-3</v>
      </c>
      <c r="I2698" s="8"/>
      <c r="J2698" s="11"/>
      <c r="AC2698" s="15"/>
      <c r="AD2698" s="16"/>
    </row>
    <row r="2699" spans="1:30" hidden="1" outlineLevel="1" x14ac:dyDescent="0.3">
      <c r="A2699" s="21">
        <v>40431</v>
      </c>
      <c r="B2699" s="22">
        <v>2.8044126879475072E-3</v>
      </c>
      <c r="C2699" s="9">
        <f t="shared" si="208"/>
        <v>-3.1995587312052487E-2</v>
      </c>
      <c r="D2699" s="6">
        <f t="shared" si="209"/>
        <v>1.023717607443174E-3</v>
      </c>
      <c r="E2699" s="6">
        <f t="shared" si="210"/>
        <v>9.9330920331757648E-4</v>
      </c>
      <c r="F2699" s="6">
        <f t="shared" si="206"/>
        <v>1.241450106830754</v>
      </c>
      <c r="G2699" s="18">
        <v>5.4793609778935291E-3</v>
      </c>
      <c r="H2699" s="9">
        <f t="shared" si="207"/>
        <v>1.1142037995047198E-2</v>
      </c>
      <c r="I2699" s="8"/>
      <c r="J2699" s="11"/>
      <c r="AC2699" s="15"/>
      <c r="AD2699" s="16"/>
    </row>
    <row r="2700" spans="1:30" hidden="1" outlineLevel="1" x14ac:dyDescent="0.3">
      <c r="A2700" s="21">
        <v>40434</v>
      </c>
      <c r="B2700" s="22">
        <v>1.9094293509070732E-2</v>
      </c>
      <c r="C2700" s="9">
        <f t="shared" si="208"/>
        <v>-1.5705706490929266E-2</v>
      </c>
      <c r="D2700" s="6">
        <f t="shared" si="209"/>
        <v>2.4666921637921769E-4</v>
      </c>
      <c r="E2700" s="6">
        <f t="shared" si="210"/>
        <v>1.023717607443174E-3</v>
      </c>
      <c r="F2700" s="6">
        <f t="shared" si="206"/>
        <v>0.29218125545272078</v>
      </c>
      <c r="G2700" s="18">
        <v>1.0924729760668953E-2</v>
      </c>
      <c r="H2700" s="9">
        <f t="shared" si="207"/>
        <v>5.4053793155774063E-3</v>
      </c>
      <c r="I2700" s="8"/>
      <c r="J2700" s="11"/>
      <c r="AC2700" s="15"/>
      <c r="AD2700" s="16"/>
    </row>
    <row r="2701" spans="1:30" hidden="1" outlineLevel="1" x14ac:dyDescent="0.3">
      <c r="A2701" s="21">
        <v>40435</v>
      </c>
      <c r="B2701" s="22">
        <v>1.7747032777769391E-3</v>
      </c>
      <c r="C2701" s="9">
        <f t="shared" si="208"/>
        <v>-3.3025296722223062E-2</v>
      </c>
      <c r="D2701" s="6">
        <f t="shared" si="209"/>
        <v>1.0906702235908773E-3</v>
      </c>
      <c r="E2701" s="6">
        <f t="shared" si="210"/>
        <v>2.4666921637921769E-4</v>
      </c>
      <c r="F2701" s="6">
        <f t="shared" ref="F2701:F2764" si="211">B$6+B$7*E2701+B$8*(G2700*100)^2</f>
        <v>1.1364540368181766</v>
      </c>
      <c r="G2701" s="18">
        <v>8.1699892452481177E-3</v>
      </c>
      <c r="H2701" s="9">
        <f t="shared" ref="H2701:H2764" si="212">SQRT(F2701)/100</f>
        <v>1.0660459825064661E-2</v>
      </c>
      <c r="I2701" s="8"/>
      <c r="J2701" s="11"/>
      <c r="AC2701" s="15"/>
      <c r="AD2701" s="16"/>
    </row>
    <row r="2702" spans="1:30" hidden="1" outlineLevel="1" x14ac:dyDescent="0.3">
      <c r="A2702" s="21">
        <v>40436</v>
      </c>
      <c r="B2702" s="22">
        <v>5.0315166872813028E-3</v>
      </c>
      <c r="C2702" s="9">
        <f t="shared" ref="C2702:C2765" si="213">B2702-B$5</f>
        <v>-2.9768483312718697E-2</v>
      </c>
      <c r="D2702" s="6">
        <f t="shared" ref="D2702:D2765" si="214">C2702^2</f>
        <v>8.8616259873961151E-4</v>
      </c>
      <c r="E2702" s="6">
        <f t="shared" si="210"/>
        <v>1.0906702235908773E-3</v>
      </c>
      <c r="F2702" s="6">
        <f t="shared" si="211"/>
        <v>0.63931246595752877</v>
      </c>
      <c r="G2702" s="18">
        <v>7.5408078325048993E-3</v>
      </c>
      <c r="H2702" s="9">
        <f t="shared" si="212"/>
        <v>7.9957017575540464E-3</v>
      </c>
      <c r="I2702" s="8"/>
      <c r="J2702" s="11"/>
      <c r="AC2702" s="15"/>
      <c r="AD2702" s="16"/>
    </row>
    <row r="2703" spans="1:30" hidden="1" outlineLevel="1" x14ac:dyDescent="0.3">
      <c r="A2703" s="21">
        <v>40437</v>
      </c>
      <c r="B2703" s="22">
        <v>8.3826794901177353E-4</v>
      </c>
      <c r="C2703" s="9">
        <f t="shared" si="213"/>
        <v>-3.3961732050988222E-2</v>
      </c>
      <c r="D2703" s="6">
        <f t="shared" si="214"/>
        <v>1.1533992439031206E-3</v>
      </c>
      <c r="E2703" s="6">
        <f t="shared" ref="E2703:E2766" si="215">D2702</f>
        <v>8.8616259873961151E-4</v>
      </c>
      <c r="F2703" s="6">
        <f t="shared" si="211"/>
        <v>0.54586956900401973</v>
      </c>
      <c r="G2703" s="18">
        <v>5.1441948263750001E-3</v>
      </c>
      <c r="H2703" s="9">
        <f t="shared" si="212"/>
        <v>7.3882986472124943E-3</v>
      </c>
      <c r="I2703" s="8"/>
      <c r="J2703" s="11"/>
      <c r="AC2703" s="15"/>
      <c r="AD2703" s="16"/>
    </row>
    <row r="2704" spans="1:30" hidden="1" outlineLevel="1" x14ac:dyDescent="0.3">
      <c r="A2704" s="21">
        <v>40438</v>
      </c>
      <c r="B2704" s="22">
        <v>5.3520291319468921E-3</v>
      </c>
      <c r="C2704" s="9">
        <f t="shared" si="213"/>
        <v>-2.9447970868053105E-2</v>
      </c>
      <c r="D2704" s="6">
        <f t="shared" si="214"/>
        <v>8.6718298824570432E-4</v>
      </c>
      <c r="E2704" s="6">
        <f t="shared" si="215"/>
        <v>1.1533992439031206E-3</v>
      </c>
      <c r="F2704" s="6">
        <f t="shared" si="211"/>
        <v>0.25853254573285889</v>
      </c>
      <c r="G2704" s="18">
        <v>9.0262761479521329E-3</v>
      </c>
      <c r="H2704" s="9">
        <f t="shared" si="212"/>
        <v>5.0846095792386938E-3</v>
      </c>
      <c r="I2704" s="8"/>
      <c r="J2704" s="11"/>
      <c r="AC2704" s="15"/>
      <c r="AD2704" s="16"/>
    </row>
    <row r="2705" spans="1:30" hidden="1" outlineLevel="1" x14ac:dyDescent="0.3">
      <c r="A2705" s="21">
        <v>40441</v>
      </c>
      <c r="B2705" s="22">
        <v>1.7219942012570655E-2</v>
      </c>
      <c r="C2705" s="9">
        <f t="shared" si="213"/>
        <v>-1.7580057987429343E-2</v>
      </c>
      <c r="D2705" s="6">
        <f t="shared" si="214"/>
        <v>3.0905843884137824E-4</v>
      </c>
      <c r="E2705" s="6">
        <f t="shared" si="215"/>
        <v>8.6718298824570432E-4</v>
      </c>
      <c r="F2705" s="6">
        <f t="shared" si="211"/>
        <v>0.77848117104099535</v>
      </c>
      <c r="G2705" s="18">
        <v>9.2246888531530274E-3</v>
      </c>
      <c r="H2705" s="9">
        <f t="shared" si="212"/>
        <v>8.8231580006310414E-3</v>
      </c>
      <c r="I2705" s="8"/>
      <c r="J2705" s="11"/>
      <c r="AC2705" s="15"/>
      <c r="AD2705" s="16"/>
    </row>
    <row r="2706" spans="1:30" hidden="1" outlineLevel="1" x14ac:dyDescent="0.3">
      <c r="A2706" s="21">
        <v>40442</v>
      </c>
      <c r="B2706" s="22">
        <v>-2.7544044323458486E-3</v>
      </c>
      <c r="C2706" s="9">
        <f t="shared" si="213"/>
        <v>-3.7554404432345846E-2</v>
      </c>
      <c r="D2706" s="6">
        <f t="shared" si="214"/>
        <v>1.4103332922681974E-3</v>
      </c>
      <c r="E2706" s="6">
        <f t="shared" si="215"/>
        <v>3.0905843884137824E-4</v>
      </c>
      <c r="F2706" s="6">
        <f t="shared" si="211"/>
        <v>0.81268050968349592</v>
      </c>
      <c r="G2706" s="18">
        <v>6.8851602898645364E-3</v>
      </c>
      <c r="H2706" s="9">
        <f t="shared" si="212"/>
        <v>9.0148794206217527E-3</v>
      </c>
      <c r="I2706" s="8"/>
      <c r="J2706" s="11"/>
      <c r="AC2706" s="15"/>
      <c r="AD2706" s="16"/>
    </row>
    <row r="2707" spans="1:30" hidden="1" outlineLevel="1" x14ac:dyDescent="0.3">
      <c r="A2707" s="21">
        <v>40443</v>
      </c>
      <c r="B2707" s="22">
        <v>-6.3195617416523424E-3</v>
      </c>
      <c r="C2707" s="9">
        <f t="shared" si="213"/>
        <v>-4.1119561741652343E-2</v>
      </c>
      <c r="D2707" s="6">
        <f t="shared" si="214"/>
        <v>1.6908183578255591E-3</v>
      </c>
      <c r="E2707" s="6">
        <f t="shared" si="215"/>
        <v>1.4103332922681974E-3</v>
      </c>
      <c r="F2707" s="6">
        <f t="shared" si="211"/>
        <v>0.45649597231419481</v>
      </c>
      <c r="G2707" s="18">
        <v>9.917401382017391E-3</v>
      </c>
      <c r="H2707" s="9">
        <f t="shared" si="212"/>
        <v>6.7564485664748071E-3</v>
      </c>
      <c r="I2707" s="8"/>
      <c r="J2707" s="11"/>
      <c r="AC2707" s="15"/>
      <c r="AD2707" s="16"/>
    </row>
    <row r="2708" spans="1:30" hidden="1" outlineLevel="1" x14ac:dyDescent="0.3">
      <c r="A2708" s="21">
        <v>40444</v>
      </c>
      <c r="B2708" s="22">
        <v>-3.2048776473064832E-3</v>
      </c>
      <c r="C2708" s="9">
        <f t="shared" si="213"/>
        <v>-3.8004877647306479E-2</v>
      </c>
      <c r="D2708" s="6">
        <f t="shared" si="214"/>
        <v>1.4443707249867355E-3</v>
      </c>
      <c r="E2708" s="6">
        <f t="shared" si="215"/>
        <v>1.6908183578255591E-3</v>
      </c>
      <c r="F2708" s="6">
        <f t="shared" si="211"/>
        <v>0.93808417556237556</v>
      </c>
      <c r="G2708" s="18">
        <v>1.4754392961123622E-2</v>
      </c>
      <c r="H2708" s="9">
        <f t="shared" si="212"/>
        <v>9.6854745653601072E-3</v>
      </c>
      <c r="I2708" s="8"/>
      <c r="J2708" s="11"/>
      <c r="AC2708" s="15"/>
      <c r="AD2708" s="16"/>
    </row>
    <row r="2709" spans="1:30" hidden="1" outlineLevel="1" x14ac:dyDescent="0.3">
      <c r="A2709" s="21">
        <v>40445</v>
      </c>
      <c r="B2709" s="22">
        <v>2.2998652754892143E-2</v>
      </c>
      <c r="C2709" s="9">
        <f t="shared" si="213"/>
        <v>-1.1801347245107854E-2</v>
      </c>
      <c r="D2709" s="6">
        <f t="shared" si="214"/>
        <v>1.3927179679961473E-4</v>
      </c>
      <c r="E2709" s="6">
        <f t="shared" si="215"/>
        <v>1.4443707249867355E-3</v>
      </c>
      <c r="F2709" s="6">
        <f t="shared" si="211"/>
        <v>2.0660474022346298</v>
      </c>
      <c r="G2709" s="18">
        <v>1.3532852323711604E-2</v>
      </c>
      <c r="H2709" s="9">
        <f t="shared" si="212"/>
        <v>1.43737517796664E-2</v>
      </c>
      <c r="I2709" s="8"/>
      <c r="J2709" s="11"/>
      <c r="AC2709" s="15"/>
      <c r="AD2709" s="16"/>
    </row>
    <row r="2710" spans="1:30" hidden="1" outlineLevel="1" x14ac:dyDescent="0.3">
      <c r="A2710" s="21">
        <v>40448</v>
      </c>
      <c r="B2710" s="22">
        <v>-4.8200368189461607E-3</v>
      </c>
      <c r="C2710" s="9">
        <f t="shared" si="213"/>
        <v>-3.9620036818946158E-2</v>
      </c>
      <c r="D2710" s="6">
        <f t="shared" si="214"/>
        <v>1.5697473175346492E-3</v>
      </c>
      <c r="E2710" s="6">
        <f t="shared" si="215"/>
        <v>1.3927179679961473E-4</v>
      </c>
      <c r="F2710" s="6">
        <f t="shared" si="211"/>
        <v>1.7393762485910707</v>
      </c>
      <c r="G2710" s="18">
        <v>4.4964251894113096E-3</v>
      </c>
      <c r="H2710" s="9">
        <f t="shared" si="212"/>
        <v>1.3188541422731593E-2</v>
      </c>
      <c r="I2710" s="8"/>
      <c r="J2710" s="11"/>
      <c r="AC2710" s="15"/>
      <c r="AD2710" s="16"/>
    </row>
    <row r="2711" spans="1:30" hidden="1" outlineLevel="1" x14ac:dyDescent="0.3">
      <c r="A2711" s="21">
        <v>40449</v>
      </c>
      <c r="B2711" s="22">
        <v>4.1353286049583462E-3</v>
      </c>
      <c r="C2711" s="9">
        <f t="shared" si="213"/>
        <v>-3.066467139504165E-2</v>
      </c>
      <c r="D2711" s="6">
        <f t="shared" si="214"/>
        <v>9.4032207176588561E-4</v>
      </c>
      <c r="E2711" s="6">
        <f t="shared" si="215"/>
        <v>1.5697473175346492E-3</v>
      </c>
      <c r="F2711" s="6">
        <f t="shared" si="211"/>
        <v>0.19952697591570265</v>
      </c>
      <c r="G2711" s="18">
        <v>1.4726226848216702E-2</v>
      </c>
      <c r="H2711" s="9">
        <f t="shared" si="212"/>
        <v>4.4668442542325406E-3</v>
      </c>
      <c r="I2711" s="8"/>
      <c r="J2711" s="11"/>
      <c r="AC2711" s="15"/>
      <c r="AD2711" s="16"/>
    </row>
    <row r="2712" spans="1:30" hidden="1" outlineLevel="1" x14ac:dyDescent="0.3">
      <c r="A2712" s="21">
        <v>40450</v>
      </c>
      <c r="B2712" s="22">
        <v>-1.2741522506552081E-3</v>
      </c>
      <c r="C2712" s="9">
        <f t="shared" si="213"/>
        <v>-3.6074152250655203E-2</v>
      </c>
      <c r="D2712" s="6">
        <f t="shared" si="214"/>
        <v>1.3013444606034519E-3</v>
      </c>
      <c r="E2712" s="6">
        <f t="shared" si="215"/>
        <v>9.4032207176588561E-4</v>
      </c>
      <c r="F2712" s="6">
        <f t="shared" si="211"/>
        <v>2.0581731853395882</v>
      </c>
      <c r="G2712" s="18">
        <v>5.2629042016582471E-3</v>
      </c>
      <c r="H2712" s="9">
        <f t="shared" si="212"/>
        <v>1.434633467245062E-2</v>
      </c>
      <c r="I2712" s="8"/>
      <c r="J2712" s="11"/>
      <c r="AC2712" s="15"/>
      <c r="AD2712" s="16"/>
    </row>
    <row r="2713" spans="1:30" hidden="1" outlineLevel="1" x14ac:dyDescent="0.3">
      <c r="A2713" s="21">
        <v>40451</v>
      </c>
      <c r="B2713" s="22">
        <v>-3.346532069280172E-3</v>
      </c>
      <c r="C2713" s="9">
        <f t="shared" si="213"/>
        <v>-3.8146532069280169E-2</v>
      </c>
      <c r="D2713" s="6">
        <f t="shared" si="214"/>
        <v>1.4551579089126204E-3</v>
      </c>
      <c r="E2713" s="6">
        <f t="shared" si="215"/>
        <v>1.3013444606034519E-3</v>
      </c>
      <c r="F2713" s="6">
        <f t="shared" si="211"/>
        <v>0.27021728289737512</v>
      </c>
      <c r="G2713" s="18">
        <v>1.3146354305929359E-2</v>
      </c>
      <c r="H2713" s="9">
        <f t="shared" si="212"/>
        <v>5.1982428078859019E-3</v>
      </c>
      <c r="I2713" s="8"/>
      <c r="J2713" s="11"/>
      <c r="AC2713" s="15"/>
      <c r="AD2713" s="16"/>
    </row>
    <row r="2714" spans="1:30" hidden="1" outlineLevel="1" x14ac:dyDescent="0.3">
      <c r="A2714" s="21">
        <v>40452</v>
      </c>
      <c r="B2714" s="22">
        <v>8.9880423061335915E-4</v>
      </c>
      <c r="C2714" s="9">
        <f t="shared" si="213"/>
        <v>-3.390119576938664E-2</v>
      </c>
      <c r="D2714" s="6">
        <f t="shared" si="214"/>
        <v>1.1492910745942787E-3</v>
      </c>
      <c r="E2714" s="6">
        <f t="shared" si="215"/>
        <v>1.4551579089126204E-3</v>
      </c>
      <c r="F2714" s="6">
        <f t="shared" si="211"/>
        <v>1.6419794343413379</v>
      </c>
      <c r="G2714" s="18">
        <v>1.0976627507057196E-2</v>
      </c>
      <c r="H2714" s="9">
        <f t="shared" si="212"/>
        <v>1.2813974536970711E-2</v>
      </c>
      <c r="I2714" s="8"/>
      <c r="J2714" s="11"/>
      <c r="AC2714" s="15"/>
      <c r="AD2714" s="16"/>
    </row>
    <row r="2715" spans="1:30" hidden="1" outlineLevel="1" x14ac:dyDescent="0.3">
      <c r="A2715" s="21">
        <v>40455</v>
      </c>
      <c r="B2715" s="22">
        <v>-1.112566233644454E-2</v>
      </c>
      <c r="C2715" s="9">
        <f t="shared" si="213"/>
        <v>-4.5925662336444538E-2</v>
      </c>
      <c r="D2715" s="6">
        <f t="shared" si="214"/>
        <v>2.1091664610411202E-3</v>
      </c>
      <c r="E2715" s="6">
        <f t="shared" si="215"/>
        <v>1.1492910745942787E-3</v>
      </c>
      <c r="F2715" s="6">
        <f t="shared" si="211"/>
        <v>1.1472435075487317</v>
      </c>
      <c r="G2715" s="18">
        <v>1.0577711687428888E-2</v>
      </c>
      <c r="H2715" s="9">
        <f t="shared" si="212"/>
        <v>1.0710945371668794E-2</v>
      </c>
      <c r="I2715" s="8"/>
      <c r="J2715" s="11"/>
      <c r="AC2715" s="15"/>
      <c r="AD2715" s="16"/>
    </row>
    <row r="2716" spans="1:30" hidden="1" outlineLevel="1" x14ac:dyDescent="0.3">
      <c r="A2716" s="21">
        <v>40456</v>
      </c>
      <c r="B2716" s="22">
        <v>2.3317235620901169E-2</v>
      </c>
      <c r="C2716" s="9">
        <f t="shared" si="213"/>
        <v>-1.1482764379098828E-2</v>
      </c>
      <c r="D2716" s="6">
        <f t="shared" si="214"/>
        <v>1.318538777859009E-4</v>
      </c>
      <c r="E2716" s="6">
        <f t="shared" si="215"/>
        <v>2.1091664610411202E-3</v>
      </c>
      <c r="F2716" s="6">
        <f t="shared" si="211"/>
        <v>1.0660206973839916</v>
      </c>
      <c r="G2716" s="18">
        <v>1.2428152150661348E-2</v>
      </c>
      <c r="H2716" s="9">
        <f t="shared" si="212"/>
        <v>1.0324827830932541E-2</v>
      </c>
      <c r="I2716" s="8"/>
      <c r="J2716" s="11"/>
      <c r="AC2716" s="15"/>
      <c r="AD2716" s="16"/>
    </row>
    <row r="2717" spans="1:30" hidden="1" outlineLevel="1" x14ac:dyDescent="0.3">
      <c r="A2717" s="21">
        <v>40457</v>
      </c>
      <c r="B2717" s="22">
        <v>-8.0202108205694612E-3</v>
      </c>
      <c r="C2717" s="9">
        <f t="shared" si="213"/>
        <v>-4.2820210820569457E-2</v>
      </c>
      <c r="D2717" s="6">
        <f t="shared" si="214"/>
        <v>1.8335704547180135E-3</v>
      </c>
      <c r="E2717" s="6">
        <f t="shared" si="215"/>
        <v>1.318538777859009E-4</v>
      </c>
      <c r="F2717" s="6">
        <f t="shared" si="211"/>
        <v>1.4683007700454163</v>
      </c>
      <c r="G2717" s="18">
        <v>8.3365757625697978E-3</v>
      </c>
      <c r="H2717" s="9">
        <f t="shared" si="212"/>
        <v>1.2117346120522499E-2</v>
      </c>
      <c r="I2717" s="8"/>
      <c r="J2717" s="11"/>
      <c r="AC2717" s="15"/>
      <c r="AD2717" s="16"/>
    </row>
    <row r="2718" spans="1:30" hidden="1" outlineLevel="1" x14ac:dyDescent="0.3">
      <c r="A2718" s="21">
        <v>40458</v>
      </c>
      <c r="B2718" s="22">
        <v>1.2635607823107994E-3</v>
      </c>
      <c r="C2718" s="9">
        <f t="shared" si="213"/>
        <v>-3.3536439217689201E-2</v>
      </c>
      <c r="D2718" s="6">
        <f t="shared" si="214"/>
        <v>1.1246927554017622E-3</v>
      </c>
      <c r="E2718" s="6">
        <f t="shared" si="215"/>
        <v>1.8335704547180135E-3</v>
      </c>
      <c r="F2718" s="6">
        <f t="shared" si="211"/>
        <v>0.66534119103995648</v>
      </c>
      <c r="G2718" s="18">
        <v>8.8744095243916462E-3</v>
      </c>
      <c r="H2718" s="9">
        <f t="shared" si="212"/>
        <v>8.1568449233754385E-3</v>
      </c>
      <c r="I2718" s="8"/>
      <c r="J2718" s="11"/>
      <c r="AC2718" s="15"/>
      <c r="AD2718" s="16"/>
    </row>
    <row r="2719" spans="1:30" hidden="1" outlineLevel="1" x14ac:dyDescent="0.3">
      <c r="A2719" s="21">
        <v>40459</v>
      </c>
      <c r="B2719" s="22">
        <v>7.6229335599264352E-3</v>
      </c>
      <c r="C2719" s="9">
        <f t="shared" si="213"/>
        <v>-2.7177066440073561E-2</v>
      </c>
      <c r="D2719" s="6">
        <f t="shared" si="214"/>
        <v>7.3859294028817257E-4</v>
      </c>
      <c r="E2719" s="6">
        <f t="shared" si="215"/>
        <v>1.1246927554017622E-3</v>
      </c>
      <c r="F2719" s="6">
        <f t="shared" si="211"/>
        <v>0.75279888426183328</v>
      </c>
      <c r="G2719" s="18">
        <v>9.5089174309298478E-3</v>
      </c>
      <c r="H2719" s="9">
        <f t="shared" si="212"/>
        <v>8.6763983556648275E-3</v>
      </c>
      <c r="I2719" s="8"/>
      <c r="J2719" s="11"/>
      <c r="AC2719" s="15"/>
      <c r="AD2719" s="16"/>
    </row>
    <row r="2720" spans="1:30" hidden="1" outlineLevel="1" x14ac:dyDescent="0.3">
      <c r="A2720" s="21">
        <v>40462</v>
      </c>
      <c r="B2720" s="22">
        <v>1.7491466602648825E-4</v>
      </c>
      <c r="C2720" s="9">
        <f t="shared" si="213"/>
        <v>-3.4625085333973508E-2</v>
      </c>
      <c r="D2720" s="6">
        <f t="shared" si="214"/>
        <v>1.1988965343849474E-3</v>
      </c>
      <c r="E2720" s="6">
        <f t="shared" si="215"/>
        <v>7.3859294028817257E-4</v>
      </c>
      <c r="F2720" s="6">
        <f t="shared" si="211"/>
        <v>0.86303078345425333</v>
      </c>
      <c r="G2720" s="18">
        <v>4.4389351675191242E-3</v>
      </c>
      <c r="H2720" s="9">
        <f t="shared" si="212"/>
        <v>9.2899450130463808E-3</v>
      </c>
      <c r="I2720" s="8"/>
      <c r="J2720" s="11"/>
      <c r="AC2720" s="15"/>
      <c r="AD2720" s="16"/>
    </row>
    <row r="2721" spans="1:30" hidden="1" outlineLevel="1" x14ac:dyDescent="0.3">
      <c r="A2721" s="21">
        <v>40463</v>
      </c>
      <c r="B2721" s="22">
        <v>6.4685018862179868E-3</v>
      </c>
      <c r="C2721" s="9">
        <f t="shared" si="213"/>
        <v>-2.8331498113782012E-2</v>
      </c>
      <c r="D2721" s="6">
        <f t="shared" si="214"/>
        <v>8.0267378537123371E-4</v>
      </c>
      <c r="E2721" s="6">
        <f t="shared" si="215"/>
        <v>1.1988965343849474E-3</v>
      </c>
      <c r="F2721" s="6">
        <f t="shared" si="211"/>
        <v>0.19465262624668594</v>
      </c>
      <c r="G2721" s="18">
        <v>1.1527730582671163E-2</v>
      </c>
      <c r="H2721" s="9">
        <f t="shared" si="212"/>
        <v>4.41194544670133E-3</v>
      </c>
      <c r="I2721" s="8"/>
      <c r="J2721" s="11"/>
      <c r="AC2721" s="15"/>
      <c r="AD2721" s="16"/>
    </row>
    <row r="2722" spans="1:30" hidden="1" outlineLevel="1" x14ac:dyDescent="0.3">
      <c r="A2722" s="21">
        <v>40464</v>
      </c>
      <c r="B2722" s="22">
        <v>9.5943685102248526E-3</v>
      </c>
      <c r="C2722" s="9">
        <f t="shared" si="213"/>
        <v>-2.5205631489775143E-2</v>
      </c>
      <c r="D2722" s="6">
        <f t="shared" si="214"/>
        <v>6.3532385879834432E-4</v>
      </c>
      <c r="E2722" s="6">
        <f t="shared" si="215"/>
        <v>8.0267378537123371E-4</v>
      </c>
      <c r="F2722" s="6">
        <f t="shared" si="211"/>
        <v>1.2644516225616891</v>
      </c>
      <c r="G2722" s="18">
        <v>9.1319054674383737E-3</v>
      </c>
      <c r="H2722" s="9">
        <f t="shared" si="212"/>
        <v>1.124478377987629E-2</v>
      </c>
      <c r="I2722" s="8"/>
      <c r="J2722" s="11"/>
      <c r="AC2722" s="15"/>
      <c r="AD2722" s="16"/>
    </row>
    <row r="2723" spans="1:30" hidden="1" outlineLevel="1" x14ac:dyDescent="0.3">
      <c r="A2723" s="21">
        <v>40465</v>
      </c>
      <c r="B2723" s="22">
        <v>-2.399248915353259E-3</v>
      </c>
      <c r="C2723" s="9">
        <f t="shared" si="213"/>
        <v>-3.7199248915353256E-2</v>
      </c>
      <c r="D2723" s="6">
        <f t="shared" si="214"/>
        <v>1.3837841198664103E-3</v>
      </c>
      <c r="E2723" s="6">
        <f t="shared" si="215"/>
        <v>6.3532385879834432E-4</v>
      </c>
      <c r="F2723" s="6">
        <f t="shared" si="211"/>
        <v>0.79659862596761288</v>
      </c>
      <c r="G2723" s="18">
        <v>6.6832786941284214E-3</v>
      </c>
      <c r="H2723" s="9">
        <f t="shared" si="212"/>
        <v>8.925237397221503E-3</v>
      </c>
      <c r="I2723" s="8"/>
      <c r="J2723" s="11"/>
      <c r="AC2723" s="15"/>
      <c r="AD2723" s="16"/>
    </row>
    <row r="2724" spans="1:30" hidden="1" outlineLevel="1" x14ac:dyDescent="0.3">
      <c r="A2724" s="21">
        <v>40466</v>
      </c>
      <c r="B2724" s="22">
        <v>1.3617305076690686E-2</v>
      </c>
      <c r="C2724" s="9">
        <f t="shared" si="213"/>
        <v>-2.1182694923309313E-2</v>
      </c>
      <c r="D2724" s="6">
        <f t="shared" si="214"/>
        <v>4.4870656421399415E-4</v>
      </c>
      <c r="E2724" s="6">
        <f t="shared" si="215"/>
        <v>1.3837841198664103E-3</v>
      </c>
      <c r="F2724" s="6">
        <f t="shared" si="211"/>
        <v>0.43060352869536395</v>
      </c>
      <c r="G2724" s="18">
        <v>1.4839993498438812E-2</v>
      </c>
      <c r="H2724" s="9">
        <f t="shared" si="212"/>
        <v>6.5620387738519496E-3</v>
      </c>
      <c r="I2724" s="8"/>
      <c r="J2724" s="11"/>
      <c r="AC2724" s="15"/>
      <c r="AD2724" s="16"/>
    </row>
    <row r="2725" spans="1:30" hidden="1" outlineLevel="1" x14ac:dyDescent="0.3">
      <c r="A2725" s="21">
        <v>40469</v>
      </c>
      <c r="B2725" s="22">
        <v>4.8045595611267622E-3</v>
      </c>
      <c r="C2725" s="9">
        <f t="shared" si="213"/>
        <v>-2.9995440438873235E-2</v>
      </c>
      <c r="D2725" s="6">
        <f t="shared" si="214"/>
        <v>8.9972644712199177E-4</v>
      </c>
      <c r="E2725" s="6">
        <f t="shared" si="215"/>
        <v>4.4870656421399415E-4</v>
      </c>
      <c r="F2725" s="6">
        <f t="shared" si="211"/>
        <v>2.0899413313173665</v>
      </c>
      <c r="G2725" s="18">
        <v>4.7531848126394702E-3</v>
      </c>
      <c r="H2725" s="9">
        <f t="shared" si="212"/>
        <v>1.4456629383495194E-2</v>
      </c>
      <c r="I2725" s="8"/>
      <c r="J2725" s="11"/>
      <c r="AC2725" s="15"/>
      <c r="AD2725" s="16"/>
    </row>
    <row r="2726" spans="1:30" hidden="1" outlineLevel="1" x14ac:dyDescent="0.3">
      <c r="A2726" s="21">
        <v>40470</v>
      </c>
      <c r="B2726" s="22">
        <v>-1.7777381005874511E-2</v>
      </c>
      <c r="C2726" s="9">
        <f t="shared" si="213"/>
        <v>-5.2577381005874509E-2</v>
      </c>
      <c r="D2726" s="6">
        <f t="shared" si="214"/>
        <v>2.7643809934368934E-3</v>
      </c>
      <c r="E2726" s="6">
        <f t="shared" si="215"/>
        <v>8.9972644712199177E-4</v>
      </c>
      <c r="F2726" s="6">
        <f t="shared" si="211"/>
        <v>0.22194060898688603</v>
      </c>
      <c r="G2726" s="18">
        <v>1.9087822280623484E-2</v>
      </c>
      <c r="H2726" s="9">
        <f t="shared" si="212"/>
        <v>4.7110573015713367E-3</v>
      </c>
      <c r="I2726" s="8"/>
      <c r="J2726" s="11"/>
      <c r="AC2726" s="15"/>
      <c r="AD2726" s="16"/>
    </row>
    <row r="2727" spans="1:30" hidden="1" outlineLevel="1" x14ac:dyDescent="0.3">
      <c r="A2727" s="21">
        <v>40471</v>
      </c>
      <c r="B2727" s="22">
        <v>8.3525300207791531E-3</v>
      </c>
      <c r="C2727" s="9">
        <f t="shared" si="213"/>
        <v>-2.6447469979220845E-2</v>
      </c>
      <c r="D2727" s="6">
        <f t="shared" si="214"/>
        <v>6.9946866830178779E-4</v>
      </c>
      <c r="E2727" s="6">
        <f t="shared" si="215"/>
        <v>2.7643809934368934E-3</v>
      </c>
      <c r="F2727" s="6">
        <f t="shared" si="211"/>
        <v>3.4522774398369953</v>
      </c>
      <c r="G2727" s="18">
        <v>7.9111773900954769E-3</v>
      </c>
      <c r="H2727" s="9">
        <f t="shared" si="212"/>
        <v>1.8580305271542218E-2</v>
      </c>
      <c r="I2727" s="8"/>
      <c r="J2727" s="11"/>
      <c r="AC2727" s="15"/>
      <c r="AD2727" s="16"/>
    </row>
    <row r="2728" spans="1:30" hidden="1" outlineLevel="1" x14ac:dyDescent="0.3">
      <c r="A2728" s="21">
        <v>40472</v>
      </c>
      <c r="B2728" s="22">
        <v>9.2739545432911157E-4</v>
      </c>
      <c r="C2728" s="9">
        <f t="shared" si="213"/>
        <v>-3.3872604545670884E-2</v>
      </c>
      <c r="D2728" s="6">
        <f t="shared" si="214"/>
        <v>1.1473533387074037E-3</v>
      </c>
      <c r="E2728" s="6">
        <f t="shared" si="215"/>
        <v>6.9946866830178779E-4</v>
      </c>
      <c r="F2728" s="6">
        <f t="shared" si="211"/>
        <v>0.59995332309940053</v>
      </c>
      <c r="G2728" s="18">
        <v>1.3497535026718263E-2</v>
      </c>
      <c r="H2728" s="9">
        <f t="shared" si="212"/>
        <v>7.7456653884569564E-3</v>
      </c>
      <c r="I2728" s="8"/>
      <c r="J2728" s="11"/>
      <c r="AC2728" s="15"/>
      <c r="AD2728" s="16"/>
    </row>
    <row r="2729" spans="1:30" hidden="1" outlineLevel="1" x14ac:dyDescent="0.3">
      <c r="A2729" s="21">
        <v>40473</v>
      </c>
      <c r="B2729" s="22">
        <v>7.9853560120057288E-3</v>
      </c>
      <c r="C2729" s="9">
        <f t="shared" si="213"/>
        <v>-2.6814643987994269E-2</v>
      </c>
      <c r="D2729" s="6">
        <f t="shared" si="214"/>
        <v>7.1902513220287721E-4</v>
      </c>
      <c r="E2729" s="6">
        <f t="shared" si="215"/>
        <v>1.1473533387074037E-3</v>
      </c>
      <c r="F2729" s="6">
        <f t="shared" si="211"/>
        <v>1.7304044014101156</v>
      </c>
      <c r="G2729" s="18">
        <v>3.7733841632315332E-3</v>
      </c>
      <c r="H2729" s="9">
        <f t="shared" si="212"/>
        <v>1.3154483651630404E-2</v>
      </c>
      <c r="I2729" s="8"/>
      <c r="J2729" s="11"/>
      <c r="AC2729" s="15"/>
      <c r="AD2729" s="16"/>
    </row>
    <row r="2730" spans="1:30" hidden="1" outlineLevel="1" x14ac:dyDescent="0.3">
      <c r="A2730" s="21">
        <v>40476</v>
      </c>
      <c r="B2730" s="22">
        <v>4.6115380385269595E-3</v>
      </c>
      <c r="C2730" s="9">
        <f t="shared" si="213"/>
        <v>-3.018846196147304E-2</v>
      </c>
      <c r="D2730" s="6">
        <f t="shared" si="214"/>
        <v>9.1134323559930461E-4</v>
      </c>
      <c r="E2730" s="6">
        <f t="shared" si="215"/>
        <v>7.1902513220287721E-4</v>
      </c>
      <c r="F2730" s="6">
        <f t="shared" si="211"/>
        <v>0.1429661921472648</v>
      </c>
      <c r="G2730" s="18">
        <v>7.6488476842451608E-3</v>
      </c>
      <c r="H2730" s="9">
        <f t="shared" si="212"/>
        <v>3.7810870414110385E-3</v>
      </c>
      <c r="I2730" s="8"/>
      <c r="J2730" s="11"/>
      <c r="AC2730" s="15"/>
      <c r="AD2730" s="16"/>
    </row>
    <row r="2731" spans="1:30" hidden="1" outlineLevel="1" x14ac:dyDescent="0.3">
      <c r="A2731" s="21">
        <v>40477</v>
      </c>
      <c r="B2731" s="22">
        <v>2.5821026706543742E-3</v>
      </c>
      <c r="C2731" s="9">
        <f t="shared" si="213"/>
        <v>-3.2217897329345623E-2</v>
      </c>
      <c r="D2731" s="6">
        <f t="shared" si="214"/>
        <v>1.0379929083242558E-3</v>
      </c>
      <c r="E2731" s="6">
        <f t="shared" si="215"/>
        <v>9.1134323559930461E-4</v>
      </c>
      <c r="F2731" s="6">
        <f t="shared" si="211"/>
        <v>0.56138241822140444</v>
      </c>
      <c r="G2731" s="18">
        <v>9.4093809396513673E-3</v>
      </c>
      <c r="H2731" s="9">
        <f t="shared" si="212"/>
        <v>7.4925457504202431E-3</v>
      </c>
      <c r="I2731" s="8"/>
      <c r="J2731" s="11"/>
      <c r="AC2731" s="15"/>
      <c r="AD2731" s="16"/>
    </row>
    <row r="2732" spans="1:30" hidden="1" outlineLevel="1" x14ac:dyDescent="0.3">
      <c r="A2732" s="21">
        <v>40478</v>
      </c>
      <c r="B2732" s="22">
        <v>2.3877267425296096E-3</v>
      </c>
      <c r="C2732" s="9">
        <f t="shared" si="213"/>
        <v>-3.2412273257470391E-2</v>
      </c>
      <c r="D2732" s="6">
        <f t="shared" si="214"/>
        <v>1.0505554577169302E-3</v>
      </c>
      <c r="E2732" s="6">
        <f t="shared" si="215"/>
        <v>1.0379929083242558E-3</v>
      </c>
      <c r="F2732" s="6">
        <f t="shared" si="211"/>
        <v>0.84524735989529309</v>
      </c>
      <c r="G2732" s="18">
        <v>7.9990489499921595E-3</v>
      </c>
      <c r="H2732" s="9">
        <f t="shared" si="212"/>
        <v>9.1937335174307345E-3</v>
      </c>
      <c r="I2732" s="8"/>
      <c r="J2732" s="11"/>
      <c r="AC2732" s="15"/>
      <c r="AD2732" s="16"/>
    </row>
    <row r="2733" spans="1:30" hidden="1" outlineLevel="1" x14ac:dyDescent="0.3">
      <c r="A2733" s="21">
        <v>40479</v>
      </c>
      <c r="B2733" s="22">
        <v>1.6405554748921817E-3</v>
      </c>
      <c r="C2733" s="9">
        <f t="shared" si="213"/>
        <v>-3.3159444525107815E-2</v>
      </c>
      <c r="D2733" s="6">
        <f t="shared" si="214"/>
        <v>1.0995487612137026E-3</v>
      </c>
      <c r="E2733" s="6">
        <f t="shared" si="215"/>
        <v>1.0505554577169302E-3</v>
      </c>
      <c r="F2733" s="6">
        <f t="shared" si="211"/>
        <v>0.61318565768285516</v>
      </c>
      <c r="G2733" s="18">
        <v>9.5808088386486086E-3</v>
      </c>
      <c r="H2733" s="9">
        <f t="shared" si="212"/>
        <v>7.8306172022571448E-3</v>
      </c>
      <c r="I2733" s="8"/>
      <c r="J2733" s="11"/>
      <c r="AC2733" s="15"/>
      <c r="AD2733" s="16"/>
    </row>
    <row r="2734" spans="1:30" hidden="1" outlineLevel="1" x14ac:dyDescent="0.3">
      <c r="A2734" s="21">
        <v>40480</v>
      </c>
      <c r="B2734" s="22">
        <v>1.5871053820139535E-5</v>
      </c>
      <c r="C2734" s="9">
        <f t="shared" si="213"/>
        <v>-3.4784128946179861E-2</v>
      </c>
      <c r="D2734" s="6">
        <f t="shared" si="214"/>
        <v>1.2099356265444677E-3</v>
      </c>
      <c r="E2734" s="6">
        <f t="shared" si="215"/>
        <v>1.0995487612137026E-3</v>
      </c>
      <c r="F2734" s="6">
        <f t="shared" si="211"/>
        <v>0.87602099690860058</v>
      </c>
      <c r="G2734" s="18">
        <v>4.0135199521859647E-3</v>
      </c>
      <c r="H2734" s="9">
        <f t="shared" si="212"/>
        <v>9.3595993338849749E-3</v>
      </c>
      <c r="I2734" s="8"/>
      <c r="J2734" s="11"/>
      <c r="AC2734" s="15"/>
      <c r="AD2734" s="16"/>
    </row>
    <row r="2735" spans="1:30" hidden="1" outlineLevel="1" x14ac:dyDescent="0.3">
      <c r="A2735" s="21">
        <v>40483</v>
      </c>
      <c r="B2735" s="22">
        <v>-1.0254175046842805E-3</v>
      </c>
      <c r="C2735" s="9">
        <f t="shared" si="213"/>
        <v>-3.5825417504684279E-2</v>
      </c>
      <c r="D2735" s="6">
        <f t="shared" si="214"/>
        <v>1.2834605393849388E-3</v>
      </c>
      <c r="E2735" s="6">
        <f t="shared" si="215"/>
        <v>1.2099356265444677E-3</v>
      </c>
      <c r="F2735" s="6">
        <f t="shared" si="211"/>
        <v>0.16066565914408809</v>
      </c>
      <c r="G2735" s="18">
        <v>1.1382463123198436E-2</v>
      </c>
      <c r="H2735" s="9">
        <f t="shared" si="212"/>
        <v>4.0083121029192339E-3</v>
      </c>
      <c r="I2735" s="8"/>
      <c r="J2735" s="11"/>
      <c r="AC2735" s="15"/>
      <c r="AD2735" s="16"/>
    </row>
    <row r="2736" spans="1:30" hidden="1" outlineLevel="1" x14ac:dyDescent="0.3">
      <c r="A2736" s="21">
        <v>40484</v>
      </c>
      <c r="B2736" s="22">
        <v>1.1384752499553771E-2</v>
      </c>
      <c r="C2736" s="9">
        <f t="shared" si="213"/>
        <v>-2.3415247500446226E-2</v>
      </c>
      <c r="D2736" s="6">
        <f t="shared" si="214"/>
        <v>5.4827381550715329E-4</v>
      </c>
      <c r="E2736" s="6">
        <f t="shared" si="215"/>
        <v>1.2834605393849388E-3</v>
      </c>
      <c r="F2736" s="6">
        <f t="shared" si="211"/>
        <v>1.2330188882176989</v>
      </c>
      <c r="G2736" s="18">
        <v>9.4298231046439987E-3</v>
      </c>
      <c r="H2736" s="9">
        <f t="shared" si="212"/>
        <v>1.1104138364671518E-2</v>
      </c>
      <c r="I2736" s="8"/>
      <c r="J2736" s="11"/>
      <c r="AC2736" s="15"/>
      <c r="AD2736" s="16"/>
    </row>
    <row r="2737" spans="1:30" hidden="1" outlineLevel="1" x14ac:dyDescent="0.3">
      <c r="A2737" s="21">
        <v>40485</v>
      </c>
      <c r="B2737" s="22">
        <v>2.6607344530439852E-3</v>
      </c>
      <c r="C2737" s="9">
        <f t="shared" si="213"/>
        <v>-3.2139265546956015E-2</v>
      </c>
      <c r="D2737" s="6">
        <f t="shared" si="214"/>
        <v>1.0329323898977539E-3</v>
      </c>
      <c r="E2737" s="6">
        <f t="shared" si="215"/>
        <v>5.4827381550715329E-4</v>
      </c>
      <c r="F2737" s="6">
        <f t="shared" si="211"/>
        <v>0.84886248285925558</v>
      </c>
      <c r="G2737" s="18">
        <v>9.2877502408591703E-3</v>
      </c>
      <c r="H2737" s="9">
        <f t="shared" si="212"/>
        <v>9.2133733391155676E-3</v>
      </c>
      <c r="I2737" s="8"/>
      <c r="J2737" s="11"/>
      <c r="AC2737" s="15"/>
      <c r="AD2737" s="16"/>
    </row>
    <row r="2738" spans="1:30" hidden="1" outlineLevel="1" x14ac:dyDescent="0.3">
      <c r="A2738" s="21">
        <v>40486</v>
      </c>
      <c r="B2738" s="22">
        <v>1.4487511146456558E-2</v>
      </c>
      <c r="C2738" s="9">
        <f t="shared" si="213"/>
        <v>-2.0312488853543441E-2</v>
      </c>
      <c r="D2738" s="6">
        <f t="shared" si="214"/>
        <v>4.125972034253265E-4</v>
      </c>
      <c r="E2738" s="6">
        <f t="shared" si="215"/>
        <v>1.0329323898977539E-3</v>
      </c>
      <c r="F2738" s="6">
        <f t="shared" si="211"/>
        <v>0.82375188203163496</v>
      </c>
      <c r="G2738" s="18">
        <v>1.1929354890607102E-2</v>
      </c>
      <c r="H2738" s="9">
        <f t="shared" si="212"/>
        <v>9.0760777984305249E-3</v>
      </c>
      <c r="I2738" s="8"/>
      <c r="J2738" s="11"/>
      <c r="AC2738" s="15"/>
      <c r="AD2738" s="16"/>
    </row>
    <row r="2739" spans="1:30" hidden="1" outlineLevel="1" x14ac:dyDescent="0.3">
      <c r="A2739" s="21">
        <v>40487</v>
      </c>
      <c r="B2739" s="22">
        <v>6.360709233248612E-4</v>
      </c>
      <c r="C2739" s="9">
        <f t="shared" si="213"/>
        <v>-3.4163929076675134E-2</v>
      </c>
      <c r="D2739" s="6">
        <f t="shared" si="214"/>
        <v>1.1671740499560887E-3</v>
      </c>
      <c r="E2739" s="6">
        <f t="shared" si="215"/>
        <v>4.125972034253265E-4</v>
      </c>
      <c r="F2739" s="6">
        <f t="shared" si="211"/>
        <v>1.3534784130757744</v>
      </c>
      <c r="G2739" s="18">
        <v>3.6840397689477003E-3</v>
      </c>
      <c r="H2739" s="9">
        <f t="shared" si="212"/>
        <v>1.1633909115494133E-2</v>
      </c>
      <c r="I2739" s="8"/>
      <c r="J2739" s="11"/>
      <c r="AC2739" s="15"/>
      <c r="AD2739" s="16"/>
    </row>
    <row r="2740" spans="1:30" hidden="1" outlineLevel="1" x14ac:dyDescent="0.3">
      <c r="A2740" s="21">
        <v>40490</v>
      </c>
      <c r="B2740" s="22">
        <v>4.1483316384613179E-4</v>
      </c>
      <c r="C2740" s="9">
        <f t="shared" si="213"/>
        <v>-3.4385166836153863E-2</v>
      </c>
      <c r="D2740" s="6">
        <f t="shared" si="214"/>
        <v>1.1823396983501354E-3</v>
      </c>
      <c r="E2740" s="6">
        <f t="shared" si="215"/>
        <v>1.1671740499560887E-3</v>
      </c>
      <c r="F2740" s="6">
        <f t="shared" si="211"/>
        <v>0.13669137840591483</v>
      </c>
      <c r="G2740" s="18">
        <v>4.8978036007238423E-3</v>
      </c>
      <c r="H2740" s="9">
        <f t="shared" si="212"/>
        <v>3.6971797144027883E-3</v>
      </c>
      <c r="I2740" s="8"/>
      <c r="J2740" s="11"/>
      <c r="AC2740" s="15"/>
      <c r="AD2740" s="16"/>
    </row>
    <row r="2741" spans="1:30" hidden="1" outlineLevel="1" x14ac:dyDescent="0.3">
      <c r="A2741" s="21">
        <v>40491</v>
      </c>
      <c r="B2741" s="22">
        <v>-6.638161140440412E-3</v>
      </c>
      <c r="C2741" s="9">
        <f t="shared" si="213"/>
        <v>-4.143816114044041E-2</v>
      </c>
      <c r="D2741" s="6">
        <f t="shared" si="214"/>
        <v>1.7171211987011058E-3</v>
      </c>
      <c r="E2741" s="6">
        <f t="shared" si="215"/>
        <v>1.1823396983501354E-3</v>
      </c>
      <c r="F2741" s="6">
        <f t="shared" si="211"/>
        <v>0.23514731333627786</v>
      </c>
      <c r="G2741" s="18">
        <v>9.3395307851007227E-3</v>
      </c>
      <c r="H2741" s="9">
        <f t="shared" si="212"/>
        <v>4.8491990404218085E-3</v>
      </c>
      <c r="I2741" s="8"/>
      <c r="J2741" s="11"/>
      <c r="AC2741" s="15"/>
      <c r="AD2741" s="16"/>
    </row>
    <row r="2742" spans="1:30" hidden="1" outlineLevel="1" x14ac:dyDescent="0.3">
      <c r="A2742" s="21">
        <v>40492</v>
      </c>
      <c r="B2742" s="22">
        <v>6.1457938642657511E-3</v>
      </c>
      <c r="C2742" s="9">
        <f t="shared" si="213"/>
        <v>-2.8654206135734245E-2</v>
      </c>
      <c r="D2742" s="6">
        <f t="shared" si="214"/>
        <v>8.2106352926915001E-4</v>
      </c>
      <c r="E2742" s="6">
        <f t="shared" si="215"/>
        <v>1.7171211987011058E-3</v>
      </c>
      <c r="F2742" s="6">
        <f t="shared" si="211"/>
        <v>0.83290352030293247</v>
      </c>
      <c r="G2742" s="18">
        <v>9.3213128520425789E-3</v>
      </c>
      <c r="H2742" s="9">
        <f t="shared" si="212"/>
        <v>9.1263548051943085E-3</v>
      </c>
      <c r="I2742" s="8"/>
      <c r="J2742" s="11"/>
      <c r="AC2742" s="15"/>
      <c r="AD2742" s="16"/>
    </row>
    <row r="2743" spans="1:30" hidden="1" outlineLevel="1" x14ac:dyDescent="0.3">
      <c r="A2743" s="21">
        <v>40493</v>
      </c>
      <c r="B2743" s="22">
        <v>-9.0606971443527376E-3</v>
      </c>
      <c r="C2743" s="9">
        <f t="shared" si="213"/>
        <v>-4.3860697144352735E-2</v>
      </c>
      <c r="D2743" s="6">
        <f t="shared" si="214"/>
        <v>1.9237607539886322E-3</v>
      </c>
      <c r="E2743" s="6">
        <f t="shared" si="215"/>
        <v>8.2106352926915001E-4</v>
      </c>
      <c r="F2743" s="6">
        <f t="shared" si="211"/>
        <v>0.82964450053599592</v>
      </c>
      <c r="G2743" s="18">
        <v>1.9263670997952134E-2</v>
      </c>
      <c r="H2743" s="9">
        <f t="shared" si="212"/>
        <v>9.1084823134043365E-3</v>
      </c>
      <c r="I2743" s="8"/>
      <c r="J2743" s="11"/>
      <c r="AC2743" s="15"/>
      <c r="AD2743" s="16"/>
    </row>
    <row r="2744" spans="1:30" hidden="1" outlineLevel="1" x14ac:dyDescent="0.3">
      <c r="A2744" s="21">
        <v>40494</v>
      </c>
      <c r="B2744" s="22">
        <v>-1.4707416939404947E-2</v>
      </c>
      <c r="C2744" s="9">
        <f t="shared" si="213"/>
        <v>-4.9507416939404941E-2</v>
      </c>
      <c r="D2744" s="6">
        <f t="shared" si="214"/>
        <v>2.4509843320120795E-3</v>
      </c>
      <c r="E2744" s="6">
        <f t="shared" si="215"/>
        <v>1.9237607539886322E-3</v>
      </c>
      <c r="F2744" s="6">
        <f t="shared" si="211"/>
        <v>3.5159794318379718</v>
      </c>
      <c r="G2744" s="18">
        <v>1.2386499816931245E-2</v>
      </c>
      <c r="H2744" s="9">
        <f t="shared" si="212"/>
        <v>1.8750945127747484E-2</v>
      </c>
      <c r="I2744" s="8"/>
      <c r="J2744" s="11"/>
      <c r="AC2744" s="15"/>
      <c r="AD2744" s="16"/>
    </row>
    <row r="2745" spans="1:30" hidden="1" outlineLevel="1" x14ac:dyDescent="0.3">
      <c r="A2745" s="21">
        <v>40497</v>
      </c>
      <c r="B2745" s="22">
        <v>-1.7447804032312195E-3</v>
      </c>
      <c r="C2745" s="9">
        <f t="shared" si="213"/>
        <v>-3.6544780403231218E-2</v>
      </c>
      <c r="D2745" s="6">
        <f t="shared" si="214"/>
        <v>1.3355209747203925E-3</v>
      </c>
      <c r="E2745" s="6">
        <f t="shared" si="215"/>
        <v>2.4509843320120795E-3</v>
      </c>
      <c r="F2745" s="6">
        <f t="shared" si="211"/>
        <v>1.4586495703615792</v>
      </c>
      <c r="G2745" s="18">
        <v>6.5152598942179001E-3</v>
      </c>
      <c r="H2745" s="9">
        <f t="shared" si="212"/>
        <v>1.2077456563207252E-2</v>
      </c>
      <c r="I2745" s="8"/>
      <c r="J2745" s="11"/>
      <c r="AC2745" s="15"/>
      <c r="AD2745" s="16"/>
    </row>
    <row r="2746" spans="1:30" hidden="1" outlineLevel="1" x14ac:dyDescent="0.3">
      <c r="A2746" s="21">
        <v>40498</v>
      </c>
      <c r="B2746" s="22">
        <v>-1.7650128953437618E-2</v>
      </c>
      <c r="C2746" s="9">
        <f t="shared" si="213"/>
        <v>-5.2450128953437619E-2</v>
      </c>
      <c r="D2746" s="6">
        <f t="shared" si="214"/>
        <v>2.7510160272322354E-3</v>
      </c>
      <c r="E2746" s="6">
        <f t="shared" si="215"/>
        <v>1.3355209747203925E-3</v>
      </c>
      <c r="F2746" s="6">
        <f t="shared" si="211"/>
        <v>0.40964028736566915</v>
      </c>
      <c r="G2746" s="18">
        <v>1.2866610553969517E-2</v>
      </c>
      <c r="H2746" s="9">
        <f t="shared" si="212"/>
        <v>6.4003147373052618E-3</v>
      </c>
      <c r="I2746" s="8"/>
      <c r="J2746" s="11"/>
      <c r="AC2746" s="15"/>
      <c r="AD2746" s="16"/>
    </row>
    <row r="2747" spans="1:30" hidden="1" outlineLevel="1" x14ac:dyDescent="0.3">
      <c r="A2747" s="21">
        <v>40499</v>
      </c>
      <c r="B2747" s="22">
        <v>2.4949907311421944E-3</v>
      </c>
      <c r="C2747" s="9">
        <f t="shared" si="213"/>
        <v>-3.2305009268857807E-2</v>
      </c>
      <c r="D2747" s="6">
        <f t="shared" si="214"/>
        <v>1.0436136238609888E-3</v>
      </c>
      <c r="E2747" s="6">
        <f t="shared" si="215"/>
        <v>2.7510160272322354E-3</v>
      </c>
      <c r="F2747" s="6">
        <f t="shared" si="211"/>
        <v>1.5732636556957458</v>
      </c>
      <c r="G2747" s="18">
        <v>5.1879614893715767E-3</v>
      </c>
      <c r="H2747" s="9">
        <f t="shared" si="212"/>
        <v>1.2542980729060162E-2</v>
      </c>
      <c r="I2747" s="8"/>
      <c r="J2747" s="11"/>
      <c r="AC2747" s="15"/>
      <c r="AD2747" s="16"/>
    </row>
    <row r="2748" spans="1:30" hidden="1" outlineLevel="1" x14ac:dyDescent="0.3">
      <c r="A2748" s="21">
        <v>40500</v>
      </c>
      <c r="B2748" s="22">
        <v>1.5385770131928938E-2</v>
      </c>
      <c r="C2748" s="9">
        <f t="shared" si="213"/>
        <v>-1.9414229868071058E-2</v>
      </c>
      <c r="D2748" s="6">
        <f t="shared" si="214"/>
        <v>3.7691232137030236E-4</v>
      </c>
      <c r="E2748" s="6">
        <f t="shared" si="215"/>
        <v>1.0436136238609888E-3</v>
      </c>
      <c r="F2748" s="6">
        <f t="shared" si="211"/>
        <v>0.26280117890731142</v>
      </c>
      <c r="G2748" s="18">
        <v>1.3154177160911445E-2</v>
      </c>
      <c r="H2748" s="9">
        <f t="shared" si="212"/>
        <v>5.1264137455663038E-3</v>
      </c>
      <c r="I2748" s="8"/>
      <c r="J2748" s="11"/>
      <c r="AC2748" s="15"/>
      <c r="AD2748" s="16"/>
    </row>
    <row r="2749" spans="1:30" hidden="1" outlineLevel="1" x14ac:dyDescent="0.3">
      <c r="A2749" s="21">
        <v>40501</v>
      </c>
      <c r="B2749" s="22">
        <v>1.4784702323971692E-3</v>
      </c>
      <c r="C2749" s="9">
        <f t="shared" si="213"/>
        <v>-3.3321529767602831E-2</v>
      </c>
      <c r="D2749" s="6">
        <f t="shared" si="214"/>
        <v>1.1103243460532416E-3</v>
      </c>
      <c r="E2749" s="6">
        <f t="shared" si="215"/>
        <v>3.7691232137030236E-4</v>
      </c>
      <c r="F2749" s="6">
        <f t="shared" si="211"/>
        <v>1.6438691478590397</v>
      </c>
      <c r="G2749" s="18">
        <v>5.8361687440763414E-3</v>
      </c>
      <c r="H2749" s="9">
        <f t="shared" si="212"/>
        <v>1.2821346059829441E-2</v>
      </c>
      <c r="I2749" s="8"/>
      <c r="J2749" s="11"/>
      <c r="AC2749" s="15"/>
      <c r="AD2749" s="16"/>
    </row>
    <row r="2750" spans="1:30" hidden="1" outlineLevel="1" x14ac:dyDescent="0.3">
      <c r="A2750" s="21">
        <v>40504</v>
      </c>
      <c r="B2750" s="22">
        <v>5.5047729637626303E-3</v>
      </c>
      <c r="C2750" s="9">
        <f t="shared" si="213"/>
        <v>-2.9295227036237367E-2</v>
      </c>
      <c r="D2750" s="6">
        <f t="shared" si="214"/>
        <v>8.5821032710469282E-4</v>
      </c>
      <c r="E2750" s="6">
        <f t="shared" si="215"/>
        <v>1.1103243460532416E-3</v>
      </c>
      <c r="F2750" s="6">
        <f t="shared" si="211"/>
        <v>0.33034782828107007</v>
      </c>
      <c r="G2750" s="18">
        <v>7.5800883134672162E-3</v>
      </c>
      <c r="H2750" s="9">
        <f t="shared" si="212"/>
        <v>5.7475893057965625E-3</v>
      </c>
      <c r="I2750" s="8"/>
      <c r="J2750" s="11"/>
      <c r="AC2750" s="15"/>
      <c r="AD2750" s="16"/>
    </row>
    <row r="2751" spans="1:30" hidden="1" outlineLevel="1" x14ac:dyDescent="0.3">
      <c r="A2751" s="21">
        <v>40505</v>
      </c>
      <c r="B2751" s="22">
        <v>-1.4748741506859894E-2</v>
      </c>
      <c r="C2751" s="9">
        <f t="shared" si="213"/>
        <v>-4.9548741506859895E-2</v>
      </c>
      <c r="D2751" s="6">
        <f t="shared" si="214"/>
        <v>2.4550777849136206E-3</v>
      </c>
      <c r="E2751" s="6">
        <f t="shared" si="215"/>
        <v>8.5821032710469282E-4</v>
      </c>
      <c r="F2751" s="6">
        <f t="shared" si="211"/>
        <v>0.55148221624200555</v>
      </c>
      <c r="G2751" s="18">
        <v>1.3048877055907761E-2</v>
      </c>
      <c r="H2751" s="9">
        <f t="shared" si="212"/>
        <v>7.4261848633198294E-3</v>
      </c>
      <c r="I2751" s="8"/>
      <c r="J2751" s="11"/>
      <c r="AC2751" s="15"/>
      <c r="AD2751" s="16"/>
    </row>
    <row r="2752" spans="1:30" hidden="1" outlineLevel="1" x14ac:dyDescent="0.3">
      <c r="A2752" s="21">
        <v>40506</v>
      </c>
      <c r="B2752" s="22">
        <v>1.9123050415327577E-2</v>
      </c>
      <c r="C2752" s="9">
        <f t="shared" si="213"/>
        <v>-1.5676949584672421E-2</v>
      </c>
      <c r="D2752" s="6">
        <f t="shared" si="214"/>
        <v>2.4576674828036076E-4</v>
      </c>
      <c r="E2752" s="6">
        <f t="shared" si="215"/>
        <v>2.4550777849136206E-3</v>
      </c>
      <c r="F2752" s="6">
        <f t="shared" si="211"/>
        <v>1.6178953237227234</v>
      </c>
      <c r="G2752" s="18">
        <v>1.0904705645094106E-2</v>
      </c>
      <c r="H2752" s="9">
        <f t="shared" si="212"/>
        <v>1.2719651424951564E-2</v>
      </c>
      <c r="I2752" s="8"/>
      <c r="J2752" s="11"/>
      <c r="AC2752" s="15"/>
      <c r="AD2752" s="16"/>
    </row>
    <row r="2753" spans="1:30" hidden="1" outlineLevel="1" x14ac:dyDescent="0.3">
      <c r="A2753" s="21">
        <v>40508</v>
      </c>
      <c r="B2753" s="22">
        <v>-3.3716446907377899E-3</v>
      </c>
      <c r="C2753" s="9">
        <f t="shared" si="213"/>
        <v>-3.8171644690737791E-2</v>
      </c>
      <c r="D2753" s="6">
        <f t="shared" si="214"/>
        <v>1.4570744583959306E-3</v>
      </c>
      <c r="E2753" s="6">
        <f t="shared" si="215"/>
        <v>2.4576674828036076E-4</v>
      </c>
      <c r="F2753" s="6">
        <f t="shared" si="211"/>
        <v>1.1323223785126662</v>
      </c>
      <c r="G2753" s="18">
        <v>8.2386085605642301E-3</v>
      </c>
      <c r="H2753" s="9">
        <f t="shared" si="212"/>
        <v>1.0641063755624559E-2</v>
      </c>
      <c r="I2753" s="8"/>
      <c r="J2753" s="11"/>
      <c r="AC2753" s="15"/>
      <c r="AD2753" s="16"/>
    </row>
    <row r="2754" spans="1:30" hidden="1" outlineLevel="1" x14ac:dyDescent="0.3">
      <c r="A2754" s="21">
        <v>40511</v>
      </c>
      <c r="B2754" s="22">
        <v>-3.6918990333265397E-3</v>
      </c>
      <c r="C2754" s="9">
        <f t="shared" si="213"/>
        <v>-3.8491899033326539E-2</v>
      </c>
      <c r="D2754" s="6">
        <f t="shared" si="214"/>
        <v>1.4816262911918046E-3</v>
      </c>
      <c r="E2754" s="6">
        <f t="shared" si="215"/>
        <v>1.4570744583959306E-3</v>
      </c>
      <c r="F2754" s="6">
        <f t="shared" si="211"/>
        <v>0.64997360122361747</v>
      </c>
      <c r="G2754" s="18">
        <v>1.1341850028934761E-2</v>
      </c>
      <c r="H2754" s="9">
        <f t="shared" si="212"/>
        <v>8.0620940283751188E-3</v>
      </c>
      <c r="I2754" s="8"/>
      <c r="J2754" s="11"/>
      <c r="AC2754" s="15"/>
      <c r="AD2754" s="16"/>
    </row>
    <row r="2755" spans="1:30" hidden="1" outlineLevel="1" x14ac:dyDescent="0.3">
      <c r="A2755" s="21">
        <v>40512</v>
      </c>
      <c r="B2755" s="22">
        <v>-1.0745702737235904E-2</v>
      </c>
      <c r="C2755" s="9">
        <f t="shared" si="213"/>
        <v>-4.5545702737235905E-2</v>
      </c>
      <c r="D2755" s="6">
        <f t="shared" si="214"/>
        <v>2.0744110378286581E-3</v>
      </c>
      <c r="E2755" s="6">
        <f t="shared" si="215"/>
        <v>1.4816262911918046E-3</v>
      </c>
      <c r="F2755" s="6">
        <f t="shared" si="211"/>
        <v>1.2243056997101169</v>
      </c>
      <c r="G2755" s="18">
        <v>1.2634193983295345E-2</v>
      </c>
      <c r="H2755" s="9">
        <f t="shared" si="212"/>
        <v>1.1064834837041704E-2</v>
      </c>
      <c r="I2755" s="8"/>
      <c r="J2755" s="11"/>
      <c r="AC2755" s="15"/>
      <c r="AD2755" s="16"/>
    </row>
    <row r="2756" spans="1:30" hidden="1" outlineLevel="1" x14ac:dyDescent="0.3">
      <c r="A2756" s="21">
        <v>40513</v>
      </c>
      <c r="B2756" s="22">
        <v>2.0287304652794932E-2</v>
      </c>
      <c r="C2756" s="9">
        <f t="shared" si="213"/>
        <v>-1.4512695347205066E-2</v>
      </c>
      <c r="D2756" s="6">
        <f t="shared" si="214"/>
        <v>2.1061832624078757E-4</v>
      </c>
      <c r="E2756" s="6">
        <f t="shared" si="215"/>
        <v>2.0744110378286581E-3</v>
      </c>
      <c r="F2756" s="6">
        <f t="shared" si="211"/>
        <v>1.5172089450693624</v>
      </c>
      <c r="G2756" s="18">
        <v>1.5720554233173784E-2</v>
      </c>
      <c r="H2756" s="9">
        <f t="shared" si="212"/>
        <v>1.2317503582582642E-2</v>
      </c>
      <c r="I2756" s="8"/>
      <c r="J2756" s="11"/>
      <c r="AC2756" s="15"/>
      <c r="AD2756" s="16"/>
    </row>
    <row r="2757" spans="1:30" hidden="1" outlineLevel="1" x14ac:dyDescent="0.3">
      <c r="A2757" s="21">
        <v>40514</v>
      </c>
      <c r="B2757" s="22">
        <v>1.1667689109568393E-2</v>
      </c>
      <c r="C2757" s="9">
        <f t="shared" si="213"/>
        <v>-2.3132310890431607E-2</v>
      </c>
      <c r="D2757" s="6">
        <f t="shared" si="214"/>
        <v>5.3510380713158074E-4</v>
      </c>
      <c r="E2757" s="6">
        <f t="shared" si="215"/>
        <v>2.1061832624078757E-4</v>
      </c>
      <c r="F2757" s="6">
        <f t="shared" si="211"/>
        <v>2.3442864631980291</v>
      </c>
      <c r="G2757" s="18">
        <v>5.3188202429051831E-3</v>
      </c>
      <c r="H2757" s="9">
        <f t="shared" si="212"/>
        <v>1.5311062873615368E-2</v>
      </c>
      <c r="I2757" s="8"/>
      <c r="J2757" s="11"/>
      <c r="AC2757" s="15"/>
      <c r="AD2757" s="16"/>
    </row>
    <row r="2758" spans="1:30" hidden="1" outlineLevel="1" x14ac:dyDescent="0.3">
      <c r="A2758" s="21">
        <v>40515</v>
      </c>
      <c r="B2758" s="22">
        <v>4.6839413106200128E-3</v>
      </c>
      <c r="C2758" s="9">
        <f t="shared" si="213"/>
        <v>-3.0116058689379985E-2</v>
      </c>
      <c r="D2758" s="6">
        <f t="shared" si="214"/>
        <v>9.0697699098217966E-4</v>
      </c>
      <c r="E2758" s="6">
        <f t="shared" si="215"/>
        <v>5.3510380713158074E-4</v>
      </c>
      <c r="F2758" s="6">
        <f t="shared" si="211"/>
        <v>0.27577084092811011</v>
      </c>
      <c r="G2758" s="18">
        <v>6.1275676575868483E-3</v>
      </c>
      <c r="H2758" s="9">
        <f t="shared" si="212"/>
        <v>5.2513887775340927E-3</v>
      </c>
      <c r="I2758" s="8"/>
      <c r="J2758" s="11"/>
      <c r="AC2758" s="15"/>
      <c r="AD2758" s="16"/>
    </row>
    <row r="2759" spans="1:30" hidden="1" outlineLevel="1" x14ac:dyDescent="0.3">
      <c r="A2759" s="21">
        <v>40518</v>
      </c>
      <c r="B2759" s="22">
        <v>1.3342491406221001E-3</v>
      </c>
      <c r="C2759" s="9">
        <f t="shared" si="213"/>
        <v>-3.3465750859377898E-2</v>
      </c>
      <c r="D2759" s="6">
        <f t="shared" si="214"/>
        <v>1.1199564805819526E-3</v>
      </c>
      <c r="E2759" s="6">
        <f t="shared" si="215"/>
        <v>9.0697699098217966E-4</v>
      </c>
      <c r="F2759" s="6">
        <f t="shared" si="211"/>
        <v>0.36328920701131312</v>
      </c>
      <c r="G2759" s="18">
        <v>3.8088836971003526E-3</v>
      </c>
      <c r="H2759" s="9">
        <f t="shared" si="212"/>
        <v>6.0273477335500824E-3</v>
      </c>
      <c r="I2759" s="8"/>
      <c r="J2759" s="11"/>
      <c r="AC2759" s="15"/>
      <c r="AD2759" s="16"/>
    </row>
    <row r="2760" spans="1:30" hidden="1" outlineLevel="1" x14ac:dyDescent="0.3">
      <c r="A2760" s="21">
        <v>40519</v>
      </c>
      <c r="B2760" s="22">
        <v>1.3748458073341826E-3</v>
      </c>
      <c r="C2760" s="9">
        <f t="shared" si="213"/>
        <v>-3.3425154192665812E-2</v>
      </c>
      <c r="D2760" s="6">
        <f t="shared" si="214"/>
        <v>1.1172409328034849E-3</v>
      </c>
      <c r="E2760" s="6">
        <f t="shared" si="215"/>
        <v>1.1199564805819526E-3</v>
      </c>
      <c r="F2760" s="6">
        <f t="shared" si="211"/>
        <v>0.14553080589099399</v>
      </c>
      <c r="G2760" s="18">
        <v>1.1610789544829643E-2</v>
      </c>
      <c r="H2760" s="9">
        <f t="shared" si="212"/>
        <v>3.8148500087289666E-3</v>
      </c>
      <c r="I2760" s="8"/>
      <c r="J2760" s="11"/>
      <c r="AC2760" s="15"/>
      <c r="AD2760" s="16"/>
    </row>
    <row r="2761" spans="1:30" hidden="1" outlineLevel="1" x14ac:dyDescent="0.3">
      <c r="A2761" s="21">
        <v>40520</v>
      </c>
      <c r="B2761" s="22">
        <v>4.0977934407195153E-3</v>
      </c>
      <c r="C2761" s="9">
        <f t="shared" si="213"/>
        <v>-3.0702206559280482E-2</v>
      </c>
      <c r="D2761" s="6">
        <f t="shared" si="214"/>
        <v>9.4262548760872542E-4</v>
      </c>
      <c r="E2761" s="6">
        <f t="shared" si="215"/>
        <v>1.1172409328034849E-3</v>
      </c>
      <c r="F2761" s="6">
        <f t="shared" si="211"/>
        <v>1.2826331000786562</v>
      </c>
      <c r="G2761" s="18">
        <v>5.7521885158055425E-3</v>
      </c>
      <c r="H2761" s="9">
        <f t="shared" si="212"/>
        <v>1.1325339288863076E-2</v>
      </c>
      <c r="I2761" s="8"/>
      <c r="J2761" s="11"/>
      <c r="AC2761" s="15"/>
      <c r="AD2761" s="16"/>
    </row>
    <row r="2762" spans="1:30" hidden="1" outlineLevel="1" x14ac:dyDescent="0.3">
      <c r="A2762" s="21">
        <v>40521</v>
      </c>
      <c r="B2762" s="22">
        <v>2.8741903866779757E-3</v>
      </c>
      <c r="C2762" s="9">
        <f t="shared" si="213"/>
        <v>-3.1925809613322025E-2</v>
      </c>
      <c r="D2762" s="6">
        <f t="shared" si="214"/>
        <v>1.0192573194660851E-3</v>
      </c>
      <c r="E2762" s="6">
        <f t="shared" si="215"/>
        <v>9.4262548760872542E-4</v>
      </c>
      <c r="F2762" s="6">
        <f t="shared" si="211"/>
        <v>0.32114065646221174</v>
      </c>
      <c r="G2762" s="18">
        <v>7.2993409994118593E-3</v>
      </c>
      <c r="H2762" s="9">
        <f t="shared" si="212"/>
        <v>5.6669273549447563E-3</v>
      </c>
      <c r="I2762" s="8"/>
      <c r="J2762" s="11"/>
      <c r="AC2762" s="15"/>
      <c r="AD2762" s="16"/>
    </row>
    <row r="2763" spans="1:30" hidden="1" outlineLevel="1" x14ac:dyDescent="0.3">
      <c r="A2763" s="21">
        <v>40522</v>
      </c>
      <c r="B2763" s="22">
        <v>7.9441922200673108E-3</v>
      </c>
      <c r="C2763" s="9">
        <f t="shared" si="213"/>
        <v>-2.6855807779932687E-2</v>
      </c>
      <c r="D2763" s="6">
        <f t="shared" si="214"/>
        <v>7.2123441151269302E-4</v>
      </c>
      <c r="E2763" s="6">
        <f t="shared" si="215"/>
        <v>1.0192573194660851E-3</v>
      </c>
      <c r="F2763" s="6">
        <f t="shared" si="211"/>
        <v>0.51200602467416123</v>
      </c>
      <c r="G2763" s="18">
        <v>5.9957721108930542E-3</v>
      </c>
      <c r="H2763" s="9">
        <f t="shared" si="212"/>
        <v>7.1554596265660051E-3</v>
      </c>
      <c r="I2763" s="8"/>
      <c r="J2763" s="11"/>
      <c r="AC2763" s="15"/>
      <c r="AD2763" s="16"/>
    </row>
    <row r="2764" spans="1:30" hidden="1" outlineLevel="1" x14ac:dyDescent="0.3">
      <c r="A2764" s="21">
        <v>40525</v>
      </c>
      <c r="B2764" s="22">
        <v>-4.8001031159237212E-3</v>
      </c>
      <c r="C2764" s="9">
        <f t="shared" si="213"/>
        <v>-3.960010311592372E-2</v>
      </c>
      <c r="D2764" s="6">
        <f t="shared" si="214"/>
        <v>1.5681681667917915E-3</v>
      </c>
      <c r="E2764" s="6">
        <f t="shared" si="215"/>
        <v>7.2123441151269302E-4</v>
      </c>
      <c r="F2764" s="6">
        <f t="shared" si="211"/>
        <v>0.34817730781585854</v>
      </c>
      <c r="G2764" s="18">
        <v>4.4163387054318515E-3</v>
      </c>
      <c r="H2764" s="9">
        <f t="shared" si="212"/>
        <v>5.9006551146110761E-3</v>
      </c>
      <c r="I2764" s="8"/>
      <c r="J2764" s="11"/>
      <c r="AC2764" s="15"/>
      <c r="AD2764" s="16"/>
    </row>
    <row r="2765" spans="1:30" hidden="1" outlineLevel="1" x14ac:dyDescent="0.3">
      <c r="A2765" s="21">
        <v>40526</v>
      </c>
      <c r="B2765" s="22">
        <v>1.069962637584351E-3</v>
      </c>
      <c r="C2765" s="9">
        <f t="shared" si="213"/>
        <v>-3.3730037362415644E-2</v>
      </c>
      <c r="D2765" s="6">
        <f t="shared" si="214"/>
        <v>1.1377154204699552E-3</v>
      </c>
      <c r="E2765" s="6">
        <f t="shared" si="215"/>
        <v>1.5681681667917915E-3</v>
      </c>
      <c r="F2765" s="6">
        <f t="shared" ref="F2765:F2828" si="216">B$6+B$7*E2765+B$8*(G2764*100)^2</f>
        <v>0.19278013412398087</v>
      </c>
      <c r="G2765" s="18">
        <v>4.5799283169900736E-3</v>
      </c>
      <c r="H2765" s="9">
        <f t="shared" ref="H2765:H2828" si="217">SQRT(F2765)/100</f>
        <v>4.3906734577281066E-3</v>
      </c>
      <c r="I2765" s="8"/>
      <c r="J2765" s="11"/>
      <c r="AC2765" s="15"/>
      <c r="AD2765" s="16"/>
    </row>
    <row r="2766" spans="1:30" hidden="1" outlineLevel="1" x14ac:dyDescent="0.3">
      <c r="A2766" s="21">
        <v>40527</v>
      </c>
      <c r="B2766" s="22">
        <v>-4.0038643509213174E-3</v>
      </c>
      <c r="C2766" s="9">
        <f t="shared" ref="C2766:C2829" si="218">B2766-B$5</f>
        <v>-3.8803864350921313E-2</v>
      </c>
      <c r="D2766" s="6">
        <f t="shared" ref="D2766:D2829" si="219">C2766^2</f>
        <v>1.5057398885647019E-3</v>
      </c>
      <c r="E2766" s="6">
        <f t="shared" si="215"/>
        <v>1.1377154204699552E-3</v>
      </c>
      <c r="F2766" s="6">
        <f t="shared" si="216"/>
        <v>0.20666864999707465</v>
      </c>
      <c r="G2766" s="18">
        <v>7.9857998471545184E-3</v>
      </c>
      <c r="H2766" s="9">
        <f t="shared" si="217"/>
        <v>4.5460823793358023E-3</v>
      </c>
      <c r="I2766" s="8"/>
      <c r="J2766" s="11"/>
      <c r="AC2766" s="15"/>
      <c r="AD2766" s="16"/>
    </row>
    <row r="2767" spans="1:30" hidden="1" outlineLevel="1" x14ac:dyDescent="0.3">
      <c r="A2767" s="21">
        <v>40528</v>
      </c>
      <c r="B2767" s="22">
        <v>7.6468059649751055E-3</v>
      </c>
      <c r="C2767" s="9">
        <f t="shared" si="218"/>
        <v>-2.7153194035024891E-2</v>
      </c>
      <c r="D2767" s="6">
        <f t="shared" si="219"/>
        <v>7.3729594630371129E-4</v>
      </c>
      <c r="E2767" s="6">
        <f t="shared" ref="E2767:E2830" si="220">D2766</f>
        <v>1.5057398885647019E-3</v>
      </c>
      <c r="F2767" s="6">
        <f t="shared" si="216"/>
        <v>0.61120708116149858</v>
      </c>
      <c r="G2767" s="18">
        <v>5.7598319391505724E-3</v>
      </c>
      <c r="H2767" s="9">
        <f t="shared" si="217"/>
        <v>7.817973402113227E-3</v>
      </c>
      <c r="I2767" s="8"/>
      <c r="J2767" s="11"/>
      <c r="AC2767" s="15"/>
      <c r="AD2767" s="16"/>
    </row>
    <row r="2768" spans="1:30" hidden="1" outlineLevel="1" x14ac:dyDescent="0.3">
      <c r="A2768" s="21">
        <v>40529</v>
      </c>
      <c r="B2768" s="22">
        <v>2.14379322522373E-3</v>
      </c>
      <c r="C2768" s="9">
        <f t="shared" si="218"/>
        <v>-3.2656206774776264E-2</v>
      </c>
      <c r="D2768" s="6">
        <f t="shared" si="219"/>
        <v>1.0664278409169431E-3</v>
      </c>
      <c r="E2768" s="6">
        <f t="shared" si="220"/>
        <v>7.3729594630371129E-4</v>
      </c>
      <c r="F2768" s="6">
        <f t="shared" si="216"/>
        <v>0.32196187791179398</v>
      </c>
      <c r="G2768" s="18">
        <v>4.2358519665871815E-3</v>
      </c>
      <c r="H2768" s="9">
        <f t="shared" si="217"/>
        <v>5.6741684669367543E-3</v>
      </c>
      <c r="I2768" s="8"/>
      <c r="J2768" s="11"/>
      <c r="AC2768" s="15"/>
      <c r="AD2768" s="16"/>
    </row>
    <row r="2769" spans="1:30" hidden="1" outlineLevel="1" x14ac:dyDescent="0.3">
      <c r="A2769" s="21">
        <v>40532</v>
      </c>
      <c r="B2769" s="22">
        <v>2.4903368559100621E-3</v>
      </c>
      <c r="C2769" s="9">
        <f t="shared" si="218"/>
        <v>-3.2309663144089937E-2</v>
      </c>
      <c r="D2769" s="6">
        <f t="shared" si="219"/>
        <v>1.0439143324845637E-3</v>
      </c>
      <c r="E2769" s="6">
        <f t="shared" si="220"/>
        <v>1.0664278409169431E-3</v>
      </c>
      <c r="F2769" s="6">
        <f t="shared" si="216"/>
        <v>0.17799424849649509</v>
      </c>
      <c r="G2769" s="18">
        <v>7.1644432520166649E-3</v>
      </c>
      <c r="H2769" s="9">
        <f t="shared" si="217"/>
        <v>4.2189364595416117E-3</v>
      </c>
      <c r="I2769" s="8"/>
      <c r="J2769" s="11"/>
      <c r="AC2769" s="15"/>
      <c r="AD2769" s="16"/>
    </row>
    <row r="2770" spans="1:30" hidden="1" outlineLevel="1" x14ac:dyDescent="0.3">
      <c r="A2770" s="21">
        <v>40533</v>
      </c>
      <c r="B2770" s="22">
        <v>6.7893701348906745E-3</v>
      </c>
      <c r="C2770" s="9">
        <f t="shared" si="218"/>
        <v>-2.8010629865109323E-2</v>
      </c>
      <c r="D2770" s="6">
        <f t="shared" si="219"/>
        <v>7.8459538544015431E-4</v>
      </c>
      <c r="E2770" s="6">
        <f t="shared" si="220"/>
        <v>1.0439143324845637E-3</v>
      </c>
      <c r="F2770" s="6">
        <f t="shared" si="216"/>
        <v>0.49356518332759874</v>
      </c>
      <c r="G2770" s="18">
        <v>4.4649438587482998E-3</v>
      </c>
      <c r="H2770" s="9">
        <f t="shared" si="217"/>
        <v>7.0254194417671513E-3</v>
      </c>
      <c r="I2770" s="8"/>
      <c r="J2770" s="11"/>
      <c r="AC2770" s="15"/>
      <c r="AD2770" s="16"/>
    </row>
    <row r="2771" spans="1:30" hidden="1" outlineLevel="1" x14ac:dyDescent="0.3">
      <c r="A2771" s="21">
        <v>40534</v>
      </c>
      <c r="B2771" s="22">
        <v>1.4496379198967622E-3</v>
      </c>
      <c r="C2771" s="9">
        <f t="shared" si="218"/>
        <v>-3.3350362080103238E-2</v>
      </c>
      <c r="D2771" s="6">
        <f t="shared" si="219"/>
        <v>1.1122466508739881E-3</v>
      </c>
      <c r="E2771" s="6">
        <f t="shared" si="220"/>
        <v>7.8459538544015431E-4</v>
      </c>
      <c r="F2771" s="6">
        <f t="shared" si="216"/>
        <v>0.19682037441574679</v>
      </c>
      <c r="G2771" s="18">
        <v>2.1466387853715952E-3</v>
      </c>
      <c r="H2771" s="9">
        <f t="shared" si="217"/>
        <v>4.4364442340206053E-3</v>
      </c>
      <c r="I2771" s="8"/>
      <c r="J2771" s="11"/>
      <c r="AC2771" s="15"/>
      <c r="AD2771" s="16"/>
    </row>
    <row r="2772" spans="1:30" hidden="1" outlineLevel="1" x14ac:dyDescent="0.3">
      <c r="A2772" s="21">
        <v>40535</v>
      </c>
      <c r="B2772" s="22">
        <v>-2.2034090196651314E-3</v>
      </c>
      <c r="C2772" s="9">
        <f t="shared" si="218"/>
        <v>-3.7003409019665132E-2</v>
      </c>
      <c r="D2772" s="6">
        <f t="shared" si="219"/>
        <v>1.3692522790766349E-3</v>
      </c>
      <c r="E2772" s="6">
        <f t="shared" si="220"/>
        <v>1.1122466508739881E-3</v>
      </c>
      <c r="F2772" s="6">
        <f t="shared" si="216"/>
        <v>5.1959989502786769E-2</v>
      </c>
      <c r="G2772" s="18">
        <v>2.9601091838780918E-3</v>
      </c>
      <c r="H2772" s="9">
        <f t="shared" si="217"/>
        <v>2.2794733931938483E-3</v>
      </c>
      <c r="I2772" s="8"/>
      <c r="J2772" s="11"/>
      <c r="AC2772" s="15"/>
      <c r="AD2772" s="16"/>
    </row>
    <row r="2773" spans="1:30" hidden="1" outlineLevel="1" x14ac:dyDescent="0.3">
      <c r="A2773" s="21">
        <v>40539</v>
      </c>
      <c r="B2773" s="22">
        <v>6.2627511748285084E-4</v>
      </c>
      <c r="C2773" s="9">
        <f t="shared" si="218"/>
        <v>-3.4173724882517145E-2</v>
      </c>
      <c r="D2773" s="6">
        <f t="shared" si="219"/>
        <v>1.1678434723459714E-3</v>
      </c>
      <c r="E2773" s="6">
        <f t="shared" si="220"/>
        <v>1.3692522790766349E-3</v>
      </c>
      <c r="F2773" s="6">
        <f t="shared" si="216"/>
        <v>9.1238484654524415E-2</v>
      </c>
      <c r="G2773" s="18">
        <v>6.9864308021293405E-3</v>
      </c>
      <c r="H2773" s="9">
        <f t="shared" si="217"/>
        <v>3.0205708840304411E-3</v>
      </c>
      <c r="I2773" s="8"/>
      <c r="J2773" s="11"/>
      <c r="AC2773" s="15"/>
      <c r="AD2773" s="16"/>
    </row>
    <row r="2774" spans="1:30" hidden="1" outlineLevel="1" x14ac:dyDescent="0.3">
      <c r="A2774" s="21">
        <v>40540</v>
      </c>
      <c r="B2774" s="22">
        <v>-1.6472848951421233E-3</v>
      </c>
      <c r="C2774" s="9">
        <f t="shared" si="218"/>
        <v>-3.6447284895142124E-2</v>
      </c>
      <c r="D2774" s="6">
        <f t="shared" si="219"/>
        <v>1.3284045762276553E-3</v>
      </c>
      <c r="E2774" s="6">
        <f t="shared" si="220"/>
        <v>1.1678434723459714E-3</v>
      </c>
      <c r="F2774" s="6">
        <f t="shared" si="216"/>
        <v>0.46976161553309392</v>
      </c>
      <c r="G2774" s="18">
        <v>3.6996227976895148E-3</v>
      </c>
      <c r="H2774" s="9">
        <f t="shared" si="217"/>
        <v>6.8539157824786109E-3</v>
      </c>
      <c r="I2774" s="8"/>
      <c r="J2774" s="11"/>
      <c r="AC2774" s="15"/>
      <c r="AD2774" s="16"/>
    </row>
    <row r="2775" spans="1:30" hidden="1" outlineLevel="1" x14ac:dyDescent="0.3">
      <c r="A2775" s="21">
        <v>40541</v>
      </c>
      <c r="B2775" s="22">
        <v>1.5197726555545501E-3</v>
      </c>
      <c r="C2775" s="9">
        <f t="shared" si="218"/>
        <v>-3.3280227344445447E-2</v>
      </c>
      <c r="D2775" s="6">
        <f t="shared" si="219"/>
        <v>1.1075735320979743E-3</v>
      </c>
      <c r="E2775" s="6">
        <f t="shared" si="220"/>
        <v>1.3284045762276553E-3</v>
      </c>
      <c r="F2775" s="6">
        <f t="shared" si="216"/>
        <v>0.13778714663806671</v>
      </c>
      <c r="G2775" s="18">
        <v>2.3391053688529341E-3</v>
      </c>
      <c r="H2775" s="9">
        <f t="shared" si="217"/>
        <v>3.7119691086816269E-3</v>
      </c>
      <c r="I2775" s="8"/>
      <c r="J2775" s="11"/>
      <c r="AC2775" s="15"/>
      <c r="AD2775" s="16"/>
    </row>
    <row r="2776" spans="1:30" hidden="1" outlineLevel="1" x14ac:dyDescent="0.3">
      <c r="A2776" s="21">
        <v>40542</v>
      </c>
      <c r="B2776" s="22">
        <v>-1.4821833614944589E-3</v>
      </c>
      <c r="C2776" s="9">
        <f t="shared" si="218"/>
        <v>-3.6282183361494455E-2</v>
      </c>
      <c r="D2776" s="6">
        <f t="shared" si="219"/>
        <v>1.3163968294771051E-3</v>
      </c>
      <c r="E2776" s="6">
        <f t="shared" si="220"/>
        <v>1.1075735320979743E-3</v>
      </c>
      <c r="F2776" s="6">
        <f t="shared" si="216"/>
        <v>6.0120190684328251E-2</v>
      </c>
      <c r="G2776" s="18">
        <v>2.4910155552258354E-3</v>
      </c>
      <c r="H2776" s="9">
        <f t="shared" si="217"/>
        <v>2.451941897442275E-3</v>
      </c>
      <c r="I2776" s="8"/>
      <c r="J2776" s="11"/>
      <c r="AC2776" s="15"/>
      <c r="AD2776" s="16"/>
    </row>
    <row r="2777" spans="1:30" hidden="1" outlineLevel="1" x14ac:dyDescent="0.3">
      <c r="A2777" s="21">
        <v>40543</v>
      </c>
      <c r="B2777" s="22">
        <v>-3.8036721444660842E-3</v>
      </c>
      <c r="C2777" s="9">
        <f t="shared" si="218"/>
        <v>-3.8603672144466084E-2</v>
      </c>
      <c r="D2777" s="6">
        <f t="shared" si="219"/>
        <v>1.4902435030374266E-3</v>
      </c>
      <c r="E2777" s="6">
        <f t="shared" si="220"/>
        <v>1.3163968294771051E-3</v>
      </c>
      <c r="F2777" s="6">
        <f t="shared" si="216"/>
        <v>6.7066194346059468E-2</v>
      </c>
      <c r="G2777" s="18">
        <v>3.0799830964705196E-3</v>
      </c>
      <c r="H2777" s="9">
        <f t="shared" si="217"/>
        <v>2.5897141607918715E-3</v>
      </c>
      <c r="I2777" s="8"/>
      <c r="J2777" s="11"/>
      <c r="AC2777" s="15"/>
      <c r="AD2777" s="16"/>
    </row>
    <row r="2778" spans="1:30" hidden="1" outlineLevel="1" x14ac:dyDescent="0.3">
      <c r="A2778" s="21">
        <v>40546</v>
      </c>
      <c r="B2778" s="22">
        <v>1.4463980050454121E-2</v>
      </c>
      <c r="C2778" s="9">
        <f t="shared" si="218"/>
        <v>-2.0336019949545876E-2</v>
      </c>
      <c r="D2778" s="6">
        <f t="shared" si="219"/>
        <v>4.1355370738832786E-4</v>
      </c>
      <c r="E2778" s="6">
        <f t="shared" si="220"/>
        <v>1.4902435030374266E-3</v>
      </c>
      <c r="F2778" s="6">
        <f t="shared" si="216"/>
        <v>9.8088371024846022E-2</v>
      </c>
      <c r="G2778" s="18">
        <v>1.1356058017948287E-2</v>
      </c>
      <c r="H2778" s="9">
        <f t="shared" si="217"/>
        <v>3.1319063048700232E-3</v>
      </c>
      <c r="I2778" s="8"/>
      <c r="J2778" s="11"/>
      <c r="AC2778" s="15"/>
      <c r="AD2778" s="16"/>
    </row>
    <row r="2779" spans="1:30" hidden="1" outlineLevel="1" x14ac:dyDescent="0.3">
      <c r="A2779" s="21">
        <v>40547</v>
      </c>
      <c r="B2779" s="22">
        <v>-3.8229933543326988E-3</v>
      </c>
      <c r="C2779" s="9">
        <f t="shared" si="218"/>
        <v>-3.8622993354332696E-2</v>
      </c>
      <c r="D2779" s="6">
        <f t="shared" si="219"/>
        <v>1.4917356156488276E-3</v>
      </c>
      <c r="E2779" s="6">
        <f t="shared" si="220"/>
        <v>4.1355370738832786E-4</v>
      </c>
      <c r="F2779" s="6">
        <f t="shared" si="216"/>
        <v>1.2272994188777124</v>
      </c>
      <c r="G2779" s="18">
        <v>9.7443014665011297E-3</v>
      </c>
      <c r="H2779" s="9">
        <f t="shared" si="217"/>
        <v>1.1078354656164933E-2</v>
      </c>
      <c r="I2779" s="8"/>
      <c r="J2779" s="11"/>
      <c r="AC2779" s="15"/>
      <c r="AD2779" s="16"/>
    </row>
    <row r="2780" spans="1:30" hidden="1" outlineLevel="1" x14ac:dyDescent="0.3">
      <c r="A2780" s="21">
        <v>40548</v>
      </c>
      <c r="B2780" s="22">
        <v>7.7831342797623675E-3</v>
      </c>
      <c r="C2780" s="9">
        <f t="shared" si="218"/>
        <v>-2.7016865720237631E-2</v>
      </c>
      <c r="D2780" s="6">
        <f t="shared" si="219"/>
        <v>7.2991103334535119E-4</v>
      </c>
      <c r="E2780" s="6">
        <f t="shared" si="220"/>
        <v>1.4917356156488276E-3</v>
      </c>
      <c r="F2780" s="6">
        <f t="shared" si="216"/>
        <v>0.9059047159505681</v>
      </c>
      <c r="G2780" s="18">
        <v>5.5574167601880973E-3</v>
      </c>
      <c r="H2780" s="9">
        <f t="shared" si="217"/>
        <v>9.5179026888835543E-3</v>
      </c>
      <c r="I2780" s="8"/>
      <c r="J2780" s="11"/>
      <c r="AC2780" s="15"/>
      <c r="AD2780" s="16"/>
    </row>
    <row r="2781" spans="1:30" hidden="1" outlineLevel="1" x14ac:dyDescent="0.3">
      <c r="A2781" s="21">
        <v>40549</v>
      </c>
      <c r="B2781" s="22">
        <v>2.8417660472602048E-3</v>
      </c>
      <c r="C2781" s="9">
        <f t="shared" si="218"/>
        <v>-3.1958233952739792E-2</v>
      </c>
      <c r="D2781" s="6">
        <f t="shared" si="219"/>
        <v>1.0213287173780504E-3</v>
      </c>
      <c r="E2781" s="6">
        <f t="shared" si="220"/>
        <v>7.2991103334535119E-4</v>
      </c>
      <c r="F2781" s="6">
        <f t="shared" si="216"/>
        <v>0.30030902111345842</v>
      </c>
      <c r="G2781" s="18">
        <v>3.6054252948877611E-3</v>
      </c>
      <c r="H2781" s="9">
        <f t="shared" si="217"/>
        <v>5.4800458128875015E-3</v>
      </c>
      <c r="I2781" s="8"/>
      <c r="J2781" s="11"/>
      <c r="AC2781" s="15"/>
      <c r="AD2781" s="16"/>
    </row>
    <row r="2782" spans="1:30" hidden="1" outlineLevel="1" x14ac:dyDescent="0.3">
      <c r="A2782" s="21">
        <v>40550</v>
      </c>
      <c r="B2782" s="22">
        <v>-2.4828745240814474E-3</v>
      </c>
      <c r="C2782" s="9">
        <f t="shared" si="218"/>
        <v>-3.7282874524081445E-2</v>
      </c>
      <c r="D2782" s="6">
        <f t="shared" si="219"/>
        <v>1.3900127327784013E-3</v>
      </c>
      <c r="E2782" s="6">
        <f t="shared" si="220"/>
        <v>1.0213287173780504E-3</v>
      </c>
      <c r="F2782" s="6">
        <f t="shared" si="216"/>
        <v>0.13126740116150626</v>
      </c>
      <c r="G2782" s="18">
        <v>1.108006742290598E-2</v>
      </c>
      <c r="H2782" s="9">
        <f t="shared" si="217"/>
        <v>3.6230843374327661E-3</v>
      </c>
      <c r="I2782" s="8"/>
      <c r="J2782" s="11"/>
      <c r="AC2782" s="15"/>
      <c r="AD2782" s="16"/>
    </row>
    <row r="2783" spans="1:30" hidden="1" outlineLevel="1" x14ac:dyDescent="0.3">
      <c r="A2783" s="21">
        <v>40553</v>
      </c>
      <c r="B2783" s="22">
        <v>1.7113856141374206E-3</v>
      </c>
      <c r="C2783" s="9">
        <f t="shared" si="218"/>
        <v>-3.308861438586258E-2</v>
      </c>
      <c r="D2783" s="6">
        <f t="shared" si="219"/>
        <v>1.094856401976312E-3</v>
      </c>
      <c r="E2783" s="6">
        <f t="shared" si="220"/>
        <v>1.3900127327784013E-3</v>
      </c>
      <c r="F2783" s="6">
        <f t="shared" si="216"/>
        <v>1.1688209256461093</v>
      </c>
      <c r="G2783" s="18">
        <v>7.933386543608624E-3</v>
      </c>
      <c r="H2783" s="9">
        <f t="shared" si="217"/>
        <v>1.0811202179434575E-2</v>
      </c>
      <c r="I2783" s="8"/>
      <c r="J2783" s="11"/>
      <c r="AC2783" s="15"/>
      <c r="AD2783" s="16"/>
    </row>
    <row r="2784" spans="1:30" hidden="1" outlineLevel="1" x14ac:dyDescent="0.3">
      <c r="A2784" s="21">
        <v>40554</v>
      </c>
      <c r="B2784" s="22">
        <v>3.3292731214219365E-3</v>
      </c>
      <c r="C2784" s="9">
        <f t="shared" si="218"/>
        <v>-3.1470726878578062E-2</v>
      </c>
      <c r="D2784" s="6">
        <f t="shared" si="219"/>
        <v>9.9040665026605573E-4</v>
      </c>
      <c r="E2784" s="6">
        <f t="shared" si="220"/>
        <v>1.094856401976312E-3</v>
      </c>
      <c r="F2784" s="6">
        <f t="shared" si="216"/>
        <v>0.60329959329603466</v>
      </c>
      <c r="G2784" s="18">
        <v>6.0595616836111388E-3</v>
      </c>
      <c r="H2784" s="9">
        <f t="shared" si="217"/>
        <v>7.7672362735791336E-3</v>
      </c>
      <c r="I2784" s="8"/>
      <c r="J2784" s="11"/>
      <c r="AC2784" s="15"/>
      <c r="AD2784" s="16"/>
    </row>
    <row r="2785" spans="1:30" hidden="1" outlineLevel="1" x14ac:dyDescent="0.3">
      <c r="A2785" s="21">
        <v>40555</v>
      </c>
      <c r="B2785" s="22">
        <v>7.5172330655793249E-3</v>
      </c>
      <c r="C2785" s="9">
        <f t="shared" si="218"/>
        <v>-2.7282766934420673E-2</v>
      </c>
      <c r="D2785" s="6">
        <f t="shared" si="219"/>
        <v>7.4434937159791796E-4</v>
      </c>
      <c r="E2785" s="6">
        <f t="shared" si="220"/>
        <v>9.9040665026605573E-4</v>
      </c>
      <c r="F2785" s="6">
        <f t="shared" si="216"/>
        <v>0.35545966700102261</v>
      </c>
      <c r="G2785" s="18">
        <v>6.7238795999903424E-3</v>
      </c>
      <c r="H2785" s="9">
        <f t="shared" si="217"/>
        <v>5.9620438358085103E-3</v>
      </c>
      <c r="I2785" s="8"/>
      <c r="J2785" s="11"/>
      <c r="AC2785" s="15"/>
      <c r="AD2785" s="16"/>
    </row>
    <row r="2786" spans="1:30" hidden="1" outlineLevel="1" x14ac:dyDescent="0.3">
      <c r="A2786" s="21">
        <v>40556</v>
      </c>
      <c r="B2786" s="22">
        <v>-7.4554385771698304E-4</v>
      </c>
      <c r="C2786" s="9">
        <f t="shared" si="218"/>
        <v>-3.554554385771698E-2</v>
      </c>
      <c r="D2786" s="6">
        <f t="shared" si="219"/>
        <v>1.2634856881408813E-3</v>
      </c>
      <c r="E2786" s="6">
        <f t="shared" si="220"/>
        <v>7.4434937159791796E-4</v>
      </c>
      <c r="F2786" s="6">
        <f t="shared" si="216"/>
        <v>0.43571604540202324</v>
      </c>
      <c r="G2786" s="18">
        <v>3.7617005877989156E-3</v>
      </c>
      <c r="H2786" s="9">
        <f t="shared" si="217"/>
        <v>6.6008790732903387E-3</v>
      </c>
      <c r="I2786" s="8"/>
      <c r="J2786" s="11"/>
      <c r="AC2786" s="15"/>
      <c r="AD2786" s="16"/>
    </row>
    <row r="2787" spans="1:30" hidden="1" outlineLevel="1" x14ac:dyDescent="0.3">
      <c r="A2787" s="21">
        <v>40557</v>
      </c>
      <c r="B2787" s="22">
        <v>7.2888698794070081E-3</v>
      </c>
      <c r="C2787" s="9">
        <f t="shared" si="218"/>
        <v>-2.7511130120592989E-2</v>
      </c>
      <c r="D2787" s="6">
        <f t="shared" si="219"/>
        <v>7.5686228051219883E-4</v>
      </c>
      <c r="E2787" s="6">
        <f t="shared" si="220"/>
        <v>1.2634856881408813E-3</v>
      </c>
      <c r="F2787" s="6">
        <f t="shared" si="216"/>
        <v>0.14216183645345107</v>
      </c>
      <c r="G2787" s="18">
        <v>4.4137873502223986E-3</v>
      </c>
      <c r="H2787" s="9">
        <f t="shared" si="217"/>
        <v>3.7704354715795241E-3</v>
      </c>
      <c r="I2787" s="8"/>
      <c r="J2787" s="11"/>
      <c r="AC2787" s="15"/>
      <c r="AD2787" s="16"/>
    </row>
    <row r="2788" spans="1:30" hidden="1" outlineLevel="1" x14ac:dyDescent="0.3">
      <c r="A2788" s="21">
        <v>40561</v>
      </c>
      <c r="B2788" s="22">
        <v>3.821689825047997E-3</v>
      </c>
      <c r="C2788" s="9">
        <f t="shared" si="218"/>
        <v>-3.0978310174951999E-2</v>
      </c>
      <c r="D2788" s="6">
        <f t="shared" si="219"/>
        <v>9.5965570129553457E-4</v>
      </c>
      <c r="E2788" s="6">
        <f t="shared" si="220"/>
        <v>7.5686228051219883E-4</v>
      </c>
      <c r="F2788" s="6">
        <f t="shared" si="216"/>
        <v>0.19252581541854391</v>
      </c>
      <c r="G2788" s="18">
        <v>5.0137316505689429E-3</v>
      </c>
      <c r="H2788" s="9">
        <f t="shared" si="217"/>
        <v>4.3877763778313031E-3</v>
      </c>
      <c r="I2788" s="8"/>
      <c r="J2788" s="11"/>
      <c r="AC2788" s="15"/>
      <c r="AD2788" s="16"/>
    </row>
    <row r="2789" spans="1:30" hidden="1" outlineLevel="1" x14ac:dyDescent="0.3">
      <c r="A2789" s="21">
        <v>40562</v>
      </c>
      <c r="B2789" s="22">
        <v>-1.4747468248165096E-2</v>
      </c>
      <c r="C2789" s="9">
        <f t="shared" si="218"/>
        <v>-4.9547468248165097E-2</v>
      </c>
      <c r="D2789" s="6">
        <f t="shared" si="219"/>
        <v>2.4549516098029286E-3</v>
      </c>
      <c r="E2789" s="6">
        <f t="shared" si="220"/>
        <v>9.5965570129553457E-4</v>
      </c>
      <c r="F2789" s="6">
        <f t="shared" si="216"/>
        <v>0.2459965403049075</v>
      </c>
      <c r="G2789" s="18">
        <v>8.6071869894401472E-3</v>
      </c>
      <c r="H2789" s="9">
        <f t="shared" si="217"/>
        <v>4.9598038298395179E-3</v>
      </c>
      <c r="I2789" s="8"/>
      <c r="J2789" s="11"/>
      <c r="AC2789" s="15"/>
      <c r="AD2789" s="16"/>
    </row>
    <row r="2790" spans="1:30" hidden="1" outlineLevel="1" x14ac:dyDescent="0.3">
      <c r="A2790" s="21">
        <v>40563</v>
      </c>
      <c r="B2790" s="22">
        <v>-7.7611535014847789E-3</v>
      </c>
      <c r="C2790" s="9">
        <f t="shared" si="218"/>
        <v>-4.2561153501484775E-2</v>
      </c>
      <c r="D2790" s="6">
        <f t="shared" si="219"/>
        <v>1.8114517873769496E-3</v>
      </c>
      <c r="E2790" s="6">
        <f t="shared" si="220"/>
        <v>2.4549516098029286E-3</v>
      </c>
      <c r="F2790" s="6">
        <f t="shared" si="216"/>
        <v>0.70871193125056664</v>
      </c>
      <c r="G2790" s="18">
        <v>8.9236342667850244E-3</v>
      </c>
      <c r="H2790" s="9">
        <f t="shared" si="217"/>
        <v>8.4185030216218752E-3</v>
      </c>
      <c r="I2790" s="8"/>
      <c r="J2790" s="11"/>
      <c r="AC2790" s="15"/>
      <c r="AD2790" s="16"/>
    </row>
    <row r="2791" spans="1:30" hidden="1" outlineLevel="1" x14ac:dyDescent="0.3">
      <c r="A2791" s="21">
        <v>40564</v>
      </c>
      <c r="B2791" s="22">
        <v>-5.4692255980259338E-3</v>
      </c>
      <c r="C2791" s="9">
        <f t="shared" si="218"/>
        <v>-4.0269225598025933E-2</v>
      </c>
      <c r="D2791" s="6">
        <f t="shared" si="219"/>
        <v>1.621610530264707E-3</v>
      </c>
      <c r="E2791" s="6">
        <f t="shared" si="220"/>
        <v>1.8114517873769496E-3</v>
      </c>
      <c r="F2791" s="6">
        <f t="shared" si="216"/>
        <v>0.76111484512157312</v>
      </c>
      <c r="G2791" s="18">
        <v>7.9006400142478516E-3</v>
      </c>
      <c r="H2791" s="9">
        <f t="shared" si="217"/>
        <v>8.7241896192229405E-3</v>
      </c>
      <c r="I2791" s="8"/>
      <c r="J2791" s="11"/>
      <c r="AC2791" s="15"/>
      <c r="AD2791" s="16"/>
    </row>
    <row r="2792" spans="1:30" hidden="1" outlineLevel="1" x14ac:dyDescent="0.3">
      <c r="A2792" s="21">
        <v>40567</v>
      </c>
      <c r="B2792" s="22">
        <v>1.0360567278359378E-2</v>
      </c>
      <c r="C2792" s="9">
        <f t="shared" si="218"/>
        <v>-2.4439432721640619E-2</v>
      </c>
      <c r="D2792" s="6">
        <f t="shared" si="219"/>
        <v>5.9728587175559818E-4</v>
      </c>
      <c r="E2792" s="6">
        <f t="shared" si="220"/>
        <v>1.621610530264707E-3</v>
      </c>
      <c r="F2792" s="6">
        <f t="shared" si="216"/>
        <v>0.59842550676055206</v>
      </c>
      <c r="G2792" s="18">
        <v>6.161738077851934E-3</v>
      </c>
      <c r="H2792" s="9">
        <f t="shared" si="217"/>
        <v>7.7357967059673441E-3</v>
      </c>
      <c r="I2792" s="8"/>
      <c r="J2792" s="11"/>
      <c r="AC2792" s="15"/>
      <c r="AD2792" s="16"/>
    </row>
    <row r="2793" spans="1:30" hidden="1" outlineLevel="1" x14ac:dyDescent="0.3">
      <c r="A2793" s="21">
        <v>40568</v>
      </c>
      <c r="B2793" s="22">
        <v>6.2534991613130502E-4</v>
      </c>
      <c r="C2793" s="9">
        <f t="shared" si="218"/>
        <v>-3.4174650083868691E-2</v>
      </c>
      <c r="D2793" s="6">
        <f t="shared" si="219"/>
        <v>1.1679067083548663E-3</v>
      </c>
      <c r="E2793" s="6">
        <f t="shared" si="220"/>
        <v>5.9728587175559818E-4</v>
      </c>
      <c r="F2793" s="6">
        <f t="shared" si="216"/>
        <v>0.36724259813521631</v>
      </c>
      <c r="G2793" s="18">
        <v>6.7670721900513608E-3</v>
      </c>
      <c r="H2793" s="9">
        <f t="shared" si="217"/>
        <v>6.0600544398150113E-3</v>
      </c>
      <c r="I2793" s="8"/>
      <c r="J2793" s="11"/>
      <c r="AC2793" s="15"/>
      <c r="AD2793" s="16"/>
    </row>
    <row r="2794" spans="1:30" hidden="1" outlineLevel="1" x14ac:dyDescent="0.3">
      <c r="A2794" s="21">
        <v>40569</v>
      </c>
      <c r="B2794" s="22">
        <v>7.4193150045107686E-3</v>
      </c>
      <c r="C2794" s="9">
        <f t="shared" si="218"/>
        <v>-2.7380684995489228E-2</v>
      </c>
      <c r="D2794" s="6">
        <f t="shared" si="219"/>
        <v>7.4970191082220897E-4</v>
      </c>
      <c r="E2794" s="6">
        <f t="shared" si="220"/>
        <v>1.1679067083548663E-3</v>
      </c>
      <c r="F2794" s="6">
        <f t="shared" si="216"/>
        <v>0.44124541371389048</v>
      </c>
      <c r="G2794" s="18">
        <v>6.4395031377771847E-3</v>
      </c>
      <c r="H2794" s="9">
        <f t="shared" si="217"/>
        <v>6.6426306062725669E-3</v>
      </c>
      <c r="I2794" s="8"/>
      <c r="J2794" s="11"/>
      <c r="AC2794" s="15"/>
      <c r="AD2794" s="16"/>
    </row>
    <row r="2795" spans="1:30" hidden="1" outlineLevel="1" x14ac:dyDescent="0.3">
      <c r="A2795" s="21">
        <v>40570</v>
      </c>
      <c r="B2795" s="22">
        <v>5.7436594710423301E-3</v>
      </c>
      <c r="C2795" s="9">
        <f t="shared" si="218"/>
        <v>-2.9056340528957669E-2</v>
      </c>
      <c r="D2795" s="6">
        <f t="shared" si="219"/>
        <v>8.4427092493474809E-4</v>
      </c>
      <c r="E2795" s="6">
        <f t="shared" si="220"/>
        <v>7.4970191082220897E-4</v>
      </c>
      <c r="F2795" s="6">
        <f t="shared" si="216"/>
        <v>0.40033411544940373</v>
      </c>
      <c r="G2795" s="18">
        <v>5.6442606101661501E-3</v>
      </c>
      <c r="H2795" s="9">
        <f t="shared" si="217"/>
        <v>6.3271961835350398E-3</v>
      </c>
      <c r="I2795" s="8"/>
      <c r="J2795" s="11"/>
      <c r="AC2795" s="15"/>
      <c r="AD2795" s="16"/>
    </row>
    <row r="2796" spans="1:30" hidden="1" outlineLevel="1" x14ac:dyDescent="0.3">
      <c r="A2796" s="21">
        <v>40571</v>
      </c>
      <c r="B2796" s="22">
        <v>-2.5134730500907615E-2</v>
      </c>
      <c r="C2796" s="9">
        <f t="shared" si="218"/>
        <v>-5.9934730500907613E-2</v>
      </c>
      <c r="D2796" s="6">
        <f t="shared" si="219"/>
        <v>3.5921719202164251E-3</v>
      </c>
      <c r="E2796" s="6">
        <f t="shared" si="220"/>
        <v>8.4427092493474809E-4</v>
      </c>
      <c r="F2796" s="6">
        <f t="shared" si="216"/>
        <v>0.30950972871806398</v>
      </c>
      <c r="G2796" s="18">
        <v>1.2518136241440811E-2</v>
      </c>
      <c r="H2796" s="9">
        <f t="shared" si="217"/>
        <v>5.5633598546028272E-3</v>
      </c>
      <c r="I2796" s="8"/>
      <c r="J2796" s="11"/>
      <c r="AC2796" s="15"/>
      <c r="AD2796" s="16"/>
    </row>
    <row r="2797" spans="1:30" hidden="1" outlineLevel="1" x14ac:dyDescent="0.3">
      <c r="A2797" s="21">
        <v>40574</v>
      </c>
      <c r="B2797" s="22">
        <v>4.8970801688236823E-3</v>
      </c>
      <c r="C2797" s="9">
        <f t="shared" si="218"/>
        <v>-2.9902919831176315E-2</v>
      </c>
      <c r="D2797" s="6">
        <f t="shared" si="219"/>
        <v>8.9418461442975774E-4</v>
      </c>
      <c r="E2797" s="6">
        <f t="shared" si="220"/>
        <v>3.5921719202164251E-3</v>
      </c>
      <c r="F2797" s="6">
        <f t="shared" si="216"/>
        <v>1.4896948036029878</v>
      </c>
      <c r="G2797" s="18">
        <v>7.8244922544989572E-3</v>
      </c>
      <c r="H2797" s="9">
        <f t="shared" si="217"/>
        <v>1.2205305418558717E-2</v>
      </c>
      <c r="I2797" s="8"/>
      <c r="J2797" s="11"/>
      <c r="AC2797" s="15"/>
      <c r="AD2797" s="16"/>
    </row>
    <row r="2798" spans="1:30" hidden="1" outlineLevel="1" x14ac:dyDescent="0.3">
      <c r="A2798" s="21">
        <v>40575</v>
      </c>
      <c r="B2798" s="22">
        <v>1.8752092918867869E-2</v>
      </c>
      <c r="C2798" s="9">
        <f t="shared" si="218"/>
        <v>-1.6047907081132129E-2</v>
      </c>
      <c r="D2798" s="6">
        <f t="shared" si="219"/>
        <v>2.5753532168465074E-4</v>
      </c>
      <c r="E2798" s="6">
        <f t="shared" si="220"/>
        <v>8.9418461442975774E-4</v>
      </c>
      <c r="F2798" s="6">
        <f t="shared" si="216"/>
        <v>0.58707026570816634</v>
      </c>
      <c r="G2798" s="18">
        <v>9.4039342877227493E-3</v>
      </c>
      <c r="H2798" s="9">
        <f t="shared" si="217"/>
        <v>7.6620510681420437E-3</v>
      </c>
      <c r="I2798" s="8"/>
      <c r="J2798" s="11"/>
      <c r="AC2798" s="15"/>
      <c r="AD2798" s="16"/>
    </row>
    <row r="2799" spans="1:30" hidden="1" outlineLevel="1" x14ac:dyDescent="0.3">
      <c r="A2799" s="21">
        <v>40576</v>
      </c>
      <c r="B2799" s="22">
        <v>-5.9260386681762531E-4</v>
      </c>
      <c r="C2799" s="9">
        <f t="shared" si="218"/>
        <v>-3.5392603866817626E-2</v>
      </c>
      <c r="D2799" s="6">
        <f t="shared" si="219"/>
        <v>1.2526364084734739E-3</v>
      </c>
      <c r="E2799" s="6">
        <f t="shared" si="220"/>
        <v>2.5753532168465074E-4</v>
      </c>
      <c r="F2799" s="6">
        <f t="shared" si="216"/>
        <v>0.84423901409136315</v>
      </c>
      <c r="G2799" s="18">
        <v>4.5429112548253901E-3</v>
      </c>
      <c r="H2799" s="9">
        <f t="shared" si="217"/>
        <v>9.1882480054217251E-3</v>
      </c>
      <c r="I2799" s="8"/>
      <c r="J2799" s="11"/>
      <c r="AC2799" s="15"/>
      <c r="AD2799" s="16"/>
    </row>
    <row r="2800" spans="1:30" hidden="1" outlineLevel="1" x14ac:dyDescent="0.3">
      <c r="A2800" s="21">
        <v>40577</v>
      </c>
      <c r="B2800" s="22">
        <v>1.5698636314434519E-3</v>
      </c>
      <c r="C2800" s="9">
        <f t="shared" si="218"/>
        <v>-3.3230136368556547E-2</v>
      </c>
      <c r="D2800" s="6">
        <f t="shared" si="219"/>
        <v>1.1042419630728645E-3</v>
      </c>
      <c r="E2800" s="6">
        <f t="shared" si="220"/>
        <v>1.2526364084734739E-3</v>
      </c>
      <c r="F2800" s="6">
        <f t="shared" si="216"/>
        <v>0.20348256376629209</v>
      </c>
      <c r="G2800" s="18">
        <v>8.5815395898131298E-3</v>
      </c>
      <c r="H2800" s="9">
        <f t="shared" si="217"/>
        <v>4.5109041639818962E-3</v>
      </c>
      <c r="I2800" s="8"/>
      <c r="J2800" s="11"/>
      <c r="AC2800" s="15"/>
      <c r="AD2800" s="16"/>
    </row>
    <row r="2801" spans="1:30" hidden="1" outlineLevel="1" x14ac:dyDescent="0.3">
      <c r="A2801" s="21">
        <v>40578</v>
      </c>
      <c r="B2801" s="22">
        <v>5.5838144952286379E-3</v>
      </c>
      <c r="C2801" s="9">
        <f t="shared" si="218"/>
        <v>-2.9216185504771359E-2</v>
      </c>
      <c r="D2801" s="6">
        <f t="shared" si="219"/>
        <v>8.5358549544921206E-4</v>
      </c>
      <c r="E2801" s="6">
        <f t="shared" si="220"/>
        <v>1.1042419630728645E-3</v>
      </c>
      <c r="F2801" s="6">
        <f t="shared" si="216"/>
        <v>0.70447616734653917</v>
      </c>
      <c r="G2801" s="18">
        <v>4.8848447892914214E-3</v>
      </c>
      <c r="H2801" s="9">
        <f t="shared" si="217"/>
        <v>8.3933078541570186E-3</v>
      </c>
      <c r="I2801" s="8"/>
      <c r="J2801" s="11"/>
      <c r="AC2801" s="15"/>
      <c r="AD2801" s="16"/>
    </row>
    <row r="2802" spans="1:30" hidden="1" outlineLevel="1" x14ac:dyDescent="0.3">
      <c r="A2802" s="21">
        <v>40581</v>
      </c>
      <c r="B2802" s="22">
        <v>5.2905486899029177E-3</v>
      </c>
      <c r="C2802" s="9">
        <f t="shared" si="218"/>
        <v>-2.9509451310097079E-2</v>
      </c>
      <c r="D2802" s="6">
        <f t="shared" si="219"/>
        <v>8.7080771662299025E-4</v>
      </c>
      <c r="E2802" s="6">
        <f t="shared" si="220"/>
        <v>8.5358549544921206E-4</v>
      </c>
      <c r="F2802" s="6">
        <f t="shared" si="216"/>
        <v>0.23393230269366724</v>
      </c>
      <c r="G2802" s="18">
        <v>6.0619868151293938E-3</v>
      </c>
      <c r="H2802" s="9">
        <f t="shared" si="217"/>
        <v>4.8366548635773799E-3</v>
      </c>
      <c r="I2802" s="8"/>
      <c r="J2802" s="11"/>
      <c r="AC2802" s="15"/>
      <c r="AD2802" s="16"/>
    </row>
    <row r="2803" spans="1:30" hidden="1" outlineLevel="1" x14ac:dyDescent="0.3">
      <c r="A2803" s="21">
        <v>40582</v>
      </c>
      <c r="B2803" s="22">
        <v>4.680160809164292E-3</v>
      </c>
      <c r="C2803" s="9">
        <f t="shared" si="218"/>
        <v>-3.0119839190835704E-2</v>
      </c>
      <c r="D2803" s="6">
        <f t="shared" si="219"/>
        <v>9.0720471288180241E-4</v>
      </c>
      <c r="E2803" s="6">
        <f t="shared" si="220"/>
        <v>8.7080771662299025E-4</v>
      </c>
      <c r="F2803" s="6">
        <f t="shared" si="216"/>
        <v>0.35573142174912614</v>
      </c>
      <c r="G2803" s="18">
        <v>4.262043465518589E-3</v>
      </c>
      <c r="H2803" s="9">
        <f t="shared" si="217"/>
        <v>5.964322440555391E-3</v>
      </c>
      <c r="I2803" s="8"/>
      <c r="J2803" s="11"/>
      <c r="AC2803" s="15"/>
      <c r="AD2803" s="16"/>
    </row>
    <row r="2804" spans="1:30" hidden="1" outlineLevel="1" x14ac:dyDescent="0.3">
      <c r="A2804" s="21">
        <v>40583</v>
      </c>
      <c r="B2804" s="22">
        <v>-2.8570763713088761E-3</v>
      </c>
      <c r="C2804" s="9">
        <f t="shared" si="218"/>
        <v>-3.765707637130887E-2</v>
      </c>
      <c r="D2804" s="6">
        <f t="shared" si="219"/>
        <v>1.4180554008345889E-3</v>
      </c>
      <c r="E2804" s="6">
        <f t="shared" si="220"/>
        <v>9.0720471288180241E-4</v>
      </c>
      <c r="F2804" s="6">
        <f t="shared" si="216"/>
        <v>0.18008988451297461</v>
      </c>
      <c r="G2804" s="18">
        <v>4.7091903071086461E-3</v>
      </c>
      <c r="H2804" s="9">
        <f t="shared" si="217"/>
        <v>4.2436998540539431E-3</v>
      </c>
      <c r="I2804" s="8"/>
      <c r="J2804" s="11"/>
      <c r="AC2804" s="15"/>
      <c r="AD2804" s="16"/>
    </row>
    <row r="2805" spans="1:30" hidden="1" outlineLevel="1" x14ac:dyDescent="0.3">
      <c r="A2805" s="21">
        <v>40584</v>
      </c>
      <c r="B2805" s="22">
        <v>4.9462420989695543E-4</v>
      </c>
      <c r="C2805" s="9">
        <f t="shared" si="218"/>
        <v>-3.4305375790103045E-2</v>
      </c>
      <c r="D2805" s="6">
        <f t="shared" si="219"/>
        <v>1.1768588081001881E-3</v>
      </c>
      <c r="E2805" s="6">
        <f t="shared" si="220"/>
        <v>1.4180554008345889E-3</v>
      </c>
      <c r="F2805" s="6">
        <f t="shared" si="216"/>
        <v>0.21803224691608863</v>
      </c>
      <c r="G2805" s="18">
        <v>9.9759911946911556E-3</v>
      </c>
      <c r="H2805" s="9">
        <f t="shared" si="217"/>
        <v>4.669392325732425E-3</v>
      </c>
      <c r="I2805" s="8"/>
      <c r="J2805" s="11"/>
      <c r="AC2805" s="15"/>
      <c r="AD2805" s="16"/>
    </row>
    <row r="2806" spans="1:30" hidden="1" outlineLevel="1" x14ac:dyDescent="0.3">
      <c r="A2806" s="21">
        <v>40585</v>
      </c>
      <c r="B2806" s="22">
        <v>6.7822987211888603E-3</v>
      </c>
      <c r="C2806" s="9">
        <f t="shared" si="218"/>
        <v>-2.8017701278811136E-2</v>
      </c>
      <c r="D2806" s="6">
        <f t="shared" si="219"/>
        <v>7.8499158494869524E-4</v>
      </c>
      <c r="E2806" s="6">
        <f t="shared" si="220"/>
        <v>1.1768588081001881E-3</v>
      </c>
      <c r="F2806" s="6">
        <f t="shared" si="216"/>
        <v>0.94907474359129551</v>
      </c>
      <c r="G2806" s="18">
        <v>6.3257933733495949E-3</v>
      </c>
      <c r="H2806" s="9">
        <f t="shared" si="217"/>
        <v>9.742046723308688E-3</v>
      </c>
      <c r="I2806" s="8"/>
      <c r="J2806" s="11"/>
      <c r="AC2806" s="15"/>
      <c r="AD2806" s="16"/>
    </row>
    <row r="2807" spans="1:30" hidden="1" outlineLevel="1" x14ac:dyDescent="0.3">
      <c r="A2807" s="21">
        <v>40588</v>
      </c>
      <c r="B2807" s="22">
        <v>2.7512059783997671E-3</v>
      </c>
      <c r="C2807" s="9">
        <f t="shared" si="218"/>
        <v>-3.2048794021600227E-2</v>
      </c>
      <c r="D2807" s="6">
        <f t="shared" si="219"/>
        <v>1.0271251982389585E-3</v>
      </c>
      <c r="E2807" s="6">
        <f t="shared" si="220"/>
        <v>7.8499158494869524E-4</v>
      </c>
      <c r="F2807" s="6">
        <f t="shared" si="216"/>
        <v>0.38661596992630104</v>
      </c>
      <c r="G2807" s="18">
        <v>2.3714025257859372E-3</v>
      </c>
      <c r="H2807" s="9">
        <f t="shared" si="217"/>
        <v>6.2178450441153733E-3</v>
      </c>
      <c r="I2807" s="8"/>
      <c r="J2807" s="11"/>
      <c r="AC2807" s="15"/>
      <c r="AD2807" s="16"/>
    </row>
    <row r="2808" spans="1:30" hidden="1" outlineLevel="1" x14ac:dyDescent="0.3">
      <c r="A2808" s="21">
        <v>40589</v>
      </c>
      <c r="B2808" s="22">
        <v>-4.5645424620519093E-3</v>
      </c>
      <c r="C2808" s="9">
        <f t="shared" si="218"/>
        <v>-3.9364542462051906E-2</v>
      </c>
      <c r="D2808" s="6">
        <f t="shared" si="219"/>
        <v>1.5495672032466875E-3</v>
      </c>
      <c r="E2808" s="6">
        <f t="shared" si="220"/>
        <v>1.0271251982389585E-3</v>
      </c>
      <c r="F2808" s="6">
        <f t="shared" si="216"/>
        <v>6.1554077411410869E-2</v>
      </c>
      <c r="G2808" s="18">
        <v>4.3408825606788513E-3</v>
      </c>
      <c r="H2808" s="9">
        <f t="shared" si="217"/>
        <v>2.4810094198009581E-3</v>
      </c>
      <c r="I2808" s="8"/>
      <c r="J2808" s="11"/>
      <c r="AC2808" s="15"/>
      <c r="AD2808" s="16"/>
    </row>
    <row r="2809" spans="1:30" hidden="1" outlineLevel="1" x14ac:dyDescent="0.3">
      <c r="A2809" s="21">
        <v>40590</v>
      </c>
      <c r="B2809" s="22">
        <v>7.5347778897449733E-3</v>
      </c>
      <c r="C2809" s="9">
        <f t="shared" si="218"/>
        <v>-2.7265222110255026E-2</v>
      </c>
      <c r="D2809" s="6">
        <f t="shared" si="219"/>
        <v>7.4339233672153949E-4</v>
      </c>
      <c r="E2809" s="6">
        <f t="shared" si="220"/>
        <v>1.5495672032466875E-3</v>
      </c>
      <c r="F2809" s="6">
        <f t="shared" si="216"/>
        <v>0.18653343473315143</v>
      </c>
      <c r="G2809" s="18">
        <v>5.0702630363197877E-3</v>
      </c>
      <c r="H2809" s="9">
        <f t="shared" si="217"/>
        <v>4.3189516636928391E-3</v>
      </c>
      <c r="I2809" s="8"/>
      <c r="J2809" s="11"/>
      <c r="AC2809" s="15"/>
      <c r="AD2809" s="16"/>
    </row>
    <row r="2810" spans="1:30" hidden="1" outlineLevel="1" x14ac:dyDescent="0.3">
      <c r="A2810" s="21">
        <v>40591</v>
      </c>
      <c r="B2810" s="22">
        <v>2.1282915600924178E-3</v>
      </c>
      <c r="C2810" s="9">
        <f t="shared" si="218"/>
        <v>-3.2671708439907576E-2</v>
      </c>
      <c r="D2810" s="6">
        <f t="shared" si="219"/>
        <v>1.0674405323823279E-3</v>
      </c>
      <c r="E2810" s="6">
        <f t="shared" si="220"/>
        <v>7.4339233672153949E-4</v>
      </c>
      <c r="F2810" s="6">
        <f t="shared" si="216"/>
        <v>0.25137373872678637</v>
      </c>
      <c r="G2810" s="18">
        <v>4.9770076548242472E-3</v>
      </c>
      <c r="H2810" s="9">
        <f t="shared" si="217"/>
        <v>5.0137185673588261E-3</v>
      </c>
      <c r="I2810" s="8"/>
      <c r="J2810" s="11"/>
      <c r="AC2810" s="15"/>
      <c r="AD2810" s="16"/>
    </row>
    <row r="2811" spans="1:30" hidden="1" outlineLevel="1" x14ac:dyDescent="0.3">
      <c r="A2811" s="21">
        <v>40592</v>
      </c>
      <c r="B2811" s="22">
        <v>8.3659363654788521E-4</v>
      </c>
      <c r="C2811" s="9">
        <f t="shared" si="218"/>
        <v>-3.396340636345211E-2</v>
      </c>
      <c r="D2811" s="6">
        <f t="shared" si="219"/>
        <v>1.1535129718089792E-3</v>
      </c>
      <c r="E2811" s="6">
        <f t="shared" si="220"/>
        <v>1.0674405323823279E-3</v>
      </c>
      <c r="F2811" s="6">
        <f t="shared" si="216"/>
        <v>0.24253409978143683</v>
      </c>
      <c r="G2811" s="18">
        <v>4.0073828352733326E-3</v>
      </c>
      <c r="H2811" s="9">
        <f t="shared" si="217"/>
        <v>4.9247751195505042E-3</v>
      </c>
      <c r="I2811" s="8"/>
      <c r="J2811" s="11"/>
      <c r="AC2811" s="15"/>
      <c r="AD2811" s="16"/>
    </row>
    <row r="2812" spans="1:30" hidden="1" outlineLevel="1" x14ac:dyDescent="0.3">
      <c r="A2812" s="21">
        <v>40596</v>
      </c>
      <c r="B2812" s="22">
        <v>-2.7738773002970937E-2</v>
      </c>
      <c r="C2812" s="9">
        <f t="shared" si="218"/>
        <v>-6.2538773002970935E-2</v>
      </c>
      <c r="D2812" s="6">
        <f t="shared" si="219"/>
        <v>3.9110981287171264E-3</v>
      </c>
      <c r="E2812" s="6">
        <f t="shared" si="220"/>
        <v>1.1535129718089792E-3</v>
      </c>
      <c r="F2812" s="6">
        <f t="shared" si="216"/>
        <v>0.16019750482672865</v>
      </c>
      <c r="G2812" s="18">
        <v>1.7484939749955897E-2</v>
      </c>
      <c r="H2812" s="9">
        <f t="shared" si="217"/>
        <v>4.002468048925921E-3</v>
      </c>
      <c r="I2812" s="8"/>
      <c r="J2812" s="11"/>
      <c r="AC2812" s="15"/>
      <c r="AD2812" s="16"/>
    </row>
    <row r="2813" spans="1:30" hidden="1" outlineLevel="1" x14ac:dyDescent="0.3">
      <c r="A2813" s="21">
        <v>40597</v>
      </c>
      <c r="B2813" s="22">
        <v>-1.2202170294229299E-2</v>
      </c>
      <c r="C2813" s="9">
        <f t="shared" si="218"/>
        <v>-4.7002170294229297E-2</v>
      </c>
      <c r="D2813" s="6">
        <f t="shared" si="219"/>
        <v>2.2092040123677307E-3</v>
      </c>
      <c r="E2813" s="6">
        <f t="shared" si="220"/>
        <v>3.9110981287171264E-3</v>
      </c>
      <c r="F2813" s="6">
        <f t="shared" si="216"/>
        <v>2.8982422779037882</v>
      </c>
      <c r="G2813" s="18">
        <v>1.2192737715811912E-2</v>
      </c>
      <c r="H2813" s="9">
        <f t="shared" si="217"/>
        <v>1.7024224733901357E-2</v>
      </c>
      <c r="I2813" s="8"/>
      <c r="J2813" s="11"/>
      <c r="AC2813" s="15"/>
      <c r="AD2813" s="16"/>
    </row>
    <row r="2814" spans="1:30" hidden="1" outlineLevel="1" x14ac:dyDescent="0.3">
      <c r="A2814" s="21">
        <v>40598</v>
      </c>
      <c r="B2814" s="22">
        <v>5.4606298430834839E-3</v>
      </c>
      <c r="C2814" s="9">
        <f t="shared" si="218"/>
        <v>-2.9339370156916515E-2</v>
      </c>
      <c r="D2814" s="6">
        <f t="shared" si="219"/>
        <v>8.6079864120456337E-4</v>
      </c>
      <c r="E2814" s="6">
        <f t="shared" si="220"/>
        <v>2.2092040123677307E-3</v>
      </c>
      <c r="F2814" s="6">
        <f t="shared" si="216"/>
        <v>1.4136218560228464</v>
      </c>
      <c r="G2814" s="18">
        <v>9.2373335467826802E-3</v>
      </c>
      <c r="H2814" s="9">
        <f t="shared" si="217"/>
        <v>1.1889583071003147E-2</v>
      </c>
      <c r="I2814" s="8"/>
      <c r="J2814" s="11"/>
      <c r="AC2814" s="15"/>
      <c r="AD2814" s="16"/>
    </row>
    <row r="2815" spans="1:30" hidden="1" outlineLevel="1" x14ac:dyDescent="0.3">
      <c r="A2815" s="21">
        <v>40599</v>
      </c>
      <c r="B2815" s="22">
        <v>1.5637404270363066E-2</v>
      </c>
      <c r="C2815" s="9">
        <f t="shared" si="218"/>
        <v>-1.9162595729636932E-2</v>
      </c>
      <c r="D2815" s="6">
        <f t="shared" si="219"/>
        <v>3.6720507509749957E-4</v>
      </c>
      <c r="E2815" s="6">
        <f t="shared" si="220"/>
        <v>8.6079864120456337E-4</v>
      </c>
      <c r="F2815" s="6">
        <f t="shared" si="216"/>
        <v>0.81491518585799316</v>
      </c>
      <c r="G2815" s="18">
        <v>6.6478732930926451E-3</v>
      </c>
      <c r="H2815" s="9">
        <f t="shared" si="217"/>
        <v>9.027265288325103E-3</v>
      </c>
      <c r="I2815" s="8"/>
      <c r="J2815" s="11"/>
      <c r="AC2815" s="15"/>
      <c r="AD2815" s="16"/>
    </row>
    <row r="2816" spans="1:30" hidden="1" outlineLevel="1" x14ac:dyDescent="0.3">
      <c r="A2816" s="21">
        <v>40602</v>
      </c>
      <c r="B2816" s="22">
        <v>4.3857650025341577E-4</v>
      </c>
      <c r="C2816" s="9">
        <f t="shared" si="218"/>
        <v>-3.436142349974658E-2</v>
      </c>
      <c r="D2816" s="6">
        <f t="shared" si="219"/>
        <v>1.1807074249289365E-3</v>
      </c>
      <c r="E2816" s="6">
        <f t="shared" si="220"/>
        <v>3.6720507509749957E-4</v>
      </c>
      <c r="F2816" s="6">
        <f t="shared" si="216"/>
        <v>0.42609038848105862</v>
      </c>
      <c r="G2816" s="18">
        <v>8.131514478015793E-3</v>
      </c>
      <c r="H2816" s="9">
        <f t="shared" si="217"/>
        <v>6.5275599459603487E-3</v>
      </c>
      <c r="I2816" s="8"/>
      <c r="J2816" s="11"/>
      <c r="AC2816" s="15"/>
      <c r="AD2816" s="16"/>
    </row>
    <row r="2817" spans="1:30" hidden="1" outlineLevel="1" x14ac:dyDescent="0.3">
      <c r="A2817" s="21">
        <v>40603</v>
      </c>
      <c r="B2817" s="22">
        <v>-1.6254962509474166E-2</v>
      </c>
      <c r="C2817" s="9">
        <f t="shared" si="218"/>
        <v>-5.1054962509474167E-2</v>
      </c>
      <c r="D2817" s="6">
        <f t="shared" si="219"/>
        <v>2.6066091968438127E-3</v>
      </c>
      <c r="E2817" s="6">
        <f t="shared" si="220"/>
        <v>1.1807074249289365E-3</v>
      </c>
      <c r="F2817" s="6">
        <f t="shared" si="216"/>
        <v>0.6333887959574892</v>
      </c>
      <c r="G2817" s="18">
        <v>1.0552658922892911E-2</v>
      </c>
      <c r="H2817" s="9">
        <f t="shared" si="217"/>
        <v>7.9585727109670185E-3</v>
      </c>
      <c r="I2817" s="8"/>
      <c r="J2817" s="11"/>
      <c r="AC2817" s="15"/>
      <c r="AD2817" s="16"/>
    </row>
    <row r="2818" spans="1:30" hidden="1" outlineLevel="1" x14ac:dyDescent="0.3">
      <c r="A2818" s="21">
        <v>40604</v>
      </c>
      <c r="B2818" s="22">
        <v>3.8866861997875358E-3</v>
      </c>
      <c r="C2818" s="9">
        <f t="shared" si="218"/>
        <v>-3.0913313800212464E-2</v>
      </c>
      <c r="D2818" s="6">
        <f t="shared" si="219"/>
        <v>9.5563297011040638E-4</v>
      </c>
      <c r="E2818" s="6">
        <f t="shared" si="220"/>
        <v>2.6066091968438127E-3</v>
      </c>
      <c r="F2818" s="6">
        <f t="shared" si="216"/>
        <v>1.061042422030237</v>
      </c>
      <c r="G2818" s="18">
        <v>7.5720722872403235E-3</v>
      </c>
      <c r="H2818" s="9">
        <f t="shared" si="217"/>
        <v>1.0300691345876922E-2</v>
      </c>
      <c r="I2818" s="8"/>
      <c r="J2818" s="11"/>
      <c r="AC2818" s="15"/>
      <c r="AD2818" s="16"/>
    </row>
    <row r="2819" spans="1:30" hidden="1" outlineLevel="1" x14ac:dyDescent="0.3">
      <c r="A2819" s="21">
        <v>40605</v>
      </c>
      <c r="B2819" s="22">
        <v>1.8270440429073026E-2</v>
      </c>
      <c r="C2819" s="9">
        <f t="shared" si="218"/>
        <v>-1.6529559570926972E-2</v>
      </c>
      <c r="D2819" s="6">
        <f t="shared" si="219"/>
        <v>2.7322633960882343E-4</v>
      </c>
      <c r="E2819" s="6">
        <f t="shared" si="220"/>
        <v>9.5563297011040638E-4</v>
      </c>
      <c r="F2819" s="6">
        <f t="shared" si="216"/>
        <v>0.55033914377309501</v>
      </c>
      <c r="G2819" s="18">
        <v>1.0648688159269316E-2</v>
      </c>
      <c r="H2819" s="9">
        <f t="shared" si="217"/>
        <v>7.4184846415767079E-3</v>
      </c>
      <c r="I2819" s="8"/>
      <c r="J2819" s="11"/>
      <c r="AC2819" s="15"/>
      <c r="AD2819" s="16"/>
    </row>
    <row r="2820" spans="1:30" hidden="1" outlineLevel="1" x14ac:dyDescent="0.3">
      <c r="A2820" s="21">
        <v>40606</v>
      </c>
      <c r="B2820" s="22">
        <v>-5.0399660293474454E-3</v>
      </c>
      <c r="C2820" s="9">
        <f t="shared" si="218"/>
        <v>-3.9839966029347446E-2</v>
      </c>
      <c r="D2820" s="6">
        <f t="shared" si="219"/>
        <v>1.5872228932195585E-3</v>
      </c>
      <c r="E2820" s="6">
        <f t="shared" si="220"/>
        <v>2.7322633960882343E-4</v>
      </c>
      <c r="F2820" s="6">
        <f t="shared" si="216"/>
        <v>1.0801672110636231</v>
      </c>
      <c r="G2820" s="18">
        <v>7.6138891858760277E-3</v>
      </c>
      <c r="H2820" s="9">
        <f t="shared" si="217"/>
        <v>1.0393109308881645E-2</v>
      </c>
      <c r="I2820" s="8"/>
      <c r="J2820" s="11"/>
      <c r="AC2820" s="15"/>
      <c r="AD2820" s="16"/>
    </row>
    <row r="2821" spans="1:30" hidden="1" outlineLevel="1" x14ac:dyDescent="0.3">
      <c r="A2821" s="21">
        <v>40609</v>
      </c>
      <c r="B2821" s="22">
        <v>-1.4118832238354213E-2</v>
      </c>
      <c r="C2821" s="9">
        <f t="shared" si="218"/>
        <v>-4.8918832238354207E-2</v>
      </c>
      <c r="D2821" s="6">
        <f t="shared" si="219"/>
        <v>2.3930521475642431E-3</v>
      </c>
      <c r="E2821" s="6">
        <f t="shared" si="220"/>
        <v>1.5872228932195585E-3</v>
      </c>
      <c r="F2821" s="6">
        <f t="shared" si="216"/>
        <v>0.55637365663848304</v>
      </c>
      <c r="G2821" s="18">
        <v>1.5011413950470245E-2</v>
      </c>
      <c r="H2821" s="9">
        <f t="shared" si="217"/>
        <v>7.4590458950088458E-3</v>
      </c>
      <c r="I2821" s="8"/>
      <c r="J2821" s="11"/>
      <c r="AC2821" s="15"/>
      <c r="AD2821" s="16"/>
    </row>
    <row r="2822" spans="1:30" hidden="1" outlineLevel="1" x14ac:dyDescent="0.3">
      <c r="A2822" s="21">
        <v>40610</v>
      </c>
      <c r="B2822" s="22">
        <v>7.3085701363170049E-3</v>
      </c>
      <c r="C2822" s="9">
        <f t="shared" si="218"/>
        <v>-2.7491429863682991E-2</v>
      </c>
      <c r="D2822" s="6">
        <f t="shared" si="219"/>
        <v>7.5577871594980099E-4</v>
      </c>
      <c r="E2822" s="6">
        <f t="shared" si="220"/>
        <v>2.3930521475642431E-3</v>
      </c>
      <c r="F2822" s="6">
        <f t="shared" si="216"/>
        <v>2.1384077168450322</v>
      </c>
      <c r="G2822" s="18">
        <v>1.0167912118203179E-2</v>
      </c>
      <c r="H2822" s="9">
        <f t="shared" si="217"/>
        <v>1.4623295513819832E-2</v>
      </c>
      <c r="I2822" s="8"/>
      <c r="J2822" s="11"/>
      <c r="AC2822" s="15"/>
      <c r="AD2822" s="16"/>
    </row>
    <row r="2823" spans="1:30" hidden="1" outlineLevel="1" x14ac:dyDescent="0.3">
      <c r="A2823" s="21">
        <v>40611</v>
      </c>
      <c r="B2823" s="22">
        <v>-5.0929242180851207E-3</v>
      </c>
      <c r="C2823" s="9">
        <f t="shared" si="218"/>
        <v>-3.9892924218085116E-2</v>
      </c>
      <c r="D2823" s="6">
        <f t="shared" si="219"/>
        <v>1.591445402669882E-3</v>
      </c>
      <c r="E2823" s="6">
        <f t="shared" si="220"/>
        <v>7.5577871594980099E-4</v>
      </c>
      <c r="F2823" s="6">
        <f t="shared" si="216"/>
        <v>0.98559504575930446</v>
      </c>
      <c r="G2823" s="18">
        <v>6.9216190033020127E-3</v>
      </c>
      <c r="H2823" s="9">
        <f t="shared" si="217"/>
        <v>9.9277139652555694E-3</v>
      </c>
      <c r="I2823" s="8"/>
      <c r="J2823" s="11"/>
      <c r="AC2823" s="15"/>
      <c r="AD2823" s="16"/>
    </row>
    <row r="2824" spans="1:30" hidden="1" outlineLevel="1" x14ac:dyDescent="0.3">
      <c r="A2824" s="21">
        <v>40612</v>
      </c>
      <c r="B2824" s="22">
        <v>-1.8596673382940444E-2</v>
      </c>
      <c r="C2824" s="9">
        <f t="shared" si="218"/>
        <v>-5.3396673382940442E-2</v>
      </c>
      <c r="D2824" s="6">
        <f t="shared" si="219"/>
        <v>2.8512047283644204E-3</v>
      </c>
      <c r="E2824" s="6">
        <f t="shared" si="220"/>
        <v>1.591445402669882E-3</v>
      </c>
      <c r="F2824" s="6">
        <f t="shared" si="216"/>
        <v>0.46126313230872606</v>
      </c>
      <c r="G2824" s="18">
        <v>1.2979605108139386E-2</v>
      </c>
      <c r="H2824" s="9">
        <f t="shared" si="217"/>
        <v>6.7916355343078149E-3</v>
      </c>
      <c r="I2824" s="8"/>
      <c r="J2824" s="11"/>
      <c r="AC2824" s="15"/>
      <c r="AD2824" s="16"/>
    </row>
    <row r="2825" spans="1:30" hidden="1" outlineLevel="1" x14ac:dyDescent="0.3">
      <c r="A2825" s="21">
        <v>40613</v>
      </c>
      <c r="B2825" s="22">
        <v>5.3871587441412377E-3</v>
      </c>
      <c r="C2825" s="9">
        <f t="shared" si="218"/>
        <v>-2.941284125585876E-2</v>
      </c>
      <c r="D2825" s="6">
        <f t="shared" si="219"/>
        <v>8.6511523074234706E-4</v>
      </c>
      <c r="E2825" s="6">
        <f t="shared" si="220"/>
        <v>2.8512047283644204E-3</v>
      </c>
      <c r="F2825" s="6">
        <f t="shared" si="216"/>
        <v>1.6008731575512729</v>
      </c>
      <c r="G2825" s="18">
        <v>8.2738874995222107E-3</v>
      </c>
      <c r="H2825" s="9">
        <f t="shared" si="217"/>
        <v>1.2652561628189261E-2</v>
      </c>
      <c r="I2825" s="8"/>
      <c r="J2825" s="11"/>
      <c r="AC2825" s="15"/>
      <c r="AD2825" s="16"/>
    </row>
    <row r="2826" spans="1:30" hidden="1" outlineLevel="1" x14ac:dyDescent="0.3">
      <c r="A2826" s="21">
        <v>40616</v>
      </c>
      <c r="B2826" s="22">
        <v>-5.4056885186214709E-3</v>
      </c>
      <c r="C2826" s="9">
        <f t="shared" si="218"/>
        <v>-4.0205688518621469E-2</v>
      </c>
      <c r="D2826" s="6">
        <f t="shared" si="219"/>
        <v>1.6164973892564103E-3</v>
      </c>
      <c r="E2826" s="6">
        <f t="shared" si="220"/>
        <v>8.6511523074234706E-4</v>
      </c>
      <c r="F2826" s="6">
        <f t="shared" si="216"/>
        <v>0.65544961095786403</v>
      </c>
      <c r="G2826" s="18">
        <v>1.0849538792208279E-2</v>
      </c>
      <c r="H2826" s="9">
        <f t="shared" si="217"/>
        <v>8.0959842573825706E-3</v>
      </c>
      <c r="I2826" s="8"/>
      <c r="J2826" s="11"/>
      <c r="AC2826" s="15"/>
      <c r="AD2826" s="16"/>
    </row>
    <row r="2827" spans="1:30" hidden="1" outlineLevel="1" x14ac:dyDescent="0.3">
      <c r="A2827" s="21">
        <v>40617</v>
      </c>
      <c r="B2827" s="22">
        <v>-1.2532955536424036E-2</v>
      </c>
      <c r="C2827" s="9">
        <f t="shared" si="218"/>
        <v>-4.7332955536424033E-2</v>
      </c>
      <c r="D2827" s="6">
        <f t="shared" si="219"/>
        <v>2.2404086798130944E-3</v>
      </c>
      <c r="E2827" s="6">
        <f t="shared" si="220"/>
        <v>1.6164973892564103E-3</v>
      </c>
      <c r="F2827" s="6">
        <f t="shared" si="216"/>
        <v>1.1210488157851846</v>
      </c>
      <c r="G2827" s="18">
        <v>3.3034205021567287E-2</v>
      </c>
      <c r="H2827" s="9">
        <f t="shared" si="217"/>
        <v>1.0587959273557792E-2</v>
      </c>
      <c r="I2827" s="8"/>
      <c r="J2827" s="11"/>
      <c r="AC2827" s="15"/>
      <c r="AD2827" s="16"/>
    </row>
    <row r="2828" spans="1:30" hidden="1" outlineLevel="1" x14ac:dyDescent="0.3">
      <c r="A2828" s="21">
        <v>40618</v>
      </c>
      <c r="B2828" s="22">
        <v>-1.9118135109610804E-2</v>
      </c>
      <c r="C2828" s="9">
        <f t="shared" si="218"/>
        <v>-5.3918135109610799E-2</v>
      </c>
      <c r="D2828" s="6">
        <f t="shared" si="219"/>
        <v>2.9071652936982447E-3</v>
      </c>
      <c r="E2828" s="6">
        <f t="shared" si="220"/>
        <v>2.2404086798130944E-3</v>
      </c>
      <c r="F2828" s="6">
        <f t="shared" si="216"/>
        <v>10.32303940654108</v>
      </c>
      <c r="G2828" s="18">
        <v>1.5583849066133351E-2</v>
      </c>
      <c r="H2828" s="9">
        <f t="shared" si="217"/>
        <v>3.2129487089807521E-2</v>
      </c>
      <c r="I2828" s="8"/>
      <c r="J2828" s="11"/>
      <c r="AC2828" s="15"/>
      <c r="AD2828" s="16"/>
    </row>
    <row r="2829" spans="1:30" hidden="1" outlineLevel="1" x14ac:dyDescent="0.3">
      <c r="A2829" s="21">
        <v>40619</v>
      </c>
      <c r="B2829" s="22">
        <v>7.3217368585656133E-3</v>
      </c>
      <c r="C2829" s="9">
        <f t="shared" si="218"/>
        <v>-2.7478263141434384E-2</v>
      </c>
      <c r="D2829" s="6">
        <f t="shared" si="219"/>
        <v>7.550549452699114E-4</v>
      </c>
      <c r="E2829" s="6">
        <f t="shared" si="220"/>
        <v>2.9071652936982447E-3</v>
      </c>
      <c r="F2829" s="6">
        <f t="shared" ref="F2829:F2892" si="221">B$6+B$7*E2829+B$8*(G2828*100)^2</f>
        <v>2.3039744018498496</v>
      </c>
      <c r="G2829" s="18">
        <v>1.5755987878076499E-2</v>
      </c>
      <c r="H2829" s="9">
        <f t="shared" ref="H2829:H2892" si="222">SQRT(F2829)/100</f>
        <v>1.5178848447263216E-2</v>
      </c>
      <c r="I2829" s="8"/>
      <c r="J2829" s="11"/>
      <c r="AC2829" s="15"/>
      <c r="AD2829" s="16"/>
    </row>
    <row r="2830" spans="1:30" hidden="1" outlineLevel="1" x14ac:dyDescent="0.3">
      <c r="A2830" s="21">
        <v>40620</v>
      </c>
      <c r="B2830" s="22">
        <v>2.8864706384850343E-3</v>
      </c>
      <c r="C2830" s="9">
        <f t="shared" ref="C2830:C2893" si="223">B2830-B$5</f>
        <v>-3.1913529361514967E-2</v>
      </c>
      <c r="D2830" s="6">
        <f t="shared" ref="D2830:D2893" si="224">C2830^2</f>
        <v>1.0184733563082778E-3</v>
      </c>
      <c r="E2830" s="6">
        <f t="shared" si="220"/>
        <v>7.550549452699114E-4</v>
      </c>
      <c r="F2830" s="6">
        <f t="shared" si="221"/>
        <v>2.3548563155434215</v>
      </c>
      <c r="G2830" s="18">
        <v>1.2081859667449527E-2</v>
      </c>
      <c r="H2830" s="9">
        <f t="shared" si="222"/>
        <v>1.5345541096824906E-2</v>
      </c>
      <c r="I2830" s="8"/>
      <c r="J2830" s="11"/>
      <c r="AC2830" s="15"/>
      <c r="AD2830" s="16"/>
    </row>
    <row r="2831" spans="1:30" hidden="1" outlineLevel="1" x14ac:dyDescent="0.3">
      <c r="A2831" s="21">
        <v>40623</v>
      </c>
      <c r="B2831" s="22">
        <v>1.8149802508028407E-2</v>
      </c>
      <c r="C2831" s="9">
        <f t="shared" si="223"/>
        <v>-1.665019749197159E-2</v>
      </c>
      <c r="D2831" s="6">
        <f t="shared" si="224"/>
        <v>2.7722907652165705E-4</v>
      </c>
      <c r="E2831" s="6">
        <f t="shared" ref="E2831:E2894" si="225">D2830</f>
        <v>1.0184733563082778E-3</v>
      </c>
      <c r="F2831" s="6">
        <f t="shared" si="221"/>
        <v>1.3881208818834863</v>
      </c>
      <c r="G2831" s="18">
        <v>1.3086975228534459E-2</v>
      </c>
      <c r="H2831" s="9">
        <f t="shared" si="222"/>
        <v>1.1781854191439844E-2</v>
      </c>
      <c r="I2831" s="8"/>
      <c r="J2831" s="11"/>
      <c r="AC2831" s="15"/>
      <c r="AD2831" s="16"/>
    </row>
    <row r="2832" spans="1:30" hidden="1" outlineLevel="1" x14ac:dyDescent="0.3">
      <c r="A2832" s="21">
        <v>40624</v>
      </c>
      <c r="B2832" s="22">
        <v>-3.0580498349763673E-3</v>
      </c>
      <c r="C2832" s="9">
        <f t="shared" si="223"/>
        <v>-3.7858049834976364E-2</v>
      </c>
      <c r="D2832" s="6">
        <f t="shared" si="224"/>
        <v>1.4332319373075539E-3</v>
      </c>
      <c r="E2832" s="6">
        <f t="shared" si="225"/>
        <v>2.7722907652165705E-4</v>
      </c>
      <c r="F2832" s="6">
        <f t="shared" si="221"/>
        <v>1.6271958764991616</v>
      </c>
      <c r="G2832" s="18">
        <v>3.557817618805264E-3</v>
      </c>
      <c r="H2832" s="9">
        <f t="shared" si="222"/>
        <v>1.2756158812507634E-2</v>
      </c>
      <c r="I2832" s="8"/>
      <c r="J2832" s="11"/>
      <c r="AC2832" s="15"/>
      <c r="AD2832" s="16"/>
    </row>
    <row r="2833" spans="1:30" hidden="1" outlineLevel="1" x14ac:dyDescent="0.3">
      <c r="A2833" s="21">
        <v>40625</v>
      </c>
      <c r="B2833" s="22">
        <v>5.3621367479043279E-3</v>
      </c>
      <c r="C2833" s="9">
        <f t="shared" si="223"/>
        <v>-2.9437863252095669E-2</v>
      </c>
      <c r="D2833" s="6">
        <f t="shared" si="224"/>
        <v>8.6658779284908461E-4</v>
      </c>
      <c r="E2833" s="6">
        <f t="shared" si="225"/>
        <v>1.4332319373075539E-3</v>
      </c>
      <c r="F2833" s="6">
        <f t="shared" si="221"/>
        <v>0.12806503663325702</v>
      </c>
      <c r="G2833" s="18">
        <v>1.059821931786384E-2</v>
      </c>
      <c r="H2833" s="9">
        <f t="shared" si="222"/>
        <v>3.5786175631555965E-3</v>
      </c>
      <c r="I2833" s="8"/>
      <c r="J2833" s="11"/>
      <c r="AC2833" s="15"/>
      <c r="AD2833" s="16"/>
    </row>
    <row r="2834" spans="1:30" hidden="1" outlineLevel="1" x14ac:dyDescent="0.3">
      <c r="A2834" s="21">
        <v>40626</v>
      </c>
      <c r="B2834" s="22">
        <v>1.4028505024331636E-2</v>
      </c>
      <c r="C2834" s="9">
        <f t="shared" si="223"/>
        <v>-2.077149497566836E-2</v>
      </c>
      <c r="D2834" s="6">
        <f t="shared" si="224"/>
        <v>4.3145500352421593E-4</v>
      </c>
      <c r="E2834" s="6">
        <f t="shared" si="225"/>
        <v>8.6658779284908461E-4</v>
      </c>
      <c r="F2834" s="6">
        <f t="shared" si="221"/>
        <v>1.0700620285880287</v>
      </c>
      <c r="G2834" s="18">
        <v>1.0451753630117425E-2</v>
      </c>
      <c r="H2834" s="9">
        <f t="shared" si="222"/>
        <v>1.03443802549405E-2</v>
      </c>
      <c r="I2834" s="8"/>
      <c r="J2834" s="11"/>
      <c r="AC2834" s="15"/>
      <c r="AD2834" s="16"/>
    </row>
    <row r="2835" spans="1:30" hidden="1" outlineLevel="1" x14ac:dyDescent="0.3">
      <c r="A2835" s="21">
        <v>40627</v>
      </c>
      <c r="B2835" s="22">
        <v>2.4236387368065998E-3</v>
      </c>
      <c r="C2835" s="9">
        <f t="shared" si="223"/>
        <v>-3.2376361263193397E-2</v>
      </c>
      <c r="D2835" s="6">
        <f t="shared" si="224"/>
        <v>1.0482287686448099E-3</v>
      </c>
      <c r="E2835" s="6">
        <f t="shared" si="225"/>
        <v>4.3145500352421593E-4</v>
      </c>
      <c r="F2835" s="6">
        <f t="shared" si="221"/>
        <v>1.0408983872902267</v>
      </c>
      <c r="G2835" s="18">
        <v>7.1376118636030323E-3</v>
      </c>
      <c r="H2835" s="9">
        <f t="shared" si="222"/>
        <v>1.0202442782442971E-2</v>
      </c>
      <c r="I2835" s="8"/>
      <c r="J2835" s="11"/>
      <c r="AC2835" s="15"/>
      <c r="AD2835" s="16"/>
    </row>
    <row r="2836" spans="1:30" hidden="1" outlineLevel="1" x14ac:dyDescent="0.3">
      <c r="A2836" s="21">
        <v>40630</v>
      </c>
      <c r="B2836" s="22">
        <v>-4.5234695419072183E-3</v>
      </c>
      <c r="C2836" s="9">
        <f t="shared" si="223"/>
        <v>-3.9323469541907213E-2</v>
      </c>
      <c r="D2836" s="6">
        <f t="shared" si="224"/>
        <v>1.5463352568133044E-3</v>
      </c>
      <c r="E2836" s="6">
        <f t="shared" si="225"/>
        <v>1.0482287686448099E-3</v>
      </c>
      <c r="F2836" s="6">
        <f t="shared" si="221"/>
        <v>0.48993825511440364</v>
      </c>
      <c r="G2836" s="18">
        <v>5.1645287758246856E-3</v>
      </c>
      <c r="H2836" s="9">
        <f t="shared" si="222"/>
        <v>6.9995589512083086E-3</v>
      </c>
      <c r="I2836" s="8"/>
      <c r="J2836" s="11"/>
      <c r="AC2836" s="15"/>
      <c r="AD2836" s="16"/>
    </row>
    <row r="2837" spans="1:30" hidden="1" outlineLevel="1" x14ac:dyDescent="0.3">
      <c r="A2837" s="21">
        <v>40631</v>
      </c>
      <c r="B2837" s="22">
        <v>9.5525564446934941E-3</v>
      </c>
      <c r="C2837" s="9">
        <f t="shared" si="223"/>
        <v>-2.5247443555306504E-2</v>
      </c>
      <c r="D2837" s="6">
        <f t="shared" si="224"/>
        <v>6.374334060783879E-4</v>
      </c>
      <c r="E2837" s="6">
        <f t="shared" si="225"/>
        <v>1.5463352568133044E-3</v>
      </c>
      <c r="F2837" s="6">
        <f t="shared" si="221"/>
        <v>0.26053388596428573</v>
      </c>
      <c r="G2837" s="18">
        <v>7.03739764054201E-3</v>
      </c>
      <c r="H2837" s="9">
        <f t="shared" si="222"/>
        <v>5.1042520114536437E-3</v>
      </c>
      <c r="I2837" s="8"/>
      <c r="J2837" s="11"/>
      <c r="AC2837" s="15"/>
      <c r="AD2837" s="16"/>
    </row>
    <row r="2838" spans="1:30" hidden="1" outlineLevel="1" x14ac:dyDescent="0.3">
      <c r="A2838" s="21">
        <v>40632</v>
      </c>
      <c r="B2838" s="22">
        <v>7.1924045183267985E-3</v>
      </c>
      <c r="C2838" s="9">
        <f t="shared" si="223"/>
        <v>-2.76075954816732E-2</v>
      </c>
      <c r="D2838" s="6">
        <f t="shared" si="224"/>
        <v>7.6217932827970245E-4</v>
      </c>
      <c r="E2838" s="6">
        <f t="shared" si="225"/>
        <v>6.374334060783879E-4</v>
      </c>
      <c r="F2838" s="6">
        <f t="shared" si="221"/>
        <v>0.47649038349276635</v>
      </c>
      <c r="G2838" s="18">
        <v>6.8416556428817638E-3</v>
      </c>
      <c r="H2838" s="9">
        <f t="shared" si="222"/>
        <v>6.9028282862372168E-3</v>
      </c>
      <c r="I2838" s="8"/>
      <c r="J2838" s="11"/>
      <c r="AC2838" s="15"/>
      <c r="AD2838" s="16"/>
    </row>
    <row r="2839" spans="1:30" hidden="1" outlineLevel="1" x14ac:dyDescent="0.3">
      <c r="A2839" s="21">
        <v>40633</v>
      </c>
      <c r="B2839" s="22">
        <v>1.540171958347637E-3</v>
      </c>
      <c r="C2839" s="9">
        <f t="shared" si="223"/>
        <v>-3.325982804165236E-2</v>
      </c>
      <c r="D2839" s="6">
        <f t="shared" si="224"/>
        <v>1.1062161613602847E-3</v>
      </c>
      <c r="E2839" s="6">
        <f t="shared" si="225"/>
        <v>7.6217932827970245E-4</v>
      </c>
      <c r="F2839" s="6">
        <f t="shared" si="221"/>
        <v>0.45081836844269585</v>
      </c>
      <c r="G2839" s="18">
        <v>3.3033799961232489E-3</v>
      </c>
      <c r="H2839" s="9">
        <f t="shared" si="222"/>
        <v>6.7143009199967787E-3</v>
      </c>
      <c r="I2839" s="8"/>
      <c r="J2839" s="11"/>
      <c r="AC2839" s="15"/>
      <c r="AD2839" s="16"/>
    </row>
    <row r="2840" spans="1:30" hidden="1" outlineLevel="1" x14ac:dyDescent="0.3">
      <c r="A2840" s="21">
        <v>40634</v>
      </c>
      <c r="B2840" s="22">
        <v>3.0624810694040456E-3</v>
      </c>
      <c r="C2840" s="9">
        <f t="shared" si="223"/>
        <v>-3.1737518930595954E-2</v>
      </c>
      <c r="D2840" s="6">
        <f t="shared" si="224"/>
        <v>1.0072701078699365E-3</v>
      </c>
      <c r="E2840" s="6">
        <f t="shared" si="225"/>
        <v>1.1062161613602847E-3</v>
      </c>
      <c r="F2840" s="6">
        <f t="shared" si="221"/>
        <v>0.11154755998156635</v>
      </c>
      <c r="G2840" s="18">
        <v>7.6919349783960951E-3</v>
      </c>
      <c r="H2840" s="9">
        <f t="shared" si="222"/>
        <v>3.3398736500287901E-3</v>
      </c>
      <c r="I2840" s="8"/>
      <c r="J2840" s="11"/>
      <c r="AC2840" s="15"/>
      <c r="AD2840" s="16"/>
    </row>
    <row r="2841" spans="1:30" hidden="1" outlineLevel="1" x14ac:dyDescent="0.3">
      <c r="A2841" s="21">
        <v>40637</v>
      </c>
      <c r="B2841" s="22">
        <v>-1.4704129313604163E-4</v>
      </c>
      <c r="C2841" s="9">
        <f t="shared" si="223"/>
        <v>-3.4947041293136041E-2</v>
      </c>
      <c r="D2841" s="6">
        <f t="shared" si="224"/>
        <v>1.2212956951441556E-3</v>
      </c>
      <c r="E2841" s="6">
        <f t="shared" si="225"/>
        <v>1.0072701078699365E-3</v>
      </c>
      <c r="F2841" s="6">
        <f t="shared" si="221"/>
        <v>0.56763501458012833</v>
      </c>
      <c r="G2841" s="18">
        <v>5.5119824325957833E-3</v>
      </c>
      <c r="H2841" s="9">
        <f t="shared" si="222"/>
        <v>7.5341556566089632E-3</v>
      </c>
      <c r="I2841" s="8"/>
      <c r="J2841" s="11"/>
      <c r="AC2841" s="15"/>
      <c r="AD2841" s="16"/>
    </row>
    <row r="2842" spans="1:30" hidden="1" outlineLevel="1" x14ac:dyDescent="0.3">
      <c r="A2842" s="21">
        <v>40638</v>
      </c>
      <c r="B2842" s="22">
        <v>7.1679710974275311E-4</v>
      </c>
      <c r="C2842" s="9">
        <f t="shared" si="223"/>
        <v>-3.4083202890257243E-2</v>
      </c>
      <c r="D2842" s="6">
        <f t="shared" si="224"/>
        <v>1.1616647192584397E-3</v>
      </c>
      <c r="E2842" s="6">
        <f t="shared" si="225"/>
        <v>1.2212956951441556E-3</v>
      </c>
      <c r="F2842" s="6">
        <f t="shared" si="221"/>
        <v>0.29558038066808767</v>
      </c>
      <c r="G2842" s="18">
        <v>5.6832417159295955E-3</v>
      </c>
      <c r="H2842" s="9">
        <f t="shared" si="222"/>
        <v>5.4367304574356786E-3</v>
      </c>
      <c r="I2842" s="8"/>
      <c r="J2842" s="11"/>
      <c r="AC2842" s="15"/>
      <c r="AD2842" s="16"/>
    </row>
    <row r="2843" spans="1:30" hidden="1" outlineLevel="1" x14ac:dyDescent="0.3">
      <c r="A2843" s="21">
        <v>40639</v>
      </c>
      <c r="B2843" s="22">
        <v>3.0871466129178404E-3</v>
      </c>
      <c r="C2843" s="9">
        <f t="shared" si="223"/>
        <v>-3.1712853387082157E-2</v>
      </c>
      <c r="D2843" s="6">
        <f t="shared" si="224"/>
        <v>1.0057050699505683E-3</v>
      </c>
      <c r="E2843" s="6">
        <f t="shared" si="225"/>
        <v>1.1616647192584397E-3</v>
      </c>
      <c r="F2843" s="6">
        <f t="shared" si="221"/>
        <v>0.313699527369384</v>
      </c>
      <c r="G2843" s="18">
        <v>8.9899066667230836E-3</v>
      </c>
      <c r="H2843" s="9">
        <f t="shared" si="222"/>
        <v>5.6008885667310328E-3</v>
      </c>
      <c r="I2843" s="8"/>
      <c r="J2843" s="11"/>
      <c r="AC2843" s="15"/>
      <c r="AD2843" s="16"/>
    </row>
    <row r="2844" spans="1:30" hidden="1" outlineLevel="1" x14ac:dyDescent="0.3">
      <c r="A2844" s="21">
        <v>40640</v>
      </c>
      <c r="B2844" s="22">
        <v>-1.3152975852223057E-3</v>
      </c>
      <c r="C2844" s="9">
        <f t="shared" si="223"/>
        <v>-3.6115297585222306E-2</v>
      </c>
      <c r="D2844" s="6">
        <f t="shared" si="224"/>
        <v>1.3043147196691641E-3</v>
      </c>
      <c r="E2844" s="6">
        <f t="shared" si="225"/>
        <v>1.0057050699505683E-3</v>
      </c>
      <c r="F2844" s="6">
        <f t="shared" si="221"/>
        <v>0.77229491453422594</v>
      </c>
      <c r="G2844" s="18">
        <v>7.4798995776182197E-3</v>
      </c>
      <c r="H2844" s="9">
        <f t="shared" si="222"/>
        <v>8.7880311477271517E-3</v>
      </c>
      <c r="I2844" s="8"/>
      <c r="J2844" s="11"/>
      <c r="AC2844" s="15"/>
      <c r="AD2844" s="16"/>
    </row>
    <row r="2845" spans="1:30" hidden="1" outlineLevel="1" x14ac:dyDescent="0.3">
      <c r="A2845" s="21">
        <v>40641</v>
      </c>
      <c r="B2845" s="22">
        <v>-5.6378889012055049E-3</v>
      </c>
      <c r="C2845" s="9">
        <f t="shared" si="223"/>
        <v>-4.0437888901205504E-2</v>
      </c>
      <c r="D2845" s="6">
        <f t="shared" si="224"/>
        <v>1.6352228587862394E-3</v>
      </c>
      <c r="E2845" s="6">
        <f t="shared" si="225"/>
        <v>1.3043147196691641E-3</v>
      </c>
      <c r="F2845" s="6">
        <f t="shared" si="221"/>
        <v>0.5372434010284286</v>
      </c>
      <c r="G2845" s="18">
        <v>8.197339974603101E-3</v>
      </c>
      <c r="H2845" s="9">
        <f t="shared" si="222"/>
        <v>7.3296889499379755E-3</v>
      </c>
      <c r="I2845" s="8"/>
      <c r="J2845" s="11"/>
      <c r="AC2845" s="15"/>
      <c r="AD2845" s="16"/>
    </row>
    <row r="2846" spans="1:30" hidden="1" outlineLevel="1" x14ac:dyDescent="0.3">
      <c r="A2846" s="21">
        <v>40644</v>
      </c>
      <c r="B2846" s="22">
        <v>-3.2096657804438111E-3</v>
      </c>
      <c r="C2846" s="9">
        <f t="shared" si="223"/>
        <v>-3.8009665780443812E-2</v>
      </c>
      <c r="D2846" s="6">
        <f t="shared" si="224"/>
        <v>1.4447346927410412E-3</v>
      </c>
      <c r="E2846" s="6">
        <f t="shared" si="225"/>
        <v>1.6352228587862394E-3</v>
      </c>
      <c r="F2846" s="6">
        <f t="shared" si="221"/>
        <v>0.64357150526080187</v>
      </c>
      <c r="G2846" s="18">
        <v>7.6735509841043895E-3</v>
      </c>
      <c r="H2846" s="9">
        <f t="shared" si="222"/>
        <v>8.022290852747747E-3</v>
      </c>
      <c r="I2846" s="8"/>
      <c r="J2846" s="11"/>
      <c r="AC2846" s="15"/>
      <c r="AD2846" s="16"/>
    </row>
    <row r="2847" spans="1:30" hidden="1" outlineLevel="1" x14ac:dyDescent="0.3">
      <c r="A2847" s="21">
        <v>40645</v>
      </c>
      <c r="B2847" s="22">
        <v>-9.6877180149378753E-3</v>
      </c>
      <c r="C2847" s="9">
        <f t="shared" si="223"/>
        <v>-4.4487718014937873E-2</v>
      </c>
      <c r="D2847" s="6">
        <f t="shared" si="224"/>
        <v>1.9791570541766276E-3</v>
      </c>
      <c r="E2847" s="6">
        <f t="shared" si="225"/>
        <v>1.4447346927410412E-3</v>
      </c>
      <c r="F2847" s="6">
        <f t="shared" si="221"/>
        <v>0.56498733370712839</v>
      </c>
      <c r="G2847" s="18">
        <v>7.6965474634164361E-3</v>
      </c>
      <c r="H2847" s="9">
        <f t="shared" si="222"/>
        <v>7.5165639337873543E-3</v>
      </c>
      <c r="I2847" s="8"/>
      <c r="J2847" s="11"/>
      <c r="AC2847" s="15"/>
      <c r="AD2847" s="16"/>
    </row>
    <row r="2848" spans="1:30" hidden="1" outlineLevel="1" x14ac:dyDescent="0.3">
      <c r="A2848" s="21">
        <v>40646</v>
      </c>
      <c r="B2848" s="22">
        <v>6.0766763119482238E-3</v>
      </c>
      <c r="C2848" s="9">
        <f t="shared" si="223"/>
        <v>-2.8723323688051774E-2</v>
      </c>
      <c r="D2848" s="6">
        <f t="shared" si="224"/>
        <v>8.2502932368859613E-4</v>
      </c>
      <c r="E2848" s="6">
        <f t="shared" si="225"/>
        <v>1.9791570541766276E-3</v>
      </c>
      <c r="F2848" s="6">
        <f t="shared" si="221"/>
        <v>0.568355475690554</v>
      </c>
      <c r="G2848" s="18">
        <v>9.317313072684805E-3</v>
      </c>
      <c r="H2848" s="9">
        <f t="shared" si="222"/>
        <v>7.5389354400376314E-3</v>
      </c>
      <c r="I2848" s="8"/>
      <c r="J2848" s="11"/>
      <c r="AC2848" s="15"/>
      <c r="AD2848" s="16"/>
    </row>
    <row r="2849" spans="1:30" hidden="1" outlineLevel="1" x14ac:dyDescent="0.3">
      <c r="A2849" s="21">
        <v>40647</v>
      </c>
      <c r="B2849" s="22">
        <v>-4.708837628902892E-4</v>
      </c>
      <c r="C2849" s="9">
        <f t="shared" si="223"/>
        <v>-3.5270883762890289E-2</v>
      </c>
      <c r="D2849" s="6">
        <f t="shared" si="224"/>
        <v>1.2440352414153177E-3</v>
      </c>
      <c r="E2849" s="6">
        <f t="shared" si="225"/>
        <v>8.2502932368859613E-4</v>
      </c>
      <c r="F2849" s="6">
        <f t="shared" si="221"/>
        <v>0.82894005249359592</v>
      </c>
      <c r="G2849" s="18">
        <v>9.1089176565149563E-3</v>
      </c>
      <c r="H2849" s="9">
        <f t="shared" si="222"/>
        <v>9.104614503061598E-3</v>
      </c>
      <c r="I2849" s="8"/>
      <c r="J2849" s="11"/>
      <c r="AC2849" s="15"/>
      <c r="AD2849" s="16"/>
    </row>
    <row r="2850" spans="1:30" hidden="1" outlineLevel="1" x14ac:dyDescent="0.3">
      <c r="A2850" s="21">
        <v>40648</v>
      </c>
      <c r="B2850" s="22">
        <v>1.60363327708066E-3</v>
      </c>
      <c r="C2850" s="9">
        <f t="shared" si="223"/>
        <v>-3.319636672291934E-2</v>
      </c>
      <c r="D2850" s="6">
        <f t="shared" si="224"/>
        <v>1.1019987636025465E-3</v>
      </c>
      <c r="E2850" s="6">
        <f t="shared" si="225"/>
        <v>1.2440352414153177E-3</v>
      </c>
      <c r="F2850" s="6">
        <f t="shared" si="221"/>
        <v>0.79266628981051435</v>
      </c>
      <c r="G2850" s="18">
        <v>6.3092664372241319E-3</v>
      </c>
      <c r="H2850" s="9">
        <f t="shared" si="222"/>
        <v>8.9031808350191026E-3</v>
      </c>
      <c r="I2850" s="8"/>
      <c r="J2850" s="11"/>
      <c r="AC2850" s="15"/>
      <c r="AD2850" s="16"/>
    </row>
    <row r="2851" spans="1:30" hidden="1" outlineLevel="1" x14ac:dyDescent="0.3">
      <c r="A2851" s="21">
        <v>40651</v>
      </c>
      <c r="B2851" s="22">
        <v>-1.0643686308159307E-2</v>
      </c>
      <c r="C2851" s="9">
        <f t="shared" si="223"/>
        <v>-4.5443686308159301E-2</v>
      </c>
      <c r="D2851" s="6">
        <f t="shared" si="224"/>
        <v>2.0651286252743851E-3</v>
      </c>
      <c r="E2851" s="6">
        <f t="shared" si="225"/>
        <v>1.1019987636025465E-3</v>
      </c>
      <c r="F2851" s="6">
        <f t="shared" si="221"/>
        <v>0.38465838174498879</v>
      </c>
      <c r="G2851" s="18">
        <v>1.5241818404741514E-2</v>
      </c>
      <c r="H2851" s="9">
        <f t="shared" si="222"/>
        <v>6.2020833737139389E-3</v>
      </c>
      <c r="I2851" s="8"/>
      <c r="J2851" s="11"/>
      <c r="AC2851" s="15"/>
      <c r="AD2851" s="16"/>
    </row>
    <row r="2852" spans="1:30" hidden="1" outlineLevel="1" x14ac:dyDescent="0.3">
      <c r="A2852" s="21">
        <v>40652</v>
      </c>
      <c r="B2852" s="22">
        <v>3.4998122148341112E-3</v>
      </c>
      <c r="C2852" s="9">
        <f t="shared" si="223"/>
        <v>-3.1300187785165884E-2</v>
      </c>
      <c r="D2852" s="6">
        <f t="shared" si="224"/>
        <v>9.7970175538664769E-4</v>
      </c>
      <c r="E2852" s="6">
        <f t="shared" si="225"/>
        <v>2.0651286252743851E-3</v>
      </c>
      <c r="F2852" s="6">
        <f t="shared" si="221"/>
        <v>2.2042759648919121</v>
      </c>
      <c r="G2852" s="18">
        <v>5.890040410466188E-3</v>
      </c>
      <c r="H2852" s="9">
        <f t="shared" si="222"/>
        <v>1.4846804251730107E-2</v>
      </c>
      <c r="I2852" s="8"/>
      <c r="J2852" s="11"/>
      <c r="AC2852" s="15"/>
      <c r="AD2852" s="16"/>
    </row>
    <row r="2853" spans="1:30" hidden="1" outlineLevel="1" x14ac:dyDescent="0.3">
      <c r="A2853" s="21">
        <v>40653</v>
      </c>
      <c r="B2853" s="22">
        <v>2.0745312417958843E-2</v>
      </c>
      <c r="C2853" s="9">
        <f t="shared" si="223"/>
        <v>-1.4054687582041155E-2</v>
      </c>
      <c r="D2853" s="6">
        <f t="shared" si="224"/>
        <v>1.9753424302878183E-4</v>
      </c>
      <c r="E2853" s="6">
        <f t="shared" si="225"/>
        <v>9.7970175538664769E-4</v>
      </c>
      <c r="F2853" s="6">
        <f t="shared" si="221"/>
        <v>0.33631209349053703</v>
      </c>
      <c r="G2853" s="18">
        <v>1.61493739472711E-2</v>
      </c>
      <c r="H2853" s="9">
        <f t="shared" si="222"/>
        <v>5.7992421357496108E-3</v>
      </c>
      <c r="I2853" s="8"/>
      <c r="J2853" s="11"/>
      <c r="AC2853" s="15"/>
      <c r="AD2853" s="16"/>
    </row>
    <row r="2854" spans="1:30" hidden="1" outlineLevel="1" x14ac:dyDescent="0.3">
      <c r="A2854" s="21">
        <v>40654</v>
      </c>
      <c r="B2854" s="22">
        <v>6.2781420789862676E-3</v>
      </c>
      <c r="C2854" s="9">
        <f t="shared" si="223"/>
        <v>-2.8521857921013728E-2</v>
      </c>
      <c r="D2854" s="6">
        <f t="shared" si="224"/>
        <v>8.1349637926649357E-4</v>
      </c>
      <c r="E2854" s="6">
        <f t="shared" si="225"/>
        <v>1.9753424302878183E-4</v>
      </c>
      <c r="F2854" s="6">
        <f t="shared" si="221"/>
        <v>2.4734611143033183</v>
      </c>
      <c r="G2854" s="18">
        <v>7.5824900910849312E-3</v>
      </c>
      <c r="H2854" s="9">
        <f t="shared" si="222"/>
        <v>1.5727241062256654E-2</v>
      </c>
      <c r="I2854" s="8"/>
      <c r="J2854" s="11"/>
      <c r="AC2854" s="15"/>
      <c r="AD2854" s="16"/>
    </row>
    <row r="2855" spans="1:30" hidden="1" outlineLevel="1" x14ac:dyDescent="0.3">
      <c r="A2855" s="21">
        <v>40658</v>
      </c>
      <c r="B2855" s="22">
        <v>2.0261892823327352E-3</v>
      </c>
      <c r="C2855" s="9">
        <f t="shared" si="223"/>
        <v>-3.2773810717667259E-2</v>
      </c>
      <c r="D2855" s="6">
        <f t="shared" si="224"/>
        <v>1.0741226689574813E-3</v>
      </c>
      <c r="E2855" s="6">
        <f t="shared" si="225"/>
        <v>8.1349637926649357E-4</v>
      </c>
      <c r="F2855" s="6">
        <f t="shared" si="221"/>
        <v>0.55182415065154655</v>
      </c>
      <c r="G2855" s="18">
        <v>3.2371728853038692E-3</v>
      </c>
      <c r="H2855" s="9">
        <f t="shared" si="222"/>
        <v>7.4284867278036279E-3</v>
      </c>
      <c r="I2855" s="8"/>
      <c r="J2855" s="11"/>
      <c r="AC2855" s="15"/>
      <c r="AD2855" s="16"/>
    </row>
    <row r="2856" spans="1:30" hidden="1" outlineLevel="1" x14ac:dyDescent="0.3">
      <c r="A2856" s="21">
        <v>40659</v>
      </c>
      <c r="B2856" s="22">
        <v>7.635698322156906E-3</v>
      </c>
      <c r="C2856" s="9">
        <f t="shared" si="223"/>
        <v>-2.7164301677843092E-2</v>
      </c>
      <c r="D2856" s="6">
        <f t="shared" si="224"/>
        <v>7.3789928564486906E-4</v>
      </c>
      <c r="E2856" s="6">
        <f t="shared" si="225"/>
        <v>1.0741226689574813E-3</v>
      </c>
      <c r="F2856" s="6">
        <f t="shared" si="221"/>
        <v>0.1074529131670207</v>
      </c>
      <c r="G2856" s="18">
        <v>6.2809149816013118E-3</v>
      </c>
      <c r="H2856" s="9">
        <f t="shared" si="222"/>
        <v>3.2780011160312423E-3</v>
      </c>
      <c r="I2856" s="8"/>
      <c r="J2856" s="11"/>
      <c r="AC2856" s="15"/>
      <c r="AD2856" s="16"/>
    </row>
    <row r="2857" spans="1:30" hidden="1" outlineLevel="1" x14ac:dyDescent="0.3">
      <c r="A2857" s="21">
        <v>40660</v>
      </c>
      <c r="B2857" s="22">
        <v>7.8146988485845118E-3</v>
      </c>
      <c r="C2857" s="9">
        <f t="shared" si="223"/>
        <v>-2.6985301151415488E-2</v>
      </c>
      <c r="D2857" s="6">
        <f t="shared" si="224"/>
        <v>7.2820647823258603E-4</v>
      </c>
      <c r="E2857" s="6">
        <f t="shared" si="225"/>
        <v>7.3789928564486906E-4</v>
      </c>
      <c r="F2857" s="6">
        <f t="shared" si="221"/>
        <v>0.38126592155726113</v>
      </c>
      <c r="G2857" s="18">
        <v>6.5875707001107038E-3</v>
      </c>
      <c r="H2857" s="9">
        <f t="shared" si="222"/>
        <v>6.1746734452702932E-3</v>
      </c>
      <c r="I2857" s="8"/>
      <c r="J2857" s="11"/>
      <c r="AC2857" s="15"/>
      <c r="AD2857" s="16"/>
    </row>
    <row r="2858" spans="1:30" hidden="1" outlineLevel="1" x14ac:dyDescent="0.3">
      <c r="A2858" s="21">
        <v>40661</v>
      </c>
      <c r="B2858" s="22">
        <v>9.2300853233390754E-4</v>
      </c>
      <c r="C2858" s="9">
        <f t="shared" si="223"/>
        <v>-3.3876991467666089E-2</v>
      </c>
      <c r="D2858" s="6">
        <f t="shared" si="224"/>
        <v>1.1476505509003209E-3</v>
      </c>
      <c r="E2858" s="6">
        <f t="shared" si="225"/>
        <v>7.2820647823258603E-4</v>
      </c>
      <c r="F2858" s="6">
        <f t="shared" si="221"/>
        <v>0.41856485974449176</v>
      </c>
      <c r="G2858" s="18">
        <v>3.8146524571626029E-3</v>
      </c>
      <c r="H2858" s="9">
        <f t="shared" si="222"/>
        <v>6.4696588762043076E-3</v>
      </c>
      <c r="I2858" s="8"/>
      <c r="J2858" s="11"/>
      <c r="AC2858" s="15"/>
      <c r="AD2858" s="16"/>
    </row>
    <row r="2859" spans="1:30" hidden="1" outlineLevel="1" x14ac:dyDescent="0.3">
      <c r="A2859" s="21">
        <v>40662</v>
      </c>
      <c r="B2859" s="22">
        <v>3.5154801943449668E-4</v>
      </c>
      <c r="C2859" s="9">
        <f t="shared" si="223"/>
        <v>-3.4448451980565502E-2</v>
      </c>
      <c r="D2859" s="6">
        <f t="shared" si="224"/>
        <v>1.1866958438573273E-3</v>
      </c>
      <c r="E2859" s="6">
        <f t="shared" si="225"/>
        <v>1.1476505509003209E-3</v>
      </c>
      <c r="F2859" s="6">
        <f t="shared" si="221"/>
        <v>0.14594790166128543</v>
      </c>
      <c r="G2859" s="18">
        <v>3.3055145004320923E-3</v>
      </c>
      <c r="H2859" s="9">
        <f t="shared" si="222"/>
        <v>3.8203128361599583E-3</v>
      </c>
      <c r="I2859" s="8"/>
      <c r="J2859" s="11"/>
      <c r="AC2859" s="15"/>
      <c r="AD2859" s="16"/>
    </row>
    <row r="2860" spans="1:30" hidden="1" outlineLevel="1" x14ac:dyDescent="0.3">
      <c r="A2860" s="21">
        <v>40665</v>
      </c>
      <c r="B2860" s="22">
        <v>-3.2975238221841464E-3</v>
      </c>
      <c r="C2860" s="9">
        <f t="shared" si="223"/>
        <v>-3.8097523822184141E-2</v>
      </c>
      <c r="D2860" s="6">
        <f t="shared" si="224"/>
        <v>1.4514213213818882E-3</v>
      </c>
      <c r="E2860" s="6">
        <f t="shared" si="225"/>
        <v>1.1866958438573273E-3</v>
      </c>
      <c r="F2860" s="6">
        <f t="shared" si="221"/>
        <v>0.11168500110401836</v>
      </c>
      <c r="G2860" s="18">
        <v>6.1383982441858172E-3</v>
      </c>
      <c r="H2860" s="9">
        <f t="shared" si="222"/>
        <v>3.341930596287397E-3</v>
      </c>
      <c r="I2860" s="8"/>
      <c r="J2860" s="11"/>
      <c r="AC2860" s="15"/>
      <c r="AD2860" s="16"/>
    </row>
    <row r="2861" spans="1:30" hidden="1" outlineLevel="1" x14ac:dyDescent="0.3">
      <c r="A2861" s="21">
        <v>40666</v>
      </c>
      <c r="B2861" s="22">
        <v>-7.8728556277821091E-3</v>
      </c>
      <c r="C2861" s="9">
        <f t="shared" si="223"/>
        <v>-4.2672855627782107E-2</v>
      </c>
      <c r="D2861" s="6">
        <f t="shared" si="224"/>
        <v>1.820972607429535E-3</v>
      </c>
      <c r="E2861" s="6">
        <f t="shared" si="225"/>
        <v>1.4514213213818882E-3</v>
      </c>
      <c r="F2861" s="6">
        <f t="shared" si="221"/>
        <v>0.36457264924331129</v>
      </c>
      <c r="G2861" s="18">
        <v>8.4763776649721921E-3</v>
      </c>
      <c r="H2861" s="9">
        <f t="shared" si="222"/>
        <v>6.0379851709267329E-3</v>
      </c>
      <c r="I2861" s="8"/>
      <c r="J2861" s="11"/>
      <c r="AC2861" s="15"/>
      <c r="AD2861" s="16"/>
    </row>
    <row r="2862" spans="1:30" hidden="1" outlineLevel="1" x14ac:dyDescent="0.3">
      <c r="A2862" s="21">
        <v>40667</v>
      </c>
      <c r="B2862" s="22">
        <v>-4.7232859359494627E-3</v>
      </c>
      <c r="C2862" s="9">
        <f t="shared" si="223"/>
        <v>-3.9523285935949462E-2</v>
      </c>
      <c r="D2862" s="6">
        <f t="shared" si="224"/>
        <v>1.5620901311748205E-3</v>
      </c>
      <c r="E2862" s="6">
        <f t="shared" si="225"/>
        <v>1.820972607429535E-3</v>
      </c>
      <c r="F2862" s="6">
        <f t="shared" si="221"/>
        <v>0.68755731267643005</v>
      </c>
      <c r="G2862" s="18">
        <v>9.2934365753701009E-3</v>
      </c>
      <c r="H2862" s="9">
        <f t="shared" si="222"/>
        <v>8.2919075771286186E-3</v>
      </c>
      <c r="I2862" s="8"/>
      <c r="J2862" s="11"/>
      <c r="AC2862" s="15"/>
      <c r="AD2862" s="16"/>
    </row>
    <row r="2863" spans="1:30" hidden="1" outlineLevel="1" x14ac:dyDescent="0.3">
      <c r="A2863" s="21">
        <v>40668</v>
      </c>
      <c r="B2863" s="22">
        <v>-4.7882882872662316E-3</v>
      </c>
      <c r="C2863" s="9">
        <f t="shared" si="223"/>
        <v>-3.9588288287266231E-2</v>
      </c>
      <c r="D2863" s="6">
        <f t="shared" si="224"/>
        <v>1.5672325695157007E-3</v>
      </c>
      <c r="E2863" s="6">
        <f t="shared" si="225"/>
        <v>1.5620901311748205E-3</v>
      </c>
      <c r="F2863" s="6">
        <f t="shared" si="221"/>
        <v>0.8247775564684835</v>
      </c>
      <c r="G2863" s="18">
        <v>1.2170900024948686E-2</v>
      </c>
      <c r="H2863" s="9">
        <f t="shared" si="222"/>
        <v>9.0817264684006169E-3</v>
      </c>
      <c r="I2863" s="8"/>
      <c r="J2863" s="11"/>
      <c r="AC2863" s="15"/>
      <c r="AD2863" s="16"/>
    </row>
    <row r="2864" spans="1:30" hidden="1" outlineLevel="1" x14ac:dyDescent="0.3">
      <c r="A2864" s="21">
        <v>40669</v>
      </c>
      <c r="B2864" s="22">
        <v>4.551390568819807E-3</v>
      </c>
      <c r="C2864" s="9">
        <f t="shared" si="223"/>
        <v>-3.0248609431180191E-2</v>
      </c>
      <c r="D2864" s="6">
        <f t="shared" si="224"/>
        <v>9.1497837252008324E-4</v>
      </c>
      <c r="E2864" s="6">
        <f t="shared" si="225"/>
        <v>1.5672325695157007E-3</v>
      </c>
      <c r="F2864" s="6">
        <f t="shared" si="221"/>
        <v>1.4085602205693264</v>
      </c>
      <c r="G2864" s="18">
        <v>1.306189105302895E-2</v>
      </c>
      <c r="H2864" s="9">
        <f t="shared" si="222"/>
        <v>1.1868277973528116E-2</v>
      </c>
      <c r="I2864" s="8"/>
      <c r="J2864" s="11"/>
      <c r="AC2864" s="15"/>
      <c r="AD2864" s="16"/>
    </row>
    <row r="2865" spans="1:30" hidden="1" outlineLevel="1" x14ac:dyDescent="0.3">
      <c r="A2865" s="21">
        <v>40672</v>
      </c>
      <c r="B2865" s="22">
        <v>5.5335944178998408E-3</v>
      </c>
      <c r="C2865" s="9">
        <f t="shared" si="223"/>
        <v>-2.9266405582100155E-2</v>
      </c>
      <c r="D2865" s="6">
        <f t="shared" si="224"/>
        <v>8.5652249569598314E-4</v>
      </c>
      <c r="E2865" s="6">
        <f t="shared" si="225"/>
        <v>9.1497837252008324E-4</v>
      </c>
      <c r="F2865" s="6">
        <f t="shared" si="221"/>
        <v>1.6210286198700798</v>
      </c>
      <c r="G2865" s="18">
        <v>5.5139083794114047E-3</v>
      </c>
      <c r="H2865" s="9">
        <f t="shared" si="222"/>
        <v>1.273196222060873E-2</v>
      </c>
      <c r="I2865" s="8"/>
      <c r="J2865" s="11"/>
      <c r="AC2865" s="15"/>
      <c r="AD2865" s="16"/>
    </row>
    <row r="2866" spans="1:30" hidden="1" outlineLevel="1" x14ac:dyDescent="0.3">
      <c r="A2866" s="21">
        <v>40673</v>
      </c>
      <c r="B2866" s="22">
        <v>1.0022548129815742E-2</v>
      </c>
      <c r="C2866" s="9">
        <f t="shared" si="223"/>
        <v>-2.4777451870184257E-2</v>
      </c>
      <c r="D2866" s="6">
        <f t="shared" si="224"/>
        <v>6.1392212117929732E-4</v>
      </c>
      <c r="E2866" s="6">
        <f t="shared" si="225"/>
        <v>8.5652249569598314E-4</v>
      </c>
      <c r="F2866" s="6">
        <f t="shared" si="221"/>
        <v>0.29576249309484787</v>
      </c>
      <c r="G2866" s="18">
        <v>4.9633385567502044E-3</v>
      </c>
      <c r="H2866" s="9">
        <f t="shared" si="222"/>
        <v>5.4384050335999053E-3</v>
      </c>
      <c r="I2866" s="8"/>
      <c r="J2866" s="11"/>
      <c r="AC2866" s="15"/>
      <c r="AD2866" s="16"/>
    </row>
    <row r="2867" spans="1:30" hidden="1" outlineLevel="1" x14ac:dyDescent="0.3">
      <c r="A2867" s="21">
        <v>40674</v>
      </c>
      <c r="B2867" s="22">
        <v>-9.3861346304817874E-3</v>
      </c>
      <c r="C2867" s="9">
        <f t="shared" si="223"/>
        <v>-4.4186134630481787E-2</v>
      </c>
      <c r="D2867" s="6">
        <f t="shared" si="224"/>
        <v>1.9524144935830618E-3</v>
      </c>
      <c r="E2867" s="6">
        <f t="shared" si="225"/>
        <v>6.1392212117929732E-4</v>
      </c>
      <c r="F2867" s="6">
        <f t="shared" si="221"/>
        <v>0.24122667448076224</v>
      </c>
      <c r="G2867" s="18">
        <v>9.7622310024882246E-3</v>
      </c>
      <c r="H2867" s="9">
        <f t="shared" si="222"/>
        <v>4.9114832228234501E-3</v>
      </c>
      <c r="I2867" s="8"/>
      <c r="J2867" s="11"/>
      <c r="AC2867" s="15"/>
      <c r="AD2867" s="16"/>
    </row>
    <row r="2868" spans="1:30" hidden="1" outlineLevel="1" x14ac:dyDescent="0.3">
      <c r="A2868" s="21">
        <v>40675</v>
      </c>
      <c r="B2868" s="22">
        <v>6.2998334390577332E-3</v>
      </c>
      <c r="C2868" s="9">
        <f t="shared" si="223"/>
        <v>-2.8500166560942265E-2</v>
      </c>
      <c r="D2868" s="6">
        <f t="shared" si="224"/>
        <v>8.1225949400145169E-4</v>
      </c>
      <c r="E2868" s="6">
        <f t="shared" si="225"/>
        <v>1.9524144935830618E-3</v>
      </c>
      <c r="F2868" s="6">
        <f t="shared" si="221"/>
        <v>0.90923398212661877</v>
      </c>
      <c r="G2868" s="18">
        <v>1.0368583128166914E-2</v>
      </c>
      <c r="H2868" s="9">
        <f t="shared" si="222"/>
        <v>9.5353761442672977E-3</v>
      </c>
      <c r="I2868" s="8"/>
      <c r="J2868" s="11"/>
      <c r="AC2868" s="15"/>
      <c r="AD2868" s="16"/>
    </row>
    <row r="2869" spans="1:30" hidden="1" outlineLevel="1" x14ac:dyDescent="0.3">
      <c r="A2869" s="21">
        <v>40676</v>
      </c>
      <c r="B2869" s="22">
        <v>-1.2148091962279475E-2</v>
      </c>
      <c r="C2869" s="9">
        <f t="shared" si="223"/>
        <v>-4.6948091962279476E-2</v>
      </c>
      <c r="D2869" s="6">
        <f t="shared" si="224"/>
        <v>2.2041233388986506E-3</v>
      </c>
      <c r="E2869" s="6">
        <f t="shared" si="225"/>
        <v>8.1225949400145169E-4</v>
      </c>
      <c r="F2869" s="6">
        <f t="shared" si="221"/>
        <v>1.0245503672763019</v>
      </c>
      <c r="G2869" s="18">
        <v>5.3326106152472921E-3</v>
      </c>
      <c r="H2869" s="9">
        <f t="shared" si="222"/>
        <v>1.0122007544337744E-2</v>
      </c>
      <c r="I2869" s="8"/>
      <c r="J2869" s="11"/>
      <c r="AC2869" s="15"/>
      <c r="AD2869" s="16"/>
    </row>
    <row r="2870" spans="1:30" hidden="1" outlineLevel="1" x14ac:dyDescent="0.3">
      <c r="A2870" s="21">
        <v>40679</v>
      </c>
      <c r="B2870" s="22">
        <v>-1.6454380080370073E-2</v>
      </c>
      <c r="C2870" s="9">
        <f t="shared" si="223"/>
        <v>-5.1254380080370074E-2</v>
      </c>
      <c r="D2870" s="6">
        <f t="shared" si="224"/>
        <v>2.6270114774230367E-3</v>
      </c>
      <c r="E2870" s="6">
        <f t="shared" si="225"/>
        <v>2.2041233388986506E-3</v>
      </c>
      <c r="F2870" s="6">
        <f t="shared" si="221"/>
        <v>0.27724433871509607</v>
      </c>
      <c r="G2870" s="18">
        <v>1.0601265505919137E-2</v>
      </c>
      <c r="H2870" s="9">
        <f t="shared" si="222"/>
        <v>5.2653996877264318E-3</v>
      </c>
      <c r="I2870" s="8"/>
      <c r="J2870" s="11"/>
      <c r="AC2870" s="15"/>
      <c r="AD2870" s="16"/>
    </row>
    <row r="2871" spans="1:30" hidden="1" outlineLevel="1" x14ac:dyDescent="0.3">
      <c r="A2871" s="21">
        <v>40680</v>
      </c>
      <c r="B2871" s="22">
        <v>3.2338482241899919E-4</v>
      </c>
      <c r="C2871" s="9">
        <f t="shared" si="223"/>
        <v>-3.4476615177581001E-2</v>
      </c>
      <c r="D2871" s="6">
        <f t="shared" si="224"/>
        <v>1.1886369941030085E-3</v>
      </c>
      <c r="E2871" s="6">
        <f t="shared" si="225"/>
        <v>2.6270114774230367E-3</v>
      </c>
      <c r="F2871" s="6">
        <f t="shared" si="221"/>
        <v>1.0707621978360671</v>
      </c>
      <c r="G2871" s="18">
        <v>7.2893148135290296E-3</v>
      </c>
      <c r="H2871" s="9">
        <f t="shared" si="222"/>
        <v>1.0347763999222572E-2</v>
      </c>
      <c r="I2871" s="8"/>
      <c r="J2871" s="11"/>
      <c r="AC2871" s="15"/>
      <c r="AD2871" s="16"/>
    </row>
    <row r="2872" spans="1:30" hidden="1" outlineLevel="1" x14ac:dyDescent="0.3">
      <c r="A2872" s="21">
        <v>40681</v>
      </c>
      <c r="B2872" s="22">
        <v>1.1357337791075917E-2</v>
      </c>
      <c r="C2872" s="9">
        <f t="shared" si="223"/>
        <v>-2.3442662208924082E-2</v>
      </c>
      <c r="D2872" s="6">
        <f t="shared" si="224"/>
        <v>5.495584114417173E-4</v>
      </c>
      <c r="E2872" s="6">
        <f t="shared" si="225"/>
        <v>1.1886369941030085E-3</v>
      </c>
      <c r="F2872" s="6">
        <f t="shared" si="221"/>
        <v>0.51063213246703476</v>
      </c>
      <c r="G2872" s="18">
        <v>5.8574873732820821E-3</v>
      </c>
      <c r="H2872" s="9">
        <f t="shared" si="222"/>
        <v>7.1458528704909305E-3</v>
      </c>
      <c r="I2872" s="8"/>
      <c r="J2872" s="11"/>
      <c r="AC2872" s="15"/>
      <c r="AD2872" s="16"/>
    </row>
    <row r="2873" spans="1:30" hidden="1" outlineLevel="1" x14ac:dyDescent="0.3">
      <c r="A2873" s="21">
        <v>40682</v>
      </c>
      <c r="B2873" s="22">
        <v>2.9477146608045696E-3</v>
      </c>
      <c r="C2873" s="9">
        <f t="shared" si="223"/>
        <v>-3.185228533919543E-2</v>
      </c>
      <c r="D2873" s="6">
        <f t="shared" si="224"/>
        <v>1.014568081329524E-3</v>
      </c>
      <c r="E2873" s="6">
        <f t="shared" si="225"/>
        <v>5.495584114417173E-4</v>
      </c>
      <c r="F2873" s="6">
        <f t="shared" si="221"/>
        <v>0.33267554399674265</v>
      </c>
      <c r="G2873" s="18">
        <v>7.060628886327901E-3</v>
      </c>
      <c r="H2873" s="9">
        <f t="shared" si="222"/>
        <v>5.7678032559783333E-3</v>
      </c>
      <c r="I2873" s="8"/>
      <c r="J2873" s="11"/>
      <c r="AC2873" s="15"/>
      <c r="AD2873" s="16"/>
    </row>
    <row r="2874" spans="1:30" hidden="1" outlineLevel="1" x14ac:dyDescent="0.3">
      <c r="A2874" s="21">
        <v>40683</v>
      </c>
      <c r="B2874" s="22">
        <v>-7.1055228044439216E-3</v>
      </c>
      <c r="C2874" s="9">
        <f t="shared" si="223"/>
        <v>-4.1905522804443922E-2</v>
      </c>
      <c r="D2874" s="6">
        <f t="shared" si="224"/>
        <v>1.7560728415137695E-3</v>
      </c>
      <c r="E2874" s="6">
        <f t="shared" si="225"/>
        <v>1.014568081329524E-3</v>
      </c>
      <c r="F2874" s="6">
        <f t="shared" si="221"/>
        <v>0.47960528648842204</v>
      </c>
      <c r="G2874" s="18">
        <v>5.9619111663878448E-3</v>
      </c>
      <c r="H2874" s="9">
        <f t="shared" si="222"/>
        <v>6.9253540450176405E-3</v>
      </c>
      <c r="I2874" s="8"/>
      <c r="J2874" s="11"/>
      <c r="AC2874" s="15"/>
      <c r="AD2874" s="16"/>
    </row>
    <row r="2875" spans="1:30" hidden="1" outlineLevel="1" x14ac:dyDescent="0.3">
      <c r="A2875" s="21">
        <v>40686</v>
      </c>
      <c r="B2875" s="22">
        <v>-1.5972439282849311E-2</v>
      </c>
      <c r="C2875" s="9">
        <f t="shared" si="223"/>
        <v>-5.0772439282849309E-2</v>
      </c>
      <c r="D2875" s="6">
        <f t="shared" si="224"/>
        <v>2.5778405907306194E-3</v>
      </c>
      <c r="E2875" s="6">
        <f t="shared" si="225"/>
        <v>1.7560728415137695E-3</v>
      </c>
      <c r="F2875" s="6">
        <f t="shared" si="221"/>
        <v>0.34440298442768463</v>
      </c>
      <c r="G2875" s="18">
        <v>1.557996821696527E-2</v>
      </c>
      <c r="H2875" s="9">
        <f t="shared" si="222"/>
        <v>5.868585727649249E-3</v>
      </c>
      <c r="I2875" s="8"/>
      <c r="J2875" s="11"/>
      <c r="AC2875" s="15"/>
      <c r="AD2875" s="16"/>
    </row>
    <row r="2876" spans="1:30" hidden="1" outlineLevel="1" x14ac:dyDescent="0.3">
      <c r="A2876" s="21">
        <v>40687</v>
      </c>
      <c r="B2876" s="22">
        <v>-4.6284739521806678E-3</v>
      </c>
      <c r="C2876" s="9">
        <f t="shared" si="223"/>
        <v>-3.9428473952180666E-2</v>
      </c>
      <c r="D2876" s="6">
        <f t="shared" si="224"/>
        <v>1.5546045581977892E-3</v>
      </c>
      <c r="E2876" s="6">
        <f t="shared" si="225"/>
        <v>2.5778405907306194E-3</v>
      </c>
      <c r="F2876" s="6">
        <f t="shared" si="221"/>
        <v>2.302814461802984</v>
      </c>
      <c r="G2876" s="18">
        <v>4.8435003868742008E-3</v>
      </c>
      <c r="H2876" s="9">
        <f t="shared" si="222"/>
        <v>1.5175027056987358E-2</v>
      </c>
      <c r="I2876" s="8"/>
      <c r="J2876" s="11"/>
      <c r="AC2876" s="15"/>
      <c r="AD2876" s="16"/>
    </row>
    <row r="2877" spans="1:30" hidden="1" outlineLevel="1" x14ac:dyDescent="0.3">
      <c r="A2877" s="21">
        <v>40688</v>
      </c>
      <c r="B2877" s="22">
        <v>5.5269721197044102E-3</v>
      </c>
      <c r="C2877" s="9">
        <f t="shared" si="223"/>
        <v>-2.9273027880295587E-2</v>
      </c>
      <c r="D2877" s="6">
        <f t="shared" si="224"/>
        <v>8.569101612805627E-4</v>
      </c>
      <c r="E2877" s="6">
        <f t="shared" si="225"/>
        <v>1.5546045581977892E-3</v>
      </c>
      <c r="F2877" s="6">
        <f t="shared" si="221"/>
        <v>0.23016634100226097</v>
      </c>
      <c r="G2877" s="18">
        <v>7.0270266306872607E-3</v>
      </c>
      <c r="H2877" s="9">
        <f t="shared" si="222"/>
        <v>4.7975654346997807E-3</v>
      </c>
      <c r="I2877" s="8"/>
      <c r="J2877" s="11"/>
      <c r="AC2877" s="15"/>
      <c r="AD2877" s="16"/>
    </row>
    <row r="2878" spans="1:30" hidden="1" outlineLevel="1" x14ac:dyDescent="0.3">
      <c r="A2878" s="21">
        <v>40689</v>
      </c>
      <c r="B2878" s="22">
        <v>7.7701957672607191E-3</v>
      </c>
      <c r="C2878" s="9">
        <f t="shared" si="223"/>
        <v>-2.7029804232739277E-2</v>
      </c>
      <c r="D2878" s="6">
        <f t="shared" si="224"/>
        <v>7.3061031686021008E-4</v>
      </c>
      <c r="E2878" s="6">
        <f t="shared" si="225"/>
        <v>8.569101612805627E-4</v>
      </c>
      <c r="F2878" s="6">
        <f t="shared" si="221"/>
        <v>0.4751228865110283</v>
      </c>
      <c r="G2878" s="18">
        <v>5.716691589154904E-3</v>
      </c>
      <c r="H2878" s="9">
        <f t="shared" si="222"/>
        <v>6.8929158308442175E-3</v>
      </c>
      <c r="I2878" s="8"/>
      <c r="J2878" s="11"/>
      <c r="AC2878" s="15"/>
      <c r="AD2878" s="16"/>
    </row>
    <row r="2879" spans="1:30" hidden="1" outlineLevel="1" x14ac:dyDescent="0.3">
      <c r="A2879" s="21">
        <v>40690</v>
      </c>
      <c r="B2879" s="22">
        <v>4.9966896462850241E-3</v>
      </c>
      <c r="C2879" s="9">
        <f t="shared" si="223"/>
        <v>-2.9803310353714974E-2</v>
      </c>
      <c r="D2879" s="6">
        <f t="shared" si="224"/>
        <v>8.882373080398541E-4</v>
      </c>
      <c r="E2879" s="6">
        <f t="shared" si="225"/>
        <v>7.3061031686021008E-4</v>
      </c>
      <c r="F2879" s="6">
        <f t="shared" si="221"/>
        <v>0.31728184000772225</v>
      </c>
      <c r="G2879" s="18">
        <v>3.5086300680646698E-3</v>
      </c>
      <c r="H2879" s="9">
        <f t="shared" si="222"/>
        <v>5.6327776452450374E-3</v>
      </c>
      <c r="I2879" s="8"/>
      <c r="J2879" s="11"/>
      <c r="AC2879" s="15"/>
      <c r="AD2879" s="16"/>
    </row>
    <row r="2880" spans="1:30" hidden="1" outlineLevel="1" x14ac:dyDescent="0.3">
      <c r="A2880" s="21">
        <v>40694</v>
      </c>
      <c r="B2880" s="22">
        <v>1.3650371162248648E-2</v>
      </c>
      <c r="C2880" s="9">
        <f t="shared" si="223"/>
        <v>-2.1149628837751351E-2</v>
      </c>
      <c r="D2880" s="6">
        <f t="shared" si="224"/>
        <v>4.4730679997464357E-4</v>
      </c>
      <c r="E2880" s="6">
        <f t="shared" si="225"/>
        <v>8.882373080398541E-4</v>
      </c>
      <c r="F2880" s="6">
        <f t="shared" si="221"/>
        <v>0.12475190389290387</v>
      </c>
      <c r="G2880" s="18">
        <v>1.1923763508877907E-2</v>
      </c>
      <c r="H2880" s="9">
        <f t="shared" si="222"/>
        <v>3.5320235544642658E-3</v>
      </c>
      <c r="I2880" s="8"/>
      <c r="J2880" s="11"/>
      <c r="AC2880" s="15"/>
      <c r="AD2880" s="16"/>
    </row>
    <row r="2881" spans="1:30" hidden="1" outlineLevel="1" x14ac:dyDescent="0.3">
      <c r="A2881" s="21">
        <v>40695</v>
      </c>
      <c r="B2881" s="22">
        <v>-2.359293140367116E-2</v>
      </c>
      <c r="C2881" s="9">
        <f t="shared" si="223"/>
        <v>-5.8392931403671161E-2</v>
      </c>
      <c r="D2881" s="6">
        <f t="shared" si="224"/>
        <v>3.4097344379138456E-3</v>
      </c>
      <c r="E2881" s="6">
        <f t="shared" si="225"/>
        <v>4.4730679997464357E-4</v>
      </c>
      <c r="F2881" s="6">
        <f t="shared" si="221"/>
        <v>1.3522195521571072</v>
      </c>
      <c r="G2881" s="18">
        <v>1.0710369369273672E-2</v>
      </c>
      <c r="H2881" s="9">
        <f t="shared" si="222"/>
        <v>1.1628497547650371E-2</v>
      </c>
      <c r="I2881" s="8"/>
      <c r="J2881" s="11"/>
      <c r="AC2881" s="15"/>
      <c r="AD2881" s="16"/>
    </row>
    <row r="2882" spans="1:30" hidden="1" outlineLevel="1" x14ac:dyDescent="0.3">
      <c r="A2882" s="21">
        <v>40696</v>
      </c>
      <c r="B2882" s="22">
        <v>1.4867362909952511E-3</v>
      </c>
      <c r="C2882" s="9">
        <f t="shared" si="223"/>
        <v>-3.3313263709004746E-2</v>
      </c>
      <c r="D2882" s="6">
        <f t="shared" si="224"/>
        <v>1.1097735389456926E-3</v>
      </c>
      <c r="E2882" s="6">
        <f t="shared" si="225"/>
        <v>3.4097344379138456E-3</v>
      </c>
      <c r="F2882" s="6">
        <f t="shared" si="221"/>
        <v>1.0927797341286916</v>
      </c>
      <c r="G2882" s="18">
        <v>6.264134215105778E-3</v>
      </c>
      <c r="H2882" s="9">
        <f t="shared" si="222"/>
        <v>1.0453610544346348E-2</v>
      </c>
      <c r="I2882" s="8"/>
      <c r="J2882" s="11"/>
      <c r="AC2882" s="15"/>
      <c r="AD2882" s="16"/>
    </row>
    <row r="2883" spans="1:30" hidden="1" outlineLevel="1" x14ac:dyDescent="0.3">
      <c r="A2883" s="21">
        <v>40697</v>
      </c>
      <c r="B2883" s="22">
        <v>-1.4722156991107647E-2</v>
      </c>
      <c r="C2883" s="9">
        <f t="shared" si="223"/>
        <v>-4.9522156991107645E-2</v>
      </c>
      <c r="D2883" s="6">
        <f t="shared" si="224"/>
        <v>2.4524440330519117E-3</v>
      </c>
      <c r="E2883" s="6">
        <f t="shared" si="225"/>
        <v>1.1097735389456926E-3</v>
      </c>
      <c r="F2883" s="6">
        <f t="shared" si="221"/>
        <v>0.37929509424833235</v>
      </c>
      <c r="G2883" s="18">
        <v>1.4819423623083246E-2</v>
      </c>
      <c r="H2883" s="9">
        <f t="shared" si="222"/>
        <v>6.158693808335761E-3</v>
      </c>
      <c r="I2883" s="8"/>
      <c r="J2883" s="11"/>
      <c r="AC2883" s="15"/>
      <c r="AD2883" s="16"/>
    </row>
    <row r="2884" spans="1:30" hidden="1" outlineLevel="1" x14ac:dyDescent="0.3">
      <c r="A2884" s="21">
        <v>40700</v>
      </c>
      <c r="B2884" s="22">
        <v>-1.1119923173969743E-2</v>
      </c>
      <c r="C2884" s="9">
        <f t="shared" si="223"/>
        <v>-4.5919923173969743E-2</v>
      </c>
      <c r="D2884" s="6">
        <f t="shared" si="224"/>
        <v>2.1086393443032836E-3</v>
      </c>
      <c r="E2884" s="6">
        <f t="shared" si="225"/>
        <v>2.4524440330519117E-3</v>
      </c>
      <c r="F2884" s="6">
        <f t="shared" si="221"/>
        <v>2.0842769463964852</v>
      </c>
      <c r="G2884" s="18">
        <v>7.041616006550875E-3</v>
      </c>
      <c r="H2884" s="9">
        <f t="shared" si="222"/>
        <v>1.4437025131225911E-2</v>
      </c>
      <c r="I2884" s="8"/>
      <c r="J2884" s="11"/>
      <c r="AC2884" s="15"/>
      <c r="AD2884" s="16"/>
    </row>
    <row r="2885" spans="1:30" hidden="1" outlineLevel="1" x14ac:dyDescent="0.3">
      <c r="A2885" s="21">
        <v>40701</v>
      </c>
      <c r="B2885" s="22">
        <v>-3.7008800312678786E-4</v>
      </c>
      <c r="C2885" s="9">
        <f t="shared" si="223"/>
        <v>-3.5170088003126786E-2</v>
      </c>
      <c r="D2885" s="6">
        <f t="shared" si="224"/>
        <v>1.2369350901476827E-3</v>
      </c>
      <c r="E2885" s="6">
        <f t="shared" si="225"/>
        <v>2.1086393443032836E-3</v>
      </c>
      <c r="F2885" s="6">
        <f t="shared" si="221"/>
        <v>0.47712677336461939</v>
      </c>
      <c r="G2885" s="18">
        <v>6.6234132371942381E-3</v>
      </c>
      <c r="H2885" s="9">
        <f t="shared" si="222"/>
        <v>6.907436379472629E-3</v>
      </c>
      <c r="I2885" s="8"/>
      <c r="J2885" s="11"/>
      <c r="AC2885" s="15"/>
      <c r="AD2885" s="16"/>
    </row>
    <row r="2886" spans="1:30" hidden="1" outlineLevel="1" x14ac:dyDescent="0.3">
      <c r="A2886" s="21">
        <v>40702</v>
      </c>
      <c r="B2886" s="22">
        <v>-9.7380230960653017E-3</v>
      </c>
      <c r="C2886" s="9">
        <f t="shared" si="223"/>
        <v>-4.4538023096065298E-2</v>
      </c>
      <c r="D2886" s="6">
        <f t="shared" si="224"/>
        <v>1.983635501305646E-3</v>
      </c>
      <c r="E2886" s="6">
        <f t="shared" si="225"/>
        <v>1.2369350901476827E-3</v>
      </c>
      <c r="F2886" s="6">
        <f t="shared" si="221"/>
        <v>0.42306647040096546</v>
      </c>
      <c r="G2886" s="18">
        <v>6.2116379183416023E-3</v>
      </c>
      <c r="H2886" s="9">
        <f t="shared" si="222"/>
        <v>6.5043560050243674E-3</v>
      </c>
      <c r="I2886" s="8"/>
      <c r="J2886" s="11"/>
      <c r="AC2886" s="15"/>
      <c r="AD2886" s="16"/>
    </row>
    <row r="2887" spans="1:30" hidden="1" outlineLevel="1" x14ac:dyDescent="0.3">
      <c r="A2887" s="21">
        <v>40703</v>
      </c>
      <c r="B2887" s="22">
        <v>3.5409707722909066E-3</v>
      </c>
      <c r="C2887" s="9">
        <f t="shared" si="223"/>
        <v>-3.1259029227709088E-2</v>
      </c>
      <c r="D2887" s="6">
        <f t="shared" si="224"/>
        <v>9.7712690825877096E-4</v>
      </c>
      <c r="E2887" s="6">
        <f t="shared" si="225"/>
        <v>1.983635501305646E-3</v>
      </c>
      <c r="F2887" s="6">
        <f t="shared" si="221"/>
        <v>0.37314924549189721</v>
      </c>
      <c r="G2887" s="18">
        <v>6.530303705081621E-3</v>
      </c>
      <c r="H2887" s="9">
        <f t="shared" si="222"/>
        <v>6.1085943185965226E-3</v>
      </c>
      <c r="I2887" s="8"/>
      <c r="J2887" s="11"/>
      <c r="AC2887" s="15"/>
      <c r="AD2887" s="16"/>
    </row>
    <row r="2888" spans="1:30" hidden="1" outlineLevel="1" x14ac:dyDescent="0.3">
      <c r="A2888" s="21">
        <v>40704</v>
      </c>
      <c r="B2888" s="22">
        <v>-1.5441561919575469E-2</v>
      </c>
      <c r="C2888" s="9">
        <f t="shared" si="223"/>
        <v>-5.0241561919575468E-2</v>
      </c>
      <c r="D2888" s="6">
        <f t="shared" si="224"/>
        <v>2.5242145441185357E-3</v>
      </c>
      <c r="E2888" s="6">
        <f t="shared" si="225"/>
        <v>9.7712690825877096E-4</v>
      </c>
      <c r="F2888" s="6">
        <f t="shared" si="221"/>
        <v>0.41147701144697846</v>
      </c>
      <c r="G2888" s="18">
        <v>6.9585001566613075E-3</v>
      </c>
      <c r="H2888" s="9">
        <f t="shared" si="222"/>
        <v>6.4146473905194387E-3</v>
      </c>
      <c r="I2888" s="8"/>
      <c r="J2888" s="11"/>
      <c r="AC2888" s="15"/>
      <c r="AD2888" s="16"/>
    </row>
    <row r="2889" spans="1:30" hidden="1" outlineLevel="1" x14ac:dyDescent="0.3">
      <c r="A2889" s="21">
        <v>40707</v>
      </c>
      <c r="B2889" s="22">
        <v>-1.5293275604276553E-3</v>
      </c>
      <c r="C2889" s="9">
        <f t="shared" si="223"/>
        <v>-3.632932756042765E-2</v>
      </c>
      <c r="D2889" s="6">
        <f t="shared" si="224"/>
        <v>1.319820040992848E-3</v>
      </c>
      <c r="E2889" s="6">
        <f t="shared" si="225"/>
        <v>2.5242145441185357E-3</v>
      </c>
      <c r="F2889" s="6">
        <f t="shared" si="221"/>
        <v>0.46614932225652445</v>
      </c>
      <c r="G2889" s="18">
        <v>7.0262549910063447E-3</v>
      </c>
      <c r="H2889" s="9">
        <f t="shared" si="222"/>
        <v>6.8275128872564159E-3</v>
      </c>
      <c r="I2889" s="8"/>
      <c r="J2889" s="11"/>
      <c r="AC2889" s="15"/>
      <c r="AD2889" s="16"/>
    </row>
    <row r="2890" spans="1:30" hidden="1" outlineLevel="1" x14ac:dyDescent="0.3">
      <c r="A2890" s="21">
        <v>40708</v>
      </c>
      <c r="B2890" s="22">
        <v>1.4677593728833663E-2</v>
      </c>
      <c r="C2890" s="9">
        <f t="shared" si="223"/>
        <v>-2.0122406271166335E-2</v>
      </c>
      <c r="D2890" s="6">
        <f t="shared" si="224"/>
        <v>4.0491123414187422E-4</v>
      </c>
      <c r="E2890" s="6">
        <f t="shared" si="225"/>
        <v>1.319820040992848E-3</v>
      </c>
      <c r="F2890" s="6">
        <f t="shared" si="221"/>
        <v>0.47504399676765069</v>
      </c>
      <c r="G2890" s="18">
        <v>9.9828677528080202E-3</v>
      </c>
      <c r="H2890" s="9">
        <f t="shared" si="222"/>
        <v>6.8923435547544399E-3</v>
      </c>
      <c r="I2890" s="8"/>
      <c r="J2890" s="11"/>
      <c r="AC2890" s="15"/>
      <c r="AD2890" s="16"/>
    </row>
    <row r="2891" spans="1:30" hidden="1" outlineLevel="1" x14ac:dyDescent="0.3">
      <c r="A2891" s="21">
        <v>40709</v>
      </c>
      <c r="B2891" s="22">
        <v>-1.7800247156925433E-2</v>
      </c>
      <c r="C2891" s="9">
        <f t="shared" si="223"/>
        <v>-5.2600247156925434E-2</v>
      </c>
      <c r="D2891" s="6">
        <f t="shared" si="224"/>
        <v>2.7667860009696421E-3</v>
      </c>
      <c r="E2891" s="6">
        <f t="shared" si="225"/>
        <v>4.0491123414187422E-4</v>
      </c>
      <c r="F2891" s="6">
        <f t="shared" si="221"/>
        <v>0.950332644757094</v>
      </c>
      <c r="G2891" s="18">
        <v>1.4050707004901143E-2</v>
      </c>
      <c r="H2891" s="9">
        <f t="shared" si="222"/>
        <v>9.7485006270559057E-3</v>
      </c>
      <c r="I2891" s="8"/>
      <c r="J2891" s="11"/>
      <c r="AC2891" s="15"/>
      <c r="AD2891" s="16"/>
    </row>
    <row r="2892" spans="1:30" hidden="1" outlineLevel="1" x14ac:dyDescent="0.3">
      <c r="A2892" s="21">
        <v>40710</v>
      </c>
      <c r="B2892" s="22">
        <v>-2.9532937286819434E-3</v>
      </c>
      <c r="C2892" s="9">
        <f t="shared" si="223"/>
        <v>-3.7753293728681941E-2</v>
      </c>
      <c r="D2892" s="6">
        <f t="shared" si="224"/>
        <v>1.4253111873641351E-3</v>
      </c>
      <c r="E2892" s="6">
        <f t="shared" si="225"/>
        <v>2.7667860009696421E-3</v>
      </c>
      <c r="F2892" s="6">
        <f t="shared" si="221"/>
        <v>1.8745252221608368</v>
      </c>
      <c r="G2892" s="18">
        <v>1.1053236197458115E-2</v>
      </c>
      <c r="H2892" s="9">
        <f t="shared" si="222"/>
        <v>1.3691330184320429E-2</v>
      </c>
      <c r="I2892" s="8"/>
      <c r="J2892" s="11"/>
      <c r="AC2892" s="15"/>
      <c r="AD2892" s="16"/>
    </row>
    <row r="2893" spans="1:30" hidden="1" outlineLevel="1" x14ac:dyDescent="0.3">
      <c r="A2893" s="21">
        <v>40711</v>
      </c>
      <c r="B2893" s="22">
        <v>-2.755621129812934E-3</v>
      </c>
      <c r="C2893" s="9">
        <f t="shared" si="223"/>
        <v>-3.7555621129812929E-2</v>
      </c>
      <c r="D2893" s="6">
        <f t="shared" si="224"/>
        <v>1.4104246784460513E-3</v>
      </c>
      <c r="E2893" s="6">
        <f t="shared" si="225"/>
        <v>1.4253111873641351E-3</v>
      </c>
      <c r="F2893" s="6">
        <f t="shared" ref="F2893:F2956" si="226">B$6+B$7*E2893+B$8*(G2892*100)^2</f>
        <v>1.1632095265591735</v>
      </c>
      <c r="G2893" s="18">
        <v>1.165193319160676E-2</v>
      </c>
      <c r="H2893" s="9">
        <f t="shared" ref="H2893:H2956" si="227">SQRT(F2893)/100</f>
        <v>1.0785219175145092E-2</v>
      </c>
      <c r="I2893" s="8"/>
      <c r="J2893" s="11"/>
      <c r="AC2893" s="15"/>
      <c r="AD2893" s="16"/>
    </row>
    <row r="2894" spans="1:30" hidden="1" outlineLevel="1" x14ac:dyDescent="0.3">
      <c r="A2894" s="21">
        <v>40714</v>
      </c>
      <c r="B2894" s="22">
        <v>5.0246313060175714E-3</v>
      </c>
      <c r="C2894" s="9">
        <f t="shared" ref="C2894:C2957" si="228">B2894-B$5</f>
        <v>-2.9775368693982427E-2</v>
      </c>
      <c r="D2894" s="6">
        <f t="shared" ref="D2894:D2957" si="229">C2894^2</f>
        <v>8.8657258086258879E-4</v>
      </c>
      <c r="E2894" s="6">
        <f t="shared" si="225"/>
        <v>1.4104246784460513E-3</v>
      </c>
      <c r="F2894" s="6">
        <f t="shared" si="226"/>
        <v>1.2916946868635601</v>
      </c>
      <c r="G2894" s="18">
        <v>6.7425301871825464E-3</v>
      </c>
      <c r="H2894" s="9">
        <f t="shared" si="227"/>
        <v>1.1365274685917449E-2</v>
      </c>
      <c r="I2894" s="8"/>
      <c r="J2894" s="11"/>
      <c r="AC2894" s="15"/>
      <c r="AD2894" s="16"/>
    </row>
    <row r="2895" spans="1:30" hidden="1" outlineLevel="1" x14ac:dyDescent="0.3">
      <c r="A2895" s="21">
        <v>40715</v>
      </c>
      <c r="B2895" s="22">
        <v>2.1667563931296711E-2</v>
      </c>
      <c r="C2895" s="9">
        <f t="shared" si="228"/>
        <v>-1.3132436068703287E-2</v>
      </c>
      <c r="D2895" s="6">
        <f t="shared" si="229"/>
        <v>1.7246087709857905E-4</v>
      </c>
      <c r="E2895" s="6">
        <f t="shared" ref="E2895:E2958" si="230">D2894</f>
        <v>8.8657258086258879E-4</v>
      </c>
      <c r="F2895" s="6">
        <f t="shared" si="226"/>
        <v>0.43809722955016578</v>
      </c>
      <c r="G2895" s="18">
        <v>1.0458502809216376E-2</v>
      </c>
      <c r="H2895" s="9">
        <f t="shared" si="227"/>
        <v>6.6188913690297547E-3</v>
      </c>
      <c r="I2895" s="8"/>
      <c r="J2895" s="11"/>
      <c r="AC2895" s="15"/>
      <c r="AD2895" s="16"/>
    </row>
    <row r="2896" spans="1:30" hidden="1" outlineLevel="1" x14ac:dyDescent="0.3">
      <c r="A2896" s="21">
        <v>40716</v>
      </c>
      <c r="B2896" s="22">
        <v>-6.7470571270224723E-3</v>
      </c>
      <c r="C2896" s="9">
        <f t="shared" si="228"/>
        <v>-4.1547057127022467E-2</v>
      </c>
      <c r="D2896" s="6">
        <f t="shared" si="229"/>
        <v>1.7261579559160684E-3</v>
      </c>
      <c r="E2896" s="6">
        <f t="shared" si="230"/>
        <v>1.7246087709857905E-4</v>
      </c>
      <c r="F2896" s="6">
        <f t="shared" si="226"/>
        <v>1.0422191116149084</v>
      </c>
      <c r="G2896" s="18">
        <v>7.8816559583601148E-3</v>
      </c>
      <c r="H2896" s="9">
        <f t="shared" si="227"/>
        <v>1.0208913319324973E-2</v>
      </c>
      <c r="I2896" s="8"/>
      <c r="J2896" s="11"/>
      <c r="AC2896" s="15"/>
      <c r="AD2896" s="16"/>
    </row>
    <row r="2897" spans="1:30" hidden="1" outlineLevel="1" x14ac:dyDescent="0.3">
      <c r="A2897" s="21">
        <v>40717</v>
      </c>
      <c r="B2897" s="22">
        <v>6.5572510915948533E-3</v>
      </c>
      <c r="C2897" s="9">
        <f t="shared" si="228"/>
        <v>-2.8242748908405144E-2</v>
      </c>
      <c r="D2897" s="6">
        <f t="shared" si="229"/>
        <v>7.9765286590321993E-4</v>
      </c>
      <c r="E2897" s="6">
        <f t="shared" si="230"/>
        <v>1.7261579559160684E-3</v>
      </c>
      <c r="F2897" s="6">
        <f t="shared" si="226"/>
        <v>0.59559890616130418</v>
      </c>
      <c r="G2897" s="18">
        <v>1.6393920945421074E-2</v>
      </c>
      <c r="H2897" s="9">
        <f t="shared" si="227"/>
        <v>7.7175054658957269E-3</v>
      </c>
      <c r="I2897" s="8"/>
      <c r="J2897" s="11"/>
      <c r="AC2897" s="15"/>
      <c r="AD2897" s="16"/>
    </row>
    <row r="2898" spans="1:30" hidden="1" outlineLevel="1" x14ac:dyDescent="0.3">
      <c r="A2898" s="21">
        <v>40718</v>
      </c>
      <c r="B2898" s="22">
        <v>-1.2682713430804089E-2</v>
      </c>
      <c r="C2898" s="9">
        <f t="shared" si="228"/>
        <v>-4.7482713430804083E-2</v>
      </c>
      <c r="D2898" s="6">
        <f t="shared" si="229"/>
        <v>2.2546080747518622E-3</v>
      </c>
      <c r="E2898" s="6">
        <f t="shared" si="230"/>
        <v>7.9765286590321993E-4</v>
      </c>
      <c r="F2898" s="6">
        <f t="shared" si="226"/>
        <v>2.5487141870506549</v>
      </c>
      <c r="G2898" s="18">
        <v>6.8855938422699194E-3</v>
      </c>
      <c r="H2898" s="9">
        <f t="shared" si="227"/>
        <v>1.5964692878507419E-2</v>
      </c>
      <c r="I2898" s="8"/>
      <c r="J2898" s="11"/>
      <c r="AC2898" s="15"/>
      <c r="AD2898" s="16"/>
    </row>
    <row r="2899" spans="1:30" hidden="1" outlineLevel="1" x14ac:dyDescent="0.3">
      <c r="A2899" s="21">
        <v>40721</v>
      </c>
      <c r="B2899" s="22">
        <v>1.3252023492275545E-2</v>
      </c>
      <c r="C2899" s="9">
        <f t="shared" si="228"/>
        <v>-2.1547976507724453E-2</v>
      </c>
      <c r="D2899" s="6">
        <f t="shared" si="229"/>
        <v>4.6431529157744489E-4</v>
      </c>
      <c r="E2899" s="6">
        <f t="shared" si="230"/>
        <v>2.2546080747518622E-3</v>
      </c>
      <c r="F2899" s="6">
        <f t="shared" si="226"/>
        <v>0.45659546201560008</v>
      </c>
      <c r="G2899" s="18">
        <v>1.0000904505428029E-2</v>
      </c>
      <c r="H2899" s="9">
        <f t="shared" si="227"/>
        <v>6.7571847837364944E-3</v>
      </c>
      <c r="I2899" s="8"/>
      <c r="J2899" s="11"/>
      <c r="AC2899" s="15"/>
      <c r="AD2899" s="16"/>
    </row>
    <row r="2900" spans="1:30" hidden="1" outlineLevel="1" x14ac:dyDescent="0.3">
      <c r="A2900" s="21">
        <v>40722</v>
      </c>
      <c r="B2900" s="22">
        <v>1.5147256665891914E-2</v>
      </c>
      <c r="C2900" s="9">
        <f t="shared" si="228"/>
        <v>-1.9652743334108082E-2</v>
      </c>
      <c r="D2900" s="6">
        <f t="shared" si="229"/>
        <v>3.8623032055632963E-4</v>
      </c>
      <c r="E2900" s="6">
        <f t="shared" si="230"/>
        <v>4.6431529157744489E-4</v>
      </c>
      <c r="F2900" s="6">
        <f t="shared" si="226"/>
        <v>0.95374257551895081</v>
      </c>
      <c r="G2900" s="18">
        <v>6.2929335728703845E-3</v>
      </c>
      <c r="H2900" s="9">
        <f t="shared" si="227"/>
        <v>9.7659744804036372E-3</v>
      </c>
      <c r="I2900" s="8"/>
      <c r="J2900" s="11"/>
      <c r="AC2900" s="15"/>
      <c r="AD2900" s="16"/>
    </row>
    <row r="2901" spans="1:30" hidden="1" outlineLevel="1" x14ac:dyDescent="0.3">
      <c r="A2901" s="21">
        <v>40723</v>
      </c>
      <c r="B2901" s="22">
        <v>4.0878814982597458E-3</v>
      </c>
      <c r="C2901" s="9">
        <f t="shared" si="228"/>
        <v>-3.071211850174025E-2</v>
      </c>
      <c r="D2901" s="6">
        <f t="shared" si="229"/>
        <v>9.4323422286493575E-4</v>
      </c>
      <c r="E2901" s="6">
        <f t="shared" si="230"/>
        <v>3.8623032055632963E-4</v>
      </c>
      <c r="F2901" s="6">
        <f t="shared" si="226"/>
        <v>0.38267637217393824</v>
      </c>
      <c r="G2901" s="18">
        <v>6.6989947591389295E-3</v>
      </c>
      <c r="H2901" s="9">
        <f t="shared" si="227"/>
        <v>6.1860841586090483E-3</v>
      </c>
      <c r="I2901" s="8"/>
      <c r="J2901" s="11"/>
      <c r="AC2901" s="15"/>
      <c r="AD2901" s="16"/>
    </row>
    <row r="2902" spans="1:30" hidden="1" outlineLevel="1" x14ac:dyDescent="0.3">
      <c r="A2902" s="21">
        <v>40724</v>
      </c>
      <c r="B2902" s="22">
        <v>1.1980545669549161E-2</v>
      </c>
      <c r="C2902" s="9">
        <f t="shared" si="228"/>
        <v>-2.2819454330450836E-2</v>
      </c>
      <c r="D2902" s="6">
        <f t="shared" si="229"/>
        <v>5.2072749593953143E-4</v>
      </c>
      <c r="E2902" s="6">
        <f t="shared" si="230"/>
        <v>9.4323422286493575E-4</v>
      </c>
      <c r="F2902" s="6">
        <f t="shared" si="226"/>
        <v>0.43256897390600657</v>
      </c>
      <c r="G2902" s="18">
        <v>5.612593150495563E-3</v>
      </c>
      <c r="H2902" s="9">
        <f t="shared" si="227"/>
        <v>6.5769975969739158E-3</v>
      </c>
      <c r="I2902" s="8"/>
      <c r="J2902" s="11"/>
      <c r="AC2902" s="15"/>
      <c r="AD2902" s="16"/>
    </row>
    <row r="2903" spans="1:30" hidden="1" outlineLevel="1" x14ac:dyDescent="0.3">
      <c r="A2903" s="21">
        <v>40725</v>
      </c>
      <c r="B2903" s="22">
        <v>1.5210823417448786E-2</v>
      </c>
      <c r="C2903" s="9">
        <f t="shared" si="228"/>
        <v>-1.9589176582551212E-2</v>
      </c>
      <c r="D2903" s="6">
        <f t="shared" si="229"/>
        <v>3.837358391823728E-4</v>
      </c>
      <c r="E2903" s="6">
        <f t="shared" si="230"/>
        <v>5.2072749593953143E-4</v>
      </c>
      <c r="F2903" s="6">
        <f t="shared" si="226"/>
        <v>0.30612381720579163</v>
      </c>
      <c r="G2903" s="18">
        <v>8.5322913297991038E-3</v>
      </c>
      <c r="H2903" s="9">
        <f t="shared" si="227"/>
        <v>5.5328457163180654E-3</v>
      </c>
      <c r="I2903" s="8"/>
      <c r="J2903" s="11"/>
      <c r="AC2903" s="15"/>
      <c r="AD2903" s="16"/>
    </row>
    <row r="2904" spans="1:30" hidden="1" outlineLevel="1" x14ac:dyDescent="0.3">
      <c r="A2904" s="21">
        <v>40729</v>
      </c>
      <c r="B2904" s="22">
        <v>3.4527986907066238E-3</v>
      </c>
      <c r="C2904" s="9">
        <f t="shared" si="228"/>
        <v>-3.1347201309293374E-2</v>
      </c>
      <c r="D2904" s="6">
        <f t="shared" si="229"/>
        <v>9.8264702992536417E-4</v>
      </c>
      <c r="E2904" s="6">
        <f t="shared" si="230"/>
        <v>3.837358391823728E-4</v>
      </c>
      <c r="F2904" s="6">
        <f t="shared" si="226"/>
        <v>0.69647302644901044</v>
      </c>
      <c r="G2904" s="18">
        <v>4.2538468713936616E-3</v>
      </c>
      <c r="H2904" s="9">
        <f t="shared" si="227"/>
        <v>8.3454959496066534E-3</v>
      </c>
      <c r="I2904" s="8"/>
      <c r="J2904" s="11"/>
      <c r="AC2904" s="15"/>
      <c r="AD2904" s="16"/>
    </row>
    <row r="2905" spans="1:30" hidden="1" outlineLevel="1" x14ac:dyDescent="0.3">
      <c r="A2905" s="21">
        <v>40730</v>
      </c>
      <c r="B2905" s="22">
        <v>2.9153045558661605E-3</v>
      </c>
      <c r="C2905" s="9">
        <f t="shared" si="228"/>
        <v>-3.1884695444133838E-2</v>
      </c>
      <c r="D2905" s="6">
        <f t="shared" si="229"/>
        <v>1.0166338035651691E-3</v>
      </c>
      <c r="E2905" s="6">
        <f t="shared" si="230"/>
        <v>9.8264702992536417E-4</v>
      </c>
      <c r="F2905" s="6">
        <f t="shared" si="226"/>
        <v>0.17943397021469706</v>
      </c>
      <c r="G2905" s="18">
        <v>5.8205779872326268E-3</v>
      </c>
      <c r="H2905" s="9">
        <f t="shared" si="227"/>
        <v>4.2359647096582029E-3</v>
      </c>
      <c r="I2905" s="8"/>
      <c r="J2905" s="11"/>
      <c r="AC2905" s="15"/>
      <c r="AD2905" s="16"/>
    </row>
    <row r="2906" spans="1:30" hidden="1" outlineLevel="1" x14ac:dyDescent="0.3">
      <c r="A2906" s="21">
        <v>40731</v>
      </c>
      <c r="B2906" s="22">
        <v>1.3542193904901688E-2</v>
      </c>
      <c r="C2906" s="9">
        <f t="shared" si="228"/>
        <v>-2.1257806095098308E-2</v>
      </c>
      <c r="D2906" s="6">
        <f t="shared" si="229"/>
        <v>4.5189431997679879E-4</v>
      </c>
      <c r="E2906" s="6">
        <f t="shared" si="230"/>
        <v>1.0166338035651691E-3</v>
      </c>
      <c r="F2906" s="6">
        <f t="shared" si="226"/>
        <v>0.32862526717676155</v>
      </c>
      <c r="G2906" s="18">
        <v>9.2300780606069284E-3</v>
      </c>
      <c r="H2906" s="9">
        <f t="shared" si="227"/>
        <v>5.7325846454872476E-3</v>
      </c>
      <c r="I2906" s="8"/>
      <c r="J2906" s="11"/>
      <c r="AC2906" s="15"/>
      <c r="AD2906" s="16"/>
    </row>
    <row r="2907" spans="1:30" hidden="1" outlineLevel="1" x14ac:dyDescent="0.3">
      <c r="A2907" s="21">
        <v>40732</v>
      </c>
      <c r="B2907" s="22">
        <v>-4.4831896560145797E-3</v>
      </c>
      <c r="C2907" s="9">
        <f t="shared" si="228"/>
        <v>-3.9283189656014579E-2</v>
      </c>
      <c r="D2907" s="6">
        <f t="shared" si="229"/>
        <v>1.5431689895504107E-3</v>
      </c>
      <c r="E2907" s="6">
        <f t="shared" si="230"/>
        <v>4.5189431997679879E-4</v>
      </c>
      <c r="F2907" s="6">
        <f t="shared" si="226"/>
        <v>0.81362785778860869</v>
      </c>
      <c r="G2907" s="18">
        <v>1.256372240617798E-2</v>
      </c>
      <c r="H2907" s="9">
        <f t="shared" si="227"/>
        <v>9.0201322484130386E-3</v>
      </c>
      <c r="I2907" s="8"/>
      <c r="J2907" s="11"/>
      <c r="AC2907" s="15"/>
      <c r="AD2907" s="16"/>
    </row>
    <row r="2908" spans="1:30" hidden="1" outlineLevel="1" x14ac:dyDescent="0.3">
      <c r="A2908" s="21">
        <v>40735</v>
      </c>
      <c r="B2908" s="22">
        <v>-2.0200473774493972E-2</v>
      </c>
      <c r="C2908" s="9">
        <f t="shared" si="228"/>
        <v>-5.500047377449397E-2</v>
      </c>
      <c r="D2908" s="6">
        <f t="shared" si="229"/>
        <v>3.0250521154187989E-3</v>
      </c>
      <c r="E2908" s="6">
        <f t="shared" si="230"/>
        <v>1.5431689895504107E-3</v>
      </c>
      <c r="F2908" s="6">
        <f t="shared" si="226"/>
        <v>1.500397586470128</v>
      </c>
      <c r="G2908" s="18">
        <v>1.465686883139224E-2</v>
      </c>
      <c r="H2908" s="9">
        <f t="shared" si="227"/>
        <v>1.224907174634114E-2</v>
      </c>
      <c r="I2908" s="8"/>
      <c r="J2908" s="11"/>
      <c r="AC2908" s="15"/>
      <c r="AD2908" s="16"/>
    </row>
    <row r="2909" spans="1:30" hidden="1" outlineLevel="1" x14ac:dyDescent="0.3">
      <c r="A2909" s="21">
        <v>40736</v>
      </c>
      <c r="B2909" s="22">
        <v>-7.4170252151327691E-3</v>
      </c>
      <c r="C2909" s="9">
        <f t="shared" si="228"/>
        <v>-4.2217025215132764E-2</v>
      </c>
      <c r="D2909" s="6">
        <f t="shared" si="229"/>
        <v>1.7822772180151557E-3</v>
      </c>
      <c r="E2909" s="6">
        <f t="shared" si="230"/>
        <v>3.0250521154187989E-3</v>
      </c>
      <c r="F2909" s="6">
        <f t="shared" si="226"/>
        <v>2.0390167725047905</v>
      </c>
      <c r="G2909" s="18">
        <v>5.9563396598082676E-3</v>
      </c>
      <c r="H2909" s="9">
        <f t="shared" si="227"/>
        <v>1.4279414457549688E-2</v>
      </c>
      <c r="I2909" s="8"/>
      <c r="J2909" s="11"/>
      <c r="AC2909" s="15"/>
      <c r="AD2909" s="16"/>
    </row>
    <row r="2910" spans="1:30" hidden="1" outlineLevel="1" x14ac:dyDescent="0.3">
      <c r="A2910" s="21">
        <v>40737</v>
      </c>
      <c r="B2910" s="22">
        <v>5.3810732470334008E-3</v>
      </c>
      <c r="C2910" s="9">
        <f t="shared" si="228"/>
        <v>-2.9418926752966597E-2</v>
      </c>
      <c r="D2910" s="6">
        <f t="shared" si="229"/>
        <v>8.6547325129641376E-4</v>
      </c>
      <c r="E2910" s="6">
        <f t="shared" si="230"/>
        <v>1.7822772180151557E-3</v>
      </c>
      <c r="F2910" s="6">
        <f t="shared" si="226"/>
        <v>0.34377668335380079</v>
      </c>
      <c r="G2910" s="18">
        <v>1.1563135995673591E-2</v>
      </c>
      <c r="H2910" s="9">
        <f t="shared" si="227"/>
        <v>5.8632472517692854E-3</v>
      </c>
      <c r="I2910" s="8"/>
      <c r="J2910" s="11"/>
      <c r="AC2910" s="15"/>
      <c r="AD2910" s="16"/>
    </row>
    <row r="2911" spans="1:30" hidden="1" outlineLevel="1" x14ac:dyDescent="0.3">
      <c r="A2911" s="21">
        <v>40738</v>
      </c>
      <c r="B2911" s="22">
        <v>-1.2321208671420326E-2</v>
      </c>
      <c r="C2911" s="9">
        <f t="shared" si="228"/>
        <v>-4.712120867142032E-2</v>
      </c>
      <c r="D2911" s="6">
        <f t="shared" si="229"/>
        <v>2.2204083066555374E-3</v>
      </c>
      <c r="E2911" s="6">
        <f t="shared" si="230"/>
        <v>8.6547325129641376E-4</v>
      </c>
      <c r="F2911" s="6">
        <f t="shared" si="226"/>
        <v>1.2721822291784044</v>
      </c>
      <c r="G2911" s="18">
        <v>1.237103923430841E-2</v>
      </c>
      <c r="H2911" s="9">
        <f t="shared" si="227"/>
        <v>1.1279105590331195E-2</v>
      </c>
      <c r="I2911" s="8"/>
      <c r="J2911" s="11"/>
      <c r="AC2911" s="15"/>
      <c r="AD2911" s="16"/>
    </row>
    <row r="2912" spans="1:30" hidden="1" outlineLevel="1" x14ac:dyDescent="0.3">
      <c r="A2912" s="21">
        <v>40739</v>
      </c>
      <c r="B2912" s="22">
        <v>9.7723510451775825E-3</v>
      </c>
      <c r="C2912" s="9">
        <f t="shared" si="228"/>
        <v>-2.5027648954822415E-2</v>
      </c>
      <c r="D2912" s="6">
        <f t="shared" si="229"/>
        <v>6.2638321220582355E-4</v>
      </c>
      <c r="E2912" s="6">
        <f t="shared" si="230"/>
        <v>2.2204083066555374E-3</v>
      </c>
      <c r="F2912" s="6">
        <f t="shared" si="226"/>
        <v>1.4550199069598544</v>
      </c>
      <c r="G2912" s="18">
        <v>1.116211110822137E-2</v>
      </c>
      <c r="H2912" s="9">
        <f t="shared" si="227"/>
        <v>1.2062420598535994E-2</v>
      </c>
      <c r="I2912" s="8"/>
      <c r="J2912" s="11"/>
      <c r="AC2912" s="15"/>
      <c r="AD2912" s="16"/>
    </row>
    <row r="2913" spans="1:30" hidden="1" outlineLevel="1" x14ac:dyDescent="0.3">
      <c r="A2913" s="21">
        <v>40742</v>
      </c>
      <c r="B2913" s="22">
        <v>-8.8894701445471104E-3</v>
      </c>
      <c r="C2913" s="9">
        <f t="shared" si="228"/>
        <v>-4.3689470144547105E-2</v>
      </c>
      <c r="D2913" s="6">
        <f t="shared" si="229"/>
        <v>1.9087698015112728E-3</v>
      </c>
      <c r="E2913" s="6">
        <f t="shared" si="230"/>
        <v>6.2638321220582355E-4</v>
      </c>
      <c r="F2913" s="6">
        <f t="shared" si="226"/>
        <v>1.1860302764996429</v>
      </c>
      <c r="G2913" s="18">
        <v>1.0765378134313938E-2</v>
      </c>
      <c r="H2913" s="9">
        <f t="shared" si="227"/>
        <v>1.0890501717091104E-2</v>
      </c>
      <c r="I2913" s="8"/>
      <c r="J2913" s="11"/>
      <c r="AC2913" s="15"/>
      <c r="AD2913" s="16"/>
    </row>
    <row r="2914" spans="1:30" hidden="1" outlineLevel="1" x14ac:dyDescent="0.3">
      <c r="A2914" s="21">
        <v>40743</v>
      </c>
      <c r="B2914" s="22">
        <v>2.1965823873258423E-2</v>
      </c>
      <c r="C2914" s="9">
        <f t="shared" si="228"/>
        <v>-1.2834176126741575E-2</v>
      </c>
      <c r="D2914" s="6">
        <f t="shared" si="229"/>
        <v>1.6471607685222337E-4</v>
      </c>
      <c r="E2914" s="6">
        <f t="shared" si="230"/>
        <v>1.9087698015112728E-3</v>
      </c>
      <c r="F2914" s="6">
        <f t="shared" si="226"/>
        <v>1.1038693462341522</v>
      </c>
      <c r="G2914" s="18">
        <v>1.0890359107606759E-2</v>
      </c>
      <c r="H2914" s="9">
        <f t="shared" si="227"/>
        <v>1.0506518672872342E-2</v>
      </c>
      <c r="I2914" s="8"/>
      <c r="J2914" s="11"/>
      <c r="AC2914" s="15"/>
      <c r="AD2914" s="16"/>
    </row>
    <row r="2915" spans="1:30" hidden="1" outlineLevel="1" x14ac:dyDescent="0.3">
      <c r="A2915" s="21">
        <v>40744</v>
      </c>
      <c r="B2915" s="22">
        <v>-4.3575973089048448E-3</v>
      </c>
      <c r="C2915" s="9">
        <f t="shared" si="228"/>
        <v>-3.9157597308904842E-2</v>
      </c>
      <c r="D2915" s="6">
        <f t="shared" si="229"/>
        <v>1.5333174270063517E-3</v>
      </c>
      <c r="E2915" s="6">
        <f t="shared" si="230"/>
        <v>1.6471607685222337E-4</v>
      </c>
      <c r="F2915" s="6">
        <f t="shared" si="226"/>
        <v>1.1293627584682913</v>
      </c>
      <c r="G2915" s="18">
        <v>7.2922858542945022E-3</v>
      </c>
      <c r="H2915" s="9">
        <f t="shared" si="227"/>
        <v>1.0627148058008278E-2</v>
      </c>
      <c r="I2915" s="8"/>
      <c r="J2915" s="11"/>
      <c r="AC2915" s="15"/>
      <c r="AD2915" s="16"/>
    </row>
    <row r="2916" spans="1:30" hidden="1" outlineLevel="1" x14ac:dyDescent="0.3">
      <c r="A2916" s="21">
        <v>40745</v>
      </c>
      <c r="B2916" s="22">
        <v>7.152152048065131E-3</v>
      </c>
      <c r="C2916" s="9">
        <f t="shared" si="228"/>
        <v>-2.7647847951934867E-2</v>
      </c>
      <c r="D2916" s="6">
        <f t="shared" si="229"/>
        <v>7.6440349637330908E-4</v>
      </c>
      <c r="E2916" s="6">
        <f t="shared" si="230"/>
        <v>1.5333174270063517E-3</v>
      </c>
      <c r="F2916" s="6">
        <f t="shared" si="226"/>
        <v>0.51105919572276681</v>
      </c>
      <c r="G2916" s="18">
        <v>8.8548484324183462E-3</v>
      </c>
      <c r="H2916" s="9">
        <f t="shared" si="227"/>
        <v>7.1488404355025768E-3</v>
      </c>
      <c r="I2916" s="8"/>
      <c r="J2916" s="11"/>
      <c r="AC2916" s="15"/>
      <c r="AD2916" s="16"/>
    </row>
    <row r="2917" spans="1:30" hidden="1" outlineLevel="1" x14ac:dyDescent="0.3">
      <c r="A2917" s="21">
        <v>40746</v>
      </c>
      <c r="B2917" s="22">
        <v>8.5716429035268497E-3</v>
      </c>
      <c r="C2917" s="9">
        <f t="shared" si="228"/>
        <v>-2.622835709647315E-2</v>
      </c>
      <c r="D2917" s="6">
        <f t="shared" si="229"/>
        <v>6.8792671598011347E-4</v>
      </c>
      <c r="E2917" s="6">
        <f t="shared" si="230"/>
        <v>7.6440349637330908E-4</v>
      </c>
      <c r="F2917" s="6">
        <f t="shared" si="226"/>
        <v>0.74950252145224783</v>
      </c>
      <c r="G2917" s="18">
        <v>5.8138393245525718E-3</v>
      </c>
      <c r="H2917" s="9">
        <f t="shared" si="227"/>
        <v>8.6573813676668297E-3</v>
      </c>
      <c r="I2917" s="8"/>
      <c r="J2917" s="11"/>
      <c r="AC2917" s="15"/>
      <c r="AD2917" s="16"/>
    </row>
    <row r="2918" spans="1:30" hidden="1" outlineLevel="1" x14ac:dyDescent="0.3">
      <c r="A2918" s="21">
        <v>40749</v>
      </c>
      <c r="B2918" s="22">
        <v>-5.622978403100139E-3</v>
      </c>
      <c r="C2918" s="9">
        <f t="shared" si="228"/>
        <v>-4.0422978403100135E-2</v>
      </c>
      <c r="D2918" s="6">
        <f t="shared" si="229"/>
        <v>1.6340171829774999E-3</v>
      </c>
      <c r="E2918" s="6">
        <f t="shared" si="230"/>
        <v>6.8792671598011347E-4</v>
      </c>
      <c r="F2918" s="6">
        <f t="shared" si="226"/>
        <v>0.32786746240459486</v>
      </c>
      <c r="G2918" s="18">
        <v>1.1945776247746308E-2</v>
      </c>
      <c r="H2918" s="9">
        <f t="shared" si="227"/>
        <v>5.7259712049974095E-3</v>
      </c>
      <c r="I2918" s="8"/>
      <c r="J2918" s="11"/>
      <c r="AC2918" s="15"/>
      <c r="AD2918" s="16"/>
    </row>
    <row r="2919" spans="1:30" hidden="1" outlineLevel="1" x14ac:dyDescent="0.3">
      <c r="A2919" s="21">
        <v>40750</v>
      </c>
      <c r="B2919" s="22">
        <v>-9.9954533437916879E-4</v>
      </c>
      <c r="C2919" s="9">
        <f t="shared" si="228"/>
        <v>-3.5799545334379165E-2</v>
      </c>
      <c r="D2919" s="6">
        <f t="shared" si="229"/>
        <v>1.2816074461482691E-3</v>
      </c>
      <c r="E2919" s="6">
        <f t="shared" si="230"/>
        <v>1.6340171829774999E-3</v>
      </c>
      <c r="F2919" s="6">
        <f t="shared" si="226"/>
        <v>1.3572464760401819</v>
      </c>
      <c r="G2919" s="18">
        <v>4.4533500340566768E-3</v>
      </c>
      <c r="H2919" s="9">
        <f t="shared" si="227"/>
        <v>1.1650092171481656E-2</v>
      </c>
      <c r="I2919" s="8"/>
      <c r="J2919" s="11"/>
      <c r="AC2919" s="15"/>
      <c r="AD2919" s="16"/>
    </row>
    <row r="2920" spans="1:30" hidden="1" outlineLevel="1" x14ac:dyDescent="0.3">
      <c r="A2920" s="21">
        <v>40751</v>
      </c>
      <c r="B2920" s="22">
        <v>-2.6825256960819849E-2</v>
      </c>
      <c r="C2920" s="9">
        <f t="shared" si="228"/>
        <v>-6.1625256960819844E-2</v>
      </c>
      <c r="D2920" s="6">
        <f t="shared" si="229"/>
        <v>3.7976722954870747E-3</v>
      </c>
      <c r="E2920" s="6">
        <f t="shared" si="230"/>
        <v>1.2816074461482691E-3</v>
      </c>
      <c r="F2920" s="6">
        <f t="shared" si="226"/>
        <v>0.19586841230192334</v>
      </c>
      <c r="G2920" s="18">
        <v>1.1202578502063458E-2</v>
      </c>
      <c r="H2920" s="9">
        <f t="shared" si="227"/>
        <v>4.4257023431532689E-3</v>
      </c>
      <c r="I2920" s="8"/>
      <c r="J2920" s="11"/>
      <c r="AC2920" s="15"/>
      <c r="AD2920" s="16"/>
    </row>
    <row r="2921" spans="1:30" hidden="1" outlineLevel="1" x14ac:dyDescent="0.3">
      <c r="A2921" s="21">
        <v>40752</v>
      </c>
      <c r="B2921" s="22">
        <v>5.2791553165258459E-4</v>
      </c>
      <c r="C2921" s="9">
        <f t="shared" si="228"/>
        <v>-3.4272084468347411E-2</v>
      </c>
      <c r="D2921" s="6">
        <f t="shared" si="229"/>
        <v>1.1745757738055398E-3</v>
      </c>
      <c r="E2921" s="6">
        <f t="shared" si="230"/>
        <v>3.7976722954870747E-3</v>
      </c>
      <c r="F2921" s="6">
        <f t="shared" si="226"/>
        <v>1.1947464569640116</v>
      </c>
      <c r="G2921" s="18">
        <v>1.1676001083822697E-2</v>
      </c>
      <c r="H2921" s="9">
        <f t="shared" si="227"/>
        <v>1.0930445814165182E-2</v>
      </c>
      <c r="I2921" s="8"/>
      <c r="J2921" s="11"/>
      <c r="AC2921" s="15"/>
      <c r="AD2921" s="16"/>
    </row>
    <row r="2922" spans="1:30" hidden="1" outlineLevel="1" x14ac:dyDescent="0.3">
      <c r="A2922" s="21">
        <v>40753</v>
      </c>
      <c r="B2922" s="22">
        <v>-3.5744302644847127E-3</v>
      </c>
      <c r="C2922" s="9">
        <f t="shared" si="228"/>
        <v>-3.8374430264484713E-2</v>
      </c>
      <c r="D2922" s="6">
        <f t="shared" si="229"/>
        <v>1.4725968981238002E-3</v>
      </c>
      <c r="E2922" s="6">
        <f t="shared" si="230"/>
        <v>1.1745757738055398E-3</v>
      </c>
      <c r="F2922" s="6">
        <f t="shared" si="226"/>
        <v>1.2969895237411855</v>
      </c>
      <c r="G2922" s="18">
        <v>1.684846934266911E-2</v>
      </c>
      <c r="H2922" s="9">
        <f t="shared" si="227"/>
        <v>1.1388544787378172E-2</v>
      </c>
      <c r="I2922" s="8"/>
      <c r="J2922" s="11"/>
      <c r="AC2922" s="15"/>
      <c r="AD2922" s="16"/>
    </row>
    <row r="2923" spans="1:30" hidden="1" outlineLevel="1" x14ac:dyDescent="0.3">
      <c r="A2923" s="21">
        <v>40756</v>
      </c>
      <c r="B2923" s="22">
        <v>-4.279154614488012E-3</v>
      </c>
      <c r="C2923" s="9">
        <f t="shared" si="228"/>
        <v>-3.9079154614488007E-2</v>
      </c>
      <c r="D2923" s="6">
        <f t="shared" si="229"/>
        <v>1.5271803253830592E-3</v>
      </c>
      <c r="E2923" s="6">
        <f t="shared" si="230"/>
        <v>1.4725968981238002E-3</v>
      </c>
      <c r="F2923" s="6">
        <f t="shared" si="226"/>
        <v>2.6915709306338211</v>
      </c>
      <c r="G2923" s="18">
        <v>2.1693520257052325E-2</v>
      </c>
      <c r="H2923" s="9">
        <f t="shared" si="227"/>
        <v>1.6406007834430109E-2</v>
      </c>
      <c r="I2923" s="8"/>
      <c r="J2923" s="11"/>
      <c r="AC2923" s="15"/>
      <c r="AD2923" s="16"/>
    </row>
    <row r="2924" spans="1:30" hidden="1" outlineLevel="1" x14ac:dyDescent="0.3">
      <c r="A2924" s="21">
        <v>40757</v>
      </c>
      <c r="B2924" s="22">
        <v>-2.7845243464176717E-2</v>
      </c>
      <c r="C2924" s="9">
        <f t="shared" si="228"/>
        <v>-6.2645243464176714E-2</v>
      </c>
      <c r="D2924" s="6">
        <f t="shared" si="229"/>
        <v>3.9244265286859752E-3</v>
      </c>
      <c r="E2924" s="6">
        <f t="shared" si="230"/>
        <v>1.5271803253830592E-3</v>
      </c>
      <c r="F2924" s="6">
        <f t="shared" si="226"/>
        <v>4.4566203636415507</v>
      </c>
      <c r="G2924" s="18">
        <v>1.6261973385116545E-2</v>
      </c>
      <c r="H2924" s="9">
        <f t="shared" si="227"/>
        <v>2.1110709044562075E-2</v>
      </c>
      <c r="I2924" s="8"/>
      <c r="J2924" s="11"/>
      <c r="AC2924" s="15"/>
      <c r="AD2924" s="16"/>
    </row>
    <row r="2925" spans="1:30" hidden="1" outlineLevel="1" x14ac:dyDescent="0.3">
      <c r="A2925" s="21">
        <v>40758</v>
      </c>
      <c r="B2925" s="22">
        <v>8.8880481511087669E-3</v>
      </c>
      <c r="C2925" s="9">
        <f t="shared" si="228"/>
        <v>-2.5911951848891231E-2</v>
      </c>
      <c r="D2925" s="6">
        <f t="shared" si="229"/>
        <v>6.7142924861925764E-4</v>
      </c>
      <c r="E2925" s="6">
        <f t="shared" si="230"/>
        <v>3.9244265286859752E-3</v>
      </c>
      <c r="F2925" s="6">
        <f t="shared" si="226"/>
        <v>2.508146254984077</v>
      </c>
      <c r="G2925" s="18">
        <v>2.1679568698841085E-2</v>
      </c>
      <c r="H2925" s="9">
        <f t="shared" si="227"/>
        <v>1.5837128069773502E-2</v>
      </c>
      <c r="I2925" s="8"/>
      <c r="J2925" s="11"/>
      <c r="AC2925" s="15"/>
      <c r="AD2925" s="16"/>
    </row>
    <row r="2926" spans="1:30" hidden="1" outlineLevel="1" x14ac:dyDescent="0.3">
      <c r="A2926" s="21">
        <v>40759</v>
      </c>
      <c r="B2926" s="22">
        <v>-5.2085767176571464E-2</v>
      </c>
      <c r="C2926" s="9">
        <f t="shared" si="228"/>
        <v>-8.6885767176571455E-2</v>
      </c>
      <c r="D2926" s="6">
        <f t="shared" si="229"/>
        <v>7.5491365378613819E-3</v>
      </c>
      <c r="E2926" s="6">
        <f t="shared" si="230"/>
        <v>6.7142924861925764E-4</v>
      </c>
      <c r="F2926" s="6">
        <f t="shared" si="226"/>
        <v>4.4508571055350439</v>
      </c>
      <c r="G2926" s="18">
        <v>2.2952812722960358E-2</v>
      </c>
      <c r="H2926" s="9">
        <f t="shared" si="227"/>
        <v>2.1097054546867541E-2</v>
      </c>
      <c r="I2926" s="8"/>
      <c r="J2926" s="11"/>
      <c r="AC2926" s="15"/>
      <c r="AD2926" s="16"/>
    </row>
    <row r="2927" spans="1:30" hidden="1" outlineLevel="1" x14ac:dyDescent="0.3">
      <c r="A2927" s="21">
        <v>40760</v>
      </c>
      <c r="B2927" s="22">
        <v>-9.4246812175415653E-3</v>
      </c>
      <c r="C2927" s="9">
        <f t="shared" si="228"/>
        <v>-4.4224681217541563E-2</v>
      </c>
      <c r="D2927" s="6">
        <f t="shared" si="229"/>
        <v>1.9558224287931736E-3</v>
      </c>
      <c r="E2927" s="6">
        <f t="shared" si="230"/>
        <v>7.5491365378613819E-3</v>
      </c>
      <c r="F2927" s="6">
        <f t="shared" si="226"/>
        <v>4.9883453015977199</v>
      </c>
      <c r="G2927" s="18">
        <v>3.5853570079916991E-2</v>
      </c>
      <c r="H2927" s="9">
        <f t="shared" si="227"/>
        <v>2.2334603872909229E-2</v>
      </c>
      <c r="I2927" s="8"/>
      <c r="J2927" s="11"/>
      <c r="AC2927" s="15"/>
      <c r="AD2927" s="16"/>
    </row>
    <row r="2928" spans="1:30" hidden="1" outlineLevel="1" x14ac:dyDescent="0.3">
      <c r="A2928" s="21">
        <v>40763</v>
      </c>
      <c r="B2928" s="22">
        <v>-7.1489082521772315E-2</v>
      </c>
      <c r="C2928" s="9">
        <f t="shared" si="228"/>
        <v>-0.10628908252177231</v>
      </c>
      <c r="D2928" s="6">
        <f t="shared" si="229"/>
        <v>1.1297369063320125E-2</v>
      </c>
      <c r="E2928" s="6">
        <f t="shared" si="230"/>
        <v>1.9558224287931736E-3</v>
      </c>
      <c r="F2928" s="6">
        <f t="shared" si="226"/>
        <v>12.158790310562472</v>
      </c>
      <c r="G2928" s="18">
        <v>4.6508378794370787E-2</v>
      </c>
      <c r="H2928" s="9">
        <f t="shared" si="227"/>
        <v>3.4869456993997586E-2</v>
      </c>
      <c r="I2928" s="8"/>
      <c r="J2928" s="11"/>
      <c r="AC2928" s="15"/>
      <c r="AD2928" s="16"/>
    </row>
    <row r="2929" spans="1:30" hidden="1" outlineLevel="1" x14ac:dyDescent="0.3">
      <c r="A2929" s="21">
        <v>40764</v>
      </c>
      <c r="B2929" s="22">
        <v>5.1591879891814602E-2</v>
      </c>
      <c r="C2929" s="9">
        <f t="shared" si="228"/>
        <v>1.6791879891814604E-2</v>
      </c>
      <c r="D2929" s="6">
        <f t="shared" si="229"/>
        <v>2.8196723030112766E-4</v>
      </c>
      <c r="E2929" s="6">
        <f t="shared" si="230"/>
        <v>1.1297369063320125E-2</v>
      </c>
      <c r="F2929" s="6">
        <f t="shared" si="226"/>
        <v>20.453876991280804</v>
      </c>
      <c r="G2929" s="18">
        <v>4.5990850822194972E-2</v>
      </c>
      <c r="H2929" s="9">
        <f t="shared" si="227"/>
        <v>4.5225962666681635E-2</v>
      </c>
      <c r="I2929" s="8"/>
      <c r="J2929" s="11"/>
      <c r="AC2929" s="15"/>
      <c r="AD2929" s="16"/>
    </row>
    <row r="2930" spans="1:30" hidden="1" outlineLevel="1" x14ac:dyDescent="0.3">
      <c r="A2930" s="21">
        <v>40765</v>
      </c>
      <c r="B2930" s="22">
        <v>-4.173259379579556E-2</v>
      </c>
      <c r="C2930" s="9">
        <f t="shared" si="228"/>
        <v>-7.653259379579555E-2</v>
      </c>
      <c r="D2930" s="6">
        <f t="shared" si="229"/>
        <v>5.8572379131122433E-3</v>
      </c>
      <c r="E2930" s="6">
        <f t="shared" si="230"/>
        <v>2.8196723030112766E-4</v>
      </c>
      <c r="F2930" s="6">
        <f t="shared" si="226"/>
        <v>20.000839092899202</v>
      </c>
      <c r="G2930" s="18">
        <v>3.2001484117512316E-2</v>
      </c>
      <c r="H2930" s="9">
        <f t="shared" si="227"/>
        <v>4.4722297674537254E-2</v>
      </c>
      <c r="I2930" s="8"/>
      <c r="J2930" s="11"/>
      <c r="AC2930" s="15"/>
      <c r="AD2930" s="16"/>
    </row>
    <row r="2931" spans="1:30" hidden="1" outlineLevel="1" x14ac:dyDescent="0.3">
      <c r="A2931" s="21">
        <v>40766</v>
      </c>
      <c r="B2931" s="22">
        <v>4.5816822101044069E-2</v>
      </c>
      <c r="C2931" s="9">
        <f t="shared" si="228"/>
        <v>1.1016822101044071E-2</v>
      </c>
      <c r="D2931" s="6">
        <f t="shared" si="229"/>
        <v>1.2137036920605311E-4</v>
      </c>
      <c r="E2931" s="6">
        <f t="shared" si="230"/>
        <v>5.8572379131122433E-3</v>
      </c>
      <c r="F2931" s="6">
        <f t="shared" si="226"/>
        <v>9.688392424191079</v>
      </c>
      <c r="G2931" s="18">
        <v>2.9955243478722395E-2</v>
      </c>
      <c r="H2931" s="9">
        <f t="shared" si="227"/>
        <v>3.1126182586676251E-2</v>
      </c>
      <c r="I2931" s="8"/>
      <c r="J2931" s="11"/>
      <c r="AC2931" s="15"/>
      <c r="AD2931" s="16"/>
    </row>
    <row r="2932" spans="1:30" hidden="1" outlineLevel="1" x14ac:dyDescent="0.3">
      <c r="A2932" s="21">
        <v>40767</v>
      </c>
      <c r="B2932" s="22">
        <v>6.1192309973179372E-3</v>
      </c>
      <c r="C2932" s="9">
        <f t="shared" si="228"/>
        <v>-2.8680769002682061E-2</v>
      </c>
      <c r="D2932" s="6">
        <f t="shared" si="229"/>
        <v>8.2258651058520816E-4</v>
      </c>
      <c r="E2932" s="6">
        <f t="shared" si="230"/>
        <v>1.2137036920605311E-4</v>
      </c>
      <c r="F2932" s="6">
        <f t="shared" si="226"/>
        <v>8.4897907052797272</v>
      </c>
      <c r="G2932" s="18">
        <v>1.2760950007810934E-2</v>
      </c>
      <c r="H2932" s="9">
        <f t="shared" si="227"/>
        <v>2.9137245417643252E-2</v>
      </c>
      <c r="I2932" s="8"/>
      <c r="J2932" s="11"/>
      <c r="AC2932" s="15"/>
      <c r="AD2932" s="16"/>
    </row>
    <row r="2933" spans="1:30" hidden="1" outlineLevel="1" x14ac:dyDescent="0.3">
      <c r="A2933" s="21">
        <v>40770</v>
      </c>
      <c r="B2933" s="22">
        <v>1.8652838899715248E-2</v>
      </c>
      <c r="C2933" s="9">
        <f t="shared" si="228"/>
        <v>-1.6147161100284749E-2</v>
      </c>
      <c r="D2933" s="6">
        <f t="shared" si="229"/>
        <v>2.6073081159854898E-4</v>
      </c>
      <c r="E2933" s="6">
        <f t="shared" si="230"/>
        <v>8.2258651058520816E-4</v>
      </c>
      <c r="F2933" s="6">
        <f t="shared" si="226"/>
        <v>1.5475709718147248</v>
      </c>
      <c r="G2933" s="18">
        <v>9.8485263746647522E-3</v>
      </c>
      <c r="H2933" s="9">
        <f t="shared" si="227"/>
        <v>1.2440140561162182E-2</v>
      </c>
      <c r="I2933" s="8"/>
      <c r="J2933" s="11"/>
      <c r="AC2933" s="15"/>
      <c r="AD2933" s="16"/>
    </row>
    <row r="2934" spans="1:30" hidden="1" outlineLevel="1" x14ac:dyDescent="0.3">
      <c r="A2934" s="21">
        <v>40771</v>
      </c>
      <c r="B2934" s="22">
        <v>-1.2503485867901936E-2</v>
      </c>
      <c r="C2934" s="9">
        <f t="shared" si="228"/>
        <v>-4.7303485867901937E-2</v>
      </c>
      <c r="D2934" s="6">
        <f t="shared" si="229"/>
        <v>2.2376197752547984E-3</v>
      </c>
      <c r="E2934" s="6">
        <f t="shared" si="230"/>
        <v>2.6073081159854898E-4</v>
      </c>
      <c r="F2934" s="6">
        <f t="shared" si="226"/>
        <v>0.92514349227571202</v>
      </c>
      <c r="G2934" s="18">
        <v>1.7774425626840999E-2</v>
      </c>
      <c r="H2934" s="9">
        <f t="shared" si="227"/>
        <v>9.6184379827272994E-3</v>
      </c>
      <c r="I2934" s="8"/>
      <c r="J2934" s="11"/>
      <c r="AC2934" s="15"/>
      <c r="AD2934" s="16"/>
    </row>
    <row r="2935" spans="1:30" hidden="1" outlineLevel="1" x14ac:dyDescent="0.3">
      <c r="A2935" s="21">
        <v>40772</v>
      </c>
      <c r="B2935" s="22">
        <v>-4.754780470429835E-3</v>
      </c>
      <c r="C2935" s="9">
        <f t="shared" si="228"/>
        <v>-3.9554780470429832E-2</v>
      </c>
      <c r="D2935" s="6">
        <f t="shared" si="229"/>
        <v>1.5645806580638973E-3</v>
      </c>
      <c r="E2935" s="6">
        <f t="shared" si="230"/>
        <v>2.2376197752547984E-3</v>
      </c>
      <c r="F2935" s="6">
        <f t="shared" si="226"/>
        <v>2.994634329162031</v>
      </c>
      <c r="G2935" s="18">
        <v>1.5569898170641947E-2</v>
      </c>
      <c r="H2935" s="9">
        <f t="shared" si="227"/>
        <v>1.7305011786075245E-2</v>
      </c>
      <c r="I2935" s="8"/>
      <c r="J2935" s="11"/>
      <c r="AC2935" s="15"/>
      <c r="AD2935" s="16"/>
    </row>
    <row r="2936" spans="1:30" hidden="1" outlineLevel="1" x14ac:dyDescent="0.3">
      <c r="A2936" s="21">
        <v>40773</v>
      </c>
      <c r="B2936" s="22">
        <v>-5.3591098115179189E-2</v>
      </c>
      <c r="C2936" s="9">
        <f t="shared" si="228"/>
        <v>-8.8391098115179187E-2</v>
      </c>
      <c r="D2936" s="6">
        <f t="shared" si="229"/>
        <v>7.812986226007233E-3</v>
      </c>
      <c r="E2936" s="6">
        <f t="shared" si="230"/>
        <v>1.5645806580638973E-3</v>
      </c>
      <c r="F2936" s="6">
        <f t="shared" si="226"/>
        <v>2.2997978765389564</v>
      </c>
      <c r="G2936" s="18">
        <v>3.4608543714942458E-2</v>
      </c>
      <c r="H2936" s="9">
        <f t="shared" si="227"/>
        <v>1.5165084492144962E-2</v>
      </c>
      <c r="I2936" s="8"/>
      <c r="J2936" s="11"/>
      <c r="AC2936" s="15"/>
      <c r="AD2936" s="16"/>
    </row>
    <row r="2937" spans="1:30" hidden="1" outlineLevel="1" x14ac:dyDescent="0.3">
      <c r="A2937" s="21">
        <v>40774</v>
      </c>
      <c r="B2937" s="22">
        <v>-1.6344132220631632E-2</v>
      </c>
      <c r="C2937" s="9">
        <f t="shared" si="228"/>
        <v>-5.1144132220631633E-2</v>
      </c>
      <c r="D2937" s="6">
        <f t="shared" si="229"/>
        <v>2.6157222606014506E-3</v>
      </c>
      <c r="E2937" s="6">
        <f t="shared" si="230"/>
        <v>7.812986226007233E-3</v>
      </c>
      <c r="F2937" s="6">
        <f t="shared" si="226"/>
        <v>11.3298916316465</v>
      </c>
      <c r="G2937" s="18">
        <v>2.8737790360074518E-2</v>
      </c>
      <c r="H2937" s="9">
        <f t="shared" si="227"/>
        <v>3.3659904384365828E-2</v>
      </c>
      <c r="I2937" s="8"/>
      <c r="J2937" s="11"/>
      <c r="AC2937" s="15"/>
      <c r="AD2937" s="16"/>
    </row>
    <row r="2938" spans="1:30" hidden="1" outlineLevel="1" x14ac:dyDescent="0.3">
      <c r="A2938" s="21">
        <v>40777</v>
      </c>
      <c r="B2938" s="22">
        <v>1.5104030179741977E-3</v>
      </c>
      <c r="C2938" s="9">
        <f t="shared" si="228"/>
        <v>-3.3289596982025799E-2</v>
      </c>
      <c r="D2938" s="6">
        <f t="shared" si="229"/>
        <v>1.1081972672257012E-3</v>
      </c>
      <c r="E2938" s="6">
        <f t="shared" si="230"/>
        <v>2.6157222606014506E-3</v>
      </c>
      <c r="F2938" s="6">
        <f t="shared" si="226"/>
        <v>7.814515643691994</v>
      </c>
      <c r="G2938" s="18">
        <v>2.619605334490278E-2</v>
      </c>
      <c r="H2938" s="9">
        <f t="shared" si="227"/>
        <v>2.7954455179258982E-2</v>
      </c>
      <c r="I2938" s="8"/>
      <c r="J2938" s="11"/>
      <c r="AC2938" s="15"/>
      <c r="AD2938" s="16"/>
    </row>
    <row r="2939" spans="1:30" hidden="1" outlineLevel="1" x14ac:dyDescent="0.3">
      <c r="A2939" s="21">
        <v>40778</v>
      </c>
      <c r="B2939" s="22">
        <v>4.2031205049987475E-2</v>
      </c>
      <c r="C2939" s="9">
        <f t="shared" si="228"/>
        <v>7.2312050499874769E-3</v>
      </c>
      <c r="D2939" s="6">
        <f t="shared" si="229"/>
        <v>5.2290326474964388E-5</v>
      </c>
      <c r="E2939" s="6">
        <f t="shared" si="230"/>
        <v>1.1081972672257012E-3</v>
      </c>
      <c r="F2939" s="6">
        <f t="shared" si="226"/>
        <v>6.4946807270053029</v>
      </c>
      <c r="G2939" s="18">
        <v>2.0004630021520468E-2</v>
      </c>
      <c r="H2939" s="9">
        <f t="shared" si="227"/>
        <v>2.5484663480229246E-2</v>
      </c>
      <c r="I2939" s="8"/>
      <c r="J2939" s="11"/>
      <c r="AC2939" s="15"/>
      <c r="AD2939" s="16"/>
    </row>
    <row r="2940" spans="1:30" hidden="1" outlineLevel="1" x14ac:dyDescent="0.3">
      <c r="A2940" s="21">
        <v>40779</v>
      </c>
      <c r="B2940" s="22">
        <v>8.8038758667607075E-3</v>
      </c>
      <c r="C2940" s="9">
        <f t="shared" si="228"/>
        <v>-2.599612413323929E-2</v>
      </c>
      <c r="D2940" s="6">
        <f t="shared" si="229"/>
        <v>6.7579846995078621E-4</v>
      </c>
      <c r="E2940" s="6">
        <f t="shared" si="230"/>
        <v>5.2290326474964388E-5</v>
      </c>
      <c r="F2940" s="6">
        <f t="shared" si="226"/>
        <v>3.7909012879665718</v>
      </c>
      <c r="G2940" s="18">
        <v>1.2828095931635818E-2</v>
      </c>
      <c r="H2940" s="9">
        <f t="shared" si="227"/>
        <v>1.9470236998985327E-2</v>
      </c>
      <c r="I2940" s="8"/>
      <c r="J2940" s="11"/>
      <c r="AC2940" s="15"/>
      <c r="AD2940" s="16"/>
    </row>
    <row r="2941" spans="1:30" hidden="1" outlineLevel="1" x14ac:dyDescent="0.3">
      <c r="A2941" s="21">
        <v>40780</v>
      </c>
      <c r="B2941" s="22">
        <v>-1.9667879144512974E-2</v>
      </c>
      <c r="C2941" s="9">
        <f t="shared" si="228"/>
        <v>-5.4467879144512968E-2</v>
      </c>
      <c r="D2941" s="6">
        <f t="shared" si="229"/>
        <v>2.9667498585012708E-3</v>
      </c>
      <c r="E2941" s="6">
        <f t="shared" si="230"/>
        <v>6.7579846995078621E-4</v>
      </c>
      <c r="F2941" s="6">
        <f t="shared" si="226"/>
        <v>1.5638039132477564</v>
      </c>
      <c r="G2941" s="18">
        <v>1.4405027099068156E-2</v>
      </c>
      <c r="H2941" s="9">
        <f t="shared" si="227"/>
        <v>1.2505214565323365E-2</v>
      </c>
      <c r="I2941" s="8"/>
      <c r="J2941" s="11"/>
      <c r="AC2941" s="15"/>
      <c r="AD2941" s="16"/>
    </row>
    <row r="2942" spans="1:30" hidden="1" outlineLevel="1" x14ac:dyDescent="0.3">
      <c r="A2942" s="21">
        <v>40781</v>
      </c>
      <c r="B2942" s="22">
        <v>2.4583526371241726E-2</v>
      </c>
      <c r="C2942" s="9">
        <f t="shared" si="228"/>
        <v>-1.0216473628758271E-2</v>
      </c>
      <c r="D2942" s="6">
        <f t="shared" si="229"/>
        <v>1.043763334071132E-4</v>
      </c>
      <c r="E2942" s="6">
        <f t="shared" si="230"/>
        <v>2.9667498585012708E-3</v>
      </c>
      <c r="F2942" s="6">
        <f t="shared" si="226"/>
        <v>1.9698346279544243</v>
      </c>
      <c r="G2942" s="18">
        <v>2.3158508434902594E-2</v>
      </c>
      <c r="H2942" s="9">
        <f t="shared" si="227"/>
        <v>1.403507972173448E-2</v>
      </c>
      <c r="I2942" s="8"/>
      <c r="J2942" s="11"/>
      <c r="AC2942" s="15"/>
      <c r="AD2942" s="16"/>
    </row>
    <row r="2943" spans="1:30" hidden="1" outlineLevel="1" x14ac:dyDescent="0.3">
      <c r="A2943" s="21">
        <v>40784</v>
      </c>
      <c r="B2943" s="22">
        <v>3.2633065830231359E-2</v>
      </c>
      <c r="C2943" s="9">
        <f t="shared" si="228"/>
        <v>-2.166934169768639E-3</v>
      </c>
      <c r="D2943" s="6">
        <f t="shared" si="229"/>
        <v>4.6956036961109006E-6</v>
      </c>
      <c r="E2943" s="6">
        <f t="shared" si="230"/>
        <v>1.043763334071132E-4</v>
      </c>
      <c r="F2943" s="6">
        <f t="shared" si="226"/>
        <v>5.0776169034022098</v>
      </c>
      <c r="G2943" s="18">
        <v>1.4963105306724527E-2</v>
      </c>
      <c r="H2943" s="9">
        <f t="shared" si="227"/>
        <v>2.2533568078318644E-2</v>
      </c>
      <c r="I2943" s="8"/>
      <c r="J2943" s="11"/>
      <c r="AC2943" s="15"/>
      <c r="AD2943" s="16"/>
    </row>
    <row r="2944" spans="1:30" hidden="1" outlineLevel="1" x14ac:dyDescent="0.3">
      <c r="A2944" s="21">
        <v>40785</v>
      </c>
      <c r="B2944" s="22">
        <v>5.4493712061851763E-3</v>
      </c>
      <c r="C2944" s="9">
        <f t="shared" si="228"/>
        <v>-2.9350628793814823E-2</v>
      </c>
      <c r="D2944" s="6">
        <f t="shared" si="229"/>
        <v>8.6145941059231174E-4</v>
      </c>
      <c r="E2944" s="6">
        <f t="shared" si="230"/>
        <v>4.6956036961109006E-6</v>
      </c>
      <c r="F2944" s="6">
        <f t="shared" si="226"/>
        <v>2.1245991464868355</v>
      </c>
      <c r="G2944" s="18">
        <v>1.3940368503347953E-2</v>
      </c>
      <c r="H2944" s="9">
        <f t="shared" si="227"/>
        <v>1.4576004756059992E-2</v>
      </c>
      <c r="I2944" s="8"/>
      <c r="J2944" s="11"/>
      <c r="AC2944" s="15"/>
      <c r="AD2944" s="16"/>
    </row>
    <row r="2945" spans="1:30" hidden="1" outlineLevel="1" x14ac:dyDescent="0.3">
      <c r="A2945" s="21">
        <v>40786</v>
      </c>
      <c r="B2945" s="22">
        <v>1.2995086644649561E-3</v>
      </c>
      <c r="C2945" s="9">
        <f t="shared" si="228"/>
        <v>-3.3500491335535044E-2</v>
      </c>
      <c r="D2945" s="6">
        <f t="shared" si="229"/>
        <v>1.1222829197222587E-3</v>
      </c>
      <c r="E2945" s="6">
        <f t="shared" si="230"/>
        <v>8.6145941059231174E-4</v>
      </c>
      <c r="F2945" s="6">
        <f t="shared" si="226"/>
        <v>1.8452356115642905</v>
      </c>
      <c r="G2945" s="18">
        <v>1.4452819405620159E-2</v>
      </c>
      <c r="H2945" s="9">
        <f t="shared" si="227"/>
        <v>1.358394497767232E-2</v>
      </c>
      <c r="I2945" s="8"/>
      <c r="J2945" s="11"/>
      <c r="AC2945" s="15"/>
      <c r="AD2945" s="16"/>
    </row>
    <row r="2946" spans="1:30" hidden="1" outlineLevel="1" x14ac:dyDescent="0.3">
      <c r="A2946" s="21">
        <v>40787</v>
      </c>
      <c r="B2946" s="22">
        <v>-1.3040833284140926E-2</v>
      </c>
      <c r="C2946" s="9">
        <f t="shared" si="228"/>
        <v>-4.7840833284140925E-2</v>
      </c>
      <c r="D2946" s="6">
        <f t="shared" si="229"/>
        <v>2.2887453293209663E-3</v>
      </c>
      <c r="E2946" s="6">
        <f t="shared" si="230"/>
        <v>1.1222829197222587E-3</v>
      </c>
      <c r="F2946" s="6">
        <f t="shared" si="226"/>
        <v>1.9827765982968462</v>
      </c>
      <c r="G2946" s="18">
        <v>1.4289836332161064E-2</v>
      </c>
      <c r="H2946" s="9">
        <f t="shared" si="227"/>
        <v>1.4081110035422797E-2</v>
      </c>
      <c r="I2946" s="8"/>
      <c r="J2946" s="11"/>
      <c r="AC2946" s="15"/>
      <c r="AD2946" s="16"/>
    </row>
    <row r="2947" spans="1:30" hidden="1" outlineLevel="1" x14ac:dyDescent="0.3">
      <c r="A2947" s="21">
        <v>40788</v>
      </c>
      <c r="B2947" s="22">
        <v>-2.6147578934794798E-2</v>
      </c>
      <c r="C2947" s="9">
        <f t="shared" si="228"/>
        <v>-6.0947578934794799E-2</v>
      </c>
      <c r="D2947" s="6">
        <f t="shared" si="229"/>
        <v>3.7146073780130427E-3</v>
      </c>
      <c r="E2947" s="6">
        <f t="shared" si="230"/>
        <v>2.2887453293209663E-3</v>
      </c>
      <c r="F2947" s="6">
        <f t="shared" si="226"/>
        <v>1.9385575665361268</v>
      </c>
      <c r="G2947" s="18">
        <v>2.2182426780139829E-2</v>
      </c>
      <c r="H2947" s="9">
        <f t="shared" si="227"/>
        <v>1.3923209279961738E-2</v>
      </c>
      <c r="I2947" s="8"/>
      <c r="J2947" s="11"/>
      <c r="AC2947" s="15"/>
      <c r="AD2947" s="16"/>
    </row>
    <row r="2948" spans="1:30" hidden="1" outlineLevel="1" x14ac:dyDescent="0.3">
      <c r="A2948" s="21">
        <v>40792</v>
      </c>
      <c r="B2948" s="22">
        <v>-2.6240587807987129E-3</v>
      </c>
      <c r="C2948" s="9">
        <f t="shared" si="228"/>
        <v>-3.7424058780798714E-2</v>
      </c>
      <c r="D2948" s="6">
        <f t="shared" si="229"/>
        <v>1.4005601756286773E-3</v>
      </c>
      <c r="E2948" s="6">
        <f t="shared" si="230"/>
        <v>3.7146073780130427E-3</v>
      </c>
      <c r="F2948" s="6">
        <f t="shared" si="226"/>
        <v>4.6594890118336911</v>
      </c>
      <c r="G2948" s="18">
        <v>2.8188393878782834E-2</v>
      </c>
      <c r="H2948" s="9">
        <f t="shared" si="227"/>
        <v>2.1585849558990473E-2</v>
      </c>
      <c r="I2948" s="8"/>
      <c r="J2948" s="11"/>
      <c r="AC2948" s="15"/>
      <c r="AD2948" s="16"/>
    </row>
    <row r="2949" spans="1:30" hidden="1" outlineLevel="1" x14ac:dyDescent="0.3">
      <c r="A2949" s="21">
        <v>40793</v>
      </c>
      <c r="B2949" s="22">
        <v>2.9909974929090005E-2</v>
      </c>
      <c r="C2949" s="9">
        <f t="shared" si="228"/>
        <v>-4.8900250709099924E-3</v>
      </c>
      <c r="D2949" s="6">
        <f t="shared" si="229"/>
        <v>2.3912345194128277E-5</v>
      </c>
      <c r="E2949" s="6">
        <f t="shared" si="230"/>
        <v>1.4005601756286773E-3</v>
      </c>
      <c r="F2949" s="6">
        <f t="shared" si="226"/>
        <v>7.5188419421159329</v>
      </c>
      <c r="G2949" s="18">
        <v>1.6804597828445442E-2</v>
      </c>
      <c r="H2949" s="9">
        <f t="shared" si="227"/>
        <v>2.7420506819014E-2</v>
      </c>
      <c r="I2949" s="8"/>
      <c r="J2949" s="11"/>
      <c r="AC2949" s="15"/>
      <c r="AD2949" s="16"/>
    </row>
    <row r="2950" spans="1:30" hidden="1" outlineLevel="1" x14ac:dyDescent="0.3">
      <c r="A2950" s="21">
        <v>40794</v>
      </c>
      <c r="B2950" s="22">
        <v>-7.7982819559268895E-3</v>
      </c>
      <c r="C2950" s="9">
        <f t="shared" si="228"/>
        <v>-4.2598281955926888E-2</v>
      </c>
      <c r="D2950" s="6">
        <f t="shared" si="229"/>
        <v>1.8146136255966464E-3</v>
      </c>
      <c r="E2950" s="6">
        <f t="shared" si="230"/>
        <v>2.3912345194128277E-5</v>
      </c>
      <c r="F2950" s="6">
        <f t="shared" si="226"/>
        <v>2.677542010807203</v>
      </c>
      <c r="G2950" s="18">
        <v>1.5148858570601253E-2</v>
      </c>
      <c r="H2950" s="9">
        <f t="shared" si="227"/>
        <v>1.6363196542262769E-2</v>
      </c>
      <c r="I2950" s="8"/>
      <c r="J2950" s="11"/>
      <c r="AC2950" s="15"/>
      <c r="AD2950" s="16"/>
    </row>
    <row r="2951" spans="1:30" hidden="1" outlineLevel="1" x14ac:dyDescent="0.3">
      <c r="A2951" s="21">
        <v>40795</v>
      </c>
      <c r="B2951" s="22">
        <v>-2.4475231316752506E-2</v>
      </c>
      <c r="C2951" s="9">
        <f t="shared" si="228"/>
        <v>-5.9275231316752504E-2</v>
      </c>
      <c r="D2951" s="6">
        <f t="shared" si="229"/>
        <v>3.5135530476545166E-3</v>
      </c>
      <c r="E2951" s="6">
        <f t="shared" si="230"/>
        <v>1.8146136255966464E-3</v>
      </c>
      <c r="F2951" s="6">
        <f t="shared" si="226"/>
        <v>2.1775602272520369</v>
      </c>
      <c r="G2951" s="18">
        <v>1.7162095862047821E-2</v>
      </c>
      <c r="H2951" s="9">
        <f t="shared" si="227"/>
        <v>1.4756558634221047E-2</v>
      </c>
      <c r="I2951" s="8"/>
      <c r="J2951" s="11"/>
      <c r="AC2951" s="15"/>
      <c r="AD2951" s="16"/>
    </row>
    <row r="2952" spans="1:30" hidden="1" outlineLevel="1" x14ac:dyDescent="0.3">
      <c r="A2952" s="21">
        <v>40798</v>
      </c>
      <c r="B2952" s="22">
        <v>1.0920785708457684E-2</v>
      </c>
      <c r="C2952" s="9">
        <f t="shared" si="228"/>
        <v>-2.3879214291542314E-2</v>
      </c>
      <c r="D2952" s="6">
        <f t="shared" si="229"/>
        <v>5.7021687518139872E-4</v>
      </c>
      <c r="E2952" s="6">
        <f t="shared" si="230"/>
        <v>3.5135530476545166E-3</v>
      </c>
      <c r="F2952" s="6">
        <f t="shared" si="226"/>
        <v>2.7924958661474109</v>
      </c>
      <c r="G2952" s="18">
        <v>1.4408278547083342E-2</v>
      </c>
      <c r="H2952" s="9">
        <f t="shared" si="227"/>
        <v>1.6710762598240125E-2</v>
      </c>
      <c r="I2952" s="8"/>
      <c r="J2952" s="11"/>
      <c r="AC2952" s="15"/>
      <c r="AD2952" s="16"/>
    </row>
    <row r="2953" spans="1:30" hidden="1" outlineLevel="1" x14ac:dyDescent="0.3">
      <c r="A2953" s="21">
        <v>40799</v>
      </c>
      <c r="B2953" s="22">
        <v>1.4743869744218624E-2</v>
      </c>
      <c r="C2953" s="9">
        <f t="shared" si="228"/>
        <v>-2.0056130255781374E-2</v>
      </c>
      <c r="D2953" s="6">
        <f t="shared" si="229"/>
        <v>4.0224836083686903E-4</v>
      </c>
      <c r="E2953" s="6">
        <f t="shared" si="230"/>
        <v>5.7021687518139872E-4</v>
      </c>
      <c r="F2953" s="6">
        <f t="shared" si="226"/>
        <v>1.9705979150657473</v>
      </c>
      <c r="G2953" s="18">
        <v>9.882201550678699E-3</v>
      </c>
      <c r="H2953" s="9">
        <f t="shared" si="227"/>
        <v>1.4037798670253636E-2</v>
      </c>
      <c r="I2953" s="8"/>
      <c r="J2953" s="11"/>
      <c r="AC2953" s="15"/>
      <c r="AD2953" s="16"/>
    </row>
    <row r="2954" spans="1:30" hidden="1" outlineLevel="1" x14ac:dyDescent="0.3">
      <c r="A2954" s="21">
        <v>40800</v>
      </c>
      <c r="B2954" s="22">
        <v>1.5828938196751706E-2</v>
      </c>
      <c r="C2954" s="9">
        <f t="shared" si="228"/>
        <v>-1.8971061803248292E-2</v>
      </c>
      <c r="D2954" s="6">
        <f t="shared" si="229"/>
        <v>3.599011859426663E-4</v>
      </c>
      <c r="E2954" s="6">
        <f t="shared" si="230"/>
        <v>4.0224836083686903E-4</v>
      </c>
      <c r="F2954" s="6">
        <f t="shared" si="226"/>
        <v>0.93143095624521388</v>
      </c>
      <c r="G2954" s="18">
        <v>2.106853652802175E-2</v>
      </c>
      <c r="H2954" s="9">
        <f t="shared" si="227"/>
        <v>9.6510670718072105E-3</v>
      </c>
      <c r="I2954" s="8"/>
      <c r="J2954" s="11"/>
      <c r="AC2954" s="15"/>
      <c r="AD2954" s="16"/>
    </row>
    <row r="2955" spans="1:30" hidden="1" outlineLevel="1" x14ac:dyDescent="0.3">
      <c r="A2955" s="21">
        <v>40801</v>
      </c>
      <c r="B2955" s="22">
        <v>1.3329367734411134E-2</v>
      </c>
      <c r="C2955" s="9">
        <f t="shared" si="228"/>
        <v>-2.1470632265588863E-2</v>
      </c>
      <c r="D2955" s="6">
        <f t="shared" si="229"/>
        <v>4.6098804988414555E-4</v>
      </c>
      <c r="E2955" s="6">
        <f t="shared" si="230"/>
        <v>3.599011859426663E-4</v>
      </c>
      <c r="F2955" s="6">
        <f t="shared" si="226"/>
        <v>4.203950558461294</v>
      </c>
      <c r="G2955" s="18">
        <v>1.4388816254025372E-2</v>
      </c>
      <c r="H2955" s="9">
        <f t="shared" si="227"/>
        <v>2.0503537642224803E-2</v>
      </c>
      <c r="I2955" s="8"/>
      <c r="J2955" s="11"/>
      <c r="AC2955" s="15"/>
      <c r="AD2955" s="16"/>
    </row>
    <row r="2956" spans="1:30" hidden="1" outlineLevel="1" x14ac:dyDescent="0.3">
      <c r="A2956" s="21">
        <v>40802</v>
      </c>
      <c r="B2956" s="22">
        <v>5.8286194576829941E-3</v>
      </c>
      <c r="C2956" s="9">
        <f t="shared" si="228"/>
        <v>-2.8971380542317002E-2</v>
      </c>
      <c r="D2956" s="6">
        <f t="shared" si="229"/>
        <v>8.3934089052774415E-4</v>
      </c>
      <c r="E2956" s="6">
        <f t="shared" si="230"/>
        <v>4.6098804988414555E-4</v>
      </c>
      <c r="F2956" s="6">
        <f t="shared" si="226"/>
        <v>1.9652949001223181</v>
      </c>
      <c r="G2956" s="18">
        <v>5.822300997964153E-3</v>
      </c>
      <c r="H2956" s="9">
        <f t="shared" si="227"/>
        <v>1.4018897603315029E-2</v>
      </c>
      <c r="I2956" s="8"/>
      <c r="J2956" s="11"/>
      <c r="AC2956" s="15"/>
      <c r="AD2956" s="16"/>
    </row>
    <row r="2957" spans="1:30" hidden="1" outlineLevel="1" x14ac:dyDescent="0.3">
      <c r="A2957" s="21">
        <v>40805</v>
      </c>
      <c r="B2957" s="22">
        <v>-3.6216760519166566E-3</v>
      </c>
      <c r="C2957" s="9">
        <f t="shared" si="228"/>
        <v>-3.8421676051916653E-2</v>
      </c>
      <c r="D2957" s="6">
        <f t="shared" si="229"/>
        <v>1.4762251906384257E-3</v>
      </c>
      <c r="E2957" s="6">
        <f t="shared" si="230"/>
        <v>8.3934089052774415E-4</v>
      </c>
      <c r="F2957" s="6">
        <f t="shared" ref="F2957:F3020" si="231">B$6+B$7*E2957+B$8*(G2956*100)^2</f>
        <v>0.32880583997119045</v>
      </c>
      <c r="G2957" s="18">
        <v>2.0774287050865137E-2</v>
      </c>
      <c r="H2957" s="9">
        <f t="shared" ref="H2957:H3020" si="232">SQRT(F2957)/100</f>
        <v>5.7341593976030216E-3</v>
      </c>
      <c r="I2957" s="8"/>
      <c r="J2957" s="11"/>
      <c r="AC2957" s="15"/>
      <c r="AD2957" s="16"/>
    </row>
    <row r="2958" spans="1:30" hidden="1" outlineLevel="1" x14ac:dyDescent="0.3">
      <c r="A2958" s="21">
        <v>40806</v>
      </c>
      <c r="B2958" s="22">
        <v>-8.6834232628698362E-3</v>
      </c>
      <c r="C2958" s="9">
        <f t="shared" ref="C2958:C3021" si="233">B2958-B$5</f>
        <v>-4.348342326286983E-2</v>
      </c>
      <c r="D2958" s="6">
        <f t="shared" ref="D2958:D3021" si="234">C2958^2</f>
        <v>1.890808098657889E-3</v>
      </c>
      <c r="E2958" s="6">
        <f t="shared" si="230"/>
        <v>1.4762251906384257E-3</v>
      </c>
      <c r="F2958" s="6">
        <f t="shared" si="231"/>
        <v>4.0876323028476378</v>
      </c>
      <c r="G2958" s="18">
        <v>1.3173581169792687E-2</v>
      </c>
      <c r="H2958" s="9">
        <f t="shared" si="232"/>
        <v>2.0217893814261756E-2</v>
      </c>
      <c r="I2958" s="8"/>
      <c r="J2958" s="11"/>
      <c r="AC2958" s="15"/>
      <c r="AD2958" s="16"/>
    </row>
    <row r="2959" spans="1:30" hidden="1" outlineLevel="1" x14ac:dyDescent="0.3">
      <c r="A2959" s="21">
        <v>40807</v>
      </c>
      <c r="B2959" s="22">
        <v>-2.0299326239442722E-2</v>
      </c>
      <c r="C2959" s="9">
        <f t="shared" si="233"/>
        <v>-5.509932623944272E-2</v>
      </c>
      <c r="D2959" s="6">
        <f t="shared" si="234"/>
        <v>3.035935752040541E-3</v>
      </c>
      <c r="E2959" s="6">
        <f t="shared" ref="E2959:E3022" si="235">D2958</f>
        <v>1.890808098657889E-3</v>
      </c>
      <c r="F2959" s="6">
        <f t="shared" si="231"/>
        <v>1.6487750436054565</v>
      </c>
      <c r="G2959" s="18">
        <v>1.5076867437181091E-2</v>
      </c>
      <c r="H2959" s="9">
        <f t="shared" si="232"/>
        <v>1.2840463557074007E-2</v>
      </c>
      <c r="I2959" s="8"/>
      <c r="J2959" s="11"/>
      <c r="AC2959" s="15"/>
      <c r="AD2959" s="16"/>
    </row>
    <row r="2960" spans="1:30" hidden="1" outlineLevel="1" x14ac:dyDescent="0.3">
      <c r="A2960" s="21">
        <v>40808</v>
      </c>
      <c r="B2960" s="22">
        <v>-3.3051600879292438E-2</v>
      </c>
      <c r="C2960" s="9">
        <f t="shared" si="233"/>
        <v>-6.7851600879292429E-2</v>
      </c>
      <c r="D2960" s="6">
        <f t="shared" si="234"/>
        <v>4.6038397418827967E-3</v>
      </c>
      <c r="E2960" s="6">
        <f t="shared" si="235"/>
        <v>3.035935752040541E-3</v>
      </c>
      <c r="F2960" s="6">
        <f t="shared" si="231"/>
        <v>2.1570551113250231</v>
      </c>
      <c r="G2960" s="18">
        <v>3.4911941589570332E-2</v>
      </c>
      <c r="H2960" s="9">
        <f t="shared" si="232"/>
        <v>1.4686916324828105E-2</v>
      </c>
      <c r="I2960" s="8"/>
      <c r="J2960" s="11"/>
      <c r="AC2960" s="15"/>
      <c r="AD2960" s="16"/>
    </row>
    <row r="2961" spans="1:30" hidden="1" outlineLevel="1" x14ac:dyDescent="0.3">
      <c r="A2961" s="21">
        <v>40809</v>
      </c>
      <c r="B2961" s="22">
        <v>1.1160519631933232E-2</v>
      </c>
      <c r="C2961" s="9">
        <f t="shared" si="233"/>
        <v>-2.3639480368066765E-2</v>
      </c>
      <c r="D2961" s="6">
        <f t="shared" si="234"/>
        <v>5.5882503207221402E-4</v>
      </c>
      <c r="E2961" s="6">
        <f t="shared" si="235"/>
        <v>4.6038397418827967E-3</v>
      </c>
      <c r="F2961" s="6">
        <f t="shared" si="231"/>
        <v>11.529093022639186</v>
      </c>
      <c r="G2961" s="18">
        <v>1.2362529933565279E-2</v>
      </c>
      <c r="H2961" s="9">
        <f t="shared" si="232"/>
        <v>3.3954518142125335E-2</v>
      </c>
      <c r="I2961" s="8"/>
      <c r="J2961" s="11"/>
      <c r="AC2961" s="15"/>
      <c r="AD2961" s="16"/>
    </row>
    <row r="2962" spans="1:30" hidden="1" outlineLevel="1" x14ac:dyDescent="0.3">
      <c r="A2962" s="21">
        <v>40812</v>
      </c>
      <c r="B2962" s="22">
        <v>1.3384398536860539E-2</v>
      </c>
      <c r="C2962" s="9">
        <f t="shared" si="233"/>
        <v>-2.1415601463139457E-2</v>
      </c>
      <c r="D2962" s="6">
        <f t="shared" si="234"/>
        <v>4.5862798602802081E-4</v>
      </c>
      <c r="E2962" s="6">
        <f t="shared" si="235"/>
        <v>5.5882503207221402E-4</v>
      </c>
      <c r="F2962" s="6">
        <f t="shared" si="231"/>
        <v>1.4529458474552646</v>
      </c>
      <c r="G2962" s="18">
        <v>2.3374431564008851E-2</v>
      </c>
      <c r="H2962" s="9">
        <f t="shared" si="232"/>
        <v>1.2053820338196786E-2</v>
      </c>
      <c r="I2962" s="8"/>
      <c r="J2962" s="11"/>
      <c r="AC2962" s="15"/>
      <c r="AD2962" s="16"/>
    </row>
    <row r="2963" spans="1:30" hidden="1" outlineLevel="1" x14ac:dyDescent="0.3">
      <c r="A2963" s="21">
        <v>40813</v>
      </c>
      <c r="B2963" s="22">
        <v>1.1904956463775712E-2</v>
      </c>
      <c r="C2963" s="9">
        <f t="shared" si="233"/>
        <v>-2.2895043536224284E-2</v>
      </c>
      <c r="D2963" s="6">
        <f t="shared" si="234"/>
        <v>5.2418301852560532E-4</v>
      </c>
      <c r="E2963" s="6">
        <f t="shared" si="235"/>
        <v>4.5862798602802081E-4</v>
      </c>
      <c r="F2963" s="6">
        <f t="shared" si="231"/>
        <v>5.172604299517209</v>
      </c>
      <c r="G2963" s="18">
        <v>2.3033402174819098E-2</v>
      </c>
      <c r="H2963" s="9">
        <f t="shared" si="232"/>
        <v>2.2743360128875439E-2</v>
      </c>
      <c r="I2963" s="8"/>
      <c r="J2963" s="11"/>
      <c r="AC2963" s="15"/>
      <c r="AD2963" s="16"/>
    </row>
    <row r="2964" spans="1:30" hidden="1" outlineLevel="1" x14ac:dyDescent="0.3">
      <c r="A2964" s="21">
        <v>40814</v>
      </c>
      <c r="B2964" s="22">
        <v>-2.193240050410767E-2</v>
      </c>
      <c r="C2964" s="9">
        <f t="shared" si="233"/>
        <v>-5.6732400504107668E-2</v>
      </c>
      <c r="D2964" s="6">
        <f t="shared" si="234"/>
        <v>3.2185652669584758E-3</v>
      </c>
      <c r="E2964" s="6">
        <f t="shared" si="235"/>
        <v>5.2418301852560532E-4</v>
      </c>
      <c r="F2964" s="6">
        <f t="shared" si="231"/>
        <v>5.0230161773742221</v>
      </c>
      <c r="G2964" s="18">
        <v>1.569465316080685E-2</v>
      </c>
      <c r="H2964" s="9">
        <f t="shared" si="232"/>
        <v>2.2412086420889561E-2</v>
      </c>
      <c r="I2964" s="8"/>
      <c r="J2964" s="11"/>
      <c r="AC2964" s="15"/>
      <c r="AD2964" s="16"/>
    </row>
    <row r="2965" spans="1:30" hidden="1" outlineLevel="1" x14ac:dyDescent="0.3">
      <c r="A2965" s="21">
        <v>40815</v>
      </c>
      <c r="B2965" s="22">
        <v>-4.3521099709878065E-3</v>
      </c>
      <c r="C2965" s="9">
        <f t="shared" si="233"/>
        <v>-3.9152109970987801E-2</v>
      </c>
      <c r="D2965" s="6">
        <f t="shared" si="234"/>
        <v>1.5328877151803224E-3</v>
      </c>
      <c r="E2965" s="6">
        <f t="shared" si="235"/>
        <v>3.2185652669584758E-3</v>
      </c>
      <c r="F2965" s="6">
        <f t="shared" si="231"/>
        <v>2.3367488936736223</v>
      </c>
      <c r="G2965" s="18">
        <v>3.279201348899214E-2</v>
      </c>
      <c r="H2965" s="9">
        <f t="shared" si="232"/>
        <v>1.5286428273712674E-2</v>
      </c>
      <c r="I2965" s="8"/>
      <c r="J2965" s="11"/>
      <c r="AC2965" s="15"/>
      <c r="AD2965" s="16"/>
    </row>
    <row r="2966" spans="1:30" hidden="1" outlineLevel="1" x14ac:dyDescent="0.3">
      <c r="A2966" s="21">
        <v>40816</v>
      </c>
      <c r="B2966" s="22">
        <v>-2.670010435117013E-2</v>
      </c>
      <c r="C2966" s="9">
        <f t="shared" si="233"/>
        <v>-6.1500104351170128E-2</v>
      </c>
      <c r="D2966" s="6">
        <f t="shared" si="234"/>
        <v>3.7822628352048148E-3</v>
      </c>
      <c r="E2966" s="6">
        <f t="shared" si="235"/>
        <v>1.5328877151803224E-3</v>
      </c>
      <c r="F2966" s="6">
        <f t="shared" si="231"/>
        <v>10.172314314428991</v>
      </c>
      <c r="G2966" s="18">
        <v>2.0518559607995545E-2</v>
      </c>
      <c r="H2966" s="9">
        <f t="shared" si="232"/>
        <v>3.189406577159612E-2</v>
      </c>
      <c r="I2966" s="8"/>
      <c r="J2966" s="11"/>
      <c r="AC2966" s="15"/>
      <c r="AD2966" s="16"/>
    </row>
    <row r="2967" spans="1:30" hidden="1" outlineLevel="1" x14ac:dyDescent="0.3">
      <c r="A2967" s="21">
        <v>40819</v>
      </c>
      <c r="B2967" s="22">
        <v>-3.3497542636884418E-2</v>
      </c>
      <c r="C2967" s="9">
        <f t="shared" si="233"/>
        <v>-6.8297542636884423E-2</v>
      </c>
      <c r="D2967" s="6">
        <f t="shared" si="234"/>
        <v>4.6645543302370456E-3</v>
      </c>
      <c r="E2967" s="6">
        <f t="shared" si="235"/>
        <v>3.7822628352048148E-3</v>
      </c>
      <c r="F2967" s="6">
        <f t="shared" si="231"/>
        <v>3.9879394932372554</v>
      </c>
      <c r="G2967" s="18">
        <v>2.3885144744019766E-2</v>
      </c>
      <c r="H2967" s="9">
        <f t="shared" si="232"/>
        <v>1.9969825971292928E-2</v>
      </c>
      <c r="I2967" s="8"/>
      <c r="J2967" s="11"/>
      <c r="AC2967" s="15"/>
      <c r="AD2967" s="16"/>
    </row>
    <row r="2968" spans="1:30" hidden="1" outlineLevel="1" x14ac:dyDescent="0.3">
      <c r="A2968" s="21">
        <v>40820</v>
      </c>
      <c r="B2968" s="22">
        <v>2.9107763316325964E-2</v>
      </c>
      <c r="C2968" s="9">
        <f t="shared" si="233"/>
        <v>-5.6922366836740339E-3</v>
      </c>
      <c r="D2968" s="6">
        <f t="shared" si="234"/>
        <v>3.240155846296436E-5</v>
      </c>
      <c r="E2968" s="6">
        <f t="shared" si="235"/>
        <v>4.6645543302370456E-3</v>
      </c>
      <c r="F2968" s="6">
        <f t="shared" si="231"/>
        <v>5.4009531102839512</v>
      </c>
      <c r="G2968" s="18">
        <v>2.4027368586404876E-2</v>
      </c>
      <c r="H2968" s="9">
        <f t="shared" si="232"/>
        <v>2.3239950753570781E-2</v>
      </c>
      <c r="I2968" s="8"/>
      <c r="J2968" s="11"/>
      <c r="AC2968" s="15"/>
      <c r="AD2968" s="16"/>
    </row>
    <row r="2969" spans="1:30" hidden="1" outlineLevel="1" x14ac:dyDescent="0.3">
      <c r="A2969" s="21">
        <v>40821</v>
      </c>
      <c r="B2969" s="22">
        <v>2.2893564391264394E-2</v>
      </c>
      <c r="C2969" s="9">
        <f t="shared" si="233"/>
        <v>-1.1906435608735604E-2</v>
      </c>
      <c r="D2969" s="6">
        <f t="shared" si="234"/>
        <v>1.4176320890496715E-4</v>
      </c>
      <c r="E2969" s="6">
        <f t="shared" si="235"/>
        <v>3.240155846296436E-5</v>
      </c>
      <c r="F2969" s="6">
        <f t="shared" si="231"/>
        <v>5.4651256505785888</v>
      </c>
      <c r="G2969" s="18">
        <v>1.9107870461264505E-2</v>
      </c>
      <c r="H2969" s="9">
        <f t="shared" si="232"/>
        <v>2.3377608197971383E-2</v>
      </c>
      <c r="I2969" s="8"/>
      <c r="J2969" s="11"/>
      <c r="AC2969" s="15"/>
      <c r="AD2969" s="16"/>
    </row>
    <row r="2970" spans="1:30" hidden="1" outlineLevel="1" x14ac:dyDescent="0.3">
      <c r="A2970" s="21">
        <v>40822</v>
      </c>
      <c r="B2970" s="22">
        <v>1.86463954057716E-2</v>
      </c>
      <c r="C2970" s="9">
        <f t="shared" si="233"/>
        <v>-1.6153604594228398E-2</v>
      </c>
      <c r="D2970" s="6">
        <f t="shared" si="234"/>
        <v>2.6093894138667678E-4</v>
      </c>
      <c r="E2970" s="6">
        <f t="shared" si="235"/>
        <v>1.4176320890496715E-4</v>
      </c>
      <c r="F2970" s="6">
        <f t="shared" si="231"/>
        <v>3.4593815945349733</v>
      </c>
      <c r="G2970" s="18">
        <v>1.2747219047434031E-2</v>
      </c>
      <c r="H2970" s="9">
        <f t="shared" si="232"/>
        <v>1.8599412879268456E-2</v>
      </c>
      <c r="I2970" s="8"/>
      <c r="J2970" s="11"/>
      <c r="AC2970" s="15"/>
      <c r="AD2970" s="16"/>
    </row>
    <row r="2971" spans="1:30" hidden="1" outlineLevel="1" x14ac:dyDescent="0.3">
      <c r="A2971" s="21">
        <v>40823</v>
      </c>
      <c r="B2971" s="22">
        <v>-1.1018576467762522E-2</v>
      </c>
      <c r="C2971" s="9">
        <f t="shared" si="233"/>
        <v>-4.5818576467762523E-2</v>
      </c>
      <c r="D2971" s="6">
        <f t="shared" si="234"/>
        <v>2.0993419495322018E-3</v>
      </c>
      <c r="E2971" s="6">
        <f t="shared" si="235"/>
        <v>2.6093894138667678E-4</v>
      </c>
      <c r="F2971" s="6">
        <f t="shared" si="231"/>
        <v>1.5442317491117512</v>
      </c>
      <c r="G2971" s="18">
        <v>9.7528433687621048E-3</v>
      </c>
      <c r="H2971" s="9">
        <f t="shared" si="232"/>
        <v>1.2426712152101019E-2</v>
      </c>
      <c r="I2971" s="8"/>
      <c r="J2971" s="11"/>
      <c r="AC2971" s="15"/>
      <c r="AD2971" s="16"/>
    </row>
    <row r="2972" spans="1:30" hidden="1" outlineLevel="1" x14ac:dyDescent="0.3">
      <c r="A2972" s="21">
        <v>40826</v>
      </c>
      <c r="B2972" s="22">
        <v>3.437130217561022E-2</v>
      </c>
      <c r="C2972" s="9">
        <f t="shared" si="233"/>
        <v>-4.2869782438977738E-4</v>
      </c>
      <c r="D2972" s="6">
        <f t="shared" si="234"/>
        <v>1.8378182463652842E-7</v>
      </c>
      <c r="E2972" s="6">
        <f t="shared" si="235"/>
        <v>2.0993419495322018E-3</v>
      </c>
      <c r="F2972" s="6">
        <f t="shared" si="231"/>
        <v>0.90750986552646318</v>
      </c>
      <c r="G2972" s="18">
        <v>1.8999107143809077E-2</v>
      </c>
      <c r="H2972" s="9">
        <f t="shared" si="232"/>
        <v>9.5263312220731818E-3</v>
      </c>
      <c r="I2972" s="8"/>
      <c r="J2972" s="11"/>
      <c r="AC2972" s="15"/>
      <c r="AD2972" s="16"/>
    </row>
    <row r="2973" spans="1:30" hidden="1" outlineLevel="1" x14ac:dyDescent="0.3">
      <c r="A2973" s="21">
        <v>40827</v>
      </c>
      <c r="B2973" s="22">
        <v>6.5953691773827693E-3</v>
      </c>
      <c r="C2973" s="9">
        <f t="shared" si="233"/>
        <v>-2.8204630822617229E-2</v>
      </c>
      <c r="D2973" s="6">
        <f t="shared" si="234"/>
        <v>7.9550119984012979E-4</v>
      </c>
      <c r="E2973" s="6">
        <f t="shared" si="235"/>
        <v>1.8378182463652842E-7</v>
      </c>
      <c r="F2973" s="6">
        <f t="shared" si="231"/>
        <v>3.4201992243927029</v>
      </c>
      <c r="G2973" s="18">
        <v>8.1430137955196113E-3</v>
      </c>
      <c r="H2973" s="9">
        <f t="shared" si="232"/>
        <v>1.8493780642131297E-2</v>
      </c>
      <c r="I2973" s="8"/>
      <c r="J2973" s="11"/>
      <c r="AC2973" s="15"/>
      <c r="AD2973" s="16"/>
    </row>
    <row r="2974" spans="1:30" hidden="1" outlineLevel="1" x14ac:dyDescent="0.3">
      <c r="A2974" s="21">
        <v>40828</v>
      </c>
      <c r="B2974" s="22">
        <v>8.3658757120640657E-3</v>
      </c>
      <c r="C2974" s="9">
        <f t="shared" si="233"/>
        <v>-2.6434124287935932E-2</v>
      </c>
      <c r="D2974" s="6">
        <f t="shared" si="234"/>
        <v>6.9876292687004438E-4</v>
      </c>
      <c r="E2974" s="6">
        <f t="shared" si="235"/>
        <v>7.9550119984012979E-4</v>
      </c>
      <c r="F2974" s="6">
        <f t="shared" si="231"/>
        <v>0.63513805412805457</v>
      </c>
      <c r="G2974" s="18">
        <v>1.2435642943963621E-2</v>
      </c>
      <c r="H2974" s="9">
        <f t="shared" si="232"/>
        <v>7.9695549068191669E-3</v>
      </c>
      <c r="I2974" s="8"/>
      <c r="J2974" s="11"/>
      <c r="AC2974" s="15"/>
      <c r="AD2974" s="16"/>
    </row>
    <row r="2975" spans="1:30" hidden="1" outlineLevel="1" x14ac:dyDescent="0.3">
      <c r="A2975" s="21">
        <v>40829</v>
      </c>
      <c r="B2975" s="22">
        <v>5.9368974019040534E-3</v>
      </c>
      <c r="C2975" s="9">
        <f t="shared" si="233"/>
        <v>-2.8863102598095942E-2</v>
      </c>
      <c r="D2975" s="6">
        <f t="shared" si="234"/>
        <v>8.330786915882127E-4</v>
      </c>
      <c r="E2975" s="6">
        <f t="shared" si="235"/>
        <v>6.9876292687004438E-4</v>
      </c>
      <c r="F2975" s="6">
        <f t="shared" si="231"/>
        <v>1.470090113151288</v>
      </c>
      <c r="G2975" s="18">
        <v>8.4549777420795131E-3</v>
      </c>
      <c r="H2975" s="9">
        <f t="shared" si="232"/>
        <v>1.2124727267659624E-2</v>
      </c>
      <c r="I2975" s="8"/>
      <c r="J2975" s="11"/>
      <c r="AC2975" s="15"/>
      <c r="AD2975" s="16"/>
    </row>
    <row r="2976" spans="1:30" hidden="1" outlineLevel="1" x14ac:dyDescent="0.3">
      <c r="A2976" s="21">
        <v>40830</v>
      </c>
      <c r="B2976" s="22">
        <v>1.8007028284523094E-2</v>
      </c>
      <c r="C2976" s="9">
        <f t="shared" si="233"/>
        <v>-1.6792971715476904E-2</v>
      </c>
      <c r="D2976" s="6">
        <f t="shared" si="234"/>
        <v>2.8200389903680731E-4</v>
      </c>
      <c r="E2976" s="6">
        <f t="shared" si="235"/>
        <v>8.330786915882127E-4</v>
      </c>
      <c r="F2976" s="6">
        <f t="shared" si="231"/>
        <v>0.68408218976062607</v>
      </c>
      <c r="G2976" s="18">
        <v>1.5932904554826252E-2</v>
      </c>
      <c r="H2976" s="9">
        <f t="shared" si="232"/>
        <v>8.2709261256562194E-3</v>
      </c>
      <c r="I2976" s="8"/>
      <c r="J2976" s="11"/>
      <c r="AC2976" s="15"/>
      <c r="AD2976" s="16"/>
    </row>
    <row r="2977" spans="1:30" hidden="1" outlineLevel="1" x14ac:dyDescent="0.3">
      <c r="A2977" s="21">
        <v>40833</v>
      </c>
      <c r="B2977" s="22">
        <v>-2.0039466750599949E-2</v>
      </c>
      <c r="C2977" s="9">
        <f t="shared" si="233"/>
        <v>-5.4839466750599947E-2</v>
      </c>
      <c r="D2977" s="6">
        <f t="shared" si="234"/>
        <v>3.0073671134901569E-3</v>
      </c>
      <c r="E2977" s="6">
        <f t="shared" si="235"/>
        <v>2.8200389903680731E-4</v>
      </c>
      <c r="F2977" s="6">
        <f t="shared" si="231"/>
        <v>2.4078228764717275</v>
      </c>
      <c r="G2977" s="18">
        <v>1.1534181583190374E-2</v>
      </c>
      <c r="H2977" s="9">
        <f t="shared" si="232"/>
        <v>1.5517161069189583E-2</v>
      </c>
      <c r="I2977" s="8"/>
      <c r="J2977" s="11"/>
      <c r="AC2977" s="15"/>
      <c r="AD2977" s="16"/>
    </row>
    <row r="2978" spans="1:30" hidden="1" outlineLevel="1" x14ac:dyDescent="0.3">
      <c r="A2978" s="21">
        <v>40834</v>
      </c>
      <c r="B2978" s="22">
        <v>1.6125990179491411E-2</v>
      </c>
      <c r="C2978" s="9">
        <f t="shared" si="233"/>
        <v>-1.8674009820508587E-2</v>
      </c>
      <c r="D2978" s="6">
        <f t="shared" si="234"/>
        <v>3.4871864277645113E-4</v>
      </c>
      <c r="E2978" s="6">
        <f t="shared" si="235"/>
        <v>3.0073671134901569E-3</v>
      </c>
      <c r="F2978" s="6">
        <f t="shared" si="231"/>
        <v>1.2659702587157515</v>
      </c>
      <c r="G2978" s="18">
        <v>1.8783276699022532E-2</v>
      </c>
      <c r="H2978" s="9">
        <f t="shared" si="232"/>
        <v>1.1251534378544783E-2</v>
      </c>
      <c r="I2978" s="8"/>
      <c r="J2978" s="11"/>
      <c r="AC2978" s="15"/>
      <c r="AD2978" s="16"/>
    </row>
    <row r="2979" spans="1:30" hidden="1" outlineLevel="1" x14ac:dyDescent="0.3">
      <c r="A2979" s="21">
        <v>40835</v>
      </c>
      <c r="B2979" s="22">
        <v>-2.0295364405376683E-2</v>
      </c>
      <c r="C2979" s="9">
        <f t="shared" si="233"/>
        <v>-5.5095364405376684E-2</v>
      </c>
      <c r="D2979" s="6">
        <f t="shared" si="234"/>
        <v>3.0354991789612483E-3</v>
      </c>
      <c r="E2979" s="6">
        <f t="shared" si="235"/>
        <v>3.4871864277645113E-4</v>
      </c>
      <c r="F2979" s="6">
        <f t="shared" si="231"/>
        <v>3.3431398271846908</v>
      </c>
      <c r="G2979" s="18">
        <v>1.2258532935909908E-2</v>
      </c>
      <c r="H2979" s="9">
        <f t="shared" si="232"/>
        <v>1.8284255049590317E-2</v>
      </c>
      <c r="I2979" s="8"/>
      <c r="J2979" s="11"/>
      <c r="AC2979" s="15"/>
      <c r="AD2979" s="16"/>
    </row>
    <row r="2980" spans="1:30" hidden="1" outlineLevel="1" x14ac:dyDescent="0.3">
      <c r="A2980" s="21">
        <v>40836</v>
      </c>
      <c r="B2980" s="22">
        <v>-2.0835202273095672E-3</v>
      </c>
      <c r="C2980" s="9">
        <f t="shared" si="233"/>
        <v>-3.6883520227309563E-2</v>
      </c>
      <c r="D2980" s="6">
        <f t="shared" si="234"/>
        <v>1.3603940643583537E-3</v>
      </c>
      <c r="E2980" s="6">
        <f t="shared" si="235"/>
        <v>3.0354991789612483E-3</v>
      </c>
      <c r="F2980" s="6">
        <f t="shared" si="231"/>
        <v>1.4288701547680549</v>
      </c>
      <c r="G2980" s="18">
        <v>1.6098066474509551E-2</v>
      </c>
      <c r="H2980" s="9">
        <f t="shared" si="232"/>
        <v>1.1953535689360093E-2</v>
      </c>
      <c r="I2980" s="8"/>
      <c r="J2980" s="11"/>
      <c r="AC2980" s="15"/>
      <c r="AD2980" s="16"/>
    </row>
    <row r="2981" spans="1:30" hidden="1" outlineLevel="1" x14ac:dyDescent="0.3">
      <c r="A2981" s="21">
        <v>40837</v>
      </c>
      <c r="B2981" s="22">
        <v>1.483573801488622E-2</v>
      </c>
      <c r="C2981" s="9">
        <f t="shared" si="233"/>
        <v>-1.9964261985113779E-2</v>
      </c>
      <c r="D2981" s="6">
        <f t="shared" si="234"/>
        <v>3.9857175661025916E-4</v>
      </c>
      <c r="E2981" s="6">
        <f t="shared" si="235"/>
        <v>1.3603940643583537E-3</v>
      </c>
      <c r="F2981" s="6">
        <f t="shared" si="231"/>
        <v>2.4578817584432513</v>
      </c>
      <c r="G2981" s="18">
        <v>1.5166688419581411E-2</v>
      </c>
      <c r="H2981" s="9">
        <f t="shared" si="232"/>
        <v>1.5677632979640935E-2</v>
      </c>
      <c r="I2981" s="8"/>
      <c r="J2981" s="11"/>
      <c r="AC2981" s="15"/>
      <c r="AD2981" s="16"/>
    </row>
    <row r="2982" spans="1:30" hidden="1" outlineLevel="1" x14ac:dyDescent="0.3">
      <c r="A2982" s="21">
        <v>40840</v>
      </c>
      <c r="B2982" s="22">
        <v>2.3228004385340669E-2</v>
      </c>
      <c r="C2982" s="9">
        <f t="shared" si="233"/>
        <v>-1.1571995614659328E-2</v>
      </c>
      <c r="D2982" s="6">
        <f t="shared" si="234"/>
        <v>1.3391108250569473E-4</v>
      </c>
      <c r="E2982" s="6">
        <f t="shared" si="235"/>
        <v>3.9857175661025916E-4</v>
      </c>
      <c r="F2982" s="6">
        <f t="shared" si="231"/>
        <v>2.1825970195123037</v>
      </c>
      <c r="G2982" s="18">
        <v>9.971681659033978E-3</v>
      </c>
      <c r="H2982" s="9">
        <f t="shared" si="232"/>
        <v>1.4773615060344247E-2</v>
      </c>
      <c r="I2982" s="8"/>
      <c r="J2982" s="11"/>
      <c r="AC2982" s="15"/>
      <c r="AD2982" s="16"/>
    </row>
    <row r="2983" spans="1:30" hidden="1" outlineLevel="1" x14ac:dyDescent="0.3">
      <c r="A2983" s="21">
        <v>40841</v>
      </c>
      <c r="B2983" s="22">
        <v>-2.2864098849423926E-2</v>
      </c>
      <c r="C2983" s="9">
        <f t="shared" si="233"/>
        <v>-5.7664098849423924E-2</v>
      </c>
      <c r="D2983" s="6">
        <f t="shared" si="234"/>
        <v>3.3251482961161333E-3</v>
      </c>
      <c r="E2983" s="6">
        <f t="shared" si="235"/>
        <v>1.3391108250569473E-4</v>
      </c>
      <c r="F2983" s="6">
        <f t="shared" si="231"/>
        <v>0.94820901011655934</v>
      </c>
      <c r="G2983" s="18">
        <v>1.0000816095774643E-2</v>
      </c>
      <c r="H2983" s="9">
        <f t="shared" si="232"/>
        <v>9.7376024262472299E-3</v>
      </c>
      <c r="I2983" s="8"/>
      <c r="J2983" s="11"/>
      <c r="AC2983" s="15"/>
      <c r="AD2983" s="16"/>
    </row>
    <row r="2984" spans="1:30" hidden="1" outlineLevel="1" x14ac:dyDescent="0.3">
      <c r="A2984" s="21">
        <v>40842</v>
      </c>
      <c r="B2984" s="22">
        <v>4.6321852212932819E-3</v>
      </c>
      <c r="C2984" s="9">
        <f t="shared" si="233"/>
        <v>-3.0167814778706715E-2</v>
      </c>
      <c r="D2984" s="6">
        <f t="shared" si="234"/>
        <v>9.1009704852235531E-4</v>
      </c>
      <c r="E2984" s="6">
        <f t="shared" si="235"/>
        <v>3.3251482961161333E-3</v>
      </c>
      <c r="F2984" s="6">
        <f t="shared" si="231"/>
        <v>0.9538717636034888</v>
      </c>
      <c r="G2984" s="18">
        <v>2.187938731382651E-2</v>
      </c>
      <c r="H2984" s="9">
        <f t="shared" si="232"/>
        <v>9.7666358773299666E-3</v>
      </c>
      <c r="I2984" s="8"/>
      <c r="J2984" s="11"/>
      <c r="AC2984" s="15"/>
      <c r="AD2984" s="16"/>
    </row>
    <row r="2985" spans="1:30" hidden="1" outlineLevel="1" x14ac:dyDescent="0.3">
      <c r="A2985" s="21">
        <v>40843</v>
      </c>
      <c r="B2985" s="22">
        <v>3.2645343810776301E-2</v>
      </c>
      <c r="C2985" s="9">
        <f t="shared" si="233"/>
        <v>-2.1546561892236971E-3</v>
      </c>
      <c r="D2985" s="6">
        <f t="shared" si="234"/>
        <v>4.6425432937599845E-6</v>
      </c>
      <c r="E2985" s="6">
        <f t="shared" si="235"/>
        <v>9.1009704852235531E-4</v>
      </c>
      <c r="F2985" s="6">
        <f t="shared" si="231"/>
        <v>4.5331384483366177</v>
      </c>
      <c r="G2985" s="18">
        <v>2.9578647061912548E-2</v>
      </c>
      <c r="H2985" s="9">
        <f t="shared" si="232"/>
        <v>2.1291168235530473E-2</v>
      </c>
      <c r="I2985" s="8"/>
      <c r="J2985" s="11"/>
      <c r="AC2985" s="15"/>
      <c r="AD2985" s="16"/>
    </row>
    <row r="2986" spans="1:30" hidden="1" outlineLevel="1" x14ac:dyDescent="0.3">
      <c r="A2986" s="21">
        <v>40844</v>
      </c>
      <c r="B2986" s="22">
        <v>-5.4055515848151477E-4</v>
      </c>
      <c r="C2986" s="9">
        <f t="shared" si="233"/>
        <v>-3.5340555158481515E-2</v>
      </c>
      <c r="D2986" s="6">
        <f t="shared" si="234"/>
        <v>1.2489548389096744E-3</v>
      </c>
      <c r="E2986" s="6">
        <f t="shared" si="235"/>
        <v>4.6425432937599845E-6</v>
      </c>
      <c r="F2986" s="6">
        <f t="shared" si="231"/>
        <v>8.2778685505183578</v>
      </c>
      <c r="G2986" s="18">
        <v>6.6489940563039165E-3</v>
      </c>
      <c r="H2986" s="9">
        <f t="shared" si="232"/>
        <v>2.8771285251997968E-2</v>
      </c>
      <c r="I2986" s="8"/>
      <c r="J2986" s="11"/>
      <c r="AC2986" s="15"/>
      <c r="AD2986" s="16"/>
    </row>
    <row r="2987" spans="1:30" hidden="1" outlineLevel="1" x14ac:dyDescent="0.3">
      <c r="A2987" s="21">
        <v>40847</v>
      </c>
      <c r="B2987" s="22">
        <v>-1.9456265628146282E-2</v>
      </c>
      <c r="C2987" s="9">
        <f t="shared" si="233"/>
        <v>-5.4256265628146283E-2</v>
      </c>
      <c r="D2987" s="6">
        <f t="shared" si="234"/>
        <v>2.9437423599119679E-3</v>
      </c>
      <c r="E2987" s="6">
        <f t="shared" si="235"/>
        <v>1.2489548389096744E-3</v>
      </c>
      <c r="F2987" s="6">
        <f t="shared" si="231"/>
        <v>0.42627621746993333</v>
      </c>
      <c r="G2987" s="18">
        <v>1.3514080336600254E-2</v>
      </c>
      <c r="H2987" s="9">
        <f t="shared" si="232"/>
        <v>6.5289832092748808E-3</v>
      </c>
      <c r="I2987" s="8"/>
      <c r="J2987" s="11"/>
      <c r="AC2987" s="15"/>
      <c r="AD2987" s="16"/>
    </row>
    <row r="2988" spans="1:30" hidden="1" outlineLevel="1" x14ac:dyDescent="0.3">
      <c r="A2988" s="21">
        <v>40848</v>
      </c>
      <c r="B2988" s="22">
        <v>-2.9276155237867259E-2</v>
      </c>
      <c r="C2988" s="9">
        <f t="shared" si="233"/>
        <v>-6.4076155237867249E-2</v>
      </c>
      <c r="D2988" s="6">
        <f t="shared" si="234"/>
        <v>4.1057536700672623E-3</v>
      </c>
      <c r="E2988" s="6">
        <f t="shared" si="235"/>
        <v>2.9437423599119679E-3</v>
      </c>
      <c r="F2988" s="6">
        <f t="shared" si="231"/>
        <v>1.7347202629966529</v>
      </c>
      <c r="G2988" s="18">
        <v>3.1381939007215059E-2</v>
      </c>
      <c r="H2988" s="9">
        <f t="shared" si="232"/>
        <v>1.3170877962370819E-2</v>
      </c>
      <c r="I2988" s="8"/>
      <c r="J2988" s="11"/>
      <c r="AC2988" s="15"/>
      <c r="AD2988" s="16"/>
    </row>
    <row r="2989" spans="1:30" hidden="1" outlineLevel="1" x14ac:dyDescent="0.3">
      <c r="A2989" s="21">
        <v>40849</v>
      </c>
      <c r="B2989" s="22">
        <v>1.2586557430451282E-2</v>
      </c>
      <c r="C2989" s="9">
        <f t="shared" si="233"/>
        <v>-2.2213442569548714E-2</v>
      </c>
      <c r="D2989" s="6">
        <f t="shared" si="234"/>
        <v>4.9343703079063892E-4</v>
      </c>
      <c r="E2989" s="6">
        <f t="shared" si="235"/>
        <v>4.1057536700672623E-3</v>
      </c>
      <c r="F2989" s="6">
        <f t="shared" si="231"/>
        <v>9.3171335514356297</v>
      </c>
      <c r="G2989" s="18">
        <v>1.5002309350905135E-2</v>
      </c>
      <c r="H2989" s="9">
        <f t="shared" si="232"/>
        <v>3.0523980001689866E-2</v>
      </c>
      <c r="I2989" s="8"/>
      <c r="J2989" s="11"/>
      <c r="AC2989" s="15"/>
      <c r="AD2989" s="16"/>
    </row>
    <row r="2990" spans="1:30" hidden="1" outlineLevel="1" x14ac:dyDescent="0.3">
      <c r="A2990" s="21">
        <v>40850</v>
      </c>
      <c r="B2990" s="22">
        <v>2.1728293543522143E-2</v>
      </c>
      <c r="C2990" s="9">
        <f t="shared" si="233"/>
        <v>-1.3071706456477854E-2</v>
      </c>
      <c r="D2990" s="6">
        <f t="shared" si="234"/>
        <v>1.7086950968432484E-4</v>
      </c>
      <c r="E2990" s="6">
        <f t="shared" si="235"/>
        <v>4.9343703079063892E-4</v>
      </c>
      <c r="F2990" s="6">
        <f t="shared" si="231"/>
        <v>2.1357279552397066</v>
      </c>
      <c r="G2990" s="18">
        <v>2.1138777983913875E-2</v>
      </c>
      <c r="H2990" s="9">
        <f t="shared" si="232"/>
        <v>1.4614129995452028E-2</v>
      </c>
      <c r="I2990" s="8"/>
      <c r="J2990" s="11"/>
      <c r="AC2990" s="15"/>
      <c r="AD2990" s="16"/>
    </row>
    <row r="2991" spans="1:30" hidden="1" outlineLevel="1" x14ac:dyDescent="0.3">
      <c r="A2991" s="21">
        <v>40851</v>
      </c>
      <c r="B2991" s="22">
        <v>-4.3907222080661968E-3</v>
      </c>
      <c r="C2991" s="9">
        <f t="shared" si="233"/>
        <v>-3.9190722208066193E-2</v>
      </c>
      <c r="D2991" s="6">
        <f t="shared" si="234"/>
        <v>1.5359127071898127E-3</v>
      </c>
      <c r="E2991" s="6">
        <f t="shared" si="235"/>
        <v>1.7086950968432484E-4</v>
      </c>
      <c r="F2991" s="6">
        <f t="shared" si="231"/>
        <v>4.231963292687059</v>
      </c>
      <c r="G2991" s="18">
        <v>1.2458435387330135E-2</v>
      </c>
      <c r="H2991" s="9">
        <f t="shared" si="232"/>
        <v>2.0571736175362201E-2</v>
      </c>
      <c r="I2991" s="8"/>
      <c r="J2991" s="11"/>
      <c r="AC2991" s="15"/>
      <c r="AD2991" s="16"/>
    </row>
    <row r="2992" spans="1:30" hidden="1" outlineLevel="1" x14ac:dyDescent="0.3">
      <c r="A2992" s="21">
        <v>40854</v>
      </c>
      <c r="B2992" s="22">
        <v>3.3820591279382396E-3</v>
      </c>
      <c r="C2992" s="9">
        <f t="shared" si="233"/>
        <v>-3.1417940872061761E-2</v>
      </c>
      <c r="D2992" s="6">
        <f t="shared" si="234"/>
        <v>9.8708700864036901E-4</v>
      </c>
      <c r="E2992" s="6">
        <f t="shared" si="235"/>
        <v>1.5359127071898127E-3</v>
      </c>
      <c r="F2992" s="6">
        <f t="shared" si="231"/>
        <v>1.4754958430103113</v>
      </c>
      <c r="G2992" s="18">
        <v>1.4033567268812056E-2</v>
      </c>
      <c r="H2992" s="9">
        <f t="shared" si="232"/>
        <v>1.2146998983330458E-2</v>
      </c>
      <c r="I2992" s="8"/>
      <c r="J2992" s="11"/>
      <c r="AC2992" s="15"/>
      <c r="AD2992" s="16"/>
    </row>
    <row r="2993" spans="1:30" hidden="1" outlineLevel="1" x14ac:dyDescent="0.3">
      <c r="A2993" s="21">
        <v>40855</v>
      </c>
      <c r="B2993" s="22">
        <v>1.1890804339695048E-2</v>
      </c>
      <c r="C2993" s="9">
        <f t="shared" si="233"/>
        <v>-2.290919566030495E-2</v>
      </c>
      <c r="D2993" s="6">
        <f t="shared" si="234"/>
        <v>5.2483124580213517E-4</v>
      </c>
      <c r="E2993" s="6">
        <f t="shared" si="235"/>
        <v>9.8708700864036901E-4</v>
      </c>
      <c r="F2993" s="6">
        <f t="shared" si="231"/>
        <v>1.8698846706821981</v>
      </c>
      <c r="G2993" s="18">
        <v>1.4817135696300013E-2</v>
      </c>
      <c r="H2993" s="9">
        <f t="shared" si="232"/>
        <v>1.3674372638926431E-2</v>
      </c>
      <c r="I2993" s="8"/>
      <c r="J2993" s="11"/>
      <c r="AC2993" s="15"/>
      <c r="AD2993" s="16"/>
    </row>
    <row r="2994" spans="1:30" hidden="1" outlineLevel="1" x14ac:dyDescent="0.3">
      <c r="A2994" s="21">
        <v>40856</v>
      </c>
      <c r="B2994" s="22">
        <v>-3.9577915483865668E-2</v>
      </c>
      <c r="C2994" s="9">
        <f t="shared" si="233"/>
        <v>-7.4377915483865659E-2</v>
      </c>
      <c r="D2994" s="6">
        <f t="shared" si="234"/>
        <v>5.532074311725063E-3</v>
      </c>
      <c r="E2994" s="6">
        <f t="shared" si="235"/>
        <v>5.2483124580213517E-4</v>
      </c>
      <c r="F2994" s="6">
        <f t="shared" si="231"/>
        <v>2.0835377332062892</v>
      </c>
      <c r="G2994" s="18">
        <v>2.6379088495595733E-2</v>
      </c>
      <c r="H2994" s="9">
        <f t="shared" si="232"/>
        <v>1.4434464774304203E-2</v>
      </c>
      <c r="I2994" s="8"/>
      <c r="J2994" s="11"/>
      <c r="AC2994" s="15"/>
      <c r="AD2994" s="16"/>
    </row>
    <row r="2995" spans="1:30" hidden="1" outlineLevel="1" x14ac:dyDescent="0.3">
      <c r="A2995" s="21">
        <v>40857</v>
      </c>
      <c r="B2995" s="22">
        <v>1.3341467749635647E-3</v>
      </c>
      <c r="C2995" s="9">
        <f t="shared" si="233"/>
        <v>-3.3465853225036431E-2</v>
      </c>
      <c r="D2995" s="6">
        <f t="shared" si="234"/>
        <v>1.1199633320796813E-3</v>
      </c>
      <c r="E2995" s="6">
        <f t="shared" si="235"/>
        <v>5.532074311725063E-3</v>
      </c>
      <c r="F2995" s="6">
        <f t="shared" si="231"/>
        <v>6.5858638765721684</v>
      </c>
      <c r="G2995" s="18">
        <v>1.7175228015135168E-2</v>
      </c>
      <c r="H2995" s="9">
        <f t="shared" si="232"/>
        <v>2.566293801686036E-2</v>
      </c>
      <c r="I2995" s="8"/>
      <c r="J2995" s="11"/>
      <c r="AC2995" s="15"/>
      <c r="AD2995" s="16"/>
    </row>
    <row r="2996" spans="1:30" hidden="1" outlineLevel="1" x14ac:dyDescent="0.3">
      <c r="A2996" s="21">
        <v>40858</v>
      </c>
      <c r="B2996" s="22">
        <v>2.0212267737766597E-2</v>
      </c>
      <c r="C2996" s="9">
        <f t="shared" si="233"/>
        <v>-1.4587732262233401E-2</v>
      </c>
      <c r="D2996" s="6">
        <f t="shared" si="234"/>
        <v>2.1280193255460522E-4</v>
      </c>
      <c r="E2996" s="6">
        <f t="shared" si="235"/>
        <v>1.1199633320796813E-3</v>
      </c>
      <c r="F2996" s="6">
        <f t="shared" si="231"/>
        <v>2.7966359172089832</v>
      </c>
      <c r="G2996" s="18">
        <v>1.2786681169830951E-2</v>
      </c>
      <c r="H2996" s="9">
        <f t="shared" si="232"/>
        <v>1.672314538957604E-2</v>
      </c>
      <c r="I2996" s="8"/>
      <c r="J2996" s="11"/>
      <c r="AC2996" s="15"/>
      <c r="AD2996" s="16"/>
    </row>
    <row r="2997" spans="1:30" hidden="1" outlineLevel="1" x14ac:dyDescent="0.3">
      <c r="A2997" s="21">
        <v>40861</v>
      </c>
      <c r="B2997" s="22">
        <v>-8.0698153305583404E-3</v>
      </c>
      <c r="C2997" s="9">
        <f t="shared" si="233"/>
        <v>-4.2869815330558336E-2</v>
      </c>
      <c r="D2997" s="6">
        <f t="shared" si="234"/>
        <v>1.8378210664761745E-3</v>
      </c>
      <c r="E2997" s="6">
        <f t="shared" si="235"/>
        <v>2.1280193255460522E-4</v>
      </c>
      <c r="F2997" s="6">
        <f t="shared" si="231"/>
        <v>1.5537533362819322</v>
      </c>
      <c r="G2997" s="18">
        <v>8.5343203851072271E-3</v>
      </c>
      <c r="H2997" s="9">
        <f t="shared" si="232"/>
        <v>1.2464964244962486E-2</v>
      </c>
      <c r="I2997" s="8"/>
      <c r="J2997" s="11"/>
      <c r="AC2997" s="15"/>
      <c r="AD2997" s="16"/>
    </row>
    <row r="2998" spans="1:30" hidden="1" outlineLevel="1" x14ac:dyDescent="0.3">
      <c r="A2998" s="21">
        <v>40862</v>
      </c>
      <c r="B2998" s="22">
        <v>1.0847084840346985E-2</v>
      </c>
      <c r="C2998" s="9">
        <f t="shared" si="233"/>
        <v>-2.3952915159653011E-2</v>
      </c>
      <c r="D2998" s="6">
        <f t="shared" si="234"/>
        <v>5.7374214464553505E-4</v>
      </c>
      <c r="E2998" s="6">
        <f t="shared" si="235"/>
        <v>1.8378210664761745E-3</v>
      </c>
      <c r="F2998" s="6">
        <f t="shared" si="231"/>
        <v>0.69687449904021803</v>
      </c>
      <c r="G2998" s="18">
        <v>1.0834544751341256E-2</v>
      </c>
      <c r="H2998" s="9">
        <f t="shared" si="232"/>
        <v>8.3479009280190801E-3</v>
      </c>
      <c r="I2998" s="8"/>
      <c r="J2998" s="11"/>
      <c r="AC2998" s="15"/>
      <c r="AD2998" s="16"/>
    </row>
    <row r="2999" spans="1:30" hidden="1" outlineLevel="1" x14ac:dyDescent="0.3">
      <c r="A2999" s="21">
        <v>40863</v>
      </c>
      <c r="B2999" s="22">
        <v>-1.7496317646575766E-2</v>
      </c>
      <c r="C2999" s="9">
        <f t="shared" si="233"/>
        <v>-5.229631764657576E-2</v>
      </c>
      <c r="D2999" s="6">
        <f t="shared" si="234"/>
        <v>2.7349048393915513E-3</v>
      </c>
      <c r="E2999" s="6">
        <f t="shared" si="235"/>
        <v>5.7374214464553505E-4</v>
      </c>
      <c r="F2999" s="6">
        <f t="shared" si="231"/>
        <v>1.1179224872746296</v>
      </c>
      <c r="G2999" s="18">
        <v>1.6328130070183813E-2</v>
      </c>
      <c r="H2999" s="9">
        <f t="shared" si="232"/>
        <v>1.0573185363336015E-2</v>
      </c>
      <c r="I2999" s="8"/>
      <c r="J2999" s="11"/>
      <c r="AC2999" s="15"/>
      <c r="AD2999" s="16"/>
    </row>
    <row r="3000" spans="1:30" hidden="1" outlineLevel="1" x14ac:dyDescent="0.3">
      <c r="A3000" s="21">
        <v>40864</v>
      </c>
      <c r="B3000" s="22">
        <v>-1.9749710798750906E-2</v>
      </c>
      <c r="C3000" s="9">
        <f t="shared" si="233"/>
        <v>-5.45497107987509E-2</v>
      </c>
      <c r="D3000" s="6">
        <f t="shared" si="234"/>
        <v>2.9756709482273605E-3</v>
      </c>
      <c r="E3000" s="6">
        <f t="shared" si="235"/>
        <v>2.7349048393915513E-3</v>
      </c>
      <c r="F3000" s="6">
        <f t="shared" si="231"/>
        <v>2.5284646043245327</v>
      </c>
      <c r="G3000" s="18">
        <v>1.2028018566498612E-2</v>
      </c>
      <c r="H3000" s="9">
        <f t="shared" si="232"/>
        <v>1.5901146513143425E-2</v>
      </c>
      <c r="I3000" s="8"/>
      <c r="J3000" s="11"/>
      <c r="AC3000" s="15"/>
      <c r="AD3000" s="16"/>
    </row>
    <row r="3001" spans="1:30" hidden="1" outlineLevel="1" x14ac:dyDescent="0.3">
      <c r="A3001" s="21">
        <v>40865</v>
      </c>
      <c r="B3001" s="22">
        <v>-6.0033201440441164E-3</v>
      </c>
      <c r="C3001" s="9">
        <f t="shared" si="233"/>
        <v>-4.0803320144044114E-2</v>
      </c>
      <c r="D3001" s="6">
        <f t="shared" si="234"/>
        <v>1.6649109347773561E-3</v>
      </c>
      <c r="E3001" s="6">
        <f t="shared" si="235"/>
        <v>2.9756709482273605E-3</v>
      </c>
      <c r="F3001" s="6">
        <f t="shared" si="231"/>
        <v>1.3759510351901652</v>
      </c>
      <c r="G3001" s="18">
        <v>6.3281199435475683E-3</v>
      </c>
      <c r="H3001" s="9">
        <f t="shared" si="232"/>
        <v>1.1730093926265745E-2</v>
      </c>
      <c r="I3001" s="8"/>
      <c r="J3001" s="11"/>
      <c r="AC3001" s="15"/>
      <c r="AD3001" s="16"/>
    </row>
    <row r="3002" spans="1:30" hidden="1" outlineLevel="1" x14ac:dyDescent="0.3">
      <c r="A3002" s="21">
        <v>40868</v>
      </c>
      <c r="B3002" s="22">
        <v>-1.9374073684682781E-2</v>
      </c>
      <c r="C3002" s="9">
        <f t="shared" si="233"/>
        <v>-5.4174073684682779E-2</v>
      </c>
      <c r="D3002" s="6">
        <f t="shared" si="234"/>
        <v>2.934830259593439E-3</v>
      </c>
      <c r="E3002" s="6">
        <f t="shared" si="235"/>
        <v>1.6649109347773561E-3</v>
      </c>
      <c r="F3002" s="6">
        <f t="shared" si="231"/>
        <v>0.38693911474999987</v>
      </c>
      <c r="G3002" s="18">
        <v>1.8131815805122152E-2</v>
      </c>
      <c r="H3002" s="9">
        <f t="shared" si="232"/>
        <v>6.2204430288364497E-3</v>
      </c>
      <c r="I3002" s="8"/>
      <c r="J3002" s="11"/>
      <c r="AC3002" s="15"/>
      <c r="AD3002" s="16"/>
    </row>
    <row r="3003" spans="1:30" hidden="1" outlineLevel="1" x14ac:dyDescent="0.3">
      <c r="A3003" s="21">
        <v>40869</v>
      </c>
      <c r="B3003" s="22">
        <v>-7.373943463588002E-4</v>
      </c>
      <c r="C3003" s="9">
        <f t="shared" si="233"/>
        <v>-3.5537394346358796E-2</v>
      </c>
      <c r="D3003" s="6">
        <f t="shared" si="234"/>
        <v>1.2629063969286142E-3</v>
      </c>
      <c r="E3003" s="6">
        <f t="shared" si="235"/>
        <v>2.934830259593439E-3</v>
      </c>
      <c r="F3003" s="6">
        <f t="shared" si="231"/>
        <v>3.1159630363258128</v>
      </c>
      <c r="G3003" s="18">
        <v>9.4778624056817591E-3</v>
      </c>
      <c r="H3003" s="9">
        <f t="shared" si="232"/>
        <v>1.7652090630647162E-2</v>
      </c>
      <c r="I3003" s="8"/>
      <c r="J3003" s="11"/>
      <c r="AC3003" s="15"/>
      <c r="AD3003" s="16"/>
    </row>
    <row r="3004" spans="1:30" hidden="1" outlineLevel="1" x14ac:dyDescent="0.3">
      <c r="A3004" s="21">
        <v>40870</v>
      </c>
      <c r="B3004" s="22">
        <v>-2.4572819197228896E-2</v>
      </c>
      <c r="C3004" s="9">
        <f t="shared" si="233"/>
        <v>-5.9372819197228893E-2</v>
      </c>
      <c r="D3004" s="6">
        <f t="shared" si="234"/>
        <v>3.5251316594268316E-3</v>
      </c>
      <c r="E3004" s="6">
        <f t="shared" si="235"/>
        <v>1.2629063969286142E-3</v>
      </c>
      <c r="F3004" s="6">
        <f t="shared" si="231"/>
        <v>0.85748429410859217</v>
      </c>
      <c r="G3004" s="18">
        <v>1.0818463455892687E-2</v>
      </c>
      <c r="H3004" s="9">
        <f t="shared" si="232"/>
        <v>9.2600447844953318E-3</v>
      </c>
      <c r="I3004" s="8"/>
      <c r="J3004" s="11"/>
      <c r="AC3004" s="15"/>
      <c r="AD3004" s="16"/>
    </row>
    <row r="3005" spans="1:30" hidden="1" outlineLevel="1" x14ac:dyDescent="0.3">
      <c r="A3005" s="21">
        <v>40872</v>
      </c>
      <c r="B3005" s="22">
        <v>-7.577197144059588E-3</v>
      </c>
      <c r="C3005" s="9">
        <f t="shared" si="233"/>
        <v>-4.2377197144059589E-2</v>
      </c>
      <c r="D3005" s="6">
        <f t="shared" si="234"/>
        <v>1.7958268377864922E-3</v>
      </c>
      <c r="E3005" s="6">
        <f t="shared" si="235"/>
        <v>3.5251316594268316E-3</v>
      </c>
      <c r="F3005" s="6">
        <f t="shared" si="231"/>
        <v>1.1147817421320119</v>
      </c>
      <c r="G3005" s="18">
        <v>1.1476532171848203E-2</v>
      </c>
      <c r="H3005" s="9">
        <f t="shared" si="232"/>
        <v>1.0558322509433078E-2</v>
      </c>
      <c r="I3005" s="8"/>
      <c r="J3005" s="11"/>
      <c r="AC3005" s="15"/>
      <c r="AD3005" s="16"/>
    </row>
    <row r="3006" spans="1:30" hidden="1" outlineLevel="1" x14ac:dyDescent="0.3">
      <c r="A3006" s="21">
        <v>40875</v>
      </c>
      <c r="B3006" s="22">
        <v>3.455069667118553E-2</v>
      </c>
      <c r="C3006" s="9">
        <f t="shared" si="233"/>
        <v>-2.4930332881446804E-4</v>
      </c>
      <c r="D3006" s="6">
        <f t="shared" si="234"/>
        <v>6.2152149757974776E-8</v>
      </c>
      <c r="E3006" s="6">
        <f t="shared" si="235"/>
        <v>1.7958268377864922E-3</v>
      </c>
      <c r="F3006" s="6">
        <f t="shared" si="231"/>
        <v>1.2533698807844718</v>
      </c>
      <c r="G3006" s="18">
        <v>2.7948155856988073E-2</v>
      </c>
      <c r="H3006" s="9">
        <f t="shared" si="232"/>
        <v>1.119540030898615E-2</v>
      </c>
      <c r="I3006" s="8"/>
      <c r="J3006" s="11"/>
      <c r="AC3006" s="15"/>
      <c r="AD3006" s="16"/>
    </row>
    <row r="3007" spans="1:30" hidden="1" outlineLevel="1" x14ac:dyDescent="0.3">
      <c r="A3007" s="21">
        <v>40876</v>
      </c>
      <c r="B3007" s="22">
        <v>-4.6918308486130133E-3</v>
      </c>
      <c r="C3007" s="9">
        <f t="shared" si="233"/>
        <v>-3.9491830848613012E-2</v>
      </c>
      <c r="D3007" s="6">
        <f t="shared" si="234"/>
        <v>1.5596047037754624E-3</v>
      </c>
      <c r="E3007" s="6">
        <f t="shared" si="235"/>
        <v>6.2152149757974776E-8</v>
      </c>
      <c r="F3007" s="6">
        <f t="shared" si="231"/>
        <v>7.3912995813727687</v>
      </c>
      <c r="G3007" s="18">
        <v>8.5471440110716831E-3</v>
      </c>
      <c r="H3007" s="9">
        <f t="shared" si="232"/>
        <v>2.718694462673724E-2</v>
      </c>
      <c r="I3007" s="8"/>
      <c r="J3007" s="11"/>
      <c r="AC3007" s="15"/>
      <c r="AD3007" s="16"/>
    </row>
    <row r="3008" spans="1:30" hidden="1" outlineLevel="1" x14ac:dyDescent="0.3">
      <c r="A3008" s="21">
        <v>40877</v>
      </c>
      <c r="B3008" s="22">
        <v>4.0828543711219779E-2</v>
      </c>
      <c r="C3008" s="9">
        <f t="shared" si="233"/>
        <v>6.0285437112197818E-3</v>
      </c>
      <c r="D3008" s="6">
        <f t="shared" si="234"/>
        <v>3.6343339278087579E-5</v>
      </c>
      <c r="E3008" s="6">
        <f t="shared" si="235"/>
        <v>1.5596047037754624E-3</v>
      </c>
      <c r="F3008" s="6">
        <f t="shared" si="231"/>
        <v>0.6989307357310709</v>
      </c>
      <c r="G3008" s="18">
        <v>2.8558809067560403E-2</v>
      </c>
      <c r="H3008" s="9">
        <f t="shared" si="232"/>
        <v>8.3602077470064755E-3</v>
      </c>
      <c r="I3008" s="8"/>
      <c r="J3008" s="11"/>
      <c r="AC3008" s="15"/>
      <c r="AD3008" s="16"/>
    </row>
    <row r="3009" spans="1:30" hidden="1" outlineLevel="1" x14ac:dyDescent="0.3">
      <c r="A3009" s="21">
        <v>40878</v>
      </c>
      <c r="B3009" s="22">
        <v>2.2338019625445789E-3</v>
      </c>
      <c r="C3009" s="9">
        <f t="shared" si="233"/>
        <v>-3.2566198037455418E-2</v>
      </c>
      <c r="D3009" s="6">
        <f t="shared" si="234"/>
        <v>1.0605572546147652E-3</v>
      </c>
      <c r="E3009" s="6">
        <f t="shared" si="235"/>
        <v>3.6343339278087579E-5</v>
      </c>
      <c r="F3009" s="6">
        <f t="shared" si="231"/>
        <v>7.7174536517881673</v>
      </c>
      <c r="G3009" s="18">
        <v>6.1788189241009303E-3</v>
      </c>
      <c r="H3009" s="9">
        <f t="shared" si="232"/>
        <v>2.778030534711267E-2</v>
      </c>
      <c r="I3009" s="8"/>
      <c r="J3009" s="11"/>
      <c r="AC3009" s="15"/>
      <c r="AD3009" s="16"/>
    </row>
    <row r="3010" spans="1:30" hidden="1" outlineLevel="1" x14ac:dyDescent="0.3">
      <c r="A3010" s="21">
        <v>40879</v>
      </c>
      <c r="B3010" s="22">
        <v>2.7792211109696805E-4</v>
      </c>
      <c r="C3010" s="9">
        <f t="shared" si="233"/>
        <v>-3.4522077888903033E-2</v>
      </c>
      <c r="D3010" s="6">
        <f t="shared" si="234"/>
        <v>1.1917738617674876E-3</v>
      </c>
      <c r="E3010" s="6">
        <f t="shared" si="235"/>
        <v>1.0605572546147652E-3</v>
      </c>
      <c r="F3010" s="6">
        <f t="shared" si="231"/>
        <v>0.3692585851816016</v>
      </c>
      <c r="G3010" s="18">
        <v>1.1742371085843376E-2</v>
      </c>
      <c r="H3010" s="9">
        <f t="shared" si="232"/>
        <v>6.0766650819475123E-3</v>
      </c>
      <c r="I3010" s="8"/>
      <c r="J3010" s="11"/>
      <c r="AC3010" s="15"/>
      <c r="AD3010" s="16"/>
    </row>
    <row r="3011" spans="1:30" hidden="1" outlineLevel="1" x14ac:dyDescent="0.3">
      <c r="A3011" s="21">
        <v>40882</v>
      </c>
      <c r="B3011" s="22">
        <v>1.0915031801538532E-2</v>
      </c>
      <c r="C3011" s="9">
        <f t="shared" si="233"/>
        <v>-2.3884968198461465E-2</v>
      </c>
      <c r="D3011" s="6">
        <f t="shared" si="234"/>
        <v>5.7049170584151556E-4</v>
      </c>
      <c r="E3011" s="6">
        <f t="shared" si="235"/>
        <v>1.1917738617674876E-3</v>
      </c>
      <c r="F3011" s="6">
        <f t="shared" si="231"/>
        <v>1.3116814309061828</v>
      </c>
      <c r="G3011" s="18">
        <v>1.6928814262208741E-2</v>
      </c>
      <c r="H3011" s="9">
        <f t="shared" si="232"/>
        <v>1.1452866151781321E-2</v>
      </c>
      <c r="I3011" s="8"/>
      <c r="J3011" s="11"/>
      <c r="AC3011" s="15"/>
      <c r="AD3011" s="16"/>
    </row>
    <row r="3012" spans="1:30" hidden="1" outlineLevel="1" x14ac:dyDescent="0.3">
      <c r="A3012" s="21">
        <v>40883</v>
      </c>
      <c r="B3012" s="22">
        <v>-2.3372591716983113E-3</v>
      </c>
      <c r="C3012" s="9">
        <f t="shared" si="233"/>
        <v>-3.7137259171698307E-2</v>
      </c>
      <c r="D3012" s="6">
        <f t="shared" si="234"/>
        <v>1.3791760187858901E-3</v>
      </c>
      <c r="E3012" s="6">
        <f t="shared" si="235"/>
        <v>5.7049170584151556E-4</v>
      </c>
      <c r="F3012" s="6">
        <f t="shared" si="231"/>
        <v>2.717176074046868</v>
      </c>
      <c r="G3012" s="18">
        <v>5.9522181675306547E-3</v>
      </c>
      <c r="H3012" s="9">
        <f t="shared" si="232"/>
        <v>1.6483858996141857E-2</v>
      </c>
      <c r="I3012" s="8"/>
      <c r="J3012" s="11"/>
      <c r="AC3012" s="15"/>
      <c r="AD3012" s="16"/>
    </row>
    <row r="3013" spans="1:30" hidden="1" outlineLevel="1" x14ac:dyDescent="0.3">
      <c r="A3013" s="21">
        <v>40884</v>
      </c>
      <c r="B3013" s="22">
        <v>-1.3214298996523609E-4</v>
      </c>
      <c r="C3013" s="9">
        <f t="shared" si="233"/>
        <v>-3.4932142989965234E-2</v>
      </c>
      <c r="D3013" s="6">
        <f t="shared" si="234"/>
        <v>1.2202546138713772E-3</v>
      </c>
      <c r="E3013" s="6">
        <f t="shared" si="235"/>
        <v>1.3791760187858901E-3</v>
      </c>
      <c r="F3013" s="6">
        <f t="shared" si="231"/>
        <v>0.34329221130537063</v>
      </c>
      <c r="G3013" s="18">
        <v>1.2835981068132225E-2</v>
      </c>
      <c r="H3013" s="9">
        <f t="shared" si="232"/>
        <v>5.8591143640090403E-3</v>
      </c>
      <c r="I3013" s="8"/>
      <c r="J3013" s="11"/>
      <c r="AC3013" s="15"/>
      <c r="AD3013" s="16"/>
    </row>
    <row r="3014" spans="1:30" hidden="1" outlineLevel="1" x14ac:dyDescent="0.3">
      <c r="A3014" s="21">
        <v>40885</v>
      </c>
      <c r="B3014" s="22">
        <v>-2.0143345561843842E-2</v>
      </c>
      <c r="C3014" s="9">
        <f t="shared" si="233"/>
        <v>-5.494334556184384E-2</v>
      </c>
      <c r="D3014" s="6">
        <f t="shared" si="234"/>
        <v>3.0187712215281851E-3</v>
      </c>
      <c r="E3014" s="6">
        <f t="shared" si="235"/>
        <v>1.2202546138713772E-3</v>
      </c>
      <c r="F3014" s="6">
        <f t="shared" si="231"/>
        <v>1.5657444321299625</v>
      </c>
      <c r="G3014" s="18">
        <v>1.2733975857062735E-2</v>
      </c>
      <c r="H3014" s="9">
        <f t="shared" si="232"/>
        <v>1.2512970998647613E-2</v>
      </c>
      <c r="I3014" s="8"/>
      <c r="J3014" s="11"/>
      <c r="AC3014" s="15"/>
      <c r="AD3014" s="16"/>
    </row>
    <row r="3015" spans="1:30" hidden="1" outlineLevel="1" x14ac:dyDescent="0.3">
      <c r="A3015" s="21">
        <v>40886</v>
      </c>
      <c r="B3015" s="22">
        <v>1.9252168569391145E-2</v>
      </c>
      <c r="C3015" s="9">
        <f t="shared" si="233"/>
        <v>-1.5547831430608852E-2</v>
      </c>
      <c r="D3015" s="6">
        <f t="shared" si="234"/>
        <v>2.4173506219462852E-4</v>
      </c>
      <c r="E3015" s="6">
        <f t="shared" si="235"/>
        <v>3.0187712215281851E-3</v>
      </c>
      <c r="F3015" s="6">
        <f t="shared" si="231"/>
        <v>1.5411827992765792</v>
      </c>
      <c r="G3015" s="18">
        <v>9.3710064697984756E-3</v>
      </c>
      <c r="H3015" s="9">
        <f t="shared" si="232"/>
        <v>1.2414438365373519E-2</v>
      </c>
      <c r="I3015" s="8"/>
      <c r="J3015" s="11"/>
      <c r="AC3015" s="15"/>
      <c r="AD3015" s="16"/>
    </row>
    <row r="3016" spans="1:30" hidden="1" outlineLevel="1" x14ac:dyDescent="0.3">
      <c r="A3016" s="21">
        <v>40889</v>
      </c>
      <c r="B3016" s="22">
        <v>-1.3154539827934811E-2</v>
      </c>
      <c r="C3016" s="9">
        <f t="shared" si="233"/>
        <v>-4.7954539827934808E-2</v>
      </c>
      <c r="D3016" s="6">
        <f t="shared" si="234"/>
        <v>2.2996378901089859E-3</v>
      </c>
      <c r="E3016" s="6">
        <f t="shared" si="235"/>
        <v>2.4173506219462852E-4</v>
      </c>
      <c r="F3016" s="6">
        <f t="shared" si="231"/>
        <v>0.83839481334138211</v>
      </c>
      <c r="G3016" s="18">
        <v>1.3946644249976787E-2</v>
      </c>
      <c r="H3016" s="9">
        <f t="shared" si="232"/>
        <v>9.1563901912346552E-3</v>
      </c>
      <c r="I3016" s="8"/>
      <c r="J3016" s="11"/>
      <c r="AC3016" s="15"/>
      <c r="AD3016" s="16"/>
    </row>
    <row r="3017" spans="1:30" hidden="1" outlineLevel="1" x14ac:dyDescent="0.3">
      <c r="A3017" s="21">
        <v>40890</v>
      </c>
      <c r="B3017" s="22">
        <v>-1.2709330047869722E-2</v>
      </c>
      <c r="C3017" s="9">
        <f t="shared" si="233"/>
        <v>-4.7509330047869718E-2</v>
      </c>
      <c r="D3017" s="6">
        <f t="shared" si="234"/>
        <v>2.2571364415974165E-3</v>
      </c>
      <c r="E3017" s="6">
        <f t="shared" si="235"/>
        <v>2.2996378901089859E-3</v>
      </c>
      <c r="F3017" s="6">
        <f t="shared" si="231"/>
        <v>1.8469631704486966</v>
      </c>
      <c r="G3017" s="18">
        <v>1.6091979924234601E-2</v>
      </c>
      <c r="H3017" s="9">
        <f t="shared" si="232"/>
        <v>1.3590302316169043E-2</v>
      </c>
      <c r="I3017" s="8"/>
      <c r="J3017" s="11"/>
      <c r="AC3017" s="15"/>
      <c r="AD3017" s="16"/>
    </row>
    <row r="3018" spans="1:30" hidden="1" outlineLevel="1" x14ac:dyDescent="0.3">
      <c r="A3018" s="21">
        <v>40891</v>
      </c>
      <c r="B3018" s="22">
        <v>-1.5614007075484984E-2</v>
      </c>
      <c r="C3018" s="9">
        <f t="shared" si="233"/>
        <v>-5.0414007075484983E-2</v>
      </c>
      <c r="D3018" s="6">
        <f t="shared" si="234"/>
        <v>2.54157210940705E-3</v>
      </c>
      <c r="E3018" s="6">
        <f t="shared" si="235"/>
        <v>2.2571364415974165E-3</v>
      </c>
      <c r="F3018" s="6">
        <f t="shared" si="231"/>
        <v>2.4560755965788963</v>
      </c>
      <c r="G3018" s="18">
        <v>1.1052886340548473E-2</v>
      </c>
      <c r="H3018" s="9">
        <f t="shared" si="232"/>
        <v>1.5671871606731905E-2</v>
      </c>
      <c r="I3018" s="8"/>
      <c r="J3018" s="11"/>
      <c r="AC3018" s="15"/>
      <c r="AD3018" s="16"/>
    </row>
    <row r="3019" spans="1:30" hidden="1" outlineLevel="1" x14ac:dyDescent="0.3">
      <c r="A3019" s="21">
        <v>40892</v>
      </c>
      <c r="B3019" s="22">
        <v>6.6922997466380813E-4</v>
      </c>
      <c r="C3019" s="9">
        <f t="shared" si="233"/>
        <v>-3.4130770025336189E-2</v>
      </c>
      <c r="D3019" s="6">
        <f t="shared" si="234"/>
        <v>1.1649094625223874E-3</v>
      </c>
      <c r="E3019" s="6">
        <f t="shared" si="235"/>
        <v>2.54157210940705E-3</v>
      </c>
      <c r="F3019" s="6">
        <f t="shared" si="231"/>
        <v>1.1631933542899286</v>
      </c>
      <c r="G3019" s="18">
        <v>1.1822672013816529E-2</v>
      </c>
      <c r="H3019" s="9">
        <f t="shared" si="232"/>
        <v>1.0785144200658276E-2</v>
      </c>
      <c r="I3019" s="8"/>
      <c r="J3019" s="11"/>
      <c r="AC3019" s="15"/>
      <c r="AD3019" s="16"/>
    </row>
    <row r="3020" spans="1:30" hidden="1" outlineLevel="1" x14ac:dyDescent="0.3">
      <c r="A3020" s="21">
        <v>40893</v>
      </c>
      <c r="B3020" s="22">
        <v>5.6197607695273547E-3</v>
      </c>
      <c r="C3020" s="9">
        <f t="shared" si="233"/>
        <v>-2.9180239230472645E-2</v>
      </c>
      <c r="D3020" s="6">
        <f t="shared" si="234"/>
        <v>8.514863615476148E-4</v>
      </c>
      <c r="E3020" s="6">
        <f t="shared" si="235"/>
        <v>1.1649094625223874E-3</v>
      </c>
      <c r="F3020" s="6">
        <f t="shared" si="231"/>
        <v>1.3295660315420326</v>
      </c>
      <c r="G3020" s="18">
        <v>1.2443613614675329E-2</v>
      </c>
      <c r="H3020" s="9">
        <f t="shared" si="232"/>
        <v>1.1530680949284966E-2</v>
      </c>
      <c r="I3020" s="8"/>
      <c r="J3020" s="11"/>
      <c r="AC3020" s="15"/>
      <c r="AD3020" s="16"/>
    </row>
    <row r="3021" spans="1:30" hidden="1" outlineLevel="1" x14ac:dyDescent="0.3">
      <c r="A3021" s="21">
        <v>40896</v>
      </c>
      <c r="B3021" s="22">
        <v>-1.2677289360110568E-2</v>
      </c>
      <c r="C3021" s="9">
        <f t="shared" si="233"/>
        <v>-4.7477289360110565E-2</v>
      </c>
      <c r="D3021" s="6">
        <f t="shared" si="234"/>
        <v>2.254093004983668E-3</v>
      </c>
      <c r="E3021" s="6">
        <f t="shared" si="235"/>
        <v>8.514863615476148E-4</v>
      </c>
      <c r="F3021" s="6">
        <f t="shared" ref="F3021:F3084" si="236">B$6+B$7*E3021+B$8*(G3020*100)^2</f>
        <v>1.4719722748721205</v>
      </c>
      <c r="G3021" s="18">
        <v>1.1029974291990692E-2</v>
      </c>
      <c r="H3021" s="9">
        <f t="shared" ref="H3021:H3084" si="237">SQRT(F3021)/100</f>
        <v>1.2132486451144795E-2</v>
      </c>
      <c r="I3021" s="8"/>
      <c r="J3021" s="11"/>
      <c r="AC3021" s="15"/>
      <c r="AD3021" s="16"/>
    </row>
    <row r="3022" spans="1:30" hidden="1" outlineLevel="1" x14ac:dyDescent="0.3">
      <c r="A3022" s="21">
        <v>40897</v>
      </c>
      <c r="B3022" s="22">
        <v>3.1440909791904635E-2</v>
      </c>
      <c r="C3022" s="9">
        <f t="shared" ref="C3022:C3085" si="238">B3022-B$5</f>
        <v>-3.3590902080953625E-3</v>
      </c>
      <c r="D3022" s="6">
        <f t="shared" ref="D3022:D3085" si="239">C3022^2</f>
        <v>1.1283487026122146E-5</v>
      </c>
      <c r="E3022" s="6">
        <f t="shared" si="235"/>
        <v>2.254093004983668E-3</v>
      </c>
      <c r="F3022" s="6">
        <f t="shared" si="236"/>
        <v>1.1583963251436873</v>
      </c>
      <c r="G3022" s="18">
        <v>1.8298032525054318E-2</v>
      </c>
      <c r="H3022" s="9">
        <f t="shared" si="237"/>
        <v>1.0762882165775518E-2</v>
      </c>
      <c r="I3022" s="8"/>
      <c r="J3022" s="11"/>
      <c r="AC3022" s="15"/>
      <c r="AD3022" s="16"/>
    </row>
    <row r="3023" spans="1:30" hidden="1" outlineLevel="1" x14ac:dyDescent="0.3">
      <c r="A3023" s="21">
        <v>40898</v>
      </c>
      <c r="B3023" s="22">
        <v>-9.942768676176052E-3</v>
      </c>
      <c r="C3023" s="9">
        <f t="shared" si="238"/>
        <v>-4.4742768676176048E-2</v>
      </c>
      <c r="D3023" s="6">
        <f t="shared" si="239"/>
        <v>2.0019153488098004E-3</v>
      </c>
      <c r="E3023" s="6">
        <f t="shared" ref="E3023:E3086" si="240">D3022</f>
        <v>1.1283487026122146E-5</v>
      </c>
      <c r="F3023" s="6">
        <f t="shared" si="236"/>
        <v>3.1730481574675009</v>
      </c>
      <c r="G3023" s="18">
        <v>1.5120569784872164E-2</v>
      </c>
      <c r="H3023" s="9">
        <f t="shared" si="237"/>
        <v>1.7813051836974767E-2</v>
      </c>
      <c r="I3023" s="8"/>
      <c r="J3023" s="11"/>
      <c r="AC3023" s="15"/>
      <c r="AD3023" s="16"/>
    </row>
    <row r="3024" spans="1:30" hidden="1" outlineLevel="1" x14ac:dyDescent="0.3">
      <c r="A3024" s="21">
        <v>40899</v>
      </c>
      <c r="B3024" s="22">
        <v>8.2976092473446214E-3</v>
      </c>
      <c r="C3024" s="9">
        <f t="shared" si="238"/>
        <v>-2.6502390752655376E-2</v>
      </c>
      <c r="D3024" s="6">
        <f t="shared" si="239"/>
        <v>7.0237671560643316E-4</v>
      </c>
      <c r="E3024" s="6">
        <f t="shared" si="240"/>
        <v>2.0019153488098004E-3</v>
      </c>
      <c r="F3024" s="6">
        <f t="shared" si="236"/>
        <v>2.1694761702953644</v>
      </c>
      <c r="G3024" s="18">
        <v>4.7005447000223232E-3</v>
      </c>
      <c r="H3024" s="9">
        <f t="shared" si="237"/>
        <v>1.4729141761471932E-2</v>
      </c>
      <c r="I3024" s="8"/>
      <c r="J3024" s="11"/>
      <c r="AC3024" s="15"/>
      <c r="AD3024" s="16"/>
    </row>
    <row r="3025" spans="1:30" hidden="1" outlineLevel="1" x14ac:dyDescent="0.3">
      <c r="A3025" s="21">
        <v>40900</v>
      </c>
      <c r="B3025" s="22">
        <v>7.355192606345623E-3</v>
      </c>
      <c r="C3025" s="9">
        <f t="shared" si="238"/>
        <v>-2.7444807393654375E-2</v>
      </c>
      <c r="D3025" s="6">
        <f t="shared" si="239"/>
        <v>7.5321745287478578E-4</v>
      </c>
      <c r="E3025" s="6">
        <f t="shared" si="240"/>
        <v>7.0237671560643316E-4</v>
      </c>
      <c r="F3025" s="6">
        <f t="shared" si="236"/>
        <v>0.21722679996022989</v>
      </c>
      <c r="G3025" s="18">
        <v>5.490118257464714E-3</v>
      </c>
      <c r="H3025" s="9">
        <f t="shared" si="237"/>
        <v>4.6607595943175392E-3</v>
      </c>
      <c r="I3025" s="8"/>
      <c r="J3025" s="11"/>
      <c r="AC3025" s="15"/>
      <c r="AD3025" s="16"/>
    </row>
    <row r="3026" spans="1:30" hidden="1" outlineLevel="1" x14ac:dyDescent="0.3">
      <c r="A3026" s="21">
        <v>40904</v>
      </c>
      <c r="B3026" s="22">
        <v>2.5020070068514648E-3</v>
      </c>
      <c r="C3026" s="9">
        <f t="shared" si="238"/>
        <v>-3.2297992993148533E-2</v>
      </c>
      <c r="D3026" s="6">
        <f t="shared" si="239"/>
        <v>1.0431603513854717E-3</v>
      </c>
      <c r="E3026" s="6">
        <f t="shared" si="240"/>
        <v>7.5321745287478578E-4</v>
      </c>
      <c r="F3026" s="6">
        <f t="shared" si="236"/>
        <v>0.29328281253201138</v>
      </c>
      <c r="G3026" s="18">
        <v>5.6288053388880216E-3</v>
      </c>
      <c r="H3026" s="9">
        <f t="shared" si="237"/>
        <v>5.4155591819498331E-3</v>
      </c>
      <c r="I3026" s="8"/>
      <c r="J3026" s="11"/>
      <c r="AC3026" s="15"/>
      <c r="AD3026" s="16"/>
    </row>
    <row r="3027" spans="1:30" hidden="1" outlineLevel="1" x14ac:dyDescent="0.3">
      <c r="A3027" s="21">
        <v>40905</v>
      </c>
      <c r="B3027" s="22">
        <v>-1.3506918884827081E-2</v>
      </c>
      <c r="C3027" s="9">
        <f t="shared" si="238"/>
        <v>-4.8306918884827077E-2</v>
      </c>
      <c r="D3027" s="6">
        <f t="shared" si="239"/>
        <v>2.3335584121452627E-3</v>
      </c>
      <c r="E3027" s="6">
        <f t="shared" si="240"/>
        <v>1.0431603513854717E-3</v>
      </c>
      <c r="F3027" s="6">
        <f t="shared" si="236"/>
        <v>0.30787306625924787</v>
      </c>
      <c r="G3027" s="18">
        <v>6.6643385620920219E-3</v>
      </c>
      <c r="H3027" s="9">
        <f t="shared" si="237"/>
        <v>5.5486310587319456E-3</v>
      </c>
      <c r="I3027" s="8"/>
      <c r="J3027" s="11"/>
      <c r="AC3027" s="15"/>
      <c r="AD3027" s="16"/>
    </row>
    <row r="3028" spans="1:30" hidden="1" outlineLevel="1" x14ac:dyDescent="0.3">
      <c r="A3028" s="21">
        <v>40906</v>
      </c>
      <c r="B3028" s="22">
        <v>9.1319959636803581E-3</v>
      </c>
      <c r="C3028" s="9">
        <f t="shared" si="238"/>
        <v>-2.5668004036319639E-2</v>
      </c>
      <c r="D3028" s="6">
        <f t="shared" si="239"/>
        <v>6.588464312085213E-4</v>
      </c>
      <c r="E3028" s="6">
        <f t="shared" si="240"/>
        <v>2.3335584121452627E-3</v>
      </c>
      <c r="F3028" s="6">
        <f t="shared" si="236"/>
        <v>0.42826244833922461</v>
      </c>
      <c r="G3028" s="18">
        <v>4.8712857808419661E-3</v>
      </c>
      <c r="H3028" s="9">
        <f t="shared" si="237"/>
        <v>6.5441764060821641E-3</v>
      </c>
      <c r="I3028" s="8"/>
      <c r="J3028" s="11"/>
      <c r="AC3028" s="15"/>
      <c r="AD3028" s="16"/>
    </row>
    <row r="3029" spans="1:30" hidden="1" outlineLevel="1" x14ac:dyDescent="0.3">
      <c r="A3029" s="21">
        <v>40907</v>
      </c>
      <c r="B3029" s="22">
        <v>-3.2919244608831254E-3</v>
      </c>
      <c r="C3029" s="9">
        <f t="shared" si="238"/>
        <v>-3.8091924460883123E-2</v>
      </c>
      <c r="D3029" s="6">
        <f t="shared" si="239"/>
        <v>1.4509947091336259E-3</v>
      </c>
      <c r="E3029" s="6">
        <f t="shared" si="240"/>
        <v>6.588464312085213E-4</v>
      </c>
      <c r="F3029" s="6">
        <f t="shared" si="236"/>
        <v>0.23267202776739193</v>
      </c>
      <c r="G3029" s="18">
        <v>3.402073142409551E-3</v>
      </c>
      <c r="H3029" s="9">
        <f t="shared" si="237"/>
        <v>4.8236088954992191E-3</v>
      </c>
      <c r="I3029" s="8"/>
      <c r="J3029" s="11"/>
      <c r="AC3029" s="15"/>
      <c r="AD3029" s="16"/>
    </row>
    <row r="3030" spans="1:30" hidden="1" outlineLevel="1" x14ac:dyDescent="0.3">
      <c r="A3030" s="21">
        <v>40911</v>
      </c>
      <c r="B3030" s="22">
        <v>1.6586275742621028E-2</v>
      </c>
      <c r="C3030" s="9">
        <f t="shared" si="238"/>
        <v>-1.8213724257378969E-2</v>
      </c>
      <c r="D3030" s="6">
        <f t="shared" si="239"/>
        <v>3.3173975132383507E-4</v>
      </c>
      <c r="E3030" s="6">
        <f t="shared" si="240"/>
        <v>1.4509947091336259E-3</v>
      </c>
      <c r="F3030" s="6">
        <f t="shared" si="236"/>
        <v>0.11782030968007497</v>
      </c>
      <c r="G3030" s="18">
        <v>2.0641581241373941E-2</v>
      </c>
      <c r="H3030" s="9">
        <f t="shared" si="237"/>
        <v>3.4324963172605878E-3</v>
      </c>
      <c r="I3030" s="8"/>
      <c r="J3030" s="11"/>
      <c r="AC3030" s="15"/>
      <c r="AD3030" s="16"/>
    </row>
    <row r="3031" spans="1:30" hidden="1" outlineLevel="1" x14ac:dyDescent="0.3">
      <c r="A3031" s="21">
        <v>40912</v>
      </c>
      <c r="B3031" s="22">
        <v>-1.3587232078663512E-4</v>
      </c>
      <c r="C3031" s="9">
        <f t="shared" si="238"/>
        <v>-3.4935872320786633E-2</v>
      </c>
      <c r="D3031" s="6">
        <f t="shared" si="239"/>
        <v>1.2205151748143055E-3</v>
      </c>
      <c r="E3031" s="6">
        <f t="shared" si="240"/>
        <v>3.3173975132383507E-4</v>
      </c>
      <c r="F3031" s="6">
        <f t="shared" si="236"/>
        <v>4.0356245480426791</v>
      </c>
      <c r="G3031" s="18">
        <v>7.3043660562442042E-3</v>
      </c>
      <c r="H3031" s="9">
        <f t="shared" si="237"/>
        <v>2.0088863950066163E-2</v>
      </c>
      <c r="I3031" s="8"/>
      <c r="J3031" s="11"/>
      <c r="AC3031" s="15"/>
      <c r="AD3031" s="16"/>
    </row>
    <row r="3032" spans="1:30" hidden="1" outlineLevel="1" x14ac:dyDescent="0.3">
      <c r="A3032" s="21">
        <v>40913</v>
      </c>
      <c r="B3032" s="22">
        <v>8.0854557580542705E-3</v>
      </c>
      <c r="C3032" s="9">
        <f t="shared" si="238"/>
        <v>-2.6714544241945727E-2</v>
      </c>
      <c r="D3032" s="6">
        <f t="shared" si="239"/>
        <v>7.1366687405487563E-4</v>
      </c>
      <c r="E3032" s="6">
        <f t="shared" si="240"/>
        <v>1.2205151748143055E-3</v>
      </c>
      <c r="F3032" s="6">
        <f t="shared" si="236"/>
        <v>0.51270991872102112</v>
      </c>
      <c r="G3032" s="18">
        <v>9.3539791637262757E-3</v>
      </c>
      <c r="H3032" s="9">
        <f t="shared" si="237"/>
        <v>7.1603765174816127E-3</v>
      </c>
      <c r="I3032" s="8"/>
      <c r="J3032" s="11"/>
      <c r="AC3032" s="15"/>
      <c r="AD3032" s="16"/>
    </row>
    <row r="3033" spans="1:30" hidden="1" outlineLevel="1" x14ac:dyDescent="0.3">
      <c r="A3033" s="21">
        <v>40914</v>
      </c>
      <c r="B3033" s="22">
        <v>1.6316612718341381E-3</v>
      </c>
      <c r="C3033" s="9">
        <f t="shared" si="238"/>
        <v>-3.316833872816586E-2</v>
      </c>
      <c r="D3033" s="6">
        <f t="shared" si="239"/>
        <v>1.1001386939863472E-3</v>
      </c>
      <c r="E3033" s="6">
        <f t="shared" si="240"/>
        <v>7.1366687405487563E-4</v>
      </c>
      <c r="F3033" s="6">
        <f t="shared" si="236"/>
        <v>0.83540524340973688</v>
      </c>
      <c r="G3033" s="18">
        <v>5.7956058767955803E-3</v>
      </c>
      <c r="H3033" s="9">
        <f t="shared" si="237"/>
        <v>9.1400505655589073E-3</v>
      </c>
      <c r="I3033" s="8"/>
      <c r="J3033" s="11"/>
      <c r="AC3033" s="15"/>
      <c r="AD3033" s="16"/>
    </row>
    <row r="3034" spans="1:30" hidden="1" outlineLevel="1" x14ac:dyDescent="0.3">
      <c r="A3034" s="21">
        <v>40917</v>
      </c>
      <c r="B3034" s="22">
        <v>8.7467174019782723E-4</v>
      </c>
      <c r="C3034" s="9">
        <f t="shared" si="238"/>
        <v>-3.392532825980217E-2</v>
      </c>
      <c r="D3034" s="6">
        <f t="shared" si="239"/>
        <v>1.1509278975353318E-3</v>
      </c>
      <c r="E3034" s="6">
        <f t="shared" si="240"/>
        <v>1.1001386939863472E-3</v>
      </c>
      <c r="F3034" s="6">
        <f t="shared" si="236"/>
        <v>0.32588768384629507</v>
      </c>
      <c r="G3034" s="18">
        <v>6.6954834120751105E-3</v>
      </c>
      <c r="H3034" s="9">
        <f t="shared" si="237"/>
        <v>5.7086573188999097E-3</v>
      </c>
      <c r="I3034" s="8"/>
      <c r="J3034" s="11"/>
      <c r="AC3034" s="15"/>
      <c r="AD3034" s="16"/>
    </row>
    <row r="3035" spans="1:30" hidden="1" outlineLevel="1" x14ac:dyDescent="0.3">
      <c r="A3035" s="21">
        <v>40918</v>
      </c>
      <c r="B3035" s="22">
        <v>9.6448607036800915E-3</v>
      </c>
      <c r="C3035" s="9">
        <f t="shared" si="238"/>
        <v>-2.5155139296319906E-2</v>
      </c>
      <c r="D3035" s="6">
        <f t="shared" si="239"/>
        <v>6.3278103301725799E-4</v>
      </c>
      <c r="E3035" s="6">
        <f t="shared" si="240"/>
        <v>1.1509278975353318E-3</v>
      </c>
      <c r="F3035" s="6">
        <f t="shared" si="236"/>
        <v>0.4321350135659916</v>
      </c>
      <c r="G3035" s="18">
        <v>1.124243636713654E-2</v>
      </c>
      <c r="H3035" s="9">
        <f t="shared" si="237"/>
        <v>6.5736976928209255E-3</v>
      </c>
      <c r="I3035" s="8"/>
      <c r="J3035" s="11"/>
      <c r="AC3035" s="15"/>
      <c r="AD3035" s="16"/>
    </row>
    <row r="3036" spans="1:30" hidden="1" outlineLevel="1" x14ac:dyDescent="0.3">
      <c r="A3036" s="21">
        <v>40919</v>
      </c>
      <c r="B3036" s="22">
        <v>3.0517714506179895E-3</v>
      </c>
      <c r="C3036" s="9">
        <f t="shared" si="238"/>
        <v>-3.1748228549382009E-2</v>
      </c>
      <c r="D3036" s="6">
        <f t="shared" si="239"/>
        <v>1.0079500160237948E-3</v>
      </c>
      <c r="E3036" s="6">
        <f t="shared" si="240"/>
        <v>6.3278103301725799E-4</v>
      </c>
      <c r="F3036" s="6">
        <f t="shared" si="236"/>
        <v>1.2030409047667516</v>
      </c>
      <c r="G3036" s="18">
        <v>5.4919644942943158E-3</v>
      </c>
      <c r="H3036" s="9">
        <f t="shared" si="237"/>
        <v>1.0968322135890938E-2</v>
      </c>
      <c r="I3036" s="8"/>
      <c r="J3036" s="11"/>
      <c r="AC3036" s="15"/>
      <c r="AD3036" s="16"/>
    </row>
    <row r="3037" spans="1:30" hidden="1" outlineLevel="1" x14ac:dyDescent="0.3">
      <c r="A3037" s="21">
        <v>40920</v>
      </c>
      <c r="B3037" s="22">
        <v>5.1292704091501279E-3</v>
      </c>
      <c r="C3037" s="9">
        <f t="shared" si="238"/>
        <v>-2.9670729590849869E-2</v>
      </c>
      <c r="D3037" s="6">
        <f t="shared" si="239"/>
        <v>8.8035219445333401E-4</v>
      </c>
      <c r="E3037" s="6">
        <f t="shared" si="240"/>
        <v>1.0079500160237948E-3</v>
      </c>
      <c r="F3037" s="6">
        <f t="shared" si="236"/>
        <v>0.29348744816110045</v>
      </c>
      <c r="G3037" s="18">
        <v>8.3978750176964025E-3</v>
      </c>
      <c r="H3037" s="9">
        <f t="shared" si="237"/>
        <v>5.4174481830572266E-3</v>
      </c>
      <c r="I3037" s="8"/>
      <c r="J3037" s="11"/>
      <c r="AC3037" s="15"/>
      <c r="AD3037" s="16"/>
    </row>
    <row r="3038" spans="1:30" hidden="1" outlineLevel="1" x14ac:dyDescent="0.3">
      <c r="A3038" s="21">
        <v>40921</v>
      </c>
      <c r="B3038" s="22">
        <v>-5.162504405259765E-3</v>
      </c>
      <c r="C3038" s="9">
        <f t="shared" si="238"/>
        <v>-3.9962504405259766E-2</v>
      </c>
      <c r="D3038" s="6">
        <f t="shared" si="239"/>
        <v>1.5970017583404061E-3</v>
      </c>
      <c r="E3038" s="6">
        <f t="shared" si="240"/>
        <v>8.8035219445333401E-4</v>
      </c>
      <c r="F3038" s="6">
        <f t="shared" si="236"/>
        <v>0.67498852705296919</v>
      </c>
      <c r="G3038" s="18">
        <v>9.2898036943199602E-3</v>
      </c>
      <c r="H3038" s="9">
        <f t="shared" si="237"/>
        <v>8.2157685401486897E-3</v>
      </c>
      <c r="I3038" s="8"/>
      <c r="J3038" s="11"/>
      <c r="AC3038" s="15"/>
      <c r="AD3038" s="16"/>
    </row>
    <row r="3039" spans="1:30" hidden="1" outlineLevel="1" x14ac:dyDescent="0.3">
      <c r="A3039" s="21">
        <v>40925</v>
      </c>
      <c r="B3039" s="22">
        <v>6.402285716049106E-3</v>
      </c>
      <c r="C3039" s="9">
        <f t="shared" si="238"/>
        <v>-2.8397714283950892E-2</v>
      </c>
      <c r="D3039" s="6">
        <f t="shared" si="239"/>
        <v>8.0643017655290848E-4</v>
      </c>
      <c r="E3039" s="6">
        <f t="shared" si="240"/>
        <v>1.5970017583404061E-3</v>
      </c>
      <c r="F3039" s="6">
        <f t="shared" si="236"/>
        <v>0.82414122581159077</v>
      </c>
      <c r="G3039" s="18">
        <v>1.0642151744871939E-2</v>
      </c>
      <c r="H3039" s="9">
        <f t="shared" si="237"/>
        <v>9.0782224351003363E-3</v>
      </c>
      <c r="I3039" s="8"/>
      <c r="J3039" s="11"/>
      <c r="AC3039" s="15"/>
      <c r="AD3039" s="16"/>
    </row>
    <row r="3040" spans="1:30" hidden="1" outlineLevel="1" x14ac:dyDescent="0.3">
      <c r="A3040" s="21">
        <v>40926</v>
      </c>
      <c r="B3040" s="22">
        <v>1.5144513772497408E-2</v>
      </c>
      <c r="C3040" s="9">
        <f t="shared" si="238"/>
        <v>-1.9655486227502589E-2</v>
      </c>
      <c r="D3040" s="6">
        <f t="shared" si="239"/>
        <v>3.8633813883954399E-4</v>
      </c>
      <c r="E3040" s="6">
        <f t="shared" si="240"/>
        <v>8.0643017655290848E-4</v>
      </c>
      <c r="F3040" s="6">
        <f t="shared" si="236"/>
        <v>1.0788790097668504</v>
      </c>
      <c r="G3040" s="18">
        <v>5.8999365345419963E-3</v>
      </c>
      <c r="H3040" s="9">
        <f t="shared" si="237"/>
        <v>1.038691007839603E-2</v>
      </c>
      <c r="I3040" s="8"/>
      <c r="J3040" s="11"/>
      <c r="AC3040" s="15"/>
      <c r="AD3040" s="16"/>
    </row>
    <row r="3041" spans="1:30" hidden="1" outlineLevel="1" x14ac:dyDescent="0.3">
      <c r="A3041" s="21">
        <v>40927</v>
      </c>
      <c r="B3041" s="22">
        <v>6.7002708569819823E-3</v>
      </c>
      <c r="C3041" s="9">
        <f t="shared" si="238"/>
        <v>-2.8099729143018014E-2</v>
      </c>
      <c r="D3041" s="6">
        <f t="shared" si="239"/>
        <v>7.8959477791097589E-4</v>
      </c>
      <c r="E3041" s="6">
        <f t="shared" si="240"/>
        <v>3.8633813883954399E-4</v>
      </c>
      <c r="F3041" s="6">
        <f t="shared" si="236"/>
        <v>0.33738464475214536</v>
      </c>
      <c r="G3041" s="18">
        <v>5.0129749902969433E-3</v>
      </c>
      <c r="H3041" s="9">
        <f t="shared" si="237"/>
        <v>5.8084821145644007E-3</v>
      </c>
      <c r="I3041" s="8"/>
      <c r="J3041" s="11"/>
      <c r="AC3041" s="15"/>
      <c r="AD3041" s="16"/>
    </row>
    <row r="3042" spans="1:30" hidden="1" outlineLevel="1" x14ac:dyDescent="0.3">
      <c r="A3042" s="21">
        <v>40928</v>
      </c>
      <c r="B3042" s="22">
        <v>-5.8479577366237444E-4</v>
      </c>
      <c r="C3042" s="9">
        <f t="shared" si="238"/>
        <v>-3.5384795773662374E-2</v>
      </c>
      <c r="D3042" s="6">
        <f t="shared" si="239"/>
        <v>1.2520837719437947E-3</v>
      </c>
      <c r="E3042" s="6">
        <f t="shared" si="240"/>
        <v>7.8959477791097589E-4</v>
      </c>
      <c r="F3042" s="6">
        <f t="shared" si="236"/>
        <v>0.24591615666426805</v>
      </c>
      <c r="G3042" s="18">
        <v>4.7397668662091169E-3</v>
      </c>
      <c r="H3042" s="9">
        <f t="shared" si="237"/>
        <v>4.9589934126218404E-3</v>
      </c>
      <c r="I3042" s="8"/>
      <c r="J3042" s="11"/>
      <c r="AC3042" s="15"/>
      <c r="AD3042" s="16"/>
    </row>
    <row r="3043" spans="1:30" hidden="1" outlineLevel="1" x14ac:dyDescent="0.3">
      <c r="A3043" s="21">
        <v>40931</v>
      </c>
      <c r="B3043" s="22">
        <v>-9.0830679174717889E-4</v>
      </c>
      <c r="C3043" s="9">
        <f t="shared" si="238"/>
        <v>-3.5708306791747177E-2</v>
      </c>
      <c r="D3043" s="6">
        <f t="shared" si="239"/>
        <v>1.2750831739335375E-3</v>
      </c>
      <c r="E3043" s="6">
        <f t="shared" si="240"/>
        <v>1.2520837719437947E-3</v>
      </c>
      <c r="F3043" s="6">
        <f t="shared" si="236"/>
        <v>0.22075462204209151</v>
      </c>
      <c r="G3043" s="18">
        <v>8.3036475466783857E-3</v>
      </c>
      <c r="H3043" s="9">
        <f t="shared" si="237"/>
        <v>4.6984531714394208E-3</v>
      </c>
      <c r="I3043" s="8"/>
      <c r="J3043" s="11"/>
      <c r="AC3043" s="15"/>
      <c r="AD3043" s="16"/>
    </row>
    <row r="3044" spans="1:30" hidden="1" outlineLevel="1" x14ac:dyDescent="0.3">
      <c r="A3044" s="21">
        <v>40932</v>
      </c>
      <c r="B3044" s="22">
        <v>8.8675468997839865E-4</v>
      </c>
      <c r="C3044" s="9">
        <f t="shared" si="238"/>
        <v>-3.39132453100216E-2</v>
      </c>
      <c r="D3044" s="6">
        <f t="shared" si="239"/>
        <v>1.150108207457702E-3</v>
      </c>
      <c r="E3044" s="6">
        <f t="shared" si="240"/>
        <v>1.2750831739335375E-3</v>
      </c>
      <c r="F3044" s="6">
        <f t="shared" si="236"/>
        <v>0.66013364674290742</v>
      </c>
      <c r="G3044" s="18">
        <v>6.3131678867268462E-3</v>
      </c>
      <c r="H3044" s="9">
        <f t="shared" si="237"/>
        <v>8.1248609018426121E-3</v>
      </c>
      <c r="I3044" s="8"/>
      <c r="J3044" s="11"/>
      <c r="AC3044" s="15"/>
      <c r="AD3044" s="16"/>
    </row>
    <row r="3045" spans="1:30" hidden="1" outlineLevel="1" x14ac:dyDescent="0.3">
      <c r="A3045" s="21">
        <v>40933</v>
      </c>
      <c r="B3045" s="22">
        <v>1.1300904857936129E-2</v>
      </c>
      <c r="C3045" s="9">
        <f t="shared" si="238"/>
        <v>-2.3499095142063869E-2</v>
      </c>
      <c r="D3045" s="6">
        <f t="shared" si="239"/>
        <v>5.522074724957697E-4</v>
      </c>
      <c r="E3045" s="6">
        <f t="shared" si="240"/>
        <v>1.150108207457702E-3</v>
      </c>
      <c r="F3045" s="6">
        <f t="shared" si="236"/>
        <v>0.3851263065348039</v>
      </c>
      <c r="G3045" s="18">
        <v>9.7247889954308331E-3</v>
      </c>
      <c r="H3045" s="9">
        <f t="shared" si="237"/>
        <v>6.2058545465939162E-3</v>
      </c>
      <c r="I3045" s="8"/>
      <c r="J3045" s="11"/>
      <c r="AC3045" s="15"/>
      <c r="AD3045" s="16"/>
    </row>
    <row r="3046" spans="1:30" hidden="1" outlineLevel="1" x14ac:dyDescent="0.3">
      <c r="A3046" s="21">
        <v>40934</v>
      </c>
      <c r="B3046" s="22">
        <v>-4.6340691306127543E-3</v>
      </c>
      <c r="C3046" s="9">
        <f t="shared" si="238"/>
        <v>-3.9434069130612752E-2</v>
      </c>
      <c r="D3046" s="6">
        <f t="shared" si="239"/>
        <v>1.5550458081979455E-3</v>
      </c>
      <c r="E3046" s="6">
        <f t="shared" si="240"/>
        <v>5.522074724957697E-4</v>
      </c>
      <c r="F3046" s="6">
        <f t="shared" si="236"/>
        <v>0.90226607912652601</v>
      </c>
      <c r="G3046" s="18">
        <v>8.9311702631008818E-3</v>
      </c>
      <c r="H3046" s="9">
        <f t="shared" si="237"/>
        <v>9.4987687577207918E-3</v>
      </c>
      <c r="I3046" s="8"/>
      <c r="J3046" s="11"/>
      <c r="AC3046" s="15"/>
      <c r="AD3046" s="16"/>
    </row>
    <row r="3047" spans="1:30" hidden="1" outlineLevel="1" x14ac:dyDescent="0.3">
      <c r="A3047" s="21">
        <v>40935</v>
      </c>
      <c r="B3047" s="22">
        <v>4.0093828777824298E-3</v>
      </c>
      <c r="C3047" s="9">
        <f t="shared" si="238"/>
        <v>-3.0790617122217569E-2</v>
      </c>
      <c r="D3047" s="6">
        <f t="shared" si="239"/>
        <v>9.4806210276699766E-4</v>
      </c>
      <c r="E3047" s="6">
        <f t="shared" si="240"/>
        <v>1.5550458081979455E-3</v>
      </c>
      <c r="F3047" s="6">
        <f t="shared" si="236"/>
        <v>0.76237357037805609</v>
      </c>
      <c r="G3047" s="18">
        <v>5.2676774069881751E-3</v>
      </c>
      <c r="H3047" s="9">
        <f t="shared" si="237"/>
        <v>8.7314006343659212E-3</v>
      </c>
      <c r="I3047" s="8"/>
      <c r="J3047" s="11"/>
      <c r="AC3047" s="15"/>
      <c r="AD3047" s="16"/>
    </row>
    <row r="3048" spans="1:30" hidden="1" outlineLevel="1" x14ac:dyDescent="0.3">
      <c r="A3048" s="21">
        <v>40938</v>
      </c>
      <c r="B3048" s="22">
        <v>-1.6381333042420271E-3</v>
      </c>
      <c r="C3048" s="9">
        <f t="shared" si="238"/>
        <v>-3.6438133304242025E-2</v>
      </c>
      <c r="D3048" s="6">
        <f t="shared" si="239"/>
        <v>1.3277375586977119E-3</v>
      </c>
      <c r="E3048" s="6">
        <f t="shared" si="240"/>
        <v>9.4806210276699766E-4</v>
      </c>
      <c r="F3048" s="6">
        <f t="shared" si="236"/>
        <v>0.27067436676345447</v>
      </c>
      <c r="G3048" s="18">
        <v>1.1636897456183364E-2</v>
      </c>
      <c r="H3048" s="9">
        <f t="shared" si="237"/>
        <v>5.202637473084728E-3</v>
      </c>
      <c r="I3048" s="8"/>
      <c r="J3048" s="11"/>
      <c r="AC3048" s="15"/>
      <c r="AD3048" s="16"/>
    </row>
    <row r="3049" spans="1:30" hidden="1" outlineLevel="1" x14ac:dyDescent="0.3">
      <c r="A3049" s="21">
        <v>40939</v>
      </c>
      <c r="B3049" s="22">
        <v>6.7551398978663946E-4</v>
      </c>
      <c r="C3049" s="9">
        <f t="shared" si="238"/>
        <v>-3.412448601021336E-2</v>
      </c>
      <c r="D3049" s="6">
        <f t="shared" si="239"/>
        <v>1.1644805454612474E-3</v>
      </c>
      <c r="E3049" s="6">
        <f t="shared" si="240"/>
        <v>1.3277375586977119E-3</v>
      </c>
      <c r="F3049" s="6">
        <f t="shared" si="236"/>
        <v>1.2883807131144238</v>
      </c>
      <c r="G3049" s="18">
        <v>8.8898598744354077E-3</v>
      </c>
      <c r="H3049" s="9">
        <f t="shared" si="237"/>
        <v>1.135068594012901E-2</v>
      </c>
      <c r="I3049" s="8"/>
      <c r="J3049" s="11"/>
      <c r="AC3049" s="15"/>
      <c r="AD3049" s="16"/>
    </row>
    <row r="3050" spans="1:30" hidden="1" outlineLevel="1" x14ac:dyDescent="0.3">
      <c r="A3050" s="21">
        <v>40940</v>
      </c>
      <c r="B3050" s="22">
        <v>1.216166953771034E-2</v>
      </c>
      <c r="C3050" s="9">
        <f t="shared" si="238"/>
        <v>-2.2638330462289656E-2</v>
      </c>
      <c r="D3050" s="6">
        <f t="shared" si="239"/>
        <v>5.124940061198318E-4</v>
      </c>
      <c r="E3050" s="6">
        <f t="shared" si="240"/>
        <v>1.1644805454612474E-3</v>
      </c>
      <c r="F3050" s="6">
        <f t="shared" si="236"/>
        <v>0.75539514887305681</v>
      </c>
      <c r="G3050" s="18">
        <v>8.448752946181623E-3</v>
      </c>
      <c r="H3050" s="9">
        <f t="shared" si="237"/>
        <v>8.6913471273045856E-3</v>
      </c>
      <c r="I3050" s="8"/>
      <c r="J3050" s="11"/>
      <c r="AC3050" s="15"/>
      <c r="AD3050" s="16"/>
    </row>
    <row r="3051" spans="1:30" hidden="1" outlineLevel="1" x14ac:dyDescent="0.3">
      <c r="A3051" s="21">
        <v>40941</v>
      </c>
      <c r="B3051" s="22">
        <v>3.9979072711824049E-3</v>
      </c>
      <c r="C3051" s="9">
        <f t="shared" si="238"/>
        <v>-3.0802092728817593E-2</v>
      </c>
      <c r="D3051" s="6">
        <f t="shared" si="239"/>
        <v>9.4876891647467762E-4</v>
      </c>
      <c r="E3051" s="6">
        <f t="shared" si="240"/>
        <v>5.124940061198318E-4</v>
      </c>
      <c r="F3051" s="6">
        <f t="shared" si="236"/>
        <v>0.68307127901304299</v>
      </c>
      <c r="G3051" s="18">
        <v>4.7340781243688807E-3</v>
      </c>
      <c r="H3051" s="9">
        <f t="shared" si="237"/>
        <v>8.2648126355837192E-3</v>
      </c>
      <c r="I3051" s="8"/>
      <c r="J3051" s="11"/>
      <c r="AC3051" s="15"/>
      <c r="AD3051" s="16"/>
    </row>
    <row r="3052" spans="1:30" hidden="1" outlineLevel="1" x14ac:dyDescent="0.3">
      <c r="A3052" s="21">
        <v>40942</v>
      </c>
      <c r="B3052" s="22">
        <v>1.5950822187915412E-2</v>
      </c>
      <c r="C3052" s="9">
        <f t="shared" si="238"/>
        <v>-1.8849177812084585E-2</v>
      </c>
      <c r="D3052" s="6">
        <f t="shared" si="239"/>
        <v>3.5529150419158186E-4</v>
      </c>
      <c r="E3052" s="6">
        <f t="shared" si="240"/>
        <v>9.4876891647467762E-4</v>
      </c>
      <c r="F3052" s="6">
        <f t="shared" si="236"/>
        <v>0.22022974445419988</v>
      </c>
      <c r="G3052" s="18">
        <v>1.0937955338970467E-2</v>
      </c>
      <c r="H3052" s="9">
        <f t="shared" si="237"/>
        <v>4.692864204877442E-3</v>
      </c>
      <c r="I3052" s="8"/>
      <c r="J3052" s="11"/>
      <c r="AC3052" s="15"/>
      <c r="AD3052" s="16"/>
    </row>
    <row r="3053" spans="1:30" hidden="1" outlineLevel="1" x14ac:dyDescent="0.3">
      <c r="A3053" s="21">
        <v>40945</v>
      </c>
      <c r="B3053" s="22">
        <v>-1.2638235517608625E-3</v>
      </c>
      <c r="C3053" s="9">
        <f t="shared" si="238"/>
        <v>-3.6063823551760861E-2</v>
      </c>
      <c r="D3053" s="6">
        <f t="shared" si="239"/>
        <v>1.3005993691725414E-3</v>
      </c>
      <c r="E3053" s="6">
        <f t="shared" si="240"/>
        <v>3.5529150419158186E-4</v>
      </c>
      <c r="F3053" s="6">
        <f t="shared" si="236"/>
        <v>1.1391925907253118</v>
      </c>
      <c r="G3053" s="18">
        <v>5.5659360034341441E-3</v>
      </c>
      <c r="H3053" s="9">
        <f t="shared" si="237"/>
        <v>1.0673296541956059E-2</v>
      </c>
      <c r="I3053" s="8"/>
      <c r="J3053" s="11"/>
      <c r="AC3053" s="15"/>
      <c r="AD3053" s="16"/>
    </row>
    <row r="3054" spans="1:30" hidden="1" outlineLevel="1" x14ac:dyDescent="0.3">
      <c r="A3054" s="21">
        <v>40946</v>
      </c>
      <c r="B3054" s="22">
        <v>7.199665027481304E-4</v>
      </c>
      <c r="C3054" s="9">
        <f t="shared" si="238"/>
        <v>-3.4080033497251867E-2</v>
      </c>
      <c r="D3054" s="6">
        <f t="shared" si="239"/>
        <v>1.1614486831738094E-3</v>
      </c>
      <c r="E3054" s="6">
        <f t="shared" si="240"/>
        <v>1.3005993691725414E-3</v>
      </c>
      <c r="F3054" s="6">
        <f t="shared" si="236"/>
        <v>0.30123382182138259</v>
      </c>
      <c r="G3054" s="18">
        <v>5.9416306211280316E-3</v>
      </c>
      <c r="H3054" s="9">
        <f t="shared" si="237"/>
        <v>5.4884772188775873E-3</v>
      </c>
      <c r="I3054" s="8"/>
      <c r="J3054" s="11"/>
      <c r="AC3054" s="15"/>
      <c r="AD3054" s="16"/>
    </row>
    <row r="3055" spans="1:30" hidden="1" outlineLevel="1" x14ac:dyDescent="0.3">
      <c r="A3055" s="21">
        <v>40947</v>
      </c>
      <c r="B3055" s="22">
        <v>4.0481671661770418E-3</v>
      </c>
      <c r="C3055" s="9">
        <f t="shared" si="238"/>
        <v>-3.0751832833822955E-2</v>
      </c>
      <c r="D3055" s="6">
        <f t="shared" si="239"/>
        <v>9.456752226393915E-4</v>
      </c>
      <c r="E3055" s="6">
        <f t="shared" si="240"/>
        <v>1.1614486831738094E-3</v>
      </c>
      <c r="F3055" s="6">
        <f t="shared" si="236"/>
        <v>0.34209084827012098</v>
      </c>
      <c r="G3055" s="18">
        <v>6.1361594603466206E-3</v>
      </c>
      <c r="H3055" s="9">
        <f t="shared" si="237"/>
        <v>5.8488532916300857E-3</v>
      </c>
      <c r="I3055" s="8"/>
      <c r="J3055" s="11"/>
      <c r="AC3055" s="15"/>
      <c r="AD3055" s="16"/>
    </row>
    <row r="3056" spans="1:30" hidden="1" outlineLevel="1" x14ac:dyDescent="0.3">
      <c r="A3056" s="21">
        <v>40948</v>
      </c>
      <c r="B3056" s="22">
        <v>3.8917378394550685E-3</v>
      </c>
      <c r="C3056" s="9">
        <f t="shared" si="238"/>
        <v>-3.090826216054493E-2</v>
      </c>
      <c r="D3056" s="6">
        <f t="shared" si="239"/>
        <v>9.5532066978497353E-4</v>
      </c>
      <c r="E3056" s="6">
        <f t="shared" si="240"/>
        <v>9.456752226393915E-4</v>
      </c>
      <c r="F3056" s="6">
        <f t="shared" si="236"/>
        <v>0.36428711446267281</v>
      </c>
      <c r="G3056" s="18">
        <v>7.0257427443906305E-3</v>
      </c>
      <c r="H3056" s="9">
        <f t="shared" si="237"/>
        <v>6.0356202205131557E-3</v>
      </c>
      <c r="I3056" s="8"/>
      <c r="J3056" s="11"/>
      <c r="AC3056" s="15"/>
      <c r="AD3056" s="16"/>
    </row>
    <row r="3057" spans="1:30" hidden="1" outlineLevel="1" x14ac:dyDescent="0.3">
      <c r="A3057" s="21">
        <v>40949</v>
      </c>
      <c r="B3057" s="22">
        <v>-8.0088432606908976E-3</v>
      </c>
      <c r="C3057" s="9">
        <f t="shared" si="238"/>
        <v>-4.2808843260690899E-2</v>
      </c>
      <c r="D3057" s="6">
        <f t="shared" si="239"/>
        <v>1.8325970613184005E-3</v>
      </c>
      <c r="E3057" s="6">
        <f t="shared" si="240"/>
        <v>9.5532066978497353E-4</v>
      </c>
      <c r="F3057" s="6">
        <f t="shared" si="236"/>
        <v>0.474957370969259</v>
      </c>
      <c r="G3057" s="18">
        <v>9.3597854305199797E-3</v>
      </c>
      <c r="H3057" s="9">
        <f t="shared" si="237"/>
        <v>6.8917151056123831E-3</v>
      </c>
      <c r="I3057" s="8"/>
      <c r="J3057" s="11"/>
      <c r="AC3057" s="15"/>
      <c r="AD3057" s="16"/>
    </row>
    <row r="3058" spans="1:30" hidden="1" outlineLevel="1" x14ac:dyDescent="0.3">
      <c r="A3058" s="21">
        <v>40952</v>
      </c>
      <c r="B3058" s="22">
        <v>9.4289431813601807E-3</v>
      </c>
      <c r="C3058" s="9">
        <f t="shared" si="238"/>
        <v>-2.5371056818639819E-2</v>
      </c>
      <c r="D3058" s="6">
        <f t="shared" si="239"/>
        <v>6.4369052409464999E-4</v>
      </c>
      <c r="E3058" s="6">
        <f t="shared" si="240"/>
        <v>1.8325970613184005E-3</v>
      </c>
      <c r="F3058" s="6">
        <f t="shared" si="236"/>
        <v>0.83648933585252316</v>
      </c>
      <c r="G3058" s="18">
        <v>9.0928727397939207E-3</v>
      </c>
      <c r="H3058" s="9">
        <f t="shared" si="237"/>
        <v>9.1459790938560707E-3</v>
      </c>
      <c r="I3058" s="8"/>
      <c r="J3058" s="11"/>
      <c r="AC3058" s="15"/>
      <c r="AD3058" s="16"/>
    </row>
    <row r="3059" spans="1:30" hidden="1" outlineLevel="1" x14ac:dyDescent="0.3">
      <c r="A3059" s="21">
        <v>40953</v>
      </c>
      <c r="B3059" s="22">
        <v>1.5015146963841223E-4</v>
      </c>
      <c r="C3059" s="9">
        <f t="shared" si="238"/>
        <v>-3.4649848530361585E-2</v>
      </c>
      <c r="D3059" s="6">
        <f t="shared" si="239"/>
        <v>1.200612003177001E-3</v>
      </c>
      <c r="E3059" s="6">
        <f t="shared" si="240"/>
        <v>6.4369052409464999E-4</v>
      </c>
      <c r="F3059" s="6">
        <f t="shared" si="236"/>
        <v>0.78987525144277893</v>
      </c>
      <c r="G3059" s="18">
        <v>5.7841500930018545E-3</v>
      </c>
      <c r="H3059" s="9">
        <f t="shared" si="237"/>
        <v>8.887492624147595E-3</v>
      </c>
      <c r="I3059" s="8"/>
      <c r="J3059" s="11"/>
      <c r="AC3059" s="15"/>
      <c r="AD3059" s="16"/>
    </row>
    <row r="3060" spans="1:30" hidden="1" outlineLevel="1" x14ac:dyDescent="0.3">
      <c r="A3060" s="21">
        <v>40954</v>
      </c>
      <c r="B3060" s="22">
        <v>-5.4722878896414839E-3</v>
      </c>
      <c r="C3060" s="9">
        <f t="shared" si="238"/>
        <v>-4.0272287889641482E-2</v>
      </c>
      <c r="D3060" s="6">
        <f t="shared" si="239"/>
        <v>1.6218571718661641E-3</v>
      </c>
      <c r="E3060" s="6">
        <f t="shared" si="240"/>
        <v>1.200612003177001E-3</v>
      </c>
      <c r="F3060" s="6">
        <f t="shared" si="236"/>
        <v>0.32463895121638697</v>
      </c>
      <c r="G3060" s="18">
        <v>1.0228734204320611E-2</v>
      </c>
      <c r="H3060" s="9">
        <f t="shared" si="237"/>
        <v>5.6977096382352351E-3</v>
      </c>
      <c r="I3060" s="8"/>
      <c r="J3060" s="11"/>
      <c r="AC3060" s="15"/>
      <c r="AD3060" s="16"/>
    </row>
    <row r="3061" spans="1:30" hidden="1" outlineLevel="1" x14ac:dyDescent="0.3">
      <c r="A3061" s="21">
        <v>40955</v>
      </c>
      <c r="B3061" s="22">
        <v>1.4984084169309807E-2</v>
      </c>
      <c r="C3061" s="9">
        <f t="shared" si="238"/>
        <v>-1.981591583069019E-2</v>
      </c>
      <c r="D3061" s="6">
        <f t="shared" si="239"/>
        <v>3.9267052020899808E-4</v>
      </c>
      <c r="E3061" s="6">
        <f t="shared" si="240"/>
        <v>1.6218571718661641E-3</v>
      </c>
      <c r="F3061" s="6">
        <f t="shared" si="236"/>
        <v>0.99736505106654338</v>
      </c>
      <c r="G3061" s="18">
        <v>7.3214055809442046E-3</v>
      </c>
      <c r="H3061" s="9">
        <f t="shared" si="237"/>
        <v>9.9868165651850402E-3</v>
      </c>
      <c r="I3061" s="8"/>
      <c r="J3061" s="11"/>
      <c r="AC3061" s="15"/>
      <c r="AD3061" s="16"/>
    </row>
    <row r="3062" spans="1:30" hidden="1" outlineLevel="1" x14ac:dyDescent="0.3">
      <c r="A3062" s="21">
        <v>40956</v>
      </c>
      <c r="B3062" s="22">
        <v>-2.730236228944854E-3</v>
      </c>
      <c r="C3062" s="9">
        <f t="shared" si="238"/>
        <v>-3.7530236228944851E-2</v>
      </c>
      <c r="D3062" s="6">
        <f t="shared" si="239"/>
        <v>1.4085186314004047E-3</v>
      </c>
      <c r="E3062" s="6">
        <f t="shared" si="240"/>
        <v>3.9267052020899808E-4</v>
      </c>
      <c r="F3062" s="6">
        <f t="shared" si="236"/>
        <v>0.51502329013832704</v>
      </c>
      <c r="G3062" s="18">
        <v>4.7603342201687658E-3</v>
      </c>
      <c r="H3062" s="9">
        <f t="shared" si="237"/>
        <v>7.1765123154518941E-3</v>
      </c>
      <c r="I3062" s="8"/>
      <c r="J3062" s="11"/>
      <c r="AC3062" s="15"/>
      <c r="AD3062" s="16"/>
    </row>
    <row r="3063" spans="1:30" hidden="1" outlineLevel="1" x14ac:dyDescent="0.3">
      <c r="A3063" s="21">
        <v>40960</v>
      </c>
      <c r="B3063" s="22">
        <v>-1.0880578952277707E-3</v>
      </c>
      <c r="C3063" s="9">
        <f t="shared" si="238"/>
        <v>-3.5888057895227768E-2</v>
      </c>
      <c r="D3063" s="6">
        <f t="shared" si="239"/>
        <v>1.2879526994912201E-3</v>
      </c>
      <c r="E3063" s="6">
        <f t="shared" si="240"/>
        <v>1.4085186314004047E-3</v>
      </c>
      <c r="F3063" s="6">
        <f t="shared" si="236"/>
        <v>0.22260944485283421</v>
      </c>
      <c r="G3063" s="18">
        <v>7.1035743620195104E-3</v>
      </c>
      <c r="H3063" s="9">
        <f t="shared" si="237"/>
        <v>4.718150536522062E-3</v>
      </c>
      <c r="I3063" s="8"/>
      <c r="J3063" s="11"/>
      <c r="AC3063" s="15"/>
      <c r="AD3063" s="16"/>
    </row>
    <row r="3064" spans="1:30" hidden="1" outlineLevel="1" x14ac:dyDescent="0.3">
      <c r="A3064" s="21">
        <v>40961</v>
      </c>
      <c r="B3064" s="22">
        <v>-5.2366074331400159E-3</v>
      </c>
      <c r="C3064" s="9">
        <f t="shared" si="238"/>
        <v>-4.0036607433140012E-2</v>
      </c>
      <c r="D3064" s="6">
        <f t="shared" si="239"/>
        <v>1.602929934755362E-3</v>
      </c>
      <c r="E3064" s="6">
        <f t="shared" si="240"/>
        <v>1.2879526994912201E-3</v>
      </c>
      <c r="F3064" s="6">
        <f t="shared" si="236"/>
        <v>0.48536877149830898</v>
      </c>
      <c r="G3064" s="18">
        <v>4.7807386981955011E-3</v>
      </c>
      <c r="H3064" s="9">
        <f t="shared" si="237"/>
        <v>6.966841260559257E-3</v>
      </c>
      <c r="I3064" s="8"/>
      <c r="J3064" s="11"/>
      <c r="AC3064" s="15"/>
      <c r="AD3064" s="16"/>
    </row>
    <row r="3065" spans="1:30" hidden="1" outlineLevel="1" x14ac:dyDescent="0.3">
      <c r="A3065" s="21">
        <v>40962</v>
      </c>
      <c r="B3065" s="22">
        <v>8.0847478179907114E-3</v>
      </c>
      <c r="C3065" s="9">
        <f t="shared" si="238"/>
        <v>-2.6715252182009284E-2</v>
      </c>
      <c r="D3065" s="6">
        <f t="shared" si="239"/>
        <v>7.1370469914835185E-4</v>
      </c>
      <c r="E3065" s="6">
        <f t="shared" si="240"/>
        <v>1.602929934755362E-3</v>
      </c>
      <c r="F3065" s="6">
        <f t="shared" si="236"/>
        <v>0.22445948098068033</v>
      </c>
      <c r="G3065" s="18">
        <v>6.8937989912320249E-3</v>
      </c>
      <c r="H3065" s="9">
        <f t="shared" si="237"/>
        <v>4.7377154935757835E-3</v>
      </c>
      <c r="I3065" s="8"/>
      <c r="J3065" s="11"/>
      <c r="AC3065" s="15"/>
      <c r="AD3065" s="16"/>
    </row>
    <row r="3066" spans="1:30" hidden="1" outlineLevel="1" x14ac:dyDescent="0.3">
      <c r="A3066" s="21">
        <v>40963</v>
      </c>
      <c r="B3066" s="22">
        <v>2.2868877669143979E-3</v>
      </c>
      <c r="C3066" s="9">
        <f t="shared" si="238"/>
        <v>-3.2513112233085603E-2</v>
      </c>
      <c r="D3066" s="6">
        <f t="shared" si="239"/>
        <v>1.0571024670812208E-3</v>
      </c>
      <c r="E3066" s="6">
        <f t="shared" si="240"/>
        <v>7.1370469914835185E-4</v>
      </c>
      <c r="F3066" s="6">
        <f t="shared" si="236"/>
        <v>0.45758553769150512</v>
      </c>
      <c r="G3066" s="18">
        <v>3.4291699623192093E-3</v>
      </c>
      <c r="H3066" s="9">
        <f t="shared" si="237"/>
        <v>6.7645069124918867E-3</v>
      </c>
      <c r="I3066" s="8"/>
      <c r="J3066" s="11"/>
      <c r="AC3066" s="15"/>
      <c r="AD3066" s="16"/>
    </row>
    <row r="3067" spans="1:30" hidden="1" outlineLevel="1" x14ac:dyDescent="0.3">
      <c r="A3067" s="21">
        <v>40966</v>
      </c>
      <c r="B3067" s="22">
        <v>8.1279893885833699E-4</v>
      </c>
      <c r="C3067" s="9">
        <f t="shared" si="238"/>
        <v>-3.3987201061141663E-2</v>
      </c>
      <c r="D3067" s="6">
        <f t="shared" si="239"/>
        <v>1.155129835970469E-3</v>
      </c>
      <c r="E3067" s="6">
        <f t="shared" si="240"/>
        <v>1.0571024670812208E-3</v>
      </c>
      <c r="F3067" s="6">
        <f t="shared" si="236"/>
        <v>0.11954983329704558</v>
      </c>
      <c r="G3067" s="18">
        <v>1.0644067717154607E-2</v>
      </c>
      <c r="H3067" s="9">
        <f t="shared" si="237"/>
        <v>3.4575979132491041E-3</v>
      </c>
      <c r="I3067" s="8"/>
      <c r="J3067" s="11"/>
      <c r="AC3067" s="15"/>
      <c r="AD3067" s="16"/>
    </row>
    <row r="3068" spans="1:30" hidden="1" outlineLevel="1" x14ac:dyDescent="0.3">
      <c r="A3068" s="21">
        <v>40967</v>
      </c>
      <c r="B3068" s="22">
        <v>6.9210337637585122E-3</v>
      </c>
      <c r="C3068" s="9">
        <f t="shared" si="238"/>
        <v>-2.7878966236241486E-2</v>
      </c>
      <c r="D3068" s="6">
        <f t="shared" si="239"/>
        <v>7.7723675840149281E-4</v>
      </c>
      <c r="E3068" s="6">
        <f t="shared" si="240"/>
        <v>1.155129835970469E-3</v>
      </c>
      <c r="F3068" s="6">
        <f t="shared" si="236"/>
        <v>1.0792822819884429</v>
      </c>
      <c r="G3068" s="18">
        <v>3.8275653877851302E-3</v>
      </c>
      <c r="H3068" s="9">
        <f t="shared" si="237"/>
        <v>1.0388851149133106E-2</v>
      </c>
      <c r="I3068" s="8"/>
      <c r="J3068" s="11"/>
      <c r="AC3068" s="15"/>
      <c r="AD3068" s="16"/>
    </row>
    <row r="3069" spans="1:30" hidden="1" outlineLevel="1" x14ac:dyDescent="0.3">
      <c r="A3069" s="21">
        <v>40968</v>
      </c>
      <c r="B3069" s="22">
        <v>-6.6749611715961844E-3</v>
      </c>
      <c r="C3069" s="9">
        <f t="shared" si="238"/>
        <v>-4.1474961171596179E-2</v>
      </c>
      <c r="D3069" s="6">
        <f t="shared" si="239"/>
        <v>1.7201724041854107E-3</v>
      </c>
      <c r="E3069" s="6">
        <f t="shared" si="240"/>
        <v>7.7723675840149281E-4</v>
      </c>
      <c r="F3069" s="6">
        <f t="shared" si="236"/>
        <v>0.14686176632720746</v>
      </c>
      <c r="G3069" s="18">
        <v>7.3747785990660219E-3</v>
      </c>
      <c r="H3069" s="9">
        <f t="shared" si="237"/>
        <v>3.8322547713742555E-3</v>
      </c>
      <c r="I3069" s="8"/>
      <c r="J3069" s="11"/>
      <c r="AC3069" s="15"/>
      <c r="AD3069" s="16"/>
    </row>
    <row r="3070" spans="1:30" hidden="1" outlineLevel="1" x14ac:dyDescent="0.3">
      <c r="A3070" s="21">
        <v>40969</v>
      </c>
      <c r="B3070" s="22">
        <v>7.414606719663E-3</v>
      </c>
      <c r="C3070" s="9">
        <f t="shared" si="238"/>
        <v>-2.7385393280336998E-2</v>
      </c>
      <c r="D3070" s="6">
        <f t="shared" si="239"/>
        <v>7.4995976511872675E-4</v>
      </c>
      <c r="E3070" s="6">
        <f t="shared" si="240"/>
        <v>1.7201724041854107E-3</v>
      </c>
      <c r="F3070" s="6">
        <f t="shared" si="236"/>
        <v>0.52250494970192274</v>
      </c>
      <c r="G3070" s="18">
        <v>6.0787218812763284E-3</v>
      </c>
      <c r="H3070" s="9">
        <f t="shared" si="237"/>
        <v>7.2284503851235138E-3</v>
      </c>
      <c r="I3070" s="8"/>
      <c r="J3070" s="11"/>
      <c r="AC3070" s="15"/>
      <c r="AD3070" s="16"/>
    </row>
    <row r="3071" spans="1:30" hidden="1" outlineLevel="1" x14ac:dyDescent="0.3">
      <c r="A3071" s="21">
        <v>40970</v>
      </c>
      <c r="B3071" s="22">
        <v>-4.2848973167450627E-3</v>
      </c>
      <c r="C3071" s="9">
        <f t="shared" si="238"/>
        <v>-3.9084897316745061E-2</v>
      </c>
      <c r="D3071" s="6">
        <f t="shared" si="239"/>
        <v>1.5276291982605052E-3</v>
      </c>
      <c r="E3071" s="6">
        <f t="shared" si="240"/>
        <v>7.4995976511872675E-4</v>
      </c>
      <c r="F3071" s="6">
        <f t="shared" si="236"/>
        <v>0.357645673926068</v>
      </c>
      <c r="G3071" s="18">
        <v>5.9633627863383207E-3</v>
      </c>
      <c r="H3071" s="9">
        <f t="shared" si="237"/>
        <v>5.9803484340468661E-3</v>
      </c>
      <c r="I3071" s="8"/>
      <c r="J3071" s="11"/>
      <c r="AC3071" s="15"/>
      <c r="AD3071" s="16"/>
    </row>
    <row r="3072" spans="1:30" hidden="1" outlineLevel="1" x14ac:dyDescent="0.3">
      <c r="A3072" s="21">
        <v>40973</v>
      </c>
      <c r="B3072" s="22">
        <v>-8.6760769711067554E-3</v>
      </c>
      <c r="C3072" s="9">
        <f t="shared" si="238"/>
        <v>-4.3476076971106753E-2</v>
      </c>
      <c r="D3072" s="6">
        <f t="shared" si="239"/>
        <v>1.8901692687975989E-3</v>
      </c>
      <c r="E3072" s="6">
        <f t="shared" si="240"/>
        <v>1.5276291982605052E-3</v>
      </c>
      <c r="F3072" s="6">
        <f t="shared" si="236"/>
        <v>0.34455495704858508</v>
      </c>
      <c r="G3072" s="18">
        <v>6.9997449943162903E-3</v>
      </c>
      <c r="H3072" s="9">
        <f t="shared" si="237"/>
        <v>5.8698803825000135E-3</v>
      </c>
      <c r="I3072" s="8"/>
      <c r="J3072" s="11"/>
      <c r="AC3072" s="15"/>
      <c r="AD3072" s="16"/>
    </row>
    <row r="3073" spans="1:30" hidden="1" outlineLevel="1" x14ac:dyDescent="0.3">
      <c r="A3073" s="21">
        <v>40974</v>
      </c>
      <c r="B3073" s="22">
        <v>-1.370479809833805E-2</v>
      </c>
      <c r="C3073" s="9">
        <f t="shared" si="238"/>
        <v>-4.8504798098338048E-2</v>
      </c>
      <c r="D3073" s="6">
        <f t="shared" si="239"/>
        <v>2.3527154385605382E-3</v>
      </c>
      <c r="E3073" s="6">
        <f t="shared" si="240"/>
        <v>1.8901692687975989E-3</v>
      </c>
      <c r="F3073" s="6">
        <f t="shared" si="236"/>
        <v>0.47155855485523845</v>
      </c>
      <c r="G3073" s="18">
        <v>1.2226217352211528E-2</v>
      </c>
      <c r="H3073" s="9">
        <f t="shared" si="237"/>
        <v>6.867012122133166E-3</v>
      </c>
      <c r="I3073" s="8"/>
      <c r="J3073" s="11"/>
      <c r="AC3073" s="15"/>
      <c r="AD3073" s="16"/>
    </row>
    <row r="3074" spans="1:30" hidden="1" outlineLevel="1" x14ac:dyDescent="0.3">
      <c r="A3074" s="21">
        <v>40975</v>
      </c>
      <c r="B3074" s="22">
        <v>8.67943512555144E-3</v>
      </c>
      <c r="C3074" s="9">
        <f t="shared" si="238"/>
        <v>-2.6120564874448558E-2</v>
      </c>
      <c r="D3074" s="6">
        <f t="shared" si="239"/>
        <v>6.8228390936027577E-4</v>
      </c>
      <c r="E3074" s="6">
        <f t="shared" si="240"/>
        <v>2.3527154385605382E-3</v>
      </c>
      <c r="F3074" s="6">
        <f t="shared" si="236"/>
        <v>1.4213565417951013</v>
      </c>
      <c r="G3074" s="18">
        <v>5.6300161251780171E-3</v>
      </c>
      <c r="H3074" s="9">
        <f t="shared" si="237"/>
        <v>1.1922065852003592E-2</v>
      </c>
      <c r="I3074" s="8"/>
      <c r="J3074" s="11"/>
      <c r="AC3074" s="15"/>
      <c r="AD3074" s="16"/>
    </row>
    <row r="3075" spans="1:30" hidden="1" outlineLevel="1" x14ac:dyDescent="0.3">
      <c r="A3075" s="21">
        <v>40976</v>
      </c>
      <c r="B3075" s="22">
        <v>1.1760831269467234E-2</v>
      </c>
      <c r="C3075" s="9">
        <f t="shared" si="238"/>
        <v>-2.3039168730532765E-2</v>
      </c>
      <c r="D3075" s="6">
        <f t="shared" si="239"/>
        <v>5.3080329579395871E-4</v>
      </c>
      <c r="E3075" s="6">
        <f t="shared" si="240"/>
        <v>6.8228390936027577E-4</v>
      </c>
      <c r="F3075" s="6">
        <f t="shared" si="236"/>
        <v>0.30798351147679137</v>
      </c>
      <c r="G3075" s="18">
        <v>8.7973940050076315E-3</v>
      </c>
      <c r="H3075" s="9">
        <f t="shared" si="237"/>
        <v>5.5496262169338166E-3</v>
      </c>
      <c r="I3075" s="8"/>
      <c r="J3075" s="11"/>
      <c r="AC3075" s="15"/>
      <c r="AD3075" s="16"/>
    </row>
    <row r="3076" spans="1:30" hidden="1" outlineLevel="1" x14ac:dyDescent="0.3">
      <c r="A3076" s="21">
        <v>40977</v>
      </c>
      <c r="B3076" s="22">
        <v>6.0147480386284237E-3</v>
      </c>
      <c r="C3076" s="9">
        <f t="shared" si="238"/>
        <v>-2.8785251961371574E-2</v>
      </c>
      <c r="D3076" s="6">
        <f t="shared" si="239"/>
        <v>8.2859073047964599E-4</v>
      </c>
      <c r="E3076" s="6">
        <f t="shared" si="240"/>
        <v>5.3080329579395871E-4</v>
      </c>
      <c r="F3076" s="6">
        <f t="shared" si="236"/>
        <v>0.73990439434044708</v>
      </c>
      <c r="G3076" s="18">
        <v>4.1355810184057545E-3</v>
      </c>
      <c r="H3076" s="9">
        <f t="shared" si="237"/>
        <v>8.6017695524842272E-3</v>
      </c>
      <c r="I3076" s="8"/>
      <c r="J3076" s="11"/>
      <c r="AC3076" s="15"/>
      <c r="AD3076" s="16"/>
    </row>
    <row r="3077" spans="1:30" hidden="1" outlineLevel="1" x14ac:dyDescent="0.3">
      <c r="A3077" s="21">
        <v>40980</v>
      </c>
      <c r="B3077" s="22">
        <v>-1.567373321963489E-3</v>
      </c>
      <c r="C3077" s="9">
        <f t="shared" si="238"/>
        <v>-3.6367373321963485E-2</v>
      </c>
      <c r="D3077" s="6">
        <f t="shared" si="239"/>
        <v>1.3225858423390614E-3</v>
      </c>
      <c r="E3077" s="6">
        <f t="shared" si="240"/>
        <v>8.2859073047964599E-4</v>
      </c>
      <c r="F3077" s="6">
        <f t="shared" si="236"/>
        <v>0.17004800108806495</v>
      </c>
      <c r="G3077" s="18">
        <v>4.5175617603849128E-3</v>
      </c>
      <c r="H3077" s="9">
        <f t="shared" si="237"/>
        <v>4.1236876832280219E-3</v>
      </c>
      <c r="I3077" s="8"/>
      <c r="J3077" s="11"/>
      <c r="AC3077" s="15"/>
      <c r="AD3077" s="16"/>
    </row>
    <row r="3078" spans="1:30" hidden="1" outlineLevel="1" x14ac:dyDescent="0.3">
      <c r="A3078" s="21">
        <v>40981</v>
      </c>
      <c r="B3078" s="22">
        <v>1.8667297031115884E-2</v>
      </c>
      <c r="C3078" s="9">
        <f t="shared" si="238"/>
        <v>-1.6132702968884114E-2</v>
      </c>
      <c r="D3078" s="6">
        <f t="shared" si="239"/>
        <v>2.6026410508224229E-4</v>
      </c>
      <c r="E3078" s="6">
        <f t="shared" si="240"/>
        <v>1.3225858423390614E-3</v>
      </c>
      <c r="F3078" s="6">
        <f t="shared" si="236"/>
        <v>0.2013152108530068</v>
      </c>
      <c r="G3078" s="18">
        <v>9.7678980086219266E-3</v>
      </c>
      <c r="H3078" s="9">
        <f t="shared" si="237"/>
        <v>4.4868163641161732E-3</v>
      </c>
      <c r="I3078" s="8"/>
      <c r="J3078" s="11"/>
      <c r="AC3078" s="15"/>
      <c r="AD3078" s="16"/>
    </row>
    <row r="3079" spans="1:30" hidden="1" outlineLevel="1" x14ac:dyDescent="0.3">
      <c r="A3079" s="21">
        <v>40982</v>
      </c>
      <c r="B3079" s="22">
        <v>2.7960934212271612E-4</v>
      </c>
      <c r="C3079" s="9">
        <f t="shared" si="238"/>
        <v>-3.4520390657877278E-2</v>
      </c>
      <c r="D3079" s="6">
        <f t="shared" si="239"/>
        <v>1.1916573711724609E-3</v>
      </c>
      <c r="E3079" s="6">
        <f t="shared" si="240"/>
        <v>2.6026410508224229E-4</v>
      </c>
      <c r="F3079" s="6">
        <f t="shared" si="236"/>
        <v>0.91019380487201285</v>
      </c>
      <c r="G3079" s="18">
        <v>5.9653515764070261E-3</v>
      </c>
      <c r="H3079" s="9">
        <f t="shared" si="237"/>
        <v>9.5404077736332259E-3</v>
      </c>
      <c r="I3079" s="8"/>
      <c r="J3079" s="11"/>
      <c r="AC3079" s="15"/>
      <c r="AD3079" s="16"/>
    </row>
    <row r="3080" spans="1:30" hidden="1" outlineLevel="1" x14ac:dyDescent="0.3">
      <c r="A3080" s="21">
        <v>40983</v>
      </c>
      <c r="B3080" s="22">
        <v>5.1303638690813683E-3</v>
      </c>
      <c r="C3080" s="9">
        <f t="shared" si="238"/>
        <v>-2.9669636130918629E-2</v>
      </c>
      <c r="D3080" s="6">
        <f t="shared" si="239"/>
        <v>8.8028730814111212E-4</v>
      </c>
      <c r="E3080" s="6">
        <f t="shared" si="240"/>
        <v>1.1916573711724609E-3</v>
      </c>
      <c r="F3080" s="6">
        <f t="shared" si="236"/>
        <v>0.34476205897963008</v>
      </c>
      <c r="G3080" s="18">
        <v>5.4340090184416988E-3</v>
      </c>
      <c r="H3080" s="9">
        <f t="shared" si="237"/>
        <v>5.8716442244028215E-3</v>
      </c>
      <c r="I3080" s="8"/>
      <c r="J3080" s="11"/>
      <c r="AC3080" s="15"/>
      <c r="AD3080" s="16"/>
    </row>
    <row r="3081" spans="1:30" hidden="1" outlineLevel="1" x14ac:dyDescent="0.3">
      <c r="A3081" s="21">
        <v>40984</v>
      </c>
      <c r="B3081" s="22">
        <v>-3.6327703445036759E-4</v>
      </c>
      <c r="C3081" s="9">
        <f t="shared" si="238"/>
        <v>-3.5163277034450366E-2</v>
      </c>
      <c r="D3081" s="6">
        <f t="shared" si="239"/>
        <v>1.2364560518015044E-3</v>
      </c>
      <c r="E3081" s="6">
        <f t="shared" si="240"/>
        <v>8.8028730814111212E-4</v>
      </c>
      <c r="F3081" s="6">
        <f t="shared" si="236"/>
        <v>0.28749574197891925</v>
      </c>
      <c r="G3081" s="18">
        <v>3.0541461025212855E-3</v>
      </c>
      <c r="H3081" s="9">
        <f t="shared" si="237"/>
        <v>5.3618629409834719E-3</v>
      </c>
      <c r="I3081" s="8"/>
      <c r="J3081" s="11"/>
      <c r="AC3081" s="15"/>
      <c r="AD3081" s="16"/>
    </row>
    <row r="3082" spans="1:30" hidden="1" outlineLevel="1" x14ac:dyDescent="0.3">
      <c r="A3082" s="21">
        <v>40987</v>
      </c>
      <c r="B3082" s="22">
        <v>7.5193172507695425E-3</v>
      </c>
      <c r="C3082" s="9">
        <f t="shared" si="238"/>
        <v>-2.7280682749230456E-2</v>
      </c>
      <c r="D3082" s="6">
        <f t="shared" si="239"/>
        <v>7.4423565126416021E-4</v>
      </c>
      <c r="E3082" s="6">
        <f t="shared" si="240"/>
        <v>1.2364560518015044E-3</v>
      </c>
      <c r="F3082" s="6">
        <f t="shared" si="236"/>
        <v>9.65774044023823E-2</v>
      </c>
      <c r="G3082" s="18">
        <v>6.8445128994695211E-3</v>
      </c>
      <c r="H3082" s="9">
        <f t="shared" si="237"/>
        <v>3.1076905316067475E-3</v>
      </c>
      <c r="I3082" s="8"/>
      <c r="J3082" s="11"/>
      <c r="AC3082" s="15"/>
      <c r="AD3082" s="16"/>
    </row>
    <row r="3083" spans="1:30" hidden="1" outlineLevel="1" x14ac:dyDescent="0.3">
      <c r="A3083" s="21">
        <v>40988</v>
      </c>
      <c r="B3083" s="22">
        <v>-1.3556073167666999E-3</v>
      </c>
      <c r="C3083" s="9">
        <f t="shared" si="238"/>
        <v>-3.6155607316766696E-2</v>
      </c>
      <c r="D3083" s="6">
        <f t="shared" si="239"/>
        <v>1.3072279404442333E-3</v>
      </c>
      <c r="E3083" s="6">
        <f t="shared" si="240"/>
        <v>7.4423565126416021E-4</v>
      </c>
      <c r="F3083" s="6">
        <f t="shared" si="236"/>
        <v>0.45118707278487069</v>
      </c>
      <c r="G3083" s="18">
        <v>7.9808502558138695E-3</v>
      </c>
      <c r="H3083" s="9">
        <f t="shared" si="237"/>
        <v>6.7170460232521163E-3</v>
      </c>
      <c r="I3083" s="8"/>
      <c r="J3083" s="11"/>
      <c r="AC3083" s="15"/>
      <c r="AD3083" s="16"/>
    </row>
    <row r="3084" spans="1:30" hidden="1" outlineLevel="1" x14ac:dyDescent="0.3">
      <c r="A3084" s="21">
        <v>40989</v>
      </c>
      <c r="B3084" s="22">
        <v>3.8057459758925012E-4</v>
      </c>
      <c r="C3084" s="9">
        <f t="shared" si="238"/>
        <v>-3.4419425402410747E-2</v>
      </c>
      <c r="D3084" s="6">
        <f t="shared" si="239"/>
        <v>1.1846968450321181E-3</v>
      </c>
      <c r="E3084" s="6">
        <f t="shared" si="240"/>
        <v>1.3072279404442333E-3</v>
      </c>
      <c r="F3084" s="6">
        <f t="shared" si="236"/>
        <v>0.61044998068066891</v>
      </c>
      <c r="G3084" s="18">
        <v>4.7643273228293185E-3</v>
      </c>
      <c r="H3084" s="9">
        <f t="shared" si="237"/>
        <v>7.8131298509666984E-3</v>
      </c>
      <c r="I3084" s="8"/>
      <c r="J3084" s="11"/>
      <c r="AC3084" s="15"/>
      <c r="AD3084" s="16"/>
    </row>
    <row r="3085" spans="1:30" hidden="1" outlineLevel="1" x14ac:dyDescent="0.3">
      <c r="A3085" s="21">
        <v>40990</v>
      </c>
      <c r="B3085" s="22">
        <v>-3.9096656647789564E-3</v>
      </c>
      <c r="C3085" s="9">
        <f t="shared" si="238"/>
        <v>-3.8709665664778951E-2</v>
      </c>
      <c r="D3085" s="6">
        <f t="shared" si="239"/>
        <v>1.4984382158789666E-3</v>
      </c>
      <c r="E3085" s="6">
        <f t="shared" si="240"/>
        <v>1.1846968450321181E-3</v>
      </c>
      <c r="F3085" s="6">
        <f t="shared" ref="F3085:F3148" si="241">B$6+B$7*E3085+B$8*(G3084*100)^2</f>
        <v>0.22295751739787267</v>
      </c>
      <c r="G3085" s="18">
        <v>7.5074102256444562E-3</v>
      </c>
      <c r="H3085" s="9">
        <f t="shared" ref="H3085:H3148" si="242">SQRT(F3085)/100</f>
        <v>4.7218377502607246E-3</v>
      </c>
      <c r="I3085" s="8"/>
      <c r="J3085" s="11"/>
      <c r="AC3085" s="15"/>
      <c r="AD3085" s="16"/>
    </row>
    <row r="3086" spans="1:30" hidden="1" outlineLevel="1" x14ac:dyDescent="0.3">
      <c r="A3086" s="21">
        <v>40991</v>
      </c>
      <c r="B3086" s="22">
        <v>1.5004646322648301E-3</v>
      </c>
      <c r="C3086" s="9">
        <f t="shared" ref="C3086:C3149" si="243">B3086-B$5</f>
        <v>-3.3299535367735167E-2</v>
      </c>
      <c r="D3086" s="6">
        <f t="shared" ref="D3086:D3149" si="244">C3086^2</f>
        <v>1.1088590557070453E-3</v>
      </c>
      <c r="E3086" s="6">
        <f t="shared" si="240"/>
        <v>1.4984382158789666E-3</v>
      </c>
      <c r="F3086" s="6">
        <f t="shared" si="241"/>
        <v>0.54115046116385057</v>
      </c>
      <c r="G3086" s="18">
        <v>6.9609776978858352E-3</v>
      </c>
      <c r="H3086" s="9">
        <f t="shared" si="242"/>
        <v>7.3562929602065917E-3</v>
      </c>
      <c r="I3086" s="8"/>
      <c r="J3086" s="11"/>
      <c r="AC3086" s="15"/>
      <c r="AD3086" s="16"/>
    </row>
    <row r="3087" spans="1:30" hidden="1" outlineLevel="1" x14ac:dyDescent="0.3">
      <c r="A3087" s="21">
        <v>40994</v>
      </c>
      <c r="B3087" s="22">
        <v>1.7656620512083786E-2</v>
      </c>
      <c r="C3087" s="9">
        <f t="shared" si="243"/>
        <v>-1.7143379487916211E-2</v>
      </c>
      <c r="D3087" s="6">
        <f t="shared" si="244"/>
        <v>2.9389546026670628E-4</v>
      </c>
      <c r="E3087" s="6">
        <f t="shared" ref="E3087:E3150" si="245">D3086</f>
        <v>1.1088590557070453E-3</v>
      </c>
      <c r="F3087" s="6">
        <f t="shared" si="241"/>
        <v>0.46640310155674664</v>
      </c>
      <c r="G3087" s="18">
        <v>8.4074841870150317E-3</v>
      </c>
      <c r="H3087" s="9">
        <f t="shared" si="242"/>
        <v>6.8293711391075144E-3</v>
      </c>
      <c r="I3087" s="8"/>
      <c r="J3087" s="11"/>
      <c r="AC3087" s="15"/>
      <c r="AD3087" s="16"/>
    </row>
    <row r="3088" spans="1:30" hidden="1" outlineLevel="1" x14ac:dyDescent="0.3">
      <c r="A3088" s="21">
        <v>40995</v>
      </c>
      <c r="B3088" s="22">
        <v>-7.1119627919531345E-4</v>
      </c>
      <c r="C3088" s="9">
        <f t="shared" si="243"/>
        <v>-3.5511196279195315E-2</v>
      </c>
      <c r="D3088" s="6">
        <f t="shared" si="244"/>
        <v>1.2610450611795351E-3</v>
      </c>
      <c r="E3088" s="6">
        <f t="shared" si="245"/>
        <v>2.9389546026670628E-4</v>
      </c>
      <c r="F3088" s="6">
        <f t="shared" si="241"/>
        <v>0.67648497910306216</v>
      </c>
      <c r="G3088" s="18">
        <v>3.635952678773877E-3</v>
      </c>
      <c r="H3088" s="9">
        <f t="shared" si="242"/>
        <v>8.2248706926191986E-3</v>
      </c>
      <c r="I3088" s="8"/>
      <c r="J3088" s="11"/>
      <c r="AC3088" s="15"/>
      <c r="AD3088" s="16"/>
    </row>
    <row r="3089" spans="1:30" hidden="1" outlineLevel="1" x14ac:dyDescent="0.3">
      <c r="A3089" s="21">
        <v>40996</v>
      </c>
      <c r="B3089" s="22">
        <v>-4.9443860393710067E-3</v>
      </c>
      <c r="C3089" s="9">
        <f t="shared" si="243"/>
        <v>-3.9744386039371006E-2</v>
      </c>
      <c r="D3089" s="6">
        <f t="shared" si="244"/>
        <v>1.5796162216465488E-3</v>
      </c>
      <c r="E3089" s="6">
        <f t="shared" si="245"/>
        <v>1.2610450611795351E-3</v>
      </c>
      <c r="F3089" s="6">
        <f t="shared" si="241"/>
        <v>0.13336908888945845</v>
      </c>
      <c r="G3089" s="18">
        <v>8.9910381261236096E-3</v>
      </c>
      <c r="H3089" s="9">
        <f t="shared" si="242"/>
        <v>3.651973286997845E-3</v>
      </c>
      <c r="I3089" s="8"/>
      <c r="J3089" s="11"/>
      <c r="AC3089" s="15"/>
      <c r="AD3089" s="16"/>
    </row>
    <row r="3090" spans="1:30" hidden="1" outlineLevel="1" x14ac:dyDescent="0.3">
      <c r="A3090" s="21">
        <v>40997</v>
      </c>
      <c r="B3090" s="22">
        <v>-3.096569557915152E-3</v>
      </c>
      <c r="C3090" s="9">
        <f t="shared" si="243"/>
        <v>-3.789656955791515E-2</v>
      </c>
      <c r="D3090" s="6">
        <f t="shared" si="244"/>
        <v>1.4361499842579012E-3</v>
      </c>
      <c r="E3090" s="6">
        <f t="shared" si="245"/>
        <v>1.5796162216465488E-3</v>
      </c>
      <c r="F3090" s="6">
        <f t="shared" si="241"/>
        <v>0.77251648219258373</v>
      </c>
      <c r="G3090" s="18">
        <v>8.8784354801933942E-3</v>
      </c>
      <c r="H3090" s="9">
        <f t="shared" si="242"/>
        <v>8.7892916790409444E-3</v>
      </c>
      <c r="I3090" s="8"/>
      <c r="J3090" s="11"/>
      <c r="AC3090" s="15"/>
      <c r="AD3090" s="16"/>
    </row>
    <row r="3091" spans="1:30" hidden="1" outlineLevel="1" x14ac:dyDescent="0.3">
      <c r="A3091" s="21">
        <v>40998</v>
      </c>
      <c r="B3091" s="22">
        <v>-1.225176114456433E-3</v>
      </c>
      <c r="C3091" s="9">
        <f t="shared" si="243"/>
        <v>-3.6025176114456429E-2</v>
      </c>
      <c r="D3091" s="6">
        <f t="shared" si="244"/>
        <v>1.2978133140776021E-3</v>
      </c>
      <c r="E3091" s="6">
        <f t="shared" si="245"/>
        <v>1.4361499842579012E-3</v>
      </c>
      <c r="F3091" s="6">
        <f t="shared" si="241"/>
        <v>0.75349032352514178</v>
      </c>
      <c r="G3091" s="18">
        <v>8.2332975396497091E-3</v>
      </c>
      <c r="H3091" s="9">
        <f t="shared" si="242"/>
        <v>8.680382039548384E-3</v>
      </c>
      <c r="I3091" s="8"/>
      <c r="J3091" s="11"/>
      <c r="AC3091" s="15"/>
      <c r="AD3091" s="16"/>
    </row>
    <row r="3092" spans="1:30" hidden="1" outlineLevel="1" x14ac:dyDescent="0.3">
      <c r="A3092" s="21">
        <v>41001</v>
      </c>
      <c r="B3092" s="22">
        <v>9.0577530988644461E-3</v>
      </c>
      <c r="C3092" s="9">
        <f t="shared" si="243"/>
        <v>-2.5742246901135551E-2</v>
      </c>
      <c r="D3092" s="6">
        <f t="shared" si="244"/>
        <v>6.6266327551902293E-4</v>
      </c>
      <c r="E3092" s="6">
        <f t="shared" si="245"/>
        <v>1.2978133140776021E-3</v>
      </c>
      <c r="F3092" s="6">
        <f t="shared" si="241"/>
        <v>0.64913859301276922</v>
      </c>
      <c r="G3092" s="18">
        <v>7.3078282889272803E-3</v>
      </c>
      <c r="H3092" s="9">
        <f t="shared" si="242"/>
        <v>8.056913757840338E-3</v>
      </c>
      <c r="I3092" s="8"/>
      <c r="J3092" s="11"/>
      <c r="AC3092" s="15"/>
      <c r="AD3092" s="16"/>
    </row>
    <row r="3093" spans="1:30" hidden="1" outlineLevel="1" x14ac:dyDescent="0.3">
      <c r="A3093" s="21">
        <v>41002</v>
      </c>
      <c r="B3093" s="22">
        <v>-1.9668279312042543E-3</v>
      </c>
      <c r="C3093" s="9">
        <f t="shared" si="243"/>
        <v>-3.6766827931204255E-2</v>
      </c>
      <c r="D3093" s="6">
        <f t="shared" si="244"/>
        <v>1.3517996361227813E-3</v>
      </c>
      <c r="E3093" s="6">
        <f t="shared" si="245"/>
        <v>6.6266327551902293E-4</v>
      </c>
      <c r="F3093" s="6">
        <f t="shared" si="241"/>
        <v>0.51315965267486541</v>
      </c>
      <c r="G3093" s="18">
        <v>6.5913838215198852E-3</v>
      </c>
      <c r="H3093" s="9">
        <f t="shared" si="242"/>
        <v>7.1635162642019979E-3</v>
      </c>
      <c r="I3093" s="8"/>
      <c r="J3093" s="11"/>
      <c r="AC3093" s="15"/>
      <c r="AD3093" s="16"/>
    </row>
    <row r="3094" spans="1:30" hidden="1" outlineLevel="1" x14ac:dyDescent="0.3">
      <c r="A3094" s="21">
        <v>41003</v>
      </c>
      <c r="B3094" s="22">
        <v>-1.4714752976267335E-2</v>
      </c>
      <c r="C3094" s="9">
        <f t="shared" si="243"/>
        <v>-4.9514752976267333E-2</v>
      </c>
      <c r="D3094" s="6">
        <f t="shared" si="244"/>
        <v>2.4517107623007748E-3</v>
      </c>
      <c r="E3094" s="6">
        <f t="shared" si="245"/>
        <v>1.3517996361227813E-3</v>
      </c>
      <c r="F3094" s="6">
        <f t="shared" si="241"/>
        <v>0.41907165391332152</v>
      </c>
      <c r="G3094" s="18">
        <v>1.1608432012587331E-2</v>
      </c>
      <c r="H3094" s="9">
        <f t="shared" si="242"/>
        <v>6.4735743906540657E-3</v>
      </c>
      <c r="I3094" s="8"/>
      <c r="J3094" s="11"/>
      <c r="AC3094" s="15"/>
      <c r="AD3094" s="16"/>
    </row>
    <row r="3095" spans="1:30" hidden="1" outlineLevel="1" x14ac:dyDescent="0.3">
      <c r="A3095" s="21">
        <v>41004</v>
      </c>
      <c r="B3095" s="22">
        <v>4.0366746793468987E-3</v>
      </c>
      <c r="C3095" s="9">
        <f t="shared" si="243"/>
        <v>-3.0763325320653099E-2</v>
      </c>
      <c r="D3095" s="6">
        <f t="shared" si="244"/>
        <v>9.4638218478433611E-4</v>
      </c>
      <c r="E3095" s="6">
        <f t="shared" si="245"/>
        <v>2.4517107623007748E-3</v>
      </c>
      <c r="F3095" s="6">
        <f t="shared" si="241"/>
        <v>1.2821837549601083</v>
      </c>
      <c r="G3095" s="18">
        <v>4.0482545223455603E-3</v>
      </c>
      <c r="H3095" s="9">
        <f t="shared" si="242"/>
        <v>1.13233553108613E-2</v>
      </c>
      <c r="I3095" s="8"/>
      <c r="J3095" s="11"/>
      <c r="AC3095" s="15"/>
      <c r="AD3095" s="16"/>
    </row>
    <row r="3096" spans="1:30" hidden="1" outlineLevel="1" x14ac:dyDescent="0.3">
      <c r="A3096" s="21">
        <v>41008</v>
      </c>
      <c r="B3096" s="22">
        <v>-1.0908140841166841E-2</v>
      </c>
      <c r="C3096" s="9">
        <f t="shared" si="243"/>
        <v>-4.5708140841166839E-2</v>
      </c>
      <c r="D3096" s="6">
        <f t="shared" si="244"/>
        <v>2.0892341391559439E-3</v>
      </c>
      <c r="E3096" s="6">
        <f t="shared" si="245"/>
        <v>9.4638218478433611E-4</v>
      </c>
      <c r="F3096" s="6">
        <f t="shared" si="241"/>
        <v>0.16329898842496199</v>
      </c>
      <c r="G3096" s="18">
        <v>1.5204110296041417E-2</v>
      </c>
      <c r="H3096" s="9">
        <f t="shared" si="242"/>
        <v>4.0410269539432921E-3</v>
      </c>
      <c r="I3096" s="8"/>
      <c r="J3096" s="11"/>
      <c r="AC3096" s="15"/>
      <c r="AD3096" s="16"/>
    </row>
    <row r="3097" spans="1:30" hidden="1" outlineLevel="1" x14ac:dyDescent="0.3">
      <c r="A3097" s="21">
        <v>41009</v>
      </c>
      <c r="B3097" s="22">
        <v>-1.8502459487445107E-2</v>
      </c>
      <c r="C3097" s="9">
        <f t="shared" si="243"/>
        <v>-5.3302459487445109E-2</v>
      </c>
      <c r="D3097" s="6">
        <f t="shared" si="244"/>
        <v>2.8411521874107271E-3</v>
      </c>
      <c r="E3097" s="6">
        <f t="shared" si="245"/>
        <v>2.0892341391559439E-3</v>
      </c>
      <c r="F3097" s="6">
        <f t="shared" si="241"/>
        <v>2.1934257463810058</v>
      </c>
      <c r="G3097" s="18">
        <v>1.1476494720152029E-2</v>
      </c>
      <c r="H3097" s="9">
        <f t="shared" si="242"/>
        <v>1.4810218588464539E-2</v>
      </c>
      <c r="I3097" s="8"/>
      <c r="J3097" s="11"/>
      <c r="AC3097" s="15"/>
      <c r="AD3097" s="16"/>
    </row>
    <row r="3098" spans="1:30" hidden="1" outlineLevel="1" x14ac:dyDescent="0.3">
      <c r="A3098" s="21">
        <v>41010</v>
      </c>
      <c r="B3098" s="22">
        <v>8.4026243159735815E-3</v>
      </c>
      <c r="C3098" s="9">
        <f t="shared" si="243"/>
        <v>-2.6397375684026416E-2</v>
      </c>
      <c r="D3098" s="6">
        <f t="shared" si="244"/>
        <v>6.9682144300362914E-4</v>
      </c>
      <c r="E3098" s="6">
        <f t="shared" si="245"/>
        <v>2.8411521874107271E-3</v>
      </c>
      <c r="F3098" s="6">
        <f t="shared" si="241"/>
        <v>1.2534150671565327</v>
      </c>
      <c r="G3098" s="18">
        <v>1.071150288124759E-2</v>
      </c>
      <c r="H3098" s="9">
        <f t="shared" si="242"/>
        <v>1.1195602114922328E-2</v>
      </c>
      <c r="I3098" s="8"/>
      <c r="J3098" s="11"/>
      <c r="AC3098" s="15"/>
      <c r="AD3098" s="16"/>
    </row>
    <row r="3099" spans="1:30" hidden="1" outlineLevel="1" x14ac:dyDescent="0.3">
      <c r="A3099" s="21">
        <v>41011</v>
      </c>
      <c r="B3099" s="22">
        <v>1.2875679673125947E-2</v>
      </c>
      <c r="C3099" s="9">
        <f t="shared" si="243"/>
        <v>-2.1924320326874053E-2</v>
      </c>
      <c r="D3099" s="6">
        <f t="shared" si="244"/>
        <v>4.8067582179538279E-4</v>
      </c>
      <c r="E3099" s="6">
        <f t="shared" si="245"/>
        <v>6.9682144300362914E-4</v>
      </c>
      <c r="F3099" s="6">
        <f t="shared" si="241"/>
        <v>1.0928708885450609</v>
      </c>
      <c r="G3099" s="18">
        <v>6.5154063355649513E-3</v>
      </c>
      <c r="H3099" s="9">
        <f t="shared" si="242"/>
        <v>1.0454046530148317E-2</v>
      </c>
      <c r="I3099" s="8"/>
      <c r="J3099" s="11"/>
      <c r="AC3099" s="15"/>
      <c r="AD3099" s="16"/>
    </row>
    <row r="3100" spans="1:30" hidden="1" outlineLevel="1" x14ac:dyDescent="0.3">
      <c r="A3100" s="21">
        <v>41012</v>
      </c>
      <c r="B3100" s="22">
        <v>-1.457775755497823E-2</v>
      </c>
      <c r="C3100" s="9">
        <f t="shared" si="243"/>
        <v>-4.9377757554978224E-2</v>
      </c>
      <c r="D3100" s="6">
        <f t="shared" si="244"/>
        <v>2.4381629411582093E-3</v>
      </c>
      <c r="E3100" s="6">
        <f t="shared" si="245"/>
        <v>4.8067582179538279E-4</v>
      </c>
      <c r="F3100" s="6">
        <f t="shared" si="241"/>
        <v>0.4096147268369098</v>
      </c>
      <c r="G3100" s="18">
        <v>5.7178288360636735E-3</v>
      </c>
      <c r="H3100" s="9">
        <f t="shared" si="242"/>
        <v>6.4001150523792134E-3</v>
      </c>
      <c r="I3100" s="8"/>
      <c r="J3100" s="11"/>
      <c r="AC3100" s="15"/>
      <c r="AD3100" s="16"/>
    </row>
    <row r="3101" spans="1:30" hidden="1" outlineLevel="1" x14ac:dyDescent="0.3">
      <c r="A3101" s="21">
        <v>41015</v>
      </c>
      <c r="B3101" s="22">
        <v>-7.6437731369292687E-3</v>
      </c>
      <c r="C3101" s="9">
        <f t="shared" si="243"/>
        <v>-4.2443773136929264E-2</v>
      </c>
      <c r="D3101" s="6">
        <f t="shared" si="244"/>
        <v>1.8014738780991182E-3</v>
      </c>
      <c r="E3101" s="6">
        <f t="shared" si="245"/>
        <v>2.4381629411582093E-3</v>
      </c>
      <c r="F3101" s="6">
        <f t="shared" si="241"/>
        <v>0.31749183779922197</v>
      </c>
      <c r="G3101" s="18">
        <v>1.0742959555143955E-2</v>
      </c>
      <c r="H3101" s="9">
        <f t="shared" si="242"/>
        <v>5.6346414065069125E-3</v>
      </c>
      <c r="I3101" s="8"/>
      <c r="J3101" s="11"/>
      <c r="AC3101" s="15"/>
      <c r="AD3101" s="16"/>
    </row>
    <row r="3102" spans="1:30" hidden="1" outlineLevel="1" x14ac:dyDescent="0.3">
      <c r="A3102" s="21">
        <v>41016</v>
      </c>
      <c r="B3102" s="22">
        <v>1.8046645037521285E-2</v>
      </c>
      <c r="C3102" s="9">
        <f t="shared" si="243"/>
        <v>-1.6753354962478713E-2</v>
      </c>
      <c r="D3102" s="6">
        <f t="shared" si="244"/>
        <v>2.8067490249881013E-4</v>
      </c>
      <c r="E3102" s="6">
        <f t="shared" si="245"/>
        <v>1.8014738780991182E-3</v>
      </c>
      <c r="F3102" s="6">
        <f t="shared" si="241"/>
        <v>1.0993062485604757</v>
      </c>
      <c r="G3102" s="18">
        <v>1.0207869349108129E-2</v>
      </c>
      <c r="H3102" s="9">
        <f t="shared" si="242"/>
        <v>1.048478062984856E-2</v>
      </c>
      <c r="I3102" s="8"/>
      <c r="J3102" s="11"/>
      <c r="AC3102" s="15"/>
      <c r="AD3102" s="16"/>
    </row>
    <row r="3103" spans="1:30" hidden="1" outlineLevel="1" x14ac:dyDescent="0.3">
      <c r="A3103" s="21">
        <v>41017</v>
      </c>
      <c r="B3103" s="22">
        <v>-3.7437026772204865E-3</v>
      </c>
      <c r="C3103" s="9">
        <f t="shared" si="243"/>
        <v>-3.8543702677220487E-2</v>
      </c>
      <c r="D3103" s="6">
        <f t="shared" si="244"/>
        <v>1.4856170160699738E-3</v>
      </c>
      <c r="E3103" s="6">
        <f t="shared" si="245"/>
        <v>2.8067490249881013E-4</v>
      </c>
      <c r="F3103" s="6">
        <f t="shared" si="241"/>
        <v>0.99326625394128298</v>
      </c>
      <c r="G3103" s="18">
        <v>5.9426839088921254E-3</v>
      </c>
      <c r="H3103" s="9">
        <f t="shared" si="242"/>
        <v>9.9662743988979292E-3</v>
      </c>
      <c r="I3103" s="8"/>
      <c r="J3103" s="11"/>
      <c r="AC3103" s="15"/>
      <c r="AD3103" s="16"/>
    </row>
    <row r="3104" spans="1:30" hidden="1" outlineLevel="1" x14ac:dyDescent="0.3">
      <c r="A3104" s="21">
        <v>41018</v>
      </c>
      <c r="B3104" s="22">
        <v>-7.9118985268306023E-3</v>
      </c>
      <c r="C3104" s="9">
        <f t="shared" si="243"/>
        <v>-4.2711898526830598E-2</v>
      </c>
      <c r="D3104" s="6">
        <f t="shared" si="244"/>
        <v>1.8243062757662739E-3</v>
      </c>
      <c r="E3104" s="6">
        <f t="shared" si="245"/>
        <v>1.4856170160699738E-3</v>
      </c>
      <c r="F3104" s="6">
        <f t="shared" si="241"/>
        <v>0.3422256972394026</v>
      </c>
      <c r="G3104" s="18">
        <v>1.3864622790106773E-2</v>
      </c>
      <c r="H3104" s="9">
        <f t="shared" si="242"/>
        <v>5.8500059593080975E-3</v>
      </c>
      <c r="I3104" s="8"/>
      <c r="J3104" s="11"/>
      <c r="AC3104" s="15"/>
      <c r="AD3104" s="16"/>
    </row>
    <row r="3105" spans="1:30" hidden="1" outlineLevel="1" x14ac:dyDescent="0.3">
      <c r="A3105" s="21">
        <v>41019</v>
      </c>
      <c r="B3105" s="22">
        <v>-2.3668771289067402E-3</v>
      </c>
      <c r="C3105" s="9">
        <f t="shared" si="243"/>
        <v>-3.716687712890674E-2</v>
      </c>
      <c r="D3105" s="6">
        <f t="shared" si="244"/>
        <v>1.381376755515251E-3</v>
      </c>
      <c r="E3105" s="6">
        <f t="shared" si="245"/>
        <v>1.8243062757662739E-3</v>
      </c>
      <c r="F3105" s="6">
        <f t="shared" si="241"/>
        <v>1.8253777754581977</v>
      </c>
      <c r="G3105" s="18">
        <v>8.711296733328518E-3</v>
      </c>
      <c r="H3105" s="9">
        <f t="shared" si="242"/>
        <v>1.3510654223457121E-2</v>
      </c>
      <c r="I3105" s="8"/>
      <c r="J3105" s="11"/>
      <c r="AC3105" s="15"/>
      <c r="AD3105" s="16"/>
    </row>
    <row r="3106" spans="1:30" hidden="1" outlineLevel="1" x14ac:dyDescent="0.3">
      <c r="A3106" s="21">
        <v>41022</v>
      </c>
      <c r="B3106" s="22">
        <v>-1.0048821094727387E-2</v>
      </c>
      <c r="C3106" s="9">
        <f t="shared" si="243"/>
        <v>-4.4848821094727383E-2</v>
      </c>
      <c r="D3106" s="6">
        <f t="shared" si="244"/>
        <v>2.0114167535868637E-3</v>
      </c>
      <c r="E3106" s="6">
        <f t="shared" si="245"/>
        <v>1.381376755515251E-3</v>
      </c>
      <c r="F3106" s="6">
        <f t="shared" si="241"/>
        <v>0.72569935143022968</v>
      </c>
      <c r="G3106" s="18">
        <v>1.2925333394431034E-2</v>
      </c>
      <c r="H3106" s="9">
        <f t="shared" si="242"/>
        <v>8.5187989260824184E-3</v>
      </c>
      <c r="I3106" s="8"/>
      <c r="J3106" s="11"/>
      <c r="AC3106" s="15"/>
      <c r="AD3106" s="16"/>
    </row>
    <row r="3107" spans="1:30" hidden="1" outlineLevel="1" x14ac:dyDescent="0.3">
      <c r="A3107" s="21">
        <v>41023</v>
      </c>
      <c r="B3107" s="22">
        <v>-2.9837442396568104E-3</v>
      </c>
      <c r="C3107" s="9">
        <f t="shared" si="243"/>
        <v>-3.7783744239656809E-2</v>
      </c>
      <c r="D3107" s="6">
        <f t="shared" si="244"/>
        <v>1.4276113287677991E-3</v>
      </c>
      <c r="E3107" s="6">
        <f t="shared" si="245"/>
        <v>2.0114167535868637E-3</v>
      </c>
      <c r="F3107" s="6">
        <f t="shared" si="241"/>
        <v>1.5875417104666312</v>
      </c>
      <c r="G3107" s="18">
        <v>6.3300270697590044E-3</v>
      </c>
      <c r="H3107" s="9">
        <f t="shared" si="242"/>
        <v>1.2599768690204717E-2</v>
      </c>
      <c r="I3107" s="8"/>
      <c r="J3107" s="11"/>
      <c r="AC3107" s="15"/>
      <c r="AD3107" s="16"/>
    </row>
    <row r="3108" spans="1:30" hidden="1" outlineLevel="1" x14ac:dyDescent="0.3">
      <c r="A3108" s="21">
        <v>41024</v>
      </c>
      <c r="B3108" s="22">
        <v>2.2710765362038976E-2</v>
      </c>
      <c r="C3108" s="9">
        <f t="shared" si="243"/>
        <v>-1.2089234637961022E-2</v>
      </c>
      <c r="D3108" s="6">
        <f t="shared" si="244"/>
        <v>1.4614959413167654E-4</v>
      </c>
      <c r="E3108" s="6">
        <f t="shared" si="245"/>
        <v>1.4276113287677991E-3</v>
      </c>
      <c r="F3108" s="6">
        <f t="shared" si="241"/>
        <v>0.38715519021485761</v>
      </c>
      <c r="G3108" s="18">
        <v>1.7778121937353737E-2</v>
      </c>
      <c r="H3108" s="9">
        <f t="shared" si="242"/>
        <v>6.2221796037631181E-3</v>
      </c>
      <c r="I3108" s="8"/>
      <c r="J3108" s="11"/>
      <c r="AC3108" s="15"/>
      <c r="AD3108" s="16"/>
    </row>
    <row r="3109" spans="1:30" hidden="1" outlineLevel="1" x14ac:dyDescent="0.3">
      <c r="A3109" s="21">
        <v>41025</v>
      </c>
      <c r="B3109" s="22">
        <v>6.9011446619415455E-3</v>
      </c>
      <c r="C3109" s="9">
        <f t="shared" si="243"/>
        <v>-2.7898855338058453E-2</v>
      </c>
      <c r="D3109" s="6">
        <f t="shared" si="244"/>
        <v>7.7834612917391263E-4</v>
      </c>
      <c r="E3109" s="6">
        <f t="shared" si="245"/>
        <v>1.4614959413167654E-4</v>
      </c>
      <c r="F3109" s="6">
        <f t="shared" si="241"/>
        <v>2.9957697822720415</v>
      </c>
      <c r="G3109" s="18">
        <v>5.1169837460460429E-3</v>
      </c>
      <c r="H3109" s="9">
        <f t="shared" si="242"/>
        <v>1.7308292181125326E-2</v>
      </c>
      <c r="I3109" s="8"/>
      <c r="J3109" s="11"/>
      <c r="AC3109" s="15"/>
      <c r="AD3109" s="16"/>
    </row>
    <row r="3110" spans="1:30" hidden="1" outlineLevel="1" x14ac:dyDescent="0.3">
      <c r="A3110" s="21">
        <v>41026</v>
      </c>
      <c r="B3110" s="22">
        <v>6.0753195770704687E-3</v>
      </c>
      <c r="C3110" s="9">
        <f t="shared" si="243"/>
        <v>-2.8724680422929527E-2</v>
      </c>
      <c r="D3110" s="6">
        <f t="shared" si="244"/>
        <v>8.2510726539943089E-4</v>
      </c>
      <c r="E3110" s="6">
        <f t="shared" si="245"/>
        <v>7.7834612917391263E-4</v>
      </c>
      <c r="F3110" s="6">
        <f t="shared" si="241"/>
        <v>0.25587425180938178</v>
      </c>
      <c r="G3110" s="18">
        <v>7.8974061267257419E-3</v>
      </c>
      <c r="H3110" s="9">
        <f t="shared" si="242"/>
        <v>5.0584014452135151E-3</v>
      </c>
      <c r="I3110" s="8"/>
      <c r="J3110" s="11"/>
      <c r="AC3110" s="15"/>
      <c r="AD3110" s="16"/>
    </row>
    <row r="3111" spans="1:30" hidden="1" outlineLevel="1" x14ac:dyDescent="0.3">
      <c r="A3111" s="21">
        <v>41029</v>
      </c>
      <c r="B3111" s="22">
        <v>-7.4694548733249986E-3</v>
      </c>
      <c r="C3111" s="9">
        <f t="shared" si="243"/>
        <v>-4.2269454873324994E-2</v>
      </c>
      <c r="D3111" s="6">
        <f t="shared" si="244"/>
        <v>1.7867068152880581E-3</v>
      </c>
      <c r="E3111" s="6">
        <f t="shared" si="245"/>
        <v>8.2510726539943089E-4</v>
      </c>
      <c r="F3111" s="6">
        <f t="shared" si="241"/>
        <v>0.59790199088030427</v>
      </c>
      <c r="G3111" s="18">
        <v>4.7242754565173491E-3</v>
      </c>
      <c r="H3111" s="9">
        <f t="shared" si="242"/>
        <v>7.7324122425043032E-3</v>
      </c>
      <c r="I3111" s="8"/>
      <c r="J3111" s="11"/>
      <c r="AC3111" s="15"/>
      <c r="AD3111" s="16"/>
    </row>
    <row r="3112" spans="1:30" hidden="1" outlineLevel="1" x14ac:dyDescent="0.3">
      <c r="A3112" s="21">
        <v>41030</v>
      </c>
      <c r="B3112" s="22">
        <v>1.3383527623293111E-3</v>
      </c>
      <c r="C3112" s="9">
        <f t="shared" si="243"/>
        <v>-3.3461647237670686E-2</v>
      </c>
      <c r="D3112" s="6">
        <f t="shared" si="244"/>
        <v>1.1196818358583142E-3</v>
      </c>
      <c r="E3112" s="6">
        <f t="shared" si="245"/>
        <v>1.7867068152880581E-3</v>
      </c>
      <c r="F3112" s="6">
        <f t="shared" si="241"/>
        <v>0.21939611727130112</v>
      </c>
      <c r="G3112" s="18">
        <v>1.1506624745114024E-2</v>
      </c>
      <c r="H3112" s="9">
        <f t="shared" si="242"/>
        <v>4.6839739246851185E-3</v>
      </c>
      <c r="I3112" s="8"/>
      <c r="J3112" s="11"/>
      <c r="AC3112" s="15"/>
      <c r="AD3112" s="16"/>
    </row>
    <row r="3113" spans="1:30" hidden="1" outlineLevel="1" x14ac:dyDescent="0.3">
      <c r="A3113" s="21">
        <v>41031</v>
      </c>
      <c r="B3113" s="22">
        <v>3.08010376901397E-3</v>
      </c>
      <c r="C3113" s="9">
        <f t="shared" si="243"/>
        <v>-3.1719896230986026E-2</v>
      </c>
      <c r="D3113" s="6">
        <f t="shared" si="244"/>
        <v>1.0061518169045215E-3</v>
      </c>
      <c r="E3113" s="6">
        <f t="shared" si="245"/>
        <v>1.1196818358583142E-3</v>
      </c>
      <c r="F3113" s="6">
        <f t="shared" si="241"/>
        <v>1.2598726116847037</v>
      </c>
      <c r="G3113" s="18">
        <v>7.5220846640391232E-3</v>
      </c>
      <c r="H3113" s="9">
        <f t="shared" si="242"/>
        <v>1.1224404713323123E-2</v>
      </c>
      <c r="I3113" s="8"/>
      <c r="J3113" s="11"/>
      <c r="AC3113" s="15"/>
      <c r="AD3113" s="16"/>
    </row>
    <row r="3114" spans="1:30" hidden="1" outlineLevel="1" x14ac:dyDescent="0.3">
      <c r="A3114" s="21">
        <v>41032</v>
      </c>
      <c r="B3114" s="22">
        <v>-1.1686251179185446E-2</v>
      </c>
      <c r="C3114" s="9">
        <f t="shared" si="243"/>
        <v>-4.6486251179185444E-2</v>
      </c>
      <c r="D3114" s="6">
        <f t="shared" si="244"/>
        <v>2.1609715486943198E-3</v>
      </c>
      <c r="E3114" s="6">
        <f t="shared" si="245"/>
        <v>1.0061518169045215E-3</v>
      </c>
      <c r="F3114" s="6">
        <f t="shared" si="241"/>
        <v>0.54320998745663895</v>
      </c>
      <c r="G3114" s="18">
        <v>7.4965160716070171E-3</v>
      </c>
      <c r="H3114" s="9">
        <f t="shared" si="242"/>
        <v>7.3702780643381365E-3</v>
      </c>
      <c r="I3114" s="8"/>
      <c r="J3114" s="11"/>
      <c r="AC3114" s="15"/>
      <c r="AD3114" s="16"/>
    </row>
    <row r="3115" spans="1:30" hidden="1" outlineLevel="1" x14ac:dyDescent="0.3">
      <c r="A3115" s="21">
        <v>41033</v>
      </c>
      <c r="B3115" s="22">
        <v>-2.2727629392267287E-2</v>
      </c>
      <c r="C3115" s="9">
        <f t="shared" si="243"/>
        <v>-5.7527629392267285E-2</v>
      </c>
      <c r="D3115" s="6">
        <f t="shared" si="244"/>
        <v>3.3094281434940549E-3</v>
      </c>
      <c r="E3115" s="6">
        <f t="shared" si="245"/>
        <v>2.1609715486943198E-3</v>
      </c>
      <c r="F3115" s="6">
        <f t="shared" si="241"/>
        <v>0.53963927290750591</v>
      </c>
      <c r="G3115" s="18">
        <v>9.6607761250570631E-3</v>
      </c>
      <c r="H3115" s="9">
        <f t="shared" si="242"/>
        <v>7.3460143813329545E-3</v>
      </c>
      <c r="I3115" s="8"/>
      <c r="J3115" s="11"/>
      <c r="AC3115" s="15"/>
      <c r="AD3115" s="16"/>
    </row>
    <row r="3116" spans="1:30" hidden="1" outlineLevel="1" x14ac:dyDescent="0.3">
      <c r="A3116" s="21">
        <v>41036</v>
      </c>
      <c r="B3116" s="22">
        <v>4.8018189710578169E-4</v>
      </c>
      <c r="C3116" s="9">
        <f t="shared" si="243"/>
        <v>-3.4319818102894216E-2</v>
      </c>
      <c r="D3116" s="6">
        <f t="shared" si="244"/>
        <v>1.1778499146157455E-3</v>
      </c>
      <c r="E3116" s="6">
        <f t="shared" si="245"/>
        <v>3.3094281434940549E-3</v>
      </c>
      <c r="F3116" s="6">
        <f t="shared" si="241"/>
        <v>0.89067746797456093</v>
      </c>
      <c r="G3116" s="18">
        <v>8.5192791096472716E-3</v>
      </c>
      <c r="H3116" s="9">
        <f t="shared" si="242"/>
        <v>9.4375710221145399E-3</v>
      </c>
      <c r="I3116" s="8"/>
      <c r="J3116" s="11"/>
      <c r="AC3116" s="15"/>
      <c r="AD3116" s="16"/>
    </row>
    <row r="3117" spans="1:30" hidden="1" outlineLevel="1" x14ac:dyDescent="0.3">
      <c r="A3117" s="21">
        <v>41037</v>
      </c>
      <c r="B3117" s="22">
        <v>-3.8922582314626962E-3</v>
      </c>
      <c r="C3117" s="9">
        <f t="shared" si="243"/>
        <v>-3.8692258231462696E-2</v>
      </c>
      <c r="D3117" s="6">
        <f t="shared" si="244"/>
        <v>1.4970908470501928E-3</v>
      </c>
      <c r="E3117" s="6">
        <f t="shared" si="245"/>
        <v>1.1778499146157455E-3</v>
      </c>
      <c r="F3117" s="6">
        <f t="shared" si="241"/>
        <v>0.69441632795802588</v>
      </c>
      <c r="G3117" s="18">
        <v>1.5164959822732214E-2</v>
      </c>
      <c r="H3117" s="9">
        <f t="shared" si="242"/>
        <v>8.3331646327072292E-3</v>
      </c>
      <c r="I3117" s="8"/>
      <c r="J3117" s="11"/>
      <c r="AC3117" s="15"/>
      <c r="AD3117" s="16"/>
    </row>
    <row r="3118" spans="1:30" hidden="1" outlineLevel="1" x14ac:dyDescent="0.3">
      <c r="A3118" s="21">
        <v>41038</v>
      </c>
      <c r="B3118" s="22">
        <v>-3.9313425724855633E-3</v>
      </c>
      <c r="C3118" s="9">
        <f t="shared" si="243"/>
        <v>-3.8731342572485561E-2</v>
      </c>
      <c r="D3118" s="6">
        <f t="shared" si="244"/>
        <v>1.5001168974672324E-3</v>
      </c>
      <c r="E3118" s="6">
        <f t="shared" si="245"/>
        <v>1.4970908470501928E-3</v>
      </c>
      <c r="F3118" s="6">
        <f t="shared" si="241"/>
        <v>2.182157464363077</v>
      </c>
      <c r="G3118" s="18">
        <v>1.5340314709021405E-2</v>
      </c>
      <c r="H3118" s="9">
        <f t="shared" si="242"/>
        <v>1.4772127349718715E-2</v>
      </c>
      <c r="I3118" s="8"/>
      <c r="J3118" s="11"/>
      <c r="AC3118" s="15"/>
      <c r="AD3118" s="16"/>
    </row>
    <row r="3119" spans="1:30" hidden="1" outlineLevel="1" x14ac:dyDescent="0.3">
      <c r="A3119" s="21">
        <v>41039</v>
      </c>
      <c r="B3119" s="22">
        <v>-3.6469140318855648E-4</v>
      </c>
      <c r="C3119" s="9">
        <f t="shared" si="243"/>
        <v>-3.5164691403188557E-2</v>
      </c>
      <c r="D3119" s="6">
        <f t="shared" si="244"/>
        <v>1.2365555214814833E-3</v>
      </c>
      <c r="E3119" s="6">
        <f t="shared" si="245"/>
        <v>1.5001168974672324E-3</v>
      </c>
      <c r="F3119" s="6">
        <f t="shared" si="241"/>
        <v>2.2327187197361993</v>
      </c>
      <c r="G3119" s="18">
        <v>7.7851111134484728E-3</v>
      </c>
      <c r="H3119" s="9">
        <f t="shared" si="242"/>
        <v>1.4942284697248273E-2</v>
      </c>
      <c r="I3119" s="8"/>
      <c r="J3119" s="11"/>
      <c r="AC3119" s="15"/>
      <c r="AD3119" s="16"/>
    </row>
    <row r="3120" spans="1:30" hidden="1" outlineLevel="1" x14ac:dyDescent="0.3">
      <c r="A3120" s="21">
        <v>41040</v>
      </c>
      <c r="B3120" s="22">
        <v>6.1415257200366982E-5</v>
      </c>
      <c r="C3120" s="9">
        <f t="shared" si="243"/>
        <v>-3.473858474279963E-2</v>
      </c>
      <c r="D3120" s="6">
        <f t="shared" si="244"/>
        <v>1.2067692699326712E-3</v>
      </c>
      <c r="E3120" s="6">
        <f t="shared" si="245"/>
        <v>1.2365555214814833E-3</v>
      </c>
      <c r="F3120" s="6">
        <f t="shared" si="241"/>
        <v>0.58127735545227599</v>
      </c>
      <c r="G3120" s="18">
        <v>1.1654611629526213E-2</v>
      </c>
      <c r="H3120" s="9">
        <f t="shared" si="242"/>
        <v>7.6241547430011937E-3</v>
      </c>
      <c r="I3120" s="8"/>
      <c r="J3120" s="11"/>
      <c r="AC3120" s="15"/>
      <c r="AD3120" s="16"/>
    </row>
    <row r="3121" spans="1:30" hidden="1" outlineLevel="1" x14ac:dyDescent="0.3">
      <c r="A3121" s="21">
        <v>41043</v>
      </c>
      <c r="B3121" s="22">
        <v>-1.070532787408519E-2</v>
      </c>
      <c r="C3121" s="9">
        <f t="shared" si="243"/>
        <v>-4.5505327874085191E-2</v>
      </c>
      <c r="D3121" s="6">
        <f t="shared" si="244"/>
        <v>2.0707348649279945E-3</v>
      </c>
      <c r="E3121" s="6">
        <f t="shared" si="245"/>
        <v>1.2067692699326712E-3</v>
      </c>
      <c r="F3121" s="6">
        <f t="shared" si="241"/>
        <v>1.292274342798815</v>
      </c>
      <c r="G3121" s="18">
        <v>1.1030252154478696E-2</v>
      </c>
      <c r="H3121" s="9">
        <f t="shared" si="242"/>
        <v>1.1367824518344814E-2</v>
      </c>
      <c r="I3121" s="8"/>
      <c r="J3121" s="11"/>
      <c r="AC3121" s="15"/>
      <c r="AD3121" s="16"/>
    </row>
    <row r="3122" spans="1:30" hidden="1" outlineLevel="1" x14ac:dyDescent="0.3">
      <c r="A3122" s="21">
        <v>41044</v>
      </c>
      <c r="B3122" s="22">
        <v>-3.0433256272535537E-3</v>
      </c>
      <c r="C3122" s="9">
        <f t="shared" si="243"/>
        <v>-3.7843325627253552E-2</v>
      </c>
      <c r="D3122" s="6">
        <f t="shared" si="244"/>
        <v>1.4321172945303453E-3</v>
      </c>
      <c r="E3122" s="6">
        <f t="shared" si="245"/>
        <v>2.0707348649279945E-3</v>
      </c>
      <c r="F3122" s="6">
        <f t="shared" si="241"/>
        <v>1.1584449118918536</v>
      </c>
      <c r="G3122" s="18">
        <v>1.0605798782709805E-2</v>
      </c>
      <c r="H3122" s="9">
        <f t="shared" si="242"/>
        <v>1.0763107877801159E-2</v>
      </c>
      <c r="I3122" s="8"/>
      <c r="J3122" s="11"/>
      <c r="AC3122" s="15"/>
      <c r="AD3122" s="16"/>
    </row>
    <row r="3123" spans="1:30" hidden="1" outlineLevel="1" x14ac:dyDescent="0.3">
      <c r="A3123" s="21">
        <v>41045</v>
      </c>
      <c r="B3123" s="22">
        <v>-6.8379789087381617E-3</v>
      </c>
      <c r="C3123" s="9">
        <f t="shared" si="243"/>
        <v>-4.163797890873816E-2</v>
      </c>
      <c r="D3123" s="6">
        <f t="shared" si="244"/>
        <v>1.7337212876045239E-3</v>
      </c>
      <c r="E3123" s="6">
        <f t="shared" si="245"/>
        <v>1.4321172945303453E-3</v>
      </c>
      <c r="F3123" s="6">
        <f t="shared" si="241"/>
        <v>1.0716099498103167</v>
      </c>
      <c r="G3123" s="18">
        <v>8.5912313996169033E-3</v>
      </c>
      <c r="H3123" s="9">
        <f t="shared" si="242"/>
        <v>1.0351859493879911E-2</v>
      </c>
      <c r="I3123" s="8"/>
      <c r="J3123" s="11"/>
      <c r="AC3123" s="15"/>
      <c r="AD3123" s="16"/>
    </row>
    <row r="3124" spans="1:30" hidden="1" outlineLevel="1" x14ac:dyDescent="0.3">
      <c r="A3124" s="21">
        <v>41046</v>
      </c>
      <c r="B3124" s="22">
        <v>-2.1221950705094802E-2</v>
      </c>
      <c r="C3124" s="9">
        <f t="shared" si="243"/>
        <v>-5.6021950705094803E-2</v>
      </c>
      <c r="D3124" s="6">
        <f t="shared" si="244"/>
        <v>3.1384589608040719E-3</v>
      </c>
      <c r="E3124" s="6">
        <f t="shared" si="245"/>
        <v>1.7337212876045239E-3</v>
      </c>
      <c r="F3124" s="6">
        <f t="shared" si="241"/>
        <v>0.70608141658825563</v>
      </c>
      <c r="G3124" s="18">
        <v>9.886514889336475E-3</v>
      </c>
      <c r="H3124" s="9">
        <f t="shared" si="242"/>
        <v>8.4028650863158319E-3</v>
      </c>
      <c r="I3124" s="8"/>
      <c r="J3124" s="11"/>
      <c r="AC3124" s="15"/>
      <c r="AD3124" s="16"/>
    </row>
    <row r="3125" spans="1:30" hidden="1" outlineLevel="1" x14ac:dyDescent="0.3">
      <c r="A3125" s="21">
        <v>41047</v>
      </c>
      <c r="B3125" s="22">
        <v>-1.2481173119058258E-2</v>
      </c>
      <c r="C3125" s="9">
        <f t="shared" si="243"/>
        <v>-4.7281173119058259E-2</v>
      </c>
      <c r="D3125" s="6">
        <f t="shared" si="244"/>
        <v>2.2355093315143573E-3</v>
      </c>
      <c r="E3125" s="6">
        <f t="shared" si="245"/>
        <v>3.1384589608040719E-3</v>
      </c>
      <c r="F3125" s="6">
        <f t="shared" si="241"/>
        <v>0.93237646716964395</v>
      </c>
      <c r="G3125" s="18">
        <v>1.0494348932410918E-2</v>
      </c>
      <c r="H3125" s="9">
        <f t="shared" si="242"/>
        <v>9.6559643079790012E-3</v>
      </c>
      <c r="I3125" s="8"/>
      <c r="J3125" s="11"/>
      <c r="AC3125" s="15"/>
      <c r="AD3125" s="16"/>
    </row>
    <row r="3126" spans="1:30" hidden="1" outlineLevel="1" x14ac:dyDescent="0.3">
      <c r="A3126" s="21">
        <v>41050</v>
      </c>
      <c r="B3126" s="22">
        <v>2.4323958498837638E-2</v>
      </c>
      <c r="C3126" s="9">
        <f t="shared" si="243"/>
        <v>-1.047604150116236E-2</v>
      </c>
      <c r="D3126" s="6">
        <f t="shared" si="244"/>
        <v>1.0974744553407611E-4</v>
      </c>
      <c r="E3126" s="6">
        <f t="shared" si="245"/>
        <v>2.2355093315143573E-3</v>
      </c>
      <c r="F3126" s="6">
        <f t="shared" si="241"/>
        <v>1.0494235211135226</v>
      </c>
      <c r="G3126" s="18">
        <v>1.2315322997092771E-2</v>
      </c>
      <c r="H3126" s="9">
        <f t="shared" si="242"/>
        <v>1.0244137450822897E-2</v>
      </c>
      <c r="I3126" s="8"/>
      <c r="J3126" s="11"/>
      <c r="AC3126" s="15"/>
      <c r="AD3126" s="16"/>
    </row>
    <row r="3127" spans="1:30" hidden="1" outlineLevel="1" x14ac:dyDescent="0.3">
      <c r="A3127" s="21">
        <v>41051</v>
      </c>
      <c r="B3127" s="22">
        <v>-2.8594701628641243E-3</v>
      </c>
      <c r="C3127" s="9">
        <f t="shared" si="243"/>
        <v>-3.7659470162864125E-2</v>
      </c>
      <c r="D3127" s="6">
        <f t="shared" si="244"/>
        <v>1.4182356929476534E-3</v>
      </c>
      <c r="E3127" s="6">
        <f t="shared" si="245"/>
        <v>1.0974744553407611E-4</v>
      </c>
      <c r="F3127" s="6">
        <f t="shared" si="241"/>
        <v>1.4419116874204914</v>
      </c>
      <c r="G3127" s="18">
        <v>1.0047554449063724E-2</v>
      </c>
      <c r="H3127" s="9">
        <f t="shared" si="242"/>
        <v>1.2007962722379226E-2</v>
      </c>
      <c r="I3127" s="8"/>
      <c r="J3127" s="11"/>
      <c r="AC3127" s="15"/>
      <c r="AD3127" s="16"/>
    </row>
    <row r="3128" spans="1:30" hidden="1" outlineLevel="1" x14ac:dyDescent="0.3">
      <c r="A3128" s="21">
        <v>41052</v>
      </c>
      <c r="B3128" s="22">
        <v>3.8810562262270778E-3</v>
      </c>
      <c r="C3128" s="9">
        <f t="shared" si="243"/>
        <v>-3.0918943773772918E-2</v>
      </c>
      <c r="D3128" s="6">
        <f t="shared" si="244"/>
        <v>9.5598108408573106E-4</v>
      </c>
      <c r="E3128" s="6">
        <f t="shared" si="245"/>
        <v>1.4182356929476534E-3</v>
      </c>
      <c r="F3128" s="6">
        <f t="shared" si="241"/>
        <v>0.96263129806636161</v>
      </c>
      <c r="G3128" s="18">
        <v>1.5494114956655708E-2</v>
      </c>
      <c r="H3128" s="9">
        <f t="shared" si="242"/>
        <v>9.8113775692629506E-3</v>
      </c>
      <c r="I3128" s="8"/>
      <c r="J3128" s="11"/>
      <c r="AC3128" s="15"/>
      <c r="AD3128" s="16"/>
    </row>
    <row r="3129" spans="1:30" hidden="1" outlineLevel="1" x14ac:dyDescent="0.3">
      <c r="A3129" s="21">
        <v>41053</v>
      </c>
      <c r="B3129" s="22">
        <v>-3.7754625653258003E-3</v>
      </c>
      <c r="C3129" s="9">
        <f t="shared" si="243"/>
        <v>-3.8575462565325798E-2</v>
      </c>
      <c r="D3129" s="6">
        <f t="shared" si="244"/>
        <v>1.488066312128852E-3</v>
      </c>
      <c r="E3129" s="6">
        <f t="shared" si="245"/>
        <v>9.5598108408573106E-4</v>
      </c>
      <c r="F3129" s="6">
        <f t="shared" si="241"/>
        <v>2.277515594072955</v>
      </c>
      <c r="G3129" s="18">
        <v>1.0195069810334453E-2</v>
      </c>
      <c r="H3129" s="9">
        <f t="shared" si="242"/>
        <v>1.5091439938166784E-2</v>
      </c>
      <c r="I3129" s="8"/>
      <c r="J3129" s="11"/>
      <c r="AC3129" s="15"/>
      <c r="AD3129" s="16"/>
    </row>
    <row r="3130" spans="1:30" hidden="1" outlineLevel="1" x14ac:dyDescent="0.3">
      <c r="A3130" s="21">
        <v>41054</v>
      </c>
      <c r="B3130" s="22">
        <v>-6.5171144504435144E-4</v>
      </c>
      <c r="C3130" s="9">
        <f t="shared" si="243"/>
        <v>-3.5451711445044352E-2</v>
      </c>
      <c r="D3130" s="6">
        <f t="shared" si="244"/>
        <v>1.2568238443826888E-3</v>
      </c>
      <c r="E3130" s="6">
        <f t="shared" si="245"/>
        <v>1.488066312128852E-3</v>
      </c>
      <c r="F3130" s="6">
        <f t="shared" si="241"/>
        <v>0.99085945801404762</v>
      </c>
      <c r="G3130" s="18">
        <v>3.8024948740188963E-3</v>
      </c>
      <c r="H3130" s="9">
        <f t="shared" si="242"/>
        <v>9.9541923731362933E-3</v>
      </c>
      <c r="I3130" s="8"/>
      <c r="J3130" s="11"/>
      <c r="AC3130" s="15"/>
      <c r="AD3130" s="16"/>
    </row>
    <row r="3131" spans="1:30" hidden="1" outlineLevel="1" x14ac:dyDescent="0.3">
      <c r="A3131" s="21">
        <v>41058</v>
      </c>
      <c r="B3131" s="22">
        <v>1.1722948860810095E-2</v>
      </c>
      <c r="C3131" s="9">
        <f t="shared" si="243"/>
        <v>-2.3077051139189904E-2</v>
      </c>
      <c r="D3131" s="6">
        <f t="shared" si="244"/>
        <v>5.3255028928078608E-4</v>
      </c>
      <c r="E3131" s="6">
        <f t="shared" si="245"/>
        <v>1.2568238443826888E-3</v>
      </c>
      <c r="F3131" s="6">
        <f t="shared" si="241"/>
        <v>0.14507815662318022</v>
      </c>
      <c r="G3131" s="18">
        <v>9.4463131089042723E-3</v>
      </c>
      <c r="H3131" s="9">
        <f t="shared" si="242"/>
        <v>3.8089126614190066E-3</v>
      </c>
      <c r="I3131" s="8"/>
      <c r="J3131" s="11"/>
      <c r="AC3131" s="15"/>
      <c r="AD3131" s="16"/>
    </row>
    <row r="3132" spans="1:30" hidden="1" outlineLevel="1" x14ac:dyDescent="0.3">
      <c r="A3132" s="21">
        <v>41059</v>
      </c>
      <c r="B3132" s="22">
        <v>-1.1782834381395341E-2</v>
      </c>
      <c r="C3132" s="9">
        <f t="shared" si="243"/>
        <v>-4.6582834381395335E-2</v>
      </c>
      <c r="D3132" s="6">
        <f t="shared" si="244"/>
        <v>2.1699604590045074E-3</v>
      </c>
      <c r="E3132" s="6">
        <f t="shared" si="245"/>
        <v>5.3255028928078608E-4</v>
      </c>
      <c r="F3132" s="6">
        <f t="shared" si="241"/>
        <v>0.85180378199872198</v>
      </c>
      <c r="G3132" s="18">
        <v>9.8779969111839738E-3</v>
      </c>
      <c r="H3132" s="9">
        <f t="shared" si="242"/>
        <v>9.2293216543726658E-3</v>
      </c>
      <c r="I3132" s="8"/>
      <c r="J3132" s="11"/>
      <c r="AC3132" s="15"/>
      <c r="AD3132" s="16"/>
    </row>
    <row r="3133" spans="1:30" hidden="1" outlineLevel="1" x14ac:dyDescent="0.3">
      <c r="A3133" s="21">
        <v>41060</v>
      </c>
      <c r="B3133" s="22">
        <v>-3.5377088411157553E-3</v>
      </c>
      <c r="C3133" s="9">
        <f t="shared" si="243"/>
        <v>-3.8337708841115752E-2</v>
      </c>
      <c r="D3133" s="6">
        <f t="shared" si="244"/>
        <v>1.469779919186165E-3</v>
      </c>
      <c r="E3133" s="6">
        <f t="shared" si="245"/>
        <v>2.1699604590045074E-3</v>
      </c>
      <c r="F3133" s="6">
        <f t="shared" si="241"/>
        <v>0.93073579476541723</v>
      </c>
      <c r="G3133" s="18">
        <v>1.0330876919401355E-2</v>
      </c>
      <c r="H3133" s="9">
        <f t="shared" si="242"/>
        <v>9.6474649248671392E-3</v>
      </c>
      <c r="I3133" s="8"/>
      <c r="J3133" s="11"/>
      <c r="AC3133" s="15"/>
      <c r="AD3133" s="16"/>
    </row>
    <row r="3134" spans="1:30" hidden="1" outlineLevel="1" x14ac:dyDescent="0.3">
      <c r="A3134" s="21">
        <v>41061</v>
      </c>
      <c r="B3134" s="22">
        <v>-2.86522505864342E-2</v>
      </c>
      <c r="C3134" s="9">
        <f t="shared" si="243"/>
        <v>-6.3452250586434195E-2</v>
      </c>
      <c r="D3134" s="6">
        <f t="shared" si="244"/>
        <v>4.0261881044836387E-3</v>
      </c>
      <c r="E3134" s="6">
        <f t="shared" si="245"/>
        <v>1.469779919186165E-3</v>
      </c>
      <c r="F3134" s="6">
        <f t="shared" si="241"/>
        <v>1.0172066321918216</v>
      </c>
      <c r="G3134" s="18">
        <v>1.0619869911038738E-2</v>
      </c>
      <c r="H3134" s="9">
        <f t="shared" si="242"/>
        <v>1.0085666225846567E-2</v>
      </c>
      <c r="I3134" s="8"/>
      <c r="J3134" s="11"/>
      <c r="AC3134" s="15"/>
      <c r="AD3134" s="16"/>
    </row>
    <row r="3135" spans="1:30" hidden="1" outlineLevel="1" x14ac:dyDescent="0.3">
      <c r="A3135" s="21">
        <v>41064</v>
      </c>
      <c r="B3135" s="22">
        <v>4.5501856336571033E-3</v>
      </c>
      <c r="C3135" s="9">
        <f t="shared" si="243"/>
        <v>-3.0249814366342893E-2</v>
      </c>
      <c r="D3135" s="6">
        <f t="shared" si="244"/>
        <v>9.1505126919820491E-4</v>
      </c>
      <c r="E3135" s="6">
        <f t="shared" si="245"/>
        <v>4.0261881044836387E-3</v>
      </c>
      <c r="F3135" s="6">
        <f t="shared" si="241"/>
        <v>1.0745652678309805</v>
      </c>
      <c r="G3135" s="18">
        <v>1.0352448613809411E-2</v>
      </c>
      <c r="H3135" s="9">
        <f t="shared" si="242"/>
        <v>1.0366123999986593E-2</v>
      </c>
      <c r="I3135" s="8"/>
      <c r="J3135" s="11"/>
      <c r="AC3135" s="15"/>
      <c r="AD3135" s="16"/>
    </row>
    <row r="3136" spans="1:30" hidden="1" outlineLevel="1" x14ac:dyDescent="0.3">
      <c r="A3136" s="21">
        <v>41065</v>
      </c>
      <c r="B3136" s="22">
        <v>6.5365725985635104E-3</v>
      </c>
      <c r="C3136" s="9">
        <f t="shared" si="243"/>
        <v>-2.8263427401436489E-2</v>
      </c>
      <c r="D3136" s="6">
        <f t="shared" si="244"/>
        <v>7.9882132847627094E-4</v>
      </c>
      <c r="E3136" s="6">
        <f t="shared" si="245"/>
        <v>9.1505126919820491E-4</v>
      </c>
      <c r="F3136" s="6">
        <f t="shared" si="241"/>
        <v>1.0213955812491158</v>
      </c>
      <c r="G3136" s="18">
        <v>6.688019098201492E-3</v>
      </c>
      <c r="H3136" s="9">
        <f t="shared" si="242"/>
        <v>1.0106411733395368E-2</v>
      </c>
      <c r="I3136" s="8"/>
      <c r="J3136" s="11"/>
      <c r="AC3136" s="15"/>
      <c r="AD3136" s="16"/>
    </row>
    <row r="3137" spans="1:30" hidden="1" outlineLevel="1" x14ac:dyDescent="0.3">
      <c r="A3137" s="21">
        <v>41066</v>
      </c>
      <c r="B3137" s="22">
        <v>2.3693755110811367E-2</v>
      </c>
      <c r="C3137" s="9">
        <f t="shared" si="243"/>
        <v>-1.110624488918863E-2</v>
      </c>
      <c r="D3137" s="6">
        <f t="shared" si="244"/>
        <v>1.2334867553862857E-4</v>
      </c>
      <c r="E3137" s="6">
        <f t="shared" si="245"/>
        <v>7.9882132847627094E-4</v>
      </c>
      <c r="F3137" s="6">
        <f t="shared" si="241"/>
        <v>0.43117281396389778</v>
      </c>
      <c r="G3137" s="18">
        <v>9.2295436861643699E-3</v>
      </c>
      <c r="H3137" s="9">
        <f t="shared" si="242"/>
        <v>6.5663750575480975E-3</v>
      </c>
      <c r="I3137" s="8"/>
      <c r="J3137" s="11"/>
      <c r="AC3137" s="15"/>
      <c r="AD3137" s="16"/>
    </row>
    <row r="3138" spans="1:30" hidden="1" outlineLevel="1" x14ac:dyDescent="0.3">
      <c r="A3138" s="21">
        <v>41067</v>
      </c>
      <c r="B3138" s="22">
        <v>-4.8275565132381206E-3</v>
      </c>
      <c r="C3138" s="9">
        <f t="shared" si="243"/>
        <v>-3.962755651323812E-2</v>
      </c>
      <c r="D3138" s="6">
        <f t="shared" si="244"/>
        <v>1.570343235209881E-3</v>
      </c>
      <c r="E3138" s="6">
        <f t="shared" si="245"/>
        <v>1.2334867553862857E-4</v>
      </c>
      <c r="F3138" s="6">
        <f t="shared" si="241"/>
        <v>0.81351786412377891</v>
      </c>
      <c r="G3138" s="18">
        <v>1.197192290640778E-2</v>
      </c>
      <c r="H3138" s="9">
        <f t="shared" si="242"/>
        <v>9.0195225157642285E-3</v>
      </c>
      <c r="I3138" s="8"/>
      <c r="J3138" s="11"/>
      <c r="AC3138" s="15"/>
      <c r="AD3138" s="16"/>
    </row>
    <row r="3139" spans="1:30" hidden="1" outlineLevel="1" x14ac:dyDescent="0.3">
      <c r="A3139" s="21">
        <v>41068</v>
      </c>
      <c r="B3139" s="22">
        <v>9.63191964711335E-3</v>
      </c>
      <c r="C3139" s="9">
        <f t="shared" si="243"/>
        <v>-2.5168080352886646E-2</v>
      </c>
      <c r="D3139" s="6">
        <f t="shared" si="244"/>
        <v>6.334322686493588E-4</v>
      </c>
      <c r="E3139" s="6">
        <f t="shared" si="245"/>
        <v>1.570343235209881E-3</v>
      </c>
      <c r="F3139" s="6">
        <f t="shared" si="241"/>
        <v>1.3631542062085282</v>
      </c>
      <c r="G3139" s="18">
        <v>8.9393845321312469E-3</v>
      </c>
      <c r="H3139" s="9">
        <f t="shared" si="242"/>
        <v>1.1675419505133544E-2</v>
      </c>
      <c r="I3139" s="8"/>
      <c r="J3139" s="11"/>
      <c r="AC3139" s="15"/>
      <c r="AD3139" s="16"/>
    </row>
    <row r="3140" spans="1:30" hidden="1" outlineLevel="1" x14ac:dyDescent="0.3">
      <c r="A3140" s="21">
        <v>41071</v>
      </c>
      <c r="B3140" s="22">
        <v>-1.7180610923793672E-2</v>
      </c>
      <c r="C3140" s="9">
        <f t="shared" si="243"/>
        <v>-5.198061092379367E-2</v>
      </c>
      <c r="D3140" s="6">
        <f t="shared" si="244"/>
        <v>2.7019839120108178E-3</v>
      </c>
      <c r="E3140" s="6">
        <f t="shared" si="245"/>
        <v>6.334322686493588E-4</v>
      </c>
      <c r="F3140" s="6">
        <f t="shared" si="241"/>
        <v>0.76371406067308267</v>
      </c>
      <c r="G3140" s="18">
        <v>1.384559082987831E-2</v>
      </c>
      <c r="H3140" s="9">
        <f t="shared" si="242"/>
        <v>8.7390735245395593E-3</v>
      </c>
      <c r="I3140" s="8"/>
      <c r="J3140" s="11"/>
      <c r="AC3140" s="15"/>
      <c r="AD3140" s="16"/>
    </row>
    <row r="3141" spans="1:30" hidden="1" outlineLevel="1" x14ac:dyDescent="0.3">
      <c r="A3141" s="21">
        <v>41072</v>
      </c>
      <c r="B3141" s="22">
        <v>1.1796091919643361E-2</v>
      </c>
      <c r="C3141" s="9">
        <f t="shared" si="243"/>
        <v>-2.3003908080356635E-2</v>
      </c>
      <c r="D3141" s="6">
        <f t="shared" si="244"/>
        <v>5.2917978696949723E-4</v>
      </c>
      <c r="E3141" s="6">
        <f t="shared" si="245"/>
        <v>2.7019839120108178E-3</v>
      </c>
      <c r="F3141" s="6">
        <f t="shared" si="241"/>
        <v>1.8204377442488471</v>
      </c>
      <c r="G3141" s="18">
        <v>8.8873268227316841E-3</v>
      </c>
      <c r="H3141" s="9">
        <f t="shared" si="242"/>
        <v>1.3492359853816704E-2</v>
      </c>
      <c r="I3141" s="8"/>
      <c r="J3141" s="11"/>
      <c r="AC3141" s="15"/>
      <c r="AD3141" s="16"/>
    </row>
    <row r="3142" spans="1:30" hidden="1" outlineLevel="1" x14ac:dyDescent="0.3">
      <c r="A3142" s="21">
        <v>41073</v>
      </c>
      <c r="B3142" s="22">
        <v>-8.64058454698928E-3</v>
      </c>
      <c r="C3142" s="9">
        <f t="shared" si="243"/>
        <v>-4.3440584546989278E-2</v>
      </c>
      <c r="D3142" s="6">
        <f t="shared" si="244"/>
        <v>1.8870843857841236E-3</v>
      </c>
      <c r="E3142" s="6">
        <f t="shared" si="245"/>
        <v>5.2917978696949723E-4</v>
      </c>
      <c r="F3142" s="6">
        <f t="shared" si="241"/>
        <v>0.75493711993597867</v>
      </c>
      <c r="G3142" s="18">
        <v>9.4223784276363416E-3</v>
      </c>
      <c r="H3142" s="9">
        <f t="shared" si="242"/>
        <v>8.68871175684853E-3</v>
      </c>
      <c r="I3142" s="8"/>
      <c r="J3142" s="11"/>
      <c r="AC3142" s="15"/>
      <c r="AD3142" s="16"/>
    </row>
    <row r="3143" spans="1:30" hidden="1" outlineLevel="1" x14ac:dyDescent="0.3">
      <c r="A3143" s="21">
        <v>41074</v>
      </c>
      <c r="B3143" s="22">
        <v>6.2670967755192467E-3</v>
      </c>
      <c r="C3143" s="9">
        <f t="shared" si="243"/>
        <v>-2.8532903224480752E-2</v>
      </c>
      <c r="D3143" s="6">
        <f t="shared" si="244"/>
        <v>8.1412656641758404E-4</v>
      </c>
      <c r="E3143" s="6">
        <f t="shared" si="245"/>
        <v>1.8870843857841236E-3</v>
      </c>
      <c r="F3143" s="6">
        <f t="shared" si="241"/>
        <v>0.84760418769153656</v>
      </c>
      <c r="G3143" s="18">
        <v>7.7001583956487806E-3</v>
      </c>
      <c r="H3143" s="9">
        <f t="shared" si="242"/>
        <v>9.2065421722356579E-3</v>
      </c>
      <c r="I3143" s="8"/>
      <c r="J3143" s="11"/>
      <c r="AC3143" s="15"/>
      <c r="AD3143" s="16"/>
    </row>
    <row r="3144" spans="1:30" hidden="1" outlineLevel="1" x14ac:dyDescent="0.3">
      <c r="A3144" s="21">
        <v>41075</v>
      </c>
      <c r="B3144" s="22">
        <v>1.2776190409650263E-2</v>
      </c>
      <c r="C3144" s="9">
        <f t="shared" si="243"/>
        <v>-2.2023809590349733E-2</v>
      </c>
      <c r="D3144" s="6">
        <f t="shared" si="244"/>
        <v>4.8504818887198085E-4</v>
      </c>
      <c r="E3144" s="6">
        <f t="shared" si="245"/>
        <v>8.1412656641758404E-4</v>
      </c>
      <c r="F3144" s="6">
        <f t="shared" si="241"/>
        <v>0.5688215568893833</v>
      </c>
      <c r="G3144" s="18">
        <v>5.6700392934881817E-3</v>
      </c>
      <c r="H3144" s="9">
        <f t="shared" si="242"/>
        <v>7.5420259671349797E-3</v>
      </c>
      <c r="I3144" s="8"/>
      <c r="J3144" s="11"/>
      <c r="AC3144" s="15"/>
      <c r="AD3144" s="16"/>
    </row>
    <row r="3145" spans="1:30" hidden="1" outlineLevel="1" x14ac:dyDescent="0.3">
      <c r="A3145" s="21">
        <v>41078</v>
      </c>
      <c r="B3145" s="22">
        <v>7.8119402226102478E-3</v>
      </c>
      <c r="C3145" s="9">
        <f t="shared" si="243"/>
        <v>-2.6988059777389752E-2</v>
      </c>
      <c r="D3145" s="6">
        <f t="shared" si="244"/>
        <v>7.2835537054796251E-4</v>
      </c>
      <c r="E3145" s="6">
        <f t="shared" si="245"/>
        <v>4.8504818887198085E-4</v>
      </c>
      <c r="F3145" s="6">
        <f t="shared" si="241"/>
        <v>0.31224825197147643</v>
      </c>
      <c r="G3145" s="18">
        <v>1.0647509253106117E-2</v>
      </c>
      <c r="H3145" s="9">
        <f t="shared" si="242"/>
        <v>5.5879177872574003E-3</v>
      </c>
      <c r="I3145" s="8"/>
      <c r="J3145" s="11"/>
      <c r="AC3145" s="15"/>
      <c r="AD3145" s="16"/>
    </row>
    <row r="3146" spans="1:30" hidden="1" outlineLevel="1" x14ac:dyDescent="0.3">
      <c r="A3146" s="21">
        <v>41079</v>
      </c>
      <c r="B3146" s="22">
        <v>1.1821390595469513E-2</v>
      </c>
      <c r="C3146" s="9">
        <f t="shared" si="243"/>
        <v>-2.2978609404530483E-2</v>
      </c>
      <c r="D3146" s="6">
        <f t="shared" si="244"/>
        <v>5.2801649016597679E-4</v>
      </c>
      <c r="E3146" s="6">
        <f t="shared" si="245"/>
        <v>7.2835537054796251E-4</v>
      </c>
      <c r="F3146" s="6">
        <f t="shared" si="241"/>
        <v>1.0799531186680527</v>
      </c>
      <c r="G3146" s="18">
        <v>8.156440744025455E-3</v>
      </c>
      <c r="H3146" s="9">
        <f t="shared" si="242"/>
        <v>1.0392079285051923E-2</v>
      </c>
      <c r="I3146" s="8"/>
      <c r="J3146" s="11"/>
      <c r="AC3146" s="15"/>
      <c r="AD3146" s="16"/>
    </row>
    <row r="3147" spans="1:30" hidden="1" outlineLevel="1" x14ac:dyDescent="0.3">
      <c r="A3147" s="21">
        <v>41080</v>
      </c>
      <c r="B3147" s="22">
        <v>2.354664471193739E-4</v>
      </c>
      <c r="C3147" s="9">
        <f t="shared" si="243"/>
        <v>-3.4564533552880625E-2</v>
      </c>
      <c r="D3147" s="6">
        <f t="shared" si="244"/>
        <v>1.1947069797282105E-3</v>
      </c>
      <c r="E3147" s="6">
        <f t="shared" si="245"/>
        <v>5.2801649016597679E-4</v>
      </c>
      <c r="F3147" s="6">
        <f t="shared" si="241"/>
        <v>0.63719300091426612</v>
      </c>
      <c r="G3147" s="18">
        <v>7.6986431838371068E-3</v>
      </c>
      <c r="H3147" s="9">
        <f t="shared" si="242"/>
        <v>7.9824369769780582E-3</v>
      </c>
      <c r="I3147" s="8"/>
      <c r="J3147" s="11"/>
      <c r="AC3147" s="15"/>
      <c r="AD3147" s="16"/>
    </row>
    <row r="3148" spans="1:30" hidden="1" outlineLevel="1" x14ac:dyDescent="0.3">
      <c r="A3148" s="21">
        <v>41081</v>
      </c>
      <c r="B3148" s="22">
        <v>-2.4652555067863791E-2</v>
      </c>
      <c r="C3148" s="9">
        <f t="shared" si="243"/>
        <v>-5.9452555067863788E-2</v>
      </c>
      <c r="D3148" s="6">
        <f t="shared" si="244"/>
        <v>3.5346063040973762E-3</v>
      </c>
      <c r="E3148" s="6">
        <f t="shared" si="245"/>
        <v>1.1947069797282105E-3</v>
      </c>
      <c r="F3148" s="6">
        <f t="shared" si="241"/>
        <v>0.56862042821050296</v>
      </c>
      <c r="G3148" s="18">
        <v>1.0630327727443991E-2</v>
      </c>
      <c r="H3148" s="9">
        <f t="shared" si="242"/>
        <v>7.5406924629671966E-3</v>
      </c>
      <c r="I3148" s="8"/>
      <c r="J3148" s="11"/>
      <c r="AC3148" s="15"/>
      <c r="AD3148" s="16"/>
    </row>
    <row r="3149" spans="1:30" hidden="1" outlineLevel="1" x14ac:dyDescent="0.3">
      <c r="A3149" s="21">
        <v>41082</v>
      </c>
      <c r="B3149" s="22">
        <v>1.1590071833663444E-2</v>
      </c>
      <c r="C3149" s="9">
        <f t="shared" si="243"/>
        <v>-2.3209928166336553E-2</v>
      </c>
      <c r="D3149" s="6">
        <f t="shared" si="244"/>
        <v>5.3870076548650288E-4</v>
      </c>
      <c r="E3149" s="6">
        <f t="shared" si="245"/>
        <v>3.5346063040973762E-3</v>
      </c>
      <c r="F3149" s="6">
        <f t="shared" ref="F3149:F3212" si="246">B$6+B$7*E3149+B$8*(G3148*100)^2</f>
        <v>1.0766407214092646</v>
      </c>
      <c r="G3149" s="18">
        <v>5.5118027920004371E-3</v>
      </c>
      <c r="H3149" s="9">
        <f t="shared" ref="H3149:H3212" si="247">SQRT(F3149)/100</f>
        <v>1.0376129921166488E-2</v>
      </c>
      <c r="I3149" s="8"/>
      <c r="J3149" s="11"/>
      <c r="AC3149" s="15"/>
      <c r="AD3149" s="16"/>
    </row>
    <row r="3150" spans="1:30" hidden="1" outlineLevel="1" x14ac:dyDescent="0.3">
      <c r="A3150" s="21">
        <v>41085</v>
      </c>
      <c r="B3150" s="22">
        <v>-1.9642501378845038E-2</v>
      </c>
      <c r="C3150" s="9">
        <f t="shared" ref="C3150:C3213" si="248">B3150-B$5</f>
        <v>-5.4442501378845036E-2</v>
      </c>
      <c r="D3150" s="6">
        <f t="shared" ref="D3150:D3213" si="249">C3150^2</f>
        <v>2.9639859563855438E-3</v>
      </c>
      <c r="E3150" s="6">
        <f t="shared" si="245"/>
        <v>5.3870076548650288E-4</v>
      </c>
      <c r="F3150" s="6">
        <f t="shared" si="246"/>
        <v>0.2955268503482667</v>
      </c>
      <c r="G3150" s="18">
        <v>1.1724771505931967E-2</v>
      </c>
      <c r="H3150" s="9">
        <f t="shared" si="247"/>
        <v>5.4362381326452823E-3</v>
      </c>
      <c r="I3150" s="8"/>
      <c r="J3150" s="11"/>
      <c r="AC3150" s="15"/>
      <c r="AD3150" s="16"/>
    </row>
    <row r="3151" spans="1:30" hidden="1" outlineLevel="1" x14ac:dyDescent="0.3">
      <c r="A3151" s="21">
        <v>41086</v>
      </c>
      <c r="B3151" s="22">
        <v>6.2915689104744389E-3</v>
      </c>
      <c r="C3151" s="9">
        <f t="shared" si="248"/>
        <v>-2.8508431089525558E-2</v>
      </c>
      <c r="D3151" s="6">
        <f t="shared" si="249"/>
        <v>8.1273064318622737E-4</v>
      </c>
      <c r="E3151" s="6">
        <f t="shared" ref="E3151:E3214" si="250">D3150</f>
        <v>2.9639859563855438E-3</v>
      </c>
      <c r="F3151" s="6">
        <f t="shared" si="246"/>
        <v>1.3078680257041768</v>
      </c>
      <c r="G3151" s="18">
        <v>7.5733538906937988E-3</v>
      </c>
      <c r="H3151" s="9">
        <f t="shared" si="247"/>
        <v>1.1436205776848268E-2</v>
      </c>
      <c r="I3151" s="8"/>
      <c r="J3151" s="11"/>
      <c r="AC3151" s="15"/>
      <c r="AD3151" s="16"/>
    </row>
    <row r="3152" spans="1:30" hidden="1" outlineLevel="1" x14ac:dyDescent="0.3">
      <c r="A3152" s="21">
        <v>41087</v>
      </c>
      <c r="B3152" s="22">
        <v>7.4214336887321788E-3</v>
      </c>
      <c r="C3152" s="9">
        <f t="shared" si="248"/>
        <v>-2.7378566311267817E-2</v>
      </c>
      <c r="D3152" s="6">
        <f t="shared" si="249"/>
        <v>7.49585893260489E-4</v>
      </c>
      <c r="E3152" s="6">
        <f t="shared" si="250"/>
        <v>8.1273064318622737E-4</v>
      </c>
      <c r="F3152" s="6">
        <f t="shared" si="246"/>
        <v>0.5505153231434512</v>
      </c>
      <c r="G3152" s="18">
        <v>5.3890886300991623E-3</v>
      </c>
      <c r="H3152" s="9">
        <f t="shared" si="247"/>
        <v>7.4196719815868631E-3</v>
      </c>
      <c r="I3152" s="8"/>
      <c r="J3152" s="11"/>
      <c r="AC3152" s="15"/>
      <c r="AD3152" s="16"/>
    </row>
    <row r="3153" spans="1:30" hidden="1" outlineLevel="1" x14ac:dyDescent="0.3">
      <c r="A3153" s="21">
        <v>41088</v>
      </c>
      <c r="B3153" s="22">
        <v>-9.0239687057989335E-3</v>
      </c>
      <c r="C3153" s="9">
        <f t="shared" si="248"/>
        <v>-4.3823968705798931E-2</v>
      </c>
      <c r="D3153" s="6">
        <f t="shared" si="249"/>
        <v>1.9205402331268441E-3</v>
      </c>
      <c r="E3153" s="6">
        <f t="shared" si="250"/>
        <v>7.49585893260489E-4</v>
      </c>
      <c r="F3153" s="6">
        <f t="shared" si="246"/>
        <v>0.28289372411903785</v>
      </c>
      <c r="G3153" s="18">
        <v>1.3280650319233644E-2</v>
      </c>
      <c r="H3153" s="9">
        <f t="shared" si="247"/>
        <v>5.3187754616926429E-3</v>
      </c>
      <c r="I3153" s="8"/>
      <c r="J3153" s="11"/>
      <c r="AC3153" s="15"/>
      <c r="AD3153" s="16"/>
    </row>
    <row r="3154" spans="1:30" hidden="1" outlineLevel="1" x14ac:dyDescent="0.3">
      <c r="A3154" s="21">
        <v>41089</v>
      </c>
      <c r="B3154" s="22">
        <v>2.9584478074297052E-2</v>
      </c>
      <c r="C3154" s="9">
        <f t="shared" si="248"/>
        <v>-5.2155219257029456E-3</v>
      </c>
      <c r="D3154" s="6">
        <f t="shared" si="249"/>
        <v>2.7201668957488161E-5</v>
      </c>
      <c r="E3154" s="6">
        <f t="shared" si="250"/>
        <v>1.9205402331268441E-3</v>
      </c>
      <c r="F3154" s="6">
        <f t="shared" si="246"/>
        <v>1.6755487078193316</v>
      </c>
      <c r="G3154" s="18">
        <v>1.9612967504528334E-2</v>
      </c>
      <c r="H3154" s="9">
        <f t="shared" si="247"/>
        <v>1.2944298775211161E-2</v>
      </c>
      <c r="I3154" s="8"/>
      <c r="J3154" s="11"/>
      <c r="AC3154" s="15"/>
      <c r="AD3154" s="16"/>
    </row>
    <row r="3155" spans="1:30" hidden="1" outlineLevel="1" x14ac:dyDescent="0.3">
      <c r="A3155" s="21">
        <v>41092</v>
      </c>
      <c r="B3155" s="22">
        <v>5.4975204408295557E-3</v>
      </c>
      <c r="C3155" s="9">
        <f t="shared" si="248"/>
        <v>-2.9302479559170442E-2</v>
      </c>
      <c r="D3155" s="6">
        <f t="shared" si="249"/>
        <v>8.5863530831560163E-4</v>
      </c>
      <c r="E3155" s="6">
        <f t="shared" si="250"/>
        <v>2.7201668957488161E-5</v>
      </c>
      <c r="F3155" s="6">
        <f t="shared" si="246"/>
        <v>3.6442358957271015</v>
      </c>
      <c r="G3155" s="18">
        <v>6.0180086847640372E-3</v>
      </c>
      <c r="H3155" s="9">
        <f t="shared" si="247"/>
        <v>1.9089881863770405E-2</v>
      </c>
      <c r="I3155" s="8"/>
      <c r="J3155" s="11"/>
      <c r="AC3155" s="15"/>
      <c r="AD3155" s="16"/>
    </row>
    <row r="3156" spans="1:30" hidden="1" outlineLevel="1" x14ac:dyDescent="0.3">
      <c r="A3156" s="21">
        <v>41093</v>
      </c>
      <c r="B3156" s="22">
        <v>8.3849985938189032E-3</v>
      </c>
      <c r="C3156" s="9">
        <f t="shared" si="248"/>
        <v>-2.6415001406181096E-2</v>
      </c>
      <c r="D3156" s="6">
        <f t="shared" si="249"/>
        <v>6.9775229928854929E-4</v>
      </c>
      <c r="E3156" s="6">
        <f t="shared" si="250"/>
        <v>8.5863530831560163E-4</v>
      </c>
      <c r="F3156" s="6">
        <f t="shared" si="246"/>
        <v>0.35070937286529513</v>
      </c>
      <c r="G3156" s="18">
        <v>4.1358458196694885E-3</v>
      </c>
      <c r="H3156" s="9">
        <f t="shared" si="247"/>
        <v>5.9220720433417152E-3</v>
      </c>
      <c r="I3156" s="8"/>
      <c r="J3156" s="11"/>
      <c r="AC3156" s="15"/>
      <c r="AD3156" s="16"/>
    </row>
    <row r="3157" spans="1:30" hidden="1" outlineLevel="1" x14ac:dyDescent="0.3">
      <c r="A3157" s="21">
        <v>41095</v>
      </c>
      <c r="B3157" s="22">
        <v>1.3453533546068236E-5</v>
      </c>
      <c r="C3157" s="9">
        <f t="shared" si="248"/>
        <v>-3.4786546466453933E-2</v>
      </c>
      <c r="D3157" s="6">
        <f t="shared" si="249"/>
        <v>1.2101038150627585E-3</v>
      </c>
      <c r="E3157" s="6">
        <f t="shared" si="250"/>
        <v>6.9775229928854929E-4</v>
      </c>
      <c r="F3157" s="6">
        <f t="shared" si="246"/>
        <v>0.17006203089508506</v>
      </c>
      <c r="G3157" s="18">
        <v>6.7168667358403177E-3</v>
      </c>
      <c r="H3157" s="9">
        <f t="shared" si="247"/>
        <v>4.1238577921054098E-3</v>
      </c>
      <c r="I3157" s="8"/>
      <c r="J3157" s="11"/>
      <c r="AC3157" s="15"/>
      <c r="AD3157" s="16"/>
    </row>
    <row r="3158" spans="1:30" hidden="1" outlineLevel="1" x14ac:dyDescent="0.3">
      <c r="A3158" s="21">
        <v>41096</v>
      </c>
      <c r="B3158" s="22">
        <v>-1.3119446062021971E-2</v>
      </c>
      <c r="C3158" s="9">
        <f t="shared" si="248"/>
        <v>-4.7919446062021968E-2</v>
      </c>
      <c r="D3158" s="6">
        <f t="shared" si="249"/>
        <v>2.2962733108910327E-3</v>
      </c>
      <c r="E3158" s="6">
        <f t="shared" si="250"/>
        <v>1.2101038150627585E-3</v>
      </c>
      <c r="F3158" s="6">
        <f t="shared" si="246"/>
        <v>0.43484887105157294</v>
      </c>
      <c r="G3158" s="18">
        <v>1.0643075904667497E-2</v>
      </c>
      <c r="H3158" s="9">
        <f t="shared" si="247"/>
        <v>6.5943071740067801E-3</v>
      </c>
      <c r="I3158" s="8"/>
      <c r="J3158" s="11"/>
      <c r="AC3158" s="15"/>
      <c r="AD3158" s="16"/>
    </row>
    <row r="3159" spans="1:30" hidden="1" outlineLevel="1" x14ac:dyDescent="0.3">
      <c r="A3159" s="21">
        <v>41099</v>
      </c>
      <c r="B3159" s="22">
        <v>-1.8946891906933183E-3</v>
      </c>
      <c r="C3159" s="9">
        <f t="shared" si="248"/>
        <v>-3.6694689190693318E-2</v>
      </c>
      <c r="D3159" s="6">
        <f t="shared" si="249"/>
        <v>1.346500214801585E-3</v>
      </c>
      <c r="E3159" s="6">
        <f t="shared" si="250"/>
        <v>2.2962733108910327E-3</v>
      </c>
      <c r="F3159" s="6">
        <f t="shared" si="246"/>
        <v>1.0791409216015369</v>
      </c>
      <c r="G3159" s="18">
        <v>5.4900224932893605E-3</v>
      </c>
      <c r="H3159" s="9">
        <f t="shared" si="247"/>
        <v>1.0388170780274731E-2</v>
      </c>
      <c r="I3159" s="8"/>
      <c r="J3159" s="11"/>
      <c r="AC3159" s="15"/>
      <c r="AD3159" s="16"/>
    </row>
    <row r="3160" spans="1:30" hidden="1" outlineLevel="1" x14ac:dyDescent="0.3">
      <c r="A3160" s="21">
        <v>41100</v>
      </c>
      <c r="B3160" s="22">
        <v>-1.0092453267242611E-2</v>
      </c>
      <c r="C3160" s="9">
        <f t="shared" si="248"/>
        <v>-4.4892453267242609E-2</v>
      </c>
      <c r="D3160" s="6">
        <f t="shared" si="249"/>
        <v>2.0153323603515614E-3</v>
      </c>
      <c r="E3160" s="6">
        <f t="shared" si="250"/>
        <v>1.346500214801585E-3</v>
      </c>
      <c r="F3160" s="6">
        <f t="shared" si="246"/>
        <v>0.29330313113588707</v>
      </c>
      <c r="G3160" s="18">
        <v>1.2385081411022989E-2</v>
      </c>
      <c r="H3160" s="9">
        <f t="shared" si="247"/>
        <v>5.4157467733996489E-3</v>
      </c>
      <c r="I3160" s="8"/>
      <c r="J3160" s="11"/>
      <c r="AC3160" s="15"/>
      <c r="AD3160" s="16"/>
    </row>
    <row r="3161" spans="1:30" hidden="1" outlineLevel="1" x14ac:dyDescent="0.3">
      <c r="A3161" s="21">
        <v>41101</v>
      </c>
      <c r="B3161" s="22">
        <v>-4.9566005586317756E-3</v>
      </c>
      <c r="C3161" s="9">
        <f t="shared" si="248"/>
        <v>-3.9756600558631776E-2</v>
      </c>
      <c r="D3161" s="6">
        <f t="shared" si="249"/>
        <v>1.5805872879786004E-3</v>
      </c>
      <c r="E3161" s="6">
        <f t="shared" si="250"/>
        <v>2.0153323603515614E-3</v>
      </c>
      <c r="F3161" s="6">
        <f t="shared" si="246"/>
        <v>1.4582952451534483</v>
      </c>
      <c r="G3161" s="18">
        <v>9.3172955651563399E-3</v>
      </c>
      <c r="H3161" s="9">
        <f t="shared" si="247"/>
        <v>1.2075989587414557E-2</v>
      </c>
      <c r="I3161" s="8"/>
      <c r="J3161" s="11"/>
      <c r="AC3161" s="15"/>
      <c r="AD3161" s="16"/>
    </row>
    <row r="3162" spans="1:30" hidden="1" outlineLevel="1" x14ac:dyDescent="0.3">
      <c r="A3162" s="21">
        <v>41102</v>
      </c>
      <c r="B3162" s="22">
        <v>-7.5736877832911151E-3</v>
      </c>
      <c r="C3162" s="9">
        <f t="shared" si="248"/>
        <v>-4.2373687783291113E-2</v>
      </c>
      <c r="D3162" s="6">
        <f t="shared" si="249"/>
        <v>1.7955294163558345E-3</v>
      </c>
      <c r="E3162" s="6">
        <f t="shared" si="250"/>
        <v>1.5805872879786004E-3</v>
      </c>
      <c r="F3162" s="6">
        <f t="shared" si="246"/>
        <v>0.82897550227313865</v>
      </c>
      <c r="G3162" s="18">
        <v>1.225991707277292E-2</v>
      </c>
      <c r="H3162" s="9">
        <f t="shared" si="247"/>
        <v>9.1048091812686478E-3</v>
      </c>
      <c r="I3162" s="8"/>
      <c r="J3162" s="11"/>
      <c r="AC3162" s="15"/>
      <c r="AD3162" s="16"/>
    </row>
    <row r="3163" spans="1:30" hidden="1" outlineLevel="1" x14ac:dyDescent="0.3">
      <c r="A3163" s="21">
        <v>41103</v>
      </c>
      <c r="B3163" s="22">
        <v>1.4643558394770662E-2</v>
      </c>
      <c r="C3163" s="9">
        <f t="shared" si="248"/>
        <v>-2.0156441605229336E-2</v>
      </c>
      <c r="D3163" s="6">
        <f t="shared" si="249"/>
        <v>4.0628213818502017E-4</v>
      </c>
      <c r="E3163" s="6">
        <f t="shared" si="250"/>
        <v>1.7955294163558345E-3</v>
      </c>
      <c r="F3163" s="6">
        <f t="shared" si="246"/>
        <v>1.4291276877989878</v>
      </c>
      <c r="G3163" s="18">
        <v>7.0462719935305293E-3</v>
      </c>
      <c r="H3163" s="9">
        <f t="shared" si="247"/>
        <v>1.1954612866165878E-2</v>
      </c>
      <c r="I3163" s="8"/>
      <c r="J3163" s="11"/>
      <c r="AC3163" s="15"/>
      <c r="AD3163" s="16"/>
    </row>
    <row r="3164" spans="1:30" hidden="1" outlineLevel="1" x14ac:dyDescent="0.3">
      <c r="A3164" s="21">
        <v>41106</v>
      </c>
      <c r="B3164" s="22">
        <v>-3.9721723811543914E-3</v>
      </c>
      <c r="C3164" s="9">
        <f t="shared" si="248"/>
        <v>-3.8772172381154386E-2</v>
      </c>
      <c r="D3164" s="6">
        <f t="shared" si="249"/>
        <v>1.5032813511539509E-3</v>
      </c>
      <c r="E3164" s="6">
        <f t="shared" si="250"/>
        <v>4.0628213818502017E-4</v>
      </c>
      <c r="F3164" s="6">
        <f t="shared" si="246"/>
        <v>0.47765993840144116</v>
      </c>
      <c r="G3164" s="18">
        <v>5.2406342321399593E-3</v>
      </c>
      <c r="H3164" s="9">
        <f t="shared" si="247"/>
        <v>6.9112946573087241E-3</v>
      </c>
      <c r="I3164" s="8"/>
      <c r="J3164" s="11"/>
      <c r="AC3164" s="15"/>
      <c r="AD3164" s="16"/>
    </row>
    <row r="3165" spans="1:30" hidden="1" outlineLevel="1" x14ac:dyDescent="0.3">
      <c r="A3165" s="21">
        <v>41107</v>
      </c>
      <c r="B3165" s="22">
        <v>4.5118529505277566E-3</v>
      </c>
      <c r="C3165" s="9">
        <f t="shared" si="248"/>
        <v>-3.028814704947224E-2</v>
      </c>
      <c r="D3165" s="6">
        <f t="shared" si="249"/>
        <v>9.17371851690454E-4</v>
      </c>
      <c r="E3165" s="6">
        <f t="shared" si="250"/>
        <v>1.5032813511539509E-3</v>
      </c>
      <c r="F3165" s="6">
        <f t="shared" si="246"/>
        <v>0.26801663145869831</v>
      </c>
      <c r="G3165" s="18">
        <v>1.3591511937062253E-2</v>
      </c>
      <c r="H3165" s="9">
        <f t="shared" si="247"/>
        <v>5.177032272052187E-3</v>
      </c>
      <c r="I3165" s="8"/>
      <c r="J3165" s="11"/>
      <c r="AC3165" s="15"/>
      <c r="AD3165" s="16"/>
    </row>
    <row r="3166" spans="1:30" hidden="1" outlineLevel="1" x14ac:dyDescent="0.3">
      <c r="A3166" s="21">
        <v>41108</v>
      </c>
      <c r="B3166" s="22">
        <v>1.1126737252019478E-2</v>
      </c>
      <c r="C3166" s="9">
        <f t="shared" si="248"/>
        <v>-2.3673262747980518E-2</v>
      </c>
      <c r="D3166" s="6">
        <f t="shared" si="249"/>
        <v>5.6042336913492217E-4</v>
      </c>
      <c r="E3166" s="6">
        <f t="shared" si="250"/>
        <v>9.17371851690454E-4</v>
      </c>
      <c r="F3166" s="6">
        <f t="shared" si="246"/>
        <v>1.7544550535065457</v>
      </c>
      <c r="G3166" s="18">
        <v>8.6427373726008679E-3</v>
      </c>
      <c r="H3166" s="9">
        <f t="shared" si="247"/>
        <v>1.3245584371806878E-2</v>
      </c>
      <c r="I3166" s="8"/>
      <c r="J3166" s="11"/>
      <c r="AC3166" s="15"/>
      <c r="AD3166" s="16"/>
    </row>
    <row r="3167" spans="1:30" hidden="1" outlineLevel="1" x14ac:dyDescent="0.3">
      <c r="A3167" s="21">
        <v>41109</v>
      </c>
      <c r="B3167" s="22">
        <v>7.8869173105717144E-3</v>
      </c>
      <c r="C3167" s="9">
        <f t="shared" si="248"/>
        <v>-2.6913082689428283E-2</v>
      </c>
      <c r="D3167" s="6">
        <f t="shared" si="249"/>
        <v>7.2431401984800431E-4</v>
      </c>
      <c r="E3167" s="6">
        <f t="shared" si="250"/>
        <v>5.6042336913492217E-4</v>
      </c>
      <c r="F3167" s="6">
        <f t="shared" si="246"/>
        <v>0.71441166821746349</v>
      </c>
      <c r="G3167" s="18">
        <v>8.3028328962805129E-3</v>
      </c>
      <c r="H3167" s="9">
        <f t="shared" si="247"/>
        <v>8.4522876679480295E-3</v>
      </c>
      <c r="I3167" s="8"/>
      <c r="J3167" s="11"/>
      <c r="AC3167" s="15"/>
      <c r="AD3167" s="16"/>
    </row>
    <row r="3168" spans="1:30" hidden="1" outlineLevel="1" x14ac:dyDescent="0.3">
      <c r="A3168" s="21">
        <v>41110</v>
      </c>
      <c r="B3168" s="22">
        <v>-1.3783438560634855E-2</v>
      </c>
      <c r="C3168" s="9">
        <f t="shared" si="248"/>
        <v>-4.8583438560634851E-2</v>
      </c>
      <c r="D3168" s="6">
        <f t="shared" si="249"/>
        <v>2.3603505023749812E-3</v>
      </c>
      <c r="E3168" s="6">
        <f t="shared" si="250"/>
        <v>7.2431401984800431E-4</v>
      </c>
      <c r="F3168" s="6">
        <f t="shared" si="246"/>
        <v>0.65997768636184118</v>
      </c>
      <c r="G3168" s="18">
        <v>5.0872318019985945E-3</v>
      </c>
      <c r="H3168" s="9">
        <f t="shared" si="247"/>
        <v>8.1239010725256931E-3</v>
      </c>
      <c r="I3168" s="8"/>
      <c r="J3168" s="11"/>
      <c r="AC3168" s="15"/>
      <c r="AD3168" s="16"/>
    </row>
    <row r="3169" spans="1:30" hidden="1" outlineLevel="1" x14ac:dyDescent="0.3">
      <c r="A3169" s="21">
        <v>41113</v>
      </c>
      <c r="B3169" s="22">
        <v>-1.2088686116437311E-2</v>
      </c>
      <c r="C3169" s="9">
        <f t="shared" si="248"/>
        <v>-4.688868611643731E-2</v>
      </c>
      <c r="D3169" s="6">
        <f t="shared" si="249"/>
        <v>2.1985488857257812E-3</v>
      </c>
      <c r="E3169" s="6">
        <f t="shared" si="250"/>
        <v>2.3603505023749812E-3</v>
      </c>
      <c r="F3169" s="6">
        <f t="shared" si="246"/>
        <v>0.25308535172909807</v>
      </c>
      <c r="G3169" s="18">
        <v>1.9648882823213979E-2</v>
      </c>
      <c r="H3169" s="9">
        <f t="shared" si="247"/>
        <v>5.0307589062595524E-3</v>
      </c>
      <c r="I3169" s="8"/>
      <c r="J3169" s="11"/>
      <c r="AC3169" s="15"/>
      <c r="AD3169" s="16"/>
    </row>
    <row r="3170" spans="1:30" hidden="1" outlineLevel="1" x14ac:dyDescent="0.3">
      <c r="A3170" s="21">
        <v>41114</v>
      </c>
      <c r="B3170" s="22">
        <v>-9.4418402430614268E-3</v>
      </c>
      <c r="C3170" s="9">
        <f t="shared" si="248"/>
        <v>-4.4241840243061423E-2</v>
      </c>
      <c r="D3170" s="6">
        <f t="shared" si="249"/>
        <v>1.9573404280925693E-3</v>
      </c>
      <c r="E3170" s="6">
        <f t="shared" si="250"/>
        <v>2.1985488857257812E-3</v>
      </c>
      <c r="F3170" s="6">
        <f t="shared" si="246"/>
        <v>3.6576749172792904</v>
      </c>
      <c r="G3170" s="18">
        <v>1.0231405344528313E-2</v>
      </c>
      <c r="H3170" s="9">
        <f t="shared" si="247"/>
        <v>1.912504880328228E-2</v>
      </c>
      <c r="I3170" s="8"/>
      <c r="J3170" s="11"/>
      <c r="AC3170" s="15"/>
      <c r="AD3170" s="16"/>
    </row>
    <row r="3171" spans="1:30" hidden="1" outlineLevel="1" x14ac:dyDescent="0.3">
      <c r="A3171" s="21">
        <v>41115</v>
      </c>
      <c r="B3171" s="22">
        <v>-3.060925259835793E-3</v>
      </c>
      <c r="C3171" s="9">
        <f t="shared" si="248"/>
        <v>-3.7860925259835788E-2</v>
      </c>
      <c r="D3171" s="6">
        <f t="shared" si="249"/>
        <v>1.4334496615308716E-3</v>
      </c>
      <c r="E3171" s="6">
        <f t="shared" si="250"/>
        <v>1.9573404280925693E-3</v>
      </c>
      <c r="F3171" s="6">
        <f t="shared" si="246"/>
        <v>0.99789873048468269</v>
      </c>
      <c r="G3171" s="18">
        <v>7.2944212467457512E-3</v>
      </c>
      <c r="H3171" s="9">
        <f t="shared" si="247"/>
        <v>9.989488127450187E-3</v>
      </c>
      <c r="I3171" s="8"/>
      <c r="J3171" s="11"/>
      <c r="AC3171" s="15"/>
      <c r="AD3171" s="16"/>
    </row>
    <row r="3172" spans="1:30" hidden="1" outlineLevel="1" x14ac:dyDescent="0.3">
      <c r="A3172" s="21">
        <v>41116</v>
      </c>
      <c r="B3172" s="22">
        <v>1.3574833146676362E-2</v>
      </c>
      <c r="C3172" s="9">
        <f t="shared" si="248"/>
        <v>-2.1225166853323638E-2</v>
      </c>
      <c r="D3172" s="6">
        <f t="shared" si="249"/>
        <v>4.5050770795142844E-4</v>
      </c>
      <c r="E3172" s="6">
        <f t="shared" si="250"/>
        <v>1.4334496615308716E-3</v>
      </c>
      <c r="F3172" s="6">
        <f t="shared" si="246"/>
        <v>0.51134851661640979</v>
      </c>
      <c r="G3172" s="18">
        <v>1.6302328775695724E-2</v>
      </c>
      <c r="H3172" s="9">
        <f t="shared" si="247"/>
        <v>7.1508637003959864E-3</v>
      </c>
      <c r="I3172" s="8"/>
      <c r="J3172" s="11"/>
      <c r="AC3172" s="15"/>
      <c r="AD3172" s="16"/>
    </row>
    <row r="3173" spans="1:30" hidden="1" outlineLevel="1" x14ac:dyDescent="0.3">
      <c r="A3173" s="21">
        <v>41117</v>
      </c>
      <c r="B3173" s="22">
        <v>2.2163381755135398E-2</v>
      </c>
      <c r="C3173" s="9">
        <f t="shared" si="248"/>
        <v>-1.26366182448646E-2</v>
      </c>
      <c r="D3173" s="6">
        <f t="shared" si="249"/>
        <v>1.5968412066644488E-4</v>
      </c>
      <c r="E3173" s="6">
        <f t="shared" si="250"/>
        <v>4.5050770795142844E-4</v>
      </c>
      <c r="F3173" s="6">
        <f t="shared" si="246"/>
        <v>2.5203903849179135</v>
      </c>
      <c r="G3173" s="18">
        <v>1.0867589791679257E-2</v>
      </c>
      <c r="H3173" s="9">
        <f t="shared" si="247"/>
        <v>1.5875737415685338E-2</v>
      </c>
      <c r="I3173" s="8"/>
      <c r="J3173" s="11"/>
      <c r="AC3173" s="15"/>
      <c r="AD3173" s="16"/>
    </row>
    <row r="3174" spans="1:30" hidden="1" outlineLevel="1" x14ac:dyDescent="0.3">
      <c r="A3174" s="21">
        <v>41120</v>
      </c>
      <c r="B3174" s="22">
        <v>-4.1497840302103803E-3</v>
      </c>
      <c r="C3174" s="9">
        <f t="shared" si="248"/>
        <v>-3.8949784030210377E-2</v>
      </c>
      <c r="D3174" s="6">
        <f t="shared" si="249"/>
        <v>1.5170856760000314E-3</v>
      </c>
      <c r="E3174" s="6">
        <f t="shared" si="250"/>
        <v>1.5968412066644488E-4</v>
      </c>
      <c r="F3174" s="6">
        <f t="shared" si="246"/>
        <v>1.1246798523739103</v>
      </c>
      <c r="G3174" s="18">
        <v>6.5739491397505938E-3</v>
      </c>
      <c r="H3174" s="9">
        <f t="shared" si="247"/>
        <v>1.0605092420030627E-2</v>
      </c>
      <c r="I3174" s="8"/>
      <c r="J3174" s="11"/>
      <c r="AC3174" s="15"/>
      <c r="AD3174" s="16"/>
    </row>
    <row r="3175" spans="1:30" hidden="1" outlineLevel="1" x14ac:dyDescent="0.3">
      <c r="A3175" s="21">
        <v>41121</v>
      </c>
      <c r="B3175" s="22">
        <v>-2.1477261113711172E-3</v>
      </c>
      <c r="C3175" s="9">
        <f t="shared" si="248"/>
        <v>-3.6947726111371114E-2</v>
      </c>
      <c r="D3175" s="6">
        <f t="shared" si="249"/>
        <v>1.3651344648008949E-3</v>
      </c>
      <c r="E3175" s="6">
        <f t="shared" si="250"/>
        <v>1.5170856760000314E-3</v>
      </c>
      <c r="F3175" s="6">
        <f t="shared" si="246"/>
        <v>0.41691053389372057</v>
      </c>
      <c r="G3175" s="18">
        <v>5.4777207895179867E-3</v>
      </c>
      <c r="H3175" s="9">
        <f t="shared" si="247"/>
        <v>6.4568609547807406E-3</v>
      </c>
      <c r="I3175" s="8"/>
      <c r="J3175" s="11"/>
      <c r="AC3175" s="15"/>
      <c r="AD3175" s="16"/>
    </row>
    <row r="3176" spans="1:30" hidden="1" outlineLevel="1" x14ac:dyDescent="0.3">
      <c r="A3176" s="21">
        <v>41122</v>
      </c>
      <c r="B3176" s="22">
        <v>-6.5907912337625531E-3</v>
      </c>
      <c r="C3176" s="9">
        <f t="shared" si="248"/>
        <v>-4.1390791233762547E-2</v>
      </c>
      <c r="D3176" s="6">
        <f t="shared" si="249"/>
        <v>1.7131975989569145E-3</v>
      </c>
      <c r="E3176" s="6">
        <f t="shared" si="250"/>
        <v>1.3651344648008949E-3</v>
      </c>
      <c r="F3176" s="6">
        <f t="shared" si="246"/>
        <v>0.2920287994106216</v>
      </c>
      <c r="G3176" s="18">
        <v>8.4692659219443821E-3</v>
      </c>
      <c r="H3176" s="9">
        <f t="shared" si="247"/>
        <v>5.4039689063744767E-3</v>
      </c>
      <c r="I3176" s="8"/>
      <c r="J3176" s="11"/>
      <c r="AC3176" s="15"/>
      <c r="AD3176" s="16"/>
    </row>
    <row r="3177" spans="1:30" hidden="1" outlineLevel="1" x14ac:dyDescent="0.3">
      <c r="A3177" s="21">
        <v>41123</v>
      </c>
      <c r="B3177" s="22">
        <v>-3.5814711544788014E-3</v>
      </c>
      <c r="C3177" s="9">
        <f t="shared" si="248"/>
        <v>-3.8381471154478798E-2</v>
      </c>
      <c r="D3177" s="6">
        <f t="shared" si="249"/>
        <v>1.4731373279820881E-3</v>
      </c>
      <c r="E3177" s="6">
        <f t="shared" si="250"/>
        <v>1.7131975989569145E-3</v>
      </c>
      <c r="F3177" s="6">
        <f t="shared" si="246"/>
        <v>0.68641272668300968</v>
      </c>
      <c r="G3177" s="18">
        <v>1.2301933145245601E-2</v>
      </c>
      <c r="H3177" s="9">
        <f t="shared" si="247"/>
        <v>8.2850028767829029E-3</v>
      </c>
      <c r="I3177" s="8"/>
      <c r="J3177" s="11"/>
      <c r="AC3177" s="15"/>
      <c r="AD3177" s="16"/>
    </row>
    <row r="3178" spans="1:30" hidden="1" outlineLevel="1" x14ac:dyDescent="0.3">
      <c r="A3178" s="21">
        <v>41124</v>
      </c>
      <c r="B3178" s="22">
        <v>1.9780552139628496E-2</v>
      </c>
      <c r="C3178" s="9">
        <f t="shared" si="248"/>
        <v>-1.5019447860371501E-2</v>
      </c>
      <c r="D3178" s="6">
        <f t="shared" si="249"/>
        <v>2.2558381403041806E-4</v>
      </c>
      <c r="E3178" s="6">
        <f t="shared" si="250"/>
        <v>1.4731373279820881E-3</v>
      </c>
      <c r="F3178" s="6">
        <f t="shared" si="246"/>
        <v>1.4388656387123195</v>
      </c>
      <c r="G3178" s="18">
        <v>1.5529862152376995E-2</v>
      </c>
      <c r="H3178" s="9">
        <f t="shared" si="247"/>
        <v>1.1995272563440646E-2</v>
      </c>
      <c r="I3178" s="8"/>
      <c r="J3178" s="11"/>
      <c r="AC3178" s="15"/>
      <c r="AD3178" s="16"/>
    </row>
    <row r="3179" spans="1:30" hidden="1" outlineLevel="1" x14ac:dyDescent="0.3">
      <c r="A3179" s="21">
        <v>41127</v>
      </c>
      <c r="B3179" s="22">
        <v>7.3886581083868084E-3</v>
      </c>
      <c r="C3179" s="9">
        <f t="shared" si="248"/>
        <v>-2.7411341891613188E-2</v>
      </c>
      <c r="D3179" s="6">
        <f t="shared" si="249"/>
        <v>7.5138166429890806E-4</v>
      </c>
      <c r="E3179" s="6">
        <f t="shared" si="250"/>
        <v>2.2558381403041806E-4</v>
      </c>
      <c r="F3179" s="6">
        <f t="shared" si="246"/>
        <v>2.2879608025702662</v>
      </c>
      <c r="G3179" s="18">
        <v>6.4709639957482093E-3</v>
      </c>
      <c r="H3179" s="9">
        <f t="shared" si="247"/>
        <v>1.5126006751850491E-2</v>
      </c>
      <c r="I3179" s="8"/>
      <c r="J3179" s="11"/>
      <c r="AC3179" s="15"/>
      <c r="AD3179" s="16"/>
    </row>
    <row r="3180" spans="1:30" hidden="1" outlineLevel="1" x14ac:dyDescent="0.3">
      <c r="A3180" s="21">
        <v>41128</v>
      </c>
      <c r="B3180" s="22">
        <v>8.6418083697725225E-3</v>
      </c>
      <c r="C3180" s="9">
        <f t="shared" si="248"/>
        <v>-2.6158191630227475E-2</v>
      </c>
      <c r="D3180" s="6">
        <f t="shared" si="249"/>
        <v>6.8425098936370269E-4</v>
      </c>
      <c r="E3180" s="6">
        <f t="shared" si="250"/>
        <v>7.5138166429890806E-4</v>
      </c>
      <c r="F3180" s="6">
        <f t="shared" si="246"/>
        <v>0.40417336128879577</v>
      </c>
      <c r="G3180" s="18">
        <v>7.2578111232933099E-3</v>
      </c>
      <c r="H3180" s="9">
        <f t="shared" si="247"/>
        <v>6.3574630261512E-3</v>
      </c>
      <c r="I3180" s="8"/>
      <c r="J3180" s="11"/>
      <c r="AC3180" s="15"/>
      <c r="AD3180" s="16"/>
    </row>
    <row r="3181" spans="1:30" hidden="1" outlineLevel="1" x14ac:dyDescent="0.3">
      <c r="A3181" s="21">
        <v>41129</v>
      </c>
      <c r="B3181" s="22">
        <v>-1.5297906422063704E-3</v>
      </c>
      <c r="C3181" s="9">
        <f t="shared" si="248"/>
        <v>-3.6329790642206365E-2</v>
      </c>
      <c r="D3181" s="6">
        <f t="shared" si="249"/>
        <v>1.3198536881065452E-3</v>
      </c>
      <c r="E3181" s="6">
        <f t="shared" si="250"/>
        <v>6.8425098936370269E-4</v>
      </c>
      <c r="F3181" s="6">
        <f t="shared" si="246"/>
        <v>0.50627466919329123</v>
      </c>
      <c r="G3181" s="18">
        <v>5.3915308447474598E-3</v>
      </c>
      <c r="H3181" s="9">
        <f t="shared" si="247"/>
        <v>7.1152980906866526E-3</v>
      </c>
      <c r="I3181" s="8"/>
      <c r="J3181" s="11"/>
      <c r="AC3181" s="15"/>
      <c r="AD3181" s="16"/>
    </row>
    <row r="3182" spans="1:30" hidden="1" outlineLevel="1" x14ac:dyDescent="0.3">
      <c r="A3182" s="21">
        <v>41130</v>
      </c>
      <c r="B3182" s="22">
        <v>2.4510882983073967E-3</v>
      </c>
      <c r="C3182" s="9">
        <f t="shared" si="248"/>
        <v>-3.2348911701692601E-2</v>
      </c>
      <c r="D3182" s="6">
        <f t="shared" si="249"/>
        <v>1.0464520882839045E-3</v>
      </c>
      <c r="E3182" s="6">
        <f t="shared" si="250"/>
        <v>1.3198536881065452E-3</v>
      </c>
      <c r="F3182" s="6">
        <f t="shared" si="246"/>
        <v>0.28317166557900092</v>
      </c>
      <c r="G3182" s="18">
        <v>3.0095846449691901E-3</v>
      </c>
      <c r="H3182" s="9">
        <f t="shared" si="247"/>
        <v>5.321387653413355E-3</v>
      </c>
      <c r="I3182" s="8"/>
      <c r="J3182" s="11"/>
      <c r="AC3182" s="15"/>
      <c r="AD3182" s="16"/>
    </row>
    <row r="3183" spans="1:30" hidden="1" outlineLevel="1" x14ac:dyDescent="0.3">
      <c r="A3183" s="21">
        <v>41131</v>
      </c>
      <c r="B3183" s="22">
        <v>7.3523137470454271E-4</v>
      </c>
      <c r="C3183" s="9">
        <f t="shared" si="248"/>
        <v>-3.4064768625295457E-2</v>
      </c>
      <c r="D3183" s="6">
        <f t="shared" si="249"/>
        <v>1.1604084614949136E-3</v>
      </c>
      <c r="E3183" s="6">
        <f t="shared" si="250"/>
        <v>1.0464520882839045E-3</v>
      </c>
      <c r="F3183" s="6">
        <f t="shared" si="246"/>
        <v>9.4013701753937307E-2</v>
      </c>
      <c r="G3183" s="18">
        <v>4.6798608830418932E-3</v>
      </c>
      <c r="H3183" s="9">
        <f t="shared" si="247"/>
        <v>3.066165386177616E-3</v>
      </c>
      <c r="I3183" s="8"/>
      <c r="J3183" s="11"/>
      <c r="AC3183" s="15"/>
      <c r="AD3183" s="16"/>
    </row>
    <row r="3184" spans="1:30" hidden="1" outlineLevel="1" x14ac:dyDescent="0.3">
      <c r="A3184" s="21">
        <v>41134</v>
      </c>
      <c r="B3184" s="22">
        <v>5.4933236574645225E-4</v>
      </c>
      <c r="C3184" s="9">
        <f t="shared" si="248"/>
        <v>-3.4250667634253544E-2</v>
      </c>
      <c r="D3184" s="6">
        <f t="shared" si="249"/>
        <v>1.1731082333921034E-3</v>
      </c>
      <c r="E3184" s="6">
        <f t="shared" si="250"/>
        <v>1.1604084614949136E-3</v>
      </c>
      <c r="F3184" s="6">
        <f t="shared" si="246"/>
        <v>0.21541625803701786</v>
      </c>
      <c r="G3184" s="18">
        <v>6.5981400747483036E-3</v>
      </c>
      <c r="H3184" s="9">
        <f t="shared" si="247"/>
        <v>4.6412957031094007E-3</v>
      </c>
      <c r="I3184" s="8"/>
      <c r="J3184" s="11"/>
      <c r="AC3184" s="15"/>
      <c r="AD3184" s="16"/>
    </row>
    <row r="3185" spans="1:30" hidden="1" outlineLevel="1" x14ac:dyDescent="0.3">
      <c r="A3185" s="21">
        <v>41135</v>
      </c>
      <c r="B3185" s="22">
        <v>-1.8346024062829555E-3</v>
      </c>
      <c r="C3185" s="9">
        <f t="shared" si="248"/>
        <v>-3.6634602406282954E-2</v>
      </c>
      <c r="D3185" s="6">
        <f t="shared" si="249"/>
        <v>1.3420940934664328E-3</v>
      </c>
      <c r="E3185" s="6">
        <f t="shared" si="250"/>
        <v>1.1731082333921034E-3</v>
      </c>
      <c r="F3185" s="6">
        <f t="shared" si="246"/>
        <v>0.41990482503949073</v>
      </c>
      <c r="G3185" s="18">
        <v>5.7080431778687088E-3</v>
      </c>
      <c r="H3185" s="9">
        <f t="shared" si="247"/>
        <v>6.4800063660423258E-3</v>
      </c>
      <c r="I3185" s="8"/>
      <c r="J3185" s="11"/>
      <c r="AC3185" s="15"/>
      <c r="AD3185" s="16"/>
    </row>
    <row r="3186" spans="1:30" hidden="1" outlineLevel="1" x14ac:dyDescent="0.3">
      <c r="A3186" s="21">
        <v>41136</v>
      </c>
      <c r="B3186" s="22">
        <v>4.6131559874091942E-3</v>
      </c>
      <c r="C3186" s="9">
        <f t="shared" si="248"/>
        <v>-3.0186844012590804E-2</v>
      </c>
      <c r="D3186" s="6">
        <f t="shared" si="249"/>
        <v>9.1124555144048928E-4</v>
      </c>
      <c r="E3186" s="6">
        <f t="shared" si="250"/>
        <v>1.3420940934664328E-3</v>
      </c>
      <c r="F3186" s="6">
        <f t="shared" si="246"/>
        <v>0.31637911321051532</v>
      </c>
      <c r="G3186" s="18">
        <v>2.8921369486177855E-3</v>
      </c>
      <c r="H3186" s="9">
        <f t="shared" si="247"/>
        <v>5.6247587789212371E-3</v>
      </c>
      <c r="I3186" s="8"/>
      <c r="J3186" s="11"/>
      <c r="AC3186" s="15"/>
      <c r="AD3186" s="16"/>
    </row>
    <row r="3187" spans="1:30" hidden="1" outlineLevel="1" x14ac:dyDescent="0.3">
      <c r="A3187" s="21">
        <v>41137</v>
      </c>
      <c r="B3187" s="22">
        <v>1.0326141213797001E-2</v>
      </c>
      <c r="C3187" s="9">
        <f t="shared" si="248"/>
        <v>-2.4473858786202996E-2</v>
      </c>
      <c r="D3187" s="6">
        <f t="shared" si="249"/>
        <v>5.989697638870056E-4</v>
      </c>
      <c r="E3187" s="6">
        <f t="shared" si="250"/>
        <v>9.1124555144048928E-4</v>
      </c>
      <c r="F3187" s="6">
        <f t="shared" si="246"/>
        <v>8.7455212859726433E-2</v>
      </c>
      <c r="G3187" s="18">
        <v>6.214355856132372E-3</v>
      </c>
      <c r="H3187" s="9">
        <f t="shared" si="247"/>
        <v>2.9572827538084084E-3</v>
      </c>
      <c r="I3187" s="8"/>
      <c r="J3187" s="11"/>
      <c r="AC3187" s="15"/>
      <c r="AD3187" s="16"/>
    </row>
    <row r="3188" spans="1:30" hidden="1" outlineLevel="1" x14ac:dyDescent="0.3">
      <c r="A3188" s="21">
        <v>41138</v>
      </c>
      <c r="B3188" s="22">
        <v>4.6262475798633448E-3</v>
      </c>
      <c r="C3188" s="9">
        <f t="shared" si="248"/>
        <v>-3.0173752420136653E-2</v>
      </c>
      <c r="D3188" s="6">
        <f t="shared" si="249"/>
        <v>9.104553351117025E-4</v>
      </c>
      <c r="E3188" s="6">
        <f t="shared" si="250"/>
        <v>5.989697638870056E-4</v>
      </c>
      <c r="F3188" s="6">
        <f t="shared" si="246"/>
        <v>0.37339785067318293</v>
      </c>
      <c r="G3188" s="18">
        <v>3.7779706911577528E-3</v>
      </c>
      <c r="H3188" s="9">
        <f t="shared" si="247"/>
        <v>6.1106288602171136E-3</v>
      </c>
      <c r="I3188" s="8"/>
      <c r="J3188" s="11"/>
      <c r="AC3188" s="15"/>
      <c r="AD3188" s="16"/>
    </row>
    <row r="3189" spans="1:30" hidden="1" outlineLevel="1" x14ac:dyDescent="0.3">
      <c r="A3189" s="21">
        <v>41141</v>
      </c>
      <c r="B3189" s="22">
        <v>-1.2356226452573679E-4</v>
      </c>
      <c r="C3189" s="9">
        <f t="shared" si="248"/>
        <v>-3.4923562264525733E-2</v>
      </c>
      <c r="D3189" s="6">
        <f t="shared" si="249"/>
        <v>1.2196552012442058E-3</v>
      </c>
      <c r="E3189" s="6">
        <f t="shared" si="250"/>
        <v>9.104553351117025E-4</v>
      </c>
      <c r="F3189" s="6">
        <f t="shared" si="246"/>
        <v>0.14330332038086124</v>
      </c>
      <c r="G3189" s="18">
        <v>4.5538792559278651E-3</v>
      </c>
      <c r="H3189" s="9">
        <f t="shared" si="247"/>
        <v>3.7855425024804733E-3</v>
      </c>
      <c r="I3189" s="8"/>
      <c r="J3189" s="11"/>
      <c r="AC3189" s="15"/>
      <c r="AD3189" s="16"/>
    </row>
    <row r="3190" spans="1:30" hidden="1" outlineLevel="1" x14ac:dyDescent="0.3">
      <c r="A3190" s="21">
        <v>41142</v>
      </c>
      <c r="B3190" s="22">
        <v>-2.9136489788883549E-3</v>
      </c>
      <c r="C3190" s="9">
        <f t="shared" si="248"/>
        <v>-3.7713648978888355E-2</v>
      </c>
      <c r="D3190" s="6">
        <f t="shared" si="249"/>
        <v>1.4223193193028066E-3</v>
      </c>
      <c r="E3190" s="6">
        <f t="shared" si="250"/>
        <v>1.2196552012442058E-3</v>
      </c>
      <c r="F3190" s="6">
        <f t="shared" si="246"/>
        <v>0.2044239418708563</v>
      </c>
      <c r="G3190" s="18">
        <v>8.9273963961159757E-3</v>
      </c>
      <c r="H3190" s="9">
        <f t="shared" si="247"/>
        <v>4.5213265959323963E-3</v>
      </c>
      <c r="I3190" s="8"/>
      <c r="J3190" s="11"/>
      <c r="AC3190" s="15"/>
      <c r="AD3190" s="16"/>
    </row>
    <row r="3191" spans="1:30" hidden="1" outlineLevel="1" x14ac:dyDescent="0.3">
      <c r="A3191" s="21">
        <v>41143</v>
      </c>
      <c r="B3191" s="22">
        <v>2.0876038348094307E-3</v>
      </c>
      <c r="C3191" s="9">
        <f t="shared" si="248"/>
        <v>-3.2712396165190567E-2</v>
      </c>
      <c r="D3191" s="6">
        <f t="shared" si="249"/>
        <v>1.0701008628683745E-3</v>
      </c>
      <c r="E3191" s="6">
        <f t="shared" si="250"/>
        <v>1.4223193193028066E-3</v>
      </c>
      <c r="F3191" s="6">
        <f t="shared" si="246"/>
        <v>0.76172977570459488</v>
      </c>
      <c r="G3191" s="18">
        <v>5.8246694102579407E-3</v>
      </c>
      <c r="H3191" s="9">
        <f t="shared" si="247"/>
        <v>8.7277131924954707E-3</v>
      </c>
      <c r="I3191" s="8"/>
      <c r="J3191" s="11"/>
      <c r="AC3191" s="15"/>
      <c r="AD3191" s="16"/>
    </row>
    <row r="3192" spans="1:30" hidden="1" outlineLevel="1" x14ac:dyDescent="0.3">
      <c r="A3192" s="21">
        <v>41144</v>
      </c>
      <c r="B3192" s="22">
        <v>-6.6165700939695106E-3</v>
      </c>
      <c r="C3192" s="9">
        <f t="shared" si="248"/>
        <v>-4.1416570093969506E-2</v>
      </c>
      <c r="D3192" s="6">
        <f t="shared" si="249"/>
        <v>1.7153322783486891E-3</v>
      </c>
      <c r="E3192" s="6">
        <f t="shared" si="250"/>
        <v>1.0701008628683745E-3</v>
      </c>
      <c r="F3192" s="6">
        <f t="shared" si="246"/>
        <v>0.32907834052309276</v>
      </c>
      <c r="G3192" s="18">
        <v>5.5293220318421406E-3</v>
      </c>
      <c r="H3192" s="9">
        <f t="shared" si="247"/>
        <v>5.736535021448861E-3</v>
      </c>
      <c r="I3192" s="8"/>
      <c r="J3192" s="11"/>
      <c r="AC3192" s="15"/>
      <c r="AD3192" s="16"/>
    </row>
    <row r="3193" spans="1:30" hidden="1" outlineLevel="1" x14ac:dyDescent="0.3">
      <c r="A3193" s="21">
        <v>41145</v>
      </c>
      <c r="B3193" s="22">
        <v>5.3534762175537947E-3</v>
      </c>
      <c r="C3193" s="9">
        <f t="shared" si="248"/>
        <v>-2.9446523782446204E-2</v>
      </c>
      <c r="D3193" s="6">
        <f t="shared" si="249"/>
        <v>8.6709776287016986E-4</v>
      </c>
      <c r="E3193" s="6">
        <f t="shared" si="250"/>
        <v>1.7153322783486891E-3</v>
      </c>
      <c r="F3193" s="6">
        <f t="shared" si="246"/>
        <v>0.2974151788961103</v>
      </c>
      <c r="G3193" s="18">
        <v>6.655018590374609E-3</v>
      </c>
      <c r="H3193" s="9">
        <f t="shared" si="247"/>
        <v>5.4535784481027716E-3</v>
      </c>
      <c r="I3193" s="8"/>
      <c r="J3193" s="11"/>
      <c r="AC3193" s="15"/>
      <c r="AD3193" s="16"/>
    </row>
    <row r="3194" spans="1:30" hidden="1" outlineLevel="1" x14ac:dyDescent="0.3">
      <c r="A3194" s="21">
        <v>41148</v>
      </c>
      <c r="B3194" s="22">
        <v>1.1069229272151328E-3</v>
      </c>
      <c r="C3194" s="9">
        <f t="shared" si="248"/>
        <v>-3.3693077072784863E-2</v>
      </c>
      <c r="D3194" s="6">
        <f t="shared" si="249"/>
        <v>1.135223442632621E-3</v>
      </c>
      <c r="E3194" s="6">
        <f t="shared" si="250"/>
        <v>8.6709776287016986E-4</v>
      </c>
      <c r="F3194" s="6">
        <f t="shared" si="246"/>
        <v>0.42701432507207188</v>
      </c>
      <c r="G3194" s="18">
        <v>5.6083451473593476E-3</v>
      </c>
      <c r="H3194" s="9">
        <f t="shared" si="247"/>
        <v>6.5346333108451601E-3</v>
      </c>
      <c r="I3194" s="8"/>
      <c r="J3194" s="11"/>
      <c r="AC3194" s="15"/>
      <c r="AD3194" s="16"/>
    </row>
    <row r="3195" spans="1:30" hidden="1" outlineLevel="1" x14ac:dyDescent="0.3">
      <c r="A3195" s="21">
        <v>41149</v>
      </c>
      <c r="B3195" s="22">
        <v>1.2844682550570206E-3</v>
      </c>
      <c r="C3195" s="9">
        <f t="shared" si="248"/>
        <v>-3.3515531744942977E-2</v>
      </c>
      <c r="D3195" s="6">
        <f t="shared" si="249"/>
        <v>1.1232908681462804E-3</v>
      </c>
      <c r="E3195" s="6">
        <f t="shared" si="250"/>
        <v>1.135223442632621E-3</v>
      </c>
      <c r="F3195" s="6">
        <f t="shared" si="246"/>
        <v>0.30570461197469956</v>
      </c>
      <c r="G3195" s="18">
        <v>4.1245985338174626E-3</v>
      </c>
      <c r="H3195" s="9">
        <f t="shared" si="247"/>
        <v>5.5290560855782564E-3</v>
      </c>
      <c r="I3195" s="8"/>
      <c r="J3195" s="11"/>
      <c r="AC3195" s="15"/>
      <c r="AD3195" s="16"/>
    </row>
    <row r="3196" spans="1:30" hidden="1" outlineLevel="1" x14ac:dyDescent="0.3">
      <c r="A3196" s="21">
        <v>41150</v>
      </c>
      <c r="B3196" s="22">
        <v>1.3153077282980004E-3</v>
      </c>
      <c r="C3196" s="9">
        <f t="shared" si="248"/>
        <v>-3.3484692271701998E-2</v>
      </c>
      <c r="D3196" s="6">
        <f t="shared" si="249"/>
        <v>1.1212246165305795E-3</v>
      </c>
      <c r="E3196" s="6">
        <f t="shared" si="250"/>
        <v>1.1232908681462804E-3</v>
      </c>
      <c r="F3196" s="6">
        <f t="shared" si="246"/>
        <v>0.16920557092625443</v>
      </c>
      <c r="G3196" s="18">
        <v>4.2477573466360484E-3</v>
      </c>
      <c r="H3196" s="9">
        <f t="shared" si="247"/>
        <v>4.1134604766091334E-3</v>
      </c>
      <c r="I3196" s="8"/>
      <c r="J3196" s="11"/>
      <c r="AC3196" s="15"/>
      <c r="AD3196" s="16"/>
    </row>
    <row r="3197" spans="1:30" hidden="1" outlineLevel="1" x14ac:dyDescent="0.3">
      <c r="A3197" s="21">
        <v>41151</v>
      </c>
      <c r="B3197" s="22">
        <v>-1.0597329468113089E-2</v>
      </c>
      <c r="C3197" s="9">
        <f t="shared" si="248"/>
        <v>-4.539732946811309E-2</v>
      </c>
      <c r="D3197" s="6">
        <f t="shared" si="249"/>
        <v>2.0609175228364089E-3</v>
      </c>
      <c r="E3197" s="6">
        <f t="shared" si="250"/>
        <v>1.1212246165305795E-3</v>
      </c>
      <c r="F3197" s="6">
        <f t="shared" si="246"/>
        <v>0.17895170073765479</v>
      </c>
      <c r="G3197" s="18">
        <v>5.8214912905009122E-3</v>
      </c>
      <c r="H3197" s="9">
        <f t="shared" si="247"/>
        <v>4.2302683217220957E-3</v>
      </c>
      <c r="I3197" s="8"/>
      <c r="J3197" s="11"/>
      <c r="AC3197" s="15"/>
      <c r="AD3197" s="16"/>
    </row>
    <row r="3198" spans="1:30" hidden="1" outlineLevel="1" x14ac:dyDescent="0.3">
      <c r="A3198" s="21">
        <v>41152</v>
      </c>
      <c r="B3198" s="22">
        <v>5.9682927319412733E-3</v>
      </c>
      <c r="C3198" s="9">
        <f t="shared" si="248"/>
        <v>-2.8831707268058726E-2</v>
      </c>
      <c r="D3198" s="6">
        <f t="shared" si="249"/>
        <v>8.3126734399103033E-4</v>
      </c>
      <c r="E3198" s="6">
        <f t="shared" si="250"/>
        <v>2.0609175228364089E-3</v>
      </c>
      <c r="F3198" s="6">
        <f t="shared" si="246"/>
        <v>0.32877902630417732</v>
      </c>
      <c r="G3198" s="18">
        <v>1.1242626715783939E-2</v>
      </c>
      <c r="H3198" s="9">
        <f t="shared" si="247"/>
        <v>5.7339255864039375E-3</v>
      </c>
      <c r="I3198" s="8"/>
      <c r="J3198" s="11"/>
      <c r="AC3198" s="15"/>
      <c r="AD3198" s="16"/>
    </row>
    <row r="3199" spans="1:30" hidden="1" outlineLevel="1" x14ac:dyDescent="0.3">
      <c r="A3199" s="21">
        <v>41156</v>
      </c>
      <c r="B3199" s="22">
        <v>2.6376020678818618E-3</v>
      </c>
      <c r="C3199" s="9">
        <f t="shared" si="248"/>
        <v>-3.2162397932118135E-2</v>
      </c>
      <c r="D3199" s="6">
        <f t="shared" si="249"/>
        <v>1.0344198407439169E-3</v>
      </c>
      <c r="E3199" s="6">
        <f t="shared" si="250"/>
        <v>8.3126734399103033E-4</v>
      </c>
      <c r="F3199" s="6">
        <f t="shared" si="246"/>
        <v>1.2030914821413197</v>
      </c>
      <c r="G3199" s="18">
        <v>9.4541117350718414E-3</v>
      </c>
      <c r="H3199" s="9">
        <f t="shared" si="247"/>
        <v>1.0968552694596128E-2</v>
      </c>
      <c r="I3199" s="8"/>
      <c r="J3199" s="11"/>
      <c r="AC3199" s="15"/>
      <c r="AD3199" s="16"/>
    </row>
    <row r="3200" spans="1:30" hidden="1" outlineLevel="1" x14ac:dyDescent="0.3">
      <c r="A3200" s="21">
        <v>41157</v>
      </c>
      <c r="B3200" s="22">
        <v>-1.884677646785202E-3</v>
      </c>
      <c r="C3200" s="9">
        <f t="shared" si="248"/>
        <v>-3.6684677646785201E-2</v>
      </c>
      <c r="D3200" s="6">
        <f t="shared" si="249"/>
        <v>1.3457655740485418E-3</v>
      </c>
      <c r="E3200" s="6">
        <f t="shared" si="250"/>
        <v>1.0344198407439169E-3</v>
      </c>
      <c r="F3200" s="6">
        <f t="shared" si="246"/>
        <v>0.85322257707693483</v>
      </c>
      <c r="G3200" s="18">
        <v>4.3976496639135214E-3</v>
      </c>
      <c r="H3200" s="9">
        <f t="shared" si="247"/>
        <v>9.2370048017576274E-3</v>
      </c>
      <c r="I3200" s="8"/>
      <c r="J3200" s="11"/>
      <c r="AC3200" s="15"/>
      <c r="AD3200" s="16"/>
    </row>
    <row r="3201" spans="1:30" hidden="1" outlineLevel="1" x14ac:dyDescent="0.3">
      <c r="A3201" s="21">
        <v>41158</v>
      </c>
      <c r="B3201" s="22">
        <v>2.1447777932417127E-2</v>
      </c>
      <c r="C3201" s="9">
        <f t="shared" si="248"/>
        <v>-1.335222206758287E-2</v>
      </c>
      <c r="D3201" s="6">
        <f t="shared" si="249"/>
        <v>1.7828183414204699E-4</v>
      </c>
      <c r="E3201" s="6">
        <f t="shared" si="250"/>
        <v>1.3457655740485418E-3</v>
      </c>
      <c r="F3201" s="6">
        <f t="shared" si="246"/>
        <v>0.19121181094301132</v>
      </c>
      <c r="G3201" s="18">
        <v>8.5026487548282553E-3</v>
      </c>
      <c r="H3201" s="9">
        <f t="shared" si="247"/>
        <v>4.3727772747192521E-3</v>
      </c>
      <c r="I3201" s="8"/>
      <c r="J3201" s="11"/>
      <c r="AC3201" s="15"/>
      <c r="AD3201" s="16"/>
    </row>
    <row r="3202" spans="1:30" hidden="1" outlineLevel="1" x14ac:dyDescent="0.3">
      <c r="A3202" s="21">
        <v>41159</v>
      </c>
      <c r="B3202" s="22">
        <v>1.9446457960606137E-4</v>
      </c>
      <c r="C3202" s="9">
        <f t="shared" si="248"/>
        <v>-3.4605535420393935E-2</v>
      </c>
      <c r="D3202" s="6">
        <f t="shared" si="249"/>
        <v>1.1975430817321392E-3</v>
      </c>
      <c r="E3202" s="6">
        <f t="shared" si="250"/>
        <v>1.7828183414204699E-4</v>
      </c>
      <c r="F3202" s="6">
        <f t="shared" si="246"/>
        <v>0.69168967120867164</v>
      </c>
      <c r="G3202" s="18">
        <v>2.497262546385306E-3</v>
      </c>
      <c r="H3202" s="9">
        <f t="shared" si="247"/>
        <v>8.3167882695706023E-3</v>
      </c>
      <c r="I3202" s="8"/>
      <c r="J3202" s="11"/>
      <c r="AC3202" s="15"/>
      <c r="AD3202" s="16"/>
    </row>
    <row r="3203" spans="1:30" hidden="1" outlineLevel="1" x14ac:dyDescent="0.3">
      <c r="A3203" s="21">
        <v>41162</v>
      </c>
      <c r="B3203" s="22">
        <v>-1.038394529155951E-2</v>
      </c>
      <c r="C3203" s="9">
        <f t="shared" si="248"/>
        <v>-4.5183945291559509E-2</v>
      </c>
      <c r="D3203" s="6">
        <f t="shared" si="249"/>
        <v>2.0415889121106427E-3</v>
      </c>
      <c r="E3203" s="6">
        <f t="shared" si="250"/>
        <v>1.1975430817321392E-3</v>
      </c>
      <c r="F3203" s="6">
        <f t="shared" si="246"/>
        <v>6.7354673469339377E-2</v>
      </c>
      <c r="G3203" s="18">
        <v>4.8603437409123719E-3</v>
      </c>
      <c r="H3203" s="9">
        <f t="shared" si="247"/>
        <v>2.5952778939708821E-3</v>
      </c>
      <c r="I3203" s="8"/>
      <c r="J3203" s="11"/>
      <c r="AC3203" s="15"/>
      <c r="AD3203" s="16"/>
    </row>
    <row r="3204" spans="1:30" hidden="1" outlineLevel="1" x14ac:dyDescent="0.3">
      <c r="A3204" s="21">
        <v>41163</v>
      </c>
      <c r="B3204" s="22">
        <v>1.6429271335699852E-4</v>
      </c>
      <c r="C3204" s="9">
        <f t="shared" si="248"/>
        <v>-3.4635707286642996E-2</v>
      </c>
      <c r="D3204" s="6">
        <f t="shared" si="249"/>
        <v>1.1996322192460147E-3</v>
      </c>
      <c r="E3204" s="6">
        <f t="shared" si="250"/>
        <v>2.0415889121106427E-3</v>
      </c>
      <c r="F3204" s="6">
        <f t="shared" si="246"/>
        <v>0.23173606201143365</v>
      </c>
      <c r="G3204" s="18">
        <v>4.2517035915843812E-3</v>
      </c>
      <c r="H3204" s="9">
        <f t="shared" si="247"/>
        <v>4.8138971947002942E-3</v>
      </c>
      <c r="I3204" s="8"/>
      <c r="J3204" s="11"/>
      <c r="AC3204" s="15"/>
      <c r="AD3204" s="16"/>
    </row>
    <row r="3205" spans="1:30" hidden="1" outlineLevel="1" x14ac:dyDescent="0.3">
      <c r="A3205" s="21">
        <v>41164</v>
      </c>
      <c r="B3205" s="22">
        <v>3.145293084038095E-3</v>
      </c>
      <c r="C3205" s="9">
        <f t="shared" si="248"/>
        <v>-3.1654706915961901E-2</v>
      </c>
      <c r="D3205" s="6">
        <f t="shared" si="249"/>
        <v>1.0020204699354462E-3</v>
      </c>
      <c r="E3205" s="6">
        <f t="shared" si="250"/>
        <v>1.1996322192460147E-3</v>
      </c>
      <c r="F3205" s="6">
        <f t="shared" si="246"/>
        <v>0.17927272863007787</v>
      </c>
      <c r="G3205" s="18">
        <v>6.0968543783281939E-3</v>
      </c>
      <c r="H3205" s="9">
        <f t="shared" si="247"/>
        <v>4.2340610367598373E-3</v>
      </c>
      <c r="I3205" s="8"/>
      <c r="J3205" s="11"/>
      <c r="AC3205" s="15"/>
      <c r="AD3205" s="16"/>
    </row>
    <row r="3206" spans="1:30" hidden="1" outlineLevel="1" x14ac:dyDescent="0.3">
      <c r="A3206" s="21">
        <v>41165</v>
      </c>
      <c r="B3206" s="22">
        <v>1.3243922947043546E-2</v>
      </c>
      <c r="C3206" s="9">
        <f t="shared" si="248"/>
        <v>-2.1556077052956452E-2</v>
      </c>
      <c r="D3206" s="6">
        <f t="shared" si="249"/>
        <v>4.6466445791299571E-4</v>
      </c>
      <c r="E3206" s="6">
        <f t="shared" si="250"/>
        <v>1.0020204699354462E-3</v>
      </c>
      <c r="F3206" s="6">
        <f t="shared" si="246"/>
        <v>0.35974528109518766</v>
      </c>
      <c r="G3206" s="18">
        <v>9.6150966374398007E-3</v>
      </c>
      <c r="H3206" s="9">
        <f t="shared" si="247"/>
        <v>5.9978769668540856E-3</v>
      </c>
      <c r="I3206" s="8"/>
      <c r="J3206" s="11"/>
      <c r="AC3206" s="15"/>
      <c r="AD3206" s="16"/>
    </row>
    <row r="3207" spans="1:30" hidden="1" outlineLevel="1" x14ac:dyDescent="0.3">
      <c r="A3207" s="21">
        <v>41166</v>
      </c>
      <c r="B3207" s="22">
        <v>8.8709883696726603E-3</v>
      </c>
      <c r="C3207" s="9">
        <f t="shared" si="248"/>
        <v>-2.5929011630327337E-2</v>
      </c>
      <c r="D3207" s="6">
        <f t="shared" si="249"/>
        <v>6.7231364412565029E-4</v>
      </c>
      <c r="E3207" s="6">
        <f t="shared" si="250"/>
        <v>4.6466445791299571E-4</v>
      </c>
      <c r="F3207" s="6">
        <f t="shared" si="246"/>
        <v>0.88220978568609132</v>
      </c>
      <c r="G3207" s="18">
        <v>6.9092171367540053E-3</v>
      </c>
      <c r="H3207" s="9">
        <f t="shared" si="247"/>
        <v>9.3926023320807708E-3</v>
      </c>
      <c r="I3207" s="8"/>
      <c r="J3207" s="11"/>
      <c r="AC3207" s="15"/>
      <c r="AD3207" s="16"/>
    </row>
    <row r="3208" spans="1:30" hidden="1" outlineLevel="1" x14ac:dyDescent="0.3">
      <c r="A3208" s="21">
        <v>41169</v>
      </c>
      <c r="B3208" s="22">
        <v>-1.6597032713754254E-3</v>
      </c>
      <c r="C3208" s="9">
        <f t="shared" si="248"/>
        <v>-3.6459703271375425E-2</v>
      </c>
      <c r="D3208" s="6">
        <f t="shared" si="249"/>
        <v>1.3293099626367438E-3</v>
      </c>
      <c r="E3208" s="6">
        <f t="shared" si="250"/>
        <v>6.7231364412565029E-4</v>
      </c>
      <c r="F3208" s="6">
        <f t="shared" si="246"/>
        <v>0.45959497219333989</v>
      </c>
      <c r="G3208" s="18">
        <v>3.5953888163851289E-3</v>
      </c>
      <c r="H3208" s="9">
        <f t="shared" si="247"/>
        <v>6.7793434209615011E-3</v>
      </c>
      <c r="I3208" s="8"/>
      <c r="J3208" s="11"/>
      <c r="AC3208" s="15"/>
      <c r="AD3208" s="16"/>
    </row>
    <row r="3209" spans="1:30" hidden="1" outlineLevel="1" x14ac:dyDescent="0.3">
      <c r="A3209" s="21">
        <v>41170</v>
      </c>
      <c r="B3209" s="22">
        <v>-2.7369689664837537E-4</v>
      </c>
      <c r="C3209" s="9">
        <f t="shared" si="248"/>
        <v>-3.5073696896648375E-2</v>
      </c>
      <c r="D3209" s="6">
        <f t="shared" si="249"/>
        <v>1.2301642139979619E-3</v>
      </c>
      <c r="E3209" s="6">
        <f t="shared" si="250"/>
        <v>1.3293099626367438E-3</v>
      </c>
      <c r="F3209" s="6">
        <f t="shared" si="246"/>
        <v>0.13060000445190603</v>
      </c>
      <c r="G3209" s="18">
        <v>2.5580590681553313E-3</v>
      </c>
      <c r="H3209" s="9">
        <f t="shared" si="247"/>
        <v>3.6138622615133802E-3</v>
      </c>
      <c r="I3209" s="8"/>
      <c r="J3209" s="11"/>
      <c r="AC3209" s="15"/>
      <c r="AD3209" s="16"/>
    </row>
    <row r="3210" spans="1:30" hidden="1" outlineLevel="1" x14ac:dyDescent="0.3">
      <c r="A3210" s="21">
        <v>41171</v>
      </c>
      <c r="B3210" s="22">
        <v>1.5156449279396511E-3</v>
      </c>
      <c r="C3210" s="9">
        <f t="shared" si="248"/>
        <v>-3.3284355072060345E-2</v>
      </c>
      <c r="D3210" s="6">
        <f t="shared" si="249"/>
        <v>1.1078482925629893E-3</v>
      </c>
      <c r="E3210" s="6">
        <f t="shared" si="250"/>
        <v>1.2301642139979619E-3</v>
      </c>
      <c r="F3210" s="6">
        <f t="shared" si="246"/>
        <v>7.026137126112901E-2</v>
      </c>
      <c r="G3210" s="18">
        <v>3.9150929094854013E-3</v>
      </c>
      <c r="H3210" s="9">
        <f t="shared" si="247"/>
        <v>2.6506861613765031E-3</v>
      </c>
      <c r="I3210" s="8"/>
      <c r="J3210" s="11"/>
      <c r="AC3210" s="15"/>
      <c r="AD3210" s="16"/>
    </row>
    <row r="3211" spans="1:30" hidden="1" outlineLevel="1" x14ac:dyDescent="0.3">
      <c r="A3211" s="21">
        <v>41172</v>
      </c>
      <c r="B3211" s="22">
        <v>-2.094857217744626E-3</v>
      </c>
      <c r="C3211" s="9">
        <f t="shared" si="248"/>
        <v>-3.6894857217744624E-2</v>
      </c>
      <c r="D3211" s="6">
        <f t="shared" si="249"/>
        <v>1.3612304891177625E-3</v>
      </c>
      <c r="E3211" s="6">
        <f t="shared" si="250"/>
        <v>1.1078482925629893E-3</v>
      </c>
      <c r="F3211" s="6">
        <f t="shared" si="246"/>
        <v>0.15328420719748262</v>
      </c>
      <c r="G3211" s="18">
        <v>6.7559213626066676E-3</v>
      </c>
      <c r="H3211" s="9">
        <f t="shared" si="247"/>
        <v>3.9151527070790306E-3</v>
      </c>
      <c r="I3211" s="8"/>
      <c r="J3211" s="11"/>
      <c r="AC3211" s="15"/>
      <c r="AD3211" s="16"/>
    </row>
    <row r="3212" spans="1:30" hidden="1" outlineLevel="1" x14ac:dyDescent="0.3">
      <c r="A3212" s="21">
        <v>41173</v>
      </c>
      <c r="B3212" s="22">
        <v>1.2586692649529038E-3</v>
      </c>
      <c r="C3212" s="9">
        <f t="shared" si="248"/>
        <v>-3.3541330735047094E-2</v>
      </c>
      <c r="D3212" s="6">
        <f t="shared" si="249"/>
        <v>1.1250208674778149E-3</v>
      </c>
      <c r="E3212" s="6">
        <f t="shared" si="250"/>
        <v>1.3612304891177625E-3</v>
      </c>
      <c r="F3212" s="6">
        <f t="shared" si="246"/>
        <v>0.43982998187736289</v>
      </c>
      <c r="G3212" s="18">
        <v>6.6310236598062658E-3</v>
      </c>
      <c r="H3212" s="9">
        <f t="shared" si="247"/>
        <v>6.6319678970676787E-3</v>
      </c>
      <c r="I3212" s="8"/>
      <c r="J3212" s="11"/>
      <c r="AC3212" s="15"/>
      <c r="AD3212" s="16"/>
    </row>
    <row r="3213" spans="1:30" hidden="1" outlineLevel="1" x14ac:dyDescent="0.3">
      <c r="A3213" s="21">
        <v>41176</v>
      </c>
      <c r="B3213" s="22">
        <v>-6.04976396078581E-3</v>
      </c>
      <c r="C3213" s="9">
        <f t="shared" si="248"/>
        <v>-4.0849763960785809E-2</v>
      </c>
      <c r="D3213" s="6">
        <f t="shared" si="249"/>
        <v>1.6687032156519151E-3</v>
      </c>
      <c r="E3213" s="6">
        <f t="shared" si="250"/>
        <v>1.1250208674778149E-3</v>
      </c>
      <c r="F3213" s="6">
        <f t="shared" ref="F3213:F3276" si="251">B$6+B$7*E3213+B$8*(G3212*100)^2</f>
        <v>0.42401420365559922</v>
      </c>
      <c r="G3213" s="18">
        <v>8.4953778769016365E-3</v>
      </c>
      <c r="H3213" s="9">
        <f t="shared" ref="H3213:H3276" si="252">SQRT(F3213)/100</f>
        <v>6.5116373029799448E-3</v>
      </c>
      <c r="I3213" s="8"/>
      <c r="J3213" s="11"/>
      <c r="AC3213" s="15"/>
      <c r="AD3213" s="16"/>
    </row>
    <row r="3214" spans="1:30" hidden="1" outlineLevel="1" x14ac:dyDescent="0.3">
      <c r="A3214" s="21">
        <v>41177</v>
      </c>
      <c r="B3214" s="22">
        <v>-1.3713675200833716E-2</v>
      </c>
      <c r="C3214" s="9">
        <f t="shared" ref="C3214:C3277" si="253">B3214-B$5</f>
        <v>-4.8513675200833717E-2</v>
      </c>
      <c r="D3214" s="6">
        <f t="shared" ref="D3214:D3277" si="254">C3214^2</f>
        <v>2.3535766814919883E-3</v>
      </c>
      <c r="E3214" s="6">
        <f t="shared" si="250"/>
        <v>1.6687032156519151E-3</v>
      </c>
      <c r="F3214" s="6">
        <f t="shared" si="251"/>
        <v>0.69059750456879621</v>
      </c>
      <c r="G3214" s="18">
        <v>8.9225514031305748E-3</v>
      </c>
      <c r="H3214" s="9">
        <f t="shared" si="252"/>
        <v>8.3102196395089117E-3</v>
      </c>
      <c r="I3214" s="8"/>
      <c r="J3214" s="11"/>
      <c r="AC3214" s="15"/>
      <c r="AD3214" s="16"/>
    </row>
    <row r="3215" spans="1:30" hidden="1" outlineLevel="1" x14ac:dyDescent="0.3">
      <c r="A3215" s="21">
        <v>41178</v>
      </c>
      <c r="B3215" s="22">
        <v>-7.7373968460263147E-3</v>
      </c>
      <c r="C3215" s="9">
        <f t="shared" si="253"/>
        <v>-4.253739684602631E-2</v>
      </c>
      <c r="D3215" s="6">
        <f t="shared" si="254"/>
        <v>1.8094301304363289E-3</v>
      </c>
      <c r="E3215" s="6">
        <f t="shared" ref="E3215:E3278" si="255">D3214</f>
        <v>2.3535766814919883E-3</v>
      </c>
      <c r="F3215" s="6">
        <f t="shared" si="251"/>
        <v>0.76095983372508402</v>
      </c>
      <c r="G3215" s="18">
        <v>7.0445411547389236E-3</v>
      </c>
      <c r="H3215" s="9">
        <f t="shared" si="252"/>
        <v>8.7233011740113844E-3</v>
      </c>
      <c r="I3215" s="8"/>
      <c r="J3215" s="11"/>
      <c r="AC3215" s="15"/>
      <c r="AD3215" s="16"/>
    </row>
    <row r="3216" spans="1:30" hidden="1" outlineLevel="1" x14ac:dyDescent="0.3">
      <c r="A3216" s="21">
        <v>41179</v>
      </c>
      <c r="B3216" s="22">
        <v>1.3771672047599461E-2</v>
      </c>
      <c r="C3216" s="9">
        <f t="shared" si="253"/>
        <v>-2.1028327952400536E-2</v>
      </c>
      <c r="D3216" s="6">
        <f t="shared" si="254"/>
        <v>4.4219057647370972E-4</v>
      </c>
      <c r="E3216" s="6">
        <f t="shared" si="255"/>
        <v>1.8094301304363289E-3</v>
      </c>
      <c r="F3216" s="6">
        <f t="shared" si="251"/>
        <v>0.47750097482047221</v>
      </c>
      <c r="G3216" s="18">
        <v>8.4586022566090595E-3</v>
      </c>
      <c r="H3216" s="9">
        <f t="shared" si="252"/>
        <v>6.9101445340924109E-3</v>
      </c>
      <c r="I3216" s="8"/>
      <c r="J3216" s="11"/>
      <c r="AC3216" s="15"/>
      <c r="AD3216" s="16"/>
    </row>
    <row r="3217" spans="1:30" hidden="1" outlineLevel="1" x14ac:dyDescent="0.3">
      <c r="A3217" s="21">
        <v>41180</v>
      </c>
      <c r="B3217" s="22">
        <v>-6.5155102554867042E-3</v>
      </c>
      <c r="C3217" s="9">
        <f t="shared" si="253"/>
        <v>-4.1315510255486701E-2</v>
      </c>
      <c r="D3217" s="6">
        <f t="shared" si="254"/>
        <v>1.7069713876712268E-3</v>
      </c>
      <c r="E3217" s="6">
        <f t="shared" si="255"/>
        <v>4.4219057647370972E-4</v>
      </c>
      <c r="F3217" s="6">
        <f t="shared" si="251"/>
        <v>0.68464169530425834</v>
      </c>
      <c r="G3217" s="18">
        <v>5.7492374630080667E-3</v>
      </c>
      <c r="H3217" s="9">
        <f t="shared" si="252"/>
        <v>8.2743077976605295E-3</v>
      </c>
      <c r="I3217" s="8"/>
      <c r="J3217" s="11"/>
      <c r="AC3217" s="15"/>
      <c r="AD3217" s="16"/>
    </row>
    <row r="3218" spans="1:30" hidden="1" outlineLevel="1" x14ac:dyDescent="0.3">
      <c r="A3218" s="21">
        <v>41183</v>
      </c>
      <c r="B3218" s="22">
        <v>-8.6679144515779409E-4</v>
      </c>
      <c r="C3218" s="9">
        <f t="shared" si="253"/>
        <v>-3.5666791445157789E-2</v>
      </c>
      <c r="D3218" s="6">
        <f t="shared" si="254"/>
        <v>1.2721200119923809E-3</v>
      </c>
      <c r="E3218" s="6">
        <f t="shared" si="255"/>
        <v>1.7069713876712268E-3</v>
      </c>
      <c r="F3218" s="6">
        <f t="shared" si="251"/>
        <v>0.32085882479080718</v>
      </c>
      <c r="G3218" s="18">
        <v>9.7746666159478739E-3</v>
      </c>
      <c r="H3218" s="9">
        <f t="shared" si="252"/>
        <v>5.6644401734929394E-3</v>
      </c>
      <c r="I3218" s="8"/>
      <c r="J3218" s="11"/>
      <c r="AC3218" s="15"/>
      <c r="AD3218" s="16"/>
    </row>
    <row r="3219" spans="1:30" hidden="1" outlineLevel="1" x14ac:dyDescent="0.3">
      <c r="A3219" s="21">
        <v>41184</v>
      </c>
      <c r="B3219" s="22">
        <v>2.08869461992967E-3</v>
      </c>
      <c r="C3219" s="9">
        <f t="shared" si="253"/>
        <v>-3.2711305380070325E-2</v>
      </c>
      <c r="D3219" s="6">
        <f t="shared" si="254"/>
        <v>1.0700294996682177E-3</v>
      </c>
      <c r="E3219" s="6">
        <f t="shared" si="255"/>
        <v>1.2721200119923809E-3</v>
      </c>
      <c r="F3219" s="6">
        <f t="shared" si="251"/>
        <v>0.91149568176566675</v>
      </c>
      <c r="G3219" s="18">
        <v>8.2401744516801025E-3</v>
      </c>
      <c r="H3219" s="9">
        <f t="shared" si="252"/>
        <v>9.5472282981275084E-3</v>
      </c>
      <c r="I3219" s="8"/>
      <c r="J3219" s="11"/>
      <c r="AC3219" s="15"/>
      <c r="AD3219" s="16"/>
    </row>
    <row r="3220" spans="1:30" hidden="1" outlineLevel="1" x14ac:dyDescent="0.3">
      <c r="A3220" s="21">
        <v>41185</v>
      </c>
      <c r="B3220" s="22">
        <v>4.8566956235392518E-3</v>
      </c>
      <c r="C3220" s="9">
        <f t="shared" si="253"/>
        <v>-2.9943304376460745E-2</v>
      </c>
      <c r="D3220" s="6">
        <f t="shared" si="254"/>
        <v>8.9660147698137325E-4</v>
      </c>
      <c r="E3220" s="6">
        <f t="shared" si="255"/>
        <v>1.0700294996682177E-3</v>
      </c>
      <c r="F3220" s="6">
        <f t="shared" si="251"/>
        <v>0.65019776114891925</v>
      </c>
      <c r="G3220" s="18">
        <v>6.8796670701734529E-3</v>
      </c>
      <c r="H3220" s="9">
        <f t="shared" si="252"/>
        <v>8.0634841176064793E-3</v>
      </c>
      <c r="I3220" s="8"/>
      <c r="J3220" s="11"/>
      <c r="AC3220" s="15"/>
      <c r="AD3220" s="16"/>
    </row>
    <row r="3221" spans="1:30" hidden="1" outlineLevel="1" x14ac:dyDescent="0.3">
      <c r="A3221" s="21">
        <v>41186</v>
      </c>
      <c r="B3221" s="22">
        <v>4.5284667721957918E-3</v>
      </c>
      <c r="C3221" s="9">
        <f t="shared" si="253"/>
        <v>-3.0271533227804206E-2</v>
      </c>
      <c r="D3221" s="6">
        <f t="shared" si="254"/>
        <v>9.1636572396205408E-4</v>
      </c>
      <c r="E3221" s="6">
        <f t="shared" si="255"/>
        <v>8.9660147698137325E-4</v>
      </c>
      <c r="F3221" s="6">
        <f t="shared" si="251"/>
        <v>0.45575507582957286</v>
      </c>
      <c r="G3221" s="18">
        <v>4.9156831989122327E-3</v>
      </c>
      <c r="H3221" s="9">
        <f t="shared" si="252"/>
        <v>6.7509634559044449E-3</v>
      </c>
      <c r="I3221" s="8"/>
      <c r="J3221" s="11"/>
      <c r="AC3221" s="15"/>
      <c r="AD3221" s="16"/>
    </row>
    <row r="3222" spans="1:30" hidden="1" outlineLevel="1" x14ac:dyDescent="0.3">
      <c r="A3222" s="21">
        <v>41187</v>
      </c>
      <c r="B3222" s="22">
        <v>-4.222328463182678E-3</v>
      </c>
      <c r="C3222" s="9">
        <f t="shared" si="253"/>
        <v>-3.9022328463182675E-2</v>
      </c>
      <c r="D3222" s="6">
        <f t="shared" si="254"/>
        <v>1.5227421186885168E-3</v>
      </c>
      <c r="E3222" s="6">
        <f t="shared" si="255"/>
        <v>9.1636572396205408E-4</v>
      </c>
      <c r="F3222" s="6">
        <f t="shared" si="251"/>
        <v>0.23679220793358885</v>
      </c>
      <c r="G3222" s="18">
        <v>8.2655045376415423E-3</v>
      </c>
      <c r="H3222" s="9">
        <f t="shared" si="252"/>
        <v>4.8661299605907453E-3</v>
      </c>
      <c r="I3222" s="8"/>
      <c r="J3222" s="11"/>
      <c r="AC3222" s="15"/>
      <c r="AD3222" s="16"/>
    </row>
    <row r="3223" spans="1:30" hidden="1" outlineLevel="1" x14ac:dyDescent="0.3">
      <c r="A3223" s="21">
        <v>41190</v>
      </c>
      <c r="B3223" s="22">
        <v>-7.6305694690070808E-3</v>
      </c>
      <c r="C3223" s="9">
        <f t="shared" si="253"/>
        <v>-4.2430569469007078E-2</v>
      </c>
      <c r="D3223" s="6">
        <f t="shared" si="254"/>
        <v>1.8003532254642356E-3</v>
      </c>
      <c r="E3223" s="6">
        <f t="shared" si="255"/>
        <v>1.5227421186885168E-3</v>
      </c>
      <c r="F3223" s="6">
        <f t="shared" si="251"/>
        <v>0.654172638702331</v>
      </c>
      <c r="G3223" s="18">
        <v>5.8620441814822496E-3</v>
      </c>
      <c r="H3223" s="9">
        <f t="shared" si="252"/>
        <v>8.0880939578019933E-3</v>
      </c>
      <c r="I3223" s="8"/>
      <c r="J3223" s="11"/>
      <c r="AC3223" s="15"/>
      <c r="AD3223" s="16"/>
    </row>
    <row r="3224" spans="1:30" hidden="1" outlineLevel="1" x14ac:dyDescent="0.3">
      <c r="A3224" s="21">
        <v>41191</v>
      </c>
      <c r="B3224" s="22">
        <v>-1.5323998210772582E-2</v>
      </c>
      <c r="C3224" s="9">
        <f t="shared" si="253"/>
        <v>-5.0123998210772583E-2</v>
      </c>
      <c r="D3224" s="6">
        <f t="shared" si="254"/>
        <v>2.5124151966335333E-3</v>
      </c>
      <c r="E3224" s="6">
        <f t="shared" si="255"/>
        <v>1.8003532254642356E-3</v>
      </c>
      <c r="F3224" s="6">
        <f t="shared" si="251"/>
        <v>0.33324410590286158</v>
      </c>
      <c r="G3224" s="18">
        <v>6.3561957055725954E-3</v>
      </c>
      <c r="H3224" s="9">
        <f t="shared" si="252"/>
        <v>5.7727299079626234E-3</v>
      </c>
      <c r="I3224" s="8"/>
      <c r="J3224" s="11"/>
      <c r="AC3224" s="15"/>
      <c r="AD3224" s="16"/>
    </row>
    <row r="3225" spans="1:30" hidden="1" outlineLevel="1" x14ac:dyDescent="0.3">
      <c r="A3225" s="21">
        <v>41192</v>
      </c>
      <c r="B3225" s="22">
        <v>-4.3290644801258242E-3</v>
      </c>
      <c r="C3225" s="9">
        <f t="shared" si="253"/>
        <v>-3.9129064480125819E-2</v>
      </c>
      <c r="D3225" s="6">
        <f t="shared" si="254"/>
        <v>1.5310836870898441E-3</v>
      </c>
      <c r="E3225" s="6">
        <f t="shared" si="255"/>
        <v>2.5124151966335333E-3</v>
      </c>
      <c r="F3225" s="6">
        <f t="shared" si="251"/>
        <v>0.39034840098197177</v>
      </c>
      <c r="G3225" s="18">
        <v>4.6815218593263324E-3</v>
      </c>
      <c r="H3225" s="9">
        <f t="shared" si="252"/>
        <v>6.2477868160011009E-3</v>
      </c>
      <c r="I3225" s="8"/>
      <c r="J3225" s="11"/>
      <c r="AC3225" s="15"/>
      <c r="AD3225" s="16"/>
    </row>
    <row r="3226" spans="1:30" hidden="1" outlineLevel="1" x14ac:dyDescent="0.3">
      <c r="A3226" s="21">
        <v>41193</v>
      </c>
      <c r="B3226" s="22">
        <v>-7.7693608279191763E-4</v>
      </c>
      <c r="C3226" s="9">
        <f t="shared" si="253"/>
        <v>-3.5576936082791916E-2</v>
      </c>
      <c r="D3226" s="6">
        <f t="shared" si="254"/>
        <v>1.2657183810390613E-3</v>
      </c>
      <c r="E3226" s="6">
        <f t="shared" si="255"/>
        <v>1.5310836870898441E-3</v>
      </c>
      <c r="F3226" s="6">
        <f t="shared" si="251"/>
        <v>0.21558213194974044</v>
      </c>
      <c r="G3226" s="18">
        <v>9.1897131328781551E-3</v>
      </c>
      <c r="H3226" s="9">
        <f t="shared" si="252"/>
        <v>4.6430822946588015E-3</v>
      </c>
      <c r="I3226" s="8"/>
      <c r="J3226" s="11"/>
      <c r="AC3226" s="15"/>
      <c r="AD3226" s="16"/>
    </row>
    <row r="3227" spans="1:30" hidden="1" outlineLevel="1" x14ac:dyDescent="0.3">
      <c r="A3227" s="21">
        <v>41194</v>
      </c>
      <c r="B3227" s="22">
        <v>-1.7394891645119872E-3</v>
      </c>
      <c r="C3227" s="9">
        <f t="shared" si="253"/>
        <v>-3.6539489164511982E-2</v>
      </c>
      <c r="D3227" s="6">
        <f t="shared" si="254"/>
        <v>1.3351342684034884E-3</v>
      </c>
      <c r="E3227" s="6">
        <f t="shared" si="255"/>
        <v>1.2657183810390613E-3</v>
      </c>
      <c r="F3227" s="6">
        <f t="shared" si="251"/>
        <v>0.80664167283276822</v>
      </c>
      <c r="G3227" s="18">
        <v>4.990689403904027E-3</v>
      </c>
      <c r="H3227" s="9">
        <f t="shared" si="252"/>
        <v>8.9813232479004357E-3</v>
      </c>
      <c r="I3227" s="8"/>
      <c r="J3227" s="11"/>
      <c r="AC3227" s="15"/>
      <c r="AD3227" s="16"/>
    </row>
    <row r="3228" spans="1:30" hidden="1" outlineLevel="1" x14ac:dyDescent="0.3">
      <c r="A3228" s="21">
        <v>41197</v>
      </c>
      <c r="B3228" s="22">
        <v>6.5713632826789395E-3</v>
      </c>
      <c r="C3228" s="9">
        <f t="shared" si="253"/>
        <v>-2.8228636717321058E-2</v>
      </c>
      <c r="D3228" s="6">
        <f t="shared" si="254"/>
        <v>7.9685593091848657E-4</v>
      </c>
      <c r="E3228" s="6">
        <f t="shared" si="255"/>
        <v>1.3351342684034884E-3</v>
      </c>
      <c r="F3228" s="6">
        <f t="shared" si="251"/>
        <v>0.2438367736721084</v>
      </c>
      <c r="G3228" s="18">
        <v>7.2655486359776301E-3</v>
      </c>
      <c r="H3228" s="9">
        <f t="shared" si="252"/>
        <v>4.9379831274732845E-3</v>
      </c>
      <c r="I3228" s="8"/>
      <c r="J3228" s="11"/>
      <c r="AC3228" s="15"/>
      <c r="AD3228" s="16"/>
    </row>
    <row r="3229" spans="1:30" hidden="1" outlineLevel="1" x14ac:dyDescent="0.3">
      <c r="A3229" s="21">
        <v>41198</v>
      </c>
      <c r="B3229" s="22">
        <v>1.199945986914174E-2</v>
      </c>
      <c r="C3229" s="9">
        <f t="shared" si="253"/>
        <v>-2.2800540130858256E-2</v>
      </c>
      <c r="D3229" s="6">
        <f t="shared" si="254"/>
        <v>5.1986463025887784E-4</v>
      </c>
      <c r="E3229" s="6">
        <f t="shared" si="255"/>
        <v>7.9685593091848657E-4</v>
      </c>
      <c r="F3229" s="6">
        <f t="shared" si="251"/>
        <v>0.50734257752403833</v>
      </c>
      <c r="G3229" s="18">
        <v>5.7968339354694861E-3</v>
      </c>
      <c r="H3229" s="9">
        <f t="shared" si="252"/>
        <v>7.122798449514336E-3</v>
      </c>
      <c r="I3229" s="8"/>
      <c r="J3229" s="11"/>
      <c r="AC3229" s="15"/>
      <c r="AD3229" s="16"/>
    </row>
    <row r="3230" spans="1:30" hidden="1" outlineLevel="1" x14ac:dyDescent="0.3">
      <c r="A3230" s="21">
        <v>41199</v>
      </c>
      <c r="B3230" s="22">
        <v>9.5086467069607414E-4</v>
      </c>
      <c r="C3230" s="9">
        <f t="shared" si="253"/>
        <v>-3.3849135329303927E-2</v>
      </c>
      <c r="D3230" s="6">
        <f t="shared" si="254"/>
        <v>1.1457639625415312E-3</v>
      </c>
      <c r="E3230" s="6">
        <f t="shared" si="255"/>
        <v>5.1986463025887784E-4</v>
      </c>
      <c r="F3230" s="6">
        <f t="shared" si="251"/>
        <v>0.32599265039612474</v>
      </c>
      <c r="G3230" s="18">
        <v>5.7267270007879609E-3</v>
      </c>
      <c r="H3230" s="9">
        <f t="shared" si="252"/>
        <v>5.7095766077365547E-3</v>
      </c>
      <c r="I3230" s="8"/>
      <c r="J3230" s="11"/>
      <c r="AC3230" s="15"/>
      <c r="AD3230" s="16"/>
    </row>
    <row r="3231" spans="1:30" hidden="1" outlineLevel="1" x14ac:dyDescent="0.3">
      <c r="A3231" s="21">
        <v>41200</v>
      </c>
      <c r="B3231" s="22">
        <v>-1.011828266759879E-2</v>
      </c>
      <c r="C3231" s="9">
        <f t="shared" si="253"/>
        <v>-4.4918282667598786E-2</v>
      </c>
      <c r="D3231" s="6">
        <f t="shared" si="254"/>
        <v>2.0176521178063055E-3</v>
      </c>
      <c r="E3231" s="6">
        <f t="shared" si="255"/>
        <v>1.1457639625415312E-3</v>
      </c>
      <c r="F3231" s="6">
        <f t="shared" si="251"/>
        <v>0.31838847500405687</v>
      </c>
      <c r="G3231" s="18">
        <v>6.9846281998699085E-3</v>
      </c>
      <c r="H3231" s="9">
        <f t="shared" si="252"/>
        <v>5.6425922677795608E-3</v>
      </c>
      <c r="I3231" s="8"/>
      <c r="J3231" s="11"/>
      <c r="AC3231" s="15"/>
      <c r="AD3231" s="16"/>
    </row>
    <row r="3232" spans="1:30" hidden="1" outlineLevel="1" x14ac:dyDescent="0.3">
      <c r="A3232" s="21">
        <v>41201</v>
      </c>
      <c r="B3232" s="22">
        <v>-2.212810796181185E-2</v>
      </c>
      <c r="C3232" s="9">
        <f t="shared" si="253"/>
        <v>-5.6928107961811844E-2</v>
      </c>
      <c r="D3232" s="6">
        <f t="shared" si="254"/>
        <v>3.2408094761117051E-3</v>
      </c>
      <c r="E3232" s="6">
        <f t="shared" si="255"/>
        <v>2.0176521178063055E-3</v>
      </c>
      <c r="F3232" s="6">
        <f t="shared" si="251"/>
        <v>0.46956691412463869</v>
      </c>
      <c r="G3232" s="18">
        <v>9.7984594423263655E-3</v>
      </c>
      <c r="H3232" s="9">
        <f t="shared" si="252"/>
        <v>6.8524952690581162E-3</v>
      </c>
      <c r="I3232" s="8"/>
      <c r="J3232" s="11"/>
      <c r="AC3232" s="15"/>
      <c r="AD3232" s="16"/>
    </row>
    <row r="3233" spans="1:30" hidden="1" outlineLevel="1" x14ac:dyDescent="0.3">
      <c r="A3233" s="21">
        <v>41204</v>
      </c>
      <c r="B3233" s="22">
        <v>3.7657804475334043E-3</v>
      </c>
      <c r="C3233" s="9">
        <f t="shared" si="253"/>
        <v>-3.1034219552466595E-2</v>
      </c>
      <c r="D3233" s="6">
        <f t="shared" si="254"/>
        <v>9.6312278323069987E-4</v>
      </c>
      <c r="E3233" s="6">
        <f t="shared" si="255"/>
        <v>3.2408094761117051E-3</v>
      </c>
      <c r="F3233" s="6">
        <f t="shared" si="251"/>
        <v>0.91599788123371162</v>
      </c>
      <c r="G3233" s="18">
        <v>5.2296307370032873E-3</v>
      </c>
      <c r="H3233" s="9">
        <f t="shared" si="252"/>
        <v>9.5707778222760536E-3</v>
      </c>
      <c r="I3233" s="8"/>
      <c r="J3233" s="11"/>
      <c r="AC3233" s="15"/>
      <c r="AD3233" s="16"/>
    </row>
    <row r="3234" spans="1:30" hidden="1" outlineLevel="1" x14ac:dyDescent="0.3">
      <c r="A3234" s="21">
        <v>41205</v>
      </c>
      <c r="B3234" s="22">
        <v>-8.8224802769201732E-3</v>
      </c>
      <c r="C3234" s="9">
        <f t="shared" si="253"/>
        <v>-4.3622480276920172E-2</v>
      </c>
      <c r="D3234" s="6">
        <f t="shared" si="254"/>
        <v>1.9029207855102894E-3</v>
      </c>
      <c r="E3234" s="6">
        <f t="shared" si="255"/>
        <v>9.6312278323069987E-4</v>
      </c>
      <c r="F3234" s="6">
        <f t="shared" si="251"/>
        <v>0.26690012308635575</v>
      </c>
      <c r="G3234" s="18">
        <v>1.1597806120577018E-2</v>
      </c>
      <c r="H3234" s="9">
        <f t="shared" si="252"/>
        <v>5.1662377324931119E-3</v>
      </c>
      <c r="I3234" s="8"/>
      <c r="J3234" s="11"/>
      <c r="AC3234" s="15"/>
      <c r="AD3234" s="16"/>
    </row>
    <row r="3235" spans="1:30" hidden="1" outlineLevel="1" x14ac:dyDescent="0.3">
      <c r="A3235" s="21">
        <v>41206</v>
      </c>
      <c r="B3235" s="22">
        <v>-2.9336173769676966E-3</v>
      </c>
      <c r="C3235" s="9">
        <f t="shared" si="253"/>
        <v>-3.7733617376967697E-2</v>
      </c>
      <c r="D3235" s="6">
        <f t="shared" si="254"/>
        <v>1.4238258803513986E-3</v>
      </c>
      <c r="E3235" s="6">
        <f t="shared" si="255"/>
        <v>1.9029207855102894E-3</v>
      </c>
      <c r="F3235" s="6">
        <f t="shared" si="251"/>
        <v>1.2798250265328477</v>
      </c>
      <c r="G3235" s="18">
        <v>8.8362346141002534E-3</v>
      </c>
      <c r="H3235" s="9">
        <f t="shared" si="252"/>
        <v>1.1312935191774271E-2</v>
      </c>
      <c r="I3235" s="8"/>
      <c r="J3235" s="11"/>
      <c r="AC3235" s="15"/>
      <c r="AD3235" s="16"/>
    </row>
    <row r="3236" spans="1:30" hidden="1" outlineLevel="1" x14ac:dyDescent="0.3">
      <c r="A3236" s="21">
        <v>41207</v>
      </c>
      <c r="B3236" s="22">
        <v>1.4813338114355826E-3</v>
      </c>
      <c r="C3236" s="9">
        <f t="shared" si="253"/>
        <v>-3.3318666188564418E-2</v>
      </c>
      <c r="D3236" s="6">
        <f t="shared" si="254"/>
        <v>1.1101335165849859E-3</v>
      </c>
      <c r="E3236" s="6">
        <f t="shared" si="255"/>
        <v>1.4238258803513986E-3</v>
      </c>
      <c r="F3236" s="6">
        <f t="shared" si="251"/>
        <v>0.74642362157296038</v>
      </c>
      <c r="G3236" s="18">
        <v>1.001568368322313E-2</v>
      </c>
      <c r="H3236" s="9">
        <f t="shared" si="252"/>
        <v>8.6395811332087187E-3</v>
      </c>
      <c r="I3236" s="8"/>
      <c r="J3236" s="11"/>
      <c r="AC3236" s="15"/>
      <c r="AD3236" s="16"/>
    </row>
    <row r="3237" spans="1:30" hidden="1" outlineLevel="1" x14ac:dyDescent="0.3">
      <c r="A3237" s="21">
        <v>41208</v>
      </c>
      <c r="B3237" s="22">
        <v>6.1259209237760504E-4</v>
      </c>
      <c r="C3237" s="9">
        <f t="shared" si="253"/>
        <v>-3.418740790762239E-2</v>
      </c>
      <c r="D3237" s="6">
        <f t="shared" si="254"/>
        <v>1.1687788594421618E-3</v>
      </c>
      <c r="E3237" s="6">
        <f t="shared" si="255"/>
        <v>1.1101335165849859E-3</v>
      </c>
      <c r="F3237" s="6">
        <f t="shared" si="251"/>
        <v>0.95657168526914105</v>
      </c>
      <c r="G3237" s="18">
        <v>8.8587289186846611E-3</v>
      </c>
      <c r="H3237" s="9">
        <f t="shared" si="252"/>
        <v>9.7804482784233423E-3</v>
      </c>
      <c r="I3237" s="8"/>
      <c r="J3237" s="11"/>
      <c r="AC3237" s="15"/>
      <c r="AD3237" s="16"/>
    </row>
    <row r="3238" spans="1:30" hidden="1" outlineLevel="1" x14ac:dyDescent="0.3">
      <c r="A3238" s="21">
        <v>41213</v>
      </c>
      <c r="B3238" s="22">
        <v>-3.5941857131442101E-3</v>
      </c>
      <c r="C3238" s="9">
        <f t="shared" si="253"/>
        <v>-3.8394185713144208E-2</v>
      </c>
      <c r="D3238" s="6">
        <f t="shared" si="254"/>
        <v>1.4741134965754069E-3</v>
      </c>
      <c r="E3238" s="6">
        <f t="shared" si="255"/>
        <v>1.1687788594421618E-3</v>
      </c>
      <c r="F3238" s="6">
        <f t="shared" si="251"/>
        <v>0.75017284949523311</v>
      </c>
      <c r="G3238" s="18">
        <v>5.575617287096513E-3</v>
      </c>
      <c r="H3238" s="9">
        <f t="shared" si="252"/>
        <v>8.6612519273788196E-3</v>
      </c>
      <c r="I3238" s="8"/>
      <c r="J3238" s="11"/>
      <c r="AC3238" s="15"/>
      <c r="AD3238" s="16"/>
    </row>
    <row r="3239" spans="1:30" hidden="1" outlineLevel="1" x14ac:dyDescent="0.3">
      <c r="A3239" s="21">
        <v>41214</v>
      </c>
      <c r="B3239" s="22">
        <v>1.4283386665943427E-2</v>
      </c>
      <c r="C3239" s="9">
        <f t="shared" si="253"/>
        <v>-2.051661333405657E-2</v>
      </c>
      <c r="D3239" s="6">
        <f t="shared" si="254"/>
        <v>4.2093142269918787E-4</v>
      </c>
      <c r="E3239" s="6">
        <f t="shared" si="255"/>
        <v>1.4741134965754069E-3</v>
      </c>
      <c r="F3239" s="6">
        <f t="shared" si="251"/>
        <v>0.30226220665359121</v>
      </c>
      <c r="G3239" s="18">
        <v>6.8122404735809512E-3</v>
      </c>
      <c r="H3239" s="9">
        <f t="shared" si="252"/>
        <v>5.4978378173022825E-3</v>
      </c>
      <c r="I3239" s="8"/>
      <c r="J3239" s="11"/>
      <c r="AC3239" s="15"/>
      <c r="AD3239" s="16"/>
    </row>
    <row r="3240" spans="1:30" hidden="1" outlineLevel="1" x14ac:dyDescent="0.3">
      <c r="A3240" s="21">
        <v>41215</v>
      </c>
      <c r="B3240" s="22">
        <v>-1.263894714211939E-2</v>
      </c>
      <c r="C3240" s="9">
        <f t="shared" si="253"/>
        <v>-4.7438947142119388E-2</v>
      </c>
      <c r="D3240" s="6">
        <f t="shared" si="254"/>
        <v>2.2504537059527974E-3</v>
      </c>
      <c r="E3240" s="6">
        <f t="shared" si="255"/>
        <v>4.2093142269918787E-4</v>
      </c>
      <c r="F3240" s="6">
        <f t="shared" si="251"/>
        <v>0.44700474229359982</v>
      </c>
      <c r="G3240" s="18">
        <v>8.1161338708083692E-3</v>
      </c>
      <c r="H3240" s="9">
        <f t="shared" si="252"/>
        <v>6.6858413254698157E-3</v>
      </c>
      <c r="I3240" s="8"/>
      <c r="J3240" s="11"/>
      <c r="AC3240" s="15"/>
      <c r="AD3240" s="16"/>
    </row>
    <row r="3241" spans="1:30" hidden="1" outlineLevel="1" x14ac:dyDescent="0.3">
      <c r="A3241" s="21">
        <v>41218</v>
      </c>
      <c r="B3241" s="22">
        <v>5.8611486133820128E-3</v>
      </c>
      <c r="C3241" s="9">
        <f t="shared" si="253"/>
        <v>-2.8938851386617986E-2</v>
      </c>
      <c r="D3241" s="6">
        <f t="shared" si="254"/>
        <v>8.3745711957676169E-4</v>
      </c>
      <c r="E3241" s="6">
        <f t="shared" si="255"/>
        <v>2.2504537059527974E-3</v>
      </c>
      <c r="F3241" s="6">
        <f t="shared" si="251"/>
        <v>0.63108131053096428</v>
      </c>
      <c r="G3241" s="18">
        <v>5.6405598271269484E-3</v>
      </c>
      <c r="H3241" s="9">
        <f t="shared" si="252"/>
        <v>7.9440626289762114E-3</v>
      </c>
      <c r="I3241" s="8"/>
      <c r="J3241" s="11"/>
      <c r="AC3241" s="15"/>
      <c r="AD3241" s="16"/>
    </row>
    <row r="3242" spans="1:30" hidden="1" outlineLevel="1" x14ac:dyDescent="0.3">
      <c r="A3242" s="21">
        <v>41219</v>
      </c>
      <c r="B3242" s="22">
        <v>4.0821269876633679E-3</v>
      </c>
      <c r="C3242" s="9">
        <f t="shared" si="253"/>
        <v>-3.0717873012336631E-2</v>
      </c>
      <c r="D3242" s="6">
        <f t="shared" si="254"/>
        <v>9.4358772240203919E-4</v>
      </c>
      <c r="E3242" s="6">
        <f t="shared" si="255"/>
        <v>8.3745711957676169E-4</v>
      </c>
      <c r="F3242" s="6">
        <f t="shared" si="251"/>
        <v>0.30911464043754</v>
      </c>
      <c r="G3242" s="18">
        <v>5.7586315847326566E-3</v>
      </c>
      <c r="H3242" s="9">
        <f t="shared" si="252"/>
        <v>5.5598079142857078E-3</v>
      </c>
      <c r="I3242" s="8"/>
      <c r="J3242" s="11"/>
      <c r="AC3242" s="15"/>
      <c r="AD3242" s="16"/>
    </row>
    <row r="3243" spans="1:30" hidden="1" outlineLevel="1" x14ac:dyDescent="0.3">
      <c r="A3243" s="21">
        <v>41220</v>
      </c>
      <c r="B3243" s="22">
        <v>-2.5093645747622552E-2</v>
      </c>
      <c r="C3243" s="9">
        <f t="shared" si="253"/>
        <v>-5.989364574762255E-2</v>
      </c>
      <c r="D3243" s="6">
        <f t="shared" si="254"/>
        <v>3.5872488009417048E-3</v>
      </c>
      <c r="E3243" s="6">
        <f t="shared" si="255"/>
        <v>9.4358772240203919E-4</v>
      </c>
      <c r="F3243" s="6">
        <f t="shared" si="251"/>
        <v>0.321841713185331</v>
      </c>
      <c r="G3243" s="18">
        <v>1.4921233237731613E-2</v>
      </c>
      <c r="H3243" s="9">
        <f t="shared" si="252"/>
        <v>5.673109492908902E-3</v>
      </c>
      <c r="I3243" s="8"/>
      <c r="J3243" s="11"/>
      <c r="AC3243" s="15"/>
      <c r="AD3243" s="16"/>
    </row>
    <row r="3244" spans="1:30" hidden="1" outlineLevel="1" x14ac:dyDescent="0.3">
      <c r="A3244" s="21">
        <v>41221</v>
      </c>
      <c r="B3244" s="22">
        <v>-1.4301937489497049E-2</v>
      </c>
      <c r="C3244" s="9">
        <f t="shared" si="253"/>
        <v>-4.9101937489497045E-2</v>
      </c>
      <c r="D3244" s="6">
        <f t="shared" si="254"/>
        <v>2.4110002652224754E-3</v>
      </c>
      <c r="E3244" s="6">
        <f t="shared" si="255"/>
        <v>3.5872488009417048E-3</v>
      </c>
      <c r="F3244" s="6">
        <f t="shared" si="251"/>
        <v>2.1129543887052513</v>
      </c>
      <c r="G3244" s="18">
        <v>8.9680064298133313E-3</v>
      </c>
      <c r="H3244" s="9">
        <f t="shared" si="252"/>
        <v>1.4536004914367811E-2</v>
      </c>
      <c r="I3244" s="8"/>
      <c r="J3244" s="11"/>
      <c r="AC3244" s="15"/>
      <c r="AD3244" s="16"/>
    </row>
    <row r="3245" spans="1:30" hidden="1" outlineLevel="1" x14ac:dyDescent="0.3">
      <c r="A3245" s="21">
        <v>41222</v>
      </c>
      <c r="B3245" s="22">
        <v>3.2032158515721948E-3</v>
      </c>
      <c r="C3245" s="9">
        <f t="shared" si="253"/>
        <v>-3.1596784148427801E-2</v>
      </c>
      <c r="D3245" s="6">
        <f t="shared" si="254"/>
        <v>9.9835676852233837E-4</v>
      </c>
      <c r="E3245" s="6">
        <f t="shared" si="255"/>
        <v>2.4110002652224754E-3</v>
      </c>
      <c r="F3245" s="6">
        <f t="shared" si="251"/>
        <v>0.76864927791506388</v>
      </c>
      <c r="G3245" s="18">
        <v>1.0472781942830559E-2</v>
      </c>
      <c r="H3245" s="9">
        <f t="shared" si="252"/>
        <v>8.7672645558068106E-3</v>
      </c>
      <c r="I3245" s="8"/>
      <c r="J3245" s="11"/>
      <c r="AC3245" s="15"/>
      <c r="AD3245" s="16"/>
    </row>
    <row r="3246" spans="1:30" hidden="1" outlineLevel="1" x14ac:dyDescent="0.3">
      <c r="A3246" s="21">
        <v>41225</v>
      </c>
      <c r="B3246" s="22">
        <v>-2.1349780254011663E-4</v>
      </c>
      <c r="C3246" s="9">
        <f t="shared" si="253"/>
        <v>-3.5013497802540115E-2</v>
      </c>
      <c r="D3246" s="6">
        <f t="shared" si="254"/>
        <v>1.2259450283684814E-3</v>
      </c>
      <c r="E3246" s="6">
        <f t="shared" si="255"/>
        <v>9.9835676852233837E-4</v>
      </c>
      <c r="F3246" s="6">
        <f t="shared" si="251"/>
        <v>1.045086251847074</v>
      </c>
      <c r="G3246" s="18">
        <v>6.2767109820390582E-3</v>
      </c>
      <c r="H3246" s="9">
        <f t="shared" si="252"/>
        <v>1.0222946012999745E-2</v>
      </c>
      <c r="I3246" s="8"/>
      <c r="J3246" s="11"/>
      <c r="AC3246" s="15"/>
      <c r="AD3246" s="16"/>
    </row>
    <row r="3247" spans="1:30" hidden="1" outlineLevel="1" x14ac:dyDescent="0.3">
      <c r="A3247" s="21">
        <v>41226</v>
      </c>
      <c r="B3247" s="22">
        <v>-7.0351414352817811E-3</v>
      </c>
      <c r="C3247" s="9">
        <f t="shared" si="253"/>
        <v>-4.1835141435281775E-2</v>
      </c>
      <c r="D3247" s="6">
        <f t="shared" si="254"/>
        <v>1.75017905891003E-3</v>
      </c>
      <c r="E3247" s="6">
        <f t="shared" si="255"/>
        <v>1.2259450283684814E-3</v>
      </c>
      <c r="F3247" s="6">
        <f t="shared" si="251"/>
        <v>0.38079181950482072</v>
      </c>
      <c r="G3247" s="18">
        <v>1.1871921552444421E-2</v>
      </c>
      <c r="H3247" s="9">
        <f t="shared" si="252"/>
        <v>6.1708331650176763E-3</v>
      </c>
      <c r="I3247" s="8"/>
      <c r="J3247" s="11"/>
      <c r="AC3247" s="15"/>
      <c r="AD3247" s="16"/>
    </row>
    <row r="3248" spans="1:30" hidden="1" outlineLevel="1" x14ac:dyDescent="0.3">
      <c r="A3248" s="21">
        <v>41227</v>
      </c>
      <c r="B3248" s="22">
        <v>-1.2940950241075895E-2</v>
      </c>
      <c r="C3248" s="9">
        <f t="shared" si="253"/>
        <v>-4.7740950241075893E-2</v>
      </c>
      <c r="D3248" s="6">
        <f t="shared" si="254"/>
        <v>2.2791983299208845E-3</v>
      </c>
      <c r="E3248" s="6">
        <f t="shared" si="255"/>
        <v>1.75017905891003E-3</v>
      </c>
      <c r="F3248" s="6">
        <f t="shared" si="251"/>
        <v>1.3406258709075758</v>
      </c>
      <c r="G3248" s="18">
        <v>1.021303655303738E-2</v>
      </c>
      <c r="H3248" s="9">
        <f t="shared" si="252"/>
        <v>1.1578539937779615E-2</v>
      </c>
      <c r="I3248" s="8"/>
      <c r="J3248" s="11"/>
      <c r="AC3248" s="15"/>
      <c r="AD3248" s="16"/>
    </row>
    <row r="3249" spans="1:30" hidden="1" outlineLevel="1" x14ac:dyDescent="0.3">
      <c r="A3249" s="21">
        <v>41228</v>
      </c>
      <c r="B3249" s="22">
        <v>-3.4731038870398608E-3</v>
      </c>
      <c r="C3249" s="9">
        <f t="shared" si="253"/>
        <v>-3.8273103887039861E-2</v>
      </c>
      <c r="D3249" s="6">
        <f t="shared" si="254"/>
        <v>1.4648304811481457E-3</v>
      </c>
      <c r="E3249" s="6">
        <f t="shared" si="255"/>
        <v>2.2791983299208845E-3</v>
      </c>
      <c r="F3249" s="6">
        <f t="shared" si="251"/>
        <v>0.99436554408434719</v>
      </c>
      <c r="G3249" s="18">
        <v>6.3631804784967357E-3</v>
      </c>
      <c r="H3249" s="9">
        <f t="shared" si="252"/>
        <v>9.9717879243611425E-3</v>
      </c>
      <c r="I3249" s="8"/>
      <c r="J3249" s="11"/>
      <c r="AC3249" s="15"/>
      <c r="AD3249" s="16"/>
    </row>
    <row r="3250" spans="1:30" hidden="1" outlineLevel="1" x14ac:dyDescent="0.3">
      <c r="A3250" s="21">
        <v>41229</v>
      </c>
      <c r="B3250" s="22">
        <v>5.6906103427008308E-3</v>
      </c>
      <c r="C3250" s="9">
        <f t="shared" si="253"/>
        <v>-2.9109389657299166E-2</v>
      </c>
      <c r="D3250" s="6">
        <f t="shared" si="254"/>
        <v>8.4735656622047563E-4</v>
      </c>
      <c r="E3250" s="6">
        <f t="shared" si="255"/>
        <v>1.4648304811481457E-3</v>
      </c>
      <c r="F3250" s="6">
        <f t="shared" si="251"/>
        <v>0.39113470831430486</v>
      </c>
      <c r="G3250" s="18">
        <v>1.2049410460121524E-2</v>
      </c>
      <c r="H3250" s="9">
        <f t="shared" si="252"/>
        <v>6.2540763371924466E-3</v>
      </c>
      <c r="I3250" s="8"/>
      <c r="J3250" s="11"/>
      <c r="AC3250" s="15"/>
      <c r="AD3250" s="16"/>
    </row>
    <row r="3251" spans="1:30" hidden="1" outlineLevel="1" x14ac:dyDescent="0.3">
      <c r="A3251" s="21">
        <v>41232</v>
      </c>
      <c r="B3251" s="22">
        <v>2.182024659679636E-2</v>
      </c>
      <c r="C3251" s="9">
        <f t="shared" si="253"/>
        <v>-1.2979753403203637E-2</v>
      </c>
      <c r="D3251" s="6">
        <f t="shared" si="254"/>
        <v>1.684739984079764E-4</v>
      </c>
      <c r="E3251" s="6">
        <f t="shared" si="255"/>
        <v>8.4735656622047563E-4</v>
      </c>
      <c r="F3251" s="6">
        <f t="shared" si="251"/>
        <v>1.3807108552945428</v>
      </c>
      <c r="G3251" s="18">
        <v>1.2280606832347283E-2</v>
      </c>
      <c r="H3251" s="9">
        <f t="shared" si="252"/>
        <v>1.1750365335999316E-2</v>
      </c>
      <c r="I3251" s="8"/>
      <c r="J3251" s="11"/>
      <c r="AC3251" s="15"/>
      <c r="AD3251" s="16"/>
    </row>
    <row r="3252" spans="1:30" hidden="1" outlineLevel="1" x14ac:dyDescent="0.3">
      <c r="A3252" s="21">
        <v>41233</v>
      </c>
      <c r="B3252" s="22">
        <v>2.0911689459433529E-4</v>
      </c>
      <c r="C3252" s="9">
        <f t="shared" si="253"/>
        <v>-3.4590883105405659E-2</v>
      </c>
      <c r="D3252" s="6">
        <f t="shared" si="254"/>
        <v>1.1965291940118387E-3</v>
      </c>
      <c r="E3252" s="6">
        <f t="shared" si="255"/>
        <v>1.684739984079764E-4</v>
      </c>
      <c r="F3252" s="6">
        <f t="shared" si="251"/>
        <v>1.4338438431953258</v>
      </c>
      <c r="G3252" s="18">
        <v>6.9279274946806718E-3</v>
      </c>
      <c r="H3252" s="9">
        <f t="shared" si="252"/>
        <v>1.1974321873055383E-2</v>
      </c>
      <c r="I3252" s="8"/>
      <c r="J3252" s="11"/>
      <c r="AC3252" s="15"/>
      <c r="AD3252" s="16"/>
    </row>
    <row r="3253" spans="1:30" hidden="1" outlineLevel="1" x14ac:dyDescent="0.3">
      <c r="A3253" s="21">
        <v>41234</v>
      </c>
      <c r="B3253" s="22">
        <v>3.378311861003716E-3</v>
      </c>
      <c r="C3253" s="9">
        <f t="shared" si="253"/>
        <v>-3.1421688138996283E-2</v>
      </c>
      <c r="D3253" s="6">
        <f t="shared" si="254"/>
        <v>9.8732248550433975E-4</v>
      </c>
      <c r="E3253" s="6">
        <f t="shared" si="255"/>
        <v>1.1965291940118387E-3</v>
      </c>
      <c r="F3253" s="6">
        <f t="shared" si="251"/>
        <v>0.46206881040880809</v>
      </c>
      <c r="G3253" s="18">
        <v>3.5552635907802554E-3</v>
      </c>
      <c r="H3253" s="9">
        <f t="shared" si="252"/>
        <v>6.7975643462111343E-3</v>
      </c>
      <c r="I3253" s="8"/>
      <c r="J3253" s="11"/>
      <c r="AC3253" s="15"/>
      <c r="AD3253" s="16"/>
    </row>
    <row r="3254" spans="1:30" hidden="1" outlineLevel="1" x14ac:dyDescent="0.3">
      <c r="A3254" s="21">
        <v>41236</v>
      </c>
      <c r="B3254" s="22">
        <v>1.3676545286048799E-2</v>
      </c>
      <c r="C3254" s="9">
        <f t="shared" si="253"/>
        <v>-2.1123454713951197E-2</v>
      </c>
      <c r="D3254" s="6">
        <f t="shared" si="254"/>
        <v>4.4620033905234702E-4</v>
      </c>
      <c r="E3254" s="6">
        <f t="shared" si="255"/>
        <v>9.8732248550433975E-4</v>
      </c>
      <c r="F3254" s="6">
        <f t="shared" si="251"/>
        <v>0.12787058068447749</v>
      </c>
      <c r="G3254" s="18">
        <v>7.1516259279493085E-3</v>
      </c>
      <c r="H3254" s="9">
        <f t="shared" si="252"/>
        <v>3.5758996166626029E-3</v>
      </c>
      <c r="I3254" s="8"/>
      <c r="J3254" s="11"/>
      <c r="AC3254" s="15"/>
      <c r="AD3254" s="16"/>
    </row>
    <row r="3255" spans="1:30" hidden="1" outlineLevel="1" x14ac:dyDescent="0.3">
      <c r="A3255" s="21">
        <v>41239</v>
      </c>
      <c r="B3255" s="22">
        <v>3.3413724162852966E-3</v>
      </c>
      <c r="C3255" s="9">
        <f t="shared" si="253"/>
        <v>-3.1458627583714704E-2</v>
      </c>
      <c r="D3255" s="6">
        <f t="shared" si="254"/>
        <v>9.8964524945085574E-4</v>
      </c>
      <c r="E3255" s="6">
        <f t="shared" si="255"/>
        <v>4.4620033905234702E-4</v>
      </c>
      <c r="F3255" s="6">
        <f t="shared" si="251"/>
        <v>0.49180031747996217</v>
      </c>
      <c r="G3255" s="18">
        <v>5.5579643808727356E-3</v>
      </c>
      <c r="H3255" s="9">
        <f t="shared" si="252"/>
        <v>7.0128476204745971E-3</v>
      </c>
      <c r="I3255" s="8"/>
      <c r="J3255" s="11"/>
      <c r="AC3255" s="15"/>
      <c r="AD3255" s="16"/>
    </row>
    <row r="3256" spans="1:30" hidden="1" outlineLevel="1" x14ac:dyDescent="0.3">
      <c r="A3256" s="21">
        <v>41240</v>
      </c>
      <c r="B3256" s="22">
        <v>-3.0246079984079118E-3</v>
      </c>
      <c r="C3256" s="9">
        <f t="shared" si="253"/>
        <v>-3.7824607998407908E-2</v>
      </c>
      <c r="D3256" s="6">
        <f t="shared" si="254"/>
        <v>1.4307009702332234E-3</v>
      </c>
      <c r="E3256" s="6">
        <f t="shared" si="255"/>
        <v>9.8964524945085574E-4</v>
      </c>
      <c r="F3256" s="6">
        <f t="shared" si="251"/>
        <v>0.30037980200186298</v>
      </c>
      <c r="G3256" s="18">
        <v>4.6821118573975602E-3</v>
      </c>
      <c r="H3256" s="9">
        <f t="shared" si="252"/>
        <v>5.4806915804655795E-3</v>
      </c>
      <c r="I3256" s="8"/>
      <c r="J3256" s="11"/>
      <c r="AC3256" s="15"/>
      <c r="AD3256" s="16"/>
    </row>
    <row r="3257" spans="1:30" hidden="1" outlineLevel="1" x14ac:dyDescent="0.3">
      <c r="A3257" s="21">
        <v>41241</v>
      </c>
      <c r="B3257" s="22">
        <v>8.0509565424302341E-3</v>
      </c>
      <c r="C3257" s="9">
        <f t="shared" si="253"/>
        <v>-2.6749043457569763E-2</v>
      </c>
      <c r="D3257" s="6">
        <f t="shared" si="254"/>
        <v>7.1551132589495572E-4</v>
      </c>
      <c r="E3257" s="6">
        <f t="shared" si="255"/>
        <v>1.4307009702332234E-3</v>
      </c>
      <c r="F3257" s="6">
        <f t="shared" si="251"/>
        <v>0.21562923024935002</v>
      </c>
      <c r="G3257" s="18">
        <v>1.2011392473604127E-2</v>
      </c>
      <c r="H3257" s="9">
        <f t="shared" si="252"/>
        <v>4.6435894548220993E-3</v>
      </c>
      <c r="I3257" s="8"/>
      <c r="J3257" s="11"/>
      <c r="AC3257" s="15"/>
      <c r="AD3257" s="16"/>
    </row>
    <row r="3258" spans="1:30" hidden="1" outlineLevel="1" x14ac:dyDescent="0.3">
      <c r="A3258" s="21">
        <v>41242</v>
      </c>
      <c r="B3258" s="22">
        <v>6.7457419845261893E-3</v>
      </c>
      <c r="C3258" s="9">
        <f t="shared" si="253"/>
        <v>-2.8054258015473808E-2</v>
      </c>
      <c r="D3258" s="6">
        <f t="shared" si="254"/>
        <v>7.870413927987764E-4</v>
      </c>
      <c r="E3258" s="6">
        <f t="shared" si="255"/>
        <v>7.1551132589495572E-4</v>
      </c>
      <c r="F3258" s="6">
        <f t="shared" si="251"/>
        <v>1.3720579776902448</v>
      </c>
      <c r="G3258" s="18">
        <v>6.3764393162840981E-3</v>
      </c>
      <c r="H3258" s="9">
        <f t="shared" si="252"/>
        <v>1.1713487856698554E-2</v>
      </c>
      <c r="I3258" s="8"/>
      <c r="J3258" s="11"/>
      <c r="AC3258" s="15"/>
      <c r="AD3258" s="16"/>
    </row>
    <row r="3259" spans="1:30" hidden="1" outlineLevel="1" x14ac:dyDescent="0.3">
      <c r="A3259" s="21">
        <v>41243</v>
      </c>
      <c r="B3259" s="22">
        <v>-5.9447321671432952E-4</v>
      </c>
      <c r="C3259" s="9">
        <f t="shared" si="253"/>
        <v>-3.539447321671433E-2</v>
      </c>
      <c r="D3259" s="6">
        <f t="shared" si="254"/>
        <v>1.252768734288708E-3</v>
      </c>
      <c r="E3259" s="6">
        <f t="shared" si="255"/>
        <v>7.870413927987764E-4</v>
      </c>
      <c r="F3259" s="6">
        <f t="shared" si="251"/>
        <v>0.39269670251543798</v>
      </c>
      <c r="G3259" s="18">
        <v>3.7621654498196382E-3</v>
      </c>
      <c r="H3259" s="9">
        <f t="shared" si="252"/>
        <v>6.266551703412635E-3</v>
      </c>
      <c r="I3259" s="8"/>
      <c r="J3259" s="11"/>
      <c r="AC3259" s="15"/>
      <c r="AD3259" s="16"/>
    </row>
    <row r="3260" spans="1:30" hidden="1" outlineLevel="1" x14ac:dyDescent="0.3">
      <c r="A3260" s="21">
        <v>41246</v>
      </c>
      <c r="B3260" s="22">
        <v>-2.6744695774906691E-3</v>
      </c>
      <c r="C3260" s="9">
        <f t="shared" si="253"/>
        <v>-3.747446957749067E-2</v>
      </c>
      <c r="D3260" s="6">
        <f t="shared" si="254"/>
        <v>1.4043358701142736E-3</v>
      </c>
      <c r="E3260" s="6">
        <f t="shared" si="255"/>
        <v>1.252768734288708E-3</v>
      </c>
      <c r="F3260" s="6">
        <f t="shared" si="251"/>
        <v>0.14219434882185922</v>
      </c>
      <c r="G3260" s="18">
        <v>7.8286981242648573E-3</v>
      </c>
      <c r="H3260" s="9">
        <f t="shared" si="252"/>
        <v>3.770866595649589E-3</v>
      </c>
      <c r="I3260" s="8"/>
      <c r="J3260" s="11"/>
      <c r="AC3260" s="15"/>
      <c r="AD3260" s="16"/>
    </row>
    <row r="3261" spans="1:30" hidden="1" outlineLevel="1" x14ac:dyDescent="0.3">
      <c r="A3261" s="21">
        <v>41247</v>
      </c>
      <c r="B3261" s="22">
        <v>-1.8370103181745998E-3</v>
      </c>
      <c r="C3261" s="9">
        <f t="shared" si="253"/>
        <v>-3.6637010318174595E-2</v>
      </c>
      <c r="D3261" s="6">
        <f t="shared" si="254"/>
        <v>1.3422705250540317E-3</v>
      </c>
      <c r="E3261" s="6">
        <f t="shared" si="255"/>
        <v>1.4043358701142736E-3</v>
      </c>
      <c r="F3261" s="6">
        <f t="shared" si="251"/>
        <v>0.58771855849022092</v>
      </c>
      <c r="G3261" s="18">
        <v>5.6058485102409858E-3</v>
      </c>
      <c r="H3261" s="9">
        <f t="shared" si="252"/>
        <v>7.6662804441933966E-3</v>
      </c>
      <c r="I3261" s="8"/>
      <c r="J3261" s="11"/>
      <c r="AC3261" s="15"/>
      <c r="AD3261" s="16"/>
    </row>
    <row r="3262" spans="1:30" hidden="1" outlineLevel="1" x14ac:dyDescent="0.3">
      <c r="A3262" s="21">
        <v>41248</v>
      </c>
      <c r="B3262" s="22">
        <v>-7.7013743752681997E-3</v>
      </c>
      <c r="C3262" s="9">
        <f t="shared" si="253"/>
        <v>-4.25013743752682E-2</v>
      </c>
      <c r="D3262" s="6">
        <f t="shared" si="254"/>
        <v>1.8063668237867044E-3</v>
      </c>
      <c r="E3262" s="6">
        <f t="shared" si="255"/>
        <v>1.3422705250540317E-3</v>
      </c>
      <c r="F3262" s="6">
        <f t="shared" si="251"/>
        <v>0.30545053643365405</v>
      </c>
      <c r="G3262" s="18">
        <v>7.9302051605232224E-3</v>
      </c>
      <c r="H3262" s="9">
        <f t="shared" si="252"/>
        <v>5.5267579685893079E-3</v>
      </c>
      <c r="I3262" s="8"/>
      <c r="J3262" s="11"/>
      <c r="AC3262" s="15"/>
      <c r="AD3262" s="16"/>
    </row>
    <row r="3263" spans="1:30" hidden="1" outlineLevel="1" x14ac:dyDescent="0.3">
      <c r="A3263" s="21">
        <v>41249</v>
      </c>
      <c r="B3263" s="22">
        <v>5.2222646840416253E-3</v>
      </c>
      <c r="C3263" s="9">
        <f t="shared" si="253"/>
        <v>-2.9577735315958371E-2</v>
      </c>
      <c r="D3263" s="6">
        <f t="shared" si="254"/>
        <v>8.7484242642089103E-4</v>
      </c>
      <c r="E3263" s="6">
        <f t="shared" si="255"/>
        <v>1.8063668237867044E-3</v>
      </c>
      <c r="F3263" s="6">
        <f t="shared" si="251"/>
        <v>0.60285885525728655</v>
      </c>
      <c r="G3263" s="18">
        <v>6.8345026549863309E-3</v>
      </c>
      <c r="H3263" s="9">
        <f t="shared" si="252"/>
        <v>7.7643985939497371E-3</v>
      </c>
      <c r="I3263" s="8"/>
      <c r="J3263" s="11"/>
      <c r="AC3263" s="15"/>
      <c r="AD3263" s="16"/>
    </row>
    <row r="3264" spans="1:30" hidden="1" outlineLevel="1" x14ac:dyDescent="0.3">
      <c r="A3264" s="21">
        <v>41250</v>
      </c>
      <c r="B3264" s="22">
        <v>-3.763837848516314E-3</v>
      </c>
      <c r="C3264" s="9">
        <f t="shared" si="253"/>
        <v>-3.8563837848516309E-2</v>
      </c>
      <c r="D3264" s="6">
        <f t="shared" si="254"/>
        <v>1.4871695896066591E-3</v>
      </c>
      <c r="E3264" s="6">
        <f t="shared" si="255"/>
        <v>8.7484242642089103E-4</v>
      </c>
      <c r="F3264" s="6">
        <f t="shared" si="251"/>
        <v>0.4498994686294232</v>
      </c>
      <c r="G3264" s="18">
        <v>7.4663685261577278E-3</v>
      </c>
      <c r="H3264" s="9">
        <f t="shared" si="252"/>
        <v>6.7074545740498544E-3</v>
      </c>
      <c r="I3264" s="8"/>
      <c r="J3264" s="11"/>
      <c r="AC3264" s="15"/>
      <c r="AD3264" s="16"/>
    </row>
    <row r="3265" spans="1:30" hidden="1" outlineLevel="1" x14ac:dyDescent="0.3">
      <c r="A3265" s="21">
        <v>41253</v>
      </c>
      <c r="B3265" s="22">
        <v>2.9907555821540028E-3</v>
      </c>
      <c r="C3265" s="9">
        <f t="shared" si="253"/>
        <v>-3.1809244417845994E-2</v>
      </c>
      <c r="D3265" s="6">
        <f t="shared" si="254"/>
        <v>1.0118280304342666E-3</v>
      </c>
      <c r="E3265" s="6">
        <f t="shared" si="255"/>
        <v>1.4871695896066591E-3</v>
      </c>
      <c r="F3265" s="6">
        <f t="shared" si="251"/>
        <v>0.53534116621837458</v>
      </c>
      <c r="G3265" s="18">
        <v>5.7590065680814366E-3</v>
      </c>
      <c r="H3265" s="9">
        <f t="shared" si="252"/>
        <v>7.316701211737258E-3</v>
      </c>
      <c r="I3265" s="8"/>
      <c r="J3265" s="11"/>
      <c r="AC3265" s="15"/>
      <c r="AD3265" s="16"/>
    </row>
    <row r="3266" spans="1:30" hidden="1" outlineLevel="1" x14ac:dyDescent="0.3">
      <c r="A3266" s="21">
        <v>41254</v>
      </c>
      <c r="B3266" s="22">
        <v>1.1762012380591358E-2</v>
      </c>
      <c r="C3266" s="9">
        <f t="shared" si="253"/>
        <v>-2.3037987619408638E-2</v>
      </c>
      <c r="D3266" s="6">
        <f t="shared" si="254"/>
        <v>5.3074887355202569E-4</v>
      </c>
      <c r="E3266" s="6">
        <f t="shared" si="255"/>
        <v>1.0118280304342666E-3</v>
      </c>
      <c r="F3266" s="6">
        <f t="shared" si="251"/>
        <v>0.32188601589674293</v>
      </c>
      <c r="G3266" s="18">
        <v>8.5700987748964542E-3</v>
      </c>
      <c r="H3266" s="9">
        <f t="shared" si="252"/>
        <v>5.673499941806142E-3</v>
      </c>
      <c r="I3266" s="8"/>
      <c r="J3266" s="11"/>
      <c r="AC3266" s="15"/>
      <c r="AD3266" s="16"/>
    </row>
    <row r="3267" spans="1:30" hidden="1" outlineLevel="1" x14ac:dyDescent="0.3">
      <c r="A3267" s="21">
        <v>41255</v>
      </c>
      <c r="B3267" s="22">
        <v>-2.8130685762747191E-3</v>
      </c>
      <c r="C3267" s="9">
        <f t="shared" si="253"/>
        <v>-3.7613068576274715E-2</v>
      </c>
      <c r="D3267" s="6">
        <f t="shared" si="254"/>
        <v>1.4147429277235443E-3</v>
      </c>
      <c r="E3267" s="6">
        <f t="shared" si="255"/>
        <v>5.3074887355202569E-4</v>
      </c>
      <c r="F3267" s="6">
        <f t="shared" si="251"/>
        <v>0.70259216533707625</v>
      </c>
      <c r="G3267" s="18">
        <v>6.0336422299266052E-3</v>
      </c>
      <c r="H3267" s="9">
        <f t="shared" si="252"/>
        <v>8.3820771013936417E-3</v>
      </c>
      <c r="I3267" s="8"/>
      <c r="J3267" s="11"/>
      <c r="AC3267" s="15"/>
      <c r="AD3267" s="16"/>
    </row>
    <row r="3268" spans="1:30" hidden="1" outlineLevel="1" x14ac:dyDescent="0.3">
      <c r="A3268" s="21">
        <v>41256</v>
      </c>
      <c r="B3268" s="22">
        <v>-7.2095732637429098E-3</v>
      </c>
      <c r="C3268" s="9">
        <f t="shared" si="253"/>
        <v>-4.2009573263742911E-2</v>
      </c>
      <c r="D3268" s="6">
        <f t="shared" si="254"/>
        <v>1.7648042458017832E-3</v>
      </c>
      <c r="E3268" s="6">
        <f t="shared" si="255"/>
        <v>1.4147429277235443E-3</v>
      </c>
      <c r="F3268" s="6">
        <f t="shared" si="251"/>
        <v>0.35251858594665392</v>
      </c>
      <c r="G3268" s="18">
        <v>9.5529225381582299E-3</v>
      </c>
      <c r="H3268" s="9">
        <f t="shared" si="252"/>
        <v>5.9373275633626101E-3</v>
      </c>
      <c r="I3268" s="8"/>
      <c r="J3268" s="11"/>
      <c r="AC3268" s="15"/>
      <c r="AD3268" s="16"/>
    </row>
    <row r="3269" spans="1:30" hidden="1" outlineLevel="1" x14ac:dyDescent="0.3">
      <c r="A3269" s="21">
        <v>41257</v>
      </c>
      <c r="B3269" s="22">
        <v>-6.98581492689617E-3</v>
      </c>
      <c r="C3269" s="9">
        <f t="shared" si="253"/>
        <v>-4.1785814926896168E-2</v>
      </c>
      <c r="D3269" s="6">
        <f t="shared" si="254"/>
        <v>1.7460543291048186E-3</v>
      </c>
      <c r="E3269" s="6">
        <f t="shared" si="255"/>
        <v>1.7648042458017832E-3</v>
      </c>
      <c r="F3269" s="6">
        <f t="shared" si="251"/>
        <v>0.87101163091406231</v>
      </c>
      <c r="G3269" s="18">
        <v>6.8838483292587051E-3</v>
      </c>
      <c r="H3269" s="9">
        <f t="shared" si="252"/>
        <v>9.3328003884903827E-3</v>
      </c>
      <c r="I3269" s="8"/>
      <c r="J3269" s="11"/>
      <c r="AC3269" s="15"/>
      <c r="AD3269" s="16"/>
    </row>
    <row r="3270" spans="1:30" hidden="1" outlineLevel="1" x14ac:dyDescent="0.3">
      <c r="A3270" s="21">
        <v>41260</v>
      </c>
      <c r="B3270" s="22">
        <v>1.3129736564000549E-2</v>
      </c>
      <c r="C3270" s="9">
        <f t="shared" si="253"/>
        <v>-2.1670263435999447E-2</v>
      </c>
      <c r="D3270" s="6">
        <f t="shared" si="254"/>
        <v>4.6960031738561457E-4</v>
      </c>
      <c r="E3270" s="6">
        <f t="shared" si="255"/>
        <v>1.7460543291048186E-3</v>
      </c>
      <c r="F3270" s="6">
        <f t="shared" si="251"/>
        <v>0.45634234940767265</v>
      </c>
      <c r="G3270" s="18">
        <v>5.5689037021199881E-3</v>
      </c>
      <c r="H3270" s="9">
        <f t="shared" si="252"/>
        <v>6.7553116094498013E-3</v>
      </c>
      <c r="I3270" s="8"/>
      <c r="J3270" s="11"/>
      <c r="AC3270" s="15"/>
      <c r="AD3270" s="16"/>
    </row>
    <row r="3271" spans="1:30" hidden="1" outlineLevel="1" x14ac:dyDescent="0.3">
      <c r="A3271" s="21">
        <v>41261</v>
      </c>
      <c r="B3271" s="22">
        <v>1.448631734372775E-2</v>
      </c>
      <c r="C3271" s="9">
        <f t="shared" si="253"/>
        <v>-2.0313682656272248E-2</v>
      </c>
      <c r="D3271" s="6">
        <f t="shared" si="254"/>
        <v>4.1264570305973592E-4</v>
      </c>
      <c r="E3271" s="6">
        <f t="shared" si="255"/>
        <v>4.6960031738561457E-4</v>
      </c>
      <c r="F3271" s="6">
        <f t="shared" si="251"/>
        <v>0.30150378078401363</v>
      </c>
      <c r="G3271" s="18">
        <v>7.2168140132868822E-3</v>
      </c>
      <c r="H3271" s="9">
        <f t="shared" si="252"/>
        <v>5.4909359929251923E-3</v>
      </c>
      <c r="I3271" s="8"/>
      <c r="J3271" s="11"/>
      <c r="AC3271" s="15"/>
      <c r="AD3271" s="16"/>
    </row>
    <row r="3272" spans="1:30" hidden="1" outlineLevel="1" x14ac:dyDescent="0.3">
      <c r="A3272" s="21">
        <v>41262</v>
      </c>
      <c r="B3272" s="22">
        <v>-3.3350104930869279E-3</v>
      </c>
      <c r="C3272" s="9">
        <f t="shared" si="253"/>
        <v>-3.8135010493086922E-2</v>
      </c>
      <c r="D3272" s="6">
        <f t="shared" si="254"/>
        <v>1.4542790253078497E-3</v>
      </c>
      <c r="E3272" s="6">
        <f t="shared" si="255"/>
        <v>4.1264570305973592E-4</v>
      </c>
      <c r="F3272" s="6">
        <f t="shared" si="251"/>
        <v>0.50065183228729426</v>
      </c>
      <c r="G3272" s="18">
        <v>3.1589740251976453E-3</v>
      </c>
      <c r="H3272" s="9">
        <f t="shared" si="252"/>
        <v>7.0756754609527864E-3</v>
      </c>
      <c r="I3272" s="8"/>
      <c r="J3272" s="11"/>
      <c r="AC3272" s="15"/>
      <c r="AD3272" s="16"/>
    </row>
    <row r="3273" spans="1:30" hidden="1" outlineLevel="1" x14ac:dyDescent="0.3">
      <c r="A3273" s="21">
        <v>41263</v>
      </c>
      <c r="B3273" s="22">
        <v>1.9786823490905107E-3</v>
      </c>
      <c r="C3273" s="9">
        <f t="shared" si="253"/>
        <v>-3.2821317650909489E-2</v>
      </c>
      <c r="D3273" s="6">
        <f t="shared" si="254"/>
        <v>1.0772388923419027E-3</v>
      </c>
      <c r="E3273" s="6">
        <f t="shared" si="255"/>
        <v>1.4542790253078497E-3</v>
      </c>
      <c r="F3273" s="6">
        <f t="shared" si="251"/>
        <v>0.10274468109227822</v>
      </c>
      <c r="G3273" s="18">
        <v>5.380899171663291E-3</v>
      </c>
      <c r="H3273" s="9">
        <f t="shared" si="252"/>
        <v>3.2053811176251446E-3</v>
      </c>
      <c r="I3273" s="8"/>
      <c r="J3273" s="11"/>
      <c r="AC3273" s="15"/>
      <c r="AD3273" s="16"/>
    </row>
    <row r="3274" spans="1:30" hidden="1" outlineLevel="1" x14ac:dyDescent="0.3">
      <c r="A3274" s="21">
        <v>41264</v>
      </c>
      <c r="B3274" s="22">
        <v>-9.678200287646016E-3</v>
      </c>
      <c r="C3274" s="9">
        <f t="shared" si="253"/>
        <v>-4.4478200287646014E-2</v>
      </c>
      <c r="D3274" s="6">
        <f t="shared" si="254"/>
        <v>1.9783103008279537E-3</v>
      </c>
      <c r="E3274" s="6">
        <f t="shared" si="255"/>
        <v>1.0772388923419027E-3</v>
      </c>
      <c r="F3274" s="6">
        <f t="shared" si="251"/>
        <v>0.28207676454878394</v>
      </c>
      <c r="G3274" s="18">
        <v>1.7675074011005685E-2</v>
      </c>
      <c r="H3274" s="9">
        <f t="shared" si="252"/>
        <v>5.3110899498011134E-3</v>
      </c>
      <c r="I3274" s="8"/>
      <c r="J3274" s="11"/>
      <c r="AC3274" s="15"/>
      <c r="AD3274" s="16"/>
    </row>
    <row r="3275" spans="1:30" hidden="1" outlineLevel="1" x14ac:dyDescent="0.3">
      <c r="A3275" s="21">
        <v>41267</v>
      </c>
      <c r="B3275" s="22">
        <v>-2.787690091308631E-3</v>
      </c>
      <c r="C3275" s="9">
        <f t="shared" si="253"/>
        <v>-3.7587690091308627E-2</v>
      </c>
      <c r="D3275" s="6">
        <f t="shared" si="254"/>
        <v>1.4128344464002607E-3</v>
      </c>
      <c r="E3275" s="6">
        <f t="shared" si="255"/>
        <v>1.9783103008279537E-3</v>
      </c>
      <c r="F3275" s="6">
        <f t="shared" si="251"/>
        <v>2.9613314905412267</v>
      </c>
      <c r="G3275" s="18">
        <v>2.9021663795826013E-3</v>
      </c>
      <c r="H3275" s="9">
        <f t="shared" si="252"/>
        <v>1.7208519664809133E-2</v>
      </c>
      <c r="I3275" s="8"/>
      <c r="J3275" s="11"/>
      <c r="AC3275" s="15"/>
      <c r="AD3275" s="16"/>
    </row>
    <row r="3276" spans="1:30" hidden="1" outlineLevel="1" x14ac:dyDescent="0.3">
      <c r="A3276" s="21">
        <v>41269</v>
      </c>
      <c r="B3276" s="22">
        <v>-7.4766574192202994E-3</v>
      </c>
      <c r="C3276" s="9">
        <f t="shared" si="253"/>
        <v>-4.22766574192203E-2</v>
      </c>
      <c r="D3276" s="6">
        <f t="shared" si="254"/>
        <v>1.7873157625421148E-3</v>
      </c>
      <c r="E3276" s="6">
        <f t="shared" si="255"/>
        <v>1.4128344464002607E-3</v>
      </c>
      <c r="F3276" s="6">
        <f t="shared" si="251"/>
        <v>8.8030083311823049E-2</v>
      </c>
      <c r="G3276" s="18">
        <v>6.5366832503392343E-3</v>
      </c>
      <c r="H3276" s="9">
        <f t="shared" si="252"/>
        <v>2.9669864056281591E-3</v>
      </c>
      <c r="I3276" s="8"/>
      <c r="J3276" s="11"/>
      <c r="AC3276" s="15"/>
      <c r="AD3276" s="16"/>
    </row>
    <row r="3277" spans="1:30" hidden="1" outlineLevel="1" x14ac:dyDescent="0.3">
      <c r="A3277" s="21">
        <v>41270</v>
      </c>
      <c r="B3277" s="22">
        <v>-1.4223397120539825E-3</v>
      </c>
      <c r="C3277" s="9">
        <f t="shared" si="253"/>
        <v>-3.6222339712053978E-2</v>
      </c>
      <c r="D3277" s="6">
        <f t="shared" si="254"/>
        <v>1.3120578942154427E-3</v>
      </c>
      <c r="E3277" s="6">
        <f t="shared" si="255"/>
        <v>1.7873157625421148E-3</v>
      </c>
      <c r="F3277" s="6">
        <f t="shared" ref="F3277:F3340" si="256">B$6+B$7*E3277+B$8*(G3276*100)^2</f>
        <v>0.41230626335897919</v>
      </c>
      <c r="G3277" s="18">
        <v>1.1590207222886293E-2</v>
      </c>
      <c r="H3277" s="9">
        <f t="shared" ref="H3277:H3340" si="257">SQRT(F3277)/100</f>
        <v>6.4211078744947055E-3</v>
      </c>
      <c r="I3277" s="8"/>
      <c r="J3277" s="11"/>
      <c r="AC3277" s="15"/>
      <c r="AD3277" s="16"/>
    </row>
    <row r="3278" spans="1:30" hidden="1" outlineLevel="1" x14ac:dyDescent="0.3">
      <c r="A3278" s="21">
        <v>41271</v>
      </c>
      <c r="B3278" s="22">
        <v>-8.6105161962032398E-3</v>
      </c>
      <c r="C3278" s="9">
        <f t="shared" ref="C3278:C3341" si="258">B3278-B$5</f>
        <v>-4.3410516196203237E-2</v>
      </c>
      <c r="D3278" s="6">
        <f t="shared" ref="D3278:D3341" si="259">C3278^2</f>
        <v>1.8844729164208237E-3</v>
      </c>
      <c r="E3278" s="6">
        <f t="shared" si="255"/>
        <v>1.3120578942154427E-3</v>
      </c>
      <c r="F3278" s="6">
        <f t="shared" si="256"/>
        <v>1.278129418545805</v>
      </c>
      <c r="G3278" s="18">
        <v>9.9603040512014802E-3</v>
      </c>
      <c r="H3278" s="9">
        <f t="shared" si="257"/>
        <v>1.1305438596294286E-2</v>
      </c>
      <c r="I3278" s="8"/>
      <c r="J3278" s="11"/>
      <c r="AC3278" s="15"/>
      <c r="AD3278" s="16"/>
    </row>
    <row r="3279" spans="1:30" hidden="1" outlineLevel="1" x14ac:dyDescent="0.3">
      <c r="A3279" s="21">
        <v>41274</v>
      </c>
      <c r="B3279" s="22">
        <v>1.9800557426062928E-2</v>
      </c>
      <c r="C3279" s="9">
        <f t="shared" si="258"/>
        <v>-1.499944257393707E-2</v>
      </c>
      <c r="D3279" s="6">
        <f t="shared" si="259"/>
        <v>2.249832775288359E-4</v>
      </c>
      <c r="E3279" s="6">
        <f t="shared" ref="E3279:E3342" si="260">D3278</f>
        <v>1.8844729164208237E-3</v>
      </c>
      <c r="F3279" s="6">
        <f t="shared" si="256"/>
        <v>0.94615478012031917</v>
      </c>
      <c r="G3279" s="18">
        <v>9.6785175906399425E-3</v>
      </c>
      <c r="H3279" s="9">
        <f t="shared" si="257"/>
        <v>9.7270487822377003E-3</v>
      </c>
      <c r="I3279" s="8"/>
      <c r="J3279" s="11"/>
      <c r="AC3279" s="15"/>
      <c r="AD3279" s="16"/>
    </row>
    <row r="3280" spans="1:30" hidden="1" outlineLevel="1" x14ac:dyDescent="0.3">
      <c r="A3280" s="21">
        <v>41276</v>
      </c>
      <c r="B3280" s="22">
        <v>3.0254583720774542E-2</v>
      </c>
      <c r="C3280" s="9">
        <f t="shared" si="258"/>
        <v>-4.5454162792254553E-3</v>
      </c>
      <c r="D3280" s="6">
        <f t="shared" si="259"/>
        <v>2.0660809151447782E-5</v>
      </c>
      <c r="E3280" s="6">
        <f t="shared" si="260"/>
        <v>2.249832775288359E-4</v>
      </c>
      <c r="F3280" s="6">
        <f t="shared" si="256"/>
        <v>0.89376321256214686</v>
      </c>
      <c r="G3280" s="18">
        <v>2.4084837132534887E-2</v>
      </c>
      <c r="H3280" s="9">
        <f t="shared" si="257"/>
        <v>9.4539050797125476E-3</v>
      </c>
      <c r="I3280" s="8"/>
      <c r="J3280" s="11"/>
      <c r="AC3280" s="15"/>
      <c r="AD3280" s="16"/>
    </row>
    <row r="3281" spans="1:30" hidden="1" outlineLevel="1" x14ac:dyDescent="0.3">
      <c r="A3281" s="21">
        <v>41277</v>
      </c>
      <c r="B3281" s="22">
        <v>-3.7631659178699746E-3</v>
      </c>
      <c r="C3281" s="9">
        <f t="shared" si="258"/>
        <v>-3.8563165917869971E-2</v>
      </c>
      <c r="D3281" s="6">
        <f t="shared" si="259"/>
        <v>1.4871177656091681E-3</v>
      </c>
      <c r="E3281" s="6">
        <f t="shared" si="260"/>
        <v>2.0660809151447782E-5</v>
      </c>
      <c r="F3281" s="6">
        <f t="shared" si="256"/>
        <v>5.4912592506325799</v>
      </c>
      <c r="G3281" s="18">
        <v>5.4265202274799852E-3</v>
      </c>
      <c r="H3281" s="9">
        <f t="shared" si="257"/>
        <v>2.3433436049014621E-2</v>
      </c>
      <c r="I3281" s="8"/>
      <c r="J3281" s="11"/>
      <c r="AC3281" s="15"/>
      <c r="AD3281" s="16"/>
    </row>
    <row r="3282" spans="1:30" hidden="1" outlineLevel="1" x14ac:dyDescent="0.3">
      <c r="A3282" s="21">
        <v>41278</v>
      </c>
      <c r="B3282" s="22">
        <v>3.51436101095584E-4</v>
      </c>
      <c r="C3282" s="9">
        <f t="shared" si="258"/>
        <v>-3.4448563898904411E-2</v>
      </c>
      <c r="D3282" s="6">
        <f t="shared" si="259"/>
        <v>1.1867035546969003E-3</v>
      </c>
      <c r="E3282" s="6">
        <f t="shared" si="260"/>
        <v>1.4871177656091681E-3</v>
      </c>
      <c r="F3282" s="6">
        <f t="shared" si="256"/>
        <v>0.28675793806351174</v>
      </c>
      <c r="G3282" s="18">
        <v>3.7825037005248174E-3</v>
      </c>
      <c r="H3282" s="9">
        <f t="shared" si="257"/>
        <v>5.3549784132479157E-3</v>
      </c>
      <c r="I3282" s="8"/>
      <c r="J3282" s="11"/>
      <c r="AC3282" s="15"/>
      <c r="AD3282" s="16"/>
    </row>
    <row r="3283" spans="1:30" hidden="1" outlineLevel="1" x14ac:dyDescent="0.3">
      <c r="A3283" s="21">
        <v>41281</v>
      </c>
      <c r="B3283" s="22">
        <v>-9.1923797059324255E-4</v>
      </c>
      <c r="C3283" s="9">
        <f t="shared" si="258"/>
        <v>-3.5719237970593239E-2</v>
      </c>
      <c r="D3283" s="6">
        <f t="shared" si="259"/>
        <v>1.2758639611998698E-3</v>
      </c>
      <c r="E3283" s="6">
        <f t="shared" si="260"/>
        <v>1.1867035546969003E-3</v>
      </c>
      <c r="F3283" s="6">
        <f t="shared" si="256"/>
        <v>0.14364134516015173</v>
      </c>
      <c r="G3283" s="18">
        <v>5.3778911361655598E-3</v>
      </c>
      <c r="H3283" s="9">
        <f t="shared" si="257"/>
        <v>3.7900045535612715E-3</v>
      </c>
      <c r="I3283" s="8"/>
      <c r="J3283" s="11"/>
      <c r="AC3283" s="15"/>
      <c r="AD3283" s="16"/>
    </row>
    <row r="3284" spans="1:30" hidden="1" outlineLevel="1" x14ac:dyDescent="0.3">
      <c r="A3284" s="21">
        <v>41282</v>
      </c>
      <c r="B3284" s="22">
        <v>-2.2614868465018539E-3</v>
      </c>
      <c r="C3284" s="9">
        <f t="shared" si="258"/>
        <v>-3.7061486846501852E-2</v>
      </c>
      <c r="D3284" s="6">
        <f t="shared" si="259"/>
        <v>1.3735538072734298E-3</v>
      </c>
      <c r="E3284" s="6">
        <f t="shared" si="260"/>
        <v>1.2758639611998698E-3</v>
      </c>
      <c r="F3284" s="6">
        <f t="shared" si="256"/>
        <v>0.28178100102280068</v>
      </c>
      <c r="G3284" s="18">
        <v>5.9673679475161319E-3</v>
      </c>
      <c r="H3284" s="9">
        <f t="shared" si="257"/>
        <v>5.3083048237907429E-3</v>
      </c>
      <c r="I3284" s="8"/>
      <c r="J3284" s="11"/>
      <c r="AC3284" s="15"/>
      <c r="AD3284" s="16"/>
    </row>
    <row r="3285" spans="1:30" hidden="1" outlineLevel="1" x14ac:dyDescent="0.3">
      <c r="A3285" s="21">
        <v>41283</v>
      </c>
      <c r="B3285" s="22">
        <v>4.5178709079581169E-3</v>
      </c>
      <c r="C3285" s="9">
        <f t="shared" si="258"/>
        <v>-3.0282129092041879E-2</v>
      </c>
      <c r="D3285" s="6">
        <f t="shared" si="259"/>
        <v>9.1700734234708911E-4</v>
      </c>
      <c r="E3285" s="6">
        <f t="shared" si="260"/>
        <v>1.3735538072734298E-3</v>
      </c>
      <c r="F3285" s="6">
        <f t="shared" si="256"/>
        <v>0.34499875829346843</v>
      </c>
      <c r="G3285" s="18">
        <v>3.9137237702472618E-3</v>
      </c>
      <c r="H3285" s="9">
        <f t="shared" si="257"/>
        <v>5.8736594921179122E-3</v>
      </c>
      <c r="I3285" s="8"/>
      <c r="J3285" s="11"/>
      <c r="AC3285" s="15"/>
      <c r="AD3285" s="16"/>
    </row>
    <row r="3286" spans="1:30" hidden="1" outlineLevel="1" x14ac:dyDescent="0.3">
      <c r="A3286" s="21">
        <v>41284</v>
      </c>
      <c r="B3286" s="22">
        <v>5.1223786717310531E-3</v>
      </c>
      <c r="C3286" s="9">
        <f t="shared" si="258"/>
        <v>-2.9677621328268945E-2</v>
      </c>
      <c r="D3286" s="6">
        <f t="shared" si="259"/>
        <v>8.8076120770412374E-4</v>
      </c>
      <c r="E3286" s="6">
        <f t="shared" si="260"/>
        <v>9.1700734234708911E-4</v>
      </c>
      <c r="F3286" s="6">
        <f t="shared" si="256"/>
        <v>0.15317316077755455</v>
      </c>
      <c r="G3286" s="18">
        <v>9.8843872925460149E-3</v>
      </c>
      <c r="H3286" s="9">
        <f t="shared" si="257"/>
        <v>3.9137342880879705E-3</v>
      </c>
      <c r="I3286" s="8"/>
      <c r="J3286" s="11"/>
      <c r="AC3286" s="15"/>
      <c r="AD3286" s="16"/>
    </row>
    <row r="3287" spans="1:30" hidden="1" outlineLevel="1" x14ac:dyDescent="0.3">
      <c r="A3287" s="21">
        <v>41285</v>
      </c>
      <c r="B3287" s="22">
        <v>1.2388769096800928E-3</v>
      </c>
      <c r="C3287" s="9">
        <f t="shared" si="258"/>
        <v>-3.3561123090319903E-2</v>
      </c>
      <c r="D3287" s="6">
        <f t="shared" si="259"/>
        <v>1.1263489830836038E-3</v>
      </c>
      <c r="E3287" s="6">
        <f t="shared" si="260"/>
        <v>8.8076120770412374E-4</v>
      </c>
      <c r="F3287" s="6">
        <f t="shared" si="256"/>
        <v>0.93186373085436769</v>
      </c>
      <c r="G3287" s="18">
        <v>2.9491419359958396E-3</v>
      </c>
      <c r="H3287" s="9">
        <f t="shared" si="257"/>
        <v>9.6533089189892174E-3</v>
      </c>
      <c r="I3287" s="8"/>
      <c r="J3287" s="11"/>
      <c r="AC3287" s="15"/>
      <c r="AD3287" s="16"/>
    </row>
    <row r="3288" spans="1:30" hidden="1" outlineLevel="1" x14ac:dyDescent="0.3">
      <c r="A3288" s="21">
        <v>41288</v>
      </c>
      <c r="B3288" s="22">
        <v>-2.6044268053188754E-3</v>
      </c>
      <c r="C3288" s="9">
        <f t="shared" si="258"/>
        <v>-3.7404426805318872E-2</v>
      </c>
      <c r="D3288" s="6">
        <f t="shared" si="259"/>
        <v>1.3990911446344568E-3</v>
      </c>
      <c r="E3288" s="6">
        <f t="shared" si="260"/>
        <v>1.1263489830836038E-3</v>
      </c>
      <c r="F3288" s="6">
        <f t="shared" si="256"/>
        <v>9.0613529273690346E-2</v>
      </c>
      <c r="G3288" s="18">
        <v>5.6110234716196701E-3</v>
      </c>
      <c r="H3288" s="9">
        <f t="shared" si="257"/>
        <v>3.0102081202749149E-3</v>
      </c>
      <c r="I3288" s="8"/>
      <c r="J3288" s="11"/>
      <c r="AC3288" s="15"/>
      <c r="AD3288" s="16"/>
    </row>
    <row r="3289" spans="1:30" hidden="1" outlineLevel="1" x14ac:dyDescent="0.3">
      <c r="A3289" s="21">
        <v>41289</v>
      </c>
      <c r="B3289" s="22">
        <v>-2.1578905505673998E-3</v>
      </c>
      <c r="C3289" s="9">
        <f t="shared" si="258"/>
        <v>-3.6957890550567397E-2</v>
      </c>
      <c r="D3289" s="6">
        <f t="shared" si="259"/>
        <v>1.3658856739477189E-3</v>
      </c>
      <c r="E3289" s="6">
        <f t="shared" si="260"/>
        <v>1.3990911446344568E-3</v>
      </c>
      <c r="F3289" s="6">
        <f t="shared" si="256"/>
        <v>0.30600209338835632</v>
      </c>
      <c r="G3289" s="18">
        <v>6.5499341500533641E-3</v>
      </c>
      <c r="H3289" s="9">
        <f t="shared" si="257"/>
        <v>5.531745595997309E-3</v>
      </c>
      <c r="I3289" s="8"/>
      <c r="J3289" s="11"/>
      <c r="AC3289" s="15"/>
      <c r="AD3289" s="16"/>
    </row>
    <row r="3290" spans="1:30" hidden="1" outlineLevel="1" x14ac:dyDescent="0.3">
      <c r="A3290" s="21">
        <v>41290</v>
      </c>
      <c r="B3290" s="22">
        <v>2.1707337920701471E-3</v>
      </c>
      <c r="C3290" s="9">
        <f t="shared" si="258"/>
        <v>-3.2629266207929851E-2</v>
      </c>
      <c r="D3290" s="6">
        <f t="shared" si="259"/>
        <v>1.0646690132679528E-3</v>
      </c>
      <c r="E3290" s="6">
        <f t="shared" si="260"/>
        <v>1.3658856739477189E-3</v>
      </c>
      <c r="F3290" s="6">
        <f t="shared" si="256"/>
        <v>0.41392383659094478</v>
      </c>
      <c r="G3290" s="18">
        <v>3.6234948111162043E-3</v>
      </c>
      <c r="H3290" s="9">
        <f t="shared" si="257"/>
        <v>6.4336912934251419E-3</v>
      </c>
      <c r="I3290" s="8"/>
      <c r="J3290" s="11"/>
      <c r="AC3290" s="15"/>
      <c r="AD3290" s="16"/>
    </row>
    <row r="3291" spans="1:30" hidden="1" outlineLevel="1" x14ac:dyDescent="0.3">
      <c r="A3291" s="21">
        <v>41291</v>
      </c>
      <c r="B3291" s="22">
        <v>5.9038606746040822E-3</v>
      </c>
      <c r="C3291" s="9">
        <f t="shared" si="258"/>
        <v>-2.8896139325395916E-2</v>
      </c>
      <c r="D3291" s="6">
        <f t="shared" si="259"/>
        <v>8.3498686791269236E-4</v>
      </c>
      <c r="E3291" s="6">
        <f t="shared" si="260"/>
        <v>1.0646690132679528E-3</v>
      </c>
      <c r="F3291" s="6">
        <f t="shared" si="256"/>
        <v>0.13250426095542728</v>
      </c>
      <c r="G3291" s="18">
        <v>5.5939874580781144E-3</v>
      </c>
      <c r="H3291" s="9">
        <f t="shared" si="257"/>
        <v>3.6401134728937679E-3</v>
      </c>
      <c r="I3291" s="8"/>
      <c r="J3291" s="11"/>
      <c r="AC3291" s="15"/>
      <c r="AD3291" s="16"/>
    </row>
    <row r="3292" spans="1:30" hidden="1" outlineLevel="1" x14ac:dyDescent="0.3">
      <c r="A3292" s="21">
        <v>41292</v>
      </c>
      <c r="B3292" s="22">
        <v>-4.1144913055630452E-4</v>
      </c>
      <c r="C3292" s="9">
        <f t="shared" si="258"/>
        <v>-3.5211449130556301E-2</v>
      </c>
      <c r="D3292" s="6">
        <f t="shared" si="259"/>
        <v>1.239846149873754E-3</v>
      </c>
      <c r="E3292" s="6">
        <f t="shared" si="260"/>
        <v>8.3498686791269236E-4</v>
      </c>
      <c r="F3292" s="6">
        <f t="shared" si="256"/>
        <v>0.30416904390835392</v>
      </c>
      <c r="G3292" s="18">
        <v>4.3808481391382709E-3</v>
      </c>
      <c r="H3292" s="9">
        <f t="shared" si="257"/>
        <v>5.515152254547049E-3</v>
      </c>
      <c r="I3292" s="8"/>
      <c r="J3292" s="11"/>
      <c r="AC3292" s="15"/>
      <c r="AD3292" s="16"/>
    </row>
    <row r="3293" spans="1:30" hidden="1" outlineLevel="1" x14ac:dyDescent="0.3">
      <c r="A3293" s="21">
        <v>41296</v>
      </c>
      <c r="B3293" s="22">
        <v>2.6983511935618973E-3</v>
      </c>
      <c r="C3293" s="9">
        <f t="shared" si="258"/>
        <v>-3.21016488064381E-2</v>
      </c>
      <c r="D3293" s="6">
        <f t="shared" si="259"/>
        <v>1.0305158560918886E-3</v>
      </c>
      <c r="E3293" s="6">
        <f t="shared" si="260"/>
        <v>1.239846149873754E-3</v>
      </c>
      <c r="F3293" s="6">
        <f t="shared" si="256"/>
        <v>0.18981231326638726</v>
      </c>
      <c r="G3293" s="18">
        <v>5.2460848298485326E-3</v>
      </c>
      <c r="H3293" s="9">
        <f t="shared" si="257"/>
        <v>4.3567454971157916E-3</v>
      </c>
      <c r="I3293" s="8"/>
      <c r="J3293" s="11"/>
      <c r="AC3293" s="15"/>
      <c r="AD3293" s="16"/>
    </row>
    <row r="3294" spans="1:30" hidden="1" outlineLevel="1" x14ac:dyDescent="0.3">
      <c r="A3294" s="21">
        <v>41297</v>
      </c>
      <c r="B3294" s="22">
        <v>3.3318247004685241E-3</v>
      </c>
      <c r="C3294" s="9">
        <f t="shared" si="258"/>
        <v>-3.146817529953147E-2</v>
      </c>
      <c r="D3294" s="6">
        <f t="shared" si="259"/>
        <v>9.9024605668204249E-4</v>
      </c>
      <c r="E3294" s="6">
        <f t="shared" si="260"/>
        <v>1.0305158560918886E-3</v>
      </c>
      <c r="F3294" s="6">
        <f t="shared" si="256"/>
        <v>0.26853278621733195</v>
      </c>
      <c r="G3294" s="18">
        <v>4.6421480947310724E-3</v>
      </c>
      <c r="H3294" s="9">
        <f t="shared" si="257"/>
        <v>5.1820149190959681E-3</v>
      </c>
      <c r="I3294" s="8"/>
      <c r="J3294" s="11"/>
      <c r="AC3294" s="15"/>
      <c r="AD3294" s="16"/>
    </row>
    <row r="3295" spans="1:30" hidden="1" outlineLevel="1" x14ac:dyDescent="0.3">
      <c r="A3295" s="21">
        <v>41298</v>
      </c>
      <c r="B3295" s="22">
        <v>-7.4124637534082553E-3</v>
      </c>
      <c r="C3295" s="9">
        <f t="shared" si="258"/>
        <v>-4.2212463753408251E-2</v>
      </c>
      <c r="D3295" s="6">
        <f t="shared" si="259"/>
        <v>1.7818920961328055E-3</v>
      </c>
      <c r="E3295" s="6">
        <f t="shared" si="260"/>
        <v>9.9024605668204249E-4</v>
      </c>
      <c r="F3295" s="6">
        <f t="shared" si="256"/>
        <v>0.21208464454753245</v>
      </c>
      <c r="G3295" s="18">
        <v>1.1684093858252299E-2</v>
      </c>
      <c r="H3295" s="9">
        <f t="shared" si="257"/>
        <v>4.6052648626059766E-3</v>
      </c>
      <c r="I3295" s="8"/>
      <c r="J3295" s="11"/>
      <c r="AC3295" s="15"/>
      <c r="AD3295" s="16"/>
    </row>
    <row r="3296" spans="1:30" hidden="1" outlineLevel="1" x14ac:dyDescent="0.3">
      <c r="A3296" s="21">
        <v>41299</v>
      </c>
      <c r="B3296" s="22">
        <v>6.1560072072120936E-3</v>
      </c>
      <c r="C3296" s="9">
        <f t="shared" si="258"/>
        <v>-2.8643992792787905E-2</v>
      </c>
      <c r="D3296" s="6">
        <f t="shared" si="259"/>
        <v>8.204783231132854E-4</v>
      </c>
      <c r="E3296" s="6">
        <f t="shared" si="260"/>
        <v>1.7818920961328055E-3</v>
      </c>
      <c r="F3296" s="6">
        <f t="shared" si="256"/>
        <v>1.2988073783713232</v>
      </c>
      <c r="G3296" s="18">
        <v>5.1354322916706691E-3</v>
      </c>
      <c r="H3296" s="9">
        <f t="shared" si="257"/>
        <v>1.1396523059123443E-2</v>
      </c>
      <c r="I3296" s="8"/>
      <c r="J3296" s="11"/>
      <c r="AC3296" s="15"/>
      <c r="AD3296" s="16"/>
    </row>
    <row r="3297" spans="1:30" hidden="1" outlineLevel="1" x14ac:dyDescent="0.3">
      <c r="A3297" s="21">
        <v>41302</v>
      </c>
      <c r="B3297" s="22">
        <v>1.4562441032525428E-3</v>
      </c>
      <c r="C3297" s="9">
        <f t="shared" si="258"/>
        <v>-3.3343755896747457E-2</v>
      </c>
      <c r="D3297" s="6">
        <f t="shared" si="259"/>
        <v>1.1118060573018808E-3</v>
      </c>
      <c r="E3297" s="6">
        <f t="shared" si="260"/>
        <v>8.204783231132854E-4</v>
      </c>
      <c r="F3297" s="6">
        <f t="shared" si="256"/>
        <v>0.25766417229517846</v>
      </c>
      <c r="G3297" s="18">
        <v>3.5801625763943095E-3</v>
      </c>
      <c r="H3297" s="9">
        <f t="shared" si="257"/>
        <v>5.0760631624830917E-3</v>
      </c>
      <c r="I3297" s="8"/>
      <c r="J3297" s="11"/>
      <c r="AC3297" s="15"/>
      <c r="AD3297" s="16"/>
    </row>
    <row r="3298" spans="1:30" hidden="1" outlineLevel="1" x14ac:dyDescent="0.3">
      <c r="A3298" s="21">
        <v>41303</v>
      </c>
      <c r="B3298" s="22">
        <v>-2.0296156757860625E-4</v>
      </c>
      <c r="C3298" s="9">
        <f t="shared" si="258"/>
        <v>-3.5002961567578601E-2</v>
      </c>
      <c r="D3298" s="6">
        <f t="shared" si="259"/>
        <v>1.2252073185013846E-3</v>
      </c>
      <c r="E3298" s="6">
        <f t="shared" si="260"/>
        <v>1.1118060573018808E-3</v>
      </c>
      <c r="F3298" s="6">
        <f t="shared" si="256"/>
        <v>0.12955621773083476</v>
      </c>
      <c r="G3298" s="18">
        <v>5.8203054800899344E-3</v>
      </c>
      <c r="H3298" s="9">
        <f t="shared" si="257"/>
        <v>3.5993918615626554E-3</v>
      </c>
      <c r="I3298" s="8"/>
      <c r="J3298" s="11"/>
      <c r="AC3298" s="15"/>
      <c r="AD3298" s="16"/>
    </row>
    <row r="3299" spans="1:30" hidden="1" outlineLevel="1" x14ac:dyDescent="0.3">
      <c r="A3299" s="21">
        <v>41304</v>
      </c>
      <c r="B3299" s="22">
        <v>-3.6054383560709074E-3</v>
      </c>
      <c r="C3299" s="9">
        <f t="shared" si="258"/>
        <v>-3.8405438356070902E-2</v>
      </c>
      <c r="D3299" s="6">
        <f t="shared" si="259"/>
        <v>1.474977695321962E-3</v>
      </c>
      <c r="E3299" s="6">
        <f t="shared" si="260"/>
        <v>1.2252073185013846E-3</v>
      </c>
      <c r="F3299" s="6">
        <f t="shared" si="256"/>
        <v>0.32860592056579524</v>
      </c>
      <c r="G3299" s="18">
        <v>5.4087026479291318E-3</v>
      </c>
      <c r="H3299" s="9">
        <f t="shared" si="257"/>
        <v>5.7324159005239248E-3</v>
      </c>
      <c r="I3299" s="8"/>
      <c r="J3299" s="11"/>
      <c r="AC3299" s="15"/>
      <c r="AD3299" s="16"/>
    </row>
    <row r="3300" spans="1:30" hidden="1" outlineLevel="1" x14ac:dyDescent="0.3">
      <c r="A3300" s="21">
        <v>41305</v>
      </c>
      <c r="B3300" s="22">
        <v>-5.7340282659834256E-5</v>
      </c>
      <c r="C3300" s="9">
        <f t="shared" si="258"/>
        <v>-3.4857340282659834E-2</v>
      </c>
      <c r="D3300" s="6">
        <f t="shared" si="259"/>
        <v>1.21503417158114E-3</v>
      </c>
      <c r="E3300" s="6">
        <f t="shared" si="260"/>
        <v>1.474977695321962E-3</v>
      </c>
      <c r="F3300" s="6">
        <f t="shared" si="256"/>
        <v>0.28493253994474133</v>
      </c>
      <c r="G3300" s="18">
        <v>4.0151534520844788E-3</v>
      </c>
      <c r="H3300" s="9">
        <f t="shared" si="257"/>
        <v>5.3379072673168581E-3</v>
      </c>
      <c r="I3300" s="8"/>
      <c r="J3300" s="11"/>
      <c r="AC3300" s="15"/>
      <c r="AD3300" s="16"/>
    </row>
    <row r="3301" spans="1:30" hidden="1" outlineLevel="1" x14ac:dyDescent="0.3">
      <c r="A3301" s="21">
        <v>41306</v>
      </c>
      <c r="B3301" s="22">
        <v>1.169729198258649E-2</v>
      </c>
      <c r="C3301" s="9">
        <f t="shared" si="258"/>
        <v>-2.3102708017413508E-2</v>
      </c>
      <c r="D3301" s="6">
        <f t="shared" si="259"/>
        <v>5.3373511773786235E-4</v>
      </c>
      <c r="E3301" s="6">
        <f t="shared" si="260"/>
        <v>1.21503417158114E-3</v>
      </c>
      <c r="F3301" s="6">
        <f t="shared" si="256"/>
        <v>0.16078988061101504</v>
      </c>
      <c r="G3301" s="18">
        <v>8.4174329441153613E-3</v>
      </c>
      <c r="H3301" s="9">
        <f t="shared" si="257"/>
        <v>4.009861351855137E-3</v>
      </c>
      <c r="I3301" s="8"/>
      <c r="J3301" s="11"/>
      <c r="AC3301" s="15"/>
      <c r="AD3301" s="16"/>
    </row>
    <row r="3302" spans="1:30" hidden="1" outlineLevel="1" x14ac:dyDescent="0.3">
      <c r="A3302" s="21">
        <v>41309</v>
      </c>
      <c r="B3302" s="22">
        <v>-1.5191456913242972E-2</v>
      </c>
      <c r="C3302" s="9">
        <f t="shared" si="258"/>
        <v>-4.9991456913242971E-2</v>
      </c>
      <c r="D3302" s="6">
        <f t="shared" si="259"/>
        <v>2.4991457643086285E-3</v>
      </c>
      <c r="E3302" s="6">
        <f t="shared" si="260"/>
        <v>5.3373511773786235E-4</v>
      </c>
      <c r="F3302" s="6">
        <f t="shared" si="256"/>
        <v>0.67807935297975486</v>
      </c>
      <c r="G3302" s="18">
        <v>8.4520422450751458E-3</v>
      </c>
      <c r="H3302" s="9">
        <f t="shared" si="257"/>
        <v>8.2345573832462594E-3</v>
      </c>
      <c r="I3302" s="8"/>
      <c r="J3302" s="11"/>
      <c r="AC3302" s="15"/>
      <c r="AD3302" s="16"/>
    </row>
    <row r="3303" spans="1:30" hidden="1" outlineLevel="1" x14ac:dyDescent="0.3">
      <c r="A3303" s="21">
        <v>41310</v>
      </c>
      <c r="B3303" s="22">
        <v>1.2823199391887495E-2</v>
      </c>
      <c r="C3303" s="9">
        <f t="shared" si="258"/>
        <v>-2.1976800608112503E-2</v>
      </c>
      <c r="D3303" s="6">
        <f t="shared" si="259"/>
        <v>4.8297976496873405E-4</v>
      </c>
      <c r="E3303" s="6">
        <f t="shared" si="260"/>
        <v>2.4991457643086285E-3</v>
      </c>
      <c r="F3303" s="6">
        <f t="shared" si="256"/>
        <v>0.68369805163365971</v>
      </c>
      <c r="G3303" s="18">
        <v>7.605013561909099E-3</v>
      </c>
      <c r="H3303" s="9">
        <f t="shared" si="257"/>
        <v>8.2686035800107124E-3</v>
      </c>
      <c r="I3303" s="8"/>
      <c r="J3303" s="11"/>
      <c r="AC3303" s="15"/>
      <c r="AD3303" s="16"/>
    </row>
    <row r="3304" spans="1:30" hidden="1" outlineLevel="1" x14ac:dyDescent="0.3">
      <c r="A3304" s="21">
        <v>41311</v>
      </c>
      <c r="B3304" s="22">
        <v>-9.7793960141331448E-4</v>
      </c>
      <c r="C3304" s="9">
        <f t="shared" si="258"/>
        <v>-3.577793960141331E-2</v>
      </c>
      <c r="D3304" s="6">
        <f t="shared" si="259"/>
        <v>1.2800609621223787E-3</v>
      </c>
      <c r="E3304" s="6">
        <f t="shared" si="260"/>
        <v>4.8297976496873405E-4</v>
      </c>
      <c r="F3304" s="6">
        <f t="shared" si="256"/>
        <v>0.5550405899965285</v>
      </c>
      <c r="G3304" s="18">
        <v>5.1302143667765598E-3</v>
      </c>
      <c r="H3304" s="9">
        <f t="shared" si="257"/>
        <v>7.4501046301144562E-3</v>
      </c>
      <c r="I3304" s="8"/>
      <c r="J3304" s="11"/>
      <c r="AC3304" s="15"/>
      <c r="AD3304" s="16"/>
    </row>
    <row r="3305" spans="1:30" hidden="1" outlineLevel="1" x14ac:dyDescent="0.3">
      <c r="A3305" s="21">
        <v>41312</v>
      </c>
      <c r="B3305" s="22">
        <v>-1.0578794845255304E-3</v>
      </c>
      <c r="C3305" s="9">
        <f t="shared" si="258"/>
        <v>-3.5857879484525526E-2</v>
      </c>
      <c r="D3305" s="6">
        <f t="shared" si="259"/>
        <v>1.2857875211267566E-3</v>
      </c>
      <c r="E3305" s="6">
        <f t="shared" si="260"/>
        <v>1.2800609621223787E-3</v>
      </c>
      <c r="F3305" s="6">
        <f t="shared" si="256"/>
        <v>0.25718131110177822</v>
      </c>
      <c r="G3305" s="18">
        <v>8.9707274434062834E-3</v>
      </c>
      <c r="H3305" s="9">
        <f t="shared" si="257"/>
        <v>5.0713046753451743E-3</v>
      </c>
      <c r="I3305" s="8"/>
      <c r="J3305" s="11"/>
      <c r="AC3305" s="15"/>
      <c r="AD3305" s="16"/>
    </row>
    <row r="3306" spans="1:30" hidden="1" outlineLevel="1" x14ac:dyDescent="0.3">
      <c r="A3306" s="21">
        <v>41313</v>
      </c>
      <c r="B3306" s="22">
        <v>9.0392923632398297E-3</v>
      </c>
      <c r="C3306" s="9">
        <f t="shared" si="258"/>
        <v>-2.5760707636760166E-2</v>
      </c>
      <c r="D3306" s="6">
        <f t="shared" si="259"/>
        <v>6.6361405794663358E-4</v>
      </c>
      <c r="E3306" s="6">
        <f t="shared" si="260"/>
        <v>1.2857875211267566E-3</v>
      </c>
      <c r="F3306" s="6">
        <f t="shared" si="256"/>
        <v>0.76905325872899621</v>
      </c>
      <c r="G3306" s="18">
        <v>5.1194935025598602E-3</v>
      </c>
      <c r="H3306" s="9">
        <f t="shared" si="257"/>
        <v>8.7695681691232451E-3</v>
      </c>
      <c r="I3306" s="8"/>
      <c r="J3306" s="11"/>
      <c r="AC3306" s="15"/>
      <c r="AD3306" s="16"/>
    </row>
    <row r="3307" spans="1:30" hidden="1" outlineLevel="1" x14ac:dyDescent="0.3">
      <c r="A3307" s="21">
        <v>41316</v>
      </c>
      <c r="B3307" s="22">
        <v>-5.8570475335182606E-4</v>
      </c>
      <c r="C3307" s="9">
        <f t="shared" si="258"/>
        <v>-3.5385704753351822E-2</v>
      </c>
      <c r="D3307" s="6">
        <f t="shared" si="259"/>
        <v>1.2521481008913858E-3</v>
      </c>
      <c r="E3307" s="6">
        <f t="shared" si="260"/>
        <v>6.6361405794663358E-4</v>
      </c>
      <c r="F3307" s="6">
        <f t="shared" si="256"/>
        <v>0.25611123242441308</v>
      </c>
      <c r="G3307" s="18">
        <v>2.9941828518979634E-3</v>
      </c>
      <c r="H3307" s="9">
        <f t="shared" si="257"/>
        <v>5.0607433488017647E-3</v>
      </c>
      <c r="I3307" s="8"/>
      <c r="J3307" s="11"/>
      <c r="AC3307" s="15"/>
      <c r="AD3307" s="16"/>
    </row>
    <row r="3308" spans="1:30" hidden="1" outlineLevel="1" x14ac:dyDescent="0.3">
      <c r="A3308" s="21">
        <v>41317</v>
      </c>
      <c r="B3308" s="22">
        <v>-1.7276851244206368E-3</v>
      </c>
      <c r="C3308" s="9">
        <f t="shared" si="258"/>
        <v>-3.6527685124420638E-2</v>
      </c>
      <c r="D3308" s="6">
        <f t="shared" si="259"/>
        <v>1.3342717805488208E-3</v>
      </c>
      <c r="E3308" s="6">
        <f t="shared" si="260"/>
        <v>1.2521481008913858E-3</v>
      </c>
      <c r="F3308" s="6">
        <f t="shared" si="256"/>
        <v>9.3150177298214995E-2</v>
      </c>
      <c r="G3308" s="18">
        <v>2.5781476587174697E-3</v>
      </c>
      <c r="H3308" s="9">
        <f t="shared" si="257"/>
        <v>3.0520513969822822E-3</v>
      </c>
      <c r="I3308" s="8"/>
      <c r="J3308" s="11"/>
      <c r="AC3308" s="15"/>
      <c r="AD3308" s="16"/>
    </row>
    <row r="3309" spans="1:30" hidden="1" outlineLevel="1" x14ac:dyDescent="0.3">
      <c r="A3309" s="21">
        <v>41318</v>
      </c>
      <c r="B3309" s="22">
        <v>3.2553030640252037E-3</v>
      </c>
      <c r="C3309" s="9">
        <f t="shared" si="258"/>
        <v>-3.1544696935974795E-2</v>
      </c>
      <c r="D3309" s="6">
        <f t="shared" si="259"/>
        <v>9.9506790478249771E-4</v>
      </c>
      <c r="E3309" s="6">
        <f t="shared" si="260"/>
        <v>1.3342717805488208E-3</v>
      </c>
      <c r="F3309" s="6">
        <f t="shared" si="256"/>
        <v>7.1241930110429286E-2</v>
      </c>
      <c r="G3309" s="18">
        <v>4.6784510867167797E-3</v>
      </c>
      <c r="H3309" s="9">
        <f t="shared" si="257"/>
        <v>2.6691183958458885E-3</v>
      </c>
      <c r="I3309" s="8"/>
      <c r="J3309" s="11"/>
      <c r="AC3309" s="15"/>
      <c r="AD3309" s="16"/>
    </row>
    <row r="3310" spans="1:30" hidden="1" outlineLevel="1" x14ac:dyDescent="0.3">
      <c r="A3310" s="21">
        <v>41319</v>
      </c>
      <c r="B3310" s="22">
        <v>5.5664710092050336E-4</v>
      </c>
      <c r="C3310" s="9">
        <f t="shared" si="258"/>
        <v>-3.4243352899079496E-2</v>
      </c>
      <c r="D3310" s="6">
        <f t="shared" si="259"/>
        <v>1.1726072177708961E-3</v>
      </c>
      <c r="E3310" s="6">
        <f t="shared" si="260"/>
        <v>9.9506790478249771E-4</v>
      </c>
      <c r="F3310" s="6">
        <f t="shared" si="256"/>
        <v>0.21528312246635889</v>
      </c>
      <c r="G3310" s="18">
        <v>5.4552117093052566E-3</v>
      </c>
      <c r="H3310" s="9">
        <f t="shared" si="257"/>
        <v>4.6398612313986167E-3</v>
      </c>
      <c r="I3310" s="8"/>
      <c r="J3310" s="11"/>
      <c r="AC3310" s="15"/>
      <c r="AD3310" s="16"/>
    </row>
    <row r="3311" spans="1:30" hidden="1" outlineLevel="1" x14ac:dyDescent="0.3">
      <c r="A3311" s="21">
        <v>41320</v>
      </c>
      <c r="B3311" s="22">
        <v>-2.0748574103189306E-3</v>
      </c>
      <c r="C3311" s="9">
        <f t="shared" si="258"/>
        <v>-3.6874857410318929E-2</v>
      </c>
      <c r="D3311" s="6">
        <f t="shared" si="259"/>
        <v>1.3597551090313528E-3</v>
      </c>
      <c r="E3311" s="6">
        <f t="shared" si="260"/>
        <v>1.1726072177708961E-3</v>
      </c>
      <c r="F3311" s="6">
        <f t="shared" si="256"/>
        <v>0.28969293543476721</v>
      </c>
      <c r="G3311" s="18">
        <v>4.470388780926959E-3</v>
      </c>
      <c r="H3311" s="9">
        <f t="shared" si="257"/>
        <v>5.3823130291238844E-3</v>
      </c>
      <c r="I3311" s="8"/>
      <c r="J3311" s="11"/>
      <c r="AC3311" s="15"/>
      <c r="AD3311" s="16"/>
    </row>
    <row r="3312" spans="1:30" hidden="1" outlineLevel="1" x14ac:dyDescent="0.3">
      <c r="A3312" s="21">
        <v>41324</v>
      </c>
      <c r="B3312" s="22">
        <v>6.7316324150365958E-3</v>
      </c>
      <c r="C3312" s="9">
        <f t="shared" si="258"/>
        <v>-2.8068367584963401E-2</v>
      </c>
      <c r="D3312" s="6">
        <f t="shared" si="259"/>
        <v>7.8783325888462418E-4</v>
      </c>
      <c r="E3312" s="6">
        <f t="shared" si="260"/>
        <v>1.3597551090313528E-3</v>
      </c>
      <c r="F3312" s="6">
        <f t="shared" si="256"/>
        <v>0.19730956806969141</v>
      </c>
      <c r="G3312" s="18">
        <v>3.2460706725650429E-3</v>
      </c>
      <c r="H3312" s="9">
        <f t="shared" si="257"/>
        <v>4.4419541653386227E-3</v>
      </c>
      <c r="I3312" s="8"/>
      <c r="J3312" s="11"/>
      <c r="AC3312" s="15"/>
      <c r="AD3312" s="16"/>
    </row>
    <row r="3313" spans="1:30" hidden="1" outlineLevel="1" x14ac:dyDescent="0.3">
      <c r="A3313" s="21">
        <v>41325</v>
      </c>
      <c r="B3313" s="22">
        <v>-1.5422123090679729E-2</v>
      </c>
      <c r="C3313" s="9">
        <f t="shared" si="258"/>
        <v>-5.0222123090679728E-2</v>
      </c>
      <c r="D3313" s="6">
        <f t="shared" si="259"/>
        <v>2.5222616477353858E-3</v>
      </c>
      <c r="E3313" s="6">
        <f t="shared" si="260"/>
        <v>7.8783325888462418E-4</v>
      </c>
      <c r="F3313" s="6">
        <f t="shared" si="256"/>
        <v>0.10798356541248662</v>
      </c>
      <c r="G3313" s="18">
        <v>6.2925100689764733E-3</v>
      </c>
      <c r="H3313" s="9">
        <f t="shared" si="257"/>
        <v>3.286085291231599E-3</v>
      </c>
      <c r="I3313" s="8"/>
      <c r="J3313" s="11"/>
      <c r="AC3313" s="15"/>
      <c r="AD3313" s="16"/>
    </row>
    <row r="3314" spans="1:30" hidden="1" outlineLevel="1" x14ac:dyDescent="0.3">
      <c r="A3314" s="21">
        <v>41326</v>
      </c>
      <c r="B3314" s="22">
        <v>-1.0457670040234499E-2</v>
      </c>
      <c r="C3314" s="9">
        <f t="shared" si="258"/>
        <v>-4.5257670040234496E-2</v>
      </c>
      <c r="D3314" s="6">
        <f t="shared" si="259"/>
        <v>2.0482566974707392E-3</v>
      </c>
      <c r="E3314" s="6">
        <f t="shared" si="260"/>
        <v>2.5222616477353858E-3</v>
      </c>
      <c r="F3314" s="6">
        <f t="shared" si="256"/>
        <v>0.38273493075918025</v>
      </c>
      <c r="G3314" s="18">
        <v>7.6462654955463802E-3</v>
      </c>
      <c r="H3314" s="9">
        <f t="shared" si="257"/>
        <v>6.1865574494962879E-3</v>
      </c>
      <c r="I3314" s="8"/>
      <c r="J3314" s="11"/>
      <c r="AC3314" s="15"/>
      <c r="AD3314" s="16"/>
    </row>
    <row r="3315" spans="1:30" hidden="1" outlineLevel="1" x14ac:dyDescent="0.3">
      <c r="A3315" s="21">
        <v>41327</v>
      </c>
      <c r="B3315" s="22">
        <v>9.6389062890981213E-3</v>
      </c>
      <c r="C3315" s="9">
        <f t="shared" si="258"/>
        <v>-2.5161093710901875E-2</v>
      </c>
      <c r="D3315" s="6">
        <f t="shared" si="259"/>
        <v>6.3308063672878586E-4</v>
      </c>
      <c r="E3315" s="6">
        <f t="shared" si="260"/>
        <v>2.0482566974707392E-3</v>
      </c>
      <c r="F3315" s="6">
        <f t="shared" si="256"/>
        <v>0.5610670953118484</v>
      </c>
      <c r="G3315" s="18">
        <v>7.2185054250766276E-3</v>
      </c>
      <c r="H3315" s="9">
        <f t="shared" si="257"/>
        <v>7.4904412107154837E-3</v>
      </c>
      <c r="I3315" s="8"/>
      <c r="J3315" s="11"/>
      <c r="AC3315" s="15"/>
      <c r="AD3315" s="16"/>
    </row>
    <row r="3316" spans="1:30" hidden="1" outlineLevel="1" x14ac:dyDescent="0.3">
      <c r="A3316" s="21">
        <v>41330</v>
      </c>
      <c r="B3316" s="22">
        <v>-1.4517476935358363E-2</v>
      </c>
      <c r="C3316" s="9">
        <f t="shared" si="258"/>
        <v>-4.9317476935358359E-2</v>
      </c>
      <c r="D3316" s="6">
        <f t="shared" si="259"/>
        <v>2.4322135312696037E-3</v>
      </c>
      <c r="E3316" s="6">
        <f t="shared" si="260"/>
        <v>6.3308063672878586E-4</v>
      </c>
      <c r="F3316" s="6">
        <f t="shared" si="256"/>
        <v>0.50089385515770057</v>
      </c>
      <c r="G3316" s="18">
        <v>1.1377023972989165E-2</v>
      </c>
      <c r="H3316" s="9">
        <f t="shared" si="257"/>
        <v>7.0773855000112896E-3</v>
      </c>
      <c r="I3316" s="8"/>
      <c r="J3316" s="11"/>
      <c r="AC3316" s="15"/>
      <c r="AD3316" s="16"/>
    </row>
    <row r="3317" spans="1:30" hidden="1" outlineLevel="1" x14ac:dyDescent="0.3">
      <c r="A3317" s="21">
        <v>41331</v>
      </c>
      <c r="B3317" s="22">
        <v>4.290790154155958E-3</v>
      </c>
      <c r="C3317" s="9">
        <f t="shared" si="258"/>
        <v>-3.050920984584404E-2</v>
      </c>
      <c r="D3317" s="6">
        <f t="shared" si="259"/>
        <v>9.3081188541774685E-4</v>
      </c>
      <c r="E3317" s="6">
        <f t="shared" si="260"/>
        <v>2.4322135312696037E-3</v>
      </c>
      <c r="F3317" s="6">
        <f t="shared" si="256"/>
        <v>1.2319073900936766</v>
      </c>
      <c r="G3317" s="18">
        <v>7.7347766985319151E-3</v>
      </c>
      <c r="H3317" s="9">
        <f t="shared" si="257"/>
        <v>1.1099132353899003E-2</v>
      </c>
      <c r="I3317" s="8"/>
      <c r="J3317" s="11"/>
      <c r="AC3317" s="15"/>
      <c r="AD3317" s="16"/>
    </row>
    <row r="3318" spans="1:30" hidden="1" outlineLevel="1" x14ac:dyDescent="0.3">
      <c r="A3318" s="21">
        <v>41332</v>
      </c>
      <c r="B3318" s="22">
        <v>1.0365818924225475E-2</v>
      </c>
      <c r="C3318" s="9">
        <f t="shared" si="258"/>
        <v>-2.4434181075774525E-2</v>
      </c>
      <c r="D3318" s="6">
        <f t="shared" si="259"/>
        <v>5.970292048437379E-4</v>
      </c>
      <c r="E3318" s="6">
        <f t="shared" si="260"/>
        <v>9.3081188541774685E-4</v>
      </c>
      <c r="F3318" s="6">
        <f t="shared" si="256"/>
        <v>0.57387800689194768</v>
      </c>
      <c r="G3318" s="18">
        <v>9.320305780534166E-3</v>
      </c>
      <c r="H3318" s="9">
        <f t="shared" si="257"/>
        <v>7.5754736280443068E-3</v>
      </c>
      <c r="I3318" s="8"/>
      <c r="J3318" s="11"/>
      <c r="AC3318" s="15"/>
      <c r="AD3318" s="16"/>
    </row>
    <row r="3319" spans="1:30" hidden="1" outlineLevel="1" x14ac:dyDescent="0.3">
      <c r="A3319" s="21">
        <v>41333</v>
      </c>
      <c r="B3319" s="22">
        <v>-6.5483110165458799E-4</v>
      </c>
      <c r="C3319" s="9">
        <f t="shared" si="258"/>
        <v>-3.5454831101654587E-2</v>
      </c>
      <c r="D3319" s="6">
        <f t="shared" si="259"/>
        <v>1.2570450484468533E-3</v>
      </c>
      <c r="E3319" s="6">
        <f t="shared" si="260"/>
        <v>5.970292048437379E-4</v>
      </c>
      <c r="F3319" s="6">
        <f t="shared" si="256"/>
        <v>0.82945562820225605</v>
      </c>
      <c r="G3319" s="18">
        <v>6.3618883623267957E-3</v>
      </c>
      <c r="H3319" s="9">
        <f t="shared" si="257"/>
        <v>9.1074454607329713E-3</v>
      </c>
      <c r="I3319" s="8"/>
      <c r="J3319" s="11"/>
      <c r="AC3319" s="15"/>
      <c r="AD3319" s="16"/>
    </row>
    <row r="3320" spans="1:30" hidden="1" outlineLevel="1" x14ac:dyDescent="0.3">
      <c r="A3320" s="21">
        <v>41334</v>
      </c>
      <c r="B3320" s="22">
        <v>3.0174286847577119E-3</v>
      </c>
      <c r="C3320" s="9">
        <f t="shared" si="258"/>
        <v>-3.1782571315242286E-2</v>
      </c>
      <c r="D3320" s="6">
        <f t="shared" si="259"/>
        <v>1.0101318394084618E-3</v>
      </c>
      <c r="E3320" s="6">
        <f t="shared" si="260"/>
        <v>1.2570450484468533E-3</v>
      </c>
      <c r="F3320" s="6">
        <f t="shared" si="256"/>
        <v>0.39096869894754133</v>
      </c>
      <c r="G3320" s="18">
        <v>9.5639641821432964E-3</v>
      </c>
      <c r="H3320" s="9">
        <f t="shared" si="257"/>
        <v>6.2527489870259564E-3</v>
      </c>
      <c r="I3320" s="8"/>
      <c r="J3320" s="11"/>
      <c r="AC3320" s="15"/>
      <c r="AD3320" s="16"/>
    </row>
    <row r="3321" spans="1:30" hidden="1" outlineLevel="1" x14ac:dyDescent="0.3">
      <c r="A3321" s="21">
        <v>41337</v>
      </c>
      <c r="B3321" s="22">
        <v>3.8698045936948347E-3</v>
      </c>
      <c r="C3321" s="9">
        <f t="shared" si="258"/>
        <v>-3.0930195406305164E-2</v>
      </c>
      <c r="D3321" s="6">
        <f t="shared" si="259"/>
        <v>9.5667698787222104E-4</v>
      </c>
      <c r="E3321" s="6">
        <f t="shared" si="260"/>
        <v>1.0101318394084618E-3</v>
      </c>
      <c r="F3321" s="6">
        <f t="shared" si="256"/>
        <v>0.87296828833623752</v>
      </c>
      <c r="G3321" s="18">
        <v>5.40776544351897E-3</v>
      </c>
      <c r="H3321" s="9">
        <f t="shared" si="257"/>
        <v>9.3432771998707038E-3</v>
      </c>
      <c r="I3321" s="8"/>
      <c r="J3321" s="11"/>
      <c r="AC3321" s="15"/>
      <c r="AD3321" s="16"/>
    </row>
    <row r="3322" spans="1:30" hidden="1" outlineLevel="1" x14ac:dyDescent="0.3">
      <c r="A3322" s="21">
        <v>41338</v>
      </c>
      <c r="B3322" s="22">
        <v>1.3143742954268267E-2</v>
      </c>
      <c r="C3322" s="9">
        <f t="shared" si="258"/>
        <v>-2.1656257045731729E-2</v>
      </c>
      <c r="D3322" s="6">
        <f t="shared" si="259"/>
        <v>4.6899346923080516E-4</v>
      </c>
      <c r="E3322" s="6">
        <f t="shared" si="260"/>
        <v>9.5667698787222104E-4</v>
      </c>
      <c r="F3322" s="6">
        <f t="shared" si="256"/>
        <v>0.28481028940108016</v>
      </c>
      <c r="G3322" s="18">
        <v>6.9484700026091481E-3</v>
      </c>
      <c r="H3322" s="9">
        <f t="shared" si="257"/>
        <v>5.3367620276819549E-3</v>
      </c>
      <c r="I3322" s="8"/>
      <c r="J3322" s="11"/>
      <c r="AC3322" s="15"/>
      <c r="AD3322" s="16"/>
    </row>
    <row r="3323" spans="1:30" hidden="1" outlineLevel="1" x14ac:dyDescent="0.3">
      <c r="A3323" s="21">
        <v>41339</v>
      </c>
      <c r="B3323" s="22">
        <v>-5.4596003062476765E-4</v>
      </c>
      <c r="C3323" s="9">
        <f t="shared" si="258"/>
        <v>-3.5345960030624762E-2</v>
      </c>
      <c r="D3323" s="6">
        <f t="shared" si="259"/>
        <v>1.2493368904865233E-3</v>
      </c>
      <c r="E3323" s="6">
        <f t="shared" si="260"/>
        <v>4.6899346923080516E-4</v>
      </c>
      <c r="F3323" s="6">
        <f t="shared" si="256"/>
        <v>0.46472605545183931</v>
      </c>
      <c r="G3323" s="18">
        <v>3.9900037078752686E-3</v>
      </c>
      <c r="H3323" s="9">
        <f t="shared" si="257"/>
        <v>6.8170818936832446E-3</v>
      </c>
      <c r="I3323" s="8"/>
      <c r="J3323" s="11"/>
      <c r="AC3323" s="15"/>
      <c r="AD3323" s="16"/>
    </row>
    <row r="3324" spans="1:30" hidden="1" outlineLevel="1" x14ac:dyDescent="0.3">
      <c r="A3324" s="21">
        <v>41340</v>
      </c>
      <c r="B3324" s="22">
        <v>3.011863964463683E-3</v>
      </c>
      <c r="C3324" s="9">
        <f t="shared" si="258"/>
        <v>-3.1788136035536312E-2</v>
      </c>
      <c r="D3324" s="6">
        <f t="shared" si="259"/>
        <v>1.0104855926137623E-3</v>
      </c>
      <c r="E3324" s="6">
        <f t="shared" si="260"/>
        <v>1.2493368904865233E-3</v>
      </c>
      <c r="F3324" s="6">
        <f t="shared" si="256"/>
        <v>0.15888868105530435</v>
      </c>
      <c r="G3324" s="18">
        <v>2.5486449455230735E-3</v>
      </c>
      <c r="H3324" s="9">
        <f t="shared" si="257"/>
        <v>3.9860843073786624E-3</v>
      </c>
      <c r="I3324" s="8"/>
      <c r="J3324" s="11"/>
      <c r="AC3324" s="15"/>
      <c r="AD3324" s="16"/>
    </row>
    <row r="3325" spans="1:30" hidden="1" outlineLevel="1" x14ac:dyDescent="0.3">
      <c r="A3325" s="21">
        <v>41341</v>
      </c>
      <c r="B3325" s="22">
        <v>3.7922085906377623E-3</v>
      </c>
      <c r="C3325" s="9">
        <f t="shared" si="258"/>
        <v>-3.1007791409362235E-2</v>
      </c>
      <c r="D3325" s="6">
        <f t="shared" si="259"/>
        <v>9.6148312808651845E-4</v>
      </c>
      <c r="E3325" s="6">
        <f t="shared" si="260"/>
        <v>1.0104855926137623E-3</v>
      </c>
      <c r="F3325" s="6">
        <f t="shared" si="256"/>
        <v>6.979576144865593E-2</v>
      </c>
      <c r="G3325" s="18">
        <v>6.5751471211271499E-3</v>
      </c>
      <c r="H3325" s="9">
        <f t="shared" si="257"/>
        <v>2.6418887457396066E-3</v>
      </c>
      <c r="I3325" s="8"/>
      <c r="J3325" s="11"/>
      <c r="AC3325" s="15"/>
      <c r="AD3325" s="16"/>
    </row>
    <row r="3326" spans="1:30" hidden="1" outlineLevel="1" x14ac:dyDescent="0.3">
      <c r="A3326" s="21">
        <v>41344</v>
      </c>
      <c r="B3326" s="22">
        <v>2.6164970180166023E-3</v>
      </c>
      <c r="C3326" s="9">
        <f t="shared" si="258"/>
        <v>-3.2183502981983393E-2</v>
      </c>
      <c r="D3326" s="6">
        <f t="shared" si="259"/>
        <v>1.035777864191334E-3</v>
      </c>
      <c r="E3326" s="6">
        <f t="shared" si="260"/>
        <v>9.6148312808651845E-4</v>
      </c>
      <c r="F3326" s="6">
        <f t="shared" si="256"/>
        <v>0.41703108958807111</v>
      </c>
      <c r="G3326" s="18">
        <v>3.7021809659261947E-3</v>
      </c>
      <c r="H3326" s="9">
        <f t="shared" si="257"/>
        <v>6.457794434542424E-3</v>
      </c>
      <c r="I3326" s="8"/>
      <c r="J3326" s="11"/>
      <c r="AC3326" s="15"/>
      <c r="AD3326" s="16"/>
    </row>
    <row r="3327" spans="1:30" hidden="1" outlineLevel="1" x14ac:dyDescent="0.3">
      <c r="A3327" s="21">
        <v>41345</v>
      </c>
      <c r="B3327" s="22">
        <v>-3.2485755781892743E-3</v>
      </c>
      <c r="C3327" s="9">
        <f t="shared" si="258"/>
        <v>-3.8048575578189275E-2</v>
      </c>
      <c r="D3327" s="6">
        <f t="shared" si="259"/>
        <v>1.4476941035291813E-3</v>
      </c>
      <c r="E3327" s="6">
        <f t="shared" si="260"/>
        <v>1.035777864191334E-3</v>
      </c>
      <c r="F3327" s="6">
        <f t="shared" si="256"/>
        <v>0.13795119685608839</v>
      </c>
      <c r="G3327" s="18">
        <v>4.9264740804062096E-3</v>
      </c>
      <c r="H3327" s="9">
        <f t="shared" si="257"/>
        <v>3.7141781978802307E-3</v>
      </c>
      <c r="I3327" s="8"/>
      <c r="J3327" s="11"/>
      <c r="AC3327" s="15"/>
      <c r="AD3327" s="16"/>
    </row>
    <row r="3328" spans="1:30" hidden="1" outlineLevel="1" x14ac:dyDescent="0.3">
      <c r="A3328" s="21">
        <v>41346</v>
      </c>
      <c r="B3328" s="22">
        <v>8.6322152402722131E-4</v>
      </c>
      <c r="C3328" s="9">
        <f t="shared" si="258"/>
        <v>-3.3936778475972776E-2</v>
      </c>
      <c r="D3328" s="6">
        <f t="shared" si="259"/>
        <v>1.1517049333272492E-3</v>
      </c>
      <c r="E3328" s="6">
        <f t="shared" si="260"/>
        <v>1.4476941035291813E-3</v>
      </c>
      <c r="F3328" s="6">
        <f t="shared" si="256"/>
        <v>0.23782316056644909</v>
      </c>
      <c r="G3328" s="18">
        <v>4.3716515591489371E-3</v>
      </c>
      <c r="H3328" s="9">
        <f t="shared" si="257"/>
        <v>4.8767116027754716E-3</v>
      </c>
      <c r="I3328" s="8"/>
      <c r="J3328" s="11"/>
      <c r="AC3328" s="15"/>
      <c r="AD3328" s="16"/>
    </row>
    <row r="3329" spans="1:30" hidden="1" outlineLevel="1" x14ac:dyDescent="0.3">
      <c r="A3329" s="21">
        <v>41347</v>
      </c>
      <c r="B3329" s="22">
        <v>4.246534114035797E-3</v>
      </c>
      <c r="C3329" s="9">
        <f t="shared" si="258"/>
        <v>-3.05534658859642E-2</v>
      </c>
      <c r="D3329" s="6">
        <f t="shared" si="259"/>
        <v>9.3351427764477813E-4</v>
      </c>
      <c r="E3329" s="6">
        <f t="shared" si="260"/>
        <v>1.1517049333272492E-3</v>
      </c>
      <c r="F3329" s="6">
        <f t="shared" si="256"/>
        <v>0.1890469976273671</v>
      </c>
      <c r="G3329" s="18">
        <v>2.8811309195317159E-3</v>
      </c>
      <c r="H3329" s="9">
        <f t="shared" si="257"/>
        <v>4.3479535143256427E-3</v>
      </c>
      <c r="I3329" s="8"/>
      <c r="J3329" s="11"/>
      <c r="AC3329" s="15"/>
      <c r="AD3329" s="16"/>
    </row>
    <row r="3330" spans="1:30" hidden="1" outlineLevel="1" x14ac:dyDescent="0.3">
      <c r="A3330" s="21">
        <v>41348</v>
      </c>
      <c r="B3330" s="22">
        <v>-3.0300770821043215E-3</v>
      </c>
      <c r="C3330" s="9">
        <f t="shared" si="258"/>
        <v>-3.783007708210432E-2</v>
      </c>
      <c r="D3330" s="6">
        <f t="shared" si="259"/>
        <v>1.4311147320379546E-3</v>
      </c>
      <c r="E3330" s="6">
        <f t="shared" si="260"/>
        <v>9.3351427764477813E-4</v>
      </c>
      <c r="F3330" s="6">
        <f t="shared" si="256"/>
        <v>8.6855761357212652E-2</v>
      </c>
      <c r="G3330" s="18">
        <v>3.3776364193939018E-3</v>
      </c>
      <c r="H3330" s="9">
        <f t="shared" si="257"/>
        <v>2.9471301524909388E-3</v>
      </c>
      <c r="I3330" s="8"/>
      <c r="J3330" s="11"/>
      <c r="AC3330" s="15"/>
      <c r="AD3330" s="16"/>
    </row>
    <row r="3331" spans="1:30" hidden="1" outlineLevel="1" x14ac:dyDescent="0.3">
      <c r="A3331" s="21">
        <v>41351</v>
      </c>
      <c r="B3331" s="22">
        <v>-3.5395695713501562E-3</v>
      </c>
      <c r="C3331" s="9">
        <f t="shared" si="258"/>
        <v>-3.8339569571350152E-2</v>
      </c>
      <c r="D3331" s="6">
        <f t="shared" si="259"/>
        <v>1.4699225949163985E-3</v>
      </c>
      <c r="E3331" s="6">
        <f t="shared" si="260"/>
        <v>1.4311147320379546E-3</v>
      </c>
      <c r="F3331" s="6">
        <f t="shared" si="256"/>
        <v>0.11625334624316892</v>
      </c>
      <c r="G3331" s="18">
        <v>1.2473783429797047E-2</v>
      </c>
      <c r="H3331" s="9">
        <f t="shared" si="257"/>
        <v>3.4095944955840262E-3</v>
      </c>
      <c r="I3331" s="8"/>
      <c r="J3331" s="11"/>
      <c r="AC3331" s="15"/>
      <c r="AD3331" s="16"/>
    </row>
    <row r="3332" spans="1:30" hidden="1" outlineLevel="1" x14ac:dyDescent="0.3">
      <c r="A3332" s="21">
        <v>41352</v>
      </c>
      <c r="B3332" s="22">
        <v>-2.6257621344802922E-3</v>
      </c>
      <c r="C3332" s="9">
        <f t="shared" si="258"/>
        <v>-3.7425762134480289E-2</v>
      </c>
      <c r="D3332" s="6">
        <f t="shared" si="259"/>
        <v>1.4006876713466986E-3</v>
      </c>
      <c r="E3332" s="6">
        <f t="shared" si="260"/>
        <v>1.4699225949163985E-3</v>
      </c>
      <c r="F3332" s="6">
        <f t="shared" si="256"/>
        <v>1.4791093869538281</v>
      </c>
      <c r="G3332" s="18">
        <v>1.0195436858607819E-2</v>
      </c>
      <c r="H3332" s="9">
        <f t="shared" si="257"/>
        <v>1.2161864112683664E-2</v>
      </c>
      <c r="I3332" s="8"/>
      <c r="J3332" s="11"/>
      <c r="AC3332" s="15"/>
      <c r="AD3332" s="16"/>
    </row>
    <row r="3333" spans="1:30" hidden="1" outlineLevel="1" x14ac:dyDescent="0.3">
      <c r="A3333" s="21">
        <v>41353</v>
      </c>
      <c r="B3333" s="22">
        <v>7.7398878813390373E-3</v>
      </c>
      <c r="C3333" s="9">
        <f t="shared" si="258"/>
        <v>-2.706011211866096E-2</v>
      </c>
      <c r="D3333" s="6">
        <f t="shared" si="259"/>
        <v>7.3224966787450172E-4</v>
      </c>
      <c r="E3333" s="6">
        <f t="shared" si="260"/>
        <v>1.4006876713466986E-3</v>
      </c>
      <c r="F3333" s="6">
        <f t="shared" si="256"/>
        <v>0.99092574330948058</v>
      </c>
      <c r="G3333" s="18">
        <v>7.9590217546584643E-3</v>
      </c>
      <c r="H3333" s="9">
        <f t="shared" si="257"/>
        <v>9.9545253192177899E-3</v>
      </c>
      <c r="I3333" s="8"/>
      <c r="J3333" s="11"/>
      <c r="AC3333" s="15"/>
      <c r="AD3333" s="16"/>
    </row>
    <row r="3334" spans="1:30" hidden="1" outlineLevel="1" x14ac:dyDescent="0.3">
      <c r="A3334" s="21">
        <v>41354</v>
      </c>
      <c r="B3334" s="22">
        <v>-9.7548612999591323E-3</v>
      </c>
      <c r="C3334" s="9">
        <f t="shared" si="258"/>
        <v>-4.4554861299959128E-2</v>
      </c>
      <c r="D3334" s="6">
        <f t="shared" si="259"/>
        <v>1.9851356654585956E-3</v>
      </c>
      <c r="E3334" s="6">
        <f t="shared" si="260"/>
        <v>7.3224966787450172E-4</v>
      </c>
      <c r="F3334" s="6">
        <f t="shared" si="256"/>
        <v>0.60713189468879114</v>
      </c>
      <c r="G3334" s="18">
        <v>9.1382774663585544E-3</v>
      </c>
      <c r="H3334" s="9">
        <f t="shared" si="257"/>
        <v>7.7918668795660976E-3</v>
      </c>
      <c r="I3334" s="8"/>
      <c r="J3334" s="11"/>
      <c r="AC3334" s="15"/>
      <c r="AD3334" s="16"/>
    </row>
    <row r="3335" spans="1:30" hidden="1" outlineLevel="1" x14ac:dyDescent="0.3">
      <c r="A3335" s="21">
        <v>41355</v>
      </c>
      <c r="B3335" s="22">
        <v>6.9268326951629098E-3</v>
      </c>
      <c r="C3335" s="9">
        <f t="shared" si="258"/>
        <v>-2.7873167304837087E-2</v>
      </c>
      <c r="D3335" s="6">
        <f t="shared" si="259"/>
        <v>7.7691345560343915E-4</v>
      </c>
      <c r="E3335" s="6">
        <f t="shared" si="260"/>
        <v>1.9851356654585956E-3</v>
      </c>
      <c r="F3335" s="6">
        <f t="shared" si="256"/>
        <v>0.7977678453919218</v>
      </c>
      <c r="G3335" s="18">
        <v>4.9915634792402951E-3</v>
      </c>
      <c r="H3335" s="9">
        <f t="shared" si="257"/>
        <v>8.9317850701409168E-3</v>
      </c>
      <c r="I3335" s="8"/>
      <c r="J3335" s="11"/>
      <c r="AC3335" s="15"/>
      <c r="AD3335" s="16"/>
    </row>
    <row r="3336" spans="1:30" hidden="1" outlineLevel="1" x14ac:dyDescent="0.3">
      <c r="A3336" s="21">
        <v>41358</v>
      </c>
      <c r="B3336" s="22">
        <v>-2.9936757073327296E-3</v>
      </c>
      <c r="C3336" s="9">
        <f t="shared" si="258"/>
        <v>-3.7793675707332726E-2</v>
      </c>
      <c r="D3336" s="6">
        <f t="shared" si="259"/>
        <v>1.4283619234710318E-3</v>
      </c>
      <c r="E3336" s="6">
        <f t="shared" si="260"/>
        <v>7.7691345560343915E-4</v>
      </c>
      <c r="F3336" s="6">
        <f t="shared" si="256"/>
        <v>0.24389077538901816</v>
      </c>
      <c r="G3336" s="18">
        <v>8.3495407062754677E-3</v>
      </c>
      <c r="H3336" s="9">
        <f t="shared" si="257"/>
        <v>4.9385298965280971E-3</v>
      </c>
      <c r="I3336" s="8"/>
      <c r="J3336" s="11"/>
      <c r="AC3336" s="15"/>
      <c r="AD3336" s="16"/>
    </row>
    <row r="3337" spans="1:30" hidden="1" outlineLevel="1" x14ac:dyDescent="0.3">
      <c r="A3337" s="21">
        <v>41359</v>
      </c>
      <c r="B3337" s="22">
        <v>5.2961018157990916E-3</v>
      </c>
      <c r="C3337" s="9">
        <f t="shared" si="258"/>
        <v>-2.9503898184200905E-2</v>
      </c>
      <c r="D3337" s="6">
        <f t="shared" si="259"/>
        <v>8.7048000806369346E-4</v>
      </c>
      <c r="E3337" s="6">
        <f t="shared" si="260"/>
        <v>1.4283619234710318E-3</v>
      </c>
      <c r="F3337" s="6">
        <f t="shared" si="256"/>
        <v>0.66736531967245583</v>
      </c>
      <c r="G3337" s="18">
        <v>5.5525587465165682E-3</v>
      </c>
      <c r="H3337" s="9">
        <f t="shared" si="257"/>
        <v>8.1692430473848422E-3</v>
      </c>
      <c r="I3337" s="8"/>
      <c r="J3337" s="11"/>
      <c r="AC3337" s="15"/>
      <c r="AD3337" s="16"/>
    </row>
    <row r="3338" spans="1:30" hidden="1" outlineLevel="1" x14ac:dyDescent="0.3">
      <c r="A3338" s="21">
        <v>41360</v>
      </c>
      <c r="B3338" s="22">
        <v>1.2413702815511883E-3</v>
      </c>
      <c r="C3338" s="9">
        <f t="shared" si="258"/>
        <v>-3.3558629718448807E-2</v>
      </c>
      <c r="D3338" s="6">
        <f t="shared" si="259"/>
        <v>1.1261816285799554E-3</v>
      </c>
      <c r="E3338" s="6">
        <f t="shared" si="260"/>
        <v>8.7048000806369346E-4</v>
      </c>
      <c r="F3338" s="6">
        <f t="shared" si="256"/>
        <v>0.29980604288442003</v>
      </c>
      <c r="G3338" s="18">
        <v>8.1812627723400824E-3</v>
      </c>
      <c r="H3338" s="9">
        <f t="shared" si="257"/>
        <v>5.4754547106557281E-3</v>
      </c>
      <c r="I3338" s="8"/>
      <c r="J3338" s="11"/>
      <c r="AC3338" s="15"/>
      <c r="AD3338" s="16"/>
    </row>
    <row r="3339" spans="1:30" hidden="1" outlineLevel="1" x14ac:dyDescent="0.3">
      <c r="A3339" s="21">
        <v>41361</v>
      </c>
      <c r="B3339" s="22">
        <v>3.3721468163578202E-3</v>
      </c>
      <c r="C3339" s="9">
        <f t="shared" si="258"/>
        <v>-3.1427853183642177E-2</v>
      </c>
      <c r="D3339" s="6">
        <f t="shared" si="259"/>
        <v>9.8770995573256777E-4</v>
      </c>
      <c r="E3339" s="6">
        <f t="shared" si="260"/>
        <v>1.1261816285799554E-3</v>
      </c>
      <c r="F3339" s="6">
        <f t="shared" si="256"/>
        <v>0.64105662358239224</v>
      </c>
      <c r="G3339" s="18">
        <v>3.0179131438421072E-3</v>
      </c>
      <c r="H3339" s="9">
        <f t="shared" si="257"/>
        <v>8.0066011739213811E-3</v>
      </c>
      <c r="I3339" s="8"/>
      <c r="J3339" s="11"/>
      <c r="AC3339" s="15"/>
      <c r="AD3339" s="16"/>
    </row>
    <row r="3340" spans="1:30" hidden="1" outlineLevel="1" x14ac:dyDescent="0.3">
      <c r="A3340" s="21">
        <v>41365</v>
      </c>
      <c r="B3340" s="22">
        <v>-8.7141933343967484E-3</v>
      </c>
      <c r="C3340" s="9">
        <f t="shared" si="258"/>
        <v>-4.3514193334396746E-2</v>
      </c>
      <c r="D3340" s="6">
        <f t="shared" si="259"/>
        <v>1.8934850215432582E-3</v>
      </c>
      <c r="E3340" s="6">
        <f t="shared" si="260"/>
        <v>9.8770995573256777E-4</v>
      </c>
      <c r="F3340" s="6">
        <f t="shared" si="256"/>
        <v>9.4485196385903192E-2</v>
      </c>
      <c r="G3340" s="18">
        <v>6.5288479965891462E-3</v>
      </c>
      <c r="H3340" s="9">
        <f t="shared" si="257"/>
        <v>3.0738444395561593E-3</v>
      </c>
      <c r="I3340" s="8"/>
      <c r="J3340" s="11"/>
      <c r="AC3340" s="15"/>
      <c r="AD3340" s="16"/>
    </row>
    <row r="3341" spans="1:30" hidden="1" outlineLevel="1" x14ac:dyDescent="0.3">
      <c r="A3341" s="21">
        <v>41366</v>
      </c>
      <c r="B3341" s="22">
        <v>4.8321969583530727E-3</v>
      </c>
      <c r="C3341" s="9">
        <f t="shared" si="258"/>
        <v>-2.9967803041646923E-2</v>
      </c>
      <c r="D3341" s="6">
        <f t="shared" si="259"/>
        <v>8.9806921914294255E-4</v>
      </c>
      <c r="E3341" s="6">
        <f t="shared" si="260"/>
        <v>1.8934850215432582E-3</v>
      </c>
      <c r="F3341" s="6">
        <f t="shared" ref="F3341:F3404" si="261">B$6+B$7*E3341+B$8*(G3340*100)^2</f>
        <v>0.41134406018467362</v>
      </c>
      <c r="G3341" s="18">
        <v>6.2199528165715941E-3</v>
      </c>
      <c r="H3341" s="9">
        <f t="shared" ref="H3341:H3404" si="262">SQRT(F3341)/100</f>
        <v>6.4136109968150837E-3</v>
      </c>
      <c r="I3341" s="8"/>
      <c r="J3341" s="11"/>
      <c r="AC3341" s="15"/>
      <c r="AD3341" s="16"/>
    </row>
    <row r="3342" spans="1:30" hidden="1" outlineLevel="1" x14ac:dyDescent="0.3">
      <c r="A3342" s="21">
        <v>41367</v>
      </c>
      <c r="B3342" s="22">
        <v>-1.1202784242908208E-2</v>
      </c>
      <c r="C3342" s="9">
        <f t="shared" ref="C3342:C3405" si="263">B3342-B$5</f>
        <v>-4.6002784242908205E-2</v>
      </c>
      <c r="D3342" s="6">
        <f t="shared" ref="D3342:D3405" si="264">C3342^2</f>
        <v>2.1162561580995633E-3</v>
      </c>
      <c r="E3342" s="6">
        <f t="shared" si="260"/>
        <v>8.9806921914294255E-4</v>
      </c>
      <c r="F3342" s="6">
        <f t="shared" si="261"/>
        <v>0.37407091038781887</v>
      </c>
      <c r="G3342" s="18">
        <v>7.9038399346051773E-3</v>
      </c>
      <c r="H3342" s="9">
        <f t="shared" si="262"/>
        <v>6.1161336675044876E-3</v>
      </c>
      <c r="I3342" s="8"/>
      <c r="J3342" s="11"/>
      <c r="AC3342" s="15"/>
      <c r="AD3342" s="16"/>
    </row>
    <row r="3343" spans="1:30" hidden="1" outlineLevel="1" x14ac:dyDescent="0.3">
      <c r="A3343" s="21">
        <v>41368</v>
      </c>
      <c r="B3343" s="22">
        <v>1.9802298784027043E-3</v>
      </c>
      <c r="C3343" s="9">
        <f t="shared" si="263"/>
        <v>-3.2819770121597293E-2</v>
      </c>
      <c r="D3343" s="6">
        <f t="shared" si="264"/>
        <v>1.0771373108344905E-3</v>
      </c>
      <c r="E3343" s="6">
        <f t="shared" ref="E3343:E3406" si="265">D3342</f>
        <v>2.1162561580995633E-3</v>
      </c>
      <c r="F3343" s="6">
        <f t="shared" si="261"/>
        <v>0.59892875041255966</v>
      </c>
      <c r="G3343" s="18">
        <v>4.6672437265847366E-3</v>
      </c>
      <c r="H3343" s="9">
        <f t="shared" si="262"/>
        <v>7.7390487168162965E-3</v>
      </c>
      <c r="I3343" s="8"/>
      <c r="J3343" s="11"/>
      <c r="AC3343" s="15"/>
      <c r="AD3343" s="16"/>
    </row>
    <row r="3344" spans="1:30" hidden="1" outlineLevel="1" x14ac:dyDescent="0.3">
      <c r="A3344" s="21">
        <v>41369</v>
      </c>
      <c r="B3344" s="22">
        <v>-6.5703762223220221E-3</v>
      </c>
      <c r="C3344" s="9">
        <f t="shared" si="263"/>
        <v>-4.1370376222322022E-2</v>
      </c>
      <c r="D3344" s="6">
        <f t="shared" si="264"/>
        <v>1.7115080287764674E-3</v>
      </c>
      <c r="E3344" s="6">
        <f t="shared" si="265"/>
        <v>1.0771373108344905E-3</v>
      </c>
      <c r="F3344" s="6">
        <f t="shared" si="261"/>
        <v>0.21429730016246554</v>
      </c>
      <c r="G3344" s="18">
        <v>1.6973669525209505E-2</v>
      </c>
      <c r="H3344" s="9">
        <f t="shared" si="262"/>
        <v>4.629225638942927E-3</v>
      </c>
      <c r="I3344" s="8"/>
      <c r="J3344" s="11"/>
      <c r="AC3344" s="15"/>
      <c r="AD3344" s="16"/>
    </row>
    <row r="3345" spans="1:30" hidden="1" outlineLevel="1" x14ac:dyDescent="0.3">
      <c r="A3345" s="21">
        <v>41372</v>
      </c>
      <c r="B3345" s="22">
        <v>5.7235069031944859E-3</v>
      </c>
      <c r="C3345" s="9">
        <f t="shared" si="263"/>
        <v>-2.907649309680551E-2</v>
      </c>
      <c r="D3345" s="6">
        <f t="shared" si="264"/>
        <v>8.4544245080857847E-4</v>
      </c>
      <c r="E3345" s="6">
        <f t="shared" si="265"/>
        <v>1.7115080287764674E-3</v>
      </c>
      <c r="F3345" s="6">
        <f t="shared" si="261"/>
        <v>2.7316079679009637</v>
      </c>
      <c r="G3345" s="18">
        <v>5.4751328164078152E-3</v>
      </c>
      <c r="H3345" s="9">
        <f t="shared" si="262"/>
        <v>1.6527576857788207E-2</v>
      </c>
      <c r="I3345" s="8"/>
      <c r="J3345" s="11"/>
      <c r="AC3345" s="15"/>
      <c r="AD3345" s="16"/>
    </row>
    <row r="3346" spans="1:30" hidden="1" outlineLevel="1" x14ac:dyDescent="0.3">
      <c r="A3346" s="21">
        <v>41373</v>
      </c>
      <c r="B3346" s="22">
        <v>4.8327776289935238E-3</v>
      </c>
      <c r="C3346" s="9">
        <f t="shared" si="263"/>
        <v>-2.9967222371006474E-2</v>
      </c>
      <c r="D3346" s="6">
        <f t="shared" si="264"/>
        <v>8.9803441663335089E-4</v>
      </c>
      <c r="E3346" s="6">
        <f t="shared" si="265"/>
        <v>8.4544245080857847E-4</v>
      </c>
      <c r="F3346" s="6">
        <f t="shared" si="261"/>
        <v>0.29173437165024541</v>
      </c>
      <c r="G3346" s="18">
        <v>7.3463375455448711E-3</v>
      </c>
      <c r="H3346" s="9">
        <f t="shared" si="262"/>
        <v>5.4012440386474424E-3</v>
      </c>
      <c r="I3346" s="8"/>
      <c r="J3346" s="11"/>
      <c r="AC3346" s="15"/>
      <c r="AD3346" s="16"/>
    </row>
    <row r="3347" spans="1:30" hidden="1" outlineLevel="1" x14ac:dyDescent="0.3">
      <c r="A3347" s="21">
        <v>41374</v>
      </c>
      <c r="B3347" s="22">
        <v>1.817613679211166E-2</v>
      </c>
      <c r="C3347" s="9">
        <f t="shared" si="263"/>
        <v>-1.6623863207888338E-2</v>
      </c>
      <c r="D3347" s="6">
        <f t="shared" si="264"/>
        <v>2.7635282795458353E-4</v>
      </c>
      <c r="E3347" s="6">
        <f t="shared" si="265"/>
        <v>8.9803441663335089E-4</v>
      </c>
      <c r="F3347" s="6">
        <f t="shared" si="261"/>
        <v>0.51850561900354164</v>
      </c>
      <c r="G3347" s="18">
        <v>7.1452377906197559E-3</v>
      </c>
      <c r="H3347" s="9">
        <f t="shared" si="262"/>
        <v>7.2007334279470562E-3</v>
      </c>
      <c r="I3347" s="8"/>
      <c r="J3347" s="11"/>
      <c r="AC3347" s="15"/>
      <c r="AD3347" s="16"/>
    </row>
    <row r="3348" spans="1:30" hidden="1" outlineLevel="1" x14ac:dyDescent="0.3">
      <c r="A3348" s="21">
        <v>41375</v>
      </c>
      <c r="B3348" s="22">
        <v>8.8213778947669361E-4</v>
      </c>
      <c r="C3348" s="9">
        <f t="shared" si="263"/>
        <v>-3.3917862210523307E-2</v>
      </c>
      <c r="D3348" s="6">
        <f t="shared" si="264"/>
        <v>1.150421376932045E-3</v>
      </c>
      <c r="E3348" s="6">
        <f t="shared" si="265"/>
        <v>2.7635282795458353E-4</v>
      </c>
      <c r="F3348" s="6">
        <f t="shared" si="261"/>
        <v>0.49092840098892632</v>
      </c>
      <c r="G3348" s="18">
        <v>4.2384230213354896E-3</v>
      </c>
      <c r="H3348" s="9">
        <f t="shared" si="262"/>
        <v>7.0066282974689496E-3</v>
      </c>
      <c r="I3348" s="8"/>
      <c r="J3348" s="11"/>
      <c r="AC3348" s="15"/>
      <c r="AD3348" s="16"/>
    </row>
    <row r="3349" spans="1:30" hidden="1" outlineLevel="1" x14ac:dyDescent="0.3">
      <c r="A3349" s="21">
        <v>41376</v>
      </c>
      <c r="B3349" s="22">
        <v>-1.5799469999066239E-3</v>
      </c>
      <c r="C3349" s="9">
        <f t="shared" si="263"/>
        <v>-3.6379946999906619E-2</v>
      </c>
      <c r="D3349" s="6">
        <f t="shared" si="264"/>
        <v>1.3235005437160145E-3</v>
      </c>
      <c r="E3349" s="6">
        <f t="shared" si="265"/>
        <v>1.150421376932045E-3</v>
      </c>
      <c r="F3349" s="6">
        <f t="shared" si="261"/>
        <v>0.17820447068822307</v>
      </c>
      <c r="G3349" s="18">
        <v>6.8351494783936671E-3</v>
      </c>
      <c r="H3349" s="9">
        <f t="shared" si="262"/>
        <v>4.2214271365051785E-3</v>
      </c>
      <c r="I3349" s="8"/>
      <c r="J3349" s="11"/>
      <c r="AC3349" s="15"/>
      <c r="AD3349" s="16"/>
    </row>
    <row r="3350" spans="1:30" hidden="1" outlineLevel="1" x14ac:dyDescent="0.3">
      <c r="A3350" s="21">
        <v>41379</v>
      </c>
      <c r="B3350" s="22">
        <v>-2.4100278654832573E-2</v>
      </c>
      <c r="C3350" s="9">
        <f t="shared" si="263"/>
        <v>-5.890027865483257E-2</v>
      </c>
      <c r="D3350" s="6">
        <f t="shared" si="264"/>
        <v>3.4692428256169255E-3</v>
      </c>
      <c r="E3350" s="6">
        <f t="shared" si="265"/>
        <v>1.3235005437160145E-3</v>
      </c>
      <c r="F3350" s="6">
        <f t="shared" si="261"/>
        <v>0.45000592336877387</v>
      </c>
      <c r="G3350" s="18">
        <v>1.1246182723232131E-2</v>
      </c>
      <c r="H3350" s="9">
        <f t="shared" si="262"/>
        <v>6.7082480825381959E-3</v>
      </c>
      <c r="I3350" s="8"/>
      <c r="J3350" s="11"/>
      <c r="AC3350" s="15"/>
      <c r="AD3350" s="16"/>
    </row>
    <row r="3351" spans="1:30" hidden="1" outlineLevel="1" x14ac:dyDescent="0.3">
      <c r="A3351" s="21">
        <v>41380</v>
      </c>
      <c r="B3351" s="22">
        <v>1.4855697428101406E-2</v>
      </c>
      <c r="C3351" s="9">
        <f t="shared" si="263"/>
        <v>-1.9944302571898592E-2</v>
      </c>
      <c r="D3351" s="6">
        <f t="shared" si="264"/>
        <v>3.9777520507944079E-4</v>
      </c>
      <c r="E3351" s="6">
        <f t="shared" si="265"/>
        <v>3.4692428256169255E-3</v>
      </c>
      <c r="F3351" s="6">
        <f t="shared" si="261"/>
        <v>1.2039818988646649</v>
      </c>
      <c r="G3351" s="18">
        <v>8.9977354708098232E-3</v>
      </c>
      <c r="H3351" s="9">
        <f t="shared" si="262"/>
        <v>1.0972610896521689E-2</v>
      </c>
      <c r="I3351" s="8"/>
      <c r="J3351" s="11"/>
      <c r="AC3351" s="15"/>
      <c r="AD3351" s="16"/>
    </row>
    <row r="3352" spans="1:30" hidden="1" outlineLevel="1" x14ac:dyDescent="0.3">
      <c r="A3352" s="21">
        <v>41381</v>
      </c>
      <c r="B3352" s="22">
        <v>-1.8537300712281508E-2</v>
      </c>
      <c r="C3352" s="9">
        <f t="shared" si="263"/>
        <v>-5.3337300712281502E-2</v>
      </c>
      <c r="D3352" s="6">
        <f t="shared" si="264"/>
        <v>2.8448676472723447E-3</v>
      </c>
      <c r="E3352" s="6">
        <f t="shared" si="265"/>
        <v>3.9777520507944079E-4</v>
      </c>
      <c r="F3352" s="6">
        <f t="shared" si="261"/>
        <v>0.77359495706788906</v>
      </c>
      <c r="G3352" s="18">
        <v>1.3031781915361881E-2</v>
      </c>
      <c r="H3352" s="9">
        <f t="shared" si="262"/>
        <v>8.7954247030367378E-3</v>
      </c>
      <c r="I3352" s="8"/>
      <c r="J3352" s="11"/>
      <c r="AC3352" s="15"/>
      <c r="AD3352" s="16"/>
    </row>
    <row r="3353" spans="1:30" hidden="1" outlineLevel="1" x14ac:dyDescent="0.3">
      <c r="A3353" s="21">
        <v>41382</v>
      </c>
      <c r="B3353" s="22">
        <v>-1.2026399504810903E-2</v>
      </c>
      <c r="C3353" s="9">
        <f t="shared" si="263"/>
        <v>-4.6826399504810899E-2</v>
      </c>
      <c r="D3353" s="6">
        <f t="shared" si="264"/>
        <v>2.1927116905841545E-3</v>
      </c>
      <c r="E3353" s="6">
        <f t="shared" si="265"/>
        <v>2.8448676472723447E-3</v>
      </c>
      <c r="F3353" s="6">
        <f t="shared" si="261"/>
        <v>1.613701004886066</v>
      </c>
      <c r="G3353" s="18">
        <v>9.6917055388404984E-3</v>
      </c>
      <c r="H3353" s="9">
        <f t="shared" si="262"/>
        <v>1.2703153171107031E-2</v>
      </c>
      <c r="I3353" s="8"/>
      <c r="J3353" s="11"/>
      <c r="AC3353" s="15"/>
      <c r="AD3353" s="16"/>
    </row>
    <row r="3354" spans="1:30" hidden="1" outlineLevel="1" x14ac:dyDescent="0.3">
      <c r="A3354" s="21">
        <v>41383</v>
      </c>
      <c r="B3354" s="22">
        <v>1.2460090128117206E-2</v>
      </c>
      <c r="C3354" s="9">
        <f t="shared" si="263"/>
        <v>-2.2339909871882793E-2</v>
      </c>
      <c r="D3354" s="6">
        <f t="shared" si="264"/>
        <v>4.9907157308384624E-4</v>
      </c>
      <c r="E3354" s="6">
        <f t="shared" si="265"/>
        <v>2.1927116905841545E-3</v>
      </c>
      <c r="F3354" s="6">
        <f t="shared" si="261"/>
        <v>0.8962781131862636</v>
      </c>
      <c r="G3354" s="18">
        <v>6.0683072541127224E-3</v>
      </c>
      <c r="H3354" s="9">
        <f t="shared" si="262"/>
        <v>9.4671965923723359E-3</v>
      </c>
      <c r="I3354" s="8"/>
      <c r="J3354" s="11"/>
      <c r="AC3354" s="15"/>
      <c r="AD3354" s="16"/>
    </row>
    <row r="3355" spans="1:30" hidden="1" outlineLevel="1" x14ac:dyDescent="0.3">
      <c r="A3355" s="21">
        <v>41386</v>
      </c>
      <c r="B3355" s="22">
        <v>8.5378328081630681E-3</v>
      </c>
      <c r="C3355" s="9">
        <f t="shared" si="263"/>
        <v>-2.6262167191836931E-2</v>
      </c>
      <c r="D3355" s="6">
        <f t="shared" si="264"/>
        <v>6.8970142561199609E-4</v>
      </c>
      <c r="E3355" s="6">
        <f t="shared" si="265"/>
        <v>4.9907157308384624E-4</v>
      </c>
      <c r="F3355" s="6">
        <f t="shared" si="261"/>
        <v>0.35643713654758441</v>
      </c>
      <c r="G3355" s="18">
        <v>9.2035752464384203E-3</v>
      </c>
      <c r="H3355" s="9">
        <f t="shared" si="262"/>
        <v>5.9702356448266295E-3</v>
      </c>
      <c r="I3355" s="8"/>
      <c r="J3355" s="11"/>
      <c r="AC3355" s="15"/>
      <c r="AD3355" s="16"/>
    </row>
    <row r="3356" spans="1:30" hidden="1" outlineLevel="1" x14ac:dyDescent="0.3">
      <c r="A3356" s="21">
        <v>41387</v>
      </c>
      <c r="B3356" s="22">
        <v>1.1004474839819207E-2</v>
      </c>
      <c r="C3356" s="9">
        <f t="shared" si="263"/>
        <v>-2.379552516018079E-2</v>
      </c>
      <c r="D3356" s="6">
        <f t="shared" si="264"/>
        <v>5.6622701764879701E-4</v>
      </c>
      <c r="E3356" s="6">
        <f t="shared" si="265"/>
        <v>6.8970142561199609E-4</v>
      </c>
      <c r="F3356" s="6">
        <f t="shared" si="261"/>
        <v>0.80902227101161051</v>
      </c>
      <c r="G3356" s="18">
        <v>8.7434646434707969E-3</v>
      </c>
      <c r="H3356" s="9">
        <f t="shared" si="262"/>
        <v>8.9945665321437846E-3</v>
      </c>
      <c r="I3356" s="8"/>
      <c r="J3356" s="11"/>
      <c r="AC3356" s="15"/>
      <c r="AD3356" s="16"/>
    </row>
    <row r="3357" spans="1:30" hidden="1" outlineLevel="1" x14ac:dyDescent="0.3">
      <c r="A3357" s="21">
        <v>41388</v>
      </c>
      <c r="B3357" s="22">
        <v>9.7820828312802851E-5</v>
      </c>
      <c r="C3357" s="9">
        <f t="shared" si="263"/>
        <v>-3.4702179171687192E-2</v>
      </c>
      <c r="D3357" s="6">
        <f t="shared" si="264"/>
        <v>1.2042412392638804E-3</v>
      </c>
      <c r="E3357" s="6">
        <f t="shared" si="265"/>
        <v>5.6622701764879701E-4</v>
      </c>
      <c r="F3357" s="6">
        <f t="shared" si="261"/>
        <v>0.73096491795768948</v>
      </c>
      <c r="G3357" s="18">
        <v>4.705005435128101E-3</v>
      </c>
      <c r="H3357" s="9">
        <f t="shared" si="262"/>
        <v>8.5496486358077276E-3</v>
      </c>
      <c r="I3357" s="8"/>
      <c r="J3357" s="11"/>
      <c r="AC3357" s="15"/>
      <c r="AD3357" s="16"/>
    </row>
    <row r="3358" spans="1:30" hidden="1" outlineLevel="1" x14ac:dyDescent="0.3">
      <c r="A3358" s="21">
        <v>41389</v>
      </c>
      <c r="B3358" s="22">
        <v>6.2016066166820354E-3</v>
      </c>
      <c r="C3358" s="9">
        <f t="shared" si="263"/>
        <v>-2.859839338331796E-2</v>
      </c>
      <c r="D3358" s="6">
        <f t="shared" si="264"/>
        <v>8.1786810410700451E-4</v>
      </c>
      <c r="E3358" s="6">
        <f t="shared" si="265"/>
        <v>1.2042412392638804E-3</v>
      </c>
      <c r="F3358" s="6">
        <f t="shared" si="261"/>
        <v>0.21764896002181963</v>
      </c>
      <c r="G3358" s="18">
        <v>5.5303352758326371E-3</v>
      </c>
      <c r="H3358" s="9">
        <f t="shared" si="262"/>
        <v>4.6652862722647535E-3</v>
      </c>
      <c r="I3358" s="8"/>
      <c r="J3358" s="11"/>
      <c r="AC3358" s="15"/>
      <c r="AD3358" s="16"/>
    </row>
    <row r="3359" spans="1:30" hidden="1" outlineLevel="1" x14ac:dyDescent="0.3">
      <c r="A3359" s="21">
        <v>41390</v>
      </c>
      <c r="B3359" s="22">
        <v>-3.2667321264573733E-3</v>
      </c>
      <c r="C3359" s="9">
        <f t="shared" si="263"/>
        <v>-3.8066732126457371E-2</v>
      </c>
      <c r="D3359" s="6">
        <f t="shared" si="264"/>
        <v>1.4490760947874618E-3</v>
      </c>
      <c r="E3359" s="6">
        <f t="shared" si="265"/>
        <v>8.1786810410700451E-4</v>
      </c>
      <c r="F3359" s="6">
        <f t="shared" si="261"/>
        <v>0.29747532857630882</v>
      </c>
      <c r="G3359" s="18">
        <v>4.4870394680275507E-3</v>
      </c>
      <c r="H3359" s="9">
        <f t="shared" si="262"/>
        <v>5.4541298900586226E-3</v>
      </c>
      <c r="I3359" s="8"/>
      <c r="J3359" s="11"/>
      <c r="AC3359" s="15"/>
      <c r="AD3359" s="16"/>
    </row>
    <row r="3360" spans="1:30" hidden="1" outlineLevel="1" x14ac:dyDescent="0.3">
      <c r="A3360" s="21">
        <v>41393</v>
      </c>
      <c r="B3360" s="22">
        <v>8.4296975005662984E-3</v>
      </c>
      <c r="C3360" s="9">
        <f t="shared" si="263"/>
        <v>-2.6370302499433701E-2</v>
      </c>
      <c r="D3360" s="6">
        <f t="shared" si="264"/>
        <v>6.9539285391163929E-4</v>
      </c>
      <c r="E3360" s="6">
        <f t="shared" si="265"/>
        <v>1.4490760947874618E-3</v>
      </c>
      <c r="F3360" s="6">
        <f t="shared" si="261"/>
        <v>0.19872386405037876</v>
      </c>
      <c r="G3360" s="18">
        <v>5.7033494921502467E-3</v>
      </c>
      <c r="H3360" s="9">
        <f t="shared" si="262"/>
        <v>4.4578454891391062E-3</v>
      </c>
      <c r="I3360" s="8"/>
      <c r="J3360" s="11"/>
      <c r="AC3360" s="15"/>
      <c r="AD3360" s="16"/>
    </row>
    <row r="3361" spans="1:30" hidden="1" outlineLevel="1" x14ac:dyDescent="0.3">
      <c r="A3361" s="21">
        <v>41394</v>
      </c>
      <c r="B3361" s="22">
        <v>6.5613986664636277E-3</v>
      </c>
      <c r="C3361" s="9">
        <f t="shared" si="263"/>
        <v>-2.8238601333536371E-2</v>
      </c>
      <c r="D3361" s="6">
        <f t="shared" si="264"/>
        <v>7.9741860527440215E-4</v>
      </c>
      <c r="E3361" s="6">
        <f t="shared" si="265"/>
        <v>6.9539285391163929E-4</v>
      </c>
      <c r="F3361" s="6">
        <f t="shared" si="261"/>
        <v>0.31583986823622773</v>
      </c>
      <c r="G3361" s="18">
        <v>5.3018834737633466E-3</v>
      </c>
      <c r="H3361" s="9">
        <f t="shared" si="262"/>
        <v>5.619963240415614E-3</v>
      </c>
      <c r="I3361" s="8"/>
      <c r="J3361" s="11"/>
      <c r="AC3361" s="15"/>
      <c r="AD3361" s="16"/>
    </row>
    <row r="3362" spans="1:30" hidden="1" outlineLevel="1" x14ac:dyDescent="0.3">
      <c r="A3362" s="21">
        <v>41395</v>
      </c>
      <c r="B3362" s="22">
        <v>-8.9501245013760781E-3</v>
      </c>
      <c r="C3362" s="9">
        <f t="shared" si="263"/>
        <v>-4.3750124501376074E-2</v>
      </c>
      <c r="D3362" s="6">
        <f t="shared" si="264"/>
        <v>1.914073393885907E-3</v>
      </c>
      <c r="E3362" s="6">
        <f t="shared" si="265"/>
        <v>7.9741860527440215E-4</v>
      </c>
      <c r="F3362" s="6">
        <f t="shared" si="261"/>
        <v>0.27408398937610601</v>
      </c>
      <c r="G3362" s="18">
        <v>5.223755626914915E-3</v>
      </c>
      <c r="H3362" s="9">
        <f t="shared" si="262"/>
        <v>5.2353031371268847E-3</v>
      </c>
      <c r="I3362" s="8"/>
      <c r="J3362" s="11"/>
      <c r="AC3362" s="15"/>
      <c r="AD3362" s="16"/>
    </row>
    <row r="3363" spans="1:30" hidden="1" outlineLevel="1" x14ac:dyDescent="0.3">
      <c r="A3363" s="21">
        <v>41396</v>
      </c>
      <c r="B3363" s="22">
        <v>1.2497691753912148E-2</v>
      </c>
      <c r="C3363" s="9">
        <f t="shared" si="263"/>
        <v>-2.2302308246087851E-2</v>
      </c>
      <c r="D3363" s="6">
        <f t="shared" si="264"/>
        <v>4.9739295310351813E-4</v>
      </c>
      <c r="E3363" s="6">
        <f t="shared" si="265"/>
        <v>1.914073393885907E-3</v>
      </c>
      <c r="F3363" s="6">
        <f t="shared" si="261"/>
        <v>0.26636812891869116</v>
      </c>
      <c r="G3363" s="18">
        <v>5.8147960444321165E-3</v>
      </c>
      <c r="H3363" s="9">
        <f t="shared" si="262"/>
        <v>5.1610864061618963E-3</v>
      </c>
      <c r="I3363" s="8"/>
      <c r="J3363" s="11"/>
      <c r="AC3363" s="15"/>
      <c r="AD3363" s="16"/>
    </row>
    <row r="3364" spans="1:30" hidden="1" outlineLevel="1" x14ac:dyDescent="0.3">
      <c r="A3364" s="21">
        <v>41397</v>
      </c>
      <c r="B3364" s="22">
        <v>1.1313813615855582E-2</v>
      </c>
      <c r="C3364" s="9">
        <f t="shared" si="263"/>
        <v>-2.3486186384144417E-2</v>
      </c>
      <c r="D3364" s="6">
        <f t="shared" si="264"/>
        <v>5.5160095087077065E-4</v>
      </c>
      <c r="E3364" s="6">
        <f t="shared" si="265"/>
        <v>4.9739295310351813E-4</v>
      </c>
      <c r="F3364" s="6">
        <f t="shared" si="261"/>
        <v>0.32796290195903</v>
      </c>
      <c r="G3364" s="18">
        <v>9.8684686077724956E-3</v>
      </c>
      <c r="H3364" s="9">
        <f t="shared" si="262"/>
        <v>5.7268045362054223E-3</v>
      </c>
      <c r="I3364" s="8"/>
      <c r="J3364" s="11"/>
      <c r="AC3364" s="15"/>
      <c r="AD3364" s="16"/>
    </row>
    <row r="3365" spans="1:30" hidden="1" outlineLevel="1" x14ac:dyDescent="0.3">
      <c r="A3365" s="21">
        <v>41400</v>
      </c>
      <c r="B3365" s="22">
        <v>4.2353681957804723E-3</v>
      </c>
      <c r="C3365" s="9">
        <f t="shared" si="263"/>
        <v>-3.0564631804219526E-2</v>
      </c>
      <c r="D3365" s="6">
        <f t="shared" si="264"/>
        <v>9.3419671732750782E-4</v>
      </c>
      <c r="E3365" s="6">
        <f t="shared" si="265"/>
        <v>5.5160095087077065E-4</v>
      </c>
      <c r="F3365" s="6">
        <f t="shared" si="261"/>
        <v>0.92887486165530675</v>
      </c>
      <c r="G3365" s="18">
        <v>2.5956676349959628E-3</v>
      </c>
      <c r="H3365" s="9">
        <f t="shared" si="262"/>
        <v>9.637815424956564E-3</v>
      </c>
      <c r="I3365" s="8"/>
      <c r="J3365" s="11"/>
      <c r="AC3365" s="15"/>
      <c r="AD3365" s="16"/>
    </row>
    <row r="3366" spans="1:30" hidden="1" outlineLevel="1" x14ac:dyDescent="0.3">
      <c r="A3366" s="21">
        <v>41401</v>
      </c>
      <c r="B3366" s="22">
        <v>1.0780937147492865E-3</v>
      </c>
      <c r="C3366" s="9">
        <f t="shared" si="263"/>
        <v>-3.3721906285250708E-2</v>
      </c>
      <c r="D3366" s="6">
        <f t="shared" si="264"/>
        <v>1.1371669635112311E-3</v>
      </c>
      <c r="E3366" s="6">
        <f t="shared" si="265"/>
        <v>9.3419671732750782E-4</v>
      </c>
      <c r="F3366" s="6">
        <f t="shared" si="261"/>
        <v>7.2078303967930746E-2</v>
      </c>
      <c r="G3366" s="18">
        <v>5.0108162979509785E-3</v>
      </c>
      <c r="H3366" s="9">
        <f t="shared" si="262"/>
        <v>2.6847402847934979E-3</v>
      </c>
      <c r="I3366" s="8"/>
      <c r="J3366" s="11"/>
      <c r="AC3366" s="15"/>
      <c r="AD3366" s="16"/>
    </row>
    <row r="3367" spans="1:30" hidden="1" outlineLevel="1" x14ac:dyDescent="0.3">
      <c r="A3367" s="21">
        <v>41402</v>
      </c>
      <c r="B3367" s="22">
        <v>4.8870526955720785E-3</v>
      </c>
      <c r="C3367" s="9">
        <f t="shared" si="263"/>
        <v>-2.9912947304427919E-2</v>
      </c>
      <c r="D3367" s="6">
        <f t="shared" si="264"/>
        <v>8.9478441643748153E-4</v>
      </c>
      <c r="E3367" s="6">
        <f t="shared" si="265"/>
        <v>1.1371669635112311E-3</v>
      </c>
      <c r="F3367" s="6">
        <f t="shared" si="261"/>
        <v>0.24572935780869806</v>
      </c>
      <c r="G3367" s="18">
        <v>3.6530844718953522E-3</v>
      </c>
      <c r="H3367" s="9">
        <f t="shared" si="262"/>
        <v>4.957109619614015E-3</v>
      </c>
      <c r="I3367" s="8"/>
      <c r="J3367" s="11"/>
      <c r="AC3367" s="15"/>
      <c r="AD3367" s="16"/>
    </row>
    <row r="3368" spans="1:30" hidden="1" outlineLevel="1" x14ac:dyDescent="0.3">
      <c r="A3368" s="21">
        <v>41403</v>
      </c>
      <c r="B3368" s="22">
        <v>-1.2019448130202966E-3</v>
      </c>
      <c r="C3368" s="9">
        <f t="shared" si="263"/>
        <v>-3.6001944813020291E-2</v>
      </c>
      <c r="D3368" s="6">
        <f t="shared" si="264"/>
        <v>1.2961400303197587E-3</v>
      </c>
      <c r="E3368" s="6">
        <f t="shared" si="265"/>
        <v>8.9478441643748153E-4</v>
      </c>
      <c r="F3368" s="6">
        <f t="shared" si="261"/>
        <v>0.13453072125824372</v>
      </c>
      <c r="G3368" s="18">
        <v>5.6309838063326109E-3</v>
      </c>
      <c r="H3368" s="9">
        <f t="shared" si="262"/>
        <v>3.6678429799848812E-3</v>
      </c>
      <c r="I3368" s="8"/>
      <c r="J3368" s="11"/>
      <c r="AC3368" s="15"/>
      <c r="AD3368" s="16"/>
    </row>
    <row r="3369" spans="1:30" hidden="1" outlineLevel="1" x14ac:dyDescent="0.3">
      <c r="A3369" s="21">
        <v>41404</v>
      </c>
      <c r="B3369" s="22">
        <v>8.0079765486634584E-3</v>
      </c>
      <c r="C3369" s="9">
        <f t="shared" si="263"/>
        <v>-2.6792023451336539E-2</v>
      </c>
      <c r="D3369" s="6">
        <f t="shared" si="264"/>
        <v>7.1781252061696704E-4</v>
      </c>
      <c r="E3369" s="6">
        <f t="shared" si="265"/>
        <v>1.2961400303197587E-3</v>
      </c>
      <c r="F3369" s="6">
        <f t="shared" si="261"/>
        <v>0.30811781712565267</v>
      </c>
      <c r="G3369" s="18">
        <v>3.8185514063009355E-3</v>
      </c>
      <c r="H3369" s="9">
        <f t="shared" si="262"/>
        <v>5.5508361273384089E-3</v>
      </c>
      <c r="I3369" s="8"/>
      <c r="J3369" s="11"/>
      <c r="AC3369" s="15"/>
      <c r="AD3369" s="16"/>
    </row>
    <row r="3370" spans="1:30" hidden="1" outlineLevel="1" x14ac:dyDescent="0.3">
      <c r="A3370" s="21">
        <v>41407</v>
      </c>
      <c r="B3370" s="22">
        <v>6.4286314073042821E-4</v>
      </c>
      <c r="C3370" s="9">
        <f t="shared" si="263"/>
        <v>-3.415713685926957E-2</v>
      </c>
      <c r="D3370" s="6">
        <f t="shared" si="264"/>
        <v>1.1667099984228719E-3</v>
      </c>
      <c r="E3370" s="6">
        <f t="shared" si="265"/>
        <v>7.1781252061696704E-4</v>
      </c>
      <c r="F3370" s="6">
        <f t="shared" si="261"/>
        <v>0.14620728537045555</v>
      </c>
      <c r="G3370" s="18">
        <v>4.2818238052640062E-3</v>
      </c>
      <c r="H3370" s="9">
        <f t="shared" si="262"/>
        <v>3.8237061258738951E-3</v>
      </c>
      <c r="I3370" s="8"/>
      <c r="J3370" s="11"/>
      <c r="AC3370" s="15"/>
      <c r="AD3370" s="16"/>
    </row>
    <row r="3371" spans="1:30" hidden="1" outlineLevel="1" x14ac:dyDescent="0.3">
      <c r="A3371" s="21">
        <v>41408</v>
      </c>
      <c r="B3371" s="22">
        <v>6.9029943031462884E-3</v>
      </c>
      <c r="C3371" s="9">
        <f t="shared" si="263"/>
        <v>-2.7897005696853709E-2</v>
      </c>
      <c r="D3371" s="6">
        <f t="shared" si="264"/>
        <v>7.7824292685028831E-4</v>
      </c>
      <c r="E3371" s="6">
        <f t="shared" si="265"/>
        <v>1.1667099984228719E-3</v>
      </c>
      <c r="F3371" s="6">
        <f t="shared" si="261"/>
        <v>0.18170051292874453</v>
      </c>
      <c r="G3371" s="18">
        <v>4.3574758381994356E-3</v>
      </c>
      <c r="H3371" s="9">
        <f t="shared" si="262"/>
        <v>4.2626343137635503E-3</v>
      </c>
      <c r="I3371" s="8"/>
      <c r="J3371" s="11"/>
      <c r="AC3371" s="15"/>
      <c r="AD3371" s="16"/>
    </row>
    <row r="3372" spans="1:30" hidden="1" outlineLevel="1" x14ac:dyDescent="0.3">
      <c r="A3372" s="21">
        <v>41409</v>
      </c>
      <c r="B3372" s="22">
        <v>2.5987065743054015E-3</v>
      </c>
      <c r="C3372" s="9">
        <f t="shared" si="263"/>
        <v>-3.2201293425694597E-2</v>
      </c>
      <c r="D3372" s="6">
        <f t="shared" si="264"/>
        <v>1.036923298287682E-3</v>
      </c>
      <c r="E3372" s="6">
        <f t="shared" si="265"/>
        <v>7.7824292685028831E-4</v>
      </c>
      <c r="F3372" s="6">
        <f t="shared" si="261"/>
        <v>0.18785834476127855</v>
      </c>
      <c r="G3372" s="18">
        <v>4.1439342237674119E-3</v>
      </c>
      <c r="H3372" s="9">
        <f t="shared" si="262"/>
        <v>4.3342628526807023E-3</v>
      </c>
      <c r="I3372" s="8"/>
      <c r="J3372" s="11"/>
      <c r="AC3372" s="15"/>
      <c r="AD3372" s="16"/>
    </row>
    <row r="3373" spans="1:30" hidden="1" outlineLevel="1" x14ac:dyDescent="0.3">
      <c r="A3373" s="21">
        <v>41410</v>
      </c>
      <c r="B3373" s="22">
        <v>-1.8394860652717012E-3</v>
      </c>
      <c r="C3373" s="9">
        <f t="shared" si="263"/>
        <v>-3.6639486065271697E-2</v>
      </c>
      <c r="D3373" s="6">
        <f t="shared" si="264"/>
        <v>1.3424519391272388E-3</v>
      </c>
      <c r="E3373" s="6">
        <f t="shared" si="265"/>
        <v>1.036923298287682E-3</v>
      </c>
      <c r="F3373" s="6">
        <f t="shared" si="261"/>
        <v>0.17071233101102179</v>
      </c>
      <c r="G3373" s="18">
        <v>4.6911959824712879E-3</v>
      </c>
      <c r="H3373" s="9">
        <f t="shared" si="262"/>
        <v>4.1317348778814669E-3</v>
      </c>
      <c r="I3373" s="8"/>
      <c r="J3373" s="11"/>
      <c r="AC3373" s="15"/>
      <c r="AD3373" s="16"/>
    </row>
    <row r="3374" spans="1:30" hidden="1" outlineLevel="1" x14ac:dyDescent="0.3">
      <c r="A3374" s="21">
        <v>41411</v>
      </c>
      <c r="B3374" s="22">
        <v>9.6867396032255578E-3</v>
      </c>
      <c r="C3374" s="9">
        <f t="shared" si="263"/>
        <v>-2.5113260396774438E-2</v>
      </c>
      <c r="D3374" s="6">
        <f t="shared" si="264"/>
        <v>6.3067584775619936E-4</v>
      </c>
      <c r="E3374" s="6">
        <f t="shared" si="265"/>
        <v>1.3424519391272388E-3</v>
      </c>
      <c r="F3374" s="6">
        <f t="shared" si="261"/>
        <v>0.21642955128765978</v>
      </c>
      <c r="G3374" s="18">
        <v>7.0317454026465097E-3</v>
      </c>
      <c r="H3374" s="9">
        <f t="shared" si="262"/>
        <v>4.6521989562749756E-3</v>
      </c>
      <c r="I3374" s="8"/>
      <c r="J3374" s="11"/>
      <c r="AC3374" s="15"/>
      <c r="AD3374" s="16"/>
    </row>
    <row r="3375" spans="1:30" hidden="1" outlineLevel="1" x14ac:dyDescent="0.3">
      <c r="A3375" s="21">
        <v>41414</v>
      </c>
      <c r="B3375" s="22">
        <v>-7.2620270737554205E-4</v>
      </c>
      <c r="C3375" s="9">
        <f t="shared" si="263"/>
        <v>-3.552620270737554E-2</v>
      </c>
      <c r="D3375" s="6">
        <f t="shared" si="264"/>
        <v>1.2621110788055372E-3</v>
      </c>
      <c r="E3375" s="6">
        <f t="shared" si="265"/>
        <v>6.3067584775619936E-4</v>
      </c>
      <c r="F3375" s="6">
        <f t="shared" si="261"/>
        <v>0.47573839555725195</v>
      </c>
      <c r="G3375" s="18">
        <v>4.9860004960105555E-3</v>
      </c>
      <c r="H3375" s="9">
        <f t="shared" si="262"/>
        <v>6.8973791802194838E-3</v>
      </c>
      <c r="I3375" s="8"/>
      <c r="J3375" s="11"/>
      <c r="AC3375" s="15"/>
      <c r="AD3375" s="16"/>
    </row>
    <row r="3376" spans="1:30" hidden="1" outlineLevel="1" x14ac:dyDescent="0.3">
      <c r="A3376" s="21">
        <v>41415</v>
      </c>
      <c r="B3376" s="22">
        <v>1.6261044819341128E-3</v>
      </c>
      <c r="C3376" s="9">
        <f t="shared" si="263"/>
        <v>-3.3173895518065884E-2</v>
      </c>
      <c r="D3376" s="6">
        <f t="shared" si="264"/>
        <v>1.1005073438435516E-3</v>
      </c>
      <c r="E3376" s="6">
        <f t="shared" si="265"/>
        <v>1.2621110788055372E-3</v>
      </c>
      <c r="F3376" s="6">
        <f t="shared" si="261"/>
        <v>0.24339088700866696</v>
      </c>
      <c r="G3376" s="18">
        <v>4.6270532681543857E-3</v>
      </c>
      <c r="H3376" s="9">
        <f t="shared" si="262"/>
        <v>4.9334661953708264E-3</v>
      </c>
      <c r="I3376" s="8"/>
      <c r="J3376" s="11"/>
      <c r="AC3376" s="15"/>
      <c r="AD3376" s="16"/>
    </row>
    <row r="3377" spans="1:30" hidden="1" outlineLevel="1" x14ac:dyDescent="0.3">
      <c r="A3377" s="21">
        <v>41416</v>
      </c>
      <c r="B3377" s="22">
        <v>-1.114662701574176E-2</v>
      </c>
      <c r="C3377" s="9">
        <f t="shared" si="263"/>
        <v>-4.5946627015741759E-2</v>
      </c>
      <c r="D3377" s="6">
        <f t="shared" si="264"/>
        <v>2.1110925341236903E-3</v>
      </c>
      <c r="E3377" s="6">
        <f t="shared" si="265"/>
        <v>1.1005073438435516E-3</v>
      </c>
      <c r="F3377" s="6">
        <f t="shared" si="261"/>
        <v>0.2107677725113245</v>
      </c>
      <c r="G3377" s="18">
        <v>1.4886744194337238E-2</v>
      </c>
      <c r="H3377" s="9">
        <f t="shared" si="262"/>
        <v>4.5909451370205294E-3</v>
      </c>
      <c r="I3377" s="8"/>
      <c r="J3377" s="11"/>
      <c r="AC3377" s="15"/>
      <c r="AD3377" s="16"/>
    </row>
    <row r="3378" spans="1:30" hidden="1" outlineLevel="1" x14ac:dyDescent="0.3">
      <c r="A3378" s="21">
        <v>41417</v>
      </c>
      <c r="B3378" s="22">
        <v>-1.1209834792844232E-3</v>
      </c>
      <c r="C3378" s="9">
        <f t="shared" si="263"/>
        <v>-3.5920983479284421E-2</v>
      </c>
      <c r="D3378" s="6">
        <f t="shared" si="264"/>
        <v>1.2903170541190244E-3</v>
      </c>
      <c r="E3378" s="6">
        <f t="shared" si="265"/>
        <v>2.1110925341236903E-3</v>
      </c>
      <c r="F3378" s="6">
        <f t="shared" si="261"/>
        <v>2.1031619891117921</v>
      </c>
      <c r="G3378" s="18">
        <v>1.2753147889738673E-2</v>
      </c>
      <c r="H3378" s="9">
        <f t="shared" si="262"/>
        <v>1.4502282541420133E-2</v>
      </c>
      <c r="I3378" s="8"/>
      <c r="J3378" s="11"/>
      <c r="AC3378" s="15"/>
      <c r="AD3378" s="16"/>
    </row>
    <row r="3379" spans="1:30" hidden="1" outlineLevel="1" x14ac:dyDescent="0.3">
      <c r="A3379" s="21">
        <v>41418</v>
      </c>
      <c r="B3379" s="22">
        <v>-8.0950170134541251E-5</v>
      </c>
      <c r="C3379" s="9">
        <f t="shared" si="263"/>
        <v>-3.4880950170134539E-2</v>
      </c>
      <c r="D3379" s="6">
        <f t="shared" si="264"/>
        <v>1.2166806847714088E-3</v>
      </c>
      <c r="E3379" s="6">
        <f t="shared" si="265"/>
        <v>1.2903170541190244E-3</v>
      </c>
      <c r="F3379" s="6">
        <f t="shared" si="261"/>
        <v>1.5457132731037642</v>
      </c>
      <c r="G3379" s="18">
        <v>7.9198739231995142E-3</v>
      </c>
      <c r="H3379" s="9">
        <f t="shared" si="262"/>
        <v>1.2432671768786324E-2</v>
      </c>
      <c r="I3379" s="8"/>
      <c r="J3379" s="11"/>
      <c r="AC3379" s="15"/>
      <c r="AD3379" s="16"/>
    </row>
    <row r="3380" spans="1:30" hidden="1" outlineLevel="1" x14ac:dyDescent="0.3">
      <c r="A3380" s="21">
        <v>41422</v>
      </c>
      <c r="B3380" s="22">
        <v>8.5636310526328151E-3</v>
      </c>
      <c r="C3380" s="9">
        <f t="shared" si="263"/>
        <v>-2.6236368947367181E-2</v>
      </c>
      <c r="D3380" s="6">
        <f t="shared" si="264"/>
        <v>6.8834705554237285E-4</v>
      </c>
      <c r="E3380" s="6">
        <f t="shared" si="265"/>
        <v>1.2166806847714088E-3</v>
      </c>
      <c r="F3380" s="6">
        <f t="shared" si="261"/>
        <v>0.60128100748694213</v>
      </c>
      <c r="G3380" s="18">
        <v>1.3304410140745562E-2</v>
      </c>
      <c r="H3380" s="9">
        <f t="shared" si="262"/>
        <v>7.7542311513582197E-3</v>
      </c>
      <c r="I3380" s="8"/>
      <c r="J3380" s="11"/>
      <c r="AC3380" s="15"/>
      <c r="AD3380" s="16"/>
    </row>
    <row r="3381" spans="1:30" hidden="1" outlineLevel="1" x14ac:dyDescent="0.3">
      <c r="A3381" s="21">
        <v>41423</v>
      </c>
      <c r="B3381" s="22">
        <v>-6.1439565924618616E-3</v>
      </c>
      <c r="C3381" s="9">
        <f t="shared" si="263"/>
        <v>-4.0943956592461861E-2</v>
      </c>
      <c r="D3381" s="6">
        <f t="shared" si="264"/>
        <v>1.6764075814454011E-3</v>
      </c>
      <c r="E3381" s="6">
        <f t="shared" si="265"/>
        <v>6.8834705554237285E-4</v>
      </c>
      <c r="F3381" s="6">
        <f t="shared" si="261"/>
        <v>1.6814562812337073</v>
      </c>
      <c r="G3381" s="18">
        <v>7.5745768366515679E-3</v>
      </c>
      <c r="H3381" s="9">
        <f t="shared" si="262"/>
        <v>1.2967097906755033E-2</v>
      </c>
      <c r="I3381" s="8"/>
      <c r="J3381" s="11"/>
      <c r="AC3381" s="15"/>
      <c r="AD3381" s="16"/>
    </row>
    <row r="3382" spans="1:30" hidden="1" outlineLevel="1" x14ac:dyDescent="0.3">
      <c r="A3382" s="21">
        <v>41424</v>
      </c>
      <c r="B3382" s="22">
        <v>6.8345270113222912E-3</v>
      </c>
      <c r="C3382" s="9">
        <f t="shared" si="263"/>
        <v>-2.7965472988677707E-2</v>
      </c>
      <c r="D3382" s="6">
        <f t="shared" si="264"/>
        <v>7.8206767948046246E-4</v>
      </c>
      <c r="E3382" s="6">
        <f t="shared" si="265"/>
        <v>1.6764075814454011E-3</v>
      </c>
      <c r="F3382" s="6">
        <f t="shared" si="261"/>
        <v>0.55073446991866082</v>
      </c>
      <c r="G3382" s="18">
        <v>5.803045483730211E-3</v>
      </c>
      <c r="H3382" s="9">
        <f t="shared" si="262"/>
        <v>7.421148630223362E-3</v>
      </c>
      <c r="I3382" s="8"/>
      <c r="J3382" s="11"/>
      <c r="AC3382" s="15"/>
      <c r="AD3382" s="16"/>
    </row>
    <row r="3383" spans="1:30" hidden="1" outlineLevel="1" x14ac:dyDescent="0.3">
      <c r="A3383" s="21">
        <v>41425</v>
      </c>
      <c r="B3383" s="22">
        <v>-1.0188390174360845E-2</v>
      </c>
      <c r="C3383" s="9">
        <f t="shared" si="263"/>
        <v>-4.4988390174360841E-2</v>
      </c>
      <c r="D3383" s="6">
        <f t="shared" si="264"/>
        <v>2.023955250480527E-3</v>
      </c>
      <c r="E3383" s="6">
        <f t="shared" si="265"/>
        <v>7.8206767948046246E-4</v>
      </c>
      <c r="F3383" s="6">
        <f t="shared" si="261"/>
        <v>0.32668706970040917</v>
      </c>
      <c r="G3383" s="18">
        <v>9.5385396408828507E-3</v>
      </c>
      <c r="H3383" s="9">
        <f t="shared" si="262"/>
        <v>5.7156545530709698E-3</v>
      </c>
      <c r="I3383" s="8"/>
      <c r="J3383" s="11"/>
      <c r="AC3383" s="15"/>
      <c r="AD3383" s="16"/>
    </row>
    <row r="3384" spans="1:30" hidden="1" outlineLevel="1" x14ac:dyDescent="0.3">
      <c r="A3384" s="21">
        <v>41428</v>
      </c>
      <c r="B3384" s="22">
        <v>2.7336593605067454E-3</v>
      </c>
      <c r="C3384" s="9">
        <f t="shared" si="263"/>
        <v>-3.2066340639493249E-2</v>
      </c>
      <c r="D3384" s="6">
        <f t="shared" si="264"/>
        <v>1.0282502020080163E-3</v>
      </c>
      <c r="E3384" s="6">
        <f t="shared" si="265"/>
        <v>2.023955250480527E-3</v>
      </c>
      <c r="F3384" s="6">
        <f t="shared" si="261"/>
        <v>0.86842941783728977</v>
      </c>
      <c r="G3384" s="18">
        <v>1.181971858284407E-2</v>
      </c>
      <c r="H3384" s="9">
        <f t="shared" si="262"/>
        <v>9.3189560458094758E-3</v>
      </c>
      <c r="I3384" s="8"/>
      <c r="J3384" s="11"/>
      <c r="AC3384" s="15"/>
      <c r="AD3384" s="16"/>
    </row>
    <row r="3385" spans="1:30" hidden="1" outlineLevel="1" x14ac:dyDescent="0.3">
      <c r="A3385" s="21">
        <v>41429</v>
      </c>
      <c r="B3385" s="22">
        <v>-5.8200667141813604E-3</v>
      </c>
      <c r="C3385" s="9">
        <f t="shared" si="263"/>
        <v>-4.0620066714181356E-2</v>
      </c>
      <c r="D3385" s="6">
        <f t="shared" si="264"/>
        <v>1.6499898198645442E-3</v>
      </c>
      <c r="E3385" s="6">
        <f t="shared" si="265"/>
        <v>1.0282502020080163E-3</v>
      </c>
      <c r="F3385" s="6">
        <f t="shared" si="261"/>
        <v>1.3288990649736556</v>
      </c>
      <c r="G3385" s="18">
        <v>9.4085430877909586E-3</v>
      </c>
      <c r="H3385" s="9">
        <f t="shared" si="262"/>
        <v>1.1527788447805831E-2</v>
      </c>
      <c r="I3385" s="8"/>
      <c r="J3385" s="11"/>
      <c r="AC3385" s="15"/>
      <c r="AD3385" s="16"/>
    </row>
    <row r="3386" spans="1:30" hidden="1" outlineLevel="1" x14ac:dyDescent="0.3">
      <c r="A3386" s="21">
        <v>41430</v>
      </c>
      <c r="B3386" s="22">
        <v>-1.2788750865621774E-2</v>
      </c>
      <c r="C3386" s="9">
        <f t="shared" si="263"/>
        <v>-4.7588750865621768E-2</v>
      </c>
      <c r="D3386" s="6">
        <f t="shared" si="264"/>
        <v>2.2646892089502164E-3</v>
      </c>
      <c r="E3386" s="6">
        <f t="shared" si="265"/>
        <v>1.6499898198645442E-3</v>
      </c>
      <c r="F3386" s="6">
        <f t="shared" si="261"/>
        <v>0.84512954552592245</v>
      </c>
      <c r="G3386" s="18">
        <v>8.8071712781086237E-3</v>
      </c>
      <c r="H3386" s="9">
        <f t="shared" si="262"/>
        <v>9.1930927631886893E-3</v>
      </c>
      <c r="I3386" s="8"/>
      <c r="J3386" s="11"/>
      <c r="AC3386" s="15"/>
      <c r="AD3386" s="16"/>
    </row>
    <row r="3387" spans="1:30" hidden="1" outlineLevel="1" x14ac:dyDescent="0.3">
      <c r="A3387" s="21">
        <v>41431</v>
      </c>
      <c r="B3387" s="22">
        <v>6.6134499521779758E-3</v>
      </c>
      <c r="C3387" s="9">
        <f t="shared" si="263"/>
        <v>-2.8186550047822022E-2</v>
      </c>
      <c r="D3387" s="6">
        <f t="shared" si="264"/>
        <v>7.9448160359837558E-4</v>
      </c>
      <c r="E3387" s="6">
        <f t="shared" si="265"/>
        <v>2.2646892089502164E-3</v>
      </c>
      <c r="F3387" s="6">
        <f t="shared" si="261"/>
        <v>0.7416197446438475</v>
      </c>
      <c r="G3387" s="18">
        <v>9.7156004172620335E-3</v>
      </c>
      <c r="H3387" s="9">
        <f t="shared" si="262"/>
        <v>8.6117346954248854E-3</v>
      </c>
      <c r="I3387" s="8"/>
      <c r="J3387" s="11"/>
      <c r="AC3387" s="15"/>
      <c r="AD3387" s="16"/>
    </row>
    <row r="3388" spans="1:30" hidden="1" outlineLevel="1" x14ac:dyDescent="0.3">
      <c r="A3388" s="21">
        <v>41432</v>
      </c>
      <c r="B3388" s="22">
        <v>1.3105701147659585E-2</v>
      </c>
      <c r="C3388" s="9">
        <f t="shared" si="263"/>
        <v>-2.1694298852340414E-2</v>
      </c>
      <c r="D3388" s="6">
        <f t="shared" si="264"/>
        <v>4.7064260269465862E-4</v>
      </c>
      <c r="E3388" s="6">
        <f t="shared" si="265"/>
        <v>7.9448160359837558E-4</v>
      </c>
      <c r="F3388" s="6">
        <f t="shared" si="261"/>
        <v>0.90059002871639526</v>
      </c>
      <c r="G3388" s="18">
        <v>7.6393703257541246E-3</v>
      </c>
      <c r="H3388" s="9">
        <f t="shared" si="262"/>
        <v>9.4899421953792487E-3</v>
      </c>
      <c r="I3388" s="8"/>
      <c r="J3388" s="11"/>
      <c r="AC3388" s="15"/>
      <c r="AD3388" s="16"/>
    </row>
    <row r="3389" spans="1:30" hidden="1" outlineLevel="1" x14ac:dyDescent="0.3">
      <c r="A3389" s="21">
        <v>41435</v>
      </c>
      <c r="B3389" s="22">
        <v>1.3106887625962626E-3</v>
      </c>
      <c r="C3389" s="9">
        <f t="shared" si="263"/>
        <v>-3.3489311237403736E-2</v>
      </c>
      <c r="D3389" s="6">
        <f t="shared" si="264"/>
        <v>1.1215339671556961E-3</v>
      </c>
      <c r="E3389" s="6">
        <f t="shared" si="265"/>
        <v>4.7064260269465862E-4</v>
      </c>
      <c r="F3389" s="6">
        <f t="shared" si="261"/>
        <v>0.55999042403510535</v>
      </c>
      <c r="G3389" s="18">
        <v>4.0674596020817298E-3</v>
      </c>
      <c r="H3389" s="9">
        <f t="shared" si="262"/>
        <v>7.4832507911676014E-3</v>
      </c>
      <c r="I3389" s="8"/>
      <c r="J3389" s="11"/>
      <c r="AC3389" s="15"/>
      <c r="AD3389" s="16"/>
    </row>
    <row r="3390" spans="1:30" hidden="1" outlineLevel="1" x14ac:dyDescent="0.3">
      <c r="A3390" s="21">
        <v>41436</v>
      </c>
      <c r="B3390" s="22">
        <v>-1.0656029162706531E-2</v>
      </c>
      <c r="C3390" s="9">
        <f t="shared" si="263"/>
        <v>-4.5456029162706531E-2</v>
      </c>
      <c r="D3390" s="6">
        <f t="shared" si="264"/>
        <v>2.0662505872408267E-3</v>
      </c>
      <c r="E3390" s="6">
        <f t="shared" si="265"/>
        <v>1.1215339671556961E-3</v>
      </c>
      <c r="F3390" s="6">
        <f t="shared" si="261"/>
        <v>0.16478113764521093</v>
      </c>
      <c r="G3390" s="18">
        <v>1.366850309157199E-2</v>
      </c>
      <c r="H3390" s="9">
        <f t="shared" si="262"/>
        <v>4.0593242990085302E-3</v>
      </c>
      <c r="I3390" s="8"/>
      <c r="J3390" s="11"/>
      <c r="AC3390" s="15"/>
      <c r="AD3390" s="16"/>
    </row>
    <row r="3391" spans="1:30" hidden="1" outlineLevel="1" x14ac:dyDescent="0.3">
      <c r="A3391" s="21">
        <v>41437</v>
      </c>
      <c r="B3391" s="22">
        <v>-1.068256187404139E-2</v>
      </c>
      <c r="C3391" s="9">
        <f t="shared" si="263"/>
        <v>-4.5482561874041386E-2</v>
      </c>
      <c r="D3391" s="6">
        <f t="shared" si="264"/>
        <v>2.0686634346260033E-3</v>
      </c>
      <c r="E3391" s="6">
        <f t="shared" si="265"/>
        <v>2.0662505872408267E-3</v>
      </c>
      <c r="F3391" s="6">
        <f t="shared" si="261"/>
        <v>1.7743513151562365</v>
      </c>
      <c r="G3391" s="18">
        <v>1.0195637726006145E-2</v>
      </c>
      <c r="H3391" s="9">
        <f t="shared" si="262"/>
        <v>1.3320477901172452E-2</v>
      </c>
      <c r="I3391" s="8"/>
      <c r="J3391" s="11"/>
      <c r="AC3391" s="15"/>
      <c r="AD3391" s="16"/>
    </row>
    <row r="3392" spans="1:30" hidden="1" outlineLevel="1" x14ac:dyDescent="0.3">
      <c r="A3392" s="21">
        <v>41438</v>
      </c>
      <c r="B3392" s="22">
        <v>1.3126555348507502E-2</v>
      </c>
      <c r="C3392" s="9">
        <f t="shared" si="263"/>
        <v>-2.1673444651492495E-2</v>
      </c>
      <c r="D3392" s="6">
        <f t="shared" si="264"/>
        <v>4.6973820306130863E-4</v>
      </c>
      <c r="E3392" s="6">
        <f t="shared" si="265"/>
        <v>2.0686634346260033E-3</v>
      </c>
      <c r="F3392" s="6">
        <f t="shared" si="261"/>
        <v>0.99099852454006543</v>
      </c>
      <c r="G3392" s="18">
        <v>9.7764871876872411E-3</v>
      </c>
      <c r="H3392" s="9">
        <f t="shared" si="262"/>
        <v>9.9548908810697945E-3</v>
      </c>
      <c r="I3392" s="8"/>
      <c r="J3392" s="11"/>
      <c r="AC3392" s="15"/>
      <c r="AD3392" s="16"/>
    </row>
    <row r="3393" spans="1:30" hidden="1" outlineLevel="1" x14ac:dyDescent="0.3">
      <c r="A3393" s="21">
        <v>41439</v>
      </c>
      <c r="B3393" s="22">
        <v>-6.3474669949447511E-3</v>
      </c>
      <c r="C3393" s="9">
        <f t="shared" si="263"/>
        <v>-4.1147466994944745E-2</v>
      </c>
      <c r="D3393" s="6">
        <f t="shared" si="264"/>
        <v>1.6931140401000671E-3</v>
      </c>
      <c r="E3393" s="6">
        <f t="shared" si="265"/>
        <v>4.6973820306130863E-4</v>
      </c>
      <c r="F3393" s="6">
        <f t="shared" si="261"/>
        <v>0.91179119740988912</v>
      </c>
      <c r="G3393" s="18">
        <v>4.8101176093067544E-3</v>
      </c>
      <c r="H3393" s="9">
        <f t="shared" si="262"/>
        <v>9.5487758242085094E-3</v>
      </c>
      <c r="I3393" s="8"/>
      <c r="J3393" s="11"/>
      <c r="AC3393" s="15"/>
      <c r="AD3393" s="16"/>
    </row>
    <row r="3394" spans="1:30" hidden="1" outlineLevel="1" x14ac:dyDescent="0.3">
      <c r="A3394" s="21">
        <v>41442</v>
      </c>
      <c r="B3394" s="22">
        <v>8.3104354295536823E-3</v>
      </c>
      <c r="C3394" s="9">
        <f t="shared" si="263"/>
        <v>-2.6489564570446315E-2</v>
      </c>
      <c r="D3394" s="6">
        <f t="shared" si="264"/>
        <v>7.0169703113184465E-4</v>
      </c>
      <c r="E3394" s="6">
        <f t="shared" si="265"/>
        <v>1.6931140401000671E-3</v>
      </c>
      <c r="F3394" s="6">
        <f t="shared" si="261"/>
        <v>0.22712736015405549</v>
      </c>
      <c r="G3394" s="18">
        <v>9.8200595952463079E-3</v>
      </c>
      <c r="H3394" s="9">
        <f t="shared" si="262"/>
        <v>4.7657880791539134E-3</v>
      </c>
      <c r="I3394" s="8"/>
      <c r="J3394" s="11"/>
      <c r="AC3394" s="15"/>
      <c r="AD3394" s="16"/>
    </row>
    <row r="3395" spans="1:30" hidden="1" outlineLevel="1" x14ac:dyDescent="0.3">
      <c r="A3395" s="21">
        <v>41443</v>
      </c>
      <c r="B3395" s="22">
        <v>8.667116913594149E-3</v>
      </c>
      <c r="C3395" s="9">
        <f t="shared" si="263"/>
        <v>-2.613288308640585E-2</v>
      </c>
      <c r="D3395" s="6">
        <f t="shared" si="264"/>
        <v>6.8292757840775697E-4</v>
      </c>
      <c r="E3395" s="6">
        <f t="shared" si="265"/>
        <v>7.0169703113184465E-4</v>
      </c>
      <c r="F3395" s="6">
        <f t="shared" si="261"/>
        <v>0.91987379448158291</v>
      </c>
      <c r="G3395" s="18">
        <v>4.8758209927776764E-3</v>
      </c>
      <c r="H3395" s="9">
        <f t="shared" si="262"/>
        <v>9.5910051323184215E-3</v>
      </c>
      <c r="I3395" s="8"/>
      <c r="J3395" s="11"/>
      <c r="AC3395" s="15"/>
      <c r="AD3395" s="16"/>
    </row>
    <row r="3396" spans="1:30" hidden="1" outlineLevel="1" x14ac:dyDescent="0.3">
      <c r="A3396" s="21">
        <v>41444</v>
      </c>
      <c r="B3396" s="22">
        <v>-1.125725744293196E-2</v>
      </c>
      <c r="C3396" s="9">
        <f t="shared" si="263"/>
        <v>-4.6057257442931959E-2</v>
      </c>
      <c r="D3396" s="6">
        <f t="shared" si="264"/>
        <v>2.1212709631645114E-3</v>
      </c>
      <c r="E3396" s="6">
        <f t="shared" si="265"/>
        <v>6.8292757840775697E-4</v>
      </c>
      <c r="F3396" s="6">
        <f t="shared" si="261"/>
        <v>0.23309108340883458</v>
      </c>
      <c r="G3396" s="18">
        <v>5.0474102898220193E-3</v>
      </c>
      <c r="H3396" s="9">
        <f t="shared" si="262"/>
        <v>4.8279507392768066E-3</v>
      </c>
      <c r="I3396" s="8"/>
      <c r="J3396" s="11"/>
      <c r="AC3396" s="15"/>
      <c r="AD3396" s="16"/>
    </row>
    <row r="3397" spans="1:30" hidden="1" outlineLevel="1" x14ac:dyDescent="0.3">
      <c r="A3397" s="21">
        <v>41445</v>
      </c>
      <c r="B3397" s="22">
        <v>-2.3080315572693334E-2</v>
      </c>
      <c r="C3397" s="9">
        <f t="shared" si="263"/>
        <v>-5.7880315572693332E-2</v>
      </c>
      <c r="D3397" s="6">
        <f t="shared" si="264"/>
        <v>3.3501309307945662E-3</v>
      </c>
      <c r="E3397" s="6">
        <f t="shared" si="265"/>
        <v>2.1212709631645114E-3</v>
      </c>
      <c r="F3397" s="6">
        <f t="shared" si="261"/>
        <v>0.24925855100981037</v>
      </c>
      <c r="G3397" s="18">
        <v>1.4299165113769574E-2</v>
      </c>
      <c r="H3397" s="9">
        <f t="shared" si="262"/>
        <v>4.9925800044647297E-3</v>
      </c>
      <c r="I3397" s="8"/>
      <c r="J3397" s="11"/>
      <c r="AC3397" s="15"/>
      <c r="AD3397" s="16"/>
    </row>
    <row r="3398" spans="1:30" hidden="1" outlineLevel="1" x14ac:dyDescent="0.3">
      <c r="A3398" s="21">
        <v>41446</v>
      </c>
      <c r="B3398" s="22">
        <v>-2.1987553124002829E-3</v>
      </c>
      <c r="C3398" s="9">
        <f t="shared" si="263"/>
        <v>-3.699875531240028E-2</v>
      </c>
      <c r="D3398" s="6">
        <f t="shared" si="264"/>
        <v>1.3689078946668679E-3</v>
      </c>
      <c r="E3398" s="6">
        <f t="shared" si="265"/>
        <v>3.3501309307945662E-3</v>
      </c>
      <c r="F3398" s="6">
        <f t="shared" si="261"/>
        <v>1.9411325508088559</v>
      </c>
      <c r="G3398" s="18">
        <v>1.0570376154135896E-2</v>
      </c>
      <c r="H3398" s="9">
        <f t="shared" si="262"/>
        <v>1.3932453304457389E-2</v>
      </c>
      <c r="I3398" s="8"/>
      <c r="J3398" s="11"/>
      <c r="AC3398" s="15"/>
      <c r="AD3398" s="16"/>
    </row>
    <row r="3399" spans="1:30" hidden="1" outlineLevel="1" x14ac:dyDescent="0.3">
      <c r="A3399" s="21">
        <v>41449</v>
      </c>
      <c r="B3399" s="22">
        <v>-1.092851114451367E-2</v>
      </c>
      <c r="C3399" s="9">
        <f t="shared" si="263"/>
        <v>-4.5728511144513664E-2</v>
      </c>
      <c r="D3399" s="6">
        <f t="shared" si="264"/>
        <v>2.0910967314939103E-3</v>
      </c>
      <c r="E3399" s="6">
        <f t="shared" si="265"/>
        <v>1.3689078946668679E-3</v>
      </c>
      <c r="F3399" s="6">
        <f t="shared" si="261"/>
        <v>1.0645166317839971</v>
      </c>
      <c r="G3399" s="18">
        <v>1.3515311048762685E-2</v>
      </c>
      <c r="H3399" s="9">
        <f t="shared" si="262"/>
        <v>1.0317541527825304E-2</v>
      </c>
      <c r="I3399" s="8"/>
      <c r="J3399" s="11"/>
      <c r="AC3399" s="15"/>
      <c r="AD3399" s="16"/>
    </row>
    <row r="3400" spans="1:30" hidden="1" outlineLevel="1" x14ac:dyDescent="0.3">
      <c r="A3400" s="21">
        <v>41450</v>
      </c>
      <c r="B3400" s="22">
        <v>8.1365892303190378E-3</v>
      </c>
      <c r="C3400" s="9">
        <f t="shared" si="263"/>
        <v>-2.666341076968096E-2</v>
      </c>
      <c r="D3400" s="6">
        <f t="shared" si="264"/>
        <v>7.109374738727386E-4</v>
      </c>
      <c r="E3400" s="6">
        <f t="shared" si="265"/>
        <v>2.0910967314939103E-3</v>
      </c>
      <c r="F3400" s="6">
        <f t="shared" si="261"/>
        <v>1.7349912026372194</v>
      </c>
      <c r="G3400" s="18">
        <v>1.1029949259527029E-2</v>
      </c>
      <c r="H3400" s="9">
        <f t="shared" si="262"/>
        <v>1.3171906477944716E-2</v>
      </c>
      <c r="I3400" s="8"/>
      <c r="J3400" s="11"/>
      <c r="AC3400" s="15"/>
      <c r="AD3400" s="16"/>
    </row>
    <row r="3401" spans="1:30" hidden="1" outlineLevel="1" x14ac:dyDescent="0.3">
      <c r="A3401" s="21">
        <v>41451</v>
      </c>
      <c r="B3401" s="22">
        <v>8.4264672449111989E-3</v>
      </c>
      <c r="C3401" s="9">
        <f t="shared" si="263"/>
        <v>-2.6373532755088799E-2</v>
      </c>
      <c r="D3401" s="6">
        <f t="shared" si="264"/>
        <v>6.9556322998374175E-4</v>
      </c>
      <c r="E3401" s="6">
        <f t="shared" si="265"/>
        <v>7.109374738727386E-4</v>
      </c>
      <c r="F3401" s="6">
        <f t="shared" si="261"/>
        <v>1.1583124046826543</v>
      </c>
      <c r="G3401" s="18">
        <v>9.0095692819252733E-3</v>
      </c>
      <c r="H3401" s="9">
        <f t="shared" si="262"/>
        <v>1.0762492298174499E-2</v>
      </c>
      <c r="I3401" s="8"/>
      <c r="J3401" s="11"/>
      <c r="AC3401" s="15"/>
      <c r="AD3401" s="16"/>
    </row>
    <row r="3402" spans="1:30" hidden="1" outlineLevel="1" x14ac:dyDescent="0.3">
      <c r="A3402" s="21">
        <v>41452</v>
      </c>
      <c r="B3402" s="22">
        <v>7.5656406310462155E-3</v>
      </c>
      <c r="C3402" s="9">
        <f t="shared" si="263"/>
        <v>-2.7234359368953784E-2</v>
      </c>
      <c r="D3402" s="6">
        <f t="shared" si="264"/>
        <v>7.417103302373207E-4</v>
      </c>
      <c r="E3402" s="6">
        <f t="shared" si="265"/>
        <v>6.9556322998374175E-4</v>
      </c>
      <c r="F3402" s="6">
        <f t="shared" si="261"/>
        <v>0.77562431860493941</v>
      </c>
      <c r="G3402" s="18">
        <v>6.9095988341747808E-3</v>
      </c>
      <c r="H3402" s="9">
        <f t="shared" si="262"/>
        <v>8.8069536083991012E-3</v>
      </c>
      <c r="I3402" s="8"/>
      <c r="J3402" s="11"/>
      <c r="AC3402" s="15"/>
      <c r="AD3402" s="16"/>
    </row>
    <row r="3403" spans="1:30" hidden="1" outlineLevel="1" x14ac:dyDescent="0.3">
      <c r="A3403" s="21">
        <v>41453</v>
      </c>
      <c r="B3403" s="22">
        <v>4.084849695351448E-4</v>
      </c>
      <c r="C3403" s="9">
        <f t="shared" si="263"/>
        <v>-3.439151503046485E-2</v>
      </c>
      <c r="D3403" s="6">
        <f t="shared" si="264"/>
        <v>1.1827763060906897E-3</v>
      </c>
      <c r="E3403" s="6">
        <f t="shared" si="265"/>
        <v>7.417103302373207E-4</v>
      </c>
      <c r="F3403" s="6">
        <f t="shared" si="261"/>
        <v>0.45964836700415923</v>
      </c>
      <c r="G3403" s="18">
        <v>8.4837708870260722E-3</v>
      </c>
      <c r="H3403" s="9">
        <f t="shared" si="262"/>
        <v>6.7797372147020505E-3</v>
      </c>
      <c r="I3403" s="8"/>
      <c r="J3403" s="11"/>
      <c r="AC3403" s="15"/>
      <c r="AD3403" s="16"/>
    </row>
    <row r="3404" spans="1:30" hidden="1" outlineLevel="1" x14ac:dyDescent="0.3">
      <c r="A3404" s="21">
        <v>41456</v>
      </c>
      <c r="B3404" s="22">
        <v>9.1375827817449275E-3</v>
      </c>
      <c r="C3404" s="9">
        <f t="shared" si="263"/>
        <v>-2.566241721825507E-2</v>
      </c>
      <c r="D3404" s="6">
        <f t="shared" si="264"/>
        <v>6.5855965748379426E-4</v>
      </c>
      <c r="E3404" s="6">
        <f t="shared" si="265"/>
        <v>1.1827763060906897E-3</v>
      </c>
      <c r="F3404" s="6">
        <f t="shared" si="261"/>
        <v>0.68870995230909604</v>
      </c>
      <c r="G3404" s="18">
        <v>9.908961862252581E-3</v>
      </c>
      <c r="H3404" s="9">
        <f t="shared" si="262"/>
        <v>8.298855055422381E-3</v>
      </c>
      <c r="I3404" s="8"/>
      <c r="J3404" s="11"/>
      <c r="AC3404" s="15"/>
      <c r="AD3404" s="16"/>
    </row>
    <row r="3405" spans="1:30" hidden="1" outlineLevel="1" x14ac:dyDescent="0.3">
      <c r="A3405" s="21">
        <v>41457</v>
      </c>
      <c r="B3405" s="22">
        <v>-3.1744478051468262E-4</v>
      </c>
      <c r="C3405" s="9">
        <f t="shared" si="263"/>
        <v>-3.5117444780514678E-2</v>
      </c>
      <c r="D3405" s="6">
        <f t="shared" si="264"/>
        <v>1.2332349279124976E-3</v>
      </c>
      <c r="E3405" s="6">
        <f t="shared" si="265"/>
        <v>6.5855965748379426E-4</v>
      </c>
      <c r="F3405" s="6">
        <f t="shared" ref="F3405:F3468" si="266">B$6+B$7*E3405+B$8*(G3404*100)^2</f>
        <v>0.93644997461550139</v>
      </c>
      <c r="G3405" s="18">
        <v>7.3636092488171658E-3</v>
      </c>
      <c r="H3405" s="9">
        <f t="shared" ref="H3405:H3468" si="267">SQRT(F3405)/100</f>
        <v>9.677034538615131E-3</v>
      </c>
      <c r="I3405" s="8"/>
      <c r="J3405" s="11"/>
      <c r="AC3405" s="15"/>
      <c r="AD3405" s="16"/>
    </row>
    <row r="3406" spans="1:30" hidden="1" outlineLevel="1" x14ac:dyDescent="0.3">
      <c r="A3406" s="21">
        <v>41458</v>
      </c>
      <c r="B3406" s="22">
        <v>2.9867450610089109E-3</v>
      </c>
      <c r="C3406" s="9">
        <f t="shared" ref="C3406:C3469" si="268">B3406-B$5</f>
        <v>-3.1813254938991085E-2</v>
      </c>
      <c r="D3406" s="6">
        <f t="shared" ref="D3406:D3469" si="269">C3406^2</f>
        <v>1.0120831898132406E-3</v>
      </c>
      <c r="E3406" s="6">
        <f t="shared" si="265"/>
        <v>1.2332349279124976E-3</v>
      </c>
      <c r="F3406" s="6">
        <f t="shared" si="266"/>
        <v>0.520924144513223</v>
      </c>
      <c r="G3406" s="18">
        <v>7.4627563541131234E-3</v>
      </c>
      <c r="H3406" s="9">
        <f t="shared" si="267"/>
        <v>7.2175074957579579E-3</v>
      </c>
      <c r="I3406" s="8"/>
      <c r="J3406" s="11"/>
      <c r="AC3406" s="15"/>
      <c r="AD3406" s="16"/>
    </row>
    <row r="3407" spans="1:30" hidden="1" outlineLevel="1" x14ac:dyDescent="0.3">
      <c r="A3407" s="21">
        <v>41460</v>
      </c>
      <c r="B3407" s="22">
        <v>1.0316342841045949E-2</v>
      </c>
      <c r="C3407" s="9">
        <f t="shared" si="268"/>
        <v>-2.448365715895405E-2</v>
      </c>
      <c r="D3407" s="6">
        <f t="shared" si="269"/>
        <v>5.9944946787720188E-4</v>
      </c>
      <c r="E3407" s="6">
        <f t="shared" ref="E3407:E3470" si="270">D3406</f>
        <v>1.0120831898132406E-3</v>
      </c>
      <c r="F3407" s="6">
        <f t="shared" si="266"/>
        <v>0.53480722289556948</v>
      </c>
      <c r="G3407" s="18">
        <v>1.1171274633524532E-2</v>
      </c>
      <c r="H3407" s="9">
        <f t="shared" si="267"/>
        <v>7.313051503275287E-3</v>
      </c>
      <c r="I3407" s="8"/>
      <c r="J3407" s="11"/>
      <c r="AC3407" s="15"/>
      <c r="AD3407" s="16"/>
    </row>
    <row r="3408" spans="1:30" hidden="1" outlineLevel="1" x14ac:dyDescent="0.3">
      <c r="A3408" s="21">
        <v>41463</v>
      </c>
      <c r="B3408" s="22">
        <v>1.5652016397417717E-3</v>
      </c>
      <c r="C3408" s="9">
        <f t="shared" si="268"/>
        <v>-3.3234798360258229E-2</v>
      </c>
      <c r="D3408" s="6">
        <f t="shared" si="269"/>
        <v>1.104551822047023E-3</v>
      </c>
      <c r="E3408" s="6">
        <f t="shared" si="270"/>
        <v>5.9944946787720188E-4</v>
      </c>
      <c r="F3408" s="6">
        <f t="shared" si="266"/>
        <v>1.1879632787373275</v>
      </c>
      <c r="G3408" s="18">
        <v>5.6232306153902638E-3</v>
      </c>
      <c r="H3408" s="9">
        <f t="shared" si="267"/>
        <v>1.0899372820200837E-2</v>
      </c>
      <c r="I3408" s="8"/>
      <c r="J3408" s="11"/>
      <c r="AC3408" s="15"/>
      <c r="AD3408" s="16"/>
    </row>
    <row r="3409" spans="1:30" hidden="1" outlineLevel="1" x14ac:dyDescent="0.3">
      <c r="A3409" s="21">
        <v>41464</v>
      </c>
      <c r="B3409" s="22">
        <v>5.5600890679481096E-3</v>
      </c>
      <c r="C3409" s="9">
        <f t="shared" si="268"/>
        <v>-2.9239910932051888E-2</v>
      </c>
      <c r="D3409" s="6">
        <f t="shared" si="269"/>
        <v>8.5497239131432747E-4</v>
      </c>
      <c r="E3409" s="6">
        <f t="shared" si="270"/>
        <v>1.104551822047023E-3</v>
      </c>
      <c r="F3409" s="6">
        <f t="shared" si="266"/>
        <v>0.30728330172203144</v>
      </c>
      <c r="G3409" s="18">
        <v>6.8585199298003725E-3</v>
      </c>
      <c r="H3409" s="9">
        <f t="shared" si="267"/>
        <v>5.5433140062784783E-3</v>
      </c>
      <c r="I3409" s="8"/>
      <c r="J3409" s="11"/>
      <c r="AC3409" s="15"/>
      <c r="AD3409" s="16"/>
    </row>
    <row r="3410" spans="1:30" hidden="1" outlineLevel="1" x14ac:dyDescent="0.3">
      <c r="A3410" s="21">
        <v>41465</v>
      </c>
      <c r="B3410" s="22">
        <v>4.6975041482057471E-3</v>
      </c>
      <c r="C3410" s="9">
        <f t="shared" si="268"/>
        <v>-3.010249585179425E-2</v>
      </c>
      <c r="D3410" s="6">
        <f t="shared" si="269"/>
        <v>9.0616025650729006E-4</v>
      </c>
      <c r="E3410" s="6">
        <f t="shared" si="270"/>
        <v>8.5497239131432747E-4</v>
      </c>
      <c r="F3410" s="6">
        <f t="shared" si="266"/>
        <v>0.45300692586279317</v>
      </c>
      <c r="G3410" s="18">
        <v>2.7988398796879766E-3</v>
      </c>
      <c r="H3410" s="9">
        <f t="shared" si="267"/>
        <v>6.7305789191034167E-3</v>
      </c>
      <c r="I3410" s="8"/>
      <c r="J3410" s="11"/>
      <c r="AC3410" s="15"/>
      <c r="AD3410" s="16"/>
    </row>
    <row r="3411" spans="1:30" hidden="1" outlineLevel="1" x14ac:dyDescent="0.3">
      <c r="A3411" s="21">
        <v>41466</v>
      </c>
      <c r="B3411" s="22">
        <v>1.6210962771532014E-2</v>
      </c>
      <c r="C3411" s="9">
        <f t="shared" si="268"/>
        <v>-1.8589037228467983E-2</v>
      </c>
      <c r="D3411" s="6">
        <f t="shared" si="269"/>
        <v>3.4555230508136864E-4</v>
      </c>
      <c r="E3411" s="6">
        <f t="shared" si="270"/>
        <v>9.0616025650729006E-4</v>
      </c>
      <c r="F3411" s="6">
        <f t="shared" si="266"/>
        <v>8.2436400334071722E-2</v>
      </c>
      <c r="G3411" s="18">
        <v>1.117374478172624E-2</v>
      </c>
      <c r="H3411" s="9">
        <f t="shared" si="267"/>
        <v>2.8711739817376398E-3</v>
      </c>
      <c r="I3411" s="8"/>
      <c r="J3411" s="11"/>
      <c r="AC3411" s="15"/>
      <c r="AD3411" s="16"/>
    </row>
    <row r="3412" spans="1:30" hidden="1" outlineLevel="1" x14ac:dyDescent="0.3">
      <c r="A3412" s="21">
        <v>41467</v>
      </c>
      <c r="B3412" s="22">
        <v>6.0682481971244999E-3</v>
      </c>
      <c r="C3412" s="9">
        <f t="shared" si="268"/>
        <v>-2.8731751802875499E-2</v>
      </c>
      <c r="D3412" s="6">
        <f t="shared" si="269"/>
        <v>8.2551356166203941E-4</v>
      </c>
      <c r="E3412" s="6">
        <f t="shared" si="270"/>
        <v>3.4555230508136864E-4</v>
      </c>
      <c r="F3412" s="6">
        <f t="shared" si="266"/>
        <v>1.1884720379380624</v>
      </c>
      <c r="G3412" s="18">
        <v>3.0942492990606771E-3</v>
      </c>
      <c r="H3412" s="9">
        <f t="shared" si="267"/>
        <v>1.0901706462467527E-2</v>
      </c>
      <c r="I3412" s="8"/>
      <c r="J3412" s="11"/>
      <c r="AC3412" s="15"/>
      <c r="AD3412" s="16"/>
    </row>
    <row r="3413" spans="1:30" hidden="1" outlineLevel="1" x14ac:dyDescent="0.3">
      <c r="A3413" s="21">
        <v>41470</v>
      </c>
      <c r="B3413" s="22">
        <v>2.0561478139490752E-3</v>
      </c>
      <c r="C3413" s="9">
        <f t="shared" si="268"/>
        <v>-3.2743852186050922E-2</v>
      </c>
      <c r="D3413" s="6">
        <f t="shared" si="269"/>
        <v>1.0721598559819518E-3</v>
      </c>
      <c r="E3413" s="6">
        <f t="shared" si="270"/>
        <v>8.2551356166203941E-4</v>
      </c>
      <c r="F3413" s="6">
        <f t="shared" si="266"/>
        <v>9.8887028897863563E-2</v>
      </c>
      <c r="G3413" s="18">
        <v>3.4304132021440946E-3</v>
      </c>
      <c r="H3413" s="9">
        <f t="shared" si="267"/>
        <v>3.1446308034149824E-3</v>
      </c>
      <c r="I3413" s="8"/>
      <c r="J3413" s="11"/>
      <c r="AC3413" s="15"/>
      <c r="AD3413" s="16"/>
    </row>
    <row r="3414" spans="1:30" hidden="1" outlineLevel="1" x14ac:dyDescent="0.3">
      <c r="A3414" s="21">
        <v>41471</v>
      </c>
      <c r="B3414" s="22">
        <v>-2.4951449865101508E-3</v>
      </c>
      <c r="C3414" s="9">
        <f t="shared" si="268"/>
        <v>-3.7295144986510147E-2</v>
      </c>
      <c r="D3414" s="6">
        <f t="shared" si="269"/>
        <v>1.390927839564813E-3</v>
      </c>
      <c r="E3414" s="6">
        <f t="shared" si="270"/>
        <v>1.0721598559819518E-3</v>
      </c>
      <c r="F3414" s="6">
        <f t="shared" si="266"/>
        <v>0.11963120889098051</v>
      </c>
      <c r="G3414" s="18">
        <v>3.9330862464793098E-3</v>
      </c>
      <c r="H3414" s="9">
        <f t="shared" si="267"/>
        <v>3.4587744779181616E-3</v>
      </c>
      <c r="I3414" s="8"/>
      <c r="J3414" s="11"/>
      <c r="AC3414" s="15"/>
      <c r="AD3414" s="16"/>
    </row>
    <row r="3415" spans="1:30" hidden="1" outlineLevel="1" x14ac:dyDescent="0.3">
      <c r="A3415" s="21">
        <v>41472</v>
      </c>
      <c r="B3415" s="22">
        <v>3.1906803790676614E-3</v>
      </c>
      <c r="C3415" s="9">
        <f t="shared" si="268"/>
        <v>-3.1609319620932337E-2</v>
      </c>
      <c r="D3415" s="6">
        <f t="shared" si="269"/>
        <v>9.9914908689825808E-4</v>
      </c>
      <c r="E3415" s="6">
        <f t="shared" si="270"/>
        <v>1.390927839564813E-3</v>
      </c>
      <c r="F3415" s="6">
        <f t="shared" si="266"/>
        <v>0.15463340779487478</v>
      </c>
      <c r="G3415" s="18">
        <v>3.8265884349134166E-3</v>
      </c>
      <c r="H3415" s="9">
        <f t="shared" si="267"/>
        <v>3.932345455257902E-3</v>
      </c>
      <c r="I3415" s="8"/>
      <c r="J3415" s="11"/>
      <c r="AC3415" s="15"/>
      <c r="AD3415" s="16"/>
    </row>
    <row r="3416" spans="1:30" hidden="1" outlineLevel="1" x14ac:dyDescent="0.3">
      <c r="A3416" s="21">
        <v>41473</v>
      </c>
      <c r="B3416" s="22">
        <v>3.5451590440567808E-4</v>
      </c>
      <c r="C3416" s="9">
        <f t="shared" si="268"/>
        <v>-3.4445484095594323E-2</v>
      </c>
      <c r="D3416" s="6">
        <f t="shared" si="269"/>
        <v>1.1864913745798413E-3</v>
      </c>
      <c r="E3416" s="6">
        <f t="shared" si="270"/>
        <v>9.9914908689825808E-4</v>
      </c>
      <c r="F3416" s="6">
        <f t="shared" si="266"/>
        <v>0.14680240418604615</v>
      </c>
      <c r="G3416" s="18">
        <v>3.6596568811666222E-3</v>
      </c>
      <c r="H3416" s="9">
        <f t="shared" si="267"/>
        <v>3.8314801863776637E-3</v>
      </c>
      <c r="I3416" s="8"/>
      <c r="J3416" s="11"/>
      <c r="AC3416" s="15"/>
      <c r="AD3416" s="16"/>
    </row>
    <row r="3417" spans="1:30" hidden="1" outlineLevel="1" x14ac:dyDescent="0.3">
      <c r="A3417" s="21">
        <v>41474</v>
      </c>
      <c r="B3417" s="22">
        <v>-6.5760156701600665E-3</v>
      </c>
      <c r="C3417" s="9">
        <f t="shared" si="268"/>
        <v>-4.1376015670160061E-2</v>
      </c>
      <c r="D3417" s="6">
        <f t="shared" si="269"/>
        <v>1.7119746727373309E-3</v>
      </c>
      <c r="E3417" s="6">
        <f t="shared" si="270"/>
        <v>1.1864913745798413E-3</v>
      </c>
      <c r="F3417" s="6">
        <f t="shared" si="266"/>
        <v>0.13499988344745276</v>
      </c>
      <c r="G3417" s="18">
        <v>8.3540222349065222E-3</v>
      </c>
      <c r="H3417" s="9">
        <f t="shared" si="267"/>
        <v>3.6742330280951528E-3</v>
      </c>
      <c r="I3417" s="8"/>
      <c r="J3417" s="11"/>
      <c r="AC3417" s="15"/>
      <c r="AD3417" s="16"/>
    </row>
    <row r="3418" spans="1:30" hidden="1" outlineLevel="1" x14ac:dyDescent="0.3">
      <c r="A3418" s="21">
        <v>41477</v>
      </c>
      <c r="B3418" s="22">
        <v>3.555870512551415E-3</v>
      </c>
      <c r="C3418" s="9">
        <f t="shared" si="268"/>
        <v>-3.1244129487448584E-2</v>
      </c>
      <c r="D3418" s="6">
        <f t="shared" si="269"/>
        <v>9.7619562742845415E-4</v>
      </c>
      <c r="E3418" s="6">
        <f t="shared" si="270"/>
        <v>1.7119746727373309E-3</v>
      </c>
      <c r="F3418" s="6">
        <f t="shared" si="266"/>
        <v>0.66808733697071587</v>
      </c>
      <c r="G3418" s="18">
        <v>4.740067584097566E-3</v>
      </c>
      <c r="H3418" s="9">
        <f t="shared" si="267"/>
        <v>8.1736609727264559E-3</v>
      </c>
      <c r="I3418" s="8"/>
      <c r="J3418" s="11"/>
      <c r="AC3418" s="15"/>
      <c r="AD3418" s="16"/>
    </row>
    <row r="3419" spans="1:30" hidden="1" outlineLevel="1" x14ac:dyDescent="0.3">
      <c r="A3419" s="21">
        <v>41478</v>
      </c>
      <c r="B3419" s="22">
        <v>-5.8832686293296471E-3</v>
      </c>
      <c r="C3419" s="9">
        <f t="shared" si="268"/>
        <v>-4.0683268629329646E-2</v>
      </c>
      <c r="D3419" s="6">
        <f t="shared" si="269"/>
        <v>1.6551283463661977E-3</v>
      </c>
      <c r="E3419" s="6">
        <f t="shared" si="270"/>
        <v>9.7619562742845415E-4</v>
      </c>
      <c r="F3419" s="6">
        <f t="shared" si="266"/>
        <v>0.22076749709053095</v>
      </c>
      <c r="G3419" s="18">
        <v>4.0122806578474267E-3</v>
      </c>
      <c r="H3419" s="9">
        <f t="shared" si="267"/>
        <v>4.6985901831350539E-3</v>
      </c>
      <c r="I3419" s="8"/>
      <c r="J3419" s="11"/>
      <c r="AC3419" s="15"/>
      <c r="AD3419" s="16"/>
    </row>
    <row r="3420" spans="1:30" hidden="1" outlineLevel="1" x14ac:dyDescent="0.3">
      <c r="A3420" s="21">
        <v>41479</v>
      </c>
      <c r="B3420" s="22">
        <v>9.2215145639062114E-5</v>
      </c>
      <c r="C3420" s="9">
        <f t="shared" si="268"/>
        <v>-3.4707784854360935E-2</v>
      </c>
      <c r="D3420" s="6">
        <f t="shared" si="269"/>
        <v>1.2046303294966064E-3</v>
      </c>
      <c r="E3420" s="6">
        <f t="shared" si="270"/>
        <v>1.6551283463661977E-3</v>
      </c>
      <c r="F3420" s="6">
        <f t="shared" si="266"/>
        <v>0.16059435126865004</v>
      </c>
      <c r="G3420" s="18">
        <v>8.6240219689837343E-3</v>
      </c>
      <c r="H3420" s="9">
        <f t="shared" si="267"/>
        <v>4.007422504162121E-3</v>
      </c>
      <c r="I3420" s="8"/>
      <c r="J3420" s="11"/>
      <c r="AC3420" s="15"/>
      <c r="AD3420" s="16"/>
    </row>
    <row r="3421" spans="1:30" hidden="1" outlineLevel="1" x14ac:dyDescent="0.3">
      <c r="A3421" s="21">
        <v>41480</v>
      </c>
      <c r="B3421" s="22">
        <v>7.1233680645443375E-3</v>
      </c>
      <c r="C3421" s="9">
        <f t="shared" si="268"/>
        <v>-2.7676631935455661E-2</v>
      </c>
      <c r="D3421" s="6">
        <f t="shared" si="269"/>
        <v>7.6599595529068412E-4</v>
      </c>
      <c r="E3421" s="6">
        <f t="shared" si="270"/>
        <v>1.2046303294966064E-3</v>
      </c>
      <c r="F3421" s="6">
        <f t="shared" si="266"/>
        <v>0.71139006766495538</v>
      </c>
      <c r="G3421" s="18">
        <v>5.398899160682649E-3</v>
      </c>
      <c r="H3421" s="9">
        <f t="shared" si="267"/>
        <v>8.4343942738346975E-3</v>
      </c>
      <c r="I3421" s="8"/>
      <c r="J3421" s="11"/>
      <c r="AC3421" s="15"/>
      <c r="AD3421" s="16"/>
    </row>
    <row r="3422" spans="1:30" hidden="1" outlineLevel="1" x14ac:dyDescent="0.3">
      <c r="A3422" s="21">
        <v>41481</v>
      </c>
      <c r="B3422" s="22">
        <v>2.2082537154827424E-3</v>
      </c>
      <c r="C3422" s="9">
        <f t="shared" si="268"/>
        <v>-3.2591746284517255E-2</v>
      </c>
      <c r="D3422" s="6">
        <f t="shared" si="269"/>
        <v>1.0622219258743443E-3</v>
      </c>
      <c r="E3422" s="6">
        <f t="shared" si="270"/>
        <v>7.6599595529068412E-4</v>
      </c>
      <c r="F3422" s="6">
        <f t="shared" si="266"/>
        <v>0.28389492180924147</v>
      </c>
      <c r="G3422" s="18">
        <v>6.993478188948775E-3</v>
      </c>
      <c r="H3422" s="9">
        <f t="shared" si="267"/>
        <v>5.3281790680235353E-3</v>
      </c>
      <c r="I3422" s="8"/>
      <c r="J3422" s="11"/>
      <c r="AC3422" s="15"/>
      <c r="AD3422" s="16"/>
    </row>
    <row r="3423" spans="1:30" hidden="1" outlineLevel="1" x14ac:dyDescent="0.3">
      <c r="A3423" s="21">
        <v>41484</v>
      </c>
      <c r="B3423" s="22">
        <v>-3.8878131997850418E-3</v>
      </c>
      <c r="C3423" s="9">
        <f t="shared" si="268"/>
        <v>-3.8687813199785037E-2</v>
      </c>
      <c r="D3423" s="6">
        <f t="shared" si="269"/>
        <v>1.4967468901814613E-3</v>
      </c>
      <c r="E3423" s="6">
        <f t="shared" si="270"/>
        <v>1.0622219258743443E-3</v>
      </c>
      <c r="F3423" s="6">
        <f t="shared" si="266"/>
        <v>0.4706874571369844</v>
      </c>
      <c r="G3423" s="18">
        <v>5.4766165691152316E-3</v>
      </c>
      <c r="H3423" s="9">
        <f t="shared" si="267"/>
        <v>6.8606665648243284E-3</v>
      </c>
      <c r="I3423" s="8"/>
      <c r="J3423" s="11"/>
      <c r="AC3423" s="15"/>
      <c r="AD3423" s="16"/>
    </row>
    <row r="3424" spans="1:30" hidden="1" outlineLevel="1" x14ac:dyDescent="0.3">
      <c r="A3424" s="21">
        <v>41485</v>
      </c>
      <c r="B3424" s="22">
        <v>4.803505670545518E-3</v>
      </c>
      <c r="C3424" s="9">
        <f t="shared" si="268"/>
        <v>-2.999649432945448E-2</v>
      </c>
      <c r="D3424" s="6">
        <f t="shared" si="269"/>
        <v>8.997896720569947E-4</v>
      </c>
      <c r="E3424" s="6">
        <f t="shared" si="270"/>
        <v>1.4967468901814613E-3</v>
      </c>
      <c r="F3424" s="6">
        <f t="shared" si="266"/>
        <v>0.29192118022575525</v>
      </c>
      <c r="G3424" s="18">
        <v>5.6086127524341322E-3</v>
      </c>
      <c r="H3424" s="9">
        <f t="shared" si="267"/>
        <v>5.402973072538445E-3</v>
      </c>
      <c r="I3424" s="8"/>
      <c r="J3424" s="11"/>
      <c r="AC3424" s="15"/>
      <c r="AD3424" s="16"/>
    </row>
    <row r="3425" spans="1:30" hidden="1" outlineLevel="1" x14ac:dyDescent="0.3">
      <c r="A3425" s="21">
        <v>41486</v>
      </c>
      <c r="B3425" s="22">
        <v>2.7337763998650164E-3</v>
      </c>
      <c r="C3425" s="9">
        <f t="shared" si="268"/>
        <v>-3.2066223600134981E-2</v>
      </c>
      <c r="D3425" s="6">
        <f t="shared" si="269"/>
        <v>1.0282426959738536E-3</v>
      </c>
      <c r="E3425" s="6">
        <f t="shared" si="270"/>
        <v>8.997896720569947E-4</v>
      </c>
      <c r="F3425" s="6">
        <f t="shared" si="266"/>
        <v>0.30572097706123441</v>
      </c>
      <c r="G3425" s="18">
        <v>6.4847950517159915E-3</v>
      </c>
      <c r="H3425" s="9">
        <f t="shared" si="267"/>
        <v>5.5292040752827568E-3</v>
      </c>
      <c r="I3425" s="8"/>
      <c r="J3425" s="11"/>
      <c r="AC3425" s="15"/>
      <c r="AD3425" s="16"/>
    </row>
    <row r="3426" spans="1:30" hidden="1" outlineLevel="1" x14ac:dyDescent="0.3">
      <c r="A3426" s="21">
        <v>41487</v>
      </c>
      <c r="B3426" s="22">
        <v>1.3522290023376442E-2</v>
      </c>
      <c r="C3426" s="9">
        <f t="shared" si="268"/>
        <v>-2.1277709976623555E-2</v>
      </c>
      <c r="D3426" s="6">
        <f t="shared" si="269"/>
        <v>4.5274094184930556E-4</v>
      </c>
      <c r="E3426" s="6">
        <f t="shared" si="270"/>
        <v>1.0282426959738536E-3</v>
      </c>
      <c r="F3426" s="6">
        <f t="shared" si="266"/>
        <v>0.40588120236430414</v>
      </c>
      <c r="G3426" s="18">
        <v>8.2620234083531242E-3</v>
      </c>
      <c r="H3426" s="9">
        <f t="shared" si="267"/>
        <v>6.370880648421411E-3</v>
      </c>
      <c r="I3426" s="8"/>
      <c r="J3426" s="11"/>
      <c r="AC3426" s="15"/>
      <c r="AD3426" s="16"/>
    </row>
    <row r="3427" spans="1:30" hidden="1" outlineLevel="1" x14ac:dyDescent="0.3">
      <c r="A3427" s="21">
        <v>41488</v>
      </c>
      <c r="B3427" s="22">
        <v>3.7608943073456341E-3</v>
      </c>
      <c r="C3427" s="9">
        <f t="shared" si="268"/>
        <v>-3.1039105692654362E-2</v>
      </c>
      <c r="D3427" s="6">
        <f t="shared" si="269"/>
        <v>9.6342608219976845E-4</v>
      </c>
      <c r="E3427" s="6">
        <f t="shared" si="270"/>
        <v>4.5274094184930556E-4</v>
      </c>
      <c r="F3427" s="6">
        <f t="shared" si="266"/>
        <v>0.65357425291128812</v>
      </c>
      <c r="G3427" s="18">
        <v>4.1271619075147819E-3</v>
      </c>
      <c r="H3427" s="9">
        <f t="shared" si="267"/>
        <v>8.0843939346823528E-3</v>
      </c>
      <c r="I3427" s="8"/>
      <c r="J3427" s="11"/>
      <c r="AC3427" s="15"/>
      <c r="AD3427" s="16"/>
    </row>
    <row r="3428" spans="1:30" hidden="1" outlineLevel="1" x14ac:dyDescent="0.3">
      <c r="A3428" s="21">
        <v>41491</v>
      </c>
      <c r="B3428" s="22">
        <v>9.1021883943537718E-4</v>
      </c>
      <c r="C3428" s="9">
        <f t="shared" si="268"/>
        <v>-3.3889781160564618E-2</v>
      </c>
      <c r="D3428" s="6">
        <f t="shared" si="269"/>
        <v>1.1485172671109605E-3</v>
      </c>
      <c r="E3428" s="6">
        <f t="shared" si="270"/>
        <v>9.6342608219976845E-4</v>
      </c>
      <c r="F3428" s="6">
        <f t="shared" si="266"/>
        <v>0.16939734979346183</v>
      </c>
      <c r="G3428" s="18">
        <v>2.5536524833830194E-3</v>
      </c>
      <c r="H3428" s="9">
        <f t="shared" si="267"/>
        <v>4.1157909299849261E-3</v>
      </c>
      <c r="I3428" s="8"/>
      <c r="J3428" s="11"/>
      <c r="AC3428" s="15"/>
      <c r="AD3428" s="16"/>
    </row>
    <row r="3429" spans="1:30" hidden="1" outlineLevel="1" x14ac:dyDescent="0.3">
      <c r="A3429" s="21">
        <v>41492</v>
      </c>
      <c r="B3429" s="22">
        <v>-7.3871693310984454E-3</v>
      </c>
      <c r="C3429" s="9">
        <f t="shared" si="268"/>
        <v>-4.2187169331098444E-2</v>
      </c>
      <c r="D3429" s="6">
        <f t="shared" si="269"/>
        <v>1.779757256170773E-3</v>
      </c>
      <c r="E3429" s="6">
        <f t="shared" si="270"/>
        <v>1.1485172671109605E-3</v>
      </c>
      <c r="F3429" s="6">
        <f t="shared" si="266"/>
        <v>7.0044299168278507E-2</v>
      </c>
      <c r="G3429" s="18">
        <v>6.1370387380411456E-3</v>
      </c>
      <c r="H3429" s="9">
        <f t="shared" si="267"/>
        <v>2.6465883542454898E-3</v>
      </c>
      <c r="I3429" s="8"/>
      <c r="J3429" s="11"/>
      <c r="AC3429" s="15"/>
      <c r="AD3429" s="16"/>
    </row>
    <row r="3430" spans="1:30" hidden="1" outlineLevel="1" x14ac:dyDescent="0.3">
      <c r="A3430" s="21">
        <v>41493</v>
      </c>
      <c r="B3430" s="22">
        <v>-3.2132167460865052E-3</v>
      </c>
      <c r="C3430" s="9">
        <f t="shared" si="268"/>
        <v>-3.8013216746086501E-2</v>
      </c>
      <c r="D3430" s="6">
        <f t="shared" si="269"/>
        <v>1.4450046473849512E-3</v>
      </c>
      <c r="E3430" s="6">
        <f t="shared" si="270"/>
        <v>1.779757256170773E-3</v>
      </c>
      <c r="F3430" s="6">
        <f t="shared" si="266"/>
        <v>0.36443165437146596</v>
      </c>
      <c r="G3430" s="18">
        <v>6.2957482352543805E-3</v>
      </c>
      <c r="H3430" s="9">
        <f t="shared" si="267"/>
        <v>6.0368174924496929E-3</v>
      </c>
      <c r="I3430" s="8"/>
      <c r="J3430" s="11"/>
      <c r="AC3430" s="15"/>
      <c r="AD3430" s="16"/>
    </row>
    <row r="3431" spans="1:30" hidden="1" outlineLevel="1" x14ac:dyDescent="0.3">
      <c r="A3431" s="21">
        <v>41494</v>
      </c>
      <c r="B3431" s="22">
        <v>4.1266858851618715E-3</v>
      </c>
      <c r="C3431" s="9">
        <f t="shared" si="268"/>
        <v>-3.0673314114838125E-2</v>
      </c>
      <c r="D3431" s="6">
        <f t="shared" si="269"/>
        <v>9.4085219878752772E-4</v>
      </c>
      <c r="E3431" s="6">
        <f t="shared" si="270"/>
        <v>1.4450046473849512E-3</v>
      </c>
      <c r="F3431" s="6">
        <f t="shared" si="266"/>
        <v>0.38306528133284679</v>
      </c>
      <c r="G3431" s="18">
        <v>7.369102594154635E-3</v>
      </c>
      <c r="H3431" s="9">
        <f t="shared" si="267"/>
        <v>6.1892267799204667E-3</v>
      </c>
      <c r="I3431" s="8"/>
      <c r="J3431" s="11"/>
      <c r="AC3431" s="15"/>
      <c r="AD3431" s="16"/>
    </row>
    <row r="3432" spans="1:30" hidden="1" outlineLevel="1" x14ac:dyDescent="0.3">
      <c r="A3432" s="21">
        <v>41495</v>
      </c>
      <c r="B3432" s="22">
        <v>-2.4586522808759202E-3</v>
      </c>
      <c r="C3432" s="9">
        <f t="shared" si="268"/>
        <v>-3.7258652280875916E-2</v>
      </c>
      <c r="D3432" s="6">
        <f t="shared" si="269"/>
        <v>1.3882071697872201E-3</v>
      </c>
      <c r="E3432" s="6">
        <f t="shared" si="270"/>
        <v>9.4085219878752772E-4</v>
      </c>
      <c r="F3432" s="6">
        <f t="shared" si="266"/>
        <v>0.52167420106624307</v>
      </c>
      <c r="G3432" s="18">
        <v>5.1867929206396435E-3</v>
      </c>
      <c r="H3432" s="9">
        <f t="shared" si="267"/>
        <v>7.2227017179601364E-3</v>
      </c>
      <c r="I3432" s="8"/>
      <c r="J3432" s="11"/>
      <c r="AC3432" s="15"/>
      <c r="AD3432" s="16"/>
    </row>
    <row r="3433" spans="1:30" hidden="1" outlineLevel="1" x14ac:dyDescent="0.3">
      <c r="A3433" s="21">
        <v>41498</v>
      </c>
      <c r="B3433" s="22">
        <v>2.684793734814134E-3</v>
      </c>
      <c r="C3433" s="9">
        <f t="shared" si="268"/>
        <v>-3.2115206265185867E-2</v>
      </c>
      <c r="D3433" s="6">
        <f t="shared" si="269"/>
        <v>1.0313864734554335E-3</v>
      </c>
      <c r="E3433" s="6">
        <f t="shared" si="270"/>
        <v>1.3882071697872201E-3</v>
      </c>
      <c r="F3433" s="6">
        <f t="shared" si="266"/>
        <v>0.26270416078235892</v>
      </c>
      <c r="G3433" s="18">
        <v>5.3500482048332871E-3</v>
      </c>
      <c r="H3433" s="9">
        <f t="shared" si="267"/>
        <v>5.1254674009533893E-3</v>
      </c>
      <c r="I3433" s="8"/>
      <c r="J3433" s="11"/>
      <c r="AC3433" s="15"/>
      <c r="AD3433" s="16"/>
    </row>
    <row r="3434" spans="1:30" hidden="1" outlineLevel="1" x14ac:dyDescent="0.3">
      <c r="A3434" s="21">
        <v>41499</v>
      </c>
      <c r="B3434" s="22">
        <v>3.9405060638811312E-3</v>
      </c>
      <c r="C3434" s="9">
        <f t="shared" si="268"/>
        <v>-3.0859493936118865E-2</v>
      </c>
      <c r="D3434" s="6">
        <f t="shared" si="269"/>
        <v>9.5230836599335695E-4</v>
      </c>
      <c r="E3434" s="6">
        <f t="shared" si="270"/>
        <v>1.0313864734554335E-3</v>
      </c>
      <c r="F3434" s="6">
        <f t="shared" si="266"/>
        <v>0.27894524599541126</v>
      </c>
      <c r="G3434" s="18">
        <v>8.354734174330445E-3</v>
      </c>
      <c r="H3434" s="9">
        <f t="shared" si="267"/>
        <v>5.2815267299845337E-3</v>
      </c>
      <c r="I3434" s="8"/>
      <c r="J3434" s="11"/>
      <c r="AC3434" s="15"/>
      <c r="AD3434" s="16"/>
    </row>
    <row r="3435" spans="1:30" hidden="1" outlineLevel="1" x14ac:dyDescent="0.3">
      <c r="A3435" s="21">
        <v>41500</v>
      </c>
      <c r="B3435" s="22">
        <v>-4.1257932320759661E-3</v>
      </c>
      <c r="C3435" s="9">
        <f t="shared" si="268"/>
        <v>-3.8925793232075963E-2</v>
      </c>
      <c r="D3435" s="6">
        <f t="shared" si="269"/>
        <v>1.5152173787463309E-3</v>
      </c>
      <c r="E3435" s="6">
        <f t="shared" si="270"/>
        <v>9.5230836599335695E-4</v>
      </c>
      <c r="F3435" s="6">
        <f t="shared" si="266"/>
        <v>0.66816103141211458</v>
      </c>
      <c r="G3435" s="18">
        <v>2.3792252111141067E-3</v>
      </c>
      <c r="H3435" s="9">
        <f t="shared" si="267"/>
        <v>8.1741117646635733E-3</v>
      </c>
      <c r="I3435" s="8"/>
      <c r="J3435" s="11"/>
      <c r="AC3435" s="15"/>
      <c r="AD3435" s="16"/>
    </row>
    <row r="3436" spans="1:30" hidden="1" outlineLevel="1" x14ac:dyDescent="0.3">
      <c r="A3436" s="21">
        <v>41501</v>
      </c>
      <c r="B3436" s="22">
        <v>-1.7360302927942269E-2</v>
      </c>
      <c r="C3436" s="9">
        <f t="shared" si="268"/>
        <v>-5.216030292794227E-2</v>
      </c>
      <c r="D3436" s="6">
        <f t="shared" si="269"/>
        <v>2.7206972015347028E-3</v>
      </c>
      <c r="E3436" s="6">
        <f t="shared" si="270"/>
        <v>1.5152173787463309E-3</v>
      </c>
      <c r="F3436" s="6">
        <f t="shared" si="266"/>
        <v>6.1930231630675583E-2</v>
      </c>
      <c r="G3436" s="18">
        <v>1.2618067939939363E-2</v>
      </c>
      <c r="H3436" s="9">
        <f t="shared" si="267"/>
        <v>2.4885785426760308E-3</v>
      </c>
      <c r="I3436" s="8"/>
      <c r="J3436" s="11"/>
      <c r="AC3436" s="15"/>
      <c r="AD3436" s="16"/>
    </row>
    <row r="3437" spans="1:30" hidden="1" outlineLevel="1" x14ac:dyDescent="0.3">
      <c r="A3437" s="21">
        <v>41502</v>
      </c>
      <c r="B3437" s="22">
        <v>-9.2665678862761773E-4</v>
      </c>
      <c r="C3437" s="9">
        <f t="shared" si="268"/>
        <v>-3.5726656788627617E-2</v>
      </c>
      <c r="D3437" s="6">
        <f t="shared" si="269"/>
        <v>1.2763940052923919E-3</v>
      </c>
      <c r="E3437" s="6">
        <f t="shared" si="270"/>
        <v>2.7206972015347028E-3</v>
      </c>
      <c r="F3437" s="6">
        <f t="shared" si="266"/>
        <v>1.5133928710082993</v>
      </c>
      <c r="G3437" s="18">
        <v>4.8438971845819485E-3</v>
      </c>
      <c r="H3437" s="9">
        <f t="shared" si="267"/>
        <v>1.2302003377532861E-2</v>
      </c>
      <c r="I3437" s="8"/>
      <c r="J3437" s="11"/>
      <c r="AC3437" s="15"/>
      <c r="AD3437" s="16"/>
    </row>
    <row r="3438" spans="1:30" hidden="1" outlineLevel="1" x14ac:dyDescent="0.3">
      <c r="A3438" s="21">
        <v>41505</v>
      </c>
      <c r="B3438" s="22">
        <v>-3.8070648435107692E-3</v>
      </c>
      <c r="C3438" s="9">
        <f t="shared" si="268"/>
        <v>-3.8607064843510765E-2</v>
      </c>
      <c r="D3438" s="6">
        <f t="shared" si="269"/>
        <v>1.4905054558310448E-3</v>
      </c>
      <c r="E3438" s="6">
        <f t="shared" si="270"/>
        <v>1.2763940052923919E-3</v>
      </c>
      <c r="F3438" s="6">
        <f t="shared" si="266"/>
        <v>0.23018848515800827</v>
      </c>
      <c r="G3438" s="18">
        <v>7.1195969482732878E-3</v>
      </c>
      <c r="H3438" s="9">
        <f t="shared" si="267"/>
        <v>4.7977962144927361E-3</v>
      </c>
      <c r="I3438" s="8"/>
      <c r="J3438" s="11"/>
      <c r="AC3438" s="15"/>
      <c r="AD3438" s="16"/>
    </row>
    <row r="3439" spans="1:30" hidden="1" outlineLevel="1" x14ac:dyDescent="0.3">
      <c r="A3439" s="21">
        <v>41506</v>
      </c>
      <c r="B3439" s="22">
        <v>6.8030493908822045E-3</v>
      </c>
      <c r="C3439" s="9">
        <f t="shared" si="268"/>
        <v>-2.7996950609117794E-2</v>
      </c>
      <c r="D3439" s="6">
        <f t="shared" si="269"/>
        <v>7.8382924340938119E-4</v>
      </c>
      <c r="E3439" s="6">
        <f t="shared" si="270"/>
        <v>1.4905054558310448E-3</v>
      </c>
      <c r="F3439" s="6">
        <f t="shared" si="266"/>
        <v>0.48753313677005794</v>
      </c>
      <c r="G3439" s="18">
        <v>5.8628697665161532E-3</v>
      </c>
      <c r="H3439" s="9">
        <f t="shared" si="267"/>
        <v>6.9823573151913242E-3</v>
      </c>
      <c r="I3439" s="8"/>
      <c r="J3439" s="11"/>
      <c r="AC3439" s="15"/>
      <c r="AD3439" s="16"/>
    </row>
    <row r="3440" spans="1:30" hidden="1" outlineLevel="1" x14ac:dyDescent="0.3">
      <c r="A3440" s="21">
        <v>41507</v>
      </c>
      <c r="B3440" s="22">
        <v>-3.8262410746246101E-3</v>
      </c>
      <c r="C3440" s="9">
        <f t="shared" si="268"/>
        <v>-3.8626241074624611E-2</v>
      </c>
      <c r="D3440" s="6">
        <f t="shared" si="269"/>
        <v>1.4919864995550174E-3</v>
      </c>
      <c r="E3440" s="6">
        <f t="shared" si="270"/>
        <v>7.8382924340938119E-4</v>
      </c>
      <c r="F3440" s="6">
        <f t="shared" si="266"/>
        <v>0.33328375772198288</v>
      </c>
      <c r="G3440" s="18">
        <v>8.425389299056403E-3</v>
      </c>
      <c r="H3440" s="9">
        <f t="shared" si="267"/>
        <v>5.7730733385431962E-3</v>
      </c>
      <c r="I3440" s="8"/>
      <c r="J3440" s="11"/>
      <c r="AC3440" s="15"/>
      <c r="AD3440" s="16"/>
    </row>
    <row r="3441" spans="1:30" hidden="1" outlineLevel="1" x14ac:dyDescent="0.3">
      <c r="A3441" s="21">
        <v>41508</v>
      </c>
      <c r="B3441" s="22">
        <v>1.0753691217426741E-2</v>
      </c>
      <c r="C3441" s="9">
        <f t="shared" si="268"/>
        <v>-2.4046308782573259E-2</v>
      </c>
      <c r="D3441" s="6">
        <f t="shared" si="269"/>
        <v>5.7822496606685988E-4</v>
      </c>
      <c r="E3441" s="6">
        <f t="shared" si="270"/>
        <v>1.4919864995550174E-3</v>
      </c>
      <c r="F3441" s="6">
        <f t="shared" si="266"/>
        <v>0.67939486242534031</v>
      </c>
      <c r="G3441" s="18">
        <v>4.8625258205799333E-3</v>
      </c>
      <c r="H3441" s="9">
        <f t="shared" si="267"/>
        <v>8.2425412490647592E-3</v>
      </c>
      <c r="I3441" s="8"/>
      <c r="J3441" s="11"/>
      <c r="AC3441" s="15"/>
      <c r="AD3441" s="16"/>
    </row>
    <row r="3442" spans="1:30" hidden="1" outlineLevel="1" x14ac:dyDescent="0.3">
      <c r="A3442" s="21">
        <v>41509</v>
      </c>
      <c r="B3442" s="22">
        <v>5.2299380840785115E-3</v>
      </c>
      <c r="C3442" s="9">
        <f t="shared" si="268"/>
        <v>-2.9570061915921486E-2</v>
      </c>
      <c r="D3442" s="6">
        <f t="shared" si="269"/>
        <v>8.7438856171143022E-4</v>
      </c>
      <c r="E3442" s="6">
        <f t="shared" si="270"/>
        <v>5.7822496606685988E-4</v>
      </c>
      <c r="F3442" s="6">
        <f t="shared" si="266"/>
        <v>0.23186196480035295</v>
      </c>
      <c r="G3442" s="18">
        <v>6.7498489865435718E-3</v>
      </c>
      <c r="H3442" s="9">
        <f t="shared" si="267"/>
        <v>4.8152047183931132E-3</v>
      </c>
      <c r="I3442" s="8"/>
      <c r="J3442" s="11"/>
      <c r="AC3442" s="15"/>
      <c r="AD3442" s="16"/>
    </row>
    <row r="3443" spans="1:30" hidden="1" outlineLevel="1" x14ac:dyDescent="0.3">
      <c r="A3443" s="21">
        <v>41512</v>
      </c>
      <c r="B3443" s="22">
        <v>-6.0139405296892681E-5</v>
      </c>
      <c r="C3443" s="9">
        <f t="shared" si="268"/>
        <v>-3.4860139405296892E-2</v>
      </c>
      <c r="D3443" s="6">
        <f t="shared" si="269"/>
        <v>1.2152293193567331E-3</v>
      </c>
      <c r="E3443" s="6">
        <f t="shared" si="270"/>
        <v>8.7438856171143022E-4</v>
      </c>
      <c r="F3443" s="6">
        <f t="shared" si="266"/>
        <v>0.43902997441313363</v>
      </c>
      <c r="G3443" s="18">
        <v>6.5197396557006094E-3</v>
      </c>
      <c r="H3443" s="9">
        <f t="shared" si="267"/>
        <v>6.6259337033593513E-3</v>
      </c>
      <c r="I3443" s="8"/>
      <c r="J3443" s="11"/>
      <c r="AC3443" s="15"/>
      <c r="AD3443" s="16"/>
    </row>
    <row r="3444" spans="1:30" hidden="1" outlineLevel="1" x14ac:dyDescent="0.3">
      <c r="A3444" s="21">
        <v>41513</v>
      </c>
      <c r="B3444" s="22">
        <v>-2.184969860209092E-2</v>
      </c>
      <c r="C3444" s="9">
        <f t="shared" si="268"/>
        <v>-5.6649698602090917E-2</v>
      </c>
      <c r="D3444" s="6">
        <f t="shared" si="269"/>
        <v>3.2091883517077415E-3</v>
      </c>
      <c r="E3444" s="6">
        <f t="shared" si="270"/>
        <v>1.2152293193567331E-3</v>
      </c>
      <c r="F3444" s="6">
        <f t="shared" si="266"/>
        <v>0.41018608963883113</v>
      </c>
      <c r="G3444" s="18">
        <v>1.4381941508770471E-2</v>
      </c>
      <c r="H3444" s="9">
        <f t="shared" si="267"/>
        <v>6.4045771885334569E-3</v>
      </c>
      <c r="I3444" s="8"/>
      <c r="J3444" s="11"/>
      <c r="AC3444" s="15"/>
      <c r="AD3444" s="16"/>
    </row>
    <row r="3445" spans="1:30" hidden="1" outlineLevel="1" x14ac:dyDescent="0.3">
      <c r="A3445" s="21">
        <v>41514</v>
      </c>
      <c r="B3445" s="22">
        <v>4.1356296251257377E-3</v>
      </c>
      <c r="C3445" s="9">
        <f t="shared" si="268"/>
        <v>-3.066437037487426E-2</v>
      </c>
      <c r="D3445" s="6">
        <f t="shared" si="269"/>
        <v>9.4030361048746611E-4</v>
      </c>
      <c r="E3445" s="6">
        <f t="shared" si="270"/>
        <v>3.2091883517077415E-3</v>
      </c>
      <c r="F3445" s="6">
        <f t="shared" si="266"/>
        <v>1.9635655318470788</v>
      </c>
      <c r="G3445" s="18">
        <v>5.3636076315216902E-3</v>
      </c>
      <c r="H3445" s="9">
        <f t="shared" si="267"/>
        <v>1.4012728256292843E-2</v>
      </c>
      <c r="I3445" s="8"/>
      <c r="J3445" s="11"/>
      <c r="AC3445" s="15"/>
      <c r="AD3445" s="16"/>
    </row>
    <row r="3446" spans="1:30" hidden="1" outlineLevel="1" x14ac:dyDescent="0.3">
      <c r="A3446" s="21">
        <v>41515</v>
      </c>
      <c r="B3446" s="22">
        <v>7.4719666215517268E-3</v>
      </c>
      <c r="C3446" s="9">
        <f t="shared" si="268"/>
        <v>-2.7328033378448271E-2</v>
      </c>
      <c r="D3446" s="6">
        <f t="shared" si="269"/>
        <v>7.4682140833358282E-4</v>
      </c>
      <c r="E3446" s="6">
        <f t="shared" si="270"/>
        <v>9.4030361048746611E-4</v>
      </c>
      <c r="F3446" s="6">
        <f t="shared" si="266"/>
        <v>0.28031370255325716</v>
      </c>
      <c r="G3446" s="18">
        <v>8.0529946894033165E-3</v>
      </c>
      <c r="H3446" s="9">
        <f t="shared" si="267"/>
        <v>5.2944660028491743E-3</v>
      </c>
      <c r="I3446" s="8"/>
      <c r="J3446" s="11"/>
      <c r="AC3446" s="15"/>
      <c r="AD3446" s="16"/>
    </row>
    <row r="3447" spans="1:30" hidden="1" outlineLevel="1" x14ac:dyDescent="0.3">
      <c r="A3447" s="21">
        <v>41516</v>
      </c>
      <c r="B3447" s="22">
        <v>-8.4408860300951988E-3</v>
      </c>
      <c r="C3447" s="9">
        <f t="shared" si="268"/>
        <v>-4.3240886030095196E-2</v>
      </c>
      <c r="D3447" s="6">
        <f t="shared" si="269"/>
        <v>1.8697742246676819E-3</v>
      </c>
      <c r="E3447" s="6">
        <f t="shared" si="270"/>
        <v>7.4682140833358282E-4</v>
      </c>
      <c r="F3447" s="6">
        <f t="shared" si="266"/>
        <v>0.62135502610718352</v>
      </c>
      <c r="G3447" s="18">
        <v>5.9524639729929361E-3</v>
      </c>
      <c r="H3447" s="9">
        <f t="shared" si="267"/>
        <v>7.8826076022289956E-3</v>
      </c>
      <c r="I3447" s="8"/>
      <c r="J3447" s="11"/>
      <c r="AC3447" s="15"/>
      <c r="AD3447" s="16"/>
    </row>
    <row r="3448" spans="1:30" hidden="1" outlineLevel="1" x14ac:dyDescent="0.3">
      <c r="A3448" s="21">
        <v>41520</v>
      </c>
      <c r="B3448" s="22">
        <v>6.3145097479024937E-3</v>
      </c>
      <c r="C3448" s="9">
        <f t="shared" si="268"/>
        <v>-2.8485490252097505E-2</v>
      </c>
      <c r="D3448" s="6">
        <f t="shared" si="269"/>
        <v>8.1142315490234196E-4</v>
      </c>
      <c r="E3448" s="6">
        <f t="shared" si="270"/>
        <v>1.8697742246676819E-3</v>
      </c>
      <c r="F3448" s="6">
        <f t="shared" si="266"/>
        <v>0.34334489059556778</v>
      </c>
      <c r="G3448" s="18">
        <v>1.1951137980518148E-2</v>
      </c>
      <c r="H3448" s="9">
        <f t="shared" si="267"/>
        <v>5.8595638967039844E-3</v>
      </c>
      <c r="I3448" s="8"/>
      <c r="J3448" s="11"/>
      <c r="AC3448" s="15"/>
      <c r="AD3448" s="16"/>
    </row>
    <row r="3449" spans="1:30" hidden="1" outlineLevel="1" x14ac:dyDescent="0.3">
      <c r="A3449" s="21">
        <v>41521</v>
      </c>
      <c r="B3449" s="22">
        <v>1.0033597469265918E-2</v>
      </c>
      <c r="C3449" s="9">
        <f t="shared" si="268"/>
        <v>-2.4766402530734082E-2</v>
      </c>
      <c r="D3449" s="6">
        <f t="shared" si="269"/>
        <v>6.1337469431435154E-4</v>
      </c>
      <c r="E3449" s="6">
        <f t="shared" si="270"/>
        <v>8.1142315490234196E-4</v>
      </c>
      <c r="F3449" s="6">
        <f t="shared" si="266"/>
        <v>1.3584155978066317</v>
      </c>
      <c r="G3449" s="18">
        <v>5.9341055735980617E-3</v>
      </c>
      <c r="H3449" s="9">
        <f t="shared" si="267"/>
        <v>1.1655108741691908E-2</v>
      </c>
      <c r="I3449" s="8"/>
      <c r="J3449" s="11"/>
      <c r="AC3449" s="15"/>
      <c r="AD3449" s="16"/>
    </row>
    <row r="3450" spans="1:30" hidden="1" outlineLevel="1" x14ac:dyDescent="0.3">
      <c r="A3450" s="21">
        <v>41522</v>
      </c>
      <c r="B3450" s="22">
        <v>2.6656365128440314E-3</v>
      </c>
      <c r="C3450" s="9">
        <f t="shared" si="268"/>
        <v>-3.2134363487155967E-2</v>
      </c>
      <c r="D3450" s="6">
        <f t="shared" si="269"/>
        <v>1.0326173167246626E-3</v>
      </c>
      <c r="E3450" s="6">
        <f t="shared" si="270"/>
        <v>6.1337469431435154E-4</v>
      </c>
      <c r="F3450" s="6">
        <f t="shared" si="266"/>
        <v>0.34121821398616892</v>
      </c>
      <c r="G3450" s="18">
        <v>2.6304738962280804E-3</v>
      </c>
      <c r="H3450" s="9">
        <f t="shared" si="267"/>
        <v>5.8413886532755963E-3</v>
      </c>
      <c r="I3450" s="8"/>
      <c r="J3450" s="11"/>
      <c r="AC3450" s="15"/>
      <c r="AD3450" s="16"/>
    </row>
    <row r="3451" spans="1:30" hidden="1" outlineLevel="1" x14ac:dyDescent="0.3">
      <c r="A3451" s="21">
        <v>41523</v>
      </c>
      <c r="B3451" s="22">
        <v>3.3611579885877498E-4</v>
      </c>
      <c r="C3451" s="9">
        <f t="shared" si="268"/>
        <v>-3.4463884201141222E-2</v>
      </c>
      <c r="D3451" s="6">
        <f t="shared" si="269"/>
        <v>1.1877593142296716E-3</v>
      </c>
      <c r="E3451" s="6">
        <f t="shared" si="270"/>
        <v>1.0326173167246626E-3</v>
      </c>
      <c r="F3451" s="6">
        <f t="shared" si="266"/>
        <v>7.3802665351058283E-2</v>
      </c>
      <c r="G3451" s="18">
        <v>1.2831369336773804E-2</v>
      </c>
      <c r="H3451" s="9">
        <f t="shared" si="267"/>
        <v>2.7166645974624525E-3</v>
      </c>
      <c r="I3451" s="8"/>
      <c r="J3451" s="11"/>
      <c r="AC3451" s="15"/>
      <c r="AD3451" s="16"/>
    </row>
    <row r="3452" spans="1:30" hidden="1" outlineLevel="1" x14ac:dyDescent="0.3">
      <c r="A3452" s="21">
        <v>41526</v>
      </c>
      <c r="B3452" s="22">
        <v>1.2535795807484438E-2</v>
      </c>
      <c r="C3452" s="9">
        <f t="shared" si="268"/>
        <v>-2.2264204192515562E-2</v>
      </c>
      <c r="D3452" s="6">
        <f t="shared" si="269"/>
        <v>4.9569478832602748E-4</v>
      </c>
      <c r="E3452" s="6">
        <f t="shared" si="270"/>
        <v>1.1877593142296716E-3</v>
      </c>
      <c r="F3452" s="6">
        <f t="shared" si="266"/>
        <v>1.5646239328889449</v>
      </c>
      <c r="G3452" s="18">
        <v>5.6494786834925094E-3</v>
      </c>
      <c r="H3452" s="9">
        <f t="shared" si="267"/>
        <v>1.2508492846418169E-2</v>
      </c>
      <c r="I3452" s="8"/>
      <c r="J3452" s="11"/>
      <c r="AC3452" s="15"/>
      <c r="AD3452" s="16"/>
    </row>
    <row r="3453" spans="1:30" hidden="1" outlineLevel="1" x14ac:dyDescent="0.3">
      <c r="A3453" s="21">
        <v>41527</v>
      </c>
      <c r="B3453" s="22">
        <v>6.1437916624733921E-3</v>
      </c>
      <c r="C3453" s="9">
        <f t="shared" si="268"/>
        <v>-2.8656208337526606E-2</v>
      </c>
      <c r="D3453" s="6">
        <f t="shared" si="269"/>
        <v>8.2117827628372939E-4</v>
      </c>
      <c r="E3453" s="6">
        <f t="shared" si="270"/>
        <v>4.9569478832602748E-4</v>
      </c>
      <c r="F3453" s="6">
        <f t="shared" si="266"/>
        <v>0.31004897243797774</v>
      </c>
      <c r="G3453" s="18">
        <v>5.6087306558565272E-3</v>
      </c>
      <c r="H3453" s="9">
        <f t="shared" si="267"/>
        <v>5.5682041309382483E-3</v>
      </c>
      <c r="I3453" s="8"/>
      <c r="J3453" s="11"/>
      <c r="AC3453" s="15"/>
      <c r="AD3453" s="16"/>
    </row>
    <row r="3454" spans="1:30" hidden="1" outlineLevel="1" x14ac:dyDescent="0.3">
      <c r="A3454" s="21">
        <v>41528</v>
      </c>
      <c r="B3454" s="22">
        <v>-1.075930774818644E-3</v>
      </c>
      <c r="C3454" s="9">
        <f t="shared" si="268"/>
        <v>-3.587593077481864E-2</v>
      </c>
      <c r="D3454" s="6">
        <f t="shared" si="269"/>
        <v>1.2870824089595792E-3</v>
      </c>
      <c r="E3454" s="6">
        <f t="shared" si="270"/>
        <v>8.2117827628372939E-4</v>
      </c>
      <c r="F3454" s="6">
        <f t="shared" si="266"/>
        <v>0.30572946874720869</v>
      </c>
      <c r="G3454" s="18">
        <v>6.0132278525311597E-3</v>
      </c>
      <c r="H3454" s="9">
        <f t="shared" si="267"/>
        <v>5.5292808641559232E-3</v>
      </c>
      <c r="I3454" s="8"/>
      <c r="J3454" s="11"/>
      <c r="AC3454" s="15"/>
      <c r="AD3454" s="16"/>
    </row>
    <row r="3455" spans="1:30" hidden="1" outlineLevel="1" x14ac:dyDescent="0.3">
      <c r="A3455" s="21">
        <v>41529</v>
      </c>
      <c r="B3455" s="22">
        <v>-2.4297991753425546E-3</v>
      </c>
      <c r="C3455" s="9">
        <f t="shared" si="268"/>
        <v>-3.7229799175342554E-2</v>
      </c>
      <c r="D3455" s="6">
        <f t="shared" si="269"/>
        <v>1.386057946636337E-3</v>
      </c>
      <c r="E3455" s="6">
        <f t="shared" si="270"/>
        <v>1.2870824089595792E-3</v>
      </c>
      <c r="F3455" s="6">
        <f t="shared" si="266"/>
        <v>0.35018755102228383</v>
      </c>
      <c r="G3455" s="18">
        <v>3.1584424289626081E-3</v>
      </c>
      <c r="H3455" s="9">
        <f t="shared" si="267"/>
        <v>5.9176646662537739E-3</v>
      </c>
      <c r="I3455" s="8"/>
      <c r="J3455" s="11"/>
      <c r="AC3455" s="15"/>
      <c r="AD3455" s="16"/>
    </row>
    <row r="3456" spans="1:30" hidden="1" outlineLevel="1" x14ac:dyDescent="0.3">
      <c r="A3456" s="21">
        <v>41530</v>
      </c>
      <c r="B3456" s="22">
        <v>1.6697599434974425E-3</v>
      </c>
      <c r="C3456" s="9">
        <f t="shared" si="268"/>
        <v>-3.3130240056502558E-2</v>
      </c>
      <c r="D3456" s="6">
        <f t="shared" si="269"/>
        <v>1.0976128062014866E-3</v>
      </c>
      <c r="E3456" s="6">
        <f t="shared" si="270"/>
        <v>1.386057946636337E-3</v>
      </c>
      <c r="F3456" s="6">
        <f t="shared" si="266"/>
        <v>0.10270945902575562</v>
      </c>
      <c r="G3456" s="18">
        <v>5.570191879263716E-3</v>
      </c>
      <c r="H3456" s="9">
        <f t="shared" si="267"/>
        <v>3.2048316496464464E-3</v>
      </c>
      <c r="I3456" s="8"/>
      <c r="J3456" s="11"/>
      <c r="AC3456" s="15"/>
      <c r="AD3456" s="16"/>
    </row>
    <row r="3457" spans="1:30" hidden="1" outlineLevel="1" x14ac:dyDescent="0.3">
      <c r="A3457" s="21">
        <v>41533</v>
      </c>
      <c r="B3457" s="22">
        <v>-1.1639293003210768E-3</v>
      </c>
      <c r="C3457" s="9">
        <f t="shared" si="268"/>
        <v>-3.5963929300321072E-2</v>
      </c>
      <c r="D3457" s="6">
        <f t="shared" si="269"/>
        <v>1.2934042107184925E-3</v>
      </c>
      <c r="E3457" s="6">
        <f t="shared" si="270"/>
        <v>1.0976128062014866E-3</v>
      </c>
      <c r="F3457" s="6">
        <f t="shared" si="266"/>
        <v>0.30167143738191593</v>
      </c>
      <c r="G3457" s="18">
        <v>1.0412544972354129E-2</v>
      </c>
      <c r="H3457" s="9">
        <f t="shared" si="267"/>
        <v>5.4924624475904795E-3</v>
      </c>
      <c r="I3457" s="8"/>
      <c r="J3457" s="11"/>
      <c r="AC3457" s="15"/>
      <c r="AD3457" s="16"/>
    </row>
    <row r="3458" spans="1:30" hidden="1" outlineLevel="1" x14ac:dyDescent="0.3">
      <c r="A3458" s="21">
        <v>41534</v>
      </c>
      <c r="B3458" s="22">
        <v>7.4629318735051371E-3</v>
      </c>
      <c r="C3458" s="9">
        <f t="shared" si="268"/>
        <v>-2.7337068126494862E-2</v>
      </c>
      <c r="D3458" s="6">
        <f t="shared" si="269"/>
        <v>7.4731529375262132E-4</v>
      </c>
      <c r="E3458" s="6">
        <f t="shared" si="270"/>
        <v>1.2934042107184925E-3</v>
      </c>
      <c r="F3458" s="6">
        <f t="shared" si="266"/>
        <v>1.0332100327726084</v>
      </c>
      <c r="G3458" s="18">
        <v>3.4003463878070198E-3</v>
      </c>
      <c r="H3458" s="9">
        <f t="shared" si="267"/>
        <v>1.0164693958858812E-2</v>
      </c>
      <c r="I3458" s="8"/>
      <c r="J3458" s="11"/>
      <c r="AC3458" s="15"/>
      <c r="AD3458" s="16"/>
    </row>
    <row r="3459" spans="1:30" hidden="1" outlineLevel="1" x14ac:dyDescent="0.3">
      <c r="A3459" s="21">
        <v>41535</v>
      </c>
      <c r="B3459" s="22">
        <v>1.0077978497261235E-2</v>
      </c>
      <c r="C3459" s="9">
        <f t="shared" si="268"/>
        <v>-2.4722021502738764E-2</v>
      </c>
      <c r="D3459" s="6">
        <f t="shared" si="269"/>
        <v>6.1117834718187785E-4</v>
      </c>
      <c r="E3459" s="6">
        <f t="shared" si="270"/>
        <v>7.4731529375262132E-4</v>
      </c>
      <c r="F3459" s="6">
        <f t="shared" si="266"/>
        <v>0.11767339780542828</v>
      </c>
      <c r="G3459" s="18">
        <v>8.2169618886115715E-3</v>
      </c>
      <c r="H3459" s="9">
        <f t="shared" si="267"/>
        <v>3.430355634703613E-3</v>
      </c>
      <c r="I3459" s="8"/>
      <c r="J3459" s="11"/>
      <c r="AC3459" s="15"/>
      <c r="AD3459" s="16"/>
    </row>
    <row r="3460" spans="1:30" hidden="1" outlineLevel="1" x14ac:dyDescent="0.3">
      <c r="A3460" s="21">
        <v>41536</v>
      </c>
      <c r="B3460" s="22">
        <v>1.515905544635317E-3</v>
      </c>
      <c r="C3460" s="9">
        <f t="shared" si="268"/>
        <v>-3.3284094455364684E-2</v>
      </c>
      <c r="D3460" s="6">
        <f t="shared" si="269"/>
        <v>1.107830943713638E-3</v>
      </c>
      <c r="E3460" s="6">
        <f t="shared" si="270"/>
        <v>6.1117834718187785E-4</v>
      </c>
      <c r="F3460" s="6">
        <f t="shared" si="266"/>
        <v>0.64656357933662223</v>
      </c>
      <c r="G3460" s="18">
        <v>4.0860787790755774E-3</v>
      </c>
      <c r="H3460" s="9">
        <f t="shared" si="267"/>
        <v>8.0409177295668322E-3</v>
      </c>
      <c r="I3460" s="8"/>
      <c r="J3460" s="11"/>
      <c r="AC3460" s="15"/>
      <c r="AD3460" s="16"/>
    </row>
    <row r="3461" spans="1:30" hidden="1" outlineLevel="1" x14ac:dyDescent="0.3">
      <c r="A3461" s="21">
        <v>41537</v>
      </c>
      <c r="B3461" s="22">
        <v>-3.8735346064848559E-3</v>
      </c>
      <c r="C3461" s="9">
        <f t="shared" si="268"/>
        <v>-3.8673534606484851E-2</v>
      </c>
      <c r="D3461" s="6">
        <f t="shared" si="269"/>
        <v>1.4956422789589813E-3</v>
      </c>
      <c r="E3461" s="6">
        <f t="shared" si="270"/>
        <v>1.107830943713638E-3</v>
      </c>
      <c r="F3461" s="6">
        <f t="shared" si="266"/>
        <v>0.16621536746197818</v>
      </c>
      <c r="G3461" s="18">
        <v>3.5185258511639876E-3</v>
      </c>
      <c r="H3461" s="9">
        <f t="shared" si="267"/>
        <v>4.0769518940254636E-3</v>
      </c>
      <c r="I3461" s="8"/>
      <c r="J3461" s="11"/>
      <c r="AC3461" s="15"/>
      <c r="AD3461" s="16"/>
    </row>
    <row r="3462" spans="1:30" hidden="1" outlineLevel="1" x14ac:dyDescent="0.3">
      <c r="A3462" s="21">
        <v>41540</v>
      </c>
      <c r="B3462" s="22">
        <v>-2.5039578977278151E-3</v>
      </c>
      <c r="C3462" s="9">
        <f t="shared" si="268"/>
        <v>-3.7303957897727814E-2</v>
      </c>
      <c r="D3462" s="6">
        <f t="shared" si="269"/>
        <v>1.3915852748354494E-3</v>
      </c>
      <c r="E3462" s="6">
        <f t="shared" si="270"/>
        <v>1.4956422789589813E-3</v>
      </c>
      <c r="F3462" s="6">
        <f t="shared" si="266"/>
        <v>0.12544016616673009</v>
      </c>
      <c r="G3462" s="18">
        <v>8.0422742315905491E-3</v>
      </c>
      <c r="H3462" s="9">
        <f t="shared" si="267"/>
        <v>3.5417533252152119E-3</v>
      </c>
      <c r="I3462" s="8"/>
      <c r="J3462" s="11"/>
      <c r="AC3462" s="15"/>
      <c r="AD3462" s="16"/>
    </row>
    <row r="3463" spans="1:30" hidden="1" outlineLevel="1" x14ac:dyDescent="0.3">
      <c r="A3463" s="21">
        <v>41541</v>
      </c>
      <c r="B3463" s="22">
        <v>7.8580881616506005E-4</v>
      </c>
      <c r="C3463" s="9">
        <f t="shared" si="268"/>
        <v>-3.401419118383494E-2</v>
      </c>
      <c r="D3463" s="6">
        <f t="shared" si="269"/>
        <v>1.1569652018904744E-3</v>
      </c>
      <c r="E3463" s="6">
        <f t="shared" si="270"/>
        <v>1.3915852748354494E-3</v>
      </c>
      <c r="F3463" s="6">
        <f t="shared" si="266"/>
        <v>0.61975697921084449</v>
      </c>
      <c r="G3463" s="18">
        <v>6.5998555853097806E-3</v>
      </c>
      <c r="H3463" s="9">
        <f t="shared" si="267"/>
        <v>7.8724645392078112E-3</v>
      </c>
      <c r="I3463" s="8"/>
      <c r="J3463" s="11"/>
      <c r="AC3463" s="15"/>
      <c r="AD3463" s="16"/>
    </row>
    <row r="3464" spans="1:30" hidden="1" outlineLevel="1" x14ac:dyDescent="0.3">
      <c r="A3464" s="21">
        <v>41542</v>
      </c>
      <c r="B3464" s="22">
        <v>-1.8992089357390662E-3</v>
      </c>
      <c r="C3464" s="9">
        <f t="shared" si="268"/>
        <v>-3.6699208935739067E-2</v>
      </c>
      <c r="D3464" s="6">
        <f t="shared" si="269"/>
        <v>1.3468319365090302E-3</v>
      </c>
      <c r="E3464" s="6">
        <f t="shared" si="270"/>
        <v>1.1569652018904744E-3</v>
      </c>
      <c r="F3464" s="6">
        <f t="shared" si="266"/>
        <v>0.4201180073214178</v>
      </c>
      <c r="G3464" s="18">
        <v>4.7715532126125894E-3</v>
      </c>
      <c r="H3464" s="9">
        <f t="shared" si="267"/>
        <v>6.4816510807156058E-3</v>
      </c>
      <c r="I3464" s="8"/>
      <c r="J3464" s="11"/>
      <c r="AC3464" s="15"/>
      <c r="AD3464" s="16"/>
    </row>
    <row r="3465" spans="1:30" hidden="1" outlineLevel="1" x14ac:dyDescent="0.3">
      <c r="A3465" s="21">
        <v>41543</v>
      </c>
      <c r="B3465" s="22">
        <v>6.9761769947338497E-3</v>
      </c>
      <c r="C3465" s="9">
        <f t="shared" si="268"/>
        <v>-2.7823823005266146E-2</v>
      </c>
      <c r="D3465" s="6">
        <f t="shared" si="269"/>
        <v>7.7416512662837765E-4</v>
      </c>
      <c r="E3465" s="6">
        <f t="shared" si="270"/>
        <v>1.3468319365090302E-3</v>
      </c>
      <c r="F3465" s="6">
        <f t="shared" si="266"/>
        <v>0.22361707844338236</v>
      </c>
      <c r="G3465" s="18">
        <v>5.2183962858395978E-3</v>
      </c>
      <c r="H3465" s="9">
        <f t="shared" si="267"/>
        <v>4.7288167488641637E-3</v>
      </c>
      <c r="I3465" s="8"/>
      <c r="J3465" s="11"/>
      <c r="AC3465" s="15"/>
      <c r="AD3465" s="16"/>
    </row>
    <row r="3466" spans="1:30" hidden="1" outlineLevel="1" x14ac:dyDescent="0.3">
      <c r="A3466" s="21">
        <v>41544</v>
      </c>
      <c r="B3466" s="22">
        <v>-1.5430914157227879E-3</v>
      </c>
      <c r="C3466" s="9">
        <f t="shared" si="268"/>
        <v>-3.6343091415722784E-2</v>
      </c>
      <c r="D3466" s="6">
        <f t="shared" si="269"/>
        <v>1.320820293651583E-3</v>
      </c>
      <c r="E3466" s="6">
        <f t="shared" si="270"/>
        <v>7.7416512662837765E-4</v>
      </c>
      <c r="F3466" s="6">
        <f t="shared" si="266"/>
        <v>0.26578103081385979</v>
      </c>
      <c r="G3466" s="18">
        <v>6.5482420409074971E-3</v>
      </c>
      <c r="H3466" s="9">
        <f t="shared" si="267"/>
        <v>5.155395531032122E-3</v>
      </c>
      <c r="I3466" s="8"/>
      <c r="J3466" s="11"/>
      <c r="AC3466" s="15"/>
      <c r="AD3466" s="16"/>
    </row>
    <row r="3467" spans="1:30" hidden="1" outlineLevel="1" x14ac:dyDescent="0.3">
      <c r="A3467" s="21">
        <v>41547</v>
      </c>
      <c r="B3467" s="22">
        <v>-2.6770871628243494E-3</v>
      </c>
      <c r="C3467" s="9">
        <f t="shared" si="268"/>
        <v>-3.7477087162824343E-2</v>
      </c>
      <c r="D3467" s="6">
        <f t="shared" si="269"/>
        <v>1.4045320622099332E-3</v>
      </c>
      <c r="E3467" s="6">
        <f t="shared" si="270"/>
        <v>1.320820293651583E-3</v>
      </c>
      <c r="F3467" s="6">
        <f t="shared" si="266"/>
        <v>0.4137120484412431</v>
      </c>
      <c r="G3467" s="18">
        <v>1.3413525790204342E-2</v>
      </c>
      <c r="H3467" s="9">
        <f t="shared" si="267"/>
        <v>6.4320451525253074E-3</v>
      </c>
      <c r="I3467" s="8"/>
      <c r="J3467" s="11"/>
      <c r="AC3467" s="15"/>
      <c r="AD3467" s="16"/>
    </row>
    <row r="3468" spans="1:30" hidden="1" outlineLevel="1" x14ac:dyDescent="0.3">
      <c r="A3468" s="21">
        <v>41548</v>
      </c>
      <c r="B3468" s="22">
        <v>1.2253989640605626E-2</v>
      </c>
      <c r="C3468" s="9">
        <f t="shared" si="268"/>
        <v>-2.2546010359394374E-2</v>
      </c>
      <c r="D3468" s="6">
        <f t="shared" si="269"/>
        <v>5.0832258312591839E-4</v>
      </c>
      <c r="E3468" s="6">
        <f t="shared" si="270"/>
        <v>1.4045320622099332E-3</v>
      </c>
      <c r="F3468" s="6">
        <f t="shared" si="266"/>
        <v>1.7090486469597295</v>
      </c>
      <c r="G3468" s="18">
        <v>4.4545707616952196E-3</v>
      </c>
      <c r="H3468" s="9">
        <f t="shared" si="267"/>
        <v>1.3073058735275877E-2</v>
      </c>
      <c r="I3468" s="8"/>
      <c r="J3468" s="11"/>
      <c r="AC3468" s="15"/>
      <c r="AD3468" s="16"/>
    </row>
    <row r="3469" spans="1:30" hidden="1" outlineLevel="1" x14ac:dyDescent="0.3">
      <c r="A3469" s="21">
        <v>41549</v>
      </c>
      <c r="B3469" s="22">
        <v>-7.7556952335122178E-4</v>
      </c>
      <c r="C3469" s="9">
        <f t="shared" si="268"/>
        <v>-3.5575569523351218E-2</v>
      </c>
      <c r="D3469" s="6">
        <f t="shared" si="269"/>
        <v>1.265621146910796E-3</v>
      </c>
      <c r="E3469" s="6">
        <f t="shared" si="270"/>
        <v>5.0832258312591839E-4</v>
      </c>
      <c r="F3469" s="6">
        <f t="shared" ref="F3469:F3532" si="271">B$6+B$7*E3469+B$8*(G3468*100)^2</f>
        <v>0.19593175719355815</v>
      </c>
      <c r="G3469" s="18">
        <v>7.837660599833941E-3</v>
      </c>
      <c r="H3469" s="9">
        <f t="shared" ref="H3469:H3532" si="272">SQRT(F3469)/100</f>
        <v>4.4264179332001415E-3</v>
      </c>
      <c r="I3469" s="8"/>
      <c r="J3469" s="11"/>
      <c r="AC3469" s="15"/>
      <c r="AD3469" s="16"/>
    </row>
    <row r="3470" spans="1:30" hidden="1" outlineLevel="1" x14ac:dyDescent="0.3">
      <c r="A3470" s="21">
        <v>41550</v>
      </c>
      <c r="B3470" s="22">
        <v>-1.0720356041269022E-2</v>
      </c>
      <c r="C3470" s="9">
        <f t="shared" ref="C3470:C3533" si="273">B3470-B$5</f>
        <v>-4.5520356041269021E-2</v>
      </c>
      <c r="D3470" s="6">
        <f t="shared" ref="D3470:D3533" si="274">C3470^2</f>
        <v>2.0721028141238969E-3</v>
      </c>
      <c r="E3470" s="6">
        <f t="shared" si="270"/>
        <v>1.265621146910796E-3</v>
      </c>
      <c r="F3470" s="6">
        <f t="shared" si="271"/>
        <v>0.58903863328473804</v>
      </c>
      <c r="G3470" s="18">
        <v>1.0221187298173184E-2</v>
      </c>
      <c r="H3470" s="9">
        <f t="shared" si="272"/>
        <v>7.6748852322672421E-3</v>
      </c>
      <c r="I3470" s="8"/>
      <c r="J3470" s="11"/>
      <c r="AC3470" s="15"/>
      <c r="AD3470" s="16"/>
    </row>
    <row r="3471" spans="1:30" hidden="1" outlineLevel="1" x14ac:dyDescent="0.3">
      <c r="A3471" s="21">
        <v>41551</v>
      </c>
      <c r="B3471" s="22">
        <v>8.8129072485418018E-3</v>
      </c>
      <c r="C3471" s="9">
        <f t="shared" si="273"/>
        <v>-2.5987092751458198E-2</v>
      </c>
      <c r="D3471" s="6">
        <f t="shared" si="274"/>
        <v>6.7532898967289116E-4</v>
      </c>
      <c r="E3471" s="6">
        <f t="shared" ref="E3471:E3534" si="275">D3470</f>
        <v>2.0721028141238969E-3</v>
      </c>
      <c r="F3471" s="6">
        <f t="shared" si="271"/>
        <v>0.99592925204507232</v>
      </c>
      <c r="G3471" s="18">
        <v>5.0265247559186672E-3</v>
      </c>
      <c r="H3471" s="9">
        <f t="shared" si="272"/>
        <v>9.97962550422145E-3</v>
      </c>
      <c r="I3471" s="8"/>
      <c r="J3471" s="11"/>
      <c r="AC3471" s="15"/>
      <c r="AD3471" s="16"/>
    </row>
    <row r="3472" spans="1:30" hidden="1" outlineLevel="1" x14ac:dyDescent="0.3">
      <c r="A3472" s="21">
        <v>41554</v>
      </c>
      <c r="B3472" s="22">
        <v>-9.862702458224815E-3</v>
      </c>
      <c r="C3472" s="9">
        <f t="shared" si="273"/>
        <v>-4.4662702458224811E-2</v>
      </c>
      <c r="D3472" s="6">
        <f t="shared" si="274"/>
        <v>1.9947569908719204E-3</v>
      </c>
      <c r="E3472" s="6">
        <f t="shared" si="275"/>
        <v>6.7532898967289116E-4</v>
      </c>
      <c r="F3472" s="6">
        <f t="shared" si="271"/>
        <v>0.24719611178232451</v>
      </c>
      <c r="G3472" s="18">
        <v>1.0462401714514369E-2</v>
      </c>
      <c r="H3472" s="9">
        <f t="shared" si="272"/>
        <v>4.9718820559454596E-3</v>
      </c>
      <c r="I3472" s="8"/>
      <c r="J3472" s="11"/>
      <c r="AC3472" s="15"/>
      <c r="AD3472" s="16"/>
    </row>
    <row r="3473" spans="1:30" hidden="1" outlineLevel="1" x14ac:dyDescent="0.3">
      <c r="A3473" s="21">
        <v>41555</v>
      </c>
      <c r="B3473" s="22">
        <v>-2.0241194688162586E-2</v>
      </c>
      <c r="C3473" s="9">
        <f t="shared" si="273"/>
        <v>-5.5041194688162584E-2</v>
      </c>
      <c r="D3473" s="6">
        <f t="shared" si="274"/>
        <v>3.0295331127002173E-3</v>
      </c>
      <c r="E3473" s="6">
        <f t="shared" si="275"/>
        <v>1.9947569908719204E-3</v>
      </c>
      <c r="F3473" s="6">
        <f t="shared" si="271"/>
        <v>1.043083035364808</v>
      </c>
      <c r="G3473" s="18">
        <v>8.1971947168790315E-3</v>
      </c>
      <c r="H3473" s="9">
        <f t="shared" si="272"/>
        <v>1.0213143665712375E-2</v>
      </c>
      <c r="I3473" s="8"/>
      <c r="J3473" s="11"/>
      <c r="AC3473" s="15"/>
      <c r="AD3473" s="16"/>
    </row>
    <row r="3474" spans="1:30" hidden="1" outlineLevel="1" x14ac:dyDescent="0.3">
      <c r="A3474" s="21">
        <v>41556</v>
      </c>
      <c r="B3474" s="22">
        <v>-4.6252491249549584E-3</v>
      </c>
      <c r="C3474" s="9">
        <f t="shared" si="273"/>
        <v>-3.9425249124954959E-2</v>
      </c>
      <c r="D3474" s="6">
        <f t="shared" si="274"/>
        <v>1.5543502685647617E-3</v>
      </c>
      <c r="E3474" s="6">
        <f t="shared" si="275"/>
        <v>3.0295331127002173E-3</v>
      </c>
      <c r="F3474" s="6">
        <f t="shared" si="271"/>
        <v>0.64362010578095952</v>
      </c>
      <c r="G3474" s="18">
        <v>1.0055209985250306E-2</v>
      </c>
      <c r="H3474" s="9">
        <f t="shared" si="272"/>
        <v>8.022593756267106E-3</v>
      </c>
      <c r="I3474" s="8"/>
      <c r="J3474" s="11"/>
      <c r="AC3474" s="15"/>
      <c r="AD3474" s="16"/>
    </row>
    <row r="3475" spans="1:30" hidden="1" outlineLevel="1" x14ac:dyDescent="0.3">
      <c r="A3475" s="21">
        <v>41557</v>
      </c>
      <c r="B3475" s="22">
        <v>2.2309088353662136E-2</v>
      </c>
      <c r="C3475" s="9">
        <f t="shared" si="273"/>
        <v>-1.2490911646337862E-2</v>
      </c>
      <c r="D3475" s="6">
        <f t="shared" si="274"/>
        <v>1.5602287375661883E-4</v>
      </c>
      <c r="E3475" s="6">
        <f t="shared" si="275"/>
        <v>1.5543502685647617E-3</v>
      </c>
      <c r="F3475" s="6">
        <f t="shared" si="271"/>
        <v>0.96409287851805381</v>
      </c>
      <c r="G3475" s="18">
        <v>1.2946723729906739E-2</v>
      </c>
      <c r="H3475" s="9">
        <f t="shared" si="272"/>
        <v>9.8188231398577182E-3</v>
      </c>
      <c r="I3475" s="8"/>
      <c r="J3475" s="11"/>
      <c r="AC3475" s="15"/>
      <c r="AD3475" s="16"/>
    </row>
    <row r="3476" spans="1:30" hidden="1" outlineLevel="1" x14ac:dyDescent="0.3">
      <c r="A3476" s="21">
        <v>41558</v>
      </c>
      <c r="B3476" s="22">
        <v>8.2409264138276726E-3</v>
      </c>
      <c r="C3476" s="9">
        <f t="shared" si="273"/>
        <v>-2.6559073586172325E-2</v>
      </c>
      <c r="D3476" s="6">
        <f t="shared" si="274"/>
        <v>7.0538438975571651E-4</v>
      </c>
      <c r="E3476" s="6">
        <f t="shared" si="275"/>
        <v>1.5602287375661883E-4</v>
      </c>
      <c r="F3476" s="6">
        <f t="shared" si="271"/>
        <v>1.5926779354263498</v>
      </c>
      <c r="G3476" s="18">
        <v>5.4682264591139956E-3</v>
      </c>
      <c r="H3476" s="9">
        <f t="shared" si="272"/>
        <v>1.2620134450259829E-2</v>
      </c>
      <c r="I3476" s="8"/>
      <c r="J3476" s="11"/>
      <c r="AC3476" s="15"/>
      <c r="AD3476" s="16"/>
    </row>
    <row r="3477" spans="1:30" hidden="1" outlineLevel="1" x14ac:dyDescent="0.3">
      <c r="A3477" s="21">
        <v>41561</v>
      </c>
      <c r="B3477" s="22">
        <v>6.1547322077907555E-3</v>
      </c>
      <c r="C3477" s="9">
        <f t="shared" si="273"/>
        <v>-2.8645267792209241E-2</v>
      </c>
      <c r="D3477" s="6">
        <f t="shared" si="274"/>
        <v>8.2055136688738005E-4</v>
      </c>
      <c r="E3477" s="6">
        <f t="shared" si="275"/>
        <v>7.0538438975571651E-4</v>
      </c>
      <c r="F3477" s="6">
        <f t="shared" si="271"/>
        <v>0.29101285835215274</v>
      </c>
      <c r="G3477" s="18">
        <v>8.4552937467106837E-3</v>
      </c>
      <c r="H3477" s="9">
        <f t="shared" si="272"/>
        <v>5.3945607638820111E-3</v>
      </c>
      <c r="I3477" s="8"/>
      <c r="J3477" s="11"/>
      <c r="AC3477" s="15"/>
      <c r="AD3477" s="16"/>
    </row>
    <row r="3478" spans="1:30" hidden="1" outlineLevel="1" x14ac:dyDescent="0.3">
      <c r="A3478" s="21">
        <v>41562</v>
      </c>
      <c r="B3478" s="22">
        <v>-5.5905543934651825E-3</v>
      </c>
      <c r="C3478" s="9">
        <f t="shared" si="273"/>
        <v>-4.0390554393465179E-2</v>
      </c>
      <c r="D3478" s="6">
        <f t="shared" si="274"/>
        <v>1.6313968842114693E-3</v>
      </c>
      <c r="E3478" s="6">
        <f t="shared" si="275"/>
        <v>8.2055136688738005E-4</v>
      </c>
      <c r="F3478" s="6">
        <f t="shared" si="271"/>
        <v>0.68413205974730484</v>
      </c>
      <c r="G3478" s="18">
        <v>5.8463780434160157E-3</v>
      </c>
      <c r="H3478" s="9">
        <f t="shared" si="272"/>
        <v>8.2712275978073825E-3</v>
      </c>
      <c r="I3478" s="8"/>
      <c r="J3478" s="11"/>
      <c r="AC3478" s="15"/>
      <c r="AD3478" s="16"/>
    </row>
    <row r="3479" spans="1:30" hidden="1" outlineLevel="1" x14ac:dyDescent="0.3">
      <c r="A3479" s="21">
        <v>41563</v>
      </c>
      <c r="B3479" s="22">
        <v>1.1900390453185141E-2</v>
      </c>
      <c r="C3479" s="9">
        <f t="shared" si="273"/>
        <v>-2.2899609546814859E-2</v>
      </c>
      <c r="D3479" s="6">
        <f t="shared" si="274"/>
        <v>5.2439211739657417E-4</v>
      </c>
      <c r="E3479" s="6">
        <f t="shared" si="275"/>
        <v>1.6313968842114693E-3</v>
      </c>
      <c r="F3479" s="6">
        <f t="shared" si="271"/>
        <v>0.33150174885432143</v>
      </c>
      <c r="G3479" s="18">
        <v>6.2585712655909738E-3</v>
      </c>
      <c r="H3479" s="9">
        <f t="shared" si="272"/>
        <v>5.7576188555193662E-3</v>
      </c>
      <c r="I3479" s="8"/>
      <c r="J3479" s="11"/>
      <c r="AC3479" s="15"/>
      <c r="AD3479" s="16"/>
    </row>
    <row r="3480" spans="1:30" hidden="1" outlineLevel="1" x14ac:dyDescent="0.3">
      <c r="A3480" s="21">
        <v>41564</v>
      </c>
      <c r="B3480" s="22">
        <v>6.1589872991587519E-3</v>
      </c>
      <c r="C3480" s="9">
        <f t="shared" si="273"/>
        <v>-2.8641012700841247E-2</v>
      </c>
      <c r="D3480" s="6">
        <f t="shared" si="274"/>
        <v>8.2030760852974964E-4</v>
      </c>
      <c r="E3480" s="6">
        <f t="shared" si="275"/>
        <v>5.2439211739657417E-4</v>
      </c>
      <c r="F3480" s="6">
        <f t="shared" si="271"/>
        <v>0.37860678343380572</v>
      </c>
      <c r="G3480" s="18">
        <v>6.2402469160892553E-3</v>
      </c>
      <c r="H3480" s="9">
        <f t="shared" si="272"/>
        <v>6.1531031474679979E-3</v>
      </c>
      <c r="I3480" s="8"/>
      <c r="J3480" s="11"/>
      <c r="AC3480" s="15"/>
      <c r="AD3480" s="16"/>
    </row>
    <row r="3481" spans="1:30" hidden="1" outlineLevel="1" x14ac:dyDescent="0.3">
      <c r="A3481" s="21">
        <v>41565</v>
      </c>
      <c r="B3481" s="22">
        <v>1.3148524391950401E-2</v>
      </c>
      <c r="C3481" s="9">
        <f t="shared" si="273"/>
        <v>-2.1651475608049597E-2</v>
      </c>
      <c r="D3481" s="6">
        <f t="shared" si="274"/>
        <v>4.6878639600596663E-4</v>
      </c>
      <c r="E3481" s="6">
        <f t="shared" si="275"/>
        <v>8.2030760852974964E-4</v>
      </c>
      <c r="F3481" s="6">
        <f t="shared" si="271"/>
        <v>0.37645705792322831</v>
      </c>
      <c r="G3481" s="18">
        <v>9.2827253003999917E-3</v>
      </c>
      <c r="H3481" s="9">
        <f t="shared" si="272"/>
        <v>6.1356096512345725E-3</v>
      </c>
      <c r="I3481" s="8"/>
      <c r="J3481" s="11"/>
      <c r="AC3481" s="15"/>
      <c r="AD3481" s="16"/>
    </row>
    <row r="3482" spans="1:30" hidden="1" outlineLevel="1" x14ac:dyDescent="0.3">
      <c r="A3482" s="21">
        <v>41568</v>
      </c>
      <c r="B3482" s="22">
        <v>1.4730093108166291E-3</v>
      </c>
      <c r="C3482" s="9">
        <f t="shared" si="273"/>
        <v>-3.3326990689183371E-2</v>
      </c>
      <c r="D3482" s="6">
        <f t="shared" si="274"/>
        <v>1.1106883083969151E-3</v>
      </c>
      <c r="E3482" s="6">
        <f t="shared" si="275"/>
        <v>4.6878639600596663E-4</v>
      </c>
      <c r="F3482" s="6">
        <f t="shared" si="271"/>
        <v>0.82284109215958556</v>
      </c>
      <c r="G3482" s="18">
        <v>4.1702652049170211E-3</v>
      </c>
      <c r="H3482" s="9">
        <f t="shared" si="272"/>
        <v>9.071058880635632E-3</v>
      </c>
      <c r="I3482" s="8"/>
      <c r="J3482" s="11"/>
      <c r="AC3482" s="15"/>
      <c r="AD3482" s="16"/>
    </row>
    <row r="3483" spans="1:30" hidden="1" outlineLevel="1" x14ac:dyDescent="0.3">
      <c r="A3483" s="21">
        <v>41569</v>
      </c>
      <c r="B3483" s="22">
        <v>2.4256012537533186E-3</v>
      </c>
      <c r="C3483" s="9">
        <f t="shared" si="273"/>
        <v>-3.2374398746246681E-2</v>
      </c>
      <c r="D3483" s="6">
        <f t="shared" si="274"/>
        <v>1.0481016941809786E-3</v>
      </c>
      <c r="E3483" s="6">
        <f t="shared" si="275"/>
        <v>1.1106883083969151E-3</v>
      </c>
      <c r="F3483" s="6">
        <f t="shared" si="271"/>
        <v>0.17278533458726511</v>
      </c>
      <c r="G3483" s="18">
        <v>8.5256806350941794E-3</v>
      </c>
      <c r="H3483" s="9">
        <f t="shared" si="272"/>
        <v>4.1567455369226668E-3</v>
      </c>
      <c r="I3483" s="8"/>
      <c r="J3483" s="11"/>
      <c r="AC3483" s="15"/>
      <c r="AD3483" s="16"/>
    </row>
    <row r="3484" spans="1:30" hidden="1" outlineLevel="1" x14ac:dyDescent="0.3">
      <c r="A3484" s="21">
        <v>41570</v>
      </c>
      <c r="B3484" s="22">
        <v>-5.7422725640337274E-3</v>
      </c>
      <c r="C3484" s="9">
        <f t="shared" si="273"/>
        <v>-4.0542272564033727E-2</v>
      </c>
      <c r="D3484" s="6">
        <f t="shared" si="274"/>
        <v>1.6436758646564019E-3</v>
      </c>
      <c r="E3484" s="6">
        <f t="shared" si="275"/>
        <v>1.0481016941809786E-3</v>
      </c>
      <c r="F3484" s="6">
        <f t="shared" si="271"/>
        <v>0.69544105390279443</v>
      </c>
      <c r="G3484" s="18">
        <v>7.4055163570176091E-3</v>
      </c>
      <c r="H3484" s="9">
        <f t="shared" si="272"/>
        <v>8.3393108462437963E-3</v>
      </c>
      <c r="I3484" s="8"/>
      <c r="J3484" s="11"/>
      <c r="AC3484" s="15"/>
      <c r="AD3484" s="16"/>
    </row>
    <row r="3485" spans="1:30" hidden="1" outlineLevel="1" x14ac:dyDescent="0.3">
      <c r="A3485" s="21">
        <v>41571</v>
      </c>
      <c r="B3485" s="22">
        <v>5.5869999059611876E-3</v>
      </c>
      <c r="C3485" s="9">
        <f t="shared" si="273"/>
        <v>-2.9213000094038811E-2</v>
      </c>
      <c r="D3485" s="6">
        <f t="shared" si="274"/>
        <v>8.5339937449431156E-4</v>
      </c>
      <c r="E3485" s="6">
        <f t="shared" si="275"/>
        <v>1.6436758646564019E-3</v>
      </c>
      <c r="F3485" s="6">
        <f t="shared" si="271"/>
        <v>0.52679521607194868</v>
      </c>
      <c r="G3485" s="18">
        <v>3.6460731606967512E-3</v>
      </c>
      <c r="H3485" s="9">
        <f t="shared" si="272"/>
        <v>7.2580659687822395E-3</v>
      </c>
      <c r="I3485" s="8"/>
      <c r="J3485" s="11"/>
      <c r="AC3485" s="15"/>
      <c r="AD3485" s="16"/>
    </row>
    <row r="3486" spans="1:30" hidden="1" outlineLevel="1" x14ac:dyDescent="0.3">
      <c r="A3486" s="21">
        <v>41572</v>
      </c>
      <c r="B3486" s="22">
        <v>3.6584291340824786E-3</v>
      </c>
      <c r="C3486" s="9">
        <f t="shared" si="273"/>
        <v>-3.1141570865917519E-2</v>
      </c>
      <c r="D3486" s="6">
        <f t="shared" si="274"/>
        <v>9.6979743599696282E-4</v>
      </c>
      <c r="E3486" s="6">
        <f t="shared" si="275"/>
        <v>8.5339937449431156E-4</v>
      </c>
      <c r="F3486" s="6">
        <f t="shared" si="271"/>
        <v>0.13404488877738324</v>
      </c>
      <c r="G3486" s="18">
        <v>8.8491477564376607E-3</v>
      </c>
      <c r="H3486" s="9">
        <f t="shared" si="272"/>
        <v>3.6612141261797735E-3</v>
      </c>
      <c r="I3486" s="8"/>
      <c r="J3486" s="11"/>
      <c r="AC3486" s="15"/>
      <c r="AD3486" s="16"/>
    </row>
    <row r="3487" spans="1:30" hidden="1" outlineLevel="1" x14ac:dyDescent="0.3">
      <c r="A3487" s="21">
        <v>41575</v>
      </c>
      <c r="B3487" s="22">
        <v>-8.1949106148339345E-4</v>
      </c>
      <c r="C3487" s="9">
        <f t="shared" si="273"/>
        <v>-3.5619491061483391E-2</v>
      </c>
      <c r="D3487" s="6">
        <f t="shared" si="274"/>
        <v>1.2687481434790952E-3</v>
      </c>
      <c r="E3487" s="6">
        <f t="shared" si="275"/>
        <v>9.6979743599696282E-4</v>
      </c>
      <c r="F3487" s="6">
        <f t="shared" si="271"/>
        <v>0.74855905584552707</v>
      </c>
      <c r="G3487" s="18">
        <v>3.6457840854976788E-3</v>
      </c>
      <c r="H3487" s="9">
        <f t="shared" si="272"/>
        <v>8.6519307431666779E-3</v>
      </c>
      <c r="I3487" s="8"/>
      <c r="J3487" s="11"/>
      <c r="AC3487" s="15"/>
      <c r="AD3487" s="16"/>
    </row>
    <row r="3488" spans="1:30" hidden="1" outlineLevel="1" x14ac:dyDescent="0.3">
      <c r="A3488" s="21">
        <v>41576</v>
      </c>
      <c r="B3488" s="22">
        <v>3.0941428639871555E-3</v>
      </c>
      <c r="C3488" s="9">
        <f t="shared" si="273"/>
        <v>-3.1705857136012844E-2</v>
      </c>
      <c r="D3488" s="6">
        <f t="shared" si="274"/>
        <v>1.0052613767292566E-3</v>
      </c>
      <c r="E3488" s="6">
        <f t="shared" si="275"/>
        <v>1.2687481434790952E-3</v>
      </c>
      <c r="F3488" s="6">
        <f t="shared" si="271"/>
        <v>0.13404614774025755</v>
      </c>
      <c r="G3488" s="18">
        <v>5.6808916650562865E-3</v>
      </c>
      <c r="H3488" s="9">
        <f t="shared" si="272"/>
        <v>3.6612313193822858E-3</v>
      </c>
      <c r="I3488" s="8"/>
      <c r="J3488" s="11"/>
      <c r="AC3488" s="15"/>
      <c r="AD3488" s="16"/>
    </row>
    <row r="3489" spans="1:30" hidden="1" outlineLevel="1" x14ac:dyDescent="0.3">
      <c r="A3489" s="21">
        <v>41577</v>
      </c>
      <c r="B3489" s="22">
        <v>-5.5106267448385739E-3</v>
      </c>
      <c r="C3489" s="9">
        <f t="shared" si="273"/>
        <v>-4.0310626744838568E-2</v>
      </c>
      <c r="D3489" s="6">
        <f t="shared" si="274"/>
        <v>1.6249466285616944E-3</v>
      </c>
      <c r="E3489" s="6">
        <f t="shared" si="275"/>
        <v>1.0052613767292566E-3</v>
      </c>
      <c r="F3489" s="6">
        <f t="shared" si="271"/>
        <v>0.31343912293093501</v>
      </c>
      <c r="G3489" s="18">
        <v>7.1985007510902109E-3</v>
      </c>
      <c r="H3489" s="9">
        <f t="shared" si="272"/>
        <v>5.5985634133314498E-3</v>
      </c>
      <c r="I3489" s="8"/>
      <c r="J3489" s="11"/>
      <c r="AC3489" s="15"/>
      <c r="AD3489" s="16"/>
    </row>
    <row r="3490" spans="1:30" hidden="1" outlineLevel="1" x14ac:dyDescent="0.3">
      <c r="A3490" s="21">
        <v>41578</v>
      </c>
      <c r="B3490" s="22">
        <v>-2.7795425582403067E-3</v>
      </c>
      <c r="C3490" s="9">
        <f t="shared" si="273"/>
        <v>-3.7579542558240302E-2</v>
      </c>
      <c r="D3490" s="6">
        <f t="shared" si="274"/>
        <v>1.412222018886594E-3</v>
      </c>
      <c r="E3490" s="6">
        <f t="shared" si="275"/>
        <v>1.6249466285616944E-3</v>
      </c>
      <c r="F3490" s="6">
        <f t="shared" si="271"/>
        <v>0.49821841255375143</v>
      </c>
      <c r="G3490" s="18">
        <v>6.3649126723758819E-3</v>
      </c>
      <c r="H3490" s="9">
        <f t="shared" si="272"/>
        <v>7.058458844207788E-3</v>
      </c>
      <c r="I3490" s="8"/>
      <c r="J3490" s="11"/>
      <c r="AC3490" s="15"/>
      <c r="AD3490" s="16"/>
    </row>
    <row r="3491" spans="1:30" hidden="1" outlineLevel="1" x14ac:dyDescent="0.3">
      <c r="A3491" s="21">
        <v>41579</v>
      </c>
      <c r="B3491" s="22">
        <v>5.9427505176132755E-4</v>
      </c>
      <c r="C3491" s="9">
        <f t="shared" si="273"/>
        <v>-3.4205724948238668E-2</v>
      </c>
      <c r="D3491" s="6">
        <f t="shared" si="274"/>
        <v>1.1700316192345573E-3</v>
      </c>
      <c r="E3491" s="6">
        <f t="shared" si="275"/>
        <v>1.412222018886594E-3</v>
      </c>
      <c r="F3491" s="6">
        <f t="shared" si="271"/>
        <v>0.39134041848949402</v>
      </c>
      <c r="G3491" s="18">
        <v>6.7175524703778425E-3</v>
      </c>
      <c r="H3491" s="9">
        <f t="shared" si="272"/>
        <v>6.2557207297760185E-3</v>
      </c>
      <c r="I3491" s="8"/>
      <c r="J3491" s="11"/>
      <c r="AC3491" s="15"/>
      <c r="AD3491" s="16"/>
    </row>
    <row r="3492" spans="1:30" hidden="1" outlineLevel="1" x14ac:dyDescent="0.3">
      <c r="A3492" s="21">
        <v>41582</v>
      </c>
      <c r="B3492" s="22">
        <v>3.7029520969290861E-3</v>
      </c>
      <c r="C3492" s="9">
        <f t="shared" si="273"/>
        <v>-3.1097047903070912E-2</v>
      </c>
      <c r="D3492" s="6">
        <f t="shared" si="274"/>
        <v>9.6702638828588701E-4</v>
      </c>
      <c r="E3492" s="6">
        <f t="shared" si="275"/>
        <v>1.1700316192345573E-3</v>
      </c>
      <c r="F3492" s="6">
        <f t="shared" si="271"/>
        <v>0.43493390340200638</v>
      </c>
      <c r="G3492" s="18">
        <v>4.4835257873961885E-3</v>
      </c>
      <c r="H3492" s="9">
        <f t="shared" si="272"/>
        <v>6.5949518830845646E-3</v>
      </c>
      <c r="I3492" s="8"/>
      <c r="J3492" s="11"/>
      <c r="AC3492" s="15"/>
      <c r="AD3492" s="16"/>
    </row>
    <row r="3493" spans="1:30" hidden="1" outlineLevel="1" x14ac:dyDescent="0.3">
      <c r="A3493" s="21">
        <v>41583</v>
      </c>
      <c r="B3493" s="22">
        <v>8.303282920702988E-4</v>
      </c>
      <c r="C3493" s="9">
        <f t="shared" si="273"/>
        <v>-3.3969671707929701E-2</v>
      </c>
      <c r="D3493" s="6">
        <f t="shared" si="274"/>
        <v>1.1539385959445196E-3</v>
      </c>
      <c r="E3493" s="6">
        <f t="shared" si="275"/>
        <v>9.6702638828588701E-4</v>
      </c>
      <c r="F3493" s="6">
        <f t="shared" si="271"/>
        <v>0.19840135529780559</v>
      </c>
      <c r="G3493" s="18">
        <v>6.7570537982829821E-3</v>
      </c>
      <c r="H3493" s="9">
        <f t="shared" si="272"/>
        <v>4.454226703905018E-3</v>
      </c>
      <c r="I3493" s="8"/>
      <c r="J3493" s="11"/>
      <c r="AC3493" s="15"/>
      <c r="AD3493" s="16"/>
    </row>
    <row r="3494" spans="1:30" hidden="1" outlineLevel="1" x14ac:dyDescent="0.3">
      <c r="A3494" s="21">
        <v>41584</v>
      </c>
      <c r="B3494" s="22">
        <v>-2.0097433382137808E-3</v>
      </c>
      <c r="C3494" s="9">
        <f t="shared" si="273"/>
        <v>-3.6809743338213775E-2</v>
      </c>
      <c r="D3494" s="6">
        <f t="shared" si="274"/>
        <v>1.3549572046251733E-3</v>
      </c>
      <c r="E3494" s="6">
        <f t="shared" si="275"/>
        <v>1.1539385959445196E-3</v>
      </c>
      <c r="F3494" s="6">
        <f t="shared" si="271"/>
        <v>0.43996404993127397</v>
      </c>
      <c r="G3494" s="18">
        <v>6.1362461458572817E-3</v>
      </c>
      <c r="H3494" s="9">
        <f t="shared" si="272"/>
        <v>6.6329785913364289E-3</v>
      </c>
      <c r="I3494" s="8"/>
      <c r="J3494" s="11"/>
      <c r="AC3494" s="15"/>
      <c r="AD3494" s="16"/>
    </row>
    <row r="3495" spans="1:30" hidden="1" outlineLevel="1" x14ac:dyDescent="0.3">
      <c r="A3495" s="21">
        <v>41585</v>
      </c>
      <c r="B3495" s="22">
        <v>-1.9160219066599652E-2</v>
      </c>
      <c r="C3495" s="9">
        <f t="shared" si="273"/>
        <v>-5.3960219066599646E-2</v>
      </c>
      <c r="D3495" s="6">
        <f t="shared" si="274"/>
        <v>2.9117052417154238E-3</v>
      </c>
      <c r="E3495" s="6">
        <f t="shared" si="275"/>
        <v>1.3549572046251733E-3</v>
      </c>
      <c r="F3495" s="6">
        <f t="shared" si="271"/>
        <v>0.36431804325704281</v>
      </c>
      <c r="G3495" s="18">
        <v>9.0344802309124637E-3</v>
      </c>
      <c r="H3495" s="9">
        <f t="shared" si="272"/>
        <v>6.0358764339327135E-3</v>
      </c>
      <c r="I3495" s="8"/>
      <c r="J3495" s="11"/>
      <c r="AC3495" s="15"/>
      <c r="AD3495" s="16"/>
    </row>
    <row r="3496" spans="1:30" hidden="1" outlineLevel="1" x14ac:dyDescent="0.3">
      <c r="A3496" s="21">
        <v>41586</v>
      </c>
      <c r="B3496" s="22">
        <v>1.5919946408687703E-2</v>
      </c>
      <c r="C3496" s="9">
        <f t="shared" si="273"/>
        <v>-1.8880053591312295E-2</v>
      </c>
      <c r="D3496" s="6">
        <f t="shared" si="274"/>
        <v>3.5645642361082426E-4</v>
      </c>
      <c r="E3496" s="6">
        <f t="shared" si="275"/>
        <v>2.9117052417154238E-3</v>
      </c>
      <c r="F3496" s="6">
        <f t="shared" si="271"/>
        <v>0.77998596288738287</v>
      </c>
      <c r="G3496" s="18">
        <v>6.4048627271203291E-3</v>
      </c>
      <c r="H3496" s="9">
        <f t="shared" si="272"/>
        <v>8.8316813964690946E-3</v>
      </c>
      <c r="I3496" s="8"/>
      <c r="J3496" s="11"/>
      <c r="AC3496" s="15"/>
      <c r="AD3496" s="16"/>
    </row>
    <row r="3497" spans="1:30" hidden="1" outlineLevel="1" x14ac:dyDescent="0.3">
      <c r="A3497" s="21">
        <v>41589</v>
      </c>
      <c r="B3497" s="22">
        <v>1.4288995137342678E-4</v>
      </c>
      <c r="C3497" s="9">
        <f t="shared" si="273"/>
        <v>-3.4657110048626573E-2</v>
      </c>
      <c r="D3497" s="6">
        <f t="shared" si="274"/>
        <v>1.2011152769226129E-3</v>
      </c>
      <c r="E3497" s="6">
        <f t="shared" si="275"/>
        <v>3.5645642361082426E-4</v>
      </c>
      <c r="F3497" s="6">
        <f t="shared" si="271"/>
        <v>0.39610854273897295</v>
      </c>
      <c r="G3497" s="18">
        <v>3.6768152465613993E-3</v>
      </c>
      <c r="H3497" s="9">
        <f t="shared" si="272"/>
        <v>6.2937154586060924E-3</v>
      </c>
      <c r="I3497" s="8"/>
      <c r="J3497" s="11"/>
      <c r="AC3497" s="15"/>
      <c r="AD3497" s="16"/>
    </row>
    <row r="3498" spans="1:30" hidden="1" outlineLevel="1" x14ac:dyDescent="0.3">
      <c r="A3498" s="21">
        <v>41590</v>
      </c>
      <c r="B3498" s="22">
        <v>3.3134596345875613E-5</v>
      </c>
      <c r="C3498" s="9">
        <f t="shared" si="273"/>
        <v>-3.4766865403654125E-2</v>
      </c>
      <c r="D3498" s="6">
        <f t="shared" si="274"/>
        <v>1.2087349299958021E-3</v>
      </c>
      <c r="E3498" s="6">
        <f t="shared" si="275"/>
        <v>1.2011152769226129E-3</v>
      </c>
      <c r="F3498" s="6">
        <f t="shared" si="271"/>
        <v>0.13619046469676085</v>
      </c>
      <c r="G3498" s="18">
        <v>4.1957350599791639E-3</v>
      </c>
      <c r="H3498" s="9">
        <f t="shared" si="272"/>
        <v>3.6903992290368919E-3</v>
      </c>
      <c r="I3498" s="8"/>
      <c r="J3498" s="11"/>
      <c r="AC3498" s="15"/>
      <c r="AD3498" s="16"/>
    </row>
    <row r="3499" spans="1:30" hidden="1" outlineLevel="1" x14ac:dyDescent="0.3">
      <c r="A3499" s="21">
        <v>41591</v>
      </c>
      <c r="B3499" s="22">
        <v>1.1580918538673837E-2</v>
      </c>
      <c r="C3499" s="9">
        <f t="shared" si="273"/>
        <v>-2.321908146132616E-2</v>
      </c>
      <c r="D3499" s="6">
        <f t="shared" si="274"/>
        <v>5.391257439077002E-4</v>
      </c>
      <c r="E3499" s="6">
        <f t="shared" si="275"/>
        <v>1.2087349299958021E-3</v>
      </c>
      <c r="F3499" s="6">
        <f t="shared" si="271"/>
        <v>0.17480437482075434</v>
      </c>
      <c r="G3499" s="18">
        <v>8.3072010591445037E-3</v>
      </c>
      <c r="H3499" s="9">
        <f t="shared" si="272"/>
        <v>4.1809613107604135E-3</v>
      </c>
      <c r="I3499" s="8"/>
      <c r="J3499" s="11"/>
      <c r="AC3499" s="15"/>
      <c r="AD3499" s="16"/>
    </row>
    <row r="3500" spans="1:30" hidden="1" outlineLevel="1" x14ac:dyDescent="0.3">
      <c r="A3500" s="21">
        <v>41592</v>
      </c>
      <c r="B3500" s="22">
        <v>1.8038864619332117E-3</v>
      </c>
      <c r="C3500" s="9">
        <f t="shared" si="273"/>
        <v>-3.2996113538066786E-2</v>
      </c>
      <c r="D3500" s="6">
        <f t="shared" si="274"/>
        <v>1.0887435086169943E-3</v>
      </c>
      <c r="E3500" s="6">
        <f t="shared" si="275"/>
        <v>5.391257439077002E-4</v>
      </c>
      <c r="F3500" s="6">
        <f t="shared" si="271"/>
        <v>0.66065403477195062</v>
      </c>
      <c r="G3500" s="18">
        <v>4.5516482931263402E-3</v>
      </c>
      <c r="H3500" s="9">
        <f t="shared" si="272"/>
        <v>8.1280627136603133E-3</v>
      </c>
      <c r="I3500" s="8"/>
      <c r="J3500" s="11"/>
      <c r="AC3500" s="15"/>
      <c r="AD3500" s="16"/>
    </row>
    <row r="3501" spans="1:30" hidden="1" outlineLevel="1" x14ac:dyDescent="0.3">
      <c r="A3501" s="21">
        <v>41593</v>
      </c>
      <c r="B3501" s="22">
        <v>3.3246575688725163E-3</v>
      </c>
      <c r="C3501" s="9">
        <f t="shared" si="273"/>
        <v>-3.1475342431127484E-2</v>
      </c>
      <c r="D3501" s="6">
        <f t="shared" si="274"/>
        <v>9.9069718115673416E-4</v>
      </c>
      <c r="E3501" s="6">
        <f t="shared" si="275"/>
        <v>1.0887435086169943E-3</v>
      </c>
      <c r="F3501" s="6">
        <f t="shared" si="271"/>
        <v>0.20422525656513144</v>
      </c>
      <c r="G3501" s="18">
        <v>3.2673984480565349E-3</v>
      </c>
      <c r="H3501" s="9">
        <f t="shared" si="272"/>
        <v>4.5191288603571751E-3</v>
      </c>
      <c r="I3501" s="8"/>
      <c r="J3501" s="11"/>
      <c r="AC3501" s="15"/>
      <c r="AD3501" s="16"/>
    </row>
    <row r="3502" spans="1:30" hidden="1" outlineLevel="1" x14ac:dyDescent="0.3">
      <c r="A3502" s="21">
        <v>41596</v>
      </c>
      <c r="B3502" s="22">
        <v>-9.3005626058444736E-3</v>
      </c>
      <c r="C3502" s="9">
        <f t="shared" si="273"/>
        <v>-4.4100562605844468E-2</v>
      </c>
      <c r="D3502" s="6">
        <f t="shared" si="274"/>
        <v>1.9448596221520074E-3</v>
      </c>
      <c r="E3502" s="6">
        <f t="shared" si="275"/>
        <v>9.9069718115673416E-4</v>
      </c>
      <c r="F3502" s="6">
        <f t="shared" si="271"/>
        <v>0.109306962584999</v>
      </c>
      <c r="G3502" s="18">
        <v>6.6872831590209869E-3</v>
      </c>
      <c r="H3502" s="9">
        <f t="shared" si="272"/>
        <v>3.3061603497864258E-3</v>
      </c>
      <c r="I3502" s="8"/>
      <c r="J3502" s="11"/>
      <c r="AC3502" s="15"/>
      <c r="AD3502" s="16"/>
    </row>
    <row r="3503" spans="1:30" hidden="1" outlineLevel="1" x14ac:dyDescent="0.3">
      <c r="A3503" s="21">
        <v>41597</v>
      </c>
      <c r="B3503" s="22">
        <v>-4.4463628839233604E-3</v>
      </c>
      <c r="C3503" s="9">
        <f t="shared" si="273"/>
        <v>-3.9246362883923358E-2</v>
      </c>
      <c r="D3503" s="6">
        <f t="shared" si="274"/>
        <v>1.5402769996165969E-3</v>
      </c>
      <c r="E3503" s="6">
        <f t="shared" si="275"/>
        <v>1.9448596221520074E-3</v>
      </c>
      <c r="F3503" s="6">
        <f t="shared" si="271"/>
        <v>0.4311382220151756</v>
      </c>
      <c r="G3503" s="18">
        <v>5.9593364160212782E-3</v>
      </c>
      <c r="H3503" s="9">
        <f t="shared" si="272"/>
        <v>6.5661116500953251E-3</v>
      </c>
      <c r="I3503" s="8"/>
      <c r="J3503" s="11"/>
      <c r="AC3503" s="15"/>
      <c r="AD3503" s="16"/>
    </row>
    <row r="3504" spans="1:30" hidden="1" outlineLevel="1" x14ac:dyDescent="0.3">
      <c r="A3504" s="21">
        <v>41598</v>
      </c>
      <c r="B3504" s="22">
        <v>-2.6181766753137115E-3</v>
      </c>
      <c r="C3504" s="9">
        <f t="shared" si="273"/>
        <v>-3.7418176675313712E-2</v>
      </c>
      <c r="D3504" s="6">
        <f t="shared" si="274"/>
        <v>1.4001199457049911E-3</v>
      </c>
      <c r="E3504" s="6">
        <f t="shared" si="275"/>
        <v>1.5402769996165969E-3</v>
      </c>
      <c r="F3504" s="6">
        <f t="shared" si="271"/>
        <v>0.34410185691556788</v>
      </c>
      <c r="G3504" s="18">
        <v>6.6315296399082017E-3</v>
      </c>
      <c r="H3504" s="9">
        <f t="shared" si="272"/>
        <v>5.8660195781770784E-3</v>
      </c>
      <c r="I3504" s="8"/>
      <c r="J3504" s="11"/>
      <c r="AC3504" s="15"/>
      <c r="AD3504" s="16"/>
    </row>
    <row r="3505" spans="1:30" hidden="1" outlineLevel="1" x14ac:dyDescent="0.3">
      <c r="A3505" s="21">
        <v>41599</v>
      </c>
      <c r="B3505" s="22">
        <v>1.2138877361285541E-2</v>
      </c>
      <c r="C3505" s="9">
        <f t="shared" si="273"/>
        <v>-2.2661122638714455E-2</v>
      </c>
      <c r="D3505" s="6">
        <f t="shared" si="274"/>
        <v>5.1352647924685676E-4</v>
      </c>
      <c r="E3505" s="6">
        <f t="shared" si="275"/>
        <v>1.4001199457049911E-3</v>
      </c>
      <c r="F3505" s="6">
        <f t="shared" si="271"/>
        <v>0.42409166218703137</v>
      </c>
      <c r="G3505" s="18">
        <v>5.7215730803782958E-3</v>
      </c>
      <c r="H3505" s="9">
        <f t="shared" si="272"/>
        <v>6.5122320458275394E-3</v>
      </c>
      <c r="I3505" s="8"/>
      <c r="J3505" s="11"/>
      <c r="AC3505" s="15"/>
      <c r="AD3505" s="16"/>
    </row>
    <row r="3506" spans="1:30" hidden="1" outlineLevel="1" x14ac:dyDescent="0.3">
      <c r="A3506" s="21">
        <v>41600</v>
      </c>
      <c r="B3506" s="22">
        <v>5.6501915233881719E-3</v>
      </c>
      <c r="C3506" s="9">
        <f t="shared" si="273"/>
        <v>-2.9149808476611826E-2</v>
      </c>
      <c r="D3506" s="6">
        <f t="shared" si="274"/>
        <v>8.4971133422315063E-4</v>
      </c>
      <c r="E3506" s="6">
        <f t="shared" si="275"/>
        <v>5.1352647924685676E-4</v>
      </c>
      <c r="F3506" s="6">
        <f t="shared" si="271"/>
        <v>0.31779852860580537</v>
      </c>
      <c r="G3506" s="18">
        <v>3.2305603616080624E-3</v>
      </c>
      <c r="H3506" s="9">
        <f t="shared" si="272"/>
        <v>5.6373622254189534E-3</v>
      </c>
      <c r="I3506" s="8"/>
      <c r="J3506" s="11"/>
      <c r="AC3506" s="15"/>
      <c r="AD3506" s="16"/>
    </row>
    <row r="3507" spans="1:30" hidden="1" outlineLevel="1" x14ac:dyDescent="0.3">
      <c r="A3507" s="21">
        <v>41603</v>
      </c>
      <c r="B3507" s="22">
        <v>7.3130120544519141E-4</v>
      </c>
      <c r="C3507" s="9">
        <f t="shared" si="273"/>
        <v>-3.4068698794554805E-2</v>
      </c>
      <c r="D3507" s="6">
        <f t="shared" si="274"/>
        <v>1.1606762375541001E-3</v>
      </c>
      <c r="E3507" s="6">
        <f t="shared" si="275"/>
        <v>8.4971133422315063E-4</v>
      </c>
      <c r="F3507" s="6">
        <f t="shared" si="271"/>
        <v>0.10703722468098126</v>
      </c>
      <c r="G3507" s="18">
        <v>4.4325099368308692E-3</v>
      </c>
      <c r="H3507" s="9">
        <f t="shared" si="272"/>
        <v>3.2716543931317265E-3</v>
      </c>
      <c r="I3507" s="8"/>
      <c r="J3507" s="11"/>
      <c r="AC3507" s="15"/>
      <c r="AD3507" s="16"/>
    </row>
    <row r="3508" spans="1:30" hidden="1" outlineLevel="1" x14ac:dyDescent="0.3">
      <c r="A3508" s="21">
        <v>41604</v>
      </c>
      <c r="B3508" s="22">
        <v>5.786088451923215E-3</v>
      </c>
      <c r="C3508" s="9">
        <f t="shared" si="273"/>
        <v>-2.9013911548076782E-2</v>
      </c>
      <c r="D3508" s="6">
        <f t="shared" si="274"/>
        <v>8.4180706331962328E-4</v>
      </c>
      <c r="E3508" s="6">
        <f t="shared" si="275"/>
        <v>1.1606762375541001E-3</v>
      </c>
      <c r="F3508" s="6">
        <f t="shared" si="271"/>
        <v>0.194111902790782</v>
      </c>
      <c r="G3508" s="18">
        <v>5.4782282324646386E-3</v>
      </c>
      <c r="H3508" s="9">
        <f t="shared" si="272"/>
        <v>4.405813236972058E-3</v>
      </c>
      <c r="I3508" s="8"/>
      <c r="J3508" s="11"/>
      <c r="AC3508" s="15"/>
      <c r="AD3508" s="16"/>
    </row>
    <row r="3509" spans="1:30" hidden="1" outlineLevel="1" x14ac:dyDescent="0.3">
      <c r="A3509" s="21">
        <v>41605</v>
      </c>
      <c r="B3509" s="22">
        <v>6.6976994562667385E-3</v>
      </c>
      <c r="C3509" s="9">
        <f t="shared" si="273"/>
        <v>-2.810230054373326E-2</v>
      </c>
      <c r="D3509" s="6">
        <f t="shared" si="274"/>
        <v>7.8973929585031064E-4</v>
      </c>
      <c r="E3509" s="6">
        <f t="shared" si="275"/>
        <v>8.4180706331962328E-4</v>
      </c>
      <c r="F3509" s="6">
        <f t="shared" si="271"/>
        <v>0.29205465828725463</v>
      </c>
      <c r="G3509" s="18">
        <v>3.5653391934263035E-3</v>
      </c>
      <c r="H3509" s="9">
        <f t="shared" si="272"/>
        <v>5.4042081592704646E-3</v>
      </c>
      <c r="I3509" s="8"/>
      <c r="J3509" s="11"/>
      <c r="AC3509" s="15"/>
      <c r="AD3509" s="16"/>
    </row>
    <row r="3510" spans="1:30" hidden="1" outlineLevel="1" x14ac:dyDescent="0.3">
      <c r="A3510" s="21">
        <v>41607</v>
      </c>
      <c r="B3510" s="22">
        <v>3.7361092879266409E-3</v>
      </c>
      <c r="C3510" s="9">
        <f t="shared" si="273"/>
        <v>-3.1063890712073355E-2</v>
      </c>
      <c r="D3510" s="6">
        <f t="shared" si="274"/>
        <v>9.6496530617163723E-4</v>
      </c>
      <c r="E3510" s="6">
        <f t="shared" si="275"/>
        <v>7.8973929585031064E-4</v>
      </c>
      <c r="F3510" s="6">
        <f t="shared" si="271"/>
        <v>0.12853863167273402</v>
      </c>
      <c r="G3510" s="18">
        <v>4.0263259653748789E-3</v>
      </c>
      <c r="H3510" s="9">
        <f t="shared" si="272"/>
        <v>3.585228467932469E-3</v>
      </c>
      <c r="I3510" s="8"/>
      <c r="J3510" s="11"/>
      <c r="AC3510" s="15"/>
      <c r="AD3510" s="16"/>
    </row>
    <row r="3511" spans="1:30" hidden="1" outlineLevel="1" x14ac:dyDescent="0.3">
      <c r="A3511" s="21">
        <v>41610</v>
      </c>
      <c r="B3511" s="22">
        <v>-3.6100254473182933E-3</v>
      </c>
      <c r="C3511" s="9">
        <f t="shared" si="273"/>
        <v>-3.8410025447318294E-2</v>
      </c>
      <c r="D3511" s="6">
        <f t="shared" si="274"/>
        <v>1.475330054863639E-3</v>
      </c>
      <c r="E3511" s="6">
        <f t="shared" si="275"/>
        <v>9.6496530617163723E-4</v>
      </c>
      <c r="F3511" s="6">
        <f t="shared" si="271"/>
        <v>0.16162632819799461</v>
      </c>
      <c r="G3511" s="18">
        <v>3.8416927042417221E-3</v>
      </c>
      <c r="H3511" s="9">
        <f t="shared" si="272"/>
        <v>4.0202777043134045E-3</v>
      </c>
      <c r="I3511" s="8"/>
      <c r="J3511" s="11"/>
      <c r="AC3511" s="15"/>
      <c r="AD3511" s="16"/>
    </row>
    <row r="3512" spans="1:30" hidden="1" outlineLevel="1" x14ac:dyDescent="0.3">
      <c r="A3512" s="21">
        <v>41611</v>
      </c>
      <c r="B3512" s="22">
        <v>-1.9944574559032442E-3</v>
      </c>
      <c r="C3512" s="9">
        <f t="shared" si="273"/>
        <v>-3.6794457455903241E-2</v>
      </c>
      <c r="D3512" s="6">
        <f t="shared" si="274"/>
        <v>1.3538320994742736E-3</v>
      </c>
      <c r="E3512" s="6">
        <f t="shared" si="275"/>
        <v>1.475330054863639E-3</v>
      </c>
      <c r="F3512" s="6">
        <f t="shared" si="271"/>
        <v>0.1479214558181032</v>
      </c>
      <c r="G3512" s="18">
        <v>4.8258958191661093E-3</v>
      </c>
      <c r="H3512" s="9">
        <f t="shared" si="272"/>
        <v>3.8460558474637781E-3</v>
      </c>
      <c r="I3512" s="8"/>
      <c r="J3512" s="11"/>
      <c r="AC3512" s="15"/>
      <c r="AD3512" s="16"/>
    </row>
    <row r="3513" spans="1:30" hidden="1" outlineLevel="1" x14ac:dyDescent="0.3">
      <c r="A3513" s="21">
        <v>41612</v>
      </c>
      <c r="B3513" s="22">
        <v>1.981496026315764E-4</v>
      </c>
      <c r="C3513" s="9">
        <f t="shared" si="273"/>
        <v>-3.4601850397368419E-2</v>
      </c>
      <c r="D3513" s="6">
        <f t="shared" si="274"/>
        <v>1.1972880509218649E-3</v>
      </c>
      <c r="E3513" s="6">
        <f t="shared" si="275"/>
        <v>1.3538320994742736E-3</v>
      </c>
      <c r="F3513" s="6">
        <f t="shared" si="271"/>
        <v>0.22854712980084274</v>
      </c>
      <c r="G3513" s="18">
        <v>8.3869747071335481E-3</v>
      </c>
      <c r="H3513" s="9">
        <f t="shared" si="272"/>
        <v>4.7806603079579161E-3</v>
      </c>
      <c r="I3513" s="8"/>
      <c r="J3513" s="11"/>
      <c r="AC3513" s="15"/>
      <c r="AD3513" s="16"/>
    </row>
    <row r="3514" spans="1:30" hidden="1" outlineLevel="1" x14ac:dyDescent="0.3">
      <c r="A3514" s="21">
        <v>41613</v>
      </c>
      <c r="B3514" s="22">
        <v>-1.1968720144277607E-3</v>
      </c>
      <c r="C3514" s="9">
        <f t="shared" si="273"/>
        <v>-3.5996872014427757E-2</v>
      </c>
      <c r="D3514" s="6">
        <f t="shared" si="274"/>
        <v>1.2957747948230923E-3</v>
      </c>
      <c r="E3514" s="6">
        <f t="shared" si="275"/>
        <v>1.1972880509218649E-3</v>
      </c>
      <c r="F3514" s="6">
        <f t="shared" si="271"/>
        <v>0.67327535215509793</v>
      </c>
      <c r="G3514" s="18">
        <v>2.9434319418766264E-3</v>
      </c>
      <c r="H3514" s="9">
        <f t="shared" si="272"/>
        <v>8.2053357771336693E-3</v>
      </c>
      <c r="I3514" s="8"/>
      <c r="J3514" s="11"/>
      <c r="AC3514" s="15"/>
      <c r="AD3514" s="16"/>
    </row>
    <row r="3515" spans="1:30" hidden="1" outlineLevel="1" x14ac:dyDescent="0.3">
      <c r="A3515" s="21">
        <v>41614</v>
      </c>
      <c r="B3515" s="22">
        <v>7.2508276521113801E-3</v>
      </c>
      <c r="C3515" s="9">
        <f t="shared" si="273"/>
        <v>-2.7549172347888617E-2</v>
      </c>
      <c r="D3515" s="6">
        <f t="shared" si="274"/>
        <v>7.589568970536708E-4</v>
      </c>
      <c r="E3515" s="6">
        <f t="shared" si="275"/>
        <v>1.2957747948230923E-3</v>
      </c>
      <c r="F3515" s="6">
        <f t="shared" si="271"/>
        <v>9.0304142684272198E-2</v>
      </c>
      <c r="G3515" s="18">
        <v>1.0551774100572254E-2</v>
      </c>
      <c r="H3515" s="9">
        <f t="shared" si="272"/>
        <v>3.0050647694229854E-3</v>
      </c>
      <c r="I3515" s="8"/>
      <c r="J3515" s="11"/>
      <c r="AC3515" s="15"/>
      <c r="AD3515" s="16"/>
    </row>
    <row r="3516" spans="1:30" hidden="1" outlineLevel="1" x14ac:dyDescent="0.3">
      <c r="A3516" s="21">
        <v>41617</v>
      </c>
      <c r="B3516" s="22">
        <v>1.5323514464131226E-3</v>
      </c>
      <c r="C3516" s="9">
        <f t="shared" si="273"/>
        <v>-3.3267648553586875E-2</v>
      </c>
      <c r="D3516" s="6">
        <f t="shared" si="274"/>
        <v>1.1067364402849709E-3</v>
      </c>
      <c r="E3516" s="6">
        <f t="shared" si="275"/>
        <v>7.589568970536708E-4</v>
      </c>
      <c r="F3516" s="6">
        <f t="shared" si="271"/>
        <v>1.0607716882019336</v>
      </c>
      <c r="G3516" s="18">
        <v>4.0002220746488751E-3</v>
      </c>
      <c r="H3516" s="9">
        <f t="shared" si="272"/>
        <v>1.0299377108359192E-2</v>
      </c>
      <c r="I3516" s="8"/>
      <c r="J3516" s="11"/>
      <c r="AC3516" s="15"/>
      <c r="AD3516" s="16"/>
    </row>
    <row r="3517" spans="1:30" hidden="1" outlineLevel="1" x14ac:dyDescent="0.3">
      <c r="A3517" s="21">
        <v>41618</v>
      </c>
      <c r="B3517" s="22">
        <v>-2.0321733933764585E-3</v>
      </c>
      <c r="C3517" s="9">
        <f t="shared" si="273"/>
        <v>-3.6832173393376459E-2</v>
      </c>
      <c r="D3517" s="6">
        <f t="shared" si="274"/>
        <v>1.3566089968797487E-3</v>
      </c>
      <c r="E3517" s="6">
        <f t="shared" si="275"/>
        <v>1.1067364402849709E-3</v>
      </c>
      <c r="F3517" s="6">
        <f t="shared" si="271"/>
        <v>0.15965313642124956</v>
      </c>
      <c r="G3517" s="18">
        <v>3.6636456980548224E-3</v>
      </c>
      <c r="H3517" s="9">
        <f t="shared" si="272"/>
        <v>3.9956618528255057E-3</v>
      </c>
      <c r="I3517" s="8"/>
      <c r="J3517" s="11"/>
      <c r="AC3517" s="15"/>
      <c r="AD3517" s="16"/>
    </row>
    <row r="3518" spans="1:30" hidden="1" outlineLevel="1" x14ac:dyDescent="0.3">
      <c r="A3518" s="21">
        <v>41619</v>
      </c>
      <c r="B3518" s="22">
        <v>-1.4057231167254014E-2</v>
      </c>
      <c r="C3518" s="9">
        <f t="shared" si="273"/>
        <v>-4.885723116725401E-2</v>
      </c>
      <c r="D3518" s="6">
        <f t="shared" si="274"/>
        <v>2.3870290373304965E-3</v>
      </c>
      <c r="E3518" s="6">
        <f t="shared" si="275"/>
        <v>1.3566089968797487E-3</v>
      </c>
      <c r="F3518" s="6">
        <f t="shared" si="271"/>
        <v>0.13528466477671713</v>
      </c>
      <c r="G3518" s="18">
        <v>7.5587990740609914E-3</v>
      </c>
      <c r="H3518" s="9">
        <f t="shared" si="272"/>
        <v>3.6781063711741279E-3</v>
      </c>
      <c r="I3518" s="8"/>
      <c r="J3518" s="11"/>
      <c r="AC3518" s="15"/>
      <c r="AD3518" s="16"/>
    </row>
    <row r="3519" spans="1:30" hidden="1" outlineLevel="1" x14ac:dyDescent="0.3">
      <c r="A3519" s="21">
        <v>41620</v>
      </c>
      <c r="B3519" s="22">
        <v>-1.352165739393364E-3</v>
      </c>
      <c r="C3519" s="9">
        <f t="shared" si="273"/>
        <v>-3.6152165739393359E-2</v>
      </c>
      <c r="D3519" s="6">
        <f t="shared" si="274"/>
        <v>1.306979087648567E-3</v>
      </c>
      <c r="E3519" s="6">
        <f t="shared" si="275"/>
        <v>2.3870290373304965E-3</v>
      </c>
      <c r="F3519" s="6">
        <f t="shared" si="271"/>
        <v>0.54851384989492702</v>
      </c>
      <c r="G3519" s="18">
        <v>3.2236940669818572E-3</v>
      </c>
      <c r="H3519" s="9">
        <f t="shared" si="272"/>
        <v>7.4061720874884288E-3</v>
      </c>
      <c r="I3519" s="8"/>
      <c r="J3519" s="11"/>
      <c r="AC3519" s="15"/>
      <c r="AD3519" s="16"/>
    </row>
    <row r="3520" spans="1:30" hidden="1" outlineLevel="1" x14ac:dyDescent="0.3">
      <c r="A3520" s="21">
        <v>41621</v>
      </c>
      <c r="B3520" s="22">
        <v>6.4506955595660526E-4</v>
      </c>
      <c r="C3520" s="9">
        <f t="shared" si="273"/>
        <v>-3.4154930444043392E-2</v>
      </c>
      <c r="D3520" s="6">
        <f t="shared" si="274"/>
        <v>1.1665592736374421E-3</v>
      </c>
      <c r="E3520" s="6">
        <f t="shared" si="275"/>
        <v>1.306979087648567E-3</v>
      </c>
      <c r="F3520" s="6">
        <f t="shared" si="271"/>
        <v>0.10664166282466361</v>
      </c>
      <c r="G3520" s="18">
        <v>5.7145665868323769E-3</v>
      </c>
      <c r="H3520" s="9">
        <f t="shared" si="272"/>
        <v>3.2656035096849038E-3</v>
      </c>
      <c r="I3520" s="8"/>
      <c r="J3520" s="11"/>
      <c r="AC3520" s="15"/>
      <c r="AD3520" s="16"/>
    </row>
    <row r="3521" spans="1:30" hidden="1" outlineLevel="1" x14ac:dyDescent="0.3">
      <c r="A3521" s="21">
        <v>41624</v>
      </c>
      <c r="B3521" s="22">
        <v>7.1079407814395928E-3</v>
      </c>
      <c r="C3521" s="9">
        <f t="shared" si="273"/>
        <v>-2.7692059218560404E-2</v>
      </c>
      <c r="D3521" s="6">
        <f t="shared" si="274"/>
        <v>7.6685014376425627E-4</v>
      </c>
      <c r="E3521" s="6">
        <f t="shared" si="275"/>
        <v>1.1665592736374421E-3</v>
      </c>
      <c r="F3521" s="6">
        <f t="shared" si="271"/>
        <v>0.31707447061747907</v>
      </c>
      <c r="G3521" s="18">
        <v>6.2301163455860953E-3</v>
      </c>
      <c r="H3521" s="9">
        <f t="shared" si="272"/>
        <v>5.6309366060849865E-3</v>
      </c>
      <c r="I3521" s="8"/>
      <c r="J3521" s="11"/>
      <c r="AC3521" s="15"/>
      <c r="AD3521" s="16"/>
    </row>
    <row r="3522" spans="1:30" hidden="1" outlineLevel="1" x14ac:dyDescent="0.3">
      <c r="A3522" s="21">
        <v>41625</v>
      </c>
      <c r="B3522" s="22">
        <v>-1.4503772288789849E-3</v>
      </c>
      <c r="C3522" s="9">
        <f t="shared" si="273"/>
        <v>-3.6250377228878986E-2</v>
      </c>
      <c r="D3522" s="6">
        <f t="shared" si="274"/>
        <v>1.3140898492360281E-3</v>
      </c>
      <c r="E3522" s="6">
        <f t="shared" si="275"/>
        <v>7.6685014376425627E-4</v>
      </c>
      <c r="F3522" s="6">
        <f t="shared" si="271"/>
        <v>0.37526024252833506</v>
      </c>
      <c r="G3522" s="18">
        <v>3.8355674358113547E-3</v>
      </c>
      <c r="H3522" s="9">
        <f t="shared" si="272"/>
        <v>6.125848859777191E-3</v>
      </c>
      <c r="I3522" s="8"/>
      <c r="J3522" s="11"/>
      <c r="AC3522" s="15"/>
      <c r="AD3522" s="16"/>
    </row>
    <row r="3523" spans="1:30" hidden="1" outlineLevel="1" x14ac:dyDescent="0.3">
      <c r="A3523" s="21">
        <v>41626</v>
      </c>
      <c r="B3523" s="22">
        <v>1.1460865973633744E-2</v>
      </c>
      <c r="C3523" s="9">
        <f t="shared" si="273"/>
        <v>-2.3339134026366254E-2</v>
      </c>
      <c r="D3523" s="6">
        <f t="shared" si="274"/>
        <v>5.4471517710068707E-4</v>
      </c>
      <c r="E3523" s="6">
        <f t="shared" si="275"/>
        <v>1.3140898492360281E-3</v>
      </c>
      <c r="F3523" s="6">
        <f t="shared" si="271"/>
        <v>0.14746874962892415</v>
      </c>
      <c r="G3523" s="18">
        <v>1.5346676115312043E-2</v>
      </c>
      <c r="H3523" s="9">
        <f t="shared" si="272"/>
        <v>3.8401660072049509E-3</v>
      </c>
      <c r="I3523" s="8"/>
      <c r="J3523" s="11"/>
      <c r="AC3523" s="15"/>
      <c r="AD3523" s="16"/>
    </row>
    <row r="3524" spans="1:30" hidden="1" outlineLevel="1" x14ac:dyDescent="0.3">
      <c r="A3524" s="21">
        <v>41627</v>
      </c>
      <c r="B3524" s="22">
        <v>-2.9330416654947174E-3</v>
      </c>
      <c r="C3524" s="9">
        <f t="shared" si="273"/>
        <v>-3.7733041665494717E-2</v>
      </c>
      <c r="D3524" s="6">
        <f t="shared" si="274"/>
        <v>1.4237824333299604E-3</v>
      </c>
      <c r="E3524" s="6">
        <f t="shared" si="275"/>
        <v>5.4471517710068707E-4</v>
      </c>
      <c r="F3524" s="6">
        <f t="shared" si="271"/>
        <v>2.2345151420089415</v>
      </c>
      <c r="G3524" s="18">
        <v>4.1781019441339447E-3</v>
      </c>
      <c r="H3524" s="9">
        <f t="shared" si="272"/>
        <v>1.4948294692067526E-2</v>
      </c>
      <c r="I3524" s="8"/>
      <c r="J3524" s="11"/>
      <c r="AC3524" s="15"/>
      <c r="AD3524" s="16"/>
    </row>
    <row r="3525" spans="1:30" hidden="1" outlineLevel="1" x14ac:dyDescent="0.3">
      <c r="A3525" s="21">
        <v>41628</v>
      </c>
      <c r="B3525" s="22">
        <v>1.1417746512317613E-2</v>
      </c>
      <c r="C3525" s="9">
        <f t="shared" si="273"/>
        <v>-2.3382253487682386E-2</v>
      </c>
      <c r="D3525" s="6">
        <f t="shared" si="274"/>
        <v>5.4672977816223509E-4</v>
      </c>
      <c r="E3525" s="6">
        <f t="shared" si="275"/>
        <v>1.4237824333299604E-3</v>
      </c>
      <c r="F3525" s="6">
        <f t="shared" si="271"/>
        <v>0.17341968981100275</v>
      </c>
      <c r="G3525" s="18">
        <v>5.8415330534466728E-3</v>
      </c>
      <c r="H3525" s="9">
        <f t="shared" si="272"/>
        <v>4.1643689775403281E-3</v>
      </c>
      <c r="I3525" s="8"/>
      <c r="J3525" s="11"/>
      <c r="AC3525" s="15"/>
      <c r="AD3525" s="16"/>
    </row>
    <row r="3526" spans="1:30" hidden="1" outlineLevel="1" x14ac:dyDescent="0.3">
      <c r="A3526" s="21">
        <v>41631</v>
      </c>
      <c r="B3526" s="22">
        <v>1.0700754725410605E-2</v>
      </c>
      <c r="C3526" s="9">
        <f t="shared" si="273"/>
        <v>-2.4099245274589391E-2</v>
      </c>
      <c r="D3526" s="6">
        <f t="shared" si="274"/>
        <v>5.8077362280481914E-4</v>
      </c>
      <c r="E3526" s="6">
        <f t="shared" si="275"/>
        <v>5.4672977816223509E-4</v>
      </c>
      <c r="F3526" s="6">
        <f t="shared" si="271"/>
        <v>0.33091118475263487</v>
      </c>
      <c r="G3526" s="18">
        <v>8.2872229282591799E-3</v>
      </c>
      <c r="H3526" s="9">
        <f t="shared" si="272"/>
        <v>5.7524880247822752E-3</v>
      </c>
      <c r="I3526" s="8"/>
      <c r="J3526" s="11"/>
      <c r="AC3526" s="15"/>
      <c r="AD3526" s="16"/>
    </row>
    <row r="3527" spans="1:30" hidden="1" outlineLevel="1" x14ac:dyDescent="0.3">
      <c r="A3527" s="21">
        <v>41632</v>
      </c>
      <c r="B3527" s="22">
        <v>1.5702721015068122E-3</v>
      </c>
      <c r="C3527" s="9">
        <f t="shared" si="273"/>
        <v>-3.3229727898493183E-2</v>
      </c>
      <c r="D3527" s="6">
        <f t="shared" si="274"/>
        <v>1.1042148162078963E-3</v>
      </c>
      <c r="E3527" s="6">
        <f t="shared" si="275"/>
        <v>5.8077362280481914E-4</v>
      </c>
      <c r="F3527" s="6">
        <f t="shared" si="271"/>
        <v>0.65752257908466949</v>
      </c>
      <c r="G3527" s="18">
        <v>1.3601931868756445E-3</v>
      </c>
      <c r="H3527" s="9">
        <f t="shared" si="272"/>
        <v>8.1087765975186993E-3</v>
      </c>
      <c r="I3527" s="8"/>
      <c r="J3527" s="11"/>
      <c r="AC3527" s="15"/>
      <c r="AD3527" s="16"/>
    </row>
    <row r="3528" spans="1:30" hidden="1" outlineLevel="1" x14ac:dyDescent="0.3">
      <c r="A3528" s="21">
        <v>41634</v>
      </c>
      <c r="B3528" s="22">
        <v>2.8261028033413058E-3</v>
      </c>
      <c r="C3528" s="9">
        <f t="shared" si="273"/>
        <v>-3.197389719665869E-2</v>
      </c>
      <c r="D3528" s="6">
        <f t="shared" si="274"/>
        <v>1.0223301019424984E-3</v>
      </c>
      <c r="E3528" s="6">
        <f t="shared" si="275"/>
        <v>1.1042148162078963E-3</v>
      </c>
      <c r="F3528" s="6">
        <f t="shared" si="271"/>
        <v>2.589160123477446E-2</v>
      </c>
      <c r="G3528" s="18">
        <v>2.7770564686073139E-3</v>
      </c>
      <c r="H3528" s="9">
        <f t="shared" si="272"/>
        <v>1.6090867358465938E-3</v>
      </c>
      <c r="I3528" s="8"/>
      <c r="J3528" s="11"/>
      <c r="AC3528" s="15"/>
      <c r="AD3528" s="16"/>
    </row>
    <row r="3529" spans="1:30" hidden="1" outlineLevel="1" x14ac:dyDescent="0.3">
      <c r="A3529" s="21">
        <v>41635</v>
      </c>
      <c r="B3529" s="22">
        <v>-2.5446012373630217E-3</v>
      </c>
      <c r="C3529" s="9">
        <f t="shared" si="273"/>
        <v>-3.7344601237363016E-2</v>
      </c>
      <c r="D3529" s="6">
        <f t="shared" si="274"/>
        <v>1.3946192415776554E-3</v>
      </c>
      <c r="E3529" s="6">
        <f t="shared" si="275"/>
        <v>1.0223301019424984E-3</v>
      </c>
      <c r="F3529" s="6">
        <f t="shared" si="271"/>
        <v>8.1294265772387464E-2</v>
      </c>
      <c r="G3529" s="18">
        <v>3.0445424444177928E-3</v>
      </c>
      <c r="H3529" s="9">
        <f t="shared" si="272"/>
        <v>2.8512149300322391E-3</v>
      </c>
      <c r="I3529" s="8"/>
      <c r="J3529" s="11"/>
      <c r="AC3529" s="15"/>
      <c r="AD3529" s="16"/>
    </row>
    <row r="3530" spans="1:30" hidden="1" outlineLevel="1" x14ac:dyDescent="0.3">
      <c r="A3530" s="21">
        <v>41638</v>
      </c>
      <c r="B3530" s="22">
        <v>-5.750713210475075E-4</v>
      </c>
      <c r="C3530" s="9">
        <f t="shared" si="273"/>
        <v>-3.5375071321047502E-2</v>
      </c>
      <c r="D3530" s="6">
        <f t="shared" si="274"/>
        <v>1.2513956709691975E-3</v>
      </c>
      <c r="E3530" s="6">
        <f t="shared" si="275"/>
        <v>1.3946192415776554E-3</v>
      </c>
      <c r="F3530" s="6">
        <f t="shared" si="271"/>
        <v>9.6031869734603051E-2</v>
      </c>
      <c r="G3530" s="18">
        <v>2.9137133861783086E-3</v>
      </c>
      <c r="H3530" s="9">
        <f t="shared" si="272"/>
        <v>3.0989009299202041E-3</v>
      </c>
      <c r="I3530" s="8"/>
      <c r="J3530" s="11"/>
      <c r="AC3530" s="15"/>
      <c r="AD3530" s="16"/>
    </row>
    <row r="3531" spans="1:30" hidden="1" outlineLevel="1" x14ac:dyDescent="0.3">
      <c r="A3531" s="21">
        <v>41639</v>
      </c>
      <c r="B3531" s="22">
        <v>5.3751690392209615E-3</v>
      </c>
      <c r="C3531" s="9">
        <f t="shared" si="273"/>
        <v>-2.9424830960779035E-2</v>
      </c>
      <c r="D3531" s="6">
        <f t="shared" si="274"/>
        <v>8.6582067707042046E-4</v>
      </c>
      <c r="E3531" s="6">
        <f t="shared" si="275"/>
        <v>1.2513956709691975E-3</v>
      </c>
      <c r="F3531" s="6">
        <f t="shared" si="271"/>
        <v>8.8656608465322612E-2</v>
      </c>
      <c r="G3531" s="18">
        <v>2.5445409485428529E-3</v>
      </c>
      <c r="H3531" s="9">
        <f t="shared" si="272"/>
        <v>2.9775259606814953E-3</v>
      </c>
      <c r="I3531" s="8"/>
      <c r="J3531" s="11"/>
      <c r="AC3531" s="15"/>
      <c r="AD3531" s="16"/>
    </row>
    <row r="3532" spans="1:30" hidden="1" outlineLevel="1" x14ac:dyDescent="0.3">
      <c r="A3532" s="21">
        <v>41641</v>
      </c>
      <c r="B3532" s="22">
        <v>-8.0580702209055201E-3</v>
      </c>
      <c r="C3532" s="9">
        <f t="shared" si="273"/>
        <v>-4.2858070220905514E-2</v>
      </c>
      <c r="D3532" s="6">
        <f t="shared" si="274"/>
        <v>1.836814183060068E-3</v>
      </c>
      <c r="E3532" s="6">
        <f t="shared" si="275"/>
        <v>8.6582067707042046E-4</v>
      </c>
      <c r="F3532" s="6">
        <f t="shared" si="271"/>
        <v>6.9590813868575574E-2</v>
      </c>
      <c r="G3532" s="18">
        <v>5.9079550428087612E-3</v>
      </c>
      <c r="H3532" s="9">
        <f t="shared" si="272"/>
        <v>2.6380070862030598E-3</v>
      </c>
      <c r="I3532" s="8"/>
      <c r="J3532" s="11"/>
      <c r="AC3532" s="15"/>
      <c r="AD3532" s="16"/>
    </row>
    <row r="3533" spans="1:30" hidden="1" outlineLevel="1" x14ac:dyDescent="0.3">
      <c r="A3533" s="21">
        <v>41642</v>
      </c>
      <c r="B3533" s="22">
        <v>-2.697208877985917E-3</v>
      </c>
      <c r="C3533" s="9">
        <f t="shared" si="273"/>
        <v>-3.7497208877985917E-2</v>
      </c>
      <c r="D3533" s="6">
        <f t="shared" si="274"/>
        <v>1.4060406736393059E-3</v>
      </c>
      <c r="E3533" s="6">
        <f t="shared" si="275"/>
        <v>1.836814183060068E-3</v>
      </c>
      <c r="F3533" s="6">
        <f t="shared" ref="F3533:F3596" si="276">B$6+B$7*E3533+B$8*(G3532*100)^2</f>
        <v>0.33835355023408931</v>
      </c>
      <c r="G3533" s="18">
        <v>4.1129222911448632E-3</v>
      </c>
      <c r="H3533" s="9">
        <f t="shared" ref="H3533:H3596" si="277">SQRT(F3533)/100</f>
        <v>5.8168165712362751E-3</v>
      </c>
      <c r="I3533" s="8"/>
      <c r="J3533" s="11"/>
      <c r="AC3533" s="15"/>
      <c r="AD3533" s="16"/>
    </row>
    <row r="3534" spans="1:30" hidden="1" outlineLevel="1" x14ac:dyDescent="0.3">
      <c r="A3534" s="21">
        <v>41645</v>
      </c>
      <c r="B3534" s="22">
        <v>-4.4217598588611349E-3</v>
      </c>
      <c r="C3534" s="9">
        <f t="shared" ref="C3534:C3597" si="278">B3534-B$5</f>
        <v>-3.922175985886113E-2</v>
      </c>
      <c r="D3534" s="6">
        <f t="shared" ref="D3534:D3597" si="279">C3534^2</f>
        <v>1.5383464464261702E-3</v>
      </c>
      <c r="E3534" s="6">
        <f t="shared" si="275"/>
        <v>1.4060406736393059E-3</v>
      </c>
      <c r="F3534" s="6">
        <f t="shared" si="276"/>
        <v>0.16831086668871673</v>
      </c>
      <c r="G3534" s="18">
        <v>5.1442932899887391E-3</v>
      </c>
      <c r="H3534" s="9">
        <f t="shared" si="277"/>
        <v>4.1025707390454184E-3</v>
      </c>
      <c r="I3534" s="8"/>
      <c r="J3534" s="11"/>
      <c r="AC3534" s="15"/>
      <c r="AD3534" s="16"/>
    </row>
    <row r="3535" spans="1:30" hidden="1" outlineLevel="1" x14ac:dyDescent="0.3">
      <c r="A3535" s="21">
        <v>41646</v>
      </c>
      <c r="B3535" s="22">
        <v>9.5563004391505182E-3</v>
      </c>
      <c r="C3535" s="9">
        <f t="shared" si="278"/>
        <v>-2.5243699560849479E-2</v>
      </c>
      <c r="D3535" s="6">
        <f t="shared" si="279"/>
        <v>6.3724436751843216E-4</v>
      </c>
      <c r="E3535" s="6">
        <f t="shared" ref="E3535:E3598" si="280">D3534</f>
        <v>1.5383464464261702E-3</v>
      </c>
      <c r="F3535" s="6">
        <f t="shared" si="276"/>
        <v>0.25856175331052356</v>
      </c>
      <c r="G3535" s="18">
        <v>5.3220337006712939E-3</v>
      </c>
      <c r="H3535" s="9">
        <f t="shared" si="277"/>
        <v>5.0848967866666036E-3</v>
      </c>
      <c r="I3535" s="8"/>
      <c r="J3535" s="11"/>
      <c r="AC3535" s="15"/>
      <c r="AD3535" s="16"/>
    </row>
    <row r="3536" spans="1:30" hidden="1" outlineLevel="1" x14ac:dyDescent="0.3">
      <c r="A3536" s="21">
        <v>41647</v>
      </c>
      <c r="B3536" s="22">
        <v>2.9883424612446746E-3</v>
      </c>
      <c r="C3536" s="9">
        <f t="shared" si="278"/>
        <v>-3.1811657538755325E-2</v>
      </c>
      <c r="D3536" s="6">
        <f t="shared" si="279"/>
        <v>1.0119815553630484E-3</v>
      </c>
      <c r="E3536" s="6">
        <f t="shared" si="280"/>
        <v>6.3724436751843216E-4</v>
      </c>
      <c r="F3536" s="6">
        <f t="shared" si="276"/>
        <v>0.27609925116788087</v>
      </c>
      <c r="G3536" s="18">
        <v>3.9889957001318687E-3</v>
      </c>
      <c r="H3536" s="9">
        <f t="shared" si="277"/>
        <v>5.2545147365658882E-3</v>
      </c>
      <c r="I3536" s="8"/>
      <c r="J3536" s="11"/>
      <c r="AC3536" s="15"/>
      <c r="AD3536" s="16"/>
    </row>
    <row r="3537" spans="1:30" hidden="1" outlineLevel="1" x14ac:dyDescent="0.3">
      <c r="A3537" s="21">
        <v>41648</v>
      </c>
      <c r="B3537" s="22">
        <v>-2.2639155277519429E-3</v>
      </c>
      <c r="C3537" s="9">
        <f t="shared" si="278"/>
        <v>-3.7063915527751942E-2</v>
      </c>
      <c r="D3537" s="6">
        <f t="shared" si="279"/>
        <v>1.3737338342483315E-3</v>
      </c>
      <c r="E3537" s="6">
        <f t="shared" si="280"/>
        <v>1.0119815553630484E-3</v>
      </c>
      <c r="F3537" s="6">
        <f t="shared" si="276"/>
        <v>0.15880055450680144</v>
      </c>
      <c r="G3537" s="18">
        <v>6.6192121228488077E-3</v>
      </c>
      <c r="H3537" s="9">
        <f t="shared" si="277"/>
        <v>3.9849787265028337E-3</v>
      </c>
      <c r="I3537" s="8"/>
      <c r="J3537" s="11"/>
      <c r="AC3537" s="15"/>
      <c r="AD3537" s="16"/>
    </row>
    <row r="3538" spans="1:30" hidden="1" outlineLevel="1" x14ac:dyDescent="0.3">
      <c r="A3538" s="21">
        <v>41649</v>
      </c>
      <c r="B3538" s="22">
        <v>4.4365194189676677E-3</v>
      </c>
      <c r="C3538" s="9">
        <f t="shared" si="278"/>
        <v>-3.0363480581032332E-2</v>
      </c>
      <c r="D3538" s="6">
        <f t="shared" si="279"/>
        <v>9.2194095299472751E-4</v>
      </c>
      <c r="E3538" s="6">
        <f t="shared" si="280"/>
        <v>1.3737338342483315E-3</v>
      </c>
      <c r="F3538" s="6">
        <f t="shared" si="276"/>
        <v>0.42254759661648966</v>
      </c>
      <c r="G3538" s="18">
        <v>7.2510849399054708E-3</v>
      </c>
      <c r="H3538" s="9">
        <f t="shared" si="277"/>
        <v>6.5003661175082258E-3</v>
      </c>
      <c r="I3538" s="8"/>
      <c r="J3538" s="11"/>
      <c r="AC3538" s="15"/>
      <c r="AD3538" s="16"/>
    </row>
    <row r="3539" spans="1:30" hidden="1" outlineLevel="1" x14ac:dyDescent="0.3">
      <c r="A3539" s="21">
        <v>41652</v>
      </c>
      <c r="B3539" s="22">
        <v>-1.4809715983203646E-2</v>
      </c>
      <c r="C3539" s="9">
        <f t="shared" si="278"/>
        <v>-4.9609715983203642E-2</v>
      </c>
      <c r="D3539" s="6">
        <f t="shared" si="279"/>
        <v>2.461123919934131E-3</v>
      </c>
      <c r="E3539" s="6">
        <f t="shared" si="280"/>
        <v>9.2194095299472751E-4</v>
      </c>
      <c r="F3539" s="6">
        <f t="shared" si="276"/>
        <v>0.50536437546830537</v>
      </c>
      <c r="G3539" s="18">
        <v>1.0990646829868457E-2</v>
      </c>
      <c r="H3539" s="9">
        <f t="shared" si="277"/>
        <v>7.108898476334469E-3</v>
      </c>
      <c r="I3539" s="8"/>
      <c r="J3539" s="11"/>
      <c r="AC3539" s="15"/>
      <c r="AD3539" s="16"/>
    </row>
    <row r="3540" spans="1:30" hidden="1" outlineLevel="1" x14ac:dyDescent="0.3">
      <c r="A3540" s="21">
        <v>41653</v>
      </c>
      <c r="B3540" s="22">
        <v>1.6807899809859837E-2</v>
      </c>
      <c r="C3540" s="9">
        <f t="shared" si="278"/>
        <v>-1.7992100190140161E-2</v>
      </c>
      <c r="D3540" s="6">
        <f t="shared" si="279"/>
        <v>3.2371566925204162E-4</v>
      </c>
      <c r="E3540" s="6">
        <f t="shared" si="280"/>
        <v>2.461123919934131E-3</v>
      </c>
      <c r="F3540" s="6">
        <f t="shared" si="276"/>
        <v>1.150221308587976</v>
      </c>
      <c r="G3540" s="18">
        <v>7.2541796593974433E-3</v>
      </c>
      <c r="H3540" s="9">
        <f t="shared" si="277"/>
        <v>1.0724837101737146E-2</v>
      </c>
      <c r="I3540" s="8"/>
      <c r="J3540" s="11"/>
      <c r="AC3540" s="15"/>
      <c r="AD3540" s="16"/>
    </row>
    <row r="3541" spans="1:30" hidden="1" outlineLevel="1" x14ac:dyDescent="0.3">
      <c r="A3541" s="21">
        <v>41654</v>
      </c>
      <c r="B3541" s="22">
        <v>7.5876151190987749E-3</v>
      </c>
      <c r="C3541" s="9">
        <f t="shared" si="278"/>
        <v>-2.7212384880901223E-2</v>
      </c>
      <c r="D3541" s="6">
        <f t="shared" si="279"/>
        <v>7.4051389090630147E-4</v>
      </c>
      <c r="E3541" s="6">
        <f t="shared" si="280"/>
        <v>3.2371566925204162E-4</v>
      </c>
      <c r="F3541" s="6">
        <f t="shared" si="276"/>
        <v>0.50575816366040094</v>
      </c>
      <c r="G3541" s="18">
        <v>4.2258799010346975E-3</v>
      </c>
      <c r="H3541" s="9">
        <f t="shared" si="277"/>
        <v>7.1116676220166599E-3</v>
      </c>
      <c r="I3541" s="8"/>
      <c r="J3541" s="11"/>
      <c r="AC3541" s="15"/>
      <c r="AD3541" s="16"/>
    </row>
    <row r="3542" spans="1:30" hidden="1" outlineLevel="1" x14ac:dyDescent="0.3">
      <c r="A3542" s="21">
        <v>41655</v>
      </c>
      <c r="B3542" s="22">
        <v>9.0354593188230251E-4</v>
      </c>
      <c r="C3542" s="9">
        <f t="shared" si="278"/>
        <v>-3.3896454068117698E-2</v>
      </c>
      <c r="D3542" s="6">
        <f t="shared" si="279"/>
        <v>1.1489695983920129E-3</v>
      </c>
      <c r="E3542" s="6">
        <f t="shared" si="280"/>
        <v>7.4051389090630147E-4</v>
      </c>
      <c r="F3542" s="6">
        <f t="shared" si="276"/>
        <v>0.17718005819411947</v>
      </c>
      <c r="G3542" s="18">
        <v>2.5170303123252975E-3</v>
      </c>
      <c r="H3542" s="9">
        <f t="shared" si="277"/>
        <v>4.2092761633577749E-3</v>
      </c>
      <c r="I3542" s="8"/>
      <c r="J3542" s="11"/>
      <c r="AC3542" s="15"/>
      <c r="AD3542" s="16"/>
    </row>
    <row r="3543" spans="1:30" hidden="1" outlineLevel="1" x14ac:dyDescent="0.3">
      <c r="A3543" s="21">
        <v>41656</v>
      </c>
      <c r="B3543" s="22">
        <v>-5.0164520627351879E-3</v>
      </c>
      <c r="C3543" s="9">
        <f t="shared" si="278"/>
        <v>-3.9816452062735187E-2</v>
      </c>
      <c r="D3543" s="6">
        <f t="shared" si="279"/>
        <v>1.5853498548640892E-3</v>
      </c>
      <c r="E3543" s="6">
        <f t="shared" si="280"/>
        <v>1.1489695983920129E-3</v>
      </c>
      <c r="F3543" s="6">
        <f t="shared" si="276"/>
        <v>6.828909138810775E-2</v>
      </c>
      <c r="G3543" s="18">
        <v>5.1654557770822391E-3</v>
      </c>
      <c r="H3543" s="9">
        <f t="shared" si="277"/>
        <v>2.6132181575235498E-3</v>
      </c>
      <c r="I3543" s="8"/>
      <c r="J3543" s="11"/>
      <c r="AC3543" s="15"/>
      <c r="AD3543" s="16"/>
    </row>
    <row r="3544" spans="1:30" hidden="1" outlineLevel="1" x14ac:dyDescent="0.3">
      <c r="A3544" s="21">
        <v>41660</v>
      </c>
      <c r="B3544" s="22">
        <v>6.6908834622568455E-3</v>
      </c>
      <c r="C3544" s="9">
        <f t="shared" si="278"/>
        <v>-2.8109116537743152E-2</v>
      </c>
      <c r="D3544" s="6">
        <f t="shared" si="279"/>
        <v>7.9012243253242555E-4</v>
      </c>
      <c r="E3544" s="6">
        <f t="shared" si="280"/>
        <v>1.5853498548640892E-3</v>
      </c>
      <c r="F3544" s="6">
        <f t="shared" si="276"/>
        <v>0.26062638719754516</v>
      </c>
      <c r="G3544" s="18">
        <v>9.1571831142800743E-3</v>
      </c>
      <c r="H3544" s="9">
        <f t="shared" si="277"/>
        <v>5.1051580504186669E-3</v>
      </c>
      <c r="I3544" s="8"/>
      <c r="J3544" s="11"/>
      <c r="AC3544" s="15"/>
      <c r="AD3544" s="16"/>
    </row>
    <row r="3545" spans="1:30" hidden="1" outlineLevel="1" x14ac:dyDescent="0.3">
      <c r="A3545" s="21">
        <v>41661</v>
      </c>
      <c r="B3545" s="22">
        <v>4.071495394408613E-3</v>
      </c>
      <c r="C3545" s="9">
        <f t="shared" si="278"/>
        <v>-3.0728504605591386E-2</v>
      </c>
      <c r="D3545" s="6">
        <f t="shared" si="279"/>
        <v>9.44240995295851E-4</v>
      </c>
      <c r="E3545" s="6">
        <f t="shared" si="280"/>
        <v>7.9012243253242555E-4</v>
      </c>
      <c r="F3545" s="6">
        <f t="shared" si="276"/>
        <v>0.80097622871014651</v>
      </c>
      <c r="G3545" s="18">
        <v>3.807422767730698E-3</v>
      </c>
      <c r="H3545" s="9">
        <f t="shared" si="277"/>
        <v>8.9497275305460925E-3</v>
      </c>
      <c r="I3545" s="8"/>
      <c r="J3545" s="11"/>
      <c r="AC3545" s="15"/>
      <c r="AD3545" s="16"/>
    </row>
    <row r="3546" spans="1:30" hidden="1" outlineLevel="1" x14ac:dyDescent="0.3">
      <c r="A3546" s="21">
        <v>41662</v>
      </c>
      <c r="B3546" s="22">
        <v>-5.700904018358979E-3</v>
      </c>
      <c r="C3546" s="9">
        <f t="shared" si="278"/>
        <v>-4.0500904018358978E-2</v>
      </c>
      <c r="D3546" s="6">
        <f t="shared" si="279"/>
        <v>1.6403232263043264E-3</v>
      </c>
      <c r="E3546" s="6">
        <f t="shared" si="280"/>
        <v>9.44240995295851E-4</v>
      </c>
      <c r="F3546" s="6">
        <f t="shared" si="276"/>
        <v>0.14541667307663675</v>
      </c>
      <c r="G3546" s="18">
        <v>7.8016394305874745E-3</v>
      </c>
      <c r="H3546" s="9">
        <f t="shared" si="277"/>
        <v>3.8133538135955436E-3</v>
      </c>
      <c r="I3546" s="8"/>
      <c r="J3546" s="11"/>
      <c r="AC3546" s="15"/>
      <c r="AD3546" s="16"/>
    </row>
    <row r="3547" spans="1:30" hidden="1" outlineLevel="1" x14ac:dyDescent="0.3">
      <c r="A3547" s="21">
        <v>41663</v>
      </c>
      <c r="B3547" s="22">
        <v>-2.1735471624837611E-2</v>
      </c>
      <c r="C3547" s="9">
        <f t="shared" si="278"/>
        <v>-5.6535471624837609E-2</v>
      </c>
      <c r="D3547" s="6">
        <f t="shared" si="279"/>
        <v>3.1962595518428183E-3</v>
      </c>
      <c r="E3547" s="6">
        <f t="shared" si="280"/>
        <v>1.6403232263043264E-3</v>
      </c>
      <c r="F3547" s="6">
        <f t="shared" si="276"/>
        <v>0.58373299789643041</v>
      </c>
      <c r="G3547" s="18">
        <v>8.934114483421773E-3</v>
      </c>
      <c r="H3547" s="9">
        <f t="shared" si="277"/>
        <v>7.6402421289932321E-3</v>
      </c>
      <c r="I3547" s="8"/>
      <c r="J3547" s="11"/>
      <c r="AC3547" s="15"/>
      <c r="AD3547" s="16"/>
    </row>
    <row r="3548" spans="1:30" hidden="1" outlineLevel="1" x14ac:dyDescent="0.3">
      <c r="A3548" s="21">
        <v>41666</v>
      </c>
      <c r="B3548" s="22">
        <v>-1.0852763141983386E-2</v>
      </c>
      <c r="C3548" s="9">
        <f t="shared" si="278"/>
        <v>-4.5652763141983382E-2</v>
      </c>
      <c r="D3548" s="6">
        <f t="shared" si="279"/>
        <v>2.0841747824980363E-3</v>
      </c>
      <c r="E3548" s="6">
        <f t="shared" si="280"/>
        <v>3.1962595518428183E-3</v>
      </c>
      <c r="F3548" s="6">
        <f t="shared" si="276"/>
        <v>0.76295444118762923</v>
      </c>
      <c r="G3548" s="18">
        <v>1.2616298417057203E-2</v>
      </c>
      <c r="H3548" s="9">
        <f t="shared" si="277"/>
        <v>8.7347263333640238E-3</v>
      </c>
      <c r="I3548" s="8"/>
      <c r="J3548" s="11"/>
      <c r="AC3548" s="15"/>
      <c r="AD3548" s="16"/>
    </row>
    <row r="3549" spans="1:30" hidden="1" outlineLevel="1" x14ac:dyDescent="0.3">
      <c r="A3549" s="21">
        <v>41667</v>
      </c>
      <c r="B3549" s="22">
        <v>3.5078519429250664E-3</v>
      </c>
      <c r="C3549" s="9">
        <f t="shared" si="278"/>
        <v>-3.1292148057074934E-2</v>
      </c>
      <c r="D3549" s="6">
        <f t="shared" si="279"/>
        <v>9.7919853002589852E-4</v>
      </c>
      <c r="E3549" s="6">
        <f t="shared" si="280"/>
        <v>2.0841747824980363E-3</v>
      </c>
      <c r="F3549" s="6">
        <f t="shared" si="276"/>
        <v>1.5129383502062728</v>
      </c>
      <c r="G3549" s="18">
        <v>5.1096276352747333E-3</v>
      </c>
      <c r="H3549" s="9">
        <f t="shared" si="277"/>
        <v>1.2300155894159524E-2</v>
      </c>
      <c r="I3549" s="8"/>
      <c r="J3549" s="11"/>
      <c r="AC3549" s="15"/>
      <c r="AD3549" s="16"/>
    </row>
    <row r="3550" spans="1:30" hidden="1" outlineLevel="1" x14ac:dyDescent="0.3">
      <c r="A3550" s="21">
        <v>41668</v>
      </c>
      <c r="B3550" s="22">
        <v>-1.1419391032974711E-2</v>
      </c>
      <c r="C3550" s="9">
        <f t="shared" si="278"/>
        <v>-4.6219391032974705E-2</v>
      </c>
      <c r="D3550" s="6">
        <f t="shared" si="279"/>
        <v>2.1362321074590226E-3</v>
      </c>
      <c r="E3550" s="6">
        <f t="shared" si="280"/>
        <v>9.7919853002589852E-4</v>
      </c>
      <c r="F3550" s="6">
        <f t="shared" si="276"/>
        <v>0.25517343941166648</v>
      </c>
      <c r="G3550" s="18">
        <v>1.2369568818365097E-2</v>
      </c>
      <c r="H3550" s="9">
        <f t="shared" si="277"/>
        <v>5.0514694833450838E-3</v>
      </c>
      <c r="I3550" s="8"/>
      <c r="J3550" s="11"/>
      <c r="AC3550" s="15"/>
      <c r="AD3550" s="16"/>
    </row>
    <row r="3551" spans="1:30" hidden="1" outlineLevel="1" x14ac:dyDescent="0.3">
      <c r="A3551" s="21">
        <v>41669</v>
      </c>
      <c r="B3551" s="22">
        <v>1.7542666899755571E-2</v>
      </c>
      <c r="C3551" s="9">
        <f t="shared" si="278"/>
        <v>-1.7257333100244427E-2</v>
      </c>
      <c r="D3551" s="6">
        <f t="shared" si="279"/>
        <v>2.978155457327919E-4</v>
      </c>
      <c r="E3551" s="6">
        <f t="shared" si="280"/>
        <v>2.1362321074590226E-3</v>
      </c>
      <c r="F3551" s="6">
        <f t="shared" si="276"/>
        <v>1.4546717598119376</v>
      </c>
      <c r="G3551" s="18">
        <v>1.3067178459296076E-2</v>
      </c>
      <c r="H3551" s="9">
        <f t="shared" si="277"/>
        <v>1.2060977405716079E-2</v>
      </c>
      <c r="I3551" s="8"/>
      <c r="J3551" s="11"/>
      <c r="AC3551" s="15"/>
      <c r="AD3551" s="16"/>
    </row>
    <row r="3552" spans="1:30" hidden="1" outlineLevel="1" x14ac:dyDescent="0.3">
      <c r="A3552" s="21">
        <v>41670</v>
      </c>
      <c r="B3552" s="22">
        <v>-4.6797161251121147E-3</v>
      </c>
      <c r="C3552" s="9">
        <f t="shared" si="278"/>
        <v>-3.9479716125112113E-2</v>
      </c>
      <c r="D3552" s="6">
        <f t="shared" si="279"/>
        <v>1.5586479853194374E-3</v>
      </c>
      <c r="E3552" s="6">
        <f t="shared" si="280"/>
        <v>2.978155457327919E-4</v>
      </c>
      <c r="F3552" s="6">
        <f t="shared" si="276"/>
        <v>1.62230298568162</v>
      </c>
      <c r="G3552" s="18">
        <v>1.5805888909137318E-2</v>
      </c>
      <c r="H3552" s="9">
        <f t="shared" si="277"/>
        <v>1.2736965830532875E-2</v>
      </c>
      <c r="I3552" s="8"/>
      <c r="J3552" s="11"/>
      <c r="AC3552" s="15"/>
      <c r="AD3552" s="16"/>
    </row>
    <row r="3553" spans="1:30" hidden="1" outlineLevel="1" x14ac:dyDescent="0.3">
      <c r="A3553" s="21">
        <v>41673</v>
      </c>
      <c r="B3553" s="22">
        <v>-2.6398776719172522E-2</v>
      </c>
      <c r="C3553" s="9">
        <f t="shared" si="278"/>
        <v>-6.1198776719172523E-2</v>
      </c>
      <c r="D3553" s="6">
        <f t="shared" si="279"/>
        <v>3.745290271923133E-3</v>
      </c>
      <c r="E3553" s="6">
        <f t="shared" si="280"/>
        <v>1.5586479853194374E-3</v>
      </c>
      <c r="F3553" s="6">
        <f t="shared" si="276"/>
        <v>2.3697839170611736</v>
      </c>
      <c r="G3553" s="18">
        <v>1.4033589150297751E-2</v>
      </c>
      <c r="H3553" s="9">
        <f t="shared" si="277"/>
        <v>1.5394102497583851E-2</v>
      </c>
      <c r="I3553" s="8"/>
      <c r="J3553" s="11"/>
      <c r="AC3553" s="15"/>
      <c r="AD3553" s="16"/>
    </row>
    <row r="3554" spans="1:30" hidden="1" outlineLevel="1" x14ac:dyDescent="0.3">
      <c r="A3554" s="21">
        <v>41674</v>
      </c>
      <c r="B3554" s="22">
        <v>8.6094185074971751E-3</v>
      </c>
      <c r="C3554" s="9">
        <f t="shared" si="278"/>
        <v>-2.6190581492502821E-2</v>
      </c>
      <c r="D3554" s="6">
        <f t="shared" si="279"/>
        <v>6.8594655891543129E-4</v>
      </c>
      <c r="E3554" s="6">
        <f t="shared" si="280"/>
        <v>3.745290271923133E-3</v>
      </c>
      <c r="F3554" s="6">
        <f t="shared" si="276"/>
        <v>1.8700311440046495</v>
      </c>
      <c r="G3554" s="18">
        <v>8.3949568019225998E-3</v>
      </c>
      <c r="H3554" s="9">
        <f t="shared" si="277"/>
        <v>1.3674908204462105E-2</v>
      </c>
      <c r="I3554" s="8"/>
      <c r="J3554" s="11"/>
      <c r="AC3554" s="15"/>
      <c r="AD3554" s="16"/>
    </row>
    <row r="3555" spans="1:30" hidden="1" outlineLevel="1" x14ac:dyDescent="0.3">
      <c r="A3555" s="21">
        <v>41675</v>
      </c>
      <c r="B3555" s="22">
        <v>-4.9657684366221045E-3</v>
      </c>
      <c r="C3555" s="9">
        <f t="shared" si="278"/>
        <v>-3.97657684366221E-2</v>
      </c>
      <c r="D3555" s="6">
        <f t="shared" si="279"/>
        <v>1.5813163393550505E-3</v>
      </c>
      <c r="E3555" s="6">
        <f t="shared" si="280"/>
        <v>6.8594655891543129E-4</v>
      </c>
      <c r="F3555" s="6">
        <f t="shared" si="276"/>
        <v>0.67451541609700161</v>
      </c>
      <c r="G3555" s="18">
        <v>1.1597104254366965E-2</v>
      </c>
      <c r="H3555" s="9">
        <f t="shared" si="277"/>
        <v>8.212888749380462E-3</v>
      </c>
      <c r="I3555" s="8"/>
      <c r="J3555" s="11"/>
      <c r="AC3555" s="15"/>
      <c r="AD3555" s="16"/>
    </row>
    <row r="3556" spans="1:30" hidden="1" outlineLevel="1" x14ac:dyDescent="0.3">
      <c r="A3556" s="21">
        <v>41676</v>
      </c>
      <c r="B3556" s="22">
        <v>1.1295678706261126E-2</v>
      </c>
      <c r="C3556" s="9">
        <f t="shared" si="278"/>
        <v>-2.3504321293738872E-2</v>
      </c>
      <c r="D3556" s="6">
        <f t="shared" si="279"/>
        <v>5.524531194793065E-4</v>
      </c>
      <c r="E3556" s="6">
        <f t="shared" si="280"/>
        <v>1.5813163393550505E-3</v>
      </c>
      <c r="F3556" s="6">
        <f t="shared" si="276"/>
        <v>1.2796547487563834</v>
      </c>
      <c r="G3556" s="18">
        <v>5.8372414225228691E-3</v>
      </c>
      <c r="H3556" s="9">
        <f t="shared" si="277"/>
        <v>1.1312182586735345E-2</v>
      </c>
      <c r="I3556" s="8"/>
      <c r="J3556" s="11"/>
      <c r="AC3556" s="15"/>
      <c r="AD3556" s="16"/>
    </row>
    <row r="3557" spans="1:30" hidden="1" outlineLevel="1" x14ac:dyDescent="0.3">
      <c r="A3557" s="21">
        <v>41677</v>
      </c>
      <c r="B3557" s="22">
        <v>1.6801058590586389E-2</v>
      </c>
      <c r="C3557" s="9">
        <f t="shared" si="278"/>
        <v>-1.7998941409413608E-2</v>
      </c>
      <c r="D3557" s="6">
        <f t="shared" si="279"/>
        <v>3.2396189185950394E-4</v>
      </c>
      <c r="E3557" s="6">
        <f t="shared" si="280"/>
        <v>5.524531194793065E-4</v>
      </c>
      <c r="F3557" s="6">
        <f t="shared" si="276"/>
        <v>0.33043773304846186</v>
      </c>
      <c r="G3557" s="18">
        <v>9.4372951676842468E-3</v>
      </c>
      <c r="H3557" s="9">
        <f t="shared" si="277"/>
        <v>5.7483713610766473E-3</v>
      </c>
      <c r="I3557" s="8"/>
      <c r="J3557" s="11"/>
      <c r="AC3557" s="15"/>
      <c r="AD3557" s="16"/>
    </row>
    <row r="3558" spans="1:30" hidden="1" outlineLevel="1" x14ac:dyDescent="0.3">
      <c r="A3558" s="21">
        <v>41680</v>
      </c>
      <c r="B3558" s="22">
        <v>5.3928045322750055E-3</v>
      </c>
      <c r="C3558" s="9">
        <f t="shared" si="278"/>
        <v>-2.9407195467724991E-2</v>
      </c>
      <c r="D3558" s="6">
        <f t="shared" si="279"/>
        <v>8.6478314527698526E-4</v>
      </c>
      <c r="E3558" s="6">
        <f t="shared" si="280"/>
        <v>3.2396189185950394E-4</v>
      </c>
      <c r="F3558" s="6">
        <f t="shared" si="276"/>
        <v>0.8501835509115151</v>
      </c>
      <c r="G3558" s="18">
        <v>2.8118384307798503E-3</v>
      </c>
      <c r="H3558" s="9">
        <f t="shared" si="277"/>
        <v>9.2205398481407536E-3</v>
      </c>
      <c r="I3558" s="8"/>
      <c r="J3558" s="11"/>
      <c r="AC3558" s="15"/>
      <c r="AD3558" s="16"/>
    </row>
    <row r="3559" spans="1:30" hidden="1" outlineLevel="1" x14ac:dyDescent="0.3">
      <c r="A3559" s="21">
        <v>41681</v>
      </c>
      <c r="B3559" s="22">
        <v>1.0283998295948111E-2</v>
      </c>
      <c r="C3559" s="9">
        <f t="shared" si="278"/>
        <v>-2.4516001704051889E-2</v>
      </c>
      <c r="D3559" s="6">
        <f t="shared" si="279"/>
        <v>6.0103433955307508E-4</v>
      </c>
      <c r="E3559" s="6">
        <f t="shared" si="280"/>
        <v>8.6478314527698526E-4</v>
      </c>
      <c r="F3559" s="6">
        <f t="shared" si="276"/>
        <v>8.3123630970789897E-2</v>
      </c>
      <c r="G3559" s="18">
        <v>5.6891989604295756E-3</v>
      </c>
      <c r="H3559" s="9">
        <f t="shared" si="277"/>
        <v>2.8831169065924108E-3</v>
      </c>
      <c r="I3559" s="8"/>
      <c r="J3559" s="11"/>
      <c r="AC3559" s="15"/>
      <c r="AD3559" s="16"/>
    </row>
    <row r="3560" spans="1:30" hidden="1" outlineLevel="1" x14ac:dyDescent="0.3">
      <c r="A3560" s="21">
        <v>41682</v>
      </c>
      <c r="B3560" s="22">
        <v>2.4403776891184599E-3</v>
      </c>
      <c r="C3560" s="9">
        <f t="shared" si="278"/>
        <v>-3.235962231088154E-2</v>
      </c>
      <c r="D3560" s="6">
        <f t="shared" si="279"/>
        <v>1.0471451561029023E-3</v>
      </c>
      <c r="E3560" s="6">
        <f t="shared" si="280"/>
        <v>6.0103433955307508E-4</v>
      </c>
      <c r="F3560" s="6">
        <f t="shared" si="276"/>
        <v>0.31431129318822543</v>
      </c>
      <c r="G3560" s="18">
        <v>3.7571996227368596E-3</v>
      </c>
      <c r="H3560" s="9">
        <f t="shared" si="277"/>
        <v>5.6063472349492001E-3</v>
      </c>
      <c r="I3560" s="8"/>
      <c r="J3560" s="11"/>
      <c r="AC3560" s="15"/>
      <c r="AD3560" s="16"/>
    </row>
    <row r="3561" spans="1:30" hidden="1" outlineLevel="1" x14ac:dyDescent="0.3">
      <c r="A3561" s="21">
        <v>41683</v>
      </c>
      <c r="B3561" s="22">
        <v>9.3296269198344557E-3</v>
      </c>
      <c r="C3561" s="9">
        <f t="shared" si="278"/>
        <v>-2.5470373080165542E-2</v>
      </c>
      <c r="D3561" s="6">
        <f t="shared" si="279"/>
        <v>6.487399048428215E-4</v>
      </c>
      <c r="E3561" s="6">
        <f t="shared" si="280"/>
        <v>1.0471451561029023E-3</v>
      </c>
      <c r="F3561" s="6">
        <f t="shared" si="276"/>
        <v>0.14183092559910976</v>
      </c>
      <c r="G3561" s="18">
        <v>9.6612341287640284E-3</v>
      </c>
      <c r="H3561" s="9">
        <f t="shared" si="277"/>
        <v>3.7660446837379635E-3</v>
      </c>
      <c r="I3561" s="8"/>
      <c r="J3561" s="11"/>
      <c r="AC3561" s="15"/>
      <c r="AD3561" s="16"/>
    </row>
    <row r="3562" spans="1:30" hidden="1" outlineLevel="1" x14ac:dyDescent="0.3">
      <c r="A3562" s="21">
        <v>41684</v>
      </c>
      <c r="B3562" s="22">
        <v>7.8968067271230119E-4</v>
      </c>
      <c r="C3562" s="9">
        <f t="shared" si="278"/>
        <v>-3.4010319327287694E-2</v>
      </c>
      <c r="D3562" s="6">
        <f t="shared" si="279"/>
        <v>1.1567018207440788E-3</v>
      </c>
      <c r="E3562" s="6">
        <f t="shared" si="280"/>
        <v>6.487399048428215E-4</v>
      </c>
      <c r="F3562" s="6">
        <f t="shared" si="276"/>
        <v>0.89062541884293978</v>
      </c>
      <c r="G3562" s="18">
        <v>3.9366353444133338E-3</v>
      </c>
      <c r="H3562" s="9">
        <f t="shared" si="277"/>
        <v>9.4372952631722809E-3</v>
      </c>
      <c r="I3562" s="8"/>
      <c r="J3562" s="11"/>
      <c r="AC3562" s="15"/>
      <c r="AD3562" s="16"/>
    </row>
    <row r="3563" spans="1:30" hidden="1" outlineLevel="1" x14ac:dyDescent="0.3">
      <c r="A3563" s="21">
        <v>41688</v>
      </c>
      <c r="B3563" s="22">
        <v>6.7536811010766515E-3</v>
      </c>
      <c r="C3563" s="9">
        <f t="shared" si="278"/>
        <v>-2.8046318898923346E-2</v>
      </c>
      <c r="D3563" s="6">
        <f t="shared" si="279"/>
        <v>7.8659600378010489E-4</v>
      </c>
      <c r="E3563" s="6">
        <f t="shared" si="280"/>
        <v>1.1567018207440788E-3</v>
      </c>
      <c r="F3563" s="6">
        <f t="shared" si="276"/>
        <v>0.15488546052818425</v>
      </c>
      <c r="G3563" s="18">
        <v>5.2112912534765963E-3</v>
      </c>
      <c r="H3563" s="9">
        <f t="shared" si="277"/>
        <v>3.9355490154257293E-3</v>
      </c>
      <c r="I3563" s="8"/>
      <c r="J3563" s="11"/>
      <c r="AC3563" s="15"/>
      <c r="AD3563" s="16"/>
    </row>
    <row r="3564" spans="1:30" hidden="1" outlineLevel="1" x14ac:dyDescent="0.3">
      <c r="A3564" s="21">
        <v>41689</v>
      </c>
      <c r="B3564" s="22">
        <v>-8.1849111339895794E-3</v>
      </c>
      <c r="C3564" s="9">
        <f t="shared" si="278"/>
        <v>-4.2984911133989577E-2</v>
      </c>
      <c r="D3564" s="6">
        <f t="shared" si="279"/>
        <v>1.847702585196981E-3</v>
      </c>
      <c r="E3564" s="6">
        <f t="shared" si="280"/>
        <v>7.8659600378010489E-4</v>
      </c>
      <c r="F3564" s="6">
        <f t="shared" si="276"/>
        <v>0.26508124070415778</v>
      </c>
      <c r="G3564" s="18">
        <v>6.5437503109144323E-3</v>
      </c>
      <c r="H3564" s="9">
        <f t="shared" si="277"/>
        <v>5.1486040894999667E-3</v>
      </c>
      <c r="I3564" s="8"/>
      <c r="J3564" s="11"/>
      <c r="AC3564" s="15"/>
      <c r="AD3564" s="16"/>
    </row>
    <row r="3565" spans="1:30" hidden="1" outlineLevel="1" x14ac:dyDescent="0.3">
      <c r="A3565" s="21">
        <v>41690</v>
      </c>
      <c r="B3565" s="22">
        <v>6.9601384674294973E-3</v>
      </c>
      <c r="C3565" s="9">
        <f t="shared" si="278"/>
        <v>-2.7839861532570502E-2</v>
      </c>
      <c r="D3565" s="6">
        <f t="shared" si="279"/>
        <v>7.7505789015269873E-4</v>
      </c>
      <c r="E3565" s="6">
        <f t="shared" si="280"/>
        <v>1.847702585196981E-3</v>
      </c>
      <c r="F3565" s="6">
        <f t="shared" si="276"/>
        <v>0.41318308801165954</v>
      </c>
      <c r="G3565" s="18">
        <v>6.4521433790608335E-3</v>
      </c>
      <c r="H3565" s="9">
        <f t="shared" si="277"/>
        <v>6.427931922567783E-3</v>
      </c>
      <c r="I3565" s="8"/>
      <c r="J3565" s="11"/>
      <c r="AC3565" s="15"/>
      <c r="AD3565" s="16"/>
    </row>
    <row r="3566" spans="1:30" hidden="1" outlineLevel="1" x14ac:dyDescent="0.3">
      <c r="A3566" s="21">
        <v>41691</v>
      </c>
      <c r="B3566" s="22">
        <v>-9.705001034754899E-4</v>
      </c>
      <c r="C3566" s="9">
        <f t="shared" si="278"/>
        <v>-3.5770500103475489E-2</v>
      </c>
      <c r="D3566" s="6">
        <f t="shared" si="279"/>
        <v>1.27952867765274E-3</v>
      </c>
      <c r="E3566" s="6">
        <f t="shared" si="280"/>
        <v>7.7505789015269873E-4</v>
      </c>
      <c r="F3566" s="6">
        <f t="shared" si="276"/>
        <v>0.40187564529917408</v>
      </c>
      <c r="G3566" s="18">
        <v>4.3468438495786769E-3</v>
      </c>
      <c r="H3566" s="9">
        <f t="shared" si="277"/>
        <v>6.3393662561739882E-3</v>
      </c>
      <c r="I3566" s="8"/>
      <c r="J3566" s="11"/>
      <c r="AC3566" s="15"/>
      <c r="AD3566" s="16"/>
    </row>
    <row r="3567" spans="1:30" hidden="1" outlineLevel="1" x14ac:dyDescent="0.3">
      <c r="A3567" s="21">
        <v>41694</v>
      </c>
      <c r="B3567" s="22">
        <v>6.9095049342094133E-3</v>
      </c>
      <c r="C3567" s="9">
        <f t="shared" si="278"/>
        <v>-2.7890495065790583E-2</v>
      </c>
      <c r="D3567" s="6">
        <f t="shared" si="279"/>
        <v>7.7787971501488886E-4</v>
      </c>
      <c r="E3567" s="6">
        <f t="shared" si="280"/>
        <v>1.27952867765274E-3</v>
      </c>
      <c r="F3567" s="6">
        <f t="shared" si="276"/>
        <v>0.18700918229272429</v>
      </c>
      <c r="G3567" s="18">
        <v>6.4351092193015045E-3</v>
      </c>
      <c r="H3567" s="9">
        <f t="shared" si="277"/>
        <v>4.3244558304221846E-3</v>
      </c>
      <c r="I3567" s="8"/>
      <c r="J3567" s="11"/>
      <c r="AC3567" s="15"/>
      <c r="AD3567" s="16"/>
    </row>
    <row r="3568" spans="1:30" hidden="1" outlineLevel="1" x14ac:dyDescent="0.3">
      <c r="A3568" s="21">
        <v>41695</v>
      </c>
      <c r="B3568" s="22">
        <v>-1.2540840602860163E-3</v>
      </c>
      <c r="C3568" s="9">
        <f t="shared" si="278"/>
        <v>-3.6054084060286012E-2</v>
      </c>
      <c r="D3568" s="6">
        <f t="shared" si="279"/>
        <v>1.29989697742617E-3</v>
      </c>
      <c r="E3568" s="6">
        <f t="shared" si="280"/>
        <v>7.7787971501488886E-4</v>
      </c>
      <c r="F3568" s="6">
        <f t="shared" si="276"/>
        <v>0.39980085290480005</v>
      </c>
      <c r="G3568" s="18">
        <v>4.8317832755803477E-3</v>
      </c>
      <c r="H3568" s="9">
        <f t="shared" si="277"/>
        <v>6.3229807283021197E-3</v>
      </c>
      <c r="I3568" s="8"/>
      <c r="J3568" s="11"/>
      <c r="AC3568" s="15"/>
      <c r="AD3568" s="16"/>
    </row>
    <row r="3569" spans="1:30" hidden="1" outlineLevel="1" x14ac:dyDescent="0.3">
      <c r="A3569" s="21">
        <v>41696</v>
      </c>
      <c r="B3569" s="22">
        <v>1.0420507361343007E-3</v>
      </c>
      <c r="C3569" s="9">
        <f t="shared" si="278"/>
        <v>-3.3757949263865696E-2</v>
      </c>
      <c r="D3569" s="6">
        <f t="shared" si="279"/>
        <v>1.1395991385017305E-3</v>
      </c>
      <c r="E3569" s="6">
        <f t="shared" si="280"/>
        <v>1.29989697742617E-3</v>
      </c>
      <c r="F3569" s="6">
        <f t="shared" si="276"/>
        <v>0.22908181193467475</v>
      </c>
      <c r="G3569" s="18">
        <v>6.4791627551117476E-3</v>
      </c>
      <c r="H3569" s="9">
        <f t="shared" si="277"/>
        <v>4.7862491779542236E-3</v>
      </c>
      <c r="I3569" s="8"/>
      <c r="J3569" s="11"/>
      <c r="AC3569" s="15"/>
      <c r="AD3569" s="16"/>
    </row>
    <row r="3570" spans="1:30" hidden="1" outlineLevel="1" x14ac:dyDescent="0.3">
      <c r="A3570" s="21">
        <v>41697</v>
      </c>
      <c r="B3570" s="22">
        <v>6.2409092728371853E-3</v>
      </c>
      <c r="C3570" s="9">
        <f t="shared" si="278"/>
        <v>-2.8559090727162811E-2</v>
      </c>
      <c r="D3570" s="6">
        <f t="shared" si="279"/>
        <v>8.1562166316231683E-4</v>
      </c>
      <c r="E3570" s="6">
        <f t="shared" si="280"/>
        <v>1.1395991385017305E-3</v>
      </c>
      <c r="F3570" s="6">
        <f t="shared" si="276"/>
        <v>0.40519672622437553</v>
      </c>
      <c r="G3570" s="18">
        <v>4.6409355316370388E-3</v>
      </c>
      <c r="H3570" s="9">
        <f t="shared" si="277"/>
        <v>6.3655064702219533E-3</v>
      </c>
      <c r="I3570" s="8"/>
      <c r="J3570" s="11"/>
      <c r="AC3570" s="15"/>
      <c r="AD3570" s="16"/>
    </row>
    <row r="3571" spans="1:30" hidden="1" outlineLevel="1" x14ac:dyDescent="0.3">
      <c r="A3571" s="21">
        <v>41698</v>
      </c>
      <c r="B3571" s="22">
        <v>-2.5060858310386289E-3</v>
      </c>
      <c r="C3571" s="9">
        <f t="shared" si="278"/>
        <v>-3.730608583103863E-2</v>
      </c>
      <c r="D3571" s="6">
        <f t="shared" si="279"/>
        <v>1.3917440400328211E-3</v>
      </c>
      <c r="E3571" s="6">
        <f t="shared" si="280"/>
        <v>8.1562166316231683E-4</v>
      </c>
      <c r="F3571" s="6">
        <f t="shared" si="276"/>
        <v>0.21196934392330441</v>
      </c>
      <c r="G3571" s="18">
        <v>1.0252278429161373E-2</v>
      </c>
      <c r="H3571" s="9">
        <f t="shared" si="277"/>
        <v>4.6040128575331367E-3</v>
      </c>
      <c r="I3571" s="8"/>
      <c r="J3571" s="11"/>
      <c r="AC3571" s="15"/>
      <c r="AD3571" s="16"/>
    </row>
    <row r="3572" spans="1:30" hidden="1" outlineLevel="1" x14ac:dyDescent="0.3">
      <c r="A3572" s="21">
        <v>41701</v>
      </c>
      <c r="B3572" s="22">
        <v>-7.1797175152795096E-3</v>
      </c>
      <c r="C3572" s="9">
        <f t="shared" si="278"/>
        <v>-4.1979717515279506E-2</v>
      </c>
      <c r="D3572" s="6">
        <f t="shared" si="279"/>
        <v>1.7622966826626649E-3</v>
      </c>
      <c r="E3572" s="6">
        <f t="shared" si="280"/>
        <v>1.3917440400328211E-3</v>
      </c>
      <c r="F3572" s="6">
        <f t="shared" si="276"/>
        <v>1.0019111601185196</v>
      </c>
      <c r="G3572" s="18">
        <v>1.2914558720995343E-2</v>
      </c>
      <c r="H3572" s="9">
        <f t="shared" si="277"/>
        <v>1.0009551239284004E-2</v>
      </c>
      <c r="I3572" s="8"/>
      <c r="J3572" s="11"/>
      <c r="AC3572" s="15"/>
      <c r="AD3572" s="16"/>
    </row>
    <row r="3573" spans="1:30" hidden="1" outlineLevel="1" x14ac:dyDescent="0.3">
      <c r="A3573" s="21">
        <v>41702</v>
      </c>
      <c r="B3573" s="22">
        <v>1.7306741768880283E-2</v>
      </c>
      <c r="C3573" s="9">
        <f t="shared" si="278"/>
        <v>-1.7493258231119715E-2</v>
      </c>
      <c r="D3573" s="6">
        <f t="shared" si="279"/>
        <v>3.0601408354063764E-4</v>
      </c>
      <c r="E3573" s="6">
        <f t="shared" si="280"/>
        <v>1.7622966826626649E-3</v>
      </c>
      <c r="F3573" s="6">
        <f t="shared" si="276"/>
        <v>1.5848974135381806</v>
      </c>
      <c r="G3573" s="18">
        <v>1.2240198878868765E-2</v>
      </c>
      <c r="H3573" s="9">
        <f t="shared" si="277"/>
        <v>1.2589270882533986E-2</v>
      </c>
      <c r="I3573" s="8"/>
      <c r="J3573" s="11"/>
      <c r="AC3573" s="15"/>
      <c r="AD3573" s="16"/>
    </row>
    <row r="3574" spans="1:30" hidden="1" outlineLevel="1" x14ac:dyDescent="0.3">
      <c r="A3574" s="21">
        <v>41703</v>
      </c>
      <c r="B3574" s="22">
        <v>1.3777363915436903E-3</v>
      </c>
      <c r="C3574" s="9">
        <f t="shared" si="278"/>
        <v>-3.3422263608456307E-2</v>
      </c>
      <c r="D3574" s="6">
        <f t="shared" si="279"/>
        <v>1.1170477047131428E-3</v>
      </c>
      <c r="E3574" s="6">
        <f t="shared" si="280"/>
        <v>3.0601408354063764E-4</v>
      </c>
      <c r="F3574" s="6">
        <f t="shared" si="276"/>
        <v>1.4244854798712077</v>
      </c>
      <c r="G3574" s="18">
        <v>2.7570907389923476E-3</v>
      </c>
      <c r="H3574" s="9">
        <f t="shared" si="277"/>
        <v>1.193518110407717E-2</v>
      </c>
      <c r="I3574" s="8"/>
      <c r="J3574" s="11"/>
      <c r="AC3574" s="15"/>
      <c r="AD3574" s="16"/>
    </row>
    <row r="3575" spans="1:30" hidden="1" outlineLevel="1" x14ac:dyDescent="0.3">
      <c r="A3575" s="21">
        <v>41704</v>
      </c>
      <c r="B3575" s="22">
        <v>-1.3410484015212794E-3</v>
      </c>
      <c r="C3575" s="9">
        <f t="shared" si="278"/>
        <v>-3.6141048401521277E-2</v>
      </c>
      <c r="D3575" s="6">
        <f t="shared" si="279"/>
        <v>1.3061753795611036E-3</v>
      </c>
      <c r="E3575" s="6">
        <f t="shared" si="280"/>
        <v>1.1170477047131428E-3</v>
      </c>
      <c r="F3575" s="6">
        <f t="shared" si="276"/>
        <v>8.025471382332959E-2</v>
      </c>
      <c r="G3575" s="18">
        <v>4.9819760891427981E-3</v>
      </c>
      <c r="H3575" s="9">
        <f t="shared" si="277"/>
        <v>2.8329262931345318E-3</v>
      </c>
      <c r="I3575" s="8"/>
      <c r="J3575" s="11"/>
      <c r="AC3575" s="15"/>
      <c r="AD3575" s="16"/>
    </row>
    <row r="3576" spans="1:30" hidden="1" outlineLevel="1" x14ac:dyDescent="0.3">
      <c r="A3576" s="21">
        <v>41705</v>
      </c>
      <c r="B3576" s="22">
        <v>-3.6623031006447031E-3</v>
      </c>
      <c r="C3576" s="9">
        <f t="shared" si="278"/>
        <v>-3.8462303100644704E-2</v>
      </c>
      <c r="D3576" s="6">
        <f t="shared" si="279"/>
        <v>1.4793487598058633E-3</v>
      </c>
      <c r="E3576" s="6">
        <f t="shared" si="280"/>
        <v>1.3061753795611036E-3</v>
      </c>
      <c r="F3576" s="6">
        <f t="shared" si="276"/>
        <v>0.24301396547973408</v>
      </c>
      <c r="G3576" s="18">
        <v>8.2947360819414402E-3</v>
      </c>
      <c r="H3576" s="9">
        <f t="shared" si="277"/>
        <v>4.929644667516454E-3</v>
      </c>
      <c r="I3576" s="8"/>
      <c r="J3576" s="11"/>
      <c r="AC3576" s="15"/>
      <c r="AD3576" s="16"/>
    </row>
    <row r="3577" spans="1:30" hidden="1" outlineLevel="1" x14ac:dyDescent="0.3">
      <c r="A3577" s="21">
        <v>41708</v>
      </c>
      <c r="B3577" s="22">
        <v>-4.0827743925405877E-4</v>
      </c>
      <c r="C3577" s="9">
        <f t="shared" si="278"/>
        <v>-3.520827743925406E-2</v>
      </c>
      <c r="D3577" s="6">
        <f t="shared" si="279"/>
        <v>1.2396228002394863E-3</v>
      </c>
      <c r="E3577" s="6">
        <f t="shared" si="280"/>
        <v>1.4793487598058633E-3</v>
      </c>
      <c r="F3577" s="6">
        <f t="shared" si="276"/>
        <v>0.65874596310271694</v>
      </c>
      <c r="G3577" s="18">
        <v>5.7210377797318425E-3</v>
      </c>
      <c r="H3577" s="9">
        <f t="shared" si="277"/>
        <v>8.1163166713892881E-3</v>
      </c>
      <c r="I3577" s="8"/>
      <c r="J3577" s="11"/>
      <c r="AC3577" s="15"/>
      <c r="AD3577" s="16"/>
    </row>
    <row r="3578" spans="1:30" hidden="1" outlineLevel="1" x14ac:dyDescent="0.3">
      <c r="A3578" s="21">
        <v>41709</v>
      </c>
      <c r="B3578" s="22">
        <v>-6.309067236755255E-3</v>
      </c>
      <c r="C3578" s="9">
        <f t="shared" si="278"/>
        <v>-4.1109067236755253E-2</v>
      </c>
      <c r="D3578" s="6">
        <f t="shared" si="279"/>
        <v>1.6899554090760642E-3</v>
      </c>
      <c r="E3578" s="6">
        <f t="shared" si="280"/>
        <v>1.2396228002394863E-3</v>
      </c>
      <c r="F3578" s="6">
        <f t="shared" si="276"/>
        <v>0.31777766377814148</v>
      </c>
      <c r="G3578" s="18">
        <v>7.9990751960513432E-3</v>
      </c>
      <c r="H3578" s="9">
        <f t="shared" si="277"/>
        <v>5.6371771639548594E-3</v>
      </c>
      <c r="I3578" s="8"/>
      <c r="J3578" s="11"/>
      <c r="AC3578" s="15"/>
      <c r="AD3578" s="16"/>
    </row>
    <row r="3579" spans="1:30" hidden="1" outlineLevel="1" x14ac:dyDescent="0.3">
      <c r="A3579" s="21">
        <v>41710</v>
      </c>
      <c r="B3579" s="22">
        <v>3.7402509925766885E-3</v>
      </c>
      <c r="C3579" s="9">
        <f t="shared" si="278"/>
        <v>-3.105974900742331E-2</v>
      </c>
      <c r="D3579" s="6">
        <f t="shared" si="279"/>
        <v>9.6470800840413329E-4</v>
      </c>
      <c r="E3579" s="6">
        <f t="shared" si="280"/>
        <v>1.6899554090760642E-3</v>
      </c>
      <c r="F3579" s="6">
        <f t="shared" si="276"/>
        <v>0.61322223585903923</v>
      </c>
      <c r="G3579" s="18">
        <v>8.5752064467439007E-3</v>
      </c>
      <c r="H3579" s="9">
        <f t="shared" si="277"/>
        <v>7.8308507574786496E-3</v>
      </c>
      <c r="I3579" s="8"/>
      <c r="J3579" s="11"/>
      <c r="AC3579" s="15"/>
      <c r="AD3579" s="16"/>
    </row>
    <row r="3580" spans="1:30" hidden="1" outlineLevel="1" x14ac:dyDescent="0.3">
      <c r="A3580" s="21">
        <v>41711</v>
      </c>
      <c r="B3580" s="22">
        <v>-1.4658228087130378E-2</v>
      </c>
      <c r="C3580" s="9">
        <f t="shared" si="278"/>
        <v>-4.9458228087130379E-2</v>
      </c>
      <c r="D3580" s="6">
        <f t="shared" si="279"/>
        <v>2.4461163255186124E-3</v>
      </c>
      <c r="E3580" s="6">
        <f t="shared" si="280"/>
        <v>9.6470800840413329E-4</v>
      </c>
      <c r="F3580" s="6">
        <f t="shared" si="276"/>
        <v>0.70344203340006572</v>
      </c>
      <c r="G3580" s="18">
        <v>1.1978238972759455E-2</v>
      </c>
      <c r="H3580" s="9">
        <f t="shared" si="277"/>
        <v>8.3871451245347232E-3</v>
      </c>
      <c r="I3580" s="8"/>
      <c r="J3580" s="11"/>
      <c r="AC3580" s="15"/>
      <c r="AD3580" s="16"/>
    </row>
    <row r="3581" spans="1:30" hidden="1" outlineLevel="1" x14ac:dyDescent="0.3">
      <c r="A3581" s="21">
        <v>41712</v>
      </c>
      <c r="B3581" s="22">
        <v>-3.53170780798547E-3</v>
      </c>
      <c r="C3581" s="9">
        <f t="shared" si="278"/>
        <v>-3.833170780798547E-2</v>
      </c>
      <c r="D3581" s="6">
        <f t="shared" si="279"/>
        <v>1.4693198234767741E-3</v>
      </c>
      <c r="E3581" s="6">
        <f t="shared" si="280"/>
        <v>2.4461163255186124E-3</v>
      </c>
      <c r="F3581" s="6">
        <f t="shared" si="276"/>
        <v>1.36462868234702</v>
      </c>
      <c r="G3581" s="18">
        <v>5.9047423663793367E-3</v>
      </c>
      <c r="H3581" s="9">
        <f t="shared" si="277"/>
        <v>1.1681732244607475E-2</v>
      </c>
      <c r="I3581" s="8"/>
      <c r="J3581" s="11"/>
      <c r="AC3581" s="15"/>
      <c r="AD3581" s="16"/>
    </row>
    <row r="3582" spans="1:30" hidden="1" outlineLevel="1" x14ac:dyDescent="0.3">
      <c r="A3582" s="21">
        <v>41715</v>
      </c>
      <c r="B3582" s="22">
        <v>8.1053520914028173E-3</v>
      </c>
      <c r="C3582" s="9">
        <f t="shared" si="278"/>
        <v>-2.6694647908597179E-2</v>
      </c>
      <c r="D3582" s="6">
        <f t="shared" si="279"/>
        <v>7.1260422696397174E-4</v>
      </c>
      <c r="E3582" s="6">
        <f t="shared" si="280"/>
        <v>1.4693198234767741E-3</v>
      </c>
      <c r="F3582" s="6">
        <f t="shared" si="276"/>
        <v>0.3379761010816511</v>
      </c>
      <c r="G3582" s="18">
        <v>8.5583494109782929E-3</v>
      </c>
      <c r="H3582" s="9">
        <f t="shared" si="277"/>
        <v>5.8135712009198884E-3</v>
      </c>
      <c r="I3582" s="8"/>
      <c r="J3582" s="11"/>
      <c r="AC3582" s="15"/>
      <c r="AD3582" s="16"/>
    </row>
    <row r="3583" spans="1:30" hidden="1" outlineLevel="1" x14ac:dyDescent="0.3">
      <c r="A3583" s="21">
        <v>41716</v>
      </c>
      <c r="B3583" s="22">
        <v>1.239032476848213E-2</v>
      </c>
      <c r="C3583" s="9">
        <f t="shared" si="278"/>
        <v>-2.2409675231517868E-2</v>
      </c>
      <c r="D3583" s="6">
        <f t="shared" si="279"/>
        <v>5.0219354398210541E-4</v>
      </c>
      <c r="E3583" s="6">
        <f t="shared" si="280"/>
        <v>7.1260422696397174E-4</v>
      </c>
      <c r="F3583" s="6">
        <f t="shared" si="276"/>
        <v>0.70069924035656506</v>
      </c>
      <c r="G3583" s="18">
        <v>5.2227857052575865E-3</v>
      </c>
      <c r="H3583" s="9">
        <f t="shared" si="277"/>
        <v>8.3707779827000856E-3</v>
      </c>
      <c r="I3583" s="8"/>
      <c r="J3583" s="11"/>
      <c r="AC3583" s="15"/>
      <c r="AD3583" s="16"/>
    </row>
    <row r="3584" spans="1:30" hidden="1" outlineLevel="1" x14ac:dyDescent="0.3">
      <c r="A3584" s="21">
        <v>41717</v>
      </c>
      <c r="B3584" s="22">
        <v>-5.9507705419774145E-3</v>
      </c>
      <c r="C3584" s="9">
        <f t="shared" si="278"/>
        <v>-4.0750770541977413E-2</v>
      </c>
      <c r="D3584" s="6">
        <f t="shared" si="279"/>
        <v>1.6606252997648941E-3</v>
      </c>
      <c r="E3584" s="6">
        <f t="shared" si="280"/>
        <v>5.0219354398210541E-4</v>
      </c>
      <c r="F3584" s="6">
        <f t="shared" si="276"/>
        <v>0.26620035229454542</v>
      </c>
      <c r="G3584" s="18">
        <v>7.8319140370953551E-3</v>
      </c>
      <c r="H3584" s="9">
        <f t="shared" si="277"/>
        <v>5.159460749870527E-3</v>
      </c>
      <c r="I3584" s="8"/>
      <c r="J3584" s="11"/>
      <c r="AC3584" s="15"/>
      <c r="AD3584" s="16"/>
    </row>
    <row r="3585" spans="1:30" hidden="1" outlineLevel="1" x14ac:dyDescent="0.3">
      <c r="A3585" s="21">
        <v>41718</v>
      </c>
      <c r="B3585" s="22">
        <v>2.7101187973779506E-3</v>
      </c>
      <c r="C3585" s="9">
        <f t="shared" si="278"/>
        <v>-3.2089881202622045E-2</v>
      </c>
      <c r="D3585" s="6">
        <f t="shared" si="279"/>
        <v>1.0297604755983957E-3</v>
      </c>
      <c r="E3585" s="6">
        <f t="shared" si="280"/>
        <v>1.6606252997648941E-3</v>
      </c>
      <c r="F3585" s="6">
        <f t="shared" si="276"/>
        <v>0.58820766187332141</v>
      </c>
      <c r="G3585" s="18">
        <v>6.2527020639516831E-3</v>
      </c>
      <c r="H3585" s="9">
        <f t="shared" si="277"/>
        <v>7.6694697461644722E-3</v>
      </c>
      <c r="I3585" s="8"/>
      <c r="J3585" s="11"/>
      <c r="AC3585" s="15"/>
      <c r="AD3585" s="16"/>
    </row>
    <row r="3586" spans="1:30" hidden="1" outlineLevel="1" x14ac:dyDescent="0.3">
      <c r="A3586" s="21">
        <v>41719</v>
      </c>
      <c r="B3586" s="22">
        <v>-9.888308604049427E-3</v>
      </c>
      <c r="C3586" s="9">
        <f t="shared" si="278"/>
        <v>-4.4688308604049425E-2</v>
      </c>
      <c r="D3586" s="6">
        <f t="shared" si="279"/>
        <v>1.9970449258907576E-3</v>
      </c>
      <c r="E3586" s="6">
        <f t="shared" si="280"/>
        <v>1.0297604755983957E-3</v>
      </c>
      <c r="F3586" s="6">
        <f t="shared" si="276"/>
        <v>0.37793848565061294</v>
      </c>
      <c r="G3586" s="18">
        <v>9.7871475395287268E-3</v>
      </c>
      <c r="H3586" s="9">
        <f t="shared" si="277"/>
        <v>6.1476701737374698E-3</v>
      </c>
      <c r="I3586" s="8"/>
      <c r="J3586" s="11"/>
      <c r="AC3586" s="15"/>
      <c r="AD3586" s="16"/>
    </row>
    <row r="3587" spans="1:30" hidden="1" outlineLevel="1" x14ac:dyDescent="0.3">
      <c r="A3587" s="21">
        <v>41722</v>
      </c>
      <c r="B3587" s="22">
        <v>-1.1854504202488366E-2</v>
      </c>
      <c r="C3587" s="9">
        <f t="shared" si="278"/>
        <v>-4.6654504202488366E-2</v>
      </c>
      <c r="D3587" s="6">
        <f t="shared" si="279"/>
        <v>2.1766427623800045E-3</v>
      </c>
      <c r="E3587" s="6">
        <f t="shared" si="280"/>
        <v>1.9970449258907576E-3</v>
      </c>
      <c r="F3587" s="6">
        <f t="shared" si="276"/>
        <v>0.91384035408189679</v>
      </c>
      <c r="G3587" s="18">
        <v>1.449726407654809E-2</v>
      </c>
      <c r="H3587" s="9">
        <f t="shared" si="277"/>
        <v>9.5594997467539945E-3</v>
      </c>
      <c r="I3587" s="8"/>
      <c r="J3587" s="11"/>
      <c r="AC3587" s="15"/>
      <c r="AD3587" s="16"/>
    </row>
    <row r="3588" spans="1:30" hidden="1" outlineLevel="1" x14ac:dyDescent="0.3">
      <c r="A3588" s="21">
        <v>41723</v>
      </c>
      <c r="B3588" s="22">
        <v>1.8627116431517215E-3</v>
      </c>
      <c r="C3588" s="9">
        <f t="shared" si="278"/>
        <v>-3.2937288356848275E-2</v>
      </c>
      <c r="D3588" s="6">
        <f t="shared" si="279"/>
        <v>1.0848649643021729E-3</v>
      </c>
      <c r="E3588" s="6">
        <f t="shared" si="280"/>
        <v>2.1766427623800045E-3</v>
      </c>
      <c r="F3588" s="6">
        <f t="shared" si="276"/>
        <v>1.9949920410261648</v>
      </c>
      <c r="G3588" s="18">
        <v>1.2406736425150855E-2</v>
      </c>
      <c r="H3588" s="9">
        <f t="shared" si="277"/>
        <v>1.4124418717335467E-2</v>
      </c>
      <c r="I3588" s="8"/>
      <c r="J3588" s="11"/>
      <c r="AC3588" s="15"/>
      <c r="AD3588" s="16"/>
    </row>
    <row r="3589" spans="1:30" hidden="1" outlineLevel="1" x14ac:dyDescent="0.3">
      <c r="A3589" s="21">
        <v>41724</v>
      </c>
      <c r="B3589" s="22">
        <v>-1.4436745369830311E-2</v>
      </c>
      <c r="C3589" s="9">
        <f t="shared" si="278"/>
        <v>-4.9236745369830311E-2</v>
      </c>
      <c r="D3589" s="6">
        <f t="shared" si="279"/>
        <v>2.4242570946135067E-3</v>
      </c>
      <c r="E3589" s="6">
        <f t="shared" si="280"/>
        <v>1.0848649643021729E-3</v>
      </c>
      <c r="F3589" s="6">
        <f t="shared" si="276"/>
        <v>1.4633222597645352</v>
      </c>
      <c r="G3589" s="18">
        <v>1.0603148613548947E-2</v>
      </c>
      <c r="H3589" s="9">
        <f t="shared" si="277"/>
        <v>1.2096785770462066E-2</v>
      </c>
      <c r="I3589" s="8"/>
      <c r="J3589" s="11"/>
      <c r="AC3589" s="15"/>
      <c r="AD3589" s="16"/>
    </row>
    <row r="3590" spans="1:30" hidden="1" outlineLevel="1" x14ac:dyDescent="0.3">
      <c r="A3590" s="21">
        <v>41725</v>
      </c>
      <c r="B3590" s="22">
        <v>-5.3695282411102239E-3</v>
      </c>
      <c r="C3590" s="9">
        <f t="shared" si="278"/>
        <v>-4.0169528241110225E-2</v>
      </c>
      <c r="D3590" s="6">
        <f t="shared" si="279"/>
        <v>1.613590999113352E-3</v>
      </c>
      <c r="E3590" s="6">
        <f t="shared" si="280"/>
        <v>2.4242570946135067E-3</v>
      </c>
      <c r="F3590" s="6">
        <f t="shared" si="276"/>
        <v>1.0711292775563641</v>
      </c>
      <c r="G3590" s="18">
        <v>8.2933085754528998E-3</v>
      </c>
      <c r="H3590" s="9">
        <f t="shared" si="277"/>
        <v>1.0349537562405212E-2</v>
      </c>
      <c r="I3590" s="8"/>
      <c r="J3590" s="11"/>
      <c r="AC3590" s="15"/>
      <c r="AD3590" s="16"/>
    </row>
    <row r="3591" spans="1:30" hidden="1" outlineLevel="1" x14ac:dyDescent="0.3">
      <c r="A3591" s="21">
        <v>41726</v>
      </c>
      <c r="B3591" s="22">
        <v>1.0905961710997655E-3</v>
      </c>
      <c r="C3591" s="9">
        <f t="shared" si="278"/>
        <v>-3.3709403828900232E-2</v>
      </c>
      <c r="D3591" s="6">
        <f t="shared" si="279"/>
        <v>1.1363239064998737E-3</v>
      </c>
      <c r="E3591" s="6">
        <f t="shared" si="280"/>
        <v>1.613590999113352E-3</v>
      </c>
      <c r="F3591" s="6">
        <f t="shared" si="276"/>
        <v>0.65852899043179203</v>
      </c>
      <c r="G3591" s="18">
        <v>1.0627217098740859E-2</v>
      </c>
      <c r="H3591" s="9">
        <f t="shared" si="277"/>
        <v>8.1149799163755913E-3</v>
      </c>
      <c r="I3591" s="8"/>
      <c r="J3591" s="11"/>
      <c r="AC3591" s="15"/>
      <c r="AD3591" s="16"/>
    </row>
    <row r="3592" spans="1:30" hidden="1" outlineLevel="1" x14ac:dyDescent="0.3">
      <c r="A3592" s="21">
        <v>41729</v>
      </c>
      <c r="B3592" s="22">
        <v>1.0348808659377247E-2</v>
      </c>
      <c r="C3592" s="9">
        <f t="shared" si="278"/>
        <v>-2.4451191340622749E-2</v>
      </c>
      <c r="D3592" s="6">
        <f t="shared" si="279"/>
        <v>5.9786075797574497E-4</v>
      </c>
      <c r="E3592" s="6">
        <f t="shared" si="280"/>
        <v>1.1363239064998737E-3</v>
      </c>
      <c r="F3592" s="6">
        <f t="shared" si="276"/>
        <v>1.0758934018483866</v>
      </c>
      <c r="G3592" s="18">
        <v>8.7089904378329329E-3</v>
      </c>
      <c r="H3592" s="9">
        <f t="shared" si="277"/>
        <v>1.0372528148182519E-2</v>
      </c>
      <c r="I3592" s="8"/>
      <c r="J3592" s="11"/>
      <c r="AC3592" s="15"/>
      <c r="AD3592" s="16"/>
    </row>
    <row r="3593" spans="1:30" hidden="1" outlineLevel="1" x14ac:dyDescent="0.3">
      <c r="A3593" s="21">
        <v>41730</v>
      </c>
      <c r="B3593" s="22">
        <v>1.6310638622340935E-2</v>
      </c>
      <c r="C3593" s="9">
        <f t="shared" si="278"/>
        <v>-1.8489361377659063E-2</v>
      </c>
      <c r="D3593" s="6">
        <f t="shared" si="279"/>
        <v>3.4185648415367063E-4</v>
      </c>
      <c r="E3593" s="6">
        <f t="shared" si="280"/>
        <v>5.9786075797574497E-4</v>
      </c>
      <c r="F3593" s="6">
        <f t="shared" si="276"/>
        <v>0.72527964544475798</v>
      </c>
      <c r="G3593" s="18">
        <v>6.8017381667391857E-3</v>
      </c>
      <c r="H3593" s="9">
        <f t="shared" si="277"/>
        <v>8.5163351592381451E-3</v>
      </c>
      <c r="I3593" s="8"/>
      <c r="J3593" s="11"/>
      <c r="AC3593" s="15"/>
      <c r="AD3593" s="16"/>
    </row>
    <row r="3594" spans="1:30" hidden="1" outlineLevel="1" x14ac:dyDescent="0.3">
      <c r="A3594" s="21">
        <v>41731</v>
      </c>
      <c r="B3594" s="22">
        <v>1.9708407982673972E-3</v>
      </c>
      <c r="C3594" s="9">
        <f t="shared" si="278"/>
        <v>-3.2829159201732599E-2</v>
      </c>
      <c r="D3594" s="6">
        <f t="shared" si="279"/>
        <v>1.0777536938927042E-3</v>
      </c>
      <c r="E3594" s="6">
        <f t="shared" si="280"/>
        <v>3.4185648415367063E-4</v>
      </c>
      <c r="F3594" s="6">
        <f t="shared" si="276"/>
        <v>0.44564927970475282</v>
      </c>
      <c r="G3594" s="18">
        <v>5.574827980650187E-3</v>
      </c>
      <c r="H3594" s="9">
        <f t="shared" si="277"/>
        <v>6.6756968153500861E-3</v>
      </c>
      <c r="I3594" s="8"/>
      <c r="J3594" s="11"/>
      <c r="AC3594" s="15"/>
      <c r="AD3594" s="16"/>
    </row>
    <row r="3595" spans="1:30" hidden="1" outlineLevel="1" x14ac:dyDescent="0.3">
      <c r="A3595" s="21">
        <v>41732</v>
      </c>
      <c r="B3595" s="22">
        <v>-9.0953918399249399E-3</v>
      </c>
      <c r="C3595" s="9">
        <f t="shared" si="278"/>
        <v>-4.3895391839924941E-2</v>
      </c>
      <c r="D3595" s="6">
        <f t="shared" si="279"/>
        <v>1.926805424780549E-3</v>
      </c>
      <c r="E3595" s="6">
        <f t="shared" si="280"/>
        <v>1.0777536938927042E-3</v>
      </c>
      <c r="F3595" s="6">
        <f t="shared" si="276"/>
        <v>0.3021588041332065</v>
      </c>
      <c r="G3595" s="18">
        <v>9.444958878881967E-3</v>
      </c>
      <c r="H3595" s="9">
        <f t="shared" si="277"/>
        <v>5.4968973442589102E-3</v>
      </c>
      <c r="I3595" s="8"/>
      <c r="J3595" s="11"/>
      <c r="AC3595" s="15"/>
      <c r="AD3595" s="16"/>
    </row>
    <row r="3596" spans="1:30" hidden="1" outlineLevel="1" x14ac:dyDescent="0.3">
      <c r="A3596" s="21">
        <v>41733</v>
      </c>
      <c r="B3596" s="22">
        <v>-2.6302549245816119E-2</v>
      </c>
      <c r="C3596" s="9">
        <f t="shared" si="278"/>
        <v>-6.1102549245816117E-2</v>
      </c>
      <c r="D3596" s="6">
        <f t="shared" si="279"/>
        <v>3.7335215243373835E-3</v>
      </c>
      <c r="E3596" s="6">
        <f t="shared" si="280"/>
        <v>1.926805424780549E-3</v>
      </c>
      <c r="F3596" s="6">
        <f t="shared" si="276"/>
        <v>0.85163307728775017</v>
      </c>
      <c r="G3596" s="18">
        <v>1.6631105004176677E-2</v>
      </c>
      <c r="H3596" s="9">
        <f t="shared" si="277"/>
        <v>9.2283968124899692E-3</v>
      </c>
      <c r="I3596" s="8"/>
      <c r="J3596" s="11"/>
      <c r="AC3596" s="15"/>
      <c r="AD3596" s="16"/>
    </row>
    <row r="3597" spans="1:30" hidden="1" outlineLevel="1" x14ac:dyDescent="0.3">
      <c r="A3597" s="21">
        <v>41736</v>
      </c>
      <c r="B3597" s="22">
        <v>-1.1691902302763917E-2</v>
      </c>
      <c r="C3597" s="9">
        <f t="shared" si="278"/>
        <v>-4.6491902302763913E-2</v>
      </c>
      <c r="D3597" s="6">
        <f t="shared" si="279"/>
        <v>2.1614969797297445E-3</v>
      </c>
      <c r="E3597" s="6">
        <f t="shared" si="280"/>
        <v>3.7335215243373835E-3</v>
      </c>
      <c r="F3597" s="6">
        <f t="shared" ref="F3597:F3660" si="281">B$6+B$7*E3597+B$8*(G3596*100)^2</f>
        <v>2.6229015239915934</v>
      </c>
      <c r="G3597" s="18">
        <v>1.3062912109050783E-2</v>
      </c>
      <c r="H3597" s="9">
        <f t="shared" ref="H3597:H3660" si="282">SQRT(F3597)/100</f>
        <v>1.6195374413676248E-2</v>
      </c>
      <c r="I3597" s="8"/>
      <c r="J3597" s="11"/>
      <c r="AC3597" s="15"/>
      <c r="AD3597" s="16"/>
    </row>
    <row r="3598" spans="1:30" hidden="1" outlineLevel="1" x14ac:dyDescent="0.3">
      <c r="A3598" s="21">
        <v>41737</v>
      </c>
      <c r="B3598" s="22">
        <v>8.1146028851731104E-3</v>
      </c>
      <c r="C3598" s="9">
        <f t="shared" ref="C3598:C3661" si="283">B3598-B$5</f>
        <v>-2.6685397114826887E-2</v>
      </c>
      <c r="D3598" s="6">
        <f t="shared" ref="D3598:D3661" si="284">C3598^2</f>
        <v>7.1211041917601113E-4</v>
      </c>
      <c r="E3598" s="6">
        <f t="shared" si="280"/>
        <v>2.1614969797297445E-3</v>
      </c>
      <c r="F3598" s="6">
        <f t="shared" si="281"/>
        <v>1.6213443233565277</v>
      </c>
      <c r="G3598" s="18">
        <v>8.1955482008934204E-3</v>
      </c>
      <c r="H3598" s="9">
        <f t="shared" si="282"/>
        <v>1.273320196712723E-2</v>
      </c>
      <c r="I3598" s="8"/>
      <c r="J3598" s="11"/>
      <c r="AC3598" s="15"/>
      <c r="AD3598" s="16"/>
    </row>
    <row r="3599" spans="1:30" hidden="1" outlineLevel="1" x14ac:dyDescent="0.3">
      <c r="A3599" s="21">
        <v>41738</v>
      </c>
      <c r="B3599" s="22">
        <v>1.709348764834262E-2</v>
      </c>
      <c r="C3599" s="9">
        <f t="shared" si="283"/>
        <v>-1.7706512351657377E-2</v>
      </c>
      <c r="D3599" s="6">
        <f t="shared" si="284"/>
        <v>3.1352057965939527E-4</v>
      </c>
      <c r="E3599" s="6">
        <f t="shared" ref="E3599:E3662" si="285">D3598</f>
        <v>7.1211041917601113E-4</v>
      </c>
      <c r="F3599" s="6">
        <f t="shared" si="281"/>
        <v>0.64324679911143601</v>
      </c>
      <c r="G3599" s="18">
        <v>8.4294086723521525E-3</v>
      </c>
      <c r="H3599" s="9">
        <f t="shared" si="282"/>
        <v>8.0202668229394716E-3</v>
      </c>
      <c r="I3599" s="8"/>
      <c r="J3599" s="11"/>
      <c r="AC3599" s="15"/>
      <c r="AD3599" s="16"/>
    </row>
    <row r="3600" spans="1:30" hidden="1" outlineLevel="1" x14ac:dyDescent="0.3">
      <c r="A3600" s="21">
        <v>41739</v>
      </c>
      <c r="B3600" s="22">
        <v>-3.1512594708581892E-2</v>
      </c>
      <c r="C3600" s="9">
        <f t="shared" si="283"/>
        <v>-6.631259470858189E-2</v>
      </c>
      <c r="D3600" s="6">
        <f t="shared" si="284"/>
        <v>4.3973602169846433E-3</v>
      </c>
      <c r="E3600" s="6">
        <f t="shared" si="285"/>
        <v>3.1352057965939527E-4</v>
      </c>
      <c r="F3600" s="6">
        <f t="shared" si="281"/>
        <v>0.67997509325491134</v>
      </c>
      <c r="G3600" s="18">
        <v>1.5113068613124399E-2</v>
      </c>
      <c r="H3600" s="9">
        <f t="shared" si="282"/>
        <v>8.2460602305277353E-3</v>
      </c>
      <c r="I3600" s="8"/>
      <c r="J3600" s="11"/>
      <c r="AC3600" s="15"/>
      <c r="AD3600" s="16"/>
    </row>
    <row r="3601" spans="1:30" hidden="1" outlineLevel="1" x14ac:dyDescent="0.3">
      <c r="A3601" s="21">
        <v>41740</v>
      </c>
      <c r="B3601" s="22">
        <v>-1.3504353895319779E-2</v>
      </c>
      <c r="C3601" s="9">
        <f t="shared" si="283"/>
        <v>-4.8304353895319778E-2</v>
      </c>
      <c r="D3601" s="6">
        <f t="shared" si="284"/>
        <v>2.3333106052442951E-3</v>
      </c>
      <c r="E3601" s="6">
        <f t="shared" si="285"/>
        <v>4.3973602169846433E-3</v>
      </c>
      <c r="F3601" s="6">
        <f t="shared" si="281"/>
        <v>2.1674547405091817</v>
      </c>
      <c r="G3601" s="18">
        <v>1.7043236314896511E-2</v>
      </c>
      <c r="H3601" s="9">
        <f t="shared" si="282"/>
        <v>1.4722278154243594E-2</v>
      </c>
      <c r="I3601" s="8"/>
      <c r="J3601" s="11"/>
      <c r="AC3601" s="15"/>
      <c r="AD3601" s="16"/>
    </row>
    <row r="3602" spans="1:30" hidden="1" outlineLevel="1" x14ac:dyDescent="0.3">
      <c r="A3602" s="21">
        <v>41743</v>
      </c>
      <c r="B3602" s="22">
        <v>5.7239645515854429E-3</v>
      </c>
      <c r="C3602" s="9">
        <f t="shared" si="283"/>
        <v>-2.9076035448414556E-2</v>
      </c>
      <c r="D3602" s="6">
        <f t="shared" si="284"/>
        <v>8.4541583739745983E-4</v>
      </c>
      <c r="E3602" s="6">
        <f t="shared" si="285"/>
        <v>2.3333106052442951E-3</v>
      </c>
      <c r="F3602" s="6">
        <f t="shared" si="281"/>
        <v>2.7540073362561359</v>
      </c>
      <c r="G3602" s="18">
        <v>1.4528484748987774E-2</v>
      </c>
      <c r="H3602" s="9">
        <f t="shared" si="282"/>
        <v>1.6595202126687508E-2</v>
      </c>
      <c r="I3602" s="8"/>
      <c r="J3602" s="11"/>
      <c r="AC3602" s="15"/>
      <c r="AD3602" s="16"/>
    </row>
    <row r="3603" spans="1:30" hidden="1" outlineLevel="1" x14ac:dyDescent="0.3">
      <c r="A3603" s="21">
        <v>41744</v>
      </c>
      <c r="B3603" s="22">
        <v>2.8472613144048947E-3</v>
      </c>
      <c r="C3603" s="9">
        <f t="shared" si="283"/>
        <v>-3.1952738685595103E-2</v>
      </c>
      <c r="D3603" s="6">
        <f t="shared" si="284"/>
        <v>1.020977509509926E-3</v>
      </c>
      <c r="E3603" s="6">
        <f t="shared" si="285"/>
        <v>8.4541583739745983E-4</v>
      </c>
      <c r="F3603" s="6">
        <f t="shared" si="281"/>
        <v>2.00348958295575</v>
      </c>
      <c r="G3603" s="18">
        <v>2.0973981274407024E-2</v>
      </c>
      <c r="H3603" s="9">
        <f t="shared" si="282"/>
        <v>1.4154467785670184E-2</v>
      </c>
      <c r="I3603" s="8"/>
      <c r="J3603" s="11"/>
      <c r="AC3603" s="15"/>
      <c r="AD3603" s="16"/>
    </row>
    <row r="3604" spans="1:30" hidden="1" outlineLevel="1" x14ac:dyDescent="0.3">
      <c r="A3604" s="21">
        <v>41745</v>
      </c>
      <c r="B3604" s="22">
        <v>1.2824699976883057E-2</v>
      </c>
      <c r="C3604" s="9">
        <f t="shared" si="283"/>
        <v>-2.1975300023116942E-2</v>
      </c>
      <c r="D3604" s="6">
        <f t="shared" si="284"/>
        <v>4.8291381110600345E-4</v>
      </c>
      <c r="E3604" s="6">
        <f t="shared" si="285"/>
        <v>1.020977509509926E-3</v>
      </c>
      <c r="F3604" s="6">
        <f t="shared" si="281"/>
        <v>4.1664093508512021</v>
      </c>
      <c r="G3604" s="18">
        <v>1.1718274724454678E-2</v>
      </c>
      <c r="H3604" s="9">
        <f t="shared" si="282"/>
        <v>2.0411784221011163E-2</v>
      </c>
      <c r="I3604" s="8"/>
      <c r="J3604" s="11"/>
      <c r="AC3604" s="15"/>
      <c r="AD3604" s="16"/>
    </row>
    <row r="3605" spans="1:30" hidden="1" outlineLevel="1" x14ac:dyDescent="0.3">
      <c r="A3605" s="21">
        <v>41746</v>
      </c>
      <c r="B3605" s="22">
        <v>2.2709183377512352E-3</v>
      </c>
      <c r="C3605" s="9">
        <f t="shared" si="283"/>
        <v>-3.2529081662248764E-2</v>
      </c>
      <c r="D3605" s="6">
        <f t="shared" si="284"/>
        <v>1.0581411537892488E-3</v>
      </c>
      <c r="E3605" s="6">
        <f t="shared" si="285"/>
        <v>4.8291381110600345E-4</v>
      </c>
      <c r="F3605" s="6">
        <f t="shared" si="281"/>
        <v>1.3063019103225493</v>
      </c>
      <c r="G3605" s="18">
        <v>7.195676305108336E-3</v>
      </c>
      <c r="H3605" s="9">
        <f t="shared" si="282"/>
        <v>1.1429356544979029E-2</v>
      </c>
      <c r="I3605" s="8"/>
      <c r="J3605" s="11"/>
      <c r="AC3605" s="15"/>
      <c r="AD3605" s="16"/>
    </row>
    <row r="3606" spans="1:30" hidden="1" outlineLevel="1" x14ac:dyDescent="0.3">
      <c r="A3606" s="21">
        <v>41750</v>
      </c>
      <c r="B3606" s="22">
        <v>6.3355606758137527E-3</v>
      </c>
      <c r="C3606" s="9">
        <f t="shared" si="283"/>
        <v>-2.8464439324186245E-2</v>
      </c>
      <c r="D3606" s="6">
        <f t="shared" si="284"/>
        <v>8.1022430604028026E-4</v>
      </c>
      <c r="E3606" s="6">
        <f t="shared" si="285"/>
        <v>1.0581411537892488E-3</v>
      </c>
      <c r="F3606" s="6">
        <f t="shared" si="281"/>
        <v>0.49780522897445095</v>
      </c>
      <c r="G3606" s="18">
        <v>7.4404362978404146E-3</v>
      </c>
      <c r="H3606" s="9">
        <f t="shared" si="282"/>
        <v>7.0555313688938481E-3</v>
      </c>
      <c r="I3606" s="8"/>
      <c r="J3606" s="11"/>
      <c r="AC3606" s="15"/>
      <c r="AD3606" s="16"/>
    </row>
    <row r="3607" spans="1:30" hidden="1" outlineLevel="1" x14ac:dyDescent="0.3">
      <c r="A3607" s="21">
        <v>41751</v>
      </c>
      <c r="B3607" s="22">
        <v>9.6367060373498369E-3</v>
      </c>
      <c r="C3607" s="9">
        <f t="shared" si="283"/>
        <v>-2.5163293962650161E-2</v>
      </c>
      <c r="D3607" s="6">
        <f t="shared" si="284"/>
        <v>6.33191363050746E-4</v>
      </c>
      <c r="E3607" s="6">
        <f t="shared" si="285"/>
        <v>8.1022430604028026E-4</v>
      </c>
      <c r="F3607" s="6">
        <f t="shared" si="281"/>
        <v>0.53165281388020269</v>
      </c>
      <c r="G3607" s="18">
        <v>5.6700746776498076E-3</v>
      </c>
      <c r="H3607" s="9">
        <f t="shared" si="282"/>
        <v>7.2914526253703574E-3</v>
      </c>
      <c r="I3607" s="8"/>
      <c r="J3607" s="11"/>
      <c r="AC3607" s="15"/>
      <c r="AD3607" s="16"/>
    </row>
    <row r="3608" spans="1:30" hidden="1" outlineLevel="1" x14ac:dyDescent="0.3">
      <c r="A3608" s="21">
        <v>41752</v>
      </c>
      <c r="B3608" s="22">
        <v>-8.3224312526256356E-3</v>
      </c>
      <c r="C3608" s="9">
        <f t="shared" si="283"/>
        <v>-4.3122431252625631E-2</v>
      </c>
      <c r="D3608" s="6">
        <f t="shared" si="284"/>
        <v>1.8595440771374237E-3</v>
      </c>
      <c r="E3608" s="6">
        <f t="shared" si="285"/>
        <v>6.33191363050746E-4</v>
      </c>
      <c r="F3608" s="6">
        <f t="shared" si="281"/>
        <v>0.3122595999869025</v>
      </c>
      <c r="G3608" s="18">
        <v>3.6665504287788026E-3</v>
      </c>
      <c r="H3608" s="9">
        <f t="shared" si="282"/>
        <v>5.5880193269789479E-3</v>
      </c>
      <c r="I3608" s="8"/>
      <c r="J3608" s="11"/>
      <c r="AC3608" s="15"/>
      <c r="AD3608" s="16"/>
    </row>
    <row r="3609" spans="1:30" hidden="1" outlineLevel="1" x14ac:dyDescent="0.3">
      <c r="A3609" s="21">
        <v>41753</v>
      </c>
      <c r="B3609" s="22">
        <v>5.1646829559145423E-3</v>
      </c>
      <c r="C3609" s="9">
        <f t="shared" si="283"/>
        <v>-2.9635317044085455E-2</v>
      </c>
      <c r="D3609" s="6">
        <f t="shared" si="284"/>
        <v>8.7825201630346188E-4</v>
      </c>
      <c r="E3609" s="6">
        <f t="shared" si="285"/>
        <v>1.8595440771374237E-3</v>
      </c>
      <c r="F3609" s="6">
        <f t="shared" si="281"/>
        <v>0.13551156877407985</v>
      </c>
      <c r="G3609" s="18">
        <v>1.6675740606526157E-2</v>
      </c>
      <c r="H3609" s="9">
        <f t="shared" si="282"/>
        <v>3.6811896008502446E-3</v>
      </c>
      <c r="I3609" s="8"/>
      <c r="J3609" s="11"/>
      <c r="AC3609" s="15"/>
      <c r="AD3609" s="16"/>
    </row>
    <row r="3610" spans="1:30" hidden="1" outlineLevel="1" x14ac:dyDescent="0.3">
      <c r="A3610" s="21">
        <v>41754</v>
      </c>
      <c r="B3610" s="22">
        <v>-1.7700041614748249E-2</v>
      </c>
      <c r="C3610" s="9">
        <f t="shared" si="283"/>
        <v>-5.250004161474825E-2</v>
      </c>
      <c r="D3610" s="6">
        <f t="shared" si="284"/>
        <v>2.756254369550298E-3</v>
      </c>
      <c r="E3610" s="6">
        <f t="shared" si="285"/>
        <v>8.7825201630346188E-4</v>
      </c>
      <c r="F3610" s="6">
        <f t="shared" si="281"/>
        <v>2.6368079206369579</v>
      </c>
      <c r="G3610" s="18">
        <v>8.8986057760379583E-3</v>
      </c>
      <c r="H3610" s="9">
        <f t="shared" si="282"/>
        <v>1.6238250892990164E-2</v>
      </c>
      <c r="I3610" s="8"/>
      <c r="J3610" s="11"/>
      <c r="AC3610" s="15"/>
      <c r="AD3610" s="16"/>
    </row>
    <row r="3611" spans="1:30" hidden="1" outlineLevel="1" x14ac:dyDescent="0.3">
      <c r="A3611" s="21">
        <v>41757</v>
      </c>
      <c r="B3611" s="22">
        <v>-2.8470232084496324E-4</v>
      </c>
      <c r="C3611" s="9">
        <f t="shared" si="283"/>
        <v>-3.5084702320844964E-2</v>
      </c>
      <c r="D3611" s="6">
        <f t="shared" si="284"/>
        <v>1.2309363369423041E-3</v>
      </c>
      <c r="E3611" s="6">
        <f t="shared" si="285"/>
        <v>2.756254369550298E-3</v>
      </c>
      <c r="F3611" s="6">
        <f t="shared" si="281"/>
        <v>0.75694683529918794</v>
      </c>
      <c r="G3611" s="18">
        <v>1.7314862562359517E-2</v>
      </c>
      <c r="H3611" s="9">
        <f t="shared" si="282"/>
        <v>8.7002691642223805E-3</v>
      </c>
      <c r="I3611" s="8"/>
      <c r="J3611" s="11"/>
      <c r="AC3611" s="15"/>
      <c r="AD3611" s="16"/>
    </row>
    <row r="3612" spans="1:30" hidden="1" outlineLevel="1" x14ac:dyDescent="0.3">
      <c r="A3612" s="21">
        <v>41758</v>
      </c>
      <c r="B3612" s="22">
        <v>7.1265527156239893E-3</v>
      </c>
      <c r="C3612" s="9">
        <f t="shared" si="283"/>
        <v>-2.7673447284376009E-2</v>
      </c>
      <c r="D3612" s="6">
        <f t="shared" si="284"/>
        <v>7.6581968460113787E-4</v>
      </c>
      <c r="E3612" s="6">
        <f t="shared" si="285"/>
        <v>1.2309363369423041E-3</v>
      </c>
      <c r="F3612" s="6">
        <f t="shared" si="281"/>
        <v>2.8421624861639132</v>
      </c>
      <c r="G3612" s="18">
        <v>7.5553634895954369E-3</v>
      </c>
      <c r="H3612" s="9">
        <f t="shared" si="282"/>
        <v>1.6858714322758758E-2</v>
      </c>
      <c r="I3612" s="8"/>
      <c r="J3612" s="11"/>
      <c r="AC3612" s="15"/>
      <c r="AD3612" s="16"/>
    </row>
    <row r="3613" spans="1:30" hidden="1" outlineLevel="1" x14ac:dyDescent="0.3">
      <c r="A3613" s="21">
        <v>41759</v>
      </c>
      <c r="B3613" s="22">
        <v>2.6818914360886648E-3</v>
      </c>
      <c r="C3613" s="9">
        <f t="shared" si="283"/>
        <v>-3.2118108563911334E-2</v>
      </c>
      <c r="D3613" s="6">
        <f t="shared" si="284"/>
        <v>1.0315728977231945E-3</v>
      </c>
      <c r="E3613" s="6">
        <f t="shared" si="285"/>
        <v>7.6581968460113787E-4</v>
      </c>
      <c r="F3613" s="6">
        <f t="shared" si="281"/>
        <v>0.54794036383500044</v>
      </c>
      <c r="G3613" s="18">
        <v>7.9231455254205434E-3</v>
      </c>
      <c r="H3613" s="9">
        <f t="shared" si="282"/>
        <v>7.4022993983964228E-3</v>
      </c>
      <c r="I3613" s="8"/>
      <c r="J3613" s="11"/>
      <c r="AC3613" s="15"/>
      <c r="AD3613" s="16"/>
    </row>
    <row r="3614" spans="1:30" hidden="1" outlineLevel="1" x14ac:dyDescent="0.3">
      <c r="A3614" s="21">
        <v>41760</v>
      </c>
      <c r="B3614" s="22">
        <v>3.1279134170520708E-3</v>
      </c>
      <c r="C3614" s="9">
        <f t="shared" si="283"/>
        <v>-3.1672086582947928E-2</v>
      </c>
      <c r="D3614" s="6">
        <f t="shared" si="284"/>
        <v>1.0031210685177501E-3</v>
      </c>
      <c r="E3614" s="6">
        <f t="shared" si="285"/>
        <v>1.0315728977231945E-3</v>
      </c>
      <c r="F3614" s="6">
        <f t="shared" si="281"/>
        <v>0.60176148359838821</v>
      </c>
      <c r="G3614" s="18">
        <v>7.1745576537009066E-3</v>
      </c>
      <c r="H3614" s="9">
        <f t="shared" si="282"/>
        <v>7.7573286871086512E-3</v>
      </c>
      <c r="I3614" s="8"/>
      <c r="J3614" s="11"/>
      <c r="AC3614" s="15"/>
      <c r="AD3614" s="16"/>
    </row>
    <row r="3615" spans="1:30" hidden="1" outlineLevel="1" x14ac:dyDescent="0.3">
      <c r="A3615" s="21">
        <v>41761</v>
      </c>
      <c r="B3615" s="22">
        <v>-8.605363112268729E-4</v>
      </c>
      <c r="C3615" s="9">
        <f t="shared" si="283"/>
        <v>-3.566053631122687E-2</v>
      </c>
      <c r="D3615" s="6">
        <f t="shared" si="284"/>
        <v>1.27167385000433E-3</v>
      </c>
      <c r="E3615" s="6">
        <f t="shared" si="285"/>
        <v>1.0031210685177501E-3</v>
      </c>
      <c r="F3615" s="6">
        <f t="shared" si="281"/>
        <v>0.49493393035287658</v>
      </c>
      <c r="G3615" s="18">
        <v>5.0110841761371741E-3</v>
      </c>
      <c r="H3615" s="9">
        <f t="shared" si="282"/>
        <v>7.0351540875298289E-3</v>
      </c>
      <c r="I3615" s="8"/>
      <c r="J3615" s="11"/>
      <c r="AC3615" s="15"/>
      <c r="AD3615" s="16"/>
    </row>
    <row r="3616" spans="1:30" hidden="1" outlineLevel="1" x14ac:dyDescent="0.3">
      <c r="A3616" s="21">
        <v>41764</v>
      </c>
      <c r="B3616" s="22">
        <v>3.4277992587405976E-3</v>
      </c>
      <c r="C3616" s="9">
        <f t="shared" si="283"/>
        <v>-3.1372200741259397E-2</v>
      </c>
      <c r="D3616" s="6">
        <f t="shared" si="284"/>
        <v>9.8421497934987655E-4</v>
      </c>
      <c r="E3616" s="6">
        <f t="shared" si="285"/>
        <v>1.27167385000433E-3</v>
      </c>
      <c r="F3616" s="6">
        <f t="shared" si="281"/>
        <v>0.24576159295773187</v>
      </c>
      <c r="G3616" s="18">
        <v>9.1249125010870059E-3</v>
      </c>
      <c r="H3616" s="9">
        <f t="shared" si="282"/>
        <v>4.9574347495224972E-3</v>
      </c>
      <c r="I3616" s="8"/>
      <c r="J3616" s="11"/>
      <c r="AC3616" s="15"/>
      <c r="AD3616" s="16"/>
    </row>
    <row r="3617" spans="1:30" hidden="1" outlineLevel="1" x14ac:dyDescent="0.3">
      <c r="A3617" s="21">
        <v>41765</v>
      </c>
      <c r="B3617" s="22">
        <v>-1.394384516426251E-2</v>
      </c>
      <c r="C3617" s="9">
        <f t="shared" si="283"/>
        <v>-4.8743845164262507E-2</v>
      </c>
      <c r="D3617" s="6">
        <f t="shared" si="284"/>
        <v>2.3759624413975974E-3</v>
      </c>
      <c r="E3617" s="6">
        <f t="shared" si="285"/>
        <v>9.8421497934987655E-4</v>
      </c>
      <c r="F3617" s="6">
        <f t="shared" si="281"/>
        <v>0.79540968906131937</v>
      </c>
      <c r="G3617" s="18">
        <v>6.0107095485189789E-3</v>
      </c>
      <c r="H3617" s="9">
        <f t="shared" si="282"/>
        <v>8.9185743763301063E-3</v>
      </c>
      <c r="I3617" s="8"/>
      <c r="J3617" s="11"/>
      <c r="AC3617" s="15"/>
      <c r="AD3617" s="16"/>
    </row>
    <row r="3618" spans="1:30" hidden="1" outlineLevel="1" x14ac:dyDescent="0.3">
      <c r="A3618" s="21">
        <v>41766</v>
      </c>
      <c r="B3618" s="22">
        <v>-3.2129132264685739E-3</v>
      </c>
      <c r="C3618" s="9">
        <f t="shared" si="283"/>
        <v>-3.8012913226468568E-2</v>
      </c>
      <c r="D3618" s="6">
        <f t="shared" si="284"/>
        <v>1.4449815719630289E-3</v>
      </c>
      <c r="E3618" s="6">
        <f t="shared" si="285"/>
        <v>2.3759624413975974E-3</v>
      </c>
      <c r="F3618" s="6">
        <f t="shared" si="281"/>
        <v>0.34995687800747538</v>
      </c>
      <c r="G3618" s="18">
        <v>1.2938565748354641E-2</v>
      </c>
      <c r="H3618" s="9">
        <f t="shared" si="282"/>
        <v>5.9157153245188825E-3</v>
      </c>
      <c r="I3618" s="8"/>
      <c r="J3618" s="11"/>
      <c r="AC3618" s="15"/>
      <c r="AD3618" s="16"/>
    </row>
    <row r="3619" spans="1:30" hidden="1" outlineLevel="1" x14ac:dyDescent="0.3">
      <c r="A3619" s="21">
        <v>41767</v>
      </c>
      <c r="B3619" s="22">
        <v>-3.9831518269088841E-3</v>
      </c>
      <c r="C3619" s="9">
        <f t="shared" si="283"/>
        <v>-3.8783151826908883E-2</v>
      </c>
      <c r="D3619" s="6">
        <f t="shared" si="284"/>
        <v>1.5041328656290659E-3</v>
      </c>
      <c r="E3619" s="6">
        <f t="shared" si="285"/>
        <v>1.4449815719630289E-3</v>
      </c>
      <c r="F3619" s="6">
        <f t="shared" si="281"/>
        <v>1.5907476772789051</v>
      </c>
      <c r="G3619" s="18">
        <v>1.3649414715166746E-2</v>
      </c>
      <c r="H3619" s="9">
        <f t="shared" si="282"/>
        <v>1.2612484597726592E-2</v>
      </c>
      <c r="I3619" s="8"/>
      <c r="J3619" s="11"/>
      <c r="AC3619" s="15"/>
      <c r="AD3619" s="16"/>
    </row>
    <row r="3620" spans="1:30" hidden="1" outlineLevel="1" x14ac:dyDescent="0.3">
      <c r="A3620" s="21">
        <v>41768</v>
      </c>
      <c r="B3620" s="22">
        <v>5.0151992559167849E-3</v>
      </c>
      <c r="C3620" s="9">
        <f t="shared" si="283"/>
        <v>-2.9784800744083212E-2</v>
      </c>
      <c r="D3620" s="6">
        <f t="shared" si="284"/>
        <v>8.8713435536473984E-4</v>
      </c>
      <c r="E3620" s="6">
        <f t="shared" si="285"/>
        <v>1.5041328656290659E-3</v>
      </c>
      <c r="F3620" s="6">
        <f t="shared" si="281"/>
        <v>1.7693938573497494</v>
      </c>
      <c r="G3620" s="18">
        <v>7.4504540978455628E-3</v>
      </c>
      <c r="H3620" s="9">
        <f t="shared" si="282"/>
        <v>1.3301856477010076E-2</v>
      </c>
      <c r="I3620" s="8"/>
      <c r="J3620" s="11"/>
      <c r="AC3620" s="15"/>
      <c r="AD3620" s="16"/>
    </row>
    <row r="3621" spans="1:30" hidden="1" outlineLevel="1" x14ac:dyDescent="0.3">
      <c r="A3621" s="21">
        <v>41771</v>
      </c>
      <c r="B3621" s="22">
        <v>1.7525305435062134E-2</v>
      </c>
      <c r="C3621" s="9">
        <f t="shared" si="283"/>
        <v>-1.7274694564937864E-2</v>
      </c>
      <c r="D3621" s="6">
        <f t="shared" si="284"/>
        <v>2.9841507231189379E-4</v>
      </c>
      <c r="E3621" s="6">
        <f t="shared" si="285"/>
        <v>8.8713435536473984E-4</v>
      </c>
      <c r="F3621" s="6">
        <f t="shared" si="281"/>
        <v>0.53306672858043214</v>
      </c>
      <c r="G3621" s="18">
        <v>7.6055774920537576E-3</v>
      </c>
      <c r="H3621" s="9">
        <f t="shared" si="282"/>
        <v>7.3011418872696351E-3</v>
      </c>
      <c r="I3621" s="8"/>
      <c r="J3621" s="11"/>
      <c r="AC3621" s="15"/>
      <c r="AD3621" s="16"/>
    </row>
    <row r="3622" spans="1:30" hidden="1" outlineLevel="1" x14ac:dyDescent="0.3">
      <c r="A3622" s="21">
        <v>41772</v>
      </c>
      <c r="B3622" s="22">
        <v>-3.3091381719051439E-3</v>
      </c>
      <c r="C3622" s="9">
        <f t="shared" si="283"/>
        <v>-3.8109138171905144E-2</v>
      </c>
      <c r="D3622" s="6">
        <f t="shared" si="284"/>
        <v>1.4523064122053577E-3</v>
      </c>
      <c r="E3622" s="6">
        <f t="shared" si="285"/>
        <v>2.9841507231189379E-4</v>
      </c>
      <c r="F3622" s="6">
        <f t="shared" si="281"/>
        <v>0.55511225371981143</v>
      </c>
      <c r="G3622" s="18">
        <v>4.0527744924245398E-3</v>
      </c>
      <c r="H3622" s="9">
        <f t="shared" si="282"/>
        <v>7.4505855724218851E-3</v>
      </c>
      <c r="I3622" s="8"/>
      <c r="J3622" s="11"/>
      <c r="AC3622" s="15"/>
      <c r="AD3622" s="16"/>
    </row>
    <row r="3623" spans="1:30" hidden="1" outlineLevel="1" x14ac:dyDescent="0.3">
      <c r="A3623" s="21">
        <v>41773</v>
      </c>
      <c r="B3623" s="22">
        <v>-7.1779575730590815E-3</v>
      </c>
      <c r="C3623" s="9">
        <f t="shared" si="283"/>
        <v>-4.1977957573059083E-2</v>
      </c>
      <c r="D3623" s="6">
        <f t="shared" si="284"/>
        <v>1.7621489220055484E-3</v>
      </c>
      <c r="E3623" s="6">
        <f t="shared" si="285"/>
        <v>1.4523064122053577E-3</v>
      </c>
      <c r="F3623" s="6">
        <f t="shared" si="281"/>
        <v>0.16367088885611938</v>
      </c>
      <c r="G3623" s="18">
        <v>5.8224211615855309E-3</v>
      </c>
      <c r="H3623" s="9">
        <f t="shared" si="282"/>
        <v>4.0456258954099968E-3</v>
      </c>
      <c r="I3623" s="8"/>
      <c r="J3623" s="11"/>
      <c r="AC3623" s="15"/>
      <c r="AD3623" s="16"/>
    </row>
    <row r="3624" spans="1:30" hidden="1" outlineLevel="1" x14ac:dyDescent="0.3">
      <c r="A3624" s="21">
        <v>41774</v>
      </c>
      <c r="B3624" s="22">
        <v>-7.6720452029388903E-3</v>
      </c>
      <c r="C3624" s="9">
        <f t="shared" si="283"/>
        <v>-4.2472045202938888E-2</v>
      </c>
      <c r="D3624" s="6">
        <f t="shared" si="284"/>
        <v>1.8038746237204841E-3</v>
      </c>
      <c r="E3624" s="6">
        <f t="shared" si="285"/>
        <v>1.7621489220055484E-3</v>
      </c>
      <c r="F3624" s="6">
        <f t="shared" si="281"/>
        <v>0.32886612909959473</v>
      </c>
      <c r="G3624" s="18">
        <v>1.0711238377071398E-2</v>
      </c>
      <c r="H3624" s="9">
        <f t="shared" si="282"/>
        <v>5.7346850750463595E-3</v>
      </c>
      <c r="I3624" s="8"/>
      <c r="J3624" s="11"/>
      <c r="AC3624" s="15"/>
      <c r="AD3624" s="16"/>
    </row>
    <row r="3625" spans="1:30" hidden="1" outlineLevel="1" x14ac:dyDescent="0.3">
      <c r="A3625" s="21">
        <v>41775</v>
      </c>
      <c r="B3625" s="22">
        <v>5.2206887541218589E-3</v>
      </c>
      <c r="C3625" s="9">
        <f t="shared" si="283"/>
        <v>-2.9579311245878138E-2</v>
      </c>
      <c r="D3625" s="6">
        <f t="shared" si="284"/>
        <v>8.7493565378053283E-4</v>
      </c>
      <c r="E3625" s="6">
        <f t="shared" si="285"/>
        <v>1.8038746237204841E-3</v>
      </c>
      <c r="F3625" s="6">
        <f t="shared" si="281"/>
        <v>1.0928737894016758</v>
      </c>
      <c r="G3625" s="18">
        <v>8.1744100724501154E-3</v>
      </c>
      <c r="H3625" s="9">
        <f t="shared" si="282"/>
        <v>1.0454060404463309E-2</v>
      </c>
      <c r="I3625" s="8"/>
      <c r="J3625" s="11"/>
      <c r="AC3625" s="15"/>
      <c r="AD3625" s="16"/>
    </row>
    <row r="3626" spans="1:30" hidden="1" outlineLevel="1" x14ac:dyDescent="0.3">
      <c r="A3626" s="21">
        <v>41778</v>
      </c>
      <c r="B3626" s="22">
        <v>8.573142932108712E-3</v>
      </c>
      <c r="C3626" s="9">
        <f t="shared" si="283"/>
        <v>-2.6226857067891286E-2</v>
      </c>
      <c r="D3626" s="6">
        <f t="shared" si="284"/>
        <v>6.8784803165959911E-4</v>
      </c>
      <c r="E3626" s="6">
        <f t="shared" si="285"/>
        <v>8.7493565378053283E-4</v>
      </c>
      <c r="F3626" s="6">
        <f t="shared" si="281"/>
        <v>0.63998442498623143</v>
      </c>
      <c r="G3626" s="18">
        <v>6.5168298783242007E-3</v>
      </c>
      <c r="H3626" s="9">
        <f t="shared" si="282"/>
        <v>7.9999026555717008E-3</v>
      </c>
      <c r="I3626" s="8"/>
      <c r="J3626" s="11"/>
      <c r="AC3626" s="15"/>
      <c r="AD3626" s="16"/>
    </row>
    <row r="3627" spans="1:30" hidden="1" outlineLevel="1" x14ac:dyDescent="0.3">
      <c r="A3627" s="21">
        <v>41779</v>
      </c>
      <c r="B3627" s="22">
        <v>-7.0341956861436766E-3</v>
      </c>
      <c r="C3627" s="9">
        <f t="shared" si="283"/>
        <v>-4.1834195686143674E-2</v>
      </c>
      <c r="D3627" s="6">
        <f t="shared" si="284"/>
        <v>1.7500999287065619E-3</v>
      </c>
      <c r="E3627" s="6">
        <f t="shared" si="285"/>
        <v>6.8784803165959911E-4</v>
      </c>
      <c r="F3627" s="6">
        <f t="shared" si="281"/>
        <v>0.4098006456084704</v>
      </c>
      <c r="G3627" s="18">
        <v>6.7265936284218071E-3</v>
      </c>
      <c r="H3627" s="9">
        <f t="shared" si="282"/>
        <v>6.4015673518949276E-3</v>
      </c>
      <c r="I3627" s="8"/>
      <c r="J3627" s="11"/>
      <c r="AC3627" s="15"/>
      <c r="AD3627" s="16"/>
    </row>
    <row r="3628" spans="1:30" hidden="1" outlineLevel="1" x14ac:dyDescent="0.3">
      <c r="A3628" s="21">
        <v>41780</v>
      </c>
      <c r="B3628" s="22">
        <v>8.422045618799218E-3</v>
      </c>
      <c r="C3628" s="9">
        <f t="shared" si="283"/>
        <v>-2.6377954381200781E-2</v>
      </c>
      <c r="D3628" s="6">
        <f t="shared" si="284"/>
        <v>6.9579647733670948E-4</v>
      </c>
      <c r="E3628" s="6">
        <f t="shared" si="285"/>
        <v>1.7500999287065619E-3</v>
      </c>
      <c r="F3628" s="6">
        <f t="shared" si="281"/>
        <v>0.43611238362623783</v>
      </c>
      <c r="G3628" s="18">
        <v>4.0846062556567754E-3</v>
      </c>
      <c r="H3628" s="9">
        <f t="shared" si="282"/>
        <v>6.6038805533280044E-3</v>
      </c>
      <c r="I3628" s="8"/>
      <c r="J3628" s="11"/>
      <c r="AC3628" s="15"/>
      <c r="AD3628" s="16"/>
    </row>
    <row r="3629" spans="1:30" hidden="1" outlineLevel="1" x14ac:dyDescent="0.3">
      <c r="A3629" s="21">
        <v>41781</v>
      </c>
      <c r="B3629" s="22">
        <v>5.5033050330279424E-3</v>
      </c>
      <c r="C3629" s="9">
        <f t="shared" si="283"/>
        <v>-2.9296694966972056E-2</v>
      </c>
      <c r="D3629" s="6">
        <f t="shared" si="284"/>
        <v>8.5829633598780576E-4</v>
      </c>
      <c r="E3629" s="6">
        <f t="shared" si="285"/>
        <v>6.9579647733670948E-4</v>
      </c>
      <c r="F3629" s="6">
        <f t="shared" si="281"/>
        <v>0.16608063172931353</v>
      </c>
      <c r="G3629" s="18">
        <v>4.9260301499332885E-3</v>
      </c>
      <c r="H3629" s="9">
        <f t="shared" si="282"/>
        <v>4.0752991513423103E-3</v>
      </c>
      <c r="I3629" s="8"/>
      <c r="J3629" s="11"/>
      <c r="AC3629" s="15"/>
      <c r="AD3629" s="16"/>
    </row>
    <row r="3630" spans="1:30" hidden="1" outlineLevel="1" x14ac:dyDescent="0.3">
      <c r="A3630" s="21">
        <v>41782</v>
      </c>
      <c r="B3630" s="22">
        <v>7.5467142850167285E-3</v>
      </c>
      <c r="C3630" s="9">
        <f t="shared" si="283"/>
        <v>-2.7253285714983269E-2</v>
      </c>
      <c r="D3630" s="6">
        <f t="shared" si="284"/>
        <v>7.427415822625111E-4</v>
      </c>
      <c r="E3630" s="6">
        <f t="shared" si="285"/>
        <v>8.5829633598780576E-4</v>
      </c>
      <c r="F3630" s="6">
        <f t="shared" si="281"/>
        <v>0.23775175986880082</v>
      </c>
      <c r="G3630" s="18">
        <v>5.4440075291250474E-3</v>
      </c>
      <c r="H3630" s="9">
        <f t="shared" si="282"/>
        <v>4.8759794899978894E-3</v>
      </c>
      <c r="I3630" s="8"/>
      <c r="J3630" s="11"/>
      <c r="AC3630" s="15"/>
      <c r="AD3630" s="16"/>
    </row>
    <row r="3631" spans="1:30" hidden="1" outlineLevel="1" x14ac:dyDescent="0.3">
      <c r="A3631" s="21">
        <v>41786</v>
      </c>
      <c r="B3631" s="22">
        <v>1.2171703546225182E-2</v>
      </c>
      <c r="C3631" s="9">
        <f t="shared" si="283"/>
        <v>-2.2628296453774815E-2</v>
      </c>
      <c r="D3631" s="6">
        <f t="shared" si="284"/>
        <v>5.1203980039991794E-4</v>
      </c>
      <c r="E3631" s="6">
        <f t="shared" si="285"/>
        <v>7.427415822625111E-4</v>
      </c>
      <c r="F3631" s="6">
        <f t="shared" si="281"/>
        <v>0.28851676414090821</v>
      </c>
      <c r="G3631" s="18">
        <v>5.8731065478157315E-3</v>
      </c>
      <c r="H3631" s="9">
        <f t="shared" si="282"/>
        <v>5.3713756537865443E-3</v>
      </c>
      <c r="I3631" s="8"/>
      <c r="J3631" s="11"/>
      <c r="AC3631" s="15"/>
      <c r="AD3631" s="16"/>
    </row>
    <row r="3632" spans="1:30" hidden="1" outlineLevel="1" x14ac:dyDescent="0.3">
      <c r="A3632" s="21">
        <v>41787</v>
      </c>
      <c r="B3632" s="22">
        <v>-2.8337371129841943E-3</v>
      </c>
      <c r="C3632" s="9">
        <f t="shared" si="283"/>
        <v>-3.7633737112984192E-2</v>
      </c>
      <c r="D3632" s="6">
        <f t="shared" si="284"/>
        <v>1.4162981690892037E-3</v>
      </c>
      <c r="E3632" s="6">
        <f t="shared" si="285"/>
        <v>5.1203980039991794E-4</v>
      </c>
      <c r="F3632" s="6">
        <f t="shared" si="281"/>
        <v>0.33440544672372685</v>
      </c>
      <c r="G3632" s="18">
        <v>3.1836405306713673E-3</v>
      </c>
      <c r="H3632" s="9">
        <f t="shared" si="282"/>
        <v>5.7827800124483977E-3</v>
      </c>
      <c r="I3632" s="8"/>
      <c r="J3632" s="11"/>
      <c r="AC3632" s="15"/>
      <c r="AD3632" s="16"/>
    </row>
    <row r="3633" spans="1:30" hidden="1" outlineLevel="1" x14ac:dyDescent="0.3">
      <c r="A3633" s="21">
        <v>41788</v>
      </c>
      <c r="B3633" s="22">
        <v>5.3983455717150162E-3</v>
      </c>
      <c r="C3633" s="9">
        <f t="shared" si="283"/>
        <v>-2.9401654428284983E-2</v>
      </c>
      <c r="D3633" s="6">
        <f t="shared" si="284"/>
        <v>8.6445728312028992E-4</v>
      </c>
      <c r="E3633" s="6">
        <f t="shared" si="285"/>
        <v>1.4162981690892037E-3</v>
      </c>
      <c r="F3633" s="6">
        <f t="shared" si="281"/>
        <v>0.10422151076032185</v>
      </c>
      <c r="G3633" s="18">
        <v>4.2879643651159817E-3</v>
      </c>
      <c r="H3633" s="9">
        <f t="shared" si="282"/>
        <v>3.228335651079699E-3</v>
      </c>
      <c r="I3633" s="8"/>
      <c r="J3633" s="11"/>
      <c r="AC3633" s="15"/>
      <c r="AD3633" s="16"/>
    </row>
    <row r="3634" spans="1:30" hidden="1" outlineLevel="1" x14ac:dyDescent="0.3">
      <c r="A3634" s="21">
        <v>41789</v>
      </c>
      <c r="B3634" s="22">
        <v>-1.2555290466947681E-3</v>
      </c>
      <c r="C3634" s="9">
        <f t="shared" si="283"/>
        <v>-3.6055529046694769E-2</v>
      </c>
      <c r="D3634" s="6">
        <f t="shared" si="284"/>
        <v>1.3000011748370503E-3</v>
      </c>
      <c r="E3634" s="6">
        <f t="shared" si="285"/>
        <v>8.6445728312028992E-4</v>
      </c>
      <c r="F3634" s="6">
        <f t="shared" si="281"/>
        <v>0.18218249344519971</v>
      </c>
      <c r="G3634" s="18">
        <v>5.5407004917756159E-3</v>
      </c>
      <c r="H3634" s="9">
        <f t="shared" si="282"/>
        <v>4.2682841218128825E-3</v>
      </c>
      <c r="I3634" s="8"/>
      <c r="J3634" s="11"/>
      <c r="AC3634" s="15"/>
      <c r="AD3634" s="16"/>
    </row>
    <row r="3635" spans="1:30" hidden="1" outlineLevel="1" x14ac:dyDescent="0.3">
      <c r="A3635" s="21">
        <v>41792</v>
      </c>
      <c r="B3635" s="22">
        <v>-1.2783107219993168E-3</v>
      </c>
      <c r="C3635" s="9">
        <f t="shared" si="283"/>
        <v>-3.6078310721999317E-2</v>
      </c>
      <c r="D3635" s="6">
        <f t="shared" si="284"/>
        <v>1.3016445045531309E-3</v>
      </c>
      <c r="E3635" s="6">
        <f t="shared" si="285"/>
        <v>1.3000011748370503E-3</v>
      </c>
      <c r="F3635" s="6">
        <f t="shared" si="281"/>
        <v>0.29858456911266196</v>
      </c>
      <c r="G3635" s="18">
        <v>7.7258699543864282E-3</v>
      </c>
      <c r="H3635" s="9">
        <f t="shared" si="282"/>
        <v>5.4642892411791485E-3</v>
      </c>
      <c r="I3635" s="8"/>
      <c r="J3635" s="11"/>
      <c r="AC3635" s="15"/>
      <c r="AD3635" s="16"/>
    </row>
    <row r="3636" spans="1:30" hidden="1" outlineLevel="1" x14ac:dyDescent="0.3">
      <c r="A3636" s="21">
        <v>41793</v>
      </c>
      <c r="B3636" s="22">
        <v>-7.3663418701246553E-4</v>
      </c>
      <c r="C3636" s="9">
        <f t="shared" si="283"/>
        <v>-3.5536634187012466E-2</v>
      </c>
      <c r="D3636" s="6">
        <f t="shared" si="284"/>
        <v>1.2628523693415431E-3</v>
      </c>
      <c r="E3636" s="6">
        <f t="shared" si="285"/>
        <v>1.3016445045531309E-3</v>
      </c>
      <c r="F3636" s="6">
        <f t="shared" si="281"/>
        <v>0.5725953409200959</v>
      </c>
      <c r="G3636" s="18">
        <v>4.996873888526954E-3</v>
      </c>
      <c r="H3636" s="9">
        <f t="shared" si="282"/>
        <v>7.5670029795163688E-3</v>
      </c>
      <c r="I3636" s="8"/>
      <c r="J3636" s="11"/>
      <c r="AC3636" s="15"/>
      <c r="AD3636" s="16"/>
    </row>
    <row r="3637" spans="1:30" hidden="1" outlineLevel="1" x14ac:dyDescent="0.3">
      <c r="A3637" s="21">
        <v>41794</v>
      </c>
      <c r="B3637" s="22">
        <v>4.1387373646285192E-3</v>
      </c>
      <c r="C3637" s="9">
        <f t="shared" si="283"/>
        <v>-3.0661262635371479E-2</v>
      </c>
      <c r="D3637" s="6">
        <f t="shared" si="284"/>
        <v>9.4011302639522717E-4</v>
      </c>
      <c r="E3637" s="6">
        <f t="shared" si="285"/>
        <v>1.2628523693415431E-3</v>
      </c>
      <c r="F3637" s="6">
        <f t="shared" si="281"/>
        <v>0.24441691778476357</v>
      </c>
      <c r="G3637" s="18">
        <v>5.6875519078249124E-3</v>
      </c>
      <c r="H3637" s="9">
        <f t="shared" si="282"/>
        <v>4.9438539398404925E-3</v>
      </c>
      <c r="I3637" s="8"/>
      <c r="J3637" s="11"/>
      <c r="AC3637" s="15"/>
      <c r="AD3637" s="16"/>
    </row>
    <row r="3638" spans="1:30" hidden="1" outlineLevel="1" x14ac:dyDescent="0.3">
      <c r="A3638" s="21">
        <v>41795</v>
      </c>
      <c r="B3638" s="22">
        <v>1.0433066389828636E-2</v>
      </c>
      <c r="C3638" s="9">
        <f t="shared" si="283"/>
        <v>-2.4366933610171362E-2</v>
      </c>
      <c r="D3638" s="6">
        <f t="shared" si="284"/>
        <v>5.937474535624988E-4</v>
      </c>
      <c r="E3638" s="6">
        <f t="shared" si="285"/>
        <v>9.4011302639522717E-4</v>
      </c>
      <c r="F3638" s="6">
        <f t="shared" si="281"/>
        <v>0.31415147361247109</v>
      </c>
      <c r="G3638" s="18">
        <v>8.0605947855340518E-3</v>
      </c>
      <c r="H3638" s="9">
        <f t="shared" si="282"/>
        <v>5.6049217087526838E-3</v>
      </c>
      <c r="I3638" s="8"/>
      <c r="J3638" s="11"/>
      <c r="AC3638" s="15"/>
      <c r="AD3638" s="16"/>
    </row>
    <row r="3639" spans="1:30" hidden="1" outlineLevel="1" x14ac:dyDescent="0.3">
      <c r="A3639" s="21">
        <v>41796</v>
      </c>
      <c r="B3639" s="22">
        <v>5.8415118287863371E-3</v>
      </c>
      <c r="C3639" s="9">
        <f t="shared" si="283"/>
        <v>-2.8958488171213659E-2</v>
      </c>
      <c r="D3639" s="6">
        <f t="shared" si="284"/>
        <v>8.3859403716232141E-4</v>
      </c>
      <c r="E3639" s="6">
        <f t="shared" si="285"/>
        <v>5.937474535624988E-4</v>
      </c>
      <c r="F3639" s="6">
        <f t="shared" si="281"/>
        <v>0.62250475689939411</v>
      </c>
      <c r="G3639" s="18">
        <v>4.569335095782349E-3</v>
      </c>
      <c r="H3639" s="9">
        <f t="shared" si="282"/>
        <v>7.8898970645971938E-3</v>
      </c>
      <c r="I3639" s="8"/>
      <c r="J3639" s="11"/>
      <c r="AC3639" s="15"/>
      <c r="AD3639" s="16"/>
    </row>
    <row r="3640" spans="1:30" hidden="1" outlineLevel="1" x14ac:dyDescent="0.3">
      <c r="A3640" s="21">
        <v>41799</v>
      </c>
      <c r="B3640" s="22">
        <v>3.4282659782044569E-3</v>
      </c>
      <c r="C3640" s="9">
        <f t="shared" si="283"/>
        <v>-3.1371734021795543E-2</v>
      </c>
      <c r="D3640" s="6">
        <f t="shared" si="284"/>
        <v>9.8418569553428386E-4</v>
      </c>
      <c r="E3640" s="6">
        <f t="shared" si="285"/>
        <v>8.3859403716232141E-4</v>
      </c>
      <c r="F3640" s="6">
        <f t="shared" si="281"/>
        <v>0.2057373053481617</v>
      </c>
      <c r="G3640" s="18">
        <v>3.8993956819606927E-3</v>
      </c>
      <c r="H3640" s="9">
        <f t="shared" si="282"/>
        <v>4.5358274366223599E-3</v>
      </c>
      <c r="I3640" s="8"/>
      <c r="J3640" s="11"/>
      <c r="AC3640" s="15"/>
      <c r="AD3640" s="16"/>
    </row>
    <row r="3641" spans="1:30" hidden="1" outlineLevel="1" x14ac:dyDescent="0.3">
      <c r="A3641" s="21">
        <v>41800</v>
      </c>
      <c r="B3641" s="22">
        <v>4.0574519533563579E-4</v>
      </c>
      <c r="C3641" s="9">
        <f t="shared" si="283"/>
        <v>-3.4394254804664362E-2</v>
      </c>
      <c r="D3641" s="6">
        <f t="shared" si="284"/>
        <v>1.1829647635681775E-3</v>
      </c>
      <c r="E3641" s="6">
        <f t="shared" si="285"/>
        <v>9.8418569553428386E-4</v>
      </c>
      <c r="F3641" s="6">
        <f t="shared" si="281"/>
        <v>0.15211846321230665</v>
      </c>
      <c r="G3641" s="18">
        <v>3.3570544989492647E-3</v>
      </c>
      <c r="H3641" s="9">
        <f t="shared" si="282"/>
        <v>3.9002367006671103E-3</v>
      </c>
      <c r="I3641" s="8"/>
      <c r="J3641" s="11"/>
      <c r="AC3641" s="15"/>
      <c r="AD3641" s="16"/>
    </row>
    <row r="3642" spans="1:30" hidden="1" outlineLevel="1" x14ac:dyDescent="0.3">
      <c r="A3642" s="21">
        <v>41801</v>
      </c>
      <c r="B3642" s="22">
        <v>-1.4002016365473201E-3</v>
      </c>
      <c r="C3642" s="9">
        <f t="shared" si="283"/>
        <v>-3.6200201636547316E-2</v>
      </c>
      <c r="D3642" s="6">
        <f t="shared" si="284"/>
        <v>1.310454598526683E-3</v>
      </c>
      <c r="E3642" s="6">
        <f t="shared" si="285"/>
        <v>1.1829647635681775E-3</v>
      </c>
      <c r="F3642" s="6">
        <f t="shared" si="281"/>
        <v>0.11493052172201126</v>
      </c>
      <c r="G3642" s="18">
        <v>4.7664347052992686E-3</v>
      </c>
      <c r="H3642" s="9">
        <f t="shared" si="282"/>
        <v>3.3901404354688795E-3</v>
      </c>
      <c r="I3642" s="8"/>
      <c r="J3642" s="11"/>
      <c r="AC3642" s="15"/>
      <c r="AD3642" s="16"/>
    </row>
    <row r="3643" spans="1:30" hidden="1" outlineLevel="1" x14ac:dyDescent="0.3">
      <c r="A3643" s="21">
        <v>41802</v>
      </c>
      <c r="B3643" s="22">
        <v>-7.9495300732974668E-3</v>
      </c>
      <c r="C3643" s="9">
        <f t="shared" si="283"/>
        <v>-4.2749530073297466E-2</v>
      </c>
      <c r="D3643" s="6">
        <f t="shared" si="284"/>
        <v>1.8275223214877644E-3</v>
      </c>
      <c r="E3643" s="6">
        <f t="shared" si="285"/>
        <v>1.310454598526683E-3</v>
      </c>
      <c r="F3643" s="6">
        <f t="shared" si="281"/>
        <v>0.22315377409300313</v>
      </c>
      <c r="G3643" s="18">
        <v>6.3242961783005133E-3</v>
      </c>
      <c r="H3643" s="9">
        <f t="shared" si="282"/>
        <v>4.7239154744025966E-3</v>
      </c>
      <c r="I3643" s="8"/>
      <c r="J3643" s="11"/>
      <c r="AC3643" s="15"/>
      <c r="AD3643" s="16"/>
    </row>
    <row r="3644" spans="1:30" hidden="1" outlineLevel="1" x14ac:dyDescent="0.3">
      <c r="A3644" s="21">
        <v>41803</v>
      </c>
      <c r="B3644" s="22">
        <v>3.02500146014126E-3</v>
      </c>
      <c r="C3644" s="9">
        <f t="shared" si="283"/>
        <v>-3.177499853985874E-2</v>
      </c>
      <c r="D3644" s="6">
        <f t="shared" si="284"/>
        <v>1.009650532208025E-3</v>
      </c>
      <c r="E3644" s="6">
        <f t="shared" si="285"/>
        <v>1.8275223214877644E-3</v>
      </c>
      <c r="F3644" s="6">
        <f t="shared" si="281"/>
        <v>0.3864901214083859</v>
      </c>
      <c r="G3644" s="18">
        <v>6.7404344808559757E-3</v>
      </c>
      <c r="H3644" s="9">
        <f t="shared" si="282"/>
        <v>6.2168329671013836E-3</v>
      </c>
      <c r="I3644" s="8"/>
      <c r="J3644" s="11"/>
      <c r="AC3644" s="15"/>
      <c r="AD3644" s="16"/>
    </row>
    <row r="3645" spans="1:30" hidden="1" outlineLevel="1" x14ac:dyDescent="0.3">
      <c r="A3645" s="21">
        <v>41806</v>
      </c>
      <c r="B3645" s="22">
        <v>2.4213399179059091E-3</v>
      </c>
      <c r="C3645" s="9">
        <f t="shared" si="283"/>
        <v>-3.2378660082094085E-2</v>
      </c>
      <c r="D3645" s="6">
        <f t="shared" si="284"/>
        <v>1.048377628711793E-3</v>
      </c>
      <c r="E3645" s="6">
        <f t="shared" si="285"/>
        <v>1.009650532208025E-3</v>
      </c>
      <c r="F3645" s="6">
        <f t="shared" si="281"/>
        <v>0.43783642765335401</v>
      </c>
      <c r="G3645" s="18">
        <v>4.4290020456611246E-3</v>
      </c>
      <c r="H3645" s="9">
        <f t="shared" si="282"/>
        <v>6.6169209429564292E-3</v>
      </c>
      <c r="I3645" s="8"/>
      <c r="J3645" s="11"/>
      <c r="AC3645" s="15"/>
      <c r="AD3645" s="16"/>
    </row>
    <row r="3646" spans="1:30" hidden="1" outlineLevel="1" x14ac:dyDescent="0.3">
      <c r="A3646" s="21">
        <v>41807</v>
      </c>
      <c r="B3646" s="22">
        <v>3.7258689208365943E-3</v>
      </c>
      <c r="C3646" s="9">
        <f t="shared" si="283"/>
        <v>-3.1074131079163403E-2</v>
      </c>
      <c r="D3646" s="6">
        <f t="shared" si="284"/>
        <v>9.6560162232502893E-4</v>
      </c>
      <c r="E3646" s="6">
        <f t="shared" si="285"/>
        <v>1.048377628711793E-3</v>
      </c>
      <c r="F3646" s="6">
        <f t="shared" si="281"/>
        <v>0.19381235806575076</v>
      </c>
      <c r="G3646" s="18">
        <v>4.7811168410691598E-3</v>
      </c>
      <c r="H3646" s="9">
        <f t="shared" si="282"/>
        <v>4.4024124984575301E-3</v>
      </c>
      <c r="I3646" s="8"/>
      <c r="J3646" s="11"/>
      <c r="AC3646" s="15"/>
      <c r="AD3646" s="16"/>
    </row>
    <row r="3647" spans="1:30" hidden="1" outlineLevel="1" x14ac:dyDescent="0.3">
      <c r="A3647" s="21">
        <v>41808</v>
      </c>
      <c r="B3647" s="22">
        <v>5.8872946468191273E-3</v>
      </c>
      <c r="C3647" s="9">
        <f t="shared" si="283"/>
        <v>-2.891270535318087E-2</v>
      </c>
      <c r="D3647" s="6">
        <f t="shared" si="284"/>
        <v>8.3594453083985377E-4</v>
      </c>
      <c r="E3647" s="6">
        <f t="shared" si="285"/>
        <v>9.6560162232502893E-4</v>
      </c>
      <c r="F3647" s="6">
        <f t="shared" si="281"/>
        <v>0.22446115328241056</v>
      </c>
      <c r="G3647" s="18">
        <v>6.8226532570658596E-3</v>
      </c>
      <c r="H3647" s="9">
        <f t="shared" si="282"/>
        <v>4.7377331423626061E-3</v>
      </c>
      <c r="I3647" s="8"/>
      <c r="J3647" s="11"/>
      <c r="AC3647" s="15"/>
      <c r="AD3647" s="16"/>
    </row>
    <row r="3648" spans="1:30" hidden="1" outlineLevel="1" x14ac:dyDescent="0.3">
      <c r="A3648" s="21">
        <v>41809</v>
      </c>
      <c r="B3648" s="22">
        <v>-8.0479189143850202E-4</v>
      </c>
      <c r="C3648" s="9">
        <f t="shared" si="283"/>
        <v>-3.5604791891438503E-2</v>
      </c>
      <c r="D3648" s="6">
        <f t="shared" si="284"/>
        <v>1.267701205632645E-3</v>
      </c>
      <c r="E3648" s="6">
        <f t="shared" si="285"/>
        <v>8.3594453083985377E-4</v>
      </c>
      <c r="F3648" s="6">
        <f t="shared" si="281"/>
        <v>0.44836787642113574</v>
      </c>
      <c r="G3648" s="18">
        <v>5.6595557809638979E-3</v>
      </c>
      <c r="H3648" s="9">
        <f t="shared" si="282"/>
        <v>6.6960277509963747E-3</v>
      </c>
      <c r="I3648" s="8"/>
      <c r="J3648" s="11"/>
      <c r="AC3648" s="15"/>
      <c r="AD3648" s="16"/>
    </row>
    <row r="3649" spans="1:30" hidden="1" outlineLevel="1" x14ac:dyDescent="0.3">
      <c r="A3649" s="21">
        <v>41810</v>
      </c>
      <c r="B3649" s="22">
        <v>1.9960111035276515E-3</v>
      </c>
      <c r="C3649" s="9">
        <f t="shared" si="283"/>
        <v>-3.2803988896472347E-2</v>
      </c>
      <c r="D3649" s="6">
        <f t="shared" si="284"/>
        <v>1.076101687519881E-3</v>
      </c>
      <c r="E3649" s="6">
        <f t="shared" si="285"/>
        <v>1.267701205632645E-3</v>
      </c>
      <c r="F3649" s="6">
        <f t="shared" si="281"/>
        <v>0.31116551588236863</v>
      </c>
      <c r="G3649" s="18">
        <v>3.0383012336615239E-3</v>
      </c>
      <c r="H3649" s="9">
        <f t="shared" si="282"/>
        <v>5.5782211849510653E-3</v>
      </c>
      <c r="I3649" s="8"/>
      <c r="J3649" s="11"/>
      <c r="AC3649" s="15"/>
      <c r="AD3649" s="16"/>
    </row>
    <row r="3650" spans="1:30" hidden="1" outlineLevel="1" x14ac:dyDescent="0.3">
      <c r="A3650" s="21">
        <v>41813</v>
      </c>
      <c r="B3650" s="22">
        <v>1.4653936583846732E-4</v>
      </c>
      <c r="C3650" s="9">
        <f t="shared" si="283"/>
        <v>-3.4653460634161533E-2</v>
      </c>
      <c r="D3650" s="6">
        <f t="shared" si="284"/>
        <v>1.2008623339233831E-3</v>
      </c>
      <c r="E3650" s="6">
        <f t="shared" si="285"/>
        <v>1.076101687519881E-3</v>
      </c>
      <c r="F3650" s="6">
        <f t="shared" si="281"/>
        <v>9.5656786686969808E-2</v>
      </c>
      <c r="G3650" s="18">
        <v>2.2491596208557693E-3</v>
      </c>
      <c r="H3650" s="9">
        <f t="shared" si="282"/>
        <v>3.092843136775123E-3</v>
      </c>
      <c r="I3650" s="8"/>
      <c r="J3650" s="11"/>
      <c r="AC3650" s="15"/>
      <c r="AD3650" s="16"/>
    </row>
    <row r="3651" spans="1:30" hidden="1" outlineLevel="1" x14ac:dyDescent="0.3">
      <c r="A3651" s="21">
        <v>41814</v>
      </c>
      <c r="B3651" s="22">
        <v>-4.2046201365680651E-3</v>
      </c>
      <c r="C3651" s="9">
        <f t="shared" si="283"/>
        <v>-3.9004620136568066E-2</v>
      </c>
      <c r="D3651" s="6">
        <f t="shared" si="284"/>
        <v>1.521360391997971E-3</v>
      </c>
      <c r="E3651" s="6">
        <f t="shared" si="285"/>
        <v>1.2008623339233831E-3</v>
      </c>
      <c r="F3651" s="6">
        <f t="shared" si="281"/>
        <v>5.6224155967862517E-2</v>
      </c>
      <c r="G3651" s="18">
        <v>9.0196347834070982E-3</v>
      </c>
      <c r="H3651" s="9">
        <f t="shared" si="282"/>
        <v>2.371163342493775E-3</v>
      </c>
      <c r="I3651" s="8"/>
      <c r="J3651" s="11"/>
      <c r="AC3651" s="15"/>
      <c r="AD3651" s="16"/>
    </row>
    <row r="3652" spans="1:30" hidden="1" outlineLevel="1" x14ac:dyDescent="0.3">
      <c r="A3652" s="21">
        <v>41815</v>
      </c>
      <c r="B3652" s="22">
        <v>6.7375507714242926E-3</v>
      </c>
      <c r="C3652" s="9">
        <f t="shared" si="283"/>
        <v>-2.8062449228575703E-2</v>
      </c>
      <c r="D3652" s="6">
        <f t="shared" si="284"/>
        <v>7.8750105670638906E-4</v>
      </c>
      <c r="E3652" s="6">
        <f t="shared" si="285"/>
        <v>1.521360391997971E-3</v>
      </c>
      <c r="F3652" s="6">
        <f t="shared" si="281"/>
        <v>0.77738171686939006</v>
      </c>
      <c r="G3652" s="18">
        <v>5.129115702057787E-3</v>
      </c>
      <c r="H3652" s="9">
        <f t="shared" si="282"/>
        <v>8.8169252966631747E-3</v>
      </c>
      <c r="I3652" s="8"/>
      <c r="J3652" s="11"/>
      <c r="AC3652" s="15"/>
      <c r="AD3652" s="16"/>
    </row>
    <row r="3653" spans="1:30" hidden="1" outlineLevel="1" x14ac:dyDescent="0.3">
      <c r="A3653" s="21">
        <v>41816</v>
      </c>
      <c r="B3653" s="22">
        <v>-1.6211356882588814E-4</v>
      </c>
      <c r="C3653" s="9">
        <f t="shared" si="283"/>
        <v>-3.4962113568825885E-2</v>
      </c>
      <c r="D3653" s="6">
        <f t="shared" si="284"/>
        <v>1.222349385199479E-3</v>
      </c>
      <c r="E3653" s="6">
        <f t="shared" si="285"/>
        <v>7.8750105670638906E-4</v>
      </c>
      <c r="F3653" s="6">
        <f t="shared" si="281"/>
        <v>0.25704965172381705</v>
      </c>
      <c r="G3653" s="18">
        <v>6.7382804251546972E-3</v>
      </c>
      <c r="H3653" s="9">
        <f t="shared" si="282"/>
        <v>5.0700064272525044E-3</v>
      </c>
      <c r="I3653" s="8"/>
      <c r="J3653" s="11"/>
      <c r="AC3653" s="15"/>
      <c r="AD3653" s="16"/>
    </row>
    <row r="3654" spans="1:30" hidden="1" outlineLevel="1" x14ac:dyDescent="0.3">
      <c r="A3654" s="21">
        <v>41817</v>
      </c>
      <c r="B3654" s="22">
        <v>4.3022543648891529E-3</v>
      </c>
      <c r="C3654" s="9">
        <f t="shared" si="283"/>
        <v>-3.0497745635110846E-2</v>
      </c>
      <c r="D3654" s="6">
        <f t="shared" si="284"/>
        <v>9.3011248882392261E-4</v>
      </c>
      <c r="E3654" s="6">
        <f t="shared" si="285"/>
        <v>1.222349385199479E-3</v>
      </c>
      <c r="F3654" s="6">
        <f t="shared" si="281"/>
        <v>0.43757284684663822</v>
      </c>
      <c r="G3654" s="18">
        <v>3.039621008609173E-3</v>
      </c>
      <c r="H3654" s="9">
        <f t="shared" si="282"/>
        <v>6.6149289251407548E-3</v>
      </c>
      <c r="I3654" s="8"/>
      <c r="J3654" s="11"/>
      <c r="AC3654" s="15"/>
      <c r="AD3654" s="16"/>
    </row>
    <row r="3655" spans="1:30" hidden="1" outlineLevel="1" x14ac:dyDescent="0.3">
      <c r="A3655" s="21">
        <v>41820</v>
      </c>
      <c r="B3655" s="22">
        <v>2.3279300893909362E-3</v>
      </c>
      <c r="C3655" s="9">
        <f t="shared" si="283"/>
        <v>-3.247206991060906E-2</v>
      </c>
      <c r="D3655" s="6">
        <f t="shared" si="284"/>
        <v>1.0544353242794822E-3</v>
      </c>
      <c r="E3655" s="6">
        <f t="shared" si="285"/>
        <v>9.3011248882392261E-4</v>
      </c>
      <c r="F3655" s="6">
        <f t="shared" si="281"/>
        <v>9.57251603566764E-2</v>
      </c>
      <c r="G3655" s="18">
        <v>3.0703004658525278E-3</v>
      </c>
      <c r="H3655" s="9">
        <f t="shared" si="282"/>
        <v>3.0939482923390367E-3</v>
      </c>
      <c r="I3655" s="8"/>
      <c r="J3655" s="11"/>
      <c r="AC3655" s="15"/>
      <c r="AD3655" s="16"/>
    </row>
    <row r="3656" spans="1:30" hidden="1" outlineLevel="1" x14ac:dyDescent="0.3">
      <c r="A3656" s="21">
        <v>41821</v>
      </c>
      <c r="B3656" s="22">
        <v>1.1384061987543369E-2</v>
      </c>
      <c r="C3656" s="9">
        <f t="shared" si="283"/>
        <v>-2.341593801245663E-2</v>
      </c>
      <c r="D3656" s="6">
        <f t="shared" si="284"/>
        <v>5.4830615300321137E-4</v>
      </c>
      <c r="E3656" s="6">
        <f t="shared" si="285"/>
        <v>1.0544353242794822E-3</v>
      </c>
      <c r="F3656" s="6">
        <f t="shared" si="281"/>
        <v>9.750326947474415E-2</v>
      </c>
      <c r="G3656" s="18">
        <v>7.0026734912399888E-3</v>
      </c>
      <c r="H3656" s="9">
        <f t="shared" si="282"/>
        <v>3.1225513522557826E-3</v>
      </c>
      <c r="I3656" s="8"/>
      <c r="J3656" s="11"/>
      <c r="AC3656" s="15"/>
      <c r="AD3656" s="16"/>
    </row>
    <row r="3657" spans="1:30" hidden="1" outlineLevel="1" x14ac:dyDescent="0.3">
      <c r="A3657" s="21">
        <v>41822</v>
      </c>
      <c r="B3657" s="22">
        <v>-2.0634425413776849E-4</v>
      </c>
      <c r="C3657" s="9">
        <f t="shared" si="283"/>
        <v>-3.5006344254137768E-2</v>
      </c>
      <c r="D3657" s="6">
        <f t="shared" si="284"/>
        <v>1.2254441380392044E-3</v>
      </c>
      <c r="E3657" s="6">
        <f t="shared" si="285"/>
        <v>5.4830615300321137E-4</v>
      </c>
      <c r="F3657" s="6">
        <f t="shared" si="281"/>
        <v>0.47187770892130221</v>
      </c>
      <c r="G3657" s="18">
        <v>2.3814857750436989E-3</v>
      </c>
      <c r="H3657" s="9">
        <f t="shared" si="282"/>
        <v>6.8693355495368126E-3</v>
      </c>
      <c r="I3657" s="8"/>
      <c r="J3657" s="11"/>
      <c r="AC3657" s="15"/>
      <c r="AD3657" s="16"/>
    </row>
    <row r="3658" spans="1:30" hidden="1" outlineLevel="1" x14ac:dyDescent="0.3">
      <c r="A3658" s="21">
        <v>41823</v>
      </c>
      <c r="B3658" s="22">
        <v>6.3062075874553668E-3</v>
      </c>
      <c r="C3658" s="9">
        <f t="shared" si="283"/>
        <v>-2.8493792412544631E-2</v>
      </c>
      <c r="D3658" s="6">
        <f t="shared" si="284"/>
        <v>8.1189620604918595E-4</v>
      </c>
      <c r="E3658" s="6">
        <f t="shared" si="285"/>
        <v>1.2254441380392044E-3</v>
      </c>
      <c r="F3658" s="6">
        <f t="shared" si="281"/>
        <v>6.2017174594183835E-2</v>
      </c>
      <c r="G3658" s="18">
        <v>4.6141376151049998E-3</v>
      </c>
      <c r="H3658" s="9">
        <f t="shared" si="282"/>
        <v>2.4903247698680555E-3</v>
      </c>
      <c r="I3658" s="8"/>
      <c r="J3658" s="11"/>
      <c r="AC3658" s="15"/>
      <c r="AD3658" s="16"/>
    </row>
    <row r="3659" spans="1:30" hidden="1" outlineLevel="1" x14ac:dyDescent="0.3">
      <c r="A3659" s="21">
        <v>41827</v>
      </c>
      <c r="B3659" s="22">
        <v>-7.6980620123023417E-3</v>
      </c>
      <c r="C3659" s="9">
        <f t="shared" si="283"/>
        <v>-4.2498062012302343E-2</v>
      </c>
      <c r="D3659" s="6">
        <f t="shared" si="284"/>
        <v>1.8060852748014954E-3</v>
      </c>
      <c r="E3659" s="6">
        <f t="shared" si="285"/>
        <v>8.1189620604918595E-4</v>
      </c>
      <c r="F3659" s="6">
        <f t="shared" si="281"/>
        <v>0.20962490028751959</v>
      </c>
      <c r="G3659" s="18">
        <v>3.7093343650965631E-3</v>
      </c>
      <c r="H3659" s="9">
        <f t="shared" si="282"/>
        <v>4.5784811923553822E-3</v>
      </c>
      <c r="I3659" s="8"/>
      <c r="J3659" s="11"/>
      <c r="AC3659" s="15"/>
      <c r="AD3659" s="16"/>
    </row>
    <row r="3660" spans="1:30" hidden="1" outlineLevel="1" x14ac:dyDescent="0.3">
      <c r="A3660" s="21">
        <v>41828</v>
      </c>
      <c r="B3660" s="22">
        <v>-1.3586072113956916E-2</v>
      </c>
      <c r="C3660" s="9">
        <f t="shared" si="283"/>
        <v>-4.8386072113956916E-2</v>
      </c>
      <c r="D3660" s="6">
        <f t="shared" si="284"/>
        <v>2.3412119746170391E-3</v>
      </c>
      <c r="E3660" s="6">
        <f t="shared" si="285"/>
        <v>1.8060852748014954E-3</v>
      </c>
      <c r="F3660" s="6">
        <f t="shared" si="281"/>
        <v>0.13849160420509479</v>
      </c>
      <c r="G3660" s="18">
        <v>9.2687932362872615E-3</v>
      </c>
      <c r="H3660" s="9">
        <f t="shared" si="282"/>
        <v>3.7214460120374554E-3</v>
      </c>
      <c r="I3660" s="8"/>
      <c r="J3660" s="11"/>
      <c r="AC3660" s="15"/>
      <c r="AD3660" s="16"/>
    </row>
    <row r="3661" spans="1:30" hidden="1" outlineLevel="1" x14ac:dyDescent="0.3">
      <c r="A3661" s="21">
        <v>41829</v>
      </c>
      <c r="B3661" s="22">
        <v>6.2584294405837381E-3</v>
      </c>
      <c r="C3661" s="9">
        <f t="shared" si="283"/>
        <v>-2.8541570559416259E-2</v>
      </c>
      <c r="D3661" s="6">
        <f t="shared" si="284"/>
        <v>8.1462124999813696E-4</v>
      </c>
      <c r="E3661" s="6">
        <f t="shared" si="285"/>
        <v>2.3412119746170391E-3</v>
      </c>
      <c r="F3661" s="6">
        <f t="shared" ref="F3661:F3724" si="286">B$6+B$7*E3661+B$8*(G3660*100)^2</f>
        <v>0.82049361300588997</v>
      </c>
      <c r="G3661" s="18">
        <v>5.6402253023984982E-3</v>
      </c>
      <c r="H3661" s="9">
        <f t="shared" ref="H3661:H3724" si="287">SQRT(F3661)/100</f>
        <v>9.0581102499687535E-3</v>
      </c>
      <c r="I3661" s="8"/>
      <c r="J3661" s="11"/>
      <c r="AC3661" s="15"/>
      <c r="AD3661" s="16"/>
    </row>
    <row r="3662" spans="1:30" hidden="1" outlineLevel="1" x14ac:dyDescent="0.3">
      <c r="A3662" s="21">
        <v>41830</v>
      </c>
      <c r="B3662" s="22">
        <v>-5.1795905345550994E-3</v>
      </c>
      <c r="C3662" s="9">
        <f t="shared" ref="C3662:C3725" si="288">B3662-B$5</f>
        <v>-3.9979590534555097E-2</v>
      </c>
      <c r="D3662" s="6">
        <f t="shared" ref="D3662:D3725" si="289">C3662^2</f>
        <v>1.5983676593106875E-3</v>
      </c>
      <c r="E3662" s="6">
        <f t="shared" si="285"/>
        <v>8.1462124999813696E-4</v>
      </c>
      <c r="F3662" s="6">
        <f t="shared" si="286"/>
        <v>0.30907780678083691</v>
      </c>
      <c r="G3662" s="18">
        <v>1.7483051802491562E-2</v>
      </c>
      <c r="H3662" s="9">
        <f t="shared" si="287"/>
        <v>5.5594766550533959E-3</v>
      </c>
      <c r="I3662" s="8"/>
      <c r="J3662" s="11"/>
      <c r="AC3662" s="15"/>
      <c r="AD3662" s="16"/>
    </row>
    <row r="3663" spans="1:30" hidden="1" outlineLevel="1" x14ac:dyDescent="0.3">
      <c r="A3663" s="21">
        <v>41831</v>
      </c>
      <c r="B3663" s="22">
        <v>4.3782904157449827E-3</v>
      </c>
      <c r="C3663" s="9">
        <f t="shared" si="288"/>
        <v>-3.0421709584255014E-2</v>
      </c>
      <c r="D3663" s="6">
        <f t="shared" si="289"/>
        <v>9.2548041402875335E-4</v>
      </c>
      <c r="E3663" s="6">
        <f t="shared" ref="E3663:E3726" si="290">D3662</f>
        <v>1.5983676593106875E-3</v>
      </c>
      <c r="F3663" s="6">
        <f t="shared" si="286"/>
        <v>2.8975003290565851</v>
      </c>
      <c r="G3663" s="18">
        <v>4.191197403831207E-3</v>
      </c>
      <c r="H3663" s="9">
        <f t="shared" si="287"/>
        <v>1.7022045497109287E-2</v>
      </c>
      <c r="I3663" s="8"/>
      <c r="J3663" s="11"/>
      <c r="AC3663" s="15"/>
      <c r="AD3663" s="16"/>
    </row>
    <row r="3664" spans="1:30" hidden="1" outlineLevel="1" x14ac:dyDescent="0.3">
      <c r="A3664" s="21">
        <v>41834</v>
      </c>
      <c r="B3664" s="22">
        <v>5.630082715730806E-3</v>
      </c>
      <c r="C3664" s="9">
        <f t="shared" si="288"/>
        <v>-2.9169917284269192E-2</v>
      </c>
      <c r="D3664" s="6">
        <f t="shared" si="289"/>
        <v>8.5088407437110649E-4</v>
      </c>
      <c r="E3664" s="6">
        <f t="shared" si="290"/>
        <v>9.2548041402875335E-4</v>
      </c>
      <c r="F3664" s="6">
        <f t="shared" si="286"/>
        <v>0.17443021392845096</v>
      </c>
      <c r="G3664" s="18">
        <v>6.4719137351125526E-3</v>
      </c>
      <c r="H3664" s="9">
        <f t="shared" si="287"/>
        <v>4.1764843340835241E-3</v>
      </c>
      <c r="I3664" s="8"/>
      <c r="J3664" s="11"/>
      <c r="AC3664" s="15"/>
      <c r="AD3664" s="16"/>
    </row>
    <row r="3665" spans="1:30" hidden="1" outlineLevel="1" x14ac:dyDescent="0.3">
      <c r="A3665" s="21">
        <v>41835</v>
      </c>
      <c r="B3665" s="22">
        <v>-5.4262977211312381E-3</v>
      </c>
      <c r="C3665" s="9">
        <f t="shared" si="288"/>
        <v>-4.0226297721131232E-2</v>
      </c>
      <c r="D3665" s="6">
        <f t="shared" si="289"/>
        <v>1.6181550283490879E-3</v>
      </c>
      <c r="E3665" s="6">
        <f t="shared" si="290"/>
        <v>8.5088407437110649E-4</v>
      </c>
      <c r="F3665" s="6">
        <f t="shared" si="286"/>
        <v>0.40429462330286131</v>
      </c>
      <c r="G3665" s="18">
        <v>9.0891547836662295E-3</v>
      </c>
      <c r="H3665" s="9">
        <f t="shared" si="287"/>
        <v>6.358416652774976E-3</v>
      </c>
      <c r="I3665" s="8"/>
      <c r="J3665" s="11"/>
      <c r="AC3665" s="15"/>
      <c r="AD3665" s="16"/>
    </row>
    <row r="3666" spans="1:30" hidden="1" outlineLevel="1" x14ac:dyDescent="0.3">
      <c r="A3666" s="21">
        <v>41836</v>
      </c>
      <c r="B3666" s="22">
        <v>2.1668607685143317E-3</v>
      </c>
      <c r="C3666" s="9">
        <f t="shared" si="288"/>
        <v>-3.2633139231485669E-2</v>
      </c>
      <c r="D3666" s="6">
        <f t="shared" si="289"/>
        <v>1.0649217761015291E-3</v>
      </c>
      <c r="E3666" s="6">
        <f t="shared" si="290"/>
        <v>1.6181550283490879E-3</v>
      </c>
      <c r="F3666" s="6">
        <f t="shared" si="286"/>
        <v>0.7892859941154422</v>
      </c>
      <c r="G3666" s="18">
        <v>7.6206537082198472E-3</v>
      </c>
      <c r="H3666" s="9">
        <f t="shared" si="287"/>
        <v>8.8841769124406913E-3</v>
      </c>
      <c r="I3666" s="8"/>
      <c r="J3666" s="11"/>
      <c r="AC3666" s="15"/>
      <c r="AD3666" s="16"/>
    </row>
    <row r="3667" spans="1:30" hidden="1" outlineLevel="1" x14ac:dyDescent="0.3">
      <c r="A3667" s="21">
        <v>41837</v>
      </c>
      <c r="B3667" s="22">
        <v>-1.4226438393082439E-2</v>
      </c>
      <c r="C3667" s="9">
        <f t="shared" si="288"/>
        <v>-4.9026438393082433E-2</v>
      </c>
      <c r="D3667" s="6">
        <f t="shared" si="289"/>
        <v>2.4035916615107074E-3</v>
      </c>
      <c r="E3667" s="6">
        <f t="shared" si="290"/>
        <v>1.0649217761015291E-3</v>
      </c>
      <c r="F3667" s="6">
        <f t="shared" si="286"/>
        <v>0.55732108952517867</v>
      </c>
      <c r="G3667" s="18">
        <v>9.7822415589996839E-3</v>
      </c>
      <c r="H3667" s="9">
        <f t="shared" si="287"/>
        <v>7.465394092244418E-3</v>
      </c>
      <c r="I3667" s="8"/>
      <c r="J3667" s="11"/>
      <c r="AC3667" s="15"/>
      <c r="AD3667" s="16"/>
    </row>
    <row r="3668" spans="1:30" hidden="1" outlineLevel="1" x14ac:dyDescent="0.3">
      <c r="A3668" s="21">
        <v>41838</v>
      </c>
      <c r="B3668" s="22">
        <v>1.5621697978812077E-2</v>
      </c>
      <c r="C3668" s="9">
        <f t="shared" si="288"/>
        <v>-1.9178302021187921E-2</v>
      </c>
      <c r="D3668" s="6">
        <f t="shared" si="289"/>
        <v>3.6780726841590067E-4</v>
      </c>
      <c r="E3668" s="6">
        <f t="shared" si="290"/>
        <v>2.4035916615107074E-3</v>
      </c>
      <c r="F3668" s="6">
        <f t="shared" si="286"/>
        <v>0.9129536294055387</v>
      </c>
      <c r="G3668" s="18">
        <v>6.647266490559068E-3</v>
      </c>
      <c r="H3668" s="9">
        <f t="shared" si="287"/>
        <v>9.5548606970773716E-3</v>
      </c>
      <c r="I3668" s="8"/>
      <c r="J3668" s="11"/>
      <c r="AC3668" s="15"/>
      <c r="AD3668" s="16"/>
    </row>
    <row r="3669" spans="1:30" hidden="1" outlineLevel="1" x14ac:dyDescent="0.3">
      <c r="A3669" s="21">
        <v>41841</v>
      </c>
      <c r="B3669" s="22">
        <v>-1.6822479111584519E-3</v>
      </c>
      <c r="C3669" s="9">
        <f t="shared" si="288"/>
        <v>-3.648224791115845E-2</v>
      </c>
      <c r="D3669" s="6">
        <f t="shared" si="289"/>
        <v>1.3309544126512251E-3</v>
      </c>
      <c r="E3669" s="6">
        <f t="shared" si="290"/>
        <v>3.6780726841590067E-4</v>
      </c>
      <c r="F3669" s="6">
        <f t="shared" si="286"/>
        <v>0.42601416495129674</v>
      </c>
      <c r="G3669" s="18">
        <v>4.9772089534412525E-3</v>
      </c>
      <c r="H3669" s="9">
        <f t="shared" si="287"/>
        <v>6.5269760605604858E-3</v>
      </c>
      <c r="I3669" s="8"/>
      <c r="J3669" s="11"/>
      <c r="AC3669" s="15"/>
      <c r="AD3669" s="16"/>
    </row>
    <row r="3670" spans="1:30" hidden="1" outlineLevel="1" x14ac:dyDescent="0.3">
      <c r="A3670" s="21">
        <v>41842</v>
      </c>
      <c r="B3670" s="22">
        <v>7.0534716355278399E-3</v>
      </c>
      <c r="C3670" s="9">
        <f t="shared" si="288"/>
        <v>-2.7746528364472157E-2</v>
      </c>
      <c r="D3670" s="6">
        <f t="shared" si="289"/>
        <v>7.6986983628045793E-4</v>
      </c>
      <c r="E3670" s="6">
        <f t="shared" si="290"/>
        <v>1.3309544126512251E-3</v>
      </c>
      <c r="F3670" s="6">
        <f t="shared" si="286"/>
        <v>0.24256647862371661</v>
      </c>
      <c r="G3670" s="18">
        <v>5.4125011344904519E-3</v>
      </c>
      <c r="H3670" s="9">
        <f t="shared" si="287"/>
        <v>4.9251038428008457E-3</v>
      </c>
      <c r="I3670" s="8"/>
      <c r="J3670" s="11"/>
      <c r="AC3670" s="15"/>
      <c r="AD3670" s="16"/>
    </row>
    <row r="3671" spans="1:30" hidden="1" outlineLevel="1" x14ac:dyDescent="0.3">
      <c r="A3671" s="21">
        <v>41843</v>
      </c>
      <c r="B3671" s="22">
        <v>3.9598550589786657E-3</v>
      </c>
      <c r="C3671" s="9">
        <f t="shared" si="288"/>
        <v>-3.084014494102133E-2</v>
      </c>
      <c r="D3671" s="6">
        <f t="shared" si="289"/>
        <v>9.5111453998320352E-4</v>
      </c>
      <c r="E3671" s="6">
        <f t="shared" si="290"/>
        <v>7.6986983628045793E-4</v>
      </c>
      <c r="F3671" s="6">
        <f t="shared" si="286"/>
        <v>0.28528509631534305</v>
      </c>
      <c r="G3671" s="18">
        <v>4.2769545142351739E-3</v>
      </c>
      <c r="H3671" s="9">
        <f t="shared" si="287"/>
        <v>5.3412086302197844E-3</v>
      </c>
      <c r="I3671" s="8"/>
      <c r="J3671" s="11"/>
      <c r="AC3671" s="15"/>
      <c r="AD3671" s="16"/>
    </row>
    <row r="3672" spans="1:30" hidden="1" outlineLevel="1" x14ac:dyDescent="0.3">
      <c r="A3672" s="21">
        <v>41844</v>
      </c>
      <c r="B3672" s="22">
        <v>-3.5554791295298155E-4</v>
      </c>
      <c r="C3672" s="9">
        <f t="shared" si="288"/>
        <v>-3.5155547912952979E-2</v>
      </c>
      <c r="D3672" s="6">
        <f t="shared" si="289"/>
        <v>1.2359125490599325E-3</v>
      </c>
      <c r="E3672" s="6">
        <f t="shared" si="290"/>
        <v>9.5111453998320352E-4</v>
      </c>
      <c r="F3672" s="6">
        <f t="shared" si="286"/>
        <v>0.18129560373547901</v>
      </c>
      <c r="G3672" s="18">
        <v>3.182005967040488E-3</v>
      </c>
      <c r="H3672" s="9">
        <f t="shared" si="287"/>
        <v>4.2578821465075693E-3</v>
      </c>
      <c r="I3672" s="8"/>
      <c r="J3672" s="11"/>
      <c r="AC3672" s="15"/>
      <c r="AD3672" s="16"/>
    </row>
    <row r="3673" spans="1:30" hidden="1" outlineLevel="1" x14ac:dyDescent="0.3">
      <c r="A3673" s="21">
        <v>41845</v>
      </c>
      <c r="B3673" s="22">
        <v>-5.0550744208952064E-3</v>
      </c>
      <c r="C3673" s="9">
        <f t="shared" si="288"/>
        <v>-3.9855074420895205E-2</v>
      </c>
      <c r="D3673" s="6">
        <f t="shared" si="289"/>
        <v>1.5884269570950952E-3</v>
      </c>
      <c r="E3673" s="6">
        <f t="shared" si="290"/>
        <v>1.2359125490599325E-3</v>
      </c>
      <c r="F3673" s="6">
        <f t="shared" si="286"/>
        <v>0.10411396252090865</v>
      </c>
      <c r="G3673" s="18">
        <v>6.8771810239240819E-3</v>
      </c>
      <c r="H3673" s="9">
        <f t="shared" si="287"/>
        <v>3.2266695294205241E-3</v>
      </c>
      <c r="I3673" s="8"/>
      <c r="J3673" s="11"/>
      <c r="AC3673" s="15"/>
      <c r="AD3673" s="16"/>
    </row>
    <row r="3674" spans="1:30" hidden="1" outlineLevel="1" x14ac:dyDescent="0.3">
      <c r="A3674" s="21">
        <v>41848</v>
      </c>
      <c r="B3674" s="22">
        <v>-1.0455716091114357E-3</v>
      </c>
      <c r="C3674" s="9">
        <f t="shared" si="288"/>
        <v>-3.5845571609111435E-2</v>
      </c>
      <c r="D3674" s="6">
        <f t="shared" si="289"/>
        <v>1.2849050039839358E-3</v>
      </c>
      <c r="E3674" s="6">
        <f t="shared" si="290"/>
        <v>1.5884269570950952E-3</v>
      </c>
      <c r="F3674" s="6">
        <f t="shared" si="286"/>
        <v>0.45546709901099652</v>
      </c>
      <c r="G3674" s="18">
        <v>7.2476841726078454E-3</v>
      </c>
      <c r="H3674" s="9">
        <f t="shared" si="287"/>
        <v>6.7488302616897731E-3</v>
      </c>
      <c r="I3674" s="8"/>
      <c r="J3674" s="11"/>
      <c r="AC3674" s="15"/>
      <c r="AD3674" s="16"/>
    </row>
    <row r="3675" spans="1:30" hidden="1" outlineLevel="1" x14ac:dyDescent="0.3">
      <c r="A3675" s="21">
        <v>41849</v>
      </c>
      <c r="B3675" s="22">
        <v>-4.9731275238880704E-4</v>
      </c>
      <c r="C3675" s="9">
        <f t="shared" si="288"/>
        <v>-3.5297312752388801E-2</v>
      </c>
      <c r="D3675" s="6">
        <f t="shared" si="289"/>
        <v>1.2459002875399492E-3</v>
      </c>
      <c r="E3675" s="6">
        <f t="shared" si="290"/>
        <v>1.2849050039839358E-3</v>
      </c>
      <c r="F3675" s="6">
        <f t="shared" si="286"/>
        <v>0.50491683743940896</v>
      </c>
      <c r="G3675" s="18">
        <v>5.1754962230506777E-3</v>
      </c>
      <c r="H3675" s="9">
        <f t="shared" si="287"/>
        <v>7.1057500479499627E-3</v>
      </c>
      <c r="I3675" s="8"/>
      <c r="J3675" s="11"/>
      <c r="AC3675" s="15"/>
      <c r="AD3675" s="16"/>
    </row>
    <row r="3676" spans="1:30" hidden="1" outlineLevel="1" x14ac:dyDescent="0.3">
      <c r="A3676" s="21">
        <v>41850</v>
      </c>
      <c r="B3676" s="22">
        <v>4.536413369256506E-3</v>
      </c>
      <c r="C3676" s="9">
        <f t="shared" si="288"/>
        <v>-3.0263586630743491E-2</v>
      </c>
      <c r="D3676" s="6">
        <f t="shared" si="289"/>
        <v>9.1588467575651612E-4</v>
      </c>
      <c r="E3676" s="6">
        <f t="shared" si="290"/>
        <v>1.2459002875399492E-3</v>
      </c>
      <c r="F3676" s="6">
        <f t="shared" si="286"/>
        <v>0.26159045534994596</v>
      </c>
      <c r="G3676" s="18">
        <v>7.5391592018709264E-3</v>
      </c>
      <c r="H3676" s="9">
        <f t="shared" si="287"/>
        <v>5.1145914338287671E-3</v>
      </c>
      <c r="I3676" s="8"/>
      <c r="J3676" s="11"/>
      <c r="AC3676" s="15"/>
      <c r="AD3676" s="16"/>
    </row>
    <row r="3677" spans="1:30" hidden="1" outlineLevel="1" x14ac:dyDescent="0.3">
      <c r="A3677" s="21">
        <v>41851</v>
      </c>
      <c r="B3677" s="22">
        <v>-2.1088376448163661E-2</v>
      </c>
      <c r="C3677" s="9">
        <f t="shared" si="288"/>
        <v>-5.5888376448163662E-2</v>
      </c>
      <c r="D3677" s="6">
        <f t="shared" si="289"/>
        <v>3.1235106220116548E-3</v>
      </c>
      <c r="E3677" s="6">
        <f t="shared" si="290"/>
        <v>9.1588467575651612E-4</v>
      </c>
      <c r="F3677" s="6">
        <f t="shared" si="286"/>
        <v>0.54563609586382122</v>
      </c>
      <c r="G3677" s="18">
        <v>1.1810324057279113E-2</v>
      </c>
      <c r="H3677" s="9">
        <f t="shared" si="287"/>
        <v>7.3867184585837652E-3</v>
      </c>
      <c r="I3677" s="8"/>
      <c r="J3677" s="11"/>
      <c r="AC3677" s="15"/>
      <c r="AD3677" s="16"/>
    </row>
    <row r="3678" spans="1:30" hidden="1" outlineLevel="1" x14ac:dyDescent="0.3">
      <c r="A3678" s="21">
        <v>41852</v>
      </c>
      <c r="B3678" s="22">
        <v>-3.9277916374737126E-3</v>
      </c>
      <c r="C3678" s="9">
        <f t="shared" si="288"/>
        <v>-3.872779163747371E-2</v>
      </c>
      <c r="D3678" s="6">
        <f t="shared" si="289"/>
        <v>1.4998418451155787E-3</v>
      </c>
      <c r="E3678" s="6">
        <f t="shared" si="290"/>
        <v>3.1235106220116548E-3</v>
      </c>
      <c r="F3678" s="6">
        <f t="shared" si="286"/>
        <v>1.3269076450439863</v>
      </c>
      <c r="G3678" s="18">
        <v>9.2482499407064798E-3</v>
      </c>
      <c r="H3678" s="9">
        <f t="shared" si="287"/>
        <v>1.1519147733421888E-2</v>
      </c>
      <c r="I3678" s="8"/>
      <c r="J3678" s="11"/>
      <c r="AC3678" s="15"/>
      <c r="AD3678" s="16"/>
    </row>
    <row r="3679" spans="1:30" hidden="1" outlineLevel="1" x14ac:dyDescent="0.3">
      <c r="A3679" s="21">
        <v>41855</v>
      </c>
      <c r="B3679" s="22">
        <v>7.1539003010599169E-3</v>
      </c>
      <c r="C3679" s="9">
        <f t="shared" si="288"/>
        <v>-2.764609969894008E-2</v>
      </c>
      <c r="D3679" s="6">
        <f t="shared" si="289"/>
        <v>7.6430682856373474E-4</v>
      </c>
      <c r="E3679" s="6">
        <f t="shared" si="290"/>
        <v>1.4998418451155787E-3</v>
      </c>
      <c r="F3679" s="6">
        <f t="shared" si="286"/>
        <v>0.81685515201462899</v>
      </c>
      <c r="G3679" s="18">
        <v>8.2539248249738038E-3</v>
      </c>
      <c r="H3679" s="9">
        <f t="shared" si="287"/>
        <v>9.038003939004613E-3</v>
      </c>
      <c r="I3679" s="8"/>
      <c r="J3679" s="11"/>
      <c r="AC3679" s="15"/>
      <c r="AD3679" s="16"/>
    </row>
    <row r="3680" spans="1:30" hidden="1" outlineLevel="1" x14ac:dyDescent="0.3">
      <c r="A3680" s="21">
        <v>41856</v>
      </c>
      <c r="B3680" s="22">
        <v>-7.1080195381994938E-3</v>
      </c>
      <c r="C3680" s="9">
        <f t="shared" si="288"/>
        <v>-4.190801953819949E-2</v>
      </c>
      <c r="D3680" s="6">
        <f t="shared" si="289"/>
        <v>1.7562821016141102E-3</v>
      </c>
      <c r="E3680" s="6">
        <f t="shared" si="290"/>
        <v>7.6430682856373474E-4</v>
      </c>
      <c r="F3680" s="6">
        <f t="shared" si="286"/>
        <v>0.6523258831025025</v>
      </c>
      <c r="G3680" s="18">
        <v>8.5110809688076078E-3</v>
      </c>
      <c r="H3680" s="9">
        <f t="shared" si="287"/>
        <v>8.0766693822546826E-3</v>
      </c>
      <c r="I3680" s="8"/>
      <c r="J3680" s="11"/>
      <c r="AC3680" s="15"/>
      <c r="AD3680" s="16"/>
    </row>
    <row r="3681" spans="1:30" hidden="1" outlineLevel="1" x14ac:dyDescent="0.3">
      <c r="A3681" s="21">
        <v>41857</v>
      </c>
      <c r="B3681" s="22">
        <v>5.0757670897749936E-4</v>
      </c>
      <c r="C3681" s="9">
        <f t="shared" si="288"/>
        <v>-3.42924232910225E-2</v>
      </c>
      <c r="D3681" s="6">
        <f t="shared" si="289"/>
        <v>1.1759702951706624E-3</v>
      </c>
      <c r="E3681" s="6">
        <f t="shared" si="290"/>
        <v>1.7562821016141102E-3</v>
      </c>
      <c r="F3681" s="6">
        <f t="shared" si="286"/>
        <v>0.69312616537000848</v>
      </c>
      <c r="G3681" s="18">
        <v>1.0113477614995366E-2</v>
      </c>
      <c r="H3681" s="9">
        <f t="shared" si="287"/>
        <v>8.3254199015425565E-3</v>
      </c>
      <c r="I3681" s="8"/>
      <c r="J3681" s="11"/>
      <c r="AC3681" s="15"/>
      <c r="AD3681" s="16"/>
    </row>
    <row r="3682" spans="1:30" hidden="1" outlineLevel="1" x14ac:dyDescent="0.3">
      <c r="A3682" s="21">
        <v>41858</v>
      </c>
      <c r="B3682" s="22">
        <v>-4.6213070935132196E-3</v>
      </c>
      <c r="C3682" s="9">
        <f t="shared" si="288"/>
        <v>-3.9421307093513214E-2</v>
      </c>
      <c r="D3682" s="6">
        <f t="shared" si="289"/>
        <v>1.5540394529610752E-3</v>
      </c>
      <c r="E3682" s="6">
        <f t="shared" si="290"/>
        <v>1.1759702951706624E-3</v>
      </c>
      <c r="F3682" s="6">
        <f t="shared" si="286"/>
        <v>0.97518139782615842</v>
      </c>
      <c r="G3682" s="18">
        <v>8.4890578079153817E-3</v>
      </c>
      <c r="H3682" s="9">
        <f t="shared" si="287"/>
        <v>9.8751273299444511E-3</v>
      </c>
      <c r="I3682" s="8"/>
      <c r="J3682" s="11"/>
      <c r="AC3682" s="15"/>
      <c r="AD3682" s="16"/>
    </row>
    <row r="3683" spans="1:30" hidden="1" outlineLevel="1" x14ac:dyDescent="0.3">
      <c r="A3683" s="21">
        <v>41859</v>
      </c>
      <c r="B3683" s="22">
        <v>8.2541758632222861E-3</v>
      </c>
      <c r="C3683" s="9">
        <f t="shared" si="288"/>
        <v>-2.654582413677771E-2</v>
      </c>
      <c r="D3683" s="6">
        <f t="shared" si="289"/>
        <v>7.0468077910073007E-4</v>
      </c>
      <c r="E3683" s="6">
        <f t="shared" si="290"/>
        <v>1.5540394529610752E-3</v>
      </c>
      <c r="F3683" s="6">
        <f t="shared" si="286"/>
        <v>0.68957705252195323</v>
      </c>
      <c r="G3683" s="18">
        <v>6.1113233238539793E-3</v>
      </c>
      <c r="H3683" s="9">
        <f t="shared" si="287"/>
        <v>8.3040776280207864E-3</v>
      </c>
      <c r="I3683" s="8"/>
      <c r="J3683" s="11"/>
      <c r="AC3683" s="15"/>
      <c r="AD3683" s="16"/>
    </row>
    <row r="3684" spans="1:30" hidden="1" outlineLevel="1" x14ac:dyDescent="0.3">
      <c r="A3684" s="21">
        <v>41862</v>
      </c>
      <c r="B3684" s="22">
        <v>6.9378705094443778E-3</v>
      </c>
      <c r="C3684" s="9">
        <f t="shared" si="288"/>
        <v>-2.786212949055562E-2</v>
      </c>
      <c r="D3684" s="6">
        <f t="shared" si="289"/>
        <v>7.7629825974848913E-4</v>
      </c>
      <c r="E3684" s="6">
        <f t="shared" si="290"/>
        <v>7.0468077910073007E-4</v>
      </c>
      <c r="F3684" s="6">
        <f t="shared" si="286"/>
        <v>0.36139971292931306</v>
      </c>
      <c r="G3684" s="18">
        <v>6.0137594062543301E-3</v>
      </c>
      <c r="H3684" s="9">
        <f t="shared" si="287"/>
        <v>6.0116529584575409E-3</v>
      </c>
      <c r="I3684" s="8"/>
      <c r="J3684" s="11"/>
      <c r="AC3684" s="15"/>
      <c r="AD3684" s="16"/>
    </row>
    <row r="3685" spans="1:30" hidden="1" outlineLevel="1" x14ac:dyDescent="0.3">
      <c r="A3685" s="21">
        <v>41863</v>
      </c>
      <c r="B3685" s="22">
        <v>-2.7484160594266702E-3</v>
      </c>
      <c r="C3685" s="9">
        <f t="shared" si="288"/>
        <v>-3.7548416059426666E-2</v>
      </c>
      <c r="D3685" s="6">
        <f t="shared" si="289"/>
        <v>1.4098835485718104E-3</v>
      </c>
      <c r="E3685" s="6">
        <f t="shared" si="290"/>
        <v>7.7629825974848913E-4</v>
      </c>
      <c r="F3685" s="6">
        <f t="shared" si="286"/>
        <v>0.35022192757079229</v>
      </c>
      <c r="G3685" s="18">
        <v>5.4743967215409722E-3</v>
      </c>
      <c r="H3685" s="9">
        <f t="shared" si="287"/>
        <v>5.9179551161764677E-3</v>
      </c>
      <c r="I3685" s="8"/>
      <c r="J3685" s="11"/>
      <c r="AC3685" s="15"/>
      <c r="AD3685" s="16"/>
    </row>
    <row r="3686" spans="1:30" hidden="1" outlineLevel="1" x14ac:dyDescent="0.3">
      <c r="A3686" s="21">
        <v>41864</v>
      </c>
      <c r="B3686" s="22">
        <v>1.0173033568039965E-2</v>
      </c>
      <c r="C3686" s="9">
        <f t="shared" si="288"/>
        <v>-2.462696643196003E-2</v>
      </c>
      <c r="D3686" s="6">
        <f t="shared" si="289"/>
        <v>6.0648747564088612E-4</v>
      </c>
      <c r="E3686" s="6">
        <f t="shared" si="290"/>
        <v>1.4098835485718104E-3</v>
      </c>
      <c r="F3686" s="6">
        <f t="shared" si="286"/>
        <v>0.29168697604244209</v>
      </c>
      <c r="G3686" s="18">
        <v>5.3771344201715855E-3</v>
      </c>
      <c r="H3686" s="9">
        <f t="shared" si="287"/>
        <v>5.4008052736831949E-3</v>
      </c>
      <c r="I3686" s="8"/>
      <c r="J3686" s="11"/>
      <c r="AC3686" s="15"/>
      <c r="AD3686" s="16"/>
    </row>
    <row r="3687" spans="1:30" hidden="1" outlineLevel="1" x14ac:dyDescent="0.3">
      <c r="A3687" s="21">
        <v>41865</v>
      </c>
      <c r="B3687" s="22">
        <v>4.2466231043443289E-3</v>
      </c>
      <c r="C3687" s="9">
        <f t="shared" si="288"/>
        <v>-3.0553376895655668E-2</v>
      </c>
      <c r="D3687" s="6">
        <f t="shared" si="289"/>
        <v>9.335088397279856E-4</v>
      </c>
      <c r="E3687" s="6">
        <f t="shared" si="290"/>
        <v>6.0648747564088612E-4</v>
      </c>
      <c r="F3687" s="6">
        <f t="shared" si="286"/>
        <v>0.2816699377214163</v>
      </c>
      <c r="G3687" s="18">
        <v>2.4291660213943498E-3</v>
      </c>
      <c r="H3687" s="9">
        <f t="shared" si="287"/>
        <v>5.3072585929217382E-3</v>
      </c>
      <c r="I3687" s="8"/>
      <c r="J3687" s="11"/>
      <c r="AC3687" s="15"/>
      <c r="AD3687" s="16"/>
    </row>
    <row r="3688" spans="1:30" hidden="1" outlineLevel="1" x14ac:dyDescent="0.3">
      <c r="A3688" s="21">
        <v>41866</v>
      </c>
      <c r="B3688" s="22">
        <v>2.675549743720031E-3</v>
      </c>
      <c r="C3688" s="9">
        <f t="shared" si="288"/>
        <v>-3.2124450256279968E-2</v>
      </c>
      <c r="D3688" s="6">
        <f t="shared" si="289"/>
        <v>1.0319803042682062E-3</v>
      </c>
      <c r="E3688" s="6">
        <f t="shared" si="290"/>
        <v>9.335088397279856E-4</v>
      </c>
      <c r="F3688" s="6">
        <f t="shared" si="286"/>
        <v>6.4170320083190402E-2</v>
      </c>
      <c r="G3688" s="18">
        <v>1.1178490620569956E-2</v>
      </c>
      <c r="H3688" s="9">
        <f t="shared" si="287"/>
        <v>2.5331861377165003E-3</v>
      </c>
      <c r="I3688" s="8"/>
      <c r="J3688" s="11"/>
      <c r="AC3688" s="15"/>
      <c r="AD3688" s="16"/>
    </row>
    <row r="3689" spans="1:30" hidden="1" outlineLevel="1" x14ac:dyDescent="0.3">
      <c r="A3689" s="21">
        <v>41869</v>
      </c>
      <c r="B3689" s="22">
        <v>9.6687973638498997E-3</v>
      </c>
      <c r="C3689" s="9">
        <f t="shared" si="288"/>
        <v>-2.5131202636150096E-2</v>
      </c>
      <c r="D3689" s="6">
        <f t="shared" si="289"/>
        <v>6.3157734593923757E-4</v>
      </c>
      <c r="E3689" s="6">
        <f t="shared" si="290"/>
        <v>1.0319803042682062E-3</v>
      </c>
      <c r="F3689" s="6">
        <f t="shared" si="286"/>
        <v>1.1895097149375373</v>
      </c>
      <c r="G3689" s="18">
        <v>6.277551627810669E-3</v>
      </c>
      <c r="H3689" s="9">
        <f t="shared" si="287"/>
        <v>1.090646466522281E-2</v>
      </c>
      <c r="I3689" s="8"/>
      <c r="J3689" s="11"/>
      <c r="AC3689" s="15"/>
      <c r="AD3689" s="16"/>
    </row>
    <row r="3690" spans="1:30" hidden="1" outlineLevel="1" x14ac:dyDescent="0.3">
      <c r="A3690" s="21">
        <v>41870</v>
      </c>
      <c r="B3690" s="22">
        <v>4.2496942834520154E-3</v>
      </c>
      <c r="C3690" s="9">
        <f t="shared" si="288"/>
        <v>-3.055030571654798E-2</v>
      </c>
      <c r="D3690" s="6">
        <f t="shared" si="289"/>
        <v>9.3332117937454417E-4</v>
      </c>
      <c r="E3690" s="6">
        <f t="shared" si="290"/>
        <v>6.3157734593923757E-4</v>
      </c>
      <c r="F3690" s="6">
        <f t="shared" si="286"/>
        <v>0.38086126020990074</v>
      </c>
      <c r="G3690" s="18">
        <v>2.0091308279980074E-3</v>
      </c>
      <c r="H3690" s="9">
        <f t="shared" si="287"/>
        <v>6.1713957919574455E-3</v>
      </c>
      <c r="I3690" s="8"/>
      <c r="J3690" s="11"/>
      <c r="AC3690" s="15"/>
      <c r="AD3690" s="16"/>
    </row>
    <row r="3691" spans="1:30" hidden="1" outlineLevel="1" x14ac:dyDescent="0.3">
      <c r="A3691" s="21">
        <v>41871</v>
      </c>
      <c r="B3691" s="22">
        <v>-2.2747654670909206E-4</v>
      </c>
      <c r="C3691" s="9">
        <f t="shared" si="288"/>
        <v>-3.502747654670909E-2</v>
      </c>
      <c r="D3691" s="6">
        <f t="shared" si="289"/>
        <v>1.2269241132302554E-3</v>
      </c>
      <c r="E3691" s="6">
        <f t="shared" si="290"/>
        <v>9.3332117937454417E-4</v>
      </c>
      <c r="F3691" s="6">
        <f t="shared" si="286"/>
        <v>4.6549505757429138E-2</v>
      </c>
      <c r="G3691" s="18">
        <v>3.2034583132192307E-3</v>
      </c>
      <c r="H3691" s="9">
        <f t="shared" si="287"/>
        <v>2.1575334471898491E-3</v>
      </c>
      <c r="I3691" s="8"/>
      <c r="J3691" s="11"/>
      <c r="AC3691" s="15"/>
      <c r="AD3691" s="16"/>
    </row>
    <row r="3692" spans="1:30" hidden="1" outlineLevel="1" x14ac:dyDescent="0.3">
      <c r="A3692" s="21">
        <v>41872</v>
      </c>
      <c r="B3692" s="22">
        <v>1.2408385994556741E-3</v>
      </c>
      <c r="C3692" s="9">
        <f t="shared" si="288"/>
        <v>-3.3559161400544324E-2</v>
      </c>
      <c r="D3692" s="6">
        <f t="shared" si="289"/>
        <v>1.126217313907784E-3</v>
      </c>
      <c r="E3692" s="6">
        <f t="shared" si="290"/>
        <v>1.2269241132302554E-3</v>
      </c>
      <c r="F3692" s="6">
        <f t="shared" si="286"/>
        <v>0.10540826922494444</v>
      </c>
      <c r="G3692" s="18">
        <v>3.2643240374563014E-3</v>
      </c>
      <c r="H3692" s="9">
        <f t="shared" si="287"/>
        <v>3.2466639682132863E-3</v>
      </c>
      <c r="I3692" s="8"/>
      <c r="J3692" s="11"/>
      <c r="AC3692" s="15"/>
      <c r="AD3692" s="16"/>
    </row>
    <row r="3693" spans="1:30" hidden="1" outlineLevel="1" x14ac:dyDescent="0.3">
      <c r="A3693" s="21">
        <v>41873</v>
      </c>
      <c r="B3693" s="22">
        <v>1.4221049621956482E-3</v>
      </c>
      <c r="C3693" s="9">
        <f t="shared" si="288"/>
        <v>-3.3377895037804348E-2</v>
      </c>
      <c r="D3693" s="6">
        <f t="shared" si="289"/>
        <v>1.114083877154684E-3</v>
      </c>
      <c r="E3693" s="6">
        <f t="shared" si="290"/>
        <v>1.126217313907784E-3</v>
      </c>
      <c r="F3693" s="6">
        <f t="shared" si="286"/>
        <v>0.10912406663916915</v>
      </c>
      <c r="G3693" s="18">
        <v>3.7527120127467564E-3</v>
      </c>
      <c r="H3693" s="9">
        <f t="shared" si="287"/>
        <v>3.3033932045575371E-3</v>
      </c>
      <c r="I3693" s="8"/>
      <c r="J3693" s="11"/>
      <c r="AC3693" s="15"/>
      <c r="AD3693" s="16"/>
    </row>
    <row r="3694" spans="1:30" hidden="1" outlineLevel="1" x14ac:dyDescent="0.3">
      <c r="A3694" s="21">
        <v>41876</v>
      </c>
      <c r="B3694" s="22">
        <v>4.1338009306810964E-3</v>
      </c>
      <c r="C3694" s="9">
        <f t="shared" si="288"/>
        <v>-3.0666199069318903E-2</v>
      </c>
      <c r="D3694" s="6">
        <f t="shared" si="289"/>
        <v>9.4041576535909555E-4</v>
      </c>
      <c r="E3694" s="6">
        <f t="shared" si="290"/>
        <v>1.114083877154684E-3</v>
      </c>
      <c r="F3694" s="6">
        <f t="shared" si="286"/>
        <v>0.14151579238093662</v>
      </c>
      <c r="G3694" s="18">
        <v>6.4306882133350566E-3</v>
      </c>
      <c r="H3694" s="9">
        <f t="shared" si="287"/>
        <v>3.7618584819333199E-3</v>
      </c>
      <c r="I3694" s="8"/>
      <c r="J3694" s="11"/>
      <c r="AC3694" s="15"/>
      <c r="AD3694" s="16"/>
    </row>
    <row r="3695" spans="1:30" hidden="1" outlineLevel="1" x14ac:dyDescent="0.3">
      <c r="A3695" s="21">
        <v>41877</v>
      </c>
      <c r="B3695" s="22">
        <v>2.9119331007525584E-3</v>
      </c>
      <c r="C3695" s="9">
        <f t="shared" si="288"/>
        <v>-3.188806689924744E-2</v>
      </c>
      <c r="D3695" s="6">
        <f t="shared" si="289"/>
        <v>1.0168488105708803E-3</v>
      </c>
      <c r="E3695" s="6">
        <f t="shared" si="290"/>
        <v>9.4041576535909555E-4</v>
      </c>
      <c r="F3695" s="6">
        <f t="shared" si="286"/>
        <v>0.39927151468367222</v>
      </c>
      <c r="G3695" s="18">
        <v>2.9526785501875086E-3</v>
      </c>
      <c r="H3695" s="9">
        <f t="shared" si="287"/>
        <v>6.3187935136675595E-3</v>
      </c>
      <c r="I3695" s="8"/>
      <c r="J3695" s="11"/>
      <c r="AC3695" s="15"/>
      <c r="AD3695" s="16"/>
    </row>
    <row r="3696" spans="1:30" hidden="1" outlineLevel="1" x14ac:dyDescent="0.3">
      <c r="A3696" s="21">
        <v>41878</v>
      </c>
      <c r="B3696" s="22">
        <v>-2.2319266785617993E-4</v>
      </c>
      <c r="C3696" s="9">
        <f t="shared" si="288"/>
        <v>-3.5023192667856175E-2</v>
      </c>
      <c r="D3696" s="6">
        <f t="shared" si="289"/>
        <v>1.2266240246497746E-3</v>
      </c>
      <c r="E3696" s="6">
        <f t="shared" si="290"/>
        <v>1.0168488105708803E-3</v>
      </c>
      <c r="F3696" s="6">
        <f t="shared" si="286"/>
        <v>9.0805231276549089E-2</v>
      </c>
      <c r="G3696" s="18">
        <v>2.2742296483236166E-3</v>
      </c>
      <c r="H3696" s="9">
        <f t="shared" si="287"/>
        <v>3.0133906364185358E-3</v>
      </c>
      <c r="I3696" s="8"/>
      <c r="J3696" s="11"/>
      <c r="AC3696" s="15"/>
      <c r="AD3696" s="16"/>
    </row>
    <row r="3697" spans="1:30" hidden="1" outlineLevel="1" x14ac:dyDescent="0.3">
      <c r="A3697" s="21">
        <v>41879</v>
      </c>
      <c r="B3697" s="22">
        <v>-2.6119229398120234E-3</v>
      </c>
      <c r="C3697" s="9">
        <f t="shared" si="288"/>
        <v>-3.741192293981202E-2</v>
      </c>
      <c r="D3697" s="6">
        <f t="shared" si="289"/>
        <v>1.3996519780544328E-3</v>
      </c>
      <c r="E3697" s="6">
        <f t="shared" si="290"/>
        <v>1.2266240246497746E-3</v>
      </c>
      <c r="F3697" s="6">
        <f t="shared" si="286"/>
        <v>5.7297340728062585E-2</v>
      </c>
      <c r="G3697" s="18">
        <v>4.6321472055487565E-3</v>
      </c>
      <c r="H3697" s="9">
        <f t="shared" si="287"/>
        <v>2.3936862937332156E-3</v>
      </c>
      <c r="I3697" s="8"/>
      <c r="J3697" s="11"/>
      <c r="AC3697" s="15"/>
      <c r="AD3697" s="16"/>
    </row>
    <row r="3698" spans="1:30" hidden="1" outlineLevel="1" x14ac:dyDescent="0.3">
      <c r="A3698" s="21">
        <v>41880</v>
      </c>
      <c r="B3698" s="22">
        <v>4.9397994484791348E-3</v>
      </c>
      <c r="C3698" s="9">
        <f t="shared" si="288"/>
        <v>-2.9860200551520864E-2</v>
      </c>
      <c r="D3698" s="6">
        <f t="shared" si="289"/>
        <v>8.9163157697704691E-4</v>
      </c>
      <c r="E3698" s="6">
        <f t="shared" si="290"/>
        <v>1.3996519780544328E-3</v>
      </c>
      <c r="F3698" s="6">
        <f t="shared" si="286"/>
        <v>0.21122883991144986</v>
      </c>
      <c r="G3698" s="18">
        <v>5.4338611477139902E-3</v>
      </c>
      <c r="H3698" s="9">
        <f t="shared" si="287"/>
        <v>4.595963880530937E-3</v>
      </c>
      <c r="I3698" s="8"/>
      <c r="J3698" s="11"/>
      <c r="AC3698" s="15"/>
      <c r="AD3698" s="16"/>
    </row>
    <row r="3699" spans="1:30" hidden="1" outlineLevel="1" x14ac:dyDescent="0.3">
      <c r="A3699" s="21">
        <v>41884</v>
      </c>
      <c r="B3699" s="22">
        <v>3.9047824407363397E-3</v>
      </c>
      <c r="C3699" s="9">
        <f t="shared" si="288"/>
        <v>-3.0895217559263659E-2</v>
      </c>
      <c r="D3699" s="6">
        <f t="shared" si="289"/>
        <v>9.545144680342335E-4</v>
      </c>
      <c r="E3699" s="6">
        <f t="shared" si="290"/>
        <v>8.9163157697704691E-4</v>
      </c>
      <c r="F3699" s="6">
        <f t="shared" si="286"/>
        <v>0.28748113079577747</v>
      </c>
      <c r="G3699" s="18">
        <v>4.5743072492521707E-3</v>
      </c>
      <c r="H3699" s="9">
        <f t="shared" si="287"/>
        <v>5.3617266882579669E-3</v>
      </c>
      <c r="I3699" s="8"/>
      <c r="J3699" s="11"/>
      <c r="AC3699" s="15"/>
      <c r="AD3699" s="16"/>
    </row>
    <row r="3700" spans="1:30" hidden="1" outlineLevel="1" x14ac:dyDescent="0.3">
      <c r="A3700" s="21">
        <v>41885</v>
      </c>
      <c r="B3700" s="22">
        <v>-5.5894991229581492E-3</v>
      </c>
      <c r="C3700" s="9">
        <f t="shared" si="288"/>
        <v>-4.0389499122958146E-2</v>
      </c>
      <c r="D3700" s="6">
        <f t="shared" si="289"/>
        <v>1.6313116394034368E-3</v>
      </c>
      <c r="E3700" s="6">
        <f t="shared" si="290"/>
        <v>9.545144680342335E-4</v>
      </c>
      <c r="F3700" s="6">
        <f t="shared" si="286"/>
        <v>0.20617293917129195</v>
      </c>
      <c r="G3700" s="18">
        <v>5.43788085163926E-3</v>
      </c>
      <c r="H3700" s="9">
        <f t="shared" si="287"/>
        <v>4.540627040082592E-3</v>
      </c>
      <c r="I3700" s="8"/>
      <c r="J3700" s="11"/>
      <c r="AC3700" s="15"/>
      <c r="AD3700" s="16"/>
    </row>
    <row r="3701" spans="1:30" hidden="1" outlineLevel="1" x14ac:dyDescent="0.3">
      <c r="A3701" s="21">
        <v>41886</v>
      </c>
      <c r="B3701" s="22">
        <v>-2.248536921457787E-3</v>
      </c>
      <c r="C3701" s="9">
        <f t="shared" si="288"/>
        <v>-3.7048536921457785E-2</v>
      </c>
      <c r="D3701" s="6">
        <f t="shared" si="289"/>
        <v>1.3725940880206207E-3</v>
      </c>
      <c r="E3701" s="6">
        <f t="shared" si="290"/>
        <v>1.6313116394034368E-3</v>
      </c>
      <c r="F3701" s="6">
        <f t="shared" si="286"/>
        <v>0.28793191807002838</v>
      </c>
      <c r="G3701" s="18">
        <v>7.259499082761787E-3</v>
      </c>
      <c r="H3701" s="9">
        <f t="shared" si="287"/>
        <v>5.3659287925766248E-3</v>
      </c>
      <c r="I3701" s="8"/>
      <c r="J3701" s="11"/>
      <c r="AC3701" s="15"/>
      <c r="AD3701" s="16"/>
    </row>
    <row r="3702" spans="1:30" hidden="1" outlineLevel="1" x14ac:dyDescent="0.3">
      <c r="A3702" s="21">
        <v>41887</v>
      </c>
      <c r="B3702" s="22">
        <v>4.5072651972945287E-3</v>
      </c>
      <c r="C3702" s="9">
        <f t="shared" si="288"/>
        <v>-3.029273480270547E-2</v>
      </c>
      <c r="D3702" s="6">
        <f t="shared" si="289"/>
        <v>9.1764978182704319E-4</v>
      </c>
      <c r="E3702" s="6">
        <f t="shared" si="290"/>
        <v>1.3725940880206207E-3</v>
      </c>
      <c r="F3702" s="6">
        <f t="shared" si="286"/>
        <v>0.50654139246560603</v>
      </c>
      <c r="G3702" s="18">
        <v>5.7653643471189718E-3</v>
      </c>
      <c r="H3702" s="9">
        <f t="shared" si="287"/>
        <v>7.117172138325769E-3</v>
      </c>
      <c r="I3702" s="8"/>
      <c r="J3702" s="11"/>
      <c r="AC3702" s="15"/>
      <c r="AD3702" s="16"/>
    </row>
    <row r="3703" spans="1:30" hidden="1" outlineLevel="1" x14ac:dyDescent="0.3">
      <c r="A3703" s="21">
        <v>41890</v>
      </c>
      <c r="B3703" s="22">
        <v>2.0468546279993455E-3</v>
      </c>
      <c r="C3703" s="9">
        <f t="shared" si="288"/>
        <v>-3.275314537200065E-2</v>
      </c>
      <c r="D3703" s="6">
        <f t="shared" si="289"/>
        <v>1.0727685317594075E-3</v>
      </c>
      <c r="E3703" s="6">
        <f t="shared" si="290"/>
        <v>9.1764978182704319E-4</v>
      </c>
      <c r="F3703" s="6">
        <f t="shared" si="286"/>
        <v>0.32257375521102211</v>
      </c>
      <c r="G3703" s="18">
        <v>4.1071472721355747E-3</v>
      </c>
      <c r="H3703" s="9">
        <f t="shared" si="287"/>
        <v>5.679557687100485E-3</v>
      </c>
      <c r="I3703" s="8"/>
      <c r="J3703" s="11"/>
      <c r="AC3703" s="15"/>
      <c r="AD3703" s="16"/>
    </row>
    <row r="3704" spans="1:30" hidden="1" outlineLevel="1" x14ac:dyDescent="0.3">
      <c r="A3704" s="21">
        <v>41891</v>
      </c>
      <c r="B3704" s="22">
        <v>-8.7484072036919675E-3</v>
      </c>
      <c r="C3704" s="9">
        <f t="shared" si="288"/>
        <v>-4.3548407203691963E-2</v>
      </c>
      <c r="D3704" s="6">
        <f t="shared" si="289"/>
        <v>1.8964637699785702E-3</v>
      </c>
      <c r="E3704" s="6">
        <f t="shared" si="290"/>
        <v>1.0727685317594075E-3</v>
      </c>
      <c r="F3704" s="6">
        <f t="shared" si="286"/>
        <v>0.16784517336940077</v>
      </c>
      <c r="G3704" s="18">
        <v>6.6012306954156665E-3</v>
      </c>
      <c r="H3704" s="9">
        <f t="shared" si="287"/>
        <v>4.0968911795335834E-3</v>
      </c>
      <c r="I3704" s="8"/>
      <c r="J3704" s="11"/>
      <c r="AC3704" s="15"/>
      <c r="AD3704" s="16"/>
    </row>
    <row r="3705" spans="1:30" hidden="1" outlineLevel="1" x14ac:dyDescent="0.3">
      <c r="A3705" s="21">
        <v>41892</v>
      </c>
      <c r="B3705" s="22">
        <v>7.4911592043414707E-3</v>
      </c>
      <c r="C3705" s="9">
        <f t="shared" si="288"/>
        <v>-2.7308840795658526E-2</v>
      </c>
      <c r="D3705" s="6">
        <f t="shared" si="289"/>
        <v>7.4577278560262344E-4</v>
      </c>
      <c r="E3705" s="6">
        <f t="shared" si="290"/>
        <v>1.8964637699785702E-3</v>
      </c>
      <c r="F3705" s="6">
        <f t="shared" si="286"/>
        <v>0.42032730340488322</v>
      </c>
      <c r="G3705" s="18">
        <v>4.9192679612451015E-3</v>
      </c>
      <c r="H3705" s="9">
        <f t="shared" si="287"/>
        <v>6.4832654072225302E-3</v>
      </c>
      <c r="I3705" s="8"/>
      <c r="J3705" s="11"/>
      <c r="AC3705" s="15"/>
      <c r="AD3705" s="16"/>
    </row>
    <row r="3706" spans="1:30" hidden="1" outlineLevel="1" x14ac:dyDescent="0.3">
      <c r="A3706" s="21">
        <v>41893</v>
      </c>
      <c r="B3706" s="22">
        <v>1.1527237750751178E-3</v>
      </c>
      <c r="C3706" s="9">
        <f t="shared" si="288"/>
        <v>-3.3647276224924881E-2</v>
      </c>
      <c r="D3706" s="6">
        <f t="shared" si="289"/>
        <v>1.1321391973563952E-3</v>
      </c>
      <c r="E3706" s="6">
        <f t="shared" si="290"/>
        <v>7.4577278560262344E-4</v>
      </c>
      <c r="F3706" s="6">
        <f t="shared" si="286"/>
        <v>0.23711674705094726</v>
      </c>
      <c r="G3706" s="18">
        <v>5.6047768116582325E-3</v>
      </c>
      <c r="H3706" s="9">
        <f t="shared" si="287"/>
        <v>4.8694634925312589E-3</v>
      </c>
      <c r="I3706" s="8"/>
      <c r="J3706" s="11"/>
      <c r="AC3706" s="15"/>
      <c r="AD3706" s="16"/>
    </row>
    <row r="3707" spans="1:30" hidden="1" outlineLevel="1" x14ac:dyDescent="0.3">
      <c r="A3707" s="21">
        <v>41894</v>
      </c>
      <c r="B3707" s="22">
        <v>-5.2863703895466739E-3</v>
      </c>
      <c r="C3707" s="9">
        <f t="shared" si="288"/>
        <v>-4.0086370389546669E-2</v>
      </c>
      <c r="D3707" s="6">
        <f t="shared" si="289"/>
        <v>1.6069170910079239E-3</v>
      </c>
      <c r="E3707" s="6">
        <f t="shared" si="290"/>
        <v>1.1321391973563952E-3</v>
      </c>
      <c r="F3707" s="6">
        <f t="shared" si="286"/>
        <v>0.30532625952062437</v>
      </c>
      <c r="G3707" s="18">
        <v>4.5723790582940897E-3</v>
      </c>
      <c r="H3707" s="9">
        <f t="shared" si="287"/>
        <v>5.5256335339997388E-3</v>
      </c>
      <c r="I3707" s="8"/>
      <c r="J3707" s="11"/>
      <c r="AC3707" s="15"/>
      <c r="AD3707" s="16"/>
    </row>
    <row r="3708" spans="1:30" hidden="1" outlineLevel="1" x14ac:dyDescent="0.3">
      <c r="A3708" s="21">
        <v>41897</v>
      </c>
      <c r="B3708" s="22">
        <v>-1.0719344441448687E-2</v>
      </c>
      <c r="C3708" s="9">
        <f t="shared" si="288"/>
        <v>-4.5519344441448686E-2</v>
      </c>
      <c r="D3708" s="6">
        <f t="shared" si="289"/>
        <v>2.0720107183792454E-3</v>
      </c>
      <c r="E3708" s="6">
        <f t="shared" si="290"/>
        <v>1.6069170910079239E-3</v>
      </c>
      <c r="F3708" s="6">
        <f t="shared" si="286"/>
        <v>0.20603951096041084</v>
      </c>
      <c r="G3708" s="18">
        <v>6.8901480204331409E-3</v>
      </c>
      <c r="H3708" s="9">
        <f t="shared" si="287"/>
        <v>4.5391575315295116E-3</v>
      </c>
      <c r="I3708" s="8"/>
      <c r="J3708" s="11"/>
      <c r="AC3708" s="15"/>
      <c r="AD3708" s="16"/>
    </row>
    <row r="3709" spans="1:30" hidden="1" outlineLevel="1" x14ac:dyDescent="0.3">
      <c r="A3709" s="21">
        <v>41898</v>
      </c>
      <c r="B3709" s="22">
        <v>7.4650112021572264E-3</v>
      </c>
      <c r="C3709" s="9">
        <f t="shared" si="288"/>
        <v>-2.7334988797842772E-2</v>
      </c>
      <c r="D3709" s="6">
        <f t="shared" si="289"/>
        <v>7.4720161257818985E-4</v>
      </c>
      <c r="E3709" s="6">
        <f t="shared" si="290"/>
        <v>2.0720107183792454E-3</v>
      </c>
      <c r="F3709" s="6">
        <f t="shared" si="286"/>
        <v>0.45717914140199839</v>
      </c>
      <c r="G3709" s="18">
        <v>7.0527933710569281E-3</v>
      </c>
      <c r="H3709" s="9">
        <f t="shared" si="287"/>
        <v>6.7615023582189068E-3</v>
      </c>
      <c r="I3709" s="8"/>
      <c r="J3709" s="11"/>
      <c r="AC3709" s="15"/>
      <c r="AD3709" s="16"/>
    </row>
    <row r="3710" spans="1:30" hidden="1" outlineLevel="1" x14ac:dyDescent="0.3">
      <c r="A3710" s="21">
        <v>41899</v>
      </c>
      <c r="B3710" s="22">
        <v>2.0691675651370498E-3</v>
      </c>
      <c r="C3710" s="9">
        <f t="shared" si="288"/>
        <v>-3.2730832434862946E-2</v>
      </c>
      <c r="D3710" s="6">
        <f t="shared" si="289"/>
        <v>1.0713073918790761E-3</v>
      </c>
      <c r="E3710" s="6">
        <f t="shared" si="290"/>
        <v>7.4720161257818985E-4</v>
      </c>
      <c r="F3710" s="6">
        <f t="shared" si="286"/>
        <v>0.47854639253500308</v>
      </c>
      <c r="G3710" s="18">
        <v>6.151086855939375E-3</v>
      </c>
      <c r="H3710" s="9">
        <f t="shared" si="287"/>
        <v>6.9177047677318748E-3</v>
      </c>
      <c r="I3710" s="8"/>
      <c r="J3710" s="11"/>
      <c r="AC3710" s="15"/>
      <c r="AD3710" s="16"/>
    </row>
    <row r="3711" spans="1:30" hidden="1" outlineLevel="1" x14ac:dyDescent="0.3">
      <c r="A3711" s="21">
        <v>41900</v>
      </c>
      <c r="B3711" s="22">
        <v>6.8243014052623684E-3</v>
      </c>
      <c r="C3711" s="9">
        <f t="shared" si="288"/>
        <v>-2.7975698594737627E-2</v>
      </c>
      <c r="D3711" s="6">
        <f t="shared" si="289"/>
        <v>7.8263971186360486E-4</v>
      </c>
      <c r="E3711" s="6">
        <f t="shared" si="290"/>
        <v>1.0713073918790761E-3</v>
      </c>
      <c r="F3711" s="6">
        <f t="shared" si="286"/>
        <v>0.36602717527898532</v>
      </c>
      <c r="G3711" s="18">
        <v>3.74325023155125E-3</v>
      </c>
      <c r="H3711" s="9">
        <f t="shared" si="287"/>
        <v>6.050017977485566E-3</v>
      </c>
      <c r="I3711" s="8"/>
      <c r="J3711" s="11"/>
      <c r="AC3711" s="15"/>
      <c r="AD3711" s="16"/>
    </row>
    <row r="3712" spans="1:30" hidden="1" outlineLevel="1" x14ac:dyDescent="0.3">
      <c r="A3712" s="21">
        <v>41901</v>
      </c>
      <c r="B3712" s="22">
        <v>-2.9739058808572376E-3</v>
      </c>
      <c r="C3712" s="9">
        <f t="shared" si="288"/>
        <v>-3.7773905880857238E-2</v>
      </c>
      <c r="D3712" s="6">
        <f t="shared" si="289"/>
        <v>1.4268679654958611E-3</v>
      </c>
      <c r="E3712" s="6">
        <f t="shared" si="290"/>
        <v>7.8263971186360486E-4</v>
      </c>
      <c r="F3712" s="6">
        <f t="shared" si="286"/>
        <v>0.14082850416717727</v>
      </c>
      <c r="G3712" s="18">
        <v>6.8103294752709896E-3</v>
      </c>
      <c r="H3712" s="9">
        <f t="shared" si="287"/>
        <v>3.7527124079414515E-3</v>
      </c>
      <c r="I3712" s="8"/>
      <c r="J3712" s="11"/>
      <c r="AC3712" s="15"/>
      <c r="AD3712" s="16"/>
    </row>
    <row r="3713" spans="1:30" hidden="1" outlineLevel="1" x14ac:dyDescent="0.3">
      <c r="A3713" s="21">
        <v>41904</v>
      </c>
      <c r="B3713" s="22">
        <v>-1.1441291357354728E-2</v>
      </c>
      <c r="C3713" s="9">
        <f t="shared" si="288"/>
        <v>-4.6241291357354726E-2</v>
      </c>
      <c r="D3713" s="6">
        <f t="shared" si="289"/>
        <v>2.138257026395769E-3</v>
      </c>
      <c r="E3713" s="6">
        <f t="shared" si="290"/>
        <v>1.4268679654958611E-3</v>
      </c>
      <c r="F3713" s="6">
        <f t="shared" si="286"/>
        <v>0.44680998389985249</v>
      </c>
      <c r="G3713" s="18">
        <v>7.2174791323416842E-3</v>
      </c>
      <c r="H3713" s="9">
        <f t="shared" si="287"/>
        <v>6.684384668014345E-3</v>
      </c>
      <c r="I3713" s="8"/>
      <c r="J3713" s="11"/>
      <c r="AC3713" s="15"/>
      <c r="AD3713" s="16"/>
    </row>
    <row r="3714" spans="1:30" hidden="1" outlineLevel="1" x14ac:dyDescent="0.3">
      <c r="A3714" s="21">
        <v>41905</v>
      </c>
      <c r="B3714" s="22">
        <v>-4.2052300248538637E-3</v>
      </c>
      <c r="C3714" s="9">
        <f t="shared" si="288"/>
        <v>-3.9005230024853864E-2</v>
      </c>
      <c r="D3714" s="6">
        <f t="shared" si="289"/>
        <v>1.5214079692917614E-3</v>
      </c>
      <c r="E3714" s="6">
        <f t="shared" si="290"/>
        <v>2.138257026395769E-3</v>
      </c>
      <c r="F3714" s="6">
        <f t="shared" si="286"/>
        <v>0.50083058261209124</v>
      </c>
      <c r="G3714" s="18">
        <v>6.4366016143541501E-3</v>
      </c>
      <c r="H3714" s="9">
        <f t="shared" si="287"/>
        <v>7.0769384808128102E-3</v>
      </c>
      <c r="I3714" s="8"/>
      <c r="J3714" s="11"/>
      <c r="AC3714" s="15"/>
      <c r="AD3714" s="16"/>
    </row>
    <row r="3715" spans="1:30" hidden="1" outlineLevel="1" x14ac:dyDescent="0.3">
      <c r="A3715" s="21">
        <v>41906</v>
      </c>
      <c r="B3715" s="22">
        <v>1.0267242589267507E-2</v>
      </c>
      <c r="C3715" s="9">
        <f t="shared" si="288"/>
        <v>-2.4532757410732492E-2</v>
      </c>
      <c r="D3715" s="6">
        <f t="shared" si="289"/>
        <v>6.0185618617385E-4</v>
      </c>
      <c r="E3715" s="6">
        <f t="shared" si="290"/>
        <v>1.5214079692917614E-3</v>
      </c>
      <c r="F3715" s="6">
        <f t="shared" si="286"/>
        <v>0.40002034271813369</v>
      </c>
      <c r="G3715" s="18">
        <v>7.1477688147633753E-3</v>
      </c>
      <c r="H3715" s="9">
        <f t="shared" si="287"/>
        <v>6.3247161415998241E-3</v>
      </c>
      <c r="I3715" s="8"/>
      <c r="J3715" s="11"/>
      <c r="AC3715" s="15"/>
      <c r="AD3715" s="16"/>
    </row>
    <row r="3716" spans="1:30" hidden="1" outlineLevel="1" x14ac:dyDescent="0.3">
      <c r="A3716" s="21">
        <v>41907</v>
      </c>
      <c r="B3716" s="22">
        <v>-1.961280045173645E-2</v>
      </c>
      <c r="C3716" s="9">
        <f t="shared" si="288"/>
        <v>-5.4412800451736451E-2</v>
      </c>
      <c r="D3716" s="6">
        <f t="shared" si="289"/>
        <v>2.9607528530004906E-3</v>
      </c>
      <c r="E3716" s="6">
        <f t="shared" si="290"/>
        <v>6.0185618617385E-4</v>
      </c>
      <c r="F3716" s="6">
        <f t="shared" si="286"/>
        <v>0.49128693669047468</v>
      </c>
      <c r="G3716" s="18">
        <v>8.37242184253849E-3</v>
      </c>
      <c r="H3716" s="9">
        <f t="shared" si="287"/>
        <v>7.0091863771087918E-3</v>
      </c>
      <c r="I3716" s="8"/>
      <c r="J3716" s="11"/>
      <c r="AC3716" s="15"/>
      <c r="AD3716" s="16"/>
    </row>
    <row r="3717" spans="1:30" hidden="1" outlineLevel="1" x14ac:dyDescent="0.3">
      <c r="A3717" s="21">
        <v>41908</v>
      </c>
      <c r="B3717" s="22">
        <v>1.01215354214414E-2</v>
      </c>
      <c r="C3717" s="9">
        <f t="shared" si="288"/>
        <v>-2.4678464578558598E-2</v>
      </c>
      <c r="D3717" s="6">
        <f t="shared" si="289"/>
        <v>6.0902661395517135E-4</v>
      </c>
      <c r="E3717" s="6">
        <f t="shared" si="290"/>
        <v>2.9607528530004906E-3</v>
      </c>
      <c r="F3717" s="6">
        <f t="shared" si="286"/>
        <v>0.67105997225449932</v>
      </c>
      <c r="G3717" s="18">
        <v>4.6206008689935784E-3</v>
      </c>
      <c r="H3717" s="9">
        <f t="shared" si="287"/>
        <v>8.1918250240987159E-3</v>
      </c>
      <c r="I3717" s="8"/>
      <c r="J3717" s="11"/>
      <c r="AC3717" s="15"/>
      <c r="AD3717" s="16"/>
    </row>
    <row r="3718" spans="1:30" hidden="1" outlineLevel="1" x14ac:dyDescent="0.3">
      <c r="A3718" s="21">
        <v>41911</v>
      </c>
      <c r="B3718" s="22">
        <v>-1.4060360714733264E-3</v>
      </c>
      <c r="C3718" s="9">
        <f t="shared" si="288"/>
        <v>-3.6206036071473324E-2</v>
      </c>
      <c r="D3718" s="6">
        <f t="shared" si="289"/>
        <v>1.3108770480088276E-3</v>
      </c>
      <c r="E3718" s="6">
        <f t="shared" si="290"/>
        <v>6.0902661395517135E-4</v>
      </c>
      <c r="F3718" s="6">
        <f t="shared" si="286"/>
        <v>0.21017871035273564</v>
      </c>
      <c r="G3718" s="18">
        <v>1.1841226748802383E-2</v>
      </c>
      <c r="H3718" s="9">
        <f t="shared" si="287"/>
        <v>4.5845251700992505E-3</v>
      </c>
      <c r="I3718" s="8"/>
      <c r="J3718" s="11"/>
      <c r="AC3718" s="15"/>
      <c r="AD3718" s="16"/>
    </row>
    <row r="3719" spans="1:30" hidden="1" outlineLevel="1" x14ac:dyDescent="0.3">
      <c r="A3719" s="21">
        <v>41912</v>
      </c>
      <c r="B3719" s="22">
        <v>-2.7691157419760782E-3</v>
      </c>
      <c r="C3719" s="9">
        <f t="shared" si="288"/>
        <v>-3.7569115741976078E-2</v>
      </c>
      <c r="D3719" s="6">
        <f t="shared" si="289"/>
        <v>1.4114384576339948E-3</v>
      </c>
      <c r="E3719" s="6">
        <f t="shared" si="290"/>
        <v>1.3108770480088276E-3</v>
      </c>
      <c r="F3719" s="6">
        <f t="shared" si="286"/>
        <v>1.333723635192708</v>
      </c>
      <c r="G3719" s="18">
        <v>5.2714755342221928E-3</v>
      </c>
      <c r="H3719" s="9">
        <f t="shared" si="287"/>
        <v>1.1548695316756383E-2</v>
      </c>
      <c r="I3719" s="8"/>
      <c r="J3719" s="11"/>
      <c r="AC3719" s="15"/>
      <c r="AD3719" s="16"/>
    </row>
    <row r="3720" spans="1:30" hidden="1" outlineLevel="1" x14ac:dyDescent="0.3">
      <c r="A3720" s="21">
        <v>41913</v>
      </c>
      <c r="B3720" s="22">
        <v>-1.5995058763416881E-2</v>
      </c>
      <c r="C3720" s="9">
        <f t="shared" si="288"/>
        <v>-5.0795058763416875E-2</v>
      </c>
      <c r="D3720" s="6">
        <f t="shared" si="289"/>
        <v>2.5801379947789733E-3</v>
      </c>
      <c r="E3720" s="6">
        <f t="shared" si="290"/>
        <v>1.4114384576339948E-3</v>
      </c>
      <c r="F3720" s="6">
        <f t="shared" si="286"/>
        <v>0.27107635347963993</v>
      </c>
      <c r="G3720" s="18">
        <v>8.7293353350341146E-3</v>
      </c>
      <c r="H3720" s="9">
        <f t="shared" si="287"/>
        <v>5.2064993371711858E-3</v>
      </c>
      <c r="I3720" s="8"/>
      <c r="J3720" s="11"/>
      <c r="AC3720" s="15"/>
      <c r="AD3720" s="16"/>
    </row>
    <row r="3721" spans="1:30" hidden="1" outlineLevel="1" x14ac:dyDescent="0.3">
      <c r="A3721" s="21">
        <v>41914</v>
      </c>
      <c r="B3721" s="22">
        <v>1.8323741757181316E-3</v>
      </c>
      <c r="C3721" s="9">
        <f t="shared" si="288"/>
        <v>-3.2967625824281865E-2</v>
      </c>
      <c r="D3721" s="6">
        <f t="shared" si="289"/>
        <v>1.0868643524898566E-3</v>
      </c>
      <c r="E3721" s="6">
        <f t="shared" si="290"/>
        <v>2.5801379947789733E-3</v>
      </c>
      <c r="F3721" s="6">
        <f t="shared" si="286"/>
        <v>0.72873413107795681</v>
      </c>
      <c r="G3721" s="18">
        <v>1.2609444812389988E-2</v>
      </c>
      <c r="H3721" s="9">
        <f t="shared" si="287"/>
        <v>8.5365925935232314E-3</v>
      </c>
      <c r="I3721" s="8"/>
      <c r="J3721" s="11"/>
      <c r="AC3721" s="15"/>
      <c r="AD3721" s="16"/>
    </row>
    <row r="3722" spans="1:30" hidden="1" outlineLevel="1" x14ac:dyDescent="0.3">
      <c r="A3722" s="21">
        <v>41915</v>
      </c>
      <c r="B3722" s="22">
        <v>1.0200141948125612E-2</v>
      </c>
      <c r="C3722" s="9">
        <f t="shared" si="288"/>
        <v>-2.4599858051874385E-2</v>
      </c>
      <c r="D3722" s="6">
        <f t="shared" si="289"/>
        <v>6.0515301617236898E-4</v>
      </c>
      <c r="E3722" s="6">
        <f t="shared" si="290"/>
        <v>1.0868643524898566E-3</v>
      </c>
      <c r="F3722" s="6">
        <f t="shared" si="286"/>
        <v>1.5112533568838282</v>
      </c>
      <c r="G3722" s="18">
        <v>8.3252037022513419E-3</v>
      </c>
      <c r="H3722" s="9">
        <f t="shared" si="287"/>
        <v>1.2293304506453211E-2</v>
      </c>
      <c r="I3722" s="8"/>
      <c r="J3722" s="11"/>
      <c r="AC3722" s="15"/>
      <c r="AD3722" s="16"/>
    </row>
    <row r="3723" spans="1:30" hidden="1" outlineLevel="1" x14ac:dyDescent="0.3">
      <c r="A3723" s="21">
        <v>41918</v>
      </c>
      <c r="B3723" s="22">
        <v>-4.6627931059092971E-3</v>
      </c>
      <c r="C3723" s="9">
        <f t="shared" si="288"/>
        <v>-3.9462793105909291E-2</v>
      </c>
      <c r="D3723" s="6">
        <f t="shared" si="289"/>
        <v>1.5573120397198018E-3</v>
      </c>
      <c r="E3723" s="6">
        <f t="shared" si="290"/>
        <v>6.0515301617236898E-4</v>
      </c>
      <c r="F3723" s="6">
        <f t="shared" si="286"/>
        <v>0.66348758850079848</v>
      </c>
      <c r="G3723" s="18">
        <v>7.2994317224101563E-3</v>
      </c>
      <c r="H3723" s="9">
        <f t="shared" si="287"/>
        <v>8.1454747467584639E-3</v>
      </c>
      <c r="I3723" s="8"/>
      <c r="J3723" s="11"/>
      <c r="AC3723" s="15"/>
      <c r="AD3723" s="16"/>
    </row>
    <row r="3724" spans="1:30" hidden="1" outlineLevel="1" x14ac:dyDescent="0.3">
      <c r="A3724" s="21">
        <v>41919</v>
      </c>
      <c r="B3724" s="22">
        <v>-1.5746843336384618E-2</v>
      </c>
      <c r="C3724" s="9">
        <f t="shared" si="288"/>
        <v>-5.0546843336384616E-2</v>
      </c>
      <c r="D3724" s="6">
        <f t="shared" si="289"/>
        <v>2.55498337127301E-3</v>
      </c>
      <c r="E3724" s="6">
        <f t="shared" si="290"/>
        <v>1.5573120397198018E-3</v>
      </c>
      <c r="F3724" s="6">
        <f t="shared" si="286"/>
        <v>0.51204598411367275</v>
      </c>
      <c r="G3724" s="18">
        <v>7.7003682966379746E-3</v>
      </c>
      <c r="H3724" s="9">
        <f t="shared" si="287"/>
        <v>7.1557388445475899E-3</v>
      </c>
      <c r="I3724" s="8"/>
      <c r="J3724" s="11"/>
      <c r="AC3724" s="15"/>
      <c r="AD3724" s="16"/>
    </row>
    <row r="3725" spans="1:30" hidden="1" outlineLevel="1" x14ac:dyDescent="0.3">
      <c r="A3725" s="21">
        <v>41920</v>
      </c>
      <c r="B3725" s="22">
        <v>1.8837608299838896E-2</v>
      </c>
      <c r="C3725" s="9">
        <f t="shared" si="288"/>
        <v>-1.5962391700161102E-2</v>
      </c>
      <c r="D3725" s="6">
        <f t="shared" si="289"/>
        <v>2.5479794878937201E-4</v>
      </c>
      <c r="E3725" s="6">
        <f t="shared" si="290"/>
        <v>2.55498337127301E-3</v>
      </c>
      <c r="F3725" s="6">
        <f t="shared" ref="F3725:F3788" si="291">B$6+B$7*E3725+B$8*(G3724*100)^2</f>
        <v>0.56894089498728795</v>
      </c>
      <c r="G3725" s="18">
        <v>1.4929012398964747E-2</v>
      </c>
      <c r="H3725" s="9">
        <f t="shared" ref="H3725:H3788" si="292">SQRT(F3725)/100</f>
        <v>7.5428170797606376E-3</v>
      </c>
      <c r="I3725" s="8"/>
      <c r="J3725" s="11"/>
      <c r="AC3725" s="15"/>
      <c r="AD3725" s="16"/>
    </row>
    <row r="3726" spans="1:30" hidden="1" outlineLevel="1" x14ac:dyDescent="0.3">
      <c r="A3726" s="21">
        <v>41921</v>
      </c>
      <c r="B3726" s="22">
        <v>-2.0403266226501057E-2</v>
      </c>
      <c r="C3726" s="9">
        <f t="shared" ref="C3726:C3789" si="293">B3726-B$5</f>
        <v>-5.5203266226501055E-2</v>
      </c>
      <c r="D3726" s="6">
        <f t="shared" ref="D3726:D3789" si="294">C3726^2</f>
        <v>3.0474006020739519E-3</v>
      </c>
      <c r="E3726" s="6">
        <f t="shared" si="290"/>
        <v>2.5479794878937201E-4</v>
      </c>
      <c r="F3726" s="6">
        <f t="shared" si="291"/>
        <v>2.1149792814375927</v>
      </c>
      <c r="G3726" s="18">
        <v>8.8532475296741759E-3</v>
      </c>
      <c r="H3726" s="9">
        <f t="shared" si="292"/>
        <v>1.4542968340189677E-2</v>
      </c>
      <c r="I3726" s="8"/>
      <c r="J3726" s="11"/>
      <c r="AC3726" s="15"/>
      <c r="AD3726" s="16"/>
    </row>
    <row r="3727" spans="1:30" hidden="1" outlineLevel="1" x14ac:dyDescent="0.3">
      <c r="A3727" s="21">
        <v>41922</v>
      </c>
      <c r="B3727" s="22">
        <v>-2.3595447812512431E-2</v>
      </c>
      <c r="C3727" s="9">
        <f t="shared" si="293"/>
        <v>-5.8395447812512428E-2</v>
      </c>
      <c r="D3727" s="6">
        <f t="shared" si="294"/>
        <v>3.4100283252238624E-3</v>
      </c>
      <c r="E3727" s="6">
        <f t="shared" ref="E3727:E3790" si="295">D3726</f>
        <v>3.0474006020739519E-3</v>
      </c>
      <c r="F3727" s="6">
        <f t="shared" si="291"/>
        <v>0.74935100012924316</v>
      </c>
      <c r="G3727" s="18">
        <v>1.4121671705773546E-2</v>
      </c>
      <c r="H3727" s="9">
        <f t="shared" si="292"/>
        <v>8.6565062243912413E-3</v>
      </c>
      <c r="I3727" s="8"/>
      <c r="J3727" s="11"/>
      <c r="AC3727" s="15"/>
      <c r="AD3727" s="16"/>
    </row>
    <row r="3728" spans="1:30" hidden="1" outlineLevel="1" x14ac:dyDescent="0.3">
      <c r="A3728" s="21">
        <v>41925</v>
      </c>
      <c r="B3728" s="22">
        <v>-1.4742507845565155E-2</v>
      </c>
      <c r="C3728" s="9">
        <f t="shared" si="293"/>
        <v>-4.9542507845565152E-2</v>
      </c>
      <c r="D3728" s="6">
        <f t="shared" si="294"/>
        <v>2.4544600836278845E-3</v>
      </c>
      <c r="E3728" s="6">
        <f t="shared" si="295"/>
        <v>3.4100283252238624E-3</v>
      </c>
      <c r="F3728" s="6">
        <f t="shared" si="291"/>
        <v>1.8934548858534643</v>
      </c>
      <c r="G3728" s="18">
        <v>1.2435963930393928E-2</v>
      </c>
      <c r="H3728" s="9">
        <f t="shared" si="292"/>
        <v>1.3760286646191149E-2</v>
      </c>
      <c r="I3728" s="8"/>
      <c r="J3728" s="11"/>
      <c r="AC3728" s="15"/>
      <c r="AD3728" s="16"/>
    </row>
    <row r="3729" spans="1:30" hidden="1" outlineLevel="1" x14ac:dyDescent="0.3">
      <c r="A3729" s="21">
        <v>41926</v>
      </c>
      <c r="B3729" s="22">
        <v>3.2010541702385052E-3</v>
      </c>
      <c r="C3729" s="9">
        <f t="shared" si="293"/>
        <v>-3.1598945829761492E-2</v>
      </c>
      <c r="D3729" s="6">
        <f t="shared" si="294"/>
        <v>9.9849337755220113E-4</v>
      </c>
      <c r="E3729" s="6">
        <f t="shared" si="295"/>
        <v>2.4544600836278845E-3</v>
      </c>
      <c r="F3729" s="6">
        <f t="shared" si="291"/>
        <v>1.4702551132596766</v>
      </c>
      <c r="G3729" s="18">
        <v>1.3221777132059956E-2</v>
      </c>
      <c r="H3729" s="9">
        <f t="shared" si="292"/>
        <v>1.2125407676691437E-2</v>
      </c>
      <c r="I3729" s="8"/>
      <c r="J3729" s="11"/>
      <c r="AC3729" s="15"/>
      <c r="AD3729" s="16"/>
    </row>
    <row r="3730" spans="1:30" hidden="1" outlineLevel="1" x14ac:dyDescent="0.3">
      <c r="A3730" s="21">
        <v>41927</v>
      </c>
      <c r="B3730" s="22">
        <v>-2.8072537355371893E-3</v>
      </c>
      <c r="C3730" s="9">
        <f t="shared" si="293"/>
        <v>-3.7607253735537187E-2</v>
      </c>
      <c r="D3730" s="6">
        <f t="shared" si="294"/>
        <v>1.4143055335290758E-3</v>
      </c>
      <c r="E3730" s="6">
        <f t="shared" si="295"/>
        <v>9.9849337755220113E-4</v>
      </c>
      <c r="F3730" s="6">
        <f t="shared" si="291"/>
        <v>1.6607538944505256</v>
      </c>
      <c r="G3730" s="18">
        <v>2.4071807022352416E-2</v>
      </c>
      <c r="H3730" s="9">
        <f t="shared" si="292"/>
        <v>1.2887024072494493E-2</v>
      </c>
      <c r="I3730" s="8"/>
      <c r="J3730" s="11"/>
      <c r="AC3730" s="15"/>
      <c r="AD3730" s="16"/>
    </row>
    <row r="3731" spans="1:30" hidden="1" outlineLevel="1" x14ac:dyDescent="0.3">
      <c r="A3731" s="21">
        <v>41928</v>
      </c>
      <c r="B3731" s="22">
        <v>4.9101950646616261E-4</v>
      </c>
      <c r="C3731" s="9">
        <f t="shared" si="293"/>
        <v>-3.4308980493533835E-2</v>
      </c>
      <c r="D3731" s="6">
        <f t="shared" si="294"/>
        <v>1.1771061425056852E-3</v>
      </c>
      <c r="E3731" s="6">
        <f t="shared" si="295"/>
        <v>1.4143055335290758E-3</v>
      </c>
      <c r="F3731" s="6">
        <f t="shared" si="291"/>
        <v>5.4853993252558464</v>
      </c>
      <c r="G3731" s="18">
        <v>2.4656506738506407E-2</v>
      </c>
      <c r="H3731" s="9">
        <f t="shared" si="292"/>
        <v>2.3420929369382094E-2</v>
      </c>
      <c r="I3731" s="8"/>
      <c r="J3731" s="11"/>
      <c r="AC3731" s="15"/>
      <c r="AD3731" s="16"/>
    </row>
    <row r="3732" spans="1:30" hidden="1" outlineLevel="1" x14ac:dyDescent="0.3">
      <c r="A3732" s="21">
        <v>41929</v>
      </c>
      <c r="B3732" s="22">
        <v>9.6863965584861149E-3</v>
      </c>
      <c r="C3732" s="9">
        <f t="shared" si="293"/>
        <v>-2.5113603441513883E-2</v>
      </c>
      <c r="D3732" s="6">
        <f t="shared" si="294"/>
        <v>6.306930778176179E-4</v>
      </c>
      <c r="E3732" s="6">
        <f t="shared" si="295"/>
        <v>1.1771061425056852E-3</v>
      </c>
      <c r="F3732" s="6">
        <f t="shared" si="291"/>
        <v>5.7546882360221723</v>
      </c>
      <c r="G3732" s="18">
        <v>1.5819528295764388E-2</v>
      </c>
      <c r="H3732" s="9">
        <f t="shared" si="292"/>
        <v>2.3988931272614401E-2</v>
      </c>
      <c r="I3732" s="8"/>
      <c r="J3732" s="11"/>
      <c r="AC3732" s="15"/>
      <c r="AD3732" s="16"/>
    </row>
    <row r="3733" spans="1:30" hidden="1" outlineLevel="1" x14ac:dyDescent="0.3">
      <c r="A3733" s="21">
        <v>41932</v>
      </c>
      <c r="B3733" s="22">
        <v>1.3442342986070511E-2</v>
      </c>
      <c r="C3733" s="9">
        <f t="shared" si="293"/>
        <v>-2.1357657013929485E-2</v>
      </c>
      <c r="D3733" s="6">
        <f t="shared" si="294"/>
        <v>4.5614951312465132E-4</v>
      </c>
      <c r="E3733" s="6">
        <f t="shared" si="295"/>
        <v>6.306930778176179E-4</v>
      </c>
      <c r="F3733" s="6">
        <f t="shared" si="291"/>
        <v>2.3738137237776016</v>
      </c>
      <c r="G3733" s="18">
        <v>7.2501188716338223E-3</v>
      </c>
      <c r="H3733" s="9">
        <f t="shared" si="292"/>
        <v>1.5407185738406614E-2</v>
      </c>
      <c r="I3733" s="8"/>
      <c r="J3733" s="11"/>
      <c r="AC3733" s="15"/>
      <c r="AD3733" s="16"/>
    </row>
    <row r="3734" spans="1:30" hidden="1" outlineLevel="1" x14ac:dyDescent="0.3">
      <c r="A3734" s="21">
        <v>41933</v>
      </c>
      <c r="B3734" s="22">
        <v>2.3676812432221573E-2</v>
      </c>
      <c r="C3734" s="9">
        <f t="shared" si="293"/>
        <v>-1.1123187567778425E-2</v>
      </c>
      <c r="D3734" s="6">
        <f t="shared" si="294"/>
        <v>1.2372530166798051E-4</v>
      </c>
      <c r="E3734" s="6">
        <f t="shared" si="295"/>
        <v>4.5614951312465132E-4</v>
      </c>
      <c r="F3734" s="6">
        <f t="shared" si="291"/>
        <v>0.50520820559163249</v>
      </c>
      <c r="G3734" s="18">
        <v>1.1612261002349541E-2</v>
      </c>
      <c r="H3734" s="9">
        <f t="shared" si="292"/>
        <v>7.1077999802444669E-3</v>
      </c>
      <c r="I3734" s="8"/>
      <c r="J3734" s="11"/>
      <c r="AC3734" s="15"/>
      <c r="AD3734" s="16"/>
    </row>
    <row r="3735" spans="1:30" hidden="1" outlineLevel="1" x14ac:dyDescent="0.3">
      <c r="A3735" s="21">
        <v>41934</v>
      </c>
      <c r="B3735" s="22">
        <v>-8.3228176928131833E-3</v>
      </c>
      <c r="C3735" s="9">
        <f t="shared" si="293"/>
        <v>-4.3122817692813183E-2</v>
      </c>
      <c r="D3735" s="6">
        <f t="shared" si="294"/>
        <v>1.8595774057676017E-3</v>
      </c>
      <c r="E3735" s="6">
        <f t="shared" si="295"/>
        <v>1.2372530166798051E-4</v>
      </c>
      <c r="F3735" s="6">
        <f t="shared" si="291"/>
        <v>1.2829054219957599</v>
      </c>
      <c r="G3735" s="18">
        <v>6.3000589091734517E-3</v>
      </c>
      <c r="H3735" s="9">
        <f t="shared" si="292"/>
        <v>1.1326541493305713E-2</v>
      </c>
      <c r="I3735" s="8"/>
      <c r="J3735" s="11"/>
      <c r="AC3735" s="15"/>
      <c r="AD3735" s="16"/>
    </row>
    <row r="3736" spans="1:30" hidden="1" outlineLevel="1" x14ac:dyDescent="0.3">
      <c r="A3736" s="21">
        <v>41935</v>
      </c>
      <c r="B3736" s="22">
        <v>1.5831654783962687E-2</v>
      </c>
      <c r="C3736" s="9">
        <f t="shared" si="293"/>
        <v>-1.8968345216037311E-2</v>
      </c>
      <c r="D3736" s="6">
        <f t="shared" si="294"/>
        <v>3.5979812023476554E-4</v>
      </c>
      <c r="E3736" s="6">
        <f t="shared" si="295"/>
        <v>1.8595774057676017E-3</v>
      </c>
      <c r="F3736" s="6">
        <f t="shared" si="291"/>
        <v>0.38359963428028937</v>
      </c>
      <c r="G3736" s="18">
        <v>1.2739303794649577E-2</v>
      </c>
      <c r="H3736" s="9">
        <f t="shared" si="292"/>
        <v>6.1935420744537563E-3</v>
      </c>
      <c r="I3736" s="8"/>
      <c r="J3736" s="11"/>
      <c r="AC3736" s="15"/>
      <c r="AD3736" s="16"/>
    </row>
    <row r="3737" spans="1:30" hidden="1" outlineLevel="1" x14ac:dyDescent="0.3">
      <c r="A3737" s="21">
        <v>41936</v>
      </c>
      <c r="B3737" s="22">
        <v>6.9222321487671301E-3</v>
      </c>
      <c r="C3737" s="9">
        <f t="shared" si="293"/>
        <v>-2.7877767851232867E-2</v>
      </c>
      <c r="D3737" s="6">
        <f t="shared" si="294"/>
        <v>7.7716994036723273E-4</v>
      </c>
      <c r="E3737" s="6">
        <f t="shared" si="295"/>
        <v>3.5979812023476554E-4</v>
      </c>
      <c r="F3737" s="6">
        <f t="shared" si="291"/>
        <v>1.5423300175054027</v>
      </c>
      <c r="G3737" s="18">
        <v>5.6192467853323144E-3</v>
      </c>
      <c r="H3737" s="9">
        <f t="shared" si="292"/>
        <v>1.2419058005764377E-2</v>
      </c>
      <c r="I3737" s="8"/>
      <c r="J3737" s="11"/>
      <c r="AC3737" s="15"/>
      <c r="AD3737" s="16"/>
    </row>
    <row r="3738" spans="1:30" hidden="1" outlineLevel="1" x14ac:dyDescent="0.3">
      <c r="A3738" s="21">
        <v>41939</v>
      </c>
      <c r="B3738" s="22">
        <v>4.9276412925255389E-4</v>
      </c>
      <c r="C3738" s="9">
        <f t="shared" si="293"/>
        <v>-3.4307235870747445E-2</v>
      </c>
      <c r="D3738" s="6">
        <f t="shared" si="294"/>
        <v>1.1769864330911002E-3</v>
      </c>
      <c r="E3738" s="6">
        <f t="shared" si="295"/>
        <v>7.7716994036723273E-4</v>
      </c>
      <c r="F3738" s="6">
        <f t="shared" si="291"/>
        <v>0.30684326794154604</v>
      </c>
      <c r="G3738" s="18">
        <v>6.6860699258524279E-3</v>
      </c>
      <c r="H3738" s="9">
        <f t="shared" si="292"/>
        <v>5.5393435345855377E-3</v>
      </c>
      <c r="I3738" s="8"/>
      <c r="J3738" s="11"/>
      <c r="AC3738" s="15"/>
      <c r="AD3738" s="16"/>
    </row>
    <row r="3739" spans="1:30" hidden="1" outlineLevel="1" x14ac:dyDescent="0.3">
      <c r="A3739" s="21">
        <v>41940</v>
      </c>
      <c r="B3739" s="22">
        <v>1.731710823357259E-2</v>
      </c>
      <c r="C3739" s="9">
        <f t="shared" si="293"/>
        <v>-1.7482891766427408E-2</v>
      </c>
      <c r="D3739" s="6">
        <f t="shared" si="294"/>
        <v>3.0565150451661527E-4</v>
      </c>
      <c r="E3739" s="6">
        <f t="shared" si="295"/>
        <v>1.1769864330911002E-3</v>
      </c>
      <c r="F3739" s="6">
        <f t="shared" si="291"/>
        <v>0.43094570182471381</v>
      </c>
      <c r="G3739" s="18">
        <v>6.7188412281597252E-3</v>
      </c>
      <c r="H3739" s="9">
        <f t="shared" si="292"/>
        <v>6.5646454727175778E-3</v>
      </c>
      <c r="I3739" s="8"/>
      <c r="J3739" s="11"/>
      <c r="AC3739" s="15"/>
      <c r="AD3739" s="16"/>
    </row>
    <row r="3740" spans="1:30" hidden="1" outlineLevel="1" x14ac:dyDescent="0.3">
      <c r="A3740" s="21">
        <v>41941</v>
      </c>
      <c r="B3740" s="22">
        <v>-3.3049957140349924E-3</v>
      </c>
      <c r="C3740" s="9">
        <f t="shared" si="293"/>
        <v>-3.8104995714034987E-2</v>
      </c>
      <c r="D3740" s="6">
        <f t="shared" si="294"/>
        <v>1.4519906983666247E-3</v>
      </c>
      <c r="E3740" s="6">
        <f t="shared" si="295"/>
        <v>3.0565150451661527E-4</v>
      </c>
      <c r="F3740" s="6">
        <f t="shared" si="291"/>
        <v>0.43505349327674725</v>
      </c>
      <c r="G3740" s="18">
        <v>7.8906794872176944E-3</v>
      </c>
      <c r="H3740" s="9">
        <f t="shared" si="292"/>
        <v>6.5958584981543325E-3</v>
      </c>
      <c r="I3740" s="8"/>
      <c r="J3740" s="11"/>
      <c r="AC3740" s="15"/>
      <c r="AD3740" s="16"/>
    </row>
    <row r="3741" spans="1:30" hidden="1" outlineLevel="1" x14ac:dyDescent="0.3">
      <c r="A3741" s="21">
        <v>41942</v>
      </c>
      <c r="B3741" s="22">
        <v>3.7102554106654556E-3</v>
      </c>
      <c r="C3741" s="9">
        <f t="shared" si="293"/>
        <v>-3.1089744589334542E-2</v>
      </c>
      <c r="D3741" s="6">
        <f t="shared" si="294"/>
        <v>9.665722186300564E-4</v>
      </c>
      <c r="E3741" s="6">
        <f t="shared" si="295"/>
        <v>1.4519906983666247E-3</v>
      </c>
      <c r="F3741" s="6">
        <f t="shared" si="291"/>
        <v>0.59693015234763869</v>
      </c>
      <c r="G3741" s="18">
        <v>7.6187905012217111E-3</v>
      </c>
      <c r="H3741" s="9">
        <f t="shared" si="292"/>
        <v>7.726125499547873E-3</v>
      </c>
      <c r="I3741" s="8"/>
      <c r="J3741" s="11"/>
      <c r="AC3741" s="15"/>
      <c r="AD3741" s="16"/>
    </row>
    <row r="3742" spans="1:30" hidden="1" outlineLevel="1" x14ac:dyDescent="0.3">
      <c r="A3742" s="21">
        <v>41943</v>
      </c>
      <c r="B3742" s="22">
        <v>1.4048494163974617E-2</v>
      </c>
      <c r="C3742" s="9">
        <f t="shared" si="293"/>
        <v>-2.0751505836025381E-2</v>
      </c>
      <c r="D3742" s="6">
        <f t="shared" si="294"/>
        <v>4.3062499446259544E-4</v>
      </c>
      <c r="E3742" s="6">
        <f t="shared" si="295"/>
        <v>9.665722186300564E-4</v>
      </c>
      <c r="F3742" s="6">
        <f t="shared" si="291"/>
        <v>0.5570476913497866</v>
      </c>
      <c r="G3742" s="18">
        <v>1.6371315706353584E-2</v>
      </c>
      <c r="H3742" s="9">
        <f t="shared" si="292"/>
        <v>7.4635627641883376E-3</v>
      </c>
      <c r="I3742" s="8"/>
      <c r="J3742" s="11"/>
      <c r="AC3742" s="15"/>
      <c r="AD3742" s="16"/>
    </row>
    <row r="3743" spans="1:30" hidden="1" outlineLevel="1" x14ac:dyDescent="0.3">
      <c r="A3743" s="21">
        <v>41946</v>
      </c>
      <c r="B3743" s="22">
        <v>1.7627253771574224E-3</v>
      </c>
      <c r="C3743" s="9">
        <f t="shared" si="293"/>
        <v>-3.3037274622842575E-2</v>
      </c>
      <c r="D3743" s="6">
        <f t="shared" si="294"/>
        <v>1.0914615145051179E-3</v>
      </c>
      <c r="E3743" s="6">
        <f t="shared" si="295"/>
        <v>4.3062499446259544E-4</v>
      </c>
      <c r="F3743" s="6">
        <f t="shared" si="291"/>
        <v>2.5416946935252223</v>
      </c>
      <c r="G3743" s="18">
        <v>3.9836734571222819E-3</v>
      </c>
      <c r="H3743" s="9">
        <f t="shared" si="292"/>
        <v>1.5942693290423741E-2</v>
      </c>
      <c r="I3743" s="8"/>
      <c r="J3743" s="11"/>
      <c r="AC3743" s="15"/>
      <c r="AD3743" s="16"/>
    </row>
    <row r="3744" spans="1:30" hidden="1" outlineLevel="1" x14ac:dyDescent="0.3">
      <c r="A3744" s="21">
        <v>41947</v>
      </c>
      <c r="B3744" s="22">
        <v>-3.2971552935050449E-3</v>
      </c>
      <c r="C3744" s="9">
        <f t="shared" si="293"/>
        <v>-3.809715529350504E-2</v>
      </c>
      <c r="D3744" s="6">
        <f t="shared" si="294"/>
        <v>1.4513932414574392E-3</v>
      </c>
      <c r="E3744" s="6">
        <f t="shared" si="295"/>
        <v>1.0914615145051179E-3</v>
      </c>
      <c r="F3744" s="6">
        <f t="shared" si="291"/>
        <v>0.15840353615833233</v>
      </c>
      <c r="G3744" s="18">
        <v>7.0713102769481995E-3</v>
      </c>
      <c r="H3744" s="9">
        <f t="shared" si="292"/>
        <v>3.9799941728391056E-3</v>
      </c>
      <c r="I3744" s="8"/>
      <c r="J3744" s="11"/>
      <c r="AC3744" s="15"/>
      <c r="AD3744" s="16"/>
    </row>
    <row r="3745" spans="1:30" hidden="1" outlineLevel="1" x14ac:dyDescent="0.3">
      <c r="A3745" s="21">
        <v>41948</v>
      </c>
      <c r="B3745" s="22">
        <v>-6.3171963468745037E-4</v>
      </c>
      <c r="C3745" s="9">
        <f t="shared" si="293"/>
        <v>-3.5431719634687449E-2</v>
      </c>
      <c r="D3745" s="6">
        <f t="shared" si="294"/>
        <v>1.255406756271096E-3</v>
      </c>
      <c r="E3745" s="6">
        <f t="shared" si="295"/>
        <v>1.4513932414574392E-3</v>
      </c>
      <c r="F3745" s="6">
        <f t="shared" si="291"/>
        <v>0.48105433227403205</v>
      </c>
      <c r="G3745" s="18">
        <v>7.7075356648130255E-3</v>
      </c>
      <c r="H3745" s="9">
        <f t="shared" si="292"/>
        <v>6.9358080443019188E-3</v>
      </c>
      <c r="I3745" s="8"/>
      <c r="J3745" s="11"/>
      <c r="AC3745" s="15"/>
      <c r="AD3745" s="16"/>
    </row>
    <row r="3746" spans="1:30" hidden="1" outlineLevel="1" x14ac:dyDescent="0.3">
      <c r="A3746" s="21">
        <v>41949</v>
      </c>
      <c r="B3746" s="22">
        <v>3.8340331972334324E-3</v>
      </c>
      <c r="C3746" s="9">
        <f t="shared" si="293"/>
        <v>-3.0965966802766566E-2</v>
      </c>
      <c r="D3746" s="6">
        <f t="shared" si="294"/>
        <v>9.5889110003004102E-4</v>
      </c>
      <c r="E3746" s="6">
        <f t="shared" si="295"/>
        <v>1.255406756271096E-3</v>
      </c>
      <c r="F3746" s="6">
        <f t="shared" si="291"/>
        <v>0.56991843988686564</v>
      </c>
      <c r="G3746" s="18">
        <v>4.5602580404262736E-3</v>
      </c>
      <c r="H3746" s="9">
        <f t="shared" si="292"/>
        <v>7.5492942709028477E-3</v>
      </c>
      <c r="I3746" s="8"/>
      <c r="J3746" s="11"/>
      <c r="AC3746" s="15"/>
      <c r="AD3746" s="16"/>
    </row>
    <row r="3747" spans="1:30" hidden="1" outlineLevel="1" x14ac:dyDescent="0.3">
      <c r="A3747" s="21">
        <v>41950</v>
      </c>
      <c r="B3747" s="22">
        <v>-1.2815080359138643E-3</v>
      </c>
      <c r="C3747" s="9">
        <f t="shared" si="293"/>
        <v>-3.608150803591386E-2</v>
      </c>
      <c r="D3747" s="6">
        <f t="shared" si="294"/>
        <v>1.3018752221457164E-3</v>
      </c>
      <c r="E3747" s="6">
        <f t="shared" si="295"/>
        <v>9.5889110003004102E-4</v>
      </c>
      <c r="F3747" s="6">
        <f t="shared" si="291"/>
        <v>0.20496015493821701</v>
      </c>
      <c r="G3747" s="18">
        <v>5.6297260604106919E-3</v>
      </c>
      <c r="H3747" s="9">
        <f t="shared" si="292"/>
        <v>4.5272525325876951E-3</v>
      </c>
      <c r="I3747" s="8"/>
      <c r="J3747" s="11"/>
      <c r="AC3747" s="15"/>
      <c r="AD3747" s="16"/>
    </row>
    <row r="3748" spans="1:30" hidden="1" outlineLevel="1" x14ac:dyDescent="0.3">
      <c r="A3748" s="21">
        <v>41953</v>
      </c>
      <c r="B3748" s="22">
        <v>4.1124624520801085E-3</v>
      </c>
      <c r="C3748" s="9">
        <f t="shared" si="293"/>
        <v>-3.0687537547919891E-2</v>
      </c>
      <c r="D3748" s="6">
        <f t="shared" si="294"/>
        <v>9.4172496075499315E-4</v>
      </c>
      <c r="E3748" s="6">
        <f t="shared" si="295"/>
        <v>1.3018752221457164E-3</v>
      </c>
      <c r="F3748" s="6">
        <f t="shared" si="291"/>
        <v>0.30798423988663581</v>
      </c>
      <c r="G3748" s="18">
        <v>3.4680642187940635E-3</v>
      </c>
      <c r="H3748" s="9">
        <f t="shared" si="292"/>
        <v>5.5496327796227731E-3</v>
      </c>
      <c r="I3748" s="8"/>
      <c r="J3748" s="11"/>
      <c r="AC3748" s="15"/>
      <c r="AD3748" s="16"/>
    </row>
    <row r="3749" spans="1:30" hidden="1" outlineLevel="1" x14ac:dyDescent="0.3">
      <c r="A3749" s="21">
        <v>41954</v>
      </c>
      <c r="B3749" s="22">
        <v>1.9200539474107565E-3</v>
      </c>
      <c r="C3749" s="9">
        <f t="shared" si="293"/>
        <v>-3.2879946052589239E-2</v>
      </c>
      <c r="D3749" s="6">
        <f t="shared" si="294"/>
        <v>1.0810908524211786E-3</v>
      </c>
      <c r="E3749" s="6">
        <f t="shared" si="295"/>
        <v>9.4172496075499315E-4</v>
      </c>
      <c r="F3749" s="6">
        <f t="shared" si="291"/>
        <v>0.12207956898452282</v>
      </c>
      <c r="G3749" s="18">
        <v>2.9417784167157235E-3</v>
      </c>
      <c r="H3749" s="9">
        <f t="shared" si="292"/>
        <v>3.4939886803554876E-3</v>
      </c>
      <c r="I3749" s="8"/>
      <c r="J3749" s="11"/>
      <c r="AC3749" s="15"/>
      <c r="AD3749" s="16"/>
    </row>
    <row r="3750" spans="1:30" hidden="1" outlineLevel="1" x14ac:dyDescent="0.3">
      <c r="A3750" s="21">
        <v>41955</v>
      </c>
      <c r="B3750" s="22">
        <v>3.1235128965103184E-3</v>
      </c>
      <c r="C3750" s="9">
        <f t="shared" si="293"/>
        <v>-3.1676487103489678E-2</v>
      </c>
      <c r="D3750" s="6">
        <f t="shared" si="294"/>
        <v>1.003399835217548E-3</v>
      </c>
      <c r="E3750" s="6">
        <f t="shared" si="295"/>
        <v>1.0810908524211786E-3</v>
      </c>
      <c r="F3750" s="6">
        <f t="shared" si="291"/>
        <v>9.0201213145344322E-2</v>
      </c>
      <c r="G3750" s="18">
        <v>4.8559285897784915E-3</v>
      </c>
      <c r="H3750" s="9">
        <f t="shared" si="292"/>
        <v>3.0033516801291236E-3</v>
      </c>
      <c r="I3750" s="8"/>
      <c r="J3750" s="11"/>
      <c r="AC3750" s="15"/>
      <c r="AD3750" s="16"/>
    </row>
    <row r="3751" spans="1:30" hidden="1" outlineLevel="1" x14ac:dyDescent="0.3">
      <c r="A3751" s="21">
        <v>41956</v>
      </c>
      <c r="B3751" s="22">
        <v>1.0689151644705864E-3</v>
      </c>
      <c r="C3751" s="9">
        <f t="shared" si="293"/>
        <v>-3.3731084835529411E-2</v>
      </c>
      <c r="D3751" s="6">
        <f t="shared" si="294"/>
        <v>1.1377860841816822E-3</v>
      </c>
      <c r="E3751" s="6">
        <f t="shared" si="295"/>
        <v>1.003399835217548E-3</v>
      </c>
      <c r="F3751" s="6">
        <f t="shared" si="291"/>
        <v>0.23127763480884997</v>
      </c>
      <c r="G3751" s="18">
        <v>5.6429379569993858E-3</v>
      </c>
      <c r="H3751" s="9">
        <f t="shared" si="292"/>
        <v>4.8091333398945172E-3</v>
      </c>
      <c r="I3751" s="8"/>
      <c r="J3751" s="11"/>
      <c r="AC3751" s="15"/>
      <c r="AD3751" s="16"/>
    </row>
    <row r="3752" spans="1:30" hidden="1" outlineLevel="1" x14ac:dyDescent="0.3">
      <c r="A3752" s="21">
        <v>41957</v>
      </c>
      <c r="B3752" s="22">
        <v>1.7931884613385546E-3</v>
      </c>
      <c r="C3752" s="9">
        <f t="shared" si="293"/>
        <v>-3.3006811538661446E-2</v>
      </c>
      <c r="D3752" s="6">
        <f t="shared" si="294"/>
        <v>1.0894496079487143E-3</v>
      </c>
      <c r="E3752" s="6">
        <f t="shared" si="295"/>
        <v>1.1377860841816822E-3</v>
      </c>
      <c r="F3752" s="6">
        <f t="shared" si="291"/>
        <v>0.30938358862071086</v>
      </c>
      <c r="G3752" s="18">
        <v>3.9120739045653639E-3</v>
      </c>
      <c r="H3752" s="9">
        <f t="shared" si="292"/>
        <v>5.5622260707446159E-3</v>
      </c>
      <c r="I3752" s="8"/>
      <c r="J3752" s="11"/>
      <c r="AC3752" s="15"/>
      <c r="AD3752" s="16"/>
    </row>
    <row r="3753" spans="1:30" hidden="1" outlineLevel="1" x14ac:dyDescent="0.3">
      <c r="A3753" s="21">
        <v>41960</v>
      </c>
      <c r="B3753" s="22">
        <v>-3.7480601659406281E-3</v>
      </c>
      <c r="C3753" s="9">
        <f t="shared" si="293"/>
        <v>-3.8548060165940624E-2</v>
      </c>
      <c r="D3753" s="6">
        <f t="shared" si="294"/>
        <v>1.4859529425569782E-3</v>
      </c>
      <c r="E3753" s="6">
        <f t="shared" si="295"/>
        <v>1.0894496079487143E-3</v>
      </c>
      <c r="F3753" s="6">
        <f t="shared" si="291"/>
        <v>0.15305991569315816</v>
      </c>
      <c r="G3753" s="18">
        <v>5.2396527067300929E-3</v>
      </c>
      <c r="H3753" s="9">
        <f t="shared" si="292"/>
        <v>3.9122872554703623E-3</v>
      </c>
      <c r="I3753" s="8"/>
      <c r="J3753" s="11"/>
      <c r="AC3753" s="15"/>
      <c r="AD3753" s="16"/>
    </row>
    <row r="3754" spans="1:30" hidden="1" outlineLevel="1" x14ac:dyDescent="0.3">
      <c r="A3754" s="21">
        <v>41961</v>
      </c>
      <c r="B3754" s="22">
        <v>6.7083289607378811E-3</v>
      </c>
      <c r="C3754" s="9">
        <f t="shared" si="293"/>
        <v>-2.8091671039262116E-2</v>
      </c>
      <c r="D3754" s="6">
        <f t="shared" si="294"/>
        <v>7.8914198177811794E-4</v>
      </c>
      <c r="E3754" s="6">
        <f t="shared" si="295"/>
        <v>1.4859529425569782E-3</v>
      </c>
      <c r="F3754" s="6">
        <f t="shared" si="291"/>
        <v>0.26791851812455536</v>
      </c>
      <c r="G3754" s="18">
        <v>4.0384349254924739E-3</v>
      </c>
      <c r="H3754" s="9">
        <f t="shared" si="292"/>
        <v>5.1760846025210539E-3</v>
      </c>
      <c r="I3754" s="8"/>
      <c r="J3754" s="11"/>
      <c r="AC3754" s="15"/>
      <c r="AD3754" s="16"/>
    </row>
    <row r="3755" spans="1:30" hidden="1" outlineLevel="1" x14ac:dyDescent="0.3">
      <c r="A3755" s="21">
        <v>41962</v>
      </c>
      <c r="B3755" s="22">
        <v>-5.7004959679835352E-3</v>
      </c>
      <c r="C3755" s="9">
        <f t="shared" si="293"/>
        <v>-4.0500495967983531E-2</v>
      </c>
      <c r="D3755" s="6">
        <f t="shared" si="294"/>
        <v>1.6402901736526502E-3</v>
      </c>
      <c r="E3755" s="6">
        <f t="shared" si="295"/>
        <v>7.8914198177811794E-4</v>
      </c>
      <c r="F3755" s="6">
        <f t="shared" si="291"/>
        <v>0.16254040447264903</v>
      </c>
      <c r="G3755" s="18">
        <v>6.0655640980104399E-3</v>
      </c>
      <c r="H3755" s="9">
        <f t="shared" si="292"/>
        <v>4.0316299988050622E-3</v>
      </c>
      <c r="I3755" s="8"/>
      <c r="J3755" s="11"/>
      <c r="AC3755" s="15"/>
      <c r="AD3755" s="16"/>
    </row>
    <row r="3756" spans="1:30" hidden="1" outlineLevel="1" x14ac:dyDescent="0.3">
      <c r="A3756" s="21">
        <v>41963</v>
      </c>
      <c r="B3756" s="22">
        <v>5.5793123370957397E-3</v>
      </c>
      <c r="C3756" s="9">
        <f t="shared" si="293"/>
        <v>-2.9220687662904258E-2</v>
      </c>
      <c r="D3756" s="6">
        <f t="shared" si="294"/>
        <v>8.5384858749300513E-4</v>
      </c>
      <c r="E3756" s="6">
        <f t="shared" si="295"/>
        <v>1.6402901736526502E-3</v>
      </c>
      <c r="F3756" s="6">
        <f t="shared" si="291"/>
        <v>0.35618072790035216</v>
      </c>
      <c r="G3756" s="18">
        <v>6.2753657933612228E-3</v>
      </c>
      <c r="H3756" s="9">
        <f t="shared" si="292"/>
        <v>5.9680878671510207E-3</v>
      </c>
      <c r="I3756" s="8"/>
      <c r="J3756" s="11"/>
      <c r="AC3756" s="15"/>
      <c r="AD3756" s="16"/>
    </row>
    <row r="3757" spans="1:30" hidden="1" outlineLevel="1" x14ac:dyDescent="0.3">
      <c r="A3757" s="21">
        <v>41964</v>
      </c>
      <c r="B3757" s="22">
        <v>2.3580012847775229E-3</v>
      </c>
      <c r="C3757" s="9">
        <f t="shared" si="293"/>
        <v>-3.2441998715222478E-2</v>
      </c>
      <c r="D3757" s="6">
        <f t="shared" si="294"/>
        <v>1.0524832806384969E-3</v>
      </c>
      <c r="E3757" s="6">
        <f t="shared" si="295"/>
        <v>8.5384858749300513E-4</v>
      </c>
      <c r="F3757" s="6">
        <f t="shared" si="291"/>
        <v>0.38061324640225597</v>
      </c>
      <c r="G3757" s="18">
        <v>1.1916175552777884E-2</v>
      </c>
      <c r="H3757" s="9">
        <f t="shared" si="292"/>
        <v>6.1693860829279924E-3</v>
      </c>
      <c r="I3757" s="8"/>
      <c r="J3757" s="11"/>
      <c r="AC3757" s="15"/>
      <c r="AD3757" s="16"/>
    </row>
    <row r="3758" spans="1:30" hidden="1" outlineLevel="1" x14ac:dyDescent="0.3">
      <c r="A3758" s="21">
        <v>41967</v>
      </c>
      <c r="B3758" s="22">
        <v>8.8552628048258353E-3</v>
      </c>
      <c r="C3758" s="9">
        <f t="shared" si="293"/>
        <v>-2.5944737195174164E-2</v>
      </c>
      <c r="D3758" s="6">
        <f t="shared" si="294"/>
        <v>6.7312938812665371E-4</v>
      </c>
      <c r="E3758" s="6">
        <f t="shared" si="295"/>
        <v>1.0524832806384969E-3</v>
      </c>
      <c r="F3758" s="6">
        <f t="shared" si="291"/>
        <v>1.3505405832805932</v>
      </c>
      <c r="G3758" s="18">
        <v>3.7932605295781315E-3</v>
      </c>
      <c r="H3758" s="9">
        <f t="shared" si="292"/>
        <v>1.1621276105835337E-2</v>
      </c>
      <c r="I3758" s="8"/>
      <c r="J3758" s="11"/>
      <c r="AC3758" s="15"/>
      <c r="AD3758" s="16"/>
    </row>
    <row r="3759" spans="1:30" hidden="1" outlineLevel="1" x14ac:dyDescent="0.3">
      <c r="A3759" s="21">
        <v>41968</v>
      </c>
      <c r="B3759" s="22">
        <v>7.0636264633194574E-4</v>
      </c>
      <c r="C3759" s="9">
        <f t="shared" si="293"/>
        <v>-3.4093637353668049E-2</v>
      </c>
      <c r="D3759" s="6">
        <f t="shared" si="294"/>
        <v>1.1623761080034292E-3</v>
      </c>
      <c r="E3759" s="6">
        <f t="shared" si="295"/>
        <v>6.7312938812665371E-4</v>
      </c>
      <c r="F3759" s="6">
        <f t="shared" si="291"/>
        <v>0.14438540770734817</v>
      </c>
      <c r="G3759" s="18">
        <v>3.7340688606881342E-3</v>
      </c>
      <c r="H3759" s="9">
        <f t="shared" si="292"/>
        <v>3.7998079912983525E-3</v>
      </c>
      <c r="I3759" s="8"/>
      <c r="J3759" s="11"/>
      <c r="AC3759" s="15"/>
      <c r="AD3759" s="16"/>
    </row>
    <row r="3760" spans="1:30" hidden="1" outlineLevel="1" x14ac:dyDescent="0.3">
      <c r="A3760" s="21">
        <v>41969</v>
      </c>
      <c r="B3760" s="22">
        <v>6.0907655848703307E-3</v>
      </c>
      <c r="C3760" s="9">
        <f t="shared" si="293"/>
        <v>-2.8709234415129667E-2</v>
      </c>
      <c r="D3760" s="6">
        <f t="shared" si="294"/>
        <v>8.2422014070286567E-4</v>
      </c>
      <c r="E3760" s="6">
        <f t="shared" si="295"/>
        <v>1.1623761080034292E-3</v>
      </c>
      <c r="F3760" s="6">
        <f t="shared" si="291"/>
        <v>0.14019897164463027</v>
      </c>
      <c r="G3760" s="18">
        <v>2.9400454531233237E-3</v>
      </c>
      <c r="H3760" s="9">
        <f t="shared" si="292"/>
        <v>3.7443153131731608E-3</v>
      </c>
      <c r="I3760" s="8"/>
      <c r="J3760" s="11"/>
      <c r="AC3760" s="15"/>
      <c r="AD3760" s="16"/>
    </row>
    <row r="3761" spans="1:30" hidden="1" outlineLevel="1" x14ac:dyDescent="0.3">
      <c r="A3761" s="21">
        <v>41971</v>
      </c>
      <c r="B3761" s="22">
        <v>8.9990218477750369E-4</v>
      </c>
      <c r="C3761" s="9">
        <f t="shared" si="293"/>
        <v>-3.3900097815222491E-2</v>
      </c>
      <c r="D3761" s="6">
        <f t="shared" si="294"/>
        <v>1.1492166318816527E-3</v>
      </c>
      <c r="E3761" s="6">
        <f t="shared" si="295"/>
        <v>8.2422014070286567E-4</v>
      </c>
      <c r="F3761" s="6">
        <f t="shared" si="291"/>
        <v>9.0091768629482899E-2</v>
      </c>
      <c r="G3761" s="18">
        <v>4.0073116005758204E-3</v>
      </c>
      <c r="H3761" s="9">
        <f t="shared" si="292"/>
        <v>3.0015290874732979E-3</v>
      </c>
      <c r="I3761" s="8"/>
      <c r="J3761" s="11"/>
      <c r="AC3761" s="15"/>
      <c r="AD3761" s="16"/>
    </row>
    <row r="3762" spans="1:30" hidden="1" outlineLevel="1" x14ac:dyDescent="0.3">
      <c r="A3762" s="21">
        <v>41974</v>
      </c>
      <c r="B3762" s="22">
        <v>-1.350580889438309E-2</v>
      </c>
      <c r="C3762" s="9">
        <f t="shared" si="293"/>
        <v>-4.8305808894383087E-2</v>
      </c>
      <c r="D3762" s="6">
        <f t="shared" si="294"/>
        <v>2.3334511729406603E-3</v>
      </c>
      <c r="E3762" s="6">
        <f t="shared" si="295"/>
        <v>1.1492166318816527E-3</v>
      </c>
      <c r="F3762" s="6">
        <f t="shared" si="291"/>
        <v>0.16019188933658934</v>
      </c>
      <c r="G3762" s="18">
        <v>6.2616302876037089E-3</v>
      </c>
      <c r="H3762" s="9">
        <f t="shared" si="292"/>
        <v>4.0023978979680337E-3</v>
      </c>
      <c r="I3762" s="8"/>
      <c r="J3762" s="11"/>
      <c r="AC3762" s="15"/>
      <c r="AD3762" s="16"/>
    </row>
    <row r="3763" spans="1:30" hidden="1" outlineLevel="1" x14ac:dyDescent="0.3">
      <c r="A3763" s="21">
        <v>41975</v>
      </c>
      <c r="B3763" s="22">
        <v>6.0022283525402124E-3</v>
      </c>
      <c r="C3763" s="9">
        <f t="shared" si="293"/>
        <v>-2.8797771647459787E-2</v>
      </c>
      <c r="D3763" s="6">
        <f t="shared" si="294"/>
        <v>8.2931165185923879E-4</v>
      </c>
      <c r="E3763" s="6">
        <f t="shared" si="295"/>
        <v>2.3334511729406603E-3</v>
      </c>
      <c r="F3763" s="6">
        <f t="shared" si="291"/>
        <v>0.37906105300164844</v>
      </c>
      <c r="G3763" s="18">
        <v>3.7780651279665455E-3</v>
      </c>
      <c r="H3763" s="9">
        <f t="shared" si="292"/>
        <v>6.1567934267900241E-3</v>
      </c>
      <c r="I3763" s="8"/>
      <c r="J3763" s="11"/>
      <c r="AC3763" s="15"/>
      <c r="AD3763" s="16"/>
    </row>
    <row r="3764" spans="1:30" hidden="1" outlineLevel="1" x14ac:dyDescent="0.3">
      <c r="A3764" s="21">
        <v>41976</v>
      </c>
      <c r="B3764" s="22">
        <v>3.9159771928086728E-3</v>
      </c>
      <c r="C3764" s="9">
        <f t="shared" si="293"/>
        <v>-3.0884022807191325E-2</v>
      </c>
      <c r="D3764" s="6">
        <f t="shared" si="294"/>
        <v>9.5382286475511387E-4</v>
      </c>
      <c r="E3764" s="6">
        <f t="shared" si="295"/>
        <v>8.2931165185923879E-4</v>
      </c>
      <c r="F3764" s="6">
        <f t="shared" si="291"/>
        <v>0.14330592669689957</v>
      </c>
      <c r="G3764" s="18">
        <v>5.0547864832460182E-3</v>
      </c>
      <c r="H3764" s="9">
        <f t="shared" si="292"/>
        <v>3.7855769269280418E-3</v>
      </c>
      <c r="I3764" s="8"/>
      <c r="J3764" s="11"/>
      <c r="AC3764" s="15"/>
      <c r="AD3764" s="16"/>
    </row>
    <row r="3765" spans="1:30" hidden="1" outlineLevel="1" x14ac:dyDescent="0.3">
      <c r="A3765" s="21">
        <v>41977</v>
      </c>
      <c r="B3765" s="22">
        <v>-1.0541327026234607E-3</v>
      </c>
      <c r="C3765" s="9">
        <f t="shared" si="293"/>
        <v>-3.5854132702623456E-2</v>
      </c>
      <c r="D3765" s="6">
        <f t="shared" si="294"/>
        <v>1.2855188318573328E-3</v>
      </c>
      <c r="E3765" s="6">
        <f t="shared" si="295"/>
        <v>9.5382286475511387E-4</v>
      </c>
      <c r="F3765" s="6">
        <f t="shared" si="291"/>
        <v>0.24990333409578783</v>
      </c>
      <c r="G3765" s="18">
        <v>4.3786269736652839E-3</v>
      </c>
      <c r="H3765" s="9">
        <f t="shared" si="292"/>
        <v>4.9990332474968381E-3</v>
      </c>
      <c r="I3765" s="8"/>
      <c r="J3765" s="11"/>
      <c r="AC3765" s="15"/>
      <c r="AD3765" s="16"/>
    </row>
    <row r="3766" spans="1:30" hidden="1" outlineLevel="1" x14ac:dyDescent="0.3">
      <c r="A3766" s="21">
        <v>41978</v>
      </c>
      <c r="B3766" s="22">
        <v>2.3705953523891357E-3</v>
      </c>
      <c r="C3766" s="9">
        <f t="shared" si="293"/>
        <v>-3.2429404647610863E-2</v>
      </c>
      <c r="D3766" s="6">
        <f t="shared" si="294"/>
        <v>1.0516662857984851E-3</v>
      </c>
      <c r="E3766" s="6">
        <f t="shared" si="295"/>
        <v>1.2855188318573328E-3</v>
      </c>
      <c r="F3766" s="6">
        <f t="shared" si="291"/>
        <v>0.18963074215788572</v>
      </c>
      <c r="G3766" s="18">
        <v>3.0083770896416422E-3</v>
      </c>
      <c r="H3766" s="9">
        <f t="shared" si="292"/>
        <v>4.3546612056265151E-3</v>
      </c>
      <c r="I3766" s="8"/>
      <c r="J3766" s="11"/>
      <c r="AC3766" s="15"/>
      <c r="AD3766" s="16"/>
    </row>
    <row r="3767" spans="1:30" hidden="1" outlineLevel="1" x14ac:dyDescent="0.3">
      <c r="A3767" s="21">
        <v>41981</v>
      </c>
      <c r="B3767" s="22">
        <v>-8.4167982828780713E-3</v>
      </c>
      <c r="C3767" s="9">
        <f t="shared" si="293"/>
        <v>-4.3216798282878069E-2</v>
      </c>
      <c r="D3767" s="6">
        <f t="shared" si="294"/>
        <v>1.8676916538229729E-3</v>
      </c>
      <c r="E3767" s="6">
        <f t="shared" si="295"/>
        <v>1.0516662857984851E-3</v>
      </c>
      <c r="F3767" s="6">
        <f t="shared" si="291"/>
        <v>9.3945279788395467E-2</v>
      </c>
      <c r="G3767" s="18">
        <v>9.4186914156627454E-3</v>
      </c>
      <c r="H3767" s="9">
        <f t="shared" si="292"/>
        <v>3.0650494251870629E-3</v>
      </c>
      <c r="I3767" s="8"/>
      <c r="J3767" s="11"/>
      <c r="AC3767" s="15"/>
      <c r="AD3767" s="16"/>
    </row>
    <row r="3768" spans="1:30" hidden="1" outlineLevel="1" x14ac:dyDescent="0.3">
      <c r="A3768" s="21">
        <v>41982</v>
      </c>
      <c r="B3768" s="22">
        <v>5.4233517060441631E-3</v>
      </c>
      <c r="C3768" s="9">
        <f t="shared" si="293"/>
        <v>-2.9376648293955834E-2</v>
      </c>
      <c r="D3768" s="6">
        <f t="shared" si="294"/>
        <v>8.629874649867782E-4</v>
      </c>
      <c r="E3768" s="6">
        <f t="shared" si="295"/>
        <v>1.8676916538229729E-3</v>
      </c>
      <c r="F3768" s="6">
        <f t="shared" si="291"/>
        <v>0.84694659421418939</v>
      </c>
      <c r="G3768" s="18">
        <v>1.504171515694872E-2</v>
      </c>
      <c r="H3768" s="9">
        <f t="shared" si="292"/>
        <v>9.2029701412869383E-3</v>
      </c>
      <c r="I3768" s="8"/>
      <c r="J3768" s="11"/>
      <c r="AC3768" s="15"/>
      <c r="AD3768" s="16"/>
    </row>
    <row r="3769" spans="1:30" hidden="1" outlineLevel="1" x14ac:dyDescent="0.3">
      <c r="A3769" s="21">
        <v>41983</v>
      </c>
      <c r="B3769" s="22">
        <v>-1.7449314328359659E-2</v>
      </c>
      <c r="C3769" s="9">
        <f t="shared" si="293"/>
        <v>-5.2249314328359657E-2</v>
      </c>
      <c r="D3769" s="6">
        <f t="shared" si="294"/>
        <v>2.7299908477837298E-3</v>
      </c>
      <c r="E3769" s="6">
        <f t="shared" si="295"/>
        <v>8.629874649867782E-4</v>
      </c>
      <c r="F3769" s="6">
        <f t="shared" si="291"/>
        <v>2.1469371102037189</v>
      </c>
      <c r="G3769" s="18">
        <v>9.5377148101873036E-3</v>
      </c>
      <c r="H3769" s="9">
        <f t="shared" si="292"/>
        <v>1.4652430208684562E-2</v>
      </c>
      <c r="I3769" s="8"/>
      <c r="J3769" s="11"/>
      <c r="AC3769" s="15"/>
      <c r="AD3769" s="16"/>
    </row>
    <row r="3770" spans="1:30" hidden="1" outlineLevel="1" x14ac:dyDescent="0.3">
      <c r="A3770" s="21">
        <v>41984</v>
      </c>
      <c r="B3770" s="22">
        <v>5.140486963564595E-3</v>
      </c>
      <c r="C3770" s="9">
        <f t="shared" si="293"/>
        <v>-2.9659513036435402E-2</v>
      </c>
      <c r="D3770" s="6">
        <f t="shared" si="294"/>
        <v>8.7968671355848158E-4</v>
      </c>
      <c r="E3770" s="6">
        <f t="shared" si="295"/>
        <v>2.7299908477837298E-3</v>
      </c>
      <c r="F3770" s="6">
        <f t="shared" si="291"/>
        <v>0.86831670145524376</v>
      </c>
      <c r="G3770" s="18">
        <v>1.1408308574106947E-2</v>
      </c>
      <c r="H3770" s="9">
        <f t="shared" si="292"/>
        <v>9.3183512568224408E-3</v>
      </c>
      <c r="I3770" s="8"/>
      <c r="J3770" s="11"/>
      <c r="AC3770" s="15"/>
      <c r="AD3770" s="16"/>
    </row>
    <row r="3771" spans="1:30" hidden="1" outlineLevel="1" x14ac:dyDescent="0.3">
      <c r="A3771" s="21">
        <v>41985</v>
      </c>
      <c r="B3771" s="22">
        <v>-1.1656072114994981E-2</v>
      </c>
      <c r="C3771" s="9">
        <f t="shared" si="293"/>
        <v>-4.645607211499498E-2</v>
      </c>
      <c r="D3771" s="6">
        <f t="shared" si="294"/>
        <v>2.1581666363536143E-3</v>
      </c>
      <c r="E3771" s="6">
        <f t="shared" si="295"/>
        <v>8.7968671355848158E-4</v>
      </c>
      <c r="F3771" s="6">
        <f t="shared" si="291"/>
        <v>1.2385658807647333</v>
      </c>
      <c r="G3771" s="18">
        <v>1.3208540300278224E-2</v>
      </c>
      <c r="H3771" s="9">
        <f t="shared" si="292"/>
        <v>1.1129087477258562E-2</v>
      </c>
      <c r="I3771" s="8"/>
      <c r="J3771" s="11"/>
      <c r="AC3771" s="15"/>
      <c r="AD3771" s="16"/>
    </row>
    <row r="3772" spans="1:30" hidden="1" outlineLevel="1" x14ac:dyDescent="0.3">
      <c r="A3772" s="21">
        <v>41988</v>
      </c>
      <c r="B3772" s="22">
        <v>-1.0463686723936579E-2</v>
      </c>
      <c r="C3772" s="9">
        <f t="shared" si="293"/>
        <v>-4.5263686723936575E-2</v>
      </c>
      <c r="D3772" s="6">
        <f t="shared" si="294"/>
        <v>2.0488013358426721E-3</v>
      </c>
      <c r="E3772" s="6">
        <f t="shared" si="295"/>
        <v>2.1581666363536143E-3</v>
      </c>
      <c r="F3772" s="6">
        <f t="shared" si="291"/>
        <v>1.6575062209376812</v>
      </c>
      <c r="G3772" s="18">
        <v>1.2236191766163727E-2</v>
      </c>
      <c r="H3772" s="9">
        <f t="shared" si="292"/>
        <v>1.2874417349681038E-2</v>
      </c>
      <c r="I3772" s="8"/>
      <c r="J3772" s="11"/>
      <c r="AC3772" s="15"/>
      <c r="AD3772" s="16"/>
    </row>
    <row r="3773" spans="1:30" hidden="1" outlineLevel="1" x14ac:dyDescent="0.3">
      <c r="A3773" s="21">
        <v>41989</v>
      </c>
      <c r="B3773" s="22">
        <v>-1.2527234575100335E-2</v>
      </c>
      <c r="C3773" s="9">
        <f t="shared" si="293"/>
        <v>-4.7327234575100331E-2</v>
      </c>
      <c r="D3773" s="6">
        <f t="shared" si="294"/>
        <v>2.2398671325265722E-3</v>
      </c>
      <c r="E3773" s="6">
        <f t="shared" si="295"/>
        <v>2.0488013358426721E-3</v>
      </c>
      <c r="F3773" s="6">
        <f t="shared" si="291"/>
        <v>1.4236473131132514</v>
      </c>
      <c r="G3773" s="18">
        <v>1.8414191212507147E-2</v>
      </c>
      <c r="H3773" s="9">
        <f t="shared" si="292"/>
        <v>1.1931669259216212E-2</v>
      </c>
      <c r="I3773" s="8"/>
      <c r="J3773" s="11"/>
      <c r="AC3773" s="15"/>
      <c r="AD3773" s="16"/>
    </row>
    <row r="3774" spans="1:30" hidden="1" outlineLevel="1" x14ac:dyDescent="0.3">
      <c r="A3774" s="21">
        <v>41990</v>
      </c>
      <c r="B3774" s="22">
        <v>2.0992613722856292E-2</v>
      </c>
      <c r="C3774" s="9">
        <f t="shared" si="293"/>
        <v>-1.3807386277143705E-2</v>
      </c>
      <c r="D3774" s="6">
        <f t="shared" si="294"/>
        <v>1.9064391580625629E-4</v>
      </c>
      <c r="E3774" s="6">
        <f t="shared" si="295"/>
        <v>2.2398671325265722E-3</v>
      </c>
      <c r="F3774" s="6">
        <f t="shared" si="291"/>
        <v>3.2134693373016083</v>
      </c>
      <c r="G3774" s="18">
        <v>1.0434749415595426E-2</v>
      </c>
      <c r="H3774" s="9">
        <f t="shared" si="292"/>
        <v>1.7926152228801385E-2</v>
      </c>
      <c r="I3774" s="8"/>
      <c r="J3774" s="11"/>
      <c r="AC3774" s="15"/>
      <c r="AD3774" s="16"/>
    </row>
    <row r="3775" spans="1:30" hidden="1" outlineLevel="1" x14ac:dyDescent="0.3">
      <c r="A3775" s="21">
        <v>41991</v>
      </c>
      <c r="B3775" s="22">
        <v>2.2164871607772287E-2</v>
      </c>
      <c r="C3775" s="9">
        <f t="shared" si="293"/>
        <v>-1.2635128392227711E-2</v>
      </c>
      <c r="D3775" s="6">
        <f t="shared" si="294"/>
        <v>1.5964646948807883E-4</v>
      </c>
      <c r="E3775" s="6">
        <f t="shared" si="295"/>
        <v>1.9064391580625629E-4</v>
      </c>
      <c r="F3775" s="6">
        <f t="shared" si="291"/>
        <v>1.0375291470416814</v>
      </c>
      <c r="G3775" s="18">
        <v>1.5823696674906591E-2</v>
      </c>
      <c r="H3775" s="9">
        <f t="shared" si="292"/>
        <v>1.0185917469927202E-2</v>
      </c>
      <c r="I3775" s="8"/>
      <c r="J3775" s="11"/>
      <c r="AC3775" s="15"/>
      <c r="AD3775" s="16"/>
    </row>
    <row r="3776" spans="1:30" hidden="1" outlineLevel="1" x14ac:dyDescent="0.3">
      <c r="A3776" s="21">
        <v>41992</v>
      </c>
      <c r="B3776" s="22">
        <v>3.5695588676112038E-3</v>
      </c>
      <c r="C3776" s="9">
        <f t="shared" si="293"/>
        <v>-3.1230441132388792E-2</v>
      </c>
      <c r="D3776" s="6">
        <f t="shared" si="294"/>
        <v>9.7534045332360174E-4</v>
      </c>
      <c r="E3776" s="6">
        <f t="shared" si="295"/>
        <v>1.5964646948807883E-4</v>
      </c>
      <c r="F3776" s="6">
        <f t="shared" si="291"/>
        <v>2.3750364282646643</v>
      </c>
      <c r="G3776" s="18">
        <v>5.9247100425658516E-3</v>
      </c>
      <c r="H3776" s="9">
        <f t="shared" si="292"/>
        <v>1.5411153195866507E-2</v>
      </c>
      <c r="I3776" s="8"/>
      <c r="J3776" s="11"/>
      <c r="AC3776" s="15"/>
      <c r="AD3776" s="16"/>
    </row>
    <row r="3777" spans="1:30" hidden="1" outlineLevel="1" x14ac:dyDescent="0.3">
      <c r="A3777" s="21">
        <v>41995</v>
      </c>
      <c r="B3777" s="22">
        <v>3.3602996781775252E-3</v>
      </c>
      <c r="C3777" s="9">
        <f t="shared" si="293"/>
        <v>-3.1439700321822472E-2</v>
      </c>
      <c r="D3777" s="6">
        <f t="shared" si="294"/>
        <v>9.8845475632600415E-4</v>
      </c>
      <c r="E3777" s="6">
        <f t="shared" si="295"/>
        <v>9.7534045332360174E-4</v>
      </c>
      <c r="F3777" s="6">
        <f t="shared" si="291"/>
        <v>0.34018353362743869</v>
      </c>
      <c r="G3777" s="18">
        <v>2.5513368840119404E-3</v>
      </c>
      <c r="H3777" s="9">
        <f t="shared" si="292"/>
        <v>5.8325254703896377E-3</v>
      </c>
      <c r="I3777" s="8"/>
      <c r="J3777" s="11"/>
      <c r="AC3777" s="15"/>
      <c r="AD3777" s="16"/>
    </row>
    <row r="3778" spans="1:30" hidden="1" outlineLevel="1" x14ac:dyDescent="0.3">
      <c r="A3778" s="21">
        <v>41996</v>
      </c>
      <c r="B3778" s="22">
        <v>-3.3518976419745885E-3</v>
      </c>
      <c r="C3778" s="9">
        <f t="shared" si="293"/>
        <v>-3.8151897641974589E-2</v>
      </c>
      <c r="D3778" s="6">
        <f t="shared" si="294"/>
        <v>1.4555672936837061E-3</v>
      </c>
      <c r="E3778" s="6">
        <f t="shared" si="295"/>
        <v>9.8845475632600415E-4</v>
      </c>
      <c r="F3778" s="6">
        <f t="shared" si="291"/>
        <v>6.9924402846915784E-2</v>
      </c>
      <c r="G3778" s="18">
        <v>4.9354901717134601E-3</v>
      </c>
      <c r="H3778" s="9">
        <f t="shared" si="292"/>
        <v>2.6443222732283555E-3</v>
      </c>
      <c r="I3778" s="8"/>
      <c r="J3778" s="11"/>
      <c r="AC3778" s="15"/>
      <c r="AD3778" s="16"/>
    </row>
    <row r="3779" spans="1:30" hidden="1" outlineLevel="1" x14ac:dyDescent="0.3">
      <c r="A3779" s="21">
        <v>41997</v>
      </c>
      <c r="B3779" s="22">
        <v>1.6878892123968197E-3</v>
      </c>
      <c r="C3779" s="9">
        <f t="shared" si="293"/>
        <v>-3.3112110787603177E-2</v>
      </c>
      <c r="D3779" s="6">
        <f t="shared" si="294"/>
        <v>1.0964118808105066E-3</v>
      </c>
      <c r="E3779" s="6">
        <f t="shared" si="295"/>
        <v>1.4555672936837061E-3</v>
      </c>
      <c r="F3779" s="6">
        <f t="shared" si="291"/>
        <v>0.23866399962995558</v>
      </c>
      <c r="G3779" s="18">
        <v>3.2420274838991041E-3</v>
      </c>
      <c r="H3779" s="9">
        <f t="shared" si="292"/>
        <v>4.8853249598154224E-3</v>
      </c>
      <c r="I3779" s="8"/>
      <c r="J3779" s="11"/>
      <c r="AC3779" s="15"/>
      <c r="AD3779" s="16"/>
    </row>
    <row r="3780" spans="1:30" hidden="1" outlineLevel="1" x14ac:dyDescent="0.3">
      <c r="A3780" s="21">
        <v>41999</v>
      </c>
      <c r="B3780" s="22">
        <v>6.9704871040833245E-3</v>
      </c>
      <c r="C3780" s="9">
        <f t="shared" si="293"/>
        <v>-2.7829512895916675E-2</v>
      </c>
      <c r="D3780" s="6">
        <f t="shared" si="294"/>
        <v>7.7448178802399256E-4</v>
      </c>
      <c r="E3780" s="6">
        <f t="shared" si="295"/>
        <v>1.0964118808105066E-3</v>
      </c>
      <c r="F3780" s="6">
        <f t="shared" si="291"/>
        <v>0.1077513523404092</v>
      </c>
      <c r="G3780" s="18">
        <v>4.4432088092741587E-3</v>
      </c>
      <c r="H3780" s="9">
        <f t="shared" si="292"/>
        <v>3.2825501114287529E-3</v>
      </c>
      <c r="I3780" s="8"/>
      <c r="J3780" s="11"/>
      <c r="AC3780" s="15"/>
      <c r="AD3780" s="16"/>
    </row>
    <row r="3781" spans="1:30" hidden="1" outlineLevel="1" x14ac:dyDescent="0.3">
      <c r="A3781" s="21">
        <v>42002</v>
      </c>
      <c r="B3781" s="22">
        <v>1.0462694374475183E-5</v>
      </c>
      <c r="C3781" s="9">
        <f t="shared" si="293"/>
        <v>-3.478953730562552E-2</v>
      </c>
      <c r="D3781" s="6">
        <f t="shared" si="294"/>
        <v>1.2103119059395098E-3</v>
      </c>
      <c r="E3781" s="6">
        <f t="shared" si="295"/>
        <v>7.7448178802399256E-4</v>
      </c>
      <c r="F3781" s="6">
        <f t="shared" si="291"/>
        <v>0.19498977052080338</v>
      </c>
      <c r="G3781" s="18">
        <v>2.3231858617670524E-3</v>
      </c>
      <c r="H3781" s="9">
        <f t="shared" si="292"/>
        <v>4.415764605601202E-3</v>
      </c>
      <c r="I3781" s="8"/>
      <c r="J3781" s="11"/>
      <c r="AC3781" s="15"/>
      <c r="AD3781" s="16"/>
    </row>
    <row r="3782" spans="1:30" hidden="1" outlineLevel="1" x14ac:dyDescent="0.3">
      <c r="A3782" s="21">
        <v>42003</v>
      </c>
      <c r="B3782" s="22">
        <v>-6.1496726267215012E-3</v>
      </c>
      <c r="C3782" s="9">
        <f t="shared" si="293"/>
        <v>-4.0949672626721501E-2</v>
      </c>
      <c r="D3782" s="6">
        <f t="shared" si="294"/>
        <v>1.6768756882356642E-3</v>
      </c>
      <c r="E3782" s="6">
        <f t="shared" si="295"/>
        <v>1.2103119059395098E-3</v>
      </c>
      <c r="F3782" s="6">
        <f t="shared" si="291"/>
        <v>5.9423889873869894E-2</v>
      </c>
      <c r="G3782" s="18">
        <v>4.794068224298593E-3</v>
      </c>
      <c r="H3782" s="9">
        <f t="shared" si="292"/>
        <v>2.4377015788211217E-3</v>
      </c>
      <c r="I3782" s="8"/>
      <c r="J3782" s="11"/>
      <c r="AC3782" s="15"/>
      <c r="AD3782" s="16"/>
    </row>
    <row r="3783" spans="1:30" hidden="1" outlineLevel="1" x14ac:dyDescent="0.3">
      <c r="A3783" s="21">
        <v>42004</v>
      </c>
      <c r="B3783" s="22">
        <v>-8.7014122001789831E-3</v>
      </c>
      <c r="C3783" s="9">
        <f t="shared" si="293"/>
        <v>-4.3501412200178981E-2</v>
      </c>
      <c r="D3783" s="6">
        <f t="shared" si="294"/>
        <v>1.8923728634098807E-3</v>
      </c>
      <c r="E3783" s="6">
        <f t="shared" si="295"/>
        <v>1.6768756882356642E-3</v>
      </c>
      <c r="F3783" s="6">
        <f t="shared" si="291"/>
        <v>0.22566958865609696</v>
      </c>
      <c r="G3783" s="18">
        <v>8.5096037238636887E-3</v>
      </c>
      <c r="H3783" s="9">
        <f t="shared" si="292"/>
        <v>4.7504693310882135E-3</v>
      </c>
      <c r="I3783" s="8"/>
      <c r="J3783" s="11"/>
      <c r="AC3783" s="15"/>
      <c r="AD3783" s="16"/>
    </row>
    <row r="3784" spans="1:30" hidden="1" outlineLevel="1" x14ac:dyDescent="0.3">
      <c r="A3784" s="21">
        <v>42006</v>
      </c>
      <c r="B3784" s="22">
        <v>-1.9528449461662183E-3</v>
      </c>
      <c r="C3784" s="9">
        <f t="shared" si="293"/>
        <v>-3.6752844946166215E-2</v>
      </c>
      <c r="D3784" s="6">
        <f t="shared" si="294"/>
        <v>1.3507716116369355E-3</v>
      </c>
      <c r="E3784" s="6">
        <f t="shared" si="295"/>
        <v>1.8923728634098807E-3</v>
      </c>
      <c r="F3784" s="6">
        <f t="shared" si="291"/>
        <v>0.69289544755359889</v>
      </c>
      <c r="G3784" s="18">
        <v>1.1546420747709469E-2</v>
      </c>
      <c r="H3784" s="9">
        <f t="shared" si="292"/>
        <v>8.324034163514701E-3</v>
      </c>
      <c r="I3784" s="8"/>
      <c r="J3784" s="11"/>
      <c r="AC3784" s="15"/>
      <c r="AD3784" s="16"/>
    </row>
    <row r="3785" spans="1:30" hidden="1" outlineLevel="1" x14ac:dyDescent="0.3">
      <c r="A3785" s="21">
        <v>42009</v>
      </c>
      <c r="B3785" s="22">
        <v>-1.5830851458791938E-2</v>
      </c>
      <c r="C3785" s="9">
        <f t="shared" si="293"/>
        <v>-5.0630851458791939E-2</v>
      </c>
      <c r="D3785" s="6">
        <f t="shared" si="294"/>
        <v>2.5634831194422539E-3</v>
      </c>
      <c r="E3785" s="6">
        <f t="shared" si="295"/>
        <v>1.3507716116369355E-3</v>
      </c>
      <c r="F3785" s="6">
        <f t="shared" si="291"/>
        <v>1.2685558422019922</v>
      </c>
      <c r="G3785" s="18">
        <v>8.7858629635131479E-3</v>
      </c>
      <c r="H3785" s="9">
        <f t="shared" si="292"/>
        <v>1.1263018432915717E-2</v>
      </c>
      <c r="I3785" s="8"/>
      <c r="J3785" s="11"/>
      <c r="AC3785" s="15"/>
      <c r="AD3785" s="16"/>
    </row>
    <row r="3786" spans="1:30" hidden="1" outlineLevel="1" x14ac:dyDescent="0.3">
      <c r="A3786" s="21">
        <v>42010</v>
      </c>
      <c r="B3786" s="22">
        <v>-1.2942870422475874E-2</v>
      </c>
      <c r="C3786" s="9">
        <f t="shared" si="293"/>
        <v>-4.7742870422475873E-2</v>
      </c>
      <c r="D3786" s="6">
        <f t="shared" si="294"/>
        <v>2.2793816761773216E-3</v>
      </c>
      <c r="E3786" s="6">
        <f t="shared" si="295"/>
        <v>2.5634831194422539E-3</v>
      </c>
      <c r="F3786" s="6">
        <f t="shared" si="291"/>
        <v>0.73809163714394155</v>
      </c>
      <c r="G3786" s="18">
        <v>1.2203518360878081E-2</v>
      </c>
      <c r="H3786" s="9">
        <f t="shared" si="292"/>
        <v>8.5912259727232258E-3</v>
      </c>
      <c r="I3786" s="8"/>
      <c r="J3786" s="11"/>
      <c r="AC3786" s="15"/>
      <c r="AD3786" s="16"/>
    </row>
    <row r="3787" spans="1:30" hidden="1" outlineLevel="1" x14ac:dyDescent="0.3">
      <c r="A3787" s="21">
        <v>42011</v>
      </c>
      <c r="B3787" s="22">
        <v>1.2491489067169988E-2</v>
      </c>
      <c r="C3787" s="9">
        <f t="shared" si="293"/>
        <v>-2.2308510932830011E-2</v>
      </c>
      <c r="D3787" s="6">
        <f t="shared" si="294"/>
        <v>4.9766966004019617E-4</v>
      </c>
      <c r="E3787" s="6">
        <f t="shared" si="295"/>
        <v>2.2793816761773216E-3</v>
      </c>
      <c r="F3787" s="6">
        <f t="shared" si="291"/>
        <v>1.4161113808177794</v>
      </c>
      <c r="G3787" s="18">
        <v>8.9271436993300559E-3</v>
      </c>
      <c r="H3787" s="9">
        <f t="shared" si="292"/>
        <v>1.1900047818466021E-2</v>
      </c>
      <c r="I3787" s="8"/>
      <c r="J3787" s="11"/>
      <c r="AC3787" s="15"/>
      <c r="AD3787" s="16"/>
    </row>
    <row r="3788" spans="1:30" hidden="1" outlineLevel="1" x14ac:dyDescent="0.3">
      <c r="A3788" s="21">
        <v>42012</v>
      </c>
      <c r="B3788" s="22">
        <v>1.8264666690130049E-2</v>
      </c>
      <c r="C3788" s="9">
        <f t="shared" si="293"/>
        <v>-1.6535333309869948E-2</v>
      </c>
      <c r="D3788" s="6">
        <f t="shared" si="294"/>
        <v>2.7341724766849468E-4</v>
      </c>
      <c r="E3788" s="6">
        <f t="shared" si="295"/>
        <v>4.9766966004019617E-4</v>
      </c>
      <c r="F3788" s="6">
        <f t="shared" si="291"/>
        <v>0.76163997318113363</v>
      </c>
      <c r="G3788" s="18">
        <v>9.8663300718884114E-3</v>
      </c>
      <c r="H3788" s="9">
        <f t="shared" si="292"/>
        <v>8.7271987096727306E-3</v>
      </c>
      <c r="I3788" s="8"/>
      <c r="J3788" s="11"/>
      <c r="AC3788" s="15"/>
      <c r="AD3788" s="16"/>
    </row>
    <row r="3789" spans="1:30" hidden="1" outlineLevel="1" x14ac:dyDescent="0.3">
      <c r="A3789" s="21">
        <v>42013</v>
      </c>
      <c r="B3789" s="22">
        <v>-6.8049485786588629E-3</v>
      </c>
      <c r="C3789" s="9">
        <f t="shared" si="293"/>
        <v>-4.160494857865886E-2</v>
      </c>
      <c r="D3789" s="6">
        <f t="shared" si="294"/>
        <v>1.7309717462328479E-3</v>
      </c>
      <c r="E3789" s="6">
        <f t="shared" si="295"/>
        <v>2.7341724766849468E-4</v>
      </c>
      <c r="F3789" s="6">
        <f t="shared" ref="F3789:F3852" si="296">B$6+B$7*E3789+B$8*(G3788*100)^2</f>
        <v>0.92846176609420461</v>
      </c>
      <c r="G3789" s="18">
        <v>8.3567872258501832E-3</v>
      </c>
      <c r="H3789" s="9">
        <f t="shared" ref="H3789:H3852" si="297">SQRT(F3789)/100</f>
        <v>9.6356720891394212E-3</v>
      </c>
      <c r="I3789" s="8"/>
      <c r="J3789" s="11"/>
      <c r="AC3789" s="15"/>
      <c r="AD3789" s="16"/>
    </row>
    <row r="3790" spans="1:30" hidden="1" outlineLevel="1" x14ac:dyDescent="0.3">
      <c r="A3790" s="21">
        <v>42016</v>
      </c>
      <c r="B3790" s="22">
        <v>-8.4023951360955706E-3</v>
      </c>
      <c r="C3790" s="9">
        <f t="shared" ref="C3790:C3853" si="298">B3790-B$5</f>
        <v>-4.320239513609557E-2</v>
      </c>
      <c r="D3790" s="6">
        <f t="shared" ref="D3790:D3853" si="299">C3790^2</f>
        <v>1.8664469454953341E-3</v>
      </c>
      <c r="E3790" s="6">
        <f t="shared" si="295"/>
        <v>1.7309717462328479E-3</v>
      </c>
      <c r="F3790" s="6">
        <f t="shared" si="296"/>
        <v>0.66852503771988914</v>
      </c>
      <c r="G3790" s="18">
        <v>7.6801478952523818E-3</v>
      </c>
      <c r="H3790" s="9">
        <f t="shared" si="297"/>
        <v>8.1763380416901132E-3</v>
      </c>
      <c r="I3790" s="8"/>
      <c r="J3790" s="11"/>
      <c r="AC3790" s="15"/>
      <c r="AD3790" s="16"/>
    </row>
    <row r="3791" spans="1:30" hidden="1" outlineLevel="1" x14ac:dyDescent="0.3">
      <c r="A3791" s="21">
        <v>42017</v>
      </c>
      <c r="B3791" s="22">
        <v>-6.8837417937206327E-4</v>
      </c>
      <c r="C3791" s="9">
        <f t="shared" si="298"/>
        <v>-3.5488374179372062E-2</v>
      </c>
      <c r="D3791" s="6">
        <f t="shared" si="299"/>
        <v>1.2594247018951218E-3</v>
      </c>
      <c r="E3791" s="6">
        <f t="shared" ref="E3791:E3854" si="300">D3790</f>
        <v>1.8664469454953341E-3</v>
      </c>
      <c r="F3791" s="6">
        <f t="shared" si="296"/>
        <v>0.56596620563597977</v>
      </c>
      <c r="G3791" s="18">
        <v>1.9339462608207143E-2</v>
      </c>
      <c r="H3791" s="9">
        <f t="shared" si="297"/>
        <v>7.5230725480748871E-3</v>
      </c>
      <c r="I3791" s="8"/>
      <c r="J3791" s="11"/>
      <c r="AC3791" s="15"/>
      <c r="AD3791" s="16"/>
    </row>
    <row r="3792" spans="1:30" hidden="1" outlineLevel="1" x14ac:dyDescent="0.3">
      <c r="A3792" s="21">
        <v>42018</v>
      </c>
      <c r="B3792" s="22">
        <v>-4.769518869782126E-3</v>
      </c>
      <c r="C3792" s="9">
        <f t="shared" si="298"/>
        <v>-3.9569518869782126E-2</v>
      </c>
      <c r="D3792" s="6">
        <f t="shared" si="299"/>
        <v>1.5657468235860438E-3</v>
      </c>
      <c r="E3792" s="6">
        <f t="shared" si="300"/>
        <v>1.2594247018951218E-3</v>
      </c>
      <c r="F3792" s="6">
        <f t="shared" si="296"/>
        <v>3.5436001523443341</v>
      </c>
      <c r="G3792" s="18">
        <v>1.3398002748867431E-2</v>
      </c>
      <c r="H3792" s="9">
        <f t="shared" si="297"/>
        <v>1.8824452587908987E-2</v>
      </c>
      <c r="I3792" s="8"/>
      <c r="J3792" s="11"/>
      <c r="AC3792" s="15"/>
      <c r="AD3792" s="16"/>
    </row>
    <row r="3793" spans="1:30" hidden="1" outlineLevel="1" x14ac:dyDescent="0.3">
      <c r="A3793" s="21">
        <v>42019</v>
      </c>
      <c r="B3793" s="22">
        <v>-1.4875184459604023E-2</v>
      </c>
      <c r="C3793" s="9">
        <f t="shared" si="298"/>
        <v>-4.9675184459604019E-2</v>
      </c>
      <c r="D3793" s="6">
        <f t="shared" si="299"/>
        <v>2.4676239510956848E-3</v>
      </c>
      <c r="E3793" s="6">
        <f t="shared" si="300"/>
        <v>1.5657468235860438E-3</v>
      </c>
      <c r="F3793" s="6">
        <f t="shared" si="296"/>
        <v>1.7051229799176497</v>
      </c>
      <c r="G3793" s="18">
        <v>1.0149136515689864E-2</v>
      </c>
      <c r="H3793" s="9">
        <f t="shared" si="297"/>
        <v>1.305803576315232E-2</v>
      </c>
      <c r="I3793" s="8"/>
      <c r="J3793" s="11"/>
      <c r="AC3793" s="15"/>
      <c r="AD3793" s="16"/>
    </row>
    <row r="3794" spans="1:30" hidden="1" outlineLevel="1" x14ac:dyDescent="0.3">
      <c r="A3794" s="21">
        <v>42020</v>
      </c>
      <c r="B3794" s="22">
        <v>1.380981852593203E-2</v>
      </c>
      <c r="C3794" s="9">
        <f t="shared" si="298"/>
        <v>-2.0990181474067969E-2</v>
      </c>
      <c r="D3794" s="6">
        <f t="shared" si="299"/>
        <v>4.4058771831430619E-4</v>
      </c>
      <c r="E3794" s="6">
        <f t="shared" si="300"/>
        <v>2.4676239510956848E-3</v>
      </c>
      <c r="F3794" s="6">
        <f t="shared" si="296"/>
        <v>0.9820767442988676</v>
      </c>
      <c r="G3794" s="18">
        <v>6.7947303339165573E-3</v>
      </c>
      <c r="H3794" s="9">
        <f t="shared" si="297"/>
        <v>9.909978528225314E-3</v>
      </c>
      <c r="I3794" s="8"/>
      <c r="J3794" s="11"/>
      <c r="AC3794" s="15"/>
      <c r="AD3794" s="16"/>
    </row>
    <row r="3795" spans="1:30" hidden="1" outlineLevel="1" x14ac:dyDescent="0.3">
      <c r="A3795" s="21">
        <v>42024</v>
      </c>
      <c r="B3795" s="22">
        <v>4.4073078224679506E-3</v>
      </c>
      <c r="C3795" s="9">
        <f t="shared" si="298"/>
        <v>-3.0392692177532047E-2</v>
      </c>
      <c r="D3795" s="6">
        <f t="shared" si="299"/>
        <v>9.2371573779821768E-4</v>
      </c>
      <c r="E3795" s="6">
        <f t="shared" si="300"/>
        <v>4.4058771831430619E-4</v>
      </c>
      <c r="F3795" s="6">
        <f t="shared" si="296"/>
        <v>0.44475371162985833</v>
      </c>
      <c r="G3795" s="18">
        <v>1.1955568474233876E-2</v>
      </c>
      <c r="H3795" s="9">
        <f t="shared" si="297"/>
        <v>6.6689857671902277E-3</v>
      </c>
      <c r="I3795" s="8"/>
      <c r="J3795" s="11"/>
      <c r="AC3795" s="15"/>
      <c r="AD3795" s="16"/>
    </row>
    <row r="3796" spans="1:30" hidden="1" outlineLevel="1" x14ac:dyDescent="0.3">
      <c r="A3796" s="21">
        <v>42025</v>
      </c>
      <c r="B3796" s="22">
        <v>2.6967319783932548E-3</v>
      </c>
      <c r="C3796" s="9">
        <f t="shared" si="298"/>
        <v>-3.2103268021606741E-2</v>
      </c>
      <c r="D3796" s="6">
        <f t="shared" si="299"/>
        <v>1.030619817667118E-3</v>
      </c>
      <c r="E3796" s="6">
        <f t="shared" si="300"/>
        <v>9.2371573779821768E-4</v>
      </c>
      <c r="F3796" s="6">
        <f t="shared" si="296"/>
        <v>1.359422466510509</v>
      </c>
      <c r="G3796" s="18">
        <v>8.9495467397618308E-3</v>
      </c>
      <c r="H3796" s="9">
        <f t="shared" si="297"/>
        <v>1.1659427372347703E-2</v>
      </c>
      <c r="I3796" s="8"/>
      <c r="J3796" s="11"/>
      <c r="AC3796" s="15"/>
      <c r="AD3796" s="16"/>
    </row>
    <row r="3797" spans="1:30" hidden="1" outlineLevel="1" x14ac:dyDescent="0.3">
      <c r="A3797" s="21">
        <v>42026</v>
      </c>
      <c r="B3797" s="22">
        <v>1.7622364717860564E-2</v>
      </c>
      <c r="C3797" s="9">
        <f t="shared" si="298"/>
        <v>-1.7177635282139433E-2</v>
      </c>
      <c r="D3797" s="6">
        <f t="shared" si="299"/>
        <v>2.9507115388620152E-4</v>
      </c>
      <c r="E3797" s="6">
        <f t="shared" si="300"/>
        <v>1.030619817667118E-3</v>
      </c>
      <c r="F3797" s="6">
        <f t="shared" si="296"/>
        <v>0.76545260609026178</v>
      </c>
      <c r="G3797" s="18">
        <v>1.5644138505627275E-2</v>
      </c>
      <c r="H3797" s="9">
        <f t="shared" si="297"/>
        <v>8.7490148364845147E-3</v>
      </c>
      <c r="I3797" s="8"/>
      <c r="J3797" s="11"/>
      <c r="AC3797" s="15"/>
      <c r="AD3797" s="16"/>
    </row>
    <row r="3798" spans="1:30" hidden="1" outlineLevel="1" x14ac:dyDescent="0.3">
      <c r="A3798" s="21">
        <v>42027</v>
      </c>
      <c r="B3798" s="22">
        <v>1.5733617816892675E-3</v>
      </c>
      <c r="C3798" s="9">
        <f t="shared" si="298"/>
        <v>-3.3226638218310733E-2</v>
      </c>
      <c r="D3798" s="6">
        <f t="shared" si="299"/>
        <v>1.1040094872905074E-3</v>
      </c>
      <c r="E3798" s="6">
        <f t="shared" si="300"/>
        <v>2.9507115388620152E-4</v>
      </c>
      <c r="F3798" s="6">
        <f t="shared" si="296"/>
        <v>2.3216366343297272</v>
      </c>
      <c r="G3798" s="18">
        <v>4.4824207940536631E-3</v>
      </c>
      <c r="H3798" s="9">
        <f t="shared" si="297"/>
        <v>1.5236917779950534E-2</v>
      </c>
      <c r="I3798" s="8"/>
      <c r="J3798" s="11"/>
      <c r="AC3798" s="15"/>
      <c r="AD3798" s="16"/>
    </row>
    <row r="3799" spans="1:30" hidden="1" outlineLevel="1" x14ac:dyDescent="0.3">
      <c r="A3799" s="21">
        <v>42030</v>
      </c>
      <c r="B3799" s="22">
        <v>2.9129942242102479E-3</v>
      </c>
      <c r="C3799" s="9">
        <f t="shared" si="298"/>
        <v>-3.1887005775789748E-2</v>
      </c>
      <c r="D3799" s="6">
        <f t="shared" si="299"/>
        <v>1.0167811373452487E-3</v>
      </c>
      <c r="E3799" s="6">
        <f t="shared" si="300"/>
        <v>1.1040094872905074E-3</v>
      </c>
      <c r="F3799" s="6">
        <f t="shared" si="296"/>
        <v>0.19831469752961789</v>
      </c>
      <c r="G3799" s="18">
        <v>5.6217828340502556E-3</v>
      </c>
      <c r="H3799" s="9">
        <f t="shared" si="297"/>
        <v>4.4532538388196317E-3</v>
      </c>
      <c r="I3799" s="8"/>
      <c r="J3799" s="11"/>
      <c r="AC3799" s="15"/>
      <c r="AD3799" s="16"/>
    </row>
    <row r="3800" spans="1:30" hidden="1" outlineLevel="1" x14ac:dyDescent="0.3">
      <c r="A3800" s="21">
        <v>42031</v>
      </c>
      <c r="B3800" s="22">
        <v>-1.9096589078971601E-2</v>
      </c>
      <c r="C3800" s="9">
        <f t="shared" si="298"/>
        <v>-5.3896589078971602E-2</v>
      </c>
      <c r="D3800" s="6">
        <f t="shared" si="299"/>
        <v>2.904842314347521E-3</v>
      </c>
      <c r="E3800" s="6">
        <f t="shared" si="300"/>
        <v>1.0167811373452487E-3</v>
      </c>
      <c r="F3800" s="6">
        <f t="shared" si="296"/>
        <v>0.30712494382642008</v>
      </c>
      <c r="G3800" s="18">
        <v>1.7674658042792717E-2</v>
      </c>
      <c r="H3800" s="9">
        <f t="shared" si="297"/>
        <v>5.5418854537640895E-3</v>
      </c>
      <c r="I3800" s="8"/>
      <c r="J3800" s="11"/>
      <c r="AC3800" s="15"/>
      <c r="AD3800" s="16"/>
    </row>
    <row r="3801" spans="1:30" hidden="1" outlineLevel="1" x14ac:dyDescent="0.3">
      <c r="A3801" s="21">
        <v>42032</v>
      </c>
      <c r="B3801" s="22">
        <v>-9.3374381338163538E-3</v>
      </c>
      <c r="C3801" s="9">
        <f t="shared" si="298"/>
        <v>-4.4137438133816348E-2</v>
      </c>
      <c r="D3801" s="6">
        <f t="shared" si="299"/>
        <v>1.9481134450164655E-3</v>
      </c>
      <c r="E3801" s="6">
        <f t="shared" si="300"/>
        <v>2.904842314347521E-3</v>
      </c>
      <c r="F3801" s="6">
        <f t="shared" si="296"/>
        <v>2.9612397580171526</v>
      </c>
      <c r="G3801" s="18">
        <v>1.5331593193424564E-2</v>
      </c>
      <c r="H3801" s="9">
        <f t="shared" si="297"/>
        <v>1.7208253130452121E-2</v>
      </c>
      <c r="I3801" s="8"/>
      <c r="J3801" s="11"/>
      <c r="AC3801" s="15"/>
      <c r="AD3801" s="16"/>
    </row>
    <row r="3802" spans="1:30" hidden="1" outlineLevel="1" x14ac:dyDescent="0.3">
      <c r="A3802" s="21">
        <v>42033</v>
      </c>
      <c r="B3802" s="22">
        <v>9.7453771838700853E-3</v>
      </c>
      <c r="C3802" s="9">
        <f t="shared" si="298"/>
        <v>-2.5054622816129912E-2</v>
      </c>
      <c r="D3802" s="6">
        <f t="shared" si="299"/>
        <v>6.2773412445853757E-4</v>
      </c>
      <c r="E3802" s="6">
        <f t="shared" si="300"/>
        <v>1.9481134450164655E-3</v>
      </c>
      <c r="F3802" s="6">
        <f t="shared" si="296"/>
        <v>2.2302131053552534</v>
      </c>
      <c r="G3802" s="18">
        <v>1.1675679687246225E-2</v>
      </c>
      <c r="H3802" s="9">
        <f t="shared" si="297"/>
        <v>1.4933898035527273E-2</v>
      </c>
      <c r="I3802" s="8"/>
      <c r="J3802" s="11"/>
      <c r="AC3802" s="15"/>
      <c r="AD3802" s="16"/>
    </row>
    <row r="3803" spans="1:30" hidden="1" outlineLevel="1" x14ac:dyDescent="0.3">
      <c r="A3803" s="21">
        <v>42034</v>
      </c>
      <c r="B3803" s="22">
        <v>-1.0338482270577966E-2</v>
      </c>
      <c r="C3803" s="9">
        <f t="shared" si="298"/>
        <v>-4.5138482270577963E-2</v>
      </c>
      <c r="D3803" s="6">
        <f t="shared" si="299"/>
        <v>2.0374825816912813E-3</v>
      </c>
      <c r="E3803" s="6">
        <f t="shared" si="300"/>
        <v>6.2773412445853757E-4</v>
      </c>
      <c r="F3803" s="6">
        <f t="shared" si="296"/>
        <v>1.2968906961368611</v>
      </c>
      <c r="G3803" s="18">
        <v>1.0457840914485924E-2</v>
      </c>
      <c r="H3803" s="9">
        <f t="shared" si="297"/>
        <v>1.1388110888715745E-2</v>
      </c>
      <c r="I3803" s="8"/>
      <c r="J3803" s="11"/>
      <c r="AC3803" s="15"/>
      <c r="AD3803" s="16"/>
    </row>
    <row r="3804" spans="1:30" hidden="1" outlineLevel="1" x14ac:dyDescent="0.3">
      <c r="A3804" s="21">
        <v>42037</v>
      </c>
      <c r="B3804" s="22">
        <v>8.9025540372617527E-3</v>
      </c>
      <c r="C3804" s="9">
        <f t="shared" si="298"/>
        <v>-2.5897445962738245E-2</v>
      </c>
      <c r="D3804" s="6">
        <f t="shared" si="299"/>
        <v>6.7067770739294744E-4</v>
      </c>
      <c r="E3804" s="6">
        <f t="shared" si="300"/>
        <v>2.0374825816912813E-3</v>
      </c>
      <c r="F3804" s="6">
        <f t="shared" si="296"/>
        <v>1.0421833702858267</v>
      </c>
      <c r="G3804" s="18">
        <v>1.6898851037354546E-2</v>
      </c>
      <c r="H3804" s="9">
        <f t="shared" si="297"/>
        <v>1.0208738268198608E-2</v>
      </c>
      <c r="I3804" s="8"/>
      <c r="J3804" s="11"/>
      <c r="AC3804" s="15"/>
      <c r="AD3804" s="16"/>
    </row>
    <row r="3805" spans="1:30" hidden="1" outlineLevel="1" x14ac:dyDescent="0.3">
      <c r="A3805" s="21">
        <v>42038</v>
      </c>
      <c r="B3805" s="22">
        <v>1.0856754412825019E-2</v>
      </c>
      <c r="C3805" s="9">
        <f t="shared" si="298"/>
        <v>-2.3943245587174977E-2</v>
      </c>
      <c r="D3805" s="6">
        <f t="shared" si="299"/>
        <v>5.7327900924777399E-4</v>
      </c>
      <c r="E3805" s="6">
        <f t="shared" si="300"/>
        <v>6.7067770739294744E-4</v>
      </c>
      <c r="F3805" s="6">
        <f t="shared" si="296"/>
        <v>2.707600769212346</v>
      </c>
      <c r="G3805" s="18">
        <v>8.3595131571674447E-3</v>
      </c>
      <c r="H3805" s="9">
        <f t="shared" si="297"/>
        <v>1.6454788875012484E-2</v>
      </c>
      <c r="I3805" s="8"/>
      <c r="J3805" s="11"/>
      <c r="AC3805" s="15"/>
      <c r="AD3805" s="16"/>
    </row>
    <row r="3806" spans="1:30" hidden="1" outlineLevel="1" x14ac:dyDescent="0.3">
      <c r="A3806" s="21">
        <v>42039</v>
      </c>
      <c r="B3806" s="22">
        <v>-2.3378926836781395E-3</v>
      </c>
      <c r="C3806" s="9">
        <f t="shared" si="298"/>
        <v>-3.7137892683678134E-2</v>
      </c>
      <c r="D3806" s="6">
        <f t="shared" si="299"/>
        <v>1.3792230729843939E-3</v>
      </c>
      <c r="E3806" s="6">
        <f t="shared" si="300"/>
        <v>5.7327900924777399E-4</v>
      </c>
      <c r="F3806" s="6">
        <f t="shared" si="296"/>
        <v>0.66889669927480688</v>
      </c>
      <c r="G3806" s="18">
        <v>9.2479890402022737E-3</v>
      </c>
      <c r="H3806" s="9">
        <f t="shared" si="297"/>
        <v>8.1786105132522786E-3</v>
      </c>
      <c r="I3806" s="8"/>
      <c r="J3806" s="11"/>
      <c r="AC3806" s="15"/>
      <c r="AD3806" s="16"/>
    </row>
    <row r="3807" spans="1:30" hidden="1" outlineLevel="1" x14ac:dyDescent="0.3">
      <c r="A3807" s="21">
        <v>42040</v>
      </c>
      <c r="B3807" s="22">
        <v>1.0209099796191261E-2</v>
      </c>
      <c r="C3807" s="9">
        <f t="shared" si="298"/>
        <v>-2.4590900203808736E-2</v>
      </c>
      <c r="D3807" s="6">
        <f t="shared" si="299"/>
        <v>6.0471237283368057E-4</v>
      </c>
      <c r="E3807" s="6">
        <f t="shared" si="300"/>
        <v>1.3792230729843939E-3</v>
      </c>
      <c r="F3807" s="6">
        <f t="shared" si="296"/>
        <v>0.81680338814807563</v>
      </c>
      <c r="G3807" s="18">
        <v>5.468973378679542E-3</v>
      </c>
      <c r="H3807" s="9">
        <f t="shared" si="297"/>
        <v>9.0377175666651339E-3</v>
      </c>
      <c r="I3807" s="8"/>
      <c r="J3807" s="11"/>
      <c r="AC3807" s="15"/>
      <c r="AD3807" s="16"/>
    </row>
    <row r="3808" spans="1:30" hidden="1" outlineLevel="1" x14ac:dyDescent="0.3">
      <c r="A3808" s="21">
        <v>42041</v>
      </c>
      <c r="B3808" s="22">
        <v>-4.3535891493763027E-3</v>
      </c>
      <c r="C3808" s="9">
        <f t="shared" si="298"/>
        <v>-3.9153589149376299E-2</v>
      </c>
      <c r="D3808" s="6">
        <f t="shared" si="299"/>
        <v>1.5330035432781575E-3</v>
      </c>
      <c r="E3808" s="6">
        <f t="shared" si="300"/>
        <v>6.0471237283368057E-4</v>
      </c>
      <c r="F3808" s="6">
        <f t="shared" si="296"/>
        <v>0.29108493943851521</v>
      </c>
      <c r="G3808" s="18">
        <v>7.2618821824222855E-3</v>
      </c>
      <c r="H3808" s="9">
        <f t="shared" si="297"/>
        <v>5.3952288129282822E-3</v>
      </c>
      <c r="I3808" s="8"/>
      <c r="J3808" s="11"/>
      <c r="AC3808" s="15"/>
      <c r="AD3808" s="16"/>
    </row>
    <row r="3809" spans="1:30" hidden="1" outlineLevel="1" x14ac:dyDescent="0.3">
      <c r="A3809" s="21">
        <v>42044</v>
      </c>
      <c r="B3809" s="22">
        <v>-3.8837094653083469E-3</v>
      </c>
      <c r="C3809" s="9">
        <f t="shared" si="298"/>
        <v>-3.8683709465308344E-2</v>
      </c>
      <c r="D3809" s="6">
        <f t="shared" si="299"/>
        <v>1.4964293779963864E-3</v>
      </c>
      <c r="E3809" s="6">
        <f t="shared" si="300"/>
        <v>1.5330035432781575E-3</v>
      </c>
      <c r="F3809" s="6">
        <f t="shared" si="296"/>
        <v>0.50687666830293232</v>
      </c>
      <c r="G3809" s="18">
        <v>6.5658993140240195E-3</v>
      </c>
      <c r="H3809" s="9">
        <f t="shared" si="297"/>
        <v>7.1195271493472954E-3</v>
      </c>
      <c r="I3809" s="8"/>
      <c r="J3809" s="11"/>
      <c r="AC3809" s="15"/>
      <c r="AD3809" s="16"/>
    </row>
    <row r="3810" spans="1:30" hidden="1" outlineLevel="1" x14ac:dyDescent="0.3">
      <c r="A3810" s="21">
        <v>42045</v>
      </c>
      <c r="B3810" s="22">
        <v>1.2956380331452758E-2</v>
      </c>
      <c r="C3810" s="9">
        <f t="shared" si="298"/>
        <v>-2.184361966854724E-2</v>
      </c>
      <c r="D3810" s="6">
        <f t="shared" si="299"/>
        <v>4.7714372022414386E-4</v>
      </c>
      <c r="E3810" s="6">
        <f t="shared" si="300"/>
        <v>1.4964293779963864E-3</v>
      </c>
      <c r="F3810" s="6">
        <f t="shared" si="296"/>
        <v>0.41590970939384692</v>
      </c>
      <c r="G3810" s="18">
        <v>9.2190227112955592E-3</v>
      </c>
      <c r="H3810" s="9">
        <f t="shared" si="297"/>
        <v>6.4491062124440689E-3</v>
      </c>
      <c r="I3810" s="8"/>
      <c r="J3810" s="11"/>
      <c r="AC3810" s="15"/>
      <c r="AD3810" s="16"/>
    </row>
    <row r="3811" spans="1:30" hidden="1" outlineLevel="1" x14ac:dyDescent="0.3">
      <c r="A3811" s="21">
        <v>42046</v>
      </c>
      <c r="B3811" s="22">
        <v>2.8241321915579635E-3</v>
      </c>
      <c r="C3811" s="9">
        <f t="shared" si="298"/>
        <v>-3.1975867808442034E-2</v>
      </c>
      <c r="D3811" s="6">
        <f t="shared" si="299"/>
        <v>1.0224561221029596E-3</v>
      </c>
      <c r="E3811" s="6">
        <f t="shared" si="300"/>
        <v>4.7714372022414386E-4</v>
      </c>
      <c r="F3811" s="6">
        <f t="shared" si="296"/>
        <v>0.81170130373980665</v>
      </c>
      <c r="G3811" s="18">
        <v>3.8742780704795398E-3</v>
      </c>
      <c r="H3811" s="9">
        <f t="shared" si="297"/>
        <v>9.0094467296266672E-3</v>
      </c>
      <c r="I3811" s="8"/>
      <c r="J3811" s="11"/>
      <c r="AC3811" s="15"/>
      <c r="AD3811" s="16"/>
    </row>
    <row r="3812" spans="1:30" hidden="1" outlineLevel="1" x14ac:dyDescent="0.3">
      <c r="A3812" s="21">
        <v>42047</v>
      </c>
      <c r="B3812" s="22">
        <v>1.1684761614296072E-2</v>
      </c>
      <c r="C3812" s="9">
        <f t="shared" si="298"/>
        <v>-2.3115238385703923E-2</v>
      </c>
      <c r="D3812" s="6">
        <f t="shared" si="299"/>
        <v>5.3431424562792016E-4</v>
      </c>
      <c r="E3812" s="6">
        <f t="shared" si="300"/>
        <v>1.0224561221029596E-3</v>
      </c>
      <c r="F3812" s="6">
        <f t="shared" si="296"/>
        <v>0.15027485418527947</v>
      </c>
      <c r="G3812" s="18">
        <v>6.4986784863480841E-3</v>
      </c>
      <c r="H3812" s="9">
        <f t="shared" si="297"/>
        <v>3.8765300745032209E-3</v>
      </c>
      <c r="I3812" s="8"/>
      <c r="J3812" s="11"/>
      <c r="AC3812" s="15"/>
      <c r="AD3812" s="16"/>
    </row>
    <row r="3813" spans="1:30" hidden="1" outlineLevel="1" x14ac:dyDescent="0.3">
      <c r="A3813" s="21">
        <v>42048</v>
      </c>
      <c r="B3813" s="22">
        <v>7.4307202030669582E-3</v>
      </c>
      <c r="C3813" s="9">
        <f t="shared" si="298"/>
        <v>-2.736927979693304E-2</v>
      </c>
      <c r="D3813" s="6">
        <f t="shared" si="299"/>
        <v>7.4907747660280704E-4</v>
      </c>
      <c r="E3813" s="6">
        <f t="shared" si="300"/>
        <v>5.3431424562792016E-4</v>
      </c>
      <c r="F3813" s="6">
        <f t="shared" si="296"/>
        <v>0.40755978422199124</v>
      </c>
      <c r="G3813" s="18">
        <v>4.6288326343837758E-3</v>
      </c>
      <c r="H3813" s="9">
        <f t="shared" si="297"/>
        <v>6.3840409163944999E-3</v>
      </c>
      <c r="I3813" s="8"/>
      <c r="J3813" s="11"/>
      <c r="AC3813" s="15"/>
      <c r="AD3813" s="16"/>
    </row>
    <row r="3814" spans="1:30" hidden="1" outlineLevel="1" x14ac:dyDescent="0.3">
      <c r="A3814" s="21">
        <v>42052</v>
      </c>
      <c r="B3814" s="22">
        <v>1.1089789481742197E-3</v>
      </c>
      <c r="C3814" s="9">
        <f t="shared" si="298"/>
        <v>-3.3691021051825781E-2</v>
      </c>
      <c r="D3814" s="6">
        <f t="shared" si="299"/>
        <v>1.135084899514568E-3</v>
      </c>
      <c r="E3814" s="6">
        <f t="shared" si="300"/>
        <v>7.4907747660280704E-4</v>
      </c>
      <c r="F3814" s="6">
        <f t="shared" si="296"/>
        <v>0.21090552034935856</v>
      </c>
      <c r="G3814" s="18">
        <v>2.912895338198127E-3</v>
      </c>
      <c r="H3814" s="9">
        <f t="shared" si="297"/>
        <v>4.5924451041831574E-3</v>
      </c>
      <c r="I3814" s="8"/>
      <c r="J3814" s="11"/>
      <c r="AC3814" s="15"/>
      <c r="AD3814" s="16"/>
    </row>
    <row r="3815" spans="1:30" hidden="1" outlineLevel="1" x14ac:dyDescent="0.3">
      <c r="A3815" s="21">
        <v>42053</v>
      </c>
      <c r="B3815" s="22">
        <v>1.4460764010507617E-3</v>
      </c>
      <c r="C3815" s="9">
        <f t="shared" si="298"/>
        <v>-3.3353923598949238E-2</v>
      </c>
      <c r="D3815" s="6">
        <f t="shared" si="299"/>
        <v>1.1124842194445428E-3</v>
      </c>
      <c r="E3815" s="6">
        <f t="shared" si="300"/>
        <v>1.135084899514568E-3</v>
      </c>
      <c r="F3815" s="6">
        <f t="shared" si="296"/>
        <v>8.8605624173128644E-2</v>
      </c>
      <c r="G3815" s="18">
        <v>2.997327417218408E-3</v>
      </c>
      <c r="H3815" s="9">
        <f t="shared" si="297"/>
        <v>2.9766696856239972E-3</v>
      </c>
      <c r="I3815" s="8"/>
      <c r="J3815" s="11"/>
      <c r="AC3815" s="15"/>
      <c r="AD3815" s="16"/>
    </row>
    <row r="3816" spans="1:30" hidden="1" outlineLevel="1" x14ac:dyDescent="0.3">
      <c r="A3816" s="21">
        <v>42054</v>
      </c>
      <c r="B3816" s="22">
        <v>3.7311039091323227E-3</v>
      </c>
      <c r="C3816" s="9">
        <f t="shared" si="298"/>
        <v>-3.1068896090867673E-2</v>
      </c>
      <c r="D3816" s="6">
        <f t="shared" si="299"/>
        <v>9.6527630430513257E-4</v>
      </c>
      <c r="E3816" s="6">
        <f t="shared" si="300"/>
        <v>1.1124842194445428E-3</v>
      </c>
      <c r="F3816" s="6">
        <f t="shared" si="296"/>
        <v>9.3321136693270371E-2</v>
      </c>
      <c r="G3816" s="18">
        <v>3.1211008261849307E-3</v>
      </c>
      <c r="H3816" s="9">
        <f t="shared" si="297"/>
        <v>3.0548508424024629E-3</v>
      </c>
      <c r="I3816" s="8"/>
      <c r="J3816" s="11"/>
      <c r="AC3816" s="15"/>
      <c r="AD3816" s="16"/>
    </row>
    <row r="3817" spans="1:30" hidden="1" outlineLevel="1" x14ac:dyDescent="0.3">
      <c r="A3817" s="21">
        <v>42055</v>
      </c>
      <c r="B3817" s="22">
        <v>6.3295551073745474E-3</v>
      </c>
      <c r="C3817" s="9">
        <f t="shared" si="298"/>
        <v>-2.847044489262545E-2</v>
      </c>
      <c r="D3817" s="6">
        <f t="shared" si="299"/>
        <v>8.1056623238402259E-4</v>
      </c>
      <c r="E3817" s="6">
        <f t="shared" si="300"/>
        <v>9.6527630430513257E-4</v>
      </c>
      <c r="F3817" s="6">
        <f t="shared" si="296"/>
        <v>0.1004716166024098</v>
      </c>
      <c r="G3817" s="18">
        <v>5.9491062275827044E-3</v>
      </c>
      <c r="H3817" s="9">
        <f t="shared" si="297"/>
        <v>3.1697258020593798E-3</v>
      </c>
      <c r="I3817" s="8"/>
      <c r="J3817" s="11"/>
      <c r="AC3817" s="15"/>
      <c r="AD3817" s="16"/>
    </row>
    <row r="3818" spans="1:30" hidden="1" outlineLevel="1" x14ac:dyDescent="0.3">
      <c r="A3818" s="21">
        <v>42058</v>
      </c>
      <c r="B3818" s="22">
        <v>1.0083756092166378E-3</v>
      </c>
      <c r="C3818" s="9">
        <f t="shared" si="298"/>
        <v>-3.3791624390783356E-2</v>
      </c>
      <c r="D3818" s="6">
        <f t="shared" si="299"/>
        <v>1.1418738789677847E-3</v>
      </c>
      <c r="E3818" s="6">
        <f t="shared" si="300"/>
        <v>8.1056623238402259E-4</v>
      </c>
      <c r="F3818" s="6">
        <f t="shared" si="296"/>
        <v>0.34291314597941408</v>
      </c>
      <c r="G3818" s="18">
        <v>3.2896631991406553E-3</v>
      </c>
      <c r="H3818" s="9">
        <f t="shared" si="297"/>
        <v>5.8558786358616933E-3</v>
      </c>
      <c r="I3818" s="8"/>
      <c r="J3818" s="11"/>
      <c r="AC3818" s="15"/>
      <c r="AD3818" s="16"/>
    </row>
    <row r="3819" spans="1:30" hidden="1" outlineLevel="1" x14ac:dyDescent="0.3">
      <c r="A3819" s="21">
        <v>42059</v>
      </c>
      <c r="B3819" s="22">
        <v>1.4401930772084813E-3</v>
      </c>
      <c r="C3819" s="9">
        <f t="shared" si="298"/>
        <v>-3.3359806922791516E-2</v>
      </c>
      <c r="D3819" s="6">
        <f t="shared" si="299"/>
        <v>1.1128767179259288E-3</v>
      </c>
      <c r="E3819" s="6">
        <f t="shared" si="300"/>
        <v>1.1418738789677847E-3</v>
      </c>
      <c r="F3819" s="6">
        <f t="shared" si="296"/>
        <v>0.11069458279347907</v>
      </c>
      <c r="G3819" s="18">
        <v>3.4938460377166593E-3</v>
      </c>
      <c r="H3819" s="9">
        <f t="shared" si="297"/>
        <v>3.3270795420831025E-3</v>
      </c>
      <c r="I3819" s="8"/>
      <c r="J3819" s="11"/>
      <c r="AC3819" s="15"/>
      <c r="AD3819" s="16"/>
    </row>
    <row r="3820" spans="1:30" hidden="1" outlineLevel="1" x14ac:dyDescent="0.3">
      <c r="A3820" s="21">
        <v>42060</v>
      </c>
      <c r="B3820" s="22">
        <v>-1.9727323630860106E-4</v>
      </c>
      <c r="C3820" s="9">
        <f t="shared" si="298"/>
        <v>-3.49972732363086E-2</v>
      </c>
      <c r="D3820" s="6">
        <f t="shared" si="299"/>
        <v>1.2248091339768423E-3</v>
      </c>
      <c r="E3820" s="6">
        <f t="shared" si="300"/>
        <v>1.1128767179259288E-3</v>
      </c>
      <c r="F3820" s="6">
        <f t="shared" si="296"/>
        <v>0.12378484391117114</v>
      </c>
      <c r="G3820" s="18">
        <v>4.3024673157315797E-3</v>
      </c>
      <c r="H3820" s="9">
        <f t="shared" si="297"/>
        <v>3.5183070347991397E-3</v>
      </c>
      <c r="I3820" s="8"/>
      <c r="J3820" s="11"/>
      <c r="AC3820" s="15"/>
      <c r="AD3820" s="16"/>
    </row>
    <row r="3821" spans="1:30" hidden="1" outlineLevel="1" x14ac:dyDescent="0.3">
      <c r="A3821" s="21">
        <v>42061</v>
      </c>
      <c r="B3821" s="22">
        <v>4.1687527773130945E-3</v>
      </c>
      <c r="C3821" s="9">
        <f t="shared" si="298"/>
        <v>-3.0631247222686904E-2</v>
      </c>
      <c r="D3821" s="6">
        <f t="shared" si="299"/>
        <v>9.3827330641736413E-4</v>
      </c>
      <c r="E3821" s="6">
        <f t="shared" si="300"/>
        <v>1.2248091339768423E-3</v>
      </c>
      <c r="F3821" s="6">
        <f t="shared" si="296"/>
        <v>0.18337846399360758</v>
      </c>
      <c r="G3821" s="18">
        <v>4.2994413688436685E-3</v>
      </c>
      <c r="H3821" s="9">
        <f t="shared" si="297"/>
        <v>4.2822711730296529E-3</v>
      </c>
      <c r="I3821" s="8"/>
      <c r="J3821" s="11"/>
      <c r="AC3821" s="15"/>
      <c r="AD3821" s="16"/>
    </row>
    <row r="3822" spans="1:30" hidden="1" outlineLevel="1" x14ac:dyDescent="0.3">
      <c r="A3822" s="21">
        <v>42062</v>
      </c>
      <c r="B3822" s="22">
        <v>-4.8958641907355053E-3</v>
      </c>
      <c r="C3822" s="9">
        <f t="shared" si="298"/>
        <v>-3.9695864190735501E-2</v>
      </c>
      <c r="D3822" s="6">
        <f t="shared" si="299"/>
        <v>1.575761633849317E-3</v>
      </c>
      <c r="E3822" s="6">
        <f t="shared" si="300"/>
        <v>9.3827330641736413E-4</v>
      </c>
      <c r="F3822" s="6">
        <f t="shared" si="296"/>
        <v>0.18311782532577034</v>
      </c>
      <c r="G3822" s="18">
        <v>3.0010141623868008E-3</v>
      </c>
      <c r="H3822" s="9">
        <f t="shared" si="297"/>
        <v>4.2792268615460234E-3</v>
      </c>
      <c r="I3822" s="8"/>
      <c r="J3822" s="11"/>
      <c r="AC3822" s="15"/>
      <c r="AD3822" s="16"/>
    </row>
    <row r="3823" spans="1:30" hidden="1" outlineLevel="1" x14ac:dyDescent="0.3">
      <c r="A3823" s="21">
        <v>42065</v>
      </c>
      <c r="B3823" s="22">
        <v>8.9394832822198289E-3</v>
      </c>
      <c r="C3823" s="9">
        <f t="shared" si="298"/>
        <v>-2.5860516717780169E-2</v>
      </c>
      <c r="D3823" s="6">
        <f t="shared" si="299"/>
        <v>6.6876632491058758E-4</v>
      </c>
      <c r="E3823" s="6">
        <f t="shared" si="300"/>
        <v>1.575761633849317E-3</v>
      </c>
      <c r="F3823" s="6">
        <f t="shared" si="296"/>
        <v>9.3553788742228153E-2</v>
      </c>
      <c r="G3823" s="18">
        <v>3.6480355243179914E-3</v>
      </c>
      <c r="H3823" s="9">
        <f t="shared" si="297"/>
        <v>3.0586563838101875E-3</v>
      </c>
      <c r="I3823" s="8"/>
      <c r="J3823" s="11"/>
      <c r="AC3823" s="15"/>
      <c r="AD3823" s="16"/>
    </row>
    <row r="3824" spans="1:30" hidden="1" outlineLevel="1" x14ac:dyDescent="0.3">
      <c r="A3824" s="21">
        <v>42066</v>
      </c>
      <c r="B3824" s="22">
        <v>-5.6468302456357568E-3</v>
      </c>
      <c r="C3824" s="9">
        <f t="shared" si="298"/>
        <v>-4.0446830245635751E-2</v>
      </c>
      <c r="D3824" s="6">
        <f t="shared" si="299"/>
        <v>1.6359460769192749E-3</v>
      </c>
      <c r="E3824" s="6">
        <f t="shared" si="300"/>
        <v>6.6876632491058758E-4</v>
      </c>
      <c r="F3824" s="6">
        <f t="shared" si="296"/>
        <v>0.13417076552312693</v>
      </c>
      <c r="G3824" s="18">
        <v>6.6912794106586734E-3</v>
      </c>
      <c r="H3824" s="9">
        <f t="shared" si="297"/>
        <v>3.6629327802066873E-3</v>
      </c>
      <c r="I3824" s="8"/>
      <c r="J3824" s="11"/>
      <c r="AC3824" s="15"/>
      <c r="AD3824" s="16"/>
    </row>
    <row r="3825" spans="1:30" hidden="1" outlineLevel="1" x14ac:dyDescent="0.3">
      <c r="A3825" s="21">
        <v>42067</v>
      </c>
      <c r="B3825" s="22">
        <v>-2.5655416231615659E-3</v>
      </c>
      <c r="C3825" s="9">
        <f t="shared" si="298"/>
        <v>-3.7365541623161566E-2</v>
      </c>
      <c r="D3825" s="6">
        <f t="shared" si="299"/>
        <v>1.3961837007922195E-3</v>
      </c>
      <c r="E3825" s="6">
        <f t="shared" si="300"/>
        <v>1.6359460769192749E-3</v>
      </c>
      <c r="F3825" s="6">
        <f t="shared" si="296"/>
        <v>0.43162781012194523</v>
      </c>
      <c r="G3825" s="18">
        <v>6.2352536800080087E-3</v>
      </c>
      <c r="H3825" s="9">
        <f t="shared" si="297"/>
        <v>6.5698387356307704E-3</v>
      </c>
      <c r="I3825" s="8"/>
      <c r="J3825" s="11"/>
      <c r="AC3825" s="15"/>
      <c r="AD3825" s="16"/>
    </row>
    <row r="3826" spans="1:30" hidden="1" outlineLevel="1" x14ac:dyDescent="0.3">
      <c r="A3826" s="21">
        <v>42068</v>
      </c>
      <c r="B3826" s="22">
        <v>3.1497514102939135E-3</v>
      </c>
      <c r="C3826" s="9">
        <f t="shared" si="298"/>
        <v>-3.1650248589706081E-2</v>
      </c>
      <c r="D3826" s="6">
        <f t="shared" si="299"/>
        <v>1.0017382357901919E-3</v>
      </c>
      <c r="E3826" s="6">
        <f t="shared" si="300"/>
        <v>1.3961837007922195E-3</v>
      </c>
      <c r="F3826" s="6">
        <f t="shared" si="296"/>
        <v>0.37589763303645324</v>
      </c>
      <c r="G3826" s="18">
        <v>4.8123660600758464E-3</v>
      </c>
      <c r="H3826" s="9">
        <f t="shared" si="297"/>
        <v>6.1310491193306647E-3</v>
      </c>
      <c r="I3826" s="8"/>
      <c r="J3826" s="11"/>
      <c r="AC3826" s="15"/>
      <c r="AD3826" s="16"/>
    </row>
    <row r="3827" spans="1:30" hidden="1" outlineLevel="1" x14ac:dyDescent="0.3">
      <c r="A3827" s="21">
        <v>42069</v>
      </c>
      <c r="B3827" s="22">
        <v>-1.1188599757960254E-2</v>
      </c>
      <c r="C3827" s="9">
        <f t="shared" si="298"/>
        <v>-4.5988599757960255E-2</v>
      </c>
      <c r="D3827" s="6">
        <f t="shared" si="299"/>
        <v>2.1149513076978619E-3</v>
      </c>
      <c r="E3827" s="6">
        <f t="shared" si="300"/>
        <v>1.0017382357901919E-3</v>
      </c>
      <c r="F3827" s="6">
        <f t="shared" si="296"/>
        <v>0.22729660044302347</v>
      </c>
      <c r="G3827" s="18">
        <v>8.0234988388646986E-3</v>
      </c>
      <c r="H3827" s="9">
        <f t="shared" si="297"/>
        <v>4.7675633235755082E-3</v>
      </c>
      <c r="I3827" s="8"/>
      <c r="J3827" s="11"/>
      <c r="AC3827" s="15"/>
      <c r="AD3827" s="16"/>
    </row>
    <row r="3828" spans="1:30" hidden="1" outlineLevel="1" x14ac:dyDescent="0.3">
      <c r="A3828" s="21">
        <v>42072</v>
      </c>
      <c r="B3828" s="22">
        <v>3.0537235955057341E-3</v>
      </c>
      <c r="C3828" s="9">
        <f t="shared" si="298"/>
        <v>-3.1746276404494261E-2</v>
      </c>
      <c r="D3828" s="6">
        <f t="shared" si="299"/>
        <v>1.007826065550549E-3</v>
      </c>
      <c r="E3828" s="6">
        <f t="shared" si="300"/>
        <v>2.1149513076978619E-3</v>
      </c>
      <c r="F3828" s="6">
        <f t="shared" si="296"/>
        <v>0.61694275826706402</v>
      </c>
      <c r="G3828" s="18">
        <v>4.3592394989316842E-3</v>
      </c>
      <c r="H3828" s="9">
        <f t="shared" si="297"/>
        <v>7.8545703782387996E-3</v>
      </c>
      <c r="I3828" s="8"/>
      <c r="J3828" s="11"/>
      <c r="AC3828" s="15"/>
      <c r="AD3828" s="16"/>
    </row>
    <row r="3829" spans="1:30" hidden="1" outlineLevel="1" x14ac:dyDescent="0.3">
      <c r="A3829" s="21">
        <v>42073</v>
      </c>
      <c r="B3829" s="22">
        <v>-1.6863889388074781E-2</v>
      </c>
      <c r="C3829" s="9">
        <f t="shared" si="298"/>
        <v>-5.1663889388074778E-2</v>
      </c>
      <c r="D3829" s="6">
        <f t="shared" si="299"/>
        <v>2.6691574667032257E-3</v>
      </c>
      <c r="E3829" s="6">
        <f t="shared" si="300"/>
        <v>1.007826065550549E-3</v>
      </c>
      <c r="F3829" s="6">
        <f t="shared" si="296"/>
        <v>0.18801536220284742</v>
      </c>
      <c r="G3829" s="18">
        <v>9.5842146828705056E-3</v>
      </c>
      <c r="H3829" s="9">
        <f t="shared" si="297"/>
        <v>4.3360738255113626E-3</v>
      </c>
      <c r="I3829" s="8"/>
      <c r="J3829" s="11"/>
      <c r="AC3829" s="15"/>
      <c r="AD3829" s="16"/>
    </row>
    <row r="3830" spans="1:30" hidden="1" outlineLevel="1" x14ac:dyDescent="0.3">
      <c r="A3830" s="21">
        <v>42074</v>
      </c>
      <c r="B3830" s="22">
        <v>-2.028913482671355E-3</v>
      </c>
      <c r="C3830" s="9">
        <f t="shared" si="298"/>
        <v>-3.6828913482671352E-2</v>
      </c>
      <c r="D3830" s="6">
        <f t="shared" si="299"/>
        <v>1.3563688683140918E-3</v>
      </c>
      <c r="E3830" s="6">
        <f t="shared" si="300"/>
        <v>2.6691574667032257E-3</v>
      </c>
      <c r="F3830" s="6">
        <f t="shared" si="296"/>
        <v>0.8767180081484397</v>
      </c>
      <c r="G3830" s="18">
        <v>3.8570109035979574E-3</v>
      </c>
      <c r="H3830" s="9">
        <f t="shared" si="297"/>
        <v>9.3633221035508522E-3</v>
      </c>
      <c r="I3830" s="8"/>
      <c r="J3830" s="11"/>
      <c r="AC3830" s="15"/>
      <c r="AD3830" s="16"/>
    </row>
    <row r="3831" spans="1:30" hidden="1" outlineLevel="1" x14ac:dyDescent="0.3">
      <c r="A3831" s="21">
        <v>42075</v>
      </c>
      <c r="B3831" s="22">
        <v>8.8985652185751291E-3</v>
      </c>
      <c r="C3831" s="9">
        <f t="shared" si="298"/>
        <v>-2.590143478142487E-2</v>
      </c>
      <c r="D3831" s="6">
        <f t="shared" si="299"/>
        <v>6.7088432373640602E-4</v>
      </c>
      <c r="E3831" s="6">
        <f t="shared" si="300"/>
        <v>1.3563688683140918E-3</v>
      </c>
      <c r="F3831" s="6">
        <f t="shared" si="296"/>
        <v>0.14903006577247982</v>
      </c>
      <c r="G3831" s="18">
        <v>3.876831582600358E-3</v>
      </c>
      <c r="H3831" s="9">
        <f t="shared" si="297"/>
        <v>3.860441241263488E-3</v>
      </c>
      <c r="I3831" s="8"/>
      <c r="J3831" s="11"/>
      <c r="AC3831" s="15"/>
      <c r="AD3831" s="16"/>
    </row>
    <row r="3832" spans="1:30" hidden="1" outlineLevel="1" x14ac:dyDescent="0.3">
      <c r="A3832" s="21">
        <v>42076</v>
      </c>
      <c r="B3832" s="22">
        <v>-4.4096668745013511E-3</v>
      </c>
      <c r="C3832" s="9">
        <f t="shared" si="298"/>
        <v>-3.920966687450135E-2</v>
      </c>
      <c r="D3832" s="6">
        <f t="shared" si="299"/>
        <v>1.5373979764093685E-3</v>
      </c>
      <c r="E3832" s="6">
        <f t="shared" si="300"/>
        <v>6.7088432373640602E-4</v>
      </c>
      <c r="F3832" s="6">
        <f t="shared" si="296"/>
        <v>0.15044400322931006</v>
      </c>
      <c r="G3832" s="18">
        <v>8.4008382328578345E-3</v>
      </c>
      <c r="H3832" s="9">
        <f t="shared" si="297"/>
        <v>3.8787111677632052E-3</v>
      </c>
      <c r="I3832" s="8"/>
      <c r="J3832" s="11"/>
      <c r="AC3832" s="15"/>
      <c r="AD3832" s="16"/>
    </row>
    <row r="3833" spans="1:30" hidden="1" outlineLevel="1" x14ac:dyDescent="0.3">
      <c r="A3833" s="21">
        <v>42079</v>
      </c>
      <c r="B3833" s="22">
        <v>1.1784324087326405E-2</v>
      </c>
      <c r="C3833" s="9">
        <f t="shared" si="298"/>
        <v>-2.3015675912673592E-2</v>
      </c>
      <c r="D3833" s="6">
        <f t="shared" si="299"/>
        <v>5.2972133771722336E-4</v>
      </c>
      <c r="E3833" s="6">
        <f t="shared" si="300"/>
        <v>1.5373979764093685E-3</v>
      </c>
      <c r="F3833" s="6">
        <f t="shared" si="296"/>
        <v>0.67549253995123038</v>
      </c>
      <c r="G3833" s="18">
        <v>6.7668059017126194E-3</v>
      </c>
      <c r="H3833" s="9">
        <f t="shared" si="297"/>
        <v>8.2188353186520915E-3</v>
      </c>
      <c r="I3833" s="8"/>
      <c r="J3833" s="11"/>
      <c r="AC3833" s="15"/>
      <c r="AD3833" s="16"/>
    </row>
    <row r="3834" spans="1:30" hidden="1" outlineLevel="1" x14ac:dyDescent="0.3">
      <c r="A3834" s="21">
        <v>42080</v>
      </c>
      <c r="B3834" s="22">
        <v>1.6054444244093604E-3</v>
      </c>
      <c r="C3834" s="9">
        <f t="shared" si="298"/>
        <v>-3.3194555575590638E-2</v>
      </c>
      <c r="D3834" s="6">
        <f t="shared" si="299"/>
        <v>1.1018785198609756E-3</v>
      </c>
      <c r="E3834" s="6">
        <f t="shared" si="300"/>
        <v>5.2972133771722336E-4</v>
      </c>
      <c r="F3834" s="6">
        <f t="shared" si="296"/>
        <v>0.44117880206567484</v>
      </c>
      <c r="G3834" s="18">
        <v>5.4716488857884226E-3</v>
      </c>
      <c r="H3834" s="9">
        <f t="shared" si="297"/>
        <v>6.6421291922520963E-3</v>
      </c>
      <c r="I3834" s="8"/>
      <c r="J3834" s="11"/>
      <c r="AC3834" s="15"/>
      <c r="AD3834" s="16"/>
    </row>
    <row r="3835" spans="1:30" hidden="1" outlineLevel="1" x14ac:dyDescent="0.3">
      <c r="A3835" s="21">
        <v>42081</v>
      </c>
      <c r="B3835" s="22">
        <v>9.1530298884411592E-3</v>
      </c>
      <c r="C3835" s="9">
        <f t="shared" si="298"/>
        <v>-2.5646970111558837E-2</v>
      </c>
      <c r="D3835" s="6">
        <f t="shared" si="299"/>
        <v>6.5776707590319233E-4</v>
      </c>
      <c r="E3835" s="6">
        <f t="shared" si="300"/>
        <v>1.1018785198609756E-3</v>
      </c>
      <c r="F3835" s="6">
        <f t="shared" si="296"/>
        <v>0.29138697113992618</v>
      </c>
      <c r="G3835" s="18">
        <v>1.1042376778339807E-2</v>
      </c>
      <c r="H3835" s="9">
        <f t="shared" si="297"/>
        <v>5.3980271501718677E-3</v>
      </c>
      <c r="I3835" s="8"/>
      <c r="J3835" s="11"/>
      <c r="AC3835" s="15"/>
      <c r="AD3835" s="16"/>
    </row>
    <row r="3836" spans="1:30" hidden="1" outlineLevel="1" x14ac:dyDescent="0.3">
      <c r="A3836" s="21">
        <v>42082</v>
      </c>
      <c r="B3836" s="22">
        <v>1.9147080898441514E-3</v>
      </c>
      <c r="C3836" s="9">
        <f t="shared" si="298"/>
        <v>-3.2885291910155844E-2</v>
      </c>
      <c r="D3836" s="6">
        <f t="shared" si="299"/>
        <v>1.0814424240161613E-3</v>
      </c>
      <c r="E3836" s="6">
        <f t="shared" si="300"/>
        <v>6.5776707590319233E-4</v>
      </c>
      <c r="F3836" s="6">
        <f t="shared" si="296"/>
        <v>1.1609024167357329</v>
      </c>
      <c r="G3836" s="18">
        <v>2.5015606557117123E-3</v>
      </c>
      <c r="H3836" s="9">
        <f t="shared" si="297"/>
        <v>1.0774518164334463E-2</v>
      </c>
      <c r="I3836" s="8"/>
      <c r="J3836" s="11"/>
      <c r="AC3836" s="15"/>
      <c r="AD3836" s="16"/>
    </row>
    <row r="3837" spans="1:30" hidden="1" outlineLevel="1" x14ac:dyDescent="0.3">
      <c r="A3837" s="21">
        <v>42083</v>
      </c>
      <c r="B3837" s="22">
        <v>6.7952590551324165E-3</v>
      </c>
      <c r="C3837" s="9">
        <f t="shared" si="298"/>
        <v>-2.800474094486758E-2</v>
      </c>
      <c r="D3837" s="6">
        <f t="shared" si="299"/>
        <v>7.8426551538914274E-4</v>
      </c>
      <c r="E3837" s="6">
        <f t="shared" si="300"/>
        <v>1.0814424240161613E-3</v>
      </c>
      <c r="F3837" s="6">
        <f t="shared" si="296"/>
        <v>6.7551833174288686E-2</v>
      </c>
      <c r="G3837" s="18">
        <v>8.6573166176996102E-3</v>
      </c>
      <c r="H3837" s="9">
        <f t="shared" si="297"/>
        <v>2.5990735498305677E-3</v>
      </c>
      <c r="I3837" s="8"/>
      <c r="J3837" s="11"/>
      <c r="AC3837" s="15"/>
      <c r="AD3837" s="16"/>
    </row>
    <row r="3838" spans="1:30" hidden="1" outlineLevel="1" x14ac:dyDescent="0.3">
      <c r="A3838" s="21">
        <v>42086</v>
      </c>
      <c r="B3838" s="22">
        <v>-3.0784335413681233E-3</v>
      </c>
      <c r="C3838" s="9">
        <f t="shared" si="298"/>
        <v>-3.787843354136812E-2</v>
      </c>
      <c r="D3838" s="6">
        <f t="shared" si="299"/>
        <v>1.4347757275478413E-3</v>
      </c>
      <c r="E3838" s="6">
        <f t="shared" si="300"/>
        <v>7.8426551538914274E-4</v>
      </c>
      <c r="F3838" s="6">
        <f t="shared" si="296"/>
        <v>0.71680708393379744</v>
      </c>
      <c r="G3838" s="18">
        <v>3.0562064133207896E-3</v>
      </c>
      <c r="H3838" s="9">
        <f t="shared" si="297"/>
        <v>8.4664460308549634E-3</v>
      </c>
      <c r="I3838" s="8"/>
      <c r="J3838" s="11"/>
      <c r="AC3838" s="15"/>
      <c r="AD3838" s="16"/>
    </row>
    <row r="3839" spans="1:30" hidden="1" outlineLevel="1" x14ac:dyDescent="0.3">
      <c r="A3839" s="21">
        <v>42087</v>
      </c>
      <c r="B3839" s="22">
        <v>-3.2461993302539999E-3</v>
      </c>
      <c r="C3839" s="9">
        <f t="shared" si="298"/>
        <v>-3.8046199330254001E-2</v>
      </c>
      <c r="D3839" s="6">
        <f t="shared" si="299"/>
        <v>1.44751328347742E-3</v>
      </c>
      <c r="E3839" s="6">
        <f t="shared" si="300"/>
        <v>1.4347757275478413E-3</v>
      </c>
      <c r="F3839" s="6">
        <f t="shared" si="296"/>
        <v>9.6706512063165107E-2</v>
      </c>
      <c r="G3839" s="18">
        <v>5.4934223785600561E-3</v>
      </c>
      <c r="H3839" s="9">
        <f t="shared" si="297"/>
        <v>3.1097670662473278E-3</v>
      </c>
      <c r="I3839" s="8"/>
      <c r="J3839" s="11"/>
      <c r="AC3839" s="15"/>
      <c r="AD3839" s="16"/>
    </row>
    <row r="3840" spans="1:30" hidden="1" outlineLevel="1" x14ac:dyDescent="0.3">
      <c r="A3840" s="21">
        <v>42088</v>
      </c>
      <c r="B3840" s="22">
        <v>-2.3951497946270939E-2</v>
      </c>
      <c r="C3840" s="9">
        <f t="shared" si="298"/>
        <v>-5.8751497946270936E-2</v>
      </c>
      <c r="D3840" s="6">
        <f t="shared" si="299"/>
        <v>3.4517385109306782E-3</v>
      </c>
      <c r="E3840" s="6">
        <f t="shared" si="300"/>
        <v>1.44751328347742E-3</v>
      </c>
      <c r="F3840" s="6">
        <f t="shared" si="296"/>
        <v>0.29366124366286467</v>
      </c>
      <c r="G3840" s="18">
        <v>1.0736192839254711E-2</v>
      </c>
      <c r="H3840" s="9">
        <f t="shared" si="297"/>
        <v>5.4190519804008588E-3</v>
      </c>
      <c r="I3840" s="8"/>
      <c r="J3840" s="11"/>
      <c r="AC3840" s="15"/>
      <c r="AD3840" s="16"/>
    </row>
    <row r="3841" spans="1:30" hidden="1" outlineLevel="1" x14ac:dyDescent="0.3">
      <c r="A3841" s="21">
        <v>42089</v>
      </c>
      <c r="B3841" s="22">
        <v>-2.7023257816139053E-3</v>
      </c>
      <c r="C3841" s="9">
        <f t="shared" si="298"/>
        <v>-3.7502325781613902E-2</v>
      </c>
      <c r="D3841" s="6">
        <f t="shared" si="299"/>
        <v>1.4064244390303026E-3</v>
      </c>
      <c r="E3841" s="6">
        <f t="shared" si="300"/>
        <v>3.4517385109306782E-3</v>
      </c>
      <c r="F3841" s="6">
        <f t="shared" si="296"/>
        <v>1.0980166269791467</v>
      </c>
      <c r="G3841" s="18">
        <v>1.1771757323037519E-2</v>
      </c>
      <c r="H3841" s="9">
        <f t="shared" si="297"/>
        <v>1.0478628855814805E-2</v>
      </c>
      <c r="I3841" s="8"/>
      <c r="J3841" s="11"/>
      <c r="AC3841" s="15"/>
      <c r="AD3841" s="16"/>
    </row>
    <row r="3842" spans="1:30" hidden="1" outlineLevel="1" x14ac:dyDescent="0.3">
      <c r="A3842" s="21">
        <v>42090</v>
      </c>
      <c r="B3842" s="22">
        <v>5.7122760993277436E-3</v>
      </c>
      <c r="C3842" s="9">
        <f t="shared" si="298"/>
        <v>-2.9087723900672255E-2</v>
      </c>
      <c r="D3842" s="6">
        <f t="shared" si="299"/>
        <v>8.4609568172173998E-4</v>
      </c>
      <c r="E3842" s="6">
        <f t="shared" si="300"/>
        <v>1.4064244390303026E-3</v>
      </c>
      <c r="F3842" s="6">
        <f t="shared" si="296"/>
        <v>1.3182236321523422</v>
      </c>
      <c r="G3842" s="18">
        <v>4.412927415743742E-3</v>
      </c>
      <c r="H3842" s="9">
        <f t="shared" si="297"/>
        <v>1.1481392041700964E-2</v>
      </c>
      <c r="I3842" s="8"/>
      <c r="J3842" s="11"/>
      <c r="AC3842" s="15"/>
      <c r="AD3842" s="16"/>
    </row>
    <row r="3843" spans="1:30" hidden="1" outlineLevel="1" x14ac:dyDescent="0.3">
      <c r="A3843" s="21">
        <v>42093</v>
      </c>
      <c r="B3843" s="22">
        <v>1.1428454194200603E-2</v>
      </c>
      <c r="C3843" s="9">
        <f t="shared" si="298"/>
        <v>-2.3371545805799393E-2</v>
      </c>
      <c r="D3843" s="6">
        <f t="shared" si="299"/>
        <v>5.4622915335257919E-4</v>
      </c>
      <c r="E3843" s="6">
        <f t="shared" si="300"/>
        <v>8.4609568172173998E-4</v>
      </c>
      <c r="F3843" s="6">
        <f t="shared" si="296"/>
        <v>0.19245862189560597</v>
      </c>
      <c r="G3843" s="18">
        <v>6.6545584778256624E-3</v>
      </c>
      <c r="H3843" s="9">
        <f t="shared" si="297"/>
        <v>4.3870106210904709E-3</v>
      </c>
      <c r="I3843" s="8"/>
      <c r="J3843" s="11"/>
      <c r="AC3843" s="15"/>
      <c r="AD3843" s="16"/>
    </row>
    <row r="3844" spans="1:30" hidden="1" outlineLevel="1" x14ac:dyDescent="0.3">
      <c r="A3844" s="21">
        <v>42094</v>
      </c>
      <c r="B3844" s="22">
        <v>-9.4555023236518859E-3</v>
      </c>
      <c r="C3844" s="9">
        <f t="shared" si="298"/>
        <v>-4.4255502323651885E-2</v>
      </c>
      <c r="D3844" s="6">
        <f t="shared" si="299"/>
        <v>1.9585494859187575E-3</v>
      </c>
      <c r="E3844" s="6">
        <f t="shared" si="300"/>
        <v>5.4622915335257919E-4</v>
      </c>
      <c r="F3844" s="6">
        <f t="shared" si="296"/>
        <v>0.42694007763776387</v>
      </c>
      <c r="G3844" s="18">
        <v>6.7332153701960473E-3</v>
      </c>
      <c r="H3844" s="9">
        <f t="shared" si="297"/>
        <v>6.5340651790272482E-3</v>
      </c>
      <c r="I3844" s="8"/>
      <c r="J3844" s="11"/>
      <c r="AC3844" s="15"/>
      <c r="AD3844" s="16"/>
    </row>
    <row r="3845" spans="1:30" hidden="1" outlineLevel="1" x14ac:dyDescent="0.3">
      <c r="A3845" s="21">
        <v>42095</v>
      </c>
      <c r="B3845" s="22">
        <v>-4.2224110172674892E-3</v>
      </c>
      <c r="C3845" s="9">
        <f t="shared" si="298"/>
        <v>-3.9022411017267486E-2</v>
      </c>
      <c r="D3845" s="6">
        <f t="shared" si="299"/>
        <v>1.5227485616005588E-3</v>
      </c>
      <c r="E3845" s="6">
        <f t="shared" si="300"/>
        <v>1.9585494859187575E-3</v>
      </c>
      <c r="F3845" s="6">
        <f t="shared" si="296"/>
        <v>0.43696544654487335</v>
      </c>
      <c r="G3845" s="18">
        <v>8.430690306657657E-3</v>
      </c>
      <c r="H3845" s="9">
        <f t="shared" si="297"/>
        <v>6.6103361982948593E-3</v>
      </c>
      <c r="I3845" s="8"/>
      <c r="J3845" s="11"/>
      <c r="AC3845" s="15"/>
      <c r="AD3845" s="16"/>
    </row>
    <row r="3846" spans="1:30" hidden="1" outlineLevel="1" x14ac:dyDescent="0.3">
      <c r="A3846" s="21">
        <v>42096</v>
      </c>
      <c r="B3846" s="22">
        <v>1.3739828521006805E-3</v>
      </c>
      <c r="C3846" s="9">
        <f t="shared" si="298"/>
        <v>-3.342601714789932E-2</v>
      </c>
      <c r="D3846" s="6">
        <f t="shared" si="299"/>
        <v>1.1172986223716595E-3</v>
      </c>
      <c r="E3846" s="6">
        <f t="shared" si="300"/>
        <v>1.5227485616005588E-3</v>
      </c>
      <c r="F3846" s="6">
        <f t="shared" si="296"/>
        <v>0.68024100724672465</v>
      </c>
      <c r="G3846" s="18">
        <v>3.945280084802767E-3</v>
      </c>
      <c r="H3846" s="9">
        <f t="shared" si="297"/>
        <v>8.2476724428575884E-3</v>
      </c>
      <c r="I3846" s="8"/>
      <c r="J3846" s="11"/>
      <c r="AC3846" s="15"/>
      <c r="AD3846" s="16"/>
    </row>
    <row r="3847" spans="1:30" hidden="1" outlineLevel="1" x14ac:dyDescent="0.3">
      <c r="A3847" s="21">
        <v>42100</v>
      </c>
      <c r="B3847" s="22">
        <v>6.1973021463937435E-3</v>
      </c>
      <c r="C3847" s="9">
        <f t="shared" si="298"/>
        <v>-2.8602697853606255E-2</v>
      </c>
      <c r="D3847" s="6">
        <f t="shared" si="299"/>
        <v>8.1811432450469188E-4</v>
      </c>
      <c r="E3847" s="6">
        <f t="shared" si="300"/>
        <v>1.1172986223716595E-3</v>
      </c>
      <c r="F3847" s="6">
        <f t="shared" si="296"/>
        <v>0.15552748295390159</v>
      </c>
      <c r="G3847" s="18">
        <v>1.0129130202629916E-2</v>
      </c>
      <c r="H3847" s="9">
        <f t="shared" si="297"/>
        <v>3.9436972874943325E-3</v>
      </c>
      <c r="I3847" s="8"/>
      <c r="J3847" s="11"/>
      <c r="AC3847" s="15"/>
      <c r="AD3847" s="16"/>
    </row>
    <row r="3848" spans="1:30" hidden="1" outlineLevel="1" x14ac:dyDescent="0.3">
      <c r="A3848" s="21">
        <v>42101</v>
      </c>
      <c r="B3848" s="22">
        <v>-1.4428509894906056E-3</v>
      </c>
      <c r="C3848" s="9">
        <f t="shared" si="298"/>
        <v>-3.6242850989490601E-2</v>
      </c>
      <c r="D3848" s="6">
        <f t="shared" si="299"/>
        <v>1.3135442478464199E-3</v>
      </c>
      <c r="E3848" s="6">
        <f t="shared" si="300"/>
        <v>8.1811432450469188E-4</v>
      </c>
      <c r="F3848" s="6">
        <f t="shared" si="296"/>
        <v>0.97815800574216305</v>
      </c>
      <c r="G3848" s="18">
        <v>6.5632915877548541E-3</v>
      </c>
      <c r="H3848" s="9">
        <f t="shared" si="297"/>
        <v>9.890187084894619E-3</v>
      </c>
      <c r="I3848" s="8"/>
      <c r="J3848" s="11"/>
      <c r="AC3848" s="15"/>
      <c r="AD3848" s="16"/>
    </row>
    <row r="3849" spans="1:30" hidden="1" outlineLevel="1" x14ac:dyDescent="0.3">
      <c r="A3849" s="21">
        <v>42102</v>
      </c>
      <c r="B3849" s="22">
        <v>8.2324040123929777E-3</v>
      </c>
      <c r="C3849" s="9">
        <f t="shared" si="298"/>
        <v>-2.656759598760702E-2</v>
      </c>
      <c r="D3849" s="6">
        <f t="shared" si="299"/>
        <v>7.0583715656071259E-4</v>
      </c>
      <c r="E3849" s="6">
        <f t="shared" si="300"/>
        <v>1.3135442478464199E-3</v>
      </c>
      <c r="F3849" s="6">
        <f t="shared" si="296"/>
        <v>0.41557677095226675</v>
      </c>
      <c r="G3849" s="18">
        <v>4.1766114235876704E-3</v>
      </c>
      <c r="H3849" s="9">
        <f t="shared" si="297"/>
        <v>6.4465244198115522E-3</v>
      </c>
      <c r="I3849" s="8"/>
      <c r="J3849" s="11"/>
      <c r="AC3849" s="15"/>
      <c r="AD3849" s="16"/>
    </row>
    <row r="3850" spans="1:30" hidden="1" outlineLevel="1" x14ac:dyDescent="0.3">
      <c r="A3850" s="21">
        <v>42103</v>
      </c>
      <c r="B3850" s="22">
        <v>4.7837523456985796E-3</v>
      </c>
      <c r="C3850" s="9">
        <f t="shared" si="298"/>
        <v>-3.0016247654301418E-2</v>
      </c>
      <c r="D3850" s="6">
        <f t="shared" si="299"/>
        <v>9.0097512324435541E-4</v>
      </c>
      <c r="E3850" s="6">
        <f t="shared" si="300"/>
        <v>7.0583715656071259E-4</v>
      </c>
      <c r="F3850" s="6">
        <f t="shared" si="296"/>
        <v>0.17326537005637851</v>
      </c>
      <c r="G3850" s="18">
        <v>6.4350089726440112E-3</v>
      </c>
      <c r="H3850" s="9">
        <f t="shared" si="297"/>
        <v>4.1625157063532921E-3</v>
      </c>
      <c r="I3850" s="8"/>
      <c r="J3850" s="11"/>
      <c r="AC3850" s="15"/>
      <c r="AD3850" s="16"/>
    </row>
    <row r="3851" spans="1:30" hidden="1" outlineLevel="1" x14ac:dyDescent="0.3">
      <c r="A3851" s="21">
        <v>42104</v>
      </c>
      <c r="B3851" s="22">
        <v>4.2966488764255573E-3</v>
      </c>
      <c r="C3851" s="9">
        <f t="shared" si="298"/>
        <v>-3.050335112357444E-2</v>
      </c>
      <c r="D3851" s="6">
        <f t="shared" si="299"/>
        <v>9.3045442976807003E-4</v>
      </c>
      <c r="E3851" s="6">
        <f t="shared" si="300"/>
        <v>9.0097512324435541E-4</v>
      </c>
      <c r="F3851" s="6">
        <f t="shared" si="296"/>
        <v>0.39979493592942589</v>
      </c>
      <c r="G3851" s="18">
        <v>2.9470863583969248E-3</v>
      </c>
      <c r="H3851" s="9">
        <f t="shared" si="297"/>
        <v>6.3229339386824679E-3</v>
      </c>
      <c r="I3851" s="8"/>
      <c r="J3851" s="11"/>
      <c r="AC3851" s="15"/>
      <c r="AD3851" s="16"/>
    </row>
    <row r="3852" spans="1:30" hidden="1" outlineLevel="1" x14ac:dyDescent="0.3">
      <c r="A3852" s="21">
        <v>42107</v>
      </c>
      <c r="B3852" s="22">
        <v>-1.5484382928599907E-3</v>
      </c>
      <c r="C3852" s="9">
        <f t="shared" si="298"/>
        <v>-3.634843829285999E-2</v>
      </c>
      <c r="D3852" s="6">
        <f t="shared" si="299"/>
        <v>1.3212089663298505E-3</v>
      </c>
      <c r="E3852" s="6">
        <f t="shared" si="300"/>
        <v>9.3045442976807003E-4</v>
      </c>
      <c r="F3852" s="6">
        <f t="shared" si="296"/>
        <v>9.0488978948301269E-2</v>
      </c>
      <c r="G3852" s="18">
        <v>5.5974787036386147E-3</v>
      </c>
      <c r="H3852" s="9">
        <f t="shared" si="297"/>
        <v>3.0081386096438649E-3</v>
      </c>
      <c r="I3852" s="8"/>
      <c r="J3852" s="11"/>
      <c r="AC3852" s="15"/>
      <c r="AD3852" s="16"/>
    </row>
    <row r="3853" spans="1:30" hidden="1" outlineLevel="1" x14ac:dyDescent="0.3">
      <c r="A3853" s="21">
        <v>42108</v>
      </c>
      <c r="B3853" s="22">
        <v>-2.1995727905040913E-3</v>
      </c>
      <c r="C3853" s="9">
        <f t="shared" si="298"/>
        <v>-3.6999572790504087E-2</v>
      </c>
      <c r="D3853" s="6">
        <f t="shared" si="299"/>
        <v>1.3689683866798105E-3</v>
      </c>
      <c r="E3853" s="6">
        <f t="shared" si="300"/>
        <v>1.3212089663298505E-3</v>
      </c>
      <c r="F3853" s="6">
        <f t="shared" ref="F3853:F3916" si="301">B$6+B$7*E3853+B$8*(G3852*100)^2</f>
        <v>0.30456315125910816</v>
      </c>
      <c r="G3853" s="18">
        <v>6.1959312233074316E-3</v>
      </c>
      <c r="H3853" s="9">
        <f t="shared" ref="H3853:H3916" si="302">SQRT(F3853)/100</f>
        <v>5.518724048719126E-3</v>
      </c>
      <c r="I3853" s="8"/>
      <c r="J3853" s="11"/>
      <c r="AC3853" s="15"/>
      <c r="AD3853" s="16"/>
    </row>
    <row r="3854" spans="1:30" hidden="1" outlineLevel="1" x14ac:dyDescent="0.3">
      <c r="A3854" s="21">
        <v>42109</v>
      </c>
      <c r="B3854" s="22">
        <v>6.7539170266006469E-3</v>
      </c>
      <c r="C3854" s="9">
        <f t="shared" ref="C3854:C3917" si="303">B3854-B$5</f>
        <v>-2.8046082973399351E-2</v>
      </c>
      <c r="D3854" s="6">
        <f t="shared" ref="D3854:D3917" si="304">C3854^2</f>
        <v>7.8658277015080096E-4</v>
      </c>
      <c r="E3854" s="6">
        <f t="shared" si="300"/>
        <v>1.3689683866798105E-3</v>
      </c>
      <c r="F3854" s="6">
        <f t="shared" si="301"/>
        <v>0.37127587370655213</v>
      </c>
      <c r="G3854" s="18">
        <v>4.8818804643119655E-3</v>
      </c>
      <c r="H3854" s="9">
        <f t="shared" si="302"/>
        <v>6.0932411219855077E-3</v>
      </c>
      <c r="I3854" s="8"/>
      <c r="J3854" s="11"/>
      <c r="AC3854" s="15"/>
      <c r="AD3854" s="16"/>
    </row>
    <row r="3855" spans="1:30" hidden="1" outlineLevel="1" x14ac:dyDescent="0.3">
      <c r="A3855" s="21">
        <v>42110</v>
      </c>
      <c r="B3855" s="22">
        <v>-6.4478327501251874E-4</v>
      </c>
      <c r="C3855" s="9">
        <f t="shared" si="303"/>
        <v>-3.5444783275012513E-2</v>
      </c>
      <c r="D3855" s="6">
        <f t="shared" si="304"/>
        <v>1.2563326614126067E-3</v>
      </c>
      <c r="E3855" s="6">
        <f t="shared" ref="E3855:E3918" si="305">D3854</f>
        <v>7.8658277015080096E-4</v>
      </c>
      <c r="F3855" s="6">
        <f t="shared" si="301"/>
        <v>0.23365523363601454</v>
      </c>
      <c r="G3855" s="18">
        <v>3.4419096816610878E-3</v>
      </c>
      <c r="H3855" s="9">
        <f t="shared" si="302"/>
        <v>4.8337897516960186E-3</v>
      </c>
      <c r="I3855" s="8"/>
      <c r="J3855" s="11"/>
      <c r="AC3855" s="15"/>
      <c r="AD3855" s="16"/>
    </row>
    <row r="3856" spans="1:30" hidden="1" outlineLevel="1" x14ac:dyDescent="0.3">
      <c r="A3856" s="21">
        <v>42111</v>
      </c>
      <c r="B3856" s="22">
        <v>-1.5288635296160083E-2</v>
      </c>
      <c r="C3856" s="9">
        <f t="shared" si="303"/>
        <v>-5.0088635296160082E-2</v>
      </c>
      <c r="D3856" s="6">
        <f t="shared" si="304"/>
        <v>2.5088713858317335E-3</v>
      </c>
      <c r="E3856" s="6">
        <f t="shared" si="305"/>
        <v>1.2563326614126067E-3</v>
      </c>
      <c r="F3856" s="6">
        <f t="shared" si="301"/>
        <v>0.120387380776177</v>
      </c>
      <c r="G3856" s="18">
        <v>1.1197358333831986E-2</v>
      </c>
      <c r="H3856" s="9">
        <f t="shared" si="302"/>
        <v>3.4696884698222834E-3</v>
      </c>
      <c r="I3856" s="8"/>
      <c r="J3856" s="11"/>
      <c r="AC3856" s="15"/>
      <c r="AD3856" s="16"/>
    </row>
    <row r="3857" spans="1:30" hidden="1" outlineLevel="1" x14ac:dyDescent="0.3">
      <c r="A3857" s="21">
        <v>42114</v>
      </c>
      <c r="B3857" s="22">
        <v>1.2651275850795115E-2</v>
      </c>
      <c r="C3857" s="9">
        <f t="shared" si="303"/>
        <v>-2.2148724149204883E-2</v>
      </c>
      <c r="D3857" s="6">
        <f t="shared" si="304"/>
        <v>4.905659814375715E-4</v>
      </c>
      <c r="E3857" s="6">
        <f t="shared" si="305"/>
        <v>2.5088713858317335E-3</v>
      </c>
      <c r="F3857" s="6">
        <f t="shared" si="301"/>
        <v>1.1935754921594259</v>
      </c>
      <c r="G3857" s="18">
        <v>7.2087808341231756E-3</v>
      </c>
      <c r="H3857" s="9">
        <f t="shared" si="302"/>
        <v>1.0925088064447929E-2</v>
      </c>
      <c r="I3857" s="8"/>
      <c r="J3857" s="11"/>
      <c r="AC3857" s="15"/>
      <c r="AD3857" s="16"/>
    </row>
    <row r="3858" spans="1:30" hidden="1" outlineLevel="1" x14ac:dyDescent="0.3">
      <c r="A3858" s="21">
        <v>42115</v>
      </c>
      <c r="B3858" s="22">
        <v>3.8966148036860991E-3</v>
      </c>
      <c r="C3858" s="9">
        <f t="shared" si="303"/>
        <v>-3.0903385196313898E-2</v>
      </c>
      <c r="D3858" s="6">
        <f t="shared" si="304"/>
        <v>9.5501921659175298E-4</v>
      </c>
      <c r="E3858" s="6">
        <f t="shared" si="305"/>
        <v>4.905659814375715E-4</v>
      </c>
      <c r="F3858" s="6">
        <f t="shared" si="301"/>
        <v>0.49956047643856655</v>
      </c>
      <c r="G3858" s="18">
        <v>6.2614396030345023E-3</v>
      </c>
      <c r="H3858" s="9">
        <f t="shared" si="302"/>
        <v>7.0679592276594707E-3</v>
      </c>
      <c r="I3858" s="8"/>
      <c r="J3858" s="11"/>
      <c r="AC3858" s="15"/>
      <c r="AD3858" s="16"/>
    </row>
    <row r="3859" spans="1:30" hidden="1" outlineLevel="1" x14ac:dyDescent="0.3">
      <c r="A3859" s="21">
        <v>42116</v>
      </c>
      <c r="B3859" s="22">
        <v>4.1933105691953744E-3</v>
      </c>
      <c r="C3859" s="9">
        <f t="shared" si="303"/>
        <v>-3.0606689430804624E-2</v>
      </c>
      <c r="D3859" s="6">
        <f t="shared" si="304"/>
        <v>9.3676943791372747E-4</v>
      </c>
      <c r="E3859" s="6">
        <f t="shared" si="305"/>
        <v>9.5501921659175298E-4</v>
      </c>
      <c r="F3859" s="6">
        <f t="shared" si="301"/>
        <v>0.37896818200999283</v>
      </c>
      <c r="G3859" s="18">
        <v>7.6391151346556661E-3</v>
      </c>
      <c r="H3859" s="9">
        <f t="shared" si="302"/>
        <v>6.1560391649988135E-3</v>
      </c>
      <c r="I3859" s="8"/>
      <c r="J3859" s="11"/>
      <c r="AC3859" s="15"/>
      <c r="AD3859" s="16"/>
    </row>
    <row r="3860" spans="1:30" hidden="1" outlineLevel="1" x14ac:dyDescent="0.3">
      <c r="A3860" s="21">
        <v>42117</v>
      </c>
      <c r="B3860" s="22">
        <v>4.1402617124628926E-3</v>
      </c>
      <c r="C3860" s="9">
        <f t="shared" si="303"/>
        <v>-3.0659738287537104E-2</v>
      </c>
      <c r="D3860" s="6">
        <f t="shared" si="304"/>
        <v>9.4001955186026869E-4</v>
      </c>
      <c r="E3860" s="6">
        <f t="shared" si="305"/>
        <v>9.3676943791372747E-4</v>
      </c>
      <c r="F3860" s="6">
        <f t="shared" si="301"/>
        <v>0.55997734378437836</v>
      </c>
      <c r="G3860" s="18">
        <v>6.8889363496255187E-3</v>
      </c>
      <c r="H3860" s="9">
        <f t="shared" si="302"/>
        <v>7.4831633938086525E-3</v>
      </c>
      <c r="I3860" s="8"/>
      <c r="J3860" s="11"/>
      <c r="AC3860" s="15"/>
      <c r="AD3860" s="16"/>
    </row>
    <row r="3861" spans="1:30" hidden="1" outlineLevel="1" x14ac:dyDescent="0.3">
      <c r="A3861" s="21">
        <v>42118</v>
      </c>
      <c r="B3861" s="22">
        <v>7.0988713817202332E-3</v>
      </c>
      <c r="C3861" s="9">
        <f t="shared" si="303"/>
        <v>-2.7701128618279766E-2</v>
      </c>
      <c r="D3861" s="6">
        <f t="shared" si="304"/>
        <v>7.6735252672647831E-4</v>
      </c>
      <c r="E3861" s="6">
        <f t="shared" si="305"/>
        <v>9.4001955186026869E-4</v>
      </c>
      <c r="F3861" s="6">
        <f t="shared" si="301"/>
        <v>0.45696360196106545</v>
      </c>
      <c r="G3861" s="18">
        <v>8.3424920441001402E-3</v>
      </c>
      <c r="H3861" s="9">
        <f t="shared" si="302"/>
        <v>6.7599082979066024E-3</v>
      </c>
      <c r="I3861" s="8"/>
      <c r="J3861" s="11"/>
      <c r="AC3861" s="15"/>
      <c r="AD3861" s="16"/>
    </row>
    <row r="3862" spans="1:30" hidden="1" outlineLevel="1" x14ac:dyDescent="0.3">
      <c r="A3862" s="21">
        <v>42121</v>
      </c>
      <c r="B3862" s="22">
        <v>-6.27051763977948E-3</v>
      </c>
      <c r="C3862" s="9">
        <f t="shared" si="303"/>
        <v>-4.107051763977948E-2</v>
      </c>
      <c r="D3862" s="6">
        <f t="shared" si="304"/>
        <v>1.6867874191994375E-3</v>
      </c>
      <c r="E3862" s="6">
        <f t="shared" si="305"/>
        <v>7.6735252672647831E-4</v>
      </c>
      <c r="F3862" s="6">
        <f t="shared" si="301"/>
        <v>0.66621951895638554</v>
      </c>
      <c r="G3862" s="18">
        <v>7.6398766039140632E-3</v>
      </c>
      <c r="H3862" s="9">
        <f t="shared" si="302"/>
        <v>8.1622271406545984E-3</v>
      </c>
      <c r="I3862" s="8"/>
      <c r="J3862" s="11"/>
      <c r="AC3862" s="15"/>
      <c r="AD3862" s="16"/>
    </row>
    <row r="3863" spans="1:30" hidden="1" outlineLevel="1" x14ac:dyDescent="0.3">
      <c r="A3863" s="21">
        <v>42122</v>
      </c>
      <c r="B3863" s="22">
        <v>-9.5496957282633938E-4</v>
      </c>
      <c r="C3863" s="9">
        <f t="shared" si="303"/>
        <v>-3.5754969572826339E-2</v>
      </c>
      <c r="D3863" s="6">
        <f t="shared" si="304"/>
        <v>1.2784178491537374E-3</v>
      </c>
      <c r="E3863" s="6">
        <f t="shared" si="305"/>
        <v>1.6867874191994375E-3</v>
      </c>
      <c r="F3863" s="6">
        <f t="shared" si="301"/>
        <v>0.5601255638300916</v>
      </c>
      <c r="G3863" s="18">
        <v>1.0157041976666746E-2</v>
      </c>
      <c r="H3863" s="9">
        <f t="shared" si="302"/>
        <v>7.4841536851543312E-3</v>
      </c>
      <c r="I3863" s="8"/>
      <c r="J3863" s="11"/>
      <c r="AC3863" s="15"/>
      <c r="AD3863" s="16"/>
    </row>
    <row r="3864" spans="1:30" hidden="1" outlineLevel="1" x14ac:dyDescent="0.3">
      <c r="A3864" s="21">
        <v>42123</v>
      </c>
      <c r="B3864" s="22">
        <v>-6.3061218580796928E-3</v>
      </c>
      <c r="C3864" s="9">
        <f t="shared" si="303"/>
        <v>-4.1106121858079693E-2</v>
      </c>
      <c r="D3864" s="6">
        <f t="shared" si="304"/>
        <v>1.6897132542112972E-3</v>
      </c>
      <c r="E3864" s="6">
        <f t="shared" si="305"/>
        <v>1.2784178491537374E-3</v>
      </c>
      <c r="F3864" s="6">
        <f t="shared" si="301"/>
        <v>0.98353342152776779</v>
      </c>
      <c r="G3864" s="18">
        <v>8.8164103096431742E-3</v>
      </c>
      <c r="H3864" s="9">
        <f t="shared" si="302"/>
        <v>9.9173253527741426E-3</v>
      </c>
      <c r="I3864" s="8"/>
      <c r="J3864" s="11"/>
      <c r="AC3864" s="15"/>
      <c r="AD3864" s="16"/>
    </row>
    <row r="3865" spans="1:30" hidden="1" outlineLevel="1" x14ac:dyDescent="0.3">
      <c r="A3865" s="21">
        <v>42124</v>
      </c>
      <c r="B3865" s="22">
        <v>-1.6502074285951934E-2</v>
      </c>
      <c r="C3865" s="9">
        <f t="shared" si="303"/>
        <v>-5.1302074285951932E-2</v>
      </c>
      <c r="D3865" s="6">
        <f t="shared" si="304"/>
        <v>2.6319028260413306E-3</v>
      </c>
      <c r="E3865" s="6">
        <f t="shared" si="305"/>
        <v>1.6897132542112972E-3</v>
      </c>
      <c r="F3865" s="6">
        <f t="shared" si="301"/>
        <v>0.74312944112589496</v>
      </c>
      <c r="G3865" s="18">
        <v>1.2138272148687027E-2</v>
      </c>
      <c r="H3865" s="9">
        <f t="shared" si="302"/>
        <v>8.6204955839319069E-3</v>
      </c>
      <c r="I3865" s="8"/>
      <c r="J3865" s="11"/>
      <c r="AC3865" s="15"/>
      <c r="AD3865" s="16"/>
    </row>
    <row r="3866" spans="1:30" hidden="1" outlineLevel="1" x14ac:dyDescent="0.3">
      <c r="A3866" s="21">
        <v>42125</v>
      </c>
      <c r="B3866" s="22">
        <v>1.286263564699395E-2</v>
      </c>
      <c r="C3866" s="9">
        <f t="shared" si="303"/>
        <v>-2.1937364353006049E-2</v>
      </c>
      <c r="D3866" s="6">
        <f t="shared" si="304"/>
        <v>4.8124795475654051E-4</v>
      </c>
      <c r="E3866" s="6">
        <f t="shared" si="305"/>
        <v>2.6319028260413306E-3</v>
      </c>
      <c r="F3866" s="6">
        <f t="shared" si="301"/>
        <v>1.4011176019859759</v>
      </c>
      <c r="G3866" s="18">
        <v>6.2813119379751649E-3</v>
      </c>
      <c r="H3866" s="9">
        <f t="shared" si="302"/>
        <v>1.1836881354419229E-2</v>
      </c>
      <c r="I3866" s="8"/>
      <c r="J3866" s="11"/>
      <c r="AC3866" s="15"/>
      <c r="AD3866" s="16"/>
    </row>
    <row r="3867" spans="1:30" hidden="1" outlineLevel="1" x14ac:dyDescent="0.3">
      <c r="A3867" s="21">
        <v>42128</v>
      </c>
      <c r="B3867" s="22">
        <v>2.3028687574550275E-3</v>
      </c>
      <c r="C3867" s="9">
        <f t="shared" si="303"/>
        <v>-3.2497131242544969E-2</v>
      </c>
      <c r="D3867" s="6">
        <f t="shared" si="304"/>
        <v>1.0560635389951923E-3</v>
      </c>
      <c r="E3867" s="6">
        <f t="shared" si="305"/>
        <v>4.8124795475654051E-4</v>
      </c>
      <c r="F3867" s="6">
        <f t="shared" si="301"/>
        <v>0.38129996621232798</v>
      </c>
      <c r="G3867" s="18">
        <v>5.4943272081038478E-3</v>
      </c>
      <c r="H3867" s="9">
        <f t="shared" si="302"/>
        <v>6.1749491189185355E-3</v>
      </c>
      <c r="I3867" s="8"/>
      <c r="J3867" s="11"/>
      <c r="AC3867" s="15"/>
      <c r="AD3867" s="16"/>
    </row>
    <row r="3868" spans="1:30" hidden="1" outlineLevel="1" x14ac:dyDescent="0.3">
      <c r="A3868" s="21">
        <v>42129</v>
      </c>
      <c r="B3868" s="22">
        <v>-1.5588517592954487E-2</v>
      </c>
      <c r="C3868" s="9">
        <f t="shared" si="303"/>
        <v>-5.0388517592954485E-2</v>
      </c>
      <c r="D3868" s="6">
        <f t="shared" si="304"/>
        <v>2.5390027052154835E-3</v>
      </c>
      <c r="E3868" s="6">
        <f t="shared" si="305"/>
        <v>1.0560635389951923E-3</v>
      </c>
      <c r="F3868" s="6">
        <f t="shared" si="301"/>
        <v>0.29373525189218974</v>
      </c>
      <c r="G3868" s="18">
        <v>7.9688909825308216E-3</v>
      </c>
      <c r="H3868" s="9">
        <f t="shared" si="302"/>
        <v>5.4197347895647971E-3</v>
      </c>
      <c r="I3868" s="8"/>
      <c r="J3868" s="11"/>
      <c r="AC3868" s="15"/>
      <c r="AD3868" s="16"/>
    </row>
    <row r="3869" spans="1:30" hidden="1" outlineLevel="1" x14ac:dyDescent="0.3">
      <c r="A3869" s="21">
        <v>42130</v>
      </c>
      <c r="B3869" s="22">
        <v>-3.9943254023462388E-3</v>
      </c>
      <c r="C3869" s="9">
        <f t="shared" si="303"/>
        <v>-3.8794325402346237E-2</v>
      </c>
      <c r="D3869" s="6">
        <f t="shared" si="304"/>
        <v>1.5049996834231266E-3</v>
      </c>
      <c r="E3869" s="6">
        <f t="shared" si="305"/>
        <v>2.5390027052154835E-3</v>
      </c>
      <c r="F3869" s="6">
        <f t="shared" si="301"/>
        <v>0.60870985757925589</v>
      </c>
      <c r="G3869" s="18">
        <v>1.0496982427560073E-2</v>
      </c>
      <c r="H3869" s="9">
        <f t="shared" si="302"/>
        <v>7.8019860136971271E-3</v>
      </c>
      <c r="I3869" s="8"/>
      <c r="J3869" s="11"/>
      <c r="AC3869" s="15"/>
      <c r="AD3869" s="16"/>
    </row>
    <row r="3870" spans="1:30" hidden="1" outlineLevel="1" x14ac:dyDescent="0.3">
      <c r="A3870" s="21">
        <v>42131</v>
      </c>
      <c r="B3870" s="22">
        <v>5.2507833387367914E-3</v>
      </c>
      <c r="C3870" s="9">
        <f t="shared" si="303"/>
        <v>-2.9549216661263207E-2</v>
      </c>
      <c r="D3870" s="6">
        <f t="shared" si="304"/>
        <v>8.7315620529427511E-4</v>
      </c>
      <c r="E3870" s="6">
        <f t="shared" si="305"/>
        <v>1.5049996834231266E-3</v>
      </c>
      <c r="F3870" s="6">
        <f t="shared" si="301"/>
        <v>1.0499087770625954</v>
      </c>
      <c r="G3870" s="18">
        <v>4.9215354076675381E-3</v>
      </c>
      <c r="H3870" s="9">
        <f t="shared" si="302"/>
        <v>1.0246505633934895E-2</v>
      </c>
      <c r="I3870" s="8"/>
      <c r="J3870" s="11"/>
      <c r="AC3870" s="15"/>
      <c r="AD3870" s="16"/>
    </row>
    <row r="3871" spans="1:30" hidden="1" outlineLevel="1" x14ac:dyDescent="0.3">
      <c r="A3871" s="21">
        <v>42132</v>
      </c>
      <c r="B3871" s="22">
        <v>1.1661453244019909E-2</v>
      </c>
      <c r="C3871" s="9">
        <f t="shared" si="303"/>
        <v>-2.3138546755980087E-2</v>
      </c>
      <c r="D3871" s="6">
        <f t="shared" si="304"/>
        <v>5.3539234597867658E-4</v>
      </c>
      <c r="E3871" s="6">
        <f t="shared" si="305"/>
        <v>8.7315620529427511E-4</v>
      </c>
      <c r="F3871" s="6">
        <f t="shared" si="301"/>
        <v>0.23733415075435177</v>
      </c>
      <c r="G3871" s="18">
        <v>9.8175649952610827E-3</v>
      </c>
      <c r="H3871" s="9">
        <f t="shared" si="302"/>
        <v>4.8716952978850366E-3</v>
      </c>
      <c r="I3871" s="8"/>
      <c r="J3871" s="11"/>
      <c r="AC3871" s="15"/>
      <c r="AD3871" s="16"/>
    </row>
    <row r="3872" spans="1:30" hidden="1" outlineLevel="1" x14ac:dyDescent="0.3">
      <c r="A3872" s="21">
        <v>42135</v>
      </c>
      <c r="B3872" s="22">
        <v>-1.9965718435855781E-3</v>
      </c>
      <c r="C3872" s="9">
        <f t="shared" si="303"/>
        <v>-3.6796571843585577E-2</v>
      </c>
      <c r="D3872" s="6">
        <f t="shared" si="304"/>
        <v>1.3539876994401547E-3</v>
      </c>
      <c r="E3872" s="6">
        <f t="shared" si="305"/>
        <v>5.3539234597867658E-4</v>
      </c>
      <c r="F3872" s="6">
        <f t="shared" si="301"/>
        <v>0.91940227819637821</v>
      </c>
      <c r="G3872" s="18">
        <v>3.5503483142979887E-3</v>
      </c>
      <c r="H3872" s="9">
        <f t="shared" si="302"/>
        <v>9.5885467000811873E-3</v>
      </c>
      <c r="I3872" s="8"/>
      <c r="J3872" s="11"/>
      <c r="AC3872" s="15"/>
      <c r="AD3872" s="16"/>
    </row>
    <row r="3873" spans="1:30" hidden="1" outlineLevel="1" x14ac:dyDescent="0.3">
      <c r="A3873" s="21">
        <v>42136</v>
      </c>
      <c r="B3873" s="22">
        <v>-3.4865234121325174E-3</v>
      </c>
      <c r="C3873" s="9">
        <f t="shared" si="303"/>
        <v>-3.8286523412132512E-2</v>
      </c>
      <c r="D3873" s="6">
        <f t="shared" si="304"/>
        <v>1.4658578749877709E-3</v>
      </c>
      <c r="E3873" s="6">
        <f t="shared" si="305"/>
        <v>1.3539876994401547E-3</v>
      </c>
      <c r="F3873" s="6">
        <f t="shared" si="301"/>
        <v>0.12755915961330161</v>
      </c>
      <c r="G3873" s="18">
        <v>1.0184118693451242E-2</v>
      </c>
      <c r="H3873" s="9">
        <f t="shared" si="302"/>
        <v>3.5715425184827576E-3</v>
      </c>
      <c r="I3873" s="8"/>
      <c r="J3873" s="11"/>
      <c r="AC3873" s="15"/>
      <c r="AD3873" s="16"/>
    </row>
    <row r="3874" spans="1:30" hidden="1" outlineLevel="1" x14ac:dyDescent="0.3">
      <c r="A3874" s="21">
        <v>42137</v>
      </c>
      <c r="B3874" s="22">
        <v>1.1046529229135442E-3</v>
      </c>
      <c r="C3874" s="9">
        <f t="shared" si="303"/>
        <v>-3.3695347077086456E-2</v>
      </c>
      <c r="D3874" s="6">
        <f t="shared" si="304"/>
        <v>1.1353764146453187E-3</v>
      </c>
      <c r="E3874" s="6">
        <f t="shared" si="305"/>
        <v>1.4658578749877709E-3</v>
      </c>
      <c r="F3874" s="6">
        <f t="shared" si="301"/>
        <v>0.98874887646251242</v>
      </c>
      <c r="G3874" s="18">
        <v>5.9124561220962307E-3</v>
      </c>
      <c r="H3874" s="9">
        <f t="shared" si="302"/>
        <v>9.9435852511179906E-3</v>
      </c>
      <c r="I3874" s="8"/>
      <c r="J3874" s="11"/>
      <c r="AC3874" s="15"/>
      <c r="AD3874" s="16"/>
    </row>
    <row r="3875" spans="1:30" hidden="1" outlineLevel="1" x14ac:dyDescent="0.3">
      <c r="A3875" s="21">
        <v>42138</v>
      </c>
      <c r="B3875" s="22">
        <v>1.3777428777020819E-2</v>
      </c>
      <c r="C3875" s="9">
        <f t="shared" si="303"/>
        <v>-2.1022571222979181E-2</v>
      </c>
      <c r="D3875" s="6">
        <f t="shared" si="304"/>
        <v>4.4194850082523236E-4</v>
      </c>
      <c r="E3875" s="6">
        <f t="shared" si="305"/>
        <v>1.1353764146453187E-3</v>
      </c>
      <c r="F3875" s="6">
        <f t="shared" si="301"/>
        <v>0.33882066686142803</v>
      </c>
      <c r="G3875" s="18">
        <v>9.2914616660973934E-3</v>
      </c>
      <c r="H3875" s="9">
        <f t="shared" si="302"/>
        <v>5.8208304120754804E-3</v>
      </c>
      <c r="I3875" s="8"/>
      <c r="J3875" s="11"/>
      <c r="AC3875" s="15"/>
      <c r="AD3875" s="16"/>
    </row>
    <row r="3876" spans="1:30" hidden="1" outlineLevel="1" x14ac:dyDescent="0.3">
      <c r="A3876" s="21">
        <v>42139</v>
      </c>
      <c r="B3876" s="22">
        <v>-4.9702809173845055E-4</v>
      </c>
      <c r="C3876" s="9">
        <f t="shared" si="303"/>
        <v>-3.5297028091738451E-2</v>
      </c>
      <c r="D3876" s="6">
        <f t="shared" si="304"/>
        <v>1.2458801921089735E-3</v>
      </c>
      <c r="E3876" s="6">
        <f t="shared" si="305"/>
        <v>4.4194850082523236E-4</v>
      </c>
      <c r="F3876" s="6">
        <f t="shared" si="301"/>
        <v>0.82437350787799424</v>
      </c>
      <c r="G3876" s="18">
        <v>4.0078461878652284E-3</v>
      </c>
      <c r="H3876" s="9">
        <f t="shared" si="302"/>
        <v>9.079501681689332E-3</v>
      </c>
      <c r="I3876" s="8"/>
      <c r="J3876" s="11"/>
      <c r="AC3876" s="15"/>
      <c r="AD3876" s="16"/>
    </row>
    <row r="3877" spans="1:30" hidden="1" outlineLevel="1" x14ac:dyDescent="0.3">
      <c r="A3877" s="21">
        <v>42142</v>
      </c>
      <c r="B3877" s="22">
        <v>5.9545364566895992E-3</v>
      </c>
      <c r="C3877" s="9">
        <f t="shared" si="303"/>
        <v>-2.8845463543310398E-2</v>
      </c>
      <c r="D3877" s="6">
        <f t="shared" si="304"/>
        <v>8.3206076702844925E-4</v>
      </c>
      <c r="E3877" s="6">
        <f t="shared" si="305"/>
        <v>1.2458801921089735E-3</v>
      </c>
      <c r="F3877" s="6">
        <f t="shared" si="301"/>
        <v>0.16023731912171493</v>
      </c>
      <c r="G3877" s="18">
        <v>4.8508113950873153E-3</v>
      </c>
      <c r="H3877" s="9">
        <f t="shared" si="302"/>
        <v>4.0029653898293318E-3</v>
      </c>
      <c r="I3877" s="8"/>
      <c r="J3877" s="11"/>
      <c r="AC3877" s="15"/>
      <c r="AD3877" s="16"/>
    </row>
    <row r="3878" spans="1:30" hidden="1" outlineLevel="1" x14ac:dyDescent="0.3">
      <c r="A3878" s="21">
        <v>42143</v>
      </c>
      <c r="B3878" s="22">
        <v>-1.6574239076162902E-3</v>
      </c>
      <c r="C3878" s="9">
        <f t="shared" si="303"/>
        <v>-3.645742390761629E-2</v>
      </c>
      <c r="D3878" s="6">
        <f t="shared" si="304"/>
        <v>1.3291437579796318E-3</v>
      </c>
      <c r="E3878" s="6">
        <f t="shared" si="305"/>
        <v>8.3206076702844925E-4</v>
      </c>
      <c r="F3878" s="6">
        <f t="shared" si="301"/>
        <v>0.23079940359369946</v>
      </c>
      <c r="G3878" s="18">
        <v>2.9951943450595908E-3</v>
      </c>
      <c r="H3878" s="9">
        <f t="shared" si="302"/>
        <v>4.804158652601925E-3</v>
      </c>
      <c r="I3878" s="8"/>
      <c r="J3878" s="11"/>
      <c r="AC3878" s="15"/>
      <c r="AD3878" s="16"/>
    </row>
    <row r="3879" spans="1:30" hidden="1" outlineLevel="1" x14ac:dyDescent="0.3">
      <c r="A3879" s="21">
        <v>42144</v>
      </c>
      <c r="B3879" s="22">
        <v>3.3730783318372597E-4</v>
      </c>
      <c r="C3879" s="9">
        <f t="shared" si="303"/>
        <v>-3.4462692166816272E-2</v>
      </c>
      <c r="D3879" s="6">
        <f t="shared" si="304"/>
        <v>1.1876771513847396E-3</v>
      </c>
      <c r="E3879" s="6">
        <f t="shared" si="305"/>
        <v>1.3291437579796318E-3</v>
      </c>
      <c r="F3879" s="6">
        <f t="shared" si="301"/>
        <v>9.32113663161835E-2</v>
      </c>
      <c r="G3879" s="18">
        <v>6.1299650473037957E-3</v>
      </c>
      <c r="H3879" s="9">
        <f t="shared" si="302"/>
        <v>3.0530536568521604E-3</v>
      </c>
      <c r="I3879" s="8"/>
      <c r="J3879" s="11"/>
      <c r="AC3879" s="15"/>
      <c r="AD3879" s="16"/>
    </row>
    <row r="3880" spans="1:30" hidden="1" outlineLevel="1" x14ac:dyDescent="0.3">
      <c r="A3880" s="21">
        <v>42145</v>
      </c>
      <c r="B3880" s="22">
        <v>3.7490322759001133E-3</v>
      </c>
      <c r="C3880" s="9">
        <f t="shared" si="303"/>
        <v>-3.1050967724099883E-2</v>
      </c>
      <c r="D3880" s="6">
        <f t="shared" si="304"/>
        <v>9.6416259660309263E-4</v>
      </c>
      <c r="E3880" s="6">
        <f t="shared" si="305"/>
        <v>1.1876771513847396E-3</v>
      </c>
      <c r="F3880" s="6">
        <f t="shared" si="301"/>
        <v>0.36358127997470385</v>
      </c>
      <c r="G3880" s="18">
        <v>3.9928853285937579E-3</v>
      </c>
      <c r="H3880" s="9">
        <f t="shared" si="302"/>
        <v>6.0297701446630934E-3</v>
      </c>
      <c r="I3880" s="8"/>
      <c r="J3880" s="11"/>
      <c r="AC3880" s="15"/>
      <c r="AD3880" s="16"/>
    </row>
    <row r="3881" spans="1:30" hidden="1" outlineLevel="1" x14ac:dyDescent="0.3">
      <c r="A3881" s="21">
        <v>42146</v>
      </c>
      <c r="B3881" s="22">
        <v>-2.8097342463091383E-4</v>
      </c>
      <c r="C3881" s="9">
        <f t="shared" si="303"/>
        <v>-3.5080973424630908E-2</v>
      </c>
      <c r="D3881" s="6">
        <f t="shared" si="304"/>
        <v>1.23067469641966E-3</v>
      </c>
      <c r="E3881" s="6">
        <f t="shared" si="305"/>
        <v>9.6416259660309263E-4</v>
      </c>
      <c r="F3881" s="6">
        <f t="shared" si="301"/>
        <v>0.15909156774589961</v>
      </c>
      <c r="G3881" s="18">
        <v>3.168155405263798E-3</v>
      </c>
      <c r="H3881" s="9">
        <f t="shared" si="302"/>
        <v>3.9886284327560473E-3</v>
      </c>
      <c r="I3881" s="8"/>
      <c r="J3881" s="11"/>
      <c r="AC3881" s="15"/>
      <c r="AD3881" s="16"/>
    </row>
    <row r="3882" spans="1:30" hidden="1" outlineLevel="1" x14ac:dyDescent="0.3">
      <c r="A3882" s="21">
        <v>42150</v>
      </c>
      <c r="B3882" s="22">
        <v>-1.1185504657757535E-2</v>
      </c>
      <c r="C3882" s="9">
        <f t="shared" si="303"/>
        <v>-4.5985504657757532E-2</v>
      </c>
      <c r="D3882" s="6">
        <f t="shared" si="304"/>
        <v>2.1146666386286398E-3</v>
      </c>
      <c r="E3882" s="6">
        <f t="shared" si="305"/>
        <v>1.23067469641966E-3</v>
      </c>
      <c r="F3882" s="6">
        <f t="shared" si="301"/>
        <v>0.10328236077633718</v>
      </c>
      <c r="G3882" s="18">
        <v>7.5111043273601592E-3</v>
      </c>
      <c r="H3882" s="9">
        <f t="shared" si="302"/>
        <v>3.2137573146760346E-3</v>
      </c>
      <c r="I3882" s="8"/>
      <c r="J3882" s="11"/>
      <c r="AC3882" s="15"/>
      <c r="AD3882" s="16"/>
    </row>
    <row r="3883" spans="1:30" hidden="1" outlineLevel="1" x14ac:dyDescent="0.3">
      <c r="A3883" s="21">
        <v>42151</v>
      </c>
      <c r="B3883" s="22">
        <v>1.4565277482289243E-2</v>
      </c>
      <c r="C3883" s="9">
        <f t="shared" si="303"/>
        <v>-2.0234722517710753E-2</v>
      </c>
      <c r="D3883" s="6">
        <f t="shared" si="304"/>
        <v>4.0944399536875059E-4</v>
      </c>
      <c r="E3883" s="6">
        <f t="shared" si="305"/>
        <v>2.1146666386286398E-3</v>
      </c>
      <c r="F3883" s="6">
        <f t="shared" si="301"/>
        <v>0.54170628502081963</v>
      </c>
      <c r="G3883" s="18">
        <v>7.6068620227743118E-3</v>
      </c>
      <c r="H3883" s="9">
        <f t="shared" si="302"/>
        <v>7.360069870733699E-3</v>
      </c>
      <c r="I3883" s="8"/>
      <c r="J3883" s="11"/>
      <c r="AC3883" s="15"/>
      <c r="AD3883" s="16"/>
    </row>
    <row r="3884" spans="1:30" hidden="1" outlineLevel="1" x14ac:dyDescent="0.3">
      <c r="A3884" s="21">
        <v>42152</v>
      </c>
      <c r="B3884" s="22">
        <v>-1.6874528711367874E-3</v>
      </c>
      <c r="C3884" s="9">
        <f t="shared" si="303"/>
        <v>-3.6487452871136784E-2</v>
      </c>
      <c r="D3884" s="6">
        <f t="shared" si="304"/>
        <v>1.3313342170234279E-3</v>
      </c>
      <c r="E3884" s="6">
        <f t="shared" si="305"/>
        <v>4.0944399536875059E-4</v>
      </c>
      <c r="F3884" s="6">
        <f t="shared" si="301"/>
        <v>0.55530261627025246</v>
      </c>
      <c r="G3884" s="18">
        <v>4.0502403963119001E-3</v>
      </c>
      <c r="H3884" s="9">
        <f t="shared" si="302"/>
        <v>7.4518629635162538E-3</v>
      </c>
      <c r="I3884" s="8"/>
      <c r="J3884" s="11"/>
      <c r="AC3884" s="15"/>
      <c r="AD3884" s="16"/>
    </row>
    <row r="3885" spans="1:30" hidden="1" outlineLevel="1" x14ac:dyDescent="0.3">
      <c r="A3885" s="21">
        <v>42153</v>
      </c>
      <c r="B3885" s="22">
        <v>-5.4976866378476366E-3</v>
      </c>
      <c r="C3885" s="9">
        <f t="shared" si="303"/>
        <v>-4.0297686637847635E-2</v>
      </c>
      <c r="D3885" s="6">
        <f t="shared" si="304"/>
        <v>1.6239035483621637E-3</v>
      </c>
      <c r="E3885" s="6">
        <f t="shared" si="305"/>
        <v>1.3313342170234279E-3</v>
      </c>
      <c r="F3885" s="6">
        <f t="shared" si="301"/>
        <v>0.16347063362141759</v>
      </c>
      <c r="G3885" s="18">
        <v>4.9705121998465983E-3</v>
      </c>
      <c r="H3885" s="9">
        <f t="shared" si="302"/>
        <v>4.0431501780346666E-3</v>
      </c>
      <c r="I3885" s="8"/>
      <c r="J3885" s="11"/>
      <c r="AC3885" s="15"/>
      <c r="AD3885" s="16"/>
    </row>
    <row r="3886" spans="1:30" hidden="1" outlineLevel="1" x14ac:dyDescent="0.3">
      <c r="A3886" s="21">
        <v>42156</v>
      </c>
      <c r="B3886" s="22">
        <v>2.5412091876491818E-3</v>
      </c>
      <c r="C3886" s="9">
        <f t="shared" si="303"/>
        <v>-3.2258790812350814E-2</v>
      </c>
      <c r="D3886" s="6">
        <f t="shared" si="304"/>
        <v>1.0406295846750093E-3</v>
      </c>
      <c r="E3886" s="6">
        <f t="shared" si="305"/>
        <v>1.6239035483621637E-3</v>
      </c>
      <c r="F3886" s="6">
        <f t="shared" si="301"/>
        <v>0.2419517510114097</v>
      </c>
      <c r="G3886" s="18">
        <v>9.3861948941658408E-3</v>
      </c>
      <c r="H3886" s="9">
        <f t="shared" si="302"/>
        <v>4.9188591259702666E-3</v>
      </c>
      <c r="I3886" s="8"/>
      <c r="J3886" s="11"/>
      <c r="AC3886" s="15"/>
      <c r="AD3886" s="16"/>
    </row>
    <row r="3887" spans="1:30" hidden="1" outlineLevel="1" x14ac:dyDescent="0.3">
      <c r="A3887" s="21">
        <v>42157</v>
      </c>
      <c r="B3887" s="22">
        <v>-1.2619102367556194E-3</v>
      </c>
      <c r="C3887" s="9">
        <f t="shared" si="303"/>
        <v>-3.6061910236755618E-2</v>
      </c>
      <c r="D3887" s="6">
        <f t="shared" si="304"/>
        <v>1.3004613699238196E-3</v>
      </c>
      <c r="E3887" s="6">
        <f t="shared" si="305"/>
        <v>1.0406295846750093E-3</v>
      </c>
      <c r="F3887" s="6">
        <f t="shared" si="301"/>
        <v>0.84112835930545427</v>
      </c>
      <c r="G3887" s="18">
        <v>7.731586042828956E-3</v>
      </c>
      <c r="H3887" s="9">
        <f t="shared" si="302"/>
        <v>9.1713050287592895E-3</v>
      </c>
      <c r="I3887" s="8"/>
      <c r="J3887" s="11"/>
      <c r="AC3887" s="15"/>
      <c r="AD3887" s="16"/>
    </row>
    <row r="3888" spans="1:30" hidden="1" outlineLevel="1" x14ac:dyDescent="0.3">
      <c r="A3888" s="21">
        <v>42158</v>
      </c>
      <c r="B3888" s="22">
        <v>4.4635527882022092E-3</v>
      </c>
      <c r="C3888" s="9">
        <f t="shared" si="303"/>
        <v>-3.033644721179779E-2</v>
      </c>
      <c r="D3888" s="6">
        <f t="shared" si="304"/>
        <v>9.2030002943419389E-4</v>
      </c>
      <c r="E3888" s="6">
        <f t="shared" si="305"/>
        <v>1.3004613699238196E-3</v>
      </c>
      <c r="F3888" s="6">
        <f t="shared" si="301"/>
        <v>0.57343042324629945</v>
      </c>
      <c r="G3888" s="18">
        <v>5.752324204784289E-3</v>
      </c>
      <c r="H3888" s="9">
        <f t="shared" si="302"/>
        <v>7.5725188890243076E-3</v>
      </c>
      <c r="I3888" s="8"/>
      <c r="J3888" s="11"/>
      <c r="AC3888" s="15"/>
      <c r="AD3888" s="16"/>
    </row>
    <row r="3889" spans="1:30" hidden="1" outlineLevel="1" x14ac:dyDescent="0.3">
      <c r="A3889" s="21">
        <v>42159</v>
      </c>
      <c r="B3889" s="22">
        <v>-7.8969658143192376E-3</v>
      </c>
      <c r="C3889" s="9">
        <f t="shared" si="303"/>
        <v>-4.2696965814319233E-2</v>
      </c>
      <c r="D3889" s="6">
        <f t="shared" si="304"/>
        <v>1.8230308897491452E-3</v>
      </c>
      <c r="E3889" s="6">
        <f t="shared" si="305"/>
        <v>9.2030002943419389E-4</v>
      </c>
      <c r="F3889" s="6">
        <f t="shared" si="301"/>
        <v>0.32115427277216613</v>
      </c>
      <c r="G3889" s="18">
        <v>8.0357861607449742E-3</v>
      </c>
      <c r="H3889" s="9">
        <f t="shared" si="302"/>
        <v>5.6670474920558602E-3</v>
      </c>
      <c r="I3889" s="8"/>
      <c r="J3889" s="11"/>
      <c r="AC3889" s="15"/>
      <c r="AD3889" s="16"/>
    </row>
    <row r="3890" spans="1:30" hidden="1" outlineLevel="1" x14ac:dyDescent="0.3">
      <c r="A3890" s="21">
        <v>42160</v>
      </c>
      <c r="B3890" s="22">
        <v>1.8444379260907822E-3</v>
      </c>
      <c r="C3890" s="9">
        <f t="shared" si="303"/>
        <v>-3.2955562073909213E-2</v>
      </c>
      <c r="D3890" s="6">
        <f t="shared" si="304"/>
        <v>1.0860690716072833E-3</v>
      </c>
      <c r="E3890" s="6">
        <f t="shared" si="305"/>
        <v>1.8230308897491452E-3</v>
      </c>
      <c r="F3890" s="6">
        <f t="shared" si="301"/>
        <v>0.618792991934353</v>
      </c>
      <c r="G3890" s="18">
        <v>7.090223187365235E-3</v>
      </c>
      <c r="H3890" s="9">
        <f t="shared" si="302"/>
        <v>7.8663396312030221E-3</v>
      </c>
      <c r="I3890" s="8"/>
      <c r="J3890" s="11"/>
      <c r="AC3890" s="15"/>
      <c r="AD3890" s="16"/>
    </row>
    <row r="3891" spans="1:30" hidden="1" outlineLevel="1" x14ac:dyDescent="0.3">
      <c r="A3891" s="21">
        <v>42163</v>
      </c>
      <c r="B3891" s="22">
        <v>-9.2824573626869959E-3</v>
      </c>
      <c r="C3891" s="9">
        <f t="shared" si="303"/>
        <v>-4.4082457362686997E-2</v>
      </c>
      <c r="D3891" s="6">
        <f t="shared" si="304"/>
        <v>1.943263047133117E-3</v>
      </c>
      <c r="E3891" s="6">
        <f t="shared" si="305"/>
        <v>1.0860690716072833E-3</v>
      </c>
      <c r="F3891" s="6">
        <f t="shared" si="301"/>
        <v>0.48356728485320327</v>
      </c>
      <c r="G3891" s="18">
        <v>5.3731633375366317E-3</v>
      </c>
      <c r="H3891" s="9">
        <f t="shared" si="302"/>
        <v>6.9539002355023995E-3</v>
      </c>
      <c r="I3891" s="8"/>
      <c r="J3891" s="11"/>
      <c r="AC3891" s="15"/>
      <c r="AD3891" s="16"/>
    </row>
    <row r="3892" spans="1:30" hidden="1" outlineLevel="1" x14ac:dyDescent="0.3">
      <c r="A3892" s="21">
        <v>42164</v>
      </c>
      <c r="B3892" s="22">
        <v>-1.5464634889120145E-3</v>
      </c>
      <c r="C3892" s="9">
        <f t="shared" si="303"/>
        <v>-3.6346463488912011E-2</v>
      </c>
      <c r="D3892" s="6">
        <f t="shared" si="304"/>
        <v>1.3210654081508139E-3</v>
      </c>
      <c r="E3892" s="6">
        <f t="shared" si="305"/>
        <v>1.943263047133117E-3</v>
      </c>
      <c r="F3892" s="6">
        <f t="shared" si="301"/>
        <v>0.28133460436386915</v>
      </c>
      <c r="G3892" s="18">
        <v>7.8021269632827456E-3</v>
      </c>
      <c r="H3892" s="9">
        <f t="shared" si="302"/>
        <v>5.3040984565133134E-3</v>
      </c>
      <c r="I3892" s="8"/>
      <c r="J3892" s="11"/>
      <c r="AC3892" s="15"/>
      <c r="AD3892" s="16"/>
    </row>
    <row r="3893" spans="1:30" hidden="1" outlineLevel="1" x14ac:dyDescent="0.3">
      <c r="A3893" s="21">
        <v>42165</v>
      </c>
      <c r="B3893" s="22">
        <v>1.2451367509028206E-2</v>
      </c>
      <c r="C3893" s="9">
        <f t="shared" si="303"/>
        <v>-2.2348632490971791E-2</v>
      </c>
      <c r="D3893" s="6">
        <f t="shared" si="304"/>
        <v>4.9946137421652006E-4</v>
      </c>
      <c r="E3893" s="6">
        <f t="shared" si="305"/>
        <v>1.3210654081508139E-3</v>
      </c>
      <c r="F3893" s="6">
        <f t="shared" si="301"/>
        <v>0.58378862038480361</v>
      </c>
      <c r="G3893" s="18">
        <v>7.1090272601574828E-3</v>
      </c>
      <c r="H3893" s="9">
        <f t="shared" si="302"/>
        <v>7.6406061303067015E-3</v>
      </c>
      <c r="I3893" s="8"/>
      <c r="J3893" s="11"/>
      <c r="AC3893" s="15"/>
      <c r="AD3893" s="16"/>
    </row>
    <row r="3894" spans="1:30" hidden="1" outlineLevel="1" x14ac:dyDescent="0.3">
      <c r="A3894" s="21">
        <v>42166</v>
      </c>
      <c r="B3894" s="22">
        <v>1.1457250616611681E-3</v>
      </c>
      <c r="C3894" s="9">
        <f t="shared" si="303"/>
        <v>-3.3654274938338828E-2</v>
      </c>
      <c r="D3894" s="6">
        <f t="shared" si="304"/>
        <v>1.1326102216253008E-3</v>
      </c>
      <c r="E3894" s="6">
        <f t="shared" si="305"/>
        <v>4.9946137421652006E-4</v>
      </c>
      <c r="F3894" s="6">
        <f t="shared" si="301"/>
        <v>0.48606108720176433</v>
      </c>
      <c r="G3894" s="18">
        <v>4.0987871354610803E-3</v>
      </c>
      <c r="H3894" s="9">
        <f t="shared" si="302"/>
        <v>6.9718081385087205E-3</v>
      </c>
      <c r="I3894" s="8"/>
      <c r="J3894" s="11"/>
      <c r="AC3894" s="15"/>
      <c r="AD3894" s="16"/>
    </row>
    <row r="3895" spans="1:30" hidden="1" outlineLevel="1" x14ac:dyDescent="0.3">
      <c r="A3895" s="21">
        <v>42167</v>
      </c>
      <c r="B3895" s="22">
        <v>-6.1991272566767732E-3</v>
      </c>
      <c r="C3895" s="9">
        <f t="shared" si="303"/>
        <v>-4.0999127256676773E-2</v>
      </c>
      <c r="D3895" s="6">
        <f t="shared" si="304"/>
        <v>1.6809284358091762E-3</v>
      </c>
      <c r="E3895" s="6">
        <f t="shared" si="305"/>
        <v>1.1326102216253008E-3</v>
      </c>
      <c r="F3895" s="6">
        <f t="shared" si="301"/>
        <v>0.16719979226147735</v>
      </c>
      <c r="G3895" s="18">
        <v>5.3459579171364346E-3</v>
      </c>
      <c r="H3895" s="9">
        <f t="shared" si="302"/>
        <v>4.0890071198455662E-3</v>
      </c>
      <c r="I3895" s="8"/>
      <c r="J3895" s="11"/>
      <c r="AC3895" s="15"/>
      <c r="AD3895" s="16"/>
    </row>
    <row r="3896" spans="1:30" hidden="1" outlineLevel="1" x14ac:dyDescent="0.3">
      <c r="A3896" s="21">
        <v>42170</v>
      </c>
      <c r="B3896" s="22">
        <v>-4.1919980915074177E-3</v>
      </c>
      <c r="C3896" s="9">
        <f t="shared" si="303"/>
        <v>-3.8991998091507413E-2</v>
      </c>
      <c r="D3896" s="6">
        <f t="shared" si="304"/>
        <v>1.5203759151681177E-3</v>
      </c>
      <c r="E3896" s="6">
        <f t="shared" si="305"/>
        <v>1.6809284358091762E-3</v>
      </c>
      <c r="F3896" s="6">
        <f t="shared" si="301"/>
        <v>0.27856485007178061</v>
      </c>
      <c r="G3896" s="18">
        <v>1.0301199332665217E-2</v>
      </c>
      <c r="H3896" s="9">
        <f t="shared" si="302"/>
        <v>5.2779243085874263E-3</v>
      </c>
      <c r="I3896" s="8"/>
      <c r="J3896" s="11"/>
      <c r="AC3896" s="15"/>
      <c r="AD3896" s="16"/>
    </row>
    <row r="3897" spans="1:30" hidden="1" outlineLevel="1" x14ac:dyDescent="0.3">
      <c r="A3897" s="21">
        <v>42171</v>
      </c>
      <c r="B3897" s="22">
        <v>5.072548493818615E-3</v>
      </c>
      <c r="C3897" s="9">
        <f t="shared" si="303"/>
        <v>-2.9727451506181383E-2</v>
      </c>
      <c r="D3897" s="6">
        <f t="shared" si="304"/>
        <v>8.8372137305236576E-4</v>
      </c>
      <c r="E3897" s="6">
        <f t="shared" si="305"/>
        <v>1.5203759151681177E-3</v>
      </c>
      <c r="F3897" s="6">
        <f t="shared" si="301"/>
        <v>1.0114216562698628</v>
      </c>
      <c r="G3897" s="18">
        <v>4.3045330712573136E-3</v>
      </c>
      <c r="H3897" s="9">
        <f t="shared" si="302"/>
        <v>1.0056946138216425E-2</v>
      </c>
      <c r="I3897" s="8"/>
      <c r="J3897" s="11"/>
      <c r="AC3897" s="15"/>
      <c r="AD3897" s="16"/>
    </row>
    <row r="3898" spans="1:30" hidden="1" outlineLevel="1" x14ac:dyDescent="0.3">
      <c r="A3898" s="21">
        <v>42172</v>
      </c>
      <c r="B3898" s="22">
        <v>1.8438111930692306E-3</v>
      </c>
      <c r="C3898" s="9">
        <f t="shared" si="303"/>
        <v>-3.295618880693077E-2</v>
      </c>
      <c r="D3898" s="6">
        <f t="shared" si="304"/>
        <v>1.0861103806780689E-3</v>
      </c>
      <c r="E3898" s="6">
        <f t="shared" si="305"/>
        <v>8.8372137305236576E-4</v>
      </c>
      <c r="F3898" s="6">
        <f t="shared" si="301"/>
        <v>0.18352912468657667</v>
      </c>
      <c r="G3898" s="18">
        <v>5.5974748285542286E-3</v>
      </c>
      <c r="H3898" s="9">
        <f t="shared" si="302"/>
        <v>4.2840299332121464E-3</v>
      </c>
      <c r="I3898" s="8"/>
      <c r="J3898" s="11"/>
      <c r="AC3898" s="15"/>
      <c r="AD3898" s="16"/>
    </row>
    <row r="3899" spans="1:30" hidden="1" outlineLevel="1" x14ac:dyDescent="0.3">
      <c r="A3899" s="21">
        <v>42173</v>
      </c>
      <c r="B3899" s="22">
        <v>1.3350158410420948E-2</v>
      </c>
      <c r="C3899" s="9">
        <f t="shared" si="303"/>
        <v>-2.144984158957905E-2</v>
      </c>
      <c r="D3899" s="6">
        <f t="shared" si="304"/>
        <v>4.6009570421803506E-4</v>
      </c>
      <c r="E3899" s="6">
        <f t="shared" si="305"/>
        <v>1.0861103806780689E-3</v>
      </c>
      <c r="F3899" s="6">
        <f t="shared" si="301"/>
        <v>0.30455075119034508</v>
      </c>
      <c r="G3899" s="18">
        <v>6.8266829898934065E-3</v>
      </c>
      <c r="H3899" s="9">
        <f t="shared" si="302"/>
        <v>5.5186117021434385E-3</v>
      </c>
      <c r="I3899" s="8"/>
      <c r="J3899" s="11"/>
      <c r="AC3899" s="15"/>
      <c r="AD3899" s="16"/>
    </row>
    <row r="3900" spans="1:30" hidden="1" outlineLevel="1" x14ac:dyDescent="0.3">
      <c r="A3900" s="21">
        <v>42174</v>
      </c>
      <c r="B3900" s="22">
        <v>-3.112250866233218E-3</v>
      </c>
      <c r="C3900" s="9">
        <f t="shared" si="303"/>
        <v>-3.7912250866233219E-2</v>
      </c>
      <c r="D3900" s="6">
        <f t="shared" si="304"/>
        <v>1.4373387657442014E-3</v>
      </c>
      <c r="E3900" s="6">
        <f t="shared" si="305"/>
        <v>4.6009570421803506E-4</v>
      </c>
      <c r="F3900" s="6">
        <f t="shared" si="301"/>
        <v>0.44886859817272895</v>
      </c>
      <c r="G3900" s="18">
        <v>2.7389866643457608E-3</v>
      </c>
      <c r="H3900" s="9">
        <f t="shared" si="302"/>
        <v>6.6997656539070751E-3</v>
      </c>
      <c r="I3900" s="8"/>
      <c r="J3900" s="11"/>
      <c r="AC3900" s="15"/>
      <c r="AD3900" s="16"/>
    </row>
    <row r="3901" spans="1:30" hidden="1" outlineLevel="1" x14ac:dyDescent="0.3">
      <c r="A3901" s="21">
        <v>42177</v>
      </c>
      <c r="B3901" s="22">
        <v>7.1990033536067323E-3</v>
      </c>
      <c r="C3901" s="9">
        <f t="shared" si="303"/>
        <v>-2.7600996646393264E-2</v>
      </c>
      <c r="D3901" s="6">
        <f t="shared" si="304"/>
        <v>7.6181501587421221E-4</v>
      </c>
      <c r="E3901" s="6">
        <f t="shared" si="305"/>
        <v>1.4373387657442014E-3</v>
      </c>
      <c r="F3901" s="6">
        <f t="shared" si="301"/>
        <v>7.9330561476481889E-2</v>
      </c>
      <c r="G3901" s="18">
        <v>6.4775991034865315E-3</v>
      </c>
      <c r="H3901" s="9">
        <f t="shared" si="302"/>
        <v>2.8165681507196288E-3</v>
      </c>
      <c r="I3901" s="8"/>
      <c r="J3901" s="11"/>
      <c r="AC3901" s="15"/>
      <c r="AD3901" s="16"/>
    </row>
    <row r="3902" spans="1:30" hidden="1" outlineLevel="1" x14ac:dyDescent="0.3">
      <c r="A3902" s="21">
        <v>42178</v>
      </c>
      <c r="B3902" s="22">
        <v>1.1866577447873228E-3</v>
      </c>
      <c r="C3902" s="9">
        <f t="shared" si="303"/>
        <v>-3.3613342255212675E-2</v>
      </c>
      <c r="D3902" s="6">
        <f t="shared" si="304"/>
        <v>1.1298567775660658E-3</v>
      </c>
      <c r="E3902" s="6">
        <f t="shared" si="305"/>
        <v>7.6181501587421221E-4</v>
      </c>
      <c r="F3902" s="6">
        <f t="shared" si="301"/>
        <v>0.40498596302097639</v>
      </c>
      <c r="G3902" s="18">
        <v>4.169618963129158E-3</v>
      </c>
      <c r="H3902" s="9">
        <f t="shared" si="302"/>
        <v>6.3638507448004807E-3</v>
      </c>
      <c r="I3902" s="8"/>
      <c r="J3902" s="11"/>
      <c r="AC3902" s="15"/>
      <c r="AD3902" s="16"/>
    </row>
    <row r="3903" spans="1:30" hidden="1" outlineLevel="1" x14ac:dyDescent="0.3">
      <c r="A3903" s="21">
        <v>42179</v>
      </c>
      <c r="B3903" s="22">
        <v>-7.3289289876778494E-3</v>
      </c>
      <c r="C3903" s="9">
        <f t="shared" si="303"/>
        <v>-4.2128928987677845E-2</v>
      </c>
      <c r="D3903" s="6">
        <f t="shared" si="304"/>
        <v>1.7748466576488027E-3</v>
      </c>
      <c r="E3903" s="6">
        <f t="shared" si="305"/>
        <v>1.1298567775660658E-3</v>
      </c>
      <c r="F3903" s="6">
        <f t="shared" si="301"/>
        <v>0.17273536985338653</v>
      </c>
      <c r="G3903" s="18">
        <v>5.0755239418859427E-3</v>
      </c>
      <c r="H3903" s="9">
        <f t="shared" si="302"/>
        <v>4.1561444856186907E-3</v>
      </c>
      <c r="I3903" s="8"/>
      <c r="J3903" s="11"/>
      <c r="AC3903" s="15"/>
      <c r="AD3903" s="16"/>
    </row>
    <row r="3904" spans="1:30" hidden="1" outlineLevel="1" x14ac:dyDescent="0.3">
      <c r="A3904" s="21">
        <v>42180</v>
      </c>
      <c r="B3904" s="22">
        <v>-1.9971895615659698E-3</v>
      </c>
      <c r="C3904" s="9">
        <f t="shared" si="303"/>
        <v>-3.6797189561565968E-2</v>
      </c>
      <c r="D3904" s="6">
        <f t="shared" si="304"/>
        <v>1.3540331596298195E-3</v>
      </c>
      <c r="E3904" s="6">
        <f t="shared" si="305"/>
        <v>1.7748466576488027E-3</v>
      </c>
      <c r="F3904" s="6">
        <f t="shared" si="301"/>
        <v>0.25193085310612195</v>
      </c>
      <c r="G3904" s="18">
        <v>5.4362611731579432E-3</v>
      </c>
      <c r="H3904" s="9">
        <f t="shared" si="302"/>
        <v>5.0192713924046986E-3</v>
      </c>
      <c r="I3904" s="8"/>
      <c r="J3904" s="11"/>
      <c r="AC3904" s="15"/>
      <c r="AD3904" s="16"/>
    </row>
    <row r="3905" spans="1:30" hidden="1" outlineLevel="1" x14ac:dyDescent="0.3">
      <c r="A3905" s="21">
        <v>42181</v>
      </c>
      <c r="B3905" s="22">
        <v>-6.2162682522183222E-3</v>
      </c>
      <c r="C3905" s="9">
        <f t="shared" si="303"/>
        <v>-4.1016268252218317E-2</v>
      </c>
      <c r="D3905" s="6">
        <f t="shared" si="304"/>
        <v>1.6823342613379322E-3</v>
      </c>
      <c r="E3905" s="6">
        <f t="shared" si="305"/>
        <v>1.3540331596298195E-3</v>
      </c>
      <c r="F3905" s="6">
        <f t="shared" si="301"/>
        <v>0.28775130244154101</v>
      </c>
      <c r="G3905" s="18">
        <v>7.1602212104947367E-3</v>
      </c>
      <c r="H3905" s="9">
        <f t="shared" si="302"/>
        <v>5.3642455428656597E-3</v>
      </c>
      <c r="I3905" s="8"/>
      <c r="J3905" s="11"/>
      <c r="AC3905" s="15"/>
      <c r="AD3905" s="16"/>
    </row>
    <row r="3906" spans="1:30" hidden="1" outlineLevel="1" x14ac:dyDescent="0.3">
      <c r="A3906" s="21">
        <v>42184</v>
      </c>
      <c r="B3906" s="22">
        <v>-2.4314335382309562E-2</v>
      </c>
      <c r="C3906" s="9">
        <f t="shared" si="303"/>
        <v>-5.9114335382309563E-2</v>
      </c>
      <c r="D3906" s="6">
        <f t="shared" si="304"/>
        <v>3.4945046476921762E-3</v>
      </c>
      <c r="E3906" s="6">
        <f t="shared" si="305"/>
        <v>1.6823342613379322E-3</v>
      </c>
      <c r="F3906" s="6">
        <f t="shared" si="301"/>
        <v>0.49302609213431153</v>
      </c>
      <c r="G3906" s="18">
        <v>1.6104620017468142E-2</v>
      </c>
      <c r="H3906" s="9">
        <f t="shared" si="302"/>
        <v>7.0215816746251091E-3</v>
      </c>
      <c r="I3906" s="8"/>
      <c r="J3906" s="11"/>
      <c r="AC3906" s="15"/>
      <c r="AD3906" s="16"/>
    </row>
    <row r="3907" spans="1:30" hidden="1" outlineLevel="1" x14ac:dyDescent="0.3">
      <c r="A3907" s="21">
        <v>42185</v>
      </c>
      <c r="B3907" s="22">
        <v>5.7112132096282442E-3</v>
      </c>
      <c r="C3907" s="9">
        <f t="shared" si="303"/>
        <v>-2.9088786790371753E-2</v>
      </c>
      <c r="D3907" s="6">
        <f t="shared" si="304"/>
        <v>8.4615751693570621E-4</v>
      </c>
      <c r="E3907" s="6">
        <f t="shared" si="305"/>
        <v>3.4945046476921762E-3</v>
      </c>
      <c r="F3907" s="6">
        <f t="shared" si="301"/>
        <v>2.4599853641303322</v>
      </c>
      <c r="G3907" s="18">
        <v>9.8986894628355204E-3</v>
      </c>
      <c r="H3907" s="9">
        <f t="shared" si="302"/>
        <v>1.5684340483840348E-2</v>
      </c>
      <c r="I3907" s="8"/>
      <c r="J3907" s="11"/>
      <c r="AC3907" s="15"/>
      <c r="AD3907" s="16"/>
    </row>
    <row r="3908" spans="1:30" hidden="1" outlineLevel="1" x14ac:dyDescent="0.3">
      <c r="A3908" s="21">
        <v>42186</v>
      </c>
      <c r="B3908" s="22">
        <v>5.2500171856371446E-3</v>
      </c>
      <c r="C3908" s="9">
        <f t="shared" si="303"/>
        <v>-2.9549982814362854E-2</v>
      </c>
      <c r="D3908" s="6">
        <f t="shared" si="304"/>
        <v>8.7320148432914004E-4</v>
      </c>
      <c r="E3908" s="6">
        <f t="shared" si="305"/>
        <v>8.4615751693570621E-4</v>
      </c>
      <c r="F3908" s="6">
        <f t="shared" si="301"/>
        <v>0.93453632376112872</v>
      </c>
      <c r="G3908" s="18">
        <v>1.0127428019236998E-2</v>
      </c>
      <c r="H3908" s="9">
        <f t="shared" si="302"/>
        <v>9.6671418928302114E-3</v>
      </c>
      <c r="I3908" s="8"/>
      <c r="J3908" s="11"/>
      <c r="AC3908" s="15"/>
      <c r="AD3908" s="16"/>
    </row>
    <row r="3909" spans="1:30" hidden="1" outlineLevel="1" x14ac:dyDescent="0.3">
      <c r="A3909" s="21">
        <v>42187</v>
      </c>
      <c r="B3909" s="22">
        <v>-7.8028889847209899E-4</v>
      </c>
      <c r="C3909" s="9">
        <f t="shared" si="303"/>
        <v>-3.5580288898472097E-2</v>
      </c>
      <c r="D3909" s="6">
        <f t="shared" si="304"/>
        <v>1.2659569580987368E-3</v>
      </c>
      <c r="E3909" s="6">
        <f t="shared" si="305"/>
        <v>8.7320148432914004E-4</v>
      </c>
      <c r="F3909" s="6">
        <f t="shared" si="301"/>
        <v>0.9778349066638824</v>
      </c>
      <c r="G3909" s="18">
        <v>5.4221562510799572E-3</v>
      </c>
      <c r="H3909" s="9">
        <f t="shared" si="302"/>
        <v>9.8885535173951628E-3</v>
      </c>
      <c r="I3909" s="8"/>
      <c r="J3909" s="11"/>
      <c r="AC3909" s="15"/>
      <c r="AD3909" s="16"/>
    </row>
    <row r="3910" spans="1:30" hidden="1" outlineLevel="1" x14ac:dyDescent="0.3">
      <c r="A3910" s="21">
        <v>42191</v>
      </c>
      <c r="B3910" s="22">
        <v>-3.4536102079160496E-3</v>
      </c>
      <c r="C3910" s="9">
        <f t="shared" si="303"/>
        <v>-3.8253610207916046E-2</v>
      </c>
      <c r="D3910" s="6">
        <f t="shared" si="304"/>
        <v>1.4633386939391787E-3</v>
      </c>
      <c r="E3910" s="6">
        <f t="shared" si="305"/>
        <v>1.2659569580987368E-3</v>
      </c>
      <c r="F3910" s="6">
        <f t="shared" si="301"/>
        <v>0.28629916934682087</v>
      </c>
      <c r="G3910" s="18">
        <v>1.2109972621649374E-2</v>
      </c>
      <c r="H3910" s="9">
        <f t="shared" si="302"/>
        <v>5.3506931265661353E-3</v>
      </c>
      <c r="I3910" s="8"/>
      <c r="J3910" s="11"/>
      <c r="AC3910" s="15"/>
      <c r="AD3910" s="16"/>
    </row>
    <row r="3911" spans="1:30" hidden="1" outlineLevel="1" x14ac:dyDescent="0.3">
      <c r="A3911" s="21">
        <v>42192</v>
      </c>
      <c r="B3911" s="22">
        <v>1.1051755154595859E-3</v>
      </c>
      <c r="C3911" s="9">
        <f t="shared" si="303"/>
        <v>-3.3694824484540413E-2</v>
      </c>
      <c r="D3911" s="6">
        <f t="shared" si="304"/>
        <v>1.1353411970439842E-3</v>
      </c>
      <c r="E3911" s="6">
        <f t="shared" si="305"/>
        <v>1.4633386939391787E-3</v>
      </c>
      <c r="F3911" s="6">
        <f t="shared" si="301"/>
        <v>1.3945719118247557</v>
      </c>
      <c r="G3911" s="18">
        <v>1.7488628020826843E-2</v>
      </c>
      <c r="H3911" s="9">
        <f t="shared" si="302"/>
        <v>1.1809199430210143E-2</v>
      </c>
      <c r="I3911" s="8"/>
      <c r="J3911" s="11"/>
      <c r="AC3911" s="15"/>
      <c r="AD3911" s="16"/>
    </row>
    <row r="3912" spans="1:30" hidden="1" outlineLevel="1" x14ac:dyDescent="0.3">
      <c r="A3912" s="21">
        <v>42193</v>
      </c>
      <c r="B3912" s="22">
        <v>-1.7704762503760584E-2</v>
      </c>
      <c r="C3912" s="9">
        <f t="shared" si="303"/>
        <v>-5.2504762503760585E-2</v>
      </c>
      <c r="D3912" s="6">
        <f t="shared" si="304"/>
        <v>2.7567500855763035E-3</v>
      </c>
      <c r="E3912" s="6">
        <f t="shared" si="305"/>
        <v>1.1353411970439842E-3</v>
      </c>
      <c r="F3912" s="6">
        <f t="shared" si="301"/>
        <v>2.8993199466016817</v>
      </c>
      <c r="G3912" s="18">
        <v>1.1208859941256775E-2</v>
      </c>
      <c r="H3912" s="9">
        <f t="shared" si="302"/>
        <v>1.7027389543326017E-2</v>
      </c>
      <c r="I3912" s="8"/>
      <c r="J3912" s="11"/>
      <c r="AC3912" s="15"/>
      <c r="AD3912" s="16"/>
    </row>
    <row r="3913" spans="1:30" hidden="1" outlineLevel="1" x14ac:dyDescent="0.3">
      <c r="A3913" s="21">
        <v>42194</v>
      </c>
      <c r="B3913" s="22">
        <v>2.57118356683614E-3</v>
      </c>
      <c r="C3913" s="9">
        <f t="shared" si="303"/>
        <v>-3.2228816433163859E-2</v>
      </c>
      <c r="D3913" s="6">
        <f t="shared" si="304"/>
        <v>1.0386966086825729E-3</v>
      </c>
      <c r="E3913" s="6">
        <f t="shared" si="305"/>
        <v>2.7567500855763035E-3</v>
      </c>
      <c r="F3913" s="6">
        <f t="shared" si="301"/>
        <v>1.1960239855133472</v>
      </c>
      <c r="G3913" s="18">
        <v>1.4627475889515365E-2</v>
      </c>
      <c r="H3913" s="9">
        <f t="shared" si="302"/>
        <v>1.0936288152354742E-2</v>
      </c>
      <c r="I3913" s="8"/>
      <c r="J3913" s="11"/>
      <c r="AC3913" s="15"/>
      <c r="AD3913" s="16"/>
    </row>
    <row r="3914" spans="1:30" hidden="1" outlineLevel="1" x14ac:dyDescent="0.3">
      <c r="A3914" s="21">
        <v>42195</v>
      </c>
      <c r="B3914" s="22">
        <v>1.5181649077130425E-2</v>
      </c>
      <c r="C3914" s="9">
        <f t="shared" si="303"/>
        <v>-1.9618350922869572E-2</v>
      </c>
      <c r="D3914" s="6">
        <f t="shared" si="304"/>
        <v>3.8487969293285739E-4</v>
      </c>
      <c r="E3914" s="6">
        <f t="shared" si="305"/>
        <v>1.0386966086825729E-3</v>
      </c>
      <c r="F3914" s="6">
        <f t="shared" si="301"/>
        <v>2.0307796306182784</v>
      </c>
      <c r="G3914" s="18">
        <v>1.2966096852094678E-2</v>
      </c>
      <c r="H3914" s="9">
        <f t="shared" si="302"/>
        <v>1.4250542553244346E-2</v>
      </c>
      <c r="I3914" s="8"/>
      <c r="J3914" s="11"/>
      <c r="AC3914" s="15"/>
      <c r="AD3914" s="16"/>
    </row>
    <row r="3915" spans="1:30" hidden="1" outlineLevel="1" x14ac:dyDescent="0.3">
      <c r="A3915" s="21">
        <v>42198</v>
      </c>
      <c r="B3915" s="22">
        <v>1.4660711739015406E-2</v>
      </c>
      <c r="C3915" s="9">
        <f t="shared" si="303"/>
        <v>-2.0139288260984593E-2</v>
      </c>
      <c r="D3915" s="6">
        <f t="shared" si="304"/>
        <v>4.0559093165903182E-4</v>
      </c>
      <c r="E3915" s="6">
        <f t="shared" si="305"/>
        <v>3.8487969293285739E-4</v>
      </c>
      <c r="F3915" s="6">
        <f t="shared" si="301"/>
        <v>1.5974346268106456</v>
      </c>
      <c r="G3915" s="18">
        <v>8.5835739197218236E-3</v>
      </c>
      <c r="H3915" s="9">
        <f t="shared" si="302"/>
        <v>1.2638966044778528E-2</v>
      </c>
      <c r="I3915" s="8"/>
      <c r="J3915" s="11"/>
      <c r="AC3915" s="15"/>
      <c r="AD3915" s="16"/>
    </row>
    <row r="3916" spans="1:30" hidden="1" outlineLevel="1" x14ac:dyDescent="0.3">
      <c r="A3916" s="21">
        <v>42199</v>
      </c>
      <c r="B3916" s="22">
        <v>6.5603732428124711E-3</v>
      </c>
      <c r="C3916" s="9">
        <f t="shared" si="303"/>
        <v>-2.8239626757187525E-2</v>
      </c>
      <c r="D3916" s="6">
        <f t="shared" si="304"/>
        <v>7.9747651938526156E-4</v>
      </c>
      <c r="E3916" s="6">
        <f t="shared" si="305"/>
        <v>4.0559093165903182E-4</v>
      </c>
      <c r="F3916" s="6">
        <f t="shared" si="301"/>
        <v>0.70477059529384112</v>
      </c>
      <c r="G3916" s="18">
        <v>4.7486223300962117E-3</v>
      </c>
      <c r="H3916" s="9">
        <f t="shared" si="302"/>
        <v>8.395061615579966E-3</v>
      </c>
      <c r="I3916" s="8"/>
      <c r="J3916" s="11"/>
      <c r="AC3916" s="15"/>
      <c r="AD3916" s="16"/>
    </row>
    <row r="3917" spans="1:30" hidden="1" outlineLevel="1" x14ac:dyDescent="0.3">
      <c r="A3917" s="21">
        <v>42200</v>
      </c>
      <c r="B3917" s="22">
        <v>-1.166267164660117E-3</v>
      </c>
      <c r="C3917" s="9">
        <f t="shared" si="303"/>
        <v>-3.5966267164660115E-2</v>
      </c>
      <c r="D3917" s="6">
        <f t="shared" si="304"/>
        <v>1.2935723737597083E-3</v>
      </c>
      <c r="E3917" s="6">
        <f t="shared" si="305"/>
        <v>7.9747651938526156E-4</v>
      </c>
      <c r="F3917" s="6">
        <f t="shared" ref="F3917:F3980" si="306">B$6+B$7*E3917+B$8*(G3916*100)^2</f>
        <v>0.22152563275080156</v>
      </c>
      <c r="G3917" s="18">
        <v>4.7686630539610364E-3</v>
      </c>
      <c r="H3917" s="9">
        <f t="shared" ref="H3917:H3980" si="307">SQRT(F3917)/100</f>
        <v>4.7066509616796696E-3</v>
      </c>
      <c r="I3917" s="8"/>
      <c r="J3917" s="11"/>
      <c r="AC3917" s="15"/>
      <c r="AD3917" s="16"/>
    </row>
    <row r="3918" spans="1:30" hidden="1" outlineLevel="1" x14ac:dyDescent="0.3">
      <c r="A3918" s="21">
        <v>42201</v>
      </c>
      <c r="B3918" s="22">
        <v>1.2520039287141712E-2</v>
      </c>
      <c r="C3918" s="9">
        <f t="shared" ref="C3918:C3981" si="308">B3918-B$5</f>
        <v>-2.2279960712858288E-2</v>
      </c>
      <c r="D3918" s="6">
        <f t="shared" ref="D3918:D3981" si="309">C3918^2</f>
        <v>4.9639664936650878E-4</v>
      </c>
      <c r="E3918" s="6">
        <f t="shared" si="305"/>
        <v>1.2935723737597083E-3</v>
      </c>
      <c r="F3918" s="6">
        <f t="shared" si="306"/>
        <v>0.223353744680619</v>
      </c>
      <c r="G3918" s="18">
        <v>8.5422664619495773E-3</v>
      </c>
      <c r="H3918" s="9">
        <f t="shared" si="307"/>
        <v>4.7260315771333883E-3</v>
      </c>
      <c r="I3918" s="8"/>
      <c r="J3918" s="11"/>
      <c r="AC3918" s="15"/>
      <c r="AD3918" s="16"/>
    </row>
    <row r="3919" spans="1:30" hidden="1" outlineLevel="1" x14ac:dyDescent="0.3">
      <c r="A3919" s="21">
        <v>42202</v>
      </c>
      <c r="B3919" s="22">
        <v>9.0540502598651113E-3</v>
      </c>
      <c r="C3919" s="9">
        <f t="shared" si="308"/>
        <v>-2.5745949740134888E-2</v>
      </c>
      <c r="D3919" s="6">
        <f t="shared" si="309"/>
        <v>6.6285392802155167E-4</v>
      </c>
      <c r="E3919" s="6">
        <f t="shared" ref="E3919:E3982" si="310">D3918</f>
        <v>4.9639664936650878E-4</v>
      </c>
      <c r="F3919" s="6">
        <f t="shared" si="306"/>
        <v>0.69808864596239539</v>
      </c>
      <c r="G3919" s="18">
        <v>7.2435246940862922E-3</v>
      </c>
      <c r="H3919" s="9">
        <f t="shared" si="307"/>
        <v>8.3551699322179877E-3</v>
      </c>
      <c r="I3919" s="8"/>
      <c r="J3919" s="11"/>
      <c r="AC3919" s="15"/>
      <c r="AD3919" s="16"/>
    </row>
    <row r="3920" spans="1:30" hidden="1" outlineLevel="1" x14ac:dyDescent="0.3">
      <c r="A3920" s="21">
        <v>42205</v>
      </c>
      <c r="B3920" s="22">
        <v>1.6722079958574815E-3</v>
      </c>
      <c r="C3920" s="9">
        <f t="shared" si="308"/>
        <v>-3.3127792004142516E-2</v>
      </c>
      <c r="D3920" s="6">
        <f t="shared" si="309"/>
        <v>1.0974506030697287E-3</v>
      </c>
      <c r="E3920" s="6">
        <f t="shared" si="310"/>
        <v>6.6285392802155167E-4</v>
      </c>
      <c r="F3920" s="6">
        <f t="shared" si="306"/>
        <v>0.50431538529208508</v>
      </c>
      <c r="G3920" s="18">
        <v>4.6681767399563093E-3</v>
      </c>
      <c r="H3920" s="9">
        <f t="shared" si="307"/>
        <v>7.1015166358467767E-3</v>
      </c>
      <c r="I3920" s="8"/>
      <c r="J3920" s="11"/>
      <c r="AC3920" s="15"/>
      <c r="AD3920" s="16"/>
    </row>
    <row r="3921" spans="1:30" hidden="1" outlineLevel="1" x14ac:dyDescent="0.3">
      <c r="A3921" s="21">
        <v>42206</v>
      </c>
      <c r="B3921" s="22">
        <v>-2.0599924257592101E-3</v>
      </c>
      <c r="C3921" s="9">
        <f t="shared" si="308"/>
        <v>-3.6859992425759207E-2</v>
      </c>
      <c r="D3921" s="6">
        <f t="shared" si="309"/>
        <v>1.3586590416270262E-3</v>
      </c>
      <c r="E3921" s="6">
        <f t="shared" si="310"/>
        <v>1.0974506030697287E-3</v>
      </c>
      <c r="F3921" s="6">
        <f t="shared" si="306"/>
        <v>0.21438066374209067</v>
      </c>
      <c r="G3921" s="18">
        <v>3.9517869630603152E-3</v>
      </c>
      <c r="H3921" s="9">
        <f t="shared" si="307"/>
        <v>4.6301259566246221E-3</v>
      </c>
      <c r="I3921" s="8"/>
      <c r="J3921" s="11"/>
      <c r="AC3921" s="15"/>
      <c r="AD3921" s="16"/>
    </row>
    <row r="3922" spans="1:30" hidden="1" outlineLevel="1" x14ac:dyDescent="0.3">
      <c r="A3922" s="21">
        <v>42207</v>
      </c>
      <c r="B3922" s="22">
        <v>-7.003975143384797E-3</v>
      </c>
      <c r="C3922" s="9">
        <f t="shared" si="308"/>
        <v>-4.1803975143384797E-2</v>
      </c>
      <c r="D3922" s="6">
        <f t="shared" si="309"/>
        <v>1.747572337788734E-3</v>
      </c>
      <c r="E3922" s="6">
        <f t="shared" si="310"/>
        <v>1.3586590416270262E-3</v>
      </c>
      <c r="F3922" s="6">
        <f t="shared" si="306"/>
        <v>0.15602548575488309</v>
      </c>
      <c r="G3922" s="18">
        <v>1.2795031414972251E-2</v>
      </c>
      <c r="H3922" s="9">
        <f t="shared" si="307"/>
        <v>3.9500061487912023E-3</v>
      </c>
      <c r="I3922" s="8"/>
      <c r="J3922" s="11"/>
      <c r="AC3922" s="15"/>
      <c r="AD3922" s="16"/>
    </row>
    <row r="3923" spans="1:30" hidden="1" outlineLevel="1" x14ac:dyDescent="0.3">
      <c r="A3923" s="21">
        <v>42208</v>
      </c>
      <c r="B3923" s="22">
        <v>-4.9155788934126584E-3</v>
      </c>
      <c r="C3923" s="9">
        <f t="shared" si="308"/>
        <v>-3.9715578893412658E-2</v>
      </c>
      <c r="D3923" s="6">
        <f t="shared" si="309"/>
        <v>1.5773272068388849E-3</v>
      </c>
      <c r="E3923" s="6">
        <f t="shared" si="310"/>
        <v>1.747572337788734E-3</v>
      </c>
      <c r="F3923" s="6">
        <f t="shared" si="306"/>
        <v>1.5558506850477458</v>
      </c>
      <c r="G3923" s="18">
        <v>6.9231305114607396E-3</v>
      </c>
      <c r="H3923" s="9">
        <f t="shared" si="307"/>
        <v>1.2473374383252295E-2</v>
      </c>
      <c r="I3923" s="8"/>
      <c r="J3923" s="11"/>
      <c r="AC3923" s="15"/>
      <c r="AD3923" s="16"/>
    </row>
    <row r="3924" spans="1:30" hidden="1" outlineLevel="1" x14ac:dyDescent="0.3">
      <c r="A3924" s="21">
        <v>42209</v>
      </c>
      <c r="B3924" s="22">
        <v>-1.1290798481497907E-2</v>
      </c>
      <c r="C3924" s="9">
        <f t="shared" si="308"/>
        <v>-4.6090798481497906E-2</v>
      </c>
      <c r="D3924" s="6">
        <f t="shared" si="309"/>
        <v>2.1243617046620496E-3</v>
      </c>
      <c r="E3924" s="6">
        <f t="shared" si="310"/>
        <v>1.5773272068388849E-3</v>
      </c>
      <c r="F3924" s="6">
        <f t="shared" si="306"/>
        <v>0.46146020910359747</v>
      </c>
      <c r="G3924" s="18">
        <v>7.8980219989358506E-3</v>
      </c>
      <c r="H3924" s="9">
        <f t="shared" si="307"/>
        <v>6.7930862581274312E-3</v>
      </c>
      <c r="I3924" s="8"/>
      <c r="J3924" s="11"/>
      <c r="AC3924" s="15"/>
      <c r="AD3924" s="16"/>
    </row>
    <row r="3925" spans="1:30" hidden="1" outlineLevel="1" x14ac:dyDescent="0.3">
      <c r="A3925" s="21">
        <v>42212</v>
      </c>
      <c r="B3925" s="22">
        <v>-9.646228390784958E-3</v>
      </c>
      <c r="C3925" s="9">
        <f t="shared" si="308"/>
        <v>-4.4446228390784957E-2</v>
      </c>
      <c r="D3925" s="6">
        <f t="shared" si="309"/>
        <v>1.9754672181658186E-3</v>
      </c>
      <c r="E3925" s="6">
        <f t="shared" si="310"/>
        <v>2.1243617046620496E-3</v>
      </c>
      <c r="F3925" s="6">
        <f t="shared" si="306"/>
        <v>0.59806020158405448</v>
      </c>
      <c r="G3925" s="18">
        <v>8.2068640314590813E-3</v>
      </c>
      <c r="H3925" s="9">
        <f t="shared" si="307"/>
        <v>7.7334352107201014E-3</v>
      </c>
      <c r="I3925" s="8"/>
      <c r="J3925" s="11"/>
      <c r="AC3925" s="15"/>
      <c r="AD3925" s="16"/>
    </row>
    <row r="3926" spans="1:30" hidden="1" outlineLevel="1" x14ac:dyDescent="0.3">
      <c r="A3926" s="21">
        <v>42213</v>
      </c>
      <c r="B3926" s="22">
        <v>9.7602168469864813E-3</v>
      </c>
      <c r="C3926" s="9">
        <f t="shared" si="308"/>
        <v>-2.5039783153013515E-2</v>
      </c>
      <c r="D3926" s="6">
        <f t="shared" si="309"/>
        <v>6.2699074034993946E-4</v>
      </c>
      <c r="E3926" s="6">
        <f t="shared" si="310"/>
        <v>1.9754672181658186E-3</v>
      </c>
      <c r="F3926" s="6">
        <f t="shared" si="306"/>
        <v>0.64506558689418503</v>
      </c>
      <c r="G3926" s="18">
        <v>1.0765149220762694E-2</v>
      </c>
      <c r="H3926" s="9">
        <f t="shared" si="307"/>
        <v>8.0315975178925966E-3</v>
      </c>
      <c r="I3926" s="8"/>
      <c r="J3926" s="11"/>
      <c r="AC3926" s="15"/>
      <c r="AD3926" s="16"/>
    </row>
    <row r="3927" spans="1:30" hidden="1" outlineLevel="1" x14ac:dyDescent="0.3">
      <c r="A3927" s="21">
        <v>42214</v>
      </c>
      <c r="B3927" s="22">
        <v>4.4152904037951532E-3</v>
      </c>
      <c r="C3927" s="9">
        <f t="shared" si="308"/>
        <v>-3.0384709596204845E-2</v>
      </c>
      <c r="D3927" s="6">
        <f t="shared" si="309"/>
        <v>9.2323057724570277E-4</v>
      </c>
      <c r="E3927" s="6">
        <f t="shared" si="310"/>
        <v>6.2699074034993946E-4</v>
      </c>
      <c r="F3927" s="6">
        <f t="shared" si="306"/>
        <v>1.103757390096217</v>
      </c>
      <c r="G3927" s="18">
        <v>5.1540453620045274E-3</v>
      </c>
      <c r="H3927" s="9">
        <f t="shared" si="307"/>
        <v>1.0505985865668281E-2</v>
      </c>
      <c r="I3927" s="8"/>
      <c r="J3927" s="11"/>
      <c r="AC3927" s="15"/>
      <c r="AD3927" s="16"/>
    </row>
    <row r="3928" spans="1:30" hidden="1" outlineLevel="1" x14ac:dyDescent="0.3">
      <c r="A3928" s="21">
        <v>42215</v>
      </c>
      <c r="B3928" s="22">
        <v>3.3298772877237864E-3</v>
      </c>
      <c r="C3928" s="9">
        <f t="shared" si="308"/>
        <v>-3.1470122712276213E-2</v>
      </c>
      <c r="D3928" s="6">
        <f t="shared" si="309"/>
        <v>9.9036862352572318E-4</v>
      </c>
      <c r="E3928" s="6">
        <f t="shared" si="310"/>
        <v>9.2323057724570277E-4</v>
      </c>
      <c r="F3928" s="6">
        <f t="shared" si="306"/>
        <v>0.25947964808615032</v>
      </c>
      <c r="G3928" s="18">
        <v>8.6204596520133656E-3</v>
      </c>
      <c r="H3928" s="9">
        <f t="shared" si="307"/>
        <v>5.0939144877603735E-3</v>
      </c>
      <c r="I3928" s="8"/>
      <c r="J3928" s="11"/>
      <c r="AC3928" s="15"/>
      <c r="AD3928" s="16"/>
    </row>
    <row r="3929" spans="1:30" hidden="1" outlineLevel="1" x14ac:dyDescent="0.3">
      <c r="A3929" s="21">
        <v>42216</v>
      </c>
      <c r="B3929" s="22">
        <v>-9.7493827927641643E-5</v>
      </c>
      <c r="C3929" s="9">
        <f t="shared" si="308"/>
        <v>-3.4897493827927638E-2</v>
      </c>
      <c r="D3929" s="6">
        <f t="shared" si="309"/>
        <v>1.2178350754702477E-3</v>
      </c>
      <c r="E3929" s="6">
        <f t="shared" si="310"/>
        <v>9.9036862352572318E-4</v>
      </c>
      <c r="F3929" s="6">
        <f t="shared" si="306"/>
        <v>0.71079850103233311</v>
      </c>
      <c r="G3929" s="18">
        <v>5.2238618988838768E-3</v>
      </c>
      <c r="H3929" s="9">
        <f t="shared" si="307"/>
        <v>8.4308866736087316E-3</v>
      </c>
      <c r="I3929" s="8"/>
      <c r="J3929" s="11"/>
      <c r="AC3929" s="15"/>
      <c r="AD3929" s="16"/>
    </row>
    <row r="3930" spans="1:30" hidden="1" outlineLevel="1" x14ac:dyDescent="0.3">
      <c r="A3930" s="21">
        <v>42219</v>
      </c>
      <c r="B3930" s="22">
        <v>-2.5186133825207454E-3</v>
      </c>
      <c r="C3930" s="9">
        <f t="shared" si="308"/>
        <v>-3.7318613382520745E-2</v>
      </c>
      <c r="D3930" s="6">
        <f t="shared" si="309"/>
        <v>1.3926789047940564E-3</v>
      </c>
      <c r="E3930" s="6">
        <f t="shared" si="310"/>
        <v>1.2178350754702477E-3</v>
      </c>
      <c r="F3930" s="6">
        <f t="shared" si="306"/>
        <v>0.26634311521499698</v>
      </c>
      <c r="G3930" s="18">
        <v>8.2264557179256188E-3</v>
      </c>
      <c r="H3930" s="9">
        <f t="shared" si="307"/>
        <v>5.1608440706438418E-3</v>
      </c>
      <c r="I3930" s="8"/>
      <c r="J3930" s="11"/>
      <c r="AC3930" s="15"/>
      <c r="AD3930" s="16"/>
    </row>
    <row r="3931" spans="1:30" hidden="1" outlineLevel="1" x14ac:dyDescent="0.3">
      <c r="A3931" s="21">
        <v>42220</v>
      </c>
      <c r="B3931" s="22">
        <v>-1.923519964706288E-3</v>
      </c>
      <c r="C3931" s="9">
        <f t="shared" si="308"/>
        <v>-3.6723519964706283E-2</v>
      </c>
      <c r="D3931" s="6">
        <f t="shared" si="309"/>
        <v>1.348616918598181E-3</v>
      </c>
      <c r="E3931" s="6">
        <f t="shared" si="310"/>
        <v>1.3926789047940564E-3</v>
      </c>
      <c r="F3931" s="6">
        <f t="shared" si="306"/>
        <v>0.64807899703796845</v>
      </c>
      <c r="G3931" s="18">
        <v>4.3350443298709289E-3</v>
      </c>
      <c r="H3931" s="9">
        <f t="shared" si="307"/>
        <v>8.0503353783427448E-3</v>
      </c>
      <c r="I3931" s="8"/>
      <c r="J3931" s="11"/>
      <c r="AC3931" s="15"/>
      <c r="AD3931" s="16"/>
    </row>
    <row r="3932" spans="1:30" hidden="1" outlineLevel="1" x14ac:dyDescent="0.3">
      <c r="A3932" s="21">
        <v>42221</v>
      </c>
      <c r="B3932" s="22">
        <v>6.7132497768317796E-3</v>
      </c>
      <c r="C3932" s="9">
        <f t="shared" si="308"/>
        <v>-2.8086750223168217E-2</v>
      </c>
      <c r="D3932" s="6">
        <f t="shared" si="309"/>
        <v>7.888655380986399E-4</v>
      </c>
      <c r="E3932" s="6">
        <f t="shared" si="310"/>
        <v>1.348616918598181E-3</v>
      </c>
      <c r="F3932" s="6">
        <f t="shared" si="306"/>
        <v>0.18604442296292301</v>
      </c>
      <c r="G3932" s="18">
        <v>8.7780635239982554E-3</v>
      </c>
      <c r="H3932" s="9">
        <f t="shared" si="307"/>
        <v>4.3132867162167989E-3</v>
      </c>
      <c r="I3932" s="8"/>
      <c r="J3932" s="11"/>
      <c r="AC3932" s="15"/>
      <c r="AD3932" s="16"/>
    </row>
    <row r="3933" spans="1:30" hidden="1" outlineLevel="1" x14ac:dyDescent="0.3">
      <c r="A3933" s="21">
        <v>42222</v>
      </c>
      <c r="B3933" s="22">
        <v>-1.6378728060912104E-2</v>
      </c>
      <c r="C3933" s="9">
        <f t="shared" si="308"/>
        <v>-5.1178728060912101E-2</v>
      </c>
      <c r="D3933" s="6">
        <f t="shared" si="309"/>
        <v>2.6192622059327919E-3</v>
      </c>
      <c r="E3933" s="6">
        <f t="shared" si="310"/>
        <v>7.888655380986399E-4</v>
      </c>
      <c r="F3933" s="6">
        <f t="shared" si="306"/>
        <v>0.73670631367715067</v>
      </c>
      <c r="G3933" s="18">
        <v>1.1616636031414598E-2</v>
      </c>
      <c r="H3933" s="9">
        <f t="shared" si="307"/>
        <v>8.5831597542929995E-3</v>
      </c>
      <c r="I3933" s="8"/>
      <c r="J3933" s="11"/>
      <c r="AC3933" s="15"/>
      <c r="AD3933" s="16"/>
    </row>
    <row r="3934" spans="1:30" hidden="1" outlineLevel="1" x14ac:dyDescent="0.3">
      <c r="A3934" s="21">
        <v>42223</v>
      </c>
      <c r="B3934" s="22">
        <v>-2.5544425599272557E-3</v>
      </c>
      <c r="C3934" s="9">
        <f t="shared" si="308"/>
        <v>-3.7354442559927252E-2</v>
      </c>
      <c r="D3934" s="6">
        <f t="shared" si="309"/>
        <v>1.3953543789629044E-3</v>
      </c>
      <c r="E3934" s="6">
        <f t="shared" si="310"/>
        <v>2.6192622059327919E-3</v>
      </c>
      <c r="F3934" s="6">
        <f t="shared" si="306"/>
        <v>1.2839932737239763</v>
      </c>
      <c r="G3934" s="18">
        <v>7.6577021871988057E-3</v>
      </c>
      <c r="H3934" s="9">
        <f t="shared" si="307"/>
        <v>1.133134269945083E-2</v>
      </c>
      <c r="I3934" s="8"/>
      <c r="J3934" s="11"/>
      <c r="AC3934" s="15"/>
      <c r="AD3934" s="16"/>
    </row>
    <row r="3935" spans="1:30" hidden="1" outlineLevel="1" x14ac:dyDescent="0.3">
      <c r="A3935" s="21">
        <v>42226</v>
      </c>
      <c r="B3935" s="22">
        <v>1.1485156127950905E-2</v>
      </c>
      <c r="C3935" s="9">
        <f t="shared" si="308"/>
        <v>-2.3314843872049094E-2</v>
      </c>
      <c r="D3935" s="6">
        <f t="shared" si="309"/>
        <v>5.4358194477802525E-4</v>
      </c>
      <c r="E3935" s="6">
        <f t="shared" si="310"/>
        <v>1.3953543789629044E-3</v>
      </c>
      <c r="F3935" s="6">
        <f t="shared" si="306"/>
        <v>0.5626881502238904</v>
      </c>
      <c r="G3935" s="18">
        <v>8.3860304870212853E-3</v>
      </c>
      <c r="H3935" s="9">
        <f t="shared" si="307"/>
        <v>7.501254229953085E-3</v>
      </c>
      <c r="I3935" s="8"/>
      <c r="J3935" s="11"/>
      <c r="AC3935" s="15"/>
      <c r="AD3935" s="16"/>
    </row>
    <row r="3936" spans="1:30" hidden="1" outlineLevel="1" x14ac:dyDescent="0.3">
      <c r="A3936" s="21">
        <v>42227</v>
      </c>
      <c r="B3936" s="22">
        <v>-1.2824398187797735E-2</v>
      </c>
      <c r="C3936" s="9">
        <f t="shared" si="308"/>
        <v>-4.7624398187797734E-2</v>
      </c>
      <c r="D3936" s="6">
        <f t="shared" si="309"/>
        <v>2.2680833027499121E-3</v>
      </c>
      <c r="E3936" s="6">
        <f t="shared" si="310"/>
        <v>5.4358194477802525E-4</v>
      </c>
      <c r="F3936" s="6">
        <f t="shared" si="306"/>
        <v>0.67309231795525903</v>
      </c>
      <c r="G3936" s="18">
        <v>1.1236186615695533E-2</v>
      </c>
      <c r="H3936" s="9">
        <f t="shared" si="307"/>
        <v>8.204220364880865E-3</v>
      </c>
      <c r="I3936" s="8"/>
      <c r="J3936" s="11"/>
      <c r="AC3936" s="15"/>
      <c r="AD3936" s="16"/>
    </row>
    <row r="3937" spans="1:30" hidden="1" outlineLevel="1" x14ac:dyDescent="0.3">
      <c r="A3937" s="21">
        <v>42228</v>
      </c>
      <c r="B3937" s="22">
        <v>1.5077796376154679E-3</v>
      </c>
      <c r="C3937" s="9">
        <f t="shared" si="308"/>
        <v>-3.3292220362384529E-2</v>
      </c>
      <c r="D3937" s="6">
        <f t="shared" si="309"/>
        <v>1.1083719366575711E-3</v>
      </c>
      <c r="E3937" s="6">
        <f t="shared" si="310"/>
        <v>2.2680833027499121E-3</v>
      </c>
      <c r="F3937" s="6">
        <f t="shared" si="306"/>
        <v>1.2017964333406159</v>
      </c>
      <c r="G3937" s="18">
        <v>1.6559856131025622E-2</v>
      </c>
      <c r="H3937" s="9">
        <f t="shared" si="307"/>
        <v>1.096264764252056E-2</v>
      </c>
      <c r="I3937" s="8"/>
      <c r="J3937" s="11"/>
      <c r="AC3937" s="15"/>
      <c r="AD3937" s="16"/>
    </row>
    <row r="3938" spans="1:30" hidden="1" outlineLevel="1" x14ac:dyDescent="0.3">
      <c r="A3938" s="21">
        <v>42229</v>
      </c>
      <c r="B3938" s="22">
        <v>-2.1492629124151776E-3</v>
      </c>
      <c r="C3938" s="9">
        <f t="shared" si="308"/>
        <v>-3.6949262912415175E-2</v>
      </c>
      <c r="D3938" s="6">
        <f t="shared" si="309"/>
        <v>1.3652480297707795E-3</v>
      </c>
      <c r="E3938" s="6">
        <f t="shared" si="310"/>
        <v>1.1083719366575711E-3</v>
      </c>
      <c r="F3938" s="6">
        <f t="shared" si="306"/>
        <v>2.6004153761474531</v>
      </c>
      <c r="G3938" s="18">
        <v>5.6785354130427781E-3</v>
      </c>
      <c r="H3938" s="9">
        <f t="shared" si="307"/>
        <v>1.6125803471912503E-2</v>
      </c>
      <c r="I3938" s="8"/>
      <c r="J3938" s="11"/>
      <c r="AC3938" s="15"/>
      <c r="AD3938" s="16"/>
    </row>
    <row r="3939" spans="1:30" hidden="1" outlineLevel="1" x14ac:dyDescent="0.3">
      <c r="A3939" s="21">
        <v>42230</v>
      </c>
      <c r="B3939" s="22">
        <v>2.9122152254291026E-3</v>
      </c>
      <c r="C3939" s="9">
        <f t="shared" si="308"/>
        <v>-3.1887784774570896E-2</v>
      </c>
      <c r="D3939" s="6">
        <f t="shared" si="309"/>
        <v>1.0168308178293555E-3</v>
      </c>
      <c r="E3939" s="6">
        <f t="shared" si="310"/>
        <v>1.3652480297707795E-3</v>
      </c>
      <c r="F3939" s="6">
        <f t="shared" si="306"/>
        <v>0.31320449310975229</v>
      </c>
      <c r="G3939" s="18">
        <v>4.939431214308441E-3</v>
      </c>
      <c r="H3939" s="9">
        <f t="shared" si="307"/>
        <v>5.596467574370035E-3</v>
      </c>
      <c r="I3939" s="8"/>
      <c r="J3939" s="11"/>
      <c r="AC3939" s="15"/>
      <c r="AD3939" s="16"/>
    </row>
    <row r="3940" spans="1:30" hidden="1" outlineLevel="1" x14ac:dyDescent="0.3">
      <c r="A3940" s="21">
        <v>42233</v>
      </c>
      <c r="B3940" s="22">
        <v>8.5720872545211046E-3</v>
      </c>
      <c r="C3940" s="9">
        <f t="shared" si="308"/>
        <v>-2.6227912745478893E-2</v>
      </c>
      <c r="D3940" s="6">
        <f t="shared" si="309"/>
        <v>6.8790340698445418E-4</v>
      </c>
      <c r="E3940" s="6">
        <f t="shared" si="310"/>
        <v>1.0168308178293555E-3</v>
      </c>
      <c r="F3940" s="6">
        <f t="shared" si="306"/>
        <v>0.23900947214551022</v>
      </c>
      <c r="G3940" s="18">
        <v>7.4166885874428152E-3</v>
      </c>
      <c r="H3940" s="9">
        <f t="shared" si="307"/>
        <v>4.8888595003897407E-3</v>
      </c>
      <c r="I3940" s="8"/>
      <c r="J3940" s="11"/>
      <c r="AC3940" s="15"/>
      <c r="AD3940" s="16"/>
    </row>
    <row r="3941" spans="1:30" hidden="1" outlineLevel="1" x14ac:dyDescent="0.3">
      <c r="A3941" s="21">
        <v>42234</v>
      </c>
      <c r="B3941" s="22">
        <v>-6.3737655199755253E-3</v>
      </c>
      <c r="C3941" s="9">
        <f t="shared" si="308"/>
        <v>-4.1173765519975522E-2</v>
      </c>
      <c r="D3941" s="6">
        <f t="shared" si="309"/>
        <v>1.6952789670939253E-3</v>
      </c>
      <c r="E3941" s="6">
        <f t="shared" si="310"/>
        <v>6.8790340698445418E-4</v>
      </c>
      <c r="F3941" s="6">
        <f t="shared" si="306"/>
        <v>0.52831169536230005</v>
      </c>
      <c r="G3941" s="18">
        <v>3.6003926638918816E-3</v>
      </c>
      <c r="H3941" s="9">
        <f t="shared" si="307"/>
        <v>7.2685053165165948E-3</v>
      </c>
      <c r="I3941" s="8"/>
      <c r="J3941" s="11"/>
      <c r="AC3941" s="15"/>
      <c r="AD3941" s="16"/>
    </row>
    <row r="3942" spans="1:30" hidden="1" outlineLevel="1" x14ac:dyDescent="0.3">
      <c r="A3942" s="21">
        <v>42235</v>
      </c>
      <c r="B3942" s="22">
        <v>-7.9974019991938001E-3</v>
      </c>
      <c r="C3942" s="9">
        <f t="shared" si="308"/>
        <v>-4.2797401999193796E-2</v>
      </c>
      <c r="D3942" s="6">
        <f t="shared" si="309"/>
        <v>1.8316176178805972E-3</v>
      </c>
      <c r="E3942" s="6">
        <f t="shared" si="310"/>
        <v>1.6952789670939253E-3</v>
      </c>
      <c r="F3942" s="6">
        <f t="shared" si="306"/>
        <v>0.13095900319024142</v>
      </c>
      <c r="G3942" s="18">
        <v>9.5121554362668E-3</v>
      </c>
      <c r="H3942" s="9">
        <f t="shared" si="307"/>
        <v>3.6188258204871014E-3</v>
      </c>
      <c r="I3942" s="8"/>
      <c r="J3942" s="11"/>
      <c r="AC3942" s="15"/>
      <c r="AD3942" s="16"/>
    </row>
    <row r="3943" spans="1:30" hidden="1" outlineLevel="1" x14ac:dyDescent="0.3">
      <c r="A3943" s="21">
        <v>42236</v>
      </c>
      <c r="B3943" s="22">
        <v>-2.8609842518035854E-2</v>
      </c>
      <c r="C3943" s="9">
        <f t="shared" si="308"/>
        <v>-6.3409842518035858E-2</v>
      </c>
      <c r="D3943" s="6">
        <f t="shared" si="309"/>
        <v>4.0208081281621084E-3</v>
      </c>
      <c r="E3943" s="6">
        <f t="shared" si="310"/>
        <v>1.8316176178805972E-3</v>
      </c>
      <c r="F3943" s="6">
        <f t="shared" si="306"/>
        <v>0.86366867956356475</v>
      </c>
      <c r="G3943" s="18">
        <v>1.3700886555414378E-2</v>
      </c>
      <c r="H3943" s="9">
        <f t="shared" si="307"/>
        <v>9.2933776398226968E-3</v>
      </c>
      <c r="I3943" s="8"/>
      <c r="J3943" s="11"/>
      <c r="AC3943" s="15"/>
      <c r="AD3943" s="16"/>
    </row>
    <row r="3944" spans="1:30" hidden="1" outlineLevel="1" x14ac:dyDescent="0.3">
      <c r="A3944" s="21">
        <v>42237</v>
      </c>
      <c r="B3944" s="22">
        <v>-3.5783992977698589E-2</v>
      </c>
      <c r="C3944" s="9">
        <f t="shared" si="308"/>
        <v>-7.0583992977698587E-2</v>
      </c>
      <c r="D3944" s="6">
        <f t="shared" si="309"/>
        <v>4.9821000646758035E-3</v>
      </c>
      <c r="E3944" s="6">
        <f t="shared" si="310"/>
        <v>4.0208081281621084E-3</v>
      </c>
      <c r="F3944" s="6">
        <f t="shared" si="306"/>
        <v>1.7828284530203058</v>
      </c>
      <c r="G3944" s="18">
        <v>2.4868663724974351E-2</v>
      </c>
      <c r="H3944" s="9">
        <f t="shared" si="307"/>
        <v>1.3352259932387122E-2</v>
      </c>
      <c r="I3944" s="8"/>
      <c r="J3944" s="11"/>
      <c r="AC3944" s="15"/>
      <c r="AD3944" s="16"/>
    </row>
    <row r="3945" spans="1:30" hidden="1" outlineLevel="1" x14ac:dyDescent="0.3">
      <c r="A3945" s="21">
        <v>42240</v>
      </c>
      <c r="B3945" s="22">
        <v>-3.8953016259342298E-2</v>
      </c>
      <c r="C3945" s="9">
        <f t="shared" si="308"/>
        <v>-7.3753016259342302E-2</v>
      </c>
      <c r="D3945" s="6">
        <f t="shared" si="309"/>
        <v>5.4395074073508099E-3</v>
      </c>
      <c r="E3945" s="6">
        <f t="shared" si="310"/>
        <v>4.9821000646758035E-3</v>
      </c>
      <c r="F3945" s="6">
        <f t="shared" si="306"/>
        <v>5.8541955031265616</v>
      </c>
      <c r="G3945" s="18">
        <v>9.6721100976519314E-2</v>
      </c>
      <c r="H3945" s="9">
        <f t="shared" si="307"/>
        <v>2.419544482568271E-2</v>
      </c>
      <c r="I3945" s="8"/>
      <c r="J3945" s="11"/>
      <c r="AC3945" s="15"/>
      <c r="AD3945" s="16"/>
    </row>
    <row r="3946" spans="1:30" hidden="1" outlineLevel="1" x14ac:dyDescent="0.3">
      <c r="A3946" s="21">
        <v>42241</v>
      </c>
      <c r="B3946" s="22">
        <v>-4.3751500944995206E-3</v>
      </c>
      <c r="C3946" s="9">
        <f t="shared" si="308"/>
        <v>-3.9175150094499518E-2</v>
      </c>
      <c r="D3946" s="6">
        <f t="shared" si="309"/>
        <v>1.5346923849265657E-3</v>
      </c>
      <c r="E3946" s="6">
        <f t="shared" si="310"/>
        <v>5.4395074073508099E-3</v>
      </c>
      <c r="F3946" s="6">
        <f t="shared" si="306"/>
        <v>88.431814742965926</v>
      </c>
      <c r="G3946" s="18">
        <v>3.828809833204553E-2</v>
      </c>
      <c r="H3946" s="9">
        <f t="shared" si="307"/>
        <v>9.4038191572874227E-2</v>
      </c>
      <c r="I3946" s="8"/>
      <c r="J3946" s="11"/>
      <c r="AC3946" s="15"/>
      <c r="AD3946" s="16"/>
    </row>
    <row r="3947" spans="1:30" hidden="1" outlineLevel="1" x14ac:dyDescent="0.3">
      <c r="A3947" s="21">
        <v>42242</v>
      </c>
      <c r="B3947" s="22">
        <v>4.1520343749180136E-2</v>
      </c>
      <c r="C3947" s="9">
        <f t="shared" si="308"/>
        <v>6.7203437491801382E-3</v>
      </c>
      <c r="D3947" s="6">
        <f t="shared" si="309"/>
        <v>4.5163020107144554E-5</v>
      </c>
      <c r="E3947" s="6">
        <f t="shared" si="310"/>
        <v>1.5346923849265657E-3</v>
      </c>
      <c r="F3947" s="6">
        <f t="shared" si="306"/>
        <v>13.864854704466865</v>
      </c>
      <c r="G3947" s="18">
        <v>3.8969806537073874E-2</v>
      </c>
      <c r="H3947" s="9">
        <f t="shared" si="307"/>
        <v>3.7235540421037078E-2</v>
      </c>
      <c r="I3947" s="8"/>
      <c r="J3947" s="11"/>
      <c r="AC3947" s="15"/>
      <c r="AD3947" s="16"/>
    </row>
    <row r="3948" spans="1:30" hidden="1" outlineLevel="1" x14ac:dyDescent="0.3">
      <c r="A3948" s="21">
        <v>42243</v>
      </c>
      <c r="B3948" s="22">
        <v>2.4221351156577062E-2</v>
      </c>
      <c r="C3948" s="9">
        <f t="shared" si="308"/>
        <v>-1.0578648843422935E-2</v>
      </c>
      <c r="D3948" s="6">
        <f t="shared" si="309"/>
        <v>1.119078113524534E-4</v>
      </c>
      <c r="E3948" s="6">
        <f t="shared" si="310"/>
        <v>4.5163020107144554E-5</v>
      </c>
      <c r="F3948" s="6">
        <f t="shared" si="306"/>
        <v>14.362590508481425</v>
      </c>
      <c r="G3948" s="18">
        <v>1.8576026718374956E-2</v>
      </c>
      <c r="H3948" s="9">
        <f t="shared" si="307"/>
        <v>3.7898008534066038E-2</v>
      </c>
      <c r="I3948" s="8"/>
      <c r="J3948" s="11"/>
      <c r="AC3948" s="15"/>
      <c r="AD3948" s="16"/>
    </row>
    <row r="3949" spans="1:30" hidden="1" outlineLevel="1" x14ac:dyDescent="0.3">
      <c r="A3949" s="21">
        <v>42244</v>
      </c>
      <c r="B3949" s="22">
        <v>3.2382177567319061E-3</v>
      </c>
      <c r="C3949" s="9">
        <f t="shared" si="308"/>
        <v>-3.156178224326809E-2</v>
      </c>
      <c r="D3949" s="6">
        <f t="shared" si="309"/>
        <v>9.9614609837147291E-4</v>
      </c>
      <c r="E3949" s="6">
        <f t="shared" si="310"/>
        <v>1.119078113524534E-4</v>
      </c>
      <c r="F3949" s="6">
        <f t="shared" si="306"/>
        <v>3.269943608500486</v>
      </c>
      <c r="G3949" s="18">
        <v>6.7853843598217386E-3</v>
      </c>
      <c r="H3949" s="9">
        <f t="shared" si="307"/>
        <v>1.8082985396500453E-2</v>
      </c>
      <c r="I3949" s="8"/>
      <c r="J3949" s="11"/>
      <c r="AC3949" s="15"/>
      <c r="AD3949" s="16"/>
    </row>
    <row r="3950" spans="1:30" hidden="1" outlineLevel="1" x14ac:dyDescent="0.3">
      <c r="A3950" s="21">
        <v>42247</v>
      </c>
      <c r="B3950" s="22">
        <v>-1.0788439425055436E-2</v>
      </c>
      <c r="C3950" s="9">
        <f t="shared" si="308"/>
        <v>-4.558843942505543E-2</v>
      </c>
      <c r="D3950" s="6">
        <f t="shared" si="309"/>
        <v>2.0783058092119482E-3</v>
      </c>
      <c r="E3950" s="6">
        <f t="shared" si="310"/>
        <v>9.9614609837147291E-4</v>
      </c>
      <c r="F3950" s="6">
        <f t="shared" si="306"/>
        <v>0.44358240293719031</v>
      </c>
      <c r="G3950" s="18">
        <v>1.0221841580330118E-2</v>
      </c>
      <c r="H3950" s="9">
        <f t="shared" si="307"/>
        <v>6.6601982172994692E-3</v>
      </c>
      <c r="I3950" s="8"/>
      <c r="J3950" s="11"/>
      <c r="AC3950" s="15"/>
      <c r="AD3950" s="16"/>
    </row>
    <row r="3951" spans="1:30" hidden="1" outlineLevel="1" x14ac:dyDescent="0.3">
      <c r="A3951" s="21">
        <v>42248</v>
      </c>
      <c r="B3951" s="22">
        <v>-2.9836588612227839E-2</v>
      </c>
      <c r="C3951" s="9">
        <f t="shared" si="308"/>
        <v>-6.4636588612227833E-2</v>
      </c>
      <c r="D3951" s="6">
        <f t="shared" si="309"/>
        <v>4.1778885874263804E-3</v>
      </c>
      <c r="E3951" s="6">
        <f t="shared" si="310"/>
        <v>2.0783058092119482E-3</v>
      </c>
      <c r="F3951" s="6">
        <f t="shared" si="306"/>
        <v>0.99605599370916253</v>
      </c>
      <c r="G3951" s="18">
        <v>2.6373183411565512E-2</v>
      </c>
      <c r="H3951" s="9">
        <f t="shared" si="307"/>
        <v>9.9802604861254137E-3</v>
      </c>
      <c r="I3951" s="8"/>
      <c r="J3951" s="11"/>
      <c r="AC3951" s="15"/>
      <c r="AD3951" s="16"/>
    </row>
    <row r="3952" spans="1:30" hidden="1" outlineLevel="1" x14ac:dyDescent="0.3">
      <c r="A3952" s="21">
        <v>42249</v>
      </c>
      <c r="B3952" s="22">
        <v>2.426688677108994E-2</v>
      </c>
      <c r="C3952" s="9">
        <f t="shared" si="308"/>
        <v>-1.0533113228910058E-2</v>
      </c>
      <c r="D3952" s="6">
        <f t="shared" si="309"/>
        <v>1.1094647429304007E-4</v>
      </c>
      <c r="E3952" s="6">
        <f t="shared" si="310"/>
        <v>4.1778885874263804E-3</v>
      </c>
      <c r="F3952" s="6">
        <f t="shared" si="306"/>
        <v>6.5828504527321803</v>
      </c>
      <c r="G3952" s="18">
        <v>1.9639186526343673E-2</v>
      </c>
      <c r="H3952" s="9">
        <f t="shared" si="307"/>
        <v>2.5657066186008447E-2</v>
      </c>
      <c r="I3952" s="8"/>
      <c r="J3952" s="11"/>
      <c r="AC3952" s="15"/>
      <c r="AD3952" s="16"/>
    </row>
    <row r="3953" spans="1:30" hidden="1" outlineLevel="1" x14ac:dyDescent="0.3">
      <c r="A3953" s="21">
        <v>42250</v>
      </c>
      <c r="B3953" s="22">
        <v>-3.4755168127015156E-3</v>
      </c>
      <c r="C3953" s="9">
        <f t="shared" si="308"/>
        <v>-3.8275516812701513E-2</v>
      </c>
      <c r="D3953" s="6">
        <f t="shared" si="309"/>
        <v>1.4650151872793963E-3</v>
      </c>
      <c r="E3953" s="6">
        <f t="shared" si="310"/>
        <v>1.1094647429304007E-4</v>
      </c>
      <c r="F3953" s="6">
        <f t="shared" si="306"/>
        <v>3.6539677216511248</v>
      </c>
      <c r="G3953" s="18">
        <v>1.1143505171212136E-2</v>
      </c>
      <c r="H3953" s="9">
        <f t="shared" si="307"/>
        <v>1.9115354356252789E-2</v>
      </c>
      <c r="I3953" s="8"/>
      <c r="J3953" s="11"/>
      <c r="AC3953" s="15"/>
      <c r="AD3953" s="16"/>
    </row>
    <row r="3954" spans="1:30" hidden="1" outlineLevel="1" x14ac:dyDescent="0.3">
      <c r="A3954" s="21">
        <v>42251</v>
      </c>
      <c r="B3954" s="22">
        <v>-1.0529537095898005E-2</v>
      </c>
      <c r="C3954" s="9">
        <f t="shared" si="308"/>
        <v>-4.5329537095898001E-2</v>
      </c>
      <c r="D3954" s="6">
        <f t="shared" si="309"/>
        <v>2.0547669333283928E-3</v>
      </c>
      <c r="E3954" s="6">
        <f t="shared" si="310"/>
        <v>1.4650151872793963E-3</v>
      </c>
      <c r="F3954" s="6">
        <f t="shared" si="306"/>
        <v>1.1821503070724118</v>
      </c>
      <c r="G3954" s="18">
        <v>1.5544341663811231E-2</v>
      </c>
      <c r="H3954" s="9">
        <f t="shared" si="307"/>
        <v>1.0872673576781433E-2</v>
      </c>
      <c r="I3954" s="8"/>
      <c r="J3954" s="11"/>
      <c r="AC3954" s="15"/>
      <c r="AD3954" s="16"/>
    </row>
    <row r="3955" spans="1:30" hidden="1" outlineLevel="1" x14ac:dyDescent="0.3">
      <c r="A3955" s="21">
        <v>42255</v>
      </c>
      <c r="B3955" s="22">
        <v>2.6962938080094943E-2</v>
      </c>
      <c r="C3955" s="9">
        <f t="shared" si="308"/>
        <v>-7.8370619199050542E-3</v>
      </c>
      <c r="D3955" s="6">
        <f t="shared" si="309"/>
        <v>6.1419539536425902E-5</v>
      </c>
      <c r="E3955" s="6">
        <f t="shared" si="310"/>
        <v>2.0547669333283928E-3</v>
      </c>
      <c r="F3955" s="6">
        <f t="shared" si="306"/>
        <v>2.2923069170733861</v>
      </c>
      <c r="G3955" s="18">
        <v>1.9435594857188179E-2</v>
      </c>
      <c r="H3955" s="9">
        <f t="shared" si="307"/>
        <v>1.5140366300302599E-2</v>
      </c>
      <c r="I3955" s="8"/>
      <c r="J3955" s="11"/>
      <c r="AC3955" s="15"/>
      <c r="AD3955" s="16"/>
    </row>
    <row r="3956" spans="1:30" hidden="1" outlineLevel="1" x14ac:dyDescent="0.3">
      <c r="A3956" s="21">
        <v>42256</v>
      </c>
      <c r="B3956" s="22">
        <v>-1.1579921936066016E-2</v>
      </c>
      <c r="C3956" s="9">
        <f t="shared" si="308"/>
        <v>-4.6379921936066014E-2</v>
      </c>
      <c r="D3956" s="6">
        <f t="shared" si="309"/>
        <v>2.1510971587955776E-3</v>
      </c>
      <c r="E3956" s="6">
        <f t="shared" si="310"/>
        <v>6.1419539536425902E-5</v>
      </c>
      <c r="F3956" s="6">
        <f t="shared" si="306"/>
        <v>3.5787717005199999</v>
      </c>
      <c r="G3956" s="18">
        <v>1.4580630024206368E-2</v>
      </c>
      <c r="H3956" s="9">
        <f t="shared" si="307"/>
        <v>1.8917641767725701E-2</v>
      </c>
      <c r="I3956" s="8"/>
      <c r="J3956" s="11"/>
      <c r="AC3956" s="15"/>
      <c r="AD3956" s="16"/>
    </row>
    <row r="3957" spans="1:30" hidden="1" outlineLevel="1" x14ac:dyDescent="0.3">
      <c r="A3957" s="21">
        <v>42257</v>
      </c>
      <c r="B3957" s="22">
        <v>8.3159969440853593E-3</v>
      </c>
      <c r="C3957" s="9">
        <f t="shared" si="308"/>
        <v>-2.648400305591464E-2</v>
      </c>
      <c r="D3957" s="6">
        <f t="shared" si="309"/>
        <v>7.0140241786569599E-4</v>
      </c>
      <c r="E3957" s="6">
        <f t="shared" si="310"/>
        <v>2.1510971587955776E-3</v>
      </c>
      <c r="F3957" s="6">
        <f t="shared" si="306"/>
        <v>2.017903389980253</v>
      </c>
      <c r="G3957" s="18">
        <v>1.0356767788793457E-2</v>
      </c>
      <c r="H3957" s="9">
        <f t="shared" si="307"/>
        <v>1.4205292640351528E-2</v>
      </c>
      <c r="I3957" s="8"/>
      <c r="J3957" s="11"/>
      <c r="AC3957" s="15"/>
      <c r="AD3957" s="16"/>
    </row>
    <row r="3958" spans="1:30" hidden="1" outlineLevel="1" x14ac:dyDescent="0.3">
      <c r="A3958" s="21">
        <v>42258</v>
      </c>
      <c r="B3958" s="22">
        <v>5.4248924547053391E-3</v>
      </c>
      <c r="C3958" s="9">
        <f t="shared" si="308"/>
        <v>-2.9375107545294658E-2</v>
      </c>
      <c r="D3958" s="6">
        <f t="shared" si="309"/>
        <v>8.6289694329762712E-4</v>
      </c>
      <c r="E3958" s="6">
        <f t="shared" si="310"/>
        <v>7.0140241786569599E-4</v>
      </c>
      <c r="F3958" s="6">
        <f t="shared" si="306"/>
        <v>1.022230135644226</v>
      </c>
      <c r="G3958" s="18">
        <v>7.8778228756842331E-3</v>
      </c>
      <c r="H3958" s="9">
        <f t="shared" si="307"/>
        <v>1.0110539726662598E-2</v>
      </c>
      <c r="I3958" s="8"/>
      <c r="J3958" s="11"/>
      <c r="AC3958" s="15"/>
      <c r="AD3958" s="16"/>
    </row>
    <row r="3959" spans="1:30" hidden="1" outlineLevel="1" x14ac:dyDescent="0.3">
      <c r="A3959" s="21">
        <v>42261</v>
      </c>
      <c r="B3959" s="22">
        <v>-3.4441053140056945E-3</v>
      </c>
      <c r="C3959" s="9">
        <f t="shared" si="308"/>
        <v>-3.824410531400569E-2</v>
      </c>
      <c r="D3959" s="6">
        <f t="shared" si="309"/>
        <v>1.4626115912687583E-3</v>
      </c>
      <c r="E3959" s="6">
        <f t="shared" si="310"/>
        <v>8.6289694329762712E-4</v>
      </c>
      <c r="F3959" s="6">
        <f t="shared" si="306"/>
        <v>0.59498390924380784</v>
      </c>
      <c r="G3959" s="18">
        <v>5.5259067350706499E-3</v>
      </c>
      <c r="H3959" s="9">
        <f t="shared" si="307"/>
        <v>7.7135200086848018E-3</v>
      </c>
      <c r="I3959" s="8"/>
      <c r="J3959" s="11"/>
      <c r="AC3959" s="15"/>
      <c r="AD3959" s="16"/>
    </row>
    <row r="3960" spans="1:30" hidden="1" outlineLevel="1" x14ac:dyDescent="0.3">
      <c r="A3960" s="21">
        <v>42262</v>
      </c>
      <c r="B3960" s="22">
        <v>1.1330282372145685E-2</v>
      </c>
      <c r="C3960" s="9">
        <f t="shared" si="308"/>
        <v>-2.3469717627854311E-2</v>
      </c>
      <c r="D3960" s="6">
        <f t="shared" si="309"/>
        <v>5.5082764553121544E-4</v>
      </c>
      <c r="E3960" s="6">
        <f t="shared" si="310"/>
        <v>1.4626115912687583E-3</v>
      </c>
      <c r="F3960" s="6">
        <f t="shared" si="306"/>
        <v>0.29704541204405133</v>
      </c>
      <c r="G3960" s="18">
        <v>8.844697087407833E-3</v>
      </c>
      <c r="H3960" s="9">
        <f t="shared" si="307"/>
        <v>5.4501872632419825E-3</v>
      </c>
      <c r="I3960" s="8"/>
      <c r="J3960" s="11"/>
      <c r="AC3960" s="15"/>
      <c r="AD3960" s="16"/>
    </row>
    <row r="3961" spans="1:30" hidden="1" outlineLevel="1" x14ac:dyDescent="0.3">
      <c r="A3961" s="21">
        <v>42263</v>
      </c>
      <c r="B3961" s="22">
        <v>5.8914880300844456E-3</v>
      </c>
      <c r="C3961" s="9">
        <f t="shared" si="308"/>
        <v>-2.8908511969915552E-2</v>
      </c>
      <c r="D3961" s="6">
        <f t="shared" si="309"/>
        <v>8.357020643147507E-4</v>
      </c>
      <c r="E3961" s="6">
        <f t="shared" si="310"/>
        <v>5.5082764553121544E-4</v>
      </c>
      <c r="F3961" s="6">
        <f t="shared" si="306"/>
        <v>0.74779334861066393</v>
      </c>
      <c r="G3961" s="18">
        <v>5.3188448502326721E-3</v>
      </c>
      <c r="H3961" s="9">
        <f t="shared" si="307"/>
        <v>8.6475045453047548E-3</v>
      </c>
      <c r="I3961" s="8"/>
      <c r="J3961" s="11"/>
      <c r="AC3961" s="15"/>
      <c r="AD3961" s="16"/>
    </row>
    <row r="3962" spans="1:30" hidden="1" outlineLevel="1" x14ac:dyDescent="0.3">
      <c r="A3962" s="21">
        <v>42264</v>
      </c>
      <c r="B3962" s="22">
        <v>9.628681635588548E-4</v>
      </c>
      <c r="C3962" s="9">
        <f t="shared" si="308"/>
        <v>-3.3837131836441145E-2</v>
      </c>
      <c r="D3962" s="6">
        <f t="shared" si="309"/>
        <v>1.144951490916699E-3</v>
      </c>
      <c r="E3962" s="6">
        <f t="shared" si="310"/>
        <v>8.357020643147507E-4</v>
      </c>
      <c r="F3962" s="6">
        <f t="shared" si="306"/>
        <v>0.27578864563736233</v>
      </c>
      <c r="G3962" s="18">
        <v>1.3581867793494224E-2</v>
      </c>
      <c r="H3962" s="9">
        <f t="shared" si="307"/>
        <v>5.2515582986134924E-3</v>
      </c>
      <c r="I3962" s="8"/>
      <c r="J3962" s="11"/>
      <c r="AC3962" s="15"/>
      <c r="AD3962" s="16"/>
    </row>
    <row r="3963" spans="1:30" hidden="1" outlineLevel="1" x14ac:dyDescent="0.3">
      <c r="A3963" s="21">
        <v>42265</v>
      </c>
      <c r="B3963" s="22">
        <v>-1.3726988145326307E-2</v>
      </c>
      <c r="C3963" s="9">
        <f t="shared" si="308"/>
        <v>-4.8526988145326307E-2</v>
      </c>
      <c r="D3963" s="6">
        <f t="shared" si="309"/>
        <v>2.3548685784566398E-3</v>
      </c>
      <c r="E3963" s="6">
        <f t="shared" si="310"/>
        <v>1.144951490916699E-3</v>
      </c>
      <c r="F3963" s="6">
        <f t="shared" si="306"/>
        <v>1.7519896313731378</v>
      </c>
      <c r="G3963" s="18">
        <v>1.6625591220908651E-2</v>
      </c>
      <c r="H3963" s="9">
        <f t="shared" si="307"/>
        <v>1.3236274518810563E-2</v>
      </c>
      <c r="I3963" s="8"/>
      <c r="J3963" s="11"/>
      <c r="AC3963" s="15"/>
      <c r="AD3963" s="16"/>
    </row>
    <row r="3964" spans="1:30" hidden="1" outlineLevel="1" x14ac:dyDescent="0.3">
      <c r="A3964" s="21">
        <v>42268</v>
      </c>
      <c r="B3964" s="22">
        <v>3.5629303319383634E-4</v>
      </c>
      <c r="C3964" s="9">
        <f t="shared" si="308"/>
        <v>-3.444370696680616E-2</v>
      </c>
      <c r="D3964" s="6">
        <f t="shared" si="309"/>
        <v>1.1863689496152113E-3</v>
      </c>
      <c r="E3964" s="6">
        <f t="shared" si="310"/>
        <v>2.3548685784566398E-3</v>
      </c>
      <c r="F3964" s="6">
        <f t="shared" si="306"/>
        <v>2.6210979974173236</v>
      </c>
      <c r="G3964" s="18">
        <v>1.2395773169082516E-2</v>
      </c>
      <c r="H3964" s="9">
        <f t="shared" si="307"/>
        <v>1.6189805426308629E-2</v>
      </c>
      <c r="I3964" s="8"/>
      <c r="J3964" s="11"/>
      <c r="AC3964" s="15"/>
      <c r="AD3964" s="16"/>
    </row>
    <row r="3965" spans="1:30" hidden="1" outlineLevel="1" x14ac:dyDescent="0.3">
      <c r="A3965" s="21">
        <v>42269</v>
      </c>
      <c r="B3965" s="22">
        <v>-1.507069291567301E-2</v>
      </c>
      <c r="C3965" s="9">
        <f t="shared" si="308"/>
        <v>-4.9870692915673004E-2</v>
      </c>
      <c r="D3965" s="6">
        <f t="shared" si="309"/>
        <v>2.4870860118893575E-3</v>
      </c>
      <c r="E3965" s="6">
        <f t="shared" si="310"/>
        <v>1.1863689496152113E-3</v>
      </c>
      <c r="F3965" s="6">
        <f t="shared" si="306"/>
        <v>1.4607572839421687</v>
      </c>
      <c r="G3965" s="18">
        <v>1.6507452547685819E-2</v>
      </c>
      <c r="H3965" s="9">
        <f t="shared" si="307"/>
        <v>1.2086179230601244E-2</v>
      </c>
      <c r="I3965" s="8"/>
      <c r="J3965" s="11"/>
      <c r="AC3965" s="15"/>
      <c r="AD3965" s="16"/>
    </row>
    <row r="3966" spans="1:30" hidden="1" outlineLevel="1" x14ac:dyDescent="0.3">
      <c r="A3966" s="21">
        <v>42270</v>
      </c>
      <c r="B3966" s="22">
        <v>-8.3705710169137851E-4</v>
      </c>
      <c r="C3966" s="9">
        <f t="shared" si="308"/>
        <v>-3.5637057101691377E-2</v>
      </c>
      <c r="D3966" s="6">
        <f t="shared" si="309"/>
        <v>1.2699998388692119E-3</v>
      </c>
      <c r="E3966" s="6">
        <f t="shared" si="310"/>
        <v>2.4870860118893575E-3</v>
      </c>
      <c r="F3966" s="6">
        <f t="shared" si="306"/>
        <v>2.5841068352190706</v>
      </c>
      <c r="G3966" s="18">
        <v>6.3392843272802287E-3</v>
      </c>
      <c r="H3966" s="9">
        <f t="shared" si="307"/>
        <v>1.6075157340502366E-2</v>
      </c>
      <c r="I3966" s="8"/>
      <c r="J3966" s="11"/>
      <c r="AC3966" s="15"/>
      <c r="AD3966" s="16"/>
    </row>
    <row r="3967" spans="1:30" hidden="1" outlineLevel="1" x14ac:dyDescent="0.3">
      <c r="A3967" s="21">
        <v>42271</v>
      </c>
      <c r="B3967" s="22">
        <v>-3.8494471597518244E-3</v>
      </c>
      <c r="C3967" s="9">
        <f t="shared" si="308"/>
        <v>-3.8649447159751819E-2</v>
      </c>
      <c r="D3967" s="6">
        <f t="shared" si="309"/>
        <v>1.4937797657544479E-3</v>
      </c>
      <c r="E3967" s="6">
        <f t="shared" si="310"/>
        <v>1.2699998388692119E-3</v>
      </c>
      <c r="F3967" s="6">
        <f t="shared" si="306"/>
        <v>0.38825571168419859</v>
      </c>
      <c r="G3967" s="18">
        <v>1.3699612487285403E-2</v>
      </c>
      <c r="H3967" s="9">
        <f t="shared" si="307"/>
        <v>6.2310168647195831E-3</v>
      </c>
      <c r="I3967" s="8"/>
      <c r="J3967" s="11"/>
      <c r="AC3967" s="15"/>
      <c r="AD3967" s="16"/>
    </row>
    <row r="3968" spans="1:30" hidden="1" outlineLevel="1" x14ac:dyDescent="0.3">
      <c r="A3968" s="21">
        <v>42272</v>
      </c>
      <c r="B3968" s="22">
        <v>-1.0185860791861522E-2</v>
      </c>
      <c r="C3968" s="9">
        <f t="shared" si="308"/>
        <v>-4.4985860791861523E-2</v>
      </c>
      <c r="D3968" s="6">
        <f t="shared" si="309"/>
        <v>2.023727671184744E-3</v>
      </c>
      <c r="E3968" s="6">
        <f t="shared" si="310"/>
        <v>1.4937797657544479E-3</v>
      </c>
      <c r="F3968" s="6">
        <f t="shared" si="306"/>
        <v>1.7823696042845358</v>
      </c>
      <c r="G3968" s="18">
        <v>1.7327103654713506E-2</v>
      </c>
      <c r="H3968" s="9">
        <f t="shared" si="307"/>
        <v>1.3350541578095383E-2</v>
      </c>
      <c r="I3968" s="8"/>
      <c r="J3968" s="11"/>
      <c r="AC3968" s="15"/>
      <c r="AD3968" s="16"/>
    </row>
    <row r="3969" spans="1:30" hidden="1" outlineLevel="1" x14ac:dyDescent="0.3">
      <c r="A3969" s="21">
        <v>42275</v>
      </c>
      <c r="B3969" s="22">
        <v>-3.0884908638957417E-2</v>
      </c>
      <c r="C3969" s="9">
        <f t="shared" si="308"/>
        <v>-6.5684908638957415E-2</v>
      </c>
      <c r="D3969" s="6">
        <f t="shared" si="309"/>
        <v>4.3145072229081828E-3</v>
      </c>
      <c r="E3969" s="6">
        <f t="shared" si="310"/>
        <v>2.023727671184744E-3</v>
      </c>
      <c r="F3969" s="6">
        <f t="shared" si="306"/>
        <v>2.8462110911815612</v>
      </c>
      <c r="G3969" s="18">
        <v>1.4252502185890787E-2</v>
      </c>
      <c r="H3969" s="9">
        <f t="shared" si="307"/>
        <v>1.6870717504544854E-2</v>
      </c>
      <c r="I3969" s="8"/>
      <c r="J3969" s="11"/>
      <c r="AC3969" s="15"/>
      <c r="AD3969" s="16"/>
    </row>
    <row r="3970" spans="1:30" hidden="1" outlineLevel="1" x14ac:dyDescent="0.3">
      <c r="A3970" s="21">
        <v>42276</v>
      </c>
      <c r="B3970" s="22">
        <v>-5.8822678348037201E-3</v>
      </c>
      <c r="C3970" s="9">
        <f t="shared" si="308"/>
        <v>-4.068226783480372E-2</v>
      </c>
      <c r="D3970" s="6">
        <f t="shared" si="309"/>
        <v>1.6550469161827053E-3</v>
      </c>
      <c r="E3970" s="6">
        <f t="shared" si="310"/>
        <v>4.3145072229081828E-3</v>
      </c>
      <c r="F3970" s="6">
        <f t="shared" si="306"/>
        <v>1.9285887928863508</v>
      </c>
      <c r="G3970" s="18">
        <v>1.5401094906299869E-2</v>
      </c>
      <c r="H3970" s="9">
        <f t="shared" si="307"/>
        <v>1.3887364015126668E-2</v>
      </c>
      <c r="I3970" s="8"/>
      <c r="J3970" s="11"/>
      <c r="AC3970" s="15"/>
      <c r="AD3970" s="16"/>
    </row>
    <row r="3971" spans="1:30" hidden="1" outlineLevel="1" x14ac:dyDescent="0.3">
      <c r="A3971" s="21">
        <v>42277</v>
      </c>
      <c r="B3971" s="22">
        <v>2.2510511617136644E-2</v>
      </c>
      <c r="C3971" s="9">
        <f t="shared" si="308"/>
        <v>-1.2289488382863353E-2</v>
      </c>
      <c r="D3971" s="6">
        <f t="shared" si="309"/>
        <v>1.5103152471253331E-4</v>
      </c>
      <c r="E3971" s="6">
        <f t="shared" si="310"/>
        <v>1.6550469161827053E-3</v>
      </c>
      <c r="F3971" s="6">
        <f t="shared" si="306"/>
        <v>2.2503873895978379</v>
      </c>
      <c r="G3971" s="18">
        <v>1.448308519557997E-2</v>
      </c>
      <c r="H3971" s="9">
        <f t="shared" si="307"/>
        <v>1.5001291243082504E-2</v>
      </c>
      <c r="I3971" s="8"/>
      <c r="J3971" s="11"/>
      <c r="AC3971" s="15"/>
      <c r="AD3971" s="16"/>
    </row>
    <row r="3972" spans="1:30" hidden="1" outlineLevel="1" x14ac:dyDescent="0.3">
      <c r="A3972" s="21">
        <v>42278</v>
      </c>
      <c r="B3972" s="22">
        <v>1.4966461325328425E-3</v>
      </c>
      <c r="C3972" s="9">
        <f t="shared" si="308"/>
        <v>-3.3303353867467154E-2</v>
      </c>
      <c r="D3972" s="6">
        <f t="shared" si="309"/>
        <v>1.1091133788217395E-3</v>
      </c>
      <c r="E3972" s="6">
        <f t="shared" si="310"/>
        <v>1.5103152471253331E-4</v>
      </c>
      <c r="F3972" s="6">
        <f t="shared" si="306"/>
        <v>1.9910048237152669</v>
      </c>
      <c r="G3972" s="18">
        <v>1.3437849587185973E-2</v>
      </c>
      <c r="H3972" s="9">
        <f t="shared" si="307"/>
        <v>1.4110297033426571E-2</v>
      </c>
      <c r="I3972" s="8"/>
      <c r="J3972" s="11"/>
      <c r="AC3972" s="15"/>
      <c r="AD3972" s="16"/>
    </row>
    <row r="3973" spans="1:30" hidden="1" outlineLevel="1" x14ac:dyDescent="0.3">
      <c r="A3973" s="21">
        <v>42279</v>
      </c>
      <c r="B3973" s="22">
        <v>1.7290397218028108E-2</v>
      </c>
      <c r="C3973" s="9">
        <f t="shared" si="308"/>
        <v>-1.7509602781971889E-2</v>
      </c>
      <c r="D3973" s="6">
        <f t="shared" si="309"/>
        <v>3.0658618958243772E-4</v>
      </c>
      <c r="E3973" s="6">
        <f t="shared" si="310"/>
        <v>1.1091133788217395E-3</v>
      </c>
      <c r="F3973" s="6">
        <f t="shared" si="306"/>
        <v>1.715206940823409</v>
      </c>
      <c r="G3973" s="18">
        <v>1.9953819202721802E-2</v>
      </c>
      <c r="H3973" s="9">
        <f t="shared" si="307"/>
        <v>1.3096590933610963E-2</v>
      </c>
      <c r="I3973" s="8"/>
      <c r="J3973" s="11"/>
      <c r="AC3973" s="15"/>
      <c r="AD3973" s="16"/>
    </row>
    <row r="3974" spans="1:30" hidden="1" outlineLevel="1" x14ac:dyDescent="0.3">
      <c r="A3974" s="21">
        <v>42282</v>
      </c>
      <c r="B3974" s="22">
        <v>1.5487647375943183E-2</v>
      </c>
      <c r="C3974" s="9">
        <f t="shared" si="308"/>
        <v>-1.9312352624056815E-2</v>
      </c>
      <c r="D3974" s="6">
        <f t="shared" si="309"/>
        <v>3.7296696387591411E-4</v>
      </c>
      <c r="E3974" s="6">
        <f t="shared" si="310"/>
        <v>3.0658618958243772E-4</v>
      </c>
      <c r="F3974" s="6">
        <f t="shared" si="306"/>
        <v>3.7717236580201123</v>
      </c>
      <c r="G3974" s="18">
        <v>8.55745324496863E-3</v>
      </c>
      <c r="H3974" s="9">
        <f t="shared" si="307"/>
        <v>1.942092597694588E-2</v>
      </c>
      <c r="I3974" s="8"/>
      <c r="J3974" s="11"/>
      <c r="AC3974" s="15"/>
      <c r="AD3974" s="16"/>
    </row>
    <row r="3975" spans="1:30" hidden="1" outlineLevel="1" x14ac:dyDescent="0.3">
      <c r="A3975" s="21">
        <v>42283</v>
      </c>
      <c r="B3975" s="22">
        <v>-6.9047945955112476E-3</v>
      </c>
      <c r="C3975" s="9">
        <f t="shared" si="308"/>
        <v>-4.1704794595511248E-2</v>
      </c>
      <c r="D3975" s="6">
        <f t="shared" si="309"/>
        <v>1.7392898922537843E-3</v>
      </c>
      <c r="E3975" s="6">
        <f t="shared" si="310"/>
        <v>3.7296696387591411E-4</v>
      </c>
      <c r="F3975" s="6">
        <f t="shared" si="306"/>
        <v>0.70053693840357545</v>
      </c>
      <c r="G3975" s="18">
        <v>1.0444585690280995E-2</v>
      </c>
      <c r="H3975" s="9">
        <f t="shared" si="307"/>
        <v>8.3698084709482781E-3</v>
      </c>
      <c r="I3975" s="8"/>
      <c r="J3975" s="11"/>
      <c r="AC3975" s="15"/>
      <c r="AD3975" s="16"/>
    </row>
    <row r="3976" spans="1:30" hidden="1" outlineLevel="1" x14ac:dyDescent="0.3">
      <c r="A3976" s="21">
        <v>42284</v>
      </c>
      <c r="B3976" s="22">
        <v>8.9711792532927558E-3</v>
      </c>
      <c r="C3976" s="9">
        <f t="shared" si="308"/>
        <v>-2.582882074670724E-2</v>
      </c>
      <c r="D3976" s="6">
        <f t="shared" si="309"/>
        <v>6.6712798116553434E-4</v>
      </c>
      <c r="E3976" s="6">
        <f t="shared" si="310"/>
        <v>1.7392898922537843E-3</v>
      </c>
      <c r="F3976" s="6">
        <f t="shared" si="306"/>
        <v>1.0395493313083208</v>
      </c>
      <c r="G3976" s="18">
        <v>1.1933745864255644E-2</v>
      </c>
      <c r="H3976" s="9">
        <f t="shared" si="307"/>
        <v>1.0195829202709904E-2</v>
      </c>
      <c r="I3976" s="8"/>
      <c r="J3976" s="11"/>
      <c r="AC3976" s="15"/>
      <c r="AD3976" s="16"/>
    </row>
    <row r="3977" spans="1:30" hidden="1" outlineLevel="1" x14ac:dyDescent="0.3">
      <c r="A3977" s="21">
        <v>42285</v>
      </c>
      <c r="B3977" s="22">
        <v>4.0908741835110549E-3</v>
      </c>
      <c r="C3977" s="9">
        <f t="shared" si="308"/>
        <v>-3.0709125816488943E-2</v>
      </c>
      <c r="D3977" s="6">
        <f t="shared" si="309"/>
        <v>9.4305040841294763E-4</v>
      </c>
      <c r="E3977" s="6">
        <f t="shared" si="310"/>
        <v>6.6712798116553434E-4</v>
      </c>
      <c r="F3977" s="6">
        <f t="shared" si="306"/>
        <v>1.3544817959401803</v>
      </c>
      <c r="G3977" s="18">
        <v>1.1606152119913405E-2</v>
      </c>
      <c r="H3977" s="9">
        <f t="shared" si="307"/>
        <v>1.1638220636936645E-2</v>
      </c>
      <c r="I3977" s="8"/>
      <c r="J3977" s="11"/>
      <c r="AC3977" s="15"/>
      <c r="AD3977" s="16"/>
    </row>
    <row r="3978" spans="1:30" hidden="1" outlineLevel="1" x14ac:dyDescent="0.3">
      <c r="A3978" s="21">
        <v>42286</v>
      </c>
      <c r="B3978" s="22">
        <v>4.0824959801332491E-3</v>
      </c>
      <c r="C3978" s="9">
        <f t="shared" si="308"/>
        <v>-3.0717504019866747E-2</v>
      </c>
      <c r="D3978" s="6">
        <f t="shared" si="309"/>
        <v>9.4356505321052978E-4</v>
      </c>
      <c r="E3978" s="6">
        <f t="shared" si="310"/>
        <v>9.4305040841294763E-4</v>
      </c>
      <c r="F3978" s="6">
        <f t="shared" si="306"/>
        <v>1.2816065495437805</v>
      </c>
      <c r="G3978" s="18">
        <v>4.9637833449890445E-3</v>
      </c>
      <c r="H3978" s="9">
        <f t="shared" si="307"/>
        <v>1.132080628552481E-2</v>
      </c>
      <c r="I3978" s="8"/>
      <c r="J3978" s="11"/>
      <c r="AC3978" s="15"/>
      <c r="AD3978" s="16"/>
    </row>
    <row r="3979" spans="1:30" hidden="1" outlineLevel="1" x14ac:dyDescent="0.3">
      <c r="A3979" s="21">
        <v>42289</v>
      </c>
      <c r="B3979" s="22">
        <v>1.6899018673344251E-3</v>
      </c>
      <c r="C3979" s="9">
        <f t="shared" si="308"/>
        <v>-3.3110098132665571E-2</v>
      </c>
      <c r="D3979" s="6">
        <f t="shared" si="309"/>
        <v>1.096278598354744E-3</v>
      </c>
      <c r="E3979" s="6">
        <f t="shared" si="310"/>
        <v>9.4356505321052978E-4</v>
      </c>
      <c r="F3979" s="6">
        <f t="shared" si="306"/>
        <v>0.24128522126501717</v>
      </c>
      <c r="G3979" s="18">
        <v>4.6904576951578977E-3</v>
      </c>
      <c r="H3979" s="9">
        <f t="shared" si="307"/>
        <v>4.912079206049279E-3</v>
      </c>
      <c r="I3979" s="8"/>
      <c r="J3979" s="11"/>
      <c r="AC3979" s="15"/>
      <c r="AD3979" s="16"/>
    </row>
    <row r="3980" spans="1:30" hidden="1" outlineLevel="1" x14ac:dyDescent="0.3">
      <c r="A3980" s="21">
        <v>42290</v>
      </c>
      <c r="B3980" s="22">
        <v>-8.7243278644185164E-3</v>
      </c>
      <c r="C3980" s="9">
        <f t="shared" si="308"/>
        <v>-4.3524327864418511E-2</v>
      </c>
      <c r="D3980" s="6">
        <f t="shared" si="309"/>
        <v>1.8943671160493976E-3</v>
      </c>
      <c r="E3980" s="6">
        <f t="shared" si="310"/>
        <v>1.096278598354744E-3</v>
      </c>
      <c r="F3980" s="6">
        <f t="shared" si="306"/>
        <v>0.21635152853141934</v>
      </c>
      <c r="G3980" s="18">
        <v>1.2266454886567489E-2</v>
      </c>
      <c r="H3980" s="9">
        <f t="shared" si="307"/>
        <v>4.6513603228670571E-3</v>
      </c>
      <c r="I3980" s="8"/>
      <c r="J3980" s="11"/>
      <c r="AC3980" s="15"/>
      <c r="AD3980" s="16"/>
    </row>
    <row r="3981" spans="1:30" hidden="1" outlineLevel="1" x14ac:dyDescent="0.3">
      <c r="A3981" s="21">
        <v>42291</v>
      </c>
      <c r="B3981" s="22">
        <v>-2.8727663446877919E-3</v>
      </c>
      <c r="C3981" s="9">
        <f t="shared" si="308"/>
        <v>-3.7672766344687789E-2</v>
      </c>
      <c r="D3981" s="6">
        <f t="shared" si="309"/>
        <v>1.4192373240614409E-3</v>
      </c>
      <c r="E3981" s="6">
        <f t="shared" si="310"/>
        <v>1.8943671160493976E-3</v>
      </c>
      <c r="F3981" s="6">
        <f t="shared" ref="F3981:F4044" si="311">B$6+B$7*E3981+B$8*(G3980*100)^2</f>
        <v>1.4306483458795336</v>
      </c>
      <c r="G3981" s="18">
        <v>6.4378843478959131E-3</v>
      </c>
      <c r="H3981" s="9">
        <f t="shared" ref="H3981:H4044" si="312">SQRT(F3981)/100</f>
        <v>1.1960971306208929E-2</v>
      </c>
      <c r="I3981" s="8"/>
      <c r="J3981" s="11"/>
      <c r="AC3981" s="15"/>
      <c r="AD3981" s="16"/>
    </row>
    <row r="3982" spans="1:30" hidden="1" outlineLevel="1" x14ac:dyDescent="0.3">
      <c r="A3982" s="21">
        <v>42292</v>
      </c>
      <c r="B3982" s="22">
        <v>1.8077867262853761E-2</v>
      </c>
      <c r="C3982" s="9">
        <f t="shared" ref="C3982:C4045" si="313">B3982-B$5</f>
        <v>-1.6722132737146237E-2</v>
      </c>
      <c r="D3982" s="6">
        <f t="shared" ref="D3982:D4045" si="314">C3982^2</f>
        <v>2.7962972327873789E-4</v>
      </c>
      <c r="E3982" s="6">
        <f t="shared" si="310"/>
        <v>1.4192373240614409E-3</v>
      </c>
      <c r="F3982" s="6">
        <f t="shared" si="311"/>
        <v>0.40017122739982702</v>
      </c>
      <c r="G3982" s="18">
        <v>7.3769635102123067E-3</v>
      </c>
      <c r="H3982" s="9">
        <f t="shared" si="312"/>
        <v>6.325908846954934E-3</v>
      </c>
      <c r="I3982" s="8"/>
      <c r="J3982" s="11"/>
      <c r="AC3982" s="15"/>
      <c r="AD3982" s="16"/>
    </row>
    <row r="3983" spans="1:30" hidden="1" outlineLevel="1" x14ac:dyDescent="0.3">
      <c r="A3983" s="21">
        <v>42293</v>
      </c>
      <c r="B3983" s="22">
        <v>3.4006798694076763E-3</v>
      </c>
      <c r="C3983" s="9">
        <f t="shared" si="313"/>
        <v>-3.1399320130592323E-2</v>
      </c>
      <c r="D3983" s="6">
        <f t="shared" si="314"/>
        <v>9.8591730466342036E-4</v>
      </c>
      <c r="E3983" s="6">
        <f t="shared" ref="E3983:E4046" si="315">D3982</f>
        <v>2.7962972327873789E-4</v>
      </c>
      <c r="F3983" s="6">
        <f t="shared" si="311"/>
        <v>0.52273613176013589</v>
      </c>
      <c r="G3983" s="18">
        <v>5.3439710602609849E-3</v>
      </c>
      <c r="H3983" s="9">
        <f t="shared" si="312"/>
        <v>7.2300493204412921E-3</v>
      </c>
      <c r="I3983" s="8"/>
      <c r="J3983" s="11"/>
      <c r="AC3983" s="15"/>
      <c r="AD3983" s="16"/>
    </row>
    <row r="3984" spans="1:30" hidden="1" outlineLevel="1" x14ac:dyDescent="0.3">
      <c r="A3984" s="21">
        <v>42296</v>
      </c>
      <c r="B3984" s="22">
        <v>3.8357821286325745E-3</v>
      </c>
      <c r="C3984" s="9">
        <f t="shared" si="313"/>
        <v>-3.0964217871367425E-2</v>
      </c>
      <c r="D3984" s="6">
        <f t="shared" si="314"/>
        <v>9.587827883855098E-4</v>
      </c>
      <c r="E3984" s="6">
        <f t="shared" si="315"/>
        <v>9.8591730466342036E-4</v>
      </c>
      <c r="F3984" s="6">
        <f t="shared" si="311"/>
        <v>0.27832865008389396</v>
      </c>
      <c r="G3984" s="18">
        <v>6.2756308323023398E-3</v>
      </c>
      <c r="H3984" s="9">
        <f t="shared" si="312"/>
        <v>5.2756862120855331E-3</v>
      </c>
      <c r="I3984" s="8"/>
      <c r="J3984" s="11"/>
      <c r="AC3984" s="15"/>
      <c r="AD3984" s="16"/>
    </row>
    <row r="3985" spans="1:30" hidden="1" outlineLevel="1" x14ac:dyDescent="0.3">
      <c r="A3985" s="21">
        <v>42297</v>
      </c>
      <c r="B3985" s="22">
        <v>-5.0069381936003292E-3</v>
      </c>
      <c r="C3985" s="9">
        <f t="shared" si="313"/>
        <v>-3.980693819360033E-2</v>
      </c>
      <c r="D3985" s="6">
        <f t="shared" si="314"/>
        <v>1.5845923283491167E-3</v>
      </c>
      <c r="E3985" s="6">
        <f t="shared" si="315"/>
        <v>9.587827883855098E-4</v>
      </c>
      <c r="F3985" s="6">
        <f t="shared" si="311"/>
        <v>0.38065004015149295</v>
      </c>
      <c r="G3985" s="18">
        <v>5.4901289732738169E-3</v>
      </c>
      <c r="H3985" s="9">
        <f t="shared" si="312"/>
        <v>6.1696842719177539E-3</v>
      </c>
      <c r="I3985" s="8"/>
      <c r="J3985" s="11"/>
      <c r="AC3985" s="15"/>
      <c r="AD3985" s="16"/>
    </row>
    <row r="3986" spans="1:30" hidden="1" outlineLevel="1" x14ac:dyDescent="0.3">
      <c r="A3986" s="21">
        <v>42298</v>
      </c>
      <c r="B3986" s="22">
        <v>-8.4044765999187893E-3</v>
      </c>
      <c r="C3986" s="9">
        <f t="shared" si="313"/>
        <v>-4.3204476599918787E-2</v>
      </c>
      <c r="D3986" s="6">
        <f t="shared" si="314"/>
        <v>1.8666267982729301E-3</v>
      </c>
      <c r="E3986" s="6">
        <f t="shared" si="315"/>
        <v>1.5845923283491167E-3</v>
      </c>
      <c r="F3986" s="6">
        <f t="shared" si="311"/>
        <v>0.29332632479408899</v>
      </c>
      <c r="G3986" s="18">
        <v>7.6187818056174892E-3</v>
      </c>
      <c r="H3986" s="9">
        <f t="shared" si="312"/>
        <v>5.4159609008382712E-3</v>
      </c>
      <c r="I3986" s="8"/>
      <c r="J3986" s="11"/>
      <c r="AC3986" s="15"/>
      <c r="AD3986" s="16"/>
    </row>
    <row r="3987" spans="1:30" hidden="1" outlineLevel="1" x14ac:dyDescent="0.3">
      <c r="A3987" s="21">
        <v>42299</v>
      </c>
      <c r="B3987" s="22">
        <v>1.6379115335632036E-2</v>
      </c>
      <c r="C3987" s="9">
        <f t="shared" si="313"/>
        <v>-1.8420884664367962E-2</v>
      </c>
      <c r="D3987" s="6">
        <f t="shared" si="314"/>
        <v>3.3932899181794674E-4</v>
      </c>
      <c r="E3987" s="6">
        <f t="shared" si="315"/>
        <v>1.8666267982729301E-3</v>
      </c>
      <c r="F3987" s="6">
        <f t="shared" si="311"/>
        <v>0.55709234174431166</v>
      </c>
      <c r="G3987" s="18">
        <v>1.0408942621968341E-2</v>
      </c>
      <c r="H3987" s="9">
        <f t="shared" si="312"/>
        <v>7.4638618807177266E-3</v>
      </c>
      <c r="I3987" s="8"/>
      <c r="J3987" s="11"/>
      <c r="AC3987" s="15"/>
      <c r="AD3987" s="16"/>
    </row>
    <row r="3988" spans="1:30" hidden="1" outlineLevel="1" x14ac:dyDescent="0.3">
      <c r="A3988" s="21">
        <v>42300</v>
      </c>
      <c r="B3988" s="22">
        <v>2.2471016543952418E-2</v>
      </c>
      <c r="C3988" s="9">
        <f t="shared" si="313"/>
        <v>-1.232898345604758E-2</v>
      </c>
      <c r="D3988" s="6">
        <f t="shared" si="314"/>
        <v>1.5200383305949492E-4</v>
      </c>
      <c r="E3988" s="6">
        <f t="shared" si="315"/>
        <v>3.3932899181794674E-4</v>
      </c>
      <c r="F3988" s="6">
        <f t="shared" si="311"/>
        <v>1.0324524154468031</v>
      </c>
      <c r="G3988" s="18">
        <v>2.1943258021592756E-2</v>
      </c>
      <c r="H3988" s="9">
        <f t="shared" si="312"/>
        <v>1.0160966565473989E-2</v>
      </c>
      <c r="I3988" s="8"/>
      <c r="J3988" s="11"/>
      <c r="AC3988" s="15"/>
      <c r="AD3988" s="16"/>
    </row>
    <row r="3989" spans="1:30" hidden="1" outlineLevel="1" x14ac:dyDescent="0.3">
      <c r="A3989" s="21">
        <v>42303</v>
      </c>
      <c r="B3989" s="22">
        <v>5.6431036820763869E-4</v>
      </c>
      <c r="C3989" s="9">
        <f t="shared" si="313"/>
        <v>-3.4235689631792361E-2</v>
      </c>
      <c r="D3989" s="6">
        <f t="shared" si="314"/>
        <v>1.1720824445644151E-3</v>
      </c>
      <c r="E3989" s="6">
        <f t="shared" si="315"/>
        <v>1.5200383305949492E-4</v>
      </c>
      <c r="F3989" s="6">
        <f t="shared" si="311"/>
        <v>4.5595557764314316</v>
      </c>
      <c r="G3989" s="18">
        <v>4.3157911726224114E-3</v>
      </c>
      <c r="H3989" s="9">
        <f t="shared" si="312"/>
        <v>2.1353116345000863E-2</v>
      </c>
      <c r="I3989" s="8"/>
      <c r="J3989" s="11"/>
      <c r="AC3989" s="15"/>
      <c r="AD3989" s="16"/>
    </row>
    <row r="3990" spans="1:30" hidden="1" outlineLevel="1" x14ac:dyDescent="0.3">
      <c r="A3990" s="21">
        <v>42304</v>
      </c>
      <c r="B3990" s="22">
        <v>-9.0419494271940231E-4</v>
      </c>
      <c r="C3990" s="9">
        <f t="shared" si="313"/>
        <v>-3.5704194942719397E-2</v>
      </c>
      <c r="D3990" s="6">
        <f t="shared" si="314"/>
        <v>1.2747895365077095E-3</v>
      </c>
      <c r="E3990" s="6">
        <f t="shared" si="315"/>
        <v>1.1720824445644151E-3</v>
      </c>
      <c r="F3990" s="6">
        <f t="shared" si="311"/>
        <v>0.1844611333732924</v>
      </c>
      <c r="G3990" s="18">
        <v>4.9653516783953683E-3</v>
      </c>
      <c r="H3990" s="9">
        <f t="shared" si="312"/>
        <v>4.294893867993625E-3</v>
      </c>
      <c r="I3990" s="8"/>
      <c r="J3990" s="11"/>
      <c r="AC3990" s="15"/>
      <c r="AD3990" s="16"/>
    </row>
    <row r="3991" spans="1:30" hidden="1" outlineLevel="1" x14ac:dyDescent="0.3">
      <c r="A3991" s="21">
        <v>42305</v>
      </c>
      <c r="B3991" s="22">
        <v>1.294528756932929E-2</v>
      </c>
      <c r="C3991" s="9">
        <f t="shared" si="313"/>
        <v>-2.1854712430670706E-2</v>
      </c>
      <c r="D3991" s="6">
        <f t="shared" si="314"/>
        <v>4.7762845542731269E-4</v>
      </c>
      <c r="E3991" s="6">
        <f t="shared" si="315"/>
        <v>1.2747895365077095E-3</v>
      </c>
      <c r="F3991" s="6">
        <f t="shared" si="311"/>
        <v>0.24144930209280019</v>
      </c>
      <c r="G3991" s="18">
        <v>8.6342520891620114E-3</v>
      </c>
      <c r="H3991" s="9">
        <f t="shared" si="312"/>
        <v>4.9137490991380522E-3</v>
      </c>
      <c r="I3991" s="8"/>
      <c r="J3991" s="11"/>
      <c r="AC3991" s="15"/>
      <c r="AD3991" s="16"/>
    </row>
    <row r="3992" spans="1:30" hidden="1" outlineLevel="1" x14ac:dyDescent="0.3">
      <c r="A3992" s="21">
        <v>42306</v>
      </c>
      <c r="B3992" s="22">
        <v>-4.2123968296239383E-3</v>
      </c>
      <c r="C3992" s="9">
        <f t="shared" si="313"/>
        <v>-3.9012396829623937E-2</v>
      </c>
      <c r="D3992" s="6">
        <f t="shared" si="314"/>
        <v>1.5219671063920518E-3</v>
      </c>
      <c r="E3992" s="6">
        <f t="shared" si="315"/>
        <v>4.7762845542731269E-4</v>
      </c>
      <c r="F3992" s="6">
        <f t="shared" si="311"/>
        <v>0.71302178103493152</v>
      </c>
      <c r="G3992" s="18">
        <v>5.4090195441835682E-3</v>
      </c>
      <c r="H3992" s="9">
        <f t="shared" si="312"/>
        <v>8.4440617065185616E-3</v>
      </c>
      <c r="I3992" s="8"/>
      <c r="J3992" s="11"/>
      <c r="AC3992" s="15"/>
      <c r="AD3992" s="16"/>
    </row>
    <row r="3993" spans="1:30" hidden="1" outlineLevel="1" x14ac:dyDescent="0.3">
      <c r="A3993" s="21">
        <v>42307</v>
      </c>
      <c r="B3993" s="22">
        <v>-4.0521340932461623E-3</v>
      </c>
      <c r="C3993" s="9">
        <f t="shared" si="313"/>
        <v>-3.8852134093246157E-2</v>
      </c>
      <c r="D3993" s="6">
        <f t="shared" si="314"/>
        <v>1.5094883235995803E-3</v>
      </c>
      <c r="E3993" s="6">
        <f t="shared" si="315"/>
        <v>1.5219671063920518E-3</v>
      </c>
      <c r="F3993" s="6">
        <f t="shared" si="311"/>
        <v>0.28496733876473501</v>
      </c>
      <c r="G3993" s="18">
        <v>3.2705599428169974E-3</v>
      </c>
      <c r="H3993" s="9">
        <f t="shared" si="312"/>
        <v>5.3382332167556624E-3</v>
      </c>
      <c r="I3993" s="8"/>
      <c r="J3993" s="11"/>
      <c r="AC3993" s="15"/>
      <c r="AD3993" s="16"/>
    </row>
    <row r="3994" spans="1:30" hidden="1" outlineLevel="1" x14ac:dyDescent="0.3">
      <c r="A3994" s="21">
        <v>42310</v>
      </c>
      <c r="B3994" s="22">
        <v>1.4419388229223845E-2</v>
      </c>
      <c r="C3994" s="9">
        <f t="shared" si="313"/>
        <v>-2.0380611770776151E-2</v>
      </c>
      <c r="D3994" s="6">
        <f t="shared" si="314"/>
        <v>4.1536933615109943E-4</v>
      </c>
      <c r="E3994" s="6">
        <f t="shared" si="315"/>
        <v>1.5094883235995803E-3</v>
      </c>
      <c r="F3994" s="6">
        <f t="shared" si="311"/>
        <v>0.10952879113801639</v>
      </c>
      <c r="G3994" s="18">
        <v>6.5479076362364389E-3</v>
      </c>
      <c r="H3994" s="9">
        <f t="shared" si="312"/>
        <v>3.3095134255357898E-3</v>
      </c>
      <c r="I3994" s="8"/>
      <c r="J3994" s="11"/>
      <c r="AC3994" s="15"/>
      <c r="AD3994" s="16"/>
    </row>
    <row r="3995" spans="1:30" hidden="1" outlineLevel="1" x14ac:dyDescent="0.3">
      <c r="A3995" s="21">
        <v>42311</v>
      </c>
      <c r="B3995" s="22">
        <v>3.500683238098253E-3</v>
      </c>
      <c r="C3995" s="9">
        <f t="shared" si="313"/>
        <v>-3.1299316761901744E-2</v>
      </c>
      <c r="D3995" s="6">
        <f t="shared" si="314"/>
        <v>9.7964722976186355E-4</v>
      </c>
      <c r="E3995" s="6">
        <f t="shared" si="315"/>
        <v>4.1536933615109943E-4</v>
      </c>
      <c r="F3995" s="6">
        <f t="shared" si="311"/>
        <v>0.41362447622482779</v>
      </c>
      <c r="G3995" s="18">
        <v>6.7807206482574716E-3</v>
      </c>
      <c r="H3995" s="9">
        <f t="shared" si="312"/>
        <v>6.4313643671061573E-3</v>
      </c>
      <c r="I3995" s="8"/>
      <c r="J3995" s="11"/>
      <c r="AC3995" s="15"/>
      <c r="AD3995" s="16"/>
    </row>
    <row r="3996" spans="1:30" hidden="1" outlineLevel="1" x14ac:dyDescent="0.3">
      <c r="A3996" s="21">
        <v>42312</v>
      </c>
      <c r="B3996" s="22">
        <v>-5.1516385974425801E-4</v>
      </c>
      <c r="C3996" s="9">
        <f t="shared" si="313"/>
        <v>-3.5315163859744259E-2</v>
      </c>
      <c r="D3996" s="6">
        <f t="shared" si="314"/>
        <v>1.2471607984405871E-3</v>
      </c>
      <c r="E3996" s="6">
        <f t="shared" si="315"/>
        <v>9.7964722976186355E-4</v>
      </c>
      <c r="F3996" s="6">
        <f t="shared" si="311"/>
        <v>0.44298354857045158</v>
      </c>
      <c r="G3996" s="18">
        <v>5.5271583781271961E-3</v>
      </c>
      <c r="H3996" s="9">
        <f t="shared" si="312"/>
        <v>6.6557009290566203E-3</v>
      </c>
      <c r="I3996" s="8"/>
      <c r="J3996" s="11"/>
      <c r="AC3996" s="15"/>
      <c r="AD3996" s="16"/>
    </row>
    <row r="3997" spans="1:30" hidden="1" outlineLevel="1" x14ac:dyDescent="0.3">
      <c r="A3997" s="21">
        <v>42313</v>
      </c>
      <c r="B3997" s="22">
        <v>-2.8703875682552522E-3</v>
      </c>
      <c r="C3997" s="9">
        <f t="shared" si="313"/>
        <v>-3.7670387568255248E-2</v>
      </c>
      <c r="D3997" s="6">
        <f t="shared" si="314"/>
        <v>1.4190580995425595E-3</v>
      </c>
      <c r="E3997" s="6">
        <f t="shared" si="315"/>
        <v>1.2471607984405871E-3</v>
      </c>
      <c r="F3997" s="6">
        <f t="shared" si="311"/>
        <v>0.29716518767391498</v>
      </c>
      <c r="G3997" s="18">
        <v>7.3866586250744782E-3</v>
      </c>
      <c r="H3997" s="9">
        <f t="shared" si="312"/>
        <v>5.4512859737305564E-3</v>
      </c>
      <c r="I3997" s="8"/>
      <c r="J3997" s="11"/>
      <c r="AC3997" s="15"/>
      <c r="AD3997" s="16"/>
    </row>
    <row r="3998" spans="1:30" hidden="1" outlineLevel="1" x14ac:dyDescent="0.3">
      <c r="A3998" s="21">
        <v>42314</v>
      </c>
      <c r="B3998" s="22">
        <v>3.7722957064239768E-3</v>
      </c>
      <c r="C3998" s="9">
        <f t="shared" si="313"/>
        <v>-3.1027704293576021E-2</v>
      </c>
      <c r="D3998" s="6">
        <f t="shared" si="314"/>
        <v>9.6271843372959585E-4</v>
      </c>
      <c r="E3998" s="6">
        <f t="shared" si="315"/>
        <v>1.4190580995425595E-3</v>
      </c>
      <c r="F3998" s="6">
        <f t="shared" si="311"/>
        <v>0.52414715474437235</v>
      </c>
      <c r="G3998" s="18">
        <v>7.6627829929561226E-3</v>
      </c>
      <c r="H3998" s="9">
        <f t="shared" si="312"/>
        <v>7.2398007896928521E-3</v>
      </c>
      <c r="I3998" s="8"/>
      <c r="J3998" s="11"/>
      <c r="AC3998" s="15"/>
      <c r="AD3998" s="16"/>
    </row>
    <row r="3999" spans="1:30" hidden="1" outlineLevel="1" x14ac:dyDescent="0.3">
      <c r="A3999" s="21">
        <v>42317</v>
      </c>
      <c r="B3999" s="22">
        <v>-1.0118849853096436E-2</v>
      </c>
      <c r="C3999" s="9">
        <f t="shared" si="313"/>
        <v>-4.4918849853096438E-2</v>
      </c>
      <c r="D3999" s="6">
        <f t="shared" si="314"/>
        <v>2.0177030721250217E-3</v>
      </c>
      <c r="E3999" s="6">
        <f t="shared" si="315"/>
        <v>9.6271843372959585E-4</v>
      </c>
      <c r="F3999" s="6">
        <f t="shared" si="311"/>
        <v>0.56340183333946481</v>
      </c>
      <c r="G3999" s="18">
        <v>9.2173935745149278E-3</v>
      </c>
      <c r="H3999" s="9">
        <f t="shared" si="312"/>
        <v>7.5060098144051537E-3</v>
      </c>
      <c r="I3999" s="8"/>
      <c r="J3999" s="11"/>
      <c r="AC3999" s="15"/>
      <c r="AD3999" s="16"/>
    </row>
    <row r="4000" spans="1:30" hidden="1" outlineLevel="1" x14ac:dyDescent="0.3">
      <c r="A4000" s="21">
        <v>42318</v>
      </c>
      <c r="B4000" s="22">
        <v>-2.3696081970764615E-3</v>
      </c>
      <c r="C4000" s="9">
        <f t="shared" si="313"/>
        <v>-3.7169608197076459E-2</v>
      </c>
      <c r="D4000" s="6">
        <f t="shared" si="314"/>
        <v>1.3815797735241735E-3</v>
      </c>
      <c r="E4000" s="6">
        <f t="shared" si="315"/>
        <v>2.0177030721250217E-3</v>
      </c>
      <c r="F4000" s="6">
        <f t="shared" si="311"/>
        <v>0.81149597725125433</v>
      </c>
      <c r="G4000" s="18">
        <v>7.0449832849047763E-3</v>
      </c>
      <c r="H4000" s="9">
        <f t="shared" si="312"/>
        <v>9.0083071509093997E-3</v>
      </c>
      <c r="I4000" s="8"/>
      <c r="J4000" s="11"/>
      <c r="AC4000" s="15"/>
      <c r="AD4000" s="16"/>
    </row>
    <row r="4001" spans="1:30" hidden="1" outlineLevel="1" x14ac:dyDescent="0.3">
      <c r="A4001" s="21">
        <v>42319</v>
      </c>
      <c r="B4001" s="22">
        <v>-3.1960222191083441E-3</v>
      </c>
      <c r="C4001" s="9">
        <f t="shared" si="313"/>
        <v>-3.799602221910834E-2</v>
      </c>
      <c r="D4001" s="6">
        <f t="shared" si="314"/>
        <v>1.4436977044749747E-3</v>
      </c>
      <c r="E4001" s="6">
        <f t="shared" si="315"/>
        <v>1.3815797735241735E-3</v>
      </c>
      <c r="F4001" s="6">
        <f t="shared" si="311"/>
        <v>0.47753803477677265</v>
      </c>
      <c r="G4001" s="18">
        <v>5.7733207977212703E-3</v>
      </c>
      <c r="H4001" s="9">
        <f t="shared" si="312"/>
        <v>6.9104126850483586E-3</v>
      </c>
      <c r="I4001" s="8"/>
      <c r="J4001" s="11"/>
      <c r="AC4001" s="15"/>
      <c r="AD4001" s="16"/>
    </row>
    <row r="4002" spans="1:30" hidden="1" outlineLevel="1" x14ac:dyDescent="0.3">
      <c r="A4002" s="21">
        <v>42320</v>
      </c>
      <c r="B4002" s="22">
        <v>-1.2299465184743001E-2</v>
      </c>
      <c r="C4002" s="9">
        <f t="shared" si="313"/>
        <v>-4.7099465184742999E-2</v>
      </c>
      <c r="D4002" s="6">
        <f t="shared" si="314"/>
        <v>2.2183596206888177E-3</v>
      </c>
      <c r="E4002" s="6">
        <f t="shared" si="315"/>
        <v>1.4436977044749747E-3</v>
      </c>
      <c r="F4002" s="6">
        <f t="shared" si="311"/>
        <v>0.32346834321463419</v>
      </c>
      <c r="G4002" s="18">
        <v>8.3025847616194515E-3</v>
      </c>
      <c r="H4002" s="9">
        <f t="shared" si="312"/>
        <v>5.6874277420872277E-3</v>
      </c>
      <c r="I4002" s="8"/>
      <c r="J4002" s="11"/>
      <c r="AC4002" s="15"/>
      <c r="AD4002" s="16"/>
    </row>
    <row r="4003" spans="1:30" hidden="1" outlineLevel="1" x14ac:dyDescent="0.3">
      <c r="A4003" s="21">
        <v>42321</v>
      </c>
      <c r="B4003" s="22">
        <v>-1.5544560759690164E-2</v>
      </c>
      <c r="C4003" s="9">
        <f t="shared" si="313"/>
        <v>-5.0344560759690161E-2</v>
      </c>
      <c r="D4003" s="6">
        <f t="shared" si="314"/>
        <v>2.5345747980861344E-3</v>
      </c>
      <c r="E4003" s="6">
        <f t="shared" si="315"/>
        <v>2.2183596206888177E-3</v>
      </c>
      <c r="F4003" s="6">
        <f t="shared" si="311"/>
        <v>0.66001493685872659</v>
      </c>
      <c r="G4003" s="18">
        <v>7.8996461302826559E-3</v>
      </c>
      <c r="H4003" s="9">
        <f t="shared" si="312"/>
        <v>8.1241303341263952E-3</v>
      </c>
      <c r="I4003" s="8"/>
      <c r="J4003" s="11"/>
      <c r="AC4003" s="15"/>
      <c r="AD4003" s="16"/>
    </row>
    <row r="4004" spans="1:30" hidden="1" outlineLevel="1" x14ac:dyDescent="0.3">
      <c r="A4004" s="21">
        <v>42324</v>
      </c>
      <c r="B4004" s="22">
        <v>1.1448343827129764E-2</v>
      </c>
      <c r="C4004" s="9">
        <f t="shared" si="313"/>
        <v>-2.3351656172870234E-2</v>
      </c>
      <c r="D4004" s="6">
        <f t="shared" si="314"/>
        <v>5.4529984601594855E-4</v>
      </c>
      <c r="E4004" s="6">
        <f t="shared" si="315"/>
        <v>2.5345747980861344E-3</v>
      </c>
      <c r="F4004" s="6">
        <f t="shared" si="311"/>
        <v>0.59832363702853786</v>
      </c>
      <c r="G4004" s="18">
        <v>7.358909903159315E-3</v>
      </c>
      <c r="H4004" s="9">
        <f t="shared" si="312"/>
        <v>7.735138247171397E-3</v>
      </c>
      <c r="I4004" s="8"/>
      <c r="J4004" s="11"/>
      <c r="AC4004" s="15"/>
      <c r="AD4004" s="16"/>
    </row>
    <row r="4005" spans="1:30" hidden="1" outlineLevel="1" x14ac:dyDescent="0.3">
      <c r="A4005" s="21">
        <v>42325</v>
      </c>
      <c r="B4005" s="22">
        <v>2.8080490996630191E-4</v>
      </c>
      <c r="C4005" s="9">
        <f t="shared" si="313"/>
        <v>-3.4519195090033698E-2</v>
      </c>
      <c r="D4005" s="6">
        <f t="shared" si="314"/>
        <v>1.1915748296638066E-3</v>
      </c>
      <c r="E4005" s="6">
        <f t="shared" si="315"/>
        <v>5.4529984601594855E-4</v>
      </c>
      <c r="F4005" s="6">
        <f t="shared" si="311"/>
        <v>0.52023511180068593</v>
      </c>
      <c r="G4005" s="18">
        <v>6.9558716558937852E-3</v>
      </c>
      <c r="H4005" s="9">
        <f t="shared" si="312"/>
        <v>7.212732573724648E-3</v>
      </c>
      <c r="I4005" s="8"/>
      <c r="J4005" s="11"/>
      <c r="AC4005" s="15"/>
      <c r="AD4005" s="16"/>
    </row>
    <row r="4006" spans="1:30" hidden="1" outlineLevel="1" x14ac:dyDescent="0.3">
      <c r="A4006" s="21">
        <v>42326</v>
      </c>
      <c r="B4006" s="22">
        <v>1.7727971260069652E-2</v>
      </c>
      <c r="C4006" s="9">
        <f t="shared" si="313"/>
        <v>-1.7072028739930346E-2</v>
      </c>
      <c r="D4006" s="6">
        <f t="shared" si="314"/>
        <v>2.9145416529700771E-4</v>
      </c>
      <c r="E4006" s="6">
        <f t="shared" si="315"/>
        <v>1.1915748296638066E-3</v>
      </c>
      <c r="F4006" s="6">
        <f t="shared" si="311"/>
        <v>0.46573566077866829</v>
      </c>
      <c r="G4006" s="18">
        <v>7.6520773225471862E-3</v>
      </c>
      <c r="H4006" s="9">
        <f t="shared" si="312"/>
        <v>6.8244828432538996E-3</v>
      </c>
      <c r="I4006" s="8"/>
      <c r="J4006" s="11"/>
      <c r="AC4006" s="15"/>
      <c r="AD4006" s="16"/>
    </row>
    <row r="4007" spans="1:30" hidden="1" outlineLevel="1" x14ac:dyDescent="0.3">
      <c r="A4007" s="21">
        <v>42327</v>
      </c>
      <c r="B4007" s="22">
        <v>-3.0743583601640655E-4</v>
      </c>
      <c r="C4007" s="9">
        <f t="shared" si="313"/>
        <v>-3.5107435836016401E-2</v>
      </c>
      <c r="D4007" s="6">
        <f t="shared" si="314"/>
        <v>1.2325320509800086E-3</v>
      </c>
      <c r="E4007" s="6">
        <f t="shared" si="315"/>
        <v>2.9145416529700771E-4</v>
      </c>
      <c r="F4007" s="6">
        <f t="shared" si="311"/>
        <v>0.56181788819690714</v>
      </c>
      <c r="G4007" s="18">
        <v>3.4065783473615861E-3</v>
      </c>
      <c r="H4007" s="9">
        <f t="shared" si="312"/>
        <v>7.4954512085458015E-3</v>
      </c>
      <c r="I4007" s="8"/>
      <c r="J4007" s="11"/>
      <c r="AC4007" s="15"/>
      <c r="AD4007" s="16"/>
    </row>
    <row r="4008" spans="1:30" hidden="1" outlineLevel="1" x14ac:dyDescent="0.3">
      <c r="A4008" s="21">
        <v>42328</v>
      </c>
      <c r="B4008" s="22">
        <v>6.1462296130782856E-3</v>
      </c>
      <c r="C4008" s="9">
        <f t="shared" si="313"/>
        <v>-2.8653770386921712E-2</v>
      </c>
      <c r="D4008" s="6">
        <f t="shared" si="314"/>
        <v>8.2103855738643167E-4</v>
      </c>
      <c r="E4008" s="6">
        <f t="shared" si="315"/>
        <v>1.2325320509800086E-3</v>
      </c>
      <c r="F4008" s="6">
        <f t="shared" si="311"/>
        <v>0.11809910223360934</v>
      </c>
      <c r="G4008" s="18">
        <v>5.1121404488213796E-3</v>
      </c>
      <c r="H4008" s="9">
        <f t="shared" si="312"/>
        <v>3.4365549935016222E-3</v>
      </c>
      <c r="I4008" s="8"/>
      <c r="J4008" s="11"/>
      <c r="AC4008" s="15"/>
      <c r="AD4008" s="16"/>
    </row>
    <row r="4009" spans="1:30" hidden="1" outlineLevel="1" x14ac:dyDescent="0.3">
      <c r="A4009" s="21">
        <v>42331</v>
      </c>
      <c r="B4009" s="22">
        <v>-4.7807305994961957E-4</v>
      </c>
      <c r="C4009" s="9">
        <f t="shared" si="313"/>
        <v>-3.5278073059949615E-2</v>
      </c>
      <c r="D4009" s="6">
        <f t="shared" si="314"/>
        <v>1.2445424388231427E-3</v>
      </c>
      <c r="E4009" s="6">
        <f t="shared" si="315"/>
        <v>8.2103855738643167E-4</v>
      </c>
      <c r="F4009" s="6">
        <f t="shared" si="311"/>
        <v>0.25540815162845865</v>
      </c>
      <c r="G4009" s="18">
        <v>5.5478209992138681E-3</v>
      </c>
      <c r="H4009" s="9">
        <f t="shared" si="312"/>
        <v>5.0537921566726372E-3</v>
      </c>
      <c r="I4009" s="8"/>
      <c r="J4009" s="11"/>
      <c r="AC4009" s="15"/>
      <c r="AD4009" s="16"/>
    </row>
    <row r="4010" spans="1:30" hidden="1" outlineLevel="1" x14ac:dyDescent="0.3">
      <c r="A4010" s="21">
        <v>42332</v>
      </c>
      <c r="B4010" s="22">
        <v>6.4687651963169364E-5</v>
      </c>
      <c r="C4010" s="9">
        <f t="shared" si="313"/>
        <v>-3.4735312348036826E-2</v>
      </c>
      <c r="D4010" s="6">
        <f t="shared" si="314"/>
        <v>1.2065419239156796E-3</v>
      </c>
      <c r="E4010" s="6">
        <f t="shared" si="315"/>
        <v>1.2445424388231427E-3</v>
      </c>
      <c r="F4010" s="6">
        <f t="shared" si="311"/>
        <v>0.29932803188161716</v>
      </c>
      <c r="G4010" s="18">
        <v>9.5584308014216284E-3</v>
      </c>
      <c r="H4010" s="9">
        <f t="shared" si="312"/>
        <v>5.4710879346032927E-3</v>
      </c>
      <c r="I4010" s="8"/>
      <c r="J4010" s="11"/>
      <c r="AC4010" s="15"/>
      <c r="AD4010" s="16"/>
    </row>
    <row r="4011" spans="1:30" hidden="1" outlineLevel="1" x14ac:dyDescent="0.3">
      <c r="A4011" s="21">
        <v>42333</v>
      </c>
      <c r="B4011" s="22">
        <v>2.6088953230951569E-3</v>
      </c>
      <c r="C4011" s="9">
        <f t="shared" si="313"/>
        <v>-3.2191104676904843E-2</v>
      </c>
      <c r="D4011" s="6">
        <f t="shared" si="314"/>
        <v>1.0362672203194448E-3</v>
      </c>
      <c r="E4011" s="6">
        <f t="shared" si="315"/>
        <v>1.2065419239156796E-3</v>
      </c>
      <c r="F4011" s="6">
        <f t="shared" si="311"/>
        <v>0.8719781750304868</v>
      </c>
      <c r="G4011" s="18">
        <v>2.8927923352499471E-3</v>
      </c>
      <c r="H4011" s="9">
        <f t="shared" si="312"/>
        <v>9.3379771633394278E-3</v>
      </c>
      <c r="I4011" s="8"/>
      <c r="J4011" s="11"/>
      <c r="AC4011" s="15"/>
      <c r="AD4011" s="16"/>
    </row>
    <row r="4012" spans="1:30" hidden="1" outlineLevel="1" x14ac:dyDescent="0.3">
      <c r="A4012" s="21">
        <v>42335</v>
      </c>
      <c r="B4012" s="22">
        <v>2.2218401080058682E-3</v>
      </c>
      <c r="C4012" s="9">
        <f t="shared" si="313"/>
        <v>-3.2578159891994127E-2</v>
      </c>
      <c r="D4012" s="6">
        <f t="shared" si="314"/>
        <v>1.0613365019483349E-3</v>
      </c>
      <c r="E4012" s="6">
        <f t="shared" si="315"/>
        <v>1.0362672203194448E-3</v>
      </c>
      <c r="F4012" s="6">
        <f t="shared" si="311"/>
        <v>8.7497424949850008E-2</v>
      </c>
      <c r="G4012" s="18">
        <v>3.5409150050698178E-3</v>
      </c>
      <c r="H4012" s="9">
        <f t="shared" si="312"/>
        <v>2.9579963649377598E-3</v>
      </c>
      <c r="I4012" s="8"/>
      <c r="J4012" s="11"/>
      <c r="AC4012" s="15"/>
      <c r="AD4012" s="16"/>
    </row>
    <row r="4013" spans="1:30" hidden="1" outlineLevel="1" x14ac:dyDescent="0.3">
      <c r="A4013" s="21">
        <v>42338</v>
      </c>
      <c r="B4013" s="22">
        <v>-3.6830342289864365E-3</v>
      </c>
      <c r="C4013" s="9">
        <f t="shared" si="313"/>
        <v>-3.8483034228986433E-2</v>
      </c>
      <c r="D4013" s="6">
        <f t="shared" si="314"/>
        <v>1.4809439234693416E-3</v>
      </c>
      <c r="E4013" s="6">
        <f t="shared" si="315"/>
        <v>1.0613365019483349E-3</v>
      </c>
      <c r="F4013" s="6">
        <f t="shared" si="311"/>
        <v>0.12691195156081078</v>
      </c>
      <c r="G4013" s="18">
        <v>5.1014721481743262E-3</v>
      </c>
      <c r="H4013" s="9">
        <f t="shared" si="312"/>
        <v>3.5624703726601118E-3</v>
      </c>
      <c r="I4013" s="8"/>
      <c r="J4013" s="11"/>
      <c r="AC4013" s="15"/>
      <c r="AD4013" s="16"/>
    </row>
    <row r="4014" spans="1:30" hidden="1" outlineLevel="1" x14ac:dyDescent="0.3">
      <c r="A4014" s="21">
        <v>42339</v>
      </c>
      <c r="B4014" s="22">
        <v>9.2821376870609838E-3</v>
      </c>
      <c r="C4014" s="9">
        <f t="shared" si="313"/>
        <v>-2.5517862312939014E-2</v>
      </c>
      <c r="D4014" s="6">
        <f t="shared" si="314"/>
        <v>6.5116129702211321E-4</v>
      </c>
      <c r="E4014" s="6">
        <f t="shared" si="315"/>
        <v>1.4809439234693416E-3</v>
      </c>
      <c r="F4014" s="6">
        <f t="shared" si="311"/>
        <v>0.25441189901900879</v>
      </c>
      <c r="G4014" s="18">
        <v>5.6387431501435702E-3</v>
      </c>
      <c r="H4014" s="9">
        <f t="shared" si="312"/>
        <v>5.0439260404868038E-3</v>
      </c>
      <c r="I4014" s="8"/>
      <c r="J4014" s="11"/>
      <c r="AC4014" s="15"/>
      <c r="AD4014" s="16"/>
    </row>
    <row r="4015" spans="1:30" hidden="1" outlineLevel="1" x14ac:dyDescent="0.3">
      <c r="A4015" s="21">
        <v>42340</v>
      </c>
      <c r="B4015" s="22">
        <v>-6.4380292022395121E-3</v>
      </c>
      <c r="C4015" s="9">
        <f t="shared" si="313"/>
        <v>-4.1238029202239512E-2</v>
      </c>
      <c r="D4015" s="6">
        <f t="shared" si="314"/>
        <v>1.7005750524847587E-3</v>
      </c>
      <c r="E4015" s="6">
        <f t="shared" si="315"/>
        <v>6.5116129702211321E-4</v>
      </c>
      <c r="F4015" s="6">
        <f t="shared" si="311"/>
        <v>0.30891145983537499</v>
      </c>
      <c r="G4015" s="18">
        <v>6.8037977281519601E-3</v>
      </c>
      <c r="H4015" s="9">
        <f t="shared" si="312"/>
        <v>5.5579803871134252E-3</v>
      </c>
      <c r="I4015" s="8"/>
      <c r="J4015" s="11"/>
      <c r="AC4015" s="15"/>
      <c r="AD4015" s="16"/>
    </row>
    <row r="4016" spans="1:30" hidden="1" outlineLevel="1" x14ac:dyDescent="0.3">
      <c r="A4016" s="21">
        <v>42341</v>
      </c>
      <c r="B4016" s="22">
        <v>-1.6867349616627249E-2</v>
      </c>
      <c r="C4016" s="9">
        <f t="shared" si="313"/>
        <v>-5.1667349616627251E-2</v>
      </c>
      <c r="D4016" s="6">
        <f t="shared" si="314"/>
        <v>2.6695150164067921E-3</v>
      </c>
      <c r="E4016" s="6">
        <f t="shared" si="315"/>
        <v>1.7005750524847587E-3</v>
      </c>
      <c r="F4016" s="6">
        <f t="shared" si="311"/>
        <v>0.44598343297170256</v>
      </c>
      <c r="G4016" s="18">
        <v>1.4011497913187289E-2</v>
      </c>
      <c r="H4016" s="9">
        <f t="shared" si="312"/>
        <v>6.6781991058346155E-3</v>
      </c>
      <c r="I4016" s="8"/>
      <c r="J4016" s="11"/>
      <c r="AC4016" s="15"/>
      <c r="AD4016" s="16"/>
    </row>
    <row r="4017" spans="1:30" hidden="1" outlineLevel="1" x14ac:dyDescent="0.3">
      <c r="A4017" s="21">
        <v>42342</v>
      </c>
      <c r="B4017" s="22">
        <v>2.0578780073370991E-2</v>
      </c>
      <c r="C4017" s="9">
        <f t="shared" si="313"/>
        <v>-1.4221219926629006E-2</v>
      </c>
      <c r="D4017" s="6">
        <f t="shared" si="314"/>
        <v>2.0224309620154991E-4</v>
      </c>
      <c r="E4017" s="6">
        <f t="shared" si="315"/>
        <v>2.6695150164067921E-3</v>
      </c>
      <c r="F4017" s="6">
        <f t="shared" si="311"/>
        <v>1.8641202865517086</v>
      </c>
      <c r="G4017" s="18">
        <v>9.6407574665223639E-3</v>
      </c>
      <c r="H4017" s="9">
        <f t="shared" si="312"/>
        <v>1.3653279044067429E-2</v>
      </c>
      <c r="I4017" s="8"/>
      <c r="J4017" s="11"/>
      <c r="AC4017" s="15"/>
      <c r="AD4017" s="16"/>
    </row>
    <row r="4018" spans="1:30" hidden="1" outlineLevel="1" x14ac:dyDescent="0.3">
      <c r="A4018" s="21">
        <v>42345</v>
      </c>
      <c r="B4018" s="22">
        <v>-7.8992298016421318E-3</v>
      </c>
      <c r="C4018" s="9">
        <f t="shared" si="313"/>
        <v>-4.2699229801642133E-2</v>
      </c>
      <c r="D4018" s="6">
        <f t="shared" si="314"/>
        <v>1.8232242256534437E-3</v>
      </c>
      <c r="E4018" s="6">
        <f t="shared" si="315"/>
        <v>2.0224309620154991E-4</v>
      </c>
      <c r="F4018" s="6">
        <f t="shared" si="311"/>
        <v>0.88686683559946133</v>
      </c>
      <c r="G4018" s="18">
        <v>6.7341945937900759E-3</v>
      </c>
      <c r="H4018" s="9">
        <f t="shared" si="312"/>
        <v>9.4173607534142039E-3</v>
      </c>
      <c r="I4018" s="8"/>
      <c r="J4018" s="11"/>
      <c r="AC4018" s="15"/>
      <c r="AD4018" s="16"/>
    </row>
    <row r="4019" spans="1:30" hidden="1" outlineLevel="1" x14ac:dyDescent="0.3">
      <c r="A4019" s="21">
        <v>42346</v>
      </c>
      <c r="B4019" s="22">
        <v>-6.9996211037564357E-4</v>
      </c>
      <c r="C4019" s="9">
        <f t="shared" si="313"/>
        <v>-3.5499962110375642E-2</v>
      </c>
      <c r="D4019" s="6">
        <f t="shared" si="314"/>
        <v>1.2602473098381063E-3</v>
      </c>
      <c r="E4019" s="6">
        <f t="shared" si="315"/>
        <v>1.8232242256534437E-3</v>
      </c>
      <c r="F4019" s="6">
        <f t="shared" si="311"/>
        <v>0.43708319420460995</v>
      </c>
      <c r="G4019" s="18">
        <v>1.2269637556426688E-2</v>
      </c>
      <c r="H4019" s="9">
        <f t="shared" si="312"/>
        <v>6.6112267712173508E-3</v>
      </c>
      <c r="I4019" s="8"/>
      <c r="J4019" s="11"/>
      <c r="AC4019" s="15"/>
      <c r="AD4019" s="16"/>
    </row>
    <row r="4020" spans="1:30" hidden="1" outlineLevel="1" x14ac:dyDescent="0.3">
      <c r="A4020" s="21">
        <v>42347</v>
      </c>
      <c r="B4020" s="22">
        <v>-1.4893921286645023E-2</v>
      </c>
      <c r="C4020" s="9">
        <f t="shared" si="313"/>
        <v>-4.9693921286645022E-2</v>
      </c>
      <c r="D4020" s="6">
        <f t="shared" si="314"/>
        <v>2.4694858128432714E-3</v>
      </c>
      <c r="E4020" s="6">
        <f t="shared" si="315"/>
        <v>1.2602473098381063E-3</v>
      </c>
      <c r="F4020" s="6">
        <f t="shared" si="311"/>
        <v>1.4313541151137545</v>
      </c>
      <c r="G4020" s="18">
        <v>1.3190143423592688E-2</v>
      </c>
      <c r="H4020" s="9">
        <f t="shared" si="312"/>
        <v>1.1963921243111535E-2</v>
      </c>
      <c r="I4020" s="8"/>
      <c r="J4020" s="11"/>
      <c r="AC4020" s="15"/>
      <c r="AD4020" s="16"/>
    </row>
    <row r="4021" spans="1:30" hidden="1" outlineLevel="1" x14ac:dyDescent="0.3">
      <c r="A4021" s="21">
        <v>42348</v>
      </c>
      <c r="B4021" s="22">
        <v>4.4298276660436888E-3</v>
      </c>
      <c r="C4021" s="9">
        <f t="shared" si="313"/>
        <v>-3.0370172333956308E-2</v>
      </c>
      <c r="D4021" s="6">
        <f t="shared" si="314"/>
        <v>9.2234736759420509E-4</v>
      </c>
      <c r="E4021" s="6">
        <f t="shared" si="315"/>
        <v>2.4694858128432714E-3</v>
      </c>
      <c r="F4021" s="6">
        <f t="shared" si="311"/>
        <v>1.6529317029487596</v>
      </c>
      <c r="G4021" s="18">
        <v>7.6761083355320371E-3</v>
      </c>
      <c r="H4021" s="9">
        <f t="shared" si="312"/>
        <v>1.285663915239422E-2</v>
      </c>
      <c r="I4021" s="8"/>
      <c r="J4021" s="11"/>
      <c r="AC4021" s="15"/>
      <c r="AD4021" s="16"/>
    </row>
    <row r="4022" spans="1:30" hidden="1" outlineLevel="1" x14ac:dyDescent="0.3">
      <c r="A4022" s="21">
        <v>42349</v>
      </c>
      <c r="B4022" s="22">
        <v>-2.2388696513026583E-2</v>
      </c>
      <c r="C4022" s="9">
        <f t="shared" si="313"/>
        <v>-5.7188696513026577E-2</v>
      </c>
      <c r="D4022" s="6">
        <f t="shared" si="314"/>
        <v>3.270547008859058E-3</v>
      </c>
      <c r="E4022" s="6">
        <f t="shared" si="315"/>
        <v>9.2234736759420509E-4</v>
      </c>
      <c r="F4022" s="6">
        <f t="shared" si="311"/>
        <v>0.56533172523399577</v>
      </c>
      <c r="G4022" s="18">
        <v>1.5067887632571806E-2</v>
      </c>
      <c r="H4022" s="9">
        <f t="shared" si="312"/>
        <v>7.5188544688269887E-3</v>
      </c>
      <c r="I4022" s="8"/>
      <c r="J4022" s="11"/>
      <c r="AC4022" s="15"/>
      <c r="AD4022" s="16"/>
    </row>
    <row r="4023" spans="1:30" hidden="1" outlineLevel="1" x14ac:dyDescent="0.3">
      <c r="A4023" s="21">
        <v>42352</v>
      </c>
      <c r="B4023" s="22">
        <v>3.7953382710895073E-3</v>
      </c>
      <c r="C4023" s="9">
        <f t="shared" si="313"/>
        <v>-3.100466172891049E-2</v>
      </c>
      <c r="D4023" s="6">
        <f t="shared" si="314"/>
        <v>9.6128904892416685E-4</v>
      </c>
      <c r="E4023" s="6">
        <f t="shared" si="315"/>
        <v>3.270547008859058E-3</v>
      </c>
      <c r="F4023" s="6">
        <f t="shared" si="311"/>
        <v>2.1545084767116753</v>
      </c>
      <c r="G4023" s="18">
        <v>1.3342180916090093E-2</v>
      </c>
      <c r="H4023" s="9">
        <f t="shared" si="312"/>
        <v>1.4678244025467335E-2</v>
      </c>
      <c r="I4023" s="8"/>
      <c r="J4023" s="11"/>
      <c r="AC4023" s="15"/>
      <c r="AD4023" s="16"/>
    </row>
    <row r="4024" spans="1:30" hidden="1" outlineLevel="1" x14ac:dyDescent="0.3">
      <c r="A4024" s="21">
        <v>42353</v>
      </c>
      <c r="B4024" s="22">
        <v>8.6714779661325667E-3</v>
      </c>
      <c r="C4024" s="9">
        <f t="shared" si="313"/>
        <v>-2.6128522033867431E-2</v>
      </c>
      <c r="D4024" s="6">
        <f t="shared" si="314"/>
        <v>6.8269966367429579E-4</v>
      </c>
      <c r="E4024" s="6">
        <f t="shared" si="315"/>
        <v>9.6128904892416685E-4</v>
      </c>
      <c r="F4024" s="6">
        <f t="shared" si="311"/>
        <v>1.6909832839227541</v>
      </c>
      <c r="G4024" s="18">
        <v>1.0015059934907821E-2</v>
      </c>
      <c r="H4024" s="9">
        <f t="shared" si="312"/>
        <v>1.3003781311306162E-2</v>
      </c>
      <c r="I4024" s="8"/>
      <c r="J4024" s="11"/>
      <c r="AC4024" s="15"/>
      <c r="AD4024" s="16"/>
    </row>
    <row r="4025" spans="1:30" hidden="1" outlineLevel="1" x14ac:dyDescent="0.3">
      <c r="A4025" s="21">
        <v>42354</v>
      </c>
      <c r="B4025" s="22">
        <v>1.5054195138394981E-2</v>
      </c>
      <c r="C4025" s="9">
        <f t="shared" si="313"/>
        <v>-1.9745804861605015E-2</v>
      </c>
      <c r="D4025" s="6">
        <f t="shared" si="314"/>
        <v>3.8989680963258426E-4</v>
      </c>
      <c r="E4025" s="6">
        <f t="shared" si="315"/>
        <v>6.8269966367429579E-4</v>
      </c>
      <c r="F4025" s="6">
        <f t="shared" si="311"/>
        <v>0.95643179150691793</v>
      </c>
      <c r="G4025" s="18">
        <v>1.365435517318531E-2</v>
      </c>
      <c r="H4025" s="9">
        <f t="shared" si="312"/>
        <v>9.7797330817712917E-3</v>
      </c>
      <c r="I4025" s="8"/>
      <c r="J4025" s="11"/>
      <c r="AC4025" s="15"/>
      <c r="AD4025" s="16"/>
    </row>
    <row r="4026" spans="1:30" hidden="1" outlineLevel="1" x14ac:dyDescent="0.3">
      <c r="A4026" s="21">
        <v>42355</v>
      </c>
      <c r="B4026" s="22">
        <v>-1.3615905959056485E-2</v>
      </c>
      <c r="C4026" s="9">
        <f t="shared" si="313"/>
        <v>-4.8415905959056482E-2</v>
      </c>
      <c r="D4026" s="6">
        <f t="shared" si="314"/>
        <v>2.3440999498362011E-3</v>
      </c>
      <c r="E4026" s="6">
        <f t="shared" si="315"/>
        <v>3.8989680963258426E-4</v>
      </c>
      <c r="F4026" s="6">
        <f t="shared" si="311"/>
        <v>1.7706120411650861</v>
      </c>
      <c r="G4026" s="18">
        <v>7.407227388199978E-3</v>
      </c>
      <c r="H4026" s="9">
        <f t="shared" si="312"/>
        <v>1.3306434688394507E-2</v>
      </c>
      <c r="I4026" s="8"/>
      <c r="J4026" s="11"/>
      <c r="AC4026" s="15"/>
      <c r="AD4026" s="16"/>
    </row>
    <row r="4027" spans="1:30" hidden="1" outlineLevel="1" x14ac:dyDescent="0.3">
      <c r="A4027" s="21">
        <v>42356</v>
      </c>
      <c r="B4027" s="22">
        <v>-1.6013376618641068E-2</v>
      </c>
      <c r="C4027" s="9">
        <f t="shared" si="313"/>
        <v>-5.0813376618641062E-2</v>
      </c>
      <c r="D4027" s="6">
        <f t="shared" si="314"/>
        <v>2.5819992433878582E-3</v>
      </c>
      <c r="E4027" s="6">
        <f t="shared" si="315"/>
        <v>2.3440999498362011E-3</v>
      </c>
      <c r="F4027" s="6">
        <f t="shared" si="311"/>
        <v>0.5270704992683265</v>
      </c>
      <c r="G4027" s="18">
        <v>8.7170355309316491E-3</v>
      </c>
      <c r="H4027" s="9">
        <f t="shared" si="312"/>
        <v>7.2599621160742058E-3</v>
      </c>
      <c r="I4027" s="8"/>
      <c r="J4027" s="11"/>
      <c r="AC4027" s="15"/>
      <c r="AD4027" s="16"/>
    </row>
    <row r="4028" spans="1:30" hidden="1" outlineLevel="1" x14ac:dyDescent="0.3">
      <c r="A4028" s="21">
        <v>42359</v>
      </c>
      <c r="B4028" s="22">
        <v>9.2681301818999546E-3</v>
      </c>
      <c r="C4028" s="9">
        <f t="shared" si="313"/>
        <v>-2.5531869818100045E-2</v>
      </c>
      <c r="D4028" s="6">
        <f t="shared" si="314"/>
        <v>6.5187637640840804E-4</v>
      </c>
      <c r="E4028" s="6">
        <f t="shared" si="315"/>
        <v>2.5819992433878582E-3</v>
      </c>
      <c r="F4028" s="6">
        <f t="shared" si="311"/>
        <v>0.72670595020741735</v>
      </c>
      <c r="G4028" s="18">
        <v>9.4526852166055327E-3</v>
      </c>
      <c r="H4028" s="9">
        <f t="shared" si="312"/>
        <v>8.5247049814490203E-3</v>
      </c>
      <c r="I4028" s="8"/>
      <c r="J4028" s="11"/>
      <c r="AC4028" s="15"/>
      <c r="AD4028" s="16"/>
    </row>
    <row r="4029" spans="1:30" hidden="1" outlineLevel="1" x14ac:dyDescent="0.3">
      <c r="A4029" s="21">
        <v>42360</v>
      </c>
      <c r="B4029" s="22">
        <v>6.4573635090950706E-3</v>
      </c>
      <c r="C4029" s="9">
        <f t="shared" si="313"/>
        <v>-2.8342636490904925E-2</v>
      </c>
      <c r="D4029" s="6">
        <f t="shared" si="314"/>
        <v>8.0330504325557548E-4</v>
      </c>
      <c r="E4029" s="6">
        <f t="shared" si="315"/>
        <v>6.5187637640840804E-4</v>
      </c>
      <c r="F4029" s="6">
        <f t="shared" si="311"/>
        <v>0.85294813846080519</v>
      </c>
      <c r="G4029" s="18">
        <v>7.2387971626553345E-3</v>
      </c>
      <c r="H4029" s="9">
        <f t="shared" si="312"/>
        <v>9.2355191432902418E-3</v>
      </c>
      <c r="I4029" s="8"/>
      <c r="J4029" s="11"/>
      <c r="AC4029" s="15"/>
      <c r="AD4029" s="16"/>
    </row>
    <row r="4030" spans="1:30" hidden="1" outlineLevel="1" x14ac:dyDescent="0.3">
      <c r="A4030" s="21">
        <v>42361</v>
      </c>
      <c r="B4030" s="22">
        <v>8.9221521266642824E-3</v>
      </c>
      <c r="C4030" s="9">
        <f t="shared" si="313"/>
        <v>-2.5877847873335715E-2</v>
      </c>
      <c r="D4030" s="6">
        <f t="shared" si="314"/>
        <v>6.6966301055550583E-4</v>
      </c>
      <c r="E4030" s="6">
        <f t="shared" si="315"/>
        <v>8.0330504325557548E-4</v>
      </c>
      <c r="F4030" s="6">
        <f t="shared" si="311"/>
        <v>0.50367541114746261</v>
      </c>
      <c r="G4030" s="18">
        <v>5.5369860833398401E-3</v>
      </c>
      <c r="H4030" s="9">
        <f t="shared" si="312"/>
        <v>7.0970093077821353E-3</v>
      </c>
      <c r="I4030" s="8"/>
      <c r="J4030" s="11"/>
      <c r="AC4030" s="15"/>
      <c r="AD4030" s="16"/>
    </row>
    <row r="4031" spans="1:30" hidden="1" outlineLevel="1" x14ac:dyDescent="0.3">
      <c r="A4031" s="21">
        <v>42362</v>
      </c>
      <c r="B4031" s="22">
        <v>5.0722251394668067E-4</v>
      </c>
      <c r="C4031" s="9">
        <f t="shared" si="313"/>
        <v>-3.4292777486053319E-2</v>
      </c>
      <c r="D4031" s="6">
        <f t="shared" si="314"/>
        <v>1.1759945877079655E-3</v>
      </c>
      <c r="E4031" s="6">
        <f t="shared" si="315"/>
        <v>6.6966301055550583E-4</v>
      </c>
      <c r="F4031" s="6">
        <f t="shared" si="311"/>
        <v>0.29816349992639868</v>
      </c>
      <c r="G4031" s="18">
        <v>2.983227310691991E-3</v>
      </c>
      <c r="H4031" s="9">
        <f t="shared" si="312"/>
        <v>5.4604349636855733E-3</v>
      </c>
      <c r="I4031" s="8"/>
      <c r="J4031" s="11"/>
      <c r="AC4031" s="15"/>
      <c r="AD4031" s="16"/>
    </row>
    <row r="4032" spans="1:30" hidden="1" outlineLevel="1" x14ac:dyDescent="0.3">
      <c r="A4032" s="21">
        <v>42366</v>
      </c>
      <c r="B4032" s="22">
        <v>-1.4866972396938064E-3</v>
      </c>
      <c r="C4032" s="9">
        <f t="shared" si="313"/>
        <v>-3.6286697239693806E-2</v>
      </c>
      <c r="D4032" s="6">
        <f t="shared" si="314"/>
        <v>1.3167243965652021E-3</v>
      </c>
      <c r="E4032" s="6">
        <f t="shared" si="315"/>
        <v>1.1759945877079655E-3</v>
      </c>
      <c r="F4032" s="6">
        <f t="shared" si="311"/>
        <v>9.2527322033941095E-2</v>
      </c>
      <c r="G4032" s="18">
        <v>7.6240582281037359E-3</v>
      </c>
      <c r="H4032" s="9">
        <f t="shared" si="312"/>
        <v>3.0418304034567916E-3</v>
      </c>
      <c r="I4032" s="8"/>
      <c r="J4032" s="11"/>
      <c r="AC4032" s="15"/>
      <c r="AD4032" s="16"/>
    </row>
    <row r="4033" spans="1:30" hidden="1" outlineLevel="1" x14ac:dyDescent="0.3">
      <c r="A4033" s="21">
        <v>42367</v>
      </c>
      <c r="B4033" s="22">
        <v>1.3193642490866126E-2</v>
      </c>
      <c r="C4033" s="9">
        <f t="shared" si="313"/>
        <v>-2.1606357509133874E-2</v>
      </c>
      <c r="D4033" s="6">
        <f t="shared" si="314"/>
        <v>4.668346848125057E-4</v>
      </c>
      <c r="E4033" s="6">
        <f t="shared" si="315"/>
        <v>1.3167243965652021E-3</v>
      </c>
      <c r="F4033" s="6">
        <f t="shared" si="311"/>
        <v>0.55782449900108477</v>
      </c>
      <c r="G4033" s="18">
        <v>7.1430087074094342E-3</v>
      </c>
      <c r="H4033" s="9">
        <f t="shared" si="312"/>
        <v>7.4687649514567321E-3</v>
      </c>
      <c r="I4033" s="8"/>
      <c r="J4033" s="11"/>
      <c r="AC4033" s="15"/>
      <c r="AD4033" s="16"/>
    </row>
    <row r="4034" spans="1:30" hidden="1" outlineLevel="1" x14ac:dyDescent="0.3">
      <c r="A4034" s="21">
        <v>42368</v>
      </c>
      <c r="B4034" s="22">
        <v>-8.2742190904577864E-3</v>
      </c>
      <c r="C4034" s="9">
        <f t="shared" si="313"/>
        <v>-4.3074219090457784E-2</v>
      </c>
      <c r="D4034" s="6">
        <f t="shared" si="314"/>
        <v>1.8553883502527577E-3</v>
      </c>
      <c r="E4034" s="6">
        <f t="shared" si="315"/>
        <v>4.668346848125057E-4</v>
      </c>
      <c r="F4034" s="6">
        <f t="shared" si="311"/>
        <v>0.4906370722902138</v>
      </c>
      <c r="G4034" s="18">
        <v>3.2209693899437363E-3</v>
      </c>
      <c r="H4034" s="9">
        <f t="shared" si="312"/>
        <v>7.0045490382337518E-3</v>
      </c>
      <c r="I4034" s="8"/>
      <c r="J4034" s="11"/>
      <c r="AC4034" s="15"/>
      <c r="AD4034" s="16"/>
    </row>
    <row r="4035" spans="1:30" hidden="1" outlineLevel="1" x14ac:dyDescent="0.3">
      <c r="A4035" s="21">
        <v>42369</v>
      </c>
      <c r="B4035" s="22">
        <v>-1.1603114699755264E-2</v>
      </c>
      <c r="C4035" s="9">
        <f t="shared" si="313"/>
        <v>-4.6403114699755263E-2</v>
      </c>
      <c r="D4035" s="6">
        <f t="shared" si="314"/>
        <v>2.1532490538386431E-3</v>
      </c>
      <c r="E4035" s="6">
        <f t="shared" si="315"/>
        <v>1.8553883502527577E-3</v>
      </c>
      <c r="F4035" s="6">
        <f t="shared" si="311"/>
        <v>0.10650365810700507</v>
      </c>
      <c r="G4035" s="18">
        <v>6.4938112951679582E-3</v>
      </c>
      <c r="H4035" s="9">
        <f t="shared" si="312"/>
        <v>3.2634898208360489E-3</v>
      </c>
      <c r="I4035" s="8"/>
      <c r="J4035" s="11"/>
      <c r="AC4035" s="15"/>
      <c r="AD4035" s="16"/>
    </row>
    <row r="4036" spans="1:30" hidden="1" outlineLevel="1" x14ac:dyDescent="0.3">
      <c r="A4036" s="21">
        <v>42373</v>
      </c>
      <c r="B4036" s="22">
        <v>-2.1053259818164981E-2</v>
      </c>
      <c r="C4036" s="9">
        <f t="shared" si="313"/>
        <v>-5.5853259818164983E-2</v>
      </c>
      <c r="D4036" s="6">
        <f t="shared" si="314"/>
        <v>3.1195866323154432E-3</v>
      </c>
      <c r="E4036" s="6">
        <f t="shared" si="315"/>
        <v>2.1532490538386431E-3</v>
      </c>
      <c r="F4036" s="6">
        <f t="shared" si="311"/>
        <v>0.40704463441904176</v>
      </c>
      <c r="G4036" s="18">
        <v>2.4366189691399778E-2</v>
      </c>
      <c r="H4036" s="9">
        <f t="shared" si="312"/>
        <v>6.3800049719341268E-3</v>
      </c>
      <c r="I4036" s="8"/>
      <c r="J4036" s="11"/>
      <c r="AC4036" s="15"/>
      <c r="AD4036" s="16"/>
    </row>
    <row r="4037" spans="1:30" hidden="1" outlineLevel="1" x14ac:dyDescent="0.3">
      <c r="A4037" s="21">
        <v>42374</v>
      </c>
      <c r="B4037" s="22">
        <v>-2.3808565306341102E-3</v>
      </c>
      <c r="C4037" s="9">
        <f t="shared" si="313"/>
        <v>-3.7180856530634104E-2</v>
      </c>
      <c r="D4037" s="6">
        <f t="shared" si="314"/>
        <v>1.3824160923515967E-3</v>
      </c>
      <c r="E4037" s="6">
        <f t="shared" si="315"/>
        <v>3.1195866323154432E-3</v>
      </c>
      <c r="F4037" s="6">
        <f t="shared" si="311"/>
        <v>5.6202652620486688</v>
      </c>
      <c r="G4037" s="18">
        <v>7.3812374730572684E-3</v>
      </c>
      <c r="H4037" s="9">
        <f t="shared" si="312"/>
        <v>2.3707098645866957E-2</v>
      </c>
      <c r="I4037" s="8"/>
      <c r="J4037" s="11"/>
      <c r="AC4037" s="15"/>
      <c r="AD4037" s="16"/>
    </row>
    <row r="4038" spans="1:30" hidden="1" outlineLevel="1" x14ac:dyDescent="0.3">
      <c r="A4038" s="21">
        <v>42375</v>
      </c>
      <c r="B4038" s="22">
        <v>-1.1446474948399683E-2</v>
      </c>
      <c r="C4038" s="9">
        <f t="shared" si="313"/>
        <v>-4.6246474948399681E-2</v>
      </c>
      <c r="D4038" s="6">
        <f t="shared" si="314"/>
        <v>2.1387364451529592E-3</v>
      </c>
      <c r="E4038" s="6">
        <f t="shared" si="315"/>
        <v>1.3824160923515967E-3</v>
      </c>
      <c r="F4038" s="6">
        <f t="shared" si="311"/>
        <v>0.52338856824211011</v>
      </c>
      <c r="G4038" s="18">
        <v>1.8090041004662764E-2</v>
      </c>
      <c r="H4038" s="9">
        <f t="shared" si="312"/>
        <v>7.2345598915352837E-3</v>
      </c>
      <c r="I4038" s="8"/>
      <c r="J4038" s="11"/>
      <c r="AC4038" s="15"/>
      <c r="AD4038" s="16"/>
    </row>
    <row r="4039" spans="1:30" hidden="1" outlineLevel="1" x14ac:dyDescent="0.3">
      <c r="A4039" s="21">
        <v>42376</v>
      </c>
      <c r="B4039" s="22">
        <v>-3.0727177886918255E-2</v>
      </c>
      <c r="C4039" s="9">
        <f t="shared" si="313"/>
        <v>-6.5527177886918253E-2</v>
      </c>
      <c r="D4039" s="6">
        <f t="shared" si="314"/>
        <v>4.2938110418238281E-3</v>
      </c>
      <c r="E4039" s="6">
        <f t="shared" si="315"/>
        <v>2.1387364451529592E-3</v>
      </c>
      <c r="F4039" s="6">
        <f t="shared" si="311"/>
        <v>3.1016200392768969</v>
      </c>
      <c r="G4039" s="18">
        <v>2.530950667354033E-2</v>
      </c>
      <c r="H4039" s="9">
        <f t="shared" si="312"/>
        <v>1.7611416863151291E-2</v>
      </c>
      <c r="I4039" s="8"/>
      <c r="J4039" s="11"/>
      <c r="AC4039" s="15"/>
      <c r="AD4039" s="16"/>
    </row>
    <row r="4040" spans="1:30" hidden="1" outlineLevel="1" x14ac:dyDescent="0.3">
      <c r="A4040" s="21">
        <v>42377</v>
      </c>
      <c r="B4040" s="22">
        <v>-9.8147146460469872E-3</v>
      </c>
      <c r="C4040" s="9">
        <f t="shared" si="313"/>
        <v>-4.4614714646046987E-2</v>
      </c>
      <c r="D4040" s="6">
        <f t="shared" si="314"/>
        <v>1.9904727629481995E-3</v>
      </c>
      <c r="E4040" s="6">
        <f t="shared" si="315"/>
        <v>4.2938110418238281E-3</v>
      </c>
      <c r="F4040" s="6">
        <f t="shared" si="311"/>
        <v>6.063245186767185</v>
      </c>
      <c r="G4040" s="18">
        <v>1.3640396041151031E-2</v>
      </c>
      <c r="H4040" s="9">
        <f t="shared" si="312"/>
        <v>2.462365770304482E-2</v>
      </c>
      <c r="I4040" s="8"/>
      <c r="J4040" s="11"/>
      <c r="AC4040" s="15"/>
      <c r="AD4040" s="16"/>
    </row>
    <row r="4041" spans="1:30" hidden="1" outlineLevel="1" x14ac:dyDescent="0.3">
      <c r="A4041" s="21">
        <v>42380</v>
      </c>
      <c r="B4041" s="22">
        <v>-1.2152294664810541E-3</v>
      </c>
      <c r="C4041" s="9">
        <f t="shared" si="313"/>
        <v>-3.6015229466481051E-2</v>
      </c>
      <c r="D4041" s="6">
        <f t="shared" si="314"/>
        <v>1.297096753523285E-3</v>
      </c>
      <c r="E4041" s="6">
        <f t="shared" si="315"/>
        <v>1.9904727629481995E-3</v>
      </c>
      <c r="F4041" s="6">
        <f t="shared" si="311"/>
        <v>1.7670923542260197</v>
      </c>
      <c r="G4041" s="18">
        <v>1.7976476137512378E-2</v>
      </c>
      <c r="H4041" s="9">
        <f t="shared" si="312"/>
        <v>1.3293202602179881E-2</v>
      </c>
      <c r="I4041" s="8"/>
      <c r="J4041" s="11"/>
      <c r="AC4041" s="15"/>
      <c r="AD4041" s="16"/>
    </row>
    <row r="4042" spans="1:30" hidden="1" outlineLevel="1" x14ac:dyDescent="0.3">
      <c r="A4042" s="21">
        <v>42381</v>
      </c>
      <c r="B4042" s="22">
        <v>1.0281117874848388E-2</v>
      </c>
      <c r="C4042" s="9">
        <f t="shared" si="313"/>
        <v>-2.451888212515161E-2</v>
      </c>
      <c r="D4042" s="6">
        <f t="shared" si="314"/>
        <v>6.0117558066707911E-4</v>
      </c>
      <c r="E4042" s="6">
        <f t="shared" si="315"/>
        <v>1.297096753523285E-3</v>
      </c>
      <c r="F4042" s="6">
        <f t="shared" si="311"/>
        <v>3.0628627706711913</v>
      </c>
      <c r="G4042" s="18">
        <v>1.7177062916737981E-2</v>
      </c>
      <c r="H4042" s="9">
        <f t="shared" si="312"/>
        <v>1.7501036456939317E-2</v>
      </c>
      <c r="I4042" s="8"/>
      <c r="J4042" s="11"/>
      <c r="AC4042" s="15"/>
      <c r="AD4042" s="16"/>
    </row>
    <row r="4043" spans="1:30" hidden="1" outlineLevel="1" x14ac:dyDescent="0.3">
      <c r="A4043" s="21">
        <v>42382</v>
      </c>
      <c r="B4043" s="22">
        <v>-3.4710434329658417E-2</v>
      </c>
      <c r="C4043" s="9">
        <f t="shared" si="313"/>
        <v>-6.9510434329658422E-2</v>
      </c>
      <c r="D4043" s="6">
        <f t="shared" si="314"/>
        <v>4.8317004806977563E-3</v>
      </c>
      <c r="E4043" s="6">
        <f t="shared" si="315"/>
        <v>6.0117558066707911E-4</v>
      </c>
      <c r="F4043" s="6">
        <f t="shared" si="311"/>
        <v>2.7972052476461902</v>
      </c>
      <c r="G4043" s="18">
        <v>1.906583812290101E-2</v>
      </c>
      <c r="H4043" s="9">
        <f t="shared" si="312"/>
        <v>1.6724847525900467E-2</v>
      </c>
      <c r="I4043" s="8"/>
      <c r="J4043" s="11"/>
      <c r="AC4043" s="15"/>
      <c r="AD4043" s="16"/>
    </row>
    <row r="4044" spans="1:30" hidden="1" outlineLevel="1" x14ac:dyDescent="0.3">
      <c r="A4044" s="21">
        <v>42383</v>
      </c>
      <c r="B4044" s="22">
        <v>1.9460051146634988E-2</v>
      </c>
      <c r="C4044" s="9">
        <f t="shared" si="313"/>
        <v>-1.533994885336501E-2</v>
      </c>
      <c r="D4044" s="6">
        <f t="shared" si="314"/>
        <v>2.3531403082385449E-4</v>
      </c>
      <c r="E4044" s="6">
        <f t="shared" si="315"/>
        <v>4.8317004806977563E-3</v>
      </c>
      <c r="F4044" s="6">
        <f t="shared" si="311"/>
        <v>3.4444547615470626</v>
      </c>
      <c r="G4044" s="18">
        <v>2.5544961440752863E-2</v>
      </c>
      <c r="H4044" s="9">
        <f t="shared" si="312"/>
        <v>1.8559242337840901E-2</v>
      </c>
      <c r="I4044" s="8"/>
      <c r="J4044" s="11"/>
      <c r="AC4044" s="15"/>
      <c r="AD4044" s="16"/>
    </row>
    <row r="4045" spans="1:30" hidden="1" outlineLevel="1" x14ac:dyDescent="0.3">
      <c r="A4045" s="21">
        <v>42384</v>
      </c>
      <c r="B4045" s="22">
        <v>-2.781113863122749E-2</v>
      </c>
      <c r="C4045" s="9">
        <f t="shared" si="313"/>
        <v>-6.2611138631227484E-2</v>
      </c>
      <c r="D4045" s="6">
        <f t="shared" si="314"/>
        <v>3.9201546806987867E-3</v>
      </c>
      <c r="E4045" s="6">
        <f t="shared" si="315"/>
        <v>2.3531403082385449E-4</v>
      </c>
      <c r="F4045" s="6">
        <f t="shared" ref="F4045:F4101" si="316">B$6+B$7*E4045+B$8*(G4044*100)^2</f>
        <v>6.1762157609658441</v>
      </c>
      <c r="G4045" s="18">
        <v>3.6266950270412962E-2</v>
      </c>
      <c r="H4045" s="9">
        <f t="shared" ref="H4045:H4101" si="317">SQRT(F4045)/100</f>
        <v>2.4851993402875847E-2</v>
      </c>
      <c r="I4045" s="8"/>
      <c r="J4045" s="11"/>
      <c r="AC4045" s="15"/>
      <c r="AD4045" s="16"/>
    </row>
    <row r="4046" spans="1:30" hidden="1" outlineLevel="1" x14ac:dyDescent="0.3">
      <c r="A4046" s="21">
        <v>42388</v>
      </c>
      <c r="B4046" s="22">
        <v>-2.5586746938705243E-3</v>
      </c>
      <c r="C4046" s="9">
        <f t="shared" ref="C4046:C4110" si="318">B4046-B$5</f>
        <v>-3.7358674693870525E-2</v>
      </c>
      <c r="D4046" s="6">
        <f t="shared" ref="D4046:D4110" si="319">C4046^2</f>
        <v>1.3956705748824419E-3</v>
      </c>
      <c r="E4046" s="6">
        <f t="shared" si="315"/>
        <v>3.9201546806987867E-3</v>
      </c>
      <c r="F4046" s="6">
        <f t="shared" si="316"/>
        <v>12.440684805364484</v>
      </c>
      <c r="G4046" s="18">
        <v>2.1201504937157219E-2</v>
      </c>
      <c r="H4046" s="9">
        <f t="shared" si="317"/>
        <v>3.5271354957478573E-2</v>
      </c>
      <c r="I4046" s="8"/>
      <c r="J4046" s="11"/>
      <c r="AC4046" s="15"/>
      <c r="AD4046" s="16"/>
    </row>
    <row r="4047" spans="1:30" hidden="1" outlineLevel="1" x14ac:dyDescent="0.3">
      <c r="A4047" s="21">
        <v>42389</v>
      </c>
      <c r="B4047" s="22">
        <v>-1.1756544976131913E-3</v>
      </c>
      <c r="C4047" s="9">
        <f t="shared" si="318"/>
        <v>-3.597565449761319E-2</v>
      </c>
      <c r="D4047" s="6">
        <f t="shared" si="319"/>
        <v>1.2942477165316362E-3</v>
      </c>
      <c r="E4047" s="6">
        <f t="shared" ref="E4047:E4111" si="320">D4046</f>
        <v>1.3956705748824419E-3</v>
      </c>
      <c r="F4047" s="6">
        <f t="shared" si="316"/>
        <v>4.2571291064453725</v>
      </c>
      <c r="G4047" s="18">
        <v>3.3834281416146882E-2</v>
      </c>
      <c r="H4047" s="9">
        <f t="shared" si="317"/>
        <v>2.0632811506058432E-2</v>
      </c>
      <c r="I4047" s="8"/>
      <c r="J4047" s="11"/>
      <c r="AC4047" s="15"/>
      <c r="AD4047" s="16"/>
    </row>
    <row r="4048" spans="1:30" hidden="1" outlineLevel="1" x14ac:dyDescent="0.3">
      <c r="A4048" s="21">
        <v>42390</v>
      </c>
      <c r="B4048" s="22">
        <v>8.2765548614723106E-5</v>
      </c>
      <c r="C4048" s="9">
        <f t="shared" si="318"/>
        <v>-3.4717234451385276E-2</v>
      </c>
      <c r="D4048" s="6">
        <f t="shared" si="319"/>
        <v>1.2052863679524527E-3</v>
      </c>
      <c r="E4048" s="6">
        <f t="shared" si="320"/>
        <v>1.2942477165316362E-3</v>
      </c>
      <c r="F4048" s="6">
        <f t="shared" si="316"/>
        <v>10.828672183880798</v>
      </c>
      <c r="G4048" s="18">
        <v>1.5595310649261692E-2</v>
      </c>
      <c r="H4048" s="9">
        <f t="shared" si="317"/>
        <v>3.2906947874090056E-2</v>
      </c>
      <c r="I4048" s="8"/>
      <c r="J4048" s="11"/>
      <c r="AC4048" s="15"/>
      <c r="AD4048" s="16"/>
    </row>
    <row r="4049" spans="1:30" hidden="1" outlineLevel="1" x14ac:dyDescent="0.3">
      <c r="A4049" s="21">
        <v>42391</v>
      </c>
      <c r="B4049" s="22">
        <v>2.6287944248924108E-2</v>
      </c>
      <c r="C4049" s="9">
        <f t="shared" si="318"/>
        <v>-8.51205575107589E-3</v>
      </c>
      <c r="D4049" s="6">
        <f t="shared" si="319"/>
        <v>7.2455093109424139E-5</v>
      </c>
      <c r="E4049" s="6">
        <f t="shared" si="320"/>
        <v>1.2052863679524527E-3</v>
      </c>
      <c r="F4049" s="6">
        <f t="shared" si="316"/>
        <v>2.3072653966671757</v>
      </c>
      <c r="G4049" s="18">
        <v>2.0026048853630355E-2</v>
      </c>
      <c r="H4049" s="9">
        <f t="shared" si="317"/>
        <v>1.5189685305058744E-2</v>
      </c>
      <c r="I4049" s="8"/>
      <c r="J4049" s="11"/>
      <c r="AC4049" s="15"/>
      <c r="AD4049" s="16"/>
    </row>
    <row r="4050" spans="1:30" hidden="1" outlineLevel="1" x14ac:dyDescent="0.3">
      <c r="A4050" s="21">
        <v>42394</v>
      </c>
      <c r="B4050" s="22">
        <v>-1.5959190825839804E-2</v>
      </c>
      <c r="C4050" s="9">
        <f t="shared" si="318"/>
        <v>-5.0759190825839802E-2</v>
      </c>
      <c r="D4050" s="6">
        <f t="shared" si="319"/>
        <v>2.5764954532940193E-3</v>
      </c>
      <c r="E4050" s="6">
        <f t="shared" si="320"/>
        <v>7.2455093109424139E-5</v>
      </c>
      <c r="F4050" s="6">
        <f t="shared" si="316"/>
        <v>3.7990065593766276</v>
      </c>
      <c r="G4050" s="18">
        <v>9.5478886190126146E-3</v>
      </c>
      <c r="H4050" s="9">
        <f t="shared" si="317"/>
        <v>1.9491040401622042E-2</v>
      </c>
      <c r="I4050" s="8"/>
      <c r="J4050" s="11"/>
      <c r="AC4050" s="15"/>
      <c r="AD4050" s="16"/>
    </row>
    <row r="4051" spans="1:30" hidden="1" outlineLevel="1" x14ac:dyDescent="0.3">
      <c r="A4051" s="21">
        <v>42395</v>
      </c>
      <c r="B4051" s="22">
        <v>1.0825291855182485E-2</v>
      </c>
      <c r="C4051" s="9">
        <f t="shared" si="318"/>
        <v>-2.3974708144817513E-2</v>
      </c>
      <c r="D4051" s="6">
        <f t="shared" si="319"/>
        <v>5.7478663062917918E-4</v>
      </c>
      <c r="E4051" s="6">
        <f t="shared" si="320"/>
        <v>2.5764954532940193E-3</v>
      </c>
      <c r="F4051" s="6">
        <f t="shared" si="316"/>
        <v>0.87014419903839746</v>
      </c>
      <c r="G4051" s="18">
        <v>1.1931797047278158E-2</v>
      </c>
      <c r="H4051" s="9">
        <f t="shared" si="317"/>
        <v>9.3281520090444364E-3</v>
      </c>
      <c r="I4051" s="8"/>
      <c r="J4051" s="11"/>
      <c r="AC4051" s="15"/>
      <c r="AD4051" s="16"/>
    </row>
    <row r="4052" spans="1:30" hidden="1" outlineLevel="1" x14ac:dyDescent="0.3">
      <c r="A4052" s="21">
        <v>42396</v>
      </c>
      <c r="B4052" s="22">
        <v>-2.2024299616860279E-2</v>
      </c>
      <c r="C4052" s="9">
        <f t="shared" si="318"/>
        <v>-5.682429961686028E-2</v>
      </c>
      <c r="D4052" s="6">
        <f t="shared" si="319"/>
        <v>3.2290010269467075E-3</v>
      </c>
      <c r="E4052" s="6">
        <f t="shared" si="320"/>
        <v>5.7478663062917918E-4</v>
      </c>
      <c r="F4052" s="6">
        <f t="shared" si="316"/>
        <v>1.3540374780264854</v>
      </c>
      <c r="G4052" s="18">
        <v>1.4813146547931226E-2</v>
      </c>
      <c r="H4052" s="9">
        <f t="shared" si="317"/>
        <v>1.1636311606460552E-2</v>
      </c>
      <c r="I4052" s="8"/>
      <c r="J4052" s="11"/>
      <c r="AC4052" s="15"/>
      <c r="AD4052" s="16"/>
    </row>
    <row r="4053" spans="1:30" hidden="1" outlineLevel="1" x14ac:dyDescent="0.3">
      <c r="A4053" s="21">
        <v>42397</v>
      </c>
      <c r="B4053" s="22">
        <v>8.5818681846870307E-3</v>
      </c>
      <c r="C4053" s="9">
        <f t="shared" si="318"/>
        <v>-2.6218131815312969E-2</v>
      </c>
      <c r="D4053" s="6">
        <f t="shared" si="319"/>
        <v>6.8739043588512613E-4</v>
      </c>
      <c r="E4053" s="6">
        <f t="shared" si="320"/>
        <v>3.2290010269467075E-3</v>
      </c>
      <c r="F4053" s="6">
        <f t="shared" si="316"/>
        <v>2.0825584233207755</v>
      </c>
      <c r="G4053" s="18">
        <v>2.085891469175399E-2</v>
      </c>
      <c r="H4053" s="9">
        <f t="shared" si="317"/>
        <v>1.4431072113050976E-2</v>
      </c>
      <c r="I4053" s="8"/>
      <c r="J4053" s="11"/>
      <c r="AC4053" s="15"/>
      <c r="AD4053" s="16"/>
    </row>
    <row r="4054" spans="1:30" hidden="1" outlineLevel="1" x14ac:dyDescent="0.3">
      <c r="A4054" s="21">
        <v>42398</v>
      </c>
      <c r="B4054" s="22">
        <v>2.3523585912589934E-2</v>
      </c>
      <c r="C4054" s="9">
        <f t="shared" si="318"/>
        <v>-1.1276414087410064E-2</v>
      </c>
      <c r="D4054" s="6">
        <f t="shared" si="319"/>
        <v>1.2715751467074014E-4</v>
      </c>
      <c r="E4054" s="6">
        <f t="shared" si="320"/>
        <v>6.8739043588512613E-4</v>
      </c>
      <c r="F4054" s="6">
        <f t="shared" si="316"/>
        <v>4.1208944895703423</v>
      </c>
      <c r="G4054" s="18">
        <v>8.7845722478992801E-3</v>
      </c>
      <c r="H4054" s="9">
        <f t="shared" si="317"/>
        <v>2.0299986427508621E-2</v>
      </c>
      <c r="I4054" s="8"/>
      <c r="J4054" s="11"/>
      <c r="AC4054" s="15"/>
      <c r="AD4054" s="16"/>
    </row>
    <row r="4055" spans="1:30" hidden="1" outlineLevel="1" x14ac:dyDescent="0.3">
      <c r="A4055" s="21">
        <v>42401</v>
      </c>
      <c r="B4055" s="22">
        <v>1.3904483908008852E-3</v>
      </c>
      <c r="C4055" s="9">
        <f t="shared" si="318"/>
        <v>-3.340955160919911E-2</v>
      </c>
      <c r="D4055" s="6">
        <f t="shared" si="319"/>
        <v>1.1161981387277388E-3</v>
      </c>
      <c r="E4055" s="6">
        <f t="shared" si="320"/>
        <v>1.2715751467074014E-4</v>
      </c>
      <c r="F4055" s="6">
        <f t="shared" si="316"/>
        <v>0.73775302796981845</v>
      </c>
      <c r="G4055" s="18">
        <v>1.1072719853492979E-2</v>
      </c>
      <c r="H4055" s="9">
        <f t="shared" si="317"/>
        <v>8.5892550781183491E-3</v>
      </c>
      <c r="I4055" s="8"/>
      <c r="J4055" s="11"/>
      <c r="AC4055" s="15"/>
      <c r="AD4055" s="16"/>
    </row>
    <row r="4056" spans="1:30" hidden="1" outlineLevel="1" x14ac:dyDescent="0.3">
      <c r="A4056" s="21">
        <v>42402</v>
      </c>
      <c r="B4056" s="22">
        <v>-2.2637783272873736E-2</v>
      </c>
      <c r="C4056" s="9">
        <f t="shared" si="318"/>
        <v>-5.743778327287373E-2</v>
      </c>
      <c r="D4056" s="6">
        <f t="shared" si="319"/>
        <v>3.2990989473016133E-3</v>
      </c>
      <c r="E4056" s="6">
        <f t="shared" si="320"/>
        <v>1.1161981387277388E-3</v>
      </c>
      <c r="F4056" s="6">
        <f t="shared" si="316"/>
        <v>1.1672684671696933</v>
      </c>
      <c r="G4056" s="18">
        <v>1.1676657816793371E-2</v>
      </c>
      <c r="H4056" s="9">
        <f t="shared" si="317"/>
        <v>1.0804019933199372E-2</v>
      </c>
      <c r="I4056" s="8"/>
      <c r="J4056" s="11"/>
      <c r="AC4056" s="15"/>
      <c r="AD4056" s="16"/>
    </row>
    <row r="4057" spans="1:30" hidden="1" outlineLevel="1" x14ac:dyDescent="0.3">
      <c r="A4057" s="21">
        <v>42403</v>
      </c>
      <c r="B4057" s="22">
        <v>-2.8178031372544394E-3</v>
      </c>
      <c r="C4057" s="9">
        <f t="shared" si="318"/>
        <v>-3.7617803137254435E-2</v>
      </c>
      <c r="D4057" s="6">
        <f t="shared" si="319"/>
        <v>1.4150991128732296E-3</v>
      </c>
      <c r="E4057" s="6">
        <f t="shared" si="320"/>
        <v>3.2990989473016133E-3</v>
      </c>
      <c r="F4057" s="6">
        <f t="shared" si="316"/>
        <v>1.2972428346529057</v>
      </c>
      <c r="G4057" s="18">
        <v>2.1426966233353485E-2</v>
      </c>
      <c r="H4057" s="9">
        <f t="shared" si="317"/>
        <v>1.138965686336909E-2</v>
      </c>
      <c r="I4057" s="8"/>
      <c r="J4057" s="11"/>
      <c r="AC4057" s="15"/>
      <c r="AD4057" s="16"/>
    </row>
    <row r="4058" spans="1:30" hidden="1" outlineLevel="1" x14ac:dyDescent="0.3">
      <c r="A4058" s="21">
        <v>42404</v>
      </c>
      <c r="B4058" s="22">
        <v>1.180373352750572E-3</v>
      </c>
      <c r="C4058" s="9">
        <f t="shared" si="318"/>
        <v>-3.3619626647249427E-2</v>
      </c>
      <c r="D4058" s="6">
        <f t="shared" si="319"/>
        <v>1.1302792959004438E-3</v>
      </c>
      <c r="E4058" s="6">
        <f t="shared" si="320"/>
        <v>1.4150991128732296E-3</v>
      </c>
      <c r="F4058" s="6">
        <f t="shared" si="316"/>
        <v>4.3479739343904935</v>
      </c>
      <c r="G4058" s="18">
        <v>1.1993563373398949E-2</v>
      </c>
      <c r="H4058" s="9">
        <f t="shared" si="317"/>
        <v>2.0851795928385864E-2</v>
      </c>
      <c r="I4058" s="8"/>
      <c r="J4058" s="11"/>
      <c r="AC4058" s="15"/>
      <c r="AD4058" s="16"/>
    </row>
    <row r="4059" spans="1:30" hidden="1" outlineLevel="1" x14ac:dyDescent="0.3">
      <c r="A4059" s="21">
        <v>42405</v>
      </c>
      <c r="B4059" s="22">
        <v>-3.3007587798383045E-2</v>
      </c>
      <c r="C4059" s="9">
        <f t="shared" si="318"/>
        <v>-6.7807587798383043E-2</v>
      </c>
      <c r="D4059" s="6">
        <f t="shared" si="319"/>
        <v>4.5978689630354246E-3</v>
      </c>
      <c r="E4059" s="6">
        <f t="shared" si="320"/>
        <v>1.1302792959004438E-3</v>
      </c>
      <c r="F4059" s="6">
        <f t="shared" si="316"/>
        <v>1.3680337999707872</v>
      </c>
      <c r="G4059" s="18">
        <v>1.5089915210875241E-2</v>
      </c>
      <c r="H4059" s="9">
        <f t="shared" si="317"/>
        <v>1.1696297704704628E-2</v>
      </c>
      <c r="I4059" s="8"/>
      <c r="J4059" s="11"/>
      <c r="AC4059" s="15"/>
      <c r="AD4059" s="16"/>
    </row>
    <row r="4060" spans="1:30" hidden="1" outlineLevel="1" x14ac:dyDescent="0.3">
      <c r="A4060" s="21">
        <v>42408</v>
      </c>
      <c r="B4060" s="22">
        <v>-1.8363218767761057E-2</v>
      </c>
      <c r="C4060" s="9">
        <f t="shared" si="318"/>
        <v>-5.3163218767761054E-2</v>
      </c>
      <c r="D4060" s="6">
        <f t="shared" si="319"/>
        <v>2.8263278297488213E-3</v>
      </c>
      <c r="E4060" s="6">
        <f t="shared" si="320"/>
        <v>4.5978689630354246E-3</v>
      </c>
      <c r="F4060" s="6">
        <f t="shared" si="316"/>
        <v>2.1608551655240253</v>
      </c>
      <c r="G4060" s="18">
        <v>2.3779742507799777E-2</v>
      </c>
      <c r="H4060" s="9">
        <f t="shared" si="317"/>
        <v>1.4699847500991381E-2</v>
      </c>
      <c r="I4060" s="8"/>
      <c r="J4060" s="11"/>
      <c r="AC4060" s="15"/>
      <c r="AD4060" s="16"/>
    </row>
    <row r="4061" spans="1:30" hidden="1" outlineLevel="1" x14ac:dyDescent="0.3">
      <c r="A4061" s="21">
        <v>42409</v>
      </c>
      <c r="B4061" s="22">
        <v>-3.5054621710174372E-3</v>
      </c>
      <c r="C4061" s="9">
        <f t="shared" si="318"/>
        <v>-3.8305462171017435E-2</v>
      </c>
      <c r="D4061" s="6">
        <f t="shared" si="319"/>
        <v>1.4673084321352478E-3</v>
      </c>
      <c r="E4061" s="6">
        <f t="shared" si="320"/>
        <v>2.8263278297488213E-3</v>
      </c>
      <c r="F4061" s="6">
        <f t="shared" si="316"/>
        <v>5.3533726478438952</v>
      </c>
      <c r="G4061" s="18">
        <v>2.2552700482730538E-2</v>
      </c>
      <c r="H4061" s="9">
        <f t="shared" si="317"/>
        <v>2.3137356477877707E-2</v>
      </c>
      <c r="I4061" s="8"/>
      <c r="J4061" s="11"/>
      <c r="AC4061" s="15"/>
      <c r="AD4061" s="16"/>
    </row>
    <row r="4062" spans="1:30" hidden="1" outlineLevel="1" x14ac:dyDescent="0.3">
      <c r="A4062" s="21">
        <v>42410</v>
      </c>
      <c r="B4062" s="22">
        <v>3.468074544767209E-3</v>
      </c>
      <c r="C4062" s="9">
        <f t="shared" si="318"/>
        <v>-3.1331925455232786E-2</v>
      </c>
      <c r="D4062" s="6">
        <f t="shared" si="319"/>
        <v>9.8168955273226425E-4</v>
      </c>
      <c r="E4062" s="6">
        <f t="shared" si="320"/>
        <v>1.4673084321352478E-3</v>
      </c>
      <c r="F4062" s="6">
        <f t="shared" si="316"/>
        <v>4.8159396074806446</v>
      </c>
      <c r="G4062" s="18">
        <v>1.8664186781496235E-2</v>
      </c>
      <c r="H4062" s="9">
        <f t="shared" si="317"/>
        <v>2.1945249161220853E-2</v>
      </c>
      <c r="I4062" s="8"/>
      <c r="J4062" s="11"/>
      <c r="AC4062" s="15"/>
      <c r="AD4062" s="16"/>
    </row>
    <row r="4063" spans="1:30" hidden="1" outlineLevel="1" x14ac:dyDescent="0.3">
      <c r="A4063" s="21">
        <v>42411</v>
      </c>
      <c r="B4063" s="22">
        <v>-3.9179367677491563E-3</v>
      </c>
      <c r="C4063" s="9">
        <f t="shared" si="318"/>
        <v>-3.871793676774915E-2</v>
      </c>
      <c r="D4063" s="6">
        <f t="shared" si="319"/>
        <v>1.4990786275514215E-3</v>
      </c>
      <c r="E4063" s="6">
        <f t="shared" si="320"/>
        <v>9.8168955273226425E-4</v>
      </c>
      <c r="F4063" s="6">
        <f t="shared" si="316"/>
        <v>3.3010198245313882</v>
      </c>
      <c r="G4063" s="18">
        <v>1.9174286012364747E-2</v>
      </c>
      <c r="H4063" s="9">
        <f t="shared" si="317"/>
        <v>1.8168708882392793E-2</v>
      </c>
      <c r="I4063" s="8"/>
      <c r="J4063" s="11"/>
      <c r="AC4063" s="15"/>
      <c r="AD4063" s="16"/>
    </row>
    <row r="4064" spans="1:30" hidden="1" outlineLevel="1" x14ac:dyDescent="0.3">
      <c r="A4064" s="21">
        <v>42412</v>
      </c>
      <c r="B4064" s="22">
        <v>1.6426926898683206E-2</v>
      </c>
      <c r="C4064" s="9">
        <f t="shared" si="318"/>
        <v>-1.8373073101316792E-2</v>
      </c>
      <c r="D4064" s="6">
        <f t="shared" si="319"/>
        <v>3.3756981518633062E-4</v>
      </c>
      <c r="E4064" s="6">
        <f t="shared" si="320"/>
        <v>1.4990786275514215E-3</v>
      </c>
      <c r="F4064" s="6">
        <f t="shared" si="316"/>
        <v>3.483482816091656</v>
      </c>
      <c r="G4064" s="18">
        <v>1.4042763997310498E-2</v>
      </c>
      <c r="H4064" s="9">
        <f t="shared" si="317"/>
        <v>1.8664090698696404E-2</v>
      </c>
      <c r="I4064" s="8"/>
      <c r="J4064" s="11"/>
      <c r="AC4064" s="15"/>
      <c r="AD4064" s="16"/>
    </row>
    <row r="4065" spans="1:30" hidden="1" outlineLevel="1" x14ac:dyDescent="0.3">
      <c r="A4065" s="21">
        <v>42416</v>
      </c>
      <c r="B4065" s="22">
        <v>2.2443646797676027E-2</v>
      </c>
      <c r="C4065" s="9">
        <f t="shared" si="318"/>
        <v>-1.2356353202323971E-2</v>
      </c>
      <c r="D4065" s="6">
        <f t="shared" si="319"/>
        <v>1.5267946446058183E-4</v>
      </c>
      <c r="E4065" s="6">
        <f t="shared" si="320"/>
        <v>3.3756981518633062E-4</v>
      </c>
      <c r="F4065" s="6">
        <f t="shared" si="316"/>
        <v>1.8722921499672542</v>
      </c>
      <c r="G4065" s="18">
        <v>1.6080258136231745E-2</v>
      </c>
      <c r="H4065" s="9">
        <f t="shared" si="317"/>
        <v>1.368317269483673E-2</v>
      </c>
      <c r="I4065" s="8"/>
      <c r="J4065" s="11"/>
      <c r="AC4065" s="15"/>
      <c r="AD4065" s="16"/>
    </row>
    <row r="4066" spans="1:30" hidden="1" outlineLevel="1" x14ac:dyDescent="0.3">
      <c r="A4066" s="21">
        <v>42417</v>
      </c>
      <c r="B4066" s="22">
        <v>2.1873754759793362E-2</v>
      </c>
      <c r="C4066" s="9">
        <f t="shared" si="318"/>
        <v>-1.2926245240206635E-2</v>
      </c>
      <c r="D4066" s="6">
        <f t="shared" si="319"/>
        <v>1.6708781600996469E-4</v>
      </c>
      <c r="E4066" s="6">
        <f t="shared" si="320"/>
        <v>1.5267946446058183E-4</v>
      </c>
      <c r="F4066" s="6">
        <f t="shared" si="316"/>
        <v>2.4524037673842995</v>
      </c>
      <c r="G4066" s="18">
        <v>1.1662347385733275E-2</v>
      </c>
      <c r="H4066" s="9">
        <f t="shared" si="317"/>
        <v>1.5660152513255737E-2</v>
      </c>
      <c r="I4066" s="8"/>
      <c r="J4066" s="11"/>
      <c r="AC4066" s="15"/>
      <c r="AD4066" s="16"/>
    </row>
    <row r="4067" spans="1:30" hidden="1" outlineLevel="1" x14ac:dyDescent="0.3">
      <c r="A4067" s="21">
        <v>42418</v>
      </c>
      <c r="B4067" s="22">
        <v>-1.0313122140480939E-2</v>
      </c>
      <c r="C4067" s="9">
        <f t="shared" si="318"/>
        <v>-4.5113122140480938E-2</v>
      </c>
      <c r="D4067" s="6">
        <f t="shared" si="319"/>
        <v>2.0351937892619516E-3</v>
      </c>
      <c r="E4067" s="6">
        <f t="shared" si="320"/>
        <v>1.6708781600996469E-4</v>
      </c>
      <c r="F4067" s="6">
        <f t="shared" si="316"/>
        <v>1.2939262170268695</v>
      </c>
      <c r="G4067" s="18">
        <v>7.0527750378539186E-3</v>
      </c>
      <c r="H4067" s="9">
        <f t="shared" si="317"/>
        <v>1.1375087766812482E-2</v>
      </c>
      <c r="I4067" s="8"/>
      <c r="J4067" s="11"/>
      <c r="AC4067" s="15"/>
      <c r="AD4067" s="16"/>
    </row>
    <row r="4068" spans="1:30" hidden="1" outlineLevel="1" x14ac:dyDescent="0.3">
      <c r="A4068" s="21">
        <v>42419</v>
      </c>
      <c r="B4068" s="22">
        <v>3.7567198687986944E-3</v>
      </c>
      <c r="C4068" s="9">
        <f t="shared" si="318"/>
        <v>-3.1043280131201303E-2</v>
      </c>
      <c r="D4068" s="6">
        <f t="shared" si="319"/>
        <v>9.6368524130423759E-4</v>
      </c>
      <c r="E4068" s="6">
        <f t="shared" si="320"/>
        <v>2.0351937892619516E-3</v>
      </c>
      <c r="F4068" s="6">
        <f t="shared" si="316"/>
        <v>0.47860963584645855</v>
      </c>
      <c r="G4068" s="18">
        <v>8.6931895292530412E-3</v>
      </c>
      <c r="H4068" s="9">
        <f t="shared" si="317"/>
        <v>6.9181618645884433E-3</v>
      </c>
      <c r="I4068" s="8"/>
      <c r="J4068" s="11"/>
      <c r="AC4068" s="15"/>
      <c r="AD4068" s="16"/>
    </row>
    <row r="4069" spans="1:30" hidden="1" outlineLevel="1" x14ac:dyDescent="0.3">
      <c r="A4069" s="21">
        <v>42422</v>
      </c>
      <c r="B4069" s="22">
        <v>1.4585249301074063E-2</v>
      </c>
      <c r="C4069" s="9">
        <f t="shared" si="318"/>
        <v>-2.0214750698925935E-2</v>
      </c>
      <c r="D4069" s="6">
        <f t="shared" si="319"/>
        <v>4.0863614581972656E-4</v>
      </c>
      <c r="E4069" s="6">
        <f t="shared" si="320"/>
        <v>9.6368524130423759E-4</v>
      </c>
      <c r="F4069" s="6">
        <f t="shared" si="316"/>
        <v>0.72269928364550373</v>
      </c>
      <c r="G4069" s="18">
        <v>1.0293720929882561E-2</v>
      </c>
      <c r="H4069" s="9">
        <f t="shared" si="317"/>
        <v>8.5011721759149401E-3</v>
      </c>
      <c r="I4069" s="8"/>
      <c r="J4069" s="11"/>
      <c r="AC4069" s="15"/>
      <c r="AD4069" s="16"/>
    </row>
    <row r="4070" spans="1:30" hidden="1" outlineLevel="1" x14ac:dyDescent="0.3">
      <c r="A4070" s="21">
        <v>42423</v>
      </c>
      <c r="B4070" s="22">
        <v>-1.4773991905669753E-2</v>
      </c>
      <c r="C4070" s="9">
        <f t="shared" si="318"/>
        <v>-4.9573991905669752E-2</v>
      </c>
      <c r="D4070" s="6">
        <f t="shared" si="319"/>
        <v>2.45758067346341E-3</v>
      </c>
      <c r="E4070" s="6">
        <f t="shared" si="320"/>
        <v>4.0863614581972656E-4</v>
      </c>
      <c r="F4070" s="6">
        <f t="shared" si="316"/>
        <v>1.0099091878273583</v>
      </c>
      <c r="G4070" s="18">
        <v>7.6906682482016488E-3</v>
      </c>
      <c r="H4070" s="9">
        <f t="shared" si="317"/>
        <v>1.0049423803519078E-2</v>
      </c>
      <c r="I4070" s="8"/>
      <c r="J4070" s="11"/>
      <c r="AC4070" s="15"/>
      <c r="AD4070" s="16"/>
    </row>
    <row r="4071" spans="1:30" hidden="1" outlineLevel="1" x14ac:dyDescent="0.3">
      <c r="A4071" s="21">
        <v>42424</v>
      </c>
      <c r="B4071" s="22">
        <v>8.6290532457071051E-3</v>
      </c>
      <c r="C4071" s="9">
        <f t="shared" si="318"/>
        <v>-2.6170946754292893E-2</v>
      </c>
      <c r="D4071" s="6">
        <f t="shared" si="319"/>
        <v>6.8491845401603372E-4</v>
      </c>
      <c r="E4071" s="6">
        <f t="shared" si="320"/>
        <v>2.45758067346341E-3</v>
      </c>
      <c r="F4071" s="6">
        <f t="shared" si="316"/>
        <v>0.56752480245238124</v>
      </c>
      <c r="G4071" s="18">
        <v>1.8455734562550299E-2</v>
      </c>
      <c r="H4071" s="9">
        <f t="shared" si="317"/>
        <v>7.5334242045193575E-3</v>
      </c>
      <c r="I4071" s="8"/>
      <c r="J4071" s="11"/>
      <c r="AC4071" s="15"/>
      <c r="AD4071" s="16"/>
    </row>
    <row r="4072" spans="1:30" hidden="1" outlineLevel="1" x14ac:dyDescent="0.3">
      <c r="A4072" s="21">
        <v>42425</v>
      </c>
      <c r="B4072" s="22">
        <v>8.6775681261677933E-3</v>
      </c>
      <c r="C4072" s="9">
        <f t="shared" si="318"/>
        <v>-2.6122431873832203E-2</v>
      </c>
      <c r="D4072" s="6">
        <f t="shared" si="319"/>
        <v>6.8238144700300462E-4</v>
      </c>
      <c r="E4072" s="6">
        <f t="shared" si="320"/>
        <v>6.8491845401603372E-4</v>
      </c>
      <c r="F4072" s="6">
        <f t="shared" si="316"/>
        <v>3.2278676655169556</v>
      </c>
      <c r="G4072" s="18">
        <v>1.0710818912165411E-2</v>
      </c>
      <c r="H4072" s="9">
        <f t="shared" si="317"/>
        <v>1.7966267462990067E-2</v>
      </c>
      <c r="I4072" s="8"/>
      <c r="J4072" s="11"/>
      <c r="AC4072" s="15"/>
      <c r="AD4072" s="16"/>
    </row>
    <row r="4073" spans="1:30" hidden="1" outlineLevel="1" x14ac:dyDescent="0.3">
      <c r="A4073" s="21">
        <v>42426</v>
      </c>
      <c r="B4073" s="22">
        <v>1.8031873821418116E-3</v>
      </c>
      <c r="C4073" s="9">
        <f t="shared" si="318"/>
        <v>-3.2996812617858189E-2</v>
      </c>
      <c r="D4073" s="6">
        <f t="shared" si="319"/>
        <v>1.0887896429380454E-3</v>
      </c>
      <c r="E4073" s="6">
        <f t="shared" si="320"/>
        <v>6.8238144700300462E-4</v>
      </c>
      <c r="F4073" s="6">
        <f t="shared" si="316"/>
        <v>1.0927316594562779</v>
      </c>
      <c r="G4073" s="18">
        <v>8.5563784967942497E-3</v>
      </c>
      <c r="H4073" s="9">
        <f t="shared" si="317"/>
        <v>1.0453380598908078E-2</v>
      </c>
      <c r="I4073" s="8"/>
      <c r="J4073" s="11"/>
      <c r="AC4073" s="15"/>
      <c r="AD4073" s="16"/>
    </row>
    <row r="4074" spans="1:30" hidden="1" outlineLevel="1" x14ac:dyDescent="0.3">
      <c r="A4074" s="21">
        <v>42429</v>
      </c>
      <c r="B4074" s="22">
        <v>-7.109458255860044E-3</v>
      </c>
      <c r="C4074" s="9">
        <f t="shared" si="318"/>
        <v>-4.1909458255860038E-2</v>
      </c>
      <c r="D4074" s="6">
        <f t="shared" si="319"/>
        <v>1.7564026912996751E-3</v>
      </c>
      <c r="E4074" s="6">
        <f t="shared" si="320"/>
        <v>1.0887896429380454E-3</v>
      </c>
      <c r="F4074" s="6">
        <f t="shared" si="316"/>
        <v>0.70039959416255937</v>
      </c>
      <c r="G4074" s="18">
        <v>9.6839000467295582E-3</v>
      </c>
      <c r="H4074" s="9">
        <f t="shared" si="317"/>
        <v>8.3689879565127783E-3</v>
      </c>
      <c r="I4074" s="8"/>
      <c r="J4074" s="11"/>
      <c r="AC4074" s="15"/>
      <c r="AD4074" s="16"/>
    </row>
    <row r="4075" spans="1:30" hidden="1" outlineLevel="1" x14ac:dyDescent="0.3">
      <c r="A4075" s="21">
        <v>42430</v>
      </c>
      <c r="B4075" s="22">
        <v>2.8474307907781455E-2</v>
      </c>
      <c r="C4075" s="9">
        <f t="shared" si="318"/>
        <v>-6.3256920922185426E-3</v>
      </c>
      <c r="D4075" s="6">
        <f t="shared" si="319"/>
        <v>4.0014380445556203E-5</v>
      </c>
      <c r="E4075" s="6">
        <f t="shared" si="320"/>
        <v>1.7564026912996751E-3</v>
      </c>
      <c r="F4075" s="6">
        <f t="shared" si="316"/>
        <v>0.89482637746469684</v>
      </c>
      <c r="G4075" s="18">
        <v>1.3782409279746558E-2</v>
      </c>
      <c r="H4075" s="9">
        <f t="shared" si="317"/>
        <v>9.4595262960927226E-3</v>
      </c>
      <c r="I4075" s="8"/>
      <c r="J4075" s="11"/>
      <c r="AC4075" s="15"/>
      <c r="AD4075" s="16"/>
    </row>
    <row r="4076" spans="1:30" hidden="1" outlineLevel="1" x14ac:dyDescent="0.3">
      <c r="A4076" s="21">
        <v>42431</v>
      </c>
      <c r="B4076" s="22">
        <v>2.9425752658630484E-3</v>
      </c>
      <c r="C4076" s="9">
        <f t="shared" si="318"/>
        <v>-3.1857424734136948E-2</v>
      </c>
      <c r="D4076" s="6">
        <f t="shared" si="319"/>
        <v>1.0148955106912005E-3</v>
      </c>
      <c r="E4076" s="6">
        <f t="shared" si="320"/>
        <v>4.0014380445556203E-5</v>
      </c>
      <c r="F4076" s="6">
        <f t="shared" si="316"/>
        <v>1.8038027628340081</v>
      </c>
      <c r="G4076" s="18">
        <v>5.5081798259063721E-3</v>
      </c>
      <c r="H4076" s="9">
        <f t="shared" si="317"/>
        <v>1.3430572448090245E-2</v>
      </c>
      <c r="I4076" s="8"/>
      <c r="J4076" s="11"/>
      <c r="AC4076" s="15"/>
      <c r="AD4076" s="16"/>
    </row>
    <row r="4077" spans="1:30" hidden="1" outlineLevel="1" x14ac:dyDescent="0.3">
      <c r="A4077" s="21">
        <v>42432</v>
      </c>
      <c r="B4077" s="22">
        <v>8.5008358601222655E-4</v>
      </c>
      <c r="C4077" s="9">
        <f t="shared" si="318"/>
        <v>-3.3949916413987771E-2</v>
      </c>
      <c r="D4077" s="6">
        <f t="shared" si="319"/>
        <v>1.1525968245167564E-3</v>
      </c>
      <c r="E4077" s="6">
        <f t="shared" si="320"/>
        <v>1.0148955106912005E-3</v>
      </c>
      <c r="F4077" s="6">
        <f t="shared" si="316"/>
        <v>0.29517376495926673</v>
      </c>
      <c r="G4077" s="18">
        <v>5.6964967527105273E-3</v>
      </c>
      <c r="H4077" s="9">
        <f t="shared" si="317"/>
        <v>5.4329896462193515E-3</v>
      </c>
      <c r="I4077" s="8"/>
      <c r="J4077" s="11"/>
      <c r="AC4077" s="15"/>
      <c r="AD4077" s="16"/>
    </row>
    <row r="4078" spans="1:30" hidden="1" outlineLevel="1" x14ac:dyDescent="0.3">
      <c r="A4078" s="21">
        <v>42433</v>
      </c>
      <c r="B4078" s="22">
        <v>2.0372777663968103E-3</v>
      </c>
      <c r="C4078" s="9">
        <f t="shared" si="318"/>
        <v>-3.2762722233603186E-2</v>
      </c>
      <c r="D4078" s="6">
        <f t="shared" si="319"/>
        <v>1.0733959681562366E-3</v>
      </c>
      <c r="E4078" s="6">
        <f t="shared" si="320"/>
        <v>1.1525968245167564E-3</v>
      </c>
      <c r="F4078" s="6">
        <f t="shared" si="316"/>
        <v>0.31512479373547059</v>
      </c>
      <c r="G4078" s="18">
        <v>8.3287274975814528E-3</v>
      </c>
      <c r="H4078" s="9">
        <f t="shared" si="317"/>
        <v>5.613597721029452E-3</v>
      </c>
      <c r="I4078" s="8"/>
      <c r="J4078" s="11"/>
      <c r="AC4078" s="15"/>
      <c r="AD4078" s="16"/>
    </row>
    <row r="4079" spans="1:30" hidden="1" outlineLevel="1" x14ac:dyDescent="0.3">
      <c r="A4079" s="21">
        <v>42436</v>
      </c>
      <c r="B4079" s="22">
        <v>-1.8609593240473826E-3</v>
      </c>
      <c r="C4079" s="9">
        <f t="shared" si="318"/>
        <v>-3.6660959324047379E-2</v>
      </c>
      <c r="D4079" s="6">
        <f t="shared" si="319"/>
        <v>1.3440259385594565E-3</v>
      </c>
      <c r="E4079" s="6">
        <f t="shared" si="320"/>
        <v>1.0733959681562366E-3</v>
      </c>
      <c r="F4079" s="6">
        <f t="shared" si="316"/>
        <v>0.6640661599365949</v>
      </c>
      <c r="G4079" s="18">
        <v>9.4500941229383739E-3</v>
      </c>
      <c r="H4079" s="9">
        <f t="shared" si="317"/>
        <v>8.1490254628182063E-3</v>
      </c>
      <c r="I4079" s="8"/>
      <c r="J4079" s="11"/>
      <c r="AC4079" s="15"/>
      <c r="AD4079" s="16"/>
    </row>
    <row r="4080" spans="1:30" hidden="1" outlineLevel="1" x14ac:dyDescent="0.3">
      <c r="A4080" s="21">
        <v>42437</v>
      </c>
      <c r="B4080" s="22">
        <v>-1.2702902949720318E-2</v>
      </c>
      <c r="C4080" s="9">
        <f t="shared" si="318"/>
        <v>-4.7502902949720316E-2</v>
      </c>
      <c r="D4080" s="6">
        <f t="shared" si="319"/>
        <v>2.2565257886505469E-3</v>
      </c>
      <c r="E4080" s="6">
        <f t="shared" si="320"/>
        <v>1.3440259385594565E-3</v>
      </c>
      <c r="F4080" s="6">
        <f t="shared" si="316"/>
        <v>0.85252048979185846</v>
      </c>
      <c r="G4080" s="18">
        <v>9.6658538083865386E-3</v>
      </c>
      <c r="H4080" s="9">
        <f t="shared" si="317"/>
        <v>9.2332036140868167E-3</v>
      </c>
      <c r="I4080" s="8"/>
      <c r="J4080" s="11"/>
      <c r="AC4080" s="15"/>
      <c r="AD4080" s="16"/>
    </row>
    <row r="4081" spans="1:30" hidden="1" outlineLevel="1" x14ac:dyDescent="0.3">
      <c r="A4081" s="21">
        <v>42438</v>
      </c>
      <c r="B4081" s="22">
        <v>5.4831224117729734E-3</v>
      </c>
      <c r="C4081" s="9">
        <f t="shared" si="318"/>
        <v>-2.9316877588227024E-2</v>
      </c>
      <c r="D4081" s="6">
        <f t="shared" si="319"/>
        <v>8.5947931152308794E-4</v>
      </c>
      <c r="E4081" s="6">
        <f t="shared" si="320"/>
        <v>2.2565257886505469E-3</v>
      </c>
      <c r="F4081" s="6">
        <f t="shared" si="316"/>
        <v>0.89155133731111169</v>
      </c>
      <c r="G4081" s="18">
        <v>6.7648496009273381E-3</v>
      </c>
      <c r="H4081" s="9">
        <f t="shared" si="317"/>
        <v>9.4421996235575945E-3</v>
      </c>
      <c r="I4081" s="8"/>
      <c r="J4081" s="11"/>
      <c r="AC4081" s="15"/>
      <c r="AD4081" s="16"/>
    </row>
    <row r="4082" spans="1:30" hidden="1" outlineLevel="1" x14ac:dyDescent="0.3">
      <c r="A4082" s="21">
        <v>42439</v>
      </c>
      <c r="B4082" s="22">
        <v>-2.6176149812980258E-3</v>
      </c>
      <c r="C4082" s="9">
        <f t="shared" si="318"/>
        <v>-3.7417614981298024E-2</v>
      </c>
      <c r="D4082" s="6">
        <f t="shared" si="319"/>
        <v>1.4000779108886583E-3</v>
      </c>
      <c r="E4082" s="6">
        <f t="shared" si="320"/>
        <v>8.5947931152308794E-4</v>
      </c>
      <c r="F4082" s="6">
        <f t="shared" si="316"/>
        <v>0.44094540648906</v>
      </c>
      <c r="G4082" s="18">
        <v>1.5794494725345842E-2</v>
      </c>
      <c r="H4082" s="9">
        <f t="shared" si="317"/>
        <v>6.6403720263932499E-3</v>
      </c>
      <c r="I4082" s="8"/>
      <c r="J4082" s="11"/>
      <c r="AC4082" s="15"/>
      <c r="AD4082" s="16"/>
    </row>
    <row r="4083" spans="1:30" hidden="1" outlineLevel="1" x14ac:dyDescent="0.3">
      <c r="A4083" s="21">
        <v>42440</v>
      </c>
      <c r="B4083" s="22">
        <v>1.8343612567710766E-2</v>
      </c>
      <c r="C4083" s="9">
        <f t="shared" si="318"/>
        <v>-1.6456387432289232E-2</v>
      </c>
      <c r="D4083" s="6">
        <f t="shared" si="319"/>
        <v>2.7081268732160696E-4</v>
      </c>
      <c r="E4083" s="6">
        <f t="shared" si="320"/>
        <v>1.4000779108886583E-3</v>
      </c>
      <c r="F4083" s="6">
        <f t="shared" si="316"/>
        <v>2.3663725373945521</v>
      </c>
      <c r="G4083" s="18">
        <v>1.2027364156497643E-2</v>
      </c>
      <c r="H4083" s="9">
        <f t="shared" si="317"/>
        <v>1.5383018355948718E-2</v>
      </c>
      <c r="I4083" s="8"/>
      <c r="J4083" s="11"/>
      <c r="AC4083" s="15"/>
      <c r="AD4083" s="16"/>
    </row>
    <row r="4084" spans="1:30" hidden="1" outlineLevel="1" x14ac:dyDescent="0.3">
      <c r="A4084" s="21">
        <v>42443</v>
      </c>
      <c r="B4084" s="22">
        <v>3.8101230885980022E-4</v>
      </c>
      <c r="C4084" s="9">
        <f t="shared" si="318"/>
        <v>-3.4418987691140199E-2</v>
      </c>
      <c r="D4084" s="6">
        <f t="shared" si="319"/>
        <v>1.1846667136828604E-3</v>
      </c>
      <c r="E4084" s="6">
        <f t="shared" si="320"/>
        <v>2.7081268732160696E-4</v>
      </c>
      <c r="F4084" s="6">
        <f t="shared" si="316"/>
        <v>1.37566429325005</v>
      </c>
      <c r="G4084" s="18">
        <v>5.1392809462583577E-3</v>
      </c>
      <c r="H4084" s="9">
        <f t="shared" si="317"/>
        <v>1.1728871613459028E-2</v>
      </c>
      <c r="I4084" s="8"/>
      <c r="J4084" s="11"/>
      <c r="AC4084" s="15"/>
      <c r="AD4084" s="16"/>
    </row>
    <row r="4085" spans="1:30" hidden="1" outlineLevel="1" x14ac:dyDescent="0.3">
      <c r="A4085" s="21">
        <v>42444</v>
      </c>
      <c r="B4085" s="22">
        <v>-4.5595559397230831E-3</v>
      </c>
      <c r="C4085" s="9">
        <f t="shared" si="318"/>
        <v>-3.9359555939723082E-2</v>
      </c>
      <c r="D4085" s="6">
        <f t="shared" si="319"/>
        <v>1.5491746437721905E-3</v>
      </c>
      <c r="E4085" s="6">
        <f t="shared" si="320"/>
        <v>1.1846667136828604E-3</v>
      </c>
      <c r="F4085" s="6">
        <f t="shared" si="316"/>
        <v>0.25805651411091318</v>
      </c>
      <c r="G4085" s="18">
        <v>5.4333303445661882E-3</v>
      </c>
      <c r="H4085" s="9">
        <f t="shared" si="317"/>
        <v>5.0799263194549705E-3</v>
      </c>
      <c r="I4085" s="8"/>
      <c r="J4085" s="11"/>
      <c r="AC4085" s="15"/>
      <c r="AD4085" s="16"/>
    </row>
    <row r="4086" spans="1:30" hidden="1" outlineLevel="1" x14ac:dyDescent="0.3">
      <c r="A4086" s="21">
        <v>42445</v>
      </c>
      <c r="B4086" s="22">
        <v>7.4374368313127655E-3</v>
      </c>
      <c r="C4086" s="9">
        <f t="shared" si="318"/>
        <v>-2.736256316868723E-2</v>
      </c>
      <c r="D4086" s="6">
        <f t="shared" si="319"/>
        <v>7.4870986316039891E-4</v>
      </c>
      <c r="E4086" s="6">
        <f t="shared" si="320"/>
        <v>1.5491746437721905E-3</v>
      </c>
      <c r="F4086" s="6">
        <f t="shared" si="316"/>
        <v>0.28746014314768503</v>
      </c>
      <c r="G4086" s="18">
        <v>6.6906847880968357E-3</v>
      </c>
      <c r="H4086" s="9">
        <f t="shared" si="317"/>
        <v>5.3615309674353746E-3</v>
      </c>
      <c r="I4086" s="8"/>
      <c r="J4086" s="11"/>
      <c r="AC4086" s="15"/>
      <c r="AD4086" s="16"/>
    </row>
    <row r="4087" spans="1:30" hidden="1" outlineLevel="1" x14ac:dyDescent="0.3">
      <c r="A4087" s="21">
        <v>42446</v>
      </c>
      <c r="B4087" s="22">
        <v>2.3105294318995265E-3</v>
      </c>
      <c r="C4087" s="9">
        <f t="shared" si="318"/>
        <v>-3.2489470568100469E-2</v>
      </c>
      <c r="D4087" s="6">
        <f t="shared" si="319"/>
        <v>1.0555656977954667E-3</v>
      </c>
      <c r="E4087" s="6">
        <f t="shared" si="320"/>
        <v>7.4870986316039891E-4</v>
      </c>
      <c r="F4087" s="6">
        <f t="shared" si="316"/>
        <v>0.43150734945207375</v>
      </c>
      <c r="G4087" s="18">
        <v>6.8442475291113332E-3</v>
      </c>
      <c r="H4087" s="9">
        <f t="shared" si="317"/>
        <v>6.5689219012869515E-3</v>
      </c>
      <c r="I4087" s="8"/>
      <c r="J4087" s="11"/>
      <c r="AC4087" s="15"/>
      <c r="AD4087" s="16"/>
    </row>
    <row r="4088" spans="1:30" hidden="1" outlineLevel="1" x14ac:dyDescent="0.3">
      <c r="A4088" s="21">
        <v>42447</v>
      </c>
      <c r="B4088" s="22">
        <v>4.3173078840067058E-3</v>
      </c>
      <c r="C4088" s="9">
        <f t="shared" si="318"/>
        <v>-3.048269211599329E-2</v>
      </c>
      <c r="D4088" s="6">
        <f t="shared" si="319"/>
        <v>9.2919451863843954E-4</v>
      </c>
      <c r="E4088" s="6">
        <f t="shared" si="320"/>
        <v>1.0555656977954667E-3</v>
      </c>
      <c r="F4088" s="6">
        <f t="shared" si="316"/>
        <v>0.45116861536467245</v>
      </c>
      <c r="G4088" s="18">
        <v>4.6980350194565429E-3</v>
      </c>
      <c r="H4088" s="9">
        <f t="shared" si="317"/>
        <v>6.716908629456504E-3</v>
      </c>
      <c r="I4088" s="8"/>
      <c r="J4088" s="11"/>
      <c r="AC4088" s="15"/>
      <c r="AD4088" s="16"/>
    </row>
    <row r="4089" spans="1:30" hidden="1" outlineLevel="1" x14ac:dyDescent="0.3">
      <c r="A4089" s="21">
        <v>42450</v>
      </c>
      <c r="B4089" s="22">
        <v>2.7529169945064154E-3</v>
      </c>
      <c r="C4089" s="9">
        <f t="shared" si="318"/>
        <v>-3.2047083005493582E-2</v>
      </c>
      <c r="D4089" s="6">
        <f t="shared" si="319"/>
        <v>1.0270155291609954E-3</v>
      </c>
      <c r="E4089" s="6">
        <f t="shared" si="320"/>
        <v>9.2919451863843954E-4</v>
      </c>
      <c r="F4089" s="6">
        <f t="shared" si="316"/>
        <v>0.217015419252717</v>
      </c>
      <c r="G4089" s="18">
        <v>3.7071486795677904E-3</v>
      </c>
      <c r="H4089" s="9">
        <f t="shared" si="317"/>
        <v>4.6584913786838437E-3</v>
      </c>
      <c r="I4089" s="8"/>
      <c r="J4089" s="11"/>
      <c r="AC4089" s="15"/>
      <c r="AD4089" s="16"/>
    </row>
    <row r="4090" spans="1:30" hidden="1" outlineLevel="1" x14ac:dyDescent="0.3">
      <c r="A4090" s="21">
        <v>42451</v>
      </c>
      <c r="B4090" s="22">
        <v>2.6561458650665708E-3</v>
      </c>
      <c r="C4090" s="9">
        <f t="shared" si="318"/>
        <v>-3.2143854134933425E-2</v>
      </c>
      <c r="D4090" s="6">
        <f t="shared" si="319"/>
        <v>1.0332273586478766E-3</v>
      </c>
      <c r="E4090" s="6">
        <f t="shared" si="320"/>
        <v>1.0270155291609954E-3</v>
      </c>
      <c r="F4090" s="6">
        <f t="shared" si="316"/>
        <v>0.13829865378603251</v>
      </c>
      <c r="G4090" s="18">
        <v>8.146794194555591E-3</v>
      </c>
      <c r="H4090" s="9">
        <f t="shared" si="317"/>
        <v>3.718852696545435E-3</v>
      </c>
      <c r="I4090" s="8"/>
      <c r="J4090" s="11"/>
      <c r="AC4090" s="15"/>
      <c r="AD4090" s="16"/>
    </row>
    <row r="4091" spans="1:30" hidden="1" outlineLevel="1" x14ac:dyDescent="0.3">
      <c r="A4091" s="21">
        <v>42452</v>
      </c>
      <c r="B4091" s="22">
        <v>-1.1011045560167651E-2</v>
      </c>
      <c r="C4091" s="9">
        <f t="shared" si="318"/>
        <v>-4.581104556016765E-2</v>
      </c>
      <c r="D4091" s="6">
        <f t="shared" si="319"/>
        <v>2.098651895315756E-3</v>
      </c>
      <c r="E4091" s="6">
        <f t="shared" si="320"/>
        <v>1.0332273586478766E-3</v>
      </c>
      <c r="F4091" s="6">
        <f t="shared" si="316"/>
        <v>0.63573225098439023</v>
      </c>
      <c r="G4091" s="18">
        <v>5.1694100582722075E-3</v>
      </c>
      <c r="H4091" s="9">
        <f t="shared" si="317"/>
        <v>7.9732819527744674E-3</v>
      </c>
      <c r="I4091" s="8"/>
      <c r="J4091" s="11"/>
      <c r="AC4091" s="15"/>
      <c r="AD4091" s="16"/>
    </row>
    <row r="4092" spans="1:30" hidden="1" outlineLevel="1" x14ac:dyDescent="0.3">
      <c r="A4092" s="21">
        <v>42453</v>
      </c>
      <c r="B4092" s="22">
        <v>9.7253449900472008E-4</v>
      </c>
      <c r="C4092" s="9">
        <f t="shared" si="318"/>
        <v>-3.3827465500995274E-2</v>
      </c>
      <c r="D4092" s="6">
        <f t="shared" si="319"/>
        <v>1.1442974222210254E-3</v>
      </c>
      <c r="E4092" s="6">
        <f t="shared" si="320"/>
        <v>2.098651895315756E-3</v>
      </c>
      <c r="F4092" s="6">
        <f t="shared" si="316"/>
        <v>0.26103884016020973</v>
      </c>
      <c r="G4092" s="18">
        <v>6.8697741008694191E-3</v>
      </c>
      <c r="H4092" s="9">
        <f t="shared" si="317"/>
        <v>5.1091960244270306E-3</v>
      </c>
      <c r="I4092" s="8"/>
      <c r="J4092" s="11"/>
      <c r="AC4092" s="15"/>
      <c r="AD4092" s="16"/>
    </row>
    <row r="4093" spans="1:30" hidden="1" outlineLevel="1" x14ac:dyDescent="0.3">
      <c r="A4093" s="21">
        <v>42457</v>
      </c>
      <c r="B4093" s="22">
        <v>-1.4066578723361705E-3</v>
      </c>
      <c r="C4093" s="9">
        <f t="shared" si="318"/>
        <v>-3.6206657872336165E-2</v>
      </c>
      <c r="D4093" s="6">
        <f t="shared" si="319"/>
        <v>1.3109220742844024E-3</v>
      </c>
      <c r="E4093" s="6">
        <f t="shared" si="320"/>
        <v>1.1442974222210254E-3</v>
      </c>
      <c r="F4093" s="6">
        <f t="shared" si="316"/>
        <v>0.45448202082235267</v>
      </c>
      <c r="G4093" s="18">
        <v>4.0368639580962689E-3</v>
      </c>
      <c r="H4093" s="9">
        <f t="shared" si="317"/>
        <v>6.7415281711371098E-3</v>
      </c>
      <c r="I4093" s="8"/>
      <c r="J4093" s="11"/>
      <c r="AC4093" s="15"/>
      <c r="AD4093" s="16"/>
    </row>
    <row r="4094" spans="1:30" hidden="1" outlineLevel="1" x14ac:dyDescent="0.3">
      <c r="A4094" s="21">
        <v>42458</v>
      </c>
      <c r="B4094" s="22">
        <v>1.6608448375786084E-2</v>
      </c>
      <c r="C4094" s="9">
        <f t="shared" si="318"/>
        <v>-1.8191551624213913E-2</v>
      </c>
      <c r="D4094" s="6">
        <f t="shared" si="319"/>
        <v>3.3093255049643986E-4</v>
      </c>
      <c r="E4094" s="6">
        <f t="shared" si="320"/>
        <v>1.3109220742844024E-3</v>
      </c>
      <c r="F4094" s="6">
        <f t="shared" si="316"/>
        <v>0.16244710688989045</v>
      </c>
      <c r="G4094" s="18">
        <v>9.458051552711802E-3</v>
      </c>
      <c r="H4094" s="9">
        <f t="shared" si="317"/>
        <v>4.0304727624670836E-3</v>
      </c>
      <c r="I4094" s="8"/>
      <c r="J4094" s="11"/>
      <c r="AC4094" s="15"/>
      <c r="AD4094" s="16"/>
    </row>
    <row r="4095" spans="1:30" hidden="1" outlineLevel="1" x14ac:dyDescent="0.3">
      <c r="A4095" s="21">
        <v>42459</v>
      </c>
      <c r="B4095" s="22">
        <v>4.6665649744238088E-3</v>
      </c>
      <c r="C4095" s="9">
        <f t="shared" si="318"/>
        <v>-3.0133435025576187E-2</v>
      </c>
      <c r="D4095" s="6">
        <f t="shared" si="319"/>
        <v>9.0802390644062177E-4</v>
      </c>
      <c r="E4095" s="6">
        <f t="shared" si="320"/>
        <v>3.3093255049643986E-4</v>
      </c>
      <c r="F4095" s="6">
        <f t="shared" si="316"/>
        <v>0.85389097223039934</v>
      </c>
      <c r="G4095" s="18">
        <v>8.1563133128682453E-3</v>
      </c>
      <c r="H4095" s="9">
        <f t="shared" si="317"/>
        <v>9.2406221231603192E-3</v>
      </c>
      <c r="I4095" s="8"/>
      <c r="J4095" s="11"/>
      <c r="AC4095" s="15"/>
      <c r="AD4095" s="16"/>
    </row>
    <row r="4096" spans="1:30" hidden="1" outlineLevel="1" x14ac:dyDescent="0.3">
      <c r="A4096" s="21">
        <v>42460</v>
      </c>
      <c r="B4096" s="22">
        <v>1.1501191819908964E-4</v>
      </c>
      <c r="C4096" s="9">
        <f t="shared" si="318"/>
        <v>-3.4684988081800906E-2</v>
      </c>
      <c r="D4096" s="6">
        <f t="shared" si="319"/>
        <v>1.2030483982346709E-3</v>
      </c>
      <c r="E4096" s="6">
        <f t="shared" si="320"/>
        <v>9.0802390644062177E-4</v>
      </c>
      <c r="F4096" s="6">
        <f t="shared" si="316"/>
        <v>0.6371927329179421</v>
      </c>
      <c r="G4096" s="18">
        <v>4.2123144067184896E-3</v>
      </c>
      <c r="H4096" s="9">
        <f t="shared" si="317"/>
        <v>7.9824352983155593E-3</v>
      </c>
      <c r="I4096" s="8"/>
      <c r="J4096" s="11"/>
      <c r="AC4096" s="15"/>
      <c r="AD4096" s="16"/>
    </row>
    <row r="4097" spans="1:30" hidden="1" outlineLevel="1" x14ac:dyDescent="0.3">
      <c r="A4097" s="21">
        <v>42461</v>
      </c>
      <c r="B4097" s="22">
        <v>9.1350102677312667E-3</v>
      </c>
      <c r="C4097" s="9">
        <f t="shared" si="318"/>
        <v>-2.5664989732268731E-2</v>
      </c>
      <c r="D4097" s="6">
        <f t="shared" si="319"/>
        <v>6.5869169795745939E-4</v>
      </c>
      <c r="E4097" s="6">
        <f t="shared" si="320"/>
        <v>1.2030483982346709E-3</v>
      </c>
      <c r="F4097" s="6">
        <f t="shared" si="316"/>
        <v>0.17612169330053704</v>
      </c>
      <c r="G4097" s="18">
        <v>1.0068242828860742E-2</v>
      </c>
      <c r="H4097" s="9">
        <f t="shared" si="317"/>
        <v>4.1966855171734875E-3</v>
      </c>
      <c r="I4097" s="8"/>
      <c r="J4097" s="11"/>
      <c r="AC4097" s="15"/>
      <c r="AD4097" s="16"/>
    </row>
    <row r="4098" spans="1:30" hidden="1" outlineLevel="1" x14ac:dyDescent="0.3">
      <c r="A4098" s="21">
        <v>42464</v>
      </c>
      <c r="B4098" s="22">
        <v>-4.6378721314822985E-3</v>
      </c>
      <c r="C4098" s="9">
        <f t="shared" si="318"/>
        <v>-3.9437872131482296E-2</v>
      </c>
      <c r="D4098" s="6">
        <f t="shared" si="319"/>
        <v>1.555345758259148E-3</v>
      </c>
      <c r="E4098" s="6">
        <f t="shared" si="320"/>
        <v>6.5869169795745939E-4</v>
      </c>
      <c r="F4098" s="6">
        <f t="shared" si="316"/>
        <v>0.96652613639947715</v>
      </c>
      <c r="G4098" s="18">
        <v>3.8624020322211875E-3</v>
      </c>
      <c r="H4098" s="9">
        <f t="shared" si="317"/>
        <v>9.831206113186098E-3</v>
      </c>
      <c r="I4098" s="8"/>
      <c r="J4098" s="11"/>
      <c r="AC4098" s="15"/>
      <c r="AD4098" s="16"/>
    </row>
    <row r="4099" spans="1:30" hidden="1" outlineLevel="1" x14ac:dyDescent="0.3">
      <c r="A4099" s="21">
        <v>42465</v>
      </c>
      <c r="B4099" s="22">
        <v>-9.8338829799201836E-3</v>
      </c>
      <c r="C4099" s="9">
        <f t="shared" si="318"/>
        <v>-4.4633882979920179E-2</v>
      </c>
      <c r="D4099" s="6">
        <f t="shared" si="319"/>
        <v>1.9921835098652084E-3</v>
      </c>
      <c r="E4099" s="6">
        <f t="shared" si="320"/>
        <v>1.555345758259148E-3</v>
      </c>
      <c r="F4099" s="6">
        <f t="shared" si="316"/>
        <v>0.14943357131547333</v>
      </c>
      <c r="G4099" s="18">
        <v>8.7158240091093249E-3</v>
      </c>
      <c r="H4099" s="9">
        <f t="shared" si="317"/>
        <v>3.8656638668600417E-3</v>
      </c>
      <c r="I4099" s="8"/>
      <c r="J4099" s="11"/>
      <c r="AC4099" s="15"/>
      <c r="AD4099" s="16"/>
    </row>
    <row r="4100" spans="1:30" hidden="1" outlineLevel="1" x14ac:dyDescent="0.3">
      <c r="A4100" s="21">
        <v>42466</v>
      </c>
      <c r="B4100" s="22">
        <v>1.5728493913449985E-2</v>
      </c>
      <c r="C4100" s="9">
        <f t="shared" si="318"/>
        <v>-1.9071506086550012E-2</v>
      </c>
      <c r="D4100" s="6">
        <f t="shared" si="319"/>
        <v>3.6372234440931414E-4</v>
      </c>
      <c r="E4100" s="6">
        <f t="shared" si="320"/>
        <v>1.9921835098652084E-3</v>
      </c>
      <c r="F4100" s="6">
        <f t="shared" si="316"/>
        <v>0.72647624062621263</v>
      </c>
      <c r="G4100" s="18">
        <v>5.9114762068276025E-3</v>
      </c>
      <c r="H4100" s="9">
        <f t="shared" si="317"/>
        <v>8.5233575580648535E-3</v>
      </c>
      <c r="I4100" s="8"/>
      <c r="J4100" s="11"/>
      <c r="AC4100" s="15"/>
      <c r="AD4100" s="16"/>
    </row>
    <row r="4101" spans="1:30" hidden="1" outlineLevel="1" x14ac:dyDescent="0.3">
      <c r="A4101" s="21">
        <v>42467</v>
      </c>
      <c r="B4101" s="22">
        <v>-1.4812314764514955E-2</v>
      </c>
      <c r="C4101" s="9">
        <f t="shared" si="318"/>
        <v>-4.9612314764514956E-2</v>
      </c>
      <c r="D4101" s="6">
        <f t="shared" si="319"/>
        <v>2.4613817762933086E-3</v>
      </c>
      <c r="E4101" s="6">
        <f t="shared" si="320"/>
        <v>3.6372234440931414E-4</v>
      </c>
      <c r="F4101" s="6">
        <f t="shared" si="316"/>
        <v>0.3386717973612024</v>
      </c>
      <c r="G4101" s="18">
        <v>9.8102309037845972E-3</v>
      </c>
      <c r="H4101" s="9">
        <f t="shared" si="317"/>
        <v>5.8195515064410454E-3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21">
        <v>42468</v>
      </c>
      <c r="B4103" s="22">
        <v>4.7836063473630187E-4</v>
      </c>
      <c r="C4103" s="9">
        <f t="shared" si="318"/>
        <v>-3.4321639365263695E-2</v>
      </c>
      <c r="D4103" s="6">
        <f t="shared" si="319"/>
        <v>1.1779749287192185E-3</v>
      </c>
      <c r="E4103" s="6">
        <f>D4101</f>
        <v>2.4613817762933086E-3</v>
      </c>
      <c r="F4103" s="6">
        <f>B$6+B$7*E4103+B$8*(H4101*100)^2</f>
        <v>0.32858601333639947</v>
      </c>
      <c r="G4103" s="18">
        <v>1.0020354546566719E-2</v>
      </c>
      <c r="H4103" s="9">
        <f>SQRT(F4103)/100</f>
        <v>5.7322422605503983E-3</v>
      </c>
      <c r="I4103" s="8">
        <f t="shared" ref="I4103:I4166" si="321">SQRT((G4103-H4103)^2)</f>
        <v>4.288112286016321E-3</v>
      </c>
      <c r="J4103" s="11">
        <f>ABS(G4103-H4103)/G4103</f>
        <v>0.42794017577806764</v>
      </c>
      <c r="K4103" s="11">
        <f>G4103/H4103-LN(G4103/H4103)-1</f>
        <v>0.18955721629729672</v>
      </c>
      <c r="AC4103" s="15"/>
      <c r="AD4103" s="16"/>
    </row>
    <row r="4104" spans="1:30" x14ac:dyDescent="0.3">
      <c r="A4104" s="21">
        <v>42471</v>
      </c>
      <c r="B4104" s="22">
        <v>-3.5708172297433259E-3</v>
      </c>
      <c r="C4104" s="9">
        <f t="shared" si="318"/>
        <v>-3.8370817229743323E-2</v>
      </c>
      <c r="D4104" s="6">
        <f t="shared" si="319"/>
        <v>1.4723196148783671E-3</v>
      </c>
      <c r="E4104" s="6">
        <f t="shared" si="320"/>
        <v>1.1779749287192185E-3</v>
      </c>
      <c r="F4104" s="6">
        <f>B$6+B$7*E4103+B$8*(H4103*100)^2</f>
        <v>0.31905293027615572</v>
      </c>
      <c r="G4104" s="18">
        <v>9.3483271324058693E-3</v>
      </c>
      <c r="H4104" s="9">
        <f t="shared" ref="H4104:H4167" si="322">SQRT(F4104)/100</f>
        <v>5.6484770538274805E-3</v>
      </c>
      <c r="I4104" s="8">
        <f t="shared" si="321"/>
        <v>3.6998500785783888E-3</v>
      </c>
      <c r="J4104" s="11">
        <f t="shared" ref="J4104:J4167" si="323">ABS(G4104-H4104)/G4104</f>
        <v>0.39577670166814133</v>
      </c>
      <c r="K4104" s="11">
        <f t="shared" ref="K4104:K4167" si="324">G4104/H4104-LN(G4104/H4104)-1</f>
        <v>0.15120583032270019</v>
      </c>
      <c r="AC4104" s="15"/>
      <c r="AD4104" s="16"/>
    </row>
    <row r="4105" spans="1:30" x14ac:dyDescent="0.3">
      <c r="A4105" s="21">
        <v>42472</v>
      </c>
      <c r="B4105" s="22">
        <v>7.9728375106712813E-3</v>
      </c>
      <c r="C4105" s="9">
        <f t="shared" si="318"/>
        <v>-2.6827162489328718E-2</v>
      </c>
      <c r="D4105" s="6">
        <f t="shared" si="319"/>
        <v>7.1969664722884585E-4</v>
      </c>
      <c r="E4105" s="6">
        <f t="shared" si="320"/>
        <v>1.4723196148783671E-3</v>
      </c>
      <c r="F4105" s="6">
        <f>B$6+B$7*E4103+B$8*(H4104*100)^2</f>
        <v>0.31004226016761344</v>
      </c>
      <c r="G4105" s="18">
        <v>9.3969377779536678E-3</v>
      </c>
      <c r="H4105" s="9">
        <f t="shared" si="322"/>
        <v>5.5681438574053874E-3</v>
      </c>
      <c r="I4105" s="8">
        <f t="shared" si="321"/>
        <v>3.8287939205482804E-3</v>
      </c>
      <c r="J4105" s="11">
        <f t="shared" si="323"/>
        <v>0.40745123688390122</v>
      </c>
      <c r="K4105" s="11">
        <f t="shared" si="324"/>
        <v>0.16430271177320432</v>
      </c>
      <c r="AC4105" s="15"/>
      <c r="AD4105" s="16"/>
    </row>
    <row r="4106" spans="1:30" x14ac:dyDescent="0.3">
      <c r="A4106" s="21">
        <v>42473</v>
      </c>
      <c r="B4106" s="22">
        <v>1.5343241717122319E-2</v>
      </c>
      <c r="C4106" s="9">
        <f t="shared" si="318"/>
        <v>-1.9456758282877677E-2</v>
      </c>
      <c r="D4106" s="6">
        <f t="shared" si="319"/>
        <v>3.7856544287832909E-4</v>
      </c>
      <c r="E4106" s="6">
        <f t="shared" si="320"/>
        <v>7.1969664722884585E-4</v>
      </c>
      <c r="F4106" s="6">
        <f>B$6+B$7*E4103+B$8*(H4105*100)^2</f>
        <v>0.30152537478101926</v>
      </c>
      <c r="G4106" s="18">
        <v>8.0548427952567749E-3</v>
      </c>
      <c r="H4106" s="9">
        <f t="shared" si="322"/>
        <v>5.4911326225198683E-3</v>
      </c>
      <c r="I4106" s="8">
        <f t="shared" si="321"/>
        <v>2.5637101727369067E-3</v>
      </c>
      <c r="J4106" s="11">
        <f t="shared" si="323"/>
        <v>0.31828183838008473</v>
      </c>
      <c r="K4106" s="11">
        <f t="shared" si="324"/>
        <v>8.3742893485649894E-2</v>
      </c>
      <c r="AC4106" s="15"/>
      <c r="AD4106" s="16"/>
    </row>
    <row r="4107" spans="1:30" x14ac:dyDescent="0.3">
      <c r="A4107" s="21">
        <v>42474</v>
      </c>
      <c r="B4107" s="22">
        <v>-3.0925648936141971E-4</v>
      </c>
      <c r="C4107" s="9">
        <f t="shared" si="318"/>
        <v>-3.5109256489361418E-2</v>
      </c>
      <c r="D4107" s="6">
        <f t="shared" si="319"/>
        <v>1.2326598912357669E-3</v>
      </c>
      <c r="E4107" s="6">
        <f t="shared" si="320"/>
        <v>3.7856544287832909E-4</v>
      </c>
      <c r="F4107" s="6">
        <f>B$6+B$7*E4103+B$8*(H4106*100)^2</f>
        <v>0.29347521471361043</v>
      </c>
      <c r="G4107" s="18">
        <v>3.8937272055904466E-3</v>
      </c>
      <c r="H4107" s="9">
        <f t="shared" si="322"/>
        <v>5.4173352740402771E-3</v>
      </c>
      <c r="I4107" s="8">
        <f t="shared" si="321"/>
        <v>1.5236080684498305E-3</v>
      </c>
      <c r="J4107" s="11">
        <f t="shared" si="323"/>
        <v>0.39129810282094218</v>
      </c>
      <c r="K4107" s="11">
        <f t="shared" si="324"/>
        <v>4.8990424456951898E-2</v>
      </c>
      <c r="AC4107" s="15"/>
      <c r="AD4107" s="16"/>
    </row>
    <row r="4108" spans="1:30" x14ac:dyDescent="0.3">
      <c r="A4108" s="21">
        <v>42475</v>
      </c>
      <c r="B4108" s="22">
        <v>-1.5519704134578382E-3</v>
      </c>
      <c r="C4108" s="9">
        <f t="shared" si="318"/>
        <v>-3.6351970413457835E-2</v>
      </c>
      <c r="D4108" s="6">
        <f t="shared" si="319"/>
        <v>1.3214657529409138E-3</v>
      </c>
      <c r="E4108" s="6">
        <f t="shared" si="320"/>
        <v>1.2326598912357669E-3</v>
      </c>
      <c r="F4108" s="6">
        <f>B$6+B$7*E4103+B$8*(H4107*100)^2</f>
        <v>0.28586620341789554</v>
      </c>
      <c r="G4108" s="18">
        <v>3.6042108756919877E-3</v>
      </c>
      <c r="H4108" s="9">
        <f t="shared" si="322"/>
        <v>5.3466457093947753E-3</v>
      </c>
      <c r="I4108" s="8">
        <f t="shared" si="321"/>
        <v>1.7424348337027875E-3</v>
      </c>
      <c r="J4108" s="11">
        <f t="shared" si="323"/>
        <v>0.48344419730109439</v>
      </c>
      <c r="K4108" s="11">
        <f t="shared" si="324"/>
        <v>6.8473465256372545E-2</v>
      </c>
      <c r="AC4108" s="15"/>
      <c r="AD4108" s="16"/>
    </row>
    <row r="4109" spans="1:30" x14ac:dyDescent="0.3">
      <c r="A4109" s="21">
        <v>42478</v>
      </c>
      <c r="B4109" s="22">
        <v>4.4047910372524675E-3</v>
      </c>
      <c r="C4109" s="9">
        <f t="shared" si="318"/>
        <v>-3.0395208962747531E-2</v>
      </c>
      <c r="D4109" s="6">
        <f t="shared" si="319"/>
        <v>9.2386872788908787E-4</v>
      </c>
      <c r="E4109" s="6">
        <f t="shared" si="320"/>
        <v>1.3214657529409138E-3</v>
      </c>
      <c r="F4109" s="6">
        <f>B$6+B$7*E4103+B$8*(H4108*100)^2</f>
        <v>0.27867416594118588</v>
      </c>
      <c r="G4109" s="18">
        <v>5.6055714604780491E-3</v>
      </c>
      <c r="H4109" s="9">
        <f t="shared" si="322"/>
        <v>5.2789598022828874E-3</v>
      </c>
      <c r="I4109" s="8">
        <f t="shared" si="321"/>
        <v>3.2661165819516166E-4</v>
      </c>
      <c r="J4109" s="11">
        <f t="shared" si="323"/>
        <v>5.8265541791399776E-2</v>
      </c>
      <c r="K4109" s="11">
        <f t="shared" si="324"/>
        <v>1.8385218767129619E-3</v>
      </c>
      <c r="AC4109" s="15"/>
      <c r="AD4109" s="16"/>
    </row>
    <row r="4110" spans="1:30" x14ac:dyDescent="0.3">
      <c r="A4110" s="21">
        <v>42479</v>
      </c>
      <c r="B4110" s="22">
        <v>-3.9776305226509011E-3</v>
      </c>
      <c r="C4110" s="9">
        <f t="shared" si="318"/>
        <v>-3.8777630522650902E-2</v>
      </c>
      <c r="D4110" s="6">
        <f t="shared" si="319"/>
        <v>1.5037046289512268E-3</v>
      </c>
      <c r="E4110" s="6">
        <f t="shared" si="320"/>
        <v>9.2386872788908787E-4</v>
      </c>
      <c r="F4110" s="6">
        <f>B$6+B$7*E4103+B$8*(H4109*100)^2</f>
        <v>0.27187625211819982</v>
      </c>
      <c r="G4110" s="18">
        <v>7.3305354272872134E-3</v>
      </c>
      <c r="H4110" s="9">
        <f t="shared" si="322"/>
        <v>5.2141754105342461E-3</v>
      </c>
      <c r="I4110" s="8">
        <f t="shared" si="321"/>
        <v>2.1163600167529674E-3</v>
      </c>
      <c r="J4110" s="11">
        <f t="shared" si="323"/>
        <v>0.28870469800541726</v>
      </c>
      <c r="K4110" s="11">
        <f t="shared" si="324"/>
        <v>6.5218247574435839E-2</v>
      </c>
      <c r="AC4110" s="15"/>
      <c r="AD4110" s="16"/>
    </row>
    <row r="4111" spans="1:30" x14ac:dyDescent="0.3">
      <c r="A4111" s="21">
        <v>42480</v>
      </c>
      <c r="B4111" s="22">
        <v>1.5775573417737738E-3</v>
      </c>
      <c r="C4111" s="9">
        <f t="shared" ref="C4111:C4174" si="325">B4111-B$5</f>
        <v>-3.3222442658226221E-2</v>
      </c>
      <c r="D4111" s="6">
        <f t="shared" ref="D4111:D4174" si="326">C4111^2</f>
        <v>1.1037306961791294E-3</v>
      </c>
      <c r="E4111" s="6">
        <f t="shared" si="320"/>
        <v>1.5037046289512268E-3</v>
      </c>
      <c r="F4111" s="6">
        <f>B$6+B$7*E4103+B$8*(H4110*100)^2</f>
        <v>0.26545086397271339</v>
      </c>
      <c r="G4111" s="18">
        <v>5.4785918083236091E-3</v>
      </c>
      <c r="H4111" s="9">
        <f t="shared" si="322"/>
        <v>5.1521923874474386E-3</v>
      </c>
      <c r="I4111" s="8">
        <f t="shared" si="321"/>
        <v>3.2639942087617051E-4</v>
      </c>
      <c r="J4111" s="11">
        <f t="shared" si="323"/>
        <v>5.9577247638758699E-2</v>
      </c>
      <c r="K4111" s="11">
        <f t="shared" si="324"/>
        <v>1.9257909028393971E-3</v>
      </c>
      <c r="AC4111" s="15"/>
      <c r="AD4111" s="16"/>
    </row>
    <row r="4112" spans="1:30" x14ac:dyDescent="0.3">
      <c r="A4112" s="21">
        <v>42481</v>
      </c>
      <c r="B4112" s="22">
        <v>-4.5274744291748994E-4</v>
      </c>
      <c r="C4112" s="9">
        <f t="shared" si="325"/>
        <v>-3.5252747442917488E-2</v>
      </c>
      <c r="D4112" s="6">
        <f t="shared" si="326"/>
        <v>1.2427562022741254E-3</v>
      </c>
      <c r="E4112" s="6">
        <f t="shared" ref="E4112:E4175" si="327">D4111</f>
        <v>1.1037306961791294E-3</v>
      </c>
      <c r="F4112" s="6">
        <f>B$6+B$7*E4103+B$8*(H4111*100)^2</f>
        <v>0.25937758709759962</v>
      </c>
      <c r="G4112" s="18">
        <v>4.5118240548769409E-3</v>
      </c>
      <c r="H4112" s="9">
        <f t="shared" si="322"/>
        <v>5.0929125959277921E-3</v>
      </c>
      <c r="I4112" s="8">
        <f t="shared" si="321"/>
        <v>5.8108854105085126E-4</v>
      </c>
      <c r="J4112" s="11">
        <f t="shared" si="323"/>
        <v>0.12879237620596895</v>
      </c>
      <c r="K4112" s="11">
        <f t="shared" si="324"/>
        <v>7.0508782170766171E-3</v>
      </c>
      <c r="AC4112" s="15"/>
      <c r="AD4112" s="16"/>
    </row>
    <row r="4113" spans="1:30" x14ac:dyDescent="0.3">
      <c r="A4113" s="21">
        <v>42482</v>
      </c>
      <c r="B4113" s="22">
        <v>-8.0511341744686528E-3</v>
      </c>
      <c r="C4113" s="9">
        <f t="shared" si="325"/>
        <v>-4.2851134174468647E-2</v>
      </c>
      <c r="D4113" s="6">
        <f t="shared" si="326"/>
        <v>1.8362197000383147E-3</v>
      </c>
      <c r="E4113" s="6">
        <f t="shared" si="327"/>
        <v>1.2427562022741254E-3</v>
      </c>
      <c r="F4113" s="6">
        <f>B$6+B$7*E4103+B$8*(H4112*100)^2</f>
        <v>0.25363712579524211</v>
      </c>
      <c r="G4113" s="18">
        <v>1.1790369917516254E-2</v>
      </c>
      <c r="H4113" s="9">
        <f t="shared" si="322"/>
        <v>5.0362399247379196E-3</v>
      </c>
      <c r="I4113" s="8">
        <f t="shared" si="321"/>
        <v>6.7541299927783346E-3</v>
      </c>
      <c r="J4113" s="11">
        <f t="shared" si="323"/>
        <v>0.57285140670133883</v>
      </c>
      <c r="K4113" s="11">
        <f t="shared" si="324"/>
        <v>0.49048235212396762</v>
      </c>
      <c r="AC4113" s="15"/>
      <c r="AD4113" s="16"/>
    </row>
    <row r="4114" spans="1:30" x14ac:dyDescent="0.3">
      <c r="A4114" s="21">
        <v>42485</v>
      </c>
      <c r="B4114" s="22">
        <v>-2.1301620141825606E-3</v>
      </c>
      <c r="C4114" s="9">
        <f t="shared" si="325"/>
        <v>-3.693016201418256E-2</v>
      </c>
      <c r="D4114" s="6">
        <f t="shared" si="326"/>
        <v>1.3638368663937725E-3</v>
      </c>
      <c r="E4114" s="6">
        <f t="shared" si="327"/>
        <v>1.8362197000383147E-3</v>
      </c>
      <c r="F4114" s="6">
        <f>B$6+B$7*E4103+B$8*(H4113*100)^2</f>
        <v>0.24821124177225376</v>
      </c>
      <c r="G4114" s="18">
        <v>4.6567458734729636E-3</v>
      </c>
      <c r="H4114" s="9">
        <f t="shared" si="322"/>
        <v>4.9820803061798764E-3</v>
      </c>
      <c r="I4114" s="8">
        <f t="shared" si="321"/>
        <v>3.2533443270691288E-4</v>
      </c>
      <c r="J4114" s="11">
        <f t="shared" si="323"/>
        <v>6.9863042035463507E-2</v>
      </c>
      <c r="K4114" s="11">
        <f t="shared" si="324"/>
        <v>2.2297211400241768E-3</v>
      </c>
      <c r="AC4114" s="15"/>
      <c r="AD4114" s="16"/>
    </row>
    <row r="4115" spans="1:30" x14ac:dyDescent="0.3">
      <c r="A4115" s="21">
        <v>42486</v>
      </c>
      <c r="B4115" s="22">
        <v>-1.5352006917815366E-3</v>
      </c>
      <c r="C4115" s="9">
        <f t="shared" si="325"/>
        <v>-3.6335200691781533E-2</v>
      </c>
      <c r="D4115" s="6">
        <f t="shared" si="326"/>
        <v>1.3202468093120412E-3</v>
      </c>
      <c r="E4115" s="6">
        <f t="shared" si="327"/>
        <v>1.3638368663937725E-3</v>
      </c>
      <c r="F4115" s="6">
        <f>B$6+B$7*E4103+B$8*(H4114*100)^2</f>
        <v>0.24308269619372516</v>
      </c>
      <c r="G4115" s="18">
        <v>5.2758970488853548E-3</v>
      </c>
      <c r="H4115" s="9">
        <f t="shared" si="322"/>
        <v>4.9303417345425982E-3</v>
      </c>
      <c r="I4115" s="8">
        <f t="shared" si="321"/>
        <v>3.4555531434275668E-4</v>
      </c>
      <c r="J4115" s="11">
        <f t="shared" si="323"/>
        <v>6.5496978265670025E-2</v>
      </c>
      <c r="K4115" s="11">
        <f t="shared" si="324"/>
        <v>2.3470790095929672E-3</v>
      </c>
      <c r="AC4115" s="15"/>
      <c r="AD4115" s="16"/>
    </row>
    <row r="4116" spans="1:30" x14ac:dyDescent="0.3">
      <c r="A4116" s="21">
        <v>42487</v>
      </c>
      <c r="B4116" s="22">
        <v>-5.1561114862655414E-3</v>
      </c>
      <c r="C4116" s="9">
        <f t="shared" si="325"/>
        <v>-3.9956111486265537E-2</v>
      </c>
      <c r="D4116" s="6">
        <f t="shared" si="326"/>
        <v>1.5964908451028808E-3</v>
      </c>
      <c r="E4116" s="6">
        <f t="shared" si="327"/>
        <v>1.3202468093120412E-3</v>
      </c>
      <c r="F4116" s="6">
        <f>B$6+B$7*E4103+B$8*(H4115*100)^2</f>
        <v>0.23823519491289999</v>
      </c>
      <c r="G4116" s="18">
        <v>9.5400634989926698E-3</v>
      </c>
      <c r="H4116" s="9">
        <f t="shared" si="322"/>
        <v>4.8809342846723516E-3</v>
      </c>
      <c r="I4116" s="8">
        <f t="shared" si="321"/>
        <v>4.6591292143203181E-3</v>
      </c>
      <c r="J4116" s="11">
        <f t="shared" si="323"/>
        <v>0.48837507368921318</v>
      </c>
      <c r="K4116" s="11">
        <f t="shared" si="324"/>
        <v>0.28439335329544324</v>
      </c>
      <c r="AC4116" s="15"/>
      <c r="AD4116" s="16"/>
    </row>
    <row r="4117" spans="1:30" x14ac:dyDescent="0.3">
      <c r="A4117" s="21">
        <v>42488</v>
      </c>
      <c r="B4117" s="22">
        <v>-1.1966945405786855E-2</v>
      </c>
      <c r="C4117" s="9">
        <f t="shared" si="325"/>
        <v>-4.6766945405786853E-2</v>
      </c>
      <c r="D4117" s="6">
        <f t="shared" si="326"/>
        <v>2.187147182587848E-3</v>
      </c>
      <c r="E4117" s="6">
        <f t="shared" si="327"/>
        <v>1.5964908451028808E-3</v>
      </c>
      <c r="F4117" s="6">
        <f>B$6+B$7*E4103+B$8*(H4116*100)^2</f>
        <v>0.23365333670226404</v>
      </c>
      <c r="G4117" s="18">
        <v>1.1592359567254355E-2</v>
      </c>
      <c r="H4117" s="9">
        <f t="shared" si="322"/>
        <v>4.8337701300564971E-3</v>
      </c>
      <c r="I4117" s="8">
        <f t="shared" si="321"/>
        <v>6.7585894371978575E-3</v>
      </c>
      <c r="J4117" s="11">
        <f t="shared" si="323"/>
        <v>0.58302103191219645</v>
      </c>
      <c r="K4117" s="11">
        <f t="shared" si="324"/>
        <v>0.52348299639369666</v>
      </c>
      <c r="AC4117" s="15"/>
      <c r="AD4117" s="16"/>
    </row>
    <row r="4118" spans="1:30" x14ac:dyDescent="0.3">
      <c r="A4118" s="21">
        <v>42489</v>
      </c>
      <c r="B4118" s="22">
        <v>-6.2480673973022583E-3</v>
      </c>
      <c r="C4118" s="9">
        <f t="shared" si="325"/>
        <v>-4.1048067397302254E-2</v>
      </c>
      <c r="D4118" s="6">
        <f t="shared" si="326"/>
        <v>1.6849438370534681E-3</v>
      </c>
      <c r="E4118" s="6">
        <f t="shared" si="327"/>
        <v>2.187147182587848E-3</v>
      </c>
      <c r="F4118" s="6">
        <f>B$6+B$7*E4103+B$8*(H4117*100)^2</f>
        <v>0.22932256432157097</v>
      </c>
      <c r="G4118" s="18">
        <v>9.632811773599986E-3</v>
      </c>
      <c r="H4118" s="9">
        <f t="shared" si="322"/>
        <v>4.788763559851029E-3</v>
      </c>
      <c r="I4118" s="8">
        <f t="shared" si="321"/>
        <v>4.844048213748957E-3</v>
      </c>
      <c r="J4118" s="11">
        <f t="shared" si="323"/>
        <v>0.50286960106754308</v>
      </c>
      <c r="K4118" s="11">
        <f t="shared" si="324"/>
        <v>0.31264174621406871</v>
      </c>
      <c r="AC4118" s="15"/>
      <c r="AD4118" s="16"/>
    </row>
    <row r="4119" spans="1:30" x14ac:dyDescent="0.3">
      <c r="A4119" s="21">
        <v>42492</v>
      </c>
      <c r="B4119" s="22">
        <v>8.8044354566718212E-3</v>
      </c>
      <c r="C4119" s="9">
        <f t="shared" si="325"/>
        <v>-2.5995564543328176E-2</v>
      </c>
      <c r="D4119" s="6">
        <f t="shared" si="326"/>
        <v>6.7576937592634106E-4</v>
      </c>
      <c r="E4119" s="6">
        <f t="shared" si="327"/>
        <v>1.6849438370534681E-3</v>
      </c>
      <c r="F4119" s="6">
        <f>B$6+B$7*E4103+B$8*(H4118*100)^2</f>
        <v>0.22522911826733991</v>
      </c>
      <c r="G4119" s="18">
        <v>7.0938179242301565E-3</v>
      </c>
      <c r="H4119" s="9">
        <f t="shared" si="322"/>
        <v>4.7458309943290214E-3</v>
      </c>
      <c r="I4119" s="8">
        <f t="shared" si="321"/>
        <v>2.3479869299011351E-3</v>
      </c>
      <c r="J4119" s="11">
        <f t="shared" si="323"/>
        <v>0.33099058292449002</v>
      </c>
      <c r="K4119" s="11">
        <f t="shared" si="324"/>
        <v>9.2790127725042915E-2</v>
      </c>
      <c r="AC4119" s="15"/>
      <c r="AD4119" s="16"/>
    </row>
    <row r="4120" spans="1:30" x14ac:dyDescent="0.3">
      <c r="A4120" s="21">
        <v>42493</v>
      </c>
      <c r="B4120" s="22">
        <v>-1.1349815354398132E-2</v>
      </c>
      <c r="C4120" s="9">
        <f t="shared" si="325"/>
        <v>-4.6149815354398133E-2</v>
      </c>
      <c r="D4120" s="6">
        <f t="shared" si="326"/>
        <v>2.1298054572450415E-3</v>
      </c>
      <c r="E4120" s="6">
        <f t="shared" si="327"/>
        <v>6.7576937592634106E-4</v>
      </c>
      <c r="F4120" s="6">
        <f>B$6+B$7*E4103+B$8*(H4119*100)^2</f>
        <v>0.22135999305688059</v>
      </c>
      <c r="G4120" s="18">
        <v>9.3544789873740881E-3</v>
      </c>
      <c r="H4120" s="9">
        <f t="shared" si="322"/>
        <v>4.7048909982791379E-3</v>
      </c>
      <c r="I4120" s="8">
        <f t="shared" si="321"/>
        <v>4.6495879890949502E-3</v>
      </c>
      <c r="J4120" s="11">
        <f t="shared" si="323"/>
        <v>0.49704403584321311</v>
      </c>
      <c r="K4120" s="11">
        <f t="shared" si="324"/>
        <v>0.30099297521721935</v>
      </c>
      <c r="AC4120" s="15"/>
      <c r="AD4120" s="16"/>
    </row>
    <row r="4121" spans="1:30" x14ac:dyDescent="0.3">
      <c r="A4121" s="21">
        <v>42494</v>
      </c>
      <c r="B4121" s="22">
        <v>-7.9209247932641638E-3</v>
      </c>
      <c r="C4121" s="9">
        <f t="shared" si="325"/>
        <v>-4.2720924793264163E-2</v>
      </c>
      <c r="D4121" s="6">
        <f t="shared" si="326"/>
        <v>1.8250774151917326E-3</v>
      </c>
      <c r="E4121" s="6">
        <f t="shared" si="327"/>
        <v>2.1298054572450415E-3</v>
      </c>
      <c r="F4121" s="6">
        <f>B$6+B$7*E4103+B$8*(H4120*100)^2</f>
        <v>0.21770289590795455</v>
      </c>
      <c r="G4121" s="18">
        <v>7.8102268612192383E-3</v>
      </c>
      <c r="H4121" s="9">
        <f t="shared" si="322"/>
        <v>4.6658642919394314E-3</v>
      </c>
      <c r="I4121" s="8">
        <f t="shared" si="321"/>
        <v>3.1443625692798068E-3</v>
      </c>
      <c r="J4121" s="11">
        <f t="shared" si="323"/>
        <v>0.40259554877884135</v>
      </c>
      <c r="K4121" s="11">
        <f t="shared" si="324"/>
        <v>0.15874692688447256</v>
      </c>
      <c r="AC4121" s="15"/>
      <c r="AD4121" s="16"/>
    </row>
    <row r="4122" spans="1:30" x14ac:dyDescent="0.3">
      <c r="A4122" s="21">
        <v>42495</v>
      </c>
      <c r="B4122" s="22">
        <v>-1.8109795203852315E-3</v>
      </c>
      <c r="C4122" s="9">
        <f t="shared" si="325"/>
        <v>-3.661097952038523E-2</v>
      </c>
      <c r="D4122" s="6">
        <f t="shared" si="326"/>
        <v>1.3403638214420667E-3</v>
      </c>
      <c r="E4122" s="6">
        <f t="shared" si="327"/>
        <v>1.8250774151917326E-3</v>
      </c>
      <c r="F4122" s="6">
        <f>B$6+B$7*E4103+B$8*(H4121*100)^2</f>
        <v>0.2142462076827896</v>
      </c>
      <c r="G4122" s="18">
        <v>5.3063654742694713E-3</v>
      </c>
      <c r="H4122" s="9">
        <f t="shared" si="322"/>
        <v>4.6286737591105902E-3</v>
      </c>
      <c r="I4122" s="8">
        <f t="shared" si="321"/>
        <v>6.7769171515888113E-4</v>
      </c>
      <c r="J4122" s="11">
        <f t="shared" si="323"/>
        <v>0.12771297386978026</v>
      </c>
      <c r="K4122" s="11">
        <f t="shared" si="324"/>
        <v>9.7748889697799601E-3</v>
      </c>
      <c r="AC4122" s="15"/>
      <c r="AD4122" s="16"/>
    </row>
    <row r="4123" spans="1:30" x14ac:dyDescent="0.3">
      <c r="A4123" s="21">
        <v>42496</v>
      </c>
      <c r="B4123" s="22">
        <v>4.0346628661409234E-3</v>
      </c>
      <c r="C4123" s="9">
        <f t="shared" si="325"/>
        <v>-3.0765337133859073E-2</v>
      </c>
      <c r="D4123" s="6">
        <f t="shared" si="326"/>
        <v>9.4650596896000798E-4</v>
      </c>
      <c r="E4123" s="6">
        <f t="shared" si="327"/>
        <v>1.3403638214420667E-3</v>
      </c>
      <c r="F4123" s="6">
        <f>B$6+B$7*E4103+B$8*(H4122*100)^2</f>
        <v>0.21097894597236372</v>
      </c>
      <c r="G4123" s="18">
        <v>7.3606900752932972E-3</v>
      </c>
      <c r="H4123" s="9">
        <f t="shared" si="322"/>
        <v>4.5932444521532244E-3</v>
      </c>
      <c r="I4123" s="8">
        <f t="shared" si="321"/>
        <v>2.7674456231400728E-3</v>
      </c>
      <c r="J4123" s="11">
        <f t="shared" si="323"/>
        <v>0.37597638194674293</v>
      </c>
      <c r="K4123" s="11">
        <f t="shared" si="324"/>
        <v>0.13093638681438557</v>
      </c>
      <c r="AC4123" s="15"/>
      <c r="AD4123" s="16"/>
    </row>
    <row r="4124" spans="1:30" x14ac:dyDescent="0.3">
      <c r="A4124" s="21">
        <v>42499</v>
      </c>
      <c r="B4124" s="22">
        <v>2.9621055865979673E-3</v>
      </c>
      <c r="C4124" s="9">
        <f t="shared" si="325"/>
        <v>-3.1837894413402033E-2</v>
      </c>
      <c r="D4124" s="6">
        <f t="shared" si="326"/>
        <v>1.0136515206789363E-3</v>
      </c>
      <c r="E4124" s="6">
        <f t="shared" si="327"/>
        <v>9.4650596896000798E-4</v>
      </c>
      <c r="F4124" s="6">
        <f>B$6+B$7*E4103+B$8*(H4123*100)^2</f>
        <v>0.20789073020366919</v>
      </c>
      <c r="G4124" s="18">
        <v>5.584923661370143E-3</v>
      </c>
      <c r="H4124" s="9">
        <f t="shared" si="322"/>
        <v>4.5595035936346097E-3</v>
      </c>
      <c r="I4124" s="8">
        <f t="shared" si="321"/>
        <v>1.0254200677355333E-3</v>
      </c>
      <c r="J4124" s="11">
        <f t="shared" si="323"/>
        <v>0.18360502844974755</v>
      </c>
      <c r="K4124" s="11">
        <f t="shared" si="324"/>
        <v>2.2040297065394565E-2</v>
      </c>
      <c r="AC4124" s="15"/>
      <c r="AD4124" s="16"/>
    </row>
    <row r="4125" spans="1:30" x14ac:dyDescent="0.3">
      <c r="A4125" s="21">
        <v>42500</v>
      </c>
      <c r="B4125" s="22">
        <v>1.2483292045312471E-2</v>
      </c>
      <c r="C4125" s="9">
        <f t="shared" si="325"/>
        <v>-2.2316707954687529E-2</v>
      </c>
      <c r="D4125" s="6">
        <f t="shared" si="326"/>
        <v>4.9803545393481365E-4</v>
      </c>
      <c r="E4125" s="6">
        <f t="shared" si="327"/>
        <v>1.0136515206789363E-3</v>
      </c>
      <c r="F4125" s="6">
        <f>B$6+B$7*E4125+B$8*(G4124*100)^2</f>
        <v>0.30322044723864944</v>
      </c>
      <c r="G4125" s="18">
        <v>7.0039992817637767E-3</v>
      </c>
      <c r="H4125" s="9">
        <f t="shared" si="322"/>
        <v>5.5065456253321774E-3</v>
      </c>
      <c r="I4125" s="8">
        <f t="shared" si="321"/>
        <v>1.4974536564315993E-3</v>
      </c>
      <c r="J4125" s="11">
        <f t="shared" si="323"/>
        <v>0.21379980154059985</v>
      </c>
      <c r="K4125" s="11">
        <f t="shared" si="324"/>
        <v>3.1396847298416741E-2</v>
      </c>
      <c r="AC4125" s="15"/>
      <c r="AD4125" s="16"/>
    </row>
    <row r="4126" spans="1:30" x14ac:dyDescent="0.3">
      <c r="A4126" s="21">
        <v>42501</v>
      </c>
      <c r="B4126" s="22">
        <v>-1.0279508004299562E-2</v>
      </c>
      <c r="C4126" s="9">
        <f t="shared" si="325"/>
        <v>-4.5079508004299558E-2</v>
      </c>
      <c r="D4126" s="6">
        <f t="shared" si="326"/>
        <v>2.032162041909708E-3</v>
      </c>
      <c r="E4126" s="6">
        <f t="shared" si="327"/>
        <v>4.9803545393481365E-4</v>
      </c>
      <c r="F4126" s="6">
        <f>B$6+B$7*E4125+B$8*(H4125*100)^2</f>
        <v>0.29500356295752611</v>
      </c>
      <c r="G4126" s="18">
        <v>6.2829189515257707E-3</v>
      </c>
      <c r="H4126" s="9">
        <f t="shared" si="322"/>
        <v>5.4314230451837035E-3</v>
      </c>
      <c r="I4126" s="8">
        <f t="shared" si="321"/>
        <v>8.5149590634206723E-4</v>
      </c>
      <c r="J4126" s="11">
        <f t="shared" si="323"/>
        <v>0.13552552769048315</v>
      </c>
      <c r="K4126" s="11">
        <f t="shared" si="324"/>
        <v>1.1138653849931179E-2</v>
      </c>
      <c r="AC4126" s="15"/>
      <c r="AD4126" s="16"/>
    </row>
    <row r="4127" spans="1:30" x14ac:dyDescent="0.3">
      <c r="A4127" s="21">
        <v>42502</v>
      </c>
      <c r="B4127" s="22">
        <v>-4.9189010622557316E-3</v>
      </c>
      <c r="C4127" s="9">
        <f t="shared" si="325"/>
        <v>-3.9718901062255729E-2</v>
      </c>
      <c r="D4127" s="6">
        <f t="shared" si="326"/>
        <v>1.5775911015932593E-3</v>
      </c>
      <c r="E4127" s="6">
        <f t="shared" si="327"/>
        <v>2.032162041909708E-3</v>
      </c>
      <c r="F4127" s="6">
        <f>B$6+B$7*E4125+B$8*(H4126*100)^2</f>
        <v>0.28723696393500836</v>
      </c>
      <c r="G4127" s="18">
        <v>9.8311746783886281E-3</v>
      </c>
      <c r="H4127" s="9">
        <f t="shared" si="322"/>
        <v>5.3594492621444638E-3</v>
      </c>
      <c r="I4127" s="8">
        <f t="shared" si="321"/>
        <v>4.4717254162441643E-3</v>
      </c>
      <c r="J4127" s="11">
        <f t="shared" si="323"/>
        <v>0.45485158819058835</v>
      </c>
      <c r="K4127" s="11">
        <f t="shared" si="324"/>
        <v>0.22766565420304952</v>
      </c>
      <c r="AC4127" s="15"/>
      <c r="AD4127" s="16"/>
    </row>
    <row r="4128" spans="1:30" x14ac:dyDescent="0.3">
      <c r="A4128" s="21">
        <v>42503</v>
      </c>
      <c r="B4128" s="22">
        <v>-4.1565117554259534E-3</v>
      </c>
      <c r="C4128" s="9">
        <f t="shared" si="325"/>
        <v>-3.895651175542595E-2</v>
      </c>
      <c r="D4128" s="6">
        <f t="shared" si="326"/>
        <v>1.5176098081506402E-3</v>
      </c>
      <c r="E4128" s="6">
        <f t="shared" si="327"/>
        <v>1.5775911015932593E-3</v>
      </c>
      <c r="F4128" s="6">
        <f>B$6+B$7*E4125+B$8*(H4127*100)^2</f>
        <v>0.27989597453892451</v>
      </c>
      <c r="G4128" s="18">
        <v>7.4708393008506777E-3</v>
      </c>
      <c r="H4128" s="9">
        <f t="shared" si="322"/>
        <v>5.2905195826017356E-3</v>
      </c>
      <c r="I4128" s="8">
        <f t="shared" si="321"/>
        <v>2.1803197182489421E-3</v>
      </c>
      <c r="J4128" s="11">
        <f t="shared" si="323"/>
        <v>0.29184401249276998</v>
      </c>
      <c r="K4128" s="11">
        <f t="shared" si="324"/>
        <v>6.702737052933605E-2</v>
      </c>
      <c r="AC4128" s="15"/>
      <c r="AD4128" s="16"/>
    </row>
    <row r="4129" spans="1:30" x14ac:dyDescent="0.3">
      <c r="A4129" s="21">
        <v>42506</v>
      </c>
      <c r="B4129" s="22">
        <v>1.2173105595842025E-2</v>
      </c>
      <c r="C4129" s="9">
        <f t="shared" si="325"/>
        <v>-2.2626894404157973E-2</v>
      </c>
      <c r="D4129" s="6">
        <f t="shared" si="326"/>
        <v>5.1197635037691534E-4</v>
      </c>
      <c r="E4129" s="6">
        <f t="shared" si="327"/>
        <v>1.5176098081506402E-3</v>
      </c>
      <c r="F4129" s="6">
        <f>B$6+B$7*E4125+B$8*(H4128*100)^2</f>
        <v>0.27295727136174608</v>
      </c>
      <c r="G4129" s="18">
        <v>8.0328262669276378E-3</v>
      </c>
      <c r="H4129" s="9">
        <f t="shared" si="322"/>
        <v>5.2245312838736643E-3</v>
      </c>
      <c r="I4129" s="8">
        <f t="shared" si="321"/>
        <v>2.8082949830539735E-3</v>
      </c>
      <c r="J4129" s="11">
        <f t="shared" si="323"/>
        <v>0.34960235535233086</v>
      </c>
      <c r="K4129" s="11">
        <f t="shared" si="324"/>
        <v>0.10734960097185331</v>
      </c>
      <c r="AC4129" s="15"/>
      <c r="AD4129" s="16"/>
    </row>
    <row r="4130" spans="1:30" x14ac:dyDescent="0.3">
      <c r="A4130" s="21">
        <v>42507</v>
      </c>
      <c r="B4130" s="22">
        <v>-1.2586571205410639E-2</v>
      </c>
      <c r="C4130" s="9">
        <f t="shared" si="325"/>
        <v>-4.7386571205410635E-2</v>
      </c>
      <c r="D4130" s="6">
        <f t="shared" si="326"/>
        <v>2.2454871306054522E-3</v>
      </c>
      <c r="E4130" s="6">
        <f t="shared" si="327"/>
        <v>5.1197635037691534E-4</v>
      </c>
      <c r="F4130" s="6">
        <f>B$6+B$7*E4125+B$8*(H4129*100)^2</f>
        <v>0.26639880911867703</v>
      </c>
      <c r="G4130" s="18">
        <v>8.2303853773024512E-3</v>
      </c>
      <c r="H4130" s="9">
        <f t="shared" si="322"/>
        <v>5.1613836237841982E-3</v>
      </c>
      <c r="I4130" s="8">
        <f t="shared" si="321"/>
        <v>3.069001753518253E-3</v>
      </c>
      <c r="J4130" s="11">
        <f t="shared" si="323"/>
        <v>0.37288676201990112</v>
      </c>
      <c r="K4130" s="11">
        <f t="shared" si="324"/>
        <v>0.12798018912797993</v>
      </c>
      <c r="AC4130" s="15"/>
      <c r="AD4130" s="16"/>
    </row>
    <row r="4131" spans="1:30" x14ac:dyDescent="0.3">
      <c r="A4131" s="21">
        <v>42508</v>
      </c>
      <c r="B4131" s="22">
        <v>4.9477642043483953E-3</v>
      </c>
      <c r="C4131" s="9">
        <f t="shared" si="325"/>
        <v>-2.9852235795651601E-2</v>
      </c>
      <c r="D4131" s="6">
        <f t="shared" si="326"/>
        <v>8.9115598199918284E-4</v>
      </c>
      <c r="E4131" s="6">
        <f t="shared" si="327"/>
        <v>2.2454871306054522E-3</v>
      </c>
      <c r="F4131" s="6">
        <f>B$6+B$7*E4125+B$8*(H4130*100)^2</f>
        <v>0.26019975060652817</v>
      </c>
      <c r="G4131" s="18">
        <v>7.9468275485831807E-3</v>
      </c>
      <c r="H4131" s="9">
        <f t="shared" si="322"/>
        <v>5.1009778533779989E-3</v>
      </c>
      <c r="I4131" s="8">
        <f t="shared" si="321"/>
        <v>2.8458496952051817E-3</v>
      </c>
      <c r="J4131" s="11">
        <f t="shared" si="323"/>
        <v>0.35811141965859833</v>
      </c>
      <c r="K4131" s="11">
        <f t="shared" si="324"/>
        <v>0.11456223291190071</v>
      </c>
      <c r="AC4131" s="15"/>
      <c r="AD4131" s="16"/>
    </row>
    <row r="4132" spans="1:30" x14ac:dyDescent="0.3">
      <c r="A4132" s="21">
        <v>42509</v>
      </c>
      <c r="B4132" s="22">
        <v>-5.6266159786845359E-3</v>
      </c>
      <c r="C4132" s="9">
        <f t="shared" si="325"/>
        <v>-4.0426615978684535E-2</v>
      </c>
      <c r="D4132" s="6">
        <f t="shared" si="326"/>
        <v>1.6343112794880317E-3</v>
      </c>
      <c r="E4132" s="6">
        <f t="shared" si="327"/>
        <v>8.9115598199918284E-4</v>
      </c>
      <c r="F4132" s="6">
        <f>B$6+B$7*E4125+B$8*(H4131*100)^2</f>
        <v>0.25434040050084511</v>
      </c>
      <c r="G4132" s="18">
        <v>9.4080058106397902E-3</v>
      </c>
      <c r="H4132" s="9">
        <f t="shared" si="322"/>
        <v>5.0432172320934686E-3</v>
      </c>
      <c r="I4132" s="8">
        <f t="shared" si="321"/>
        <v>4.3647885785463216E-3</v>
      </c>
      <c r="J4132" s="11">
        <f t="shared" si="323"/>
        <v>0.46394407767159901</v>
      </c>
      <c r="K4132" s="11">
        <f t="shared" si="324"/>
        <v>0.24196022088209146</v>
      </c>
      <c r="AC4132" s="15"/>
      <c r="AD4132" s="16"/>
    </row>
    <row r="4133" spans="1:30" x14ac:dyDescent="0.3">
      <c r="A4133" s="21">
        <v>42510</v>
      </c>
      <c r="B4133" s="22">
        <v>1.2029196532226031E-2</v>
      </c>
      <c r="C4133" s="9">
        <f t="shared" si="325"/>
        <v>-2.2770803467773965E-2</v>
      </c>
      <c r="D4133" s="6">
        <f t="shared" si="326"/>
        <v>5.1850949056798685E-4</v>
      </c>
      <c r="E4133" s="6">
        <f t="shared" si="327"/>
        <v>1.6343112794880317E-3</v>
      </c>
      <c r="F4133" s="6">
        <f>B$6+B$7*E4125+B$8*(H4132*100)^2</f>
        <v>0.24880214278095339</v>
      </c>
      <c r="G4133" s="18">
        <v>6.9101405908198587E-3</v>
      </c>
      <c r="H4133" s="9">
        <f t="shared" si="322"/>
        <v>4.9880070447118792E-3</v>
      </c>
      <c r="I4133" s="8">
        <f t="shared" si="321"/>
        <v>1.9221335461079795E-3</v>
      </c>
      <c r="J4133" s="11">
        <f t="shared" si="323"/>
        <v>0.27816127918750877</v>
      </c>
      <c r="K4133" s="11">
        <f t="shared" si="324"/>
        <v>5.9397465287095219E-2</v>
      </c>
      <c r="AC4133" s="15"/>
      <c r="AD4133" s="16"/>
    </row>
    <row r="4134" spans="1:30" x14ac:dyDescent="0.3">
      <c r="A4134" s="21">
        <v>42513</v>
      </c>
      <c r="B4134" s="22">
        <v>-7.9289751545212389E-4</v>
      </c>
      <c r="C4134" s="9">
        <f t="shared" si="325"/>
        <v>-3.5592897515452124E-2</v>
      </c>
      <c r="D4134" s="6">
        <f t="shared" si="326"/>
        <v>1.266854353545478E-3</v>
      </c>
      <c r="E4134" s="6">
        <f t="shared" si="327"/>
        <v>5.1850949056798685E-4</v>
      </c>
      <c r="F4134" s="6">
        <f>B$6+B$7*E4125+B$8*(H4133*100)^2</f>
        <v>0.24356738158411173</v>
      </c>
      <c r="G4134" s="18">
        <v>4.7008603427310305E-3</v>
      </c>
      <c r="H4134" s="9">
        <f t="shared" si="322"/>
        <v>4.9352546194103477E-3</v>
      </c>
      <c r="I4134" s="8">
        <f t="shared" si="321"/>
        <v>2.3439427667931723E-4</v>
      </c>
      <c r="J4134" s="11">
        <f t="shared" si="323"/>
        <v>4.9861995377455226E-2</v>
      </c>
      <c r="K4134" s="11">
        <f t="shared" si="324"/>
        <v>1.164865653461522E-3</v>
      </c>
      <c r="AC4134" s="15"/>
      <c r="AD4134" s="16"/>
    </row>
    <row r="4135" spans="1:30" x14ac:dyDescent="0.3">
      <c r="A4135" s="21">
        <v>42514</v>
      </c>
      <c r="B4135" s="22">
        <v>1.979536095162359E-2</v>
      </c>
      <c r="C4135" s="9">
        <f t="shared" si="325"/>
        <v>-1.5004639048376407E-2</v>
      </c>
      <c r="D4135" s="6">
        <f t="shared" si="326"/>
        <v>2.2513919297206206E-4</v>
      </c>
      <c r="E4135" s="6">
        <f t="shared" si="327"/>
        <v>1.266854353545478E-3</v>
      </c>
      <c r="F4135" s="6">
        <f>B$6+B$7*E4125+B$8*(H4134*100)^2</f>
        <v>0.23861948530085705</v>
      </c>
      <c r="G4135" s="18">
        <v>8.646238509186591E-3</v>
      </c>
      <c r="H4135" s="9">
        <f t="shared" si="322"/>
        <v>4.8848693462656403E-3</v>
      </c>
      <c r="I4135" s="8">
        <f t="shared" si="321"/>
        <v>3.7613691629209507E-3</v>
      </c>
      <c r="J4135" s="11">
        <f t="shared" si="323"/>
        <v>0.4350295401780222</v>
      </c>
      <c r="K4135" s="11">
        <f t="shared" si="324"/>
        <v>0.19902221372952611</v>
      </c>
      <c r="AC4135" s="15"/>
      <c r="AD4135" s="16"/>
    </row>
    <row r="4136" spans="1:30" x14ac:dyDescent="0.3">
      <c r="A4136" s="21">
        <v>42515</v>
      </c>
      <c r="B4136" s="22">
        <v>6.9352985706649974E-3</v>
      </c>
      <c r="C4136" s="9">
        <f t="shared" si="325"/>
        <v>-2.7864701429335E-2</v>
      </c>
      <c r="D4136" s="6">
        <f t="shared" si="326"/>
        <v>7.7644158574598405E-4</v>
      </c>
      <c r="E4136" s="6">
        <f t="shared" si="327"/>
        <v>2.2513919297206206E-4</v>
      </c>
      <c r="F4136" s="6">
        <f>B$6+B$7*E4125+B$8*(H4135*100)^2</f>
        <v>0.23394273373392468</v>
      </c>
      <c r="G4136" s="18">
        <v>5.2302706462030368E-3</v>
      </c>
      <c r="H4136" s="9">
        <f t="shared" si="322"/>
        <v>4.8367626955839451E-3</v>
      </c>
      <c r="I4136" s="8">
        <f t="shared" si="321"/>
        <v>3.9350795061909166E-4</v>
      </c>
      <c r="J4136" s="11">
        <f t="shared" si="323"/>
        <v>7.523663252584499E-2</v>
      </c>
      <c r="K4136" s="11">
        <f t="shared" si="324"/>
        <v>3.14031972854667E-3</v>
      </c>
      <c r="AC4136" s="15"/>
      <c r="AD4136" s="16"/>
    </row>
    <row r="4137" spans="1:30" x14ac:dyDescent="0.3">
      <c r="A4137" s="21">
        <v>42516</v>
      </c>
      <c r="B4137" s="22">
        <v>1.4045366142703094E-3</v>
      </c>
      <c r="C4137" s="9">
        <f t="shared" si="325"/>
        <v>-3.3395463385729691E-2</v>
      </c>
      <c r="D4137" s="6">
        <f t="shared" si="326"/>
        <v>1.1152569747476125E-3</v>
      </c>
      <c r="E4137" s="6">
        <f t="shared" si="327"/>
        <v>7.7644158574598405E-4</v>
      </c>
      <c r="F4137" s="6">
        <f>B$6+B$7*E4125+B$8*(H4136*100)^2</f>
        <v>0.22952226815286025</v>
      </c>
      <c r="G4137" s="18">
        <v>3.0035451783503352E-3</v>
      </c>
      <c r="H4137" s="9">
        <f t="shared" si="322"/>
        <v>4.7908482354679137E-3</v>
      </c>
      <c r="I4137" s="8">
        <f t="shared" si="321"/>
        <v>1.7873030571175785E-3</v>
      </c>
      <c r="J4137" s="11">
        <f t="shared" si="323"/>
        <v>0.59506448246576249</v>
      </c>
      <c r="K4137" s="11">
        <f t="shared" si="324"/>
        <v>9.3848065339302789E-2</v>
      </c>
      <c r="AC4137" s="15"/>
      <c r="AD4137" s="16"/>
    </row>
    <row r="4138" spans="1:30" x14ac:dyDescent="0.3">
      <c r="A4138" s="21">
        <v>42517</v>
      </c>
      <c r="B4138" s="22">
        <v>6.4523069500364988E-3</v>
      </c>
      <c r="C4138" s="9">
        <f t="shared" si="325"/>
        <v>-2.8347693049963499E-2</v>
      </c>
      <c r="D4138" s="6">
        <f t="shared" si="326"/>
        <v>8.0359170125494884E-4</v>
      </c>
      <c r="E4138" s="6">
        <f t="shared" si="327"/>
        <v>1.1152569747476125E-3</v>
      </c>
      <c r="F4138" s="6">
        <f>B$6+B$7*E4125+B$8*(H4137*100)^2</f>
        <v>0.22534404408563813</v>
      </c>
      <c r="G4138" s="18">
        <v>2.6691603407707392E-3</v>
      </c>
      <c r="H4138" s="9">
        <f t="shared" si="322"/>
        <v>4.7470416480755477E-3</v>
      </c>
      <c r="I4138" s="8">
        <f t="shared" si="321"/>
        <v>2.0778813073048085E-3</v>
      </c>
      <c r="J4138" s="11">
        <f t="shared" si="323"/>
        <v>0.77847751428256473</v>
      </c>
      <c r="K4138" s="11">
        <f t="shared" si="324"/>
        <v>0.13803635535271797</v>
      </c>
      <c r="AC4138" s="15"/>
      <c r="AD4138" s="16"/>
    </row>
    <row r="4139" spans="1:30" x14ac:dyDescent="0.3">
      <c r="A4139" s="21">
        <v>42521</v>
      </c>
      <c r="B4139" s="22">
        <v>2.9448447844467093E-3</v>
      </c>
      <c r="C4139" s="9">
        <f t="shared" si="325"/>
        <v>-3.1855155215553287E-2</v>
      </c>
      <c r="D4139" s="6">
        <f t="shared" si="326"/>
        <v>1.0147509138069917E-3</v>
      </c>
      <c r="E4139" s="6">
        <f t="shared" si="327"/>
        <v>8.0359170125494884E-4</v>
      </c>
      <c r="F4139" s="6">
        <f>B$6+B$7*E4125+B$8*(H4138*100)^2</f>
        <v>0.22139478669729978</v>
      </c>
      <c r="G4139" s="18">
        <v>4.0841713124848749E-3</v>
      </c>
      <c r="H4139" s="9">
        <f t="shared" si="322"/>
        <v>4.7052607440746554E-3</v>
      </c>
      <c r="I4139" s="8">
        <f t="shared" si="321"/>
        <v>6.2108943158978042E-4</v>
      </c>
      <c r="J4139" s="11">
        <f t="shared" si="323"/>
        <v>0.15207232607779611</v>
      </c>
      <c r="K4139" s="11">
        <f t="shared" si="324"/>
        <v>9.5634031550251297E-3</v>
      </c>
      <c r="AC4139" s="15"/>
      <c r="AD4139" s="16"/>
    </row>
    <row r="4140" spans="1:30" x14ac:dyDescent="0.3">
      <c r="A4140" s="21">
        <v>42522</v>
      </c>
      <c r="B4140" s="22">
        <v>8.4849866112249404E-4</v>
      </c>
      <c r="C4140" s="9">
        <f t="shared" si="325"/>
        <v>-3.3951501338877504E-2</v>
      </c>
      <c r="D4140" s="6">
        <f t="shared" si="326"/>
        <v>1.1527044431638011E-3</v>
      </c>
      <c r="E4140" s="6">
        <f t="shared" si="327"/>
        <v>1.0147509138069917E-3</v>
      </c>
      <c r="F4140" s="6">
        <f>B$6+B$7*E4125+B$8*(H4139*100)^2</f>
        <v>0.21766194861384239</v>
      </c>
      <c r="G4140" s="18">
        <v>5.5755630600082826E-3</v>
      </c>
      <c r="H4140" s="9">
        <f t="shared" si="322"/>
        <v>4.6654254748505243E-3</v>
      </c>
      <c r="I4140" s="8">
        <f t="shared" si="321"/>
        <v>9.1013758515775828E-4</v>
      </c>
      <c r="J4140" s="11">
        <f t="shared" si="323"/>
        <v>0.16323689201649999</v>
      </c>
      <c r="K4140" s="11">
        <f t="shared" si="324"/>
        <v>1.6867094600752974E-2</v>
      </c>
      <c r="AC4140" s="15"/>
      <c r="AD4140" s="16"/>
    </row>
    <row r="4141" spans="1:30" x14ac:dyDescent="0.3">
      <c r="A4141" s="21">
        <v>42523</v>
      </c>
      <c r="B4141" s="22">
        <v>3.8513982646103694E-3</v>
      </c>
      <c r="C4141" s="9">
        <f t="shared" si="325"/>
        <v>-3.0948601735389627E-2</v>
      </c>
      <c r="D4141" s="6">
        <f t="shared" si="326"/>
        <v>9.5781594937576181E-4</v>
      </c>
      <c r="E4141" s="6">
        <f t="shared" si="327"/>
        <v>1.1527044431638011E-3</v>
      </c>
      <c r="F4141" s="6">
        <f>B$6+B$7*E4125+B$8*(H4140*100)^2</f>
        <v>0.21413367005735845</v>
      </c>
      <c r="G4141" s="18">
        <v>6.1966386020612428E-3</v>
      </c>
      <c r="H4141" s="9">
        <f t="shared" si="322"/>
        <v>4.6274579420817917E-3</v>
      </c>
      <c r="I4141" s="8">
        <f t="shared" si="321"/>
        <v>1.5691806599794512E-3</v>
      </c>
      <c r="J4141" s="11">
        <f t="shared" si="323"/>
        <v>0.25323094676805596</v>
      </c>
      <c r="K4141" s="11">
        <f t="shared" si="324"/>
        <v>4.7102782755740646E-2</v>
      </c>
      <c r="AC4141" s="15"/>
      <c r="AD4141" s="16"/>
    </row>
    <row r="4142" spans="1:30" x14ac:dyDescent="0.3">
      <c r="A4142" s="21">
        <v>42524</v>
      </c>
      <c r="B4142" s="22">
        <v>-5.8180904839831302E-3</v>
      </c>
      <c r="C4142" s="9">
        <f t="shared" si="325"/>
        <v>-4.0618090483983127E-2</v>
      </c>
      <c r="D4142" s="6">
        <f t="shared" si="326"/>
        <v>1.6498292745650406E-3</v>
      </c>
      <c r="E4142" s="6">
        <f t="shared" si="327"/>
        <v>9.5781594937576181E-4</v>
      </c>
      <c r="F4142" s="6">
        <f>B$6+B$7*E4125+B$8*(H4141*100)^2</f>
        <v>0.21079874116576991</v>
      </c>
      <c r="G4142" s="18">
        <v>8.133990973289382E-3</v>
      </c>
      <c r="H4142" s="9">
        <f t="shared" si="322"/>
        <v>4.5912824043590466E-3</v>
      </c>
      <c r="I4142" s="8">
        <f t="shared" si="321"/>
        <v>3.5427085689303354E-3</v>
      </c>
      <c r="J4142" s="11">
        <f t="shared" si="323"/>
        <v>0.43554370549020488</v>
      </c>
      <c r="K4142" s="11">
        <f t="shared" si="324"/>
        <v>0.19972402786499299</v>
      </c>
      <c r="AC4142" s="15"/>
      <c r="AD4142" s="16"/>
    </row>
    <row r="4143" spans="1:30" x14ac:dyDescent="0.3">
      <c r="A4143" s="21">
        <v>42527</v>
      </c>
      <c r="B4143" s="22">
        <v>5.2849146706565615E-3</v>
      </c>
      <c r="C4143" s="9">
        <f t="shared" si="325"/>
        <v>-2.9515085329343438E-2</v>
      </c>
      <c r="D4143" s="6">
        <f t="shared" si="326"/>
        <v>8.7114026199842421E-4</v>
      </c>
      <c r="E4143" s="6">
        <f t="shared" si="327"/>
        <v>1.6498292745650406E-3</v>
      </c>
      <c r="F4143" s="6">
        <f>B$6+B$7*E4125+B$8*(H4142*100)^2</f>
        <v>0.20764656637744033</v>
      </c>
      <c r="G4143" s="18">
        <v>4.5747386439456217E-3</v>
      </c>
      <c r="H4143" s="9">
        <f t="shared" si="322"/>
        <v>4.5568252805812106E-3</v>
      </c>
      <c r="I4143" s="8">
        <f t="shared" si="321"/>
        <v>1.7913363364411086E-5</v>
      </c>
      <c r="J4143" s="11">
        <f t="shared" si="323"/>
        <v>3.9157129529395727E-3</v>
      </c>
      <c r="K4143" s="11">
        <f t="shared" si="324"/>
        <v>7.7066069419373662E-6</v>
      </c>
      <c r="AC4143" s="15"/>
      <c r="AD4143" s="16"/>
    </row>
    <row r="4144" spans="1:30" x14ac:dyDescent="0.3">
      <c r="A4144" s="21">
        <v>42528</v>
      </c>
      <c r="B4144" s="22">
        <v>-1.4017401217061942E-3</v>
      </c>
      <c r="C4144" s="9">
        <f t="shared" si="325"/>
        <v>-3.620174012170619E-2</v>
      </c>
      <c r="D4144" s="6">
        <f t="shared" si="326"/>
        <v>1.3105659878395518E-3</v>
      </c>
      <c r="E4144" s="6">
        <f t="shared" si="327"/>
        <v>8.7114026199842421E-4</v>
      </c>
      <c r="F4144" s="6">
        <f>B$6+B$7*E4125+B$8*(H4143*100)^2</f>
        <v>0.2046671307675112</v>
      </c>
      <c r="G4144" s="18">
        <v>2.4758075702620906E-3</v>
      </c>
      <c r="H4144" s="9">
        <f t="shared" si="322"/>
        <v>4.5240151499250222E-3</v>
      </c>
      <c r="I4144" s="8">
        <f t="shared" si="321"/>
        <v>2.0482075796629316E-3</v>
      </c>
      <c r="J4144" s="11">
        <f t="shared" si="323"/>
        <v>0.82728868118215948</v>
      </c>
      <c r="K4144" s="11">
        <f t="shared" si="324"/>
        <v>0.15009217670093022</v>
      </c>
      <c r="AC4144" s="15"/>
      <c r="AD4144" s="16"/>
    </row>
    <row r="4145" spans="1:30" x14ac:dyDescent="0.3">
      <c r="A4145" s="21">
        <v>42529</v>
      </c>
      <c r="B4145" s="22">
        <v>2.5945325761821381E-3</v>
      </c>
      <c r="C4145" s="9">
        <f t="shared" si="325"/>
        <v>-3.2205467423817857E-2</v>
      </c>
      <c r="D4145" s="6">
        <f t="shared" si="326"/>
        <v>1.0371921319865932E-3</v>
      </c>
      <c r="E4145" s="6">
        <f t="shared" si="327"/>
        <v>1.3105659878395518E-3</v>
      </c>
      <c r="F4145" s="6">
        <f>B$6+B$7*E4125+B$8*(H4144*100)^2</f>
        <v>0.20185096822900622</v>
      </c>
      <c r="G4145" s="18">
        <v>3.5705715112304181E-3</v>
      </c>
      <c r="H4145" s="9">
        <f t="shared" si="322"/>
        <v>4.4927827482419648E-3</v>
      </c>
      <c r="I4145" s="8">
        <f t="shared" si="321"/>
        <v>9.2221123701154671E-4</v>
      </c>
      <c r="J4145" s="11">
        <f t="shared" si="323"/>
        <v>0.25828112785612656</v>
      </c>
      <c r="K4145" s="11">
        <f t="shared" si="324"/>
        <v>2.4481563932943873E-2</v>
      </c>
      <c r="AC4145" s="15"/>
      <c r="AD4145" s="16"/>
    </row>
    <row r="4146" spans="1:30" x14ac:dyDescent="0.3">
      <c r="A4146" s="21">
        <v>42530</v>
      </c>
      <c r="B4146" s="22">
        <v>-3.2255338149216242E-3</v>
      </c>
      <c r="C4146" s="9">
        <f t="shared" si="325"/>
        <v>-3.8025533814921623E-2</v>
      </c>
      <c r="D4146" s="6">
        <f t="shared" si="326"/>
        <v>1.4459412219097478E-3</v>
      </c>
      <c r="E4146" s="6">
        <f t="shared" si="327"/>
        <v>1.0371921319865932E-3</v>
      </c>
      <c r="F4146" s="6">
        <f>B$6+B$7*E4125+B$8*(H4145*100)^2</f>
        <v>0.1991891313976113</v>
      </c>
      <c r="G4146" s="18">
        <v>5.3328039052419523E-3</v>
      </c>
      <c r="H4146" s="9">
        <f t="shared" si="322"/>
        <v>4.4630609607937384E-3</v>
      </c>
      <c r="I4146" s="8">
        <f t="shared" si="321"/>
        <v>8.6974294444821382E-4</v>
      </c>
      <c r="J4146" s="11">
        <f t="shared" si="323"/>
        <v>0.16309299196118726</v>
      </c>
      <c r="K4146" s="11">
        <f t="shared" si="324"/>
        <v>1.6833566566319957E-2</v>
      </c>
      <c r="AC4146" s="15"/>
      <c r="AD4146" s="16"/>
    </row>
    <row r="4147" spans="1:30" x14ac:dyDescent="0.3">
      <c r="A4147" s="21">
        <v>42531</v>
      </c>
      <c r="B4147" s="22">
        <v>-1.3005198540335383E-2</v>
      </c>
      <c r="C4147" s="9">
        <f t="shared" si="325"/>
        <v>-4.7805198540335381E-2</v>
      </c>
      <c r="D4147" s="6">
        <f t="shared" si="326"/>
        <v>2.2853370074808841E-3</v>
      </c>
      <c r="E4147" s="6">
        <f t="shared" si="327"/>
        <v>1.4459412219097478E-3</v>
      </c>
      <c r="F4147" s="6">
        <f>B$6+B$7*E4147+B$8*(G4146*100)^2</f>
        <v>0.27722515689446897</v>
      </c>
      <c r="G4147" s="18">
        <v>9.9790063424417853E-3</v>
      </c>
      <c r="H4147" s="9">
        <f t="shared" si="322"/>
        <v>5.2652175348647176E-3</v>
      </c>
      <c r="I4147" s="8">
        <f t="shared" si="321"/>
        <v>4.7137888075770677E-3</v>
      </c>
      <c r="J4147" s="11">
        <f t="shared" si="323"/>
        <v>0.47237055933403088</v>
      </c>
      <c r="K4147" s="11">
        <f t="shared" si="324"/>
        <v>0.25590846757661678</v>
      </c>
      <c r="AC4147" s="15"/>
      <c r="AD4147" s="16"/>
    </row>
    <row r="4148" spans="1:30" x14ac:dyDescent="0.3">
      <c r="A4148" s="21">
        <v>42534</v>
      </c>
      <c r="B4148" s="22">
        <v>-9.4653096716635771E-3</v>
      </c>
      <c r="C4148" s="9">
        <f t="shared" si="325"/>
        <v>-4.4265309671663575E-2</v>
      </c>
      <c r="D4148" s="6">
        <f t="shared" si="326"/>
        <v>1.9594176403282728E-3</v>
      </c>
      <c r="E4148" s="6">
        <f t="shared" si="327"/>
        <v>2.2853370074808841E-3</v>
      </c>
      <c r="F4148" s="6">
        <f>B$6+B$7*E4147+B$8*(H4147*100)^2</f>
        <v>0.27045486129896951</v>
      </c>
      <c r="G4148" s="18">
        <v>8.8243540019125426E-3</v>
      </c>
      <c r="H4148" s="9">
        <f t="shared" si="322"/>
        <v>5.2005274857361292E-3</v>
      </c>
      <c r="I4148" s="8">
        <f t="shared" si="321"/>
        <v>3.6238265161764134E-3</v>
      </c>
      <c r="J4148" s="11">
        <f t="shared" si="323"/>
        <v>0.41066196068188165</v>
      </c>
      <c r="K4148" s="11">
        <f t="shared" si="324"/>
        <v>0.16806369041407176</v>
      </c>
      <c r="AC4148" s="15"/>
      <c r="AD4148" s="16"/>
    </row>
    <row r="4149" spans="1:30" x14ac:dyDescent="0.3">
      <c r="A4149" s="21">
        <v>42535</v>
      </c>
      <c r="B4149" s="22">
        <v>-1.0091090192682806E-3</v>
      </c>
      <c r="C4149" s="9">
        <f t="shared" si="325"/>
        <v>-3.580910901926828E-2</v>
      </c>
      <c r="D4149" s="6">
        <f t="shared" si="326"/>
        <v>1.2822922887538409E-3</v>
      </c>
      <c r="E4149" s="6">
        <f t="shared" si="327"/>
        <v>1.9594176403282728E-3</v>
      </c>
      <c r="F4149" s="6">
        <f>B$6+B$7*E4147+B$8*(H4148*100)^2</f>
        <v>0.26405557790210338</v>
      </c>
      <c r="G4149" s="18">
        <v>7.3161596033356046E-3</v>
      </c>
      <c r="H4149" s="9">
        <f t="shared" si="322"/>
        <v>5.1386338447305556E-3</v>
      </c>
      <c r="I4149" s="8">
        <f t="shared" si="321"/>
        <v>2.177525758605049E-3</v>
      </c>
      <c r="J4149" s="11">
        <f t="shared" si="323"/>
        <v>0.2976323476612327</v>
      </c>
      <c r="K4149" s="11">
        <f t="shared" si="324"/>
        <v>7.0457482534844962E-2</v>
      </c>
      <c r="AC4149" s="15"/>
      <c r="AD4149" s="16"/>
    </row>
    <row r="4150" spans="1:30" x14ac:dyDescent="0.3">
      <c r="A4150" s="21">
        <v>42536</v>
      </c>
      <c r="B4150" s="22">
        <v>-1.7811952295341933E-3</v>
      </c>
      <c r="C4150" s="9">
        <f t="shared" si="325"/>
        <v>-3.6581195229534194E-2</v>
      </c>
      <c r="D4150" s="6">
        <f t="shared" si="326"/>
        <v>1.3381838444212952E-3</v>
      </c>
      <c r="E4150" s="6">
        <f t="shared" si="327"/>
        <v>1.2822922887538409E-3</v>
      </c>
      <c r="F4150" s="6">
        <f>B$6+B$7*E4147+B$8*(H4149*100)^2</f>
        <v>0.25800697523538546</v>
      </c>
      <c r="G4150" s="18">
        <v>5.2986631903149525E-3</v>
      </c>
      <c r="H4150" s="9">
        <f t="shared" si="322"/>
        <v>5.079438701622311E-3</v>
      </c>
      <c r="I4150" s="8">
        <f t="shared" si="321"/>
        <v>2.1922448869264154E-4</v>
      </c>
      <c r="J4150" s="11">
        <f t="shared" si="323"/>
        <v>4.1373546651039511E-2</v>
      </c>
      <c r="K4150" s="11">
        <f t="shared" si="324"/>
        <v>9.0539882386808657E-4</v>
      </c>
      <c r="AC4150" s="15"/>
      <c r="AD4150" s="16"/>
    </row>
    <row r="4151" spans="1:30" x14ac:dyDescent="0.3">
      <c r="A4151" s="21">
        <v>42537</v>
      </c>
      <c r="B4151" s="22">
        <v>2.064029822674692E-3</v>
      </c>
      <c r="C4151" s="9">
        <f t="shared" si="325"/>
        <v>-3.2735970177325303E-2</v>
      </c>
      <c r="D4151" s="6">
        <f t="shared" si="326"/>
        <v>1.0716437434507317E-3</v>
      </c>
      <c r="E4151" s="6">
        <f t="shared" si="327"/>
        <v>1.3381838444212952E-3</v>
      </c>
      <c r="F4151" s="6">
        <f>B$6+B$7*E4147+B$8*(H4150*100)^2</f>
        <v>0.25228983599480376</v>
      </c>
      <c r="G4151" s="18">
        <v>1.0722986164126034E-2</v>
      </c>
      <c r="H4151" s="9">
        <f t="shared" si="322"/>
        <v>5.022846165221505E-3</v>
      </c>
      <c r="I4151" s="8">
        <f t="shared" si="321"/>
        <v>5.7001399989045293E-3</v>
      </c>
      <c r="J4151" s="11">
        <f t="shared" si="323"/>
        <v>0.53158140014900535</v>
      </c>
      <c r="K4151" s="11">
        <f t="shared" si="324"/>
        <v>0.37644970057815175</v>
      </c>
      <c r="AC4151" s="15"/>
      <c r="AD4151" s="16"/>
    </row>
    <row r="4152" spans="1:30" x14ac:dyDescent="0.3">
      <c r="A4152" s="21">
        <v>42538</v>
      </c>
      <c r="B4152" s="22">
        <v>-9.2440010245265092E-3</v>
      </c>
      <c r="C4152" s="9">
        <f t="shared" si="325"/>
        <v>-4.4044001024526505E-2</v>
      </c>
      <c r="D4152" s="6">
        <f t="shared" si="326"/>
        <v>1.9398740262484917E-3</v>
      </c>
      <c r="E4152" s="6">
        <f t="shared" si="327"/>
        <v>1.0716437434507317E-3</v>
      </c>
      <c r="F4152" s="6">
        <f>B$6+B$7*E4147+B$8*(H4151*100)^2</f>
        <v>0.24688599598460598</v>
      </c>
      <c r="G4152" s="18">
        <v>4.9345165505687112E-3</v>
      </c>
      <c r="H4152" s="9">
        <f t="shared" si="322"/>
        <v>4.968762380961742E-3</v>
      </c>
      <c r="I4152" s="8">
        <f t="shared" si="321"/>
        <v>3.4245830393030835E-5</v>
      </c>
      <c r="J4152" s="11">
        <f t="shared" si="323"/>
        <v>6.9400578642468931E-3</v>
      </c>
      <c r="K4152" s="11">
        <f t="shared" si="324"/>
        <v>2.3861086152932032E-5</v>
      </c>
      <c r="AC4152" s="15"/>
      <c r="AD4152" s="16"/>
    </row>
    <row r="4153" spans="1:30" x14ac:dyDescent="0.3">
      <c r="A4153" s="21">
        <v>42541</v>
      </c>
      <c r="B4153" s="22">
        <v>7.6513839742565759E-3</v>
      </c>
      <c r="C4153" s="9">
        <f t="shared" si="325"/>
        <v>-2.7148616025743422E-2</v>
      </c>
      <c r="D4153" s="6">
        <f t="shared" si="326"/>
        <v>7.3704735211325252E-4</v>
      </c>
      <c r="E4153" s="6">
        <f t="shared" si="327"/>
        <v>1.9398740262484917E-3</v>
      </c>
      <c r="F4153" s="6">
        <f>B$6+B$7*E4147+B$8*(H4152*100)^2</f>
        <v>0.241778286406967</v>
      </c>
      <c r="G4153" s="18">
        <v>1.349293613056058E-2</v>
      </c>
      <c r="H4153" s="9">
        <f t="shared" si="322"/>
        <v>4.9170955492746629E-3</v>
      </c>
      <c r="I4153" s="8">
        <f t="shared" si="321"/>
        <v>8.5758405812859165E-3</v>
      </c>
      <c r="J4153" s="11">
        <f t="shared" si="323"/>
        <v>0.635580017447961</v>
      </c>
      <c r="K4153" s="11">
        <f t="shared" si="324"/>
        <v>0.73463834675049799</v>
      </c>
      <c r="AC4153" s="15"/>
      <c r="AD4153" s="16"/>
    </row>
    <row r="4154" spans="1:30" x14ac:dyDescent="0.3">
      <c r="A4154" s="21">
        <v>42542</v>
      </c>
      <c r="B4154" s="22">
        <v>1.353130083425156E-3</v>
      </c>
      <c r="C4154" s="9">
        <f t="shared" si="325"/>
        <v>-3.3446869916574841E-2</v>
      </c>
      <c r="D4154" s="6">
        <f t="shared" si="326"/>
        <v>1.1186931072162791E-3</v>
      </c>
      <c r="E4154" s="6">
        <f t="shared" si="327"/>
        <v>7.3704735211325252E-4</v>
      </c>
      <c r="F4154" s="6">
        <f>B$6+B$7*E4147+B$8*(H4153*100)^2</f>
        <v>0.23695047931418259</v>
      </c>
      <c r="G4154" s="18">
        <v>4.0545639746137402E-3</v>
      </c>
      <c r="H4154" s="9">
        <f t="shared" si="322"/>
        <v>4.8677559441100025E-3</v>
      </c>
      <c r="I4154" s="8">
        <f t="shared" si="321"/>
        <v>8.1319196949626235E-4</v>
      </c>
      <c r="J4154" s="11">
        <f t="shared" si="323"/>
        <v>0.20056212569040335</v>
      </c>
      <c r="K4154" s="11">
        <f t="shared" si="324"/>
        <v>1.5733036233219755E-2</v>
      </c>
      <c r="AC4154" s="15"/>
      <c r="AD4154" s="16"/>
    </row>
    <row r="4155" spans="1:30" x14ac:dyDescent="0.3">
      <c r="A4155" s="21">
        <v>42543</v>
      </c>
      <c r="B4155" s="22">
        <v>-2.1576644812310555E-3</v>
      </c>
      <c r="C4155" s="9">
        <f t="shared" si="325"/>
        <v>-3.6957664481231056E-2</v>
      </c>
      <c r="D4155" s="6">
        <f t="shared" si="326"/>
        <v>1.3658689639072475E-3</v>
      </c>
      <c r="E4155" s="6">
        <f t="shared" si="327"/>
        <v>1.1186931072162791E-3</v>
      </c>
      <c r="F4155" s="6">
        <f>B$6+B$7*E4147+B$8*(H4154*100)^2</f>
        <v>0.23238723605008285</v>
      </c>
      <c r="G4155" s="18">
        <v>6.9741383877237606E-3</v>
      </c>
      <c r="H4155" s="9">
        <f t="shared" si="322"/>
        <v>4.8206559309919936E-3</v>
      </c>
      <c r="I4155" s="8">
        <f t="shared" si="321"/>
        <v>2.153482456731767E-3</v>
      </c>
      <c r="J4155" s="11">
        <f t="shared" si="323"/>
        <v>0.30878114786515254</v>
      </c>
      <c r="K4155" s="11">
        <f t="shared" si="324"/>
        <v>7.7421013335532196E-2</v>
      </c>
      <c r="AC4155" s="15"/>
      <c r="AD4155" s="16"/>
    </row>
    <row r="4156" spans="1:30" x14ac:dyDescent="0.3">
      <c r="A4156" s="21">
        <v>42544</v>
      </c>
      <c r="B4156" s="22">
        <v>1.5748530603105618E-2</v>
      </c>
      <c r="C4156" s="9">
        <f t="shared" si="325"/>
        <v>-1.905146939689438E-2</v>
      </c>
      <c r="D4156" s="6">
        <f t="shared" si="326"/>
        <v>3.6295848618080311E-4</v>
      </c>
      <c r="E4156" s="6">
        <f t="shared" si="327"/>
        <v>1.3658689639072475E-3</v>
      </c>
      <c r="F4156" s="6">
        <f>B$6+B$7*E4147+B$8*(H4155*100)^2</f>
        <v>0.22807405851685575</v>
      </c>
      <c r="G4156" s="18">
        <v>9.8055389264982609E-3</v>
      </c>
      <c r="H4156" s="9">
        <f t="shared" si="322"/>
        <v>4.775709984042747E-3</v>
      </c>
      <c r="I4156" s="8">
        <f t="shared" si="321"/>
        <v>5.0298289424555139E-3</v>
      </c>
      <c r="J4156" s="11">
        <f t="shared" si="323"/>
        <v>0.51295792920295491</v>
      </c>
      <c r="K4156" s="11">
        <f t="shared" si="324"/>
        <v>0.33380594629456417</v>
      </c>
      <c r="AC4156" s="15"/>
      <c r="AD4156" s="16"/>
    </row>
    <row r="4157" spans="1:30" x14ac:dyDescent="0.3">
      <c r="A4157" s="21">
        <v>42545</v>
      </c>
      <c r="B4157" s="22">
        <v>-4.2023159216289026E-2</v>
      </c>
      <c r="C4157" s="9">
        <f t="shared" si="325"/>
        <v>-7.6823159216289016E-2</v>
      </c>
      <c r="D4157" s="6">
        <f t="shared" si="326"/>
        <v>5.9017977919712918E-3</v>
      </c>
      <c r="E4157" s="6">
        <f t="shared" si="327"/>
        <v>3.6295848618080311E-4</v>
      </c>
      <c r="F4157" s="6">
        <f>B$6+B$7*E4147+B$8*(H4156*100)^2</f>
        <v>0.22399724311244948</v>
      </c>
      <c r="G4157" s="18">
        <v>4.3788432843374032E-2</v>
      </c>
      <c r="H4157" s="9">
        <f t="shared" si="322"/>
        <v>4.7328347014495391E-3</v>
      </c>
      <c r="I4157" s="8">
        <f t="shared" si="321"/>
        <v>3.9055598141924497E-2</v>
      </c>
      <c r="J4157" s="11">
        <f t="shared" si="323"/>
        <v>0.89191586923472876</v>
      </c>
      <c r="K4157" s="11">
        <f t="shared" si="324"/>
        <v>6.0272066499693739</v>
      </c>
      <c r="AC4157" s="15"/>
      <c r="AD4157" s="16"/>
    </row>
    <row r="4158" spans="1:30" x14ac:dyDescent="0.3">
      <c r="A4158" s="21">
        <v>42548</v>
      </c>
      <c r="B4158" s="22">
        <v>-2.4412073124153194E-2</v>
      </c>
      <c r="C4158" s="9">
        <f t="shared" si="325"/>
        <v>-5.9212073124153192E-2</v>
      </c>
      <c r="D4158" s="6">
        <f t="shared" si="326"/>
        <v>3.5060696036600648E-3</v>
      </c>
      <c r="E4158" s="6">
        <f t="shared" si="327"/>
        <v>5.9017977919712918E-3</v>
      </c>
      <c r="F4158" s="6">
        <f>B$6+B$7*E4147+B$8*(H4157*100)^2</f>
        <v>0.22014383719220465</v>
      </c>
      <c r="G4158" s="18">
        <v>1.3955474413738005E-2</v>
      </c>
      <c r="H4158" s="9">
        <f t="shared" si="322"/>
        <v>4.6919488189046208E-3</v>
      </c>
      <c r="I4158" s="8">
        <f t="shared" si="321"/>
        <v>9.2635255948333838E-3</v>
      </c>
      <c r="J4158" s="11">
        <f t="shared" si="323"/>
        <v>0.66379152153467547</v>
      </c>
      <c r="K4158" s="11">
        <f t="shared" si="324"/>
        <v>0.88432113972482029</v>
      </c>
      <c r="AC4158" s="15"/>
      <c r="AD4158" s="16"/>
    </row>
    <row r="4159" spans="1:30" x14ac:dyDescent="0.3">
      <c r="A4159" s="21">
        <v>42549</v>
      </c>
      <c r="B4159" s="22">
        <v>2.0984384621285067E-2</v>
      </c>
      <c r="C4159" s="9">
        <f t="shared" si="325"/>
        <v>-1.3815615378714931E-2</v>
      </c>
      <c r="D4159" s="6">
        <f t="shared" si="326"/>
        <v>1.908712282925845E-4</v>
      </c>
      <c r="E4159" s="6">
        <f t="shared" si="327"/>
        <v>3.5060696036600648E-3</v>
      </c>
      <c r="F4159" s="6">
        <f>B$6+B$7*E4147+B$8*(H4158*100)^2</f>
        <v>0.21650159791638926</v>
      </c>
      <c r="G4159" s="18">
        <v>1.149925771360062E-2</v>
      </c>
      <c r="H4159" s="9">
        <f t="shared" si="322"/>
        <v>4.6529732206019546E-3</v>
      </c>
      <c r="I4159" s="8">
        <f t="shared" si="321"/>
        <v>6.8462844929986656E-3</v>
      </c>
      <c r="J4159" s="11">
        <f t="shared" si="323"/>
        <v>0.59536751532242804</v>
      </c>
      <c r="K4159" s="11">
        <f t="shared" si="324"/>
        <v>0.56660237398109059</v>
      </c>
      <c r="AC4159" s="15"/>
      <c r="AD4159" s="16"/>
    </row>
    <row r="4160" spans="1:30" x14ac:dyDescent="0.3">
      <c r="A4160" s="21">
        <v>42550</v>
      </c>
      <c r="B4160" s="22">
        <v>1.8452381777753345E-2</v>
      </c>
      <c r="C4160" s="9">
        <f t="shared" si="325"/>
        <v>-1.6347618222246653E-2</v>
      </c>
      <c r="D4160" s="6">
        <f t="shared" si="326"/>
        <v>2.6724462154033079E-4</v>
      </c>
      <c r="E4160" s="6">
        <f t="shared" si="327"/>
        <v>1.908712282925845E-4</v>
      </c>
      <c r="F4160" s="6">
        <f>B$6+B$7*E4147+B$8*(H4159*100)^2</f>
        <v>0.21305895335288855</v>
      </c>
      <c r="G4160" s="18">
        <v>1.0385459091291903E-2</v>
      </c>
      <c r="H4160" s="9">
        <f t="shared" si="322"/>
        <v>4.6158309474339347E-3</v>
      </c>
      <c r="I4160" s="8">
        <f t="shared" si="321"/>
        <v>5.7696281438579678E-3</v>
      </c>
      <c r="J4160" s="11">
        <f t="shared" si="323"/>
        <v>0.55554868524740908</v>
      </c>
      <c r="K4160" s="11">
        <f t="shared" si="324"/>
        <v>0.43905046146017446</v>
      </c>
      <c r="AC4160" s="15"/>
      <c r="AD4160" s="16"/>
    </row>
    <row r="4161" spans="1:30" x14ac:dyDescent="0.3">
      <c r="A4161" s="21">
        <v>42551</v>
      </c>
      <c r="B4161" s="22">
        <v>1.3182574956962055E-2</v>
      </c>
      <c r="C4161" s="9">
        <f t="shared" si="325"/>
        <v>-2.1617425043037944E-2</v>
      </c>
      <c r="D4161" s="6">
        <f t="shared" si="326"/>
        <v>4.6731306549136403E-4</v>
      </c>
      <c r="E4161" s="6">
        <f t="shared" si="327"/>
        <v>2.6724462154033079E-4</v>
      </c>
      <c r="F4161" s="6">
        <f>B$6+B$7*E4147+B$8*(H4160*100)^2</f>
        <v>0.2098049657114677</v>
      </c>
      <c r="G4161" s="18">
        <v>8.5812015543617528E-3</v>
      </c>
      <c r="H4161" s="9">
        <f t="shared" si="322"/>
        <v>4.5804472020913823E-3</v>
      </c>
      <c r="I4161" s="8">
        <f t="shared" si="321"/>
        <v>4.0007543522703705E-3</v>
      </c>
      <c r="J4161" s="11">
        <f t="shared" si="323"/>
        <v>0.46622309555668467</v>
      </c>
      <c r="K4161" s="11">
        <f t="shared" si="324"/>
        <v>0.24566455695135847</v>
      </c>
      <c r="AC4161" s="15"/>
      <c r="AD4161" s="16"/>
    </row>
    <row r="4162" spans="1:30" x14ac:dyDescent="0.3">
      <c r="A4162" s="21">
        <v>42552</v>
      </c>
      <c r="B4162" s="22">
        <v>4.1008631940158162E-3</v>
      </c>
      <c r="C4162" s="9">
        <f t="shared" si="325"/>
        <v>-3.0699136805984181E-2</v>
      </c>
      <c r="D4162" s="6">
        <f t="shared" si="326"/>
        <v>9.4243700063253262E-4</v>
      </c>
      <c r="E4162" s="6">
        <f t="shared" si="327"/>
        <v>4.6731306549136403E-4</v>
      </c>
      <c r="F4162" s="6">
        <f>B$6+B$7*E4147+B$8*(H4161*100)^2</f>
        <v>0.20672929659279671</v>
      </c>
      <c r="G4162" s="18">
        <v>5.7097848818836129E-3</v>
      </c>
      <c r="H4162" s="9">
        <f t="shared" si="322"/>
        <v>4.5467493508307309E-3</v>
      </c>
      <c r="I4162" s="8">
        <f t="shared" si="321"/>
        <v>1.163035531052882E-3</v>
      </c>
      <c r="J4162" s="11">
        <f t="shared" si="323"/>
        <v>0.2036916547842352</v>
      </c>
      <c r="K4162" s="11">
        <f t="shared" si="324"/>
        <v>2.8026152018304717E-2</v>
      </c>
      <c r="AC4162" s="15"/>
      <c r="AD4162" s="16"/>
    </row>
    <row r="4163" spans="1:30" x14ac:dyDescent="0.3">
      <c r="A4163" s="21">
        <v>42556</v>
      </c>
      <c r="B4163" s="22">
        <v>-8.1916819375340861E-3</v>
      </c>
      <c r="C4163" s="9">
        <f t="shared" si="325"/>
        <v>-4.2991681937534082E-2</v>
      </c>
      <c r="D4163" s="6">
        <f t="shared" si="326"/>
        <v>1.8482847158180942E-3</v>
      </c>
      <c r="E4163" s="6">
        <f t="shared" si="327"/>
        <v>9.4243700063253262E-4</v>
      </c>
      <c r="F4163" s="6">
        <f>B$6+B$7*E4147+B$8*(H4162*100)^2</f>
        <v>0.20382217414182888</v>
      </c>
      <c r="G4163" s="18">
        <v>8.2290649597753229E-3</v>
      </c>
      <c r="H4163" s="9">
        <f t="shared" si="322"/>
        <v>4.5146669217321989E-3</v>
      </c>
      <c r="I4163" s="8">
        <f t="shared" si="321"/>
        <v>3.714398038043124E-3</v>
      </c>
      <c r="J4163" s="11">
        <f t="shared" si="323"/>
        <v>0.45137546686039742</v>
      </c>
      <c r="K4163" s="11">
        <f t="shared" si="324"/>
        <v>0.22239923399254136</v>
      </c>
      <c r="AC4163" s="15"/>
      <c r="AD4163" s="16"/>
    </row>
    <row r="4164" spans="1:30" x14ac:dyDescent="0.3">
      <c r="A4164" s="21">
        <v>42557</v>
      </c>
      <c r="B4164" s="22">
        <v>7.4902289830894656E-3</v>
      </c>
      <c r="C4164" s="9">
        <f t="shared" si="325"/>
        <v>-2.7309771016910532E-2</v>
      </c>
      <c r="D4164" s="6">
        <f t="shared" si="326"/>
        <v>7.4582359299608654E-4</v>
      </c>
      <c r="E4164" s="6">
        <f t="shared" si="327"/>
        <v>1.8482847158180942E-3</v>
      </c>
      <c r="F4164" s="6">
        <f>B$6+B$7*E4147+B$8*(H4163*100)^2</f>
        <v>0.20107436200117407</v>
      </c>
      <c r="G4164" s="18">
        <v>9.3044803527750769E-3</v>
      </c>
      <c r="H4164" s="9">
        <f t="shared" si="322"/>
        <v>4.4841315993308459E-3</v>
      </c>
      <c r="I4164" s="8">
        <f t="shared" si="321"/>
        <v>4.820348753444231E-3</v>
      </c>
      <c r="J4164" s="11">
        <f t="shared" si="323"/>
        <v>0.51806748691844506</v>
      </c>
      <c r="K4164" s="11">
        <f t="shared" si="324"/>
        <v>0.34502813448118141</v>
      </c>
      <c r="AC4164" s="15"/>
      <c r="AD4164" s="16"/>
    </row>
    <row r="4165" spans="1:30" x14ac:dyDescent="0.3">
      <c r="A4165" s="21">
        <v>42558</v>
      </c>
      <c r="B4165" s="22">
        <v>3.625713984213417E-3</v>
      </c>
      <c r="C4165" s="9">
        <f t="shared" si="325"/>
        <v>-3.1174286015786579E-2</v>
      </c>
      <c r="D4165" s="6">
        <f t="shared" si="326"/>
        <v>9.7183610859406669E-4</v>
      </c>
      <c r="E4165" s="6">
        <f t="shared" si="327"/>
        <v>7.4582359299608654E-4</v>
      </c>
      <c r="F4165" s="6">
        <f>B$6+B$7*E4147+B$8*(H4164*100)^2</f>
        <v>0.1984771299658272</v>
      </c>
      <c r="G4165" s="18">
        <v>4.9409326403575798E-3</v>
      </c>
      <c r="H4165" s="9">
        <f t="shared" si="322"/>
        <v>4.4550772155578537E-3</v>
      </c>
      <c r="I4165" s="8">
        <f t="shared" si="321"/>
        <v>4.8585542479972609E-4</v>
      </c>
      <c r="J4165" s="11">
        <f t="shared" si="323"/>
        <v>9.8332735976049315E-2</v>
      </c>
      <c r="K4165" s="11">
        <f t="shared" si="324"/>
        <v>5.5468526736635049E-3</v>
      </c>
      <c r="AC4165" s="15"/>
      <c r="AD4165" s="16"/>
    </row>
    <row r="4166" spans="1:30" x14ac:dyDescent="0.3">
      <c r="A4166" s="21">
        <v>42559</v>
      </c>
      <c r="B4166" s="22">
        <v>1.6260924593800852E-2</v>
      </c>
      <c r="C4166" s="9">
        <f t="shared" si="325"/>
        <v>-1.8539075406199146E-2</v>
      </c>
      <c r="D4166" s="6">
        <f t="shared" si="326"/>
        <v>3.4369731691673804E-4</v>
      </c>
      <c r="E4166" s="6">
        <f t="shared" si="327"/>
        <v>9.7183610859406669E-4</v>
      </c>
      <c r="F4166" s="6">
        <f>B$6+B$7*E4147+B$8*(H4165*100)^2</f>
        <v>0.19602222624601728</v>
      </c>
      <c r="G4166" s="18">
        <v>8.1790433947789235E-3</v>
      </c>
      <c r="H4166" s="9">
        <f t="shared" si="322"/>
        <v>4.427439736981377E-3</v>
      </c>
      <c r="I4166" s="8">
        <f t="shared" si="321"/>
        <v>3.7516036577975465E-3</v>
      </c>
      <c r="J4166" s="11">
        <f t="shared" si="323"/>
        <v>0.45868489464090328</v>
      </c>
      <c r="K4166" s="11">
        <f t="shared" si="324"/>
        <v>0.23359912527384097</v>
      </c>
      <c r="AC4166" s="15"/>
      <c r="AD4166" s="16"/>
    </row>
    <row r="4167" spans="1:30" x14ac:dyDescent="0.3">
      <c r="A4167" s="21">
        <v>42562</v>
      </c>
      <c r="B4167" s="22">
        <v>6.4111007305620912E-3</v>
      </c>
      <c r="C4167" s="9">
        <f t="shared" si="325"/>
        <v>-2.8388899269437905E-2</v>
      </c>
      <c r="D4167" s="6">
        <f t="shared" si="326"/>
        <v>8.0592960173029205E-4</v>
      </c>
      <c r="E4167" s="6">
        <f t="shared" si="327"/>
        <v>3.4369731691673804E-4</v>
      </c>
      <c r="F4167" s="6">
        <f>B$6+B$7*E4147+B$8*(H4166*100)^2</f>
        <v>0.1937018512500529</v>
      </c>
      <c r="G4167" s="18">
        <v>5.3904312450647925E-3</v>
      </c>
      <c r="H4167" s="9">
        <f t="shared" si="322"/>
        <v>4.4011572483842578E-3</v>
      </c>
      <c r="I4167" s="8">
        <f t="shared" ref="I4167:I4230" si="328">SQRT((G4167-H4167)^2)</f>
        <v>9.8927399668053469E-4</v>
      </c>
      <c r="J4167" s="11">
        <f t="shared" si="323"/>
        <v>0.18352409143262224</v>
      </c>
      <c r="K4167" s="11">
        <f t="shared" si="324"/>
        <v>2.20180079753034E-2</v>
      </c>
      <c r="AC4167" s="15"/>
      <c r="AD4167" s="16"/>
    </row>
    <row r="4168" spans="1:30" x14ac:dyDescent="0.3">
      <c r="A4168" s="21">
        <v>42563</v>
      </c>
      <c r="B4168" s="22">
        <v>6.8281390389143765E-3</v>
      </c>
      <c r="C4168" s="9">
        <f t="shared" si="325"/>
        <v>-2.7971860961085622E-2</v>
      </c>
      <c r="D4168" s="6">
        <f t="shared" si="326"/>
        <v>7.8242500562630585E-4</v>
      </c>
      <c r="E4168" s="6">
        <f t="shared" si="327"/>
        <v>8.0592960173029205E-4</v>
      </c>
      <c r="F4168" s="6">
        <f>B$6+B$7*E4147+B$8*(H4167*100)^2</f>
        <v>0.1915086328038674</v>
      </c>
      <c r="G4168" s="18">
        <v>6.5335846277534328E-3</v>
      </c>
      <c r="H4168" s="9">
        <f t="shared" ref="H4168:H4231" si="329">SQRT(F4168)/100</f>
        <v>4.3761699327593238E-3</v>
      </c>
      <c r="I4168" s="8">
        <f t="shared" si="328"/>
        <v>2.157414694994109E-3</v>
      </c>
      <c r="J4168" s="11">
        <f t="shared" ref="J4168:J4231" si="330">ABS(G4168-H4168)/G4168</f>
        <v>0.33020383417547222</v>
      </c>
      <c r="K4168" s="11">
        <f t="shared" ref="K4168:K4231" si="331">G4168/H4168-LN(G4168/H4168)-1</f>
        <v>9.2209683415955368E-2</v>
      </c>
      <c r="AC4168" s="15"/>
      <c r="AD4168" s="16"/>
    </row>
    <row r="4169" spans="1:30" x14ac:dyDescent="0.3">
      <c r="A4169" s="21">
        <v>42564</v>
      </c>
      <c r="B4169" s="22">
        <v>-3.4082415954369391E-3</v>
      </c>
      <c r="C4169" s="9">
        <f t="shared" si="325"/>
        <v>-3.820824159543694E-2</v>
      </c>
      <c r="D4169" s="6">
        <f t="shared" si="326"/>
        <v>1.4598697258152776E-3</v>
      </c>
      <c r="E4169" s="6">
        <f t="shared" si="327"/>
        <v>7.8242500562630585E-4</v>
      </c>
      <c r="F4169" s="6">
        <f>B$6+B$7*E4169+B$8*(G4168*100)^2</f>
        <v>0.4118722095632138</v>
      </c>
      <c r="G4169" s="18">
        <v>3.9967148227466375E-3</v>
      </c>
      <c r="H4169" s="9">
        <f t="shared" si="329"/>
        <v>6.4177270864630397E-3</v>
      </c>
      <c r="I4169" s="8">
        <f t="shared" si="328"/>
        <v>2.4210122637164022E-3</v>
      </c>
      <c r="J4169" s="11">
        <f t="shared" si="330"/>
        <v>0.60575056542378602</v>
      </c>
      <c r="K4169" s="11">
        <f t="shared" si="331"/>
        <v>9.6353019235410731E-2</v>
      </c>
      <c r="AC4169" s="15"/>
      <c r="AD4169" s="16"/>
    </row>
    <row r="4170" spans="1:30" x14ac:dyDescent="0.3">
      <c r="A4170" s="21">
        <v>42565</v>
      </c>
      <c r="B4170" s="22">
        <v>5.6435748571104618E-3</v>
      </c>
      <c r="C4170" s="9">
        <f t="shared" si="325"/>
        <v>-2.9156425142889537E-2</v>
      </c>
      <c r="D4170" s="6">
        <f t="shared" si="326"/>
        <v>8.5009712711292117E-4</v>
      </c>
      <c r="E4170" s="6">
        <f t="shared" si="327"/>
        <v>1.4598697258152776E-3</v>
      </c>
      <c r="F4170" s="6">
        <f>B$6+B$7*E4169+B$8*(H4169*100)^2</f>
        <v>0.39768941615443665</v>
      </c>
      <c r="G4170" s="18">
        <v>7.6549385195255797E-3</v>
      </c>
      <c r="H4170" s="9">
        <f t="shared" si="329"/>
        <v>6.3062620953655002E-3</v>
      </c>
      <c r="I4170" s="8">
        <f t="shared" si="328"/>
        <v>1.3486764241600795E-3</v>
      </c>
      <c r="J4170" s="11">
        <f t="shared" si="330"/>
        <v>0.17618383488253864</v>
      </c>
      <c r="K4170" s="11">
        <f t="shared" si="331"/>
        <v>2.0055172017333867E-2</v>
      </c>
      <c r="AC4170" s="15"/>
      <c r="AD4170" s="16"/>
    </row>
    <row r="4171" spans="1:30" x14ac:dyDescent="0.3">
      <c r="A4171" s="21">
        <v>42566</v>
      </c>
      <c r="B4171" s="22">
        <v>-8.8838844378180291E-4</v>
      </c>
      <c r="C4171" s="9">
        <f t="shared" si="325"/>
        <v>-3.5688388443781797E-2</v>
      </c>
      <c r="D4171" s="6">
        <f t="shared" si="326"/>
        <v>1.2736610697142582E-3</v>
      </c>
      <c r="E4171" s="6">
        <f t="shared" si="327"/>
        <v>8.5009712711292117E-4</v>
      </c>
      <c r="F4171" s="6">
        <f>B$6+B$7*E4169+B$8*(H4170*100)^2</f>
        <v>0.38428383982446057</v>
      </c>
      <c r="G4171" s="18">
        <v>3.6216881471072787E-3</v>
      </c>
      <c r="H4171" s="9">
        <f t="shared" si="329"/>
        <v>6.1990631536100729E-3</v>
      </c>
      <c r="I4171" s="8">
        <f t="shared" si="328"/>
        <v>2.5773750065027942E-3</v>
      </c>
      <c r="J4171" s="11">
        <f t="shared" si="330"/>
        <v>0.71165017577822098</v>
      </c>
      <c r="K4171" s="11">
        <f t="shared" si="331"/>
        <v>0.12168944966611672</v>
      </c>
      <c r="AC4171" s="15"/>
      <c r="AD4171" s="16"/>
    </row>
    <row r="4172" spans="1:30" x14ac:dyDescent="0.3">
      <c r="A4172" s="21">
        <v>42569</v>
      </c>
      <c r="B4172" s="22">
        <v>5.1936619560386602E-3</v>
      </c>
      <c r="C4172" s="9">
        <f t="shared" si="325"/>
        <v>-2.9606338043961337E-2</v>
      </c>
      <c r="D4172" s="6">
        <f t="shared" si="326"/>
        <v>8.7653525237331247E-4</v>
      </c>
      <c r="E4172" s="6">
        <f t="shared" si="327"/>
        <v>1.2736610697142582E-3</v>
      </c>
      <c r="F4172" s="6">
        <f>B$6+B$7*E4169+B$8*(H4171*100)^2</f>
        <v>0.37161288907736711</v>
      </c>
      <c r="G4172" s="18">
        <v>3.9008357186860144E-3</v>
      </c>
      <c r="H4172" s="9">
        <f t="shared" si="329"/>
        <v>6.0960059799623481E-3</v>
      </c>
      <c r="I4172" s="8">
        <f t="shared" si="328"/>
        <v>2.1951702612763337E-3</v>
      </c>
      <c r="J4172" s="11">
        <f t="shared" si="330"/>
        <v>0.56274358101288369</v>
      </c>
      <c r="K4172" s="11">
        <f t="shared" si="331"/>
        <v>8.6343227094944019E-2</v>
      </c>
      <c r="AC4172" s="15"/>
      <c r="AD4172" s="16"/>
    </row>
    <row r="4173" spans="1:30" x14ac:dyDescent="0.3">
      <c r="A4173" s="21">
        <v>42570</v>
      </c>
      <c r="B4173" s="22">
        <v>-3.8464929847230544E-3</v>
      </c>
      <c r="C4173" s="9">
        <f t="shared" si="325"/>
        <v>-3.8646492984723051E-2</v>
      </c>
      <c r="D4173" s="6">
        <f t="shared" si="326"/>
        <v>1.4935514200182479E-3</v>
      </c>
      <c r="E4173" s="6">
        <f t="shared" si="327"/>
        <v>8.7653525237331247E-4</v>
      </c>
      <c r="F4173" s="6">
        <f>B$6+B$7*E4169+B$8*(H4172*100)^2</f>
        <v>0.3596363064312143</v>
      </c>
      <c r="G4173" s="18">
        <v>4.726096581495514E-3</v>
      </c>
      <c r="H4173" s="9">
        <f t="shared" si="329"/>
        <v>5.9969684544043944E-3</v>
      </c>
      <c r="I4173" s="8">
        <f t="shared" si="328"/>
        <v>1.2708718729088804E-3</v>
      </c>
      <c r="J4173" s="11">
        <f t="shared" si="330"/>
        <v>0.26890518443589001</v>
      </c>
      <c r="K4173" s="11">
        <f t="shared" si="331"/>
        <v>2.6235416654359689E-2</v>
      </c>
      <c r="AC4173" s="15"/>
      <c r="AD4173" s="16"/>
    </row>
    <row r="4174" spans="1:30" x14ac:dyDescent="0.3">
      <c r="A4174" s="21">
        <v>42571</v>
      </c>
      <c r="B4174" s="22">
        <v>1.0578504786948854E-2</v>
      </c>
      <c r="C4174" s="9">
        <f t="shared" si="325"/>
        <v>-2.4221495213051142E-2</v>
      </c>
      <c r="D4174" s="6">
        <f t="shared" si="326"/>
        <v>5.8668083035585939E-4</v>
      </c>
      <c r="E4174" s="6">
        <f t="shared" si="327"/>
        <v>1.4935514200182479E-3</v>
      </c>
      <c r="F4174" s="6">
        <f>B$6+B$7*E4169+B$8*(H4173*100)^2</f>
        <v>0.34831604051407072</v>
      </c>
      <c r="G4174" s="18">
        <v>6.9844106572817524E-3</v>
      </c>
      <c r="H4174" s="9">
        <f t="shared" si="329"/>
        <v>5.9018305678329216E-3</v>
      </c>
      <c r="I4174" s="8">
        <f t="shared" si="328"/>
        <v>1.0825800894488308E-3</v>
      </c>
      <c r="J4174" s="11">
        <f t="shared" si="330"/>
        <v>0.15499948994553506</v>
      </c>
      <c r="K4174" s="11">
        <f t="shared" si="331"/>
        <v>1.5013190315775304E-2</v>
      </c>
      <c r="AC4174" s="15"/>
      <c r="AD4174" s="16"/>
    </row>
    <row r="4175" spans="1:30" x14ac:dyDescent="0.3">
      <c r="A4175" s="21">
        <v>42572</v>
      </c>
      <c r="B4175" s="22">
        <v>-3.1543791279846599E-3</v>
      </c>
      <c r="C4175" s="9">
        <f t="shared" ref="C4175:C4238" si="332">B4175-B$5</f>
        <v>-3.7954379127984661E-2</v>
      </c>
      <c r="D4175" s="6">
        <f t="shared" ref="D4175:D4238" si="333">C4175^2</f>
        <v>1.4405348949907977E-3</v>
      </c>
      <c r="E4175" s="6">
        <f t="shared" si="327"/>
        <v>5.8668083035585939E-4</v>
      </c>
      <c r="F4175" s="6">
        <f>B$6+B$7*E4169+B$8*(H4174*100)^2</f>
        <v>0.33761612516918665</v>
      </c>
      <c r="G4175" s="18">
        <v>5.0237550709426914E-3</v>
      </c>
      <c r="H4175" s="9">
        <f t="shared" si="329"/>
        <v>5.8104743796800855E-3</v>
      </c>
      <c r="I4175" s="8">
        <f t="shared" si="328"/>
        <v>7.8671930873739412E-4</v>
      </c>
      <c r="J4175" s="11">
        <f t="shared" si="330"/>
        <v>0.15659985362100243</v>
      </c>
      <c r="K4175" s="11">
        <f t="shared" si="331"/>
        <v>1.0087796761651502E-2</v>
      </c>
      <c r="AC4175" s="15"/>
      <c r="AD4175" s="16"/>
    </row>
    <row r="4176" spans="1:30" x14ac:dyDescent="0.3">
      <c r="A4176" s="21">
        <v>42573</v>
      </c>
      <c r="B4176" s="22">
        <v>5.1622090042985598E-3</v>
      </c>
      <c r="C4176" s="9">
        <f t="shared" si="332"/>
        <v>-2.9637790995701439E-2</v>
      </c>
      <c r="D4176" s="6">
        <f t="shared" si="333"/>
        <v>8.7839865510488133E-4</v>
      </c>
      <c r="E4176" s="6">
        <f t="shared" ref="E4176:E4239" si="334">D4175</f>
        <v>1.4405348949907977E-3</v>
      </c>
      <c r="F4176" s="6">
        <f>B$6+B$7*E4169+B$8*(H4175*100)^2</f>
        <v>0.32750256518520227</v>
      </c>
      <c r="G4176" s="18">
        <v>4.7932738754598069E-3</v>
      </c>
      <c r="H4176" s="9">
        <f t="shared" si="329"/>
        <v>5.722783983213086E-3</v>
      </c>
      <c r="I4176" s="8">
        <f t="shared" si="328"/>
        <v>9.295101077532791E-4</v>
      </c>
      <c r="J4176" s="11">
        <f t="shared" si="330"/>
        <v>0.19391967409000044</v>
      </c>
      <c r="K4176" s="11">
        <f t="shared" si="331"/>
        <v>1.4819023802572939E-2</v>
      </c>
      <c r="AC4176" s="15"/>
      <c r="AD4176" s="16"/>
    </row>
    <row r="4177" spans="1:30" x14ac:dyDescent="0.3">
      <c r="A4177" s="21">
        <v>42576</v>
      </c>
      <c r="B4177" s="22">
        <v>-4.9623957342365414E-4</v>
      </c>
      <c r="C4177" s="9">
        <f t="shared" si="332"/>
        <v>-3.5296239573423649E-2</v>
      </c>
      <c r="D4177" s="6">
        <f t="shared" si="333"/>
        <v>1.2458245280245177E-3</v>
      </c>
      <c r="E4177" s="6">
        <f t="shared" si="334"/>
        <v>8.7839865510488133E-4</v>
      </c>
      <c r="F4177" s="6">
        <f>B$6+B$7*E4169+B$8*(H4176*100)^2</f>
        <v>0.31794322828834021</v>
      </c>
      <c r="G4177" s="18">
        <v>2.8009881950520287E-3</v>
      </c>
      <c r="H4177" s="9">
        <f t="shared" si="329"/>
        <v>5.6386454782007718E-3</v>
      </c>
      <c r="I4177" s="8">
        <f t="shared" si="328"/>
        <v>2.8376572831487431E-3</v>
      </c>
      <c r="J4177" s="11">
        <f t="shared" si="330"/>
        <v>1.0130914825565815</v>
      </c>
      <c r="K4177" s="11">
        <f t="shared" si="331"/>
        <v>0.19642000491053846</v>
      </c>
      <c r="AC4177" s="15"/>
      <c r="AD4177" s="16"/>
    </row>
    <row r="4178" spans="1:30" x14ac:dyDescent="0.3">
      <c r="A4178" s="21">
        <v>42577</v>
      </c>
      <c r="B4178" s="22">
        <v>2.4334478322427361E-3</v>
      </c>
      <c r="C4178" s="9">
        <f t="shared" si="332"/>
        <v>-3.2366552167757259E-2</v>
      </c>
      <c r="D4178" s="6">
        <f t="shared" si="333"/>
        <v>1.047593699228152E-3</v>
      </c>
      <c r="E4178" s="6">
        <f t="shared" si="334"/>
        <v>1.2458245280245177E-3</v>
      </c>
      <c r="F4178" s="6">
        <f>B$6+B$7*E4169+B$8*(H4177*100)^2</f>
        <v>0.30890774305342611</v>
      </c>
      <c r="G4178" s="18">
        <v>4.6641529708049143E-3</v>
      </c>
      <c r="H4178" s="9">
        <f t="shared" si="329"/>
        <v>5.5579469505693023E-3</v>
      </c>
      <c r="I4178" s="8">
        <f t="shared" si="328"/>
        <v>8.9379397976438804E-4</v>
      </c>
      <c r="J4178" s="11">
        <f t="shared" si="330"/>
        <v>0.19163050297858089</v>
      </c>
      <c r="K4178" s="11">
        <f t="shared" si="331"/>
        <v>1.4508845940789383E-2</v>
      </c>
      <c r="AC4178" s="15"/>
      <c r="AD4178" s="16"/>
    </row>
    <row r="4179" spans="1:30" x14ac:dyDescent="0.3">
      <c r="A4179" s="21">
        <v>42578</v>
      </c>
      <c r="B4179" s="22">
        <v>5.8069745209869406E-3</v>
      </c>
      <c r="C4179" s="9">
        <f t="shared" si="332"/>
        <v>-2.8993025479013057E-2</v>
      </c>
      <c r="D4179" s="6">
        <f t="shared" si="333"/>
        <v>8.4059552642670027E-4</v>
      </c>
      <c r="E4179" s="6">
        <f t="shared" si="334"/>
        <v>1.047593699228152E-3</v>
      </c>
      <c r="F4179" s="6">
        <f>B$6+B$7*E4169+B$8*(H4178*100)^2</f>
        <v>0.30036740240938531</v>
      </c>
      <c r="G4179" s="18">
        <v>7.7819704072462428E-3</v>
      </c>
      <c r="H4179" s="9">
        <f t="shared" si="329"/>
        <v>5.4805784586062197E-3</v>
      </c>
      <c r="I4179" s="8">
        <f t="shared" si="328"/>
        <v>2.3013919486400232E-3</v>
      </c>
      <c r="J4179" s="11">
        <f t="shared" si="330"/>
        <v>0.29573383451793445</v>
      </c>
      <c r="K4179" s="11">
        <f t="shared" si="331"/>
        <v>6.9318790383193107E-2</v>
      </c>
      <c r="AC4179" s="15"/>
      <c r="AD4179" s="16"/>
    </row>
    <row r="4180" spans="1:30" x14ac:dyDescent="0.3">
      <c r="A4180" s="21">
        <v>42579</v>
      </c>
      <c r="B4180" s="22">
        <v>2.9471087408751988E-3</v>
      </c>
      <c r="C4180" s="9">
        <f t="shared" si="332"/>
        <v>-3.1852891259124799E-2</v>
      </c>
      <c r="D4180" s="6">
        <f t="shared" si="333"/>
        <v>1.0146066815656289E-3</v>
      </c>
      <c r="E4180" s="6">
        <f t="shared" si="334"/>
        <v>8.4059552642670027E-4</v>
      </c>
      <c r="F4180" s="6">
        <f>B$6+B$7*E4169+B$8*(H4179*100)^2</f>
        <v>0.29229507243263797</v>
      </c>
      <c r="G4180" s="18">
        <v>3.8857610187355636E-3</v>
      </c>
      <c r="H4180" s="9">
        <f t="shared" si="329"/>
        <v>5.4064320252143923E-3</v>
      </c>
      <c r="I4180" s="8">
        <f t="shared" si="328"/>
        <v>1.5206710064788287E-3</v>
      </c>
      <c r="J4180" s="11">
        <f t="shared" si="330"/>
        <v>0.39134444942619218</v>
      </c>
      <c r="K4180" s="11">
        <f t="shared" si="331"/>
        <v>4.8999793528100355E-2</v>
      </c>
      <c r="AC4180" s="15"/>
      <c r="AD4180" s="16"/>
    </row>
    <row r="4181" spans="1:30" x14ac:dyDescent="0.3">
      <c r="A4181" s="21">
        <v>42580</v>
      </c>
      <c r="B4181" s="22">
        <v>1.3860283709532504E-3</v>
      </c>
      <c r="C4181" s="9">
        <f t="shared" si="332"/>
        <v>-3.3413971629046746E-2</v>
      </c>
      <c r="D4181" s="6">
        <f t="shared" si="333"/>
        <v>1.1164935000267408E-3</v>
      </c>
      <c r="E4181" s="6">
        <f t="shared" si="334"/>
        <v>1.0146066815656289E-3</v>
      </c>
      <c r="F4181" s="6">
        <f>B$6+B$7*E4169+B$8*(H4180*100)^2</f>
        <v>0.2846651061386164</v>
      </c>
      <c r="G4181" s="18">
        <v>4.8611534619969841E-3</v>
      </c>
      <c r="H4181" s="9">
        <f t="shared" si="329"/>
        <v>5.3354016356654578E-3</v>
      </c>
      <c r="I4181" s="8">
        <f t="shared" si="328"/>
        <v>4.7424817366847373E-4</v>
      </c>
      <c r="J4181" s="11">
        <f t="shared" si="330"/>
        <v>9.7558774347693694E-2</v>
      </c>
      <c r="K4181" s="11">
        <f t="shared" si="331"/>
        <v>4.2013559037257231E-3</v>
      </c>
      <c r="AC4181" s="15"/>
      <c r="AD4181" s="16"/>
    </row>
    <row r="4182" spans="1:30" x14ac:dyDescent="0.3">
      <c r="A4182" s="21">
        <v>42583</v>
      </c>
      <c r="B4182" s="22">
        <v>4.2663139121374124E-3</v>
      </c>
      <c r="C4182" s="9">
        <f t="shared" si="332"/>
        <v>-3.0533686087862586E-2</v>
      </c>
      <c r="D4182" s="6">
        <f t="shared" si="333"/>
        <v>9.3230598611213327E-4</v>
      </c>
      <c r="E4182" s="6">
        <f t="shared" si="334"/>
        <v>1.1164935000267408E-3</v>
      </c>
      <c r="F4182" s="6">
        <f>B$6+B$7*E4169+B$8*(H4181*100)^2</f>
        <v>0.27745326199750719</v>
      </c>
      <c r="G4182" s="18">
        <v>4.9478912848926011E-3</v>
      </c>
      <c r="H4182" s="9">
        <f t="shared" si="329"/>
        <v>5.2673832402579859E-3</v>
      </c>
      <c r="I4182" s="8">
        <f t="shared" si="328"/>
        <v>3.1949195536538477E-4</v>
      </c>
      <c r="J4182" s="11">
        <f t="shared" si="330"/>
        <v>6.4571336953358233E-2</v>
      </c>
      <c r="K4182" s="11">
        <f t="shared" si="331"/>
        <v>1.9174407077078293E-3</v>
      </c>
      <c r="AC4182" s="15"/>
      <c r="AD4182" s="16"/>
    </row>
    <row r="4183" spans="1:30" x14ac:dyDescent="0.3">
      <c r="A4183" s="21">
        <v>42584</v>
      </c>
      <c r="B4183" s="22">
        <v>-9.0042323520843799E-3</v>
      </c>
      <c r="C4183" s="9">
        <f t="shared" si="332"/>
        <v>-4.3804232352084374E-2</v>
      </c>
      <c r="D4183" s="6">
        <f t="shared" si="333"/>
        <v>1.9188107719553954E-3</v>
      </c>
      <c r="E4183" s="6">
        <f t="shared" si="334"/>
        <v>9.3230598611213327E-4</v>
      </c>
      <c r="F4183" s="6">
        <f>B$6+B$7*E4169+B$8*(H4182*100)^2</f>
        <v>0.27063662691533075</v>
      </c>
      <c r="G4183" s="18">
        <v>8.7461069195410891E-3</v>
      </c>
      <c r="H4183" s="9">
        <f t="shared" si="329"/>
        <v>5.2022747612494548E-3</v>
      </c>
      <c r="I4183" s="8">
        <f t="shared" si="328"/>
        <v>3.5438321582916344E-3</v>
      </c>
      <c r="J4183" s="11">
        <f t="shared" si="330"/>
        <v>0.40518966791656608</v>
      </c>
      <c r="K4183" s="11">
        <f t="shared" si="331"/>
        <v>0.16169549311973319</v>
      </c>
      <c r="AC4183" s="15"/>
      <c r="AD4183" s="16"/>
    </row>
    <row r="4184" spans="1:30" x14ac:dyDescent="0.3">
      <c r="A4184" s="21">
        <v>42585</v>
      </c>
      <c r="B4184" s="22">
        <v>4.2748921757015008E-3</v>
      </c>
      <c r="C4184" s="9">
        <f t="shared" si="332"/>
        <v>-3.0525107824298497E-2</v>
      </c>
      <c r="D4184" s="6">
        <f t="shared" si="333"/>
        <v>9.3178220768504931E-4</v>
      </c>
      <c r="E4184" s="6">
        <f t="shared" si="334"/>
        <v>1.9188107719553954E-3</v>
      </c>
      <c r="F4184" s="6">
        <f>B$6+B$7*E4169+B$8*(H4183*100)^2</f>
        <v>0.26419354343565754</v>
      </c>
      <c r="G4184" s="18">
        <v>3.0790064770296771E-3</v>
      </c>
      <c r="H4184" s="9">
        <f t="shared" si="329"/>
        <v>5.1399761034041543E-3</v>
      </c>
      <c r="I4184" s="8">
        <f t="shared" si="328"/>
        <v>2.0609696263744772E-3</v>
      </c>
      <c r="J4184" s="11">
        <f t="shared" si="330"/>
        <v>0.66936190025904008</v>
      </c>
      <c r="K4184" s="11">
        <f t="shared" si="331"/>
        <v>0.1114727402170308</v>
      </c>
      <c r="AC4184" s="15"/>
      <c r="AD4184" s="16"/>
    </row>
    <row r="4185" spans="1:30" x14ac:dyDescent="0.3">
      <c r="A4185" s="21">
        <v>42586</v>
      </c>
      <c r="B4185" s="22">
        <v>1.2608507929310444E-3</v>
      </c>
      <c r="C4185" s="9">
        <f t="shared" si="332"/>
        <v>-3.3539149207068956E-2</v>
      </c>
      <c r="D4185" s="6">
        <f t="shared" si="333"/>
        <v>1.1248745295340341E-3</v>
      </c>
      <c r="E4185" s="6">
        <f t="shared" si="334"/>
        <v>9.3178220768504931E-4</v>
      </c>
      <c r="F4185" s="6">
        <f>B$6+B$7*E4169+B$8*(H4184*100)^2</f>
        <v>0.25810354093067051</v>
      </c>
      <c r="G4185" s="18">
        <v>3.5947855052308208E-3</v>
      </c>
      <c r="H4185" s="9">
        <f t="shared" si="329"/>
        <v>5.0803891674818628E-3</v>
      </c>
      <c r="I4185" s="8">
        <f t="shared" si="328"/>
        <v>1.485603662251042E-3</v>
      </c>
      <c r="J4185" s="11">
        <f t="shared" si="330"/>
        <v>0.41326628809683363</v>
      </c>
      <c r="K4185" s="11">
        <f t="shared" si="331"/>
        <v>5.3484277574098016E-2</v>
      </c>
      <c r="AC4185" s="15"/>
      <c r="AD4185" s="16"/>
    </row>
    <row r="4186" spans="1:30" x14ac:dyDescent="0.3">
      <c r="A4186" s="21">
        <v>42587</v>
      </c>
      <c r="B4186" s="22">
        <v>1.0564873868038848E-2</v>
      </c>
      <c r="C4186" s="9">
        <f t="shared" si="332"/>
        <v>-2.423512613196115E-2</v>
      </c>
      <c r="D4186" s="6">
        <f t="shared" si="333"/>
        <v>5.8734133863206619E-4</v>
      </c>
      <c r="E4186" s="6">
        <f t="shared" si="334"/>
        <v>1.1248745295340341E-3</v>
      </c>
      <c r="F4186" s="6">
        <f>B$6+B$7*E4169+B$8*(H4185*100)^2</f>
        <v>0.25234727056295675</v>
      </c>
      <c r="G4186" s="18">
        <v>6.2608267284573133E-3</v>
      </c>
      <c r="H4186" s="9">
        <f t="shared" si="329"/>
        <v>5.023417865984839E-3</v>
      </c>
      <c r="I4186" s="8">
        <f t="shared" si="328"/>
        <v>1.2374088624724743E-3</v>
      </c>
      <c r="J4186" s="11">
        <f t="shared" si="330"/>
        <v>0.19764304558183732</v>
      </c>
      <c r="K4186" s="11">
        <f t="shared" si="331"/>
        <v>2.6126387103200699E-2</v>
      </c>
      <c r="AC4186" s="15"/>
      <c r="AD4186" s="16"/>
    </row>
    <row r="4187" spans="1:30" x14ac:dyDescent="0.3">
      <c r="A4187" s="21">
        <v>42590</v>
      </c>
      <c r="B4187" s="22">
        <v>-1.5295731236123838E-3</v>
      </c>
      <c r="C4187" s="9">
        <f t="shared" si="332"/>
        <v>-3.6329573123612381E-2</v>
      </c>
      <c r="D4187" s="6">
        <f t="shared" si="333"/>
        <v>1.319837883343899E-3</v>
      </c>
      <c r="E4187" s="6">
        <f t="shared" si="334"/>
        <v>5.8734133863206619E-4</v>
      </c>
      <c r="F4187" s="6">
        <f>B$6+B$7*E4169+B$8*(H4186*100)^2</f>
        <v>0.24690644381139371</v>
      </c>
      <c r="G4187" s="18">
        <v>3.2382652120536604E-3</v>
      </c>
      <c r="H4187" s="9">
        <f t="shared" si="329"/>
        <v>4.9689681404834311E-3</v>
      </c>
      <c r="I4187" s="8">
        <f t="shared" si="328"/>
        <v>1.7307029284297708E-3</v>
      </c>
      <c r="J4187" s="11">
        <f t="shared" si="330"/>
        <v>0.53445373219822978</v>
      </c>
      <c r="K4187" s="11">
        <f t="shared" si="331"/>
        <v>7.9872163746047997E-2</v>
      </c>
      <c r="AC4187" s="15"/>
      <c r="AD4187" s="16"/>
    </row>
    <row r="4188" spans="1:30" x14ac:dyDescent="0.3">
      <c r="A4188" s="21">
        <v>42591</v>
      </c>
      <c r="B4188" s="22">
        <v>2.3642683342312877E-3</v>
      </c>
      <c r="C4188" s="9">
        <f t="shared" si="332"/>
        <v>-3.2435731665768713E-2</v>
      </c>
      <c r="D4188" s="6">
        <f t="shared" si="333"/>
        <v>1.0520766886937512E-3</v>
      </c>
      <c r="E4188" s="6">
        <f t="shared" si="334"/>
        <v>1.319837883343899E-3</v>
      </c>
      <c r="F4188" s="6">
        <f>B$6+B$7*E4169+B$8*(H4187*100)^2</f>
        <v>0.24176377436581625</v>
      </c>
      <c r="G4188" s="18">
        <v>3.2149058730954255E-3</v>
      </c>
      <c r="H4188" s="9">
        <f t="shared" si="329"/>
        <v>4.916947979853115E-3</v>
      </c>
      <c r="I4188" s="8">
        <f t="shared" si="328"/>
        <v>1.7020421067576895E-3</v>
      </c>
      <c r="J4188" s="11">
        <f t="shared" si="330"/>
        <v>0.52942206519996893</v>
      </c>
      <c r="K4188" s="11">
        <f t="shared" si="331"/>
        <v>7.8731679143243083E-2</v>
      </c>
      <c r="AC4188" s="15"/>
      <c r="AD4188" s="16"/>
    </row>
    <row r="4189" spans="1:30" x14ac:dyDescent="0.3">
      <c r="A4189" s="21">
        <v>42592</v>
      </c>
      <c r="B4189" s="22">
        <v>-4.0076337431103042E-3</v>
      </c>
      <c r="C4189" s="9">
        <f t="shared" si="332"/>
        <v>-3.8807633743110304E-2</v>
      </c>
      <c r="D4189" s="6">
        <f t="shared" si="333"/>
        <v>1.5060324367393934E-3</v>
      </c>
      <c r="E4189" s="6">
        <f t="shared" si="334"/>
        <v>1.0520766886937512E-3</v>
      </c>
      <c r="F4189" s="6">
        <f>B$6+B$7*E4169+B$8*(H4188*100)^2</f>
        <v>0.23690292320585651</v>
      </c>
      <c r="G4189" s="18">
        <v>3.8419740819533046E-3</v>
      </c>
      <c r="H4189" s="9">
        <f t="shared" si="329"/>
        <v>4.8672674387777023E-3</v>
      </c>
      <c r="I4189" s="8">
        <f t="shared" si="328"/>
        <v>1.0252933568243978E-3</v>
      </c>
      <c r="J4189" s="11">
        <f t="shared" si="330"/>
        <v>0.26686628669372142</v>
      </c>
      <c r="K4189" s="11">
        <f t="shared" si="331"/>
        <v>2.5895647306203085E-2</v>
      </c>
      <c r="AC4189" s="15"/>
      <c r="AD4189" s="16"/>
    </row>
    <row r="4190" spans="1:30" x14ac:dyDescent="0.3">
      <c r="A4190" s="21">
        <v>42593</v>
      </c>
      <c r="B4190" s="22">
        <v>4.5662630718698435E-3</v>
      </c>
      <c r="C4190" s="9">
        <f t="shared" si="332"/>
        <v>-3.0233736928130153E-2</v>
      </c>
      <c r="D4190" s="6">
        <f t="shared" si="333"/>
        <v>9.1407884863938091E-4</v>
      </c>
      <c r="E4190" s="6">
        <f t="shared" si="334"/>
        <v>1.5060324367393934E-3</v>
      </c>
      <c r="F4190" s="6">
        <f>B$6+B$7*E4169+B$8*(H4189*100)^2</f>
        <v>0.23230844668946252</v>
      </c>
      <c r="G4190" s="18">
        <v>4.5014250148786763E-3</v>
      </c>
      <c r="H4190" s="9">
        <f t="shared" si="329"/>
        <v>4.8198386559039769E-3</v>
      </c>
      <c r="I4190" s="8">
        <f t="shared" si="328"/>
        <v>3.1841364102530058E-4</v>
      </c>
      <c r="J4190" s="11">
        <f t="shared" si="330"/>
        <v>7.0736186868122816E-2</v>
      </c>
      <c r="K4190" s="11">
        <f t="shared" si="331"/>
        <v>2.283304239597328E-3</v>
      </c>
      <c r="AC4190" s="15"/>
      <c r="AD4190" s="16"/>
    </row>
    <row r="4191" spans="1:30" x14ac:dyDescent="0.3">
      <c r="A4191" s="21">
        <v>42594</v>
      </c>
      <c r="B4191" s="22">
        <v>8.584475975684687E-4</v>
      </c>
      <c r="C4191" s="9">
        <f t="shared" si="332"/>
        <v>-3.3941552402431532E-2</v>
      </c>
      <c r="D4191" s="6">
        <f t="shared" si="333"/>
        <v>1.1520289794870056E-3</v>
      </c>
      <c r="E4191" s="6">
        <f t="shared" si="334"/>
        <v>9.1407884863938091E-4</v>
      </c>
      <c r="F4191" s="6">
        <f>B$6+B$7*E4191+B$8*(G4190*100)^2</f>
        <v>0.19991876038084813</v>
      </c>
      <c r="G4191" s="18">
        <v>2.4812874928128005E-3</v>
      </c>
      <c r="H4191" s="9">
        <f t="shared" si="329"/>
        <v>4.471227576190325E-3</v>
      </c>
      <c r="I4191" s="8">
        <f t="shared" si="328"/>
        <v>1.9899400833775244E-3</v>
      </c>
      <c r="J4191" s="11">
        <f t="shared" si="330"/>
        <v>0.80197884732885905</v>
      </c>
      <c r="K4191" s="11">
        <f t="shared" si="331"/>
        <v>0.14383089158556661</v>
      </c>
      <c r="AC4191" s="15"/>
      <c r="AD4191" s="16"/>
    </row>
    <row r="4192" spans="1:30" x14ac:dyDescent="0.3">
      <c r="A4192" s="21">
        <v>42597</v>
      </c>
      <c r="B4192" s="22">
        <v>5.5512543100111455E-3</v>
      </c>
      <c r="C4192" s="9">
        <f t="shared" si="332"/>
        <v>-2.924874568998885E-2</v>
      </c>
      <c r="D4192" s="6">
        <f t="shared" si="333"/>
        <v>8.5548912443764137E-4</v>
      </c>
      <c r="E4192" s="6">
        <f t="shared" si="334"/>
        <v>1.1520289794870056E-3</v>
      </c>
      <c r="F4192" s="6">
        <f>B$6+B$7*E4191+B$8*(H4191*100)^2</f>
        <v>0.19735773033325818</v>
      </c>
      <c r="G4192" s="18">
        <v>3.7824564332067548E-3</v>
      </c>
      <c r="H4192" s="9">
        <f t="shared" si="329"/>
        <v>4.4424962614869829E-3</v>
      </c>
      <c r="I4192" s="8">
        <f t="shared" si="328"/>
        <v>6.6003982828022811E-4</v>
      </c>
      <c r="J4192" s="11">
        <f t="shared" si="330"/>
        <v>0.17450031214785161</v>
      </c>
      <c r="K4192" s="11">
        <f t="shared" si="331"/>
        <v>1.2268703385915902E-2</v>
      </c>
      <c r="AC4192" s="15"/>
      <c r="AD4192" s="16"/>
    </row>
    <row r="4193" spans="1:30" x14ac:dyDescent="0.3">
      <c r="A4193" s="21">
        <v>42598</v>
      </c>
      <c r="B4193" s="22">
        <v>-6.6564692289180294E-3</v>
      </c>
      <c r="C4193" s="9">
        <f t="shared" si="332"/>
        <v>-4.1456469228918026E-2</v>
      </c>
      <c r="D4193" s="6">
        <f t="shared" si="333"/>
        <v>1.7186388409282272E-3</v>
      </c>
      <c r="E4193" s="6">
        <f t="shared" si="334"/>
        <v>8.5548912443764137E-4</v>
      </c>
      <c r="F4193" s="6">
        <f>B$6+B$7*E4191+B$8*(H4192*100)^2</f>
        <v>0.19493704473227624</v>
      </c>
      <c r="G4193" s="18">
        <v>3.1424841794862016E-3</v>
      </c>
      <c r="H4193" s="9">
        <f t="shared" si="329"/>
        <v>4.4151675475827216E-3</v>
      </c>
      <c r="I4193" s="8">
        <f t="shared" si="328"/>
        <v>1.27268336809652E-3</v>
      </c>
      <c r="J4193" s="11">
        <f t="shared" si="330"/>
        <v>0.40499276858876809</v>
      </c>
      <c r="K4193" s="11">
        <f t="shared" si="331"/>
        <v>5.1779591403899872E-2</v>
      </c>
      <c r="AC4193" s="15"/>
      <c r="AD4193" s="16"/>
    </row>
    <row r="4194" spans="1:30" x14ac:dyDescent="0.3">
      <c r="A4194" s="21">
        <v>42599</v>
      </c>
      <c r="B4194" s="22">
        <v>2.9654305272874885E-4</v>
      </c>
      <c r="C4194" s="9">
        <f t="shared" si="332"/>
        <v>-3.4503456947271249E-2</v>
      </c>
      <c r="D4194" s="6">
        <f t="shared" si="333"/>
        <v>1.1904885413122005E-3</v>
      </c>
      <c r="E4194" s="6">
        <f t="shared" si="334"/>
        <v>1.7186388409282272E-3</v>
      </c>
      <c r="F4194" s="6">
        <f>B$6+B$7*E4191+B$8*(H4193*100)^2</f>
        <v>0.19264901270222815</v>
      </c>
      <c r="G4194" s="18">
        <v>5.5673556971407431E-3</v>
      </c>
      <c r="H4194" s="9">
        <f t="shared" si="329"/>
        <v>4.3891800225352821E-3</v>
      </c>
      <c r="I4194" s="8">
        <f t="shared" si="328"/>
        <v>1.178175674605461E-3</v>
      </c>
      <c r="J4194" s="11">
        <f t="shared" si="330"/>
        <v>0.21162213063026367</v>
      </c>
      <c r="K4194" s="11">
        <f t="shared" si="331"/>
        <v>3.0649510089392651E-2</v>
      </c>
      <c r="AC4194" s="15"/>
      <c r="AD4194" s="16"/>
    </row>
    <row r="4195" spans="1:30" x14ac:dyDescent="0.3">
      <c r="A4195" s="21">
        <v>42600</v>
      </c>
      <c r="B4195" s="22">
        <v>2.1950442586664148E-3</v>
      </c>
      <c r="C4195" s="9">
        <f t="shared" si="332"/>
        <v>-3.2604955741333583E-2</v>
      </c>
      <c r="D4195" s="6">
        <f t="shared" si="333"/>
        <v>1.0630831388943219E-3</v>
      </c>
      <c r="E4195" s="6">
        <f t="shared" si="334"/>
        <v>1.1904885413122005E-3</v>
      </c>
      <c r="F4195" s="6">
        <f>B$6+B$7*E4191+B$8*(H4194*100)^2</f>
        <v>0.1904863648274267</v>
      </c>
      <c r="G4195" s="18">
        <v>2.3210543682286068E-3</v>
      </c>
      <c r="H4195" s="9">
        <f t="shared" si="329"/>
        <v>4.3644743650000598E-3</v>
      </c>
      <c r="I4195" s="8">
        <f t="shared" si="328"/>
        <v>2.043419996771453E-3</v>
      </c>
      <c r="J4195" s="11">
        <f t="shared" si="330"/>
        <v>0.88038437390458879</v>
      </c>
      <c r="K4195" s="11">
        <f t="shared" si="331"/>
        <v>0.16328237375936938</v>
      </c>
      <c r="AC4195" s="15"/>
      <c r="AD4195" s="16"/>
    </row>
    <row r="4196" spans="1:30" x14ac:dyDescent="0.3">
      <c r="A4196" s="21">
        <v>42601</v>
      </c>
      <c r="B4196" s="22">
        <v>-3.378373845140268E-4</v>
      </c>
      <c r="C4196" s="9">
        <f t="shared" si="332"/>
        <v>-3.5137837384514023E-2</v>
      </c>
      <c r="D4196" s="6">
        <f t="shared" si="333"/>
        <v>1.2346676160605514E-3</v>
      </c>
      <c r="E4196" s="6">
        <f t="shared" si="334"/>
        <v>1.0630831388943219E-3</v>
      </c>
      <c r="F4196" s="6">
        <f>B$6+B$7*E4191+B$8*(H4195*100)^2</f>
        <v>0.18844223005616442</v>
      </c>
      <c r="G4196" s="18">
        <v>3.9819627754588069E-3</v>
      </c>
      <c r="H4196" s="9">
        <f t="shared" si="329"/>
        <v>4.3409933201533999E-3</v>
      </c>
      <c r="I4196" s="8">
        <f t="shared" si="328"/>
        <v>3.5903054469459302E-4</v>
      </c>
      <c r="J4196" s="11">
        <f t="shared" si="330"/>
        <v>9.0164214218005856E-2</v>
      </c>
      <c r="K4196" s="11">
        <f t="shared" si="331"/>
        <v>3.6213377980143235E-3</v>
      </c>
      <c r="AC4196" s="15"/>
      <c r="AD4196" s="16"/>
    </row>
    <row r="4197" spans="1:30" x14ac:dyDescent="0.3">
      <c r="A4197" s="21">
        <v>42604</v>
      </c>
      <c r="B4197" s="22">
        <v>1.1867265959381982E-3</v>
      </c>
      <c r="C4197" s="9">
        <f t="shared" si="332"/>
        <v>-3.3613273404061797E-2</v>
      </c>
      <c r="D4197" s="6">
        <f t="shared" si="333"/>
        <v>1.1298521489362082E-3</v>
      </c>
      <c r="E4197" s="6">
        <f t="shared" si="334"/>
        <v>1.2346676160605514E-3</v>
      </c>
      <c r="F4197" s="6">
        <f>B$6+B$7*E4191+B$8*(H4196*100)^2</f>
        <v>0.1865101138703672</v>
      </c>
      <c r="G4197" s="18">
        <v>3.4289159460787031E-3</v>
      </c>
      <c r="H4197" s="9">
        <f t="shared" si="329"/>
        <v>4.3186816723436239E-3</v>
      </c>
      <c r="I4197" s="8">
        <f t="shared" si="328"/>
        <v>8.8976572626492086E-4</v>
      </c>
      <c r="J4197" s="11">
        <f t="shared" si="330"/>
        <v>0.25948892893757108</v>
      </c>
      <c r="K4197" s="11">
        <f t="shared" si="331"/>
        <v>2.4678865251794635E-2</v>
      </c>
      <c r="AC4197" s="15"/>
      <c r="AD4197" s="16"/>
    </row>
    <row r="4198" spans="1:30" x14ac:dyDescent="0.3">
      <c r="A4198" s="21">
        <v>42605</v>
      </c>
      <c r="B4198" s="22">
        <v>2.9472561591690305E-3</v>
      </c>
      <c r="C4198" s="9">
        <f t="shared" si="332"/>
        <v>-3.185274384083097E-2</v>
      </c>
      <c r="D4198" s="6">
        <f t="shared" si="333"/>
        <v>1.0145972901895953E-3</v>
      </c>
      <c r="E4198" s="6">
        <f t="shared" si="334"/>
        <v>1.1298521489362082E-3</v>
      </c>
      <c r="F4198" s="6">
        <f>B$6+B$7*E4191+B$8*(H4197*100)^2</f>
        <v>0.1846838776515517</v>
      </c>
      <c r="G4198" s="18">
        <v>4.6632549058295064E-3</v>
      </c>
      <c r="H4198" s="9">
        <f t="shared" si="329"/>
        <v>4.2974862146556289E-3</v>
      </c>
      <c r="I4198" s="8">
        <f t="shared" si="328"/>
        <v>3.657686911738775E-4</v>
      </c>
      <c r="J4198" s="11">
        <f t="shared" si="330"/>
        <v>7.8436349408356879E-2</v>
      </c>
      <c r="K4198" s="11">
        <f t="shared" si="331"/>
        <v>3.4288115918894579E-3</v>
      </c>
      <c r="AC4198" s="15"/>
      <c r="AD4198" s="16"/>
    </row>
    <row r="4199" spans="1:30" x14ac:dyDescent="0.3">
      <c r="A4199" s="21">
        <v>42606</v>
      </c>
      <c r="B4199" s="22">
        <v>-8.0914866275200586E-3</v>
      </c>
      <c r="C4199" s="9">
        <f t="shared" si="332"/>
        <v>-4.2891486627520056E-2</v>
      </c>
      <c r="D4199" s="6">
        <f t="shared" si="333"/>
        <v>1.8396796251187318E-3</v>
      </c>
      <c r="E4199" s="6">
        <f t="shared" si="334"/>
        <v>1.0145972901895953E-3</v>
      </c>
      <c r="F4199" s="6">
        <f>B$6+B$7*E4191+B$8*(H4198*100)^2</f>
        <v>0.18295771917752723</v>
      </c>
      <c r="G4199" s="18">
        <v>6.2273925976916982E-3</v>
      </c>
      <c r="H4199" s="9">
        <f t="shared" si="329"/>
        <v>4.2773557155972803E-3</v>
      </c>
      <c r="I4199" s="8">
        <f t="shared" si="328"/>
        <v>1.950036882094418E-3</v>
      </c>
      <c r="J4199" s="11">
        <f t="shared" si="330"/>
        <v>0.31313858111615384</v>
      </c>
      <c r="K4199" s="11">
        <f t="shared" si="331"/>
        <v>8.0275031931734242E-2</v>
      </c>
      <c r="AC4199" s="15"/>
      <c r="AD4199" s="16"/>
    </row>
    <row r="4200" spans="1:30" x14ac:dyDescent="0.3">
      <c r="A4200" s="21">
        <v>42607</v>
      </c>
      <c r="B4200" s="22">
        <v>-1.0526950003789952E-3</v>
      </c>
      <c r="C4200" s="9">
        <f t="shared" si="332"/>
        <v>-3.5852695000378992E-2</v>
      </c>
      <c r="D4200" s="6">
        <f t="shared" si="333"/>
        <v>1.2854157387902007E-3</v>
      </c>
      <c r="E4200" s="6">
        <f t="shared" si="334"/>
        <v>1.8396796251187318E-3</v>
      </c>
      <c r="F4200" s="6">
        <f>B$6+B$7*E4191+B$8*(H4199*100)^2</f>
        <v>0.18132615418787934</v>
      </c>
      <c r="G4200" s="18">
        <v>4.3699497601250321E-3</v>
      </c>
      <c r="H4200" s="9">
        <f t="shared" si="329"/>
        <v>4.2582408831333077E-3</v>
      </c>
      <c r="I4200" s="8">
        <f t="shared" si="328"/>
        <v>1.1170887699172433E-4</v>
      </c>
      <c r="J4200" s="11">
        <f t="shared" si="330"/>
        <v>2.5562965966118598E-2</v>
      </c>
      <c r="K4200" s="11">
        <f t="shared" si="331"/>
        <v>3.3819818816693825E-4</v>
      </c>
      <c r="AC4200" s="15"/>
      <c r="AD4200" s="16"/>
    </row>
    <row r="4201" spans="1:30" x14ac:dyDescent="0.3">
      <c r="A4201" s="21">
        <v>42608</v>
      </c>
      <c r="B4201" s="22">
        <v>1.2883999832339786E-3</v>
      </c>
      <c r="C4201" s="9">
        <f t="shared" si="332"/>
        <v>-3.3511600016766022E-2</v>
      </c>
      <c r="D4201" s="6">
        <f t="shared" si="333"/>
        <v>1.1230273356837123E-3</v>
      </c>
      <c r="E4201" s="6">
        <f t="shared" si="334"/>
        <v>1.2854157387902007E-3</v>
      </c>
      <c r="F4201" s="6">
        <f>B$6+B$7*E4191+B$8*(H4200*100)^2</f>
        <v>0.17978399895966415</v>
      </c>
      <c r="G4201" s="18">
        <v>7.8638860389689414E-3</v>
      </c>
      <c r="H4201" s="9">
        <f t="shared" si="329"/>
        <v>4.240094326305302E-3</v>
      </c>
      <c r="I4201" s="8">
        <f t="shared" si="328"/>
        <v>3.6237917126636394E-3</v>
      </c>
      <c r="J4201" s="11">
        <f t="shared" si="330"/>
        <v>0.46081437278035198</v>
      </c>
      <c r="K4201" s="11">
        <f t="shared" si="331"/>
        <v>0.23695346809471562</v>
      </c>
      <c r="AC4201" s="15"/>
      <c r="AD4201" s="16"/>
    </row>
    <row r="4202" spans="1:30" x14ac:dyDescent="0.3">
      <c r="A4202" s="21">
        <v>42611</v>
      </c>
      <c r="B4202" s="22">
        <v>2.5662315243498157E-3</v>
      </c>
      <c r="C4202" s="9">
        <f t="shared" si="332"/>
        <v>-3.2233768475650182E-2</v>
      </c>
      <c r="D4202" s="6">
        <f t="shared" si="333"/>
        <v>1.0390158301418196E-3</v>
      </c>
      <c r="E4202" s="6">
        <f t="shared" si="334"/>
        <v>1.1230273356837123E-3</v>
      </c>
      <c r="F4202" s="6">
        <f>B$6+B$7*E4191+B$8*(H4201*100)^2</f>
        <v>0.17832635383795514</v>
      </c>
      <c r="G4202" s="18">
        <v>3.1963965485106863E-3</v>
      </c>
      <c r="H4202" s="9">
        <f t="shared" si="329"/>
        <v>4.2228705146849475E-3</v>
      </c>
      <c r="I4202" s="8">
        <f t="shared" si="328"/>
        <v>1.0264739661742612E-3</v>
      </c>
      <c r="J4202" s="11">
        <f t="shared" si="330"/>
        <v>0.32113473738185944</v>
      </c>
      <c r="K4202" s="11">
        <f t="shared" si="331"/>
        <v>3.541608413907138E-2</v>
      </c>
      <c r="AC4202" s="15"/>
      <c r="AD4202" s="16"/>
    </row>
    <row r="4203" spans="1:30" x14ac:dyDescent="0.3">
      <c r="A4203" s="21">
        <v>42612</v>
      </c>
      <c r="B4203" s="22">
        <v>-1.7866207739694767E-3</v>
      </c>
      <c r="C4203" s="9">
        <f t="shared" si="332"/>
        <v>-3.6586620773969472E-2</v>
      </c>
      <c r="D4203" s="6">
        <f t="shared" si="333"/>
        <v>1.3385808196582545E-3</v>
      </c>
      <c r="E4203" s="6">
        <f t="shared" si="334"/>
        <v>1.0390158301418196E-3</v>
      </c>
      <c r="F4203" s="6">
        <f>B$6+B$7*E4191+B$8*(H4202*100)^2</f>
        <v>0.1769485876689158</v>
      </c>
      <c r="G4203" s="18">
        <v>4.5331445144139249E-3</v>
      </c>
      <c r="H4203" s="9">
        <f t="shared" si="329"/>
        <v>4.2065257359121888E-3</v>
      </c>
      <c r="I4203" s="8">
        <f t="shared" si="328"/>
        <v>3.2661877850173604E-4</v>
      </c>
      <c r="J4203" s="11">
        <f t="shared" si="330"/>
        <v>7.2051260987421553E-2</v>
      </c>
      <c r="K4203" s="11">
        <f t="shared" si="331"/>
        <v>2.8669481803167418E-3</v>
      </c>
      <c r="AC4203" s="15"/>
      <c r="AD4203" s="16"/>
    </row>
    <row r="4204" spans="1:30" x14ac:dyDescent="0.3">
      <c r="A4204" s="21">
        <v>42613</v>
      </c>
      <c r="B4204" s="22">
        <v>-1.8723314239317791E-3</v>
      </c>
      <c r="C4204" s="9">
        <f t="shared" si="332"/>
        <v>-3.6672331423931774E-2</v>
      </c>
      <c r="D4204" s="6">
        <f t="shared" si="333"/>
        <v>1.3448598920666938E-3</v>
      </c>
      <c r="E4204" s="6">
        <f t="shared" si="334"/>
        <v>1.3385808196582545E-3</v>
      </c>
      <c r="F4204" s="6">
        <f>B$6+B$7*E4191+B$8*(H4203*100)^2</f>
        <v>0.17564632308593986</v>
      </c>
      <c r="G4204" s="18">
        <v>4.464444064016135E-3</v>
      </c>
      <c r="H4204" s="9">
        <f t="shared" si="329"/>
        <v>4.1910180515710004E-3</v>
      </c>
      <c r="I4204" s="8">
        <f t="shared" si="328"/>
        <v>2.7342601244513456E-4</v>
      </c>
      <c r="J4204" s="11">
        <f t="shared" si="330"/>
        <v>6.1245254397736891E-2</v>
      </c>
      <c r="K4204" s="11">
        <f t="shared" si="331"/>
        <v>2.0399324907640626E-3</v>
      </c>
      <c r="AC4204" s="15"/>
      <c r="AD4204" s="16"/>
    </row>
    <row r="4205" spans="1:30" x14ac:dyDescent="0.3">
      <c r="A4205" s="21">
        <v>42614</v>
      </c>
      <c r="B4205" s="22">
        <v>2.6799191663626431E-3</v>
      </c>
      <c r="C4205" s="9">
        <f t="shared" si="332"/>
        <v>-3.2120080833637356E-2</v>
      </c>
      <c r="D4205" s="6">
        <f t="shared" si="333"/>
        <v>1.0316995927593978E-3</v>
      </c>
      <c r="E4205" s="6">
        <f t="shared" si="334"/>
        <v>1.3448598920666938E-3</v>
      </c>
      <c r="F4205" s="6">
        <f>B$6+B$7*E4191+B$8*(H4204*100)^2</f>
        <v>0.17441542260211096</v>
      </c>
      <c r="G4205" s="18">
        <v>6.073315566586775E-3</v>
      </c>
      <c r="H4205" s="9">
        <f t="shared" si="329"/>
        <v>4.1763072516531989E-3</v>
      </c>
      <c r="I4205" s="8">
        <f t="shared" si="328"/>
        <v>1.8970083149335761E-3</v>
      </c>
      <c r="J4205" s="11">
        <f t="shared" si="330"/>
        <v>0.31235134979157714</v>
      </c>
      <c r="K4205" s="11">
        <f t="shared" si="331"/>
        <v>7.9753768588590734E-2</v>
      </c>
      <c r="AC4205" s="15"/>
      <c r="AD4205" s="16"/>
    </row>
    <row r="4206" spans="1:30" x14ac:dyDescent="0.3">
      <c r="A4206" s="21">
        <v>42615</v>
      </c>
      <c r="B4206" s="22">
        <v>4.3313427415138158E-3</v>
      </c>
      <c r="C4206" s="9">
        <f t="shared" si="332"/>
        <v>-3.046865725848618E-2</v>
      </c>
      <c r="D4206" s="6">
        <f t="shared" si="333"/>
        <v>9.283390751351026E-4</v>
      </c>
      <c r="E4206" s="6">
        <f t="shared" si="334"/>
        <v>1.0316995927593978E-3</v>
      </c>
      <c r="F4206" s="6">
        <f>B$6+B$7*E4191+B$8*(H4205*100)^2</f>
        <v>0.1732519754647959</v>
      </c>
      <c r="G4206" s="18">
        <v>5.9204317233360381E-3</v>
      </c>
      <c r="H4206" s="9">
        <f t="shared" si="329"/>
        <v>4.1623548078557155E-3</v>
      </c>
      <c r="I4206" s="8">
        <f t="shared" si="328"/>
        <v>1.7580769154803225E-3</v>
      </c>
      <c r="J4206" s="11">
        <f t="shared" si="330"/>
        <v>0.29695079643443356</v>
      </c>
      <c r="K4206" s="11">
        <f t="shared" si="331"/>
        <v>7.0047154642104648E-2</v>
      </c>
      <c r="AC4206" s="15"/>
      <c r="AD4206" s="16"/>
    </row>
    <row r="4207" spans="1:30" x14ac:dyDescent="0.3">
      <c r="A4207" s="21">
        <v>42619</v>
      </c>
      <c r="B4207" s="22">
        <v>4.9421957462255622E-3</v>
      </c>
      <c r="C4207" s="9">
        <f t="shared" si="332"/>
        <v>-2.9857804253774434E-2</v>
      </c>
      <c r="D4207" s="6">
        <f t="shared" si="333"/>
        <v>8.9148847485671066E-4</v>
      </c>
      <c r="E4207" s="6">
        <f t="shared" si="334"/>
        <v>9.283390751351026E-4</v>
      </c>
      <c r="F4207" s="6">
        <f>B$6+B$7*E4191+B$8*(H4206*100)^2</f>
        <v>0.17215228523060569</v>
      </c>
      <c r="G4207" s="18">
        <v>4.5625442119475263E-3</v>
      </c>
      <c r="H4207" s="9">
        <f t="shared" si="329"/>
        <v>4.1491238259493499E-3</v>
      </c>
      <c r="I4207" s="8">
        <f t="shared" si="328"/>
        <v>4.1342038599817641E-4</v>
      </c>
      <c r="J4207" s="11">
        <f t="shared" si="330"/>
        <v>9.0611809287368533E-2</v>
      </c>
      <c r="K4207" s="11">
        <f t="shared" si="331"/>
        <v>4.6571833517250472E-3</v>
      </c>
      <c r="AC4207" s="15"/>
      <c r="AD4207" s="16"/>
    </row>
    <row r="4208" spans="1:30" x14ac:dyDescent="0.3">
      <c r="A4208" s="21">
        <v>42620</v>
      </c>
      <c r="B4208" s="22">
        <v>1.5189663519711233E-3</v>
      </c>
      <c r="C4208" s="9">
        <f t="shared" si="332"/>
        <v>-3.3281033648028875E-2</v>
      </c>
      <c r="D4208" s="6">
        <f t="shared" si="333"/>
        <v>1.1076272006812302E-3</v>
      </c>
      <c r="E4208" s="6">
        <f t="shared" si="334"/>
        <v>8.9148847485671066E-4</v>
      </c>
      <c r="F4208" s="6">
        <f>B$6+B$7*E4191+B$8*(H4207*100)^2</f>
        <v>0.17111285802124918</v>
      </c>
      <c r="G4208" s="18">
        <v>3.2306480371127756E-3</v>
      </c>
      <c r="H4208" s="9">
        <f t="shared" si="329"/>
        <v>4.1365789974476394E-3</v>
      </c>
      <c r="I4208" s="8">
        <f t="shared" si="328"/>
        <v>9.0593096033486382E-4</v>
      </c>
      <c r="J4208" s="11">
        <f t="shared" si="330"/>
        <v>0.28041772112832591</v>
      </c>
      <c r="K4208" s="11">
        <f t="shared" si="331"/>
        <v>2.8181495757460873E-2</v>
      </c>
      <c r="AC4208" s="15"/>
      <c r="AD4208" s="16"/>
    </row>
    <row r="4209" spans="1:30" x14ac:dyDescent="0.3">
      <c r="A4209" s="21">
        <v>42621</v>
      </c>
      <c r="B4209" s="22">
        <v>-4.6380134661359301E-3</v>
      </c>
      <c r="C4209" s="9">
        <f t="shared" si="332"/>
        <v>-3.9438013466135929E-2</v>
      </c>
      <c r="D4209" s="6">
        <f t="shared" si="333"/>
        <v>1.555356906155119E-3</v>
      </c>
      <c r="E4209" s="6">
        <f t="shared" si="334"/>
        <v>1.1076272006812302E-3</v>
      </c>
      <c r="F4209" s="6">
        <f>B$6+B$7*E4191+B$8*(H4208*100)^2</f>
        <v>0.17013039142296529</v>
      </c>
      <c r="G4209" s="18">
        <v>3.9162195740294987E-3</v>
      </c>
      <c r="H4209" s="9">
        <f t="shared" si="329"/>
        <v>4.1246865507934697E-3</v>
      </c>
      <c r="I4209" s="8">
        <f t="shared" si="328"/>
        <v>2.0846697676397095E-4</v>
      </c>
      <c r="J4209" s="11">
        <f t="shared" si="330"/>
        <v>5.3231687555627516E-2</v>
      </c>
      <c r="K4209" s="11">
        <f t="shared" si="331"/>
        <v>1.3219456901873983E-3</v>
      </c>
      <c r="AC4209" s="15"/>
      <c r="AD4209" s="16"/>
    </row>
    <row r="4210" spans="1:30" x14ac:dyDescent="0.3">
      <c r="A4210" s="21">
        <v>42622</v>
      </c>
      <c r="B4210" s="22">
        <v>-2.5724058113203104E-2</v>
      </c>
      <c r="C4210" s="9">
        <f t="shared" si="332"/>
        <v>-6.0524058113203105E-2</v>
      </c>
      <c r="D4210" s="6">
        <f t="shared" si="333"/>
        <v>3.6631616104903868E-3</v>
      </c>
      <c r="E4210" s="6">
        <f t="shared" si="334"/>
        <v>1.555356906155119E-3</v>
      </c>
      <c r="F4210" s="6">
        <f>B$6+B$7*E4191+B$8*(H4209*100)^2</f>
        <v>0.16920176399426742</v>
      </c>
      <c r="G4210" s="18">
        <v>1.1579132512828137E-2</v>
      </c>
      <c r="H4210" s="9">
        <f t="shared" si="329"/>
        <v>4.1134142022688095E-3</v>
      </c>
      <c r="I4210" s="8">
        <f t="shared" si="328"/>
        <v>7.465718310559327E-3</v>
      </c>
      <c r="J4210" s="11">
        <f t="shared" si="330"/>
        <v>0.64475627187859763</v>
      </c>
      <c r="K4210" s="11">
        <f t="shared" si="331"/>
        <v>0.78001760188222757</v>
      </c>
      <c r="AC4210" s="15"/>
      <c r="AD4210" s="16"/>
    </row>
    <row r="4211" spans="1:30" x14ac:dyDescent="0.3">
      <c r="A4211" s="21">
        <v>42625</v>
      </c>
      <c r="B4211" s="22">
        <v>1.6634479409598876E-2</v>
      </c>
      <c r="C4211" s="9">
        <f t="shared" si="332"/>
        <v>-1.8165520590401121E-2</v>
      </c>
      <c r="D4211" s="6">
        <f t="shared" si="333"/>
        <v>3.2998613832028708E-4</v>
      </c>
      <c r="E4211" s="6">
        <f t="shared" si="334"/>
        <v>3.6631616104903868E-3</v>
      </c>
      <c r="F4211" s="6">
        <f>B$6+B$7*E4191+B$8*(H4210*100)^2</f>
        <v>0.16832402534866223</v>
      </c>
      <c r="G4211" s="18">
        <v>1.114704413529605E-2</v>
      </c>
      <c r="H4211" s="9">
        <f t="shared" si="329"/>
        <v>4.1027311068197268E-3</v>
      </c>
      <c r="I4211" s="8">
        <f t="shared" si="328"/>
        <v>7.0443130284763237E-3</v>
      </c>
      <c r="J4211" s="11">
        <f t="shared" si="330"/>
        <v>0.63194448169189354</v>
      </c>
      <c r="K4211" s="11">
        <f t="shared" si="331"/>
        <v>0.71745991981116419</v>
      </c>
      <c r="AC4211" s="15"/>
      <c r="AD4211" s="16"/>
    </row>
    <row r="4212" spans="1:30" x14ac:dyDescent="0.3">
      <c r="A4212" s="21">
        <v>42626</v>
      </c>
      <c r="B4212" s="22">
        <v>-1.0926967231749716E-2</v>
      </c>
      <c r="C4212" s="9">
        <f t="shared" si="332"/>
        <v>-4.572696723174971E-2</v>
      </c>
      <c r="D4212" s="6">
        <f t="shared" si="333"/>
        <v>2.0909555322135118E-3</v>
      </c>
      <c r="E4212" s="6">
        <f t="shared" si="334"/>
        <v>3.2998613832028708E-4</v>
      </c>
      <c r="F4212" s="6">
        <f>B$6+B$7*E4191+B$8*(H4211*100)^2</f>
        <v>0.16749438678083614</v>
      </c>
      <c r="G4212" s="18">
        <v>9.7364207544445251E-3</v>
      </c>
      <c r="H4212" s="9">
        <f t="shared" si="329"/>
        <v>4.0926078089750569E-3</v>
      </c>
      <c r="I4212" s="8">
        <f t="shared" si="328"/>
        <v>5.6438129454694681E-3</v>
      </c>
      <c r="J4212" s="11">
        <f t="shared" si="330"/>
        <v>0.57965992717530768</v>
      </c>
      <c r="K4212" s="11">
        <f t="shared" si="331"/>
        <v>0.51233489205349736</v>
      </c>
      <c r="AC4212" s="15"/>
      <c r="AD4212" s="16"/>
    </row>
    <row r="4213" spans="1:30" x14ac:dyDescent="0.3">
      <c r="A4213" s="21">
        <v>42627</v>
      </c>
      <c r="B4213" s="22">
        <v>3.5860206181825482E-3</v>
      </c>
      <c r="C4213" s="9">
        <f t="shared" si="332"/>
        <v>-3.1213979381817449E-2</v>
      </c>
      <c r="D4213" s="6">
        <f t="shared" si="333"/>
        <v>9.743125088485248E-4</v>
      </c>
      <c r="E4213" s="6">
        <f t="shared" si="334"/>
        <v>2.0909555322135118E-3</v>
      </c>
      <c r="F4213" s="6">
        <f>B$6+B$7*E4213+B$8*(G4212*100)^2</f>
        <v>0.90448418657697105</v>
      </c>
      <c r="G4213" s="18">
        <v>6.1880630904654361E-3</v>
      </c>
      <c r="H4213" s="9">
        <f t="shared" si="329"/>
        <v>9.5104373536497849E-3</v>
      </c>
      <c r="I4213" s="8">
        <f t="shared" si="328"/>
        <v>3.3223742631843488E-3</v>
      </c>
      <c r="J4213" s="11">
        <f t="shared" si="330"/>
        <v>0.53690051549465634</v>
      </c>
      <c r="K4213" s="11">
        <f t="shared" si="331"/>
        <v>8.0427938130454235E-2</v>
      </c>
      <c r="AC4213" s="15"/>
      <c r="AD4213" s="16"/>
    </row>
    <row r="4214" spans="1:30" x14ac:dyDescent="0.3">
      <c r="A4214" s="21">
        <v>42628</v>
      </c>
      <c r="B4214" s="22">
        <v>1.4567382563311129E-2</v>
      </c>
      <c r="C4214" s="9">
        <f t="shared" si="332"/>
        <v>-2.0232617436688867E-2</v>
      </c>
      <c r="D4214" s="6">
        <f t="shared" si="333"/>
        <v>4.0935880833940639E-4</v>
      </c>
      <c r="E4214" s="6">
        <f t="shared" si="334"/>
        <v>9.743125088485248E-4</v>
      </c>
      <c r="F4214" s="6">
        <f>B$6+B$7*E4213+B$8*(H4213*100)^2</f>
        <v>0.86337299188469607</v>
      </c>
      <c r="G4214" s="18">
        <v>6.6750024682327262E-3</v>
      </c>
      <c r="H4214" s="9">
        <f t="shared" si="329"/>
        <v>9.2917866521175368E-3</v>
      </c>
      <c r="I4214" s="8">
        <f t="shared" si="328"/>
        <v>2.6167841838848106E-3</v>
      </c>
      <c r="J4214" s="11">
        <f t="shared" si="330"/>
        <v>0.39202744813031215</v>
      </c>
      <c r="K4214" s="11">
        <f t="shared" si="331"/>
        <v>4.9137919501372362E-2</v>
      </c>
      <c r="AC4214" s="15"/>
      <c r="AD4214" s="16"/>
    </row>
    <row r="4215" spans="1:30" x14ac:dyDescent="0.3">
      <c r="A4215" s="21">
        <v>42629</v>
      </c>
      <c r="B4215" s="22">
        <v>-9.7579394985844578E-4</v>
      </c>
      <c r="C4215" s="9">
        <f t="shared" si="332"/>
        <v>-3.5775793949858442E-2</v>
      </c>
      <c r="D4215" s="6">
        <f t="shared" si="333"/>
        <v>1.279907432742728E-3</v>
      </c>
      <c r="E4215" s="6">
        <f t="shared" si="334"/>
        <v>4.0935880833940639E-4</v>
      </c>
      <c r="F4215" s="6">
        <f>B$6+B$7*E4213+B$8*(H4214*100)^2</f>
        <v>0.8245146906615578</v>
      </c>
      <c r="G4215" s="18">
        <v>4.6469193316472672E-3</v>
      </c>
      <c r="H4215" s="9">
        <f t="shared" si="329"/>
        <v>9.0802791293085137E-3</v>
      </c>
      <c r="I4215" s="8">
        <f t="shared" si="328"/>
        <v>4.4333597976612465E-3</v>
      </c>
      <c r="J4215" s="11">
        <f t="shared" si="330"/>
        <v>0.95404277140521898</v>
      </c>
      <c r="K4215" s="11">
        <f t="shared" si="331"/>
        <v>0.1816599672659871</v>
      </c>
      <c r="AC4215" s="15"/>
      <c r="AD4215" s="16"/>
    </row>
    <row r="4216" spans="1:30" x14ac:dyDescent="0.3">
      <c r="A4216" s="21">
        <v>42632</v>
      </c>
      <c r="B4216" s="22">
        <v>-1.8206882044092712E-3</v>
      </c>
      <c r="C4216" s="9">
        <f t="shared" si="332"/>
        <v>-3.6620688204409266E-2</v>
      </c>
      <c r="D4216" s="6">
        <f t="shared" si="333"/>
        <v>1.34107480456456E-3</v>
      </c>
      <c r="E4216" s="6">
        <f t="shared" si="334"/>
        <v>1.279907432742728E-3</v>
      </c>
      <c r="F4216" s="6">
        <f>B$6+B$7*E4213+B$8*(H4215*100)^2</f>
        <v>0.78778582434544731</v>
      </c>
      <c r="G4216" s="18">
        <v>7.587124099117281E-3</v>
      </c>
      <c r="H4216" s="9">
        <f t="shared" si="329"/>
        <v>8.8757299662926177E-3</v>
      </c>
      <c r="I4216" s="8">
        <f t="shared" si="328"/>
        <v>1.2886058671753367E-3</v>
      </c>
      <c r="J4216" s="11">
        <f t="shared" si="330"/>
        <v>0.16984114802145633</v>
      </c>
      <c r="K4216" s="11">
        <f t="shared" si="331"/>
        <v>1.1684882651390227E-2</v>
      </c>
      <c r="AC4216" s="15"/>
      <c r="AD4216" s="16"/>
    </row>
    <row r="4217" spans="1:30" x14ac:dyDescent="0.3">
      <c r="A4217" s="21">
        <v>42633</v>
      </c>
      <c r="B4217" s="22">
        <v>1.2065834453275958E-3</v>
      </c>
      <c r="C4217" s="9">
        <f t="shared" si="332"/>
        <v>-3.3593416554672399E-2</v>
      </c>
      <c r="D4217" s="6">
        <f t="shared" si="333"/>
        <v>1.1285176358157376E-3</v>
      </c>
      <c r="E4217" s="6">
        <f t="shared" si="334"/>
        <v>1.34107480456456E-3</v>
      </c>
      <c r="F4217" s="6">
        <f>B$6+B$7*E4213+B$8*(H4216*100)^2</f>
        <v>0.75306969990345995</v>
      </c>
      <c r="G4217" s="18">
        <v>5.2811848154471312E-3</v>
      </c>
      <c r="H4217" s="9">
        <f t="shared" si="329"/>
        <v>8.6779588608350763E-3</v>
      </c>
      <c r="I4217" s="8">
        <f t="shared" si="328"/>
        <v>3.3967740453879451E-3</v>
      </c>
      <c r="J4217" s="11">
        <f t="shared" si="330"/>
        <v>0.64318408919388625</v>
      </c>
      <c r="K4217" s="11">
        <f t="shared" si="331"/>
        <v>0.10521041658721209</v>
      </c>
      <c r="AC4217" s="15"/>
      <c r="AD4217" s="16"/>
    </row>
    <row r="4218" spans="1:30" x14ac:dyDescent="0.3">
      <c r="A4218" s="21">
        <v>42634</v>
      </c>
      <c r="B4218" s="22">
        <v>1.0217888635524305E-2</v>
      </c>
      <c r="C4218" s="9">
        <f t="shared" si="332"/>
        <v>-2.4582111364475693E-2</v>
      </c>
      <c r="D4218" s="6">
        <f t="shared" si="333"/>
        <v>6.0428019913548502E-4</v>
      </c>
      <c r="E4218" s="6">
        <f t="shared" si="334"/>
        <v>1.1285176358157376E-3</v>
      </c>
      <c r="F4218" s="6">
        <f>B$6+B$7*E4213+B$8*(H4217*100)^2</f>
        <v>0.72025601908089343</v>
      </c>
      <c r="G4218" s="18">
        <v>9.1704605630174938E-3</v>
      </c>
      <c r="H4218" s="9">
        <f t="shared" si="329"/>
        <v>8.4867898470557951E-3</v>
      </c>
      <c r="I4218" s="8">
        <f t="shared" si="328"/>
        <v>6.8367071596169872E-4</v>
      </c>
      <c r="J4218" s="11">
        <f t="shared" si="330"/>
        <v>7.4551404617429637E-2</v>
      </c>
      <c r="K4218" s="11">
        <f t="shared" si="331"/>
        <v>3.0803544646744729E-3</v>
      </c>
      <c r="AC4218" s="15"/>
      <c r="AD4218" s="16"/>
    </row>
    <row r="4219" spans="1:30" x14ac:dyDescent="0.3">
      <c r="A4219" s="21">
        <v>42635</v>
      </c>
      <c r="B4219" s="22">
        <v>8.3387589430680958E-3</v>
      </c>
      <c r="C4219" s="9">
        <f t="shared" si="332"/>
        <v>-2.64612410569319E-2</v>
      </c>
      <c r="D4219" s="6">
        <f t="shared" si="333"/>
        <v>7.0019727827305841E-4</v>
      </c>
      <c r="E4219" s="6">
        <f t="shared" si="334"/>
        <v>6.0428019913548502E-4</v>
      </c>
      <c r="F4219" s="6">
        <f>B$6+B$7*E4213+B$8*(H4218*100)^2</f>
        <v>0.6892405279674032</v>
      </c>
      <c r="G4219" s="18">
        <v>5.7101408709933008E-3</v>
      </c>
      <c r="H4219" s="9">
        <f t="shared" si="329"/>
        <v>8.302051119858293E-3</v>
      </c>
      <c r="I4219" s="8">
        <f t="shared" si="328"/>
        <v>2.5919102488649922E-3</v>
      </c>
      <c r="J4219" s="11">
        <f t="shared" si="330"/>
        <v>0.45391353863641537</v>
      </c>
      <c r="K4219" s="11">
        <f t="shared" si="331"/>
        <v>6.2057721675636834E-2</v>
      </c>
      <c r="AC4219" s="15"/>
      <c r="AD4219" s="16"/>
    </row>
    <row r="4220" spans="1:30" x14ac:dyDescent="0.3">
      <c r="A4220" s="21">
        <v>42636</v>
      </c>
      <c r="B4220" s="22">
        <v>-6.3446268157707226E-3</v>
      </c>
      <c r="C4220" s="9">
        <f t="shared" si="332"/>
        <v>-4.1144626815770718E-2</v>
      </c>
      <c r="D4220" s="6">
        <f t="shared" si="333"/>
        <v>1.692880315809039E-3</v>
      </c>
      <c r="E4220" s="6">
        <f t="shared" si="334"/>
        <v>7.0019727827305841E-4</v>
      </c>
      <c r="F4220" s="6">
        <f>B$6+B$7*E4213+B$8*(H4219*100)^2</f>
        <v>0.65992468576693253</v>
      </c>
      <c r="G4220" s="18">
        <v>3.5248196591992366E-3</v>
      </c>
      <c r="H4220" s="9">
        <f t="shared" si="329"/>
        <v>8.1235748643496385E-3</v>
      </c>
      <c r="I4220" s="8">
        <f t="shared" si="328"/>
        <v>4.5987552051504014E-3</v>
      </c>
      <c r="J4220" s="11">
        <f t="shared" si="330"/>
        <v>1.3046781537172714</v>
      </c>
      <c r="K4220" s="11">
        <f t="shared" si="331"/>
        <v>0.2688411017711454</v>
      </c>
      <c r="AC4220" s="15"/>
      <c r="AD4220" s="16"/>
    </row>
    <row r="4221" spans="1:30" x14ac:dyDescent="0.3">
      <c r="A4221" s="21">
        <v>42639</v>
      </c>
      <c r="B4221" s="22">
        <v>-9.1373670061461951E-3</v>
      </c>
      <c r="C4221" s="9">
        <f t="shared" si="332"/>
        <v>-4.3937367006146193E-2</v>
      </c>
      <c r="D4221" s="6">
        <f t="shared" si="333"/>
        <v>1.930492219432784E-3</v>
      </c>
      <c r="E4221" s="6">
        <f t="shared" si="334"/>
        <v>1.692880315809039E-3</v>
      </c>
      <c r="F4221" s="6">
        <f>B$6+B$7*E4213+B$8*(H4220*100)^2</f>
        <v>0.63221535171904752</v>
      </c>
      <c r="G4221" s="18">
        <v>6.3670674299842961E-3</v>
      </c>
      <c r="H4221" s="9">
        <f t="shared" si="329"/>
        <v>7.9511970904955417E-3</v>
      </c>
      <c r="I4221" s="8">
        <f t="shared" si="328"/>
        <v>1.5841296605112456E-3</v>
      </c>
      <c r="J4221" s="11">
        <f t="shared" si="330"/>
        <v>0.2488005157682385</v>
      </c>
      <c r="K4221" s="11">
        <f t="shared" si="331"/>
        <v>2.295191049232459E-2</v>
      </c>
      <c r="AC4221" s="15"/>
      <c r="AD4221" s="16"/>
    </row>
    <row r="4222" spans="1:30" x14ac:dyDescent="0.3">
      <c r="A4222" s="21">
        <v>42640</v>
      </c>
      <c r="B4222" s="22">
        <v>9.1298206246591407E-3</v>
      </c>
      <c r="C4222" s="9">
        <f t="shared" si="332"/>
        <v>-2.5670179375340857E-2</v>
      </c>
      <c r="D4222" s="6">
        <f t="shared" si="333"/>
        <v>6.5895810916217514E-4</v>
      </c>
      <c r="E4222" s="6">
        <f t="shared" si="334"/>
        <v>1.930492219432784E-3</v>
      </c>
      <c r="F4222" s="6">
        <f>B$6+B$7*E4213+B$8*(H4221*100)^2</f>
        <v>0.60602448917698681</v>
      </c>
      <c r="G4222" s="18">
        <v>4.5595627152399737E-3</v>
      </c>
      <c r="H4222" s="9">
        <f t="shared" si="329"/>
        <v>7.7847574732742113E-3</v>
      </c>
      <c r="I4222" s="8">
        <f t="shared" si="328"/>
        <v>3.2251947580342376E-3</v>
      </c>
      <c r="J4222" s="11">
        <f t="shared" si="330"/>
        <v>0.70734738383009454</v>
      </c>
      <c r="K4222" s="11">
        <f t="shared" si="331"/>
        <v>0.12064481606063326</v>
      </c>
      <c r="AC4222" s="15"/>
      <c r="AD4222" s="16"/>
    </row>
    <row r="4223" spans="1:30" x14ac:dyDescent="0.3">
      <c r="A4223" s="21">
        <v>42641</v>
      </c>
      <c r="B4223" s="22">
        <v>2.4170813373198762E-3</v>
      </c>
      <c r="C4223" s="9">
        <f t="shared" si="332"/>
        <v>-3.2382918662680123E-2</v>
      </c>
      <c r="D4223" s="6">
        <f t="shared" si="333"/>
        <v>1.0486534211137566E-3</v>
      </c>
      <c r="E4223" s="6">
        <f t="shared" si="334"/>
        <v>6.5895810916217514E-4</v>
      </c>
      <c r="F4223" s="6">
        <f>B$6+B$7*E4213+B$8*(H4222*100)^2</f>
        <v>0.58126888590223069</v>
      </c>
      <c r="G4223" s="18">
        <v>5.5699070829052016E-3</v>
      </c>
      <c r="H4223" s="9">
        <f t="shared" si="329"/>
        <v>7.624099198608519E-3</v>
      </c>
      <c r="I4223" s="8">
        <f t="shared" si="328"/>
        <v>2.0541921157033174E-3</v>
      </c>
      <c r="J4223" s="11">
        <f t="shared" si="330"/>
        <v>0.36880186421922745</v>
      </c>
      <c r="K4223" s="11">
        <f t="shared" si="331"/>
        <v>4.4501730476993462E-2</v>
      </c>
      <c r="AC4223" s="15"/>
      <c r="AD4223" s="16"/>
    </row>
    <row r="4224" spans="1:30" x14ac:dyDescent="0.3">
      <c r="A4224" s="21">
        <v>42642</v>
      </c>
      <c r="B4224" s="22">
        <v>-9.331632401026026E-3</v>
      </c>
      <c r="C4224" s="9">
        <f t="shared" si="332"/>
        <v>-4.4131632401026022E-2</v>
      </c>
      <c r="D4224" s="6">
        <f t="shared" si="333"/>
        <v>1.9476009783792898E-3</v>
      </c>
      <c r="E4224" s="6">
        <f t="shared" si="334"/>
        <v>1.0486534211137566E-3</v>
      </c>
      <c r="F4224" s="6">
        <f>B$6+B$7*E4213+B$8*(H4223*100)^2</f>
        <v>0.5578698896869313</v>
      </c>
      <c r="G4224" s="18">
        <v>6.7007719436417241E-3</v>
      </c>
      <c r="H4224" s="9">
        <f t="shared" si="329"/>
        <v>7.4690688153673567E-3</v>
      </c>
      <c r="I4224" s="8">
        <f t="shared" si="328"/>
        <v>7.6829687172563256E-4</v>
      </c>
      <c r="J4224" s="11">
        <f t="shared" si="330"/>
        <v>0.11465796451327664</v>
      </c>
      <c r="K4224" s="11">
        <f t="shared" si="331"/>
        <v>5.683790073528483E-3</v>
      </c>
      <c r="AC4224" s="15"/>
      <c r="AD4224" s="16"/>
    </row>
    <row r="4225" spans="1:30" x14ac:dyDescent="0.3">
      <c r="A4225" s="21">
        <v>42643</v>
      </c>
      <c r="B4225" s="22">
        <v>8.0993714857125788E-3</v>
      </c>
      <c r="C4225" s="9">
        <f t="shared" si="332"/>
        <v>-2.6700628514287419E-2</v>
      </c>
      <c r="D4225" s="6">
        <f t="shared" si="333"/>
        <v>7.1292356305797835E-4</v>
      </c>
      <c r="E4225" s="6">
        <f t="shared" si="334"/>
        <v>1.9476009783792898E-3</v>
      </c>
      <c r="F4225" s="6">
        <f>B$6+B$7*E4213+B$8*(H4224*100)^2</f>
        <v>0.53575315846423033</v>
      </c>
      <c r="G4225" s="18">
        <v>6.6130533662672065E-3</v>
      </c>
      <c r="H4225" s="9">
        <f t="shared" si="329"/>
        <v>7.3195160937334532E-3</v>
      </c>
      <c r="I4225" s="8">
        <f t="shared" si="328"/>
        <v>7.0646272746624668E-4</v>
      </c>
      <c r="J4225" s="11">
        <f t="shared" si="330"/>
        <v>0.10682852357881628</v>
      </c>
      <c r="K4225" s="11">
        <f t="shared" si="331"/>
        <v>4.981057711059611E-3</v>
      </c>
      <c r="AC4225" s="15"/>
      <c r="AD4225" s="16"/>
    </row>
    <row r="4226" spans="1:30" x14ac:dyDescent="0.3">
      <c r="A4226" s="21">
        <v>42646</v>
      </c>
      <c r="B4226" s="22">
        <v>-2.0974320367323886E-3</v>
      </c>
      <c r="C4226" s="9">
        <f t="shared" si="332"/>
        <v>-3.6897432036732389E-2</v>
      </c>
      <c r="D4226" s="6">
        <f t="shared" si="333"/>
        <v>1.3614204909052857E-3</v>
      </c>
      <c r="E4226" s="6">
        <f t="shared" si="334"/>
        <v>7.1292356305797835E-4</v>
      </c>
      <c r="F4226" s="6">
        <f>B$6+B$7*E4213+B$8*(H4225*100)^2</f>
        <v>0.5148484241125334</v>
      </c>
      <c r="G4226" s="18">
        <v>4.1734186628887525E-3</v>
      </c>
      <c r="H4226" s="9">
        <f t="shared" si="329"/>
        <v>7.17529389023567E-3</v>
      </c>
      <c r="I4226" s="8">
        <f t="shared" si="328"/>
        <v>3.0018752273469175E-3</v>
      </c>
      <c r="J4226" s="11">
        <f t="shared" si="330"/>
        <v>0.71928446911891719</v>
      </c>
      <c r="K4226" s="11">
        <f t="shared" si="331"/>
        <v>0.12354551158375693</v>
      </c>
      <c r="AC4226" s="15"/>
      <c r="AD4226" s="16"/>
    </row>
    <row r="4227" spans="1:30" x14ac:dyDescent="0.3">
      <c r="A4227" s="21">
        <v>42647</v>
      </c>
      <c r="B4227" s="22">
        <v>-2.1169790056996072E-3</v>
      </c>
      <c r="C4227" s="9">
        <f t="shared" si="332"/>
        <v>-3.6916979005699603E-2</v>
      </c>
      <c r="D4227" s="6">
        <f t="shared" si="333"/>
        <v>1.3628633389072653E-3</v>
      </c>
      <c r="E4227" s="6">
        <f t="shared" si="334"/>
        <v>1.3614204909052857E-3</v>
      </c>
      <c r="F4227" s="6">
        <f>B$6+B$7*E4213+B$8*(H4226*100)^2</f>
        <v>0.49508926920330948</v>
      </c>
      <c r="G4227" s="18">
        <v>6.4758010743552648E-3</v>
      </c>
      <c r="H4227" s="9">
        <f t="shared" si="329"/>
        <v>7.0362580197382571E-3</v>
      </c>
      <c r="I4227" s="8">
        <f t="shared" si="328"/>
        <v>5.6045694538299235E-4</v>
      </c>
      <c r="J4227" s="11">
        <f t="shared" si="330"/>
        <v>8.6546349856614746E-2</v>
      </c>
      <c r="K4227" s="11">
        <f t="shared" si="331"/>
        <v>3.3514801276834927E-3</v>
      </c>
      <c r="AC4227" s="15"/>
      <c r="AD4227" s="16"/>
    </row>
    <row r="4228" spans="1:30" x14ac:dyDescent="0.3">
      <c r="A4228" s="21">
        <v>42648</v>
      </c>
      <c r="B4228" s="22">
        <v>4.9709056134956287E-3</v>
      </c>
      <c r="C4228" s="9">
        <f t="shared" si="332"/>
        <v>-2.9829094386504371E-2</v>
      </c>
      <c r="D4228" s="6">
        <f t="shared" si="333"/>
        <v>8.8977487191898652E-4</v>
      </c>
      <c r="E4228" s="6">
        <f t="shared" si="334"/>
        <v>1.3628633389072653E-3</v>
      </c>
      <c r="F4228" s="6">
        <f>B$6+B$7*E4213+B$8*(H4227*100)^2</f>
        <v>0.47641291598311097</v>
      </c>
      <c r="G4228" s="18">
        <v>4.5968913856123325E-3</v>
      </c>
      <c r="H4228" s="9">
        <f t="shared" si="329"/>
        <v>6.9022671346675004E-3</v>
      </c>
      <c r="I4228" s="8">
        <f t="shared" si="328"/>
        <v>2.3053757490551679E-3</v>
      </c>
      <c r="J4228" s="11">
        <f t="shared" si="330"/>
        <v>0.50150755274981951</v>
      </c>
      <c r="K4228" s="11">
        <f t="shared" si="331"/>
        <v>7.2466954508324966E-2</v>
      </c>
      <c r="AC4228" s="15"/>
      <c r="AD4228" s="16"/>
    </row>
    <row r="4229" spans="1:30" x14ac:dyDescent="0.3">
      <c r="A4229" s="21">
        <v>42649</v>
      </c>
      <c r="B4229" s="22">
        <v>-1.7264494532113555E-3</v>
      </c>
      <c r="C4229" s="9">
        <f t="shared" si="332"/>
        <v>-3.6526449453211353E-2</v>
      </c>
      <c r="D4229" s="6">
        <f t="shared" si="333"/>
        <v>1.334181509658004E-3</v>
      </c>
      <c r="E4229" s="6">
        <f t="shared" si="334"/>
        <v>8.8977487191898652E-4</v>
      </c>
      <c r="F4229" s="6">
        <f>B$6+B$7*E4213+B$8*(H4228*100)^2</f>
        <v>0.4587600269193795</v>
      </c>
      <c r="G4229" s="18">
        <v>5.0056108303505641E-3</v>
      </c>
      <c r="H4229" s="9">
        <f t="shared" si="329"/>
        <v>6.7731826117371106E-3</v>
      </c>
      <c r="I4229" s="8">
        <f t="shared" si="328"/>
        <v>1.7675717813865465E-3</v>
      </c>
      <c r="J4229" s="11">
        <f t="shared" si="330"/>
        <v>0.35311809912772546</v>
      </c>
      <c r="K4229" s="11">
        <f t="shared" si="331"/>
        <v>4.1445424375320394E-2</v>
      </c>
      <c r="AC4229" s="15"/>
      <c r="AD4229" s="16"/>
    </row>
    <row r="4230" spans="1:30" x14ac:dyDescent="0.3">
      <c r="A4230" s="21">
        <v>42650</v>
      </c>
      <c r="B4230" s="22">
        <v>-2.726646558033629E-3</v>
      </c>
      <c r="C4230" s="9">
        <f t="shared" si="332"/>
        <v>-3.752664655803363E-2</v>
      </c>
      <c r="D4230" s="6">
        <f t="shared" si="333"/>
        <v>1.4082492018915773E-3</v>
      </c>
      <c r="E4230" s="6">
        <f t="shared" si="334"/>
        <v>1.334181509658004E-3</v>
      </c>
      <c r="F4230" s="6">
        <f>B$6+B$7*E4213+B$8*(H4229*100)^2</f>
        <v>0.44207451617634042</v>
      </c>
      <c r="G4230" s="18">
        <v>6.5679952541349987E-3</v>
      </c>
      <c r="H4230" s="9">
        <f t="shared" si="329"/>
        <v>6.6488684464075572E-3</v>
      </c>
      <c r="I4230" s="8">
        <f t="shared" si="328"/>
        <v>8.0873192272558521E-5</v>
      </c>
      <c r="J4230" s="11">
        <f t="shared" si="330"/>
        <v>1.2313223311427236E-2</v>
      </c>
      <c r="K4230" s="11">
        <f t="shared" si="331"/>
        <v>7.4580167613857995E-5</v>
      </c>
      <c r="AC4230" s="15"/>
      <c r="AD4230" s="16"/>
    </row>
    <row r="4231" spans="1:30" x14ac:dyDescent="0.3">
      <c r="A4231" s="21">
        <v>42653</v>
      </c>
      <c r="B4231" s="22">
        <v>6.829850687667496E-3</v>
      </c>
      <c r="C4231" s="9">
        <f t="shared" si="332"/>
        <v>-2.79701493123325E-2</v>
      </c>
      <c r="D4231" s="6">
        <f t="shared" si="333"/>
        <v>7.823292525541742E-4</v>
      </c>
      <c r="E4231" s="6">
        <f t="shared" si="334"/>
        <v>1.4082492018915773E-3</v>
      </c>
      <c r="F4231" s="6">
        <f>B$6+B$7*E4213+B$8*(H4230*100)^2</f>
        <v>0.42630337142201996</v>
      </c>
      <c r="G4231" s="18">
        <v>5.7238430500359842E-3</v>
      </c>
      <c r="H4231" s="9">
        <f t="shared" si="329"/>
        <v>6.5291911552811813E-3</v>
      </c>
      <c r="I4231" s="8">
        <f t="shared" ref="I4231:I4294" si="335">SQRT((G4231-H4231)^2)</f>
        <v>8.0534810524519711E-4</v>
      </c>
      <c r="J4231" s="11">
        <f t="shared" si="330"/>
        <v>0.14070059192837828</v>
      </c>
      <c r="K4231" s="11">
        <f t="shared" si="331"/>
        <v>8.2968587770657631E-3</v>
      </c>
      <c r="AC4231" s="15"/>
      <c r="AD4231" s="16"/>
    </row>
    <row r="4232" spans="1:30" x14ac:dyDescent="0.3">
      <c r="A4232" s="21">
        <v>42654</v>
      </c>
      <c r="B4232" s="22">
        <v>-1.548519294316384E-2</v>
      </c>
      <c r="C4232" s="9">
        <f t="shared" si="332"/>
        <v>-5.0285192943163838E-2</v>
      </c>
      <c r="D4232" s="6">
        <f t="shared" si="333"/>
        <v>2.5286006293312141E-3</v>
      </c>
      <c r="E4232" s="6">
        <f t="shared" si="334"/>
        <v>7.823292525541742E-4</v>
      </c>
      <c r="F4232" s="6">
        <f>B$6+B$7*E4213+B$8*(H4231*100)^2</f>
        <v>0.41139648540023627</v>
      </c>
      <c r="G4232" s="18">
        <v>9.3528857097704993E-3</v>
      </c>
      <c r="H4232" s="9">
        <f t="shared" ref="H4232:H4295" si="336">SQRT(F4232)/100</f>
        <v>6.4140196865946422E-3</v>
      </c>
      <c r="I4232" s="8">
        <f t="shared" si="335"/>
        <v>2.9388660231758571E-3</v>
      </c>
      <c r="J4232" s="11">
        <f t="shared" ref="J4232:J4295" si="337">ABS(G4232-H4232)/G4232</f>
        <v>0.31422024328873904</v>
      </c>
      <c r="K4232" s="11">
        <f t="shared" ref="K4232:K4295" si="338">G4232/H4232-LN(G4232/H4232)-1</f>
        <v>8.0995349930955474E-2</v>
      </c>
      <c r="AC4232" s="15"/>
      <c r="AD4232" s="16"/>
    </row>
    <row r="4233" spans="1:30" x14ac:dyDescent="0.3">
      <c r="A4233" s="21">
        <v>42655</v>
      </c>
      <c r="B4233" s="22">
        <v>-1.4820068091960393E-3</v>
      </c>
      <c r="C4233" s="9">
        <f t="shared" si="332"/>
        <v>-3.6282006809196035E-2</v>
      </c>
      <c r="D4233" s="6">
        <f t="shared" si="333"/>
        <v>1.3163840181025475E-3</v>
      </c>
      <c r="E4233" s="6">
        <f t="shared" si="334"/>
        <v>2.5286006293312141E-3</v>
      </c>
      <c r="F4233" s="6">
        <f>B$6+B$7*E4213+B$8*(H4232*100)^2</f>
        <v>0.39730649673244622</v>
      </c>
      <c r="G4233" s="18">
        <v>3.435099139630617E-3</v>
      </c>
      <c r="H4233" s="9">
        <f t="shared" si="336"/>
        <v>6.3032253389232896E-3</v>
      </c>
      <c r="I4233" s="8">
        <f t="shared" si="335"/>
        <v>2.8681261992926726E-3</v>
      </c>
      <c r="J4233" s="11">
        <f t="shared" si="337"/>
        <v>0.83494713913878127</v>
      </c>
      <c r="K4233" s="11">
        <f t="shared" si="338"/>
        <v>0.1519905012428231</v>
      </c>
      <c r="AC4233" s="15"/>
      <c r="AD4233" s="16"/>
    </row>
    <row r="4234" spans="1:30" x14ac:dyDescent="0.3">
      <c r="A4234" s="21">
        <v>42656</v>
      </c>
      <c r="B4234" s="22">
        <v>-4.9156396209739809E-3</v>
      </c>
      <c r="C4234" s="9">
        <f t="shared" si="332"/>
        <v>-3.9715639620973978E-2</v>
      </c>
      <c r="D4234" s="6">
        <f t="shared" si="333"/>
        <v>1.577332030503078E-3</v>
      </c>
      <c r="E4234" s="6">
        <f t="shared" si="334"/>
        <v>1.3163840181025475E-3</v>
      </c>
      <c r="F4234" s="6">
        <f>B$6+B$7*E4213+B$8*(H4233*100)^2</f>
        <v>0.38398863944365103</v>
      </c>
      <c r="G4234" s="18">
        <v>1.0549956620300678E-2</v>
      </c>
      <c r="H4234" s="9">
        <f t="shared" si="336"/>
        <v>6.1966816881590028E-3</v>
      </c>
      <c r="I4234" s="8">
        <f t="shared" si="335"/>
        <v>4.3532749321416753E-3</v>
      </c>
      <c r="J4234" s="11">
        <f t="shared" si="337"/>
        <v>0.41263439166801097</v>
      </c>
      <c r="K4234" s="11">
        <f t="shared" si="338"/>
        <v>0.17040930247985941</v>
      </c>
      <c r="AC4234" s="15"/>
      <c r="AD4234" s="16"/>
    </row>
    <row r="4235" spans="1:30" x14ac:dyDescent="0.3">
      <c r="A4235" s="21">
        <v>42657</v>
      </c>
      <c r="B4235" s="22">
        <v>1.5920957164102079E-4</v>
      </c>
      <c r="C4235" s="9">
        <f t="shared" si="332"/>
        <v>-3.4640790428358978E-2</v>
      </c>
      <c r="D4235" s="6">
        <f t="shared" si="333"/>
        <v>1.199984361501487E-3</v>
      </c>
      <c r="E4235" s="6">
        <f t="shared" si="334"/>
        <v>1.577332030503078E-3</v>
      </c>
      <c r="F4235" s="6">
        <f>B$6+B$7*E4235+B$8*(G4234*100)^2</f>
        <v>1.0604509224255729</v>
      </c>
      <c r="G4235" s="18">
        <v>7.5921882234957355E-3</v>
      </c>
      <c r="H4235" s="9">
        <f t="shared" si="336"/>
        <v>1.029781978102925E-2</v>
      </c>
      <c r="I4235" s="8">
        <f t="shared" si="335"/>
        <v>2.7056315575335142E-3</v>
      </c>
      <c r="J4235" s="11">
        <f t="shared" si="337"/>
        <v>0.35637045314028548</v>
      </c>
      <c r="K4235" s="11">
        <f t="shared" si="338"/>
        <v>4.2074057977391499E-2</v>
      </c>
      <c r="AC4235" s="15"/>
      <c r="AD4235" s="16"/>
    </row>
    <row r="4236" spans="1:30" x14ac:dyDescent="0.3">
      <c r="A4236" s="21">
        <v>42660</v>
      </c>
      <c r="B4236" s="22">
        <v>-2.7540558215432909E-3</v>
      </c>
      <c r="C4236" s="9">
        <f t="shared" si="332"/>
        <v>-3.7554055821543288E-2</v>
      </c>
      <c r="D4236" s="6">
        <f t="shared" si="333"/>
        <v>1.4103071086475894E-3</v>
      </c>
      <c r="E4236" s="6">
        <f t="shared" si="334"/>
        <v>1.199984361501487E-3</v>
      </c>
      <c r="F4236" s="6">
        <f>B$6+B$7*E4235+B$8*(H4235*100)^2</f>
        <v>1.0107665558102072</v>
      </c>
      <c r="G4236" s="18">
        <v>2.6723525504942875E-3</v>
      </c>
      <c r="H4236" s="9">
        <f t="shared" si="336"/>
        <v>1.0053688655464757E-2</v>
      </c>
      <c r="I4236" s="8">
        <f t="shared" si="335"/>
        <v>7.3813361049704694E-3</v>
      </c>
      <c r="J4236" s="11">
        <f t="shared" si="337"/>
        <v>2.7621116471347285</v>
      </c>
      <c r="K4236" s="11">
        <f t="shared" si="338"/>
        <v>0.59078857478044622</v>
      </c>
      <c r="AC4236" s="15"/>
      <c r="AD4236" s="16"/>
    </row>
    <row r="4237" spans="1:30" x14ac:dyDescent="0.3">
      <c r="A4237" s="21">
        <v>42661</v>
      </c>
      <c r="B4237" s="22">
        <v>8.4300487804726005E-3</v>
      </c>
      <c r="C4237" s="9">
        <f t="shared" si="332"/>
        <v>-2.6369951219527399E-2</v>
      </c>
      <c r="D4237" s="6">
        <f t="shared" si="333"/>
        <v>6.9537432732025457E-4</v>
      </c>
      <c r="E4237" s="6">
        <f t="shared" si="334"/>
        <v>1.4103071086475894E-3</v>
      </c>
      <c r="F4237" s="6">
        <f>B$6+B$7*E4235+B$8*(H4236*100)^2</f>
        <v>0.96380489248536372</v>
      </c>
      <c r="G4237" s="18">
        <v>1.101090706345002E-2</v>
      </c>
      <c r="H4237" s="9">
        <f t="shared" si="336"/>
        <v>9.8173565305807436E-3</v>
      </c>
      <c r="I4237" s="8">
        <f t="shared" si="335"/>
        <v>1.1935505328692763E-3</v>
      </c>
      <c r="J4237" s="11">
        <f t="shared" si="337"/>
        <v>0.10839711260766051</v>
      </c>
      <c r="K4237" s="11">
        <f t="shared" si="338"/>
        <v>6.8411122996632212E-3</v>
      </c>
      <c r="AC4237" s="15"/>
      <c r="AD4237" s="16"/>
    </row>
    <row r="4238" spans="1:30" x14ac:dyDescent="0.3">
      <c r="A4238" s="21">
        <v>42662</v>
      </c>
      <c r="B4238" s="22">
        <v>4.9003837876796191E-4</v>
      </c>
      <c r="C4238" s="9">
        <f t="shared" si="332"/>
        <v>-3.4309961621232038E-2</v>
      </c>
      <c r="D4238" s="6">
        <f t="shared" si="333"/>
        <v>1.1771734664504153E-3</v>
      </c>
      <c r="E4238" s="6">
        <f t="shared" si="334"/>
        <v>6.9537432732025457E-4</v>
      </c>
      <c r="F4238" s="6">
        <f>B$6+B$7*E4235+B$8*(H4237*100)^2</f>
        <v>0.9194167283107213</v>
      </c>
      <c r="G4238" s="18">
        <v>2.46058620643827E-3</v>
      </c>
      <c r="H4238" s="9">
        <f t="shared" si="336"/>
        <v>9.5886220506948821E-3</v>
      </c>
      <c r="I4238" s="8">
        <f t="shared" si="335"/>
        <v>7.1280358442566121E-3</v>
      </c>
      <c r="J4238" s="11">
        <f t="shared" si="337"/>
        <v>2.8968852323099603</v>
      </c>
      <c r="K4238" s="11">
        <f t="shared" si="338"/>
        <v>0.61679277995015269</v>
      </c>
      <c r="AC4238" s="15"/>
      <c r="AD4238" s="16"/>
    </row>
    <row r="4239" spans="1:30" x14ac:dyDescent="0.3">
      <c r="A4239" s="21">
        <v>42663</v>
      </c>
      <c r="B4239" s="22">
        <v>-8.7337404822640258E-4</v>
      </c>
      <c r="C4239" s="9">
        <f t="shared" ref="C4239:C4302" si="339">B4239-B$5</f>
        <v>-3.5673374048226403E-2</v>
      </c>
      <c r="D4239" s="6">
        <f t="shared" ref="D4239:D4302" si="340">C4239^2</f>
        <v>1.272589615984673E-3</v>
      </c>
      <c r="E4239" s="6">
        <f t="shared" si="334"/>
        <v>1.1771734664504153E-3</v>
      </c>
      <c r="F4239" s="6">
        <f>B$6+B$7*E4235+B$8*(H4238*100)^2</f>
        <v>0.87746103553284938</v>
      </c>
      <c r="G4239" s="18">
        <v>4.9814896524686889E-3</v>
      </c>
      <c r="H4239" s="9">
        <f t="shared" si="336"/>
        <v>9.3672890183491685E-3</v>
      </c>
      <c r="I4239" s="8">
        <f t="shared" si="335"/>
        <v>4.3857993658804797E-3</v>
      </c>
      <c r="J4239" s="11">
        <f t="shared" si="337"/>
        <v>0.88041924642099745</v>
      </c>
      <c r="K4239" s="11">
        <f t="shared" si="338"/>
        <v>0.16329105662125443</v>
      </c>
      <c r="AC4239" s="15"/>
      <c r="AD4239" s="16"/>
    </row>
    <row r="4240" spans="1:30" x14ac:dyDescent="0.3">
      <c r="A4240" s="21">
        <v>42664</v>
      </c>
      <c r="B4240" s="22">
        <v>2.9659004824405888E-3</v>
      </c>
      <c r="C4240" s="9">
        <f t="shared" si="339"/>
        <v>-3.183409951755941E-2</v>
      </c>
      <c r="D4240" s="6">
        <f t="shared" si="340"/>
        <v>1.0134098920938763E-3</v>
      </c>
      <c r="E4240" s="6">
        <f t="shared" ref="E4240:E4303" si="341">D4239</f>
        <v>1.272589615984673E-3</v>
      </c>
      <c r="F4240" s="6">
        <f>B$6+B$7*E4235+B$8*(H4239*100)^2</f>
        <v>0.83780451471920481</v>
      </c>
      <c r="G4240" s="18">
        <v>4.0038818167225177E-3</v>
      </c>
      <c r="H4240" s="9">
        <f t="shared" si="336"/>
        <v>9.1531661992952183E-3</v>
      </c>
      <c r="I4240" s="8">
        <f t="shared" si="335"/>
        <v>5.1492843825727006E-3</v>
      </c>
      <c r="J4240" s="11">
        <f t="shared" si="337"/>
        <v>1.2860730207036386</v>
      </c>
      <c r="K4240" s="11">
        <f t="shared" si="338"/>
        <v>0.2642668540833375</v>
      </c>
      <c r="AC4240" s="15"/>
      <c r="AD4240" s="16"/>
    </row>
    <row r="4241" spans="1:30" x14ac:dyDescent="0.3">
      <c r="A4241" s="21">
        <v>42667</v>
      </c>
      <c r="B4241" s="22">
        <v>9.9232449968802757E-3</v>
      </c>
      <c r="C4241" s="9">
        <f t="shared" si="339"/>
        <v>-2.487675500311972E-2</v>
      </c>
      <c r="D4241" s="6">
        <f t="shared" si="340"/>
        <v>6.1885293948524202E-4</v>
      </c>
      <c r="E4241" s="6">
        <f t="shared" si="341"/>
        <v>1.0134098920938763E-3</v>
      </c>
      <c r="F4241" s="6">
        <f>B$6+B$7*E4235+B$8*(H4240*100)^2</f>
        <v>0.80032117124614799</v>
      </c>
      <c r="G4241" s="18">
        <v>6.5317216399804244E-3</v>
      </c>
      <c r="H4241" s="9">
        <f t="shared" si="336"/>
        <v>8.9460671316850052E-3</v>
      </c>
      <c r="I4241" s="8">
        <f t="shared" si="335"/>
        <v>2.4143454917045807E-3</v>
      </c>
      <c r="J4241" s="11">
        <f t="shared" si="337"/>
        <v>0.36963386145031996</v>
      </c>
      <c r="K4241" s="11">
        <f t="shared" si="338"/>
        <v>4.4665585369501049E-2</v>
      </c>
      <c r="AC4241" s="15"/>
      <c r="AD4241" s="16"/>
    </row>
    <row r="4242" spans="1:30" x14ac:dyDescent="0.3">
      <c r="A4242" s="21">
        <v>42668</v>
      </c>
      <c r="B4242" s="22">
        <v>-4.9900230002177413E-3</v>
      </c>
      <c r="C4242" s="9">
        <f t="shared" si="339"/>
        <v>-3.9790023000217736E-2</v>
      </c>
      <c r="D4242" s="6">
        <f t="shared" si="340"/>
        <v>1.5832459303578566E-3</v>
      </c>
      <c r="E4242" s="6">
        <f t="shared" si="341"/>
        <v>6.1885293948524202E-4</v>
      </c>
      <c r="F4242" s="6">
        <f>B$6+B$7*E4235+B$8*(H4241*100)^2</f>
        <v>0.76489191499541442</v>
      </c>
      <c r="G4242" s="18">
        <v>3.2221997710950908E-3</v>
      </c>
      <c r="H4242" s="9">
        <f t="shared" si="336"/>
        <v>8.7458099395963003E-3</v>
      </c>
      <c r="I4242" s="8">
        <f t="shared" si="335"/>
        <v>5.5236101685012095E-3</v>
      </c>
      <c r="J4242" s="11">
        <f t="shared" si="337"/>
        <v>1.7142357894910922</v>
      </c>
      <c r="K4242" s="11">
        <f t="shared" si="338"/>
        <v>0.366938265848473</v>
      </c>
      <c r="AC4242" s="15"/>
      <c r="AD4242" s="16"/>
    </row>
    <row r="4243" spans="1:30" x14ac:dyDescent="0.3">
      <c r="A4243" s="21">
        <v>42669</v>
      </c>
      <c r="B4243" s="22">
        <v>-6.2903038158960457E-3</v>
      </c>
      <c r="C4243" s="9">
        <f t="shared" si="339"/>
        <v>-4.109030381589604E-2</v>
      </c>
      <c r="D4243" s="6">
        <f t="shared" si="340"/>
        <v>1.6884130676826407E-3</v>
      </c>
      <c r="E4243" s="6">
        <f t="shared" si="341"/>
        <v>1.5832459303578566E-3</v>
      </c>
      <c r="F4243" s="6">
        <f>B$6+B$7*E4235+B$8*(H4242*100)^2</f>
        <v>0.73140418198722146</v>
      </c>
      <c r="G4243" s="18">
        <v>7.5784933225077613E-3</v>
      </c>
      <c r="H4243" s="9">
        <f t="shared" si="336"/>
        <v>8.5522171510504889E-3</v>
      </c>
      <c r="I4243" s="8">
        <f t="shared" si="335"/>
        <v>9.7372382854272761E-4</v>
      </c>
      <c r="J4243" s="11">
        <f t="shared" si="337"/>
        <v>0.12848514699495936</v>
      </c>
      <c r="K4243" s="11">
        <f t="shared" si="338"/>
        <v>7.0198523166664639E-3</v>
      </c>
      <c r="AC4243" s="15"/>
      <c r="AD4243" s="16"/>
    </row>
    <row r="4244" spans="1:30" x14ac:dyDescent="0.3">
      <c r="A4244" s="21">
        <v>42670</v>
      </c>
      <c r="B4244" s="22">
        <v>-6.5543933089293729E-3</v>
      </c>
      <c r="C4244" s="9">
        <f t="shared" si="339"/>
        <v>-4.1354393308929371E-2</v>
      </c>
      <c r="D4244" s="6">
        <f t="shared" si="340"/>
        <v>1.7101858459496223E-3</v>
      </c>
      <c r="E4244" s="6">
        <f t="shared" si="341"/>
        <v>1.6884130676826407E-3</v>
      </c>
      <c r="F4244" s="6">
        <f>B$6+B$7*E4235+B$8*(H4243*100)^2</f>
        <v>0.69975157674787725</v>
      </c>
      <c r="G4244" s="18">
        <v>6.7448621244177234E-3</v>
      </c>
      <c r="H4244" s="9">
        <f t="shared" si="336"/>
        <v>8.365115520707872E-3</v>
      </c>
      <c r="I4244" s="8">
        <f t="shared" si="335"/>
        <v>1.6202533962901486E-3</v>
      </c>
      <c r="J4244" s="11">
        <f t="shared" si="337"/>
        <v>0.24022038796382711</v>
      </c>
      <c r="K4244" s="11">
        <f t="shared" si="338"/>
        <v>2.1597401984174924E-2</v>
      </c>
      <c r="AC4244" s="15"/>
      <c r="AD4244" s="16"/>
    </row>
    <row r="4245" spans="1:30" x14ac:dyDescent="0.3">
      <c r="A4245" s="21">
        <v>42671</v>
      </c>
      <c r="B4245" s="22">
        <v>-4.9721306328930027E-3</v>
      </c>
      <c r="C4245" s="9">
        <f t="shared" si="339"/>
        <v>-3.9772130632892998E-2</v>
      </c>
      <c r="D4245" s="6">
        <f t="shared" si="340"/>
        <v>1.5818223750799056E-3</v>
      </c>
      <c r="E4245" s="6">
        <f t="shared" si="341"/>
        <v>1.7101858459496223E-3</v>
      </c>
      <c r="F4245" s="6">
        <f>B$6+B$7*E4235+B$8*(H4244*100)^2</f>
        <v>0.66983353427564929</v>
      </c>
      <c r="G4245" s="18">
        <v>7.3195455068303279E-3</v>
      </c>
      <c r="H4245" s="9">
        <f t="shared" si="336"/>
        <v>8.1843358574514111E-3</v>
      </c>
      <c r="I4245" s="8">
        <f t="shared" si="335"/>
        <v>8.6479035062108321E-4</v>
      </c>
      <c r="J4245" s="11">
        <f t="shared" si="337"/>
        <v>0.11814809400584954</v>
      </c>
      <c r="K4245" s="11">
        <f t="shared" si="338"/>
        <v>6.0097454035790143E-3</v>
      </c>
      <c r="AC4245" s="15"/>
      <c r="AD4245" s="16"/>
    </row>
    <row r="4246" spans="1:30" x14ac:dyDescent="0.3">
      <c r="A4246" s="21">
        <v>42674</v>
      </c>
      <c r="B4246" s="22">
        <v>-1.8497711172694493E-4</v>
      </c>
      <c r="C4246" s="9">
        <f t="shared" si="339"/>
        <v>-3.4984977111726941E-2</v>
      </c>
      <c r="D4246" s="6">
        <f t="shared" si="340"/>
        <v>1.223948623508058E-3</v>
      </c>
      <c r="E4246" s="6">
        <f t="shared" si="341"/>
        <v>1.5818223750799056E-3</v>
      </c>
      <c r="F4246" s="6">
        <f>B$6+B$7*E4235+B$8*(H4245*100)^2</f>
        <v>0.64155500053089931</v>
      </c>
      <c r="G4246" s="18">
        <v>3.4785330908894763E-3</v>
      </c>
      <c r="H4246" s="9">
        <f t="shared" si="336"/>
        <v>8.0097128570935632E-3</v>
      </c>
      <c r="I4246" s="8">
        <f t="shared" si="335"/>
        <v>4.5311797662040869E-3</v>
      </c>
      <c r="J4246" s="11">
        <f t="shared" si="337"/>
        <v>1.3026122356206893</v>
      </c>
      <c r="K4246" s="11">
        <f t="shared" si="338"/>
        <v>0.26833359561818049</v>
      </c>
      <c r="AC4246" s="15"/>
      <c r="AD4246" s="16"/>
    </row>
    <row r="4247" spans="1:30" x14ac:dyDescent="0.3">
      <c r="A4247" s="21">
        <v>42675</v>
      </c>
      <c r="B4247" s="22">
        <v>-6.8763725547885722E-3</v>
      </c>
      <c r="C4247" s="9">
        <f t="shared" si="339"/>
        <v>-4.1676372554788572E-2</v>
      </c>
      <c r="D4247" s="6">
        <f t="shared" si="340"/>
        <v>1.7369200293255341E-3</v>
      </c>
      <c r="E4247" s="6">
        <f t="shared" si="341"/>
        <v>1.223948623508058E-3</v>
      </c>
      <c r="F4247" s="6">
        <f>B$6+B$7*E4235+B$8*(H4246*100)^2</f>
        <v>0.61482613043536161</v>
      </c>
      <c r="G4247" s="18">
        <v>1.1590676269394671E-2</v>
      </c>
      <c r="H4247" s="9">
        <f t="shared" si="336"/>
        <v>7.841084940461757E-3</v>
      </c>
      <c r="I4247" s="8">
        <f t="shared" si="335"/>
        <v>3.7495913289329139E-3</v>
      </c>
      <c r="J4247" s="11">
        <f t="shared" si="337"/>
        <v>0.32350065188463228</v>
      </c>
      <c r="K4247" s="11">
        <f t="shared" si="338"/>
        <v>8.737422957420371E-2</v>
      </c>
      <c r="AC4247" s="15"/>
      <c r="AD4247" s="16"/>
    </row>
    <row r="4248" spans="1:30" x14ac:dyDescent="0.3">
      <c r="A4248" s="21">
        <v>42676</v>
      </c>
      <c r="B4248" s="22">
        <v>-9.3595677699689454E-3</v>
      </c>
      <c r="C4248" s="9">
        <f t="shared" si="339"/>
        <v>-4.4159567769968947E-2</v>
      </c>
      <c r="D4248" s="6">
        <f t="shared" si="340"/>
        <v>1.9500674256304801E-3</v>
      </c>
      <c r="E4248" s="6">
        <f t="shared" si="341"/>
        <v>1.7369200293255341E-3</v>
      </c>
      <c r="F4248" s="6">
        <f>B$6+B$7*E4235+B$8*(H4247*100)^2</f>
        <v>0.58956200242105938</v>
      </c>
      <c r="G4248" s="18">
        <v>6.3016164347383793E-3</v>
      </c>
      <c r="H4248" s="9">
        <f t="shared" si="336"/>
        <v>7.6782940971355049E-3</v>
      </c>
      <c r="I4248" s="8">
        <f t="shared" si="335"/>
        <v>1.3766776623971256E-3</v>
      </c>
      <c r="J4248" s="11">
        <f t="shared" si="337"/>
        <v>0.21846421099323549</v>
      </c>
      <c r="K4248" s="11">
        <f t="shared" si="338"/>
        <v>1.8296492888310922E-2</v>
      </c>
      <c r="AC4248" s="15"/>
      <c r="AD4248" s="16"/>
    </row>
    <row r="4249" spans="1:30" x14ac:dyDescent="0.3">
      <c r="A4249" s="21">
        <v>42677</v>
      </c>
      <c r="B4249" s="22">
        <v>-9.2798306351377195E-3</v>
      </c>
      <c r="C4249" s="9">
        <f t="shared" si="339"/>
        <v>-4.4079830635137721E-2</v>
      </c>
      <c r="D4249" s="6">
        <f t="shared" si="340"/>
        <v>1.943031468822426E-3</v>
      </c>
      <c r="E4249" s="6">
        <f t="shared" si="341"/>
        <v>1.9500674256304801E-3</v>
      </c>
      <c r="F4249" s="6">
        <f>B$6+B$7*E4235+B$8*(H4248*100)^2</f>
        <v>0.565682348621941</v>
      </c>
      <c r="G4249" s="18">
        <v>6.3015752025356447E-3</v>
      </c>
      <c r="H4249" s="9">
        <f t="shared" si="336"/>
        <v>7.5211857351214304E-3</v>
      </c>
      <c r="I4249" s="8">
        <f t="shared" si="335"/>
        <v>1.2196105325857857E-3</v>
      </c>
      <c r="J4249" s="11">
        <f t="shared" si="337"/>
        <v>0.19354058205875818</v>
      </c>
      <c r="K4249" s="11">
        <f t="shared" si="338"/>
        <v>1.4767485575226669E-2</v>
      </c>
      <c r="AC4249" s="15"/>
      <c r="AD4249" s="16"/>
    </row>
    <row r="4250" spans="1:30" x14ac:dyDescent="0.3">
      <c r="A4250" s="21">
        <v>42678</v>
      </c>
      <c r="B4250" s="22">
        <v>-2.383039400069733E-3</v>
      </c>
      <c r="C4250" s="9">
        <f t="shared" si="339"/>
        <v>-3.7183039400069728E-2</v>
      </c>
      <c r="D4250" s="6">
        <f t="shared" si="340"/>
        <v>1.3825784190271378E-3</v>
      </c>
      <c r="E4250" s="6">
        <f t="shared" si="341"/>
        <v>1.943031468822426E-3</v>
      </c>
      <c r="F4250" s="6">
        <f>B$6+B$7*E4235+B$8*(H4249*100)^2</f>
        <v>0.54311129985101425</v>
      </c>
      <c r="G4250" s="18">
        <v>9.8109449290522399E-3</v>
      </c>
      <c r="H4250" s="9">
        <f t="shared" si="336"/>
        <v>7.3696085367610555E-3</v>
      </c>
      <c r="I4250" s="8">
        <f t="shared" si="335"/>
        <v>2.4413363922911845E-3</v>
      </c>
      <c r="J4250" s="11">
        <f t="shared" si="337"/>
        <v>0.24883804872473411</v>
      </c>
      <c r="K4250" s="11">
        <f t="shared" si="338"/>
        <v>4.5136834573899831E-2</v>
      </c>
      <c r="AC4250" s="15"/>
      <c r="AD4250" s="16"/>
    </row>
    <row r="4251" spans="1:30" x14ac:dyDescent="0.3">
      <c r="A4251" s="21">
        <v>42681</v>
      </c>
      <c r="B4251" s="22">
        <v>2.3462390322630172E-2</v>
      </c>
      <c r="C4251" s="9">
        <f t="shared" si="339"/>
        <v>-1.1337609677369825E-2</v>
      </c>
      <c r="D4251" s="6">
        <f t="shared" si="340"/>
        <v>1.2854139319638992E-4</v>
      </c>
      <c r="E4251" s="6">
        <f t="shared" si="341"/>
        <v>1.3825784190271378E-3</v>
      </c>
      <c r="F4251" s="6">
        <f>B$6+B$7*E4235+B$8*(H4250*100)^2</f>
        <v>0.52177714455273427</v>
      </c>
      <c r="G4251" s="18">
        <v>1.6859948607391123E-2</v>
      </c>
      <c r="H4251" s="9">
        <f t="shared" si="336"/>
        <v>7.2234143211692779E-3</v>
      </c>
      <c r="I4251" s="8">
        <f t="shared" si="335"/>
        <v>9.6365342862218453E-3</v>
      </c>
      <c r="J4251" s="11">
        <f t="shared" si="337"/>
        <v>0.57156368092351995</v>
      </c>
      <c r="K4251" s="11">
        <f t="shared" si="338"/>
        <v>0.4864559958674739</v>
      </c>
      <c r="AC4251" s="15"/>
      <c r="AD4251" s="16"/>
    </row>
    <row r="4252" spans="1:30" x14ac:dyDescent="0.3">
      <c r="A4252" s="21">
        <v>42682</v>
      </c>
      <c r="B4252" s="22">
        <v>5.274376846989442E-3</v>
      </c>
      <c r="C4252" s="9">
        <f t="shared" si="339"/>
        <v>-2.9525623153010556E-2</v>
      </c>
      <c r="D4252" s="6">
        <f t="shared" si="340"/>
        <v>8.7176242257359308E-4</v>
      </c>
      <c r="E4252" s="6">
        <f t="shared" si="341"/>
        <v>1.2854139319638992E-4</v>
      </c>
      <c r="F4252" s="6">
        <f>B$6+B$7*E4235+B$8*(H4251*100)^2</f>
        <v>0.50161210096480013</v>
      </c>
      <c r="G4252" s="18">
        <v>8.1547967890392321E-3</v>
      </c>
      <c r="H4252" s="9">
        <f t="shared" si="336"/>
        <v>7.0824579134986755E-3</v>
      </c>
      <c r="I4252" s="8">
        <f t="shared" si="335"/>
        <v>1.0723388755405567E-3</v>
      </c>
      <c r="J4252" s="11">
        <f t="shared" si="337"/>
        <v>0.13149792732810645</v>
      </c>
      <c r="K4252" s="11">
        <f t="shared" si="338"/>
        <v>1.0422423197560704E-2</v>
      </c>
      <c r="AC4252" s="15"/>
      <c r="AD4252" s="16"/>
    </row>
    <row r="4253" spans="1:30" x14ac:dyDescent="0.3">
      <c r="A4253" s="21">
        <v>42683</v>
      </c>
      <c r="B4253" s="22">
        <v>1.1025868556972195E-2</v>
      </c>
      <c r="C4253" s="9">
        <f t="shared" si="339"/>
        <v>-2.3774131443027802E-2</v>
      </c>
      <c r="D4253" s="6">
        <f t="shared" si="340"/>
        <v>5.6520932587036325E-4</v>
      </c>
      <c r="E4253" s="6">
        <f t="shared" si="341"/>
        <v>8.7176242257359308E-4</v>
      </c>
      <c r="F4253" s="6">
        <f>B$6+B$7*E4235+B$8*(H4252*100)^2</f>
        <v>0.4825521017654848</v>
      </c>
      <c r="G4253" s="18">
        <v>1.3509486115445803E-2</v>
      </c>
      <c r="H4253" s="9">
        <f t="shared" si="336"/>
        <v>6.9465970213154352E-3</v>
      </c>
      <c r="I4253" s="8">
        <f t="shared" si="335"/>
        <v>6.5628890941303681E-3</v>
      </c>
      <c r="J4253" s="11">
        <f t="shared" si="337"/>
        <v>0.48579857427935907</v>
      </c>
      <c r="K4253" s="11">
        <f t="shared" si="338"/>
        <v>0.27962296884392757</v>
      </c>
      <c r="AC4253" s="15"/>
      <c r="AD4253" s="16"/>
    </row>
    <row r="4254" spans="1:30" x14ac:dyDescent="0.3">
      <c r="A4254" s="21">
        <v>42684</v>
      </c>
      <c r="B4254" s="22">
        <v>-8.0823664418073985E-3</v>
      </c>
      <c r="C4254" s="9">
        <f t="shared" si="339"/>
        <v>-4.2882366441807394E-2</v>
      </c>
      <c r="D4254" s="6">
        <f t="shared" si="340"/>
        <v>1.8388973516494491E-3</v>
      </c>
      <c r="E4254" s="6">
        <f t="shared" si="341"/>
        <v>5.6520932587036325E-4</v>
      </c>
      <c r="F4254" s="6">
        <f>B$6+B$7*E4235+B$8*(H4253*100)^2</f>
        <v>0.4645365905222919</v>
      </c>
      <c r="G4254" s="18">
        <v>2.0010161381700708E-2</v>
      </c>
      <c r="H4254" s="9">
        <f t="shared" si="336"/>
        <v>6.8156921183566664E-3</v>
      </c>
      <c r="I4254" s="8">
        <f t="shared" si="335"/>
        <v>1.3194469263344041E-2</v>
      </c>
      <c r="J4254" s="11">
        <f t="shared" si="337"/>
        <v>0.6593884482816007</v>
      </c>
      <c r="K4254" s="11">
        <f t="shared" si="338"/>
        <v>0.85888313364397795</v>
      </c>
      <c r="AC4254" s="15"/>
      <c r="AD4254" s="16"/>
    </row>
    <row r="4255" spans="1:30" x14ac:dyDescent="0.3">
      <c r="A4255" s="21">
        <v>42685</v>
      </c>
      <c r="B4255" s="22">
        <v>5.4203279189517862E-3</v>
      </c>
      <c r="C4255" s="9">
        <f t="shared" si="339"/>
        <v>-2.9379672081048212E-2</v>
      </c>
      <c r="D4255" s="6">
        <f t="shared" si="340"/>
        <v>8.6316513158992379E-4</v>
      </c>
      <c r="E4255" s="6">
        <f t="shared" si="341"/>
        <v>1.8388973516494491E-3</v>
      </c>
      <c r="F4255" s="6">
        <f>B$6+B$7*E4235+B$8*(H4254*100)^2</f>
        <v>0.44750832929522594</v>
      </c>
      <c r="G4255" s="18">
        <v>7.0629464353226682E-3</v>
      </c>
      <c r="H4255" s="9">
        <f t="shared" si="336"/>
        <v>6.6896063359156346E-3</v>
      </c>
      <c r="I4255" s="8">
        <f t="shared" si="335"/>
        <v>3.733400994070336E-4</v>
      </c>
      <c r="J4255" s="11">
        <f t="shared" si="337"/>
        <v>5.2858973634560449E-2</v>
      </c>
      <c r="K4255" s="11">
        <f t="shared" si="338"/>
        <v>1.5017011762954446E-3</v>
      </c>
      <c r="AC4255" s="15"/>
      <c r="AD4255" s="16"/>
    </row>
    <row r="4256" spans="1:30" x14ac:dyDescent="0.3">
      <c r="A4256" s="21">
        <v>42688</v>
      </c>
      <c r="B4256" s="22">
        <v>-3.5789705769068711E-3</v>
      </c>
      <c r="C4256" s="9">
        <f t="shared" si="339"/>
        <v>-3.8378970576906868E-2</v>
      </c>
      <c r="D4256" s="6">
        <f t="shared" si="340"/>
        <v>1.4729453825430832E-3</v>
      </c>
      <c r="E4256" s="6">
        <f t="shared" si="341"/>
        <v>8.6316513158992379E-4</v>
      </c>
      <c r="F4256" s="6">
        <f>B$6+B$7*E4235+B$8*(H4255*100)^2</f>
        <v>0.43141321678340333</v>
      </c>
      <c r="G4256" s="18">
        <v>7.2792645219889041E-3</v>
      </c>
      <c r="H4256" s="9">
        <f t="shared" si="336"/>
        <v>6.5682053620711601E-3</v>
      </c>
      <c r="I4256" s="8">
        <f t="shared" si="335"/>
        <v>7.1105915991774397E-4</v>
      </c>
      <c r="J4256" s="11">
        <f t="shared" si="337"/>
        <v>9.7682830149914954E-2</v>
      </c>
      <c r="K4256" s="11">
        <f t="shared" si="338"/>
        <v>5.4685627593509256E-3</v>
      </c>
      <c r="AC4256" s="15"/>
      <c r="AD4256" s="16"/>
    </row>
    <row r="4257" spans="1:30" x14ac:dyDescent="0.3">
      <c r="A4257" s="21">
        <v>42689</v>
      </c>
      <c r="B4257" s="22">
        <v>1.0905407427502567E-2</v>
      </c>
      <c r="C4257" s="9">
        <f t="shared" si="339"/>
        <v>-2.3894592572497431E-2</v>
      </c>
      <c r="D4257" s="6">
        <f t="shared" si="340"/>
        <v>5.7095155420564935E-4</v>
      </c>
      <c r="E4257" s="6">
        <f t="shared" si="341"/>
        <v>1.4729453825430832E-3</v>
      </c>
      <c r="F4257" s="6">
        <f>B$6+B$7*E4257+B$8*(G4256*100)^2</f>
        <v>0.50926268481973791</v>
      </c>
      <c r="G4257" s="18">
        <v>6.9090807560856652E-3</v>
      </c>
      <c r="H4257" s="9">
        <f t="shared" si="336"/>
        <v>7.1362643225972074E-3</v>
      </c>
      <c r="I4257" s="8">
        <f t="shared" si="335"/>
        <v>2.2718356651154226E-4</v>
      </c>
      <c r="J4257" s="11">
        <f t="shared" si="337"/>
        <v>3.288188031547238E-2</v>
      </c>
      <c r="K4257" s="11">
        <f t="shared" si="338"/>
        <v>5.1775441268131495E-4</v>
      </c>
      <c r="AC4257" s="15"/>
      <c r="AD4257" s="16"/>
    </row>
    <row r="4258" spans="1:30" x14ac:dyDescent="0.3">
      <c r="A4258" s="21">
        <v>42690</v>
      </c>
      <c r="B4258" s="22">
        <v>3.5874403362827251E-3</v>
      </c>
      <c r="C4258" s="9">
        <f t="shared" si="339"/>
        <v>-3.1212559663717273E-2</v>
      </c>
      <c r="D4258" s="6">
        <f t="shared" si="340"/>
        <v>9.742238807611105E-4</v>
      </c>
      <c r="E4258" s="6">
        <f t="shared" si="341"/>
        <v>5.7095155420564935E-4</v>
      </c>
      <c r="F4258" s="6">
        <f>B$6+B$7*E4257+B$8*(H4257*100)^2</f>
        <v>0.48977810990612586</v>
      </c>
      <c r="G4258" s="18">
        <v>5.9596007735538475E-3</v>
      </c>
      <c r="H4258" s="9">
        <f t="shared" si="336"/>
        <v>6.9984148912887838E-3</v>
      </c>
      <c r="I4258" s="8">
        <f t="shared" si="335"/>
        <v>1.0388141177349363E-3</v>
      </c>
      <c r="J4258" s="11">
        <f t="shared" si="337"/>
        <v>0.17430934675100182</v>
      </c>
      <c r="K4258" s="11">
        <f t="shared" si="338"/>
        <v>1.2244555588735384E-2</v>
      </c>
      <c r="AC4258" s="15"/>
      <c r="AD4258" s="16"/>
    </row>
    <row r="4259" spans="1:30" x14ac:dyDescent="0.3">
      <c r="A4259" s="21">
        <v>42691</v>
      </c>
      <c r="B4259" s="22">
        <v>7.4121711757329E-3</v>
      </c>
      <c r="C4259" s="9">
        <f t="shared" si="339"/>
        <v>-2.7387828824267098E-2</v>
      </c>
      <c r="D4259" s="6">
        <f t="shared" si="340"/>
        <v>7.5009316770735567E-4</v>
      </c>
      <c r="E4259" s="6">
        <f t="shared" si="341"/>
        <v>9.742238807611105E-4</v>
      </c>
      <c r="F4259" s="6">
        <f>B$6+B$7*E4257+B$8*(H4258*100)^2</f>
        <v>0.47136128969777991</v>
      </c>
      <c r="G4259" s="18">
        <v>4.1843925204135156E-3</v>
      </c>
      <c r="H4259" s="9">
        <f t="shared" si="336"/>
        <v>6.8655756473713107E-3</v>
      </c>
      <c r="I4259" s="8">
        <f t="shared" si="335"/>
        <v>2.6811831269577951E-3</v>
      </c>
      <c r="J4259" s="11">
        <f t="shared" si="337"/>
        <v>0.64075803450027002</v>
      </c>
      <c r="K4259" s="11">
        <f t="shared" si="338"/>
        <v>0.10463273985605159</v>
      </c>
      <c r="AC4259" s="15"/>
      <c r="AD4259" s="16"/>
    </row>
    <row r="4260" spans="1:30" x14ac:dyDescent="0.3">
      <c r="A4260" s="21">
        <v>42692</v>
      </c>
      <c r="B4260" s="22">
        <v>-2.3387881017850505E-3</v>
      </c>
      <c r="C4260" s="9">
        <f t="shared" si="339"/>
        <v>-3.7138788101785045E-2</v>
      </c>
      <c r="D4260" s="6">
        <f t="shared" si="340"/>
        <v>1.3792895816692903E-3</v>
      </c>
      <c r="E4260" s="6">
        <f t="shared" si="341"/>
        <v>7.5009316770735567E-4</v>
      </c>
      <c r="F4260" s="6">
        <f>B$6+B$7*E4257+B$8*(H4259*100)^2</f>
        <v>0.45395371123685124</v>
      </c>
      <c r="G4260" s="18">
        <v>3.5587582708495949E-3</v>
      </c>
      <c r="H4260" s="9">
        <f t="shared" si="336"/>
        <v>6.7376087096005458E-3</v>
      </c>
      <c r="I4260" s="8">
        <f t="shared" si="335"/>
        <v>3.1788504387509509E-3</v>
      </c>
      <c r="J4260" s="11">
        <f t="shared" si="337"/>
        <v>0.89324708137370978</v>
      </c>
      <c r="K4260" s="11">
        <f t="shared" si="338"/>
        <v>0.16648646365838626</v>
      </c>
      <c r="AC4260" s="15"/>
      <c r="AD4260" s="16"/>
    </row>
    <row r="4261" spans="1:30" x14ac:dyDescent="0.3">
      <c r="A4261" s="21">
        <v>42695</v>
      </c>
      <c r="B4261" s="22">
        <v>8.858516392373136E-3</v>
      </c>
      <c r="C4261" s="9">
        <f t="shared" si="339"/>
        <v>-2.594148360762686E-2</v>
      </c>
      <c r="D4261" s="6">
        <f t="shared" si="340"/>
        <v>6.7296057176477312E-4</v>
      </c>
      <c r="E4261" s="6">
        <f t="shared" si="341"/>
        <v>1.3792895816692903E-3</v>
      </c>
      <c r="F4261" s="6">
        <f>B$6+B$7*E4257+B$8*(H4260*100)^2</f>
        <v>0.43750006807558156</v>
      </c>
      <c r="G4261" s="18">
        <v>4.1352877841640571E-3</v>
      </c>
      <c r="H4261" s="9">
        <f t="shared" si="336"/>
        <v>6.6143787922644829E-3</v>
      </c>
      <c r="I4261" s="8">
        <f t="shared" si="335"/>
        <v>2.4790910081004258E-3</v>
      </c>
      <c r="J4261" s="11">
        <f t="shared" si="337"/>
        <v>0.59949661002893673</v>
      </c>
      <c r="K4261" s="11">
        <f t="shared" si="338"/>
        <v>9.4885659603472838E-2</v>
      </c>
      <c r="AC4261" s="15"/>
      <c r="AD4261" s="16"/>
    </row>
    <row r="4262" spans="1:30" x14ac:dyDescent="0.3">
      <c r="A4262" s="21">
        <v>42696</v>
      </c>
      <c r="B4262" s="22">
        <v>3.2524236823904748E-3</v>
      </c>
      <c r="C4262" s="9">
        <f t="shared" si="339"/>
        <v>-3.1547576317609523E-2</v>
      </c>
      <c r="D4262" s="6">
        <f t="shared" si="340"/>
        <v>9.9524957151539721E-4</v>
      </c>
      <c r="E4262" s="6">
        <f t="shared" si="341"/>
        <v>6.7296057176477312E-4</v>
      </c>
      <c r="F4262" s="6">
        <f>B$6+B$7*E4257+B$8*(H4261*100)^2</f>
        <v>0.42194808455954941</v>
      </c>
      <c r="G4262" s="18">
        <v>4.6698415238269264E-3</v>
      </c>
      <c r="H4262" s="9">
        <f t="shared" si="336"/>
        <v>6.4957531092210497E-3</v>
      </c>
      <c r="I4262" s="8">
        <f t="shared" si="335"/>
        <v>1.8259115853941233E-3</v>
      </c>
      <c r="J4262" s="11">
        <f t="shared" si="337"/>
        <v>0.39100076010669249</v>
      </c>
      <c r="K4262" s="11">
        <f t="shared" si="338"/>
        <v>4.8930327506771842E-2</v>
      </c>
      <c r="AC4262" s="15"/>
      <c r="AD4262" s="16"/>
    </row>
    <row r="4263" spans="1:30" x14ac:dyDescent="0.3">
      <c r="A4263" s="21">
        <v>42697</v>
      </c>
      <c r="B4263" s="22">
        <v>-1.053200790768217E-3</v>
      </c>
      <c r="C4263" s="9">
        <f t="shared" si="339"/>
        <v>-3.5853200790768217E-2</v>
      </c>
      <c r="D4263" s="6">
        <f t="shared" si="340"/>
        <v>1.2854520069431428E-3</v>
      </c>
      <c r="E4263" s="6">
        <f t="shared" si="341"/>
        <v>9.9524957151539721E-4</v>
      </c>
      <c r="F4263" s="6">
        <f>B$6+B$7*E4257+B$8*(H4262*100)^2</f>
        <v>0.40724834974019575</v>
      </c>
      <c r="G4263" s="18">
        <v>5.3591831601927202E-3</v>
      </c>
      <c r="H4263" s="9">
        <f t="shared" si="336"/>
        <v>6.3816012860425219E-3</v>
      </c>
      <c r="I4263" s="8">
        <f t="shared" si="335"/>
        <v>1.0224181258498017E-3</v>
      </c>
      <c r="J4263" s="11">
        <f t="shared" si="337"/>
        <v>0.1907787241615819</v>
      </c>
      <c r="K4263" s="11">
        <f t="shared" si="338"/>
        <v>1.439406962138623E-2</v>
      </c>
      <c r="AC4263" s="15"/>
      <c r="AD4263" s="16"/>
    </row>
    <row r="4264" spans="1:30" x14ac:dyDescent="0.3">
      <c r="A4264" s="21">
        <v>42699</v>
      </c>
      <c r="B4264" s="22">
        <v>3.3841261894272199E-3</v>
      </c>
      <c r="C4264" s="9">
        <f t="shared" si="339"/>
        <v>-3.1415873810572779E-2</v>
      </c>
      <c r="D4264" s="6">
        <f t="shared" si="340"/>
        <v>9.8695712728183276E-4</v>
      </c>
      <c r="E4264" s="6">
        <f t="shared" si="341"/>
        <v>1.2854520069431428E-3</v>
      </c>
      <c r="F4264" s="6">
        <f>B$6+B$7*E4257+B$8*(H4263*100)^2</f>
        <v>0.39335416038894266</v>
      </c>
      <c r="G4264" s="18">
        <v>2.8242022092941628E-3</v>
      </c>
      <c r="H4264" s="9">
        <f t="shared" si="336"/>
        <v>6.2717952803718223E-3</v>
      </c>
      <c r="I4264" s="8">
        <f t="shared" si="335"/>
        <v>3.4475930710776595E-3</v>
      </c>
      <c r="J4264" s="11">
        <f t="shared" si="337"/>
        <v>1.2207316670640582</v>
      </c>
      <c r="K4264" s="11">
        <f t="shared" si="338"/>
        <v>0.24813876135610746</v>
      </c>
      <c r="AC4264" s="15"/>
      <c r="AD4264" s="16"/>
    </row>
    <row r="4265" spans="1:30" x14ac:dyDescent="0.3">
      <c r="A4265" s="21">
        <v>42702</v>
      </c>
      <c r="B4265" s="22">
        <v>-5.5926257095662473E-3</v>
      </c>
      <c r="C4265" s="9">
        <f t="shared" si="339"/>
        <v>-4.0392625709566247E-2</v>
      </c>
      <c r="D4265" s="6">
        <f t="shared" si="340"/>
        <v>1.6315642117131122E-3</v>
      </c>
      <c r="E4265" s="6">
        <f t="shared" si="341"/>
        <v>9.8695712728183276E-4</v>
      </c>
      <c r="F4265" s="6">
        <f>B$6+B$7*E4257+B$8*(H4264*100)^2</f>
        <v>0.3802213726141383</v>
      </c>
      <c r="G4265" s="18">
        <v>3.9248393863931252E-3</v>
      </c>
      <c r="H4265" s="9">
        <f t="shared" si="336"/>
        <v>6.1662093105419183E-3</v>
      </c>
      <c r="I4265" s="8">
        <f t="shared" si="335"/>
        <v>2.2413699241487931E-3</v>
      </c>
      <c r="J4265" s="11">
        <f t="shared" si="337"/>
        <v>0.57107303089122885</v>
      </c>
      <c r="K4265" s="11">
        <f t="shared" si="338"/>
        <v>8.826649324736846E-2</v>
      </c>
      <c r="AC4265" s="15"/>
      <c r="AD4265" s="16"/>
    </row>
    <row r="4266" spans="1:30" x14ac:dyDescent="0.3">
      <c r="A4266" s="21">
        <v>42703</v>
      </c>
      <c r="B4266" s="22">
        <v>2.0671962655593795E-3</v>
      </c>
      <c r="C4266" s="9">
        <f t="shared" si="339"/>
        <v>-3.2732803734440617E-2</v>
      </c>
      <c r="D4266" s="6">
        <f t="shared" si="340"/>
        <v>1.0714364403174095E-3</v>
      </c>
      <c r="E4266" s="6">
        <f t="shared" si="341"/>
        <v>1.6315642117131122E-3</v>
      </c>
      <c r="F4266" s="6">
        <f>B$6+B$7*E4257+B$8*(H4265*100)^2</f>
        <v>0.36780826160939328</v>
      </c>
      <c r="G4266" s="18">
        <v>5.4508955539792391E-3</v>
      </c>
      <c r="H4266" s="9">
        <f t="shared" si="336"/>
        <v>6.0647197924503758E-3</v>
      </c>
      <c r="I4266" s="8">
        <f t="shared" si="335"/>
        <v>6.1382423847113673E-4</v>
      </c>
      <c r="J4266" s="11">
        <f t="shared" si="337"/>
        <v>0.11260979638896867</v>
      </c>
      <c r="K4266" s="11">
        <f t="shared" si="338"/>
        <v>5.4961236670820757E-3</v>
      </c>
      <c r="AC4266" s="15"/>
      <c r="AD4266" s="16"/>
    </row>
    <row r="4267" spans="1:30" x14ac:dyDescent="0.3">
      <c r="A4267" s="21">
        <v>42704</v>
      </c>
      <c r="B4267" s="22">
        <v>-1.0508663091915896E-2</v>
      </c>
      <c r="C4267" s="9">
        <f t="shared" si="339"/>
        <v>-4.5308663091915891E-2</v>
      </c>
      <c r="D4267" s="6">
        <f t="shared" si="340"/>
        <v>2.0528749511767412E-3</v>
      </c>
      <c r="E4267" s="6">
        <f t="shared" si="341"/>
        <v>1.0714364403174095E-3</v>
      </c>
      <c r="F4267" s="6">
        <f>B$6+B$7*E4257+B$8*(H4266*100)^2</f>
        <v>0.3560753890877083</v>
      </c>
      <c r="G4267" s="18">
        <v>5.6008015830443748E-3</v>
      </c>
      <c r="H4267" s="9">
        <f t="shared" si="336"/>
        <v>5.9672052846178195E-3</v>
      </c>
      <c r="I4267" s="8">
        <f t="shared" si="335"/>
        <v>3.6640370157344469E-4</v>
      </c>
      <c r="J4267" s="11">
        <f t="shared" si="337"/>
        <v>6.5419868235053968E-2</v>
      </c>
      <c r="K4267" s="11">
        <f t="shared" si="338"/>
        <v>1.9660652491839681E-3</v>
      </c>
      <c r="AC4267" s="15"/>
      <c r="AD4267" s="16"/>
    </row>
    <row r="4268" spans="1:30" x14ac:dyDescent="0.3">
      <c r="A4268" s="21">
        <v>42705</v>
      </c>
      <c r="B4268" s="22">
        <v>-1.3725369770223615E-2</v>
      </c>
      <c r="C4268" s="9">
        <f t="shared" si="339"/>
        <v>-4.8525369770223613E-2</v>
      </c>
      <c r="D4268" s="6">
        <f t="shared" si="340"/>
        <v>2.3547115113369318E-3</v>
      </c>
      <c r="E4268" s="6">
        <f t="shared" si="341"/>
        <v>2.0528749511767412E-3</v>
      </c>
      <c r="F4268" s="6">
        <f>B$6+B$7*E4257+B$8*(H4267*100)^2</f>
        <v>0.34498547798021162</v>
      </c>
      <c r="G4268" s="18">
        <v>8.1993627357286932E-3</v>
      </c>
      <c r="H4268" s="9">
        <f t="shared" si="336"/>
        <v>5.8735464412926165E-3</v>
      </c>
      <c r="I4268" s="8">
        <f t="shared" si="335"/>
        <v>2.3258162944360767E-3</v>
      </c>
      <c r="J4268" s="11">
        <f t="shared" si="337"/>
        <v>0.2836581780070957</v>
      </c>
      <c r="K4268" s="11">
        <f t="shared" si="338"/>
        <v>6.2383775148716403E-2</v>
      </c>
      <c r="AC4268" s="15"/>
      <c r="AD4268" s="16"/>
    </row>
    <row r="4269" spans="1:30" x14ac:dyDescent="0.3">
      <c r="A4269" s="21">
        <v>42706</v>
      </c>
      <c r="B4269" s="22">
        <v>8.6421302977148287E-4</v>
      </c>
      <c r="C4269" s="9">
        <f t="shared" si="339"/>
        <v>-3.3935786970228518E-2</v>
      </c>
      <c r="D4269" s="6">
        <f t="shared" si="340"/>
        <v>1.1516376372887316E-3</v>
      </c>
      <c r="E4269" s="6">
        <f t="shared" si="341"/>
        <v>2.3547115113369318E-3</v>
      </c>
      <c r="F4269" s="6">
        <f>B$6+B$7*E4257+B$8*(H4268*100)^2</f>
        <v>0.33450329400140566</v>
      </c>
      <c r="G4269" s="18">
        <v>4.4972406497374639E-3</v>
      </c>
      <c r="H4269" s="9">
        <f t="shared" si="336"/>
        <v>5.7836259733959772E-3</v>
      </c>
      <c r="I4269" s="8">
        <f t="shared" si="335"/>
        <v>1.2863853236585133E-3</v>
      </c>
      <c r="J4269" s="11">
        <f t="shared" si="337"/>
        <v>0.28603880108875401</v>
      </c>
      <c r="K4269" s="11">
        <f t="shared" si="338"/>
        <v>2.9148312824771372E-2</v>
      </c>
      <c r="AC4269" s="15"/>
      <c r="AD4269" s="16"/>
    </row>
    <row r="4270" spans="1:30" x14ac:dyDescent="0.3">
      <c r="A4270" s="21">
        <v>42709</v>
      </c>
      <c r="B4270" s="22">
        <v>1.0079129786107026E-2</v>
      </c>
      <c r="C4270" s="9">
        <f t="shared" si="339"/>
        <v>-2.4720870213892972E-2</v>
      </c>
      <c r="D4270" s="6">
        <f t="shared" si="340"/>
        <v>6.1112142413214071E-4</v>
      </c>
      <c r="E4270" s="6">
        <f t="shared" si="341"/>
        <v>1.1516376372887316E-3</v>
      </c>
      <c r="F4270" s="6">
        <f>B$6+B$7*E4257+B$8*(H4269*100)^2</f>
        <v>0.32459553370463834</v>
      </c>
      <c r="G4270" s="18">
        <v>7.8842486010310235E-3</v>
      </c>
      <c r="H4270" s="9">
        <f t="shared" si="336"/>
        <v>5.6973286170330598E-3</v>
      </c>
      <c r="I4270" s="8">
        <f t="shared" si="335"/>
        <v>2.1869199839979637E-3</v>
      </c>
      <c r="J4270" s="11">
        <f t="shared" si="337"/>
        <v>0.27737836471975025</v>
      </c>
      <c r="K4270" s="11">
        <f t="shared" si="338"/>
        <v>5.898054938030306E-2</v>
      </c>
      <c r="AC4270" s="15"/>
      <c r="AD4270" s="16"/>
    </row>
    <row r="4271" spans="1:30" x14ac:dyDescent="0.3">
      <c r="A4271" s="21">
        <v>42710</v>
      </c>
      <c r="B4271" s="22">
        <v>4.5311320116582709E-3</v>
      </c>
      <c r="C4271" s="9">
        <f t="shared" si="339"/>
        <v>-3.0268867988341726E-2</v>
      </c>
      <c r="D4271" s="6">
        <f t="shared" si="340"/>
        <v>9.162043692956585E-4</v>
      </c>
      <c r="E4271" s="6">
        <f t="shared" si="341"/>
        <v>6.1112142413214071E-4</v>
      </c>
      <c r="F4271" s="6">
        <f>B$6+B$7*E4257+B$8*(H4270*100)^2</f>
        <v>0.31523071867213387</v>
      </c>
      <c r="G4271" s="18">
        <v>4.7194878181044371E-3</v>
      </c>
      <c r="H4271" s="9">
        <f t="shared" si="336"/>
        <v>5.6145411092281957E-3</v>
      </c>
      <c r="I4271" s="8">
        <f t="shared" si="335"/>
        <v>8.950532911237586E-4</v>
      </c>
      <c r="J4271" s="11">
        <f t="shared" si="337"/>
        <v>0.18965051412787692</v>
      </c>
      <c r="K4271" s="11">
        <f t="shared" si="338"/>
        <v>1.4242579965237701E-2</v>
      </c>
      <c r="AC4271" s="15"/>
      <c r="AD4271" s="16"/>
    </row>
    <row r="4272" spans="1:30" x14ac:dyDescent="0.3">
      <c r="A4272" s="21">
        <v>42711</v>
      </c>
      <c r="B4272" s="22">
        <v>1.1328754774108695E-2</v>
      </c>
      <c r="C4272" s="9">
        <f t="shared" si="339"/>
        <v>-2.34712452258913E-2</v>
      </c>
      <c r="D4272" s="6">
        <f t="shared" si="340"/>
        <v>5.5089935245392519E-4</v>
      </c>
      <c r="E4272" s="6">
        <f t="shared" si="341"/>
        <v>9.162043692956585E-4</v>
      </c>
      <c r="F4272" s="6">
        <f>B$6+B$7*E4257+B$8*(H4271*100)^2</f>
        <v>0.30637909550341058</v>
      </c>
      <c r="G4272" s="18">
        <v>8.8605371098981877E-3</v>
      </c>
      <c r="H4272" s="9">
        <f t="shared" si="336"/>
        <v>5.5351521704774358E-3</v>
      </c>
      <c r="I4272" s="8">
        <f t="shared" si="335"/>
        <v>3.3253849394207519E-3</v>
      </c>
      <c r="J4272" s="11">
        <f t="shared" si="337"/>
        <v>0.37530286236326843</v>
      </c>
      <c r="K4272" s="11">
        <f t="shared" si="338"/>
        <v>0.13028737706652871</v>
      </c>
      <c r="AC4272" s="15"/>
      <c r="AD4272" s="16"/>
    </row>
    <row r="4273" spans="1:30" x14ac:dyDescent="0.3">
      <c r="A4273" s="21">
        <v>42712</v>
      </c>
      <c r="B4273" s="22">
        <v>4.3659002866073202E-3</v>
      </c>
      <c r="C4273" s="9">
        <f t="shared" si="339"/>
        <v>-3.0434099713392677E-2</v>
      </c>
      <c r="D4273" s="6">
        <f t="shared" si="340"/>
        <v>9.262344253647282E-4</v>
      </c>
      <c r="E4273" s="6">
        <f t="shared" si="341"/>
        <v>5.5089935245392519E-4</v>
      </c>
      <c r="F4273" s="6">
        <f>B$6+B$7*E4257+B$8*(H4272*100)^2</f>
        <v>0.29801254128433341</v>
      </c>
      <c r="G4273" s="18">
        <v>3.78550022960574E-3</v>
      </c>
      <c r="H4273" s="9">
        <f t="shared" si="336"/>
        <v>5.4590524936506471E-3</v>
      </c>
      <c r="I4273" s="8">
        <f t="shared" si="335"/>
        <v>1.6735522640449071E-3</v>
      </c>
      <c r="J4273" s="11">
        <f t="shared" si="337"/>
        <v>0.442095406825324</v>
      </c>
      <c r="K4273" s="11">
        <f t="shared" si="338"/>
        <v>5.9532595866597093E-2</v>
      </c>
      <c r="AC4273" s="15"/>
      <c r="AD4273" s="16"/>
    </row>
    <row r="4274" spans="1:30" x14ac:dyDescent="0.3">
      <c r="A4274" s="21">
        <v>42713</v>
      </c>
      <c r="B4274" s="22">
        <v>4.9973381247973925E-3</v>
      </c>
      <c r="C4274" s="9">
        <f t="shared" si="339"/>
        <v>-2.9802661875202606E-2</v>
      </c>
      <c r="D4274" s="6">
        <f t="shared" si="340"/>
        <v>8.8819865484765493E-4</v>
      </c>
      <c r="E4274" s="6">
        <f t="shared" si="341"/>
        <v>9.262344253647282E-4</v>
      </c>
      <c r="F4274" s="6">
        <f>B$6+B$7*E4257+B$8*(H4273*100)^2</f>
        <v>0.29010447423646168</v>
      </c>
      <c r="G4274" s="18">
        <v>4.370274821966451E-3</v>
      </c>
      <c r="H4274" s="9">
        <f t="shared" si="336"/>
        <v>5.3861347387199818E-3</v>
      </c>
      <c r="I4274" s="8">
        <f t="shared" si="335"/>
        <v>1.0158599167535308E-3</v>
      </c>
      <c r="J4274" s="11">
        <f t="shared" si="337"/>
        <v>0.23244760527358185</v>
      </c>
      <c r="K4274" s="11">
        <f t="shared" si="338"/>
        <v>2.0395634562574871E-2</v>
      </c>
      <c r="AC4274" s="15"/>
      <c r="AD4274" s="16"/>
    </row>
    <row r="4275" spans="1:30" x14ac:dyDescent="0.3">
      <c r="A4275" s="21">
        <v>42716</v>
      </c>
      <c r="B4275" s="22">
        <v>-5.8874339854108892E-3</v>
      </c>
      <c r="C4275" s="9">
        <f t="shared" si="339"/>
        <v>-4.0687433985410887E-2</v>
      </c>
      <c r="D4275" s="6">
        <f t="shared" si="340"/>
        <v>1.6554672843171689E-3</v>
      </c>
      <c r="E4275" s="6">
        <f t="shared" si="341"/>
        <v>8.8819865484765493E-4</v>
      </c>
      <c r="F4275" s="6">
        <f>B$6+B$7*E4257+B$8*(H4274*100)^2</f>
        <v>0.2826297692628133</v>
      </c>
      <c r="G4275" s="18">
        <v>5.6939843331924415E-3</v>
      </c>
      <c r="H4275" s="9">
        <f t="shared" si="336"/>
        <v>5.3162935327426509E-3</v>
      </c>
      <c r="I4275" s="8">
        <f t="shared" si="335"/>
        <v>3.7769080044979062E-4</v>
      </c>
      <c r="J4275" s="11">
        <f t="shared" si="337"/>
        <v>6.6331548938075677E-2</v>
      </c>
      <c r="K4275" s="11">
        <f t="shared" si="338"/>
        <v>2.4101268112581842E-3</v>
      </c>
      <c r="AC4275" s="15"/>
      <c r="AD4275" s="16"/>
    </row>
    <row r="4276" spans="1:30" x14ac:dyDescent="0.3">
      <c r="A4276" s="21">
        <v>42717</v>
      </c>
      <c r="B4276" s="22">
        <v>9.4315325265669318E-3</v>
      </c>
      <c r="C4276" s="9">
        <f t="shared" si="339"/>
        <v>-2.5368467473433066E-2</v>
      </c>
      <c r="D4276" s="6">
        <f t="shared" si="340"/>
        <v>6.4355914195063141E-4</v>
      </c>
      <c r="E4276" s="6">
        <f t="shared" si="341"/>
        <v>1.6554672843171689E-3</v>
      </c>
      <c r="F4276" s="6">
        <f>B$6+B$7*E4257+B$8*(H4275*100)^2</f>
        <v>0.27556467812172086</v>
      </c>
      <c r="G4276" s="18">
        <v>7.5559956250312319E-3</v>
      </c>
      <c r="H4276" s="9">
        <f t="shared" si="336"/>
        <v>5.2494254744850019E-3</v>
      </c>
      <c r="I4276" s="8">
        <f t="shared" si="335"/>
        <v>2.30657015054623E-3</v>
      </c>
      <c r="J4276" s="11">
        <f t="shared" si="337"/>
        <v>0.30526356353424916</v>
      </c>
      <c r="K4276" s="11">
        <f t="shared" si="338"/>
        <v>7.5172046371305257E-2</v>
      </c>
      <c r="AC4276" s="15"/>
      <c r="AD4276" s="16"/>
    </row>
    <row r="4277" spans="1:30" x14ac:dyDescent="0.3">
      <c r="A4277" s="21">
        <v>42718</v>
      </c>
      <c r="B4277" s="22">
        <v>-4.9832966297348102E-3</v>
      </c>
      <c r="C4277" s="9">
        <f t="shared" si="339"/>
        <v>-3.9783296629734809E-2</v>
      </c>
      <c r="D4277" s="6">
        <f t="shared" si="340"/>
        <v>1.582710690729469E-3</v>
      </c>
      <c r="E4277" s="6">
        <f t="shared" si="341"/>
        <v>6.4355914195063141E-4</v>
      </c>
      <c r="F4277" s="6">
        <f>B$6+B$7*E4257+B$8*(H4276*100)^2</f>
        <v>0.26888675397516032</v>
      </c>
      <c r="G4277" s="18">
        <v>5.3697070242368335E-3</v>
      </c>
      <c r="H4277" s="9">
        <f t="shared" si="336"/>
        <v>5.1854291430426499E-3</v>
      </c>
      <c r="I4277" s="8">
        <f t="shared" si="335"/>
        <v>1.8427788119418365E-4</v>
      </c>
      <c r="J4277" s="11">
        <f t="shared" si="337"/>
        <v>3.4318051313120573E-2</v>
      </c>
      <c r="K4277" s="11">
        <f t="shared" si="338"/>
        <v>6.1688899957701437E-4</v>
      </c>
      <c r="AC4277" s="15"/>
      <c r="AD4277" s="16"/>
    </row>
    <row r="4278" spans="1:30" x14ac:dyDescent="0.3">
      <c r="A4278" s="21">
        <v>42719</v>
      </c>
      <c r="B4278" s="22">
        <v>3.7049913764215115E-3</v>
      </c>
      <c r="C4278" s="9">
        <f t="shared" si="339"/>
        <v>-3.1095008623578488E-2</v>
      </c>
      <c r="D4278" s="6">
        <f t="shared" si="340"/>
        <v>9.6689956130042054E-4</v>
      </c>
      <c r="E4278" s="6">
        <f t="shared" si="341"/>
        <v>1.582710690729469E-3</v>
      </c>
      <c r="F4278" s="6">
        <f>B$6+B$7*E4257+B$8*(H4277*100)^2</f>
        <v>0.26257478007183122</v>
      </c>
      <c r="G4278" s="18">
        <v>6.1773685961301903E-3</v>
      </c>
      <c r="H4278" s="9">
        <f t="shared" si="336"/>
        <v>5.124205109788553E-3</v>
      </c>
      <c r="I4278" s="8">
        <f t="shared" si="335"/>
        <v>1.0531634863416373E-3</v>
      </c>
      <c r="J4278" s="11">
        <f t="shared" si="337"/>
        <v>0.17048739604131621</v>
      </c>
      <c r="K4278" s="11">
        <f t="shared" si="338"/>
        <v>1.8610216963022674E-2</v>
      </c>
      <c r="AC4278" s="15"/>
      <c r="AD4278" s="16"/>
    </row>
    <row r="4279" spans="1:30" x14ac:dyDescent="0.3">
      <c r="A4279" s="21">
        <v>42720</v>
      </c>
      <c r="B4279" s="22">
        <v>-3.6148236302253126E-3</v>
      </c>
      <c r="C4279" s="9">
        <f t="shared" si="339"/>
        <v>-3.841482363022531E-2</v>
      </c>
      <c r="D4279" s="6">
        <f t="shared" si="340"/>
        <v>1.4756986745413168E-3</v>
      </c>
      <c r="E4279" s="6">
        <f t="shared" si="341"/>
        <v>9.6689956130042054E-4</v>
      </c>
      <c r="F4279" s="6">
        <f>B$6+B$7*E4279+B$8*(G4278*100)^2</f>
        <v>0.36908442384287554</v>
      </c>
      <c r="G4279" s="18">
        <v>5.4164599116044128E-3</v>
      </c>
      <c r="H4279" s="9">
        <f t="shared" si="336"/>
        <v>6.0752318790551164E-3</v>
      </c>
      <c r="I4279" s="8">
        <f t="shared" si="335"/>
        <v>6.5877196745070359E-4</v>
      </c>
      <c r="J4279" s="11">
        <f t="shared" si="337"/>
        <v>0.12162408255608567</v>
      </c>
      <c r="K4279" s="11">
        <f t="shared" si="338"/>
        <v>6.342017567509961E-3</v>
      </c>
      <c r="AC4279" s="15"/>
      <c r="AD4279" s="16"/>
    </row>
    <row r="4280" spans="1:30" x14ac:dyDescent="0.3">
      <c r="A4280" s="21">
        <v>42723</v>
      </c>
      <c r="B4280" s="22">
        <v>3.722910138548469E-3</v>
      </c>
      <c r="C4280" s="9">
        <f t="shared" si="339"/>
        <v>-3.107708986145153E-2</v>
      </c>
      <c r="D4280" s="6">
        <f t="shared" si="340"/>
        <v>9.6578551425673348E-4</v>
      </c>
      <c r="E4280" s="6">
        <f t="shared" si="341"/>
        <v>1.4756986745413168E-3</v>
      </c>
      <c r="F4280" s="6">
        <f>B$6+B$7*E4279+B$8*(H4279*100)^2</f>
        <v>0.35725580929391237</v>
      </c>
      <c r="G4280" s="18">
        <v>6.0024493303516566E-3</v>
      </c>
      <c r="H4280" s="9">
        <f t="shared" si="336"/>
        <v>5.9770879974609071E-3</v>
      </c>
      <c r="I4280" s="8">
        <f t="shared" si="335"/>
        <v>2.5361332890749475E-5</v>
      </c>
      <c r="J4280" s="11">
        <f t="shared" si="337"/>
        <v>4.225164011382611E-3</v>
      </c>
      <c r="K4280" s="11">
        <f t="shared" si="338"/>
        <v>8.9765306803268885E-6</v>
      </c>
      <c r="AC4280" s="15"/>
      <c r="AD4280" s="16"/>
    </row>
    <row r="4281" spans="1:30" x14ac:dyDescent="0.3">
      <c r="A4281" s="21">
        <v>42724</v>
      </c>
      <c r="B4281" s="22">
        <v>4.8440054364256527E-3</v>
      </c>
      <c r="C4281" s="9">
        <f t="shared" si="339"/>
        <v>-2.9955994563574347E-2</v>
      </c>
      <c r="D4281" s="6">
        <f t="shared" si="340"/>
        <v>8.9736161029289581E-4</v>
      </c>
      <c r="E4281" s="6">
        <f t="shared" si="341"/>
        <v>9.6578551425673348E-4</v>
      </c>
      <c r="F4281" s="6">
        <f>B$6+B$7*E4279+B$8*(H4280*100)^2</f>
        <v>0.34607540282223231</v>
      </c>
      <c r="G4281" s="18">
        <v>3.5115452907838831E-3</v>
      </c>
      <c r="H4281" s="9">
        <f t="shared" si="336"/>
        <v>5.8828173762427161E-3</v>
      </c>
      <c r="I4281" s="8">
        <f t="shared" si="335"/>
        <v>2.3712720854588329E-3</v>
      </c>
      <c r="J4281" s="11">
        <f t="shared" si="337"/>
        <v>0.67527879867654883</v>
      </c>
      <c r="K4281" s="11">
        <f t="shared" si="338"/>
        <v>0.11289516898176721</v>
      </c>
      <c r="AC4281" s="15"/>
      <c r="AD4281" s="16"/>
    </row>
    <row r="4282" spans="1:30" x14ac:dyDescent="0.3">
      <c r="A4282" s="21">
        <v>42725</v>
      </c>
      <c r="B4282" s="22">
        <v>-2.2837696815991098E-3</v>
      </c>
      <c r="C4282" s="9">
        <f t="shared" si="339"/>
        <v>-3.7083769681599106E-2</v>
      </c>
      <c r="D4282" s="6">
        <f t="shared" si="340"/>
        <v>1.3752059737978891E-3</v>
      </c>
      <c r="E4282" s="6">
        <f t="shared" si="341"/>
        <v>8.9736161029289581E-4</v>
      </c>
      <c r="F4282" s="6">
        <f>B$6+B$7*E4279+B$8*(H4281*100)^2</f>
        <v>0.33550768262520031</v>
      </c>
      <c r="G4282" s="18">
        <v>2.2852805783393341E-3</v>
      </c>
      <c r="H4282" s="9">
        <f t="shared" si="336"/>
        <v>5.7923025009507254E-3</v>
      </c>
      <c r="I4282" s="8">
        <f t="shared" si="335"/>
        <v>3.5070219226113913E-3</v>
      </c>
      <c r="J4282" s="11">
        <f t="shared" si="337"/>
        <v>1.5346132793724048</v>
      </c>
      <c r="K4282" s="11">
        <f t="shared" si="338"/>
        <v>0.32457857813326063</v>
      </c>
      <c r="AC4282" s="15"/>
      <c r="AD4282" s="16"/>
    </row>
    <row r="4283" spans="1:30" x14ac:dyDescent="0.3">
      <c r="A4283" s="21">
        <v>42726</v>
      </c>
      <c r="B4283" s="22">
        <v>-4.3979526034326685E-3</v>
      </c>
      <c r="C4283" s="9">
        <f t="shared" si="339"/>
        <v>-3.9197952603432666E-2</v>
      </c>
      <c r="D4283" s="6">
        <f t="shared" si="340"/>
        <v>1.5364794883009538E-3</v>
      </c>
      <c r="E4283" s="6">
        <f t="shared" si="341"/>
        <v>1.3752059737978891E-3</v>
      </c>
      <c r="F4283" s="6">
        <f>B$6+B$7*E4279+B$8*(H4282*100)^2</f>
        <v>0.32551907349496567</v>
      </c>
      <c r="G4283" s="18">
        <v>4.4185087677736986E-3</v>
      </c>
      <c r="H4283" s="9">
        <f t="shared" si="336"/>
        <v>5.7054278848738919E-3</v>
      </c>
      <c r="I4283" s="8">
        <f t="shared" si="335"/>
        <v>1.2869191171001933E-3</v>
      </c>
      <c r="J4283" s="11">
        <f t="shared" si="337"/>
        <v>0.29125643621809943</v>
      </c>
      <c r="K4283" s="11">
        <f t="shared" si="338"/>
        <v>3.0055234571150891E-2</v>
      </c>
      <c r="AC4283" s="15"/>
      <c r="AD4283" s="16"/>
    </row>
    <row r="4284" spans="1:30" x14ac:dyDescent="0.3">
      <c r="A4284" s="21">
        <v>42727</v>
      </c>
      <c r="B4284" s="22">
        <v>2.7992439477931923E-3</v>
      </c>
      <c r="C4284" s="9">
        <f t="shared" si="339"/>
        <v>-3.2000756052206807E-2</v>
      </c>
      <c r="D4284" s="6">
        <f t="shared" si="340"/>
        <v>1.0240483879128506E-3</v>
      </c>
      <c r="E4284" s="6">
        <f t="shared" si="341"/>
        <v>1.5364794883009538E-3</v>
      </c>
      <c r="F4284" s="6">
        <f>B$6+B$7*E4279+B$8*(H4283*100)^2</f>
        <v>0.3160778401450679</v>
      </c>
      <c r="G4284" s="18">
        <v>1.7945817509515314E-3</v>
      </c>
      <c r="H4284" s="9">
        <f t="shared" si="336"/>
        <v>5.6220800434098051E-3</v>
      </c>
      <c r="I4284" s="8">
        <f t="shared" si="335"/>
        <v>3.8274982924582737E-3</v>
      </c>
      <c r="J4284" s="11">
        <f t="shared" si="337"/>
        <v>2.1328079873925163</v>
      </c>
      <c r="K4284" s="11">
        <f t="shared" si="338"/>
        <v>0.46113217775492088</v>
      </c>
      <c r="AC4284" s="15"/>
      <c r="AD4284" s="16"/>
    </row>
    <row r="4285" spans="1:30" x14ac:dyDescent="0.3">
      <c r="A4285" s="21">
        <v>42731</v>
      </c>
      <c r="B4285" s="22">
        <v>4.5205020236142651E-3</v>
      </c>
      <c r="C4285" s="9">
        <f t="shared" si="339"/>
        <v>-3.0279497976385732E-2</v>
      </c>
      <c r="D4285" s="6">
        <f t="shared" si="340"/>
        <v>9.1684799770194757E-4</v>
      </c>
      <c r="E4285" s="6">
        <f t="shared" si="341"/>
        <v>1.0240483879128506E-3</v>
      </c>
      <c r="F4285" s="6">
        <f>B$6+B$7*E4279+B$8*(H4284*100)^2</f>
        <v>0.30715398638274455</v>
      </c>
      <c r="G4285" s="18">
        <v>5.7852128159683039E-3</v>
      </c>
      <c r="H4285" s="9">
        <f t="shared" si="336"/>
        <v>5.5421474753270918E-3</v>
      </c>
      <c r="I4285" s="8">
        <f t="shared" si="335"/>
        <v>2.4306534064121206E-4</v>
      </c>
      <c r="J4285" s="11">
        <f t="shared" si="337"/>
        <v>4.201493503753307E-2</v>
      </c>
      <c r="K4285" s="11">
        <f t="shared" si="338"/>
        <v>9.3451871589245172E-4</v>
      </c>
      <c r="AC4285" s="15"/>
      <c r="AD4285" s="16"/>
    </row>
    <row r="4286" spans="1:30" x14ac:dyDescent="0.3">
      <c r="A4286" s="21">
        <v>42732</v>
      </c>
      <c r="B4286" s="22">
        <v>-8.9475030044717466E-3</v>
      </c>
      <c r="C4286" s="9">
        <f t="shared" si="339"/>
        <v>-4.3747503004471743E-2</v>
      </c>
      <c r="D4286" s="6">
        <f t="shared" si="340"/>
        <v>1.9138440191262642E-3</v>
      </c>
      <c r="E4286" s="6">
        <f t="shared" si="341"/>
        <v>9.1684799770194757E-4</v>
      </c>
      <c r="F4286" s="6">
        <f>B$6+B$7*E4279+B$8*(H4285*100)^2</f>
        <v>0.29871915980659647</v>
      </c>
      <c r="G4286" s="18">
        <v>5.4442461311393292E-3</v>
      </c>
      <c r="H4286" s="9">
        <f t="shared" si="336"/>
        <v>5.4655206504650271E-3</v>
      </c>
      <c r="I4286" s="8">
        <f t="shared" si="335"/>
        <v>2.1274519325697842E-5</v>
      </c>
      <c r="J4286" s="11">
        <f t="shared" si="337"/>
        <v>3.9077071119203201E-3</v>
      </c>
      <c r="K4286" s="11">
        <f t="shared" si="338"/>
        <v>7.5954806799671815E-6</v>
      </c>
      <c r="AC4286" s="15"/>
      <c r="AD4286" s="16"/>
    </row>
    <row r="4287" spans="1:30" x14ac:dyDescent="0.3">
      <c r="A4287" s="21">
        <v>42733</v>
      </c>
      <c r="B4287" s="22">
        <v>-1.1904008805230597E-3</v>
      </c>
      <c r="C4287" s="9">
        <f t="shared" si="339"/>
        <v>-3.5990400880523056E-2</v>
      </c>
      <c r="D4287" s="6">
        <f t="shared" si="340"/>
        <v>1.2953089555407548E-3</v>
      </c>
      <c r="E4287" s="6">
        <f t="shared" si="341"/>
        <v>1.9138440191262642E-3</v>
      </c>
      <c r="F4287" s="6">
        <f>B$6+B$7*E4279+B$8*(H4286*100)^2</f>
        <v>0.29074656172682134</v>
      </c>
      <c r="G4287" s="18">
        <v>4.2623590166154073E-3</v>
      </c>
      <c r="H4287" s="9">
        <f t="shared" si="336"/>
        <v>5.39209200335845E-3</v>
      </c>
      <c r="I4287" s="8">
        <f t="shared" si="335"/>
        <v>1.1297329867430428E-3</v>
      </c>
      <c r="J4287" s="11">
        <f t="shared" si="337"/>
        <v>0.26504876345215167</v>
      </c>
      <c r="K4287" s="11">
        <f t="shared" si="338"/>
        <v>2.5594031914416782E-2</v>
      </c>
      <c r="AC4287" s="15"/>
      <c r="AD4287" s="16"/>
    </row>
    <row r="4288" spans="1:30" x14ac:dyDescent="0.3">
      <c r="A4288" s="21">
        <v>42734</v>
      </c>
      <c r="B4288" s="22">
        <v>-9.055776336158233E-3</v>
      </c>
      <c r="C4288" s="9">
        <f t="shared" si="339"/>
        <v>-4.3855776336158232E-2</v>
      </c>
      <c r="D4288" s="6">
        <f t="shared" si="340"/>
        <v>1.9233291180471364E-3</v>
      </c>
      <c r="E4288" s="6">
        <f t="shared" si="341"/>
        <v>1.2953089555407548E-3</v>
      </c>
      <c r="F4288" s="6">
        <f>B$6+B$7*E4279+B$8*(H4287*100)^2</f>
        <v>0.28321086202181789</v>
      </c>
      <c r="G4288" s="18">
        <v>6.6215287821237484E-3</v>
      </c>
      <c r="H4288" s="9">
        <f t="shared" si="336"/>
        <v>5.3217559322259224E-3</v>
      </c>
      <c r="I4288" s="8">
        <f t="shared" si="335"/>
        <v>1.299772849897826E-3</v>
      </c>
      <c r="J4288" s="11">
        <f t="shared" si="337"/>
        <v>0.19629497849603017</v>
      </c>
      <c r="K4288" s="11">
        <f t="shared" si="338"/>
        <v>2.5714625410704128E-2</v>
      </c>
      <c r="AC4288" s="15"/>
      <c r="AD4288" s="16"/>
    </row>
    <row r="4289" spans="1:30" x14ac:dyDescent="0.3">
      <c r="A4289" s="21">
        <v>42738</v>
      </c>
      <c r="B4289" s="22">
        <v>8.501551381813334E-3</v>
      </c>
      <c r="C4289" s="9">
        <f t="shared" si="339"/>
        <v>-2.6298448618186664E-2</v>
      </c>
      <c r="D4289" s="6">
        <f t="shared" si="340"/>
        <v>6.9160839972340403E-4</v>
      </c>
      <c r="E4289" s="6">
        <f t="shared" si="341"/>
        <v>1.9233291180471364E-3</v>
      </c>
      <c r="F4289" s="6">
        <f>B$6+B$7*E4279+B$8*(H4288*100)^2</f>
        <v>0.27608811866064864</v>
      </c>
      <c r="G4289" s="18">
        <v>1.0259200505766484E-2</v>
      </c>
      <c r="H4289" s="9">
        <f t="shared" si="336"/>
        <v>5.2544088027165212E-3</v>
      </c>
      <c r="I4289" s="8">
        <f t="shared" si="335"/>
        <v>5.0047917030499626E-3</v>
      </c>
      <c r="J4289" s="11">
        <f t="shared" si="337"/>
        <v>0.48783447601368868</v>
      </c>
      <c r="K4289" s="11">
        <f t="shared" si="338"/>
        <v>0.28338636301496845</v>
      </c>
      <c r="AC4289" s="15"/>
      <c r="AD4289" s="16"/>
    </row>
    <row r="4290" spans="1:30" x14ac:dyDescent="0.3">
      <c r="A4290" s="21">
        <v>42739</v>
      </c>
      <c r="B4290" s="22">
        <v>8.7878009179779559E-3</v>
      </c>
      <c r="C4290" s="9">
        <f t="shared" si="339"/>
        <v>-2.6012199082022042E-2</v>
      </c>
      <c r="D4290" s="6">
        <f t="shared" si="340"/>
        <v>6.7663450108274839E-4</v>
      </c>
      <c r="E4290" s="6">
        <f t="shared" si="341"/>
        <v>6.9160839972340403E-4</v>
      </c>
      <c r="F4290" s="6">
        <f>B$6+B$7*E4279+B$8*(H4289*100)^2</f>
        <v>0.26935570163567146</v>
      </c>
      <c r="G4290" s="18">
        <v>4.2573902128964225E-3</v>
      </c>
      <c r="H4290" s="9">
        <f t="shared" si="336"/>
        <v>5.1899489557766512E-3</v>
      </c>
      <c r="I4290" s="8">
        <f t="shared" si="335"/>
        <v>9.3255874288022868E-4</v>
      </c>
      <c r="J4290" s="11">
        <f t="shared" si="337"/>
        <v>0.21904469551682995</v>
      </c>
      <c r="K4290" s="11">
        <f t="shared" si="338"/>
        <v>1.8381982835783184E-2</v>
      </c>
      <c r="AC4290" s="15"/>
      <c r="AD4290" s="16"/>
    </row>
    <row r="4291" spans="1:30" x14ac:dyDescent="0.3">
      <c r="A4291" s="21">
        <v>42740</v>
      </c>
      <c r="B4291" s="22">
        <v>1.9954409408078624E-3</v>
      </c>
      <c r="C4291" s="9">
        <f t="shared" si="339"/>
        <v>-3.2804559059192134E-2</v>
      </c>
      <c r="D4291" s="6">
        <f t="shared" si="340"/>
        <v>1.0761390950680247E-3</v>
      </c>
      <c r="E4291" s="6">
        <f t="shared" si="341"/>
        <v>6.7663450108274839E-4</v>
      </c>
      <c r="F4291" s="6">
        <f>B$6+B$7*E4279+B$8*(H4290*100)^2</f>
        <v>0.26299222106366305</v>
      </c>
      <c r="G4291" s="18">
        <v>3.561115079148817E-3</v>
      </c>
      <c r="H4291" s="9">
        <f t="shared" si="336"/>
        <v>5.1282767189735675E-3</v>
      </c>
      <c r="I4291" s="8">
        <f t="shared" si="335"/>
        <v>1.5671616398247505E-3</v>
      </c>
      <c r="J4291" s="11">
        <f t="shared" si="337"/>
        <v>0.44007610116304802</v>
      </c>
      <c r="K4291" s="11">
        <f t="shared" si="338"/>
        <v>5.9103706584501481E-2</v>
      </c>
      <c r="AC4291" s="15"/>
      <c r="AD4291" s="16"/>
    </row>
    <row r="4292" spans="1:30" x14ac:dyDescent="0.3">
      <c r="A4292" s="21">
        <v>42741</v>
      </c>
      <c r="B4292" s="22">
        <v>6.016934709685306E-3</v>
      </c>
      <c r="C4292" s="9">
        <f t="shared" si="339"/>
        <v>-2.8783065290314692E-2</v>
      </c>
      <c r="D4292" s="6">
        <f t="shared" si="340"/>
        <v>8.2846484750651842E-4</v>
      </c>
      <c r="E4292" s="6">
        <f t="shared" si="341"/>
        <v>1.0761390950680247E-3</v>
      </c>
      <c r="F4292" s="6">
        <f>B$6+B$7*E4279+B$8*(H4291*100)^2</f>
        <v>0.25697745922700066</v>
      </c>
      <c r="G4292" s="18">
        <v>6.3442840669950089E-3</v>
      </c>
      <c r="H4292" s="9">
        <f t="shared" si="336"/>
        <v>5.069294420597413E-3</v>
      </c>
      <c r="I4292" s="8">
        <f t="shared" si="335"/>
        <v>1.2749896463975958E-3</v>
      </c>
      <c r="J4292" s="11">
        <f t="shared" si="337"/>
        <v>0.2009666706178084</v>
      </c>
      <c r="K4292" s="11">
        <f t="shared" si="338"/>
        <v>2.7159629934274676E-2</v>
      </c>
      <c r="AC4292" s="15"/>
      <c r="AD4292" s="16"/>
    </row>
    <row r="4293" spans="1:30" x14ac:dyDescent="0.3">
      <c r="A4293" s="21">
        <v>42744</v>
      </c>
      <c r="B4293" s="22">
        <v>1.9469620837221327E-3</v>
      </c>
      <c r="C4293" s="9">
        <f t="shared" si="339"/>
        <v>-3.2853037916277868E-2</v>
      </c>
      <c r="D4293" s="6">
        <f t="shared" si="340"/>
        <v>1.0793221003283912E-3</v>
      </c>
      <c r="E4293" s="6">
        <f t="shared" si="341"/>
        <v>8.2846484750651842E-4</v>
      </c>
      <c r="F4293" s="6">
        <f>B$6+B$7*E4279+B$8*(H4292*100)^2</f>
        <v>0.25129230633898736</v>
      </c>
      <c r="G4293" s="18">
        <v>3.0430120344894333E-3</v>
      </c>
      <c r="H4293" s="9">
        <f t="shared" si="336"/>
        <v>5.012906405858655E-3</v>
      </c>
      <c r="I4293" s="8">
        <f t="shared" si="335"/>
        <v>1.9698943713692216E-3</v>
      </c>
      <c r="J4293" s="11">
        <f t="shared" si="337"/>
        <v>0.64735017444639753</v>
      </c>
      <c r="K4293" s="11">
        <f t="shared" si="338"/>
        <v>0.1062035197525375</v>
      </c>
      <c r="AC4293" s="15"/>
      <c r="AD4293" s="16"/>
    </row>
    <row r="4294" spans="1:30" x14ac:dyDescent="0.3">
      <c r="A4294" s="21">
        <v>42745</v>
      </c>
      <c r="B4294" s="22">
        <v>3.6089267319456401E-3</v>
      </c>
      <c r="C4294" s="9">
        <f t="shared" si="339"/>
        <v>-3.1191073268054356E-2</v>
      </c>
      <c r="D4294" s="6">
        <f t="shared" si="340"/>
        <v>9.7288305161313501E-4</v>
      </c>
      <c r="E4294" s="6">
        <f t="shared" si="341"/>
        <v>1.0793221003283912E-3</v>
      </c>
      <c r="F4294" s="6">
        <f>B$6+B$7*E4279+B$8*(H4293*100)^2</f>
        <v>0.24591869982923717</v>
      </c>
      <c r="G4294" s="18">
        <v>4.1169250085730438E-3</v>
      </c>
      <c r="H4294" s="9">
        <f t="shared" si="336"/>
        <v>4.9590190545029892E-3</v>
      </c>
      <c r="I4294" s="8">
        <f t="shared" si="335"/>
        <v>8.4209404592994544E-4</v>
      </c>
      <c r="J4294" s="11">
        <f t="shared" si="337"/>
        <v>0.20454442191110531</v>
      </c>
      <c r="K4294" s="11">
        <f t="shared" si="338"/>
        <v>1.6290813303308616E-2</v>
      </c>
      <c r="AC4294" s="15"/>
      <c r="AD4294" s="16"/>
    </row>
    <row r="4295" spans="1:30" x14ac:dyDescent="0.3">
      <c r="A4295" s="21">
        <v>42746</v>
      </c>
      <c r="B4295" s="22">
        <v>2.1285798770022605E-3</v>
      </c>
      <c r="C4295" s="9">
        <f t="shared" si="339"/>
        <v>-3.2671420122997737E-2</v>
      </c>
      <c r="D4295" s="6">
        <f t="shared" si="340"/>
        <v>1.0674216928534214E-3</v>
      </c>
      <c r="E4295" s="6">
        <f t="shared" si="341"/>
        <v>9.7288305161313501E-4</v>
      </c>
      <c r="F4295" s="6">
        <f>B$6+B$7*E4279+B$8*(H4294*100)^2</f>
        <v>0.24083956695622136</v>
      </c>
      <c r="G4295" s="18">
        <v>5.5163357356562397E-3</v>
      </c>
      <c r="H4295" s="9">
        <f t="shared" si="336"/>
        <v>4.9075407991805977E-3</v>
      </c>
      <c r="I4295" s="8">
        <f t="shared" ref="I4295:I4358" si="342">SQRT((G4295-H4295)^2)</f>
        <v>6.08794936475642E-4</v>
      </c>
      <c r="J4295" s="11">
        <f t="shared" si="337"/>
        <v>0.11036219796060291</v>
      </c>
      <c r="K4295" s="11">
        <f t="shared" si="338"/>
        <v>7.1120916164459924E-3</v>
      </c>
      <c r="AC4295" s="15"/>
      <c r="AD4295" s="16"/>
    </row>
    <row r="4296" spans="1:30" x14ac:dyDescent="0.3">
      <c r="A4296" s="21">
        <v>42747</v>
      </c>
      <c r="B4296" s="22">
        <v>-2.9087346867140255E-3</v>
      </c>
      <c r="C4296" s="9">
        <f t="shared" si="339"/>
        <v>-3.7708734686714027E-2</v>
      </c>
      <c r="D4296" s="6">
        <f t="shared" si="340"/>
        <v>1.4219486716729895E-3</v>
      </c>
      <c r="E4296" s="6">
        <f t="shared" si="341"/>
        <v>1.0674216928534214E-3</v>
      </c>
      <c r="F4296" s="6">
        <f>B$6+B$7*E4279+B$8*(H4295*100)^2</f>
        <v>0.23603877056464678</v>
      </c>
      <c r="G4296" s="18">
        <v>8.9583778403145402E-3</v>
      </c>
      <c r="H4296" s="9">
        <f t="shared" ref="H4296:H4359" si="343">SQRT(F4296)/100</f>
        <v>4.8583821439307012E-3</v>
      </c>
      <c r="I4296" s="8">
        <f t="shared" si="342"/>
        <v>4.099995696383839E-3</v>
      </c>
      <c r="J4296" s="11">
        <f t="shared" ref="J4296:J4359" si="344">ABS(G4296-H4296)/G4296</f>
        <v>0.45767166438694029</v>
      </c>
      <c r="K4296" s="11">
        <f t="shared" ref="K4296:K4359" si="345">G4296/H4296-LN(G4296/H4296)-1</f>
        <v>0.23201776617048231</v>
      </c>
      <c r="AC4296" s="15"/>
      <c r="AD4296" s="16"/>
    </row>
    <row r="4297" spans="1:30" x14ac:dyDescent="0.3">
      <c r="A4297" s="21">
        <v>42748</v>
      </c>
      <c r="B4297" s="22">
        <v>4.7888629187816121E-3</v>
      </c>
      <c r="C4297" s="9">
        <f t="shared" si="339"/>
        <v>-3.0011137081218386E-2</v>
      </c>
      <c r="D4297" s="6">
        <f t="shared" si="340"/>
        <v>9.0066834890768126E-4</v>
      </c>
      <c r="E4297" s="6">
        <f t="shared" si="341"/>
        <v>1.4219486716729895E-3</v>
      </c>
      <c r="F4297" s="6">
        <f>B$6+B$7*E4279+B$8*(H4296*100)^2</f>
        <v>0.23150105781533045</v>
      </c>
      <c r="G4297" s="18">
        <v>3.4921195110484454E-3</v>
      </c>
      <c r="H4297" s="9">
        <f t="shared" si="343"/>
        <v>4.8114556821748913E-3</v>
      </c>
      <c r="I4297" s="8">
        <f t="shared" si="342"/>
        <v>1.3193361711264459E-3</v>
      </c>
      <c r="J4297" s="11">
        <f t="shared" si="344"/>
        <v>0.3778038428960695</v>
      </c>
      <c r="K4297" s="11">
        <f t="shared" si="345"/>
        <v>4.6283534225380452E-2</v>
      </c>
      <c r="AC4297" s="15"/>
      <c r="AD4297" s="16"/>
    </row>
    <row r="4298" spans="1:30" x14ac:dyDescent="0.3">
      <c r="A4298" s="21">
        <v>42752</v>
      </c>
      <c r="B4298" s="22">
        <v>-6.3692493011189228E-3</v>
      </c>
      <c r="C4298" s="9">
        <f t="shared" si="339"/>
        <v>-4.116924930111892E-2</v>
      </c>
      <c r="D4298" s="6">
        <f t="shared" si="340"/>
        <v>1.6949070880176807E-3</v>
      </c>
      <c r="E4298" s="6">
        <f t="shared" si="341"/>
        <v>9.0066834890768126E-4</v>
      </c>
      <c r="F4298" s="6">
        <f>B$6+B$7*E4279+B$8*(H4297*100)^2</f>
        <v>0.22721201172467667</v>
      </c>
      <c r="G4298" s="18">
        <v>4.7758808943792154E-3</v>
      </c>
      <c r="H4298" s="9">
        <f t="shared" si="343"/>
        <v>4.7666761136527479E-3</v>
      </c>
      <c r="I4298" s="8">
        <f t="shared" si="342"/>
        <v>9.2047807264674861E-6</v>
      </c>
      <c r="J4298" s="11">
        <f t="shared" si="344"/>
        <v>1.9273472119668415E-3</v>
      </c>
      <c r="K4298" s="11">
        <f t="shared" si="345"/>
        <v>1.862116977280337E-6</v>
      </c>
      <c r="AC4298" s="15"/>
      <c r="AD4298" s="16"/>
    </row>
    <row r="4299" spans="1:30" x14ac:dyDescent="0.3">
      <c r="A4299" s="21">
        <v>42753</v>
      </c>
      <c r="B4299" s="22">
        <v>3.0501812939061406E-3</v>
      </c>
      <c r="C4299" s="9">
        <f t="shared" si="339"/>
        <v>-3.1749818706093856E-2</v>
      </c>
      <c r="D4299" s="6">
        <f t="shared" si="340"/>
        <v>1.0080509878698273E-3</v>
      </c>
      <c r="E4299" s="6">
        <f t="shared" si="341"/>
        <v>1.6949070880176807E-3</v>
      </c>
      <c r="F4299" s="6">
        <f>B$6+B$7*E4279+B$8*(H4298*100)^2</f>
        <v>0.22315800535979069</v>
      </c>
      <c r="G4299" s="18">
        <v>3.1150458475988456E-3</v>
      </c>
      <c r="H4299" s="9">
        <f t="shared" si="343"/>
        <v>4.7239602597798245E-3</v>
      </c>
      <c r="I4299" s="8">
        <f t="shared" si="342"/>
        <v>1.6089144121809789E-3</v>
      </c>
      <c r="J4299" s="11">
        <f t="shared" si="344"/>
        <v>0.51649782728596749</v>
      </c>
      <c r="K4299" s="11">
        <f t="shared" si="345"/>
        <v>7.581768250364207E-2</v>
      </c>
      <c r="AC4299" s="15"/>
      <c r="AD4299" s="16"/>
    </row>
    <row r="4300" spans="1:30" x14ac:dyDescent="0.3">
      <c r="A4300" s="21">
        <v>42754</v>
      </c>
      <c r="B4300" s="22">
        <v>-2.8064551796767516E-3</v>
      </c>
      <c r="C4300" s="9">
        <f t="shared" si="339"/>
        <v>-3.760645517967675E-2</v>
      </c>
      <c r="D4300" s="6">
        <f t="shared" si="340"/>
        <v>1.4142454711810362E-3</v>
      </c>
      <c r="E4300" s="6">
        <f t="shared" si="341"/>
        <v>1.0080509878698273E-3</v>
      </c>
      <c r="F4300" s="6">
        <f>B$6+B$7*E4279+B$8*(H4299*100)^2</f>
        <v>0.21932615854370049</v>
      </c>
      <c r="G4300" s="18">
        <v>4.7742014538321321E-3</v>
      </c>
      <c r="H4300" s="9">
        <f t="shared" si="343"/>
        <v>4.6832270769598663E-3</v>
      </c>
      <c r="I4300" s="8">
        <f t="shared" si="342"/>
        <v>9.0974376872265776E-5</v>
      </c>
      <c r="J4300" s="11">
        <f t="shared" si="344"/>
        <v>1.9055412251035807E-2</v>
      </c>
      <c r="K4300" s="11">
        <f t="shared" si="345"/>
        <v>1.8626809572630521E-4</v>
      </c>
      <c r="AC4300" s="15"/>
      <c r="AD4300" s="16"/>
    </row>
    <row r="4301" spans="1:30" x14ac:dyDescent="0.3">
      <c r="A4301" s="21">
        <v>42755</v>
      </c>
      <c r="B4301" s="22">
        <v>2.7488861408699787E-3</v>
      </c>
      <c r="C4301" s="9">
        <f t="shared" si="339"/>
        <v>-3.2051113859130016E-2</v>
      </c>
      <c r="D4301" s="6">
        <f t="shared" si="340"/>
        <v>1.0272738996109161E-3</v>
      </c>
      <c r="E4301" s="6">
        <f t="shared" si="341"/>
        <v>1.4142454711810362E-3</v>
      </c>
      <c r="F4301" s="6">
        <f>B$6+B$7*E4301+B$8*(G4300*100)^2</f>
        <v>0.22385945799882717</v>
      </c>
      <c r="G4301" s="18">
        <v>4.8649852958074545E-3</v>
      </c>
      <c r="H4301" s="9">
        <f t="shared" si="343"/>
        <v>4.7313788476386794E-3</v>
      </c>
      <c r="I4301" s="8">
        <f t="shared" si="342"/>
        <v>1.3360644816877518E-4</v>
      </c>
      <c r="J4301" s="11">
        <f t="shared" si="344"/>
        <v>2.7462867828997244E-2</v>
      </c>
      <c r="K4301" s="11">
        <f t="shared" si="345"/>
        <v>3.9135254025435273E-4</v>
      </c>
      <c r="AC4301" s="15"/>
      <c r="AD4301" s="16"/>
    </row>
    <row r="4302" spans="1:30" x14ac:dyDescent="0.3">
      <c r="A4302" s="21">
        <v>42758</v>
      </c>
      <c r="B4302" s="22">
        <v>-4.3033465182841263E-4</v>
      </c>
      <c r="C4302" s="9">
        <f t="shared" si="339"/>
        <v>-3.5230334651828413E-2</v>
      </c>
      <c r="D4302" s="6">
        <f t="shared" si="340"/>
        <v>1.2411764796798218E-3</v>
      </c>
      <c r="E4302" s="6">
        <f t="shared" si="341"/>
        <v>1.0272738996109161E-3</v>
      </c>
      <c r="F4302" s="6">
        <f>B$6+B$7*E4301+B$8*(H4301*100)^2</f>
        <v>0.22001198621952167</v>
      </c>
      <c r="G4302" s="18">
        <v>5.3168634872803842E-3</v>
      </c>
      <c r="H4302" s="9">
        <f t="shared" si="343"/>
        <v>4.6905435316125319E-3</v>
      </c>
      <c r="I4302" s="8">
        <f t="shared" si="342"/>
        <v>6.2631995566785233E-4</v>
      </c>
      <c r="J4302" s="11">
        <f t="shared" si="344"/>
        <v>0.11779876560047241</v>
      </c>
      <c r="K4302" s="11">
        <f t="shared" si="345"/>
        <v>8.1931336852536507E-3</v>
      </c>
      <c r="AC4302" s="15"/>
      <c r="AD4302" s="16"/>
    </row>
    <row r="4303" spans="1:30" x14ac:dyDescent="0.3">
      <c r="A4303" s="21">
        <v>42759</v>
      </c>
      <c r="B4303" s="22">
        <v>8.6104979671160261E-3</v>
      </c>
      <c r="C4303" s="9">
        <f t="shared" ref="C4303:C4366" si="346">B4303-B$5</f>
        <v>-2.618950203288397E-2</v>
      </c>
      <c r="D4303" s="6">
        <f t="shared" ref="D4303:D4366" si="347">C4303^2</f>
        <v>6.8589001673043353E-4</v>
      </c>
      <c r="E4303" s="6">
        <f t="shared" si="341"/>
        <v>1.2411764796798218E-3</v>
      </c>
      <c r="F4303" s="6">
        <f>B$6+B$7*E4301+B$8*(H4302*100)^2</f>
        <v>0.21637535589372209</v>
      </c>
      <c r="G4303" s="18">
        <v>5.4617686766785887E-3</v>
      </c>
      <c r="H4303" s="9">
        <f t="shared" si="343"/>
        <v>4.6516164490822123E-3</v>
      </c>
      <c r="I4303" s="8">
        <f t="shared" si="342"/>
        <v>8.1015222759637639E-4</v>
      </c>
      <c r="J4303" s="11">
        <f t="shared" si="344"/>
        <v>0.14833147933483082</v>
      </c>
      <c r="K4303" s="11">
        <f t="shared" si="345"/>
        <v>1.3607853298663652E-2</v>
      </c>
      <c r="AC4303" s="15"/>
      <c r="AD4303" s="16"/>
    </row>
    <row r="4304" spans="1:30" x14ac:dyDescent="0.3">
      <c r="A4304" s="21">
        <v>42760</v>
      </c>
      <c r="B4304" s="22">
        <v>9.8390076717679124E-3</v>
      </c>
      <c r="C4304" s="9">
        <f t="shared" si="346"/>
        <v>-2.4960992328232085E-2</v>
      </c>
      <c r="D4304" s="6">
        <f t="shared" si="347"/>
        <v>6.2305113801006096E-4</v>
      </c>
      <c r="E4304" s="6">
        <f t="shared" ref="E4304:E4367" si="348">D4303</f>
        <v>6.8589001673043353E-4</v>
      </c>
      <c r="F4304" s="6">
        <f>B$6+B$7*E4301+B$8*(H4303*100)^2</f>
        <v>0.21293801290977635</v>
      </c>
      <c r="G4304" s="18">
        <v>6.5398017790609698E-3</v>
      </c>
      <c r="H4304" s="9">
        <f t="shared" si="343"/>
        <v>4.6145207000269951E-3</v>
      </c>
      <c r="I4304" s="8">
        <f t="shared" si="342"/>
        <v>1.9252810790339747E-3</v>
      </c>
      <c r="J4304" s="11">
        <f t="shared" si="344"/>
        <v>0.29439440889451851</v>
      </c>
      <c r="K4304" s="11">
        <f t="shared" si="345"/>
        <v>6.8523479740761006E-2</v>
      </c>
      <c r="AC4304" s="15"/>
      <c r="AD4304" s="16"/>
    </row>
    <row r="4305" spans="1:30" x14ac:dyDescent="0.3">
      <c r="A4305" s="21">
        <v>42761</v>
      </c>
      <c r="B4305" s="22">
        <v>-2.0504193438384134E-4</v>
      </c>
      <c r="C4305" s="9">
        <f t="shared" si="346"/>
        <v>-3.5005041934383842E-2</v>
      </c>
      <c r="D4305" s="6">
        <f t="shared" si="347"/>
        <v>1.2253529608279713E-3</v>
      </c>
      <c r="E4305" s="6">
        <f t="shared" si="348"/>
        <v>6.2305113801006096E-4</v>
      </c>
      <c r="F4305" s="6">
        <f>B$6+B$7*E4301+B$8*(H4304*100)^2</f>
        <v>0.2096890363213508</v>
      </c>
      <c r="G4305" s="18">
        <v>2.9447899241953688E-3</v>
      </c>
      <c r="H4305" s="9">
        <f t="shared" si="343"/>
        <v>4.5791815460991588E-3</v>
      </c>
      <c r="I4305" s="8">
        <f t="shared" si="342"/>
        <v>1.63439162190379E-3</v>
      </c>
      <c r="J4305" s="11">
        <f t="shared" si="344"/>
        <v>0.55501127889466317</v>
      </c>
      <c r="K4305" s="11">
        <f t="shared" si="345"/>
        <v>8.4564951160396085E-2</v>
      </c>
      <c r="AC4305" s="15"/>
      <c r="AD4305" s="16"/>
    </row>
    <row r="4306" spans="1:30" x14ac:dyDescent="0.3">
      <c r="A4306" s="21">
        <v>42762</v>
      </c>
      <c r="B4306" s="22">
        <v>9.8968357105997523E-4</v>
      </c>
      <c r="C4306" s="9">
        <f t="shared" si="346"/>
        <v>-3.3810316428940022E-2</v>
      </c>
      <c r="D4306" s="6">
        <f t="shared" si="347"/>
        <v>1.1431374970250516E-3</v>
      </c>
      <c r="E4306" s="6">
        <f t="shared" si="348"/>
        <v>1.2253529608279713E-3</v>
      </c>
      <c r="F4306" s="6">
        <f>B$6+B$7*E4301+B$8*(H4305*100)^2</f>
        <v>0.20661810364997102</v>
      </c>
      <c r="G4306" s="18">
        <v>3.5973953903484747E-3</v>
      </c>
      <c r="H4306" s="9">
        <f t="shared" si="343"/>
        <v>4.545526412308821E-3</v>
      </c>
      <c r="I4306" s="8">
        <f t="shared" si="342"/>
        <v>9.4813102196034636E-4</v>
      </c>
      <c r="J4306" s="11">
        <f t="shared" si="344"/>
        <v>0.26356041498916311</v>
      </c>
      <c r="K4306" s="11">
        <f t="shared" si="345"/>
        <v>2.5347935339588012E-2</v>
      </c>
      <c r="AC4306" s="15"/>
      <c r="AD4306" s="16"/>
    </row>
    <row r="4307" spans="1:30" x14ac:dyDescent="0.3">
      <c r="A4307" s="21">
        <v>42765</v>
      </c>
      <c r="B4307" s="22">
        <v>-8.3498408803471293E-3</v>
      </c>
      <c r="C4307" s="9">
        <f t="shared" si="346"/>
        <v>-4.3149840880347123E-2</v>
      </c>
      <c r="D4307" s="6">
        <f t="shared" si="347"/>
        <v>1.8619087679992757E-3</v>
      </c>
      <c r="E4307" s="6">
        <f t="shared" si="348"/>
        <v>1.1431374970250516E-3</v>
      </c>
      <c r="F4307" s="6">
        <f>B$6+B$7*E4301+B$8*(H4306*100)^2</f>
        <v>0.20371545808898286</v>
      </c>
      <c r="G4307" s="18">
        <v>8.730335859606848E-3</v>
      </c>
      <c r="H4307" s="9">
        <f t="shared" si="343"/>
        <v>4.5134848851966138E-3</v>
      </c>
      <c r="I4307" s="8">
        <f t="shared" si="342"/>
        <v>4.2168509744102342E-3</v>
      </c>
      <c r="J4307" s="11">
        <f t="shared" si="344"/>
        <v>0.48301131161752703</v>
      </c>
      <c r="K4307" s="11">
        <f t="shared" si="345"/>
        <v>0.27454401346636592</v>
      </c>
      <c r="AC4307" s="15"/>
      <c r="AD4307" s="16"/>
    </row>
    <row r="4308" spans="1:30" x14ac:dyDescent="0.3">
      <c r="A4308" s="21">
        <v>42766</v>
      </c>
      <c r="B4308" s="22">
        <v>1.9238155200275388E-4</v>
      </c>
      <c r="C4308" s="9">
        <f t="shared" si="346"/>
        <v>-3.4607618447997243E-2</v>
      </c>
      <c r="D4308" s="6">
        <f t="shared" si="347"/>
        <v>1.1976872546421592E-3</v>
      </c>
      <c r="E4308" s="6">
        <f t="shared" si="348"/>
        <v>1.8619087679992757E-3</v>
      </c>
      <c r="F4308" s="6">
        <f>B$6+B$7*E4301+B$8*(H4307*100)^2</f>
        <v>0.20097187750473688</v>
      </c>
      <c r="G4308" s="18">
        <v>5.8341160105419357E-3</v>
      </c>
      <c r="H4308" s="9">
        <f t="shared" si="343"/>
        <v>4.4829887073774442E-3</v>
      </c>
      <c r="I4308" s="8">
        <f t="shared" si="342"/>
        <v>1.3511273031644915E-3</v>
      </c>
      <c r="J4308" s="11">
        <f t="shared" si="344"/>
        <v>0.23159075011931143</v>
      </c>
      <c r="K4308" s="11">
        <f t="shared" si="345"/>
        <v>3.7957041714651307E-2</v>
      </c>
      <c r="AC4308" s="15"/>
      <c r="AD4308" s="16"/>
    </row>
    <row r="4309" spans="1:30" x14ac:dyDescent="0.3">
      <c r="A4309" s="21">
        <v>42767</v>
      </c>
      <c r="B4309" s="22">
        <v>4.9496013842279998E-3</v>
      </c>
      <c r="C4309" s="9">
        <f t="shared" si="346"/>
        <v>-2.9850398615771996E-2</v>
      </c>
      <c r="D4309" s="6">
        <f t="shared" si="347"/>
        <v>8.9104629752048269E-4</v>
      </c>
      <c r="E4309" s="6">
        <f t="shared" si="348"/>
        <v>1.1976872546421592E-3</v>
      </c>
      <c r="F4309" s="6">
        <f>B$6+B$7*E4301+B$8*(H4308*100)^2</f>
        <v>0.19837864513650755</v>
      </c>
      <c r="G4309" s="18">
        <v>8.5890479491085078E-3</v>
      </c>
      <c r="H4309" s="9">
        <f t="shared" si="343"/>
        <v>4.4539717683939979E-3</v>
      </c>
      <c r="I4309" s="8">
        <f t="shared" si="342"/>
        <v>4.1350761807145099E-3</v>
      </c>
      <c r="J4309" s="11">
        <f t="shared" si="344"/>
        <v>0.48143591760291737</v>
      </c>
      <c r="K4309" s="11">
        <f t="shared" si="345"/>
        <v>0.27171030667464069</v>
      </c>
      <c r="AC4309" s="15"/>
      <c r="AD4309" s="16"/>
    </row>
    <row r="4310" spans="1:30" x14ac:dyDescent="0.3">
      <c r="A4310" s="21">
        <v>42768</v>
      </c>
      <c r="B4310" s="22">
        <v>-1.1436817899747387E-3</v>
      </c>
      <c r="C4310" s="9">
        <f t="shared" si="346"/>
        <v>-3.5943681789974737E-2</v>
      </c>
      <c r="D4310" s="6">
        <f t="shared" si="347"/>
        <v>1.2919482606189615E-3</v>
      </c>
      <c r="E4310" s="6">
        <f t="shared" si="348"/>
        <v>8.9104629752048269E-4</v>
      </c>
      <c r="F4310" s="6">
        <f>B$6+B$7*E4301+B$8*(H4309*100)^2</f>
        <v>0.19592752190205717</v>
      </c>
      <c r="G4310" s="18">
        <v>5.3885007259675769E-3</v>
      </c>
      <c r="H4310" s="9">
        <f t="shared" si="343"/>
        <v>4.4263700918705066E-3</v>
      </c>
      <c r="I4310" s="8">
        <f t="shared" si="342"/>
        <v>9.6213063409707027E-4</v>
      </c>
      <c r="J4310" s="11">
        <f t="shared" si="344"/>
        <v>0.17855256647929782</v>
      </c>
      <c r="K4310" s="11">
        <f t="shared" si="345"/>
        <v>2.0676018621995418E-2</v>
      </c>
      <c r="AC4310" s="15"/>
      <c r="AD4310" s="16"/>
    </row>
    <row r="4311" spans="1:30" x14ac:dyDescent="0.3">
      <c r="A4311" s="21">
        <v>42769</v>
      </c>
      <c r="B4311" s="22">
        <v>5.4091797421557918E-3</v>
      </c>
      <c r="C4311" s="9">
        <f t="shared" si="346"/>
        <v>-2.9390820257844206E-2</v>
      </c>
      <c r="D4311" s="6">
        <f t="shared" si="347"/>
        <v>8.6382031542890539E-4</v>
      </c>
      <c r="E4311" s="6">
        <f t="shared" si="348"/>
        <v>1.2919482606189615E-3</v>
      </c>
      <c r="F4311" s="6">
        <f>B$6+B$7*E4301+B$8*(H4310*100)^2</f>
        <v>0.19361072022085471</v>
      </c>
      <c r="G4311" s="18">
        <v>3.0727993453672762E-3</v>
      </c>
      <c r="H4311" s="9">
        <f t="shared" si="343"/>
        <v>4.4001218190051821E-3</v>
      </c>
      <c r="I4311" s="8">
        <f t="shared" si="342"/>
        <v>1.3273224736379059E-3</v>
      </c>
      <c r="J4311" s="11">
        <f t="shared" si="344"/>
        <v>0.43195872051946749</v>
      </c>
      <c r="K4311" s="11">
        <f t="shared" si="345"/>
        <v>5.738739480127486E-2</v>
      </c>
      <c r="AC4311" s="15"/>
      <c r="AD4311" s="16"/>
    </row>
    <row r="4312" spans="1:30" x14ac:dyDescent="0.3">
      <c r="A4312" s="21">
        <v>42772</v>
      </c>
      <c r="B4312" s="22">
        <v>-5.6842436584584623E-4</v>
      </c>
      <c r="C4312" s="9">
        <f t="shared" si="346"/>
        <v>-3.5368424365845842E-2</v>
      </c>
      <c r="D4312" s="6">
        <f t="shared" si="347"/>
        <v>1.2509254421225579E-3</v>
      </c>
      <c r="E4312" s="6">
        <f t="shared" si="348"/>
        <v>8.6382031542890539E-4</v>
      </c>
      <c r="F4312" s="6">
        <f>B$6+B$7*E4301+B$8*(H4311*100)^2</f>
        <v>0.19142087927178214</v>
      </c>
      <c r="G4312" s="18">
        <v>2.6411869410178225E-3</v>
      </c>
      <c r="H4312" s="9">
        <f t="shared" si="343"/>
        <v>4.3751671884829976E-3</v>
      </c>
      <c r="I4312" s="8">
        <f t="shared" si="342"/>
        <v>1.7339802474651751E-3</v>
      </c>
      <c r="J4312" s="11">
        <f t="shared" si="344"/>
        <v>0.65651553115621519</v>
      </c>
      <c r="K4312" s="11">
        <f t="shared" si="345"/>
        <v>0.10839312161967607</v>
      </c>
      <c r="AC4312" s="15"/>
      <c r="AD4312" s="16"/>
    </row>
    <row r="4313" spans="1:30" x14ac:dyDescent="0.3">
      <c r="A4313" s="21">
        <v>42773</v>
      </c>
      <c r="B4313" s="22">
        <v>1.8822772535124236E-3</v>
      </c>
      <c r="C4313" s="9">
        <f t="shared" si="346"/>
        <v>-3.2917722746487577E-2</v>
      </c>
      <c r="D4313" s="6">
        <f t="shared" si="347"/>
        <v>1.0835764708146255E-3</v>
      </c>
      <c r="E4313" s="6">
        <f t="shared" si="348"/>
        <v>1.2509254421225579E-3</v>
      </c>
      <c r="F4313" s="6">
        <f>B$6+B$7*E4301+B$8*(H4312*100)^2</f>
        <v>0.18935104160671876</v>
      </c>
      <c r="G4313" s="18">
        <v>3.5346555185963788E-3</v>
      </c>
      <c r="H4313" s="9">
        <f t="shared" si="343"/>
        <v>4.3514485129289848E-3</v>
      </c>
      <c r="I4313" s="8">
        <f t="shared" si="342"/>
        <v>8.1679299433260605E-4</v>
      </c>
      <c r="J4313" s="11">
        <f t="shared" si="344"/>
        <v>0.23108135716064257</v>
      </c>
      <c r="K4313" s="11">
        <f t="shared" si="345"/>
        <v>2.0186935373599946E-2</v>
      </c>
      <c r="AC4313" s="15"/>
      <c r="AD4313" s="16"/>
    </row>
    <row r="4314" spans="1:30" x14ac:dyDescent="0.3">
      <c r="A4314" s="21">
        <v>42774</v>
      </c>
      <c r="B4314" s="22">
        <v>1.4493652826428015E-3</v>
      </c>
      <c r="C4314" s="9">
        <f t="shared" si="346"/>
        <v>-3.3350634717357198E-2</v>
      </c>
      <c r="D4314" s="6">
        <f t="shared" si="347"/>
        <v>1.1122648360505913E-3</v>
      </c>
      <c r="E4314" s="6">
        <f t="shared" si="348"/>
        <v>1.0835764708146255E-3</v>
      </c>
      <c r="F4314" s="6">
        <f>B$6+B$7*E4301+B$8*(H4313*100)^2</f>
        <v>0.18739463104570078</v>
      </c>
      <c r="G4314" s="18">
        <v>4.5271402680975362E-3</v>
      </c>
      <c r="H4314" s="9">
        <f t="shared" si="343"/>
        <v>4.3289101520556043E-3</v>
      </c>
      <c r="I4314" s="8">
        <f t="shared" si="342"/>
        <v>1.982301160419319E-4</v>
      </c>
      <c r="J4314" s="11">
        <f t="shared" si="344"/>
        <v>4.3787049727362477E-2</v>
      </c>
      <c r="K4314" s="11">
        <f t="shared" si="345"/>
        <v>1.0175136033387933E-3</v>
      </c>
      <c r="AC4314" s="15"/>
      <c r="AD4314" s="16"/>
    </row>
    <row r="4315" spans="1:30" x14ac:dyDescent="0.3">
      <c r="A4315" s="21">
        <v>42775</v>
      </c>
      <c r="B4315" s="22">
        <v>5.7433114377795236E-3</v>
      </c>
      <c r="C4315" s="9">
        <f t="shared" si="346"/>
        <v>-2.9056688562220476E-2</v>
      </c>
      <c r="D4315" s="6">
        <f t="shared" si="347"/>
        <v>8.4429115020187421E-4</v>
      </c>
      <c r="E4315" s="6">
        <f t="shared" si="348"/>
        <v>1.1122648360505913E-3</v>
      </c>
      <c r="F4315" s="6">
        <f>B$6+B$7*E4301+B$8*(H4314*100)^2</f>
        <v>0.18554543178342658</v>
      </c>
      <c r="G4315" s="18">
        <v>3.656599340459843E-3</v>
      </c>
      <c r="H4315" s="9">
        <f t="shared" si="343"/>
        <v>4.3074984826860542E-3</v>
      </c>
      <c r="I4315" s="8">
        <f t="shared" si="342"/>
        <v>6.508991422262112E-4</v>
      </c>
      <c r="J4315" s="11">
        <f t="shared" si="344"/>
        <v>0.17800668917266613</v>
      </c>
      <c r="K4315" s="11">
        <f t="shared" si="345"/>
        <v>1.2715377904345404E-2</v>
      </c>
      <c r="AC4315" s="15"/>
      <c r="AD4315" s="16"/>
    </row>
    <row r="4316" spans="1:30" x14ac:dyDescent="0.3">
      <c r="A4316" s="21">
        <v>42776</v>
      </c>
      <c r="B4316" s="22">
        <v>3.3101949790070454E-3</v>
      </c>
      <c r="C4316" s="9">
        <f t="shared" si="346"/>
        <v>-3.1489805020992953E-2</v>
      </c>
      <c r="D4316" s="6">
        <f t="shared" si="347"/>
        <v>9.9160782026015302E-4</v>
      </c>
      <c r="E4316" s="6">
        <f t="shared" si="348"/>
        <v>8.4429115020187421E-4</v>
      </c>
      <c r="F4316" s="6">
        <f>B$6+B$7*E4301+B$8*(H4315*100)^2</f>
        <v>0.18379756864072505</v>
      </c>
      <c r="G4316" s="18">
        <v>3.4575882735386147E-3</v>
      </c>
      <c r="H4316" s="9">
        <f t="shared" si="343"/>
        <v>4.2871618658586359E-3</v>
      </c>
      <c r="I4316" s="8">
        <f t="shared" si="342"/>
        <v>8.2957359232002127E-4</v>
      </c>
      <c r="J4316" s="11">
        <f t="shared" si="344"/>
        <v>0.23992839132086921</v>
      </c>
      <c r="K4316" s="11">
        <f t="shared" si="345"/>
        <v>2.1551816329076212E-2</v>
      </c>
      <c r="AC4316" s="15"/>
      <c r="AD4316" s="16"/>
    </row>
    <row r="4317" spans="1:30" x14ac:dyDescent="0.3">
      <c r="A4317" s="21">
        <v>42779</v>
      </c>
      <c r="B4317" s="22">
        <v>5.1887131612239658E-3</v>
      </c>
      <c r="C4317" s="9">
        <f t="shared" si="346"/>
        <v>-2.9611286838776032E-2</v>
      </c>
      <c r="D4317" s="6">
        <f t="shared" si="347"/>
        <v>8.7682830824827062E-4</v>
      </c>
      <c r="E4317" s="6">
        <f t="shared" si="348"/>
        <v>9.9160782026015302E-4</v>
      </c>
      <c r="F4317" s="6">
        <f>B$6+B$7*E4301+B$8*(H4316*100)^2</f>
        <v>0.18214548839824352</v>
      </c>
      <c r="G4317" s="18">
        <v>3.8901776630175474E-3</v>
      </c>
      <c r="H4317" s="9">
        <f t="shared" si="343"/>
        <v>4.2678506112356317E-3</v>
      </c>
      <c r="I4317" s="8">
        <f t="shared" si="342"/>
        <v>3.7767294821808425E-4</v>
      </c>
      <c r="J4317" s="11">
        <f t="shared" si="344"/>
        <v>9.7083727514164359E-2</v>
      </c>
      <c r="K4317" s="11">
        <f t="shared" si="345"/>
        <v>4.1629607511508571E-3</v>
      </c>
      <c r="AC4317" s="15"/>
      <c r="AD4317" s="16"/>
    </row>
    <row r="4318" spans="1:30" x14ac:dyDescent="0.3">
      <c r="A4318" s="21">
        <v>42780</v>
      </c>
      <c r="B4318" s="22">
        <v>3.2234584315146407E-3</v>
      </c>
      <c r="C4318" s="9">
        <f t="shared" si="346"/>
        <v>-3.1576541568485356E-2</v>
      </c>
      <c r="D4318" s="6">
        <f t="shared" si="347"/>
        <v>9.9707797742628365E-4</v>
      </c>
      <c r="E4318" s="6">
        <f t="shared" si="348"/>
        <v>8.7682830824827062E-4</v>
      </c>
      <c r="F4318" s="6">
        <f>B$6+B$7*E4301+B$8*(H4317*100)^2</f>
        <v>0.18058394215305007</v>
      </c>
      <c r="G4318" s="18">
        <v>3.4297624594167735E-3</v>
      </c>
      <c r="H4318" s="9">
        <f t="shared" si="343"/>
        <v>4.2495169390537801E-3</v>
      </c>
      <c r="I4318" s="8">
        <f t="shared" si="342"/>
        <v>8.1975447963700656E-4</v>
      </c>
      <c r="J4318" s="11">
        <f t="shared" si="344"/>
        <v>0.23901202760741766</v>
      </c>
      <c r="K4318" s="11">
        <f t="shared" si="345"/>
        <v>2.1408977248485339E-2</v>
      </c>
      <c r="AC4318" s="15"/>
      <c r="AD4318" s="16"/>
    </row>
    <row r="4319" spans="1:30" x14ac:dyDescent="0.3">
      <c r="A4319" s="21">
        <v>42781</v>
      </c>
      <c r="B4319" s="22">
        <v>6.3558369715910265E-3</v>
      </c>
      <c r="C4319" s="9">
        <f t="shared" si="346"/>
        <v>-2.8444163028408971E-2</v>
      </c>
      <c r="D4319" s="6">
        <f t="shared" si="347"/>
        <v>8.0907041038670786E-4</v>
      </c>
      <c r="E4319" s="6">
        <f t="shared" si="348"/>
        <v>9.9707797742628365E-4</v>
      </c>
      <c r="F4319" s="6">
        <f>B$6+B$7*E4301+B$8*(H4318*100)^2</f>
        <v>0.17910796864209319</v>
      </c>
      <c r="G4319" s="18">
        <v>3.4946581179128647E-3</v>
      </c>
      <c r="H4319" s="9">
        <f t="shared" si="343"/>
        <v>4.2321149398627297E-3</v>
      </c>
      <c r="I4319" s="8">
        <f t="shared" si="342"/>
        <v>7.3745682194986499E-4</v>
      </c>
      <c r="J4319" s="11">
        <f t="shared" si="344"/>
        <v>0.21102402497395101</v>
      </c>
      <c r="K4319" s="11">
        <f t="shared" si="345"/>
        <v>1.7213752906770852E-2</v>
      </c>
      <c r="AC4319" s="15"/>
      <c r="AD4319" s="16"/>
    </row>
    <row r="4320" spans="1:30" x14ac:dyDescent="0.3">
      <c r="A4320" s="21">
        <v>42782</v>
      </c>
      <c r="B4320" s="22">
        <v>-7.8045498995587875E-4</v>
      </c>
      <c r="C4320" s="9">
        <f t="shared" si="346"/>
        <v>-3.5580454989955879E-2</v>
      </c>
      <c r="D4320" s="6">
        <f t="shared" si="347"/>
        <v>1.2659687772922762E-3</v>
      </c>
      <c r="E4320" s="6">
        <f t="shared" si="348"/>
        <v>8.0907041038670786E-4</v>
      </c>
      <c r="F4320" s="6">
        <f>B$6+B$7*E4301+B$8*(H4319*100)^2</f>
        <v>0.17771287847953668</v>
      </c>
      <c r="G4320" s="18">
        <v>4.3554956950525798E-3</v>
      </c>
      <c r="H4320" s="9">
        <f t="shared" si="343"/>
        <v>4.2156005323030392E-3</v>
      </c>
      <c r="I4320" s="8">
        <f t="shared" si="342"/>
        <v>1.3989516274954053E-4</v>
      </c>
      <c r="J4320" s="11">
        <f t="shared" si="344"/>
        <v>3.2119228796035286E-2</v>
      </c>
      <c r="K4320" s="11">
        <f t="shared" si="345"/>
        <v>5.3873936598725081E-4</v>
      </c>
      <c r="AC4320" s="15"/>
      <c r="AD4320" s="16"/>
    </row>
    <row r="4321" spans="1:30" x14ac:dyDescent="0.3">
      <c r="A4321" s="21">
        <v>42783</v>
      </c>
      <c r="B4321" s="22">
        <v>4.0640578460445827E-3</v>
      </c>
      <c r="C4321" s="9">
        <f t="shared" si="346"/>
        <v>-3.0735942153955413E-2</v>
      </c>
      <c r="D4321" s="6">
        <f t="shared" si="347"/>
        <v>9.4469814009129328E-4</v>
      </c>
      <c r="E4321" s="6">
        <f t="shared" si="348"/>
        <v>1.2659687772922762E-3</v>
      </c>
      <c r="F4321" s="6">
        <f>B$6+B$7*E4301+B$8*(H4320*100)^2</f>
        <v>0.1763942392578883</v>
      </c>
      <c r="G4321" s="18">
        <v>3.4810408726033454E-3</v>
      </c>
      <c r="H4321" s="9">
        <f t="shared" si="343"/>
        <v>4.1999314191768456E-3</v>
      </c>
      <c r="I4321" s="8">
        <f t="shared" si="342"/>
        <v>7.1889054657350024E-4</v>
      </c>
      <c r="J4321" s="11">
        <f t="shared" si="344"/>
        <v>0.20651597406722427</v>
      </c>
      <c r="K4321" s="11">
        <f t="shared" si="345"/>
        <v>1.6569635200881061E-2</v>
      </c>
      <c r="AC4321" s="15"/>
      <c r="AD4321" s="16"/>
    </row>
    <row r="4322" spans="1:30" x14ac:dyDescent="0.3">
      <c r="A4322" s="21">
        <v>42787</v>
      </c>
      <c r="B4322" s="22">
        <v>4.6768501489224444E-3</v>
      </c>
      <c r="C4322" s="9">
        <f t="shared" si="346"/>
        <v>-3.0123149851077554E-2</v>
      </c>
      <c r="D4322" s="6">
        <f t="shared" si="347"/>
        <v>9.0740415695047367E-4</v>
      </c>
      <c r="E4322" s="6">
        <f t="shared" si="348"/>
        <v>9.4469814009129328E-4</v>
      </c>
      <c r="F4322" s="6">
        <f>B$6+B$7*E4301+B$8*(H4321*100)^2</f>
        <v>0.17514786146558628</v>
      </c>
      <c r="G4322" s="18">
        <v>2.664451313975079E-3</v>
      </c>
      <c r="H4322" s="9">
        <f t="shared" si="343"/>
        <v>4.1850670420626032E-3</v>
      </c>
      <c r="I4322" s="8">
        <f t="shared" si="342"/>
        <v>1.5206157280875242E-3</v>
      </c>
      <c r="J4322" s="11">
        <f t="shared" si="344"/>
        <v>0.5707050153672828</v>
      </c>
      <c r="K4322" s="11">
        <f t="shared" si="345"/>
        <v>8.8181354586199134E-2</v>
      </c>
      <c r="AC4322" s="15"/>
      <c r="AD4322" s="16"/>
    </row>
    <row r="4323" spans="1:30" x14ac:dyDescent="0.3">
      <c r="A4323" s="21">
        <v>42788</v>
      </c>
      <c r="B4323" s="22">
        <v>-9.0739377202920699E-4</v>
      </c>
      <c r="C4323" s="9">
        <f t="shared" si="346"/>
        <v>-3.5707393772029201E-2</v>
      </c>
      <c r="D4323" s="6">
        <f t="shared" si="347"/>
        <v>1.2750179699907499E-3</v>
      </c>
      <c r="E4323" s="6">
        <f t="shared" si="348"/>
        <v>9.0740415695047367E-4</v>
      </c>
      <c r="F4323" s="6">
        <f>B$6+B$7*E4323+B$8*(G4322*100)^2</f>
        <v>7.5496768816549889E-2</v>
      </c>
      <c r="G4323" s="18">
        <v>2.3652750340709778E-3</v>
      </c>
      <c r="H4323" s="9">
        <f t="shared" si="343"/>
        <v>2.7476675347747202E-3</v>
      </c>
      <c r="I4323" s="8">
        <f t="shared" si="342"/>
        <v>3.8239250070374242E-4</v>
      </c>
      <c r="J4323" s="11">
        <f t="shared" si="344"/>
        <v>0.16166935988225861</v>
      </c>
      <c r="K4323" s="11">
        <f t="shared" si="345"/>
        <v>1.0688215927140421E-2</v>
      </c>
      <c r="AC4323" s="15"/>
      <c r="AD4323" s="16"/>
    </row>
    <row r="4324" spans="1:30" x14ac:dyDescent="0.3">
      <c r="A4324" s="21">
        <v>42789</v>
      </c>
      <c r="B4324" s="22">
        <v>-4.2954609925653815E-3</v>
      </c>
      <c r="C4324" s="9">
        <f t="shared" si="346"/>
        <v>-3.9095460992565376E-2</v>
      </c>
      <c r="D4324" s="6">
        <f t="shared" si="347"/>
        <v>1.5284550702212008E-3</v>
      </c>
      <c r="E4324" s="6">
        <f t="shared" si="348"/>
        <v>1.2750179699907499E-3</v>
      </c>
      <c r="F4324" s="6">
        <f>B$6+B$7*E4323+B$8*(H4323*100)^2</f>
        <v>7.9753723497407433E-2</v>
      </c>
      <c r="G4324" s="18">
        <v>6.5397184990724161E-3</v>
      </c>
      <c r="H4324" s="9">
        <f t="shared" si="343"/>
        <v>2.8240701743654927E-3</v>
      </c>
      <c r="I4324" s="8">
        <f t="shared" si="342"/>
        <v>3.7156483247069235E-3</v>
      </c>
      <c r="J4324" s="11">
        <f t="shared" si="344"/>
        <v>0.56816640123484607</v>
      </c>
      <c r="K4324" s="11">
        <f t="shared" si="345"/>
        <v>0.47599184440008724</v>
      </c>
      <c r="AC4324" s="15"/>
      <c r="AD4324" s="16"/>
    </row>
    <row r="4325" spans="1:30" x14ac:dyDescent="0.3">
      <c r="A4325" s="21">
        <v>42790</v>
      </c>
      <c r="B4325" s="22">
        <v>1.6780149708354542E-3</v>
      </c>
      <c r="C4325" s="9">
        <f t="shared" si="346"/>
        <v>-3.3121985029164545E-2</v>
      </c>
      <c r="D4325" s="6">
        <f t="shared" si="347"/>
        <v>1.0970658922722003E-3</v>
      </c>
      <c r="E4325" s="6">
        <f t="shared" si="348"/>
        <v>1.5284550702212008E-3</v>
      </c>
      <c r="F4325" s="6">
        <f>B$6+B$7*E4323+B$8*(H4324*100)^2</f>
        <v>8.3777397061753994E-2</v>
      </c>
      <c r="G4325" s="18">
        <v>6.5144562286245083E-3</v>
      </c>
      <c r="H4325" s="9">
        <f t="shared" si="343"/>
        <v>2.8944325361243781E-3</v>
      </c>
      <c r="I4325" s="8">
        <f t="shared" si="342"/>
        <v>3.6200236925001301E-3</v>
      </c>
      <c r="J4325" s="11">
        <f t="shared" si="344"/>
        <v>0.55569084593641949</v>
      </c>
      <c r="K4325" s="11">
        <f t="shared" si="345"/>
        <v>0.43945045019138718</v>
      </c>
      <c r="AC4325" s="15"/>
      <c r="AD4325" s="16"/>
    </row>
    <row r="4326" spans="1:30" x14ac:dyDescent="0.3">
      <c r="A4326" s="21">
        <v>42793</v>
      </c>
      <c r="B4326" s="22">
        <v>2.834126134213486E-3</v>
      </c>
      <c r="C4326" s="9">
        <f t="shared" si="346"/>
        <v>-3.1965873865786511E-2</v>
      </c>
      <c r="D4326" s="6">
        <f t="shared" si="347"/>
        <v>1.021817092003373E-3</v>
      </c>
      <c r="E4326" s="6">
        <f t="shared" si="348"/>
        <v>1.0970658922722003E-3</v>
      </c>
      <c r="F4326" s="6">
        <f>B$6+B$7*E4323+B$8*(H4325*100)^2</f>
        <v>8.7580573314774368E-2</v>
      </c>
      <c r="G4326" s="18">
        <v>3.632238158337762E-3</v>
      </c>
      <c r="H4326" s="9">
        <f t="shared" si="343"/>
        <v>2.9594015157591302E-3</v>
      </c>
      <c r="I4326" s="8">
        <f t="shared" si="342"/>
        <v>6.728366425786318E-4</v>
      </c>
      <c r="J4326" s="11">
        <f t="shared" si="344"/>
        <v>0.18524023294952255</v>
      </c>
      <c r="K4326" s="11">
        <f t="shared" si="345"/>
        <v>2.249367217817233E-2</v>
      </c>
      <c r="AC4326" s="15"/>
      <c r="AD4326" s="16"/>
    </row>
    <row r="4327" spans="1:30" x14ac:dyDescent="0.3">
      <c r="A4327" s="21">
        <v>42794</v>
      </c>
      <c r="B4327" s="22">
        <v>-6.2392434380208715E-3</v>
      </c>
      <c r="C4327" s="9">
        <f t="shared" si="346"/>
        <v>-4.1039243438020873E-2</v>
      </c>
      <c r="D4327" s="6">
        <f t="shared" si="347"/>
        <v>1.6842195019651392E-3</v>
      </c>
      <c r="E4327" s="6">
        <f t="shared" si="348"/>
        <v>1.021817092003373E-3</v>
      </c>
      <c r="F4327" s="6">
        <f>B$6+B$7*E4323+B$8*(H4326*100)^2</f>
        <v>9.1175335509129221E-2</v>
      </c>
      <c r="G4327" s="18">
        <v>3.8276818895142655E-3</v>
      </c>
      <c r="H4327" s="9">
        <f t="shared" si="343"/>
        <v>3.0195253850419808E-3</v>
      </c>
      <c r="I4327" s="8">
        <f t="shared" si="342"/>
        <v>8.0815650447228467E-4</v>
      </c>
      <c r="J4327" s="11">
        <f t="shared" si="344"/>
        <v>0.21113470967537484</v>
      </c>
      <c r="K4327" s="11">
        <f t="shared" si="345"/>
        <v>3.0483846268192449E-2</v>
      </c>
      <c r="AC4327" s="15"/>
      <c r="AD4327" s="16"/>
    </row>
    <row r="4328" spans="1:30" x14ac:dyDescent="0.3">
      <c r="A4328" s="21">
        <v>42795</v>
      </c>
      <c r="B4328" s="22">
        <v>1.3400609175273366E-2</v>
      </c>
      <c r="C4328" s="9">
        <f t="shared" si="346"/>
        <v>-2.1399390824726632E-2</v>
      </c>
      <c r="D4328" s="6">
        <f t="shared" si="347"/>
        <v>4.5793392766939437E-4</v>
      </c>
      <c r="E4328" s="6">
        <f t="shared" si="348"/>
        <v>1.6842195019651392E-3</v>
      </c>
      <c r="F4328" s="6">
        <f>B$6+B$7*E4323+B$8*(H4327*100)^2</f>
        <v>9.4573104735233421E-2</v>
      </c>
      <c r="G4328" s="18">
        <v>9.5154178431422296E-3</v>
      </c>
      <c r="H4328" s="9">
        <f t="shared" si="343"/>
        <v>3.0752740485236992E-3</v>
      </c>
      <c r="I4328" s="8">
        <f t="shared" si="342"/>
        <v>6.4401437946185304E-3</v>
      </c>
      <c r="J4328" s="11">
        <f t="shared" si="344"/>
        <v>0.67681145492312222</v>
      </c>
      <c r="K4328" s="11">
        <f t="shared" si="345"/>
        <v>0.96464967496277598</v>
      </c>
      <c r="AC4328" s="15"/>
      <c r="AD4328" s="16"/>
    </row>
    <row r="4329" spans="1:30" x14ac:dyDescent="0.3">
      <c r="A4329" s="21">
        <v>42796</v>
      </c>
      <c r="B4329" s="22">
        <v>-7.2773224951747754E-3</v>
      </c>
      <c r="C4329" s="9">
        <f t="shared" si="346"/>
        <v>-4.2077322495174777E-2</v>
      </c>
      <c r="D4329" s="6">
        <f t="shared" si="347"/>
        <v>1.7705010683629412E-3</v>
      </c>
      <c r="E4329" s="6">
        <f t="shared" si="348"/>
        <v>4.5793392766939437E-4</v>
      </c>
      <c r="F4329" s="6">
        <f>B$6+B$7*E4323+B$8*(H4328*100)^2</f>
        <v>9.7784676207747112E-2</v>
      </c>
      <c r="G4329" s="18">
        <v>3.4306798958054453E-3</v>
      </c>
      <c r="H4329" s="9">
        <f t="shared" si="343"/>
        <v>3.1270541442026088E-3</v>
      </c>
      <c r="I4329" s="8">
        <f t="shared" si="342"/>
        <v>3.0362575160283647E-4</v>
      </c>
      <c r="J4329" s="11">
        <f t="shared" si="344"/>
        <v>8.8503084177007446E-2</v>
      </c>
      <c r="K4329" s="11">
        <f t="shared" si="345"/>
        <v>4.4293480025350274E-3</v>
      </c>
      <c r="AC4329" s="15"/>
      <c r="AD4329" s="16"/>
    </row>
    <row r="4330" spans="1:30" x14ac:dyDescent="0.3">
      <c r="A4330" s="21">
        <v>42797</v>
      </c>
      <c r="B4330" s="22">
        <v>1.6245842902275678E-3</v>
      </c>
      <c r="C4330" s="9">
        <f t="shared" si="346"/>
        <v>-3.3175415709772428E-2</v>
      </c>
      <c r="D4330" s="6">
        <f t="shared" si="347"/>
        <v>1.1006082075162152E-3</v>
      </c>
      <c r="E4330" s="6">
        <f t="shared" si="348"/>
        <v>1.7705010683629412E-3</v>
      </c>
      <c r="F4330" s="6">
        <f>B$6+B$7*E4323+B$8*(H4329*100)^2</f>
        <v>0.10082025356356705</v>
      </c>
      <c r="G4330" s="18">
        <v>3.4510679090135779E-3</v>
      </c>
      <c r="H4330" s="9">
        <f t="shared" si="343"/>
        <v>3.1752205209019269E-3</v>
      </c>
      <c r="I4330" s="8">
        <f t="shared" si="342"/>
        <v>2.7584738811165096E-4</v>
      </c>
      <c r="J4330" s="11">
        <f t="shared" si="344"/>
        <v>7.9931022913570168E-2</v>
      </c>
      <c r="K4330" s="11">
        <f t="shared" si="345"/>
        <v>3.568396525813311E-3</v>
      </c>
      <c r="AC4330" s="15"/>
      <c r="AD4330" s="16"/>
    </row>
    <row r="4331" spans="1:30" x14ac:dyDescent="0.3">
      <c r="A4331" s="21">
        <v>42800</v>
      </c>
      <c r="B4331" s="22">
        <v>-3.6808834607688361E-3</v>
      </c>
      <c r="C4331" s="9">
        <f t="shared" si="346"/>
        <v>-3.8480883460768833E-2</v>
      </c>
      <c r="D4331" s="6">
        <f t="shared" si="347"/>
        <v>1.4807783919212724E-3</v>
      </c>
      <c r="E4331" s="6">
        <f t="shared" si="348"/>
        <v>1.1006082075162152E-3</v>
      </c>
      <c r="F4331" s="6">
        <f>B$6+B$7*E4323+B$8*(H4330*100)^2</f>
        <v>0.10368948128028804</v>
      </c>
      <c r="G4331" s="18">
        <v>5.4796785465830835E-3</v>
      </c>
      <c r="H4331" s="9">
        <f t="shared" si="343"/>
        <v>3.2200851119230998E-3</v>
      </c>
      <c r="I4331" s="8">
        <f t="shared" si="342"/>
        <v>2.2595934346599836E-3</v>
      </c>
      <c r="J4331" s="11">
        <f t="shared" si="344"/>
        <v>0.41235875707873032</v>
      </c>
      <c r="K4331" s="11">
        <f t="shared" si="345"/>
        <v>0.17007989511681942</v>
      </c>
      <c r="AC4331" s="15"/>
      <c r="AD4331" s="16"/>
    </row>
    <row r="4332" spans="1:30" x14ac:dyDescent="0.3">
      <c r="A4332" s="21">
        <v>42801</v>
      </c>
      <c r="B4332" s="22">
        <v>-2.610607655355163E-3</v>
      </c>
      <c r="C4332" s="9">
        <f t="shared" si="346"/>
        <v>-3.7410607655355158E-2</v>
      </c>
      <c r="D4332" s="6">
        <f t="shared" si="347"/>
        <v>1.3995535651429179E-3</v>
      </c>
      <c r="E4332" s="6">
        <f t="shared" si="348"/>
        <v>1.4807783919212724E-3</v>
      </c>
      <c r="F4332" s="6">
        <f>B$6+B$7*E4323+B$8*(H4331*100)^2</f>
        <v>0.10640147531813272</v>
      </c>
      <c r="G4332" s="18">
        <v>4.7085100855157038E-3</v>
      </c>
      <c r="H4332" s="9">
        <f t="shared" si="343"/>
        <v>3.2619239003712631E-3</v>
      </c>
      <c r="I4332" s="8">
        <f t="shared" si="342"/>
        <v>1.4465861851444407E-3</v>
      </c>
      <c r="J4332" s="11">
        <f t="shared" si="344"/>
        <v>0.30722801031995711</v>
      </c>
      <c r="K4332" s="11">
        <f t="shared" si="345"/>
        <v>7.6422021321645772E-2</v>
      </c>
      <c r="AC4332" s="15"/>
      <c r="AD4332" s="16"/>
    </row>
    <row r="4333" spans="1:30" x14ac:dyDescent="0.3">
      <c r="A4333" s="21">
        <v>42802</v>
      </c>
      <c r="B4333" s="22">
        <v>6.2025193520438403E-4</v>
      </c>
      <c r="C4333" s="9">
        <f t="shared" si="346"/>
        <v>-3.4179748064795616E-2</v>
      </c>
      <c r="D4333" s="6">
        <f t="shared" si="347"/>
        <v>1.1682551777728997E-3</v>
      </c>
      <c r="E4333" s="6">
        <f t="shared" si="348"/>
        <v>1.3995535651429179E-3</v>
      </c>
      <c r="F4333" s="6">
        <f>B$6+B$7*E4323+B$8*(H4332*100)^2</f>
        <v>0.10896485208270354</v>
      </c>
      <c r="G4333" s="18">
        <v>3.7567710992527322E-3</v>
      </c>
      <c r="H4333" s="9">
        <f t="shared" si="343"/>
        <v>3.3009824610667586E-3</v>
      </c>
      <c r="I4333" s="8">
        <f t="shared" si="342"/>
        <v>4.5578863818597362E-4</v>
      </c>
      <c r="J4333" s="11">
        <f t="shared" si="344"/>
        <v>0.12132456999486489</v>
      </c>
      <c r="K4333" s="11">
        <f t="shared" si="345"/>
        <v>8.7369629612783495E-3</v>
      </c>
      <c r="AC4333" s="15"/>
      <c r="AD4333" s="16"/>
    </row>
    <row r="4334" spans="1:30" x14ac:dyDescent="0.3">
      <c r="A4334" s="21">
        <v>42803</v>
      </c>
      <c r="B4334" s="22">
        <v>2.1586417786015035E-4</v>
      </c>
      <c r="C4334" s="9">
        <f t="shared" si="346"/>
        <v>-3.4584135822139844E-2</v>
      </c>
      <c r="D4334" s="6">
        <f t="shared" si="347"/>
        <v>1.1960624505642165E-3</v>
      </c>
      <c r="E4334" s="6">
        <f t="shared" si="348"/>
        <v>1.1682551777728997E-3</v>
      </c>
      <c r="F4334" s="6">
        <f>B$6+B$7*E4323+B$8*(H4333*100)^2</f>
        <v>0.11138775580057587</v>
      </c>
      <c r="G4334" s="18">
        <v>4.6552453054498058E-3</v>
      </c>
      <c r="H4334" s="9">
        <f t="shared" si="343"/>
        <v>3.337480423921253E-3</v>
      </c>
      <c r="I4334" s="8">
        <f t="shared" si="342"/>
        <v>1.3177648815285528E-3</v>
      </c>
      <c r="J4334" s="11">
        <f t="shared" si="344"/>
        <v>0.28307098661071006</v>
      </c>
      <c r="K4334" s="11">
        <f t="shared" si="345"/>
        <v>6.2059787159836954E-2</v>
      </c>
      <c r="AC4334" s="15"/>
      <c r="AD4334" s="16"/>
    </row>
    <row r="4335" spans="1:30" x14ac:dyDescent="0.3">
      <c r="A4335" s="21">
        <v>42804</v>
      </c>
      <c r="B4335" s="22">
        <v>3.9177595418089274E-3</v>
      </c>
      <c r="C4335" s="9">
        <f t="shared" si="346"/>
        <v>-3.088224045819107E-2</v>
      </c>
      <c r="D4335" s="6">
        <f t="shared" si="347"/>
        <v>9.537127757175334E-4</v>
      </c>
      <c r="E4335" s="6">
        <f t="shared" si="348"/>
        <v>1.1960624505642165E-3</v>
      </c>
      <c r="F4335" s="6">
        <f>B$6+B$7*E4323+B$8*(H4334*100)^2</f>
        <v>0.11367788439470879</v>
      </c>
      <c r="G4335" s="18">
        <v>6.7737541201243799E-3</v>
      </c>
      <c r="H4335" s="9">
        <f t="shared" si="343"/>
        <v>3.3716151084414838E-3</v>
      </c>
      <c r="I4335" s="8">
        <f t="shared" si="342"/>
        <v>3.4021390116828962E-3</v>
      </c>
      <c r="J4335" s="11">
        <f t="shared" si="344"/>
        <v>0.50225310091716557</v>
      </c>
      <c r="K4335" s="11">
        <f t="shared" si="345"/>
        <v>0.31138963328557834</v>
      </c>
      <c r="AC4335" s="15"/>
      <c r="AD4335" s="16"/>
    </row>
    <row r="4336" spans="1:30" x14ac:dyDescent="0.3">
      <c r="A4336" s="21">
        <v>42807</v>
      </c>
      <c r="B4336" s="22">
        <v>2.3940020802174699E-3</v>
      </c>
      <c r="C4336" s="9">
        <f t="shared" si="346"/>
        <v>-3.2405997919782527E-2</v>
      </c>
      <c r="D4336" s="6">
        <f t="shared" si="347"/>
        <v>1.0501487011769495E-3</v>
      </c>
      <c r="E4336" s="6">
        <f t="shared" si="348"/>
        <v>9.537127757175334E-4</v>
      </c>
      <c r="F4336" s="6">
        <f>B$6+B$7*E4323+B$8*(H4335*100)^2</f>
        <v>0.11584251394188322</v>
      </c>
      <c r="G4336" s="18">
        <v>1.510474682555674E-3</v>
      </c>
      <c r="H4336" s="9">
        <f t="shared" si="343"/>
        <v>3.4035645130051995E-3</v>
      </c>
      <c r="I4336" s="8">
        <f t="shared" si="342"/>
        <v>1.8930898304495255E-3</v>
      </c>
      <c r="J4336" s="11">
        <f t="shared" si="344"/>
        <v>1.2533078854698041</v>
      </c>
      <c r="K4336" s="11">
        <f t="shared" si="345"/>
        <v>0.25619130207502172</v>
      </c>
      <c r="AC4336" s="15"/>
      <c r="AD4336" s="16"/>
    </row>
    <row r="4337" spans="1:30" x14ac:dyDescent="0.3">
      <c r="A4337" s="21">
        <v>42808</v>
      </c>
      <c r="B4337" s="22">
        <v>-3.2320164453379777E-3</v>
      </c>
      <c r="C4337" s="9">
        <f t="shared" si="346"/>
        <v>-3.8032016445337977E-2</v>
      </c>
      <c r="D4337" s="6">
        <f t="shared" si="347"/>
        <v>1.4464342748984583E-3</v>
      </c>
      <c r="E4337" s="6">
        <f t="shared" si="348"/>
        <v>1.0501487011769495E-3</v>
      </c>
      <c r="F4337" s="6">
        <f>B$6+B$7*E4323+B$8*(H4336*100)^2</f>
        <v>0.11788852178987248</v>
      </c>
      <c r="G4337" s="18">
        <v>4.9841434499344195E-3</v>
      </c>
      <c r="H4337" s="9">
        <f t="shared" si="343"/>
        <v>3.4334897959637577E-3</v>
      </c>
      <c r="I4337" s="8">
        <f t="shared" si="342"/>
        <v>1.5506536539706618E-3</v>
      </c>
      <c r="J4337" s="11">
        <f t="shared" si="344"/>
        <v>0.31111738045803339</v>
      </c>
      <c r="K4337" s="11">
        <f t="shared" si="345"/>
        <v>7.8941727997139388E-2</v>
      </c>
      <c r="AC4337" s="15"/>
      <c r="AD4337" s="16"/>
    </row>
    <row r="4338" spans="1:30" x14ac:dyDescent="0.3">
      <c r="A4338" s="21">
        <v>42809</v>
      </c>
      <c r="B4338" s="22">
        <v>7.3540281830857665E-3</v>
      </c>
      <c r="C4338" s="9">
        <f t="shared" si="346"/>
        <v>-2.744597181691423E-2</v>
      </c>
      <c r="D4338" s="6">
        <f t="shared" si="347"/>
        <v>7.532813689748502E-4</v>
      </c>
      <c r="E4338" s="6">
        <f t="shared" si="348"/>
        <v>1.4464342748984583E-3</v>
      </c>
      <c r="F4338" s="6">
        <f>B$6+B$7*E4323+B$8*(H4337*100)^2</f>
        <v>0.11982240840779194</v>
      </c>
      <c r="G4338" s="18">
        <v>5.6919913543431342E-3</v>
      </c>
      <c r="H4338" s="9">
        <f t="shared" si="343"/>
        <v>3.4615373522149367E-3</v>
      </c>
      <c r="I4338" s="8">
        <f t="shared" si="342"/>
        <v>2.2304540021281976E-3</v>
      </c>
      <c r="J4338" s="11">
        <f t="shared" si="344"/>
        <v>0.39185829058336574</v>
      </c>
      <c r="K4338" s="11">
        <f t="shared" si="345"/>
        <v>0.14700623541413682</v>
      </c>
      <c r="AC4338" s="15"/>
      <c r="AD4338" s="16"/>
    </row>
    <row r="4339" spans="1:30" x14ac:dyDescent="0.3">
      <c r="A4339" s="21">
        <v>42810</v>
      </c>
      <c r="B4339" s="22">
        <v>1.2032410727860148E-4</v>
      </c>
      <c r="C4339" s="9">
        <f t="shared" si="346"/>
        <v>-3.4679675892721397E-2</v>
      </c>
      <c r="D4339" s="6">
        <f t="shared" si="347"/>
        <v>1.2026799200242017E-3</v>
      </c>
      <c r="E4339" s="6">
        <f t="shared" si="348"/>
        <v>7.532813689748502E-4</v>
      </c>
      <c r="F4339" s="6">
        <f>B$6+B$7*E4323+B$8*(H4338*100)^2</f>
        <v>0.12165031803904942</v>
      </c>
      <c r="G4339" s="18">
        <v>3.1250018243709665E-3</v>
      </c>
      <c r="H4339" s="9">
        <f t="shared" si="343"/>
        <v>3.4878405645764458E-3</v>
      </c>
      <c r="I4339" s="8">
        <f t="shared" si="342"/>
        <v>3.6283874020547925E-4</v>
      </c>
      <c r="J4339" s="11">
        <f t="shared" si="344"/>
        <v>0.11610832908186071</v>
      </c>
      <c r="K4339" s="11">
        <f t="shared" si="345"/>
        <v>5.8183049772386752E-3</v>
      </c>
      <c r="AC4339" s="15"/>
      <c r="AD4339" s="16"/>
    </row>
    <row r="4340" spans="1:30" x14ac:dyDescent="0.3">
      <c r="A4340" s="21">
        <v>42811</v>
      </c>
      <c r="B4340" s="22">
        <v>4.0711619250767469E-5</v>
      </c>
      <c r="C4340" s="9">
        <f t="shared" si="346"/>
        <v>-3.475928838074923E-2</v>
      </c>
      <c r="D4340" s="6">
        <f t="shared" si="347"/>
        <v>1.2082081287360885E-3</v>
      </c>
      <c r="E4340" s="6">
        <f t="shared" si="348"/>
        <v>1.2026799200242017E-3</v>
      </c>
      <c r="F4340" s="6">
        <f>B$6+B$7*E4323+B$8*(H4339*100)^2</f>
        <v>0.12337805822251398</v>
      </c>
      <c r="G4340" s="18">
        <v>2.5051787596694682E-3</v>
      </c>
      <c r="H4340" s="9">
        <f t="shared" si="343"/>
        <v>3.5125212913591571E-3</v>
      </c>
      <c r="I4340" s="8">
        <f t="shared" si="342"/>
        <v>1.0073425316896889E-3</v>
      </c>
      <c r="J4340" s="11">
        <f t="shared" si="344"/>
        <v>0.40210405257571202</v>
      </c>
      <c r="K4340" s="11">
        <f t="shared" si="345"/>
        <v>5.1187832106488251E-2</v>
      </c>
      <c r="AC4340" s="15"/>
      <c r="AD4340" s="16"/>
    </row>
    <row r="4341" spans="1:30" x14ac:dyDescent="0.3">
      <c r="A4341" s="21">
        <v>42814</v>
      </c>
      <c r="B4341" s="22">
        <v>8.9774847638480197E-5</v>
      </c>
      <c r="C4341" s="9">
        <f t="shared" si="346"/>
        <v>-3.4710225152361517E-2</v>
      </c>
      <c r="D4341" s="6">
        <f t="shared" si="347"/>
        <v>1.2047997301276301E-3</v>
      </c>
      <c r="E4341" s="6">
        <f t="shared" si="348"/>
        <v>1.2082081287360885E-3</v>
      </c>
      <c r="F4341" s="6">
        <f>B$6+B$7*E4323+B$8*(H4340*100)^2</f>
        <v>0.12501111824392469</v>
      </c>
      <c r="G4341" s="18">
        <v>3.020718273742385E-3</v>
      </c>
      <c r="H4341" s="9">
        <f t="shared" si="343"/>
        <v>3.5356911381500041E-3</v>
      </c>
      <c r="I4341" s="8">
        <f t="shared" si="342"/>
        <v>5.1497286440761909E-4</v>
      </c>
      <c r="J4341" s="11">
        <f t="shared" si="344"/>
        <v>0.17048026917439615</v>
      </c>
      <c r="K4341" s="11">
        <f t="shared" si="345"/>
        <v>1.1764306575072325E-2</v>
      </c>
      <c r="AC4341" s="15"/>
      <c r="AD4341" s="16"/>
    </row>
    <row r="4342" spans="1:30" x14ac:dyDescent="0.3">
      <c r="A4342" s="21">
        <v>42815</v>
      </c>
      <c r="B4342" s="22">
        <v>-1.8418031219059428E-2</v>
      </c>
      <c r="C4342" s="9">
        <f t="shared" si="346"/>
        <v>-5.3218031219059422E-2</v>
      </c>
      <c r="D4342" s="6">
        <f t="shared" si="347"/>
        <v>2.8321588468327831E-3</v>
      </c>
      <c r="E4342" s="6">
        <f t="shared" si="348"/>
        <v>1.2047997301276301E-3</v>
      </c>
      <c r="F4342" s="6">
        <f>B$6+B$7*E4323+B$8*(H4341*100)^2</f>
        <v>0.12655468657616209</v>
      </c>
      <c r="G4342" s="18">
        <v>1.0509575083694673E-2</v>
      </c>
      <c r="H4342" s="9">
        <f t="shared" si="343"/>
        <v>3.5574525517027221E-3</v>
      </c>
      <c r="I4342" s="8">
        <f t="shared" si="342"/>
        <v>6.9521225319919503E-3</v>
      </c>
      <c r="J4342" s="11">
        <f t="shared" si="344"/>
        <v>0.6615036741854563</v>
      </c>
      <c r="K4342" s="11">
        <f t="shared" si="345"/>
        <v>0.87099977415871499</v>
      </c>
      <c r="AC4342" s="15"/>
      <c r="AD4342" s="16"/>
    </row>
    <row r="4343" spans="1:30" x14ac:dyDescent="0.3">
      <c r="A4343" s="21">
        <v>42816</v>
      </c>
      <c r="B4343" s="22">
        <v>4.7884607714092564E-3</v>
      </c>
      <c r="C4343" s="9">
        <f t="shared" si="346"/>
        <v>-3.001153922859074E-2</v>
      </c>
      <c r="D4343" s="6">
        <f t="shared" si="347"/>
        <v>9.0069248686924092E-4</v>
      </c>
      <c r="E4343" s="6">
        <f t="shared" si="348"/>
        <v>2.8321588468327831E-3</v>
      </c>
      <c r="F4343" s="6">
        <f>B$6+B$7*E4323+B$8*(H4342*100)^2</f>
        <v>0.12801366736379288</v>
      </c>
      <c r="G4343" s="18">
        <v>4.1176936371077385E-3</v>
      </c>
      <c r="H4343" s="9">
        <f t="shared" si="343"/>
        <v>3.5778997661168889E-3</v>
      </c>
      <c r="I4343" s="8">
        <f t="shared" si="342"/>
        <v>5.3979387099084954E-4</v>
      </c>
      <c r="J4343" s="11">
        <f t="shared" si="344"/>
        <v>0.13109131435285698</v>
      </c>
      <c r="K4343" s="11">
        <f t="shared" si="345"/>
        <v>1.0351680230028748E-2</v>
      </c>
      <c r="AC4343" s="15"/>
      <c r="AD4343" s="16"/>
    </row>
    <row r="4344" spans="1:30" x14ac:dyDescent="0.3">
      <c r="A4344" s="21">
        <v>42817</v>
      </c>
      <c r="B4344" s="22">
        <v>-6.787668083383763E-4</v>
      </c>
      <c r="C4344" s="9">
        <f t="shared" si="346"/>
        <v>-3.5478766808338377E-2</v>
      </c>
      <c r="D4344" s="6">
        <f t="shared" si="347"/>
        <v>1.2587428942404529E-3</v>
      </c>
      <c r="E4344" s="6">
        <f t="shared" si="348"/>
        <v>9.0069248686924092E-4</v>
      </c>
      <c r="F4344" s="6">
        <f>B$6+B$7*E4323+B$8*(H4343*100)^2</f>
        <v>0.12939269600426151</v>
      </c>
      <c r="G4344" s="18">
        <v>4.8406045486139573E-3</v>
      </c>
      <c r="H4344" s="9">
        <f t="shared" si="343"/>
        <v>3.597119625537376E-3</v>
      </c>
      <c r="I4344" s="8">
        <f t="shared" si="342"/>
        <v>1.2434849230765813E-3</v>
      </c>
      <c r="J4344" s="11">
        <f t="shared" si="344"/>
        <v>0.25688628570839084</v>
      </c>
      <c r="K4344" s="11">
        <f t="shared" si="345"/>
        <v>4.8782867366583771E-2</v>
      </c>
      <c r="AC4344" s="15"/>
      <c r="AD4344" s="16"/>
    </row>
    <row r="4345" spans="1:30" x14ac:dyDescent="0.3">
      <c r="A4345" s="21">
        <v>42818</v>
      </c>
      <c r="B4345" s="22">
        <v>1.8976280487613742E-3</v>
      </c>
      <c r="C4345" s="9">
        <f t="shared" si="346"/>
        <v>-3.2902371951238622E-2</v>
      </c>
      <c r="D4345" s="6">
        <f t="shared" si="347"/>
        <v>1.082566080017654E-3</v>
      </c>
      <c r="E4345" s="6">
        <f t="shared" si="348"/>
        <v>1.2587428942404529E-3</v>
      </c>
      <c r="F4345" s="6">
        <f>B$6+B$7*E4345+B$8*(G4344*100)^2</f>
        <v>0.22988618393518553</v>
      </c>
      <c r="G4345" s="18">
        <v>6.7603933194056772E-3</v>
      </c>
      <c r="H4345" s="9">
        <f t="shared" si="343"/>
        <v>4.7946447619733575E-3</v>
      </c>
      <c r="I4345" s="8">
        <f t="shared" si="342"/>
        <v>1.9657485574323197E-3</v>
      </c>
      <c r="J4345" s="11">
        <f t="shared" si="344"/>
        <v>0.29077428850029297</v>
      </c>
      <c r="K4345" s="11">
        <f t="shared" si="345"/>
        <v>6.6406911853926998E-2</v>
      </c>
      <c r="AC4345" s="15"/>
      <c r="AD4345" s="16"/>
    </row>
    <row r="4346" spans="1:30" x14ac:dyDescent="0.3">
      <c r="A4346" s="21">
        <v>42821</v>
      </c>
      <c r="B4346" s="22">
        <v>1.993277347240475E-3</v>
      </c>
      <c r="C4346" s="9">
        <f t="shared" si="346"/>
        <v>-3.2806722652759523E-2</v>
      </c>
      <c r="D4346" s="6">
        <f t="shared" si="347"/>
        <v>1.0762810512150848E-3</v>
      </c>
      <c r="E4346" s="6">
        <f t="shared" si="348"/>
        <v>1.082566080017654E-3</v>
      </c>
      <c r="F4346" s="6">
        <f>B$6+B$7*E4345+B$8*(H4345*100)^2</f>
        <v>0.22570051694314366</v>
      </c>
      <c r="G4346" s="18">
        <v>1.1313239912607831E-2</v>
      </c>
      <c r="H4346" s="9">
        <f t="shared" si="343"/>
        <v>4.7507948486873617E-3</v>
      </c>
      <c r="I4346" s="8">
        <f t="shared" si="342"/>
        <v>6.5624450639204688E-3</v>
      </c>
      <c r="J4346" s="11">
        <f t="shared" si="344"/>
        <v>0.58006770073063452</v>
      </c>
      <c r="K4346" s="11">
        <f t="shared" si="345"/>
        <v>0.51367446090308544</v>
      </c>
      <c r="AC4346" s="15"/>
      <c r="AD4346" s="16"/>
    </row>
    <row r="4347" spans="1:30" x14ac:dyDescent="0.3">
      <c r="A4347" s="21">
        <v>42822</v>
      </c>
      <c r="B4347" s="22">
        <v>5.9357417415700896E-3</v>
      </c>
      <c r="C4347" s="9">
        <f t="shared" si="346"/>
        <v>-2.8864258258429906E-2</v>
      </c>
      <c r="D4347" s="6">
        <f t="shared" si="347"/>
        <v>8.3314540480933902E-4</v>
      </c>
      <c r="E4347" s="6">
        <f t="shared" si="348"/>
        <v>1.0762810512150848E-3</v>
      </c>
      <c r="F4347" s="6">
        <f>B$6+B$7*E4345+B$8*(H4346*100)^2</f>
        <v>0.22174422450226575</v>
      </c>
      <c r="G4347" s="18">
        <v>5.7587553935695953E-3</v>
      </c>
      <c r="H4347" s="9">
        <f t="shared" si="343"/>
        <v>4.7089725471939816E-3</v>
      </c>
      <c r="I4347" s="8">
        <f t="shared" si="342"/>
        <v>1.0497828463756137E-3</v>
      </c>
      <c r="J4347" s="11">
        <f t="shared" si="344"/>
        <v>0.18229335587822218</v>
      </c>
      <c r="K4347" s="11">
        <f t="shared" si="345"/>
        <v>2.1680830155193176E-2</v>
      </c>
      <c r="AC4347" s="15"/>
      <c r="AD4347" s="16"/>
    </row>
    <row r="4348" spans="1:30" x14ac:dyDescent="0.3">
      <c r="A4348" s="21">
        <v>42823</v>
      </c>
      <c r="B4348" s="22">
        <v>3.8070645106492635E-3</v>
      </c>
      <c r="C4348" s="9">
        <f t="shared" si="346"/>
        <v>-3.0992935489350733E-2</v>
      </c>
      <c r="D4348" s="6">
        <f t="shared" si="347"/>
        <v>9.6056205024705617E-4</v>
      </c>
      <c r="E4348" s="6">
        <f t="shared" si="348"/>
        <v>8.3314540480933902E-4</v>
      </c>
      <c r="F4348" s="6">
        <f>B$6+B$7*E4345+B$8*(H4347*100)^2</f>
        <v>0.21800473688714786</v>
      </c>
      <c r="G4348" s="18">
        <v>2.6574185157313391E-3</v>
      </c>
      <c r="H4348" s="9">
        <f t="shared" si="343"/>
        <v>4.6690977381839832E-3</v>
      </c>
      <c r="I4348" s="8">
        <f t="shared" si="342"/>
        <v>2.0116792224526441E-3</v>
      </c>
      <c r="J4348" s="11">
        <f t="shared" si="344"/>
        <v>0.7570050447620279</v>
      </c>
      <c r="K4348" s="11">
        <f t="shared" si="345"/>
        <v>0.13276100984628947</v>
      </c>
      <c r="AC4348" s="15"/>
      <c r="AD4348" s="16"/>
    </row>
    <row r="4349" spans="1:30" x14ac:dyDescent="0.3">
      <c r="A4349" s="21">
        <v>42824</v>
      </c>
      <c r="B4349" s="22">
        <v>2.8429067440496479E-3</v>
      </c>
      <c r="C4349" s="9">
        <f t="shared" si="346"/>
        <v>-3.195709325595035E-2</v>
      </c>
      <c r="D4349" s="6">
        <f t="shared" si="347"/>
        <v>1.0212558093695074E-3</v>
      </c>
      <c r="E4349" s="6">
        <f t="shared" si="348"/>
        <v>9.6056205024705617E-4</v>
      </c>
      <c r="F4349" s="6">
        <f>B$6+B$7*E4345+B$8*(H4348*100)^2</f>
        <v>0.21447017319333847</v>
      </c>
      <c r="G4349" s="18">
        <v>1.9323435826671999E-3</v>
      </c>
      <c r="H4349" s="9">
        <f t="shared" si="343"/>
        <v>4.631092454198453E-3</v>
      </c>
      <c r="I4349" s="8">
        <f t="shared" si="342"/>
        <v>2.6987488715312534E-3</v>
      </c>
      <c r="J4349" s="11">
        <f t="shared" si="344"/>
        <v>1.3966195741474661</v>
      </c>
      <c r="K4349" s="11">
        <f t="shared" si="345"/>
        <v>0.29131360764526781</v>
      </c>
      <c r="AC4349" s="15"/>
      <c r="AD4349" s="16"/>
    </row>
    <row r="4350" spans="1:30" x14ac:dyDescent="0.3">
      <c r="A4350" s="21">
        <v>42825</v>
      </c>
      <c r="B4350" s="22">
        <v>-4.3964008356083505E-4</v>
      </c>
      <c r="C4350" s="9">
        <f t="shared" si="346"/>
        <v>-3.5239640083560834E-2</v>
      </c>
      <c r="D4350" s="6">
        <f t="shared" si="347"/>
        <v>1.2418322332189075E-3</v>
      </c>
      <c r="E4350" s="6">
        <f t="shared" si="348"/>
        <v>1.0212558093695074E-3</v>
      </c>
      <c r="F4350" s="6">
        <f>B$6+B$7*E4345+B$8*(H4349*100)^2</f>
        <v>0.21112930358994986</v>
      </c>
      <c r="G4350" s="18">
        <v>3.4596722367184612E-3</v>
      </c>
      <c r="H4350" s="9">
        <f t="shared" si="343"/>
        <v>4.5948808862684336E-3</v>
      </c>
      <c r="I4350" s="8">
        <f t="shared" si="342"/>
        <v>1.1352086495499724E-3</v>
      </c>
      <c r="J4350" s="11">
        <f t="shared" si="344"/>
        <v>0.32812606856270604</v>
      </c>
      <c r="K4350" s="11">
        <f t="shared" si="345"/>
        <v>3.6709548376244516E-2</v>
      </c>
      <c r="AC4350" s="15"/>
      <c r="AD4350" s="16"/>
    </row>
    <row r="4351" spans="1:30" x14ac:dyDescent="0.3">
      <c r="A4351" s="21">
        <v>42828</v>
      </c>
      <c r="B4351" s="22">
        <v>-2.8899649300523867E-3</v>
      </c>
      <c r="C4351" s="9">
        <f t="shared" si="346"/>
        <v>-3.7689964930052382E-2</v>
      </c>
      <c r="D4351" s="6">
        <f t="shared" si="347"/>
        <v>1.4205334564285784E-3</v>
      </c>
      <c r="E4351" s="6">
        <f t="shared" si="348"/>
        <v>1.2418322332189075E-3</v>
      </c>
      <c r="F4351" s="6">
        <f>B$6+B$7*E4345+B$8*(H4350*100)^2</f>
        <v>0.20797151364082689</v>
      </c>
      <c r="G4351" s="18">
        <v>6.7598850765357588E-3</v>
      </c>
      <c r="H4351" s="9">
        <f t="shared" si="343"/>
        <v>4.5603893873311617E-3</v>
      </c>
      <c r="I4351" s="8">
        <f t="shared" si="342"/>
        <v>2.1994956892045971E-3</v>
      </c>
      <c r="J4351" s="11">
        <f t="shared" si="344"/>
        <v>0.32537471633049914</v>
      </c>
      <c r="K4351" s="11">
        <f t="shared" si="345"/>
        <v>8.8706483405479153E-2</v>
      </c>
      <c r="AC4351" s="15"/>
      <c r="AD4351" s="16"/>
    </row>
    <row r="4352" spans="1:30" x14ac:dyDescent="0.3">
      <c r="A4352" s="21">
        <v>42829</v>
      </c>
      <c r="B4352" s="22">
        <v>6.6642771142288006E-4</v>
      </c>
      <c r="C4352" s="9">
        <f t="shared" si="346"/>
        <v>-3.4133572288577115E-2</v>
      </c>
      <c r="D4352" s="6">
        <f t="shared" si="347"/>
        <v>1.1651007571795195E-3</v>
      </c>
      <c r="E4352" s="6">
        <f t="shared" si="348"/>
        <v>1.4205334564285784E-3</v>
      </c>
      <c r="F4352" s="6">
        <f>B$6+B$7*E4345+B$8*(H4351*100)^2</f>
        <v>0.20498677058091586</v>
      </c>
      <c r="G4352" s="18">
        <v>3.2421700756180205E-3</v>
      </c>
      <c r="H4352" s="9">
        <f t="shared" si="343"/>
        <v>4.5275464722177713E-3</v>
      </c>
      <c r="I4352" s="8">
        <f t="shared" si="342"/>
        <v>1.2853763965997508E-3</v>
      </c>
      <c r="J4352" s="11">
        <f t="shared" si="344"/>
        <v>0.39645557346485999</v>
      </c>
      <c r="K4352" s="11">
        <f t="shared" si="345"/>
        <v>5.0035978255280611E-2</v>
      </c>
      <c r="AC4352" s="15"/>
      <c r="AD4352" s="16"/>
    </row>
    <row r="4353" spans="1:30" x14ac:dyDescent="0.3">
      <c r="A4353" s="21">
        <v>42830</v>
      </c>
      <c r="B4353" s="22">
        <v>-5.8028934639998437E-3</v>
      </c>
      <c r="C4353" s="9">
        <f t="shared" si="346"/>
        <v>-4.060289346399984E-2</v>
      </c>
      <c r="D4353" s="6">
        <f t="shared" si="347"/>
        <v>1.6485949576489209E-3</v>
      </c>
      <c r="E4353" s="6">
        <f t="shared" si="348"/>
        <v>1.1651007571795195E-3</v>
      </c>
      <c r="F4353" s="6">
        <f>B$6+B$7*E4345+B$8*(H4352*100)^2</f>
        <v>0.20216559144068794</v>
      </c>
      <c r="G4353" s="18">
        <v>8.2993487270093796E-3</v>
      </c>
      <c r="H4353" s="9">
        <f t="shared" si="343"/>
        <v>4.4962828140663914E-3</v>
      </c>
      <c r="I4353" s="8">
        <f t="shared" si="342"/>
        <v>3.8030659129429881E-3</v>
      </c>
      <c r="J4353" s="11">
        <f t="shared" si="344"/>
        <v>0.45823666868778512</v>
      </c>
      <c r="K4353" s="11">
        <f t="shared" si="345"/>
        <v>0.23289841337014705</v>
      </c>
      <c r="AC4353" s="15"/>
      <c r="AD4353" s="16"/>
    </row>
    <row r="4354" spans="1:30" x14ac:dyDescent="0.3">
      <c r="A4354" s="21">
        <v>42831</v>
      </c>
      <c r="B4354" s="22">
        <v>2.4643944657695063E-3</v>
      </c>
      <c r="C4354" s="9">
        <f t="shared" si="346"/>
        <v>-3.233560553423049E-2</v>
      </c>
      <c r="D4354" s="6">
        <f t="shared" si="347"/>
        <v>1.0455913852653574E-3</v>
      </c>
      <c r="E4354" s="6">
        <f t="shared" si="348"/>
        <v>1.6485949576489209E-3</v>
      </c>
      <c r="F4354" s="6">
        <f>B$6+B$7*E4345+B$8*(H4353*100)^2</f>
        <v>0.19949901291734445</v>
      </c>
      <c r="G4354" s="18">
        <v>3.7999962651235567E-3</v>
      </c>
      <c r="H4354" s="9">
        <f t="shared" si="343"/>
        <v>4.4665312370713861E-3</v>
      </c>
      <c r="I4354" s="8">
        <f t="shared" si="342"/>
        <v>6.6653497194782939E-4</v>
      </c>
      <c r="J4354" s="11">
        <f t="shared" si="344"/>
        <v>0.17540411238434653</v>
      </c>
      <c r="K4354" s="11">
        <f t="shared" si="345"/>
        <v>1.2383241824686309E-2</v>
      </c>
      <c r="AC4354" s="15"/>
      <c r="AD4354" s="16"/>
    </row>
    <row r="4355" spans="1:30" x14ac:dyDescent="0.3">
      <c r="A4355" s="21">
        <v>42832</v>
      </c>
      <c r="B4355" s="22">
        <v>-1.9395423529970627E-4</v>
      </c>
      <c r="C4355" s="9">
        <f t="shared" si="346"/>
        <v>-3.4993954235299704E-2</v>
      </c>
      <c r="D4355" s="6">
        <f t="shared" si="347"/>
        <v>1.2245768330222501E-3</v>
      </c>
      <c r="E4355" s="6">
        <f t="shared" si="348"/>
        <v>1.0455913852653574E-3</v>
      </c>
      <c r="F4355" s="6">
        <f>B$6+B$7*E4345+B$8*(H4354*100)^2</f>
        <v>0.19697856289708027</v>
      </c>
      <c r="G4355" s="18">
        <v>4.1694086661893991E-3</v>
      </c>
      <c r="H4355" s="9">
        <f t="shared" si="343"/>
        <v>4.4382267055331935E-3</v>
      </c>
      <c r="I4355" s="8">
        <f t="shared" si="342"/>
        <v>2.6881803934379438E-4</v>
      </c>
      <c r="J4355" s="11">
        <f t="shared" si="344"/>
        <v>6.4473900465477435E-2</v>
      </c>
      <c r="K4355" s="11">
        <f t="shared" si="345"/>
        <v>1.9118928692059001E-3</v>
      </c>
      <c r="AC4355" s="15"/>
      <c r="AD4355" s="16"/>
    </row>
    <row r="4356" spans="1:30" x14ac:dyDescent="0.3">
      <c r="A4356" s="21">
        <v>42835</v>
      </c>
      <c r="B4356" s="22">
        <v>5.3068903616140285E-4</v>
      </c>
      <c r="C4356" s="9">
        <f t="shared" si="346"/>
        <v>-3.4269310963838596E-2</v>
      </c>
      <c r="D4356" s="6">
        <f t="shared" si="347"/>
        <v>1.1743856739362681E-3</v>
      </c>
      <c r="E4356" s="6">
        <f t="shared" si="348"/>
        <v>1.2245768330222501E-3</v>
      </c>
      <c r="F4356" s="6">
        <f>B$6+B$7*E4345+B$8*(H4355*100)^2</f>
        <v>0.19459623353792654</v>
      </c>
      <c r="G4356" s="18">
        <v>4.8902579906166125E-3</v>
      </c>
      <c r="H4356" s="9">
        <f t="shared" si="343"/>
        <v>4.4113063092232271E-3</v>
      </c>
      <c r="I4356" s="8">
        <f t="shared" si="342"/>
        <v>4.7895168139338532E-4</v>
      </c>
      <c r="J4356" s="11">
        <f t="shared" si="344"/>
        <v>9.7939961922743943E-2</v>
      </c>
      <c r="K4356" s="11">
        <f t="shared" si="345"/>
        <v>5.4994621980766212E-3</v>
      </c>
      <c r="AC4356" s="15"/>
      <c r="AD4356" s="16"/>
    </row>
    <row r="4357" spans="1:30" x14ac:dyDescent="0.3">
      <c r="A4357" s="21">
        <v>42836</v>
      </c>
      <c r="B4357" s="22">
        <v>-2.4107123730201492E-3</v>
      </c>
      <c r="C4357" s="9">
        <f t="shared" si="346"/>
        <v>-3.7210712373020149E-2</v>
      </c>
      <c r="D4357" s="6">
        <f t="shared" si="347"/>
        <v>1.3846371153076349E-3</v>
      </c>
      <c r="E4357" s="6">
        <f t="shared" si="348"/>
        <v>1.1743856739362681E-3</v>
      </c>
      <c r="F4357" s="6">
        <f>B$6+B$7*E4345+B$8*(H4356*100)^2</f>
        <v>0.19234445582765441</v>
      </c>
      <c r="G4357" s="18">
        <v>8.1750067400915196E-3</v>
      </c>
      <c r="H4357" s="9">
        <f t="shared" si="343"/>
        <v>4.3857092451239218E-3</v>
      </c>
      <c r="I4357" s="8">
        <f t="shared" si="342"/>
        <v>3.7892974949675978E-3</v>
      </c>
      <c r="J4357" s="11">
        <f t="shared" si="344"/>
        <v>0.46352224719085389</v>
      </c>
      <c r="K4357" s="11">
        <f t="shared" si="345"/>
        <v>0.24128000878927591</v>
      </c>
      <c r="AC4357" s="15"/>
      <c r="AD4357" s="16"/>
    </row>
    <row r="4358" spans="1:30" x14ac:dyDescent="0.3">
      <c r="A4358" s="21">
        <v>42837</v>
      </c>
      <c r="B4358" s="22">
        <v>-5.2311570905239279E-3</v>
      </c>
      <c r="C4358" s="9">
        <f t="shared" si="346"/>
        <v>-4.0031157090523926E-2</v>
      </c>
      <c r="D4358" s="6">
        <f t="shared" si="347"/>
        <v>1.602493538006204E-3</v>
      </c>
      <c r="E4358" s="6">
        <f t="shared" si="348"/>
        <v>1.3846371153076349E-3</v>
      </c>
      <c r="F4358" s="6">
        <f>B$6+B$7*E4345+B$8*(H4357*100)^2</f>
        <v>0.19021607553590522</v>
      </c>
      <c r="G4358" s="18">
        <v>3.4375411740510753E-3</v>
      </c>
      <c r="H4358" s="9">
        <f t="shared" si="343"/>
        <v>4.3613767956449858E-3</v>
      </c>
      <c r="I4358" s="8">
        <f t="shared" si="342"/>
        <v>9.2383562159391048E-4</v>
      </c>
      <c r="J4358" s="11">
        <f t="shared" si="344"/>
        <v>0.26874896177758018</v>
      </c>
      <c r="K4358" s="11">
        <f t="shared" si="345"/>
        <v>2.6209330374431516E-2</v>
      </c>
      <c r="AC4358" s="15"/>
      <c r="AD4358" s="16"/>
    </row>
    <row r="4359" spans="1:30" x14ac:dyDescent="0.3">
      <c r="A4359" s="21">
        <v>42838</v>
      </c>
      <c r="B4359" s="22">
        <v>-5.3276353089023003E-3</v>
      </c>
      <c r="C4359" s="9">
        <f t="shared" si="346"/>
        <v>-4.0127635308902301E-2</v>
      </c>
      <c r="D4359" s="6">
        <f t="shared" si="347"/>
        <v>1.6102271154842627E-3</v>
      </c>
      <c r="E4359" s="6">
        <f t="shared" si="348"/>
        <v>1.602493538006204E-3</v>
      </c>
      <c r="F4359" s="6">
        <f>B$6+B$7*E4345+B$8*(H4358*100)^2</f>
        <v>0.18820433048414389</v>
      </c>
      <c r="G4359" s="18">
        <v>6.3579073058894374E-3</v>
      </c>
      <c r="H4359" s="9">
        <f t="shared" si="343"/>
        <v>4.3382523034528999E-3</v>
      </c>
      <c r="I4359" s="8">
        <f t="shared" ref="I4359:I4422" si="349">SQRT((G4359-H4359)^2)</f>
        <v>2.0196550024365375E-3</v>
      </c>
      <c r="J4359" s="11">
        <f t="shared" si="344"/>
        <v>0.31766034093729184</v>
      </c>
      <c r="K4359" s="11">
        <f t="shared" si="345"/>
        <v>8.3318057171963833E-2</v>
      </c>
      <c r="AC4359" s="15"/>
      <c r="AD4359" s="16"/>
    </row>
    <row r="4360" spans="1:30" x14ac:dyDescent="0.3">
      <c r="A4360" s="21">
        <v>42842</v>
      </c>
      <c r="B4360" s="22">
        <v>8.8562408144805746E-3</v>
      </c>
      <c r="C4360" s="9">
        <f t="shared" si="346"/>
        <v>-2.5943759185519423E-2</v>
      </c>
      <c r="D4360" s="6">
        <f t="shared" si="347"/>
        <v>6.7307864067622347E-4</v>
      </c>
      <c r="E4360" s="6">
        <f t="shared" si="348"/>
        <v>1.6102271154842627E-3</v>
      </c>
      <c r="F4360" s="6">
        <f>B$6+B$7*E4345+B$8*(H4359*100)^2</f>
        <v>0.18630282906121909</v>
      </c>
      <c r="G4360" s="18">
        <v>4.061952795276374E-3</v>
      </c>
      <c r="H4360" s="9">
        <f t="shared" ref="H4360:H4423" si="350">SQRT(F4360)/100</f>
        <v>4.3162811430816125E-3</v>
      </c>
      <c r="I4360" s="8">
        <f t="shared" si="349"/>
        <v>2.5432834780523845E-4</v>
      </c>
      <c r="J4360" s="11">
        <f t="shared" ref="J4360:J4423" si="351">ABS(G4360-H4360)/G4360</f>
        <v>6.26123346635135E-2</v>
      </c>
      <c r="K4360" s="11">
        <f t="shared" ref="K4360:K4423" si="352">G4360/H4360-LN(G4360/H4360)-1</f>
        <v>1.8073165556113935E-3</v>
      </c>
      <c r="AC4360" s="15"/>
      <c r="AD4360" s="16"/>
    </row>
    <row r="4361" spans="1:30" x14ac:dyDescent="0.3">
      <c r="A4361" s="21">
        <v>42843</v>
      </c>
      <c r="B4361" s="22">
        <v>-1.2505830237797791E-3</v>
      </c>
      <c r="C4361" s="9">
        <f t="shared" si="346"/>
        <v>-3.6050583023779774E-2</v>
      </c>
      <c r="D4361" s="6">
        <f t="shared" si="347"/>
        <v>1.2996445363544385E-3</v>
      </c>
      <c r="E4361" s="6">
        <f t="shared" si="348"/>
        <v>6.7307864067622347E-4</v>
      </c>
      <c r="F4361" s="6">
        <f>B$6+B$7*E4345+B$8*(H4360*100)^2</f>
        <v>0.18450552991627056</v>
      </c>
      <c r="G4361" s="18">
        <v>4.5939971387602913E-3</v>
      </c>
      <c r="H4361" s="9">
        <f t="shared" si="350"/>
        <v>4.2954106895181808E-3</v>
      </c>
      <c r="I4361" s="8">
        <f t="shared" si="349"/>
        <v>2.9858644924211052E-4</v>
      </c>
      <c r="J4361" s="11">
        <f t="shared" si="351"/>
        <v>6.4994914063591536E-2</v>
      </c>
      <c r="K4361" s="11">
        <f t="shared" si="352"/>
        <v>2.3095887535915516E-3</v>
      </c>
      <c r="AC4361" s="15"/>
      <c r="AD4361" s="16"/>
    </row>
    <row r="4362" spans="1:30" x14ac:dyDescent="0.3">
      <c r="A4362" s="21">
        <v>42844</v>
      </c>
      <c r="B4362" s="22">
        <v>2.315402581914787E-3</v>
      </c>
      <c r="C4362" s="9">
        <f t="shared" si="346"/>
        <v>-3.2484597418085209E-2</v>
      </c>
      <c r="D4362" s="6">
        <f t="shared" si="347"/>
        <v>1.0552490694150682E-3</v>
      </c>
      <c r="E4362" s="6">
        <f t="shared" si="348"/>
        <v>1.2996445363544385E-3</v>
      </c>
      <c r="F4362" s="6">
        <f>B$6+B$7*E4345+B$8*(H4361*100)^2</f>
        <v>0.18280672276446519</v>
      </c>
      <c r="G4362" s="18">
        <v>6.1257528656180052E-3</v>
      </c>
      <c r="H4362" s="9">
        <f t="shared" si="350"/>
        <v>4.275590283977935E-3</v>
      </c>
      <c r="I4362" s="8">
        <f t="shared" si="349"/>
        <v>1.8501625816400701E-3</v>
      </c>
      <c r="J4362" s="11">
        <f t="shared" si="351"/>
        <v>0.30203023566694503</v>
      </c>
      <c r="K4362" s="11">
        <f t="shared" si="352"/>
        <v>7.3147323965165878E-2</v>
      </c>
      <c r="AC4362" s="15"/>
      <c r="AD4362" s="16"/>
    </row>
    <row r="4363" spans="1:30" x14ac:dyDescent="0.3">
      <c r="A4363" s="21">
        <v>42845</v>
      </c>
      <c r="B4363" s="22">
        <v>9.1258475289517187E-3</v>
      </c>
      <c r="C4363" s="9">
        <f t="shared" si="346"/>
        <v>-2.5674152471048279E-2</v>
      </c>
      <c r="D4363" s="6">
        <f t="shared" si="347"/>
        <v>6.5916210510663447E-4</v>
      </c>
      <c r="E4363" s="6">
        <f t="shared" si="348"/>
        <v>1.0552490694150682E-3</v>
      </c>
      <c r="F4363" s="6">
        <f>B$6+B$7*E4345+B$8*(H4362*100)^2</f>
        <v>0.1812010102445788</v>
      </c>
      <c r="G4363" s="18">
        <v>6.0931841733564227E-3</v>
      </c>
      <c r="H4363" s="9">
        <f t="shared" si="350"/>
        <v>4.256771197099731E-3</v>
      </c>
      <c r="I4363" s="8">
        <f t="shared" si="349"/>
        <v>1.8364129762566917E-3</v>
      </c>
      <c r="J4363" s="11">
        <f t="shared" si="351"/>
        <v>0.30138806312252103</v>
      </c>
      <c r="K4363" s="11">
        <f t="shared" si="352"/>
        <v>7.2749978972658003E-2</v>
      </c>
      <c r="AC4363" s="15"/>
      <c r="AD4363" s="16"/>
    </row>
    <row r="4364" spans="1:30" x14ac:dyDescent="0.3">
      <c r="A4364" s="21">
        <v>42846</v>
      </c>
      <c r="B4364" s="22">
        <v>-1.0585283729791608E-3</v>
      </c>
      <c r="C4364" s="9">
        <f t="shared" si="346"/>
        <v>-3.5858528372979155E-2</v>
      </c>
      <c r="D4364" s="6">
        <f t="shared" si="347"/>
        <v>1.285834057075751E-3</v>
      </c>
      <c r="E4364" s="6">
        <f t="shared" si="348"/>
        <v>6.5916210510663447E-4</v>
      </c>
      <c r="F4364" s="6">
        <f>B$6+B$7*E4345+B$8*(H4363*100)^2</f>
        <v>0.1796832907707821</v>
      </c>
      <c r="G4364" s="18">
        <v>2.4103509541363952E-3</v>
      </c>
      <c r="H4364" s="9">
        <f t="shared" si="350"/>
        <v>4.2389065898033431E-3</v>
      </c>
      <c r="I4364" s="8">
        <f t="shared" si="349"/>
        <v>1.8285556356669478E-3</v>
      </c>
      <c r="J4364" s="11">
        <f t="shared" si="351"/>
        <v>0.75862630399484754</v>
      </c>
      <c r="K4364" s="11">
        <f t="shared" si="352"/>
        <v>0.13315863086185487</v>
      </c>
      <c r="AC4364" s="15"/>
      <c r="AD4364" s="16"/>
    </row>
    <row r="4365" spans="1:30" x14ac:dyDescent="0.3">
      <c r="A4365" s="21">
        <v>42849</v>
      </c>
      <c r="B4365" s="22">
        <v>1.232531331422557E-2</v>
      </c>
      <c r="C4365" s="9">
        <f t="shared" si="346"/>
        <v>-2.2474686685774427E-2</v>
      </c>
      <c r="D4365" s="6">
        <f t="shared" si="347"/>
        <v>5.0511154162372627E-4</v>
      </c>
      <c r="E4365" s="6">
        <f t="shared" si="348"/>
        <v>1.285834057075751E-3</v>
      </c>
      <c r="F4365" s="6">
        <f>B$6+B$7*E4345+B$8*(H4364*100)^2</f>
        <v>0.1782487423241495</v>
      </c>
      <c r="G4365" s="18">
        <v>1.1878018063619187E-2</v>
      </c>
      <c r="H4365" s="9">
        <f t="shared" si="350"/>
        <v>4.2219514720582656E-3</v>
      </c>
      <c r="I4365" s="8">
        <f t="shared" si="349"/>
        <v>7.6560665915609213E-3</v>
      </c>
      <c r="J4365" s="11">
        <f t="shared" si="351"/>
        <v>0.64455758111788453</v>
      </c>
      <c r="K4365" s="11">
        <f t="shared" si="352"/>
        <v>0.77900319855874689</v>
      </c>
      <c r="AC4365" s="15"/>
      <c r="AD4365" s="16"/>
    </row>
    <row r="4366" spans="1:30" x14ac:dyDescent="0.3">
      <c r="A4366" s="21">
        <v>42850</v>
      </c>
      <c r="B4366" s="22">
        <v>6.939712138112261E-3</v>
      </c>
      <c r="C4366" s="9">
        <f t="shared" si="346"/>
        <v>-2.7860287861887736E-2</v>
      </c>
      <c r="D4366" s="6">
        <f t="shared" si="347"/>
        <v>7.7619563974724913E-4</v>
      </c>
      <c r="E4366" s="6">
        <f t="shared" si="348"/>
        <v>5.0511154162372627E-4</v>
      </c>
      <c r="F4366" s="6">
        <f>B$6+B$7*E4345+B$8*(H4365*100)^2</f>
        <v>0.17689280713239244</v>
      </c>
      <c r="G4366" s="18">
        <v>4.6964812336611856E-3</v>
      </c>
      <c r="H4366" s="9">
        <f t="shared" si="350"/>
        <v>4.2058626598165619E-3</v>
      </c>
      <c r="I4366" s="8">
        <f t="shared" si="349"/>
        <v>4.9061857384462369E-4</v>
      </c>
      <c r="J4366" s="11">
        <f t="shared" si="351"/>
        <v>0.10446514090766576</v>
      </c>
      <c r="K4366" s="11">
        <f t="shared" si="352"/>
        <v>6.3169849189732563E-3</v>
      </c>
      <c r="AC4366" s="15"/>
      <c r="AD4366" s="16"/>
    </row>
    <row r="4367" spans="1:30" x14ac:dyDescent="0.3">
      <c r="A4367" s="21">
        <v>42851</v>
      </c>
      <c r="B4367" s="22">
        <v>-4.3193087491930751E-5</v>
      </c>
      <c r="C4367" s="9">
        <f t="shared" ref="C4367:C4430" si="353">B4367-B$5</f>
        <v>-3.4843193087491925E-2</v>
      </c>
      <c r="D4367" s="6">
        <f t="shared" ref="D4367:D4430" si="354">C4367^2</f>
        <v>1.214048104532245E-3</v>
      </c>
      <c r="E4367" s="6">
        <f t="shared" si="348"/>
        <v>7.7619563974724913E-4</v>
      </c>
      <c r="F4367" s="6">
        <f>B$6+B$7*E4346+B$8*(H4366*100)^2</f>
        <v>0.17560219217161827</v>
      </c>
      <c r="G4367" s="18">
        <v>2.3341564798744943E-3</v>
      </c>
      <c r="H4367" s="9">
        <f t="shared" si="350"/>
        <v>4.1904915245304843E-3</v>
      </c>
      <c r="I4367" s="8">
        <f t="shared" si="349"/>
        <v>1.85633504465599E-3</v>
      </c>
      <c r="J4367" s="11">
        <f t="shared" si="351"/>
        <v>0.79529160133934285</v>
      </c>
      <c r="K4367" s="11">
        <f t="shared" si="352"/>
        <v>0.14218003700599668</v>
      </c>
      <c r="AC4367" s="15"/>
      <c r="AD4367" s="16"/>
    </row>
    <row r="4368" spans="1:30" x14ac:dyDescent="0.3">
      <c r="A4368" s="21">
        <v>42852</v>
      </c>
      <c r="B4368" s="22">
        <v>3.9273907137127749E-3</v>
      </c>
      <c r="C4368" s="9">
        <f t="shared" si="353"/>
        <v>-3.0872609286287222E-2</v>
      </c>
      <c r="D4368" s="6">
        <f t="shared" si="354"/>
        <v>9.5311800414374804E-4</v>
      </c>
      <c r="E4368" s="6">
        <f t="shared" ref="E4368:E4431" si="355">D4367</f>
        <v>1.214048104532245E-3</v>
      </c>
      <c r="F4368" s="6">
        <f>B$6+B$7*E4368+B$8*(G4367*100)^2</f>
        <v>5.9907020191780083E-2</v>
      </c>
      <c r="G4368" s="18">
        <v>2.9251471910216624E-3</v>
      </c>
      <c r="H4368" s="9">
        <f t="shared" si="350"/>
        <v>2.4475910645322283E-3</v>
      </c>
      <c r="I4368" s="8">
        <f t="shared" si="349"/>
        <v>4.7755612648943402E-4</v>
      </c>
      <c r="J4368" s="11">
        <f t="shared" si="351"/>
        <v>0.16325883632633154</v>
      </c>
      <c r="K4368" s="11">
        <f t="shared" si="352"/>
        <v>1.6872211133706294E-2</v>
      </c>
      <c r="AC4368" s="15"/>
      <c r="AD4368" s="16"/>
    </row>
    <row r="4369" spans="1:30" x14ac:dyDescent="0.3">
      <c r="A4369" s="21">
        <v>42853</v>
      </c>
      <c r="B4369" s="22">
        <v>-2.1991033010830918E-4</v>
      </c>
      <c r="C4369" s="9">
        <f t="shared" si="353"/>
        <v>-3.501991033010831E-2</v>
      </c>
      <c r="D4369" s="6">
        <f t="shared" si="354"/>
        <v>1.2263941195288267E-3</v>
      </c>
      <c r="E4369" s="6">
        <f t="shared" si="355"/>
        <v>9.5311800414374804E-4</v>
      </c>
      <c r="F4369" s="6">
        <f>B$6+B$7*E4368+B$8*(H4368*100)^2</f>
        <v>6.5033931938601658E-2</v>
      </c>
      <c r="G4369" s="18">
        <v>4.9001168023348404E-3</v>
      </c>
      <c r="H4369" s="9">
        <f t="shared" si="350"/>
        <v>2.5501751300371833E-3</v>
      </c>
      <c r="I4369" s="8">
        <f t="shared" si="349"/>
        <v>2.3499416722976571E-3</v>
      </c>
      <c r="J4369" s="11">
        <f t="shared" si="351"/>
        <v>0.47956850154631847</v>
      </c>
      <c r="K4369" s="11">
        <f t="shared" si="352"/>
        <v>0.26838546107271344</v>
      </c>
      <c r="AC4369" s="15"/>
      <c r="AD4369" s="16"/>
    </row>
    <row r="4370" spans="1:30" x14ac:dyDescent="0.3">
      <c r="A4370" s="21">
        <v>42856</v>
      </c>
      <c r="B4370" s="22">
        <v>7.2476589627102463E-3</v>
      </c>
      <c r="C4370" s="9">
        <f t="shared" si="353"/>
        <v>-2.7552341037289752E-2</v>
      </c>
      <c r="D4370" s="6">
        <f t="shared" si="354"/>
        <v>7.5913149663512096E-4</v>
      </c>
      <c r="E4370" s="6">
        <f t="shared" si="355"/>
        <v>1.2263941195288267E-3</v>
      </c>
      <c r="F4370" s="6">
        <f>B$6+B$7*E4368+B$8*(H4369*100)^2</f>
        <v>6.9879888921697414E-2</v>
      </c>
      <c r="G4370" s="18">
        <v>4.9450890033057018E-3</v>
      </c>
      <c r="H4370" s="9">
        <f t="shared" si="350"/>
        <v>2.6434804504988762E-3</v>
      </c>
      <c r="I4370" s="8">
        <f t="shared" si="349"/>
        <v>2.3016085528068256E-3</v>
      </c>
      <c r="J4370" s="11">
        <f t="shared" si="351"/>
        <v>0.46543319063989391</v>
      </c>
      <c r="K4370" s="11">
        <f t="shared" si="352"/>
        <v>0.24437500467490825</v>
      </c>
      <c r="AC4370" s="15"/>
      <c r="AD4370" s="16"/>
    </row>
    <row r="4371" spans="1:30" x14ac:dyDescent="0.3">
      <c r="A4371" s="21">
        <v>42857</v>
      </c>
      <c r="B4371" s="22">
        <v>6.1869678600134199E-4</v>
      </c>
      <c r="C4371" s="9">
        <f t="shared" si="353"/>
        <v>-3.4181303213998655E-2</v>
      </c>
      <c r="D4371" s="6">
        <f t="shared" si="354"/>
        <v>1.1683614894073147E-3</v>
      </c>
      <c r="E4371" s="6">
        <f t="shared" si="355"/>
        <v>7.5913149663512096E-4</v>
      </c>
      <c r="F4371" s="6">
        <f>B$6+B$7*E4368+B$8*(H4370*100)^2</f>
        <v>7.4460287462119551E-2</v>
      </c>
      <c r="G4371" s="18">
        <v>3.1786480334784111E-3</v>
      </c>
      <c r="H4371" s="9">
        <f t="shared" si="350"/>
        <v>2.7287412384123118E-3</v>
      </c>
      <c r="I4371" s="8">
        <f t="shared" si="349"/>
        <v>4.4990679506609925E-4</v>
      </c>
      <c r="J4371" s="11">
        <f t="shared" si="351"/>
        <v>0.14154029962661951</v>
      </c>
      <c r="K4371" s="11">
        <f t="shared" si="352"/>
        <v>1.2261504485850061E-2</v>
      </c>
      <c r="AC4371" s="15"/>
      <c r="AD4371" s="16"/>
    </row>
    <row r="4372" spans="1:30" x14ac:dyDescent="0.3">
      <c r="A4372" s="21">
        <v>42858</v>
      </c>
      <c r="B4372" s="22">
        <v>-3.7509022744950924E-3</v>
      </c>
      <c r="C4372" s="9">
        <f t="shared" si="353"/>
        <v>-3.8550902274495091E-2</v>
      </c>
      <c r="D4372" s="6">
        <f t="shared" si="354"/>
        <v>1.4861720661776708E-3</v>
      </c>
      <c r="E4372" s="6">
        <f t="shared" si="355"/>
        <v>1.1683614894073147E-3</v>
      </c>
      <c r="F4372" s="6">
        <f>B$6+B$7*E4368+B$8*(H4371*100)^2</f>
        <v>7.8789680162526549E-2</v>
      </c>
      <c r="G4372" s="18">
        <v>4.5968607154453179E-3</v>
      </c>
      <c r="H4372" s="9">
        <f t="shared" si="350"/>
        <v>2.8069499490109644E-3</v>
      </c>
      <c r="I4372" s="8">
        <f t="shared" si="349"/>
        <v>1.7899107664343535E-3</v>
      </c>
      <c r="J4372" s="11">
        <f t="shared" si="351"/>
        <v>0.38937676758843387</v>
      </c>
      <c r="K4372" s="11">
        <f t="shared" si="352"/>
        <v>0.14439591517612627</v>
      </c>
      <c r="AC4372" s="15"/>
      <c r="AD4372" s="16"/>
    </row>
    <row r="4373" spans="1:30" x14ac:dyDescent="0.3">
      <c r="A4373" s="21">
        <v>42859</v>
      </c>
      <c r="B4373" s="22">
        <v>4.5934548177538228E-4</v>
      </c>
      <c r="C4373" s="9">
        <f t="shared" si="353"/>
        <v>-3.4340654518224614E-2</v>
      </c>
      <c r="D4373" s="6">
        <f t="shared" si="354"/>
        <v>1.1792805527400605E-3</v>
      </c>
      <c r="E4373" s="6">
        <f t="shared" si="355"/>
        <v>1.4861720661776708E-3</v>
      </c>
      <c r="F4373" s="6">
        <f>B$6+B$7*E4368+B$8*(H4372*100)^2</f>
        <v>8.2881822142951256E-2</v>
      </c>
      <c r="G4373" s="18">
        <v>3.3201277296409115E-3</v>
      </c>
      <c r="H4373" s="9">
        <f t="shared" si="350"/>
        <v>2.8789203209354593E-3</v>
      </c>
      <c r="I4373" s="8">
        <f t="shared" si="349"/>
        <v>4.4120740870545218E-4</v>
      </c>
      <c r="J4373" s="11">
        <f t="shared" si="351"/>
        <v>0.13288868520524388</v>
      </c>
      <c r="K4373" s="11">
        <f t="shared" si="352"/>
        <v>1.0666550583656509E-2</v>
      </c>
      <c r="AC4373" s="15"/>
      <c r="AD4373" s="16"/>
    </row>
    <row r="4374" spans="1:30" x14ac:dyDescent="0.3">
      <c r="A4374" s="21">
        <v>42860</v>
      </c>
      <c r="B4374" s="22">
        <v>4.1753861451672295E-3</v>
      </c>
      <c r="C4374" s="9">
        <f t="shared" si="353"/>
        <v>-3.0624613854832769E-2</v>
      </c>
      <c r="D4374" s="6">
        <f t="shared" si="354"/>
        <v>9.3786697375761521E-4</v>
      </c>
      <c r="E4374" s="6">
        <f t="shared" si="355"/>
        <v>1.1792805527400605E-3</v>
      </c>
      <c r="F4374" s="6">
        <f>B$6+B$7*E4368+B$8*(H4373*100)^2</f>
        <v>8.6749714742848677E-2</v>
      </c>
      <c r="G4374" s="18">
        <v>5.1567869513240031E-3</v>
      </c>
      <c r="H4374" s="9">
        <f t="shared" si="350"/>
        <v>2.9453304524764056E-3</v>
      </c>
      <c r="I4374" s="8">
        <f t="shared" si="349"/>
        <v>2.2114564988475974E-3</v>
      </c>
      <c r="J4374" s="11">
        <f t="shared" si="351"/>
        <v>0.42884387501791338</v>
      </c>
      <c r="K4374" s="11">
        <f t="shared" si="352"/>
        <v>0.19074208232969525</v>
      </c>
      <c r="AC4374" s="15"/>
      <c r="AD4374" s="16"/>
    </row>
    <row r="4375" spans="1:30" x14ac:dyDescent="0.3">
      <c r="A4375" s="21">
        <v>42863</v>
      </c>
      <c r="B4375" s="22">
        <v>3.1145214251863208E-4</v>
      </c>
      <c r="C4375" s="9">
        <f t="shared" si="353"/>
        <v>-3.4488547857481365E-2</v>
      </c>
      <c r="D4375" s="6">
        <f t="shared" si="354"/>
        <v>1.1894599333177823E-3</v>
      </c>
      <c r="E4375" s="6">
        <f t="shared" si="355"/>
        <v>9.3786697375761521E-4</v>
      </c>
      <c r="F4375" s="6">
        <f>B$6+B$7*E4368+B$8*(H4374*100)^2</f>
        <v>9.0405646828271735E-2</v>
      </c>
      <c r="G4375" s="18">
        <v>2.8972056218278439E-3</v>
      </c>
      <c r="H4375" s="9">
        <f t="shared" si="350"/>
        <v>3.0067531795654884E-3</v>
      </c>
      <c r="I4375" s="8">
        <f t="shared" si="349"/>
        <v>1.0954755773764447E-4</v>
      </c>
      <c r="J4375" s="11">
        <f t="shared" si="351"/>
        <v>3.7811454220681454E-2</v>
      </c>
      <c r="K4375" s="11">
        <f t="shared" si="352"/>
        <v>6.8028708236456126E-4</v>
      </c>
      <c r="AC4375" s="15"/>
      <c r="AD4375" s="16"/>
    </row>
    <row r="4376" spans="1:30" x14ac:dyDescent="0.3">
      <c r="A4376" s="21">
        <v>42864</v>
      </c>
      <c r="B4376" s="22">
        <v>2.9337042700591639E-3</v>
      </c>
      <c r="C4376" s="9">
        <f t="shared" si="353"/>
        <v>-3.1866295729940833E-2</v>
      </c>
      <c r="D4376" s="6">
        <f t="shared" si="354"/>
        <v>1.0154608035480453E-3</v>
      </c>
      <c r="E4376" s="6">
        <f t="shared" si="355"/>
        <v>1.1894599333177823E-3</v>
      </c>
      <c r="F4376" s="6">
        <f>B$6+B$7*E4368+B$8*(H4375*100)^2</f>
        <v>9.3861233835413588E-2</v>
      </c>
      <c r="G4376" s="18">
        <v>3.129877942548679E-3</v>
      </c>
      <c r="H4376" s="9">
        <f t="shared" si="350"/>
        <v>3.0636780809251739E-3</v>
      </c>
      <c r="I4376" s="8">
        <f t="shared" si="349"/>
        <v>6.6199861623505041E-5</v>
      </c>
      <c r="J4376" s="11">
        <f t="shared" si="351"/>
        <v>2.1150940336541715E-2</v>
      </c>
      <c r="K4376" s="11">
        <f t="shared" si="352"/>
        <v>2.3014278953992218E-4</v>
      </c>
      <c r="AC4376" s="15"/>
      <c r="AD4376" s="16"/>
    </row>
    <row r="4377" spans="1:30" x14ac:dyDescent="0.3">
      <c r="A4377" s="21">
        <v>42865</v>
      </c>
      <c r="B4377" s="22">
        <v>1.3959971968291029E-3</v>
      </c>
      <c r="C4377" s="9">
        <f t="shared" si="353"/>
        <v>-3.3404002803170893E-2</v>
      </c>
      <c r="D4377" s="6">
        <f t="shared" si="354"/>
        <v>1.1158274032742489E-3</v>
      </c>
      <c r="E4377" s="6">
        <f t="shared" si="355"/>
        <v>1.0154608035480453E-3</v>
      </c>
      <c r="F4377" s="6">
        <f>B$6+B$7*E4368+B$8*(H4376*100)^2</f>
        <v>9.7127454674564045E-2</v>
      </c>
      <c r="G4377" s="18">
        <v>3.3290395109212899E-3</v>
      </c>
      <c r="H4377" s="9">
        <f t="shared" si="350"/>
        <v>3.1165277902589611E-3</v>
      </c>
      <c r="I4377" s="8">
        <f t="shared" si="349"/>
        <v>2.1251172066232872E-4</v>
      </c>
      <c r="J4377" s="11">
        <f t="shared" si="351"/>
        <v>6.3835746005765331E-2</v>
      </c>
      <c r="K4377" s="11">
        <f t="shared" si="352"/>
        <v>2.2242843938320433E-3</v>
      </c>
      <c r="AC4377" s="15"/>
      <c r="AD4377" s="16"/>
    </row>
    <row r="4378" spans="1:30" x14ac:dyDescent="0.3">
      <c r="A4378" s="21">
        <v>42866</v>
      </c>
      <c r="B4378" s="22">
        <v>-2.1527273384682631E-3</v>
      </c>
      <c r="C4378" s="9">
        <f t="shared" si="353"/>
        <v>-3.6952727338468258E-2</v>
      </c>
      <c r="D4378" s="6">
        <f t="shared" si="354"/>
        <v>1.3655040577511793E-3</v>
      </c>
      <c r="E4378" s="6">
        <f t="shared" si="355"/>
        <v>1.1158274032742489E-3</v>
      </c>
      <c r="F4378" s="6">
        <f>B$6+B$7*E4368+B$8*(H4377*100)^2</f>
        <v>0.10021468661172908</v>
      </c>
      <c r="G4378" s="18">
        <v>6.5355044099887783E-3</v>
      </c>
      <c r="H4378" s="9">
        <f t="shared" si="350"/>
        <v>3.1656703336217606E-3</v>
      </c>
      <c r="I4378" s="8">
        <f t="shared" si="349"/>
        <v>3.3698340763670177E-3</v>
      </c>
      <c r="J4378" s="11">
        <f t="shared" si="351"/>
        <v>0.51561958572265787</v>
      </c>
      <c r="K4378" s="11">
        <f t="shared" si="352"/>
        <v>0.33960835133786293</v>
      </c>
      <c r="AC4378" s="15"/>
      <c r="AD4378" s="16"/>
    </row>
    <row r="4379" spans="1:30" x14ac:dyDescent="0.3">
      <c r="A4379" s="21">
        <v>42867</v>
      </c>
      <c r="B4379" s="22">
        <v>8.6131209571559109E-4</v>
      </c>
      <c r="C4379" s="9">
        <f t="shared" si="353"/>
        <v>-3.3938687904284406E-2</v>
      </c>
      <c r="D4379" s="6">
        <f t="shared" si="354"/>
        <v>1.1518345366644206E-3</v>
      </c>
      <c r="E4379" s="6">
        <f t="shared" si="355"/>
        <v>1.3655040577511793E-3</v>
      </c>
      <c r="F4379" s="6">
        <f>B$6+B$7*E4368+B$8*(H4378*100)^2</f>
        <v>0.10313273823873748</v>
      </c>
      <c r="G4379" s="18">
        <v>2.3340757741417435E-3</v>
      </c>
      <c r="H4379" s="9">
        <f t="shared" si="350"/>
        <v>3.2114286266198954E-3</v>
      </c>
      <c r="I4379" s="8">
        <f t="shared" si="349"/>
        <v>8.7735285247815195E-4</v>
      </c>
      <c r="J4379" s="11">
        <f t="shared" si="351"/>
        <v>0.37588876170944407</v>
      </c>
      <c r="K4379" s="11">
        <f t="shared" si="352"/>
        <v>4.5902836553085136E-2</v>
      </c>
      <c r="AC4379" s="15"/>
      <c r="AD4379" s="16"/>
    </row>
    <row r="4380" spans="1:30" x14ac:dyDescent="0.3">
      <c r="A4380" s="21">
        <v>42870</v>
      </c>
      <c r="B4380" s="22">
        <v>4.6353556064378052E-3</v>
      </c>
      <c r="C4380" s="9">
        <f t="shared" si="353"/>
        <v>-3.0164644393562194E-2</v>
      </c>
      <c r="D4380" s="6">
        <f t="shared" si="354"/>
        <v>9.0990577139006307E-4</v>
      </c>
      <c r="E4380" s="6">
        <f t="shared" si="355"/>
        <v>1.1518345366644206E-3</v>
      </c>
      <c r="F4380" s="6">
        <f>B$6+B$7*E4368+B$8*(H4379*100)^2</f>
        <v>0.1058908806365858</v>
      </c>
      <c r="G4380" s="18">
        <v>2.6137906970412862E-3</v>
      </c>
      <c r="H4380" s="9">
        <f t="shared" si="350"/>
        <v>3.2540879004198057E-3</v>
      </c>
      <c r="I4380" s="8">
        <f t="shared" si="349"/>
        <v>6.402972033785195E-4</v>
      </c>
      <c r="J4380" s="11">
        <f t="shared" si="351"/>
        <v>0.24496881257681119</v>
      </c>
      <c r="K4380" s="11">
        <f t="shared" si="352"/>
        <v>2.234345196712284E-2</v>
      </c>
      <c r="AC4380" s="15"/>
      <c r="AD4380" s="16"/>
    </row>
    <row r="4381" spans="1:30" x14ac:dyDescent="0.3">
      <c r="A4381" s="21">
        <v>42871</v>
      </c>
      <c r="B4381" s="22">
        <v>3.2793778585442457E-3</v>
      </c>
      <c r="C4381" s="9">
        <f t="shared" si="353"/>
        <v>-3.1520622141455755E-2</v>
      </c>
      <c r="D4381" s="6">
        <f t="shared" si="354"/>
        <v>9.9354962018443076E-4</v>
      </c>
      <c r="E4381" s="6">
        <f t="shared" si="355"/>
        <v>9.0990577139006307E-4</v>
      </c>
      <c r="F4381" s="6">
        <f>B$6+B$7*E4368+B$8*(H4380*100)^2</f>
        <v>0.10849787683103204</v>
      </c>
      <c r="G4381" s="18">
        <v>4.2882996791401371E-3</v>
      </c>
      <c r="H4381" s="9">
        <f t="shared" si="350"/>
        <v>3.2939015897721058E-3</v>
      </c>
      <c r="I4381" s="8">
        <f t="shared" si="349"/>
        <v>9.9439808936803127E-4</v>
      </c>
      <c r="J4381" s="11">
        <f t="shared" si="351"/>
        <v>0.23188633345872453</v>
      </c>
      <c r="K4381" s="11">
        <f t="shared" si="352"/>
        <v>3.8073095732434448E-2</v>
      </c>
      <c r="AC4381" s="15"/>
      <c r="AD4381" s="16"/>
    </row>
    <row r="4382" spans="1:30" x14ac:dyDescent="0.3">
      <c r="A4382" s="21">
        <v>42872</v>
      </c>
      <c r="B4382" s="22">
        <v>-2.604669794648529E-2</v>
      </c>
      <c r="C4382" s="9">
        <f t="shared" si="353"/>
        <v>-6.0846697946485284E-2</v>
      </c>
      <c r="D4382" s="6">
        <f t="shared" si="354"/>
        <v>3.7023206509908166E-3</v>
      </c>
      <c r="E4382" s="6">
        <f t="shared" si="355"/>
        <v>9.9354962018443076E-4</v>
      </c>
      <c r="F4382" s="6">
        <f>B$6+B$7*E4368+B$8*(H4381*100)^2</f>
        <v>0.11096200963402264</v>
      </c>
      <c r="G4382" s="18">
        <v>1.3333356522549163E-2</v>
      </c>
      <c r="H4382" s="9">
        <f t="shared" si="350"/>
        <v>3.3310960603684585E-3</v>
      </c>
      <c r="I4382" s="8">
        <f t="shared" si="349"/>
        <v>1.0002260462180704E-2</v>
      </c>
      <c r="J4382" s="11">
        <f t="shared" si="351"/>
        <v>0.75016822997757826</v>
      </c>
      <c r="K4382" s="11">
        <f t="shared" si="352"/>
        <v>1.6157259846033174</v>
      </c>
      <c r="AC4382" s="15"/>
      <c r="AD4382" s="16"/>
    </row>
    <row r="4383" spans="1:30" x14ac:dyDescent="0.3">
      <c r="A4383" s="21">
        <v>42873</v>
      </c>
      <c r="B4383" s="22">
        <v>7.2747382304816253E-3</v>
      </c>
      <c r="C4383" s="9">
        <f t="shared" si="353"/>
        <v>-2.7525261769518371E-2</v>
      </c>
      <c r="D4383" s="6">
        <f t="shared" si="354"/>
        <v>7.5764003548050966E-4</v>
      </c>
      <c r="E4383" s="6">
        <f t="shared" si="355"/>
        <v>3.7023206509908166E-3</v>
      </c>
      <c r="F4383" s="6">
        <f>B$6+B$7*E4368+B$8*(H4382*100)^2</f>
        <v>0.11329110795940936</v>
      </c>
      <c r="G4383" s="18">
        <v>7.1921734652696419E-3</v>
      </c>
      <c r="H4383" s="9">
        <f t="shared" si="350"/>
        <v>3.3658744474416953E-3</v>
      </c>
      <c r="I4383" s="8">
        <f t="shared" si="349"/>
        <v>3.8262990178279466E-3</v>
      </c>
      <c r="J4383" s="11">
        <f t="shared" si="351"/>
        <v>0.53200872257945386</v>
      </c>
      <c r="K4383" s="11">
        <f t="shared" si="352"/>
        <v>0.3774863410315068</v>
      </c>
      <c r="AC4383" s="15"/>
      <c r="AD4383" s="16"/>
    </row>
    <row r="4384" spans="1:30" x14ac:dyDescent="0.3">
      <c r="A4384" s="21">
        <v>42874</v>
      </c>
      <c r="B4384" s="22">
        <v>4.7072683400422614E-3</v>
      </c>
      <c r="C4384" s="9">
        <f t="shared" si="353"/>
        <v>-3.0092731659957735E-2</v>
      </c>
      <c r="D4384" s="6">
        <f t="shared" si="354"/>
        <v>9.0557249875822265E-4</v>
      </c>
      <c r="E4384" s="6">
        <f t="shared" si="355"/>
        <v>7.5764003548050966E-4</v>
      </c>
      <c r="F4384" s="6">
        <f>B$6+B$7*E4368+B$8*(H4383*100)^2</f>
        <v>0.11549257169656488</v>
      </c>
      <c r="G4384" s="18">
        <v>5.1022659047856777E-3</v>
      </c>
      <c r="H4384" s="9">
        <f t="shared" si="350"/>
        <v>3.3984198047999434E-3</v>
      </c>
      <c r="I4384" s="8">
        <f t="shared" si="349"/>
        <v>1.7038460999857343E-3</v>
      </c>
      <c r="J4384" s="11">
        <f t="shared" si="351"/>
        <v>0.33393910309292374</v>
      </c>
      <c r="K4384" s="11">
        <f t="shared" si="352"/>
        <v>9.4990045740907636E-2</v>
      </c>
      <c r="AC4384" s="15"/>
      <c r="AD4384" s="16"/>
    </row>
    <row r="4385" spans="1:30" x14ac:dyDescent="0.3">
      <c r="A4385" s="21">
        <v>42877</v>
      </c>
      <c r="B4385" s="22">
        <v>8.1720374699709285E-3</v>
      </c>
      <c r="C4385" s="9">
        <f t="shared" si="353"/>
        <v>-2.6627962530029067E-2</v>
      </c>
      <c r="D4385" s="6">
        <f t="shared" si="354"/>
        <v>7.0904838850063205E-4</v>
      </c>
      <c r="E4385" s="6">
        <f t="shared" si="355"/>
        <v>9.0557249875822265E-4</v>
      </c>
      <c r="F4385" s="6">
        <f>B$6+B$7*E4368+B$8*(H4384*100)^2</f>
        <v>0.11757339522092428</v>
      </c>
      <c r="G4385" s="18">
        <v>3.6575952618471338E-3</v>
      </c>
      <c r="H4385" s="9">
        <f t="shared" si="350"/>
        <v>3.4288977123986108E-3</v>
      </c>
      <c r="I4385" s="8">
        <f t="shared" si="349"/>
        <v>2.2869754944852307E-4</v>
      </c>
      <c r="J4385" s="11">
        <f t="shared" si="351"/>
        <v>6.2526751342363615E-2</v>
      </c>
      <c r="K4385" s="11">
        <f t="shared" si="352"/>
        <v>2.1300483081903021E-3</v>
      </c>
      <c r="AC4385" s="15"/>
      <c r="AD4385" s="16"/>
    </row>
    <row r="4386" spans="1:30" x14ac:dyDescent="0.3">
      <c r="A4386" s="21">
        <v>42878</v>
      </c>
      <c r="B4386" s="22">
        <v>8.294829114657503E-4</v>
      </c>
      <c r="C4386" s="9">
        <f t="shared" si="353"/>
        <v>-3.3970517088534248E-2</v>
      </c>
      <c r="D4386" s="6">
        <f t="shared" si="354"/>
        <v>1.1539960312623974E-3</v>
      </c>
      <c r="E4386" s="6">
        <f t="shared" si="355"/>
        <v>7.0904838850063205E-4</v>
      </c>
      <c r="F4386" s="6">
        <f>B$6+B$7*E4368+B$8*(H4385*100)^2</f>
        <v>0.11954018961614876</v>
      </c>
      <c r="G4386" s="18">
        <v>4.2695603855154654E-3</v>
      </c>
      <c r="H4386" s="9">
        <f t="shared" si="350"/>
        <v>3.4574584540692428E-3</v>
      </c>
      <c r="I4386" s="8">
        <f t="shared" si="349"/>
        <v>8.1210193144622264E-4</v>
      </c>
      <c r="J4386" s="11">
        <f t="shared" si="351"/>
        <v>0.19020738861108233</v>
      </c>
      <c r="K4386" s="11">
        <f t="shared" si="352"/>
        <v>2.3906975756172955E-2</v>
      </c>
      <c r="AC4386" s="15"/>
      <c r="AD4386" s="16"/>
    </row>
    <row r="4387" spans="1:30" x14ac:dyDescent="0.3">
      <c r="A4387" s="21">
        <v>42879</v>
      </c>
      <c r="B4387" s="22">
        <v>3.9523043144936484E-3</v>
      </c>
      <c r="C4387" s="9">
        <f t="shared" si="353"/>
        <v>-3.0847695685506347E-2</v>
      </c>
      <c r="D4387" s="6">
        <f t="shared" si="354"/>
        <v>9.5158032910560696E-4</v>
      </c>
      <c r="E4387" s="6">
        <f t="shared" si="355"/>
        <v>1.1539960312623974E-3</v>
      </c>
      <c r="F4387" s="6">
        <f>B$6+B$7*E4368+B$8*(H4386*100)^2</f>
        <v>0.12139920367851498</v>
      </c>
      <c r="G4387" s="18">
        <v>3.9256250840178763E-3</v>
      </c>
      <c r="H4387" s="9">
        <f t="shared" si="350"/>
        <v>3.4842388505743256E-3</v>
      </c>
      <c r="I4387" s="8">
        <f t="shared" si="349"/>
        <v>4.4138623344355072E-4</v>
      </c>
      <c r="J4387" s="11">
        <f t="shared" si="351"/>
        <v>0.1124371849060512</v>
      </c>
      <c r="K4387" s="11">
        <f t="shared" si="352"/>
        <v>7.4048370824391085E-3</v>
      </c>
      <c r="AC4387" s="15"/>
      <c r="AD4387" s="16"/>
    </row>
    <row r="4388" spans="1:30" x14ac:dyDescent="0.3">
      <c r="A4388" s="21">
        <v>42880</v>
      </c>
      <c r="B4388" s="22">
        <v>6.8303613837768827E-3</v>
      </c>
      <c r="C4388" s="9">
        <f t="shared" si="353"/>
        <v>-2.7969638616223116E-2</v>
      </c>
      <c r="D4388" s="6">
        <f t="shared" si="354"/>
        <v>7.8230068432211936E-4</v>
      </c>
      <c r="E4388" s="6">
        <f t="shared" si="355"/>
        <v>9.5158032910560696E-4</v>
      </c>
      <c r="F4388" s="6">
        <f>B$6+B$7*E4368+B$8*(H4387*100)^2</f>
        <v>0.12315634377026349</v>
      </c>
      <c r="G4388" s="18">
        <v>5.2355415460023048E-3</v>
      </c>
      <c r="H4388" s="9">
        <f t="shared" si="350"/>
        <v>3.5093638137170032E-3</v>
      </c>
      <c r="I4388" s="8">
        <f t="shared" si="349"/>
        <v>1.7261777322853016E-3</v>
      </c>
      <c r="J4388" s="11">
        <f t="shared" si="351"/>
        <v>0.32970375979603422</v>
      </c>
      <c r="K4388" s="11">
        <f t="shared" si="352"/>
        <v>9.1842165617352034E-2</v>
      </c>
      <c r="AC4388" s="15"/>
      <c r="AD4388" s="16"/>
    </row>
    <row r="4389" spans="1:30" x14ac:dyDescent="0.3">
      <c r="A4389" s="21">
        <v>42881</v>
      </c>
      <c r="B4389" s="22">
        <v>7.9420015492504155E-4</v>
      </c>
      <c r="C4389" s="9">
        <f t="shared" si="353"/>
        <v>-3.4005799845074958E-2</v>
      </c>
      <c r="D4389" s="6">
        <f t="shared" si="354"/>
        <v>1.1563944231033001E-3</v>
      </c>
      <c r="E4389" s="6">
        <f t="shared" si="355"/>
        <v>7.8230068432211936E-4</v>
      </c>
      <c r="F4389" s="6">
        <f>B$6+B$7*E4368+B$8*(H4388*100)^2</f>
        <v>0.12481719258498419</v>
      </c>
      <c r="G4389" s="18">
        <v>1.8363083376543516E-3</v>
      </c>
      <c r="H4389" s="9">
        <f t="shared" si="350"/>
        <v>3.5329476727653949E-3</v>
      </c>
      <c r="I4389" s="8">
        <f t="shared" si="349"/>
        <v>1.6966393351110433E-3</v>
      </c>
      <c r="J4389" s="11">
        <f t="shared" si="351"/>
        <v>0.92394033198056624</v>
      </c>
      <c r="K4389" s="11">
        <f t="shared" si="352"/>
        <v>0.17414197828365907</v>
      </c>
      <c r="AC4389" s="15"/>
      <c r="AD4389" s="16"/>
    </row>
    <row r="4390" spans="1:30" x14ac:dyDescent="0.3">
      <c r="A4390" s="21">
        <v>42885</v>
      </c>
      <c r="B4390" s="22">
        <v>-1.1278154391573935E-3</v>
      </c>
      <c r="C4390" s="9">
        <f t="shared" si="353"/>
        <v>-3.5927815439157393E-2</v>
      </c>
      <c r="D4390" s="6">
        <f t="shared" si="354"/>
        <v>1.2908079222301563E-3</v>
      </c>
      <c r="E4390" s="6">
        <f t="shared" si="355"/>
        <v>1.1563944231033001E-3</v>
      </c>
      <c r="F4390" s="6">
        <f>B$6+B$7*E4369+B$8*(H4389*100)^2</f>
        <v>0.1263737194495384</v>
      </c>
      <c r="G4390" s="18">
        <v>2.274813493792628E-3</v>
      </c>
      <c r="H4390" s="9">
        <f t="shared" si="350"/>
        <v>3.554908148595944E-3</v>
      </c>
      <c r="I4390" s="8">
        <f t="shared" si="349"/>
        <v>1.280094654803316E-3</v>
      </c>
      <c r="J4390" s="11">
        <f t="shared" si="351"/>
        <v>0.56272510177047919</v>
      </c>
      <c r="K4390" s="11">
        <f t="shared" si="352"/>
        <v>8.6338968981087838E-2</v>
      </c>
      <c r="AC4390" s="15"/>
      <c r="AD4390" s="16"/>
    </row>
    <row r="4391" spans="1:30" x14ac:dyDescent="0.3">
      <c r="A4391" s="21">
        <v>42886</v>
      </c>
      <c r="B4391" s="22">
        <v>-7.5310938740389549E-4</v>
      </c>
      <c r="C4391" s="9">
        <f t="shared" si="353"/>
        <v>-3.5553109387403893E-2</v>
      </c>
      <c r="D4391" s="6">
        <f t="shared" si="354"/>
        <v>1.2640235871127067E-3</v>
      </c>
      <c r="E4391" s="6">
        <f t="shared" si="355"/>
        <v>1.2908079222301563E-3</v>
      </c>
      <c r="F4391" s="6">
        <f>B$6+B$7*E4391+B$8*(G4390*100)^2</f>
        <v>5.7325718034959477E-2</v>
      </c>
      <c r="G4391" s="18">
        <v>7.4356424552476331E-3</v>
      </c>
      <c r="H4391" s="9">
        <f t="shared" si="350"/>
        <v>2.3942789736152194E-3</v>
      </c>
      <c r="I4391" s="8">
        <f t="shared" si="349"/>
        <v>5.0413634816324137E-3</v>
      </c>
      <c r="J4391" s="11">
        <f t="shared" si="351"/>
        <v>0.67799971716963336</v>
      </c>
      <c r="K4391" s="11">
        <f t="shared" si="352"/>
        <v>0.97238447922015347</v>
      </c>
      <c r="AC4391" s="15"/>
      <c r="AD4391" s="16"/>
    </row>
    <row r="4392" spans="1:30" x14ac:dyDescent="0.3">
      <c r="A4392" s="21">
        <v>42887</v>
      </c>
      <c r="B4392" s="22">
        <v>7.7635905563335659E-3</v>
      </c>
      <c r="C4392" s="9">
        <f t="shared" si="353"/>
        <v>-2.7036409443666431E-2</v>
      </c>
      <c r="D4392" s="6">
        <f t="shared" si="354"/>
        <v>7.3096743560557538E-4</v>
      </c>
      <c r="E4392" s="6">
        <f t="shared" si="355"/>
        <v>1.2640235871127067E-3</v>
      </c>
      <c r="F4392" s="6">
        <f>B$6+B$7*E4391+B$8*(H4391*100)^2</f>
        <v>6.2597999890677436E-2</v>
      </c>
      <c r="G4392" s="18">
        <v>5.239410719547484E-3</v>
      </c>
      <c r="H4392" s="9">
        <f t="shared" si="350"/>
        <v>2.5019592300970341E-3</v>
      </c>
      <c r="I4392" s="8">
        <f t="shared" si="349"/>
        <v>2.7374514894504499E-3</v>
      </c>
      <c r="J4392" s="11">
        <f t="shared" si="351"/>
        <v>0.5224731627237037</v>
      </c>
      <c r="K4392" s="11">
        <f t="shared" si="352"/>
        <v>0.35498822326500501</v>
      </c>
      <c r="AC4392" s="15"/>
      <c r="AD4392" s="16"/>
    </row>
    <row r="4393" spans="1:30" x14ac:dyDescent="0.3">
      <c r="A4393" s="21">
        <v>42888</v>
      </c>
      <c r="B4393" s="22">
        <v>9.3956662350208973E-3</v>
      </c>
      <c r="C4393" s="9">
        <f t="shared" si="353"/>
        <v>-2.5404333764979102E-2</v>
      </c>
      <c r="D4393" s="6">
        <f t="shared" si="354"/>
        <v>6.4538017404245729E-4</v>
      </c>
      <c r="E4393" s="6">
        <f t="shared" si="355"/>
        <v>7.3096743560557538E-4</v>
      </c>
      <c r="F4393" s="6">
        <f>B$6+B$7*E4391+B$8*(H4392*100)^2</f>
        <v>6.7581360700702045E-2</v>
      </c>
      <c r="G4393" s="18">
        <v>4.9616496635040497E-3</v>
      </c>
      <c r="H4393" s="9">
        <f t="shared" si="350"/>
        <v>2.5996415272245142E-3</v>
      </c>
      <c r="I4393" s="8">
        <f t="shared" si="349"/>
        <v>2.3620081362795355E-3</v>
      </c>
      <c r="J4393" s="11">
        <f t="shared" si="351"/>
        <v>0.47605298569416166</v>
      </c>
      <c r="K4393" s="11">
        <f t="shared" si="352"/>
        <v>0.26222522134948045</v>
      </c>
      <c r="AC4393" s="15"/>
      <c r="AD4393" s="16"/>
    </row>
    <row r="4394" spans="1:30" x14ac:dyDescent="0.3">
      <c r="A4394" s="21">
        <v>42891</v>
      </c>
      <c r="B4394" s="22">
        <v>-1.6061019971125121E-3</v>
      </c>
      <c r="C4394" s="9">
        <f t="shared" si="353"/>
        <v>-3.6406101997112507E-2</v>
      </c>
      <c r="D4394" s="6">
        <f t="shared" si="354"/>
        <v>1.3254042626241593E-3</v>
      </c>
      <c r="E4394" s="6">
        <f t="shared" si="355"/>
        <v>6.4538017404245729E-4</v>
      </c>
      <c r="F4394" s="6">
        <f>B$6+B$7*E4391+B$8*(H4393*100)^2</f>
        <v>7.2291633338337324E-2</v>
      </c>
      <c r="G4394" s="18">
        <v>1.7381962900175415E-3</v>
      </c>
      <c r="H4394" s="9">
        <f t="shared" si="350"/>
        <v>2.6887103477008702E-3</v>
      </c>
      <c r="I4394" s="8">
        <f t="shared" si="349"/>
        <v>9.5051405768332878E-4</v>
      </c>
      <c r="J4394" s="11">
        <f t="shared" si="351"/>
        <v>0.5468393087375284</v>
      </c>
      <c r="K4394" s="11">
        <f t="shared" si="352"/>
        <v>8.2693256147055472E-2</v>
      </c>
      <c r="AC4394" s="15"/>
      <c r="AD4394" s="16"/>
    </row>
    <row r="4395" spans="1:30" x14ac:dyDescent="0.3">
      <c r="A4395" s="21">
        <v>42892</v>
      </c>
      <c r="B4395" s="22">
        <v>-3.2806557604500119E-3</v>
      </c>
      <c r="C4395" s="9">
        <f t="shared" si="353"/>
        <v>-3.8080655760450006E-2</v>
      </c>
      <c r="D4395" s="6">
        <f t="shared" si="354"/>
        <v>1.4501363431458942E-3</v>
      </c>
      <c r="E4395" s="6">
        <f t="shared" si="355"/>
        <v>1.3254042626241593E-3</v>
      </c>
      <c r="F4395" s="6">
        <f>B$6+B$7*E4391+B$8*(H4394*100)^2</f>
        <v>7.6743783035430196E-2</v>
      </c>
      <c r="G4395" s="18">
        <v>4.5163893618118522E-3</v>
      </c>
      <c r="H4395" s="9">
        <f t="shared" si="350"/>
        <v>2.7702668289432014E-3</v>
      </c>
      <c r="I4395" s="8">
        <f t="shared" si="349"/>
        <v>1.7461225328686508E-3</v>
      </c>
      <c r="J4395" s="11">
        <f t="shared" si="351"/>
        <v>0.38661913156401423</v>
      </c>
      <c r="K4395" s="11">
        <f t="shared" si="352"/>
        <v>0.14153921183675089</v>
      </c>
      <c r="AC4395" s="15"/>
      <c r="AD4395" s="16"/>
    </row>
    <row r="4396" spans="1:30" x14ac:dyDescent="0.3">
      <c r="A4396" s="21">
        <v>42893</v>
      </c>
      <c r="B4396" s="22">
        <v>3.5505992108365737E-3</v>
      </c>
      <c r="C4396" s="9">
        <f t="shared" si="353"/>
        <v>-3.1249400789163426E-2</v>
      </c>
      <c r="D4396" s="6">
        <f t="shared" si="354"/>
        <v>9.7652504968176771E-4</v>
      </c>
      <c r="E4396" s="6">
        <f t="shared" si="355"/>
        <v>1.4501363431458942E-3</v>
      </c>
      <c r="F4396" s="6">
        <f>B$6+B$7*E4391+B$8*(H4395*100)^2</f>
        <v>8.0951954929122383E-2</v>
      </c>
      <c r="G4396" s="18">
        <v>4.7777739599037345E-3</v>
      </c>
      <c r="H4396" s="9">
        <f t="shared" si="350"/>
        <v>2.8452057030928777E-3</v>
      </c>
      <c r="I4396" s="8">
        <f t="shared" si="349"/>
        <v>1.9325682568108568E-3</v>
      </c>
      <c r="J4396" s="11">
        <f t="shared" si="351"/>
        <v>0.40449135372025752</v>
      </c>
      <c r="K4396" s="11">
        <f t="shared" si="352"/>
        <v>0.16089737272897642</v>
      </c>
      <c r="AC4396" s="15"/>
      <c r="AD4396" s="16"/>
    </row>
    <row r="4397" spans="1:30" x14ac:dyDescent="0.3">
      <c r="A4397" s="21">
        <v>42894</v>
      </c>
      <c r="B4397" s="22">
        <v>3.8639580549371722E-3</v>
      </c>
      <c r="C4397" s="9">
        <f t="shared" si="353"/>
        <v>-3.0936041945062824E-2</v>
      </c>
      <c r="D4397" s="6">
        <f t="shared" si="354"/>
        <v>9.5703869122668647E-4</v>
      </c>
      <c r="E4397" s="6">
        <f t="shared" si="355"/>
        <v>9.7652504968176771E-4</v>
      </c>
      <c r="F4397" s="6">
        <f>B$6+B$7*E4391+B$8*(H4396*100)^2</f>
        <v>8.4929519003040216E-2</v>
      </c>
      <c r="G4397" s="18">
        <v>5.4990527452877611E-3</v>
      </c>
      <c r="H4397" s="9">
        <f t="shared" si="350"/>
        <v>2.9142669576248535E-3</v>
      </c>
      <c r="I4397" s="8">
        <f t="shared" si="349"/>
        <v>2.5847857876629076E-3</v>
      </c>
      <c r="J4397" s="11">
        <f t="shared" si="351"/>
        <v>0.47004200675795621</v>
      </c>
      <c r="K4397" s="11">
        <f t="shared" si="352"/>
        <v>0.2519844745328661</v>
      </c>
      <c r="AC4397" s="15"/>
      <c r="AD4397" s="16"/>
    </row>
    <row r="4398" spans="1:30" x14ac:dyDescent="0.3">
      <c r="A4398" s="21">
        <v>42895</v>
      </c>
      <c r="B4398" s="22">
        <v>-1.8171729713240405E-2</v>
      </c>
      <c r="C4398" s="9">
        <f t="shared" si="353"/>
        <v>-5.2971729713240406E-2</v>
      </c>
      <c r="D4398" s="6">
        <f t="shared" si="354"/>
        <v>2.8060041488125968E-3</v>
      </c>
      <c r="E4398" s="6">
        <f t="shared" si="355"/>
        <v>9.5703869122668647E-4</v>
      </c>
      <c r="F4398" s="6">
        <f>B$6+B$7*E4391+B$8*(H4397*100)^2</f>
        <v>8.8689112565707343E-2</v>
      </c>
      <c r="G4398" s="18">
        <v>1.9761501070833395E-2</v>
      </c>
      <c r="H4398" s="9">
        <f t="shared" si="350"/>
        <v>2.9780717346247275E-3</v>
      </c>
      <c r="I4398" s="8">
        <f t="shared" si="349"/>
        <v>1.6783429336208668E-2</v>
      </c>
      <c r="J4398" s="11">
        <f t="shared" si="351"/>
        <v>0.84929931567697781</v>
      </c>
      <c r="K4398" s="11">
        <f t="shared" si="352"/>
        <v>3.7432103016321658</v>
      </c>
      <c r="AC4398" s="15"/>
      <c r="AD4398" s="16"/>
    </row>
    <row r="4399" spans="1:30" x14ac:dyDescent="0.3">
      <c r="A4399" s="21">
        <v>42898</v>
      </c>
      <c r="B4399" s="22">
        <v>-5.2425162740241992E-3</v>
      </c>
      <c r="C4399" s="9">
        <f t="shared" si="353"/>
        <v>-4.0042516274024199E-2</v>
      </c>
      <c r="D4399" s="6">
        <f t="shared" si="354"/>
        <v>1.6034031095554929E-3</v>
      </c>
      <c r="E4399" s="6">
        <f t="shared" si="355"/>
        <v>2.8060041488125968E-3</v>
      </c>
      <c r="F4399" s="6">
        <f>B$6+B$7*E4391+B$8*(H4398*100)^2</f>
        <v>9.2242680401140323E-2</v>
      </c>
      <c r="G4399" s="18">
        <v>1.21617585503766E-2</v>
      </c>
      <c r="H4399" s="9">
        <f t="shared" si="350"/>
        <v>3.0371480109000338E-3</v>
      </c>
      <c r="I4399" s="8">
        <f t="shared" si="349"/>
        <v>9.1246105394765659E-3</v>
      </c>
      <c r="J4399" s="11">
        <f t="shared" si="351"/>
        <v>0.7502706538433962</v>
      </c>
      <c r="K4399" s="11">
        <f t="shared" si="352"/>
        <v>1.6169575918547676</v>
      </c>
      <c r="AC4399" s="15"/>
      <c r="AD4399" s="16"/>
    </row>
    <row r="4400" spans="1:30" x14ac:dyDescent="0.3">
      <c r="A4400" s="21">
        <v>42899</v>
      </c>
      <c r="B4400" s="22">
        <v>7.2460420105621053E-3</v>
      </c>
      <c r="C4400" s="9">
        <f t="shared" si="353"/>
        <v>-2.7553957989437893E-2</v>
      </c>
      <c r="D4400" s="6">
        <f t="shared" si="354"/>
        <v>7.5922060088370825E-4</v>
      </c>
      <c r="E4400" s="6">
        <f t="shared" si="355"/>
        <v>1.6034031095554929E-3</v>
      </c>
      <c r="F4400" s="6">
        <f>B$6+B$7*E4391+B$8*(H4399*100)^2</f>
        <v>9.5601512719191567E-2</v>
      </c>
      <c r="G4400" s="18">
        <v>7.1703771187435258E-3</v>
      </c>
      <c r="H4400" s="9">
        <f t="shared" si="350"/>
        <v>3.0919494290688448E-3</v>
      </c>
      <c r="I4400" s="8">
        <f t="shared" si="349"/>
        <v>4.078427689674681E-3</v>
      </c>
      <c r="J4400" s="11">
        <f t="shared" si="351"/>
        <v>0.56878845033318814</v>
      </c>
      <c r="K4400" s="11">
        <f t="shared" si="352"/>
        <v>0.47789087161442234</v>
      </c>
      <c r="AC4400" s="15"/>
      <c r="AD4400" s="16"/>
    </row>
    <row r="4401" spans="1:30" x14ac:dyDescent="0.3">
      <c r="A4401" s="21">
        <v>42900</v>
      </c>
      <c r="B4401" s="22">
        <v>-4.1046286137360697E-3</v>
      </c>
      <c r="C4401" s="9">
        <f t="shared" si="353"/>
        <v>-3.8904628613736066E-2</v>
      </c>
      <c r="D4401" s="6">
        <f t="shared" si="354"/>
        <v>1.5135701275727309E-3</v>
      </c>
      <c r="E4401" s="6">
        <f t="shared" si="355"/>
        <v>7.5922060088370825E-4</v>
      </c>
      <c r="F4401" s="6">
        <f>B$6+B$7*E4391+B$8*(H4400*100)^2</f>
        <v>9.8776281026213608E-2</v>
      </c>
      <c r="G4401" s="18">
        <v>9.5875341135302303E-3</v>
      </c>
      <c r="H4401" s="9">
        <f t="shared" si="350"/>
        <v>3.1428694059125904E-3</v>
      </c>
      <c r="I4401" s="8">
        <f t="shared" si="349"/>
        <v>6.44466470761764E-3</v>
      </c>
      <c r="J4401" s="11">
        <f t="shared" si="351"/>
        <v>0.67219210187974465</v>
      </c>
      <c r="K4401" s="11">
        <f t="shared" si="352"/>
        <v>0.9352396145363846</v>
      </c>
      <c r="AC4401" s="15"/>
      <c r="AD4401" s="16"/>
    </row>
    <row r="4402" spans="1:30" x14ac:dyDescent="0.3">
      <c r="A4402" s="21">
        <v>42901</v>
      </c>
      <c r="B4402" s="22">
        <v>-4.7555444095698212E-3</v>
      </c>
      <c r="C4402" s="9">
        <f t="shared" si="353"/>
        <v>-3.9555544409569821E-2</v>
      </c>
      <c r="D4402" s="6">
        <f t="shared" si="354"/>
        <v>1.5646410935374502E-3</v>
      </c>
      <c r="E4402" s="6">
        <f t="shared" si="355"/>
        <v>1.5135701275727309E-3</v>
      </c>
      <c r="F4402" s="6">
        <f>B$6+B$7*E4391+B$8*(H4401*100)^2</f>
        <v>0.10177707203001084</v>
      </c>
      <c r="G4402" s="18">
        <v>1.2516169731580092E-2</v>
      </c>
      <c r="H4402" s="9">
        <f t="shared" si="350"/>
        <v>3.1902519027501709E-3</v>
      </c>
      <c r="I4402" s="8">
        <f t="shared" si="349"/>
        <v>9.3259178288299209E-3</v>
      </c>
      <c r="J4402" s="11">
        <f t="shared" si="351"/>
        <v>0.74510956856867261</v>
      </c>
      <c r="K4402" s="11">
        <f t="shared" si="352"/>
        <v>1.5563328671611156</v>
      </c>
      <c r="AC4402" s="15"/>
      <c r="AD4402" s="16"/>
    </row>
    <row r="4403" spans="1:30" x14ac:dyDescent="0.3">
      <c r="A4403" s="21">
        <v>42902</v>
      </c>
      <c r="B4403" s="22">
        <v>-2.2310546884463118E-3</v>
      </c>
      <c r="C4403" s="9">
        <f t="shared" si="353"/>
        <v>-3.7031054688446308E-2</v>
      </c>
      <c r="D4403" s="6">
        <f t="shared" si="354"/>
        <v>1.3712990113387013E-3</v>
      </c>
      <c r="E4403" s="6">
        <f t="shared" si="355"/>
        <v>1.5646410935374502E-3</v>
      </c>
      <c r="F4403" s="6">
        <f>B$6+B$7*E4391+B$8*(H4402*100)^2</f>
        <v>0.1046134196868</v>
      </c>
      <c r="G4403" s="18">
        <v>4.7001005533859079E-3</v>
      </c>
      <c r="H4403" s="9">
        <f t="shared" si="350"/>
        <v>3.2343997849183705E-3</v>
      </c>
      <c r="I4403" s="8">
        <f t="shared" si="349"/>
        <v>1.4657007684675373E-3</v>
      </c>
      <c r="J4403" s="11">
        <f t="shared" si="351"/>
        <v>0.31184455562587071</v>
      </c>
      <c r="K4403" s="11">
        <f t="shared" si="352"/>
        <v>7.9419520087828266E-2</v>
      </c>
      <c r="AC4403" s="15"/>
      <c r="AD4403" s="16"/>
    </row>
    <row r="4404" spans="1:30" x14ac:dyDescent="0.3">
      <c r="A4404" s="21">
        <v>42905</v>
      </c>
      <c r="B4404" s="22">
        <v>1.4083296742270997E-2</v>
      </c>
      <c r="C4404" s="9">
        <f t="shared" si="353"/>
        <v>-2.0716703257729001E-2</v>
      </c>
      <c r="D4404" s="6">
        <f t="shared" si="354"/>
        <v>4.2918179386879942E-4</v>
      </c>
      <c r="E4404" s="6">
        <f t="shared" si="355"/>
        <v>1.3712990113387013E-3</v>
      </c>
      <c r="F4404" s="6">
        <f>B$6+B$7*E4391+B$8*(H4403*100)^2</f>
        <v>0.10729433549199711</v>
      </c>
      <c r="G4404" s="18">
        <v>8.2008924861029699E-3</v>
      </c>
      <c r="H4404" s="9">
        <f t="shared" si="350"/>
        <v>3.2755814062849532E-3</v>
      </c>
      <c r="I4404" s="8">
        <f t="shared" si="349"/>
        <v>4.9253110798180167E-3</v>
      </c>
      <c r="J4404" s="11">
        <f t="shared" si="351"/>
        <v>0.60058232541937695</v>
      </c>
      <c r="K4404" s="11">
        <f t="shared" si="352"/>
        <v>0.58589723392992821</v>
      </c>
      <c r="AC4404" s="15"/>
      <c r="AD4404" s="16"/>
    </row>
    <row r="4405" spans="1:30" x14ac:dyDescent="0.3">
      <c r="A4405" s="21">
        <v>42906</v>
      </c>
      <c r="B4405" s="22">
        <v>-8.2047323093705667E-3</v>
      </c>
      <c r="C4405" s="9">
        <f t="shared" si="353"/>
        <v>-4.3004732309370561E-2</v>
      </c>
      <c r="D4405" s="6">
        <f t="shared" si="354"/>
        <v>1.8494070010006201E-3</v>
      </c>
      <c r="E4405" s="6">
        <f t="shared" si="355"/>
        <v>4.2918179386879942E-4</v>
      </c>
      <c r="F4405" s="6">
        <f>B$6+B$7*E4391+B$8*(H4404*100)^2</f>
        <v>0.10982833711106942</v>
      </c>
      <c r="G4405" s="18">
        <v>3.7783965651887624E-3</v>
      </c>
      <c r="H4405" s="9">
        <f t="shared" si="350"/>
        <v>3.3140358644871276E-3</v>
      </c>
      <c r="I4405" s="8">
        <f t="shared" si="349"/>
        <v>4.6436070070163477E-4</v>
      </c>
      <c r="J4405" s="11">
        <f t="shared" si="351"/>
        <v>0.122898878582491</v>
      </c>
      <c r="K4405" s="11">
        <f t="shared" si="352"/>
        <v>8.9864056349184818E-3</v>
      </c>
      <c r="AC4405" s="15"/>
      <c r="AD4405" s="16"/>
    </row>
    <row r="4406" spans="1:30" x14ac:dyDescent="0.3">
      <c r="A4406" s="21">
        <v>42907</v>
      </c>
      <c r="B4406" s="22">
        <v>7.3934460379712795E-3</v>
      </c>
      <c r="C4406" s="9">
        <f t="shared" si="353"/>
        <v>-2.7406553962028717E-2</v>
      </c>
      <c r="D4406" s="6">
        <f t="shared" si="354"/>
        <v>7.5111920007359199E-4</v>
      </c>
      <c r="E4406" s="6">
        <f t="shared" si="355"/>
        <v>1.8494070010006201E-3</v>
      </c>
      <c r="F4406" s="6">
        <f>B$6+B$7*E4391+B$8*(H4405*100)^2</f>
        <v>0.11222347544141657</v>
      </c>
      <c r="G4406" s="18">
        <v>3.5654988476730696E-3</v>
      </c>
      <c r="H4406" s="9">
        <f t="shared" si="350"/>
        <v>3.3499772453169973E-3</v>
      </c>
      <c r="I4406" s="8">
        <f t="shared" si="349"/>
        <v>2.1552160235607234E-4</v>
      </c>
      <c r="J4406" s="11">
        <f t="shared" si="351"/>
        <v>6.0446409202102792E-2</v>
      </c>
      <c r="K4406" s="11">
        <f t="shared" si="352"/>
        <v>1.9848237399924251E-3</v>
      </c>
      <c r="AC4406" s="15"/>
      <c r="AD4406" s="16"/>
    </row>
    <row r="4407" spans="1:30" x14ac:dyDescent="0.3">
      <c r="A4407" s="21">
        <v>42908</v>
      </c>
      <c r="B4407" s="22">
        <v>4.3939141981365608E-4</v>
      </c>
      <c r="C4407" s="9">
        <f t="shared" si="353"/>
        <v>-3.4360608580186344E-2</v>
      </c>
      <c r="D4407" s="6">
        <f t="shared" si="354"/>
        <v>1.1806514220007755E-3</v>
      </c>
      <c r="E4407" s="6">
        <f t="shared" si="355"/>
        <v>7.5111920007359199E-4</v>
      </c>
      <c r="F4407" s="6">
        <f>B$6+B$7*E4391+B$8*(H4406*100)^2</f>
        <v>0.1144873601912607</v>
      </c>
      <c r="G4407" s="18">
        <v>3.8486133913824155E-3</v>
      </c>
      <c r="H4407" s="9">
        <f t="shared" si="350"/>
        <v>3.3835980877057591E-3</v>
      </c>
      <c r="I4407" s="8">
        <f t="shared" si="349"/>
        <v>4.6501530367665635E-4</v>
      </c>
      <c r="J4407" s="11">
        <f t="shared" si="351"/>
        <v>0.1208267124772498</v>
      </c>
      <c r="K4407" s="11">
        <f t="shared" si="352"/>
        <v>8.6589334208644342E-3</v>
      </c>
      <c r="AC4407" s="15"/>
      <c r="AD4407" s="16"/>
    </row>
    <row r="4408" spans="1:30" x14ac:dyDescent="0.3">
      <c r="A4408" s="21">
        <v>42909</v>
      </c>
      <c r="B4408" s="22">
        <v>4.5689082510401791E-3</v>
      </c>
      <c r="C4408" s="9">
        <f t="shared" si="353"/>
        <v>-3.0231091748959819E-2</v>
      </c>
      <c r="D4408" s="6">
        <f t="shared" si="354"/>
        <v>9.1391890833402648E-4</v>
      </c>
      <c r="E4408" s="6">
        <f t="shared" si="355"/>
        <v>1.1806514220007755E-3</v>
      </c>
      <c r="F4408" s="6">
        <f>B$6+B$7*E4391+B$8*(H4407*100)^2</f>
        <v>0.11662718405681337</v>
      </c>
      <c r="G4408" s="18">
        <v>4.7698447034468083E-3</v>
      </c>
      <c r="H4408" s="9">
        <f t="shared" si="350"/>
        <v>3.4150722401848745E-3</v>
      </c>
      <c r="I4408" s="8">
        <f t="shared" si="349"/>
        <v>1.3547724632619338E-3</v>
      </c>
      <c r="J4408" s="11">
        <f t="shared" si="351"/>
        <v>0.28402863143174062</v>
      </c>
      <c r="K4408" s="11">
        <f t="shared" si="352"/>
        <v>6.2588795280255516E-2</v>
      </c>
      <c r="AC4408" s="15"/>
      <c r="AD4408" s="16"/>
    </row>
    <row r="4409" spans="1:30" x14ac:dyDescent="0.3">
      <c r="A4409" s="21">
        <v>42912</v>
      </c>
      <c r="B4409" s="22">
        <v>-2.8931476651626645E-3</v>
      </c>
      <c r="C4409" s="9">
        <f t="shared" si="353"/>
        <v>-3.7693147665162664E-2</v>
      </c>
      <c r="D4409" s="6">
        <f t="shared" si="354"/>
        <v>1.4207733809077576E-3</v>
      </c>
      <c r="E4409" s="6">
        <f t="shared" si="355"/>
        <v>9.1391890833402648E-4</v>
      </c>
      <c r="F4409" s="6">
        <f>B$6+B$7*E4391+B$8*(H4408*100)^2</f>
        <v>0.11864974557453373</v>
      </c>
      <c r="G4409" s="18">
        <v>7.5944159220220821E-3</v>
      </c>
      <c r="H4409" s="9">
        <f t="shared" si="350"/>
        <v>3.4445572367799858E-3</v>
      </c>
      <c r="I4409" s="8">
        <f t="shared" si="349"/>
        <v>4.1498586852420968E-3</v>
      </c>
      <c r="J4409" s="11">
        <f t="shared" si="351"/>
        <v>0.54643552945374618</v>
      </c>
      <c r="K4409" s="11">
        <f t="shared" si="352"/>
        <v>0.41414037424781158</v>
      </c>
      <c r="AC4409" s="15"/>
      <c r="AD4409" s="16"/>
    </row>
    <row r="4410" spans="1:30" x14ac:dyDescent="0.3">
      <c r="A4410" s="21">
        <v>42913</v>
      </c>
      <c r="B4410" s="22">
        <v>-1.6222987810580746E-2</v>
      </c>
      <c r="C4410" s="9">
        <f t="shared" si="353"/>
        <v>-5.1022987810580747E-2</v>
      </c>
      <c r="D4410" s="6">
        <f t="shared" si="354"/>
        <v>2.6033452851186717E-3</v>
      </c>
      <c r="E4410" s="6">
        <f t="shared" si="355"/>
        <v>1.4207733809077576E-3</v>
      </c>
      <c r="F4410" s="6">
        <f>B$6+B$7*E4391+B$8*(H4409*100)^2</f>
        <v>0.12056147072108303</v>
      </c>
      <c r="G4410" s="18">
        <v>6.8599956339817601E-3</v>
      </c>
      <c r="H4410" s="9">
        <f t="shared" si="350"/>
        <v>3.4721962893978654E-3</v>
      </c>
      <c r="I4410" s="8">
        <f t="shared" si="349"/>
        <v>3.3877993445838948E-3</v>
      </c>
      <c r="J4410" s="11">
        <f t="shared" si="351"/>
        <v>0.49384861526763218</v>
      </c>
      <c r="K4410" s="11">
        <f t="shared" si="352"/>
        <v>0.29477402322984192</v>
      </c>
      <c r="AC4410" s="15"/>
      <c r="AD4410" s="16"/>
    </row>
    <row r="4411" spans="1:30" x14ac:dyDescent="0.3">
      <c r="A4411" s="21">
        <v>42914</v>
      </c>
      <c r="B4411" s="22">
        <v>1.4181616306052386E-2</v>
      </c>
      <c r="C4411" s="9">
        <f t="shared" si="353"/>
        <v>-2.0618383693947612E-2</v>
      </c>
      <c r="D4411" s="6">
        <f t="shared" si="354"/>
        <v>4.2511774615084475E-4</v>
      </c>
      <c r="E4411" s="6">
        <f t="shared" si="355"/>
        <v>2.6033452851186717E-3</v>
      </c>
      <c r="F4411" s="6">
        <f>B$6+B$7*E4391+B$8*(H4410*100)^2</f>
        <v>0.12236843332960144</v>
      </c>
      <c r="G4411" s="18">
        <v>9.7526379382852097E-3</v>
      </c>
      <c r="H4411" s="9">
        <f t="shared" si="350"/>
        <v>3.4981199712074119E-3</v>
      </c>
      <c r="I4411" s="8">
        <f t="shared" si="349"/>
        <v>6.2545179670777974E-3</v>
      </c>
      <c r="J4411" s="11">
        <f t="shared" si="351"/>
        <v>0.64131550936848569</v>
      </c>
      <c r="K4411" s="11">
        <f t="shared" si="352"/>
        <v>0.76265340798462478</v>
      </c>
      <c r="AC4411" s="15"/>
      <c r="AD4411" s="16"/>
    </row>
    <row r="4412" spans="1:30" x14ac:dyDescent="0.3">
      <c r="A4412" s="21">
        <v>42915</v>
      </c>
      <c r="B4412" s="22">
        <v>-1.4550996349674794E-2</v>
      </c>
      <c r="C4412" s="9">
        <f t="shared" si="353"/>
        <v>-4.935099634967479E-2</v>
      </c>
      <c r="D4412" s="6">
        <f t="shared" si="354"/>
        <v>2.4355208407056145E-3</v>
      </c>
      <c r="E4412" s="6">
        <f t="shared" si="355"/>
        <v>4.2511774615084475E-4</v>
      </c>
      <c r="F4412" s="6">
        <f>B$6+B$7*E4391+B$8*(H4411*100)^2</f>
        <v>0.12407637438717303</v>
      </c>
      <c r="G4412" s="18">
        <v>1.3938576972521073E-2</v>
      </c>
      <c r="H4412" s="9">
        <f t="shared" si="350"/>
        <v>3.5224476488256436E-3</v>
      </c>
      <c r="I4412" s="8">
        <f t="shared" si="349"/>
        <v>1.041612932369543E-2</v>
      </c>
      <c r="J4412" s="11">
        <f t="shared" si="351"/>
        <v>0.74728785759336103</v>
      </c>
      <c r="K4412" s="11">
        <f t="shared" si="352"/>
        <v>1.5815672199567663</v>
      </c>
      <c r="AC4412" s="15"/>
      <c r="AD4412" s="16"/>
    </row>
    <row r="4413" spans="1:30" x14ac:dyDescent="0.3">
      <c r="A4413" s="21">
        <v>42916</v>
      </c>
      <c r="B4413" s="22">
        <v>-6.3984525702747656E-4</v>
      </c>
      <c r="C4413" s="9">
        <f t="shared" si="353"/>
        <v>-3.5439845257027473E-2</v>
      </c>
      <c r="D4413" s="6">
        <f t="shared" si="354"/>
        <v>1.2559826318420527E-3</v>
      </c>
      <c r="E4413" s="6">
        <f t="shared" si="355"/>
        <v>2.4355208407056145E-3</v>
      </c>
      <c r="F4413" s="6">
        <f>B$6+B$7*E4392+B$8*(H4412*100)^2</f>
        <v>0.12568935427369871</v>
      </c>
      <c r="G4413" s="18">
        <v>5.3246232527278253E-3</v>
      </c>
      <c r="H4413" s="9">
        <f t="shared" si="350"/>
        <v>3.5452694435500766E-3</v>
      </c>
      <c r="I4413" s="8">
        <f t="shared" si="349"/>
        <v>1.7793538091777487E-3</v>
      </c>
      <c r="J4413" s="11">
        <f t="shared" si="351"/>
        <v>0.33417459315383091</v>
      </c>
      <c r="K4413" s="11">
        <f t="shared" si="352"/>
        <v>9.5167431470363439E-2</v>
      </c>
      <c r="AC4413" s="15"/>
      <c r="AD4413" s="16"/>
    </row>
    <row r="4414" spans="1:30" x14ac:dyDescent="0.3">
      <c r="A4414" s="21">
        <v>42919</v>
      </c>
      <c r="B4414" s="22">
        <v>-4.9565283130613407E-3</v>
      </c>
      <c r="C4414" s="9">
        <f t="shared" si="353"/>
        <v>-3.975652831306134E-2</v>
      </c>
      <c r="D4414" s="6">
        <f t="shared" si="354"/>
        <v>1.5805815435072481E-3</v>
      </c>
      <c r="E4414" s="6">
        <f t="shared" si="355"/>
        <v>1.2559826318420527E-3</v>
      </c>
      <c r="F4414" s="6">
        <f>B$6+B$7*E4414+B$8*(G4413*100)^2</f>
        <v>0.27639139914376992</v>
      </c>
      <c r="G4414" s="18">
        <v>7.4897605338219023E-3</v>
      </c>
      <c r="H4414" s="9">
        <f t="shared" si="350"/>
        <v>5.2572939726038713E-3</v>
      </c>
      <c r="I4414" s="8">
        <f t="shared" si="349"/>
        <v>2.232466561218031E-3</v>
      </c>
      <c r="J4414" s="11">
        <f t="shared" si="351"/>
        <v>0.29806915069403961</v>
      </c>
      <c r="K4414" s="11">
        <f t="shared" si="352"/>
        <v>7.0721374140953808E-2</v>
      </c>
      <c r="AC4414" s="15"/>
      <c r="AD4414" s="16"/>
    </row>
    <row r="4415" spans="1:30" x14ac:dyDescent="0.3">
      <c r="A4415" s="21">
        <v>42921</v>
      </c>
      <c r="B4415" s="22">
        <v>6.6552845206071841E-3</v>
      </c>
      <c r="C4415" s="9">
        <f t="shared" si="353"/>
        <v>-2.8144715479392814E-2</v>
      </c>
      <c r="D4415" s="6">
        <f t="shared" si="354"/>
        <v>7.921250094159735E-4</v>
      </c>
      <c r="E4415" s="6">
        <f t="shared" si="355"/>
        <v>1.5805815435072481E-3</v>
      </c>
      <c r="F4415" s="6">
        <f>B$6+B$7*E4414+B$8*(H4414*100)^2</f>
        <v>0.26965710558491535</v>
      </c>
      <c r="G4415" s="18">
        <v>6.630030064455966E-3</v>
      </c>
      <c r="H4415" s="9">
        <f t="shared" si="350"/>
        <v>5.1928518714182033E-3</v>
      </c>
      <c r="I4415" s="8">
        <f t="shared" si="349"/>
        <v>1.4371781930377628E-3</v>
      </c>
      <c r="J4415" s="11">
        <f t="shared" si="351"/>
        <v>0.21676797526795105</v>
      </c>
      <c r="K4415" s="11">
        <f t="shared" si="352"/>
        <v>3.2434569323832596E-2</v>
      </c>
      <c r="AC4415" s="15"/>
      <c r="AD4415" s="16"/>
    </row>
    <row r="4416" spans="1:30" x14ac:dyDescent="0.3">
      <c r="A4416" s="21">
        <v>42922</v>
      </c>
      <c r="B4416" s="22">
        <v>-1.0032485787998037E-2</v>
      </c>
      <c r="C4416" s="9">
        <f t="shared" si="353"/>
        <v>-4.4832485787998033E-2</v>
      </c>
      <c r="D4416" s="6">
        <f t="shared" si="354"/>
        <v>2.0099517819310458E-3</v>
      </c>
      <c r="E4416" s="6">
        <f t="shared" si="355"/>
        <v>7.921250094159735E-4</v>
      </c>
      <c r="F4416" s="6">
        <f>B$6+B$7*E4414+B$8*(H4415*100)^2</f>
        <v>0.26329185131308597</v>
      </c>
      <c r="G4416" s="18">
        <v>8.2372019894883693E-3</v>
      </c>
      <c r="H4416" s="9">
        <f t="shared" si="350"/>
        <v>5.1311972415128025E-3</v>
      </c>
      <c r="I4416" s="8">
        <f t="shared" si="349"/>
        <v>3.1060047479755668E-3</v>
      </c>
      <c r="J4416" s="11">
        <f t="shared" si="351"/>
        <v>0.37707036344855827</v>
      </c>
      <c r="K4416" s="11">
        <f t="shared" si="352"/>
        <v>0.13199603638677404</v>
      </c>
      <c r="AC4416" s="15"/>
      <c r="AD4416" s="16"/>
    </row>
    <row r="4417" spans="1:30" x14ac:dyDescent="0.3">
      <c r="A4417" s="21">
        <v>42923</v>
      </c>
      <c r="B4417" s="22">
        <v>1.039338073358788E-2</v>
      </c>
      <c r="C4417" s="9">
        <f t="shared" si="353"/>
        <v>-2.4406619266412119E-2</v>
      </c>
      <c r="D4417" s="6">
        <f t="shared" si="354"/>
        <v>5.956830640155992E-4</v>
      </c>
      <c r="E4417" s="6">
        <f t="shared" si="355"/>
        <v>2.0099517819310458E-3</v>
      </c>
      <c r="F4417" s="6">
        <f>B$6+B$7*E4414+B$8*(H4416*100)^2</f>
        <v>0.25727541297535284</v>
      </c>
      <c r="G4417" s="18">
        <v>5.8215096930201689E-3</v>
      </c>
      <c r="H4417" s="9">
        <f t="shared" si="350"/>
        <v>5.0722323781088033E-3</v>
      </c>
      <c r="I4417" s="8">
        <f t="shared" si="349"/>
        <v>7.4927731491136566E-4</v>
      </c>
      <c r="J4417" s="11">
        <f t="shared" si="351"/>
        <v>0.12870842005291663</v>
      </c>
      <c r="K4417" s="11">
        <f t="shared" si="352"/>
        <v>9.9428156716054872E-3</v>
      </c>
      <c r="AC4417" s="15"/>
      <c r="AD4417" s="16"/>
    </row>
    <row r="4418" spans="1:30" x14ac:dyDescent="0.3">
      <c r="A4418" s="21">
        <v>42926</v>
      </c>
      <c r="B4418" s="22">
        <v>3.7811983743743578E-3</v>
      </c>
      <c r="C4418" s="9">
        <f t="shared" si="353"/>
        <v>-3.101880162562564E-2</v>
      </c>
      <c r="D4418" s="6">
        <f t="shared" si="354"/>
        <v>9.6216605428991585E-4</v>
      </c>
      <c r="E4418" s="6">
        <f t="shared" si="355"/>
        <v>5.956830640155992E-4</v>
      </c>
      <c r="F4418" s="6">
        <f>B$6+B$7*E4414+B$8*(H4417*100)^2</f>
        <v>0.25158867545852748</v>
      </c>
      <c r="G4418" s="18">
        <v>4.9628871386000681E-3</v>
      </c>
      <c r="H4418" s="9">
        <f t="shared" si="350"/>
        <v>5.0158615955638915E-3</v>
      </c>
      <c r="I4418" s="8">
        <f t="shared" si="349"/>
        <v>5.2974456963823455E-5</v>
      </c>
      <c r="J4418" s="11">
        <f t="shared" si="351"/>
        <v>1.0674120826121888E-2</v>
      </c>
      <c r="K4418" s="11">
        <f t="shared" si="352"/>
        <v>5.6167270435114602E-5</v>
      </c>
      <c r="AC4418" s="15"/>
      <c r="AD4418" s="16"/>
    </row>
    <row r="4419" spans="1:30" x14ac:dyDescent="0.3">
      <c r="A4419" s="21">
        <v>42927</v>
      </c>
      <c r="B4419" s="22">
        <v>2.7340505028350991E-3</v>
      </c>
      <c r="C4419" s="9">
        <f t="shared" si="353"/>
        <v>-3.2065949497164896E-2</v>
      </c>
      <c r="D4419" s="6">
        <f t="shared" si="354"/>
        <v>1.0282251171547297E-3</v>
      </c>
      <c r="E4419" s="6">
        <f t="shared" si="355"/>
        <v>9.6216605428991585E-4</v>
      </c>
      <c r="F4419" s="6">
        <f>B$6+B$7*E4414+B$8*(H4418*100)^2</f>
        <v>0.24621357115762416</v>
      </c>
      <c r="G4419" s="18">
        <v>5.3082460207914779E-3</v>
      </c>
      <c r="H4419" s="9">
        <f t="shared" si="350"/>
        <v>4.9619912450308105E-3</v>
      </c>
      <c r="I4419" s="8">
        <f t="shared" si="349"/>
        <v>3.4625477576066734E-4</v>
      </c>
      <c r="J4419" s="11">
        <f t="shared" si="351"/>
        <v>6.522960209539036E-2</v>
      </c>
      <c r="K4419" s="11">
        <f t="shared" si="352"/>
        <v>2.3270725137860548E-3</v>
      </c>
      <c r="AC4419" s="15"/>
      <c r="AD4419" s="16"/>
    </row>
    <row r="4420" spans="1:30" x14ac:dyDescent="0.3">
      <c r="A4420" s="21">
        <v>42928</v>
      </c>
      <c r="B4420" s="22">
        <v>1.0899025093286481E-2</v>
      </c>
      <c r="C4420" s="9">
        <f t="shared" si="353"/>
        <v>-2.3900974906713515E-2</v>
      </c>
      <c r="D4420" s="6">
        <f t="shared" si="354"/>
        <v>5.7125660149134915E-4</v>
      </c>
      <c r="E4420" s="6">
        <f t="shared" si="355"/>
        <v>1.0282251171547297E-3</v>
      </c>
      <c r="F4420" s="6">
        <f>B$6+B$7*E4414+B$8*(H4419*100)^2</f>
        <v>0.24113302257241029</v>
      </c>
      <c r="G4420" s="18">
        <v>7.7057091636472683E-3</v>
      </c>
      <c r="H4420" s="9">
        <f t="shared" si="350"/>
        <v>4.9105297328537814E-3</v>
      </c>
      <c r="I4420" s="8">
        <f t="shared" si="349"/>
        <v>2.7951794307934869E-3</v>
      </c>
      <c r="J4420" s="11">
        <f t="shared" si="351"/>
        <v>0.36274136116895334</v>
      </c>
      <c r="K4420" s="11">
        <f t="shared" si="352"/>
        <v>0.11864188790295671</v>
      </c>
      <c r="AC4420" s="15"/>
      <c r="AD4420" s="16"/>
    </row>
    <row r="4421" spans="1:30" x14ac:dyDescent="0.3">
      <c r="A4421" s="21">
        <v>42929</v>
      </c>
      <c r="B4421" s="22">
        <v>2.1171725401148991E-3</v>
      </c>
      <c r="C4421" s="9">
        <f t="shared" si="353"/>
        <v>-3.26828274598851E-2</v>
      </c>
      <c r="D4421" s="6">
        <f t="shared" si="354"/>
        <v>1.0681672107726195E-3</v>
      </c>
      <c r="E4421" s="6">
        <f t="shared" si="355"/>
        <v>5.7125660149134915E-4</v>
      </c>
      <c r="F4421" s="6">
        <f>B$6+B$7*E4414+B$8*(H4420*100)^2</f>
        <v>0.23633088804966612</v>
      </c>
      <c r="G4421" s="18">
        <v>3.5499566804160269E-3</v>
      </c>
      <c r="H4421" s="9">
        <f t="shared" si="350"/>
        <v>4.8613875390639879E-3</v>
      </c>
      <c r="I4421" s="8">
        <f t="shared" si="349"/>
        <v>1.311430858647961E-3</v>
      </c>
      <c r="J4421" s="11">
        <f t="shared" si="351"/>
        <v>0.3694216512225923</v>
      </c>
      <c r="K4421" s="11">
        <f t="shared" si="352"/>
        <v>4.4623776185099606E-2</v>
      </c>
      <c r="AC4421" s="15"/>
      <c r="AD4421" s="16"/>
    </row>
    <row r="4422" spans="1:30" x14ac:dyDescent="0.3">
      <c r="A4422" s="21">
        <v>42930</v>
      </c>
      <c r="B4422" s="22">
        <v>6.0428474806720096E-3</v>
      </c>
      <c r="C4422" s="9">
        <f t="shared" si="353"/>
        <v>-2.8757152519327988E-2</v>
      </c>
      <c r="D4422" s="6">
        <f t="shared" si="354"/>
        <v>8.269738210198921E-4</v>
      </c>
      <c r="E4422" s="6">
        <f t="shared" si="355"/>
        <v>1.0681672107726195E-3</v>
      </c>
      <c r="F4422" s="6">
        <f>B$6+B$7*E4414+B$8*(H4421*100)^2</f>
        <v>0.23179191049876838</v>
      </c>
      <c r="G4422" s="18">
        <v>4.639121340025823E-3</v>
      </c>
      <c r="H4422" s="9">
        <f t="shared" si="350"/>
        <v>4.8144772353680143E-3</v>
      </c>
      <c r="I4422" s="8">
        <f t="shared" si="349"/>
        <v>1.7535589534219131E-4</v>
      </c>
      <c r="J4422" s="11">
        <f t="shared" si="351"/>
        <v>3.7799376754653981E-2</v>
      </c>
      <c r="K4422" s="11">
        <f t="shared" si="352"/>
        <v>6.7986314863244246E-4</v>
      </c>
      <c r="AC4422" s="15"/>
      <c r="AD4422" s="16"/>
    </row>
    <row r="4423" spans="1:30" x14ac:dyDescent="0.3">
      <c r="A4423" s="21">
        <v>42933</v>
      </c>
      <c r="B4423" s="22">
        <v>3.1044213427019682E-4</v>
      </c>
      <c r="C4423" s="9">
        <f t="shared" si="353"/>
        <v>-3.4489557865729797E-2</v>
      </c>
      <c r="D4423" s="6">
        <f t="shared" si="354"/>
        <v>1.1895296017735242E-3</v>
      </c>
      <c r="E4423" s="6">
        <f t="shared" si="355"/>
        <v>8.269738210198921E-4</v>
      </c>
      <c r="F4423" s="6">
        <f>B$6+B$7*E4414+B$8*(H4422*100)^2</f>
        <v>0.22750166891765983</v>
      </c>
      <c r="G4423" s="18">
        <v>2.7234178527782405E-3</v>
      </c>
      <c r="H4423" s="9">
        <f t="shared" si="350"/>
        <v>4.7697135020634083E-3</v>
      </c>
      <c r="I4423" s="8">
        <f t="shared" ref="I4423:I4486" si="356">SQRT((G4423-H4423)^2)</f>
        <v>2.0462956492851678E-3</v>
      </c>
      <c r="J4423" s="11">
        <f t="shared" si="351"/>
        <v>0.75137043226682243</v>
      </c>
      <c r="K4423" s="11">
        <f t="shared" si="352"/>
        <v>0.13138001911883856</v>
      </c>
      <c r="AC4423" s="15"/>
      <c r="AD4423" s="16"/>
    </row>
    <row r="4424" spans="1:30" x14ac:dyDescent="0.3">
      <c r="A4424" s="21">
        <v>42934</v>
      </c>
      <c r="B4424" s="22">
        <v>4.7208391596605306E-3</v>
      </c>
      <c r="C4424" s="9">
        <f t="shared" si="353"/>
        <v>-3.0079160840339465E-2</v>
      </c>
      <c r="D4424" s="6">
        <f t="shared" si="354"/>
        <v>9.0475591685901116E-4</v>
      </c>
      <c r="E4424" s="6">
        <f t="shared" si="355"/>
        <v>1.1895296017735242E-3</v>
      </c>
      <c r="F4424" s="6">
        <f>B$6+B$7*E4414+B$8*(H4423*100)^2</f>
        <v>0.22344653257519603</v>
      </c>
      <c r="G4424" s="18">
        <v>4.889888245630079E-3</v>
      </c>
      <c r="H4424" s="9">
        <f t="shared" ref="H4424:H4487" si="357">SQRT(F4424)/100</f>
        <v>4.7270131433622652E-3</v>
      </c>
      <c r="I4424" s="8">
        <f t="shared" si="356"/>
        <v>1.6287510226781383E-4</v>
      </c>
      <c r="J4424" s="11">
        <f t="shared" ref="J4424:J4487" si="358">ABS(G4424-H4424)/G4424</f>
        <v>3.3308553096968951E-2</v>
      </c>
      <c r="K4424" s="11">
        <f t="shared" ref="K4424:K4487" si="359">G4424/H4424-LN(G4424/H4424)-1</f>
        <v>5.8032334011315356E-4</v>
      </c>
      <c r="AC4424" s="15"/>
      <c r="AD4424" s="16"/>
    </row>
    <row r="4425" spans="1:30" x14ac:dyDescent="0.3">
      <c r="A4425" s="21">
        <v>42935</v>
      </c>
      <c r="B4425" s="22">
        <v>6.3994028218629893E-3</v>
      </c>
      <c r="C4425" s="9">
        <f t="shared" si="353"/>
        <v>-2.8400597178137008E-2</v>
      </c>
      <c r="D4425" s="6">
        <f t="shared" si="354"/>
        <v>8.0659392007480376E-4</v>
      </c>
      <c r="E4425" s="6">
        <f t="shared" si="355"/>
        <v>9.0475591685901116E-4</v>
      </c>
      <c r="F4425" s="6">
        <f>B$6+B$7*E4414+B$8*(H4424*100)^2</f>
        <v>0.21961361770429924</v>
      </c>
      <c r="G4425" s="18">
        <v>3.5304143596497626E-3</v>
      </c>
      <c r="H4425" s="9">
        <f t="shared" si="357"/>
        <v>4.6862951006557329E-3</v>
      </c>
      <c r="I4425" s="8">
        <f t="shared" si="356"/>
        <v>1.1558807410059703E-3</v>
      </c>
      <c r="J4425" s="11">
        <f t="shared" si="358"/>
        <v>0.32740653737898356</v>
      </c>
      <c r="K4425" s="11">
        <f t="shared" si="359"/>
        <v>3.6575774724168619E-2</v>
      </c>
      <c r="AC4425" s="15"/>
      <c r="AD4425" s="16"/>
    </row>
    <row r="4426" spans="1:30" x14ac:dyDescent="0.3">
      <c r="A4426" s="21">
        <v>42936</v>
      </c>
      <c r="B4426" s="22">
        <v>7.7650812389740977E-4</v>
      </c>
      <c r="C4426" s="9">
        <f t="shared" si="353"/>
        <v>-3.4023491876102589E-2</v>
      </c>
      <c r="D4426" s="6">
        <f t="shared" si="354"/>
        <v>1.157597999443219E-3</v>
      </c>
      <c r="E4426" s="6">
        <f t="shared" si="355"/>
        <v>8.0659392007480376E-4</v>
      </c>
      <c r="F4426" s="6">
        <f>B$6+B$7*E4414+B$8*(H4425*100)^2</f>
        <v>0.21599074656832762</v>
      </c>
      <c r="G4426" s="18">
        <v>4.4016681607300431E-3</v>
      </c>
      <c r="H4426" s="9">
        <f t="shared" si="357"/>
        <v>4.6474804633083464E-3</v>
      </c>
      <c r="I4426" s="8">
        <f t="shared" si="356"/>
        <v>2.4581230257830333E-4</v>
      </c>
      <c r="J4426" s="11">
        <f t="shared" si="358"/>
        <v>5.5845259933800614E-2</v>
      </c>
      <c r="K4426" s="11">
        <f t="shared" si="359"/>
        <v>1.4501211025770289E-3</v>
      </c>
      <c r="AC4426" s="15"/>
      <c r="AD4426" s="16"/>
    </row>
    <row r="4427" spans="1:30" x14ac:dyDescent="0.3">
      <c r="A4427" s="21">
        <v>42937</v>
      </c>
      <c r="B4427" s="22">
        <v>-3.5217468228059174E-4</v>
      </c>
      <c r="C4427" s="9">
        <f t="shared" si="353"/>
        <v>-3.5152174682280588E-2</v>
      </c>
      <c r="D4427" s="6">
        <f t="shared" si="354"/>
        <v>1.2356753848935683E-3</v>
      </c>
      <c r="E4427" s="6">
        <f t="shared" si="355"/>
        <v>1.157597999443219E-3</v>
      </c>
      <c r="F4427" s="6">
        <f>B$6+B$7*E4414+B$8*(H4426*100)^2</f>
        <v>0.21256640877060723</v>
      </c>
      <c r="G4427" s="18">
        <v>3.1496132651478719E-3</v>
      </c>
      <c r="H4427" s="9">
        <f t="shared" si="357"/>
        <v>4.6104924766298796E-3</v>
      </c>
      <c r="I4427" s="8">
        <f t="shared" si="356"/>
        <v>1.4608792114820077E-3</v>
      </c>
      <c r="J4427" s="11">
        <f t="shared" si="358"/>
        <v>0.46382812380408889</v>
      </c>
      <c r="K4427" s="11">
        <f t="shared" si="359"/>
        <v>6.4195318047297389E-2</v>
      </c>
      <c r="AC4427" s="15"/>
      <c r="AD4427" s="16"/>
    </row>
    <row r="4428" spans="1:30" x14ac:dyDescent="0.3">
      <c r="A4428" s="21">
        <v>42940</v>
      </c>
      <c r="B4428" s="22">
        <v>3.603543436462615E-3</v>
      </c>
      <c r="C4428" s="9">
        <f t="shared" si="353"/>
        <v>-3.1196456563537381E-2</v>
      </c>
      <c r="D4428" s="6">
        <f t="shared" si="354"/>
        <v>9.7321890212067458E-4</v>
      </c>
      <c r="E4428" s="6">
        <f t="shared" si="355"/>
        <v>1.2356753848935683E-3</v>
      </c>
      <c r="F4428" s="6">
        <f>B$6+B$7*E4414+B$8*(H4427*100)^2</f>
        <v>0.20932972468420186</v>
      </c>
      <c r="G4428" s="18">
        <v>3.2737955577440236E-3</v>
      </c>
      <c r="H4428" s="9">
        <f t="shared" si="357"/>
        <v>4.5752565467326737E-3</v>
      </c>
      <c r="I4428" s="8">
        <f t="shared" si="356"/>
        <v>1.30146098898865E-3</v>
      </c>
      <c r="J4428" s="11">
        <f t="shared" si="358"/>
        <v>0.3975388707184539</v>
      </c>
      <c r="K4428" s="11">
        <f t="shared" si="359"/>
        <v>5.0256343924695024E-2</v>
      </c>
      <c r="AC4428" s="15"/>
      <c r="AD4428" s="16"/>
    </row>
    <row r="4429" spans="1:30" x14ac:dyDescent="0.3">
      <c r="A4429" s="21">
        <v>42941</v>
      </c>
      <c r="B4429" s="22">
        <v>2.1209785688189173E-4</v>
      </c>
      <c r="C4429" s="9">
        <f t="shared" si="353"/>
        <v>-3.4587902143118104E-2</v>
      </c>
      <c r="D4429" s="6">
        <f t="shared" si="354"/>
        <v>1.196322974661914E-3</v>
      </c>
      <c r="E4429" s="6">
        <f t="shared" si="355"/>
        <v>9.7321890212067458E-4</v>
      </c>
      <c r="F4429" s="6">
        <f>B$6+B$7*E4414+B$8*(H4428*100)^2</f>
        <v>0.20627041088573159</v>
      </c>
      <c r="G4429" s="18">
        <v>2.9442249039627051E-3</v>
      </c>
      <c r="H4429" s="9">
        <f t="shared" si="357"/>
        <v>4.5417002420429682E-3</v>
      </c>
      <c r="I4429" s="8">
        <f t="shared" si="356"/>
        <v>1.5974753380802631E-3</v>
      </c>
      <c r="J4429" s="11">
        <f t="shared" si="358"/>
        <v>0.54257924927208567</v>
      </c>
      <c r="K4429" s="11">
        <f t="shared" si="359"/>
        <v>8.1720763808119212E-2</v>
      </c>
      <c r="AC4429" s="15"/>
      <c r="AD4429" s="16"/>
    </row>
    <row r="4430" spans="1:30" x14ac:dyDescent="0.3">
      <c r="A4430" s="21">
        <v>42942</v>
      </c>
      <c r="B4430" s="22">
        <v>1.6486398958153678E-3</v>
      </c>
      <c r="C4430" s="9">
        <f t="shared" si="353"/>
        <v>-3.3151360104184631E-2</v>
      </c>
      <c r="D4430" s="6">
        <f t="shared" si="354"/>
        <v>1.0990126767573243E-3</v>
      </c>
      <c r="E4430" s="6">
        <f t="shared" si="355"/>
        <v>1.196322974661914E-3</v>
      </c>
      <c r="F4430" s="6">
        <f>B$6+B$7*E4414+B$8*(H4429*100)^2</f>
        <v>0.20337874748341742</v>
      </c>
      <c r="G4430" s="18">
        <v>2.6839855125787267E-3</v>
      </c>
      <c r="H4430" s="9">
        <f t="shared" si="357"/>
        <v>4.509753291294518E-3</v>
      </c>
      <c r="I4430" s="8">
        <f t="shared" si="356"/>
        <v>1.8257677787157913E-3</v>
      </c>
      <c r="J4430" s="11">
        <f t="shared" si="358"/>
        <v>0.68024502001190956</v>
      </c>
      <c r="K4430" s="11">
        <f t="shared" si="359"/>
        <v>0.1140909232774856</v>
      </c>
      <c r="AC4430" s="15"/>
      <c r="AD4430" s="16"/>
    </row>
    <row r="4431" spans="1:30" x14ac:dyDescent="0.3">
      <c r="A4431" s="21">
        <v>42943</v>
      </c>
      <c r="B4431" s="22">
        <v>-6.3350854326584636E-3</v>
      </c>
      <c r="C4431" s="9">
        <f t="shared" ref="C4431:C4494" si="360">B4431-B$5</f>
        <v>-4.1135085432658459E-2</v>
      </c>
      <c r="D4431" s="6">
        <f t="shared" ref="D4431:D4494" si="361">C4431^2</f>
        <v>1.6920952535521101E-3</v>
      </c>
      <c r="E4431" s="6">
        <f t="shared" si="355"/>
        <v>1.0990126767573243E-3</v>
      </c>
      <c r="F4431" s="6">
        <f>B$6+B$7*E4414+B$8*(H4430*100)^2</f>
        <v>0.20064554723555006</v>
      </c>
      <c r="G4431" s="18">
        <v>1.5652122330329619E-2</v>
      </c>
      <c r="H4431" s="9">
        <f t="shared" si="357"/>
        <v>4.4793475778906692E-3</v>
      </c>
      <c r="I4431" s="8">
        <f t="shared" si="356"/>
        <v>1.117277475243895E-2</v>
      </c>
      <c r="J4431" s="11">
        <f t="shared" si="358"/>
        <v>0.71381851717253109</v>
      </c>
      <c r="K4431" s="11">
        <f t="shared" si="359"/>
        <v>1.2431570644800196</v>
      </c>
      <c r="AC4431" s="15"/>
      <c r="AD4431" s="16"/>
    </row>
    <row r="4432" spans="1:30" x14ac:dyDescent="0.3">
      <c r="A4432" s="21">
        <v>42944</v>
      </c>
      <c r="B4432" s="22">
        <v>-1.1773681825579503E-3</v>
      </c>
      <c r="C4432" s="9">
        <f t="shared" si="360"/>
        <v>-3.5977368182557951E-2</v>
      </c>
      <c r="D4432" s="6">
        <f t="shared" si="361"/>
        <v>1.2943710213433332E-3</v>
      </c>
      <c r="E4432" s="6">
        <f t="shared" ref="E4432:E4495" si="362">D4431</f>
        <v>1.6920952535521101E-3</v>
      </c>
      <c r="F4432" s="6">
        <f>B$6+B$7*E4414+B$8*(H4431*100)^2</f>
        <v>0.19806212636126586</v>
      </c>
      <c r="G4432" s="18">
        <v>6.3837192038095356E-3</v>
      </c>
      <c r="H4432" s="9">
        <f t="shared" si="357"/>
        <v>4.4504171305762546E-3</v>
      </c>
      <c r="I4432" s="8">
        <f t="shared" si="356"/>
        <v>1.933302073233281E-3</v>
      </c>
      <c r="J4432" s="11">
        <f t="shared" si="358"/>
        <v>0.30284885840210007</v>
      </c>
      <c r="K4432" s="11">
        <f t="shared" si="359"/>
        <v>7.3656137972029745E-2</v>
      </c>
      <c r="AC4432" s="15"/>
      <c r="AD4432" s="16"/>
    </row>
    <row r="4433" spans="1:30" x14ac:dyDescent="0.3">
      <c r="A4433" s="21">
        <v>42947</v>
      </c>
      <c r="B4433" s="22">
        <v>-4.1751967437422908E-3</v>
      </c>
      <c r="C4433" s="9">
        <f t="shared" si="360"/>
        <v>-3.8975196743742287E-2</v>
      </c>
      <c r="D4433" s="6">
        <f t="shared" si="361"/>
        <v>1.5190659612134194E-3</v>
      </c>
      <c r="E4433" s="6">
        <f t="shared" si="362"/>
        <v>1.2943710213433332E-3</v>
      </c>
      <c r="F4433" s="6">
        <f>B$6+B$7*E4414+B$8*(H4432*100)^2</f>
        <v>0.1956202769508924</v>
      </c>
      <c r="G4433" s="18">
        <v>5.5271737349591498E-3</v>
      </c>
      <c r="H4433" s="9">
        <f t="shared" si="357"/>
        <v>4.4228981104123613E-3</v>
      </c>
      <c r="I4433" s="8">
        <f t="shared" si="356"/>
        <v>1.1042756245467885E-3</v>
      </c>
      <c r="J4433" s="11">
        <f t="shared" si="358"/>
        <v>0.19979028659119033</v>
      </c>
      <c r="K4433" s="11">
        <f t="shared" si="359"/>
        <v>2.6790964767756442E-2</v>
      </c>
      <c r="AC4433" s="15"/>
      <c r="AD4433" s="16"/>
    </row>
    <row r="4434" spans="1:30" x14ac:dyDescent="0.3">
      <c r="A4434" s="21">
        <v>42948</v>
      </c>
      <c r="B4434" s="22">
        <v>2.3318009458559046E-3</v>
      </c>
      <c r="C4434" s="9">
        <f t="shared" si="360"/>
        <v>-3.2468199054144095E-2</v>
      </c>
      <c r="D4434" s="6">
        <f t="shared" si="361"/>
        <v>1.0541839498195236E-3</v>
      </c>
      <c r="E4434" s="6">
        <f t="shared" si="362"/>
        <v>1.5190659612134194E-3</v>
      </c>
      <c r="F4434" s="6">
        <f>B$6+B$7*E4414+B$8*(H4433*100)^2</f>
        <v>0.19331224088820739</v>
      </c>
      <c r="G4434" s="18">
        <v>5.0163366412675483E-3</v>
      </c>
      <c r="H4434" s="9">
        <f t="shared" si="357"/>
        <v>4.3967287940946207E-3</v>
      </c>
      <c r="I4434" s="8">
        <f t="shared" si="356"/>
        <v>6.1960784717292761E-4</v>
      </c>
      <c r="J4434" s="11">
        <f t="shared" si="358"/>
        <v>0.1235179955977521</v>
      </c>
      <c r="K4434" s="11">
        <f t="shared" si="359"/>
        <v>9.0856305589979147E-3</v>
      </c>
      <c r="AC4434" s="15"/>
      <c r="AD4434" s="16"/>
    </row>
    <row r="4435" spans="1:30" x14ac:dyDescent="0.3">
      <c r="A4435" s="21">
        <v>42949</v>
      </c>
      <c r="B4435" s="22">
        <v>-4.5583594334117125E-5</v>
      </c>
      <c r="C4435" s="9">
        <f t="shared" si="360"/>
        <v>-3.4845583594334116E-2</v>
      </c>
      <c r="D4435" s="6">
        <f t="shared" si="361"/>
        <v>1.2142146960297268E-3</v>
      </c>
      <c r="E4435" s="6">
        <f t="shared" si="362"/>
        <v>1.0541839498195236E-3</v>
      </c>
      <c r="F4435" s="6">
        <f>B$6+B$7*E4414+B$8*(H4434*100)^2</f>
        <v>0.19113068520175758</v>
      </c>
      <c r="G4435" s="18">
        <v>1.0471362177579364E-2</v>
      </c>
      <c r="H4435" s="9">
        <f t="shared" si="357"/>
        <v>4.3718495536987263E-3</v>
      </c>
      <c r="I4435" s="8">
        <f t="shared" si="356"/>
        <v>6.0995126238806378E-3</v>
      </c>
      <c r="J4435" s="11">
        <f t="shared" si="358"/>
        <v>0.58249466692504803</v>
      </c>
      <c r="K4435" s="11">
        <f t="shared" si="359"/>
        <v>0.52172102428323752</v>
      </c>
      <c r="AC4435" s="15"/>
      <c r="AD4435" s="16"/>
    </row>
    <row r="4436" spans="1:30" x14ac:dyDescent="0.3">
      <c r="A4436" s="21">
        <v>42950</v>
      </c>
      <c r="B4436" s="22">
        <v>-3.5125717612049323E-3</v>
      </c>
      <c r="C4436" s="9">
        <f t="shared" si="360"/>
        <v>-3.8312571761204929E-2</v>
      </c>
      <c r="D4436" s="6">
        <f t="shared" si="361"/>
        <v>1.4678531549574773E-3</v>
      </c>
      <c r="E4436" s="6">
        <f t="shared" si="362"/>
        <v>1.2142146960297268E-3</v>
      </c>
      <c r="F4436" s="6">
        <f>B$6+B$7*E4415+B$8*(H4435*100)^2</f>
        <v>0.18908523331142008</v>
      </c>
      <c r="G4436" s="18">
        <v>3.3101635990443697E-3</v>
      </c>
      <c r="H4436" s="9">
        <f t="shared" si="357"/>
        <v>4.3483931895749728E-3</v>
      </c>
      <c r="I4436" s="8">
        <f t="shared" si="356"/>
        <v>1.038229590530603E-3</v>
      </c>
      <c r="J4436" s="11">
        <f t="shared" si="358"/>
        <v>0.31364902654066268</v>
      </c>
      <c r="K4436" s="11">
        <f t="shared" si="359"/>
        <v>3.404711801651783E-2</v>
      </c>
      <c r="AC4436" s="15"/>
      <c r="AD4436" s="16"/>
    </row>
    <row r="4437" spans="1:30" x14ac:dyDescent="0.3">
      <c r="A4437" s="21">
        <v>42951</v>
      </c>
      <c r="B4437" s="22">
        <v>1.7680911215949477E-3</v>
      </c>
      <c r="C4437" s="9">
        <f t="shared" si="360"/>
        <v>-3.3031908878405049E-2</v>
      </c>
      <c r="D4437" s="6">
        <f t="shared" si="361"/>
        <v>1.0911070041512542E-3</v>
      </c>
      <c r="E4437" s="6">
        <f t="shared" si="362"/>
        <v>1.4678531549574773E-3</v>
      </c>
      <c r="F4437" s="6">
        <f>B$6+B$7*E4437+B$8*(G4436*100)^2</f>
        <v>0.11199005472255034</v>
      </c>
      <c r="G4437" s="18">
        <v>3.8389818163891069E-3</v>
      </c>
      <c r="H4437" s="9">
        <f t="shared" si="357"/>
        <v>3.3464915168359582E-3</v>
      </c>
      <c r="I4437" s="8">
        <f t="shared" si="356"/>
        <v>4.9249029955314872E-4</v>
      </c>
      <c r="J4437" s="11">
        <f t="shared" si="358"/>
        <v>0.12828669764744505</v>
      </c>
      <c r="K4437" s="11">
        <f t="shared" si="359"/>
        <v>9.8714672324606845E-3</v>
      </c>
      <c r="AC4437" s="15"/>
      <c r="AD4437" s="16"/>
    </row>
    <row r="4438" spans="1:30" x14ac:dyDescent="0.3">
      <c r="A4438" s="21">
        <v>42954</v>
      </c>
      <c r="B4438" s="22">
        <v>5.0583737398177796E-3</v>
      </c>
      <c r="C4438" s="9">
        <f t="shared" si="360"/>
        <v>-2.9741626260182216E-2</v>
      </c>
      <c r="D4438" s="6">
        <f t="shared" si="361"/>
        <v>8.8456433260036035E-4</v>
      </c>
      <c r="E4438" s="6">
        <f t="shared" si="362"/>
        <v>1.0911070041512542E-3</v>
      </c>
      <c r="F4438" s="6">
        <f>B$6+B$7*E4437+B$8*(H4437*100)^2</f>
        <v>0.11427576023465741</v>
      </c>
      <c r="G4438" s="18">
        <v>2.8408422023843099E-3</v>
      </c>
      <c r="H4438" s="9">
        <f t="shared" si="357"/>
        <v>3.3804697933076905E-3</v>
      </c>
      <c r="I4438" s="8">
        <f t="shared" si="356"/>
        <v>5.3962759092338053E-4</v>
      </c>
      <c r="J4438" s="11">
        <f t="shared" si="358"/>
        <v>0.18995338441201443</v>
      </c>
      <c r="K4438" s="11">
        <f t="shared" si="359"/>
        <v>1.4283187624730909E-2</v>
      </c>
      <c r="AC4438" s="15"/>
      <c r="AD4438" s="16"/>
    </row>
    <row r="4439" spans="1:30" x14ac:dyDescent="0.3">
      <c r="A4439" s="21">
        <v>42955</v>
      </c>
      <c r="B4439" s="22">
        <v>-2.0871606433236749E-3</v>
      </c>
      <c r="C4439" s="9">
        <f t="shared" si="360"/>
        <v>-3.6887160643323674E-2</v>
      </c>
      <c r="D4439" s="6">
        <f t="shared" si="361"/>
        <v>1.360662620326367E-3</v>
      </c>
      <c r="E4439" s="6">
        <f t="shared" si="362"/>
        <v>8.8456433260036035E-4</v>
      </c>
      <c r="F4439" s="6">
        <f>B$6+B$7*E4437+B$8*(H4438*100)^2</f>
        <v>0.11643620908470101</v>
      </c>
      <c r="G4439" s="18">
        <v>7.9580586758365001E-3</v>
      </c>
      <c r="H4439" s="9">
        <f t="shared" si="357"/>
        <v>3.4122750341187475E-3</v>
      </c>
      <c r="I4439" s="8">
        <f t="shared" si="356"/>
        <v>4.545783641717753E-3</v>
      </c>
      <c r="J4439" s="11">
        <f t="shared" si="358"/>
        <v>0.5712176583367462</v>
      </c>
      <c r="K4439" s="11">
        <f t="shared" si="359"/>
        <v>0.48537974266395389</v>
      </c>
      <c r="AC4439" s="15"/>
      <c r="AD4439" s="16"/>
    </row>
    <row r="4440" spans="1:30" x14ac:dyDescent="0.3">
      <c r="A4440" s="21">
        <v>42956</v>
      </c>
      <c r="B4440" s="22">
        <v>-2.8499873107061561E-3</v>
      </c>
      <c r="C4440" s="9">
        <f t="shared" si="360"/>
        <v>-3.7649987310706151E-2</v>
      </c>
      <c r="D4440" s="6">
        <f t="shared" si="361"/>
        <v>1.4175215444963342E-3</v>
      </c>
      <c r="E4440" s="6">
        <f t="shared" si="362"/>
        <v>1.360662620326367E-3</v>
      </c>
      <c r="F4440" s="6">
        <f>B$6+B$7*E4437+B$8*(H4439*100)^2</f>
        <v>0.11847826533776222</v>
      </c>
      <c r="G4440" s="18">
        <v>8.5698345802817898E-3</v>
      </c>
      <c r="H4440" s="9">
        <f t="shared" si="357"/>
        <v>3.4420671890269981E-3</v>
      </c>
      <c r="I4440" s="8">
        <f t="shared" si="356"/>
        <v>5.1277673912547917E-3</v>
      </c>
      <c r="J4440" s="11">
        <f t="shared" si="358"/>
        <v>0.59835080166578691</v>
      </c>
      <c r="K4440" s="11">
        <f t="shared" si="359"/>
        <v>0.57755862135372515</v>
      </c>
      <c r="AC4440" s="15"/>
      <c r="AD4440" s="16"/>
    </row>
    <row r="4441" spans="1:30" x14ac:dyDescent="0.3">
      <c r="A4441" s="21">
        <v>42957</v>
      </c>
      <c r="B4441" s="22">
        <v>-2.1555103523517902E-2</v>
      </c>
      <c r="C4441" s="9">
        <f t="shared" si="360"/>
        <v>-5.6355103523517899E-2</v>
      </c>
      <c r="D4441" s="6">
        <f t="shared" si="361"/>
        <v>3.1758976931464196E-3</v>
      </c>
      <c r="E4441" s="6">
        <f t="shared" si="362"/>
        <v>1.4175215444963342E-3</v>
      </c>
      <c r="F4441" s="6">
        <f>B$6+B$7*E4437+B$8*(H4440*100)^2</f>
        <v>0.12040841690815569</v>
      </c>
      <c r="G4441" s="18">
        <v>9.5310684908173921E-3</v>
      </c>
      <c r="H4441" s="9">
        <f t="shared" si="357"/>
        <v>3.469991598090054E-3</v>
      </c>
      <c r="I4441" s="8">
        <f t="shared" si="356"/>
        <v>6.0610768927273385E-3</v>
      </c>
      <c r="J4441" s="11">
        <f t="shared" si="358"/>
        <v>0.63592837451192585</v>
      </c>
      <c r="K4441" s="11">
        <f t="shared" si="359"/>
        <v>0.73630761017999458</v>
      </c>
      <c r="AC4441" s="15"/>
      <c r="AD4441" s="16"/>
    </row>
    <row r="4442" spans="1:30" x14ac:dyDescent="0.3">
      <c r="A4442" s="21">
        <v>42958</v>
      </c>
      <c r="B4442" s="22">
        <v>6.3639391569856752E-3</v>
      </c>
      <c r="C4442" s="9">
        <f t="shared" si="360"/>
        <v>-2.8436060843014324E-2</v>
      </c>
      <c r="D4442" s="6">
        <f t="shared" si="361"/>
        <v>8.0860955626761255E-4</v>
      </c>
      <c r="E4442" s="6">
        <f t="shared" si="362"/>
        <v>3.1758976931464196E-3</v>
      </c>
      <c r="F4442" s="6">
        <f>B$6+B$7*E4437+B$8*(H4441*100)^2</f>
        <v>0.1222327961724916</v>
      </c>
      <c r="G4442" s="18">
        <v>4.534746059528973E-3</v>
      </c>
      <c r="H4442" s="9">
        <f t="shared" si="357"/>
        <v>3.4961807186198431E-3</v>
      </c>
      <c r="I4442" s="8">
        <f t="shared" si="356"/>
        <v>1.0385653409091299E-3</v>
      </c>
      <c r="J4442" s="11">
        <f t="shared" si="358"/>
        <v>0.22902392488478315</v>
      </c>
      <c r="K4442" s="11">
        <f t="shared" si="359"/>
        <v>3.6959173291855052E-2</v>
      </c>
      <c r="AC4442" s="15"/>
      <c r="AD4442" s="16"/>
    </row>
    <row r="4443" spans="1:30" x14ac:dyDescent="0.3">
      <c r="A4443" s="21">
        <v>42961</v>
      </c>
      <c r="B4443" s="22">
        <v>1.3284519644583355E-2</v>
      </c>
      <c r="C4443" s="9">
        <f t="shared" si="360"/>
        <v>-2.1515480355416644E-2</v>
      </c>
      <c r="D4443" s="6">
        <f t="shared" si="361"/>
        <v>4.6291589492431954E-4</v>
      </c>
      <c r="E4443" s="6">
        <f t="shared" si="362"/>
        <v>8.0860955626761255E-4</v>
      </c>
      <c r="F4443" s="6">
        <f>B$6+B$7*E4437+B$8*(H4442*100)^2</f>
        <v>0.1239571994531419</v>
      </c>
      <c r="G4443" s="18">
        <v>8.5203600127241891E-3</v>
      </c>
      <c r="H4443" s="9">
        <f t="shared" si="357"/>
        <v>3.5207555929536193E-3</v>
      </c>
      <c r="I4443" s="8">
        <f t="shared" si="356"/>
        <v>4.9996044197705702E-3</v>
      </c>
      <c r="J4443" s="11">
        <f t="shared" si="358"/>
        <v>0.58678323595531523</v>
      </c>
      <c r="K4443" s="11">
        <f t="shared" si="359"/>
        <v>0.53625437232544071</v>
      </c>
      <c r="AC4443" s="15"/>
      <c r="AD4443" s="16"/>
    </row>
    <row r="4444" spans="1:30" x14ac:dyDescent="0.3">
      <c r="A4444" s="21">
        <v>42962</v>
      </c>
      <c r="B4444" s="22">
        <v>-1.1394427580620171E-3</v>
      </c>
      <c r="C4444" s="9">
        <f t="shared" si="360"/>
        <v>-3.5939442758062018E-2</v>
      </c>
      <c r="D4444" s="6">
        <f t="shared" si="361"/>
        <v>1.2916435457600165E-3</v>
      </c>
      <c r="E4444" s="6">
        <f t="shared" si="362"/>
        <v>4.6291589492431954E-4</v>
      </c>
      <c r="F4444" s="6">
        <f>B$6+B$7*E4437+B$8*(H4443*100)^2</f>
        <v>0.12558710543401258</v>
      </c>
      <c r="G4444" s="18">
        <v>2.8898711355204035E-3</v>
      </c>
      <c r="H4444" s="9">
        <f t="shared" si="357"/>
        <v>3.5438271040502604E-3</v>
      </c>
      <c r="I4444" s="8">
        <f t="shared" si="356"/>
        <v>6.5395596852985691E-4</v>
      </c>
      <c r="J4444" s="11">
        <f t="shared" si="358"/>
        <v>0.22629243238283478</v>
      </c>
      <c r="K4444" s="11">
        <f t="shared" si="359"/>
        <v>1.9461510267057225E-2</v>
      </c>
      <c r="AC4444" s="15"/>
      <c r="AD4444" s="16"/>
    </row>
    <row r="4445" spans="1:30" x14ac:dyDescent="0.3">
      <c r="A4445" s="21">
        <v>42963</v>
      </c>
      <c r="B4445" s="22">
        <v>1.9088163993396484E-3</v>
      </c>
      <c r="C4445" s="9">
        <f t="shared" si="360"/>
        <v>-3.2891183600660352E-2</v>
      </c>
      <c r="D4445" s="6">
        <f t="shared" si="361"/>
        <v>1.0818299586523486E-3</v>
      </c>
      <c r="E4445" s="6">
        <f t="shared" si="362"/>
        <v>1.2916435457600165E-3</v>
      </c>
      <c r="F4445" s="6">
        <f>B$6+B$7*E4437+B$8*(H4444*100)^2</f>
        <v>0.1271276925671315</v>
      </c>
      <c r="G4445" s="18">
        <v>5.2721172804841634E-3</v>
      </c>
      <c r="H4445" s="9">
        <f t="shared" si="357"/>
        <v>3.5654970560516737E-3</v>
      </c>
      <c r="I4445" s="8">
        <f t="shared" si="356"/>
        <v>1.7066202244324898E-3</v>
      </c>
      <c r="J4445" s="11">
        <f t="shared" si="358"/>
        <v>0.32370680196168983</v>
      </c>
      <c r="K4445" s="11">
        <f t="shared" si="359"/>
        <v>8.7520042031302037E-2</v>
      </c>
      <c r="AC4445" s="15"/>
      <c r="AD4445" s="16"/>
    </row>
    <row r="4446" spans="1:30" x14ac:dyDescent="0.3">
      <c r="A4446" s="21">
        <v>42964</v>
      </c>
      <c r="B4446" s="22">
        <v>-1.9607457273010817E-2</v>
      </c>
      <c r="C4446" s="9">
        <f t="shared" si="360"/>
        <v>-5.4407457273010815E-2</v>
      </c>
      <c r="D4446" s="6">
        <f t="shared" si="361"/>
        <v>2.9601714069144975E-3</v>
      </c>
      <c r="E4446" s="6">
        <f t="shared" si="362"/>
        <v>1.0818299586523486E-3</v>
      </c>
      <c r="F4446" s="6">
        <f>B$6+B$7*E4437+B$8*(H4445*100)^2</f>
        <v>0.12858385552535556</v>
      </c>
      <c r="G4446" s="18">
        <v>8.8215272077758061E-3</v>
      </c>
      <c r="H4446" s="9">
        <f t="shared" si="357"/>
        <v>3.585859109409565E-3</v>
      </c>
      <c r="I4446" s="8">
        <f t="shared" si="356"/>
        <v>5.2356680983662411E-3</v>
      </c>
      <c r="J4446" s="11">
        <f t="shared" si="358"/>
        <v>0.59351039508796388</v>
      </c>
      <c r="K4446" s="11">
        <f t="shared" si="359"/>
        <v>0.55989058753386334</v>
      </c>
      <c r="AC4446" s="15"/>
      <c r="AD4446" s="16"/>
    </row>
    <row r="4447" spans="1:30" x14ac:dyDescent="0.3">
      <c r="A4447" s="21">
        <v>42965</v>
      </c>
      <c r="B4447" s="22">
        <v>-8.6511997560240693E-4</v>
      </c>
      <c r="C4447" s="9">
        <f t="shared" si="360"/>
        <v>-3.5665119975602406E-2</v>
      </c>
      <c r="D4447" s="6">
        <f t="shared" si="361"/>
        <v>1.2720007828741138E-3</v>
      </c>
      <c r="E4447" s="6">
        <f t="shared" si="362"/>
        <v>2.9601714069144975E-3</v>
      </c>
      <c r="F4447" s="6">
        <f>B$6+B$7*E4437+B$8*(H4446*100)^2</f>
        <v>0.12996022075346894</v>
      </c>
      <c r="G4447" s="18">
        <v>6.433091138169228E-3</v>
      </c>
      <c r="H4447" s="9">
        <f t="shared" si="357"/>
        <v>3.6049995943615437E-3</v>
      </c>
      <c r="I4447" s="8">
        <f t="shared" si="356"/>
        <v>2.8280915438076842E-3</v>
      </c>
      <c r="J4447" s="11">
        <f t="shared" si="358"/>
        <v>0.43961627203256465</v>
      </c>
      <c r="K4447" s="11">
        <f t="shared" si="359"/>
        <v>0.20535799985439329</v>
      </c>
      <c r="AC4447" s="15"/>
      <c r="AD4447" s="16"/>
    </row>
    <row r="4448" spans="1:30" x14ac:dyDescent="0.3">
      <c r="A4448" s="21">
        <v>42968</v>
      </c>
      <c r="B4448" s="22">
        <v>-5.4706283508385728E-4</v>
      </c>
      <c r="C4448" s="9">
        <f t="shared" si="360"/>
        <v>-3.5347062835083855E-2</v>
      </c>
      <c r="D4448" s="6">
        <f t="shared" si="361"/>
        <v>1.2494148510673662E-3</v>
      </c>
      <c r="E4448" s="6">
        <f t="shared" si="362"/>
        <v>1.2720007828741138E-3</v>
      </c>
      <c r="F4448" s="6">
        <f>B$6+B$7*E4437+B$8*(H4447*100)^2</f>
        <v>0.13126116116708167</v>
      </c>
      <c r="G4448" s="18">
        <v>5.8811189350506544E-3</v>
      </c>
      <c r="H4448" s="9">
        <f t="shared" si="357"/>
        <v>3.6229982220128353E-3</v>
      </c>
      <c r="I4448" s="8">
        <f t="shared" si="356"/>
        <v>2.2581207130378191E-3</v>
      </c>
      <c r="J4448" s="11">
        <f t="shared" si="358"/>
        <v>0.38396106896933035</v>
      </c>
      <c r="K4448" s="11">
        <f t="shared" si="359"/>
        <v>0.1388289151834381</v>
      </c>
      <c r="AC4448" s="15"/>
      <c r="AD4448" s="16"/>
    </row>
    <row r="4449" spans="1:30" x14ac:dyDescent="0.3">
      <c r="A4449" s="21">
        <v>42969</v>
      </c>
      <c r="B4449" s="22">
        <v>1.3484774404012837E-2</v>
      </c>
      <c r="C4449" s="9">
        <f t="shared" si="360"/>
        <v>-2.1315225595987163E-2</v>
      </c>
      <c r="D4449" s="6">
        <f t="shared" si="361"/>
        <v>4.5433884220782631E-4</v>
      </c>
      <c r="E4449" s="6">
        <f t="shared" si="362"/>
        <v>1.2494148510673662E-3</v>
      </c>
      <c r="F4449" s="6">
        <f>B$6+B$7*E4437+B$8*(H4448*100)^2</f>
        <v>0.13249081004602842</v>
      </c>
      <c r="G4449" s="18">
        <v>6.2591371653857499E-3</v>
      </c>
      <c r="H4449" s="9">
        <f t="shared" si="357"/>
        <v>3.639928708725329E-3</v>
      </c>
      <c r="I4449" s="8">
        <f t="shared" si="356"/>
        <v>2.6192084566604209E-3</v>
      </c>
      <c r="J4449" s="11">
        <f t="shared" si="358"/>
        <v>0.41846158463264788</v>
      </c>
      <c r="K4449" s="11">
        <f t="shared" si="359"/>
        <v>0.17749860943725659</v>
      </c>
      <c r="AC4449" s="15"/>
      <c r="AD4449" s="16"/>
    </row>
    <row r="4450" spans="1:30" x14ac:dyDescent="0.3">
      <c r="A4450" s="21">
        <v>42970</v>
      </c>
      <c r="B4450" s="22">
        <v>-3.0327616777633408E-3</v>
      </c>
      <c r="C4450" s="9">
        <f t="shared" si="360"/>
        <v>-3.7832761677763338E-2</v>
      </c>
      <c r="D4450" s="6">
        <f t="shared" si="361"/>
        <v>1.4313178561664382E-3</v>
      </c>
      <c r="E4450" s="6">
        <f t="shared" si="362"/>
        <v>4.5433884220782631E-4</v>
      </c>
      <c r="F4450" s="6">
        <f>B$6+B$7*E4437+B$8*(H4449*100)^2</f>
        <v>0.1336530741664089</v>
      </c>
      <c r="G4450" s="18">
        <v>6.1627608632775308E-3</v>
      </c>
      <c r="H4450" s="9">
        <f t="shared" si="357"/>
        <v>3.6558593267029421E-3</v>
      </c>
      <c r="I4450" s="8">
        <f t="shared" si="356"/>
        <v>2.5069015365745888E-3</v>
      </c>
      <c r="J4450" s="11">
        <f t="shared" si="358"/>
        <v>0.40678221858528313</v>
      </c>
      <c r="K4450" s="11">
        <f t="shared" si="359"/>
        <v>0.16352785966023253</v>
      </c>
      <c r="AC4450" s="15"/>
      <c r="AD4450" s="16"/>
    </row>
    <row r="4451" spans="1:30" x14ac:dyDescent="0.3">
      <c r="A4451" s="21">
        <v>42971</v>
      </c>
      <c r="B4451" s="22">
        <v>-1.1283227770327059E-3</v>
      </c>
      <c r="C4451" s="9">
        <f t="shared" si="360"/>
        <v>-3.5928322777032701E-2</v>
      </c>
      <c r="D4451" s="6">
        <f t="shared" si="361"/>
        <v>1.2908443775706468E-3</v>
      </c>
      <c r="E4451" s="6">
        <f t="shared" si="362"/>
        <v>1.4313178561664382E-3</v>
      </c>
      <c r="F4451" s="6">
        <f>B$6+B$7*E4437+B$8*(H4450*100)^2</f>
        <v>0.13475164621299252</v>
      </c>
      <c r="G4451" s="18">
        <v>6.603247177353804E-3</v>
      </c>
      <c r="H4451" s="9">
        <f t="shared" si="357"/>
        <v>3.6708533914199364E-3</v>
      </c>
      <c r="I4451" s="8">
        <f t="shared" si="356"/>
        <v>2.9323937859338676E-3</v>
      </c>
      <c r="J4451" s="11">
        <f t="shared" si="358"/>
        <v>0.44408360116984141</v>
      </c>
      <c r="K4451" s="11">
        <f t="shared" si="359"/>
        <v>0.21169426881638387</v>
      </c>
      <c r="AC4451" s="15"/>
      <c r="AD4451" s="16"/>
    </row>
    <row r="4452" spans="1:30" x14ac:dyDescent="0.3">
      <c r="A4452" s="21">
        <v>42972</v>
      </c>
      <c r="B4452" s="22">
        <v>-9.0770604052154444E-4</v>
      </c>
      <c r="C4452" s="9">
        <f t="shared" si="360"/>
        <v>-3.5707706040521543E-2</v>
      </c>
      <c r="D4452" s="6">
        <f t="shared" si="361"/>
        <v>1.2750402706762987E-3</v>
      </c>
      <c r="E4452" s="6">
        <f t="shared" si="362"/>
        <v>1.2908443775706468E-3</v>
      </c>
      <c r="F4452" s="6">
        <f>B$6+B$7*E4437+B$8*(H4451*100)^2</f>
        <v>0.13579001651142333</v>
      </c>
      <c r="G4452" s="18">
        <v>6.0336148469575211E-3</v>
      </c>
      <c r="H4452" s="9">
        <f t="shared" si="357"/>
        <v>3.68496969473866E-3</v>
      </c>
      <c r="I4452" s="8">
        <f t="shared" si="356"/>
        <v>2.3486451522188611E-3</v>
      </c>
      <c r="J4452" s="11">
        <f t="shared" si="358"/>
        <v>0.38926003926206471</v>
      </c>
      <c r="K4452" s="11">
        <f t="shared" si="359"/>
        <v>0.1442740578804389</v>
      </c>
      <c r="AC4452" s="15"/>
      <c r="AD4452" s="16"/>
    </row>
    <row r="4453" spans="1:30" x14ac:dyDescent="0.3">
      <c r="A4453" s="21">
        <v>42975</v>
      </c>
      <c r="B4453" s="22">
        <v>2.7699999376719492E-3</v>
      </c>
      <c r="C4453" s="9">
        <f t="shared" si="360"/>
        <v>-3.2030000062328048E-2</v>
      </c>
      <c r="D4453" s="6">
        <f t="shared" si="361"/>
        <v>1.0259209039927349E-3</v>
      </c>
      <c r="E4453" s="6">
        <f t="shared" si="362"/>
        <v>1.2750402706762987E-3</v>
      </c>
      <c r="F4453" s="6">
        <f>B$6+B$7*E4437+B$8*(H4452*100)^2</f>
        <v>0.13677148411750017</v>
      </c>
      <c r="G4453" s="18">
        <v>4.2183033764285598E-3</v>
      </c>
      <c r="H4453" s="9">
        <f t="shared" si="357"/>
        <v>3.6982628911084751E-3</v>
      </c>
      <c r="I4453" s="8">
        <f t="shared" si="356"/>
        <v>5.2004048532008473E-4</v>
      </c>
      <c r="J4453" s="11">
        <f t="shared" si="358"/>
        <v>0.12328190718240344</v>
      </c>
      <c r="K4453" s="11">
        <f t="shared" si="359"/>
        <v>9.04771768302437E-3</v>
      </c>
      <c r="AC4453" s="15"/>
      <c r="AD4453" s="16"/>
    </row>
    <row r="4454" spans="1:30" x14ac:dyDescent="0.3">
      <c r="A4454" s="21">
        <v>42976</v>
      </c>
      <c r="B4454" s="22">
        <v>2.9988503843025685E-3</v>
      </c>
      <c r="C4454" s="9">
        <f t="shared" si="360"/>
        <v>-3.1801149615697431E-2</v>
      </c>
      <c r="D4454" s="6">
        <f t="shared" si="361"/>
        <v>1.0113131168799729E-3</v>
      </c>
      <c r="E4454" s="6">
        <f t="shared" si="362"/>
        <v>1.0259209039927349E-3</v>
      </c>
      <c r="F4454" s="6">
        <f>B$6+B$7*E4437+B$8*(H4453*100)^2</f>
        <v>0.137699167298764</v>
      </c>
      <c r="G4454" s="18">
        <v>1.055939399707324E-2</v>
      </c>
      <c r="H4454" s="9">
        <f t="shared" si="357"/>
        <v>3.7107838430547797E-3</v>
      </c>
      <c r="I4454" s="8">
        <f t="shared" si="356"/>
        <v>6.8486101540184609E-3</v>
      </c>
      <c r="J4454" s="11">
        <f t="shared" si="358"/>
        <v>0.64857984804020941</v>
      </c>
      <c r="K4454" s="11">
        <f t="shared" si="359"/>
        <v>0.79982387239157227</v>
      </c>
      <c r="AC4454" s="15"/>
      <c r="AD4454" s="16"/>
    </row>
    <row r="4455" spans="1:30" x14ac:dyDescent="0.3">
      <c r="A4455" s="21">
        <v>42977</v>
      </c>
      <c r="B4455" s="22">
        <v>1.0484527361194361E-2</v>
      </c>
      <c r="C4455" s="9">
        <f t="shared" si="360"/>
        <v>-2.4315472638805638E-2</v>
      </c>
      <c r="D4455" s="6">
        <f t="shared" si="361"/>
        <v>5.9124220964850566E-4</v>
      </c>
      <c r="E4455" s="6">
        <f t="shared" si="362"/>
        <v>1.0113131168799729E-3</v>
      </c>
      <c r="F4455" s="6">
        <f>B$6+B$7*E4437+B$8*(H4454*100)^2</f>
        <v>0.13857601344169457</v>
      </c>
      <c r="G4455" s="18">
        <v>5.4463486143961478E-3</v>
      </c>
      <c r="H4455" s="9">
        <f t="shared" si="357"/>
        <v>3.7225799311995243E-3</v>
      </c>
      <c r="I4455" s="8">
        <f t="shared" si="356"/>
        <v>1.7237686831966235E-3</v>
      </c>
      <c r="J4455" s="11">
        <f t="shared" si="358"/>
        <v>0.31649988005546403</v>
      </c>
      <c r="K4455" s="11">
        <f t="shared" si="359"/>
        <v>8.2529086704571597E-2</v>
      </c>
      <c r="AC4455" s="15"/>
      <c r="AD4455" s="16"/>
    </row>
    <row r="4456" spans="1:30" x14ac:dyDescent="0.3">
      <c r="A4456" s="21">
        <v>42978</v>
      </c>
      <c r="B4456" s="22">
        <v>9.4320052405323183E-3</v>
      </c>
      <c r="C4456" s="9">
        <f t="shared" si="360"/>
        <v>-2.5367994759467681E-2</v>
      </c>
      <c r="D4456" s="6">
        <f t="shared" si="361"/>
        <v>6.4353515811637978E-4</v>
      </c>
      <c r="E4456" s="6">
        <f t="shared" si="362"/>
        <v>5.9124220964850566E-4</v>
      </c>
      <c r="F4456" s="6">
        <f>B$6+B$7*E4437+B$8*(H4455*100)^2</f>
        <v>0.13940480841599254</v>
      </c>
      <c r="G4456" s="18">
        <v>4.7843089224737703E-3</v>
      </c>
      <c r="H4456" s="9">
        <f t="shared" si="357"/>
        <v>3.7336953332588953E-3</v>
      </c>
      <c r="I4456" s="8">
        <f t="shared" si="356"/>
        <v>1.050613589214875E-3</v>
      </c>
      <c r="J4456" s="11">
        <f t="shared" si="358"/>
        <v>0.2195956837736234</v>
      </c>
      <c r="K4456" s="11">
        <f t="shared" si="359"/>
        <v>3.3443930302148983E-2</v>
      </c>
      <c r="AC4456" s="15"/>
      <c r="AD4456" s="16"/>
    </row>
    <row r="4457" spans="1:30" x14ac:dyDescent="0.3">
      <c r="A4457" s="21">
        <v>42979</v>
      </c>
      <c r="B4457" s="22">
        <v>1.0369912214152001E-3</v>
      </c>
      <c r="C4457" s="9">
        <f t="shared" si="360"/>
        <v>-3.3763008778584798E-2</v>
      </c>
      <c r="D4457" s="6">
        <f t="shared" si="361"/>
        <v>1.1399407617827941E-3</v>
      </c>
      <c r="E4457" s="6">
        <f t="shared" si="362"/>
        <v>6.4353515811637978E-4</v>
      </c>
      <c r="F4457" s="6">
        <f>B$6+B$7*E4437+B$8*(H4456*100)^2</f>
        <v>0.14018818542569894</v>
      </c>
      <c r="G4457" s="18">
        <v>3.943608966252639E-3</v>
      </c>
      <c r="H4457" s="9">
        <f t="shared" si="357"/>
        <v>3.7441712758058882E-3</v>
      </c>
      <c r="I4457" s="8">
        <f t="shared" si="356"/>
        <v>1.9943769044675078E-4</v>
      </c>
      <c r="J4457" s="11">
        <f t="shared" si="358"/>
        <v>5.0572379805765517E-2</v>
      </c>
      <c r="K4457" s="11">
        <f t="shared" si="359"/>
        <v>1.3701961218952619E-3</v>
      </c>
      <c r="AC4457" s="15"/>
      <c r="AD4457" s="16"/>
    </row>
    <row r="4458" spans="1:30" x14ac:dyDescent="0.3">
      <c r="A4458" s="21">
        <v>42983</v>
      </c>
      <c r="B4458" s="22">
        <v>-9.32966268336957E-3</v>
      </c>
      <c r="C4458" s="9">
        <f t="shared" si="360"/>
        <v>-4.4129662683369569E-2</v>
      </c>
      <c r="D4458" s="6">
        <f t="shared" si="361"/>
        <v>1.9474271285479807E-3</v>
      </c>
      <c r="E4458" s="6">
        <f t="shared" si="362"/>
        <v>1.1399407617827941E-3</v>
      </c>
      <c r="F4458" s="6">
        <f>B$6+B$7*E4437+B$8*(H4457*100)^2</f>
        <v>0.14092863337527345</v>
      </c>
      <c r="G4458" s="18">
        <v>9.8701254173562177E-3</v>
      </c>
      <c r="H4458" s="9">
        <f t="shared" si="357"/>
        <v>3.7540462620387809E-3</v>
      </c>
      <c r="I4458" s="8">
        <f t="shared" si="356"/>
        <v>6.1160791553174368E-3</v>
      </c>
      <c r="J4458" s="11">
        <f t="shared" si="358"/>
        <v>0.6196556676536813</v>
      </c>
      <c r="K4458" s="11">
        <f t="shared" si="359"/>
        <v>0.66251823432524803</v>
      </c>
      <c r="AC4458" s="15"/>
      <c r="AD4458" s="16"/>
    </row>
    <row r="4459" spans="1:30" x14ac:dyDescent="0.3">
      <c r="A4459" s="21">
        <v>42984</v>
      </c>
      <c r="B4459" s="22">
        <v>2.778669069202086E-3</v>
      </c>
      <c r="C4459" s="9">
        <f t="shared" si="360"/>
        <v>-3.2021330930797912E-2</v>
      </c>
      <c r="D4459" s="6">
        <f t="shared" si="361"/>
        <v>1.0253656345796751E-3</v>
      </c>
      <c r="E4459" s="6">
        <f t="shared" si="362"/>
        <v>1.9474271285479807E-3</v>
      </c>
      <c r="F4459" s="6">
        <f>B$6+B$7*E4438+B$8*(H4458*100)^2</f>
        <v>0.14160929072352019</v>
      </c>
      <c r="G4459" s="18">
        <v>6.5014743957158899E-3</v>
      </c>
      <c r="H4459" s="9">
        <f t="shared" si="357"/>
        <v>3.7631009915164403E-3</v>
      </c>
      <c r="I4459" s="8">
        <f t="shared" si="356"/>
        <v>2.7383734041994496E-3</v>
      </c>
      <c r="J4459" s="11">
        <f t="shared" si="358"/>
        <v>0.42119267684940592</v>
      </c>
      <c r="K4459" s="11">
        <f t="shared" si="359"/>
        <v>0.18090501737412357</v>
      </c>
      <c r="AC4459" s="15"/>
      <c r="AD4459" s="16"/>
    </row>
    <row r="4460" spans="1:30" x14ac:dyDescent="0.3">
      <c r="A4460" s="21">
        <v>42985</v>
      </c>
      <c r="B4460" s="22">
        <v>7.1300047755822645E-4</v>
      </c>
      <c r="C4460" s="9">
        <f t="shared" si="360"/>
        <v>-3.408699952244177E-2</v>
      </c>
      <c r="D4460" s="6">
        <f t="shared" si="361"/>
        <v>1.1619235364429454E-3</v>
      </c>
      <c r="E4460" s="6">
        <f t="shared" si="362"/>
        <v>1.0253656345796751E-3</v>
      </c>
      <c r="F4460" s="6">
        <f>B$6+B$7*E4460+B$8*(G4459*100)^2</f>
        <v>0.4079283820425107</v>
      </c>
      <c r="G4460" s="18">
        <v>3.7825366317014077E-3</v>
      </c>
      <c r="H4460" s="9">
        <f t="shared" si="357"/>
        <v>6.386927133156528E-3</v>
      </c>
      <c r="I4460" s="8">
        <f t="shared" si="356"/>
        <v>2.6043905014551203E-3</v>
      </c>
      <c r="J4460" s="11">
        <f t="shared" si="358"/>
        <v>0.68853014657617473</v>
      </c>
      <c r="K4460" s="11">
        <f t="shared" si="359"/>
        <v>0.11608947560112193</v>
      </c>
      <c r="AC4460" s="15"/>
      <c r="AD4460" s="16"/>
    </row>
    <row r="4461" spans="1:30" x14ac:dyDescent="0.3">
      <c r="A4461" s="21">
        <v>42986</v>
      </c>
      <c r="B4461" s="22">
        <v>-5.906898880834623E-3</v>
      </c>
      <c r="C4461" s="9">
        <f t="shared" si="360"/>
        <v>-4.0706898880834619E-2</v>
      </c>
      <c r="D4461" s="6">
        <f t="shared" si="361"/>
        <v>1.6570516164944947E-3</v>
      </c>
      <c r="E4461" s="6">
        <f t="shared" si="362"/>
        <v>1.1619235364429454E-3</v>
      </c>
      <c r="F4461" s="6">
        <f>B$6+B$7*E4460+B$8*(H4460*100)^2</f>
        <v>0.39397410035394465</v>
      </c>
      <c r="G4461" s="18">
        <v>3.1200668912422149E-3</v>
      </c>
      <c r="H4461" s="9">
        <f t="shared" si="357"/>
        <v>6.2767356193641341E-3</v>
      </c>
      <c r="I4461" s="8">
        <f t="shared" si="356"/>
        <v>3.1566687281219192E-3</v>
      </c>
      <c r="J4461" s="11">
        <f t="shared" si="358"/>
        <v>1.0117311064651988</v>
      </c>
      <c r="K4461" s="11">
        <f t="shared" si="359"/>
        <v>0.19607992383631578</v>
      </c>
      <c r="AC4461" s="15"/>
      <c r="AD4461" s="16"/>
    </row>
    <row r="4462" spans="1:30" x14ac:dyDescent="0.3">
      <c r="A4462" s="21">
        <v>42989</v>
      </c>
      <c r="B4462" s="22">
        <v>1.1267675600764254E-2</v>
      </c>
      <c r="C4462" s="9">
        <f t="shared" si="360"/>
        <v>-2.3532324399235742E-2</v>
      </c>
      <c r="D4462" s="6">
        <f t="shared" si="361"/>
        <v>5.5377029163086581E-4</v>
      </c>
      <c r="E4462" s="6">
        <f t="shared" si="362"/>
        <v>1.6570516164944947E-3</v>
      </c>
      <c r="F4462" s="6">
        <f>B$6+B$7*E4460+B$8*(H4461*100)^2</f>
        <v>0.38078451330191204</v>
      </c>
      <c r="G4462" s="18">
        <v>8.3362004470660962E-3</v>
      </c>
      <c r="H4462" s="9">
        <f t="shared" si="357"/>
        <v>6.1707739652487039E-3</v>
      </c>
      <c r="I4462" s="8">
        <f t="shared" si="356"/>
        <v>2.1654264818173922E-3</v>
      </c>
      <c r="J4462" s="11">
        <f t="shared" si="358"/>
        <v>0.25976180582120101</v>
      </c>
      <c r="K4462" s="11">
        <f t="shared" si="359"/>
        <v>5.0133252354125801E-2</v>
      </c>
      <c r="AC4462" s="15"/>
      <c r="AD4462" s="16"/>
    </row>
    <row r="4463" spans="1:30" x14ac:dyDescent="0.3">
      <c r="A4463" s="21">
        <v>42990</v>
      </c>
      <c r="B4463" s="22">
        <v>3.41752584180453E-3</v>
      </c>
      <c r="C4463" s="9">
        <f t="shared" si="360"/>
        <v>-3.1382474158195464E-2</v>
      </c>
      <c r="D4463" s="6">
        <f t="shared" si="361"/>
        <v>9.8485968428980606E-4</v>
      </c>
      <c r="E4463" s="6">
        <f t="shared" si="362"/>
        <v>5.5377029163086581E-4</v>
      </c>
      <c r="F4463" s="6">
        <f>B$6+B$7*E4460+B$8*(H4462*100)^2</f>
        <v>0.36831771562033089</v>
      </c>
      <c r="G4463" s="18">
        <v>4.0777119327827845E-3</v>
      </c>
      <c r="H4463" s="9">
        <f t="shared" si="357"/>
        <v>6.0689184837195735E-3</v>
      </c>
      <c r="I4463" s="8">
        <f t="shared" si="356"/>
        <v>1.991206550936789E-3</v>
      </c>
      <c r="J4463" s="11">
        <f t="shared" si="358"/>
        <v>0.48831466855921685</v>
      </c>
      <c r="K4463" s="11">
        <f t="shared" si="359"/>
        <v>6.9545308182957566E-2</v>
      </c>
      <c r="AC4463" s="15"/>
      <c r="AD4463" s="16"/>
    </row>
    <row r="4464" spans="1:30" x14ac:dyDescent="0.3">
      <c r="A4464" s="21">
        <v>42991</v>
      </c>
      <c r="B4464" s="22">
        <v>9.1527670709344946E-4</v>
      </c>
      <c r="C4464" s="9">
        <f t="shared" si="360"/>
        <v>-3.3884723292906545E-2</v>
      </c>
      <c r="D4464" s="6">
        <f t="shared" si="361"/>
        <v>1.1481744726368434E-3</v>
      </c>
      <c r="E4464" s="6">
        <f t="shared" si="362"/>
        <v>9.8485968428980606E-4</v>
      </c>
      <c r="F4464" s="6">
        <f>B$6+B$7*E4460+B$8*(H4463*100)^2</f>
        <v>0.35653409845170025</v>
      </c>
      <c r="G4464" s="18">
        <v>3.1653670251362348E-3</v>
      </c>
      <c r="H4464" s="9">
        <f t="shared" si="357"/>
        <v>5.9710476338051457E-3</v>
      </c>
      <c r="I4464" s="8">
        <f t="shared" si="356"/>
        <v>2.8056806086689109E-3</v>
      </c>
      <c r="J4464" s="11">
        <f t="shared" si="358"/>
        <v>0.88636817986317296</v>
      </c>
      <c r="K4464" s="11">
        <f t="shared" si="359"/>
        <v>0.16477258755904645</v>
      </c>
      <c r="AC4464" s="15"/>
      <c r="AD4464" s="16"/>
    </row>
    <row r="4465" spans="1:30" x14ac:dyDescent="0.3">
      <c r="A4465" s="21">
        <v>42992</v>
      </c>
      <c r="B4465" s="22">
        <v>-4.8272592079106839E-3</v>
      </c>
      <c r="C4465" s="9">
        <f t="shared" si="360"/>
        <v>-3.962725920791068E-2</v>
      </c>
      <c r="D4465" s="6">
        <f t="shared" si="361"/>
        <v>1.5703196723309417E-3</v>
      </c>
      <c r="E4465" s="6">
        <f t="shared" si="362"/>
        <v>1.1481744726368434E-3</v>
      </c>
      <c r="F4465" s="6">
        <f>B$6+B$7*E4460+B$8*(H4464*100)^2</f>
        <v>0.34539622350391064</v>
      </c>
      <c r="G4465" s="18">
        <v>4.5694340020711105E-3</v>
      </c>
      <c r="H4465" s="9">
        <f t="shared" si="357"/>
        <v>5.8770419728287684E-3</v>
      </c>
      <c r="I4465" s="8">
        <f t="shared" si="356"/>
        <v>1.307607970757658E-3</v>
      </c>
      <c r="J4465" s="11">
        <f t="shared" si="358"/>
        <v>0.28616410044766605</v>
      </c>
      <c r="K4465" s="11">
        <f t="shared" si="359"/>
        <v>2.9169985795811204E-2</v>
      </c>
      <c r="AC4465" s="15"/>
      <c r="AD4465" s="16"/>
    </row>
    <row r="4466" spans="1:30" x14ac:dyDescent="0.3">
      <c r="A4466" s="21">
        <v>42993</v>
      </c>
      <c r="B4466" s="22">
        <v>3.0114658349750635E-3</v>
      </c>
      <c r="C4466" s="9">
        <f t="shared" si="360"/>
        <v>-3.1788534165024931E-2</v>
      </c>
      <c r="D4466" s="6">
        <f t="shared" si="361"/>
        <v>1.0105109043609573E-3</v>
      </c>
      <c r="E4466" s="6">
        <f t="shared" si="362"/>
        <v>1.5703196723309417E-3</v>
      </c>
      <c r="F4466" s="6">
        <f>B$6+B$7*E4460+B$8*(H4465*100)^2</f>
        <v>0.33486870410325986</v>
      </c>
      <c r="G4466" s="18">
        <v>4.2661785962384265E-3</v>
      </c>
      <c r="H4466" s="9">
        <f t="shared" si="357"/>
        <v>5.786784116443777E-3</v>
      </c>
      <c r="I4466" s="8">
        <f t="shared" si="356"/>
        <v>1.5206055202053505E-3</v>
      </c>
      <c r="J4466" s="11">
        <f t="shared" si="358"/>
        <v>0.35643269167073743</v>
      </c>
      <c r="K4466" s="11">
        <f t="shared" si="359"/>
        <v>4.2086114508517625E-2</v>
      </c>
      <c r="AC4466" s="15"/>
      <c r="AD4466" s="16"/>
    </row>
    <row r="4467" spans="1:30" x14ac:dyDescent="0.3">
      <c r="A4467" s="21">
        <v>42996</v>
      </c>
      <c r="B4467" s="22">
        <v>9.5634652066701358E-4</v>
      </c>
      <c r="C4467" s="9">
        <f t="shared" si="360"/>
        <v>-3.3843653479332984E-2</v>
      </c>
      <c r="D4467" s="6">
        <f t="shared" si="361"/>
        <v>1.1453928808291677E-3</v>
      </c>
      <c r="E4467" s="6">
        <f t="shared" si="362"/>
        <v>1.0105109043609573E-3</v>
      </c>
      <c r="F4467" s="6">
        <f>B$6+B$7*E4460+B$8*(H4466*100)^2</f>
        <v>0.32491809276576478</v>
      </c>
      <c r="G4467" s="18">
        <v>4.3520570498679625E-3</v>
      </c>
      <c r="H4467" s="9">
        <f t="shared" si="357"/>
        <v>5.7001587062621749E-3</v>
      </c>
      <c r="I4467" s="8">
        <f t="shared" si="356"/>
        <v>1.3481016563942124E-3</v>
      </c>
      <c r="J4467" s="11">
        <f t="shared" si="358"/>
        <v>0.30976194497154225</v>
      </c>
      <c r="K4467" s="11">
        <f t="shared" si="359"/>
        <v>3.3342921765359801E-2</v>
      </c>
      <c r="AC4467" s="15"/>
      <c r="AD4467" s="16"/>
    </row>
    <row r="4468" spans="1:30" x14ac:dyDescent="0.3">
      <c r="A4468" s="21">
        <v>42997</v>
      </c>
      <c r="B4468" s="22">
        <v>1.0343308767939961E-3</v>
      </c>
      <c r="C4468" s="9">
        <f t="shared" si="360"/>
        <v>-3.3765669123205999E-2</v>
      </c>
      <c r="D4468" s="6">
        <f t="shared" si="361"/>
        <v>1.140120411337827E-3</v>
      </c>
      <c r="E4468" s="6">
        <f t="shared" si="362"/>
        <v>1.1453928808291677E-3</v>
      </c>
      <c r="F4468" s="6">
        <f>B$6+B$7*E4460+B$8*(H4467*100)^2</f>
        <v>0.31551277492956437</v>
      </c>
      <c r="G4468" s="18">
        <v>2.9738933994804991E-3</v>
      </c>
      <c r="H4468" s="9">
        <f t="shared" si="357"/>
        <v>5.6170523847438383E-3</v>
      </c>
      <c r="I4468" s="8">
        <f t="shared" si="356"/>
        <v>2.6431589852633393E-3</v>
      </c>
      <c r="J4468" s="11">
        <f t="shared" si="358"/>
        <v>0.88878740096234288</v>
      </c>
      <c r="K4468" s="11">
        <f t="shared" si="359"/>
        <v>0.16537524732150266</v>
      </c>
      <c r="AC4468" s="15"/>
      <c r="AD4468" s="16"/>
    </row>
    <row r="4469" spans="1:30" x14ac:dyDescent="0.3">
      <c r="A4469" s="21">
        <v>42998</v>
      </c>
      <c r="B4469" s="22">
        <v>-8.1747129539688854E-4</v>
      </c>
      <c r="C4469" s="9">
        <f t="shared" si="360"/>
        <v>-3.5617471295396885E-2</v>
      </c>
      <c r="D4469" s="6">
        <f t="shared" si="361"/>
        <v>1.2686042614784212E-3</v>
      </c>
      <c r="E4469" s="6">
        <f t="shared" si="362"/>
        <v>1.140120411337827E-3</v>
      </c>
      <c r="F4469" s="6">
        <f>B$6+B$7*E4460+B$8*(H4468*100)^2</f>
        <v>0.30662286851078779</v>
      </c>
      <c r="G4469" s="18">
        <v>6.3770216352570901E-3</v>
      </c>
      <c r="H4469" s="9">
        <f t="shared" si="357"/>
        <v>5.5373537769478646E-3</v>
      </c>
      <c r="I4469" s="8">
        <f t="shared" si="356"/>
        <v>8.3966785830922545E-4</v>
      </c>
      <c r="J4469" s="11">
        <f t="shared" si="358"/>
        <v>0.13167084986302924</v>
      </c>
      <c r="K4469" s="11">
        <f t="shared" si="359"/>
        <v>1.0452594964144524E-2</v>
      </c>
      <c r="AC4469" s="15"/>
      <c r="AD4469" s="16"/>
    </row>
    <row r="4470" spans="1:30" x14ac:dyDescent="0.3">
      <c r="A4470" s="21">
        <v>42999</v>
      </c>
      <c r="B4470" s="22">
        <v>-5.1791088489420555E-3</v>
      </c>
      <c r="C4470" s="9">
        <f t="shared" si="360"/>
        <v>-3.9979108848942055E-2</v>
      </c>
      <c r="D4470" s="6">
        <f t="shared" si="361"/>
        <v>1.5983291443555569E-3</v>
      </c>
      <c r="E4470" s="6">
        <f t="shared" si="362"/>
        <v>1.2686042614784212E-3</v>
      </c>
      <c r="F4470" s="6">
        <f>B$6+B$7*E4460+B$8*(H4469*100)^2</f>
        <v>0.29822012896376021</v>
      </c>
      <c r="G4470" s="18">
        <v>4.3922707772304451E-3</v>
      </c>
      <c r="H4470" s="9">
        <f t="shared" si="357"/>
        <v>5.4609534786863026E-3</v>
      </c>
      <c r="I4470" s="8">
        <f t="shared" si="356"/>
        <v>1.0686827014558574E-3</v>
      </c>
      <c r="J4470" s="11">
        <f t="shared" si="358"/>
        <v>0.24330984032130126</v>
      </c>
      <c r="K4470" s="11">
        <f t="shared" si="359"/>
        <v>2.2081791347121849E-2</v>
      </c>
      <c r="AC4470" s="15"/>
      <c r="AD4470" s="16"/>
    </row>
    <row r="4471" spans="1:30" x14ac:dyDescent="0.3">
      <c r="A4471" s="21">
        <v>43000</v>
      </c>
      <c r="B4471" s="22">
        <v>6.5838273170221184E-4</v>
      </c>
      <c r="C4471" s="9">
        <f t="shared" si="360"/>
        <v>-3.4141617268297786E-2</v>
      </c>
      <c r="D4471" s="6">
        <f t="shared" si="361"/>
        <v>1.1656500296949295E-3</v>
      </c>
      <c r="E4471" s="6">
        <f t="shared" si="362"/>
        <v>1.5983291443555569E-3</v>
      </c>
      <c r="F4471" s="6">
        <f>B$6+B$7*E4460+B$8*(H4470*100)^2</f>
        <v>0.29027785954390978</v>
      </c>
      <c r="G4471" s="18">
        <v>3.891380249154201E-3</v>
      </c>
      <c r="H4471" s="9">
        <f t="shared" si="357"/>
        <v>5.3877440505642974E-3</v>
      </c>
      <c r="I4471" s="8">
        <f t="shared" si="356"/>
        <v>1.4963638014100964E-3</v>
      </c>
      <c r="J4471" s="11">
        <f t="shared" si="358"/>
        <v>0.38453291778292137</v>
      </c>
      <c r="K4471" s="11">
        <f t="shared" si="359"/>
        <v>4.7628079173280824E-2</v>
      </c>
      <c r="AC4471" s="15"/>
      <c r="AD4471" s="16"/>
    </row>
    <row r="4472" spans="1:30" x14ac:dyDescent="0.3">
      <c r="A4472" s="21">
        <v>43003</v>
      </c>
      <c r="B4472" s="22">
        <v>-8.8033442363846318E-3</v>
      </c>
      <c r="C4472" s="9">
        <f t="shared" si="360"/>
        <v>-4.3603344236384629E-2</v>
      </c>
      <c r="D4472" s="6">
        <f t="shared" si="361"/>
        <v>1.9012516285966568E-3</v>
      </c>
      <c r="E4472" s="6">
        <f t="shared" si="362"/>
        <v>1.1656500296949295E-3</v>
      </c>
      <c r="F4472" s="6">
        <f>B$6+B$7*E4460+B$8*(H4471*100)^2</f>
        <v>0.28277082648826707</v>
      </c>
      <c r="G4472" s="18">
        <v>7.3916301040913342E-3</v>
      </c>
      <c r="H4472" s="9">
        <f t="shared" si="357"/>
        <v>5.317620017341095E-3</v>
      </c>
      <c r="I4472" s="8">
        <f t="shared" si="356"/>
        <v>2.0740100867502392E-3</v>
      </c>
      <c r="J4472" s="11">
        <f t="shared" si="358"/>
        <v>0.28058899830529344</v>
      </c>
      <c r="K4472" s="11">
        <f t="shared" si="359"/>
        <v>6.070354915018461E-2</v>
      </c>
      <c r="AC4472" s="15"/>
      <c r="AD4472" s="16"/>
    </row>
    <row r="4473" spans="1:30" x14ac:dyDescent="0.3">
      <c r="A4473" s="21">
        <v>43004</v>
      </c>
      <c r="B4473" s="22">
        <v>1.501137469898743E-3</v>
      </c>
      <c r="C4473" s="9">
        <f t="shared" si="360"/>
        <v>-3.3298862530101253E-2</v>
      </c>
      <c r="D4473" s="6">
        <f t="shared" si="361"/>
        <v>1.1088142457985812E-3</v>
      </c>
      <c r="E4473" s="6">
        <f t="shared" si="362"/>
        <v>1.9012516285966568E-3</v>
      </c>
      <c r="F4473" s="6">
        <f>B$6+B$7*E4460+B$8*(H4472*100)^2</f>
        <v>0.27567517884407361</v>
      </c>
      <c r="G4473" s="18">
        <v>5.2304736331929471E-3</v>
      </c>
      <c r="H4473" s="9">
        <f t="shared" si="357"/>
        <v>5.2504778720043532E-3</v>
      </c>
      <c r="I4473" s="8">
        <f t="shared" si="356"/>
        <v>2.0004238811406096E-5</v>
      </c>
      <c r="J4473" s="11">
        <f t="shared" si="358"/>
        <v>3.8245559033999931E-3</v>
      </c>
      <c r="K4473" s="11">
        <f t="shared" si="359"/>
        <v>7.2764786434031947E-6</v>
      </c>
      <c r="AC4473" s="15"/>
      <c r="AD4473" s="16"/>
    </row>
    <row r="4474" spans="1:30" x14ac:dyDescent="0.3">
      <c r="A4474" s="21">
        <v>43005</v>
      </c>
      <c r="B4474" s="22">
        <v>1.1392193258409117E-2</v>
      </c>
      <c r="C4474" s="9">
        <f t="shared" si="360"/>
        <v>-2.3407806741590882E-2</v>
      </c>
      <c r="D4474" s="6">
        <f t="shared" si="361"/>
        <v>5.4792541645166753E-4</v>
      </c>
      <c r="E4474" s="6">
        <f t="shared" si="362"/>
        <v>1.1088142457985812E-3</v>
      </c>
      <c r="F4474" s="6">
        <f>B$6+B$7*E4460+B$8*(H4473*100)^2</f>
        <v>0.26896837269078194</v>
      </c>
      <c r="G4474" s="18">
        <v>8.1271241760700139E-3</v>
      </c>
      <c r="H4474" s="9">
        <f t="shared" si="357"/>
        <v>5.186216083916886E-3</v>
      </c>
      <c r="I4474" s="8">
        <f t="shared" si="356"/>
        <v>2.9409080921531279E-3</v>
      </c>
      <c r="J4474" s="11">
        <f t="shared" si="358"/>
        <v>0.36186331455504422</v>
      </c>
      <c r="K4474" s="11">
        <f t="shared" si="359"/>
        <v>0.11785961280324297</v>
      </c>
      <c r="AC4474" s="15"/>
      <c r="AD4474" s="16"/>
    </row>
    <row r="4475" spans="1:30" x14ac:dyDescent="0.3">
      <c r="A4475" s="21">
        <v>43006</v>
      </c>
      <c r="B4475" s="22">
        <v>2.9508633585247316E-5</v>
      </c>
      <c r="C4475" s="9">
        <f t="shared" si="360"/>
        <v>-3.4770491366414753E-2</v>
      </c>
      <c r="D4475" s="6">
        <f t="shared" si="361"/>
        <v>1.2089870698619228E-3</v>
      </c>
      <c r="E4475" s="6">
        <f t="shared" si="362"/>
        <v>5.4792541645166753E-4</v>
      </c>
      <c r="F4475" s="6">
        <f>B$6+B$7*E4460+B$8*(H4474*100)^2</f>
        <v>0.26262909951469071</v>
      </c>
      <c r="G4475" s="18">
        <v>3.6050865054379449E-3</v>
      </c>
      <c r="H4475" s="9">
        <f t="shared" si="357"/>
        <v>5.1247351103709815E-3</v>
      </c>
      <c r="I4475" s="8">
        <f t="shared" si="356"/>
        <v>1.5196486049330366E-3</v>
      </c>
      <c r="J4475" s="11">
        <f t="shared" si="358"/>
        <v>0.42152902645769663</v>
      </c>
      <c r="K4475" s="11">
        <f t="shared" si="359"/>
        <v>5.5200944040611377E-2</v>
      </c>
      <c r="AC4475" s="15"/>
      <c r="AD4475" s="16"/>
    </row>
    <row r="4476" spans="1:30" x14ac:dyDescent="0.3">
      <c r="A4476" s="21">
        <v>43007</v>
      </c>
      <c r="B4476" s="22">
        <v>6.5655373974747439E-3</v>
      </c>
      <c r="C4476" s="9">
        <f t="shared" si="360"/>
        <v>-2.8234462602525254E-2</v>
      </c>
      <c r="D4476" s="6">
        <f t="shared" si="361"/>
        <v>7.9718487845339709E-4</v>
      </c>
      <c r="E4476" s="6">
        <f t="shared" si="362"/>
        <v>1.2089870698619228E-3</v>
      </c>
      <c r="F4476" s="6">
        <f>B$6+B$7*E4460+B$8*(H4475*100)^2</f>
        <v>0.25663721850864929</v>
      </c>
      <c r="G4476" s="18">
        <v>3.5397274212915115E-3</v>
      </c>
      <c r="H4476" s="9">
        <f t="shared" si="357"/>
        <v>5.0659374108712532E-3</v>
      </c>
      <c r="I4476" s="8">
        <f t="shared" si="356"/>
        <v>1.5262099895797417E-3</v>
      </c>
      <c r="J4476" s="11">
        <f t="shared" si="358"/>
        <v>0.43116596504001031</v>
      </c>
      <c r="K4476" s="11">
        <f t="shared" si="359"/>
        <v>5.7220454104161211E-2</v>
      </c>
      <c r="AC4476" s="15"/>
      <c r="AD4476" s="16"/>
    </row>
    <row r="4477" spans="1:30" x14ac:dyDescent="0.3">
      <c r="A4477" s="21">
        <v>43010</v>
      </c>
      <c r="B4477" s="22">
        <v>3.1907756494799983E-3</v>
      </c>
      <c r="C4477" s="9">
        <f t="shared" si="360"/>
        <v>-3.160922435052E-2</v>
      </c>
      <c r="D4477" s="6">
        <f t="shared" si="361"/>
        <v>9.9914306404150655E-4</v>
      </c>
      <c r="E4477" s="6">
        <f t="shared" si="362"/>
        <v>7.9718487845339709E-4</v>
      </c>
      <c r="F4477" s="6">
        <f>B$6+B$7*E4460+B$8*(H4476*100)^2</f>
        <v>0.25097369258173896</v>
      </c>
      <c r="G4477" s="18">
        <v>4.6633940692375996E-3</v>
      </c>
      <c r="H4477" s="9">
        <f t="shared" si="357"/>
        <v>5.0097274634628474E-3</v>
      </c>
      <c r="I4477" s="8">
        <f t="shared" si="356"/>
        <v>3.4633339422524782E-4</v>
      </c>
      <c r="J4477" s="11">
        <f t="shared" si="358"/>
        <v>7.4266379611763869E-2</v>
      </c>
      <c r="K4477" s="11">
        <f t="shared" si="359"/>
        <v>2.505808353851835E-3</v>
      </c>
      <c r="AC4477" s="15"/>
      <c r="AD4477" s="16"/>
    </row>
    <row r="4478" spans="1:30" x14ac:dyDescent="0.3">
      <c r="A4478" s="21">
        <v>43011</v>
      </c>
      <c r="B4478" s="22">
        <v>2.2975564854565696E-3</v>
      </c>
      <c r="C4478" s="9">
        <f t="shared" si="360"/>
        <v>-3.2502443514543428E-2</v>
      </c>
      <c r="D4478" s="6">
        <f t="shared" si="361"/>
        <v>1.0564088344160861E-3</v>
      </c>
      <c r="E4478" s="6">
        <f t="shared" si="362"/>
        <v>9.9914306404150655E-4</v>
      </c>
      <c r="F4478" s="6">
        <f>B$6+B$7*E4460+B$8*(H4477*100)^2</f>
        <v>0.24562052787562322</v>
      </c>
      <c r="G4478" s="18">
        <v>2.7684444946172952E-3</v>
      </c>
      <c r="H4478" s="9">
        <f t="shared" si="357"/>
        <v>4.9560117824277135E-3</v>
      </c>
      <c r="I4478" s="8">
        <f t="shared" si="356"/>
        <v>2.1875672878104184E-3</v>
      </c>
      <c r="J4478" s="11">
        <f t="shared" si="358"/>
        <v>0.79017921148996118</v>
      </c>
      <c r="K4478" s="11">
        <f t="shared" si="359"/>
        <v>0.14091902454049765</v>
      </c>
      <c r="AC4478" s="15"/>
      <c r="AD4478" s="16"/>
    </row>
    <row r="4479" spans="1:30" x14ac:dyDescent="0.3">
      <c r="A4479" s="21">
        <v>43012</v>
      </c>
      <c r="B4479" s="22">
        <v>4.4693800383616399E-4</v>
      </c>
      <c r="C4479" s="9">
        <f t="shared" si="360"/>
        <v>-3.4353061996163836E-2</v>
      </c>
      <c r="D4479" s="6">
        <f t="shared" si="361"/>
        <v>1.180132868512276E-3</v>
      </c>
      <c r="E4479" s="6">
        <f t="shared" si="362"/>
        <v>1.0564088344160861E-3</v>
      </c>
      <c r="F4479" s="6">
        <f>B$6+B$7*E4460+B$8*(H4478*100)^2</f>
        <v>0.2405607165954026</v>
      </c>
      <c r="G4479" s="18">
        <v>3.5210979823700685E-3</v>
      </c>
      <c r="H4479" s="9">
        <f t="shared" si="357"/>
        <v>4.9046989366871704E-3</v>
      </c>
      <c r="I4479" s="8">
        <f t="shared" si="356"/>
        <v>1.3836009543171019E-3</v>
      </c>
      <c r="J4479" s="11">
        <f t="shared" si="358"/>
        <v>0.39294588257546675</v>
      </c>
      <c r="K4479" s="11">
        <f t="shared" si="359"/>
        <v>4.9323824434825969E-2</v>
      </c>
      <c r="AC4479" s="15"/>
      <c r="AD4479" s="16"/>
    </row>
    <row r="4480" spans="1:30" x14ac:dyDescent="0.3">
      <c r="A4480" s="21">
        <v>43013</v>
      </c>
      <c r="B4480" s="22">
        <v>7.7332733133985152E-3</v>
      </c>
      <c r="C4480" s="9">
        <f t="shared" si="360"/>
        <v>-2.7066726686601483E-2</v>
      </c>
      <c r="D4480" s="6">
        <f t="shared" si="361"/>
        <v>7.3260769352718493E-4</v>
      </c>
      <c r="E4480" s="6">
        <f t="shared" si="362"/>
        <v>1.180132868512276E-3</v>
      </c>
      <c r="F4480" s="6">
        <f>B$6+B$7*E4460+B$8*(H4479*100)^2</f>
        <v>0.23577818297333808</v>
      </c>
      <c r="G4480" s="18">
        <v>4.0606341419727101E-3</v>
      </c>
      <c r="H4480" s="9">
        <f t="shared" si="357"/>
        <v>4.8556995682737421E-3</v>
      </c>
      <c r="I4480" s="8">
        <f t="shared" si="356"/>
        <v>7.9506542630103198E-4</v>
      </c>
      <c r="J4480" s="11">
        <f t="shared" si="358"/>
        <v>0.19579834048156297</v>
      </c>
      <c r="K4480" s="11">
        <f t="shared" si="359"/>
        <v>1.5075434417025857E-2</v>
      </c>
      <c r="AC4480" s="15"/>
      <c r="AD4480" s="16"/>
    </row>
    <row r="4481" spans="1:30" x14ac:dyDescent="0.3">
      <c r="A4481" s="21">
        <v>43014</v>
      </c>
      <c r="B4481" s="22">
        <v>7.3170628312345636E-4</v>
      </c>
      <c r="C4481" s="9">
        <f t="shared" si="360"/>
        <v>-3.4068293716876544E-2</v>
      </c>
      <c r="D4481" s="6">
        <f t="shared" si="361"/>
        <v>1.1606486367793697E-3</v>
      </c>
      <c r="E4481" s="6">
        <f t="shared" si="362"/>
        <v>7.3260769352718493E-4</v>
      </c>
      <c r="F4481" s="6">
        <f>B$6+B$7*E4460+B$8*(H4480*100)^2</f>
        <v>0.23125773219376269</v>
      </c>
      <c r="G4481" s="18">
        <v>3.1142351930478328E-3</v>
      </c>
      <c r="H4481" s="9">
        <f t="shared" si="357"/>
        <v>4.8089264102683322E-3</v>
      </c>
      <c r="I4481" s="8">
        <f t="shared" si="356"/>
        <v>1.6946912172204993E-3</v>
      </c>
      <c r="J4481" s="11">
        <f t="shared" si="358"/>
        <v>0.54417573245710538</v>
      </c>
      <c r="K4481" s="11">
        <f t="shared" si="359"/>
        <v>8.2084948397733726E-2</v>
      </c>
      <c r="AC4481" s="15"/>
      <c r="AD4481" s="16"/>
    </row>
    <row r="4482" spans="1:30" x14ac:dyDescent="0.3">
      <c r="A4482" s="21">
        <v>43017</v>
      </c>
      <c r="B4482" s="22">
        <v>-1.586980834608403E-3</v>
      </c>
      <c r="C4482" s="9">
        <f t="shared" si="360"/>
        <v>-3.6386980834608403E-2</v>
      </c>
      <c r="D4482" s="6">
        <f t="shared" si="361"/>
        <v>1.3240123742581592E-3</v>
      </c>
      <c r="E4482" s="6">
        <f t="shared" si="362"/>
        <v>1.1606486367793697E-3</v>
      </c>
      <c r="F4482" s="6">
        <f>B$6+B$7*E4461+B$8*(H4481*100)^2</f>
        <v>0.22699196656990306</v>
      </c>
      <c r="G4482" s="18">
        <v>2.5645325746996217E-3</v>
      </c>
      <c r="H4482" s="9">
        <f t="shared" si="357"/>
        <v>4.7643673931583299E-3</v>
      </c>
      <c r="I4482" s="8">
        <f t="shared" si="356"/>
        <v>2.1998348184587083E-3</v>
      </c>
      <c r="J4482" s="11">
        <f t="shared" si="358"/>
        <v>0.85779172398165782</v>
      </c>
      <c r="K4482" s="11">
        <f t="shared" si="359"/>
        <v>0.15766200840165512</v>
      </c>
      <c r="AC4482" s="15"/>
      <c r="AD4482" s="16"/>
    </row>
    <row r="4483" spans="1:30" x14ac:dyDescent="0.3">
      <c r="A4483" s="21">
        <v>43018</v>
      </c>
      <c r="B4483" s="22">
        <v>1.1422543909153438E-3</v>
      </c>
      <c r="C4483" s="9">
        <f t="shared" si="360"/>
        <v>-3.3657745609084654E-2</v>
      </c>
      <c r="D4483" s="6">
        <f t="shared" si="361"/>
        <v>1.1328438394858573E-3</v>
      </c>
      <c r="E4483" s="6">
        <f t="shared" si="362"/>
        <v>1.3240123742581592E-3</v>
      </c>
      <c r="F4483" s="6">
        <f>B$6+B$7*E4483+B$8*(G4482*100)^2</f>
        <v>7.0579596523012766E-2</v>
      </c>
      <c r="G4483" s="18">
        <v>5.9649446794684813E-3</v>
      </c>
      <c r="H4483" s="9">
        <f t="shared" si="357"/>
        <v>2.6566820758798515E-3</v>
      </c>
      <c r="I4483" s="8">
        <f t="shared" si="356"/>
        <v>3.3082626035886298E-3</v>
      </c>
      <c r="J4483" s="11">
        <f t="shared" si="358"/>
        <v>0.55461748287050661</v>
      </c>
      <c r="K4483" s="11">
        <f t="shared" si="359"/>
        <v>0.43643923245057481</v>
      </c>
      <c r="AC4483" s="15"/>
      <c r="AD4483" s="16"/>
    </row>
    <row r="4484" spans="1:30" x14ac:dyDescent="0.3">
      <c r="A4484" s="21">
        <v>43019</v>
      </c>
      <c r="B4484" s="22">
        <v>2.4713911552202298E-3</v>
      </c>
      <c r="C4484" s="9">
        <f t="shared" si="360"/>
        <v>-3.2328608844779769E-2</v>
      </c>
      <c r="D4484" s="6">
        <f t="shared" si="361"/>
        <v>1.0451389498387727E-3</v>
      </c>
      <c r="E4484" s="6">
        <f t="shared" si="362"/>
        <v>1.1328438394858573E-3</v>
      </c>
      <c r="F4484" s="6">
        <f>B$6+B$7*E4483+B$8*(H4483*100)^2</f>
        <v>7.512725926463884E-2</v>
      </c>
      <c r="G4484" s="18">
        <v>2.3619068756743546E-3</v>
      </c>
      <c r="H4484" s="9">
        <f t="shared" si="357"/>
        <v>2.7409352284327852E-3</v>
      </c>
      <c r="I4484" s="8">
        <f t="shared" si="356"/>
        <v>3.7902835275843054E-4</v>
      </c>
      <c r="J4484" s="11">
        <f t="shared" si="358"/>
        <v>0.16047557025304526</v>
      </c>
      <c r="K4484" s="11">
        <f t="shared" si="359"/>
        <v>1.0545579642322167E-2</v>
      </c>
      <c r="AC4484" s="15"/>
      <c r="AD4484" s="16"/>
    </row>
    <row r="4485" spans="1:30" x14ac:dyDescent="0.3">
      <c r="A4485" s="21">
        <v>43020</v>
      </c>
      <c r="B4485" s="22">
        <v>-1.8249318754235667E-3</v>
      </c>
      <c r="C4485" s="9">
        <f t="shared" si="360"/>
        <v>-3.6624931875423566E-2</v>
      </c>
      <c r="D4485" s="6">
        <f t="shared" si="361"/>
        <v>1.3413856348794171E-3</v>
      </c>
      <c r="E4485" s="6">
        <f t="shared" si="362"/>
        <v>1.0451389498387727E-3</v>
      </c>
      <c r="F4485" s="6">
        <f>B$6+B$7*E4483+B$8*(H4484*100)^2</f>
        <v>7.9425710088023821E-2</v>
      </c>
      <c r="G4485" s="18">
        <v>3.2787976382179802E-3</v>
      </c>
      <c r="H4485" s="9">
        <f t="shared" si="357"/>
        <v>2.8182567322375691E-3</v>
      </c>
      <c r="I4485" s="8">
        <f t="shared" si="356"/>
        <v>4.6054090598041109E-4</v>
      </c>
      <c r="J4485" s="11">
        <f t="shared" si="358"/>
        <v>0.14046030185343006</v>
      </c>
      <c r="K4485" s="11">
        <f t="shared" si="359"/>
        <v>1.2055129173247803E-2</v>
      </c>
      <c r="AC4485" s="15"/>
      <c r="AD4485" s="16"/>
    </row>
    <row r="4486" spans="1:30" x14ac:dyDescent="0.3">
      <c r="A4486" s="21">
        <v>43021</v>
      </c>
      <c r="B4486" s="22">
        <v>2.1655996733542077E-3</v>
      </c>
      <c r="C4486" s="9">
        <f t="shared" si="360"/>
        <v>-3.2634400326645788E-2</v>
      </c>
      <c r="D4486" s="6">
        <f t="shared" si="361"/>
        <v>1.0650040846797786E-3</v>
      </c>
      <c r="E4486" s="6">
        <f t="shared" si="362"/>
        <v>1.3413856348794171E-3</v>
      </c>
      <c r="F4486" s="6">
        <f>B$6+B$7*E4483+B$8*(H4485*100)^2</f>
        <v>8.348860580628728E-2</v>
      </c>
      <c r="G4486" s="18">
        <v>3.531513919838844E-3</v>
      </c>
      <c r="H4486" s="9">
        <f t="shared" si="357"/>
        <v>2.8894394924671341E-3</v>
      </c>
      <c r="I4486" s="8">
        <f t="shared" si="356"/>
        <v>6.4207442737170993E-4</v>
      </c>
      <c r="J4486" s="11">
        <f t="shared" si="358"/>
        <v>0.18181279812172174</v>
      </c>
      <c r="K4486" s="11">
        <f t="shared" si="359"/>
        <v>2.15500645527964E-2</v>
      </c>
      <c r="AC4486" s="15"/>
      <c r="AD4486" s="16"/>
    </row>
    <row r="4487" spans="1:30" x14ac:dyDescent="0.3">
      <c r="A4487" s="21">
        <v>43024</v>
      </c>
      <c r="B4487" s="22">
        <v>2.7513956466083127E-3</v>
      </c>
      <c r="C4487" s="9">
        <f t="shared" si="360"/>
        <v>-3.2048604353391685E-2</v>
      </c>
      <c r="D4487" s="6">
        <f t="shared" si="361"/>
        <v>1.0271130410002365E-3</v>
      </c>
      <c r="E4487" s="6">
        <f t="shared" si="362"/>
        <v>1.0650040846797786E-3</v>
      </c>
      <c r="F4487" s="6">
        <f>B$6+B$7*E4483+B$8*(H4486*100)^2</f>
        <v>8.7328854839189923E-2</v>
      </c>
      <c r="G4487" s="18">
        <v>3.6346564150955499E-3</v>
      </c>
      <c r="H4487" s="9">
        <f t="shared" si="357"/>
        <v>2.9551455943690815E-3</v>
      </c>
      <c r="I4487" s="8">
        <f t="shared" ref="I4487:I4550" si="363">SQRT((G4487-H4487)^2)</f>
        <v>6.7951082072646848E-4</v>
      </c>
      <c r="J4487" s="11">
        <f t="shared" si="358"/>
        <v>0.18695324760390181</v>
      </c>
      <c r="K4487" s="11">
        <f t="shared" si="359"/>
        <v>2.2974906010161833E-2</v>
      </c>
      <c r="AC4487" s="15"/>
      <c r="AD4487" s="16"/>
    </row>
    <row r="4488" spans="1:30" x14ac:dyDescent="0.3">
      <c r="A4488" s="21">
        <v>43025</v>
      </c>
      <c r="B4488" s="22">
        <v>-5.1306230091338106E-5</v>
      </c>
      <c r="C4488" s="9">
        <f t="shared" si="360"/>
        <v>-3.4851306230091333E-2</v>
      </c>
      <c r="D4488" s="6">
        <f t="shared" si="361"/>
        <v>1.2146135459436031E-3</v>
      </c>
      <c r="E4488" s="6">
        <f t="shared" si="362"/>
        <v>1.0271130410002365E-3</v>
      </c>
      <c r="F4488" s="6">
        <f>B$6+B$7*E4483+B$8*(H4487*100)^2</f>
        <v>9.0958658225089473E-2</v>
      </c>
      <c r="G4488" s="18">
        <v>1.5917268319503926E-3</v>
      </c>
      <c r="H4488" s="9">
        <f t="shared" ref="H4488:H4551" si="364">SQRT(F4488)/100</f>
        <v>3.0159353147090119E-3</v>
      </c>
      <c r="I4488" s="8">
        <f t="shared" si="363"/>
        <v>1.4242084827586193E-3</v>
      </c>
      <c r="J4488" s="11">
        <f t="shared" ref="J4488:J4551" si="365">ABS(G4488-H4488)/G4488</f>
        <v>0.89475684782764653</v>
      </c>
      <c r="K4488" s="11">
        <f t="shared" ref="K4488:K4551" si="366">G4488/H4488-LN(G4488/H4488)-1</f>
        <v>0.16686272306462557</v>
      </c>
      <c r="AC4488" s="15"/>
      <c r="AD4488" s="16"/>
    </row>
    <row r="4489" spans="1:30" x14ac:dyDescent="0.3">
      <c r="A4489" s="21">
        <v>43026</v>
      </c>
      <c r="B4489" s="22">
        <v>8.4550672016281715E-5</v>
      </c>
      <c r="C4489" s="9">
        <f t="shared" si="360"/>
        <v>-3.4715449327983719E-2</v>
      </c>
      <c r="D4489" s="6">
        <f t="shared" si="361"/>
        <v>1.2051624220438051E-3</v>
      </c>
      <c r="E4489" s="6">
        <f t="shared" si="362"/>
        <v>1.2146135459436031E-3</v>
      </c>
      <c r="F4489" s="6">
        <f>B$6+B$7*E4483+B$8*(H4488*100)^2</f>
        <v>9.4389548385441724E-2</v>
      </c>
      <c r="G4489" s="18">
        <v>2.7340454167702295E-3</v>
      </c>
      <c r="H4489" s="9">
        <f t="shared" si="364"/>
        <v>3.0722882088997073E-3</v>
      </c>
      <c r="I4489" s="8">
        <f t="shared" si="363"/>
        <v>3.3824279212947778E-4</v>
      </c>
      <c r="J4489" s="11">
        <f t="shared" si="365"/>
        <v>0.12371513291430589</v>
      </c>
      <c r="K4489" s="11">
        <f t="shared" si="366"/>
        <v>6.5455321884344553E-3</v>
      </c>
      <c r="AC4489" s="15"/>
      <c r="AD4489" s="16"/>
    </row>
    <row r="4490" spans="1:30" x14ac:dyDescent="0.3">
      <c r="A4490" s="21">
        <v>43027</v>
      </c>
      <c r="B4490" s="22">
        <v>-2.8951521880388334E-3</v>
      </c>
      <c r="C4490" s="9">
        <f t="shared" si="360"/>
        <v>-3.769515218803883E-2</v>
      </c>
      <c r="D4490" s="6">
        <f t="shared" si="361"/>
        <v>1.4209244984794086E-3</v>
      </c>
      <c r="E4490" s="6">
        <f t="shared" si="362"/>
        <v>1.2051624220438051E-3</v>
      </c>
      <c r="F4490" s="6">
        <f>B$6+B$7*E4483+B$8*(H4489*100)^2</f>
        <v>9.7632425765006664E-2</v>
      </c>
      <c r="G4490" s="18">
        <v>7.9005034105694098E-3</v>
      </c>
      <c r="H4490" s="9">
        <f t="shared" si="364"/>
        <v>3.1246187889886127E-3</v>
      </c>
      <c r="I4490" s="8">
        <f t="shared" si="363"/>
        <v>4.7758846215807966E-3</v>
      </c>
      <c r="J4490" s="11">
        <f t="shared" si="365"/>
        <v>0.60450383645066819</v>
      </c>
      <c r="K4490" s="11">
        <f t="shared" si="366"/>
        <v>0.60085534104315519</v>
      </c>
      <c r="AC4490" s="15"/>
      <c r="AD4490" s="16"/>
    </row>
    <row r="4491" spans="1:30" x14ac:dyDescent="0.3">
      <c r="A4491" s="21">
        <v>43028</v>
      </c>
      <c r="B4491" s="22">
        <v>3.6239670466225705E-3</v>
      </c>
      <c r="C4491" s="9">
        <f t="shared" si="360"/>
        <v>-3.1176032953377428E-2</v>
      </c>
      <c r="D4491" s="6">
        <f t="shared" si="361"/>
        <v>9.7194503071007532E-4</v>
      </c>
      <c r="E4491" s="6">
        <f t="shared" si="362"/>
        <v>1.4209244984794086E-3</v>
      </c>
      <c r="F4491" s="6">
        <f>B$6+B$7*E4483+B$8*(H4490*100)^2</f>
        <v>0.10069759346417148</v>
      </c>
      <c r="G4491" s="18">
        <v>4.5834184632822534E-3</v>
      </c>
      <c r="H4491" s="9">
        <f t="shared" si="364"/>
        <v>3.1732884121077219E-3</v>
      </c>
      <c r="I4491" s="8">
        <f t="shared" si="363"/>
        <v>1.4101300511745315E-3</v>
      </c>
      <c r="J4491" s="11">
        <f t="shared" si="365"/>
        <v>0.30765902403873391</v>
      </c>
      <c r="K4491" s="11">
        <f t="shared" si="366"/>
        <v>7.6698299218159294E-2</v>
      </c>
      <c r="AC4491" s="15"/>
      <c r="AD4491" s="16"/>
    </row>
    <row r="4492" spans="1:30" x14ac:dyDescent="0.3">
      <c r="A4492" s="21">
        <v>43031</v>
      </c>
      <c r="B4492" s="22">
        <v>-6.3892636076707445E-3</v>
      </c>
      <c r="C4492" s="9">
        <f t="shared" si="360"/>
        <v>-4.1189263607670744E-2</v>
      </c>
      <c r="D4492" s="6">
        <f t="shared" si="361"/>
        <v>1.6965554365421895E-3</v>
      </c>
      <c r="E4492" s="6">
        <f t="shared" si="362"/>
        <v>9.7194503071007532E-4</v>
      </c>
      <c r="F4492" s="6">
        <f>B$6+B$7*E4483+B$8*(H4491*100)^2</f>
        <v>0.10359478997342206</v>
      </c>
      <c r="G4492" s="18">
        <v>4.4994744016250299E-3</v>
      </c>
      <c r="H4492" s="9">
        <f t="shared" si="364"/>
        <v>3.2186144530437638E-3</v>
      </c>
      <c r="I4492" s="8">
        <f t="shared" si="363"/>
        <v>1.2808599485812661E-3</v>
      </c>
      <c r="J4492" s="11">
        <f t="shared" si="365"/>
        <v>0.28466879334143358</v>
      </c>
      <c r="K4492" s="11">
        <f t="shared" si="366"/>
        <v>6.2944212458207582E-2</v>
      </c>
      <c r="AC4492" s="15"/>
      <c r="AD4492" s="16"/>
    </row>
    <row r="4493" spans="1:30" x14ac:dyDescent="0.3">
      <c r="A4493" s="21">
        <v>43032</v>
      </c>
      <c r="B4493" s="22">
        <v>1.7595558109175589E-3</v>
      </c>
      <c r="C4493" s="9">
        <f t="shared" si="360"/>
        <v>-3.3040444189082439E-2</v>
      </c>
      <c r="D4493" s="6">
        <f t="shared" si="361"/>
        <v>1.0916709522118715E-3</v>
      </c>
      <c r="E4493" s="6">
        <f t="shared" si="362"/>
        <v>1.6965554365421895E-3</v>
      </c>
      <c r="F4493" s="6">
        <f>B$6+B$7*E4483+B$8*(H4492*100)^2</f>
        <v>0.1063332201139657</v>
      </c>
      <c r="G4493" s="18">
        <v>3.4687418408051165E-3</v>
      </c>
      <c r="H4493" s="9">
        <f t="shared" si="364"/>
        <v>3.2608774910132042E-3</v>
      </c>
      <c r="I4493" s="8">
        <f t="shared" si="363"/>
        <v>2.0786434979191233E-4</v>
      </c>
      <c r="J4493" s="11">
        <f t="shared" si="365"/>
        <v>5.9924998553269597E-2</v>
      </c>
      <c r="K4493" s="11">
        <f t="shared" si="366"/>
        <v>1.9492942046528405E-3</v>
      </c>
      <c r="AC4493" s="15"/>
      <c r="AD4493" s="16"/>
    </row>
    <row r="4494" spans="1:30" x14ac:dyDescent="0.3">
      <c r="A4494" s="21">
        <v>43033</v>
      </c>
      <c r="B4494" s="22">
        <v>-5.2483327447111284E-3</v>
      </c>
      <c r="C4494" s="9">
        <f t="shared" si="360"/>
        <v>-4.0048332744711125E-2</v>
      </c>
      <c r="D4494" s="6">
        <f t="shared" si="361"/>
        <v>1.6038689556311014E-3</v>
      </c>
      <c r="E4494" s="6">
        <f t="shared" si="362"/>
        <v>1.0916709522118715E-3</v>
      </c>
      <c r="F4494" s="6">
        <f>B$6+B$7*E4483+B$8*(H4493*100)^2</f>
        <v>0.10892158428280754</v>
      </c>
      <c r="G4494" s="18">
        <v>8.8287076301000293E-3</v>
      </c>
      <c r="H4494" s="9">
        <f t="shared" si="364"/>
        <v>3.3003270183848076E-3</v>
      </c>
      <c r="I4494" s="8">
        <f t="shared" si="363"/>
        <v>5.5283806117152213E-3</v>
      </c>
      <c r="J4494" s="11">
        <f t="shared" si="365"/>
        <v>0.62618231833469207</v>
      </c>
      <c r="K4494" s="11">
        <f t="shared" si="366"/>
        <v>0.69111377283209441</v>
      </c>
      <c r="AC4494" s="15"/>
      <c r="AD4494" s="16"/>
    </row>
    <row r="4495" spans="1:30" x14ac:dyDescent="0.3">
      <c r="A4495" s="21">
        <v>43034</v>
      </c>
      <c r="B4495" s="22">
        <v>-1.0853292138704844E-3</v>
      </c>
      <c r="C4495" s="9">
        <f t="shared" ref="C4495:C4558" si="367">B4495-B$5</f>
        <v>-3.5885329213870484E-2</v>
      </c>
      <c r="D4495" s="6">
        <f t="shared" ref="D4495:D4558" si="368">C4495^2</f>
        <v>1.2877568527878665E-3</v>
      </c>
      <c r="E4495" s="6">
        <f t="shared" si="362"/>
        <v>1.6038689556311014E-3</v>
      </c>
      <c r="F4495" s="6">
        <f>B$6+B$7*E4483+B$8*(H4494*100)^2</f>
        <v>0.11136810609519687</v>
      </c>
      <c r="G4495" s="18">
        <v>3.2966429134826079E-3</v>
      </c>
      <c r="H4495" s="9">
        <f t="shared" si="364"/>
        <v>3.3371860316020272E-3</v>
      </c>
      <c r="I4495" s="8">
        <f t="shared" si="363"/>
        <v>4.0543118119419283E-5</v>
      </c>
      <c r="J4495" s="11">
        <f t="shared" si="365"/>
        <v>1.2298304421630279E-2</v>
      </c>
      <c r="K4495" s="11">
        <f t="shared" si="366"/>
        <v>7.4401015613290156E-5</v>
      </c>
      <c r="AC4495" s="15"/>
      <c r="AD4495" s="16"/>
    </row>
    <row r="4496" spans="1:30" x14ac:dyDescent="0.3">
      <c r="A4496" s="21">
        <v>43035</v>
      </c>
      <c r="B4496" s="22">
        <v>2.1797426814505159E-2</v>
      </c>
      <c r="C4496" s="9">
        <f t="shared" si="367"/>
        <v>-1.3002573185494838E-2</v>
      </c>
      <c r="D4496" s="6">
        <f t="shared" si="368"/>
        <v>1.6906690944414938E-4</v>
      </c>
      <c r="E4496" s="6">
        <f t="shared" ref="E4496:E4559" si="369">D4495</f>
        <v>1.2877568527878665E-3</v>
      </c>
      <c r="F4496" s="6">
        <f>B$6+B$7*E4483+B$8*(H4495*100)^2</f>
        <v>0.11368055851226727</v>
      </c>
      <c r="G4496" s="18">
        <v>1.3349500080206054E-2</v>
      </c>
      <c r="H4496" s="9">
        <f t="shared" si="364"/>
        <v>3.3716547645372486E-3</v>
      </c>
      <c r="I4496" s="8">
        <f t="shared" si="363"/>
        <v>9.9778453156688061E-3</v>
      </c>
      <c r="J4496" s="11">
        <f t="shared" si="365"/>
        <v>0.74743213271809616</v>
      </c>
      <c r="K4496" s="11">
        <f t="shared" si="366"/>
        <v>1.5832565601187065</v>
      </c>
      <c r="AC4496" s="15"/>
      <c r="AD4496" s="16"/>
    </row>
    <row r="4497" spans="1:30" x14ac:dyDescent="0.3">
      <c r="A4497" s="21">
        <v>43038</v>
      </c>
      <c r="B4497" s="22">
        <v>-3.4324880591641405E-4</v>
      </c>
      <c r="C4497" s="9">
        <f t="shared" si="367"/>
        <v>-3.5143248805916412E-2</v>
      </c>
      <c r="D4497" s="6">
        <f t="shared" si="368"/>
        <v>1.2350479366345453E-3</v>
      </c>
      <c r="E4497" s="6">
        <f t="shared" si="369"/>
        <v>1.6906690944414938E-4</v>
      </c>
      <c r="F4497" s="6">
        <f>B$6+B$7*E4483+B$8*(H4496*100)^2</f>
        <v>0.11586628853688222</v>
      </c>
      <c r="G4497" s="18">
        <v>5.1385095439954315E-3</v>
      </c>
      <c r="H4497" s="9">
        <f t="shared" si="364"/>
        <v>3.4039137553246294E-3</v>
      </c>
      <c r="I4497" s="8">
        <f t="shared" si="363"/>
        <v>1.7345957886708021E-3</v>
      </c>
      <c r="J4497" s="11">
        <f t="shared" si="365"/>
        <v>0.33756788302509849</v>
      </c>
      <c r="K4497" s="11">
        <f t="shared" si="366"/>
        <v>9.7751450863952094E-2</v>
      </c>
      <c r="AC4497" s="15"/>
      <c r="AD4497" s="16"/>
    </row>
    <row r="4498" spans="1:30" x14ac:dyDescent="0.3">
      <c r="A4498" s="21">
        <v>43039</v>
      </c>
      <c r="B4498" s="22">
        <v>4.2765764670202773E-3</v>
      </c>
      <c r="C4498" s="9">
        <f t="shared" si="367"/>
        <v>-3.052342353297972E-2</v>
      </c>
      <c r="D4498" s="6">
        <f t="shared" si="368"/>
        <v>9.3167938417366015E-4</v>
      </c>
      <c r="E4498" s="6">
        <f t="shared" si="369"/>
        <v>1.2350479366345453E-3</v>
      </c>
      <c r="F4498" s="6">
        <f>B$6+B$7*E4483+B$8*(H4497*100)^2</f>
        <v>0.11793224055614823</v>
      </c>
      <c r="G4498" s="18">
        <v>3.6503501477523426E-3</v>
      </c>
      <c r="H4498" s="9">
        <f t="shared" si="364"/>
        <v>3.4341263889983466E-3</v>
      </c>
      <c r="I4498" s="8">
        <f t="shared" si="363"/>
        <v>2.1622375875399603E-4</v>
      </c>
      <c r="J4498" s="11">
        <f t="shared" si="365"/>
        <v>5.923370361803048E-2</v>
      </c>
      <c r="K4498" s="11">
        <f t="shared" si="366"/>
        <v>1.9027232107065029E-3</v>
      </c>
      <c r="AC4498" s="15"/>
      <c r="AD4498" s="16"/>
    </row>
    <row r="4499" spans="1:30" x14ac:dyDescent="0.3">
      <c r="A4499" s="21">
        <v>43040</v>
      </c>
      <c r="B4499" s="22">
        <v>-1.6572409680248742E-3</v>
      </c>
      <c r="C4499" s="9">
        <f t="shared" si="367"/>
        <v>-3.645724096802487E-2</v>
      </c>
      <c r="D4499" s="6">
        <f t="shared" si="368"/>
        <v>1.329130419000631E-3</v>
      </c>
      <c r="E4499" s="6">
        <f t="shared" si="369"/>
        <v>9.3167938417366015E-4</v>
      </c>
      <c r="F4499" s="6">
        <f>B$6+B$7*E4483+B$8*(H4498*100)^2</f>
        <v>0.11988497840475848</v>
      </c>
      <c r="G4499" s="18">
        <v>7.7129302357705019E-3</v>
      </c>
      <c r="H4499" s="9">
        <f t="shared" si="364"/>
        <v>3.4624410233931565E-3</v>
      </c>
      <c r="I4499" s="8">
        <f t="shared" si="363"/>
        <v>4.2504892123773454E-3</v>
      </c>
      <c r="J4499" s="11">
        <f t="shared" si="365"/>
        <v>0.55108617379484603</v>
      </c>
      <c r="K4499" s="11">
        <f t="shared" si="366"/>
        <v>0.42667468803800856</v>
      </c>
      <c r="AC4499" s="15"/>
      <c r="AD4499" s="16"/>
    </row>
    <row r="4500" spans="1:30" x14ac:dyDescent="0.3">
      <c r="A4500" s="21">
        <v>43041</v>
      </c>
      <c r="B4500" s="22">
        <v>-2.3673414597078816E-4</v>
      </c>
      <c r="C4500" s="9">
        <f t="shared" si="367"/>
        <v>-3.5036734145970784E-2</v>
      </c>
      <c r="D4500" s="6">
        <f t="shared" si="368"/>
        <v>1.227572739615435E-3</v>
      </c>
      <c r="E4500" s="6">
        <f t="shared" si="369"/>
        <v>1.329130419000631E-3</v>
      </c>
      <c r="F4500" s="6">
        <f>B$6+B$7*E4483+B$8*(H4499*100)^2</f>
        <v>0.12173070621926488</v>
      </c>
      <c r="G4500" s="18">
        <v>4.9943817747289225E-3</v>
      </c>
      <c r="H4500" s="9">
        <f t="shared" si="364"/>
        <v>3.4889927804348476E-3</v>
      </c>
      <c r="I4500" s="8">
        <f t="shared" si="363"/>
        <v>1.5053889942940749E-3</v>
      </c>
      <c r="J4500" s="11">
        <f t="shared" si="365"/>
        <v>0.30141648400032095</v>
      </c>
      <c r="K4500" s="11">
        <f t="shared" si="366"/>
        <v>7.2767531096558979E-2</v>
      </c>
      <c r="AC4500" s="15"/>
      <c r="AD4500" s="16"/>
    </row>
    <row r="4501" spans="1:30" x14ac:dyDescent="0.3">
      <c r="A4501" s="21">
        <v>43042</v>
      </c>
      <c r="B4501" s="22">
        <v>7.3445845350007845E-3</v>
      </c>
      <c r="C4501" s="9">
        <f t="shared" si="367"/>
        <v>-2.7455415464999213E-2</v>
      </c>
      <c r="D4501" s="6">
        <f t="shared" si="368"/>
        <v>7.5379983835571795E-4</v>
      </c>
      <c r="E4501" s="6">
        <f t="shared" si="369"/>
        <v>1.227572739615435E-3</v>
      </c>
      <c r="F4501" s="6">
        <f>B$6+B$7*E4483+B$8*(H4500*100)^2</f>
        <v>0.12347528814953634</v>
      </c>
      <c r="G4501" s="18">
        <v>6.08847151812591E-3</v>
      </c>
      <c r="H4501" s="9">
        <f t="shared" si="364"/>
        <v>3.5139050662978412E-3</v>
      </c>
      <c r="I4501" s="8">
        <f t="shared" si="363"/>
        <v>2.5745664518280688E-3</v>
      </c>
      <c r="J4501" s="11">
        <f t="shared" si="365"/>
        <v>0.4228592421206801</v>
      </c>
      <c r="K4501" s="11">
        <f t="shared" si="366"/>
        <v>0.18301047524096581</v>
      </c>
      <c r="AC4501" s="15"/>
      <c r="AD4501" s="16"/>
    </row>
    <row r="4502" spans="1:30" x14ac:dyDescent="0.3">
      <c r="A4502" s="21">
        <v>43045</v>
      </c>
      <c r="B4502" s="22">
        <v>3.2470244765495943E-3</v>
      </c>
      <c r="C4502" s="9">
        <f t="shared" si="367"/>
        <v>-3.1552975523450405E-2</v>
      </c>
      <c r="D4502" s="6">
        <f t="shared" si="368"/>
        <v>9.9559026438346041E-4</v>
      </c>
      <c r="E4502" s="6">
        <f t="shared" si="369"/>
        <v>7.5379983835571795E-4</v>
      </c>
      <c r="F4502" s="6">
        <f>B$6+B$7*E4483+B$8*(H4501*100)^2</f>
        <v>0.12512426699002893</v>
      </c>
      <c r="G4502" s="18">
        <v>1.982389383072315E-3</v>
      </c>
      <c r="H4502" s="9">
        <f t="shared" si="364"/>
        <v>3.5372908700024787E-3</v>
      </c>
      <c r="I4502" s="8">
        <f t="shared" si="363"/>
        <v>1.5549014869301638E-3</v>
      </c>
      <c r="J4502" s="11">
        <f t="shared" si="365"/>
        <v>0.78435725100604159</v>
      </c>
      <c r="K4502" s="11">
        <f t="shared" si="366"/>
        <v>0.13948415665088865</v>
      </c>
      <c r="AC4502" s="15"/>
      <c r="AD4502" s="16"/>
    </row>
    <row r="4503" spans="1:30" x14ac:dyDescent="0.3">
      <c r="A4503" s="21">
        <v>43046</v>
      </c>
      <c r="B4503" s="22">
        <v>-2.7534108809533159E-3</v>
      </c>
      <c r="C4503" s="9">
        <f t="shared" si="367"/>
        <v>-3.7553410880953313E-2</v>
      </c>
      <c r="D4503" s="6">
        <f t="shared" si="368"/>
        <v>1.4102586687937027E-3</v>
      </c>
      <c r="E4503" s="6">
        <f t="shared" si="369"/>
        <v>9.9559026438346041E-4</v>
      </c>
      <c r="F4503" s="6">
        <f>B$6+B$7*E4483+B$8*(H4502*100)^2</f>
        <v>0.12668288179006248</v>
      </c>
      <c r="G4503" s="18">
        <v>4.1984469289267166E-3</v>
      </c>
      <c r="H4503" s="9">
        <f t="shared" si="364"/>
        <v>3.5592538795379924E-3</v>
      </c>
      <c r="I4503" s="8">
        <f t="shared" si="363"/>
        <v>6.3919304938872415E-4</v>
      </c>
      <c r="J4503" s="11">
        <f t="shared" si="365"/>
        <v>0.15224511830428836</v>
      </c>
      <c r="K4503" s="11">
        <f t="shared" si="366"/>
        <v>1.4422508276077606E-2</v>
      </c>
      <c r="AC4503" s="15"/>
      <c r="AD4503" s="16"/>
    </row>
    <row r="4504" spans="1:30" x14ac:dyDescent="0.3">
      <c r="A4504" s="21">
        <v>43047</v>
      </c>
      <c r="B4504" s="22">
        <v>3.1482639558177961E-3</v>
      </c>
      <c r="C4504" s="9">
        <f t="shared" si="367"/>
        <v>-3.1651736044182199E-2</v>
      </c>
      <c r="D4504" s="6">
        <f t="shared" si="368"/>
        <v>1.0018323946105825E-3</v>
      </c>
      <c r="E4504" s="6">
        <f t="shared" si="369"/>
        <v>1.4102586687937027E-3</v>
      </c>
      <c r="F4504" s="6">
        <f>B$6+B$7*E4483+B$8*(H4503*100)^2</f>
        <v>0.12815608449905425</v>
      </c>
      <c r="G4504" s="18">
        <v>3.3167472272034259E-3</v>
      </c>
      <c r="H4504" s="9">
        <f t="shared" si="364"/>
        <v>3.5798894466038227E-3</v>
      </c>
      <c r="I4504" s="8">
        <f t="shared" si="363"/>
        <v>2.6314221940039679E-4</v>
      </c>
      <c r="J4504" s="11">
        <f t="shared" si="365"/>
        <v>7.9337435557990901E-2</v>
      </c>
      <c r="K4504" s="11">
        <f t="shared" si="366"/>
        <v>2.8416841250393787E-3</v>
      </c>
      <c r="AC4504" s="15"/>
      <c r="AD4504" s="16"/>
    </row>
    <row r="4505" spans="1:30" x14ac:dyDescent="0.3">
      <c r="A4505" s="21">
        <v>43048</v>
      </c>
      <c r="B4505" s="22">
        <v>-5.7714647467207066E-3</v>
      </c>
      <c r="C4505" s="9">
        <f t="shared" si="367"/>
        <v>-4.0571464746720701E-2</v>
      </c>
      <c r="D4505" s="6">
        <f t="shared" si="368"/>
        <v>1.6460437516944005E-3</v>
      </c>
      <c r="E4505" s="6">
        <f t="shared" si="369"/>
        <v>1.0018323946105825E-3</v>
      </c>
      <c r="F4505" s="6">
        <f>B$6+B$7*E4484+B$8*(H4504*100)^2</f>
        <v>0.12953880610431986</v>
      </c>
      <c r="G4505" s="18">
        <v>1.1051786544901727E-2</v>
      </c>
      <c r="H4505" s="9">
        <f t="shared" si="364"/>
        <v>3.5991499844313223E-3</v>
      </c>
      <c r="I4505" s="8">
        <f t="shared" si="363"/>
        <v>7.4526365604704048E-3</v>
      </c>
      <c r="J4505" s="11">
        <f t="shared" si="365"/>
        <v>0.67433772179651463</v>
      </c>
      <c r="K4505" s="11">
        <f t="shared" si="366"/>
        <v>0.94877134747580927</v>
      </c>
      <c r="AC4505" s="15"/>
      <c r="AD4505" s="16"/>
    </row>
    <row r="4506" spans="1:30" x14ac:dyDescent="0.3">
      <c r="A4506" s="21">
        <v>43049</v>
      </c>
      <c r="B4506" s="22">
        <v>1.318624392403196E-4</v>
      </c>
      <c r="C4506" s="9">
        <f t="shared" si="367"/>
        <v>-3.4668137560759676E-2</v>
      </c>
      <c r="D4506" s="6">
        <f t="shared" si="368"/>
        <v>1.2018797619317559E-3</v>
      </c>
      <c r="E4506" s="6">
        <f t="shared" si="369"/>
        <v>1.6460437516944005E-3</v>
      </c>
      <c r="F4506" s="6">
        <f>B$6+B$7*E4506+B$8*(G4505*100)^2</f>
        <v>1.1629178983349742</v>
      </c>
      <c r="G4506" s="18">
        <v>3.3633995354151944E-3</v>
      </c>
      <c r="H4506" s="9">
        <f t="shared" si="364"/>
        <v>1.0783867109413831E-2</v>
      </c>
      <c r="I4506" s="8">
        <f t="shared" si="363"/>
        <v>7.4204675739986369E-3</v>
      </c>
      <c r="J4506" s="11">
        <f t="shared" si="365"/>
        <v>2.2062402922591291</v>
      </c>
      <c r="K4506" s="11">
        <f t="shared" si="366"/>
        <v>0.47699078471558964</v>
      </c>
      <c r="AC4506" s="15"/>
      <c r="AD4506" s="16"/>
    </row>
    <row r="4507" spans="1:30" x14ac:dyDescent="0.3">
      <c r="A4507" s="21">
        <v>43052</v>
      </c>
      <c r="B4507" s="22">
        <v>9.860661137909791E-4</v>
      </c>
      <c r="C4507" s="9">
        <f t="shared" si="367"/>
        <v>-3.381393388620902E-2</v>
      </c>
      <c r="D4507" s="6">
        <f t="shared" si="368"/>
        <v>1.1433821248609147E-3</v>
      </c>
      <c r="E4507" s="6">
        <f t="shared" si="369"/>
        <v>1.2018797619317559E-3</v>
      </c>
      <c r="F4507" s="6">
        <f>B$6+B$7*E4506+B$8*(H4506*100)^2</f>
        <v>1.1076218457375542</v>
      </c>
      <c r="G4507" s="18">
        <v>4.9010355073422938E-3</v>
      </c>
      <c r="H4507" s="9">
        <f t="shared" si="364"/>
        <v>1.0524361480572368E-2</v>
      </c>
      <c r="I4507" s="8">
        <f t="shared" si="363"/>
        <v>5.623325973230074E-3</v>
      </c>
      <c r="J4507" s="11">
        <f t="shared" si="365"/>
        <v>1.1473750730444023</v>
      </c>
      <c r="K4507" s="11">
        <f t="shared" si="366"/>
        <v>0.22993103191882658</v>
      </c>
      <c r="AC4507" s="15"/>
      <c r="AD4507" s="16"/>
    </row>
    <row r="4508" spans="1:30" x14ac:dyDescent="0.3">
      <c r="A4508" s="21">
        <v>43053</v>
      </c>
      <c r="B4508" s="22">
        <v>-2.9239432507870717E-3</v>
      </c>
      <c r="C4508" s="9">
        <f t="shared" si="367"/>
        <v>-3.7723943250787068E-2</v>
      </c>
      <c r="D4508" s="6">
        <f t="shared" si="368"/>
        <v>1.4230958943886032E-3</v>
      </c>
      <c r="E4508" s="6">
        <f t="shared" si="369"/>
        <v>1.1433821248609147E-3</v>
      </c>
      <c r="F4508" s="6">
        <f>B$6+B$7*E4506+B$8*(H4507*100)^2</f>
        <v>1.0553560168224727</v>
      </c>
      <c r="G4508" s="18">
        <v>5.1760405759581334E-3</v>
      </c>
      <c r="H4508" s="9">
        <f t="shared" si="364"/>
        <v>1.0273052208679136E-2</v>
      </c>
      <c r="I4508" s="8">
        <f t="shared" si="363"/>
        <v>5.0970116327210026E-3</v>
      </c>
      <c r="J4508" s="11">
        <f t="shared" si="365"/>
        <v>0.98473177671670364</v>
      </c>
      <c r="K4508" s="11">
        <f t="shared" si="366"/>
        <v>0.18933019974833543</v>
      </c>
      <c r="AC4508" s="15"/>
      <c r="AD4508" s="16"/>
    </row>
    <row r="4509" spans="1:30" x14ac:dyDescent="0.3">
      <c r="A4509" s="21">
        <v>43054</v>
      </c>
      <c r="B4509" s="22">
        <v>-4.7099116627008393E-3</v>
      </c>
      <c r="C4509" s="9">
        <f t="shared" si="367"/>
        <v>-3.9509911662700833E-2</v>
      </c>
      <c r="D4509" s="6">
        <f t="shared" si="368"/>
        <v>1.5610331195944234E-3</v>
      </c>
      <c r="E4509" s="6">
        <f t="shared" si="369"/>
        <v>1.4230958943886032E-3</v>
      </c>
      <c r="F4509" s="6">
        <f>B$6+B$7*E4506+B$8*(H4508*100)^2</f>
        <v>1.0059543553319379</v>
      </c>
      <c r="G4509" s="18">
        <v>8.0304265600938118E-3</v>
      </c>
      <c r="H4509" s="9">
        <f t="shared" si="364"/>
        <v>1.0029727590178799E-2</v>
      </c>
      <c r="I4509" s="8">
        <f t="shared" si="363"/>
        <v>1.9993010300849868E-3</v>
      </c>
      <c r="J4509" s="11">
        <f t="shared" si="365"/>
        <v>0.24896573240832065</v>
      </c>
      <c r="K4509" s="11">
        <f t="shared" si="366"/>
        <v>2.297827414836151E-2</v>
      </c>
      <c r="AC4509" s="15"/>
      <c r="AD4509" s="16"/>
    </row>
    <row r="4510" spans="1:30" x14ac:dyDescent="0.3">
      <c r="A4510" s="21">
        <v>43055</v>
      </c>
      <c r="B4510" s="22">
        <v>1.2901409084552541E-2</v>
      </c>
      <c r="C4510" s="9">
        <f t="shared" si="367"/>
        <v>-2.1898590915447456E-2</v>
      </c>
      <c r="D4510" s="6">
        <f t="shared" si="368"/>
        <v>4.7954828408211785E-4</v>
      </c>
      <c r="E4510" s="6">
        <f t="shared" si="369"/>
        <v>1.5610331195944234E-3</v>
      </c>
      <c r="F4510" s="6">
        <f>B$6+B$7*E4506+B$8*(H4509*100)^2</f>
        <v>0.95925990489108437</v>
      </c>
      <c r="G4510" s="18">
        <v>7.284972422243418E-3</v>
      </c>
      <c r="H4510" s="9">
        <f t="shared" si="364"/>
        <v>9.7941814609036337E-3</v>
      </c>
      <c r="I4510" s="8">
        <f t="shared" si="363"/>
        <v>2.5092090386602157E-3</v>
      </c>
      <c r="J4510" s="11">
        <f t="shared" si="365"/>
        <v>0.34443631262059071</v>
      </c>
      <c r="K4510" s="11">
        <f t="shared" si="366"/>
        <v>3.9780978561472002E-2</v>
      </c>
      <c r="AC4510" s="15"/>
      <c r="AD4510" s="16"/>
    </row>
    <row r="4511" spans="1:30" x14ac:dyDescent="0.3">
      <c r="A4511" s="21">
        <v>43056</v>
      </c>
      <c r="B4511" s="22">
        <v>-1.5468385621177207E-3</v>
      </c>
      <c r="C4511" s="9">
        <f t="shared" si="367"/>
        <v>-3.634683856211772E-2</v>
      </c>
      <c r="D4511" s="6">
        <f t="shared" si="368"/>
        <v>1.3210926734606478E-3</v>
      </c>
      <c r="E4511" s="6">
        <f t="shared" si="369"/>
        <v>4.7954828408211785E-4</v>
      </c>
      <c r="F4511" s="6">
        <f>B$6+B$7*E4506+B$8*(H4510*100)^2</f>
        <v>0.91512431033438935</v>
      </c>
      <c r="G4511" s="18">
        <v>1.7512215625548988E-3</v>
      </c>
      <c r="H4511" s="9">
        <f t="shared" si="364"/>
        <v>9.5662129933134429E-3</v>
      </c>
      <c r="I4511" s="8">
        <f t="shared" si="363"/>
        <v>7.8149914307585437E-3</v>
      </c>
      <c r="J4511" s="11">
        <f t="shared" si="365"/>
        <v>4.4625943386381488</v>
      </c>
      <c r="K4511" s="11">
        <f t="shared" si="366"/>
        <v>0.88098703051608829</v>
      </c>
      <c r="AC4511" s="15"/>
      <c r="AD4511" s="16"/>
    </row>
    <row r="4512" spans="1:30" x14ac:dyDescent="0.3">
      <c r="A4512" s="21">
        <v>43059</v>
      </c>
      <c r="B4512" s="22">
        <v>1.1669683978030509E-3</v>
      </c>
      <c r="C4512" s="9">
        <f t="shared" si="367"/>
        <v>-3.3633031602196946E-2</v>
      </c>
      <c r="D4512" s="6">
        <f t="shared" si="368"/>
        <v>1.1311808147543784E-3</v>
      </c>
      <c r="E4512" s="6">
        <f t="shared" si="369"/>
        <v>1.3210926734606478E-3</v>
      </c>
      <c r="F4512" s="6">
        <f>B$6+B$7*E4506+B$8*(H4511*100)^2</f>
        <v>0.87340734635940143</v>
      </c>
      <c r="G4512" s="18">
        <v>1.892591516474611E-3</v>
      </c>
      <c r="H4512" s="9">
        <f t="shared" si="364"/>
        <v>9.3456264977763871E-3</v>
      </c>
      <c r="I4512" s="8">
        <f t="shared" si="363"/>
        <v>7.4530349813017758E-3</v>
      </c>
      <c r="J4512" s="11">
        <f t="shared" si="365"/>
        <v>3.9380050668222246</v>
      </c>
      <c r="K4512" s="11">
        <f t="shared" si="366"/>
        <v>0.79947234732897066</v>
      </c>
      <c r="AC4512" s="15"/>
      <c r="AD4512" s="16"/>
    </row>
    <row r="4513" spans="1:30" x14ac:dyDescent="0.3">
      <c r="A4513" s="21">
        <v>43060</v>
      </c>
      <c r="B4513" s="22">
        <v>1.0513393706289337E-2</v>
      </c>
      <c r="C4513" s="9">
        <f t="shared" si="367"/>
        <v>-2.4286606293710662E-2</v>
      </c>
      <c r="D4513" s="6">
        <f t="shared" si="368"/>
        <v>5.8983924526570639E-4</v>
      </c>
      <c r="E4513" s="6">
        <f t="shared" si="369"/>
        <v>1.1311808147543784E-3</v>
      </c>
      <c r="F4513" s="6">
        <f>B$6+B$7*E4506+B$8*(H4512*100)^2</f>
        <v>0.8339764720102425</v>
      </c>
      <c r="G4513" s="18">
        <v>5.0228394663000483E-3</v>
      </c>
      <c r="H4513" s="9">
        <f t="shared" si="364"/>
        <v>9.1322312279652814E-3</v>
      </c>
      <c r="I4513" s="8">
        <f t="shared" si="363"/>
        <v>4.1093917616652331E-3</v>
      </c>
      <c r="J4513" s="11">
        <f t="shared" si="365"/>
        <v>0.81814117079324378</v>
      </c>
      <c r="K4513" s="11">
        <f t="shared" si="366"/>
        <v>0.14782694055194034</v>
      </c>
      <c r="AC4513" s="15"/>
      <c r="AD4513" s="16"/>
    </row>
    <row r="4514" spans="1:30" x14ac:dyDescent="0.3">
      <c r="A4514" s="21">
        <v>43061</v>
      </c>
      <c r="B4514" s="22">
        <v>7.1084339999855279E-4</v>
      </c>
      <c r="C4514" s="9">
        <f t="shared" si="367"/>
        <v>-3.4089156600001447E-2</v>
      </c>
      <c r="D4514" s="6">
        <f t="shared" si="368"/>
        <v>1.1620705976994221E-3</v>
      </c>
      <c r="E4514" s="6">
        <f t="shared" si="369"/>
        <v>5.8983924526570639E-4</v>
      </c>
      <c r="F4514" s="6">
        <f>B$6+B$7*E4506+B$8*(H4513*100)^2</f>
        <v>0.79670640957541794</v>
      </c>
      <c r="G4514" s="18">
        <v>1.7939576408709224E-3</v>
      </c>
      <c r="H4514" s="9">
        <f t="shared" si="364"/>
        <v>8.9258411904728514E-3</v>
      </c>
      <c r="I4514" s="8">
        <f t="shared" si="363"/>
        <v>7.1318835496019285E-3</v>
      </c>
      <c r="J4514" s="11">
        <f t="shared" si="365"/>
        <v>3.9755027583257618</v>
      </c>
      <c r="K4514" s="11">
        <f t="shared" si="366"/>
        <v>0.80551113667798013</v>
      </c>
      <c r="AC4514" s="15"/>
      <c r="AD4514" s="16"/>
    </row>
    <row r="4515" spans="1:30" x14ac:dyDescent="0.3">
      <c r="A4515" s="21">
        <v>43063</v>
      </c>
      <c r="B4515" s="22">
        <v>3.1694514582502578E-3</v>
      </c>
      <c r="C4515" s="9">
        <f t="shared" si="367"/>
        <v>-3.1630548541749737E-2</v>
      </c>
      <c r="D4515" s="6">
        <f t="shared" si="368"/>
        <v>1.0004916010519864E-3</v>
      </c>
      <c r="E4515" s="6">
        <f t="shared" si="369"/>
        <v>1.1620705976994221E-3</v>
      </c>
      <c r="F4515" s="6">
        <f>B$6+B$7*E4506+B$8*(H4514*100)^2</f>
        <v>0.76147874656202164</v>
      </c>
      <c r="G4515" s="18">
        <v>2.0548910007342617E-3</v>
      </c>
      <c r="H4515" s="9">
        <f t="shared" si="364"/>
        <v>8.7262749587783545E-3</v>
      </c>
      <c r="I4515" s="8">
        <f t="shared" si="363"/>
        <v>6.6713839580440932E-3</v>
      </c>
      <c r="J4515" s="11">
        <f t="shared" si="365"/>
        <v>3.2465877536376615</v>
      </c>
      <c r="K4515" s="11">
        <f t="shared" si="366"/>
        <v>0.68159896169467227</v>
      </c>
      <c r="AC4515" s="15"/>
      <c r="AD4515" s="16"/>
    </row>
    <row r="4516" spans="1:30" x14ac:dyDescent="0.3">
      <c r="A4516" s="21">
        <v>43066</v>
      </c>
      <c r="B4516" s="22">
        <v>-1.5456690889468945E-3</v>
      </c>
      <c r="C4516" s="9">
        <f t="shared" si="367"/>
        <v>-3.6345669088946889E-2</v>
      </c>
      <c r="D4516" s="6">
        <f t="shared" si="368"/>
        <v>1.3210076615232293E-3</v>
      </c>
      <c r="E4516" s="6">
        <f t="shared" si="369"/>
        <v>1.0004916010519864E-3</v>
      </c>
      <c r="F4516" s="6">
        <f>B$6+B$7*E4506+B$8*(H4515*100)^2</f>
        <v>0.72818155948175955</v>
      </c>
      <c r="G4516" s="18">
        <v>2.6835025059037672E-3</v>
      </c>
      <c r="H4516" s="9">
        <f t="shared" si="364"/>
        <v>8.5333554917263327E-3</v>
      </c>
      <c r="I4516" s="8">
        <f t="shared" si="363"/>
        <v>5.8498529858225651E-3</v>
      </c>
      <c r="J4516" s="11">
        <f t="shared" si="365"/>
        <v>2.1799320004183915</v>
      </c>
      <c r="K4516" s="11">
        <f t="shared" si="366"/>
        <v>0.47133194637222364</v>
      </c>
      <c r="AC4516" s="15"/>
      <c r="AD4516" s="16"/>
    </row>
    <row r="4517" spans="1:30" x14ac:dyDescent="0.3">
      <c r="A4517" s="21">
        <v>43067</v>
      </c>
      <c r="B4517" s="22">
        <v>4.907578335103917E-3</v>
      </c>
      <c r="C4517" s="9">
        <f t="shared" si="367"/>
        <v>-2.9892421664896082E-2</v>
      </c>
      <c r="D4517" s="6">
        <f t="shared" si="368"/>
        <v>8.9355687299194858E-4</v>
      </c>
      <c r="E4517" s="6">
        <f t="shared" si="369"/>
        <v>1.3210076615232293E-3</v>
      </c>
      <c r="F4517" s="6">
        <f>B$6+B$7*E4506+B$8*(H4516*100)^2</f>
        <v>0.69670905825349561</v>
      </c>
      <c r="G4517" s="18">
        <v>5.4312693737103099E-3</v>
      </c>
      <c r="H4517" s="9">
        <f t="shared" si="364"/>
        <v>8.3469099567055095E-3</v>
      </c>
      <c r="I4517" s="8">
        <f t="shared" si="363"/>
        <v>2.9156405829951996E-3</v>
      </c>
      <c r="J4517" s="11">
        <f t="shared" si="365"/>
        <v>0.53682488979614218</v>
      </c>
      <c r="K4517" s="11">
        <f t="shared" si="366"/>
        <v>8.0410748660308506E-2</v>
      </c>
      <c r="AC4517" s="15"/>
      <c r="AD4517" s="16"/>
    </row>
    <row r="4518" spans="1:30" x14ac:dyDescent="0.3">
      <c r="A4518" s="21">
        <v>43068</v>
      </c>
      <c r="B4518" s="22">
        <v>-1.2808113878816431E-2</v>
      </c>
      <c r="C4518" s="9">
        <f t="shared" si="367"/>
        <v>-4.760811387881643E-2</v>
      </c>
      <c r="D4518" s="6">
        <f t="shared" si="368"/>
        <v>2.2665325070983537E-3</v>
      </c>
      <c r="E4518" s="6">
        <f t="shared" si="369"/>
        <v>8.9355687299194858E-4</v>
      </c>
      <c r="F4518" s="6">
        <f>B$6+B$7*E4506+B$8*(H4517*100)^2</f>
        <v>0.66696125009254059</v>
      </c>
      <c r="G4518" s="18">
        <v>9.3011149986019503E-3</v>
      </c>
      <c r="H4518" s="9">
        <f t="shared" si="364"/>
        <v>8.1667695577415465E-3</v>
      </c>
      <c r="I4518" s="8">
        <f t="shared" si="363"/>
        <v>1.1343454408604039E-3</v>
      </c>
      <c r="J4518" s="11">
        <f t="shared" si="365"/>
        <v>0.12195800622085709</v>
      </c>
      <c r="K4518" s="11">
        <f t="shared" si="366"/>
        <v>8.8368341937332673E-3</v>
      </c>
      <c r="AC4518" s="15"/>
      <c r="AD4518" s="16"/>
    </row>
    <row r="4519" spans="1:30" x14ac:dyDescent="0.3">
      <c r="A4519" s="21">
        <v>43069</v>
      </c>
      <c r="B4519" s="22">
        <v>7.2388655805341448E-3</v>
      </c>
      <c r="C4519" s="9">
        <f t="shared" si="367"/>
        <v>-2.7561134419465852E-2</v>
      </c>
      <c r="D4519" s="6">
        <f t="shared" si="368"/>
        <v>7.5961613048786526E-4</v>
      </c>
      <c r="E4519" s="6">
        <f t="shared" si="369"/>
        <v>2.2665325070983537E-3</v>
      </c>
      <c r="F4519" s="6">
        <f>B$6+B$7*E4506+B$8*(H4518*100)^2</f>
        <v>0.63884362181880583</v>
      </c>
      <c r="G4519" s="18">
        <v>6.1164066038283411E-3</v>
      </c>
      <c r="H4519" s="9">
        <f t="shared" si="364"/>
        <v>7.9927693687407604E-3</v>
      </c>
      <c r="I4519" s="8">
        <f t="shared" si="363"/>
        <v>1.8763627649124193E-3</v>
      </c>
      <c r="J4519" s="11">
        <f t="shared" si="365"/>
        <v>0.30677534808395157</v>
      </c>
      <c r="K4519" s="11">
        <f t="shared" si="366"/>
        <v>3.2805009976984323E-2</v>
      </c>
      <c r="AC4519" s="15"/>
      <c r="AD4519" s="16"/>
    </row>
    <row r="4520" spans="1:30" x14ac:dyDescent="0.3">
      <c r="A4520" s="21">
        <v>43070</v>
      </c>
      <c r="B4520" s="22">
        <v>-3.8451026681369598E-3</v>
      </c>
      <c r="C4520" s="9">
        <f t="shared" si="367"/>
        <v>-3.8645102668136956E-2</v>
      </c>
      <c r="D4520" s="6">
        <f t="shared" si="368"/>
        <v>1.4934439602308461E-3</v>
      </c>
      <c r="E4520" s="6">
        <f t="shared" si="369"/>
        <v>7.5961613048786526E-4</v>
      </c>
      <c r="F4520" s="6">
        <f>B$6+B$7*E4506+B$8*(H4519*100)^2</f>
        <v>0.6122668395744717</v>
      </c>
      <c r="G4520" s="18">
        <v>1.5823615284057728E-2</v>
      </c>
      <c r="H4520" s="9">
        <f t="shared" si="364"/>
        <v>7.8247481721424855E-3</v>
      </c>
      <c r="I4520" s="8">
        <f t="shared" si="363"/>
        <v>7.9988671119152425E-3</v>
      </c>
      <c r="J4520" s="11">
        <f t="shared" si="365"/>
        <v>0.50550186972594635</v>
      </c>
      <c r="K4520" s="11">
        <f t="shared" si="366"/>
        <v>0.31804042886159012</v>
      </c>
      <c r="AC4520" s="15"/>
      <c r="AD4520" s="16"/>
    </row>
    <row r="4521" spans="1:30" x14ac:dyDescent="0.3">
      <c r="A4521" s="21">
        <v>43073</v>
      </c>
      <c r="B4521" s="22">
        <v>-1.0602747616714649E-2</v>
      </c>
      <c r="C4521" s="9">
        <f t="shared" si="367"/>
        <v>-4.5402747616714645E-2</v>
      </c>
      <c r="D4521" s="6">
        <f t="shared" si="368"/>
        <v>2.0614094911470876E-3</v>
      </c>
      <c r="E4521" s="6">
        <f t="shared" si="369"/>
        <v>1.4934439602308461E-3</v>
      </c>
      <c r="F4521" s="6">
        <f>B$6+B$7*E4506+B$8*(H4520*100)^2</f>
        <v>0.58714646499712697</v>
      </c>
      <c r="G4521" s="18">
        <v>1.066168441584112E-2</v>
      </c>
      <c r="H4521" s="9">
        <f t="shared" si="364"/>
        <v>7.6625483032547789E-3</v>
      </c>
      <c r="I4521" s="8">
        <f t="shared" si="363"/>
        <v>2.9991361125863408E-3</v>
      </c>
      <c r="J4521" s="11">
        <f t="shared" si="365"/>
        <v>0.28130040203874612</v>
      </c>
      <c r="K4521" s="11">
        <f t="shared" si="366"/>
        <v>6.1090105390165128E-2</v>
      </c>
      <c r="AC4521" s="15"/>
      <c r="AD4521" s="16"/>
    </row>
    <row r="4522" spans="1:30" x14ac:dyDescent="0.3">
      <c r="A4522" s="21">
        <v>43074</v>
      </c>
      <c r="B4522" s="22">
        <v>-1.9442411892794916E-3</v>
      </c>
      <c r="C4522" s="9">
        <f t="shared" si="367"/>
        <v>-3.6744241189279492E-2</v>
      </c>
      <c r="D4522" s="6">
        <f t="shared" si="368"/>
        <v>1.3501392605759436E-3</v>
      </c>
      <c r="E4522" s="6">
        <f t="shared" si="369"/>
        <v>2.0614094911470876E-3</v>
      </c>
      <c r="F4522" s="6">
        <f>B$6+B$7*E4506+B$8*(H4521*100)^2</f>
        <v>0.56340268694662088</v>
      </c>
      <c r="G4522" s="18">
        <v>1.0639245678270943E-2</v>
      </c>
      <c r="H4522" s="9">
        <f t="shared" si="364"/>
        <v>7.5060155005610063E-3</v>
      </c>
      <c r="I4522" s="8">
        <f t="shared" si="363"/>
        <v>3.1332301777099369E-3</v>
      </c>
      <c r="J4522" s="11">
        <f t="shared" si="365"/>
        <v>0.294497398824908</v>
      </c>
      <c r="K4522" s="11">
        <f t="shared" si="366"/>
        <v>6.858439690140683E-2</v>
      </c>
      <c r="AC4522" s="15"/>
      <c r="AD4522" s="16"/>
    </row>
    <row r="4523" spans="1:30" x14ac:dyDescent="0.3">
      <c r="A4523" s="21">
        <v>43075</v>
      </c>
      <c r="B4523" s="22">
        <v>2.0932648396374625E-3</v>
      </c>
      <c r="C4523" s="9">
        <f t="shared" si="367"/>
        <v>-3.2706735160362536E-2</v>
      </c>
      <c r="D4523" s="6">
        <f t="shared" si="368"/>
        <v>1.0697305248500951E-3</v>
      </c>
      <c r="E4523" s="6">
        <f t="shared" si="369"/>
        <v>1.3501392605759436E-3</v>
      </c>
      <c r="F4523" s="6">
        <f>B$6+B$7*E4506+B$8*(H4522*100)^2</f>
        <v>0.54096006793328266</v>
      </c>
      <c r="G4523" s="18">
        <v>5.3166351357439665E-3</v>
      </c>
      <c r="H4523" s="9">
        <f t="shared" si="364"/>
        <v>7.3549987622927755E-3</v>
      </c>
      <c r="I4523" s="8">
        <f t="shared" si="363"/>
        <v>2.038363626548809E-3</v>
      </c>
      <c r="J4523" s="11">
        <f t="shared" si="365"/>
        <v>0.38339355146731863</v>
      </c>
      <c r="K4523" s="11">
        <f t="shared" si="366"/>
        <v>4.7399675119336182E-2</v>
      </c>
      <c r="AC4523" s="15"/>
      <c r="AD4523" s="16"/>
    </row>
    <row r="4524" spans="1:30" x14ac:dyDescent="0.3">
      <c r="A4524" s="21">
        <v>43076</v>
      </c>
      <c r="B4524" s="22">
        <v>5.3660252990916533E-3</v>
      </c>
      <c r="C4524" s="9">
        <f t="shared" si="367"/>
        <v>-2.9433974700908343E-2</v>
      </c>
      <c r="D4524" s="6">
        <f t="shared" si="368"/>
        <v>8.6635886669371236E-4</v>
      </c>
      <c r="E4524" s="6">
        <f t="shared" si="369"/>
        <v>1.0697305248500951E-3</v>
      </c>
      <c r="F4524" s="6">
        <f>B$6+B$7*E4506+B$8*(H4523*100)^2</f>
        <v>0.51974730444187522</v>
      </c>
      <c r="G4524" s="18">
        <v>4.7163999350013728E-3</v>
      </c>
      <c r="H4524" s="9">
        <f t="shared" si="364"/>
        <v>7.2093502095672626E-3</v>
      </c>
      <c r="I4524" s="8">
        <f t="shared" si="363"/>
        <v>2.4929502745658898E-3</v>
      </c>
      <c r="J4524" s="11">
        <f t="shared" si="365"/>
        <v>0.52857058538763724</v>
      </c>
      <c r="K4524" s="11">
        <f t="shared" si="366"/>
        <v>7.8539009143660632E-2</v>
      </c>
      <c r="AC4524" s="15"/>
      <c r="AD4524" s="16"/>
    </row>
    <row r="4525" spans="1:30" x14ac:dyDescent="0.3">
      <c r="A4525" s="21">
        <v>43077</v>
      </c>
      <c r="B4525" s="22">
        <v>3.990394827913195E-3</v>
      </c>
      <c r="C4525" s="9">
        <f t="shared" si="367"/>
        <v>-3.0809605172086803E-2</v>
      </c>
      <c r="D4525" s="6">
        <f t="shared" si="368"/>
        <v>9.4923177085987792E-4</v>
      </c>
      <c r="E4525" s="6">
        <f t="shared" si="369"/>
        <v>8.6635886669371236E-4</v>
      </c>
      <c r="F4525" s="6">
        <f>B$6+B$7*E4506+B$8*(H4524*100)^2</f>
        <v>0.49969700038979697</v>
      </c>
      <c r="G4525" s="18">
        <v>7.675178388021728E-3</v>
      </c>
      <c r="H4525" s="9">
        <f t="shared" si="364"/>
        <v>7.0689249563833743E-3</v>
      </c>
      <c r="I4525" s="8">
        <f t="shared" si="363"/>
        <v>6.0625343163835371E-4</v>
      </c>
      <c r="J4525" s="11">
        <f t="shared" si="365"/>
        <v>7.8988839215060266E-2</v>
      </c>
      <c r="K4525" s="11">
        <f t="shared" si="366"/>
        <v>3.4800479876657686E-3</v>
      </c>
      <c r="AC4525" s="15"/>
      <c r="AD4525" s="16"/>
    </row>
    <row r="4526" spans="1:30" x14ac:dyDescent="0.3">
      <c r="A4526" s="21">
        <v>43080</v>
      </c>
      <c r="B4526" s="22">
        <v>5.1038523179281654E-3</v>
      </c>
      <c r="C4526" s="9">
        <f t="shared" si="367"/>
        <v>-2.9696147682071832E-2</v>
      </c>
      <c r="D4526" s="6">
        <f t="shared" si="368"/>
        <v>8.8186118715542024E-4</v>
      </c>
      <c r="E4526" s="6">
        <f t="shared" si="369"/>
        <v>9.4923177085987792E-4</v>
      </c>
      <c r="F4526" s="6">
        <f>B$6+B$7*E4506+B$8*(H4525*100)^2</f>
        <v>0.4807454529997725</v>
      </c>
      <c r="G4526" s="18">
        <v>2.7943369182270332E-3</v>
      </c>
      <c r="H4526" s="9">
        <f t="shared" si="364"/>
        <v>6.9335809867612595E-3</v>
      </c>
      <c r="I4526" s="8">
        <f t="shared" si="363"/>
        <v>4.1392440685342263E-3</v>
      </c>
      <c r="J4526" s="11">
        <f t="shared" si="365"/>
        <v>1.4812974203413229</v>
      </c>
      <c r="K4526" s="11">
        <f t="shared" si="366"/>
        <v>0.31179654455899986</v>
      </c>
      <c r="AC4526" s="15"/>
      <c r="AD4526" s="16"/>
    </row>
    <row r="4527" spans="1:30" x14ac:dyDescent="0.3">
      <c r="A4527" s="21">
        <v>43081</v>
      </c>
      <c r="B4527" s="22">
        <v>-1.8577398440470724E-3</v>
      </c>
      <c r="C4527" s="9">
        <f t="shared" si="367"/>
        <v>-3.665773984404707E-2</v>
      </c>
      <c r="D4527" s="6">
        <f t="shared" si="368"/>
        <v>1.3437898904738361E-3</v>
      </c>
      <c r="E4527" s="6">
        <f t="shared" si="369"/>
        <v>8.8186118715542024E-4</v>
      </c>
      <c r="F4527" s="6">
        <f>B$6+B$7*E4506+B$8*(H4526*100)^2</f>
        <v>0.46283245040672133</v>
      </c>
      <c r="G4527" s="18">
        <v>2.6754758387372607E-3</v>
      </c>
      <c r="H4527" s="9">
        <f t="shared" si="364"/>
        <v>6.803179039292743E-3</v>
      </c>
      <c r="I4527" s="8">
        <f t="shared" si="363"/>
        <v>4.1277032005554819E-3</v>
      </c>
      <c r="J4527" s="11">
        <f t="shared" si="365"/>
        <v>1.542792179541276</v>
      </c>
      <c r="K4527" s="11">
        <f t="shared" si="366"/>
        <v>0.32653123448703747</v>
      </c>
      <c r="AC4527" s="15"/>
      <c r="AD4527" s="16"/>
    </row>
    <row r="4528" spans="1:30" x14ac:dyDescent="0.3">
      <c r="A4528" s="21">
        <v>43082</v>
      </c>
      <c r="B4528" s="22">
        <v>1.9624206454635705E-3</v>
      </c>
      <c r="C4528" s="9">
        <f t="shared" si="367"/>
        <v>-3.2837579354536427E-2</v>
      </c>
      <c r="D4528" s="6">
        <f t="shared" si="368"/>
        <v>1.0783066178654769E-3</v>
      </c>
      <c r="E4528" s="6">
        <f t="shared" si="369"/>
        <v>1.3437898904738361E-3</v>
      </c>
      <c r="F4528" s="6">
        <f>B$6+B$7*E4507+B$8*(H4527*100)^2</f>
        <v>0.44587842799229149</v>
      </c>
      <c r="G4528" s="18">
        <v>3.7907028727184335E-3</v>
      </c>
      <c r="H4528" s="9">
        <f t="shared" si="364"/>
        <v>6.677412882189415E-3</v>
      </c>
      <c r="I4528" s="8">
        <f t="shared" si="363"/>
        <v>2.8867100094709815E-3</v>
      </c>
      <c r="J4528" s="11">
        <f t="shared" si="365"/>
        <v>0.76152368212410959</v>
      </c>
      <c r="K4528" s="11">
        <f t="shared" si="366"/>
        <v>0.1338695154789924</v>
      </c>
      <c r="AC4528" s="15"/>
      <c r="AD4528" s="16"/>
    </row>
    <row r="4529" spans="1:30" x14ac:dyDescent="0.3">
      <c r="A4529" s="21">
        <v>43083</v>
      </c>
      <c r="B4529" s="22">
        <v>-2.8065204892768619E-3</v>
      </c>
      <c r="C4529" s="9">
        <f t="shared" si="367"/>
        <v>-3.760652048927686E-2</v>
      </c>
      <c r="D4529" s="6">
        <f t="shared" si="368"/>
        <v>1.4142503833104003E-3</v>
      </c>
      <c r="E4529" s="6">
        <f t="shared" si="369"/>
        <v>1.0783066178654769E-3</v>
      </c>
      <c r="F4529" s="6">
        <f>B$6+B$7*E4529+B$8*(G4528*100)^2</f>
        <v>0.14422272963832777</v>
      </c>
      <c r="G4529" s="18">
        <v>4.4712165795333771E-3</v>
      </c>
      <c r="H4529" s="9">
        <f t="shared" si="364"/>
        <v>3.7976667789358215E-3</v>
      </c>
      <c r="I4529" s="8">
        <f t="shared" si="363"/>
        <v>6.7354980059755555E-4</v>
      </c>
      <c r="J4529" s="11">
        <f t="shared" si="365"/>
        <v>0.15064128266133961</v>
      </c>
      <c r="K4529" s="11">
        <f t="shared" si="366"/>
        <v>1.408518241241441E-2</v>
      </c>
      <c r="AC4529" s="15"/>
      <c r="AD4529" s="16"/>
    </row>
    <row r="4530" spans="1:30" x14ac:dyDescent="0.3">
      <c r="A4530" s="21">
        <v>43084</v>
      </c>
      <c r="B4530" s="22">
        <v>1.1607417404651989E-2</v>
      </c>
      <c r="C4530" s="9">
        <f t="shared" si="367"/>
        <v>-2.319258259534801E-2</v>
      </c>
      <c r="D4530" s="6">
        <f t="shared" si="368"/>
        <v>5.3789588744203949E-4</v>
      </c>
      <c r="E4530" s="6">
        <f t="shared" si="369"/>
        <v>1.4142503833104003E-3</v>
      </c>
      <c r="F4530" s="6">
        <f>B$6+B$7*E4529+B$8*(H4529*100)^2</f>
        <v>0.14472221769165858</v>
      </c>
      <c r="G4530" s="18">
        <v>5.4790493519845445E-3</v>
      </c>
      <c r="H4530" s="9">
        <f t="shared" si="364"/>
        <v>3.804237343958163E-3</v>
      </c>
      <c r="I4530" s="8">
        <f t="shared" si="363"/>
        <v>1.6748120080263816E-3</v>
      </c>
      <c r="J4530" s="11">
        <f t="shared" si="365"/>
        <v>0.30567565656618051</v>
      </c>
      <c r="K4530" s="11">
        <f t="shared" si="366"/>
        <v>7.543301053367113E-2</v>
      </c>
      <c r="AC4530" s="15"/>
      <c r="AD4530" s="16"/>
    </row>
    <row r="4531" spans="1:30" x14ac:dyDescent="0.3">
      <c r="A4531" s="21">
        <v>43087</v>
      </c>
      <c r="B4531" s="22">
        <v>8.3523948711575237E-3</v>
      </c>
      <c r="C4531" s="9">
        <f t="shared" si="367"/>
        <v>-2.6447605128842474E-2</v>
      </c>
      <c r="D4531" s="6">
        <f t="shared" si="368"/>
        <v>6.9947581705117473E-4</v>
      </c>
      <c r="E4531" s="6">
        <f t="shared" si="369"/>
        <v>5.3789588744203949E-4</v>
      </c>
      <c r="F4531" s="6">
        <f>B$6+B$7*E4529+B$8*(H4530*100)^2</f>
        <v>0.14519433379966684</v>
      </c>
      <c r="G4531" s="18">
        <v>6.7567605020784913E-3</v>
      </c>
      <c r="H4531" s="9">
        <f t="shared" si="364"/>
        <v>3.8104374263287261E-3</v>
      </c>
      <c r="I4531" s="8">
        <f t="shared" si="363"/>
        <v>2.9463230757497652E-3</v>
      </c>
      <c r="J4531" s="11">
        <f t="shared" si="365"/>
        <v>0.43605557350203955</v>
      </c>
      <c r="K4531" s="11">
        <f t="shared" si="366"/>
        <v>0.20042480238813631</v>
      </c>
      <c r="AC4531" s="15"/>
      <c r="AD4531" s="16"/>
    </row>
    <row r="4532" spans="1:30" x14ac:dyDescent="0.3">
      <c r="A4532" s="21">
        <v>43088</v>
      </c>
      <c r="B4532" s="22">
        <v>-4.4287674479456989E-3</v>
      </c>
      <c r="C4532" s="9">
        <f t="shared" si="367"/>
        <v>-3.9228767447945699E-2</v>
      </c>
      <c r="D4532" s="6">
        <f t="shared" si="368"/>
        <v>1.5388961954850042E-3</v>
      </c>
      <c r="E4532" s="6">
        <f t="shared" si="369"/>
        <v>6.9947581705117473E-4</v>
      </c>
      <c r="F4532" s="6">
        <f>B$6+B$7*E4529+B$8*(H4531*100)^2</f>
        <v>0.14564057794495627</v>
      </c>
      <c r="G4532" s="18">
        <v>3.7078604019133046E-3</v>
      </c>
      <c r="H4532" s="9">
        <f t="shared" si="364"/>
        <v>3.8162884841814078E-3</v>
      </c>
      <c r="I4532" s="8">
        <f t="shared" si="363"/>
        <v>1.0842808226810318E-4</v>
      </c>
      <c r="J4532" s="11">
        <f t="shared" si="365"/>
        <v>2.9242762810636792E-2</v>
      </c>
      <c r="K4532" s="11">
        <f t="shared" si="366"/>
        <v>4.1143034614954388E-4</v>
      </c>
      <c r="AC4532" s="15"/>
      <c r="AD4532" s="16"/>
    </row>
    <row r="4533" spans="1:30" x14ac:dyDescent="0.3">
      <c r="A4533" s="21">
        <v>43089</v>
      </c>
      <c r="B4533" s="22">
        <v>-4.1510609453050131E-4</v>
      </c>
      <c r="C4533" s="9">
        <f t="shared" si="367"/>
        <v>-3.5215106094530498E-2</v>
      </c>
      <c r="D4533" s="6">
        <f t="shared" si="368"/>
        <v>1.2401036972490389E-3</v>
      </c>
      <c r="E4533" s="6">
        <f t="shared" si="369"/>
        <v>1.5388961954850042E-3</v>
      </c>
      <c r="F4533" s="6">
        <f>B$6+B$7*E4529+B$8*(H4532*100)^2</f>
        <v>0.14606236791108382</v>
      </c>
      <c r="G4533" s="18">
        <v>6.5840755202995179E-3</v>
      </c>
      <c r="H4533" s="9">
        <f t="shared" si="364"/>
        <v>3.8218106691865813E-3</v>
      </c>
      <c r="I4533" s="8">
        <f t="shared" si="363"/>
        <v>2.7622648511129366E-3</v>
      </c>
      <c r="J4533" s="11">
        <f t="shared" si="365"/>
        <v>0.41953723686742855</v>
      </c>
      <c r="K4533" s="11">
        <f t="shared" si="366"/>
        <v>0.17883376806509066</v>
      </c>
      <c r="AC4533" s="15"/>
      <c r="AD4533" s="16"/>
    </row>
    <row r="4534" spans="1:30" x14ac:dyDescent="0.3">
      <c r="A4534" s="21">
        <v>43090</v>
      </c>
      <c r="B4534" s="22">
        <v>6.3188301657352171E-4</v>
      </c>
      <c r="C4534" s="9">
        <f t="shared" si="367"/>
        <v>-3.4168116983426478E-2</v>
      </c>
      <c r="D4534" s="6">
        <f t="shared" si="368"/>
        <v>1.1674602181931169E-3</v>
      </c>
      <c r="E4534" s="6">
        <f t="shared" si="369"/>
        <v>1.2401036972490389E-3</v>
      </c>
      <c r="F4534" s="6">
        <f>B$6+B$7*E4529+B$8*(H4533*100)^2</f>
        <v>0.14646104378706759</v>
      </c>
      <c r="G4534" s="18">
        <v>3.6601573207879282E-3</v>
      </c>
      <c r="H4534" s="9">
        <f t="shared" si="364"/>
        <v>3.8270229132717193E-3</v>
      </c>
      <c r="I4534" s="8">
        <f t="shared" si="363"/>
        <v>1.6686559248379118E-4</v>
      </c>
      <c r="J4534" s="11">
        <f t="shared" si="365"/>
        <v>4.5589732314530604E-2</v>
      </c>
      <c r="K4534" s="11">
        <f t="shared" si="366"/>
        <v>9.7913147120265442E-4</v>
      </c>
      <c r="AC4534" s="15"/>
      <c r="AD4534" s="16"/>
    </row>
    <row r="4535" spans="1:30" x14ac:dyDescent="0.3">
      <c r="A4535" s="21">
        <v>43091</v>
      </c>
      <c r="B4535" s="22">
        <v>-7.7555168320371417E-4</v>
      </c>
      <c r="C4535" s="9">
        <f t="shared" si="367"/>
        <v>-3.5575551683203713E-2</v>
      </c>
      <c r="D4535" s="6">
        <f t="shared" si="368"/>
        <v>1.2656198775642985E-3</v>
      </c>
      <c r="E4535" s="6">
        <f t="shared" si="369"/>
        <v>1.1674602181931169E-3</v>
      </c>
      <c r="F4535" s="6">
        <f>B$6+B$7*E4529+B$8*(H4534*100)^2</f>
        <v>0.14683787222504741</v>
      </c>
      <c r="G4535" s="18">
        <v>2.2400030298906082E-3</v>
      </c>
      <c r="H4535" s="9">
        <f t="shared" si="364"/>
        <v>3.8319430087756707E-3</v>
      </c>
      <c r="I4535" s="8">
        <f t="shared" si="363"/>
        <v>1.5919399788850625E-3</v>
      </c>
      <c r="J4535" s="11">
        <f t="shared" si="365"/>
        <v>0.71068652927795628</v>
      </c>
      <c r="K4535" s="11">
        <f t="shared" si="366"/>
        <v>0.12145540180820746</v>
      </c>
      <c r="AC4535" s="15"/>
      <c r="AD4535" s="16"/>
    </row>
    <row r="4536" spans="1:30" x14ac:dyDescent="0.3">
      <c r="A4536" s="21">
        <v>43095</v>
      </c>
      <c r="B4536" s="22">
        <v>-3.4124389329423768E-3</v>
      </c>
      <c r="C4536" s="9">
        <f t="shared" si="367"/>
        <v>-3.8212438932942377E-2</v>
      </c>
      <c r="D4536" s="6">
        <f t="shared" si="368"/>
        <v>1.4601904892038505E-3</v>
      </c>
      <c r="E4536" s="6">
        <f t="shared" si="369"/>
        <v>1.2656198775642985E-3</v>
      </c>
      <c r="F4536" s="6">
        <f>B$6+B$7*E4529+B$8*(H4535*100)^2</f>
        <v>0.14719405046462597</v>
      </c>
      <c r="G4536" s="18">
        <v>5.1432135837088449E-3</v>
      </c>
      <c r="H4536" s="9">
        <f t="shared" si="364"/>
        <v>3.8365876826240526E-3</v>
      </c>
      <c r="I4536" s="8">
        <f t="shared" si="363"/>
        <v>1.3066259010847923E-3</v>
      </c>
      <c r="J4536" s="11">
        <f t="shared" si="365"/>
        <v>0.25404853985133663</v>
      </c>
      <c r="K4536" s="11">
        <f t="shared" si="366"/>
        <v>4.7475052626775316E-2</v>
      </c>
      <c r="AC4536" s="15"/>
      <c r="AD4536" s="16"/>
    </row>
    <row r="4537" spans="1:30" x14ac:dyDescent="0.3">
      <c r="A4537" s="21">
        <v>43096</v>
      </c>
      <c r="B4537" s="22">
        <v>4.4536395726117468E-4</v>
      </c>
      <c r="C4537" s="9">
        <f t="shared" si="367"/>
        <v>-3.435463604273882E-2</v>
      </c>
      <c r="D4537" s="6">
        <f t="shared" si="368"/>
        <v>1.1802410176290493E-3</v>
      </c>
      <c r="E4537" s="6">
        <f t="shared" si="369"/>
        <v>1.4601904892038505E-3</v>
      </c>
      <c r="F4537" s="6">
        <f>B$6+B$7*E4529+B$8*(H4536*100)^2</f>
        <v>0.14753071013667562</v>
      </c>
      <c r="G4537" s="18">
        <v>2.4430986818363303E-3</v>
      </c>
      <c r="H4537" s="9">
        <f t="shared" si="364"/>
        <v>3.8409726650508154E-3</v>
      </c>
      <c r="I4537" s="8">
        <f t="shared" si="363"/>
        <v>1.3978739832144851E-3</v>
      </c>
      <c r="J4537" s="11">
        <f t="shared" si="365"/>
        <v>0.57217254202920176</v>
      </c>
      <c r="K4537" s="11">
        <f t="shared" si="366"/>
        <v>8.8520949125401538E-2</v>
      </c>
      <c r="AC4537" s="15"/>
      <c r="AD4537" s="16"/>
    </row>
    <row r="4538" spans="1:30" x14ac:dyDescent="0.3">
      <c r="A4538" s="21">
        <v>43097</v>
      </c>
      <c r="B4538" s="22">
        <v>1.5580567607034329E-3</v>
      </c>
      <c r="C4538" s="9">
        <f t="shared" si="367"/>
        <v>-3.3241943239296565E-2</v>
      </c>
      <c r="D4538" s="6">
        <f t="shared" si="368"/>
        <v>1.1050267903246146E-3</v>
      </c>
      <c r="E4538" s="6">
        <f t="shared" si="369"/>
        <v>1.1802410176290493E-3</v>
      </c>
      <c r="F4538" s="6">
        <f>B$6+B$7*E4529+B$8*(H4537*100)^2</f>
        <v>0.14784892085869697</v>
      </c>
      <c r="G4538" s="18">
        <v>2.8611166472052403E-3</v>
      </c>
      <c r="H4538" s="9">
        <f t="shared" si="364"/>
        <v>3.8451127533363303E-3</v>
      </c>
      <c r="I4538" s="8">
        <f t="shared" si="363"/>
        <v>9.8399610613109003E-4</v>
      </c>
      <c r="J4538" s="11">
        <f t="shared" si="365"/>
        <v>0.3439203036661454</v>
      </c>
      <c r="K4538" s="11">
        <f t="shared" si="366"/>
        <v>3.9682684576432203E-2</v>
      </c>
      <c r="AC4538" s="15"/>
      <c r="AD4538" s="16"/>
    </row>
    <row r="4539" spans="1:30" x14ac:dyDescent="0.3">
      <c r="A4539" s="21">
        <v>43098</v>
      </c>
      <c r="B4539" s="22">
        <v>-6.752088270782765E-3</v>
      </c>
      <c r="C4539" s="9">
        <f t="shared" si="367"/>
        <v>-4.1552088270782765E-2</v>
      </c>
      <c r="D4539" s="6">
        <f t="shared" si="368"/>
        <v>1.7265760396629228E-3</v>
      </c>
      <c r="E4539" s="6">
        <f t="shared" si="369"/>
        <v>1.1050267903246146E-3</v>
      </c>
      <c r="F4539" s="6">
        <f>B$6+B$7*E4529+B$8*(H4538*100)^2</f>
        <v>0.14814969363315153</v>
      </c>
      <c r="G4539" s="18">
        <v>3.1019662893707828E-3</v>
      </c>
      <c r="H4539" s="9">
        <f t="shared" si="364"/>
        <v>3.8490218709842572E-3</v>
      </c>
      <c r="I4539" s="8">
        <f t="shared" si="363"/>
        <v>7.4705558161347434E-4</v>
      </c>
      <c r="J4539" s="11">
        <f t="shared" si="365"/>
        <v>0.240832914327064</v>
      </c>
      <c r="K4539" s="11">
        <f t="shared" si="366"/>
        <v>2.169313808329898E-2</v>
      </c>
      <c r="AC4539" s="15"/>
      <c r="AD4539" s="16"/>
    </row>
    <row r="4540" spans="1:30" x14ac:dyDescent="0.3">
      <c r="A4540" s="21">
        <v>43102</v>
      </c>
      <c r="B4540" s="22">
        <v>1.4882748801405181E-2</v>
      </c>
      <c r="C4540" s="9">
        <f t="shared" si="367"/>
        <v>-1.9917251198594818E-2</v>
      </c>
      <c r="D4540" s="6">
        <f t="shared" si="368"/>
        <v>3.9669689530792674E-4</v>
      </c>
      <c r="E4540" s="6">
        <f t="shared" si="369"/>
        <v>1.7265760396629228E-3</v>
      </c>
      <c r="F4540" s="6">
        <f>B$6+B$7*E4529+B$8*(H4539*100)^2</f>
        <v>0.14843398405956598</v>
      </c>
      <c r="G4540" s="18">
        <v>7.6643973513797958E-3</v>
      </c>
      <c r="H4540" s="9">
        <f t="shared" si="364"/>
        <v>3.8527131227171062E-3</v>
      </c>
      <c r="I4540" s="8">
        <f t="shared" si="363"/>
        <v>3.8116842286626896E-3</v>
      </c>
      <c r="J4540" s="11">
        <f t="shared" si="365"/>
        <v>0.49732341029741689</v>
      </c>
      <c r="K4540" s="11">
        <f t="shared" si="366"/>
        <v>0.30154237058615374</v>
      </c>
      <c r="AC4540" s="15"/>
      <c r="AD4540" s="16"/>
    </row>
    <row r="4541" spans="1:30" x14ac:dyDescent="0.3">
      <c r="A4541" s="21">
        <v>43103</v>
      </c>
      <c r="B4541" s="22">
        <v>8.3326367017864372E-3</v>
      </c>
      <c r="C4541" s="9">
        <f t="shared" si="367"/>
        <v>-2.6467363298213559E-2</v>
      </c>
      <c r="D4541" s="6">
        <f t="shared" si="368"/>
        <v>7.0052131995962212E-4</v>
      </c>
      <c r="E4541" s="6">
        <f t="shared" si="369"/>
        <v>3.9669689530792674E-4</v>
      </c>
      <c r="F4541" s="6">
        <f>B$6+B$7*E4529+B$8*(H4540*100)^2</f>
        <v>0.1487026953706129</v>
      </c>
      <c r="G4541" s="18">
        <v>3.5399246218858599E-3</v>
      </c>
      <c r="H4541" s="9">
        <f t="shared" si="364"/>
        <v>3.856198845633001E-3</v>
      </c>
      <c r="I4541" s="8">
        <f t="shared" si="363"/>
        <v>3.1627422374714111E-4</v>
      </c>
      <c r="J4541" s="11">
        <f t="shared" si="365"/>
        <v>8.9344903502111619E-2</v>
      </c>
      <c r="K4541" s="11">
        <f t="shared" si="366"/>
        <v>3.559415462612181E-3</v>
      </c>
      <c r="AC4541" s="15"/>
      <c r="AD4541" s="16"/>
    </row>
    <row r="4542" spans="1:30" x14ac:dyDescent="0.3">
      <c r="A4542" s="21">
        <v>43104</v>
      </c>
      <c r="B4542" s="22">
        <v>1.750687853463847E-3</v>
      </c>
      <c r="C4542" s="9">
        <f t="shared" si="367"/>
        <v>-3.3049312146536149E-2</v>
      </c>
      <c r="D4542" s="6">
        <f t="shared" si="368"/>
        <v>1.0922570333591819E-3</v>
      </c>
      <c r="E4542" s="6">
        <f t="shared" si="369"/>
        <v>7.0052131995962212E-4</v>
      </c>
      <c r="F4542" s="6">
        <f>B$6+B$7*E4529+B$8*(H4541*100)^2</f>
        <v>0.14895668130181447</v>
      </c>
      <c r="G4542" s="18">
        <v>4.0499369819034479E-3</v>
      </c>
      <c r="H4542" s="9">
        <f t="shared" si="364"/>
        <v>3.8594906568330291E-3</v>
      </c>
      <c r="I4542" s="8">
        <f t="shared" si="363"/>
        <v>1.9044632507041886E-4</v>
      </c>
      <c r="J4542" s="11">
        <f t="shared" si="365"/>
        <v>4.7024515670589559E-2</v>
      </c>
      <c r="K4542" s="11">
        <f t="shared" si="366"/>
        <v>1.1788370633525336E-3</v>
      </c>
      <c r="AC4542" s="15"/>
      <c r="AD4542" s="16"/>
    </row>
    <row r="4543" spans="1:30" x14ac:dyDescent="0.3">
      <c r="A4543" s="21">
        <v>43105</v>
      </c>
      <c r="B4543" s="22">
        <v>8.2521872835547259E-3</v>
      </c>
      <c r="C4543" s="9">
        <f t="shared" si="367"/>
        <v>-2.6547812716445272E-2</v>
      </c>
      <c r="D4543" s="6">
        <f t="shared" si="368"/>
        <v>7.0478636002745327E-4</v>
      </c>
      <c r="E4543" s="6">
        <f t="shared" si="369"/>
        <v>1.0922570333591819E-3</v>
      </c>
      <c r="F4543" s="6">
        <f>B$6+B$7*E4529+B$8*(H4542*100)^2</f>
        <v>0.14919674880398617</v>
      </c>
      <c r="G4543" s="18">
        <v>4.9147712989026015E-3</v>
      </c>
      <c r="H4543" s="9">
        <f t="shared" si="364"/>
        <v>3.8625994977991977E-3</v>
      </c>
      <c r="I4543" s="8">
        <f t="shared" si="363"/>
        <v>1.0521718011034038E-3</v>
      </c>
      <c r="J4543" s="11">
        <f t="shared" si="365"/>
        <v>0.21408357319461413</v>
      </c>
      <c r="K4543" s="11">
        <f t="shared" si="366"/>
        <v>3.1495102363493066E-2</v>
      </c>
      <c r="AC4543" s="15"/>
      <c r="AD4543" s="16"/>
    </row>
    <row r="4544" spans="1:30" x14ac:dyDescent="0.3">
      <c r="A4544" s="21">
        <v>43108</v>
      </c>
      <c r="B4544" s="22">
        <v>2.9145327338445013E-3</v>
      </c>
      <c r="C4544" s="9">
        <f t="shared" si="367"/>
        <v>-3.1885467266155494E-2</v>
      </c>
      <c r="D4544" s="6">
        <f t="shared" si="368"/>
        <v>1.0166830227810735E-3</v>
      </c>
      <c r="E4544" s="6">
        <f t="shared" si="369"/>
        <v>7.0478636002745327E-4</v>
      </c>
      <c r="F4544" s="6">
        <f>B$6+B$7*E4529+B$8*(H4543*100)^2</f>
        <v>0.14942366060703885</v>
      </c>
      <c r="G4544" s="18">
        <v>3.0716088288924959E-3</v>
      </c>
      <c r="H4544" s="9">
        <f t="shared" si="364"/>
        <v>3.8655356757768882E-3</v>
      </c>
      <c r="I4544" s="8">
        <f t="shared" si="363"/>
        <v>7.9392684688439239E-4</v>
      </c>
      <c r="J4544" s="11">
        <f t="shared" si="365"/>
        <v>0.2584726412479586</v>
      </c>
      <c r="K4544" s="11">
        <f t="shared" si="366"/>
        <v>2.4512812588401989E-2</v>
      </c>
      <c r="AC4544" s="15"/>
      <c r="AD4544" s="16"/>
    </row>
    <row r="4545" spans="1:30" x14ac:dyDescent="0.3">
      <c r="A4545" s="21">
        <v>43109</v>
      </c>
      <c r="B4545" s="22">
        <v>8.6445844085436714E-4</v>
      </c>
      <c r="C4545" s="9">
        <f t="shared" si="367"/>
        <v>-3.3935541559145632E-2</v>
      </c>
      <c r="D4545" s="6">
        <f t="shared" si="368"/>
        <v>1.1516209809125004E-3</v>
      </c>
      <c r="E4545" s="6">
        <f t="shared" si="369"/>
        <v>1.0166830227810735E-3</v>
      </c>
      <c r="F4545" s="6">
        <f>B$6+B$7*E4529+B$8*(H4544*100)^2</f>
        <v>0.14963813764328426</v>
      </c>
      <c r="G4545" s="18">
        <v>3.7999877783480079E-3</v>
      </c>
      <c r="H4545" s="9">
        <f t="shared" si="364"/>
        <v>3.8683089023924173E-3</v>
      </c>
      <c r="I4545" s="8">
        <f t="shared" si="363"/>
        <v>6.8321124044409386E-5</v>
      </c>
      <c r="J4545" s="11">
        <f t="shared" si="365"/>
        <v>1.797930099504453E-2</v>
      </c>
      <c r="K4545" s="11">
        <f t="shared" si="366"/>
        <v>1.5782992480106728E-4</v>
      </c>
      <c r="AC4545" s="15"/>
      <c r="AD4545" s="16"/>
    </row>
    <row r="4546" spans="1:30" x14ac:dyDescent="0.3">
      <c r="A4546" s="21">
        <v>43110</v>
      </c>
      <c r="B4546" s="22">
        <v>-1.3983586964871834E-3</v>
      </c>
      <c r="C4546" s="9">
        <f t="shared" si="367"/>
        <v>-3.619835869648718E-2</v>
      </c>
      <c r="D4546" s="6">
        <f t="shared" si="368"/>
        <v>1.3103211723195492E-3</v>
      </c>
      <c r="E4546" s="6">
        <f t="shared" si="369"/>
        <v>1.1516209809125004E-3</v>
      </c>
      <c r="F4546" s="6">
        <f>B$6+B$7*E4529+B$8*(H4545*100)^2</f>
        <v>0.14984086133794344</v>
      </c>
      <c r="G4546" s="18">
        <v>6.0941242443633857E-3</v>
      </c>
      <c r="H4546" s="9">
        <f t="shared" si="364"/>
        <v>3.8709283297155405E-3</v>
      </c>
      <c r="I4546" s="8">
        <f t="shared" si="363"/>
        <v>2.2231959146478452E-3</v>
      </c>
      <c r="J4546" s="11">
        <f t="shared" si="365"/>
        <v>0.36480974550266793</v>
      </c>
      <c r="K4546" s="11">
        <f t="shared" si="366"/>
        <v>0.12050074725117277</v>
      </c>
      <c r="AC4546" s="15"/>
      <c r="AD4546" s="16"/>
    </row>
    <row r="4547" spans="1:30" x14ac:dyDescent="0.3">
      <c r="A4547" s="21">
        <v>43111</v>
      </c>
      <c r="B4547" s="22">
        <v>8.1042621471802932E-3</v>
      </c>
      <c r="C4547" s="9">
        <f t="shared" si="367"/>
        <v>-2.6695737852819704E-2</v>
      </c>
      <c r="D4547" s="6">
        <f t="shared" si="368"/>
        <v>7.1266241950647077E-4</v>
      </c>
      <c r="E4547" s="6">
        <f t="shared" si="369"/>
        <v>1.3103211723195492E-3</v>
      </c>
      <c r="F4547" s="6">
        <f>B$6+B$7*E4529+B$8*(H4546*100)^2</f>
        <v>0.15003247577413531</v>
      </c>
      <c r="G4547" s="18">
        <v>3.7574398986289234E-3</v>
      </c>
      <c r="H4547" s="9">
        <f t="shared" si="364"/>
        <v>3.8734025839581316E-3</v>
      </c>
      <c r="I4547" s="8">
        <f t="shared" si="363"/>
        <v>1.1596268532920815E-4</v>
      </c>
      <c r="J4547" s="11">
        <f t="shared" si="365"/>
        <v>3.0862153077025271E-2</v>
      </c>
      <c r="K4547" s="11">
        <f t="shared" si="366"/>
        <v>4.5729804721861278E-4</v>
      </c>
      <c r="AC4547" s="15"/>
      <c r="AD4547" s="16"/>
    </row>
    <row r="4548" spans="1:30" x14ac:dyDescent="0.3">
      <c r="A4548" s="21">
        <v>43112</v>
      </c>
      <c r="B4548" s="22">
        <v>6.8100613874075453E-3</v>
      </c>
      <c r="C4548" s="9">
        <f t="shared" si="367"/>
        <v>-2.7989938612592451E-2</v>
      </c>
      <c r="D4548" s="6">
        <f t="shared" si="368"/>
        <v>7.8343666353669389E-4</v>
      </c>
      <c r="E4548" s="6">
        <f t="shared" si="369"/>
        <v>7.1266241950647077E-4</v>
      </c>
      <c r="F4548" s="6">
        <f>B$6+B$7*E4529+B$8*(H4547*100)^2</f>
        <v>0.15021358973922386</v>
      </c>
      <c r="G4548" s="18">
        <v>3.8275392530956547E-3</v>
      </c>
      <c r="H4548" s="9">
        <f t="shared" si="364"/>
        <v>3.8757397969835881E-3</v>
      </c>
      <c r="I4548" s="8">
        <f t="shared" si="363"/>
        <v>4.8200543887933368E-5</v>
      </c>
      <c r="J4548" s="11">
        <f t="shared" si="365"/>
        <v>1.2593089371702592E-2</v>
      </c>
      <c r="K4548" s="11">
        <f t="shared" si="366"/>
        <v>7.7980171050429092E-5</v>
      </c>
      <c r="AC4548" s="15"/>
      <c r="AD4548" s="16"/>
    </row>
    <row r="4549" spans="1:30" x14ac:dyDescent="0.3">
      <c r="A4549" s="21">
        <v>43116</v>
      </c>
      <c r="B4549" s="22">
        <v>-5.1599371894247743E-3</v>
      </c>
      <c r="C4549" s="9">
        <f t="shared" si="367"/>
        <v>-3.9959937189424768E-2</v>
      </c>
      <c r="D4549" s="6">
        <f t="shared" si="368"/>
        <v>1.5967965801827726E-3</v>
      </c>
      <c r="E4549" s="6">
        <f t="shared" si="369"/>
        <v>7.8343666353669389E-4</v>
      </c>
      <c r="F4549" s="6">
        <f>B$6+B$7*E4529+B$8*(H4548*100)^2</f>
        <v>0.15038477865902555</v>
      </c>
      <c r="G4549" s="18">
        <v>1.1324943052884109E-2</v>
      </c>
      <c r="H4549" s="9">
        <f t="shared" si="364"/>
        <v>3.8779476357865585E-3</v>
      </c>
      <c r="I4549" s="8">
        <f t="shared" si="363"/>
        <v>7.4469954170975506E-3</v>
      </c>
      <c r="J4549" s="11">
        <f t="shared" si="365"/>
        <v>0.65757464583462377</v>
      </c>
      <c r="K4549" s="11">
        <f t="shared" si="366"/>
        <v>0.84864291180786267</v>
      </c>
      <c r="AC4549" s="15"/>
      <c r="AD4549" s="16"/>
    </row>
    <row r="4550" spans="1:30" x14ac:dyDescent="0.3">
      <c r="A4550" s="21">
        <v>43117</v>
      </c>
      <c r="B4550" s="22">
        <v>1.0272779947747283E-2</v>
      </c>
      <c r="C4550" s="9">
        <f t="shared" si="367"/>
        <v>-2.4527220052252715E-2</v>
      </c>
      <c r="D4550" s="6">
        <f t="shared" si="368"/>
        <v>6.0158452349162771E-4</v>
      </c>
      <c r="E4550" s="6">
        <f t="shared" si="369"/>
        <v>1.5967965801827726E-3</v>
      </c>
      <c r="F4550" s="6">
        <f>B$6+B$7*E4529+B$8*(H4549*100)^2</f>
        <v>0.15054658642602214</v>
      </c>
      <c r="G4550" s="18">
        <v>8.2286474467164385E-3</v>
      </c>
      <c r="H4550" s="9">
        <f t="shared" si="364"/>
        <v>3.8800333300890878E-3</v>
      </c>
      <c r="I4550" s="8">
        <f t="shared" si="363"/>
        <v>4.3486141166273508E-3</v>
      </c>
      <c r="J4550" s="11">
        <f t="shared" si="365"/>
        <v>0.52847252781046328</v>
      </c>
      <c r="K4550" s="11">
        <f t="shared" si="366"/>
        <v>0.36898929344252251</v>
      </c>
      <c r="AC4550" s="15"/>
      <c r="AD4550" s="16"/>
    </row>
    <row r="4551" spans="1:30" x14ac:dyDescent="0.3">
      <c r="A4551" s="21">
        <v>43118</v>
      </c>
      <c r="B4551" s="22">
        <v>-3.0559546738707113E-4</v>
      </c>
      <c r="C4551" s="9">
        <f t="shared" si="367"/>
        <v>-3.510559546738707E-2</v>
      </c>
      <c r="D4551" s="6">
        <f t="shared" si="368"/>
        <v>1.2324028331198275E-3</v>
      </c>
      <c r="E4551" s="6">
        <f t="shared" si="369"/>
        <v>6.0158452349162771E-4</v>
      </c>
      <c r="F4551" s="6">
        <f>B$6+B$7*E4530+B$8*(H4550*100)^2</f>
        <v>0.15071666025942498</v>
      </c>
      <c r="G4551" s="18">
        <v>3.440366586982214E-3</v>
      </c>
      <c r="H4551" s="9">
        <f t="shared" si="364"/>
        <v>3.8822243657396331E-3</v>
      </c>
      <c r="I4551" s="8">
        <f t="shared" ref="I4551:I4614" si="370">SQRT((G4551-H4551)^2)</f>
        <v>4.4185777875741915E-4</v>
      </c>
      <c r="J4551" s="11">
        <f t="shared" si="365"/>
        <v>0.12843334208317711</v>
      </c>
      <c r="K4551" s="11">
        <f t="shared" si="366"/>
        <v>7.0146263751698079E-3</v>
      </c>
      <c r="AC4551" s="15"/>
      <c r="AD4551" s="16"/>
    </row>
    <row r="4552" spans="1:30" x14ac:dyDescent="0.3">
      <c r="A4552" s="21">
        <v>43119</v>
      </c>
      <c r="B4552" s="22">
        <v>5.5124379357376187E-3</v>
      </c>
      <c r="C4552" s="9">
        <f t="shared" si="367"/>
        <v>-2.928756206426238E-2</v>
      </c>
      <c r="D4552" s="6">
        <f t="shared" si="368"/>
        <v>8.5776129166802086E-4</v>
      </c>
      <c r="E4552" s="6">
        <f t="shared" si="369"/>
        <v>1.2324028331198275E-3</v>
      </c>
      <c r="F4552" s="6">
        <f>B$6+B$7*E4552+B$8*(G4551*100)^2</f>
        <v>0.12028578007817825</v>
      </c>
      <c r="G4552" s="18">
        <v>3.9475154579368173E-3</v>
      </c>
      <c r="H4552" s="9">
        <f t="shared" ref="H4552:H4615" si="371">SQRT(F4552)/100</f>
        <v>3.4682240423331689E-3</v>
      </c>
      <c r="I4552" s="8">
        <f t="shared" si="370"/>
        <v>4.7929141560364846E-4</v>
      </c>
      <c r="J4552" s="11">
        <f t="shared" ref="J4552:J4615" si="372">ABS(G4552-H4552)/G4552</f>
        <v>0.12141596928771795</v>
      </c>
      <c r="K4552" s="11">
        <f t="shared" ref="K4552:K4615" si="373">G4552/H4552-LN(G4552/H4552)-1</f>
        <v>8.7513325179764401E-3</v>
      </c>
      <c r="AC4552" s="15"/>
      <c r="AD4552" s="16"/>
    </row>
    <row r="4553" spans="1:30" x14ac:dyDescent="0.3">
      <c r="A4553" s="21">
        <v>43122</v>
      </c>
      <c r="B4553" s="22">
        <v>9.719001025396256E-3</v>
      </c>
      <c r="C4553" s="9">
        <f t="shared" si="367"/>
        <v>-2.5080998974603742E-2</v>
      </c>
      <c r="D4553" s="6">
        <f t="shared" si="368"/>
        <v>6.290565095640739E-4</v>
      </c>
      <c r="E4553" s="6">
        <f t="shared" si="369"/>
        <v>8.5776129166802086E-4</v>
      </c>
      <c r="F4553" s="6">
        <f>B$6+B$7*E4552+B$8*(H4552*100)^2</f>
        <v>0.12210487187438321</v>
      </c>
      <c r="G4553" s="18">
        <v>4.3994756375747663E-3</v>
      </c>
      <c r="H4553" s="9">
        <f t="shared" si="371"/>
        <v>3.4943507533500874E-3</v>
      </c>
      <c r="I4553" s="8">
        <f t="shared" si="370"/>
        <v>9.0512488422467893E-4</v>
      </c>
      <c r="J4553" s="11">
        <f t="shared" si="372"/>
        <v>0.20573471904111593</v>
      </c>
      <c r="K4553" s="11">
        <f t="shared" si="373"/>
        <v>2.8687428161385808E-2</v>
      </c>
      <c r="AC4553" s="15"/>
      <c r="AD4553" s="16"/>
    </row>
    <row r="4554" spans="1:30" x14ac:dyDescent="0.3">
      <c r="A4554" s="21">
        <v>43123</v>
      </c>
      <c r="B4554" s="22">
        <v>7.0297746805546906E-3</v>
      </c>
      <c r="C4554" s="9">
        <f t="shared" si="367"/>
        <v>-2.7770225319445306E-2</v>
      </c>
      <c r="D4554" s="6">
        <f t="shared" si="368"/>
        <v>7.711854142927612E-4</v>
      </c>
      <c r="E4554" s="6">
        <f t="shared" si="369"/>
        <v>6.290565095640739E-4</v>
      </c>
      <c r="F4554" s="6">
        <f>B$6+B$7*E4552+B$8*(H4553*100)^2</f>
        <v>0.12382427744015614</v>
      </c>
      <c r="G4554" s="18">
        <v>3.5592337238346998E-3</v>
      </c>
      <c r="H4554" s="9">
        <f t="shared" si="371"/>
        <v>3.5188673950598951E-3</v>
      </c>
      <c r="I4554" s="8">
        <f t="shared" si="370"/>
        <v>4.0366328774804703E-5</v>
      </c>
      <c r="J4554" s="11">
        <f t="shared" si="372"/>
        <v>1.1341297567644485E-2</v>
      </c>
      <c r="K4554" s="11">
        <f t="shared" si="373"/>
        <v>6.5297591957280687E-5</v>
      </c>
      <c r="AC4554" s="15"/>
      <c r="AD4554" s="16"/>
    </row>
    <row r="4555" spans="1:30" x14ac:dyDescent="0.3">
      <c r="A4555" s="21">
        <v>43124</v>
      </c>
      <c r="B4555" s="22">
        <v>-6.0812175256381492E-3</v>
      </c>
      <c r="C4555" s="9">
        <f t="shared" si="367"/>
        <v>-4.0881217525638149E-2</v>
      </c>
      <c r="D4555" s="6">
        <f t="shared" si="368"/>
        <v>1.6712739463785437E-3</v>
      </c>
      <c r="E4555" s="6">
        <f t="shared" si="369"/>
        <v>7.711854142927612E-4</v>
      </c>
      <c r="F4555" s="6">
        <f>B$6+B$7*E4552+B$8*(H4554*100)^2</f>
        <v>0.12544945958092468</v>
      </c>
      <c r="G4555" s="18">
        <v>9.1639165717075938E-3</v>
      </c>
      <c r="H4555" s="9">
        <f t="shared" si="371"/>
        <v>3.5418845207166858E-3</v>
      </c>
      <c r="I4555" s="8">
        <f t="shared" si="370"/>
        <v>5.6220320509909084E-3</v>
      </c>
      <c r="J4555" s="11">
        <f t="shared" si="372"/>
        <v>0.61349664272896209</v>
      </c>
      <c r="K4555" s="11">
        <f t="shared" si="373"/>
        <v>0.63668492278475464</v>
      </c>
      <c r="AC4555" s="15"/>
      <c r="AD4555" s="16"/>
    </row>
    <row r="4556" spans="1:30" x14ac:dyDescent="0.3">
      <c r="A4556" s="21">
        <v>43125</v>
      </c>
      <c r="B4556" s="22">
        <v>-5.2608181683301938E-4</v>
      </c>
      <c r="C4556" s="9">
        <f t="shared" si="367"/>
        <v>-3.532608181683302E-2</v>
      </c>
      <c r="D4556" s="6">
        <f t="shared" si="368"/>
        <v>1.2479320565295805E-3</v>
      </c>
      <c r="E4556" s="6">
        <f t="shared" si="369"/>
        <v>1.6712739463785437E-3</v>
      </c>
      <c r="F4556" s="6">
        <f>B$6+B$7*E4552+B$8*(H4555*100)^2</f>
        <v>0.12698558174037913</v>
      </c>
      <c r="G4556" s="18">
        <v>7.9883695794117152E-3</v>
      </c>
      <c r="H4556" s="9">
        <f t="shared" si="371"/>
        <v>3.5635036374385694E-3</v>
      </c>
      <c r="I4556" s="8">
        <f t="shared" si="370"/>
        <v>4.4248659419731454E-3</v>
      </c>
      <c r="J4556" s="11">
        <f t="shared" si="372"/>
        <v>0.55391352365284585</v>
      </c>
      <c r="K4556" s="11">
        <f t="shared" si="373"/>
        <v>0.4344753600264144</v>
      </c>
      <c r="AC4556" s="15"/>
      <c r="AD4556" s="16"/>
    </row>
    <row r="4557" spans="1:30" x14ac:dyDescent="0.3">
      <c r="A4557" s="21">
        <v>43126</v>
      </c>
      <c r="B4557" s="22">
        <v>1.2685067344250367E-2</v>
      </c>
      <c r="C4557" s="9">
        <f t="shared" si="367"/>
        <v>-2.2114932655749632E-2</v>
      </c>
      <c r="D4557" s="6">
        <f t="shared" si="368"/>
        <v>4.890702463683415E-4</v>
      </c>
      <c r="E4557" s="6">
        <f t="shared" si="369"/>
        <v>1.2479320565295805E-3</v>
      </c>
      <c r="F4557" s="6">
        <f>B$6+B$7*E4552+B$8*(H4556*100)^2</f>
        <v>0.12843752440549547</v>
      </c>
      <c r="G4557" s="18">
        <v>7.2952693451365114E-3</v>
      </c>
      <c r="H4557" s="9">
        <f t="shared" si="371"/>
        <v>3.5838181372036095E-3</v>
      </c>
      <c r="I4557" s="8">
        <f t="shared" si="370"/>
        <v>3.711451207932902E-3</v>
      </c>
      <c r="J4557" s="11">
        <f t="shared" si="372"/>
        <v>0.50874765993488513</v>
      </c>
      <c r="K4557" s="11">
        <f t="shared" si="373"/>
        <v>0.3248163607222585</v>
      </c>
      <c r="AC4557" s="15"/>
      <c r="AD4557" s="16"/>
    </row>
    <row r="4558" spans="1:30" x14ac:dyDescent="0.3">
      <c r="A4558" s="21">
        <v>43129</v>
      </c>
      <c r="B4558" s="22">
        <v>-5.2444042528380606E-3</v>
      </c>
      <c r="C4558" s="9">
        <f t="shared" si="367"/>
        <v>-4.0044404252838062E-2</v>
      </c>
      <c r="D4558" s="6">
        <f t="shared" si="368"/>
        <v>1.603554311964715E-3</v>
      </c>
      <c r="E4558" s="6">
        <f t="shared" si="369"/>
        <v>4.890702463683415E-4</v>
      </c>
      <c r="F4558" s="6">
        <f>B$6+B$7*E4552+B$8*(H4557*100)^2</f>
        <v>0.12980990061256345</v>
      </c>
      <c r="G4558" s="18">
        <v>4.7080559976253782E-3</v>
      </c>
      <c r="H4558" s="9">
        <f t="shared" si="371"/>
        <v>3.6029141068385667E-3</v>
      </c>
      <c r="I4558" s="8">
        <f t="shared" si="370"/>
        <v>1.1051418907868115E-3</v>
      </c>
      <c r="J4558" s="11">
        <f t="shared" si="372"/>
        <v>0.23473422817065398</v>
      </c>
      <c r="K4558" s="11">
        <f t="shared" si="373"/>
        <v>3.9203472716632382E-2</v>
      </c>
      <c r="AC4558" s="15"/>
      <c r="AD4558" s="16"/>
    </row>
    <row r="4559" spans="1:30" x14ac:dyDescent="0.3">
      <c r="A4559" s="21">
        <v>43130</v>
      </c>
      <c r="B4559" s="22">
        <v>-8.6125798781812972E-3</v>
      </c>
      <c r="C4559" s="9">
        <f t="shared" ref="C4559:C4622" si="374">B4559-B$5</f>
        <v>-4.3412579878181298E-2</v>
      </c>
      <c r="D4559" s="6">
        <f t="shared" ref="D4559:D4622" si="375">C4559^2</f>
        <v>1.8846520916794716E-3</v>
      </c>
      <c r="E4559" s="6">
        <f t="shared" si="369"/>
        <v>1.603554311964715E-3</v>
      </c>
      <c r="F4559" s="6">
        <f>B$6+B$7*E4552+B$8*(H4558*100)^2</f>
        <v>0.13110707060348412</v>
      </c>
      <c r="G4559" s="18">
        <v>1.1749091369285194E-2</v>
      </c>
      <c r="H4559" s="9">
        <f t="shared" si="371"/>
        <v>3.6208710361387369E-3</v>
      </c>
      <c r="I4559" s="8">
        <f t="shared" si="370"/>
        <v>8.1282203331464568E-3</v>
      </c>
      <c r="J4559" s="11">
        <f t="shared" si="372"/>
        <v>0.6918169310007648</v>
      </c>
      <c r="K4559" s="11">
        <f t="shared" si="373"/>
        <v>1.0677632956292258</v>
      </c>
      <c r="AC4559" s="15"/>
      <c r="AD4559" s="16"/>
    </row>
    <row r="4560" spans="1:30" x14ac:dyDescent="0.3">
      <c r="A4560" s="21">
        <v>43131</v>
      </c>
      <c r="B4560" s="22">
        <v>1.2150702622428843E-3</v>
      </c>
      <c r="C4560" s="9">
        <f t="shared" si="374"/>
        <v>-3.3584929737757112E-2</v>
      </c>
      <c r="D4560" s="6">
        <f t="shared" si="375"/>
        <v>1.1279475054900819E-3</v>
      </c>
      <c r="E4560" s="6">
        <f t="shared" ref="E4560:E4623" si="376">D4559</f>
        <v>1.8846520916794716E-3</v>
      </c>
      <c r="F4560" s="6">
        <f>B$6+B$7*E4552+B$8*(H4559*100)^2</f>
        <v>0.1323331556789023</v>
      </c>
      <c r="G4560" s="18">
        <v>8.3237260489799157E-3</v>
      </c>
      <c r="H4560" s="9">
        <f t="shared" si="371"/>
        <v>3.637762439727233E-3</v>
      </c>
      <c r="I4560" s="8">
        <f t="shared" si="370"/>
        <v>4.6859636092526826E-3</v>
      </c>
      <c r="J4560" s="11">
        <f t="shared" si="372"/>
        <v>0.56296466049924287</v>
      </c>
      <c r="K4560" s="11">
        <f t="shared" si="373"/>
        <v>0.46040326208209637</v>
      </c>
      <c r="AC4560" s="15"/>
      <c r="AD4560" s="16"/>
    </row>
    <row r="4561" spans="1:30" x14ac:dyDescent="0.3">
      <c r="A4561" s="21">
        <v>43132</v>
      </c>
      <c r="B4561" s="22">
        <v>-3.4628038632553097E-3</v>
      </c>
      <c r="C4561" s="9">
        <f t="shared" si="374"/>
        <v>-3.8262803863255306E-2</v>
      </c>
      <c r="D4561" s="6">
        <f t="shared" si="375"/>
        <v>1.4640421594779452E-3</v>
      </c>
      <c r="E4561" s="6">
        <f t="shared" si="376"/>
        <v>1.1279475054900819E-3</v>
      </c>
      <c r="F4561" s="6">
        <f>B$6+B$7*E4552+B$8*(H4560*100)^2</f>
        <v>0.13349205129218758</v>
      </c>
      <c r="G4561" s="18">
        <v>9.0661127340893911E-3</v>
      </c>
      <c r="H4561" s="9">
        <f t="shared" si="371"/>
        <v>3.6536564054681932E-3</v>
      </c>
      <c r="I4561" s="8">
        <f t="shared" si="370"/>
        <v>5.4124563286211975E-3</v>
      </c>
      <c r="J4561" s="11">
        <f t="shared" si="372"/>
        <v>0.59699856899748005</v>
      </c>
      <c r="K4561" s="11">
        <f t="shared" si="373"/>
        <v>0.57256560092446818</v>
      </c>
      <c r="AC4561" s="15"/>
      <c r="AD4561" s="16"/>
    </row>
    <row r="4562" spans="1:30" x14ac:dyDescent="0.3">
      <c r="A4562" s="21">
        <v>43133</v>
      </c>
      <c r="B4562" s="22">
        <v>-1.9814902727970922E-2</v>
      </c>
      <c r="C4562" s="9">
        <f t="shared" si="374"/>
        <v>-5.461490272797092E-2</v>
      </c>
      <c r="D4562" s="6">
        <f t="shared" si="375"/>
        <v>2.9827875999857254E-3</v>
      </c>
      <c r="E4562" s="6">
        <f t="shared" si="376"/>
        <v>1.4640421594779452E-3</v>
      </c>
      <c r="F4562" s="6">
        <f>B$6+B$7*E4552+B$8*(H4561*100)^2</f>
        <v>0.13458743942586482</v>
      </c>
      <c r="G4562" s="18">
        <v>9.7989886296434275E-3</v>
      </c>
      <c r="H4562" s="9">
        <f t="shared" si="371"/>
        <v>3.6686160800207045E-3</v>
      </c>
      <c r="I4562" s="8">
        <f t="shared" si="370"/>
        <v>6.1303725496227226E-3</v>
      </c>
      <c r="J4562" s="11">
        <f t="shared" si="372"/>
        <v>0.6256127832496321</v>
      </c>
      <c r="K4562" s="11">
        <f t="shared" si="373"/>
        <v>0.68856669049548191</v>
      </c>
      <c r="AC4562" s="15"/>
      <c r="AD4562" s="16"/>
    </row>
    <row r="4563" spans="1:30" x14ac:dyDescent="0.3">
      <c r="A4563" s="21">
        <v>43136</v>
      </c>
      <c r="B4563" s="22">
        <v>-3.8491684997805711E-2</v>
      </c>
      <c r="C4563" s="9">
        <f t="shared" si="374"/>
        <v>-7.3291684997805709E-2</v>
      </c>
      <c r="D4563" s="6">
        <f t="shared" si="375"/>
        <v>5.3716710898175785E-3</v>
      </c>
      <c r="E4563" s="6">
        <f t="shared" si="376"/>
        <v>2.9827875999857254E-3</v>
      </c>
      <c r="F4563" s="6">
        <f>B$6+B$7*E4552+B$8*(H4562*100)^2</f>
        <v>0.13562280028981655</v>
      </c>
      <c r="G4563" s="18">
        <v>2.8223642865481017E-2</v>
      </c>
      <c r="H4563" s="9">
        <f t="shared" si="371"/>
        <v>3.6827001003315019E-3</v>
      </c>
      <c r="I4563" s="8">
        <f t="shared" si="370"/>
        <v>2.4540942765149516E-2</v>
      </c>
      <c r="J4563" s="11">
        <f t="shared" si="372"/>
        <v>0.86951719457747123</v>
      </c>
      <c r="K4563" s="11">
        <f t="shared" si="373"/>
        <v>4.627331211127542</v>
      </c>
      <c r="AC4563" s="15"/>
      <c r="AD4563" s="16"/>
    </row>
    <row r="4564" spans="1:30" x14ac:dyDescent="0.3">
      <c r="A4564" s="21">
        <v>43137</v>
      </c>
      <c r="B4564" s="22">
        <v>2.106813455178275E-2</v>
      </c>
      <c r="C4564" s="9">
        <f t="shared" si="374"/>
        <v>-1.3731865448217247E-2</v>
      </c>
      <c r="D4564" s="6">
        <f t="shared" si="375"/>
        <v>1.8856412868794266E-4</v>
      </c>
      <c r="E4564" s="6">
        <f t="shared" si="376"/>
        <v>5.3716710898175785E-3</v>
      </c>
      <c r="F4564" s="6">
        <f>B$6+B$7*E4552+B$8*(H4563*100)^2</f>
        <v>0.13660142337842371</v>
      </c>
      <c r="G4564" s="18">
        <v>2.6557413025434302E-2</v>
      </c>
      <c r="H4564" s="9">
        <f t="shared" si="371"/>
        <v>3.6959629784188001E-3</v>
      </c>
      <c r="I4564" s="8">
        <f t="shared" si="370"/>
        <v>2.2861450047015501E-2</v>
      </c>
      <c r="J4564" s="11">
        <f t="shared" si="372"/>
        <v>0.86083121217871861</v>
      </c>
      <c r="K4564" s="11">
        <f t="shared" si="373"/>
        <v>4.2134514404097141</v>
      </c>
      <c r="AC4564" s="15"/>
      <c r="AD4564" s="16"/>
    </row>
    <row r="4565" spans="1:30" x14ac:dyDescent="0.3">
      <c r="A4565" s="21">
        <v>43138</v>
      </c>
      <c r="B4565" s="22">
        <v>-9.0204640994261381E-3</v>
      </c>
      <c r="C4565" s="9">
        <f t="shared" si="374"/>
        <v>-4.3820464099426137E-2</v>
      </c>
      <c r="D4565" s="6">
        <f t="shared" si="375"/>
        <v>1.9202330738890949E-3</v>
      </c>
      <c r="E4565" s="6">
        <f t="shared" si="376"/>
        <v>1.8856412868794266E-4</v>
      </c>
      <c r="F4565" s="6">
        <f>B$6+B$7*E4552+B$8*(H4564*100)^2</f>
        <v>0.1375264179217752</v>
      </c>
      <c r="G4565" s="18">
        <v>1.3750701425553166E-2</v>
      </c>
      <c r="H4565" s="9">
        <f t="shared" si="371"/>
        <v>3.7084554456238948E-3</v>
      </c>
      <c r="I4565" s="8">
        <f t="shared" si="370"/>
        <v>1.0042245979929271E-2</v>
      </c>
      <c r="J4565" s="11">
        <f t="shared" si="372"/>
        <v>0.73030790714920124</v>
      </c>
      <c r="K4565" s="11">
        <f t="shared" si="373"/>
        <v>1.3974578503410022</v>
      </c>
      <c r="AC4565" s="15"/>
      <c r="AD4565" s="16"/>
    </row>
    <row r="4566" spans="1:30" x14ac:dyDescent="0.3">
      <c r="A4566" s="21">
        <v>43139</v>
      </c>
      <c r="B4566" s="22">
        <v>-3.9750267489818969E-2</v>
      </c>
      <c r="C4566" s="9">
        <f t="shared" si="374"/>
        <v>-7.4550267489818967E-2</v>
      </c>
      <c r="D4566" s="6">
        <f t="shared" si="375"/>
        <v>5.5577423828035589E-3</v>
      </c>
      <c r="E4566" s="6">
        <f t="shared" si="376"/>
        <v>1.9202330738890949E-3</v>
      </c>
      <c r="F4566" s="6">
        <f>B$6+B$7*E4552+B$8*(H4565*100)^2</f>
        <v>0.13840072276415105</v>
      </c>
      <c r="G4566" s="18">
        <v>1.7222353198394994E-2</v>
      </c>
      <c r="H4566" s="9">
        <f t="shared" si="371"/>
        <v>3.7202247615453431E-3</v>
      </c>
      <c r="I4566" s="8">
        <f t="shared" si="370"/>
        <v>1.3502128436849651E-2</v>
      </c>
      <c r="J4566" s="11">
        <f t="shared" si="372"/>
        <v>0.78398859211109184</v>
      </c>
      <c r="K4566" s="11">
        <f t="shared" si="373"/>
        <v>2.0969610735000428</v>
      </c>
      <c r="AC4566" s="15"/>
      <c r="AD4566" s="16"/>
    </row>
    <row r="4567" spans="1:30" x14ac:dyDescent="0.3">
      <c r="A4567" s="21">
        <v>43140</v>
      </c>
      <c r="B4567" s="22">
        <v>1.4259334878984965E-2</v>
      </c>
      <c r="C4567" s="9">
        <f t="shared" si="374"/>
        <v>-2.0540665121015031E-2</v>
      </c>
      <c r="D4567" s="6">
        <f t="shared" si="375"/>
        <v>4.2191892361368344E-4</v>
      </c>
      <c r="E4567" s="6">
        <f t="shared" si="376"/>
        <v>5.5577423828035589E-3</v>
      </c>
      <c r="F4567" s="6">
        <f>B$6+B$7*E4552+B$8*(H4566*100)^2</f>
        <v>0.13922711570116469</v>
      </c>
      <c r="G4567" s="18">
        <v>3.5576696147404031E-2</v>
      </c>
      <c r="H4567" s="9">
        <f t="shared" si="371"/>
        <v>3.7313149920793968E-3</v>
      </c>
      <c r="I4567" s="8">
        <f t="shared" si="370"/>
        <v>3.1845381155324634E-2</v>
      </c>
      <c r="J4567" s="11">
        <f t="shared" si="372"/>
        <v>0.89511912582833619</v>
      </c>
      <c r="K4567" s="11">
        <f t="shared" si="373"/>
        <v>6.2796967556239078</v>
      </c>
      <c r="AC4567" s="15"/>
      <c r="AD4567" s="16"/>
    </row>
    <row r="4568" spans="1:30" x14ac:dyDescent="0.3">
      <c r="A4568" s="21">
        <v>43143</v>
      </c>
      <c r="B4568" s="22">
        <v>1.5512180977900487E-2</v>
      </c>
      <c r="C4568" s="9">
        <f t="shared" si="374"/>
        <v>-1.9287819022099511E-2</v>
      </c>
      <c r="D4568" s="6">
        <f t="shared" si="375"/>
        <v>3.7201996262926375E-4</v>
      </c>
      <c r="E4568" s="6">
        <f t="shared" si="376"/>
        <v>4.2191892361368344E-4</v>
      </c>
      <c r="F4568" s="6">
        <f>B$6+B$7*E4552+B$8*(H4567*100)^2</f>
        <v>0.14000822230523</v>
      </c>
      <c r="G4568" s="18">
        <v>1.5957716381461491E-2</v>
      </c>
      <c r="H4568" s="9">
        <f t="shared" si="371"/>
        <v>3.7417672603360834E-3</v>
      </c>
      <c r="I4568" s="8">
        <f t="shared" si="370"/>
        <v>1.2215949121125409E-2</v>
      </c>
      <c r="J4568" s="11">
        <f t="shared" si="372"/>
        <v>0.76551987948081379</v>
      </c>
      <c r="K4568" s="11">
        <f t="shared" si="373"/>
        <v>1.8143693953396829</v>
      </c>
      <c r="AC4568" s="15"/>
      <c r="AD4568" s="16"/>
    </row>
    <row r="4569" spans="1:30" x14ac:dyDescent="0.3">
      <c r="A4569" s="21">
        <v>43144</v>
      </c>
      <c r="B4569" s="22">
        <v>4.5085815263707276E-3</v>
      </c>
      <c r="C4569" s="9">
        <f t="shared" si="374"/>
        <v>-3.0291418473629268E-2</v>
      </c>
      <c r="D4569" s="6">
        <f t="shared" si="375"/>
        <v>9.175700331445285E-4</v>
      </c>
      <c r="E4569" s="6">
        <f t="shared" si="376"/>
        <v>3.7201996262926375E-4</v>
      </c>
      <c r="F4569" s="6">
        <f>B$6+B$7*E4552+B$8*(H4568*100)^2</f>
        <v>0.14074652426739251</v>
      </c>
      <c r="G4569" s="18">
        <v>8.4206530534935587E-3</v>
      </c>
      <c r="H4569" s="9">
        <f t="shared" si="371"/>
        <v>3.7516199736566135E-3</v>
      </c>
      <c r="I4569" s="8">
        <f t="shared" si="370"/>
        <v>4.6690330798369456E-3</v>
      </c>
      <c r="J4569" s="11">
        <f t="shared" si="372"/>
        <v>0.55447398796461023</v>
      </c>
      <c r="K4569" s="11">
        <f t="shared" si="373"/>
        <v>0.43603821097668582</v>
      </c>
      <c r="AC4569" s="15"/>
      <c r="AD4569" s="16"/>
    </row>
    <row r="4570" spans="1:30" x14ac:dyDescent="0.3">
      <c r="A4570" s="21">
        <v>43145</v>
      </c>
      <c r="B4570" s="22">
        <v>1.8381411494061847E-2</v>
      </c>
      <c r="C4570" s="9">
        <f t="shared" si="374"/>
        <v>-1.641858850593815E-2</v>
      </c>
      <c r="D4570" s="6">
        <f t="shared" si="375"/>
        <v>2.6957004852732437E-4</v>
      </c>
      <c r="E4570" s="6">
        <f t="shared" si="376"/>
        <v>9.175700331445285E-4</v>
      </c>
      <c r="F4570" s="6">
        <f>B$6+B$7*E4552+B$8*(H4569*100)^2</f>
        <v>0.14144436728202853</v>
      </c>
      <c r="G4570" s="18">
        <v>1.1559028074724616E-2</v>
      </c>
      <c r="H4570" s="9">
        <f t="shared" si="371"/>
        <v>3.7609090295037517E-3</v>
      </c>
      <c r="I4570" s="8">
        <f t="shared" si="370"/>
        <v>7.7981190452208644E-3</v>
      </c>
      <c r="J4570" s="11">
        <f t="shared" si="372"/>
        <v>0.67463449303947187</v>
      </c>
      <c r="K4570" s="11">
        <f t="shared" si="373"/>
        <v>0.9506604515588819</v>
      </c>
      <c r="AC4570" s="15"/>
      <c r="AD4570" s="16"/>
    </row>
    <row r="4571" spans="1:30" x14ac:dyDescent="0.3">
      <c r="A4571" s="21">
        <v>43146</v>
      </c>
      <c r="B4571" s="22">
        <v>1.5668329507534506E-2</v>
      </c>
      <c r="C4571" s="9">
        <f t="shared" si="374"/>
        <v>-1.9131670492465492E-2</v>
      </c>
      <c r="D4571" s="6">
        <f t="shared" si="375"/>
        <v>3.6602081583227478E-4</v>
      </c>
      <c r="E4571" s="6">
        <f t="shared" si="376"/>
        <v>2.6957004852732437E-4</v>
      </c>
      <c r="F4571" s="6">
        <f>B$6+B$7*E4552+B$8*(H4570*100)^2</f>
        <v>0.1421039684994625</v>
      </c>
      <c r="G4571" s="18">
        <v>1.4818683968402978E-2</v>
      </c>
      <c r="H4571" s="9">
        <f t="shared" si="371"/>
        <v>3.7696680026159135E-3</v>
      </c>
      <c r="I4571" s="8">
        <f t="shared" si="370"/>
        <v>1.1049015965787065E-2</v>
      </c>
      <c r="J4571" s="11">
        <f t="shared" si="372"/>
        <v>0.74561384731236879</v>
      </c>
      <c r="K4571" s="11">
        <f t="shared" si="373"/>
        <v>1.5621297008053263</v>
      </c>
      <c r="AC4571" s="15"/>
      <c r="AD4571" s="16"/>
    </row>
    <row r="4572" spans="1:30" x14ac:dyDescent="0.3">
      <c r="A4572" s="21">
        <v>43147</v>
      </c>
      <c r="B4572" s="22">
        <v>-2.3399676072669603E-3</v>
      </c>
      <c r="C4572" s="9">
        <f t="shared" si="374"/>
        <v>-3.7139967607266955E-2</v>
      </c>
      <c r="D4572" s="6">
        <f t="shared" si="375"/>
        <v>1.3793771938688387E-3</v>
      </c>
      <c r="E4572" s="6">
        <f t="shared" si="376"/>
        <v>3.6602081583227478E-4</v>
      </c>
      <c r="F4572" s="6">
        <f>B$6+B$7*E4552+B$8*(H4571*100)^2</f>
        <v>0.14272742357018106</v>
      </c>
      <c r="G4572" s="18">
        <v>8.8657790306188068E-3</v>
      </c>
      <c r="H4572" s="9">
        <f t="shared" si="371"/>
        <v>3.7779283154948965E-3</v>
      </c>
      <c r="I4572" s="8">
        <f t="shared" si="370"/>
        <v>5.0878507151239103E-3</v>
      </c>
      <c r="J4572" s="11">
        <f t="shared" si="372"/>
        <v>0.57387520008704662</v>
      </c>
      <c r="K4572" s="11">
        <f t="shared" si="373"/>
        <v>0.49370732994645161</v>
      </c>
      <c r="AC4572" s="15"/>
      <c r="AD4572" s="16"/>
    </row>
    <row r="4573" spans="1:30" x14ac:dyDescent="0.3">
      <c r="A4573" s="21">
        <v>43151</v>
      </c>
      <c r="B4573" s="22">
        <v>-7.1303507047114378E-4</v>
      </c>
      <c r="C4573" s="9">
        <f t="shared" si="374"/>
        <v>-3.5513035070471141E-2</v>
      </c>
      <c r="D4573" s="6">
        <f t="shared" si="375"/>
        <v>1.2611756599165132E-3</v>
      </c>
      <c r="E4573" s="6">
        <f t="shared" si="376"/>
        <v>1.3793771938688387E-3</v>
      </c>
      <c r="F4573" s="6">
        <f>B$6+B$7*E4552+B$8*(H4572*100)^2</f>
        <v>0.14331671330302428</v>
      </c>
      <c r="G4573" s="18">
        <v>1.0385786201416987E-2</v>
      </c>
      <c r="H4573" s="9">
        <f t="shared" si="371"/>
        <v>3.7857193940257152E-3</v>
      </c>
      <c r="I4573" s="8">
        <f t="shared" si="370"/>
        <v>6.6000668073912718E-3</v>
      </c>
      <c r="J4573" s="11">
        <f t="shared" si="372"/>
        <v>0.63549034029708706</v>
      </c>
      <c r="K4573" s="11">
        <f t="shared" si="373"/>
        <v>0.7342092945095271</v>
      </c>
      <c r="AC4573" s="15"/>
      <c r="AD4573" s="16"/>
    </row>
    <row r="4574" spans="1:30" x14ac:dyDescent="0.3">
      <c r="A4574" s="21">
        <v>43152</v>
      </c>
      <c r="B4574" s="22">
        <v>-2.2252261148222254E-3</v>
      </c>
      <c r="C4574" s="9">
        <f t="shared" si="374"/>
        <v>-3.7025226114822223E-2</v>
      </c>
      <c r="D4574" s="6">
        <f t="shared" si="375"/>
        <v>1.3708673688537134E-3</v>
      </c>
      <c r="E4574" s="6">
        <f t="shared" si="376"/>
        <v>1.2611756599165132E-3</v>
      </c>
      <c r="F4574" s="6">
        <f>B$6+B$7*E4553+B$8*(H4573*100)^2</f>
        <v>0.1438546032398936</v>
      </c>
      <c r="G4574" s="18">
        <v>1.3077210613870271E-2</v>
      </c>
      <c r="H4574" s="9">
        <f t="shared" si="371"/>
        <v>3.7928169378430802E-3</v>
      </c>
      <c r="I4574" s="8">
        <f t="shared" si="370"/>
        <v>9.284393676027191E-3</v>
      </c>
      <c r="J4574" s="11">
        <f t="shared" si="372"/>
        <v>0.7099674349650491</v>
      </c>
      <c r="K4574" s="11">
        <f t="shared" si="373"/>
        <v>1.2101266184502961</v>
      </c>
      <c r="AC4574" s="15"/>
      <c r="AD4574" s="16"/>
    </row>
    <row r="4575" spans="1:30" x14ac:dyDescent="0.3">
      <c r="A4575" s="21">
        <v>43153</v>
      </c>
      <c r="B4575" s="22">
        <v>-1.1283555786926532E-3</v>
      </c>
      <c r="C4575" s="9">
        <f t="shared" si="374"/>
        <v>-3.5928355578692651E-2</v>
      </c>
      <c r="D4575" s="6">
        <f t="shared" si="375"/>
        <v>1.2908467345889754E-3</v>
      </c>
      <c r="E4575" s="6">
        <f t="shared" si="376"/>
        <v>1.3708673688537134E-3</v>
      </c>
      <c r="F4575" s="6">
        <f>B$6+B$7*E4575+B$8*(G4574*100)^2</f>
        <v>1.6248368249141669</v>
      </c>
      <c r="G4575" s="18">
        <v>8.6341086066387771E-3</v>
      </c>
      <c r="H4575" s="9">
        <f t="shared" si="371"/>
        <v>1.2746908742570361E-2</v>
      </c>
      <c r="I4575" s="8">
        <f t="shared" si="370"/>
        <v>4.1128001359315835E-3</v>
      </c>
      <c r="J4575" s="11">
        <f t="shared" si="372"/>
        <v>0.47634334050063332</v>
      </c>
      <c r="K4575" s="11">
        <f t="shared" si="373"/>
        <v>6.6917527774297714E-2</v>
      </c>
      <c r="AC4575" s="15"/>
      <c r="AD4575" s="16"/>
    </row>
    <row r="4576" spans="1:30" x14ac:dyDescent="0.3">
      <c r="A4576" s="21">
        <v>43154</v>
      </c>
      <c r="B4576" s="22">
        <v>1.7501799981988878E-2</v>
      </c>
      <c r="C4576" s="9">
        <f t="shared" si="374"/>
        <v>-1.729820001801112E-2</v>
      </c>
      <c r="D4576" s="6">
        <f t="shared" si="375"/>
        <v>2.9922772386311989E-4</v>
      </c>
      <c r="E4576" s="6">
        <f t="shared" si="376"/>
        <v>1.2908467345889754E-3</v>
      </c>
      <c r="F4576" s="6">
        <f>B$6+B$7*E4575+B$8*(H4575*100)^2</f>
        <v>1.544213581144682</v>
      </c>
      <c r="G4576" s="18">
        <v>1.0746176233435866E-2</v>
      </c>
      <c r="H4576" s="9">
        <f t="shared" si="371"/>
        <v>1.2426639051427711E-2</v>
      </c>
      <c r="I4576" s="8">
        <f t="shared" si="370"/>
        <v>1.680462817991845E-3</v>
      </c>
      <c r="J4576" s="11">
        <f t="shared" si="372"/>
        <v>0.15637774604544635</v>
      </c>
      <c r="K4576" s="11">
        <f t="shared" si="373"/>
        <v>1.0061809306470826E-2</v>
      </c>
      <c r="AC4576" s="15"/>
      <c r="AD4576" s="16"/>
    </row>
    <row r="4577" spans="1:30" x14ac:dyDescent="0.3">
      <c r="A4577" s="21">
        <v>43157</v>
      </c>
      <c r="B4577" s="22">
        <v>1.1392585865810146E-2</v>
      </c>
      <c r="C4577" s="9">
        <f t="shared" si="374"/>
        <v>-2.3407414134189852E-2</v>
      </c>
      <c r="D4577" s="6">
        <f t="shared" si="375"/>
        <v>5.4790703644947087E-4</v>
      </c>
      <c r="E4577" s="6">
        <f t="shared" si="376"/>
        <v>2.9922772386311989E-4</v>
      </c>
      <c r="F4577" s="6">
        <f>B$6+B$7*E4575+B$8*(H4576*100)^2</f>
        <v>1.4680084911337647</v>
      </c>
      <c r="G4577" s="18">
        <v>6.5440991420648671E-3</v>
      </c>
      <c r="H4577" s="9">
        <f t="shared" si="371"/>
        <v>1.2116140025328879E-2</v>
      </c>
      <c r="I4577" s="8">
        <f t="shared" si="370"/>
        <v>5.5720408832640117E-3</v>
      </c>
      <c r="J4577" s="11">
        <f t="shared" si="372"/>
        <v>0.8514603404229385</v>
      </c>
      <c r="K4577" s="11">
        <f t="shared" si="373"/>
        <v>0.15608888977470037</v>
      </c>
      <c r="AC4577" s="15"/>
      <c r="AD4577" s="16"/>
    </row>
    <row r="4578" spans="1:30" x14ac:dyDescent="0.3">
      <c r="A4578" s="21">
        <v>43158</v>
      </c>
      <c r="B4578" s="22">
        <v>-1.2352521001094765E-2</v>
      </c>
      <c r="C4578" s="9">
        <f t="shared" si="374"/>
        <v>-4.7152521001094766E-2</v>
      </c>
      <c r="D4578" s="6">
        <f t="shared" si="375"/>
        <v>2.2233602367586832E-3</v>
      </c>
      <c r="E4578" s="6">
        <f t="shared" si="376"/>
        <v>5.4790703644947087E-4</v>
      </c>
      <c r="F4578" s="6">
        <f>B$6+B$7*E4575+B$8*(H4577*100)^2</f>
        <v>1.3959794400554462</v>
      </c>
      <c r="G4578" s="18">
        <v>7.5491343400817213E-3</v>
      </c>
      <c r="H4578" s="9">
        <f t="shared" si="371"/>
        <v>1.1815157383866903E-2</v>
      </c>
      <c r="I4578" s="8">
        <f t="shared" si="370"/>
        <v>4.2660230437851819E-3</v>
      </c>
      <c r="J4578" s="11">
        <f t="shared" si="372"/>
        <v>0.56510095748792855</v>
      </c>
      <c r="K4578" s="11">
        <f t="shared" si="373"/>
        <v>8.6886749753121162E-2</v>
      </c>
      <c r="AC4578" s="15"/>
      <c r="AD4578" s="16"/>
    </row>
    <row r="4579" spans="1:30" x14ac:dyDescent="0.3">
      <c r="A4579" s="21">
        <v>43159</v>
      </c>
      <c r="B4579" s="22">
        <v>-7.8530731630150064E-3</v>
      </c>
      <c r="C4579" s="9">
        <f t="shared" si="374"/>
        <v>-4.2653073163015004E-2</v>
      </c>
      <c r="D4579" s="6">
        <f t="shared" si="375"/>
        <v>1.8192846502495107E-3</v>
      </c>
      <c r="E4579" s="6">
        <f t="shared" si="376"/>
        <v>2.2233602367586832E-3</v>
      </c>
      <c r="F4579" s="6">
        <f>B$6+B$7*E4575+B$8*(H4578*100)^2</f>
        <v>1.3278975809762192</v>
      </c>
      <c r="G4579" s="18">
        <v>9.2249718977644342E-3</v>
      </c>
      <c r="H4579" s="9">
        <f t="shared" si="371"/>
        <v>1.1523443847115407E-2</v>
      </c>
      <c r="I4579" s="8">
        <f t="shared" si="370"/>
        <v>2.2984719493509727E-3</v>
      </c>
      <c r="J4579" s="11">
        <f t="shared" si="372"/>
        <v>0.24915760989017005</v>
      </c>
      <c r="K4579" s="11">
        <f t="shared" si="373"/>
        <v>2.3008905286830306E-2</v>
      </c>
      <c r="AC4579" s="15"/>
      <c r="AD4579" s="16"/>
    </row>
    <row r="4580" spans="1:30" x14ac:dyDescent="0.3">
      <c r="A4580" s="21">
        <v>43160</v>
      </c>
      <c r="B4580" s="22">
        <v>-1.2792821286839794E-2</v>
      </c>
      <c r="C4580" s="9">
        <f t="shared" si="374"/>
        <v>-4.7592821286839795E-2</v>
      </c>
      <c r="D4580" s="6">
        <f t="shared" si="375"/>
        <v>2.2650766380410713E-3</v>
      </c>
      <c r="E4580" s="6">
        <f t="shared" si="376"/>
        <v>1.8192846502495107E-3</v>
      </c>
      <c r="F4580" s="6">
        <f>B$6+B$7*E4575+B$8*(H4579*100)^2</f>
        <v>1.2635466077745341</v>
      </c>
      <c r="G4580" s="18">
        <v>1.6033940327732862E-2</v>
      </c>
      <c r="H4580" s="9">
        <f t="shared" si="371"/>
        <v>1.1240758905761363E-2</v>
      </c>
      <c r="I4580" s="8">
        <f t="shared" si="370"/>
        <v>4.7931814219714982E-3</v>
      </c>
      <c r="J4580" s="11">
        <f t="shared" si="372"/>
        <v>0.29893970689669119</v>
      </c>
      <c r="K4580" s="11">
        <f t="shared" si="373"/>
        <v>7.1249452238682842E-2</v>
      </c>
      <c r="AC4580" s="15"/>
      <c r="AD4580" s="16"/>
    </row>
    <row r="4581" spans="1:30" x14ac:dyDescent="0.3">
      <c r="A4581" s="21">
        <v>43161</v>
      </c>
      <c r="B4581" s="22">
        <v>1.0709030898665704E-2</v>
      </c>
      <c r="C4581" s="9">
        <f t="shared" si="374"/>
        <v>-2.4090969101334292E-2</v>
      </c>
      <c r="D4581" s="6">
        <f t="shared" si="375"/>
        <v>5.803747922414436E-4</v>
      </c>
      <c r="E4581" s="6">
        <f t="shared" si="376"/>
        <v>2.2650766380410713E-3</v>
      </c>
      <c r="F4581" s="6">
        <f>B$6+B$7*E4575+B$8*(H4580*100)^2</f>
        <v>1.2027220679043011</v>
      </c>
      <c r="G4581" s="18">
        <v>1.6364152258861696E-2</v>
      </c>
      <c r="H4581" s="9">
        <f t="shared" si="371"/>
        <v>1.0966868595475653E-2</v>
      </c>
      <c r="I4581" s="8">
        <f t="shared" si="370"/>
        <v>5.3972836633860433E-3</v>
      </c>
      <c r="J4581" s="11">
        <f t="shared" si="372"/>
        <v>0.32982360332557081</v>
      </c>
      <c r="K4581" s="11">
        <f t="shared" si="373"/>
        <v>9.1930141069446414E-2</v>
      </c>
      <c r="AC4581" s="15"/>
      <c r="AD4581" s="16"/>
    </row>
    <row r="4582" spans="1:30" x14ac:dyDescent="0.3">
      <c r="A4582" s="21">
        <v>43164</v>
      </c>
      <c r="B4582" s="22">
        <v>9.9859545827904773E-3</v>
      </c>
      <c r="C4582" s="9">
        <f t="shared" si="374"/>
        <v>-2.481404541720952E-2</v>
      </c>
      <c r="D4582" s="6">
        <f t="shared" si="375"/>
        <v>6.1573684996733683E-4</v>
      </c>
      <c r="E4582" s="6">
        <f t="shared" si="376"/>
        <v>5.803747922414436E-4</v>
      </c>
      <c r="F4582" s="6">
        <f>B$6+B$7*E4575+B$8*(H4581*100)^2</f>
        <v>1.1452307128189569</v>
      </c>
      <c r="G4582" s="18">
        <v>1.1424198322972092E-2</v>
      </c>
      <c r="H4582" s="9">
        <f t="shared" si="371"/>
        <v>1.0701545275421475E-2</v>
      </c>
      <c r="I4582" s="8">
        <f t="shared" si="370"/>
        <v>7.2265304755061641E-4</v>
      </c>
      <c r="J4582" s="11">
        <f t="shared" si="372"/>
        <v>6.3256346495446064E-2</v>
      </c>
      <c r="K4582" s="11">
        <f t="shared" si="373"/>
        <v>2.1822993845987959E-3</v>
      </c>
      <c r="AC4582" s="15"/>
      <c r="AD4582" s="16"/>
    </row>
    <row r="4583" spans="1:30" x14ac:dyDescent="0.3">
      <c r="A4583" s="21">
        <v>43165</v>
      </c>
      <c r="B4583" s="22">
        <v>5.6179964088953448E-3</v>
      </c>
      <c r="C4583" s="9">
        <f t="shared" si="374"/>
        <v>-2.9182003591104653E-2</v>
      </c>
      <c r="D4583" s="6">
        <f t="shared" si="375"/>
        <v>8.5158933359124483E-4</v>
      </c>
      <c r="E4583" s="6">
        <f t="shared" si="376"/>
        <v>6.1573684996733683E-4</v>
      </c>
      <c r="F4583" s="6">
        <f>B$6+B$7*E4575+B$8*(H4582*100)^2</f>
        <v>1.0908898839922898</v>
      </c>
      <c r="G4583" s="18">
        <v>7.9963315445117141E-3</v>
      </c>
      <c r="H4583" s="9">
        <f t="shared" si="371"/>
        <v>1.0444567410823148E-2</v>
      </c>
      <c r="I4583" s="8">
        <f t="shared" si="370"/>
        <v>2.448235866311434E-3</v>
      </c>
      <c r="J4583" s="11">
        <f t="shared" si="372"/>
        <v>0.30616987961083003</v>
      </c>
      <c r="K4583" s="11">
        <f t="shared" si="373"/>
        <v>3.2696296711114181E-2</v>
      </c>
      <c r="AC4583" s="15"/>
      <c r="AD4583" s="16"/>
    </row>
    <row r="4584" spans="1:30" x14ac:dyDescent="0.3">
      <c r="A4584" s="21">
        <v>43166</v>
      </c>
      <c r="B4584" s="22">
        <v>3.3368173057497638E-3</v>
      </c>
      <c r="C4584" s="9">
        <f t="shared" si="374"/>
        <v>-3.1463182694250233E-2</v>
      </c>
      <c r="D4584" s="6">
        <f t="shared" si="375"/>
        <v>9.8993186525176725E-4</v>
      </c>
      <c r="E4584" s="6">
        <f t="shared" si="376"/>
        <v>8.5158933359124483E-4</v>
      </c>
      <c r="F4584" s="6">
        <f>B$6+B$7*E4575+B$8*(H4583*100)^2</f>
        <v>1.039526932585324</v>
      </c>
      <c r="G4584" s="18">
        <v>9.8520654940125497E-3</v>
      </c>
      <c r="H4584" s="9">
        <f t="shared" si="371"/>
        <v>1.0195719359541651E-2</v>
      </c>
      <c r="I4584" s="8">
        <f t="shared" si="370"/>
        <v>3.4365386552910084E-4</v>
      </c>
      <c r="J4584" s="11">
        <f t="shared" si="372"/>
        <v>3.4881402862978479E-2</v>
      </c>
      <c r="K4584" s="11">
        <f t="shared" si="373"/>
        <v>5.8113280916871624E-4</v>
      </c>
      <c r="AC4584" s="15"/>
      <c r="AD4584" s="16"/>
    </row>
    <row r="4585" spans="1:30" x14ac:dyDescent="0.3">
      <c r="A4585" s="21">
        <v>43167</v>
      </c>
      <c r="B4585" s="22">
        <v>4.2227566711994504E-3</v>
      </c>
      <c r="C4585" s="9">
        <f t="shared" si="374"/>
        <v>-3.0577243328800546E-2</v>
      </c>
      <c r="D4585" s="6">
        <f t="shared" si="375"/>
        <v>9.3496780958867755E-4</v>
      </c>
      <c r="E4585" s="6">
        <f t="shared" si="376"/>
        <v>9.8993186525176725E-4</v>
      </c>
      <c r="F4585" s="6">
        <f>B$6+B$7*E4575+B$8*(H4584*100)^2</f>
        <v>0.99097867091545988</v>
      </c>
      <c r="G4585" s="18">
        <v>5.620213832599124E-3</v>
      </c>
      <c r="H4585" s="9">
        <f t="shared" si="371"/>
        <v>9.9547911626284742E-3</v>
      </c>
      <c r="I4585" s="8">
        <f t="shared" si="370"/>
        <v>4.3345773300293503E-3</v>
      </c>
      <c r="J4585" s="11">
        <f t="shared" si="372"/>
        <v>0.77124776016302954</v>
      </c>
      <c r="K4585" s="11">
        <f t="shared" si="373"/>
        <v>0.13625800304027402</v>
      </c>
      <c r="AC4585" s="15"/>
      <c r="AD4585" s="16"/>
    </row>
    <row r="4586" spans="1:30" x14ac:dyDescent="0.3">
      <c r="A4586" s="21">
        <v>43168</v>
      </c>
      <c r="B4586" s="22">
        <v>1.7728396583815489E-2</v>
      </c>
      <c r="C4586" s="9">
        <f t="shared" si="374"/>
        <v>-1.7071603416184508E-2</v>
      </c>
      <c r="D4586" s="6">
        <f t="shared" si="375"/>
        <v>2.9143964319948255E-4</v>
      </c>
      <c r="E4586" s="6">
        <f t="shared" si="376"/>
        <v>9.3496780958867755E-4</v>
      </c>
      <c r="F4586" s="6">
        <f>B$6+B$7*E4575+B$8*(H4585*100)^2</f>
        <v>0.94509085398510417</v>
      </c>
      <c r="G4586" s="18">
        <v>8.3508675837734078E-3</v>
      </c>
      <c r="H4586" s="9">
        <f t="shared" si="371"/>
        <v>9.7215783388558061E-3</v>
      </c>
      <c r="I4586" s="8">
        <f t="shared" si="370"/>
        <v>1.3707107550823983E-3</v>
      </c>
      <c r="J4586" s="11">
        <f t="shared" si="372"/>
        <v>0.1641399221496255</v>
      </c>
      <c r="K4586" s="11">
        <f t="shared" si="373"/>
        <v>1.0985820233925025E-2</v>
      </c>
      <c r="AC4586" s="15"/>
      <c r="AD4586" s="16"/>
    </row>
    <row r="4587" spans="1:30" x14ac:dyDescent="0.3">
      <c r="A4587" s="21">
        <v>43171</v>
      </c>
      <c r="B4587" s="22">
        <v>3.6318648102733439E-3</v>
      </c>
      <c r="C4587" s="9">
        <f t="shared" si="374"/>
        <v>-3.1168135189726654E-2</v>
      </c>
      <c r="D4587" s="6">
        <f t="shared" si="375"/>
        <v>9.7145265120507699E-4</v>
      </c>
      <c r="E4587" s="6">
        <f t="shared" si="376"/>
        <v>2.9143964319948255E-4</v>
      </c>
      <c r="F4587" s="6">
        <f>B$6+B$7*E4575+B$8*(H4586*100)^2</f>
        <v>0.90171768942253205</v>
      </c>
      <c r="G4587" s="18">
        <v>4.7365545785512169E-3</v>
      </c>
      <c r="H4587" s="9">
        <f t="shared" si="371"/>
        <v>9.4958816832484399E-3</v>
      </c>
      <c r="I4587" s="8">
        <f t="shared" si="370"/>
        <v>4.7593271046972229E-3</v>
      </c>
      <c r="J4587" s="11">
        <f t="shared" si="372"/>
        <v>1.0048078251328778</v>
      </c>
      <c r="K4587" s="11">
        <f t="shared" si="373"/>
        <v>0.19434913453620273</v>
      </c>
      <c r="AC4587" s="15"/>
      <c r="AD4587" s="16"/>
    </row>
    <row r="4588" spans="1:30" x14ac:dyDescent="0.3">
      <c r="A4588" s="21">
        <v>43172</v>
      </c>
      <c r="B4588" s="22">
        <v>-1.024028698970021E-2</v>
      </c>
      <c r="C4588" s="9">
        <f t="shared" si="374"/>
        <v>-4.5040286989700209E-2</v>
      </c>
      <c r="D4588" s="6">
        <f t="shared" si="375"/>
        <v>2.0286274521145579E-3</v>
      </c>
      <c r="E4588" s="6">
        <f t="shared" si="376"/>
        <v>9.7145265120507699E-4</v>
      </c>
      <c r="F4588" s="6">
        <f>B$6+B$7*E4575+B$8*(H4587*100)^2</f>
        <v>0.860721374277989</v>
      </c>
      <c r="G4588" s="18">
        <v>1.0757133926245874E-2</v>
      </c>
      <c r="H4588" s="9">
        <f t="shared" si="371"/>
        <v>9.2775070696711898E-3</v>
      </c>
      <c r="I4588" s="8">
        <f t="shared" si="370"/>
        <v>1.479626856574684E-3</v>
      </c>
      <c r="J4588" s="11">
        <f t="shared" si="372"/>
        <v>0.13754842755695412</v>
      </c>
      <c r="K4588" s="11">
        <f t="shared" si="373"/>
        <v>1.150911297071211E-2</v>
      </c>
      <c r="AC4588" s="15"/>
      <c r="AD4588" s="16"/>
    </row>
    <row r="4589" spans="1:30" x14ac:dyDescent="0.3">
      <c r="A4589" s="21">
        <v>43173</v>
      </c>
      <c r="B4589" s="22">
        <v>-1.8923083345609277E-3</v>
      </c>
      <c r="C4589" s="9">
        <f t="shared" si="374"/>
        <v>-3.6692308334560927E-2</v>
      </c>
      <c r="D4589" s="6">
        <f t="shared" si="375"/>
        <v>1.3463254909184892E-3</v>
      </c>
      <c r="E4589" s="6">
        <f t="shared" si="376"/>
        <v>2.0286274521145579E-3</v>
      </c>
      <c r="F4589" s="6">
        <f>B$6+B$7*E4575+B$8*(H4588*100)^2</f>
        <v>0.82197165720336685</v>
      </c>
      <c r="G4589" s="18">
        <v>6.7839389258807304E-3</v>
      </c>
      <c r="H4589" s="9">
        <f t="shared" si="371"/>
        <v>9.0662652575543307E-3</v>
      </c>
      <c r="I4589" s="8">
        <f t="shared" si="370"/>
        <v>2.2823263316736004E-3</v>
      </c>
      <c r="J4589" s="11">
        <f t="shared" si="372"/>
        <v>0.33643084889318864</v>
      </c>
      <c r="K4589" s="11">
        <f t="shared" si="373"/>
        <v>3.8264200650658386E-2</v>
      </c>
      <c r="AC4589" s="15"/>
      <c r="AD4589" s="16"/>
    </row>
    <row r="4590" spans="1:30" x14ac:dyDescent="0.3">
      <c r="A4590" s="21">
        <v>43174</v>
      </c>
      <c r="B4590" s="22">
        <v>-2.0121879632782032E-3</v>
      </c>
      <c r="C4590" s="9">
        <f t="shared" si="374"/>
        <v>-3.6812187963278203E-2</v>
      </c>
      <c r="D4590" s="6">
        <f t="shared" si="375"/>
        <v>1.3551371826437245E-3</v>
      </c>
      <c r="E4590" s="6">
        <f t="shared" si="376"/>
        <v>1.3463254909184892E-3</v>
      </c>
      <c r="F4590" s="6">
        <f>B$6+B$7*E4575+B$8*(H4589*100)^2</f>
        <v>0.78534542462443413</v>
      </c>
      <c r="G4590" s="18">
        <v>5.3367097632210248E-3</v>
      </c>
      <c r="H4590" s="9">
        <f t="shared" si="371"/>
        <v>8.861971702868579E-3</v>
      </c>
      <c r="I4590" s="8">
        <f t="shared" si="370"/>
        <v>3.5252619396475542E-3</v>
      </c>
      <c r="J4590" s="11">
        <f t="shared" si="372"/>
        <v>0.66056842062923937</v>
      </c>
      <c r="K4590" s="11">
        <f t="shared" si="373"/>
        <v>0.10936339663260553</v>
      </c>
      <c r="AC4590" s="15"/>
      <c r="AD4590" s="16"/>
    </row>
    <row r="4591" spans="1:30" x14ac:dyDescent="0.3">
      <c r="A4591" s="21">
        <v>43175</v>
      </c>
      <c r="B4591" s="22">
        <v>3.3414127652933785E-5</v>
      </c>
      <c r="C4591" s="9">
        <f t="shared" si="374"/>
        <v>-3.4766585872347065E-2</v>
      </c>
      <c r="D4591" s="6">
        <f t="shared" si="375"/>
        <v>1.2087154932192827E-3</v>
      </c>
      <c r="E4591" s="6">
        <f t="shared" si="376"/>
        <v>1.3551371826437245E-3</v>
      </c>
      <c r="F4591" s="6">
        <f>B$6+B$7*E4575+B$8*(H4590*100)^2</f>
        <v>0.75072630959082676</v>
      </c>
      <c r="G4591" s="18">
        <v>4.3729013184479722E-3</v>
      </c>
      <c r="H4591" s="9">
        <f t="shared" si="371"/>
        <v>8.6644463734899223E-3</v>
      </c>
      <c r="I4591" s="8">
        <f t="shared" si="370"/>
        <v>4.2915450550419501E-3</v>
      </c>
      <c r="J4591" s="11">
        <f t="shared" si="372"/>
        <v>0.98139535802859212</v>
      </c>
      <c r="K4591" s="11">
        <f t="shared" si="373"/>
        <v>0.18849615612010195</v>
      </c>
      <c r="AC4591" s="15"/>
      <c r="AD4591" s="16"/>
    </row>
    <row r="4592" spans="1:30" x14ac:dyDescent="0.3">
      <c r="A4592" s="21">
        <v>43178</v>
      </c>
      <c r="B4592" s="22">
        <v>-1.8582466273706987E-2</v>
      </c>
      <c r="C4592" s="9">
        <f t="shared" si="374"/>
        <v>-5.3382466273706984E-2</v>
      </c>
      <c r="D4592" s="6">
        <f t="shared" si="375"/>
        <v>2.8496877054634637E-3</v>
      </c>
      <c r="E4592" s="6">
        <f t="shared" si="376"/>
        <v>1.2087154932192827E-3</v>
      </c>
      <c r="F4592" s="6">
        <f>B$6+B$7*E4575+B$8*(H4591*100)^2</f>
        <v>0.71800432206106091</v>
      </c>
      <c r="G4592" s="18">
        <v>1.4627796367689619E-2</v>
      </c>
      <c r="H4592" s="9">
        <f t="shared" si="371"/>
        <v>8.4735135691226746E-3</v>
      </c>
      <c r="I4592" s="8">
        <f t="shared" si="370"/>
        <v>6.154282798566944E-3</v>
      </c>
      <c r="J4592" s="11">
        <f t="shared" si="372"/>
        <v>0.42072521683175301</v>
      </c>
      <c r="K4592" s="11">
        <f t="shared" si="373"/>
        <v>0.18031811530626518</v>
      </c>
      <c r="AC4592" s="15"/>
      <c r="AD4592" s="16"/>
    </row>
    <row r="4593" spans="1:30" x14ac:dyDescent="0.3">
      <c r="A4593" s="21">
        <v>43179</v>
      </c>
      <c r="B4593" s="22">
        <v>2.7276103129094099E-3</v>
      </c>
      <c r="C4593" s="9">
        <f t="shared" si="374"/>
        <v>-3.2072389687090586E-2</v>
      </c>
      <c r="D4593" s="6">
        <f t="shared" si="375"/>
        <v>1.0286381802405945E-3</v>
      </c>
      <c r="E4593" s="6">
        <f t="shared" si="376"/>
        <v>2.8496877054634637E-3</v>
      </c>
      <c r="F4593" s="6">
        <f>B$6+B$7*E4575+B$8*(H4592*100)^2</f>
        <v>0.68707549944792634</v>
      </c>
      <c r="G4593" s="18">
        <v>4.5246595295655419E-3</v>
      </c>
      <c r="H4593" s="9">
        <f t="shared" si="371"/>
        <v>8.2890017459759675E-3</v>
      </c>
      <c r="I4593" s="8">
        <f t="shared" si="370"/>
        <v>3.7643422164104256E-3</v>
      </c>
      <c r="J4593" s="11">
        <f t="shared" si="372"/>
        <v>0.83196143086856256</v>
      </c>
      <c r="K4593" s="11">
        <f t="shared" si="373"/>
        <v>0.15125023345998501</v>
      </c>
      <c r="AC4593" s="15"/>
      <c r="AD4593" s="16"/>
    </row>
    <row r="4594" spans="1:30" x14ac:dyDescent="0.3">
      <c r="A4594" s="21">
        <v>43180</v>
      </c>
      <c r="B4594" s="22">
        <v>-2.5846779427457257E-3</v>
      </c>
      <c r="C4594" s="9">
        <f t="shared" si="374"/>
        <v>-3.738467794274572E-2</v>
      </c>
      <c r="D4594" s="6">
        <f t="shared" si="375"/>
        <v>1.3976141448828183E-3</v>
      </c>
      <c r="E4594" s="6">
        <f t="shared" si="376"/>
        <v>1.0286381802405945E-3</v>
      </c>
      <c r="F4594" s="6">
        <f>B$6+B$7*E4575+B$8*(H4593*100)^2</f>
        <v>0.65784157631399165</v>
      </c>
      <c r="G4594" s="18">
        <v>9.3543126264822897E-3</v>
      </c>
      <c r="H4594" s="9">
        <f t="shared" si="371"/>
        <v>8.1107433464140122E-3</v>
      </c>
      <c r="I4594" s="8">
        <f t="shared" si="370"/>
        <v>1.2435692800682775E-3</v>
      </c>
      <c r="J4594" s="11">
        <f t="shared" si="372"/>
        <v>0.13294074398878888</v>
      </c>
      <c r="K4594" s="11">
        <f t="shared" si="373"/>
        <v>1.0675753880891037E-2</v>
      </c>
      <c r="AC4594" s="15"/>
      <c r="AD4594" s="16"/>
    </row>
    <row r="4595" spans="1:30" x14ac:dyDescent="0.3">
      <c r="A4595" s="21">
        <v>43181</v>
      </c>
      <c r="B4595" s="22">
        <v>-2.4616765349244556E-2</v>
      </c>
      <c r="C4595" s="9">
        <f t="shared" si="374"/>
        <v>-5.9416765349244553E-2</v>
      </c>
      <c r="D4595" s="6">
        <f t="shared" si="375"/>
        <v>3.5303520045671883E-3</v>
      </c>
      <c r="E4595" s="6">
        <f t="shared" si="376"/>
        <v>1.3976141448828183E-3</v>
      </c>
      <c r="F4595" s="6">
        <f>B$6+B$7*E4575+B$8*(H4594*100)^2</f>
        <v>0.63020967216779644</v>
      </c>
      <c r="G4595" s="18">
        <v>1.6495970182313243E-2</v>
      </c>
      <c r="H4595" s="9">
        <f t="shared" si="371"/>
        <v>7.9385746338231037E-3</v>
      </c>
      <c r="I4595" s="8">
        <f t="shared" si="370"/>
        <v>8.5573955484901394E-3</v>
      </c>
      <c r="J4595" s="11">
        <f t="shared" si="372"/>
        <v>0.51875672991124</v>
      </c>
      <c r="K4595" s="11">
        <f t="shared" si="373"/>
        <v>0.34656875876201321</v>
      </c>
      <c r="AC4595" s="15"/>
      <c r="AD4595" s="16"/>
    </row>
    <row r="4596" spans="1:30" x14ac:dyDescent="0.3">
      <c r="A4596" s="21">
        <v>43182</v>
      </c>
      <c r="B4596" s="22">
        <v>-2.4580085067822451E-2</v>
      </c>
      <c r="C4596" s="9">
        <f t="shared" si="374"/>
        <v>-5.9380085067822448E-2</v>
      </c>
      <c r="D4596" s="6">
        <f t="shared" si="375"/>
        <v>3.5259945026618303E-3</v>
      </c>
      <c r="E4596" s="6">
        <f t="shared" si="376"/>
        <v>3.5303520045671883E-3</v>
      </c>
      <c r="F4596" s="6">
        <f>B$6+B$7*E4575+B$8*(H4595*100)^2</f>
        <v>0.60409199636881261</v>
      </c>
      <c r="G4596" s="18">
        <v>1.3115366231951133E-2</v>
      </c>
      <c r="H4596" s="9">
        <f t="shared" si="371"/>
        <v>7.7723355329579833E-3</v>
      </c>
      <c r="I4596" s="8">
        <f t="shared" si="370"/>
        <v>5.3430306989931502E-3</v>
      </c>
      <c r="J4596" s="11">
        <f t="shared" si="372"/>
        <v>0.40738707593057305</v>
      </c>
      <c r="K4596" s="11">
        <f t="shared" si="373"/>
        <v>0.16422826994332151</v>
      </c>
      <c r="AC4596" s="15"/>
      <c r="AD4596" s="16"/>
    </row>
    <row r="4597" spans="1:30" x14ac:dyDescent="0.3">
      <c r="A4597" s="21">
        <v>43185</v>
      </c>
      <c r="B4597" s="22">
        <v>3.2067301372974762E-2</v>
      </c>
      <c r="C4597" s="9">
        <f t="shared" si="374"/>
        <v>-2.732698627025236E-3</v>
      </c>
      <c r="D4597" s="6">
        <f t="shared" si="375"/>
        <v>7.4676417861456101E-6</v>
      </c>
      <c r="E4597" s="6">
        <f t="shared" si="376"/>
        <v>3.5259945026618303E-3</v>
      </c>
      <c r="F4597" s="6">
        <f>B$6+B$7*E4597+B$8*(G4596*100)^2</f>
        <v>1.6343930080954605</v>
      </c>
      <c r="G4597" s="18">
        <v>2.7072377729329272E-2</v>
      </c>
      <c r="H4597" s="9">
        <f t="shared" si="371"/>
        <v>1.2784338106039985E-2</v>
      </c>
      <c r="I4597" s="8">
        <f t="shared" si="370"/>
        <v>1.4288039623289287E-2</v>
      </c>
      <c r="J4597" s="11">
        <f t="shared" si="372"/>
        <v>0.52777187752556076</v>
      </c>
      <c r="K4597" s="11">
        <f t="shared" si="373"/>
        <v>0.3673275000653895</v>
      </c>
      <c r="AC4597" s="15"/>
      <c r="AD4597" s="16"/>
    </row>
    <row r="4598" spans="1:30" x14ac:dyDescent="0.3">
      <c r="A4598" s="21">
        <v>43186</v>
      </c>
      <c r="B4598" s="22">
        <v>-2.9761810254837467E-2</v>
      </c>
      <c r="C4598" s="9">
        <f t="shared" si="374"/>
        <v>-6.4561810254837468E-2</v>
      </c>
      <c r="D4598" s="6">
        <f t="shared" si="375"/>
        <v>4.1682273433816365E-3</v>
      </c>
      <c r="E4598" s="6">
        <f t="shared" si="376"/>
        <v>7.4676417861456101E-6</v>
      </c>
      <c r="F4598" s="6">
        <f>B$6+B$7*E4597+B$8*(H4597*100)^2</f>
        <v>1.5533559969714648</v>
      </c>
      <c r="G4598" s="18">
        <v>2.0589780917185281E-2</v>
      </c>
      <c r="H4598" s="9">
        <f t="shared" si="371"/>
        <v>1.2463370318543315E-2</v>
      </c>
      <c r="I4598" s="8">
        <f t="shared" si="370"/>
        <v>8.1264105986419664E-3</v>
      </c>
      <c r="J4598" s="11">
        <f t="shared" si="372"/>
        <v>0.39468174194409467</v>
      </c>
      <c r="K4598" s="11">
        <f t="shared" si="373"/>
        <v>0.15002260810969359</v>
      </c>
      <c r="AC4598" s="15"/>
      <c r="AD4598" s="16"/>
    </row>
    <row r="4599" spans="1:30" x14ac:dyDescent="0.3">
      <c r="A4599" s="21">
        <v>43187</v>
      </c>
      <c r="B4599" s="22">
        <v>-8.5370782453639635E-3</v>
      </c>
      <c r="C4599" s="9">
        <f t="shared" si="374"/>
        <v>-4.3337078245363959E-2</v>
      </c>
      <c r="D4599" s="6">
        <f t="shared" si="375"/>
        <v>1.8781023508447981E-3</v>
      </c>
      <c r="E4599" s="6">
        <f t="shared" si="376"/>
        <v>4.1682273433816365E-3</v>
      </c>
      <c r="F4599" s="6">
        <f>B$6+B$7*E4597+B$8*(H4598*100)^2</f>
        <v>1.4767598140570641</v>
      </c>
      <c r="G4599" s="18">
        <v>1.3239723104547645E-2</v>
      </c>
      <c r="H4599" s="9">
        <f t="shared" si="371"/>
        <v>1.2152200681592878E-2</v>
      </c>
      <c r="I4599" s="8">
        <f t="shared" si="370"/>
        <v>1.0875224229547672E-3</v>
      </c>
      <c r="J4599" s="11">
        <f t="shared" si="372"/>
        <v>8.2140873669874534E-2</v>
      </c>
      <c r="K4599" s="11">
        <f t="shared" si="373"/>
        <v>3.7804517575499297E-3</v>
      </c>
      <c r="AC4599" s="15"/>
      <c r="AD4599" s="16"/>
    </row>
    <row r="4600" spans="1:30" x14ac:dyDescent="0.3">
      <c r="A4600" s="21">
        <v>43188</v>
      </c>
      <c r="B4600" s="22">
        <v>1.6302769090529544E-2</v>
      </c>
      <c r="C4600" s="9">
        <f t="shared" si="374"/>
        <v>-1.8497230909470454E-2</v>
      </c>
      <c r="D4600" s="6">
        <f t="shared" si="375"/>
        <v>3.4214755131826914E-4</v>
      </c>
      <c r="E4600" s="6">
        <f t="shared" si="376"/>
        <v>1.8781023508447981E-3</v>
      </c>
      <c r="F4600" s="6">
        <f>B$6+B$7*E4597+B$8*(H4599*100)^2</f>
        <v>1.4043611019663726</v>
      </c>
      <c r="G4600" s="18">
        <v>1.6909974018050347E-2</v>
      </c>
      <c r="H4600" s="9">
        <f t="shared" si="371"/>
        <v>1.1850574255985964E-2</v>
      </c>
      <c r="I4600" s="8">
        <f t="shared" si="370"/>
        <v>5.059399762064383E-3</v>
      </c>
      <c r="J4600" s="11">
        <f t="shared" si="372"/>
        <v>0.29919618780394269</v>
      </c>
      <c r="K4600" s="11">
        <f t="shared" si="373"/>
        <v>7.1405577474805693E-2</v>
      </c>
      <c r="AC4600" s="15"/>
      <c r="AD4600" s="16"/>
    </row>
    <row r="4601" spans="1:30" x14ac:dyDescent="0.3">
      <c r="A4601" s="21">
        <v>43192</v>
      </c>
      <c r="B4601" s="22">
        <v>-2.7752037963765908E-2</v>
      </c>
      <c r="C4601" s="9">
        <f t="shared" si="374"/>
        <v>-6.2552037963765905E-2</v>
      </c>
      <c r="D4601" s="6">
        <f t="shared" si="375"/>
        <v>3.9127574534204108E-3</v>
      </c>
      <c r="E4601" s="6">
        <f t="shared" si="376"/>
        <v>3.4214755131826914E-4</v>
      </c>
      <c r="F4601" s="6">
        <f>B$6+B$7*E4597+B$8*(H4600*100)^2</f>
        <v>1.3359298392982513</v>
      </c>
      <c r="G4601" s="18">
        <v>2.0986075102385544E-2</v>
      </c>
      <c r="H4601" s="9">
        <f t="shared" si="371"/>
        <v>1.1558243116054667E-2</v>
      </c>
      <c r="I4601" s="8">
        <f t="shared" si="370"/>
        <v>9.4278319863308774E-3</v>
      </c>
      <c r="J4601" s="11">
        <f t="shared" si="372"/>
        <v>0.44924226852019555</v>
      </c>
      <c r="K4601" s="11">
        <f t="shared" si="373"/>
        <v>0.21922011165619182</v>
      </c>
      <c r="AC4601" s="15"/>
      <c r="AD4601" s="16"/>
    </row>
    <row r="4602" spans="1:30" x14ac:dyDescent="0.3">
      <c r="A4602" s="21">
        <v>43193</v>
      </c>
      <c r="B4602" s="22">
        <v>1.0304574212672335E-2</v>
      </c>
      <c r="C4602" s="9">
        <f t="shared" si="374"/>
        <v>-2.4495425787327663E-2</v>
      </c>
      <c r="D4602" s="6">
        <f t="shared" si="375"/>
        <v>6.0002588450247703E-4</v>
      </c>
      <c r="E4602" s="6">
        <f t="shared" si="376"/>
        <v>3.9127574534204108E-3</v>
      </c>
      <c r="F4602" s="6">
        <f>B$6+B$7*E4597+B$8*(H4601*100)^2</f>
        <v>1.2712486098243425</v>
      </c>
      <c r="G4602" s="18">
        <v>1.577341404271829E-2</v>
      </c>
      <c r="H4602" s="9">
        <f t="shared" si="371"/>
        <v>1.1274966118904051E-2</v>
      </c>
      <c r="I4602" s="8">
        <f t="shared" si="370"/>
        <v>4.4984479238142396E-3</v>
      </c>
      <c r="J4602" s="11">
        <f t="shared" si="372"/>
        <v>0.28519177342529239</v>
      </c>
      <c r="K4602" s="11">
        <f t="shared" si="373"/>
        <v>6.3235637685414403E-2</v>
      </c>
      <c r="AC4602" s="15"/>
      <c r="AD4602" s="16"/>
    </row>
    <row r="4603" spans="1:30" x14ac:dyDescent="0.3">
      <c r="A4603" s="21">
        <v>43194</v>
      </c>
      <c r="B4603" s="22">
        <v>1.4421657157892691E-2</v>
      </c>
      <c r="C4603" s="9">
        <f t="shared" si="374"/>
        <v>-2.0378342842107308E-2</v>
      </c>
      <c r="D4603" s="6">
        <f t="shared" si="375"/>
        <v>4.1527685699046618E-4</v>
      </c>
      <c r="E4603" s="6">
        <f t="shared" si="376"/>
        <v>6.0002588450247703E-4</v>
      </c>
      <c r="F4603" s="6">
        <f>B$6+B$7*E4597+B$8*(H4602*100)^2</f>
        <v>1.2101119117256045</v>
      </c>
      <c r="G4603" s="18">
        <v>2.4282760757852826E-2</v>
      </c>
      <c r="H4603" s="9">
        <f t="shared" si="371"/>
        <v>1.1000508677900329E-2</v>
      </c>
      <c r="I4603" s="8">
        <f t="shared" si="370"/>
        <v>1.3282252079952497E-2</v>
      </c>
      <c r="J4603" s="11">
        <f t="shared" si="372"/>
        <v>0.54698278389359567</v>
      </c>
      <c r="K4603" s="11">
        <f t="shared" si="373"/>
        <v>0.4155964769063405</v>
      </c>
      <c r="AC4603" s="15"/>
      <c r="AD4603" s="16"/>
    </row>
    <row r="4604" spans="1:30" x14ac:dyDescent="0.3">
      <c r="A4604" s="21">
        <v>43195</v>
      </c>
      <c r="B4604" s="22">
        <v>4.8786514478849109E-3</v>
      </c>
      <c r="C4604" s="9">
        <f t="shared" si="374"/>
        <v>-2.9921348552115087E-2</v>
      </c>
      <c r="D4604" s="6">
        <f t="shared" si="375"/>
        <v>8.9528709917715958E-4</v>
      </c>
      <c r="E4604" s="6">
        <f t="shared" si="376"/>
        <v>4.1527685699046618E-4</v>
      </c>
      <c r="F4604" s="6">
        <f>B$6+B$7*E4597+B$8*(H4603*100)^2</f>
        <v>1.152325504682677</v>
      </c>
      <c r="G4604" s="18">
        <v>1.0845956598151475E-2</v>
      </c>
      <c r="H4604" s="9">
        <f t="shared" si="371"/>
        <v>1.0734642540311611E-2</v>
      </c>
      <c r="I4604" s="8">
        <f t="shared" si="370"/>
        <v>1.1131405783986435E-4</v>
      </c>
      <c r="J4604" s="11">
        <f t="shared" si="372"/>
        <v>1.0263184886691885E-2</v>
      </c>
      <c r="K4604" s="11">
        <f t="shared" si="373"/>
        <v>5.3395596487648689E-5</v>
      </c>
      <c r="AC4604" s="15"/>
      <c r="AD4604" s="16"/>
    </row>
    <row r="4605" spans="1:30" x14ac:dyDescent="0.3">
      <c r="A4605" s="21">
        <v>43196</v>
      </c>
      <c r="B4605" s="22">
        <v>-2.3077620539866912E-2</v>
      </c>
      <c r="C4605" s="9">
        <f t="shared" si="374"/>
        <v>-5.7877620539866906E-2</v>
      </c>
      <c r="D4605" s="6">
        <f t="shared" si="375"/>
        <v>3.3498189593568236E-3</v>
      </c>
      <c r="E4605" s="6">
        <f t="shared" si="376"/>
        <v>8.9528709917715958E-4</v>
      </c>
      <c r="F4605" s="6">
        <f>B$6+B$7*E4597+B$8*(H4604*100)^2</f>
        <v>1.0977057927457019</v>
      </c>
      <c r="G4605" s="18">
        <v>1.9975173427019152E-2</v>
      </c>
      <c r="H4605" s="9">
        <f t="shared" si="371"/>
        <v>1.0477145569026432E-2</v>
      </c>
      <c r="I4605" s="8">
        <f t="shared" si="370"/>
        <v>9.4980278579927194E-3</v>
      </c>
      <c r="J4605" s="11">
        <f t="shared" si="372"/>
        <v>0.47549163428765723</v>
      </c>
      <c r="K4605" s="11">
        <f t="shared" si="373"/>
        <v>0.26125338244712792</v>
      </c>
      <c r="AC4605" s="15"/>
      <c r="AD4605" s="16"/>
    </row>
    <row r="4606" spans="1:30" x14ac:dyDescent="0.3">
      <c r="A4606" s="21">
        <v>43199</v>
      </c>
      <c r="B4606" s="22">
        <v>5.0817040957478491E-3</v>
      </c>
      <c r="C4606" s="9">
        <f t="shared" si="374"/>
        <v>-2.9718295904252148E-2</v>
      </c>
      <c r="D4606" s="6">
        <f t="shared" si="375"/>
        <v>8.8317711145268992E-4</v>
      </c>
      <c r="E4606" s="6">
        <f t="shared" si="376"/>
        <v>3.3498189593568236E-3</v>
      </c>
      <c r="F4606" s="6">
        <f>B$6+B$7*E4597+B$8*(H4605*100)^2</f>
        <v>1.0460792410228732</v>
      </c>
      <c r="G4606" s="18">
        <v>1.7133335146880129E-2</v>
      </c>
      <c r="H4606" s="9">
        <f t="shared" si="371"/>
        <v>1.0227801528299585E-2</v>
      </c>
      <c r="I4606" s="8">
        <f t="shared" si="370"/>
        <v>6.9055336185805446E-3</v>
      </c>
      <c r="J4606" s="11">
        <f t="shared" si="372"/>
        <v>0.40304666659357319</v>
      </c>
      <c r="K4606" s="11">
        <f t="shared" si="373"/>
        <v>0.15925648464772202</v>
      </c>
      <c r="AC4606" s="15"/>
      <c r="AD4606" s="16"/>
    </row>
    <row r="4607" spans="1:30" x14ac:dyDescent="0.3">
      <c r="A4607" s="21">
        <v>43200</v>
      </c>
      <c r="B4607" s="22">
        <v>2.0501060422378717E-2</v>
      </c>
      <c r="C4607" s="9">
        <f t="shared" si="374"/>
        <v>-1.4298939577621281E-2</v>
      </c>
      <c r="D4607" s="6">
        <f t="shared" si="375"/>
        <v>2.0445967304446425E-4</v>
      </c>
      <c r="E4607" s="6">
        <f t="shared" si="376"/>
        <v>8.8317711145268992E-4</v>
      </c>
      <c r="F4607" s="6">
        <f>B$6+B$7*E4597+B$8*(H4606*100)^2</f>
        <v>0.99728182433445556</v>
      </c>
      <c r="G4607" s="18">
        <v>1.8402110119954906E-2</v>
      </c>
      <c r="H4607" s="9">
        <f t="shared" si="371"/>
        <v>9.9863998735002374E-3</v>
      </c>
      <c r="I4607" s="8">
        <f t="shared" si="370"/>
        <v>8.415710246454669E-3</v>
      </c>
      <c r="J4607" s="11">
        <f t="shared" si="372"/>
        <v>0.45732311086046751</v>
      </c>
      <c r="K4607" s="11">
        <f t="shared" si="373"/>
        <v>0.23147594681896599</v>
      </c>
      <c r="AC4607" s="15"/>
      <c r="AD4607" s="16"/>
    </row>
    <row r="4608" spans="1:30" x14ac:dyDescent="0.3">
      <c r="A4608" s="21">
        <v>43201</v>
      </c>
      <c r="B4608" s="22">
        <v>-3.5683765155923013E-3</v>
      </c>
      <c r="C4608" s="9">
        <f t="shared" si="374"/>
        <v>-3.8368376515592301E-2</v>
      </c>
      <c r="D4608" s="6">
        <f t="shared" si="375"/>
        <v>1.4721323164422547E-3</v>
      </c>
      <c r="E4608" s="6">
        <f t="shared" si="376"/>
        <v>2.0445967304446425E-4</v>
      </c>
      <c r="F4608" s="6">
        <f>B$6+B$7*E4597+B$8*(H4607*100)^2</f>
        <v>0.95115850608056329</v>
      </c>
      <c r="G4608" s="18">
        <v>1.0283070423716963E-2</v>
      </c>
      <c r="H4608" s="9">
        <f t="shared" si="371"/>
        <v>9.7527355448641349E-3</v>
      </c>
      <c r="I4608" s="8">
        <f t="shared" si="370"/>
        <v>5.3033487885282768E-4</v>
      </c>
      <c r="J4608" s="11">
        <f t="shared" si="372"/>
        <v>5.157359203041717E-2</v>
      </c>
      <c r="K4608" s="11">
        <f t="shared" si="373"/>
        <v>1.4269837056144485E-3</v>
      </c>
      <c r="AC4608" s="15"/>
      <c r="AD4608" s="16"/>
    </row>
    <row r="4609" spans="1:30" x14ac:dyDescent="0.3">
      <c r="A4609" s="21">
        <v>43202</v>
      </c>
      <c r="B4609" s="22">
        <v>1.0024549074824141E-2</v>
      </c>
      <c r="C4609" s="9">
        <f t="shared" si="374"/>
        <v>-2.4775450925175857E-2</v>
      </c>
      <c r="D4609" s="6">
        <f t="shared" si="375"/>
        <v>6.1382296854579725E-4</v>
      </c>
      <c r="E4609" s="6">
        <f t="shared" si="376"/>
        <v>1.4721323164422547E-3</v>
      </c>
      <c r="F4609" s="6">
        <f>B$6+B$7*E4597+B$8*(H4608*100)^2</f>
        <v>0.90756274566698436</v>
      </c>
      <c r="G4609" s="18">
        <v>8.1498707476122638E-3</v>
      </c>
      <c r="H4609" s="9">
        <f t="shared" si="371"/>
        <v>9.5266087652794082E-3</v>
      </c>
      <c r="I4609" s="8">
        <f t="shared" si="370"/>
        <v>1.3767380176671444E-3</v>
      </c>
      <c r="J4609" s="11">
        <f t="shared" si="372"/>
        <v>0.16892758919771814</v>
      </c>
      <c r="K4609" s="11">
        <f t="shared" si="373"/>
        <v>1.1571722104137372E-2</v>
      </c>
      <c r="AC4609" s="15"/>
      <c r="AD4609" s="16"/>
    </row>
    <row r="4610" spans="1:30" x14ac:dyDescent="0.3">
      <c r="A4610" s="21">
        <v>43203</v>
      </c>
      <c r="B4610" s="22">
        <v>-4.7168380746259401E-3</v>
      </c>
      <c r="C4610" s="9">
        <f t="shared" si="374"/>
        <v>-3.9516838074625936E-2</v>
      </c>
      <c r="D4610" s="6">
        <f t="shared" si="375"/>
        <v>1.561580491416206E-3</v>
      </c>
      <c r="E4610" s="6">
        <f t="shared" si="376"/>
        <v>6.1382296854579725E-4</v>
      </c>
      <c r="F4610" s="6">
        <f>B$6+B$7*E4597+B$8*(H4609*100)^2</f>
        <v>0.8663560329240696</v>
      </c>
      <c r="G4610" s="18">
        <v>9.9715034580482517E-3</v>
      </c>
      <c r="H4610" s="9">
        <f t="shared" si="371"/>
        <v>9.3078248421640895E-3</v>
      </c>
      <c r="I4610" s="8">
        <f t="shared" si="370"/>
        <v>6.6367861588416226E-4</v>
      </c>
      <c r="J4610" s="11">
        <f t="shared" si="372"/>
        <v>6.655752752595101E-2</v>
      </c>
      <c r="K4610" s="11">
        <f t="shared" si="373"/>
        <v>2.4273552687501532E-3</v>
      </c>
      <c r="AC4610" s="15"/>
      <c r="AD4610" s="16"/>
    </row>
    <row r="4611" spans="1:30" x14ac:dyDescent="0.3">
      <c r="A4611" s="21">
        <v>43206</v>
      </c>
      <c r="B4611" s="22">
        <v>6.9593111942621013E-3</v>
      </c>
      <c r="C4611" s="9">
        <f t="shared" si="374"/>
        <v>-2.7840688805737895E-2</v>
      </c>
      <c r="D4611" s="6">
        <f t="shared" si="375"/>
        <v>7.7510395317793932E-4</v>
      </c>
      <c r="E4611" s="6">
        <f t="shared" si="376"/>
        <v>1.561580491416206E-3</v>
      </c>
      <c r="F4611" s="6">
        <f>B$6+B$7*E4597+B$8*(H4610*100)^2</f>
        <v>0.82740744803946642</v>
      </c>
      <c r="G4611" s="18">
        <v>8.8767645043893537E-3</v>
      </c>
      <c r="H4611" s="9">
        <f t="shared" si="371"/>
        <v>9.0961939735224769E-3</v>
      </c>
      <c r="I4611" s="8">
        <f t="shared" si="370"/>
        <v>2.1942946913312313E-4</v>
      </c>
      <c r="J4611" s="11">
        <f t="shared" si="372"/>
        <v>2.4719532553175241E-2</v>
      </c>
      <c r="K4611" s="11">
        <f t="shared" si="373"/>
        <v>2.9573048692577153E-4</v>
      </c>
      <c r="AC4611" s="15"/>
      <c r="AD4611" s="16"/>
    </row>
    <row r="4612" spans="1:30" x14ac:dyDescent="0.3">
      <c r="A4612" s="21">
        <v>43207</v>
      </c>
      <c r="B4612" s="22">
        <v>1.7291700243942359E-2</v>
      </c>
      <c r="C4612" s="9">
        <f t="shared" si="374"/>
        <v>-1.7508299756057638E-2</v>
      </c>
      <c r="D4612" s="6">
        <f t="shared" si="375"/>
        <v>3.0654056034796795E-4</v>
      </c>
      <c r="E4612" s="6">
        <f t="shared" si="376"/>
        <v>7.7510395317793932E-4</v>
      </c>
      <c r="F4612" s="6">
        <f>B$6+B$7*E4597+B$8*(H4611*100)^2</f>
        <v>0.79059324560653932</v>
      </c>
      <c r="G4612" s="18">
        <v>1.0636272098536315E-2</v>
      </c>
      <c r="H4612" s="9">
        <f t="shared" si="371"/>
        <v>8.8915310582966482E-3</v>
      </c>
      <c r="I4612" s="8">
        <f t="shared" si="370"/>
        <v>1.7447410402396668E-3</v>
      </c>
      <c r="J4612" s="11">
        <f t="shared" si="372"/>
        <v>0.16403689413697542</v>
      </c>
      <c r="K4612" s="11">
        <f t="shared" si="373"/>
        <v>1.7054241685566573E-2</v>
      </c>
      <c r="AC4612" s="15"/>
      <c r="AD4612" s="16"/>
    </row>
    <row r="4613" spans="1:30" x14ac:dyDescent="0.3">
      <c r="A4613" s="21">
        <v>43208</v>
      </c>
      <c r="B4613" s="22">
        <v>1.940149699054451E-3</v>
      </c>
      <c r="C4613" s="9">
        <f t="shared" si="374"/>
        <v>-3.2859850300945549E-2</v>
      </c>
      <c r="D4613" s="6">
        <f t="shared" si="375"/>
        <v>1.0797697618005512E-3</v>
      </c>
      <c r="E4613" s="6">
        <f t="shared" si="376"/>
        <v>3.0654056034796795E-4</v>
      </c>
      <c r="F4613" s="6">
        <f>B$6+B$7*E4597+B$8*(H4612*100)^2</f>
        <v>0.75579646146693658</v>
      </c>
      <c r="G4613" s="18">
        <v>5.6167892343660566E-3</v>
      </c>
      <c r="H4613" s="9">
        <f t="shared" si="371"/>
        <v>8.6936555111583342E-3</v>
      </c>
      <c r="I4613" s="8">
        <f t="shared" si="370"/>
        <v>3.0768662767922776E-3</v>
      </c>
      <c r="J4613" s="11">
        <f t="shared" si="372"/>
        <v>0.54779806547958365</v>
      </c>
      <c r="K4613" s="11">
        <f t="shared" si="373"/>
        <v>8.2912430195356102E-2</v>
      </c>
      <c r="AC4613" s="15"/>
      <c r="AD4613" s="16"/>
    </row>
    <row r="4614" spans="1:30" x14ac:dyDescent="0.3">
      <c r="A4614" s="21">
        <v>43209</v>
      </c>
      <c r="B4614" s="22">
        <v>-7.8688900215736438E-3</v>
      </c>
      <c r="C4614" s="9">
        <f t="shared" si="374"/>
        <v>-4.266889002157364E-2</v>
      </c>
      <c r="D4614" s="6">
        <f t="shared" si="375"/>
        <v>1.8206341756731466E-3</v>
      </c>
      <c r="E4614" s="6">
        <f t="shared" si="376"/>
        <v>1.0797697618005512E-3</v>
      </c>
      <c r="F4614" s="6">
        <f>B$6+B$7*E4597+B$8*(H4613*100)^2</f>
        <v>0.72290654109818453</v>
      </c>
      <c r="G4614" s="18">
        <v>7.4016525699127254E-3</v>
      </c>
      <c r="H4614" s="9">
        <f t="shared" si="371"/>
        <v>8.5023910819144542E-3</v>
      </c>
      <c r="I4614" s="8">
        <f t="shared" si="370"/>
        <v>1.1007385120017288E-3</v>
      </c>
      <c r="J4614" s="11">
        <f t="shared" si="372"/>
        <v>0.14871523644275941</v>
      </c>
      <c r="K4614" s="11">
        <f t="shared" si="373"/>
        <v>9.1819018967509436E-3</v>
      </c>
      <c r="AC4614" s="15"/>
      <c r="AD4614" s="16"/>
    </row>
    <row r="4615" spans="1:30" x14ac:dyDescent="0.3">
      <c r="A4615" s="21">
        <v>43210</v>
      </c>
      <c r="B4615" s="22">
        <v>-1.2782287752647089E-2</v>
      </c>
      <c r="C4615" s="9">
        <f t="shared" si="374"/>
        <v>-4.7582287752647084E-2</v>
      </c>
      <c r="D4615" s="6">
        <f t="shared" si="375"/>
        <v>2.2640741077757085E-3</v>
      </c>
      <c r="E4615" s="6">
        <f t="shared" si="376"/>
        <v>1.8206341756731466E-3</v>
      </c>
      <c r="F4615" s="6">
        <f>B$6+B$7*E4597+B$8*(H4614*100)^2</f>
        <v>0.69181898836563971</v>
      </c>
      <c r="G4615" s="18">
        <v>7.8195921518798804E-3</v>
      </c>
      <c r="H4615" s="9">
        <f t="shared" si="371"/>
        <v>8.3175656797264894E-3</v>
      </c>
      <c r="I4615" s="8">
        <f t="shared" ref="I4615:I4678" si="377">SQRT((G4615-H4615)^2)</f>
        <v>4.9797352784660895E-4</v>
      </c>
      <c r="J4615" s="11">
        <f t="shared" si="372"/>
        <v>6.3682800608327497E-2</v>
      </c>
      <c r="K4615" s="11">
        <f t="shared" si="373"/>
        <v>1.8671220737023209E-3</v>
      </c>
      <c r="AC4615" s="15"/>
      <c r="AD4615" s="16"/>
    </row>
    <row r="4616" spans="1:30" x14ac:dyDescent="0.3">
      <c r="A4616" s="21">
        <v>43213</v>
      </c>
      <c r="B4616" s="22">
        <v>-2.4560596231532647E-3</v>
      </c>
      <c r="C4616" s="9">
        <f t="shared" si="374"/>
        <v>-3.7256059623153259E-2</v>
      </c>
      <c r="D4616" s="6">
        <f t="shared" si="375"/>
        <v>1.3880139786439506E-3</v>
      </c>
      <c r="E4616" s="6">
        <f t="shared" si="376"/>
        <v>2.2640741077757085E-3</v>
      </c>
      <c r="F4616" s="6">
        <f>B$6+B$7*E4597+B$8*(H4615*100)^2</f>
        <v>0.66243503352283861</v>
      </c>
      <c r="G4616" s="18">
        <v>9.540535977645502E-3</v>
      </c>
      <c r="H4616" s="9">
        <f t="shared" ref="H4616:H4679" si="378">SQRT(F4616)/100</f>
        <v>8.1390112023687414E-3</v>
      </c>
      <c r="I4616" s="8">
        <f t="shared" si="377"/>
        <v>1.4015247752767607E-3</v>
      </c>
      <c r="J4616" s="11">
        <f t="shared" ref="J4616:J4679" si="379">ABS(G4616-H4616)/G4616</f>
        <v>0.14690210052775687</v>
      </c>
      <c r="K4616" s="11">
        <f t="shared" ref="K4616:K4679" si="380">G4616/H4616-LN(G4616/H4616)-1</f>
        <v>1.3317441134540697E-2</v>
      </c>
      <c r="AC4616" s="15"/>
      <c r="AD4616" s="16"/>
    </row>
    <row r="4617" spans="1:30" x14ac:dyDescent="0.3">
      <c r="A4617" s="21">
        <v>43214</v>
      </c>
      <c r="B4617" s="22">
        <v>-1.7155263282233792E-2</v>
      </c>
      <c r="C4617" s="9">
        <f t="shared" si="374"/>
        <v>-5.1955263282233793E-2</v>
      </c>
      <c r="D4617" s="6">
        <f t="shared" si="375"/>
        <v>2.6993493827262311E-3</v>
      </c>
      <c r="E4617" s="6">
        <f t="shared" si="376"/>
        <v>1.3880139786439506E-3</v>
      </c>
      <c r="F4617" s="6">
        <f>B$6+B$7*E4597+B$8*(H4616*100)^2</f>
        <v>0.63466131940542292</v>
      </c>
      <c r="G4617" s="18">
        <v>1.6637385815333156E-2</v>
      </c>
      <c r="H4617" s="9">
        <f t="shared" si="378"/>
        <v>7.9665633707730141E-3</v>
      </c>
      <c r="I4617" s="8">
        <f t="shared" si="377"/>
        <v>8.6708224445601421E-3</v>
      </c>
      <c r="J4617" s="11">
        <f t="shared" si="379"/>
        <v>0.52116495588922618</v>
      </c>
      <c r="K4617" s="11">
        <f t="shared" si="380"/>
        <v>0.35200275034497785</v>
      </c>
      <c r="AC4617" s="15"/>
      <c r="AD4617" s="16"/>
    </row>
    <row r="4618" spans="1:30" x14ac:dyDescent="0.3">
      <c r="A4618" s="21">
        <v>43215</v>
      </c>
      <c r="B4618" s="22">
        <v>-5.1528657307581185E-4</v>
      </c>
      <c r="C4618" s="9">
        <f t="shared" si="374"/>
        <v>-3.531528657307581E-2</v>
      </c>
      <c r="D4618" s="6">
        <f t="shared" si="375"/>
        <v>1.2471694657384686E-3</v>
      </c>
      <c r="E4618" s="6">
        <f t="shared" si="376"/>
        <v>2.6993493827262311E-3</v>
      </c>
      <c r="F4618" s="6">
        <f>B$6+B$7*E4597+B$8*(H4617*100)^2</f>
        <v>0.60840960482164153</v>
      </c>
      <c r="G4618" s="18">
        <v>1.1055480226568267E-2</v>
      </c>
      <c r="H4618" s="9">
        <f t="shared" si="378"/>
        <v>7.8000615691264999E-3</v>
      </c>
      <c r="I4618" s="8">
        <f t="shared" si="377"/>
        <v>3.2554186574417672E-3</v>
      </c>
      <c r="J4618" s="11">
        <f t="shared" si="379"/>
        <v>0.29446198543401331</v>
      </c>
      <c r="K4618" s="11">
        <f t="shared" si="380"/>
        <v>6.8563445946307588E-2</v>
      </c>
      <c r="AC4618" s="15"/>
      <c r="AD4618" s="16"/>
    </row>
    <row r="4619" spans="1:30" x14ac:dyDescent="0.3">
      <c r="A4619" s="21">
        <v>43216</v>
      </c>
      <c r="B4619" s="22">
        <v>1.6278014116889845E-2</v>
      </c>
      <c r="C4619" s="9">
        <f t="shared" si="374"/>
        <v>-1.8521985883110152E-2</v>
      </c>
      <c r="D4619" s="6">
        <f t="shared" si="375"/>
        <v>3.4306396105413179E-4</v>
      </c>
      <c r="E4619" s="6">
        <f t="shared" si="376"/>
        <v>1.2471694657384686E-3</v>
      </c>
      <c r="F4619" s="6">
        <f>B$6+B$7*E4619+B$8*(G4618*100)^2</f>
        <v>1.1636693796572291</v>
      </c>
      <c r="G4619" s="18">
        <v>1.3292852161072012E-2</v>
      </c>
      <c r="H4619" s="9">
        <f t="shared" si="378"/>
        <v>1.0787350831678874E-2</v>
      </c>
      <c r="I4619" s="8">
        <f t="shared" si="377"/>
        <v>2.505501329393138E-3</v>
      </c>
      <c r="J4619" s="11">
        <f t="shared" si="379"/>
        <v>0.18848485629972431</v>
      </c>
      <c r="K4619" s="11">
        <f t="shared" si="380"/>
        <v>2.3410663781553209E-2</v>
      </c>
      <c r="AC4619" s="15"/>
      <c r="AD4619" s="16"/>
    </row>
    <row r="4620" spans="1:30" x14ac:dyDescent="0.3">
      <c r="A4620" s="21">
        <v>43217</v>
      </c>
      <c r="B4620" s="22">
        <v>1.5726803845543931E-4</v>
      </c>
      <c r="C4620" s="9">
        <f t="shared" si="374"/>
        <v>-3.4642731961544555E-2</v>
      </c>
      <c r="D4620" s="6">
        <f t="shared" si="375"/>
        <v>1.2001188777594207E-3</v>
      </c>
      <c r="E4620" s="6">
        <f t="shared" si="376"/>
        <v>3.4306396105413179E-4</v>
      </c>
      <c r="F4620" s="6">
        <f>B$6+B$7*E4619+B$8*(H4619*100)^2</f>
        <v>1.1083118032947656</v>
      </c>
      <c r="G4620" s="18">
        <v>1.417882953912923E-2</v>
      </c>
      <c r="H4620" s="9">
        <f t="shared" si="378"/>
        <v>1.0527638877235321E-2</v>
      </c>
      <c r="I4620" s="8">
        <f t="shared" si="377"/>
        <v>3.6511906618939081E-3</v>
      </c>
      <c r="J4620" s="11">
        <f t="shared" si="379"/>
        <v>0.2575100188501272</v>
      </c>
      <c r="K4620" s="11">
        <f t="shared" si="380"/>
        <v>4.9073618179831469E-2</v>
      </c>
      <c r="AC4620" s="15"/>
      <c r="AD4620" s="16"/>
    </row>
    <row r="4621" spans="1:30" x14ac:dyDescent="0.3">
      <c r="A4621" s="21">
        <v>43220</v>
      </c>
      <c r="B4621" s="22">
        <v>-7.5468455864810147E-3</v>
      </c>
      <c r="C4621" s="9">
        <f t="shared" si="374"/>
        <v>-4.2346845586481011E-2</v>
      </c>
      <c r="D4621" s="6">
        <f t="shared" si="375"/>
        <v>1.7932553311252662E-3</v>
      </c>
      <c r="E4621" s="6">
        <f t="shared" si="376"/>
        <v>1.2001188777594207E-3</v>
      </c>
      <c r="F4621" s="6">
        <f>B$6+B$7*E4619+B$8*(H4620*100)^2</f>
        <v>1.0559878221169654</v>
      </c>
      <c r="G4621" s="18">
        <v>8.9700800239096382E-3</v>
      </c>
      <c r="H4621" s="9">
        <f t="shared" si="378"/>
        <v>1.0276126809829495E-2</v>
      </c>
      <c r="I4621" s="8">
        <f t="shared" si="377"/>
        <v>1.3060467859198569E-3</v>
      </c>
      <c r="J4621" s="11">
        <f t="shared" si="379"/>
        <v>0.14560034943262548</v>
      </c>
      <c r="K4621" s="11">
        <f t="shared" si="380"/>
        <v>8.8335839239381819E-3</v>
      </c>
      <c r="AC4621" s="15"/>
      <c r="AD4621" s="16"/>
    </row>
    <row r="4622" spans="1:30" x14ac:dyDescent="0.3">
      <c r="A4622" s="21">
        <v>43221</v>
      </c>
      <c r="B4622" s="22">
        <v>9.0766715927138274E-3</v>
      </c>
      <c r="C4622" s="9">
        <f t="shared" si="374"/>
        <v>-2.572332840728617E-2</v>
      </c>
      <c r="D4622" s="6">
        <f t="shared" si="375"/>
        <v>6.6168962434909567E-4</v>
      </c>
      <c r="E4622" s="6">
        <f t="shared" si="376"/>
        <v>1.7932553311252662E-3</v>
      </c>
      <c r="F4622" s="6">
        <f>B$6+B$7*E4619+B$8*(H4621*100)^2</f>
        <v>1.0065311951077083</v>
      </c>
      <c r="G4622" s="18">
        <v>7.2163798457218287E-3</v>
      </c>
      <c r="H4622" s="9">
        <f t="shared" si="378"/>
        <v>1.0032602828317826E-2</v>
      </c>
      <c r="I4622" s="8">
        <f t="shared" si="377"/>
        <v>2.8162229825959969E-3</v>
      </c>
      <c r="J4622" s="11">
        <f t="shared" si="379"/>
        <v>0.39025426083489378</v>
      </c>
      <c r="K4622" s="11">
        <f t="shared" si="380"/>
        <v>4.877953820233949E-2</v>
      </c>
      <c r="AC4622" s="15"/>
      <c r="AD4622" s="16"/>
    </row>
    <row r="4623" spans="1:30" x14ac:dyDescent="0.3">
      <c r="A4623" s="21">
        <v>43222</v>
      </c>
      <c r="B4623" s="22">
        <v>-4.1879108910961044E-3</v>
      </c>
      <c r="C4623" s="9">
        <f t="shared" ref="C4623:C4686" si="381">B4623-B$5</f>
        <v>-3.89879108910961E-2</v>
      </c>
      <c r="D4623" s="6">
        <f t="shared" ref="D4623:D4686" si="382">C4623^2</f>
        <v>1.5200571956520499E-3</v>
      </c>
      <c r="E4623" s="6">
        <f t="shared" si="376"/>
        <v>6.6168962434909567E-4</v>
      </c>
      <c r="F4623" s="6">
        <f>B$6+B$7*E4619+B$8*(H4622*100)^2</f>
        <v>0.95978479125855853</v>
      </c>
      <c r="G4623" s="18">
        <v>6.7375925043250771E-3</v>
      </c>
      <c r="H4623" s="9">
        <f t="shared" si="378"/>
        <v>9.796860677066704E-3</v>
      </c>
      <c r="I4623" s="8">
        <f t="shared" si="377"/>
        <v>3.059268172741627E-3</v>
      </c>
      <c r="J4623" s="11">
        <f t="shared" si="379"/>
        <v>0.45405954289722694</v>
      </c>
      <c r="K4623" s="11">
        <f t="shared" si="380"/>
        <v>6.2089075298745078E-2</v>
      </c>
      <c r="AC4623" s="15"/>
      <c r="AD4623" s="16"/>
    </row>
    <row r="4624" spans="1:30" x14ac:dyDescent="0.3">
      <c r="A4624" s="21">
        <v>43223</v>
      </c>
      <c r="B4624" s="22">
        <v>-1.7971609948732692E-3</v>
      </c>
      <c r="C4624" s="9">
        <f t="shared" si="381"/>
        <v>-3.6597160994873264E-2</v>
      </c>
      <c r="D4624" s="6">
        <f t="shared" si="382"/>
        <v>1.3393521928846731E-3</v>
      </c>
      <c r="E4624" s="6">
        <f t="shared" ref="E4624:E4687" si="383">D4623</f>
        <v>1.5200571956520499E-3</v>
      </c>
      <c r="F4624" s="6">
        <f>B$6+B$7*E4619+B$8*(H4623*100)^2</f>
        <v>0.91560009034034251</v>
      </c>
      <c r="G4624" s="18">
        <v>1.3068456230650484E-2</v>
      </c>
      <c r="H4624" s="9">
        <f t="shared" si="378"/>
        <v>9.5686994431863244E-3</v>
      </c>
      <c r="I4624" s="8">
        <f t="shared" si="377"/>
        <v>3.4997567874641596E-3</v>
      </c>
      <c r="J4624" s="11">
        <f t="shared" si="379"/>
        <v>0.26780185246792221</v>
      </c>
      <c r="K4624" s="11">
        <f t="shared" si="380"/>
        <v>5.4046410694384761E-2</v>
      </c>
      <c r="AC4624" s="15"/>
      <c r="AD4624" s="16"/>
    </row>
    <row r="4625" spans="1:30" x14ac:dyDescent="0.3">
      <c r="A4625" s="21">
        <v>43224</v>
      </c>
      <c r="B4625" s="22">
        <v>1.699189975559301E-2</v>
      </c>
      <c r="C4625" s="9">
        <f t="shared" si="381"/>
        <v>-1.7808100244406988E-2</v>
      </c>
      <c r="D4625" s="6">
        <f t="shared" si="382"/>
        <v>3.1712843431484821E-4</v>
      </c>
      <c r="E4625" s="6">
        <f t="shared" si="383"/>
        <v>1.3393521928846731E-3</v>
      </c>
      <c r="F4625" s="6">
        <f>B$6+B$7*E4619+B$8*(H4624*100)^2</f>
        <v>0.87383671103244476</v>
      </c>
      <c r="G4625" s="18">
        <v>1.1806629566832367E-2</v>
      </c>
      <c r="H4625" s="9">
        <f t="shared" si="378"/>
        <v>9.3479233577968782E-3</v>
      </c>
      <c r="I4625" s="8">
        <f t="shared" si="377"/>
        <v>2.4587062090354883E-3</v>
      </c>
      <c r="J4625" s="11">
        <f t="shared" si="379"/>
        <v>0.20824793351208201</v>
      </c>
      <c r="K4625" s="11">
        <f t="shared" si="380"/>
        <v>2.9514664682579905E-2</v>
      </c>
      <c r="AC4625" s="15"/>
      <c r="AD4625" s="16"/>
    </row>
    <row r="4626" spans="1:30" x14ac:dyDescent="0.3">
      <c r="A4626" s="21">
        <v>43227</v>
      </c>
      <c r="B4626" s="22">
        <v>7.6809353548821903E-3</v>
      </c>
      <c r="C4626" s="9">
        <f t="shared" si="381"/>
        <v>-2.7119064645117808E-2</v>
      </c>
      <c r="D4626" s="6">
        <f t="shared" si="382"/>
        <v>7.3544366722607865E-4</v>
      </c>
      <c r="E4626" s="6">
        <f t="shared" si="383"/>
        <v>3.1712843431484821E-4</v>
      </c>
      <c r="F4626" s="6">
        <f>B$6+B$7*E4619+B$8*(H4625*100)^2</f>
        <v>0.8343619649106192</v>
      </c>
      <c r="G4626" s="18">
        <v>6.7586483152750057E-3</v>
      </c>
      <c r="H4626" s="9">
        <f t="shared" si="378"/>
        <v>9.1343416013997362E-3</v>
      </c>
      <c r="I4626" s="8">
        <f t="shared" si="377"/>
        <v>2.3756932861247306E-3</v>
      </c>
      <c r="J4626" s="11">
        <f t="shared" si="379"/>
        <v>0.35150420251272757</v>
      </c>
      <c r="K4626" s="11">
        <f t="shared" si="380"/>
        <v>4.1134504417303708E-2</v>
      </c>
      <c r="AC4626" s="15"/>
      <c r="AD4626" s="16"/>
    </row>
    <row r="4627" spans="1:30" x14ac:dyDescent="0.3">
      <c r="A4627" s="21">
        <v>43228</v>
      </c>
      <c r="B4627" s="22">
        <v>2.3258032450448925E-4</v>
      </c>
      <c r="C4627" s="9">
        <f t="shared" si="381"/>
        <v>-3.4567419675495509E-2</v>
      </c>
      <c r="D4627" s="6">
        <f t="shared" si="382"/>
        <v>1.194906503021834E-3</v>
      </c>
      <c r="E4627" s="6">
        <f t="shared" si="383"/>
        <v>7.3544366722607865E-4</v>
      </c>
      <c r="F4627" s="6">
        <f>B$6+B$7*E4619+B$8*(H4626*100)^2</f>
        <v>0.79705043487626959</v>
      </c>
      <c r="G4627" s="18">
        <v>5.2731081928813917E-3</v>
      </c>
      <c r="H4627" s="9">
        <f t="shared" si="378"/>
        <v>8.9277681134551749E-3</v>
      </c>
      <c r="I4627" s="8">
        <f t="shared" si="377"/>
        <v>3.6546599205737832E-3</v>
      </c>
      <c r="J4627" s="11">
        <f t="shared" si="379"/>
        <v>0.69307508719572897</v>
      </c>
      <c r="K4627" s="11">
        <f t="shared" si="380"/>
        <v>0.11718771209068457</v>
      </c>
      <c r="AC4627" s="15"/>
      <c r="AD4627" s="16"/>
    </row>
    <row r="4628" spans="1:30" x14ac:dyDescent="0.3">
      <c r="A4628" s="21">
        <v>43229</v>
      </c>
      <c r="B4628" s="22">
        <v>9.9968249939390106E-3</v>
      </c>
      <c r="C4628" s="9">
        <f t="shared" si="381"/>
        <v>-2.4803175006060989E-2</v>
      </c>
      <c r="D4628" s="6">
        <f t="shared" si="382"/>
        <v>6.1519749038128858E-4</v>
      </c>
      <c r="E4628" s="6">
        <f t="shared" si="383"/>
        <v>1.194906503021834E-3</v>
      </c>
      <c r="F4628" s="6">
        <f>B$6+B$7*E4619+B$8*(H4627*100)^2</f>
        <v>0.76178357668780272</v>
      </c>
      <c r="G4628" s="18">
        <v>6.892632653738141E-3</v>
      </c>
      <c r="H4628" s="9">
        <f t="shared" si="378"/>
        <v>8.7280214062970922E-3</v>
      </c>
      <c r="I4628" s="8">
        <f t="shared" si="377"/>
        <v>1.8353887525589512E-3</v>
      </c>
      <c r="J4628" s="11">
        <f t="shared" si="379"/>
        <v>0.26628268830829815</v>
      </c>
      <c r="K4628" s="11">
        <f t="shared" si="380"/>
        <v>2.5798669770729754E-2</v>
      </c>
      <c r="AC4628" s="15"/>
      <c r="AD4628" s="16"/>
    </row>
    <row r="4629" spans="1:30" x14ac:dyDescent="0.3">
      <c r="A4629" s="21">
        <v>43230</v>
      </c>
      <c r="B4629" s="22">
        <v>8.8248231497345137E-3</v>
      </c>
      <c r="C4629" s="9">
        <f t="shared" si="381"/>
        <v>-2.5975176850265486E-2</v>
      </c>
      <c r="D4629" s="6">
        <f t="shared" si="382"/>
        <v>6.7470981240256797E-4</v>
      </c>
      <c r="E4629" s="6">
        <f t="shared" si="383"/>
        <v>6.1519749038128858E-4</v>
      </c>
      <c r="F4629" s="6">
        <f>B$6+B$7*E4619+B$8*(H4628*100)^2</f>
        <v>0.72844934232806369</v>
      </c>
      <c r="G4629" s="18">
        <v>4.6198159417716027E-3</v>
      </c>
      <c r="H4629" s="9">
        <f t="shared" si="378"/>
        <v>8.5349243835435573E-3</v>
      </c>
      <c r="I4629" s="8">
        <f t="shared" si="377"/>
        <v>3.9151084417719546E-3</v>
      </c>
      <c r="J4629" s="11">
        <f t="shared" si="379"/>
        <v>0.84745983197559871</v>
      </c>
      <c r="K4629" s="11">
        <f t="shared" si="380"/>
        <v>0.15509538944948398</v>
      </c>
      <c r="AC4629" s="15"/>
      <c r="AD4629" s="16"/>
    </row>
    <row r="4630" spans="1:30" x14ac:dyDescent="0.3">
      <c r="A4630" s="21">
        <v>43231</v>
      </c>
      <c r="B4630" s="22">
        <v>-2.8232755347324404E-4</v>
      </c>
      <c r="C4630" s="9">
        <f t="shared" si="381"/>
        <v>-3.5082327553473243E-2</v>
      </c>
      <c r="D4630" s="6">
        <f t="shared" si="382"/>
        <v>1.230769706569188E-3</v>
      </c>
      <c r="E4630" s="6">
        <f t="shared" si="383"/>
        <v>6.7470981240256797E-4</v>
      </c>
      <c r="F4630" s="6">
        <f>B$6+B$7*E4619+B$8*(H4629*100)^2</f>
        <v>0.69694182401123839</v>
      </c>
      <c r="G4630" s="18">
        <v>4.2776880604673446E-3</v>
      </c>
      <c r="H4630" s="9">
        <f t="shared" si="378"/>
        <v>8.3483041631893032E-3</v>
      </c>
      <c r="I4630" s="8">
        <f t="shared" si="377"/>
        <v>4.0706161027219585E-3</v>
      </c>
      <c r="J4630" s="11">
        <f t="shared" si="379"/>
        <v>0.95159255307579316</v>
      </c>
      <c r="K4630" s="11">
        <f t="shared" si="380"/>
        <v>0.18104777035774111</v>
      </c>
      <c r="AC4630" s="15"/>
      <c r="AD4630" s="16"/>
    </row>
    <row r="4631" spans="1:30" x14ac:dyDescent="0.3">
      <c r="A4631" s="21">
        <v>43234</v>
      </c>
      <c r="B4631" s="22">
        <v>1.1394395223916028E-3</v>
      </c>
      <c r="C4631" s="9">
        <f t="shared" si="381"/>
        <v>-3.3660560477608396E-2</v>
      </c>
      <c r="D4631" s="6">
        <f t="shared" si="382"/>
        <v>1.1330333316667324E-3</v>
      </c>
      <c r="E4631" s="6">
        <f t="shared" si="383"/>
        <v>1.230769706569188E-3</v>
      </c>
      <c r="F4631" s="6">
        <f>B$6+B$7*E4619+B$8*(H4630*100)^2</f>
        <v>0.66716091769817532</v>
      </c>
      <c r="G4631" s="18">
        <v>6.2307325983269367E-3</v>
      </c>
      <c r="H4631" s="9">
        <f t="shared" si="378"/>
        <v>8.1679919055920661E-3</v>
      </c>
      <c r="I4631" s="8">
        <f t="shared" si="377"/>
        <v>1.9372593072651293E-3</v>
      </c>
      <c r="J4631" s="11">
        <f t="shared" si="379"/>
        <v>0.31091998841120516</v>
      </c>
      <c r="K4631" s="11">
        <f t="shared" si="380"/>
        <v>3.3552234266458481E-2</v>
      </c>
      <c r="AC4631" s="15"/>
      <c r="AD4631" s="16"/>
    </row>
    <row r="4632" spans="1:30" x14ac:dyDescent="0.3">
      <c r="A4632" s="21">
        <v>43235</v>
      </c>
      <c r="B4632" s="22">
        <v>-8.0864959724078114E-3</v>
      </c>
      <c r="C4632" s="9">
        <f t="shared" si="381"/>
        <v>-4.2886495972407811E-2</v>
      </c>
      <c r="D4632" s="6">
        <f t="shared" si="382"/>
        <v>1.8392515367913515E-3</v>
      </c>
      <c r="E4632" s="6">
        <f t="shared" si="383"/>
        <v>1.1330333316667324E-3</v>
      </c>
      <c r="F4632" s="6">
        <f>B$6+B$7*E4619+B$8*(H4631*100)^2</f>
        <v>0.6390120050510677</v>
      </c>
      <c r="G4632" s="18">
        <v>8.1334491321527185E-3</v>
      </c>
      <c r="H4632" s="9">
        <f t="shared" si="378"/>
        <v>7.9938226465882251E-3</v>
      </c>
      <c r="I4632" s="8">
        <f t="shared" si="377"/>
        <v>1.3962648556449346E-4</v>
      </c>
      <c r="J4632" s="11">
        <f t="shared" si="379"/>
        <v>1.716694643266772E-2</v>
      </c>
      <c r="K4632" s="11">
        <f t="shared" si="380"/>
        <v>1.5079115633853668E-4</v>
      </c>
      <c r="AC4632" s="15"/>
      <c r="AD4632" s="16"/>
    </row>
    <row r="4633" spans="1:30" x14ac:dyDescent="0.3">
      <c r="A4633" s="21">
        <v>43236</v>
      </c>
      <c r="B4633" s="22">
        <v>6.3281762839907003E-3</v>
      </c>
      <c r="C4633" s="9">
        <f t="shared" si="381"/>
        <v>-2.8471823716009297E-2</v>
      </c>
      <c r="D4633" s="6">
        <f t="shared" si="382"/>
        <v>8.1064474571550943E-4</v>
      </c>
      <c r="E4633" s="6">
        <f t="shared" si="383"/>
        <v>1.8392515367913515E-3</v>
      </c>
      <c r="F4633" s="6">
        <f>B$6+B$7*E4619+B$8*(H4632*100)^2</f>
        <v>0.61240565281702186</v>
      </c>
      <c r="G4633" s="18">
        <v>4.3079515801352089E-3</v>
      </c>
      <c r="H4633" s="9">
        <f t="shared" si="378"/>
        <v>7.8256351359938942E-3</v>
      </c>
      <c r="I4633" s="8">
        <f t="shared" si="377"/>
        <v>3.5176835558586852E-3</v>
      </c>
      <c r="J4633" s="11">
        <f t="shared" si="379"/>
        <v>0.81655596411050646</v>
      </c>
      <c r="K4633" s="11">
        <f t="shared" si="380"/>
        <v>0.14743464200953627</v>
      </c>
      <c r="AC4633" s="15"/>
      <c r="AD4633" s="16"/>
    </row>
    <row r="4634" spans="1:30" x14ac:dyDescent="0.3">
      <c r="A4634" s="21">
        <v>43237</v>
      </c>
      <c r="B4634" s="22">
        <v>-2.141917623339441E-3</v>
      </c>
      <c r="C4634" s="9">
        <f t="shared" si="381"/>
        <v>-3.694191762333944E-2</v>
      </c>
      <c r="D4634" s="6">
        <f t="shared" si="382"/>
        <v>1.3647052776895971E-3</v>
      </c>
      <c r="E4634" s="6">
        <f t="shared" si="383"/>
        <v>8.1064474571550943E-4</v>
      </c>
      <c r="F4634" s="6">
        <f>B$6+B$7*E4619+B$8*(H4633*100)^2</f>
        <v>0.58725732868540148</v>
      </c>
      <c r="G4634" s="18">
        <v>7.1966962661353133E-3</v>
      </c>
      <c r="H4634" s="9">
        <f t="shared" si="378"/>
        <v>7.6632716817649207E-3</v>
      </c>
      <c r="I4634" s="8">
        <f t="shared" si="377"/>
        <v>4.6657541562960744E-4</v>
      </c>
      <c r="J4634" s="11">
        <f t="shared" si="379"/>
        <v>6.4831889296915177E-2</v>
      </c>
      <c r="K4634" s="11">
        <f t="shared" si="380"/>
        <v>1.9323121881189564E-3</v>
      </c>
      <c r="AC4634" s="15"/>
      <c r="AD4634" s="16"/>
    </row>
    <row r="4635" spans="1:30" x14ac:dyDescent="0.3">
      <c r="A4635" s="21">
        <v>43238</v>
      </c>
      <c r="B4635" s="22">
        <v>-3.8177061586997206E-3</v>
      </c>
      <c r="C4635" s="9">
        <f t="shared" si="381"/>
        <v>-3.8617706158699722E-2</v>
      </c>
      <c r="D4635" s="6">
        <f t="shared" si="382"/>
        <v>1.4913272289596743E-3</v>
      </c>
      <c r="E4635" s="6">
        <f t="shared" si="383"/>
        <v>1.3647052776895971E-3</v>
      </c>
      <c r="F4635" s="6">
        <f>B$6+B$7*E4619+B$8*(H4634*100)^2</f>
        <v>0.56348713271619411</v>
      </c>
      <c r="G4635" s="18">
        <v>4.0931619766349054E-3</v>
      </c>
      <c r="H4635" s="9">
        <f t="shared" si="378"/>
        <v>7.5065780001022705E-3</v>
      </c>
      <c r="I4635" s="8">
        <f t="shared" si="377"/>
        <v>3.413416023467365E-3</v>
      </c>
      <c r="J4635" s="11">
        <f t="shared" si="379"/>
        <v>0.83393133302621536</v>
      </c>
      <c r="K4635" s="11">
        <f t="shared" si="380"/>
        <v>0.15173861824028001</v>
      </c>
      <c r="AC4635" s="15"/>
      <c r="AD4635" s="16"/>
    </row>
    <row r="4636" spans="1:30" x14ac:dyDescent="0.3">
      <c r="A4636" s="21">
        <v>43241</v>
      </c>
      <c r="B4636" s="22">
        <v>5.383681667708879E-3</v>
      </c>
      <c r="C4636" s="9">
        <f t="shared" si="381"/>
        <v>-2.9416318332291119E-2</v>
      </c>
      <c r="D4636" s="6">
        <f t="shared" si="382"/>
        <v>8.6531978422668655E-4</v>
      </c>
      <c r="E4636" s="6">
        <f t="shared" si="383"/>
        <v>1.4913272289596743E-3</v>
      </c>
      <c r="F4636" s="6">
        <f>B$6+B$7*E4619+B$8*(H4635*100)^2</f>
        <v>0.54101954348609926</v>
      </c>
      <c r="G4636" s="18">
        <v>8.9697296106547968E-3</v>
      </c>
      <c r="H4636" s="9">
        <f t="shared" si="378"/>
        <v>7.3554030717976233E-3</v>
      </c>
      <c r="I4636" s="8">
        <f t="shared" si="377"/>
        <v>1.6143265388571734E-3</v>
      </c>
      <c r="J4636" s="11">
        <f t="shared" si="379"/>
        <v>0.179974938925648</v>
      </c>
      <c r="K4636" s="11">
        <f t="shared" si="380"/>
        <v>2.105454827570763E-2</v>
      </c>
      <c r="AC4636" s="15"/>
      <c r="AD4636" s="16"/>
    </row>
    <row r="4637" spans="1:30" x14ac:dyDescent="0.3">
      <c r="A4637" s="21">
        <v>43242</v>
      </c>
      <c r="B4637" s="22">
        <v>-2.1093361180167503E-3</v>
      </c>
      <c r="C4637" s="9">
        <f t="shared" si="381"/>
        <v>-3.690933611801675E-2</v>
      </c>
      <c r="D4637" s="6">
        <f t="shared" si="382"/>
        <v>1.3622990926727358E-3</v>
      </c>
      <c r="E4637" s="6">
        <f t="shared" si="383"/>
        <v>8.6531978422668655E-4</v>
      </c>
      <c r="F4637" s="6">
        <f>B$6+B$7*E4619+B$8*(H4636*100)^2</f>
        <v>0.51978317814581354</v>
      </c>
      <c r="G4637" s="18">
        <v>5.8410231519978864E-3</v>
      </c>
      <c r="H4637" s="9">
        <f t="shared" si="378"/>
        <v>7.2095990051168138E-3</v>
      </c>
      <c r="I4637" s="8">
        <f t="shared" si="377"/>
        <v>1.3685758531189274E-3</v>
      </c>
      <c r="J4637" s="11">
        <f t="shared" si="379"/>
        <v>0.234304130886866</v>
      </c>
      <c r="K4637" s="11">
        <f t="shared" si="380"/>
        <v>2.0680451214678763E-2</v>
      </c>
      <c r="AC4637" s="15"/>
      <c r="AD4637" s="16"/>
    </row>
    <row r="4638" spans="1:30" x14ac:dyDescent="0.3">
      <c r="A4638" s="21">
        <v>43243</v>
      </c>
      <c r="B4638" s="22">
        <v>6.4170245436985683E-3</v>
      </c>
      <c r="C4638" s="9">
        <f t="shared" si="381"/>
        <v>-2.8382975456301428E-2</v>
      </c>
      <c r="D4638" s="6">
        <f t="shared" si="382"/>
        <v>8.0559329575300928E-4</v>
      </c>
      <c r="E4638" s="6">
        <f t="shared" si="383"/>
        <v>1.3622990926727358E-3</v>
      </c>
      <c r="F4638" s="6">
        <f>B$6+B$7*E4619+B$8*(H4637*100)^2</f>
        <v>0.49971056562617555</v>
      </c>
      <c r="G4638" s="18">
        <v>7.6586855909680004E-3</v>
      </c>
      <c r="H4638" s="9">
        <f t="shared" si="378"/>
        <v>7.0690209055156682E-3</v>
      </c>
      <c r="I4638" s="8">
        <f t="shared" si="377"/>
        <v>5.8966468545233221E-4</v>
      </c>
      <c r="J4638" s="11">
        <f t="shared" si="379"/>
        <v>7.6992935465027099E-2</v>
      </c>
      <c r="K4638" s="11">
        <f t="shared" si="380"/>
        <v>3.2969356750756074E-3</v>
      </c>
      <c r="AC4638" s="15"/>
      <c r="AD4638" s="16"/>
    </row>
    <row r="4639" spans="1:30" x14ac:dyDescent="0.3">
      <c r="A4639" s="21">
        <v>43244</v>
      </c>
      <c r="B4639" s="22">
        <v>-2.0602625891678175E-4</v>
      </c>
      <c r="C4639" s="9">
        <f t="shared" si="381"/>
        <v>-3.5006026258916779E-2</v>
      </c>
      <c r="D4639" s="6">
        <f t="shared" si="382"/>
        <v>1.2254218744399711E-3</v>
      </c>
      <c r="E4639" s="6">
        <f t="shared" si="383"/>
        <v>8.0559329575300928E-4</v>
      </c>
      <c r="F4639" s="6">
        <f>B$6+B$7*E4619+B$8*(H4638*100)^2</f>
        <v>0.48073793227261385</v>
      </c>
      <c r="G4639" s="18">
        <v>8.3741790701983686E-3</v>
      </c>
      <c r="H4639" s="9">
        <f t="shared" si="378"/>
        <v>6.9335267524731868E-3</v>
      </c>
      <c r="I4639" s="8">
        <f t="shared" si="377"/>
        <v>1.4406523177251818E-3</v>
      </c>
      <c r="J4639" s="11">
        <f t="shared" si="379"/>
        <v>0.17203505031939273</v>
      </c>
      <c r="K4639" s="11">
        <f t="shared" si="380"/>
        <v>1.8996138729636014E-2</v>
      </c>
      <c r="AC4639" s="15"/>
      <c r="AD4639" s="16"/>
    </row>
    <row r="4640" spans="1:30" x14ac:dyDescent="0.3">
      <c r="A4640" s="21">
        <v>43245</v>
      </c>
      <c r="B4640" s="22">
        <v>1.2679695043726937E-3</v>
      </c>
      <c r="C4640" s="9">
        <f t="shared" si="381"/>
        <v>-3.3532030495627307E-2</v>
      </c>
      <c r="D4640" s="6">
        <f t="shared" si="382"/>
        <v>1.1243970691596798E-3</v>
      </c>
      <c r="E4640" s="6">
        <f t="shared" si="383"/>
        <v>1.2254218744399711E-3</v>
      </c>
      <c r="F4640" s="6">
        <f>B$6+B$7*E4619+B$8*(H4639*100)^2</f>
        <v>0.46280499922682727</v>
      </c>
      <c r="G4640" s="18">
        <v>3.3639610430158092E-3</v>
      </c>
      <c r="H4640" s="9">
        <f t="shared" si="378"/>
        <v>6.802977283710621E-3</v>
      </c>
      <c r="I4640" s="8">
        <f t="shared" si="377"/>
        <v>3.4390162406948118E-3</v>
      </c>
      <c r="J4640" s="11">
        <f t="shared" si="379"/>
        <v>1.022311553766305</v>
      </c>
      <c r="K4640" s="11">
        <f t="shared" si="380"/>
        <v>0.19872484143042679</v>
      </c>
      <c r="AC4640" s="15"/>
      <c r="AD4640" s="16"/>
    </row>
    <row r="4641" spans="1:30" x14ac:dyDescent="0.3">
      <c r="A4641" s="21">
        <v>43249</v>
      </c>
      <c r="B4641" s="22">
        <v>-5.0248451768556178E-3</v>
      </c>
      <c r="C4641" s="9">
        <f t="shared" si="381"/>
        <v>-3.9824845176855618E-2</v>
      </c>
      <c r="D4641" s="6">
        <f t="shared" si="382"/>
        <v>1.5860182933605201E-3</v>
      </c>
      <c r="E4641" s="6">
        <f t="shared" si="383"/>
        <v>1.1243970691596798E-3</v>
      </c>
      <c r="F4641" s="6">
        <f>B$6+B$7*E4641+B$8*(G4640*100)^2</f>
        <v>0.1153662870631947</v>
      </c>
      <c r="G4641" s="18">
        <v>8.6047244731155374E-3</v>
      </c>
      <c r="H4641" s="9">
        <f t="shared" si="378"/>
        <v>3.3965613061329352E-3</v>
      </c>
      <c r="I4641" s="8">
        <f t="shared" si="377"/>
        <v>5.2081631669826023E-3</v>
      </c>
      <c r="J4641" s="11">
        <f t="shared" si="379"/>
        <v>0.60526785991287735</v>
      </c>
      <c r="K4641" s="11">
        <f t="shared" si="380"/>
        <v>0.60381563972591534</v>
      </c>
      <c r="AC4641" s="15"/>
      <c r="AD4641" s="16"/>
    </row>
    <row r="4642" spans="1:30" x14ac:dyDescent="0.3">
      <c r="A4642" s="21">
        <v>43250</v>
      </c>
      <c r="B4642" s="22">
        <v>8.8647426326907905E-3</v>
      </c>
      <c r="C4642" s="9">
        <f t="shared" si="381"/>
        <v>-2.5935257367309207E-2</v>
      </c>
      <c r="D4642" s="6">
        <f t="shared" si="382"/>
        <v>6.7263757470856645E-4</v>
      </c>
      <c r="E4642" s="6">
        <f t="shared" si="383"/>
        <v>1.5860182933605201E-3</v>
      </c>
      <c r="F4642" s="6">
        <f>B$6+B$7*E4641+B$8*(H4641*100)^2</f>
        <v>0.11744945878265879</v>
      </c>
      <c r="G4642" s="18">
        <v>5.6770238981526458E-3</v>
      </c>
      <c r="H4642" s="9">
        <f t="shared" si="378"/>
        <v>3.427090001483165E-3</v>
      </c>
      <c r="I4642" s="8">
        <f t="shared" si="377"/>
        <v>2.2499338966694808E-3</v>
      </c>
      <c r="J4642" s="11">
        <f t="shared" si="379"/>
        <v>0.39632278056846465</v>
      </c>
      <c r="K4642" s="11">
        <f t="shared" si="380"/>
        <v>0.15179875969609746</v>
      </c>
      <c r="AC4642" s="15"/>
      <c r="AD4642" s="16"/>
    </row>
    <row r="4643" spans="1:30" x14ac:dyDescent="0.3">
      <c r="A4643" s="21">
        <v>43251</v>
      </c>
      <c r="B4643" s="22">
        <v>-2.7280344628622419E-3</v>
      </c>
      <c r="C4643" s="9">
        <f t="shared" si="381"/>
        <v>-3.7528034462862236E-2</v>
      </c>
      <c r="D4643" s="6">
        <f t="shared" si="382"/>
        <v>1.4083533706457758E-3</v>
      </c>
      <c r="E4643" s="6">
        <f t="shared" si="383"/>
        <v>6.7263757470856645E-4</v>
      </c>
      <c r="F4643" s="6">
        <f>B$6+B$7*E4641+B$8*(H4642*100)^2</f>
        <v>0.11941847269189626</v>
      </c>
      <c r="G4643" s="18">
        <v>5.8052803840082743E-3</v>
      </c>
      <c r="H4643" s="9">
        <f t="shared" si="378"/>
        <v>3.4556977977232943E-3</v>
      </c>
      <c r="I4643" s="8">
        <f t="shared" si="377"/>
        <v>2.34958258628498E-3</v>
      </c>
      <c r="J4643" s="11">
        <f t="shared" si="379"/>
        <v>0.40473197345598372</v>
      </c>
      <c r="K4643" s="11">
        <f t="shared" si="380"/>
        <v>0.16117201604445475</v>
      </c>
      <c r="AC4643" s="15"/>
      <c r="AD4643" s="16"/>
    </row>
    <row r="4644" spans="1:30" x14ac:dyDescent="0.3">
      <c r="A4644" s="21">
        <v>43252</v>
      </c>
      <c r="B4644" s="22">
        <v>1.4965148903876241E-2</v>
      </c>
      <c r="C4644" s="9">
        <f t="shared" si="381"/>
        <v>-1.9834851096123755E-2</v>
      </c>
      <c r="D4644" s="6">
        <f t="shared" si="382"/>
        <v>3.9342131800540171E-4</v>
      </c>
      <c r="E4644" s="6">
        <f t="shared" si="383"/>
        <v>1.4083533706457758E-3</v>
      </c>
      <c r="F4644" s="6">
        <f>B$6+B$7*E4641+B$8*(H4643*100)^2</f>
        <v>0.12127958463890751</v>
      </c>
      <c r="G4644" s="18">
        <v>7.2293139577216088E-3</v>
      </c>
      <c r="H4644" s="9">
        <f t="shared" si="378"/>
        <v>3.4825218540435248E-3</v>
      </c>
      <c r="I4644" s="8">
        <f t="shared" si="377"/>
        <v>3.746792103678084E-3</v>
      </c>
      <c r="J4644" s="11">
        <f t="shared" si="379"/>
        <v>0.51827768521190676</v>
      </c>
      <c r="K4644" s="11">
        <f t="shared" si="380"/>
        <v>0.34549729411690766</v>
      </c>
      <c r="AC4644" s="15"/>
      <c r="AD4644" s="16"/>
    </row>
    <row r="4645" spans="1:30" x14ac:dyDescent="0.3">
      <c r="A4645" s="21">
        <v>43255</v>
      </c>
      <c r="B4645" s="22">
        <v>6.8769619689372464E-3</v>
      </c>
      <c r="C4645" s="9">
        <f t="shared" si="381"/>
        <v>-2.792303803106275E-2</v>
      </c>
      <c r="D4645" s="6">
        <f t="shared" si="382"/>
        <v>7.7969605288417672E-4</v>
      </c>
      <c r="E4645" s="6">
        <f t="shared" si="383"/>
        <v>3.9342131800540171E-4</v>
      </c>
      <c r="F4645" s="6">
        <f>B$6+B$7*E4641+B$8*(H4644*100)^2</f>
        <v>0.12303870765122253</v>
      </c>
      <c r="G4645" s="18">
        <v>3.7486855016081867E-3</v>
      </c>
      <c r="H4645" s="9">
        <f t="shared" si="378"/>
        <v>3.5076873813272265E-3</v>
      </c>
      <c r="I4645" s="8">
        <f t="shared" si="377"/>
        <v>2.4099812028096019E-4</v>
      </c>
      <c r="J4645" s="11">
        <f t="shared" si="379"/>
        <v>6.4288700713242539E-2</v>
      </c>
      <c r="K4645" s="11">
        <f t="shared" si="380"/>
        <v>2.2574099443384288E-3</v>
      </c>
      <c r="AC4645" s="15"/>
      <c r="AD4645" s="16"/>
    </row>
    <row r="4646" spans="1:30" x14ac:dyDescent="0.3">
      <c r="A4646" s="21">
        <v>43256</v>
      </c>
      <c r="B4646" s="22">
        <v>4.1195602181711291E-3</v>
      </c>
      <c r="C4646" s="9">
        <f t="shared" si="381"/>
        <v>-3.0680439781828869E-2</v>
      </c>
      <c r="D4646" s="6">
        <f t="shared" si="382"/>
        <v>9.4128938520642751E-4</v>
      </c>
      <c r="E4646" s="6">
        <f t="shared" si="383"/>
        <v>7.7969605288417672E-4</v>
      </c>
      <c r="F4646" s="6">
        <f>B$6+B$7*E4641+B$8*(H4645*100)^2</f>
        <v>0.1247014307224627</v>
      </c>
      <c r="G4646" s="18">
        <v>4.0836250743311962E-3</v>
      </c>
      <c r="H4646" s="9">
        <f t="shared" si="378"/>
        <v>3.5313089743388743E-3</v>
      </c>
      <c r="I4646" s="8">
        <f t="shared" si="377"/>
        <v>5.5231609999232189E-4</v>
      </c>
      <c r="J4646" s="11">
        <f t="shared" si="379"/>
        <v>0.13525142243446003</v>
      </c>
      <c r="K4646" s="11">
        <f t="shared" si="380"/>
        <v>1.1089010957586298E-2</v>
      </c>
      <c r="AC4646" s="15"/>
      <c r="AD4646" s="16"/>
    </row>
    <row r="4647" spans="1:30" x14ac:dyDescent="0.3">
      <c r="A4647" s="21">
        <v>43257</v>
      </c>
      <c r="B4647" s="22">
        <v>6.704538135994898E-3</v>
      </c>
      <c r="C4647" s="9">
        <f t="shared" si="381"/>
        <v>-2.8095461864005099E-2</v>
      </c>
      <c r="D4647" s="6">
        <f t="shared" si="382"/>
        <v>7.8935497735176487E-4</v>
      </c>
      <c r="E4647" s="6">
        <f t="shared" si="383"/>
        <v>9.4128938520642751E-4</v>
      </c>
      <c r="F4647" s="6">
        <f>B$6+B$7*E4641+B$8*(H4646*100)^2</f>
        <v>0.12627303656939889</v>
      </c>
      <c r="G4647" s="18">
        <v>6.1874651231809165E-3</v>
      </c>
      <c r="H4647" s="9">
        <f t="shared" si="378"/>
        <v>3.5534917555750554E-3</v>
      </c>
      <c r="I4647" s="8">
        <f t="shared" si="377"/>
        <v>2.6339733676058611E-3</v>
      </c>
      <c r="J4647" s="11">
        <f t="shared" si="379"/>
        <v>0.42569506496899018</v>
      </c>
      <c r="K4647" s="11">
        <f t="shared" si="380"/>
        <v>0.18664047698114428</v>
      </c>
      <c r="AC4647" s="15"/>
      <c r="AD4647" s="16"/>
    </row>
    <row r="4648" spans="1:30" x14ac:dyDescent="0.3">
      <c r="A4648" s="21">
        <v>43258</v>
      </c>
      <c r="B4648" s="22">
        <v>-7.0698955560344447E-3</v>
      </c>
      <c r="C4648" s="9">
        <f t="shared" si="381"/>
        <v>-4.1869895556034445E-2</v>
      </c>
      <c r="D4648" s="6">
        <f t="shared" si="382"/>
        <v>1.753088153873233E-3</v>
      </c>
      <c r="E4648" s="6">
        <f t="shared" si="383"/>
        <v>7.8935497735176487E-4</v>
      </c>
      <c r="F4648" s="6">
        <f>B$6+B$7*E4641+B$8*(H4647*100)^2</f>
        <v>0.12775851841592298</v>
      </c>
      <c r="G4648" s="18">
        <v>8.0928275024306287E-3</v>
      </c>
      <c r="H4648" s="9">
        <f t="shared" si="378"/>
        <v>3.5743323630563926E-3</v>
      </c>
      <c r="I4648" s="8">
        <f t="shared" si="377"/>
        <v>4.5184951393742361E-3</v>
      </c>
      <c r="J4648" s="11">
        <f t="shared" si="379"/>
        <v>0.55833330662455549</v>
      </c>
      <c r="K4648" s="11">
        <f t="shared" si="380"/>
        <v>0.44695103771968236</v>
      </c>
      <c r="AC4648" s="15"/>
      <c r="AD4648" s="16"/>
    </row>
    <row r="4649" spans="1:30" x14ac:dyDescent="0.3">
      <c r="A4649" s="21">
        <v>43259</v>
      </c>
      <c r="B4649" s="22">
        <v>1.3664328593386542E-3</v>
      </c>
      <c r="C4649" s="9">
        <f t="shared" si="381"/>
        <v>-3.3433567140661341E-2</v>
      </c>
      <c r="D4649" s="6">
        <f t="shared" si="382"/>
        <v>1.1178034117491097E-3</v>
      </c>
      <c r="E4649" s="6">
        <f t="shared" si="383"/>
        <v>1.753088153873233E-3</v>
      </c>
      <c r="F4649" s="6">
        <f>B$6+B$7*E4641+B$8*(H4648*100)^2</f>
        <v>0.12916259585725753</v>
      </c>
      <c r="G4649" s="18">
        <v>5.5859683362615865E-3</v>
      </c>
      <c r="H4649" s="9">
        <f t="shared" si="378"/>
        <v>3.593919807915273E-3</v>
      </c>
      <c r="I4649" s="8">
        <f t="shared" si="377"/>
        <v>1.9920485283463135E-3</v>
      </c>
      <c r="J4649" s="11">
        <f t="shared" si="379"/>
        <v>0.3566165091582838</v>
      </c>
      <c r="K4649" s="11">
        <f t="shared" si="380"/>
        <v>0.11326864159431382</v>
      </c>
      <c r="AC4649" s="15"/>
      <c r="AD4649" s="16"/>
    </row>
    <row r="4650" spans="1:30" x14ac:dyDescent="0.3">
      <c r="A4650" s="21">
        <v>43262</v>
      </c>
      <c r="B4650" s="22">
        <v>1.8843515088009125E-3</v>
      </c>
      <c r="C4650" s="9">
        <f t="shared" si="381"/>
        <v>-3.2915648491199087E-2</v>
      </c>
      <c r="D4650" s="6">
        <f t="shared" si="382"/>
        <v>1.0834399155961768E-3</v>
      </c>
      <c r="E4650" s="6">
        <f t="shared" si="383"/>
        <v>1.1178034117491097E-3</v>
      </c>
      <c r="F4650" s="6">
        <f>B$6+B$7*E4641+B$8*(H4649*100)^2</f>
        <v>0.13048972985480695</v>
      </c>
      <c r="G4650" s="18">
        <v>3.0213847680478495E-3</v>
      </c>
      <c r="H4650" s="9">
        <f t="shared" si="378"/>
        <v>3.6123362226515815E-3</v>
      </c>
      <c r="I4650" s="8">
        <f t="shared" si="377"/>
        <v>5.9095145460373198E-4</v>
      </c>
      <c r="J4650" s="11">
        <f t="shared" si="379"/>
        <v>0.19558960541975337</v>
      </c>
      <c r="K4650" s="11">
        <f t="shared" si="380"/>
        <v>1.5046862935226724E-2</v>
      </c>
      <c r="AC4650" s="15"/>
      <c r="AD4650" s="16"/>
    </row>
    <row r="4651" spans="1:30" x14ac:dyDescent="0.3">
      <c r="A4651" s="21">
        <v>43263</v>
      </c>
      <c r="B4651" s="22">
        <v>5.7095523501838894E-3</v>
      </c>
      <c r="C4651" s="9">
        <f t="shared" si="381"/>
        <v>-2.9090447649816109E-2</v>
      </c>
      <c r="D4651" s="6">
        <f t="shared" si="382"/>
        <v>8.462541444666916E-4</v>
      </c>
      <c r="E4651" s="6">
        <f t="shared" si="383"/>
        <v>1.0834399155961768E-3</v>
      </c>
      <c r="F4651" s="6">
        <f>B$6+B$7*E4641+B$8*(H4650*100)^2</f>
        <v>0.13174413690929071</v>
      </c>
      <c r="G4651" s="18">
        <v>3.1419029779138135E-3</v>
      </c>
      <c r="H4651" s="9">
        <f t="shared" si="378"/>
        <v>3.6296575170295439E-3</v>
      </c>
      <c r="I4651" s="8">
        <f t="shared" si="377"/>
        <v>4.8775453911573032E-4</v>
      </c>
      <c r="J4651" s="11">
        <f t="shared" si="379"/>
        <v>0.15524175715941221</v>
      </c>
      <c r="K4651" s="11">
        <f t="shared" si="380"/>
        <v>9.9293154945196971E-3</v>
      </c>
      <c r="AC4651" s="15"/>
      <c r="AD4651" s="16"/>
    </row>
    <row r="4652" spans="1:30" x14ac:dyDescent="0.3">
      <c r="A4652" s="21">
        <v>43264</v>
      </c>
      <c r="B4652" s="22">
        <v>-1.0506639338146815E-3</v>
      </c>
      <c r="C4652" s="9">
        <f t="shared" si="381"/>
        <v>-3.5850663933814676E-2</v>
      </c>
      <c r="D4652" s="6">
        <f t="shared" si="382"/>
        <v>1.2852701044953204E-3</v>
      </c>
      <c r="E4652" s="6">
        <f t="shared" si="383"/>
        <v>8.462541444666916E-4</v>
      </c>
      <c r="F4652" s="6">
        <f>B$6+B$7*E4641+B$8*(H4651*100)^2</f>
        <v>0.13292980245718872</v>
      </c>
      <c r="G4652" s="18">
        <v>5.7292279501599246E-3</v>
      </c>
      <c r="H4652" s="9">
        <f t="shared" si="378"/>
        <v>3.6459539555127232E-3</v>
      </c>
      <c r="I4652" s="8">
        <f t="shared" si="377"/>
        <v>2.0832739946472015E-3</v>
      </c>
      <c r="J4652" s="11">
        <f t="shared" si="379"/>
        <v>0.36362211676165712</v>
      </c>
      <c r="K4652" s="11">
        <f t="shared" si="380"/>
        <v>0.11943065511054041</v>
      </c>
      <c r="AC4652" s="15"/>
      <c r="AD4652" s="16"/>
    </row>
    <row r="4653" spans="1:30" x14ac:dyDescent="0.3">
      <c r="A4653" s="21">
        <v>43265</v>
      </c>
      <c r="B4653" s="22">
        <v>8.4545941728097797E-3</v>
      </c>
      <c r="C4653" s="9">
        <f t="shared" si="381"/>
        <v>-2.6345405827190218E-2</v>
      </c>
      <c r="D4653" s="6">
        <f t="shared" si="382"/>
        <v>6.9408040819934826E-4</v>
      </c>
      <c r="E4653" s="6">
        <f t="shared" si="383"/>
        <v>1.2852701044953204E-3</v>
      </c>
      <c r="F4653" s="6">
        <f>B$6+B$7*E4641+B$8*(H4652*100)^2</f>
        <v>0.13405049353306192</v>
      </c>
      <c r="G4653" s="18">
        <v>4.6131206051125443E-3</v>
      </c>
      <c r="H4653" s="9">
        <f t="shared" si="378"/>
        <v>3.6612906676889495E-3</v>
      </c>
      <c r="I4653" s="8">
        <f t="shared" si="377"/>
        <v>9.5182993742359487E-4</v>
      </c>
      <c r="J4653" s="11">
        <f t="shared" si="379"/>
        <v>0.20633103248345996</v>
      </c>
      <c r="K4653" s="11">
        <f t="shared" si="380"/>
        <v>2.8882325676703013E-2</v>
      </c>
      <c r="AC4653" s="15"/>
      <c r="AD4653" s="16"/>
    </row>
    <row r="4654" spans="1:30" x14ac:dyDescent="0.3">
      <c r="A4654" s="21">
        <v>43266</v>
      </c>
      <c r="B4654" s="22">
        <v>-1.8907285275285711E-3</v>
      </c>
      <c r="C4654" s="9">
        <f t="shared" si="381"/>
        <v>-3.6690728527528568E-2</v>
      </c>
      <c r="D4654" s="6">
        <f t="shared" si="382"/>
        <v>1.3462095598807987E-3</v>
      </c>
      <c r="E4654" s="6">
        <f t="shared" si="383"/>
        <v>6.9408040819934826E-4</v>
      </c>
      <c r="F4654" s="6">
        <f>B$6+B$7*E4641+B$8*(H4653*100)^2</f>
        <v>0.13510977073797728</v>
      </c>
      <c r="G4654" s="18">
        <v>6.2685163074019997E-3</v>
      </c>
      <c r="H4654" s="9">
        <f t="shared" si="378"/>
        <v>3.6757281011791021E-3</v>
      </c>
      <c r="I4654" s="8">
        <f t="shared" si="377"/>
        <v>2.5927882062228976E-3</v>
      </c>
      <c r="J4654" s="11">
        <f t="shared" si="379"/>
        <v>0.41362071646224757</v>
      </c>
      <c r="K4654" s="11">
        <f t="shared" si="380"/>
        <v>0.17159239108172386</v>
      </c>
      <c r="AC4654" s="15"/>
      <c r="AD4654" s="16"/>
    </row>
    <row r="4655" spans="1:30" x14ac:dyDescent="0.3">
      <c r="A4655" s="21">
        <v>43269</v>
      </c>
      <c r="B4655" s="22">
        <v>8.3894037278923905E-5</v>
      </c>
      <c r="C4655" s="9">
        <f t="shared" si="381"/>
        <v>-3.4716105962721074E-2</v>
      </c>
      <c r="D4655" s="6">
        <f t="shared" si="382"/>
        <v>1.2052080132148777E-3</v>
      </c>
      <c r="E4655" s="6">
        <f t="shared" si="383"/>
        <v>1.3462095598807987E-3</v>
      </c>
      <c r="F4655" s="6">
        <f>B$6+B$7*E4641+B$8*(H4654*100)^2</f>
        <v>0.13611099955206327</v>
      </c>
      <c r="G4655" s="18">
        <v>8.5567903856529452E-3</v>
      </c>
      <c r="H4655" s="9">
        <f t="shared" si="378"/>
        <v>3.6893224249455792E-3</v>
      </c>
      <c r="I4655" s="8">
        <f t="shared" si="377"/>
        <v>4.8674679607073664E-3</v>
      </c>
      <c r="J4655" s="11">
        <f t="shared" si="379"/>
        <v>0.56884272505594902</v>
      </c>
      <c r="K4655" s="11">
        <f t="shared" si="380"/>
        <v>0.47805692319003246</v>
      </c>
      <c r="AC4655" s="15"/>
      <c r="AD4655" s="16"/>
    </row>
    <row r="4656" spans="1:30" x14ac:dyDescent="0.3">
      <c r="A4656" s="21">
        <v>43270</v>
      </c>
      <c r="B4656" s="22">
        <v>-2.7713413297319658E-3</v>
      </c>
      <c r="C4656" s="9">
        <f t="shared" si="381"/>
        <v>-3.7571341329731965E-2</v>
      </c>
      <c r="D4656" s="6">
        <f t="shared" si="382"/>
        <v>1.4116056893152254E-3</v>
      </c>
      <c r="E4656" s="6">
        <f t="shared" si="383"/>
        <v>1.2052080132148777E-3</v>
      </c>
      <c r="F4656" s="6">
        <f>B$6+B$7*E4641+B$8*(H4655*100)^2</f>
        <v>0.13705736102713736</v>
      </c>
      <c r="G4656" s="18">
        <v>1.3220710262373056E-2</v>
      </c>
      <c r="H4656" s="9">
        <f t="shared" si="378"/>
        <v>3.7021258896360798E-3</v>
      </c>
      <c r="I4656" s="8">
        <f t="shared" si="377"/>
        <v>9.5185843727369768E-3</v>
      </c>
      <c r="J4656" s="11">
        <f t="shared" si="379"/>
        <v>0.71997526485603769</v>
      </c>
      <c r="K4656" s="11">
        <f t="shared" si="380"/>
        <v>1.2982357600972669</v>
      </c>
      <c r="AC4656" s="15"/>
      <c r="AD4656" s="16"/>
    </row>
    <row r="4657" spans="1:30" x14ac:dyDescent="0.3">
      <c r="A4657" s="21">
        <v>43271</v>
      </c>
      <c r="B4657" s="22">
        <v>7.2122015950053138E-3</v>
      </c>
      <c r="C4657" s="9">
        <f t="shared" si="381"/>
        <v>-2.7587798404994684E-2</v>
      </c>
      <c r="D4657" s="6">
        <f t="shared" si="382"/>
        <v>7.6108662083462721E-4</v>
      </c>
      <c r="E4657" s="6">
        <f t="shared" si="383"/>
        <v>1.4116056893152254E-3</v>
      </c>
      <c r="F4657" s="6">
        <f>B$6+B$7*E4641+B$8*(H4656*100)^2</f>
        <v>0.13795186189337738</v>
      </c>
      <c r="G4657" s="18">
        <v>6.611871900832191E-3</v>
      </c>
      <c r="H4657" s="9">
        <f t="shared" si="378"/>
        <v>3.7141871505536363E-3</v>
      </c>
      <c r="I4657" s="8">
        <f t="shared" si="377"/>
        <v>2.8976847502785548E-3</v>
      </c>
      <c r="J4657" s="11">
        <f t="shared" si="379"/>
        <v>0.43825482310294656</v>
      </c>
      <c r="K4657" s="11">
        <f t="shared" si="380"/>
        <v>0.20345964330378741</v>
      </c>
      <c r="AC4657" s="15"/>
      <c r="AD4657" s="16"/>
    </row>
    <row r="4658" spans="1:30" x14ac:dyDescent="0.3">
      <c r="A4658" s="21">
        <v>43272</v>
      </c>
      <c r="B4658" s="22">
        <v>-8.8496169502867809E-3</v>
      </c>
      <c r="C4658" s="9">
        <f t="shared" si="381"/>
        <v>-4.3649616950286782E-2</v>
      </c>
      <c r="D4658" s="6">
        <f t="shared" si="382"/>
        <v>1.9052890599067633E-3</v>
      </c>
      <c r="E4658" s="6">
        <f t="shared" si="383"/>
        <v>7.6108662083462721E-4</v>
      </c>
      <c r="F4658" s="6">
        <f>B$6+B$7*E4641+B$8*(H4657*100)^2</f>
        <v>0.13879734411214745</v>
      </c>
      <c r="G4658" s="18">
        <v>6.9393852543515148E-3</v>
      </c>
      <c r="H4658" s="9">
        <f t="shared" si="378"/>
        <v>3.7255515579863803E-3</v>
      </c>
      <c r="I4658" s="8">
        <f t="shared" si="377"/>
        <v>3.2138336963651345E-3</v>
      </c>
      <c r="J4658" s="11">
        <f t="shared" si="379"/>
        <v>0.46312945290792434</v>
      </c>
      <c r="K4658" s="11">
        <f t="shared" si="380"/>
        <v>0.24064813485830006</v>
      </c>
      <c r="AC4658" s="15"/>
      <c r="AD4658" s="16"/>
    </row>
    <row r="4659" spans="1:30" x14ac:dyDescent="0.3">
      <c r="A4659" s="21">
        <v>43273</v>
      </c>
      <c r="B4659" s="22">
        <v>-2.6133562327808717E-3</v>
      </c>
      <c r="C4659" s="9">
        <f t="shared" si="381"/>
        <v>-3.7413356232780873E-2</v>
      </c>
      <c r="D4659" s="6">
        <f t="shared" si="382"/>
        <v>1.3997592246009635E-3</v>
      </c>
      <c r="E4659" s="6">
        <f t="shared" si="383"/>
        <v>1.9052890599067633E-3</v>
      </c>
      <c r="F4659" s="6">
        <f>B$6+B$7*E4641+B$8*(H4658*100)^2</f>
        <v>0.13959649390532891</v>
      </c>
      <c r="G4659" s="18">
        <v>5.4146977763105944E-3</v>
      </c>
      <c r="H4659" s="9">
        <f t="shared" si="378"/>
        <v>3.736261418923051E-3</v>
      </c>
      <c r="I4659" s="8">
        <f t="shared" si="377"/>
        <v>1.6784363573875433E-3</v>
      </c>
      <c r="J4659" s="11">
        <f t="shared" si="379"/>
        <v>0.30997784672871942</v>
      </c>
      <c r="K4659" s="11">
        <f t="shared" si="380"/>
        <v>7.8197257386229291E-2</v>
      </c>
      <c r="AC4659" s="15"/>
      <c r="AD4659" s="16"/>
    </row>
    <row r="4660" spans="1:30" x14ac:dyDescent="0.3">
      <c r="A4660" s="21">
        <v>43276</v>
      </c>
      <c r="B4660" s="22">
        <v>-2.1125496113385964E-2</v>
      </c>
      <c r="C4660" s="9">
        <f t="shared" si="381"/>
        <v>-5.5925496113385958E-2</v>
      </c>
      <c r="D4660" s="6">
        <f t="shared" si="382"/>
        <v>3.1276611155283481E-3</v>
      </c>
      <c r="E4660" s="6">
        <f t="shared" si="383"/>
        <v>1.3997592246009635E-3</v>
      </c>
      <c r="F4660" s="6">
        <f>B$6+B$7*E4641+B$8*(H4659*100)^2</f>
        <v>0.14035185028984401</v>
      </c>
      <c r="G4660" s="18">
        <v>1.5128975725376961E-2</v>
      </c>
      <c r="H4660" s="9">
        <f t="shared" si="378"/>
        <v>3.7463562335934369E-3</v>
      </c>
      <c r="I4660" s="8">
        <f t="shared" si="377"/>
        <v>1.1382619491783524E-2</v>
      </c>
      <c r="J4660" s="11">
        <f t="shared" si="379"/>
        <v>0.75237211681757188</v>
      </c>
      <c r="K4660" s="11">
        <f t="shared" si="380"/>
        <v>1.642489312194086</v>
      </c>
      <c r="AC4660" s="15"/>
      <c r="AD4660" s="16"/>
    </row>
    <row r="4661" spans="1:30" x14ac:dyDescent="0.3">
      <c r="A4661" s="21">
        <v>43277</v>
      </c>
      <c r="B4661" s="22">
        <v>3.9248525737882413E-3</v>
      </c>
      <c r="C4661" s="9">
        <f t="shared" si="381"/>
        <v>-3.0875147426211755E-2</v>
      </c>
      <c r="D4661" s="6">
        <f t="shared" si="382"/>
        <v>9.5327472859031042E-4</v>
      </c>
      <c r="E4661" s="6">
        <f t="shared" si="383"/>
        <v>3.1276611155283481E-3</v>
      </c>
      <c r="F4661" s="6">
        <f>B$6+B$7*E4641+B$8*(H4660*100)^2</f>
        <v>0.14106581314448771</v>
      </c>
      <c r="G4661" s="18">
        <v>6.7622822113395306E-3</v>
      </c>
      <c r="H4661" s="9">
        <f t="shared" si="378"/>
        <v>3.7558729097839257E-3</v>
      </c>
      <c r="I4661" s="8">
        <f t="shared" si="377"/>
        <v>3.006409301555605E-3</v>
      </c>
      <c r="J4661" s="11">
        <f t="shared" si="379"/>
        <v>0.44458500955701313</v>
      </c>
      <c r="K4661" s="11">
        <f t="shared" si="380"/>
        <v>0.21241583210675907</v>
      </c>
      <c r="AC4661" s="15"/>
      <c r="AD4661" s="16"/>
    </row>
    <row r="4662" spans="1:30" x14ac:dyDescent="0.3">
      <c r="A4662" s="21">
        <v>43278</v>
      </c>
      <c r="B4662" s="22">
        <v>-1.5533337880731118E-2</v>
      </c>
      <c r="C4662" s="9">
        <f t="shared" si="381"/>
        <v>-5.0333337880731119E-2</v>
      </c>
      <c r="D4662" s="6">
        <f t="shared" si="382"/>
        <v>2.5334449022158421E-3</v>
      </c>
      <c r="E4662" s="6">
        <f t="shared" si="383"/>
        <v>9.5327472859031042E-4</v>
      </c>
      <c r="F4662" s="6">
        <f>B$6+B$7*E4641+B$8*(H4661*100)^2</f>
        <v>0.14174065083469692</v>
      </c>
      <c r="G4662" s="18">
        <v>1.1141585162327159E-2</v>
      </c>
      <c r="H4662" s="9">
        <f t="shared" si="378"/>
        <v>3.7648459574688696E-3</v>
      </c>
      <c r="I4662" s="8">
        <f t="shared" si="377"/>
        <v>7.3767392048582903E-3</v>
      </c>
      <c r="J4662" s="11">
        <f t="shared" si="379"/>
        <v>0.66209063588196815</v>
      </c>
      <c r="K4662" s="11">
        <f t="shared" si="380"/>
        <v>0.87439587504001426</v>
      </c>
      <c r="AC4662" s="15"/>
      <c r="AD4662" s="16"/>
    </row>
    <row r="4663" spans="1:30" x14ac:dyDescent="0.3">
      <c r="A4663" s="21">
        <v>43279</v>
      </c>
      <c r="B4663" s="22">
        <v>7.840168258906632E-3</v>
      </c>
      <c r="C4663" s="9">
        <f t="shared" si="381"/>
        <v>-2.6959831741093364E-2</v>
      </c>
      <c r="D4663" s="6">
        <f t="shared" si="382"/>
        <v>7.2683252750806529E-4</v>
      </c>
      <c r="E4663" s="6">
        <f t="shared" si="383"/>
        <v>2.5334449022158421E-3</v>
      </c>
      <c r="F4663" s="6">
        <f>B$6+B$7*E4663+B$8*(G4662*100)^2</f>
        <v>1.1818003688625951</v>
      </c>
      <c r="G4663" s="18">
        <v>8.1281076732612062E-3</v>
      </c>
      <c r="H4663" s="9">
        <f t="shared" si="378"/>
        <v>1.0871064202103653E-2</v>
      </c>
      <c r="I4663" s="8">
        <f t="shared" si="377"/>
        <v>2.7429565288424468E-3</v>
      </c>
      <c r="J4663" s="11">
        <f t="shared" si="379"/>
        <v>0.33746557490446016</v>
      </c>
      <c r="K4663" s="11">
        <f t="shared" si="380"/>
        <v>3.8459256620248627E-2</v>
      </c>
      <c r="AC4663" s="15"/>
      <c r="AD4663" s="16"/>
    </row>
    <row r="4664" spans="1:30" x14ac:dyDescent="0.3">
      <c r="A4664" s="21">
        <v>43280</v>
      </c>
      <c r="B4664" s="22">
        <v>8.8179541251470078E-4</v>
      </c>
      <c r="C4664" s="9">
        <f t="shared" si="381"/>
        <v>-3.3918204587485297E-2</v>
      </c>
      <c r="D4664" s="6">
        <f t="shared" si="382"/>
        <v>1.1504446024385086E-3</v>
      </c>
      <c r="E4664" s="6">
        <f t="shared" si="383"/>
        <v>7.2683252750806529E-4</v>
      </c>
      <c r="F4664" s="6">
        <f>B$6+B$7*E4663+B$8*(H4663*100)^2</f>
        <v>1.1255148143389382</v>
      </c>
      <c r="G4664" s="18">
        <v>8.0233618495605969E-3</v>
      </c>
      <c r="H4664" s="9">
        <f t="shared" si="378"/>
        <v>1.060902829828886E-2</v>
      </c>
      <c r="I4664" s="8">
        <f t="shared" si="377"/>
        <v>2.5856664487282632E-3</v>
      </c>
      <c r="J4664" s="11">
        <f t="shared" si="379"/>
        <v>0.32226721132736502</v>
      </c>
      <c r="K4664" s="11">
        <f t="shared" si="380"/>
        <v>3.5624635984156328E-2</v>
      </c>
      <c r="AC4664" s="15"/>
      <c r="AD4664" s="16"/>
    </row>
    <row r="4665" spans="1:30" x14ac:dyDescent="0.3">
      <c r="A4665" s="21">
        <v>43283</v>
      </c>
      <c r="B4665" s="22">
        <v>7.6124755130370933E-3</v>
      </c>
      <c r="C4665" s="9">
        <f t="shared" si="381"/>
        <v>-2.7187524486962905E-2</v>
      </c>
      <c r="D4665" s="6">
        <f t="shared" si="382"/>
        <v>7.3916148772920761E-4</v>
      </c>
      <c r="E4665" s="6">
        <f t="shared" si="383"/>
        <v>1.1504446024385086E-3</v>
      </c>
      <c r="F4665" s="6">
        <f>B$6+B$7*E4663+B$8*(H4664*100)^2</f>
        <v>1.0723137082031777</v>
      </c>
      <c r="G4665" s="18">
        <v>1.0627457122947204E-2</v>
      </c>
      <c r="H4665" s="9">
        <f t="shared" si="378"/>
        <v>1.0355258124272798E-2</v>
      </c>
      <c r="I4665" s="8">
        <f t="shared" si="377"/>
        <v>2.721989986744066E-4</v>
      </c>
      <c r="J4665" s="11">
        <f t="shared" si="379"/>
        <v>2.5612806104544455E-2</v>
      </c>
      <c r="K4665" s="11">
        <f t="shared" si="380"/>
        <v>3.395413498874511E-4</v>
      </c>
      <c r="AC4665" s="15"/>
      <c r="AD4665" s="16"/>
    </row>
    <row r="4666" spans="1:30" x14ac:dyDescent="0.3">
      <c r="A4666" s="21">
        <v>43284</v>
      </c>
      <c r="B4666" s="22">
        <v>-8.6289144466213889E-3</v>
      </c>
      <c r="C4666" s="9">
        <f t="shared" si="381"/>
        <v>-4.3428914446621385E-2</v>
      </c>
      <c r="D4666" s="6">
        <f t="shared" si="382"/>
        <v>1.8860706100119597E-3</v>
      </c>
      <c r="E4666" s="6">
        <f t="shared" si="383"/>
        <v>7.3916148772920761E-4</v>
      </c>
      <c r="F4666" s="6">
        <f>B$6+B$7*E4663+B$8*(H4665*100)^2</f>
        <v>1.0220280226836567</v>
      </c>
      <c r="G4666" s="18">
        <v>6.3042344837793132E-3</v>
      </c>
      <c r="H4666" s="9">
        <f t="shared" si="378"/>
        <v>1.0109540161073878E-2</v>
      </c>
      <c r="I4666" s="8">
        <f t="shared" si="377"/>
        <v>3.8053056772945652E-3</v>
      </c>
      <c r="J4666" s="11">
        <f t="shared" si="379"/>
        <v>0.60361106286346922</v>
      </c>
      <c r="K4666" s="11">
        <f t="shared" si="380"/>
        <v>9.5850605468841721E-2</v>
      </c>
      <c r="AC4666" s="15"/>
      <c r="AD4666" s="16"/>
    </row>
    <row r="4667" spans="1:30" x14ac:dyDescent="0.3">
      <c r="A4667" s="21">
        <v>43286</v>
      </c>
      <c r="B4667" s="22">
        <v>1.1102201418500541E-2</v>
      </c>
      <c r="C4667" s="9">
        <f t="shared" si="381"/>
        <v>-2.3697798581499459E-2</v>
      </c>
      <c r="D4667" s="6">
        <f t="shared" si="382"/>
        <v>5.6158565760931777E-4</v>
      </c>
      <c r="E4667" s="6">
        <f t="shared" si="383"/>
        <v>1.8860706100119597E-3</v>
      </c>
      <c r="F4667" s="6">
        <f>B$6+B$7*E4663+B$8*(H4666*100)^2</f>
        <v>0.97449799273060511</v>
      </c>
      <c r="G4667" s="18">
        <v>9.4720090231580015E-3</v>
      </c>
      <c r="H4667" s="9">
        <f t="shared" si="378"/>
        <v>9.8716664891527056E-3</v>
      </c>
      <c r="I4667" s="8">
        <f t="shared" si="377"/>
        <v>3.9965746599470407E-4</v>
      </c>
      <c r="J4667" s="11">
        <f t="shared" si="379"/>
        <v>4.2193526739426272E-2</v>
      </c>
      <c r="K4667" s="11">
        <f t="shared" si="380"/>
        <v>8.4234354281753632E-4</v>
      </c>
      <c r="AC4667" s="15"/>
      <c r="AD4667" s="16"/>
    </row>
    <row r="4668" spans="1:30" x14ac:dyDescent="0.3">
      <c r="A4668" s="21">
        <v>43287</v>
      </c>
      <c r="B4668" s="22">
        <v>1.3350268376910781E-2</v>
      </c>
      <c r="C4668" s="9">
        <f t="shared" si="381"/>
        <v>-2.1449731623089219E-2</v>
      </c>
      <c r="D4668" s="6">
        <f t="shared" si="382"/>
        <v>4.6009098670255367E-4</v>
      </c>
      <c r="E4668" s="6">
        <f t="shared" si="383"/>
        <v>5.6158565760931777E-4</v>
      </c>
      <c r="F4668" s="6">
        <f>B$6+B$7*E4663+B$8*(H4667*100)^2</f>
        <v>0.92957260841898104</v>
      </c>
      <c r="G4668" s="18">
        <v>6.6554704869383708E-3</v>
      </c>
      <c r="H4668" s="9">
        <f t="shared" si="378"/>
        <v>9.6414345842254258E-3</v>
      </c>
      <c r="I4668" s="8">
        <f t="shared" si="377"/>
        <v>2.985964097287055E-3</v>
      </c>
      <c r="J4668" s="11">
        <f t="shared" si="379"/>
        <v>0.44864808628437763</v>
      </c>
      <c r="K4668" s="11">
        <f t="shared" si="380"/>
        <v>6.0929542669370118E-2</v>
      </c>
      <c r="AC4668" s="15"/>
      <c r="AD4668" s="16"/>
    </row>
    <row r="4669" spans="1:30" x14ac:dyDescent="0.3">
      <c r="A4669" s="21">
        <v>43290</v>
      </c>
      <c r="B4669" s="22">
        <v>8.7811321455358426E-3</v>
      </c>
      <c r="C4669" s="9">
        <f t="shared" si="381"/>
        <v>-2.6018867854464153E-2</v>
      </c>
      <c r="D4669" s="6">
        <f t="shared" si="382"/>
        <v>6.7698148442806808E-4</v>
      </c>
      <c r="E4669" s="6">
        <f t="shared" si="383"/>
        <v>4.6009098670255367E-4</v>
      </c>
      <c r="F4669" s="6">
        <f>B$6+B$7*E4663+B$8*(H4668*100)^2</f>
        <v>0.8871091351676339</v>
      </c>
      <c r="G4669" s="18">
        <v>7.5155309672657244E-3</v>
      </c>
      <c r="H4669" s="9">
        <f t="shared" si="378"/>
        <v>9.4186471171163119E-3</v>
      </c>
      <c r="I4669" s="8">
        <f t="shared" si="377"/>
        <v>1.9031161498505875E-3</v>
      </c>
      <c r="J4669" s="11">
        <f t="shared" si="379"/>
        <v>0.25322444390685184</v>
      </c>
      <c r="K4669" s="11">
        <f t="shared" si="380"/>
        <v>2.3661450584823163E-2</v>
      </c>
      <c r="AC4669" s="15"/>
      <c r="AD4669" s="16"/>
    </row>
    <row r="4670" spans="1:30" x14ac:dyDescent="0.3">
      <c r="A4670" s="21">
        <v>43291</v>
      </c>
      <c r="B4670" s="22">
        <v>3.8671255163987716E-4</v>
      </c>
      <c r="C4670" s="9">
        <f t="shared" si="381"/>
        <v>-3.4413287448360121E-2</v>
      </c>
      <c r="D4670" s="6">
        <f t="shared" si="382"/>
        <v>1.1842743530034601E-3</v>
      </c>
      <c r="E4670" s="6">
        <f t="shared" si="383"/>
        <v>6.7698148442806808E-4</v>
      </c>
      <c r="F4670" s="6">
        <f>B$6+B$7*E4663+B$8*(H4669*100)^2</f>
        <v>0.84697266025046092</v>
      </c>
      <c r="G4670" s="18">
        <v>4.5299493801371649E-3</v>
      </c>
      <c r="H4670" s="9">
        <f t="shared" si="378"/>
        <v>9.2031117577179352E-3</v>
      </c>
      <c r="I4670" s="8">
        <f t="shared" si="377"/>
        <v>4.6731623775807703E-3</v>
      </c>
      <c r="J4670" s="11">
        <f t="shared" si="379"/>
        <v>1.0316147014956862</v>
      </c>
      <c r="K4670" s="11">
        <f t="shared" si="380"/>
        <v>0.2010502129486611</v>
      </c>
      <c r="AC4670" s="15"/>
      <c r="AD4670" s="16"/>
    </row>
    <row r="4671" spans="1:30" x14ac:dyDescent="0.3">
      <c r="A4671" s="21">
        <v>43292</v>
      </c>
      <c r="B4671" s="22">
        <v>-5.504130561746751E-3</v>
      </c>
      <c r="C4671" s="9">
        <f t="shared" si="381"/>
        <v>-4.0304130561746747E-2</v>
      </c>
      <c r="D4671" s="6">
        <f t="shared" si="382"/>
        <v>1.6244229403383282E-3</v>
      </c>
      <c r="E4671" s="6">
        <f t="shared" si="383"/>
        <v>1.1842743530034601E-3</v>
      </c>
      <c r="F4671" s="6">
        <f>B$6+B$7*E4663+B$8*(H4670*100)^2</f>
        <v>0.80903566415874895</v>
      </c>
      <c r="G4671" s="18">
        <v>9.2434437396598564E-3</v>
      </c>
      <c r="H4671" s="9">
        <f t="shared" si="378"/>
        <v>8.9946409831562976E-3</v>
      </c>
      <c r="I4671" s="8">
        <f t="shared" si="377"/>
        <v>2.4880275650355881E-4</v>
      </c>
      <c r="J4671" s="11">
        <f t="shared" si="379"/>
        <v>2.6916673429411099E-2</v>
      </c>
      <c r="K4671" s="11">
        <f t="shared" si="380"/>
        <v>3.7565985081933206E-4</v>
      </c>
      <c r="AC4671" s="15"/>
      <c r="AD4671" s="16"/>
    </row>
    <row r="4672" spans="1:30" x14ac:dyDescent="0.3">
      <c r="A4672" s="21">
        <v>43293</v>
      </c>
      <c r="B4672" s="22">
        <v>1.3810567038781462E-2</v>
      </c>
      <c r="C4672" s="9">
        <f t="shared" si="381"/>
        <v>-2.0989432961218538E-2</v>
      </c>
      <c r="D4672" s="6">
        <f t="shared" si="382"/>
        <v>4.4055629603348721E-4</v>
      </c>
      <c r="E4672" s="6">
        <f t="shared" si="383"/>
        <v>1.6244229403383282E-3</v>
      </c>
      <c r="F4672" s="6">
        <f>B$6+B$7*E4663+B$8*(H4671*100)^2</f>
        <v>0.77317761545286257</v>
      </c>
      <c r="G4672" s="18">
        <v>6.4975320539181142E-3</v>
      </c>
      <c r="H4672" s="9">
        <f t="shared" si="378"/>
        <v>8.7930518902873678E-3</v>
      </c>
      <c r="I4672" s="8">
        <f t="shared" si="377"/>
        <v>2.2955198363692536E-3</v>
      </c>
      <c r="J4672" s="11">
        <f t="shared" si="379"/>
        <v>0.35329103686145247</v>
      </c>
      <c r="K4672" s="11">
        <f t="shared" si="380"/>
        <v>4.1478781542536813E-2</v>
      </c>
      <c r="AC4672" s="15"/>
      <c r="AD4672" s="16"/>
    </row>
    <row r="4673" spans="1:30" x14ac:dyDescent="0.3">
      <c r="A4673" s="21">
        <v>43294</v>
      </c>
      <c r="B4673" s="22">
        <v>2.6326795934844717E-4</v>
      </c>
      <c r="C4673" s="9">
        <f t="shared" si="381"/>
        <v>-3.4536732040651552E-2</v>
      </c>
      <c r="D4673" s="6">
        <f t="shared" si="382"/>
        <v>1.1927858600477676E-3</v>
      </c>
      <c r="E4673" s="6">
        <f t="shared" si="383"/>
        <v>4.4055629603348721E-4</v>
      </c>
      <c r="F4673" s="6">
        <f>B$6+B$7*E4663+B$8*(H4672*100)^2</f>
        <v>0.73928458781605877</v>
      </c>
      <c r="G4673" s="18">
        <v>3.4361043827086887E-3</v>
      </c>
      <c r="H4673" s="9">
        <f t="shared" si="378"/>
        <v>8.5981660126800228E-3</v>
      </c>
      <c r="I4673" s="8">
        <f t="shared" si="377"/>
        <v>5.1620616299713346E-3</v>
      </c>
      <c r="J4673" s="11">
        <f t="shared" si="379"/>
        <v>1.5023005866608947</v>
      </c>
      <c r="K4673" s="11">
        <f t="shared" si="380"/>
        <v>0.31684278793774112</v>
      </c>
      <c r="AC4673" s="15"/>
      <c r="AD4673" s="16"/>
    </row>
    <row r="4674" spans="1:30" x14ac:dyDescent="0.3">
      <c r="A4674" s="21">
        <v>43297</v>
      </c>
      <c r="B4674" s="22">
        <v>-2.5921399100494796E-3</v>
      </c>
      <c r="C4674" s="9">
        <f t="shared" si="381"/>
        <v>-3.7392139910049478E-2</v>
      </c>
      <c r="D4674" s="6">
        <f t="shared" si="382"/>
        <v>1.398172127052715E-3</v>
      </c>
      <c r="E4674" s="6">
        <f t="shared" si="383"/>
        <v>1.1927858600477676E-3</v>
      </c>
      <c r="F4674" s="6">
        <f>B$6+B$7*E4663+B$8*(H4673*100)^2</f>
        <v>0.70724889809375191</v>
      </c>
      <c r="G4674" s="18">
        <v>3.6170231134891474E-3</v>
      </c>
      <c r="H4674" s="9">
        <f t="shared" si="378"/>
        <v>8.4098091422680453E-3</v>
      </c>
      <c r="I4674" s="8">
        <f t="shared" si="377"/>
        <v>4.7927860287788979E-3</v>
      </c>
      <c r="J4674" s="11">
        <f t="shared" si="379"/>
        <v>1.3250636997327772</v>
      </c>
      <c r="K4674" s="11">
        <f t="shared" si="380"/>
        <v>0.27384317963126215</v>
      </c>
      <c r="AC4674" s="15"/>
      <c r="AD4674" s="16"/>
    </row>
    <row r="4675" spans="1:30" x14ac:dyDescent="0.3">
      <c r="A4675" s="21">
        <v>43298</v>
      </c>
      <c r="B4675" s="22">
        <v>6.3087376079447059E-3</v>
      </c>
      <c r="C4675" s="9">
        <f t="shared" si="381"/>
        <v>-2.8491262392055291E-2</v>
      </c>
      <c r="D4675" s="6">
        <f t="shared" si="382"/>
        <v>8.1175203269294417E-4</v>
      </c>
      <c r="E4675" s="6">
        <f t="shared" si="383"/>
        <v>1.398172127052715E-3</v>
      </c>
      <c r="F4675" s="6">
        <f>B$6+B$7*E4663+B$8*(H4674*100)^2</f>
        <v>0.67696876416822749</v>
      </c>
      <c r="G4675" s="18">
        <v>9.7943364251525823E-3</v>
      </c>
      <c r="H4675" s="9">
        <f t="shared" si="378"/>
        <v>8.2278111558799615E-3</v>
      </c>
      <c r="I4675" s="8">
        <f t="shared" si="377"/>
        <v>1.5665252692726207E-3</v>
      </c>
      <c r="J4675" s="11">
        <f t="shared" si="379"/>
        <v>0.15994195025297148</v>
      </c>
      <c r="K4675" s="11">
        <f t="shared" si="380"/>
        <v>1.61096434207324E-2</v>
      </c>
      <c r="AC4675" s="15"/>
      <c r="AD4675" s="16"/>
    </row>
    <row r="4676" spans="1:30" x14ac:dyDescent="0.3">
      <c r="A4676" s="21">
        <v>43299</v>
      </c>
      <c r="B4676" s="22">
        <v>-8.6593867573437938E-5</v>
      </c>
      <c r="C4676" s="9">
        <f t="shared" si="381"/>
        <v>-3.4886593867573437E-2</v>
      </c>
      <c r="D4676" s="6">
        <f t="shared" si="382"/>
        <v>1.2170744316810126E-3</v>
      </c>
      <c r="E4676" s="6">
        <f t="shared" si="383"/>
        <v>8.1175203269294417E-4</v>
      </c>
      <c r="F4676" s="6">
        <f>B$6+B$7*E4663+B$8*(H4675*100)^2</f>
        <v>0.64834798158182172</v>
      </c>
      <c r="G4676" s="18">
        <v>4.1242573756931572E-3</v>
      </c>
      <c r="H4676" s="9">
        <f t="shared" si="378"/>
        <v>8.0520058468795327E-3</v>
      </c>
      <c r="I4676" s="8">
        <f t="shared" si="377"/>
        <v>3.9277484711863755E-3</v>
      </c>
      <c r="J4676" s="11">
        <f t="shared" si="379"/>
        <v>0.95235289978144133</v>
      </c>
      <c r="K4676" s="11">
        <f t="shared" si="380"/>
        <v>0.18123774195675546</v>
      </c>
      <c r="AC4676" s="15"/>
      <c r="AD4676" s="16"/>
    </row>
    <row r="4677" spans="1:30" x14ac:dyDescent="0.3">
      <c r="A4677" s="21">
        <v>43300</v>
      </c>
      <c r="B4677" s="22">
        <v>-3.7169201452832553E-3</v>
      </c>
      <c r="C4677" s="9">
        <f t="shared" si="381"/>
        <v>-3.8516920145283254E-2</v>
      </c>
      <c r="D4677" s="6">
        <f t="shared" si="382"/>
        <v>1.4835531374781268E-3</v>
      </c>
      <c r="E4677" s="6">
        <f t="shared" si="383"/>
        <v>1.2170744316810126E-3</v>
      </c>
      <c r="F4677" s="6">
        <f>B$6+B$7*E4663+B$8*(H4676*100)^2</f>
        <v>0.62129561788115106</v>
      </c>
      <c r="G4677" s="18">
        <v>4.523002955931118E-3</v>
      </c>
      <c r="H4677" s="9">
        <f t="shared" si="378"/>
        <v>7.8822307621710178E-3</v>
      </c>
      <c r="I4677" s="8">
        <f t="shared" si="377"/>
        <v>3.3592278062398997E-3</v>
      </c>
      <c r="J4677" s="11">
        <f t="shared" si="379"/>
        <v>0.74269856530490808</v>
      </c>
      <c r="K4677" s="11">
        <f t="shared" si="380"/>
        <v>0.12925751370261063</v>
      </c>
      <c r="AC4677" s="15"/>
      <c r="AD4677" s="16"/>
    </row>
    <row r="4678" spans="1:30" x14ac:dyDescent="0.3">
      <c r="A4678" s="21">
        <v>43301</v>
      </c>
      <c r="B4678" s="22">
        <v>-6.5189473722113665E-4</v>
      </c>
      <c r="C4678" s="9">
        <f t="shared" si="381"/>
        <v>-3.5451894737221136E-2</v>
      </c>
      <c r="D4678" s="6">
        <f t="shared" si="382"/>
        <v>1.2568368404590076E-3</v>
      </c>
      <c r="E4678" s="6">
        <f t="shared" si="383"/>
        <v>1.4835531374781268E-3</v>
      </c>
      <c r="F4678" s="6">
        <f>B$6+B$7*E4663+B$8*(H4677*100)^2</f>
        <v>0.59572572371127697</v>
      </c>
      <c r="G4678" s="18">
        <v>4.1939020272671514E-3</v>
      </c>
      <c r="H4678" s="9">
        <f t="shared" si="378"/>
        <v>7.7183270448412389E-3</v>
      </c>
      <c r="I4678" s="8">
        <f t="shared" si="377"/>
        <v>3.5244250175740875E-3</v>
      </c>
      <c r="J4678" s="11">
        <f t="shared" si="379"/>
        <v>0.84036894392373029</v>
      </c>
      <c r="K4678" s="11">
        <f t="shared" si="380"/>
        <v>0.15333537278123321</v>
      </c>
      <c r="AC4678" s="15"/>
      <c r="AD4678" s="16"/>
    </row>
    <row r="4679" spans="1:30" x14ac:dyDescent="0.3">
      <c r="A4679" s="21">
        <v>43304</v>
      </c>
      <c r="B4679" s="22">
        <v>2.767186619702538E-3</v>
      </c>
      <c r="C4679" s="9">
        <f t="shared" si="381"/>
        <v>-3.203281338029746E-2</v>
      </c>
      <c r="D4679" s="6">
        <f t="shared" si="382"/>
        <v>1.0261011330569641E-3</v>
      </c>
      <c r="E4679" s="6">
        <f t="shared" si="383"/>
        <v>1.2568368404590076E-3</v>
      </c>
      <c r="F4679" s="6">
        <f>B$6+B$7*E4663+B$8*(H4678*100)^2</f>
        <v>0.57155705974191207</v>
      </c>
      <c r="G4679" s="18">
        <v>6.030720424371307E-3</v>
      </c>
      <c r="H4679" s="9">
        <f t="shared" si="378"/>
        <v>7.5601392827243071E-3</v>
      </c>
      <c r="I4679" s="8">
        <f t="shared" ref="I4679:I4742" si="384">SQRT((G4679-H4679)^2)</f>
        <v>1.5294188583530001E-3</v>
      </c>
      <c r="J4679" s="11">
        <f t="shared" si="379"/>
        <v>0.2536046692153599</v>
      </c>
      <c r="K4679" s="11">
        <f t="shared" si="380"/>
        <v>2.3722782014386823E-2</v>
      </c>
      <c r="AC4679" s="15"/>
      <c r="AD4679" s="16"/>
    </row>
    <row r="4680" spans="1:30" x14ac:dyDescent="0.3">
      <c r="A4680" s="21">
        <v>43305</v>
      </c>
      <c r="B4680" s="22">
        <v>-1.4029495652054469E-4</v>
      </c>
      <c r="C4680" s="9">
        <f t="shared" si="381"/>
        <v>-3.494029495652054E-2</v>
      </c>
      <c r="D4680" s="6">
        <f t="shared" si="382"/>
        <v>1.2208242116486547E-3</v>
      </c>
      <c r="E4680" s="6">
        <f t="shared" si="383"/>
        <v>1.0261011330569641E-3</v>
      </c>
      <c r="F4680" s="6">
        <f>B$6+B$7*E4663+B$8*(H4679*100)^2</f>
        <v>0.54871283855806829</v>
      </c>
      <c r="G4680" s="18">
        <v>1.2305665348945793E-2</v>
      </c>
      <c r="H4680" s="9">
        <f t="shared" ref="H4680:H4743" si="385">SQRT(F4680)/100</f>
        <v>7.4075153631839898E-3</v>
      </c>
      <c r="I4680" s="8">
        <f t="shared" si="384"/>
        <v>4.898149985761803E-3</v>
      </c>
      <c r="J4680" s="11">
        <f t="shared" ref="J4680:J4743" si="386">ABS(G4680-H4680)/G4680</f>
        <v>0.39804023974871217</v>
      </c>
      <c r="K4680" s="11">
        <f t="shared" ref="K4680:K4743" si="387">G4680/H4680-LN(G4680/H4680)-1</f>
        <v>0.15367593179360917</v>
      </c>
      <c r="AC4680" s="15"/>
      <c r="AD4680" s="16"/>
    </row>
    <row r="4681" spans="1:30" x14ac:dyDescent="0.3">
      <c r="A4681" s="21">
        <v>43306</v>
      </c>
      <c r="B4681" s="22">
        <v>1.1598450616720955E-2</v>
      </c>
      <c r="C4681" s="9">
        <f t="shared" si="381"/>
        <v>-2.3201549383279042E-2</v>
      </c>
      <c r="D4681" s="6">
        <f t="shared" si="382"/>
        <v>5.3831189378473609E-4</v>
      </c>
      <c r="E4681" s="6">
        <f t="shared" si="383"/>
        <v>1.2208242116486547E-3</v>
      </c>
      <c r="F4681" s="6">
        <f>B$6+B$7*E4663+B$8*(H4680*100)^2</f>
        <v>0.5271204806950992</v>
      </c>
      <c r="G4681" s="18">
        <v>4.7022759026175897E-3</v>
      </c>
      <c r="H4681" s="9">
        <f t="shared" si="385"/>
        <v>7.2603063344124762E-3</v>
      </c>
      <c r="I4681" s="8">
        <f t="shared" si="384"/>
        <v>2.5580304317948865E-3</v>
      </c>
      <c r="J4681" s="11">
        <f t="shared" si="386"/>
        <v>0.54399837116552896</v>
      </c>
      <c r="K4681" s="11">
        <f t="shared" si="387"/>
        <v>8.2044473694804942E-2</v>
      </c>
      <c r="AC4681" s="15"/>
      <c r="AD4681" s="16"/>
    </row>
    <row r="4682" spans="1:30" x14ac:dyDescent="0.3">
      <c r="A4682" s="21">
        <v>43307</v>
      </c>
      <c r="B4682" s="22">
        <v>-1.0144274299498457E-2</v>
      </c>
      <c r="C4682" s="9">
        <f t="shared" si="381"/>
        <v>-4.4944274299498453E-2</v>
      </c>
      <c r="D4682" s="6">
        <f t="shared" si="382"/>
        <v>2.0199877923085573E-3</v>
      </c>
      <c r="E4682" s="6">
        <f t="shared" si="383"/>
        <v>5.3831189378473609E-4</v>
      </c>
      <c r="F4682" s="6">
        <f>B$6+B$7*E4663+B$8*(H4681*100)^2</f>
        <v>0.50671138404302085</v>
      </c>
      <c r="G4682" s="18">
        <v>1.1437581982117502E-2</v>
      </c>
      <c r="H4682" s="9">
        <f t="shared" si="385"/>
        <v>7.1183662735421318E-3</v>
      </c>
      <c r="I4682" s="8">
        <f t="shared" si="384"/>
        <v>4.3192157085753706E-3</v>
      </c>
      <c r="J4682" s="11">
        <f t="shared" si="386"/>
        <v>0.3776336392891787</v>
      </c>
      <c r="K4682" s="11">
        <f t="shared" si="387"/>
        <v>0.13254429160723746</v>
      </c>
      <c r="AC4682" s="15"/>
      <c r="AD4682" s="16"/>
    </row>
    <row r="4683" spans="1:30" x14ac:dyDescent="0.3">
      <c r="A4683" s="21">
        <v>43308</v>
      </c>
      <c r="B4683" s="22">
        <v>-1.4722934030169109E-2</v>
      </c>
      <c r="C4683" s="9">
        <f t="shared" si="381"/>
        <v>-4.9522934030169108E-2</v>
      </c>
      <c r="D4683" s="6">
        <f t="shared" si="382"/>
        <v>2.4525209949564815E-3</v>
      </c>
      <c r="E4683" s="6">
        <f t="shared" si="383"/>
        <v>2.0199877923085573E-3</v>
      </c>
      <c r="F4683" s="6">
        <f>B$6+B$7*E4663+B$8*(H4682*100)^2</f>
        <v>0.48742070588747649</v>
      </c>
      <c r="G4683" s="18">
        <v>1.3499760717956857E-2</v>
      </c>
      <c r="H4683" s="9">
        <f t="shared" si="385"/>
        <v>6.9815521618582536E-3</v>
      </c>
      <c r="I4683" s="8">
        <f t="shared" si="384"/>
        <v>6.5182085560986031E-3</v>
      </c>
      <c r="J4683" s="11">
        <f t="shared" si="386"/>
        <v>0.48283882153765406</v>
      </c>
      <c r="K4683" s="11">
        <f t="shared" si="387"/>
        <v>0.27423245688991016</v>
      </c>
      <c r="AC4683" s="15"/>
      <c r="AD4683" s="16"/>
    </row>
    <row r="4684" spans="1:30" x14ac:dyDescent="0.3">
      <c r="A4684" s="21">
        <v>43311</v>
      </c>
      <c r="B4684" s="22">
        <v>-1.3980443306997423E-2</v>
      </c>
      <c r="C4684" s="9">
        <f t="shared" si="381"/>
        <v>-4.878044330699742E-2</v>
      </c>
      <c r="D4684" s="6">
        <f t="shared" si="382"/>
        <v>2.3795316492271892E-3</v>
      </c>
      <c r="E4684" s="6">
        <f t="shared" si="383"/>
        <v>2.4525209949564815E-3</v>
      </c>
      <c r="F4684" s="6">
        <f>B$6+B$7*E4663+B$8*(H4683*100)^2</f>
        <v>0.46918715689485585</v>
      </c>
      <c r="G4684" s="18">
        <v>9.1997772232488215E-3</v>
      </c>
      <c r="H4684" s="9">
        <f t="shared" si="385"/>
        <v>6.8497237673854836E-3</v>
      </c>
      <c r="I4684" s="8">
        <f t="shared" si="384"/>
        <v>2.3500534558633379E-3</v>
      </c>
      <c r="J4684" s="11">
        <f t="shared" si="386"/>
        <v>0.25544677863769366</v>
      </c>
      <c r="K4684" s="11">
        <f t="shared" si="387"/>
        <v>4.8116389156126038E-2</v>
      </c>
      <c r="AC4684" s="15"/>
      <c r="AD4684" s="16"/>
    </row>
    <row r="4685" spans="1:30" x14ac:dyDescent="0.3">
      <c r="A4685" s="21">
        <v>43312</v>
      </c>
      <c r="B4685" s="22">
        <v>5.4621247390766224E-3</v>
      </c>
      <c r="C4685" s="9">
        <f t="shared" si="381"/>
        <v>-2.9337875260923376E-2</v>
      </c>
      <c r="D4685" s="6">
        <f t="shared" si="382"/>
        <v>8.6071092482549981E-4</v>
      </c>
      <c r="E4685" s="6">
        <f t="shared" si="383"/>
        <v>2.3795316492271892E-3</v>
      </c>
      <c r="F4685" s="6">
        <f>B$6+B$7*E4685+B$8*(G4684*100)^2</f>
        <v>0.80844779196352912</v>
      </c>
      <c r="G4685" s="18">
        <v>8.6134682640250839E-3</v>
      </c>
      <c r="H4685" s="9">
        <f t="shared" si="385"/>
        <v>8.991372486798271E-3</v>
      </c>
      <c r="I4685" s="8">
        <f t="shared" si="384"/>
        <v>3.7790422277318714E-4</v>
      </c>
      <c r="J4685" s="11">
        <f t="shared" si="386"/>
        <v>4.3873641974341245E-2</v>
      </c>
      <c r="K4685" s="11">
        <f t="shared" si="387"/>
        <v>9.0880130842885265E-4</v>
      </c>
      <c r="AC4685" s="15"/>
      <c r="AD4685" s="16"/>
    </row>
    <row r="4686" spans="1:30" x14ac:dyDescent="0.3">
      <c r="A4686" s="21">
        <v>43313</v>
      </c>
      <c r="B4686" s="22">
        <v>4.616669251018413E-3</v>
      </c>
      <c r="C4686" s="9">
        <f t="shared" si="381"/>
        <v>-3.0183330748981586E-2</v>
      </c>
      <c r="D4686" s="6">
        <f t="shared" si="382"/>
        <v>9.1103345510241734E-4</v>
      </c>
      <c r="E4686" s="6">
        <f t="shared" si="383"/>
        <v>8.6071092482549981E-4</v>
      </c>
      <c r="F4686" s="6">
        <f>B$6+B$7*E4685+B$8*(H4685*100)^2</f>
        <v>0.77261410907803851</v>
      </c>
      <c r="G4686" s="18">
        <v>6.560278251756646E-3</v>
      </c>
      <c r="H4686" s="9">
        <f t="shared" si="385"/>
        <v>8.78984703551796E-3</v>
      </c>
      <c r="I4686" s="8">
        <f t="shared" si="384"/>
        <v>2.229568783761314E-3</v>
      </c>
      <c r="J4686" s="11">
        <f t="shared" si="386"/>
        <v>0.33985887460860403</v>
      </c>
      <c r="K4686" s="11">
        <f t="shared" si="387"/>
        <v>3.8911551071625361E-2</v>
      </c>
      <c r="AC4686" s="15"/>
      <c r="AD4686" s="16"/>
    </row>
    <row r="4687" spans="1:30" x14ac:dyDescent="0.3">
      <c r="A4687" s="21">
        <v>43314</v>
      </c>
      <c r="B4687" s="22">
        <v>1.230189923991944E-2</v>
      </c>
      <c r="C4687" s="9">
        <f t="shared" ref="C4687:C4750" si="388">B4687-B$5</f>
        <v>-2.2498100760080558E-2</v>
      </c>
      <c r="D4687" s="6">
        <f t="shared" ref="D4687:D4750" si="389">C4687^2</f>
        <v>5.0616453781073738E-4</v>
      </c>
      <c r="E4687" s="6">
        <f t="shared" si="383"/>
        <v>9.1103345510241734E-4</v>
      </c>
      <c r="F4687" s="6">
        <f>B$6+B$7*E4685+B$8*(H4686*100)^2</f>
        <v>0.73874411201467283</v>
      </c>
      <c r="G4687" s="18">
        <v>1.0073651184173693E-2</v>
      </c>
      <c r="H4687" s="9">
        <f t="shared" si="385"/>
        <v>8.5950224666063134E-3</v>
      </c>
      <c r="I4687" s="8">
        <f t="shared" si="384"/>
        <v>1.4786287175673797E-3</v>
      </c>
      <c r="J4687" s="11">
        <f t="shared" si="386"/>
        <v>0.14678180637129798</v>
      </c>
      <c r="K4687" s="11">
        <f t="shared" si="387"/>
        <v>1.3293173038076089E-2</v>
      </c>
      <c r="AC4687" s="15"/>
      <c r="AD4687" s="16"/>
    </row>
    <row r="4688" spans="1:30" x14ac:dyDescent="0.3">
      <c r="A4688" s="21">
        <v>43315</v>
      </c>
      <c r="B4688" s="22">
        <v>1.193724567276273E-3</v>
      </c>
      <c r="C4688" s="9">
        <f t="shared" si="388"/>
        <v>-3.3606275432723723E-2</v>
      </c>
      <c r="D4688" s="6">
        <f t="shared" si="389"/>
        <v>1.12938174846009E-3</v>
      </c>
      <c r="E4688" s="6">
        <f t="shared" ref="E4688:E4751" si="390">D4687</f>
        <v>5.0616453781073738E-4</v>
      </c>
      <c r="F4688" s="6">
        <f>B$6+B$7*E4685+B$8*(H4687*100)^2</f>
        <v>0.70673019079037935</v>
      </c>
      <c r="G4688" s="18">
        <v>4.4628319863622735E-3</v>
      </c>
      <c r="H4688" s="9">
        <f t="shared" si="385"/>
        <v>8.4067246344243923E-3</v>
      </c>
      <c r="I4688" s="8">
        <f t="shared" si="384"/>
        <v>3.9438926480621188E-3</v>
      </c>
      <c r="J4688" s="11">
        <f t="shared" si="386"/>
        <v>0.88371972328647963</v>
      </c>
      <c r="K4688" s="11">
        <f t="shared" si="387"/>
        <v>0.16411293592296872</v>
      </c>
      <c r="AC4688" s="15"/>
      <c r="AD4688" s="16"/>
    </row>
    <row r="4689" spans="1:30" x14ac:dyDescent="0.3">
      <c r="A4689" s="21">
        <v>43318</v>
      </c>
      <c r="B4689" s="22">
        <v>6.0836524154275875E-3</v>
      </c>
      <c r="C4689" s="9">
        <f t="shared" si="388"/>
        <v>-2.8716347584572411E-2</v>
      </c>
      <c r="D4689" s="6">
        <f t="shared" si="389"/>
        <v>8.2462861859797774E-4</v>
      </c>
      <c r="E4689" s="6">
        <f t="shared" si="390"/>
        <v>1.12938174846009E-3</v>
      </c>
      <c r="F4689" s="6">
        <f>B$6+B$7*E4685+B$8*(H4688*100)^2</f>
        <v>0.67647063244917705</v>
      </c>
      <c r="G4689" s="18">
        <v>3.4984137692325046E-3</v>
      </c>
      <c r="H4689" s="9">
        <f t="shared" si="385"/>
        <v>8.2247834770842257E-3</v>
      </c>
      <c r="I4689" s="8">
        <f t="shared" si="384"/>
        <v>4.726369707851721E-3</v>
      </c>
      <c r="J4689" s="11">
        <f t="shared" si="386"/>
        <v>1.351003631822719</v>
      </c>
      <c r="K4689" s="11">
        <f t="shared" si="387"/>
        <v>0.2801925717796192</v>
      </c>
      <c r="AC4689" s="15"/>
      <c r="AD4689" s="16"/>
    </row>
    <row r="4690" spans="1:30" x14ac:dyDescent="0.3">
      <c r="A4690" s="21">
        <v>43319</v>
      </c>
      <c r="B4690" s="22">
        <v>3.0463673538434527E-3</v>
      </c>
      <c r="C4690" s="9">
        <f t="shared" si="388"/>
        <v>-3.1753632646156542E-2</v>
      </c>
      <c r="D4690" s="6">
        <f t="shared" si="389"/>
        <v>1.0082931862270585E-3</v>
      </c>
      <c r="E4690" s="6">
        <f t="shared" si="390"/>
        <v>8.2462861859797774E-4</v>
      </c>
      <c r="F4690" s="6">
        <f>B$6+B$7*E4685+B$8*(H4689*100)^2</f>
        <v>0.64786929790507253</v>
      </c>
      <c r="G4690" s="18">
        <v>3.4387153487491326E-3</v>
      </c>
      <c r="H4690" s="9">
        <f t="shared" si="385"/>
        <v>8.0490328481443822E-3</v>
      </c>
      <c r="I4690" s="8">
        <f t="shared" si="384"/>
        <v>4.61031749939525E-3</v>
      </c>
      <c r="J4690" s="11">
        <f t="shared" si="386"/>
        <v>1.3407092567497043</v>
      </c>
      <c r="K4690" s="11">
        <f t="shared" si="387"/>
        <v>0.27767492080146461</v>
      </c>
      <c r="AC4690" s="15"/>
      <c r="AD4690" s="16"/>
    </row>
    <row r="4691" spans="1:30" x14ac:dyDescent="0.3">
      <c r="A4691" s="21">
        <v>43320</v>
      </c>
      <c r="B4691" s="22">
        <v>5.9217916598637804E-4</v>
      </c>
      <c r="C4691" s="9">
        <f t="shared" si="388"/>
        <v>-3.4207820834013622E-2</v>
      </c>
      <c r="D4691" s="6">
        <f t="shared" si="389"/>
        <v>1.1701750062119763E-3</v>
      </c>
      <c r="E4691" s="6">
        <f t="shared" si="390"/>
        <v>1.0082931862270585E-3</v>
      </c>
      <c r="F4691" s="6">
        <f>B$6+B$7*E4685+B$8*(H4690*100)^2</f>
        <v>0.62083531649398527</v>
      </c>
      <c r="G4691" s="18">
        <v>3.0769447182445731E-3</v>
      </c>
      <c r="H4691" s="9">
        <f t="shared" si="385"/>
        <v>7.8793103536666537E-3</v>
      </c>
      <c r="I4691" s="8">
        <f t="shared" si="384"/>
        <v>4.8023656354220807E-3</v>
      </c>
      <c r="J4691" s="11">
        <f t="shared" si="386"/>
        <v>1.5607578540318647</v>
      </c>
      <c r="K4691" s="11">
        <f t="shared" si="387"/>
        <v>0.33081264628768059</v>
      </c>
      <c r="AC4691" s="15"/>
      <c r="AD4691" s="16"/>
    </row>
    <row r="4692" spans="1:30" x14ac:dyDescent="0.3">
      <c r="A4692" s="21">
        <v>43321</v>
      </c>
      <c r="B4692" s="22">
        <v>4.3722218870368031E-4</v>
      </c>
      <c r="C4692" s="9">
        <f t="shared" si="388"/>
        <v>-3.4362777811296319E-2</v>
      </c>
      <c r="D4692" s="6">
        <f t="shared" si="389"/>
        <v>1.1808004989085185E-3</v>
      </c>
      <c r="E4692" s="6">
        <f t="shared" si="390"/>
        <v>1.1701750062119763E-3</v>
      </c>
      <c r="F4692" s="6">
        <f>B$6+B$7*E4685+B$8*(H4691*100)^2</f>
        <v>0.5952827972642255</v>
      </c>
      <c r="G4692" s="18">
        <v>4.1014892256770316E-3</v>
      </c>
      <c r="H4692" s="9">
        <f t="shared" si="385"/>
        <v>7.7154571949057272E-3</v>
      </c>
      <c r="I4692" s="8">
        <f t="shared" si="384"/>
        <v>3.6139679692286956E-3</v>
      </c>
      <c r="J4692" s="11">
        <f t="shared" si="386"/>
        <v>0.88113555110757091</v>
      </c>
      <c r="K4692" s="11">
        <f t="shared" si="387"/>
        <v>0.16346941320832054</v>
      </c>
      <c r="AC4692" s="15"/>
      <c r="AD4692" s="16"/>
    </row>
    <row r="4693" spans="1:30" x14ac:dyDescent="0.3">
      <c r="A4693" s="21">
        <v>43322</v>
      </c>
      <c r="B4693" s="22">
        <v>-6.6963941479894146E-3</v>
      </c>
      <c r="C4693" s="9">
        <f t="shared" si="388"/>
        <v>-4.1496394147989411E-2</v>
      </c>
      <c r="D4693" s="6">
        <f t="shared" si="389"/>
        <v>1.7219507272852898E-3</v>
      </c>
      <c r="E4693" s="6">
        <f t="shared" si="390"/>
        <v>1.1808004989085185E-3</v>
      </c>
      <c r="F4693" s="6">
        <f>B$6+B$7*E4685+B$8*(H4692*100)^2</f>
        <v>0.57113055608825647</v>
      </c>
      <c r="G4693" s="18">
        <v>8.3228696691020135E-3</v>
      </c>
      <c r="H4693" s="9">
        <f t="shared" si="385"/>
        <v>7.557318016917486E-3</v>
      </c>
      <c r="I4693" s="8">
        <f t="shared" si="384"/>
        <v>7.6555165218452747E-4</v>
      </c>
      <c r="J4693" s="11">
        <f t="shared" si="386"/>
        <v>9.1981694129679409E-2</v>
      </c>
      <c r="K4693" s="11">
        <f t="shared" si="387"/>
        <v>4.8086430575975392E-3</v>
      </c>
      <c r="AC4693" s="15"/>
      <c r="AD4693" s="16"/>
    </row>
    <row r="4694" spans="1:30" x14ac:dyDescent="0.3">
      <c r="A4694" s="21">
        <v>43325</v>
      </c>
      <c r="B4694" s="22">
        <v>-2.4778255944184219E-3</v>
      </c>
      <c r="C4694" s="9">
        <f t="shared" si="388"/>
        <v>-3.7277825594418418E-2</v>
      </c>
      <c r="D4694" s="6">
        <f t="shared" si="389"/>
        <v>1.3896362810478769E-3</v>
      </c>
      <c r="E4694" s="6">
        <f t="shared" si="390"/>
        <v>1.7219507272852898E-3</v>
      </c>
      <c r="F4694" s="6">
        <f>B$6+B$7*E4685+B$8*(H4693*100)^2</f>
        <v>0.54830185772873041</v>
      </c>
      <c r="G4694" s="18">
        <v>6.6722375595593634E-3</v>
      </c>
      <c r="H4694" s="9">
        <f t="shared" si="385"/>
        <v>7.4047407633807847E-3</v>
      </c>
      <c r="I4694" s="8">
        <f t="shared" si="384"/>
        <v>7.3250320382142135E-4</v>
      </c>
      <c r="J4694" s="11">
        <f t="shared" si="386"/>
        <v>0.10978374155338019</v>
      </c>
      <c r="K4694" s="11">
        <f t="shared" si="387"/>
        <v>5.2416242238968458E-3</v>
      </c>
      <c r="AC4694" s="15"/>
      <c r="AD4694" s="16"/>
    </row>
    <row r="4695" spans="1:30" x14ac:dyDescent="0.3">
      <c r="A4695" s="21">
        <v>43326</v>
      </c>
      <c r="B4695" s="22">
        <v>6.5236966050638582E-3</v>
      </c>
      <c r="C4695" s="9">
        <f t="shared" si="388"/>
        <v>-2.8276303394936139E-2</v>
      </c>
      <c r="D4695" s="6">
        <f t="shared" si="389"/>
        <v>7.9954933368247703E-4</v>
      </c>
      <c r="E4695" s="6">
        <f t="shared" si="390"/>
        <v>1.3896362810478769E-3</v>
      </c>
      <c r="F4695" s="6">
        <f>B$6+B$7*E4685+B$8*(H4694*100)^2</f>
        <v>0.52672417203930666</v>
      </c>
      <c r="G4695" s="18">
        <v>6.4969039203271956E-3</v>
      </c>
      <c r="H4695" s="9">
        <f t="shared" si="385"/>
        <v>7.2575765379312854E-3</v>
      </c>
      <c r="I4695" s="8">
        <f t="shared" si="384"/>
        <v>7.6067261760408983E-4</v>
      </c>
      <c r="J4695" s="11">
        <f t="shared" si="386"/>
        <v>0.11708232520172178</v>
      </c>
      <c r="K4695" s="11">
        <f t="shared" si="387"/>
        <v>5.9093898624149599E-3</v>
      </c>
      <c r="AC4695" s="15"/>
      <c r="AD4695" s="16"/>
    </row>
    <row r="4696" spans="1:30" x14ac:dyDescent="0.3">
      <c r="A4696" s="21">
        <v>43327</v>
      </c>
      <c r="B4696" s="22">
        <v>-1.2370877626375841E-2</v>
      </c>
      <c r="C4696" s="9">
        <f t="shared" si="388"/>
        <v>-4.717087762637584E-2</v>
      </c>
      <c r="D4696" s="6">
        <f t="shared" si="389"/>
        <v>2.2250916960425246E-3</v>
      </c>
      <c r="E4696" s="6">
        <f t="shared" si="390"/>
        <v>7.9954933368247703E-4</v>
      </c>
      <c r="F4696" s="6">
        <f>B$6+B$7*E4685+B$8*(H4695*100)^2</f>
        <v>0.50632894352566316</v>
      </c>
      <c r="G4696" s="18">
        <v>1.1285818306775467E-2</v>
      </c>
      <c r="H4696" s="9">
        <f t="shared" si="385"/>
        <v>7.1156794723038442E-3</v>
      </c>
      <c r="I4696" s="8">
        <f t="shared" si="384"/>
        <v>4.1701388344716232E-3</v>
      </c>
      <c r="J4696" s="11">
        <f t="shared" si="386"/>
        <v>0.3695025669488291</v>
      </c>
      <c r="K4696" s="11">
        <f t="shared" si="387"/>
        <v>0.12480308554779951</v>
      </c>
      <c r="AC4696" s="15"/>
      <c r="AD4696" s="16"/>
    </row>
    <row r="4697" spans="1:30" x14ac:dyDescent="0.3">
      <c r="A4697" s="21">
        <v>43328</v>
      </c>
      <c r="B4697" s="22">
        <v>4.1590010117646681E-3</v>
      </c>
      <c r="C4697" s="9">
        <f t="shared" si="388"/>
        <v>-3.064099898823533E-2</v>
      </c>
      <c r="D4697" s="6">
        <f t="shared" si="389"/>
        <v>9.3887081899703844E-4</v>
      </c>
      <c r="E4697" s="6">
        <f t="shared" si="390"/>
        <v>2.2250916960425246E-3</v>
      </c>
      <c r="F4697" s="6">
        <f>B$6+B$7*E4685+B$8*(H4696*100)^2</f>
        <v>0.4870513735345674</v>
      </c>
      <c r="G4697" s="18">
        <v>8.0769730681609555E-3</v>
      </c>
      <c r="H4697" s="9">
        <f t="shared" si="385"/>
        <v>6.9789066015713908E-3</v>
      </c>
      <c r="I4697" s="8">
        <f t="shared" si="384"/>
        <v>1.0980664665895647E-3</v>
      </c>
      <c r="J4697" s="11">
        <f t="shared" si="386"/>
        <v>0.13595024489038976</v>
      </c>
      <c r="K4697" s="11">
        <f t="shared" si="387"/>
        <v>1.1215834799566338E-2</v>
      </c>
      <c r="AC4697" s="15"/>
      <c r="AD4697" s="16"/>
    </row>
    <row r="4698" spans="1:30" x14ac:dyDescent="0.3">
      <c r="A4698" s="21">
        <v>43329</v>
      </c>
      <c r="B4698" s="22">
        <v>1.2558604635883955E-3</v>
      </c>
      <c r="C4698" s="9">
        <f t="shared" si="388"/>
        <v>-3.3544139536411603E-2</v>
      </c>
      <c r="D4698" s="6">
        <f t="shared" si="389"/>
        <v>1.1252092972382521E-3</v>
      </c>
      <c r="E4698" s="6">
        <f t="shared" si="390"/>
        <v>9.3887081899703844E-4</v>
      </c>
      <c r="F4698" s="6">
        <f>B$6+B$7*E4685+B$8*(H4697*100)^2</f>
        <v>0.4688302143789837</v>
      </c>
      <c r="G4698" s="18">
        <v>6.9338258877181345E-3</v>
      </c>
      <c r="H4698" s="9">
        <f t="shared" si="385"/>
        <v>6.8471177467528902E-3</v>
      </c>
      <c r="I4698" s="8">
        <f t="shared" si="384"/>
        <v>8.6708140965244263E-5</v>
      </c>
      <c r="J4698" s="11">
        <f t="shared" si="386"/>
        <v>1.2505093489415437E-2</v>
      </c>
      <c r="K4698" s="11">
        <f t="shared" si="387"/>
        <v>7.9510945563354696E-5</v>
      </c>
      <c r="AC4698" s="15"/>
      <c r="AD4698" s="16"/>
    </row>
    <row r="4699" spans="1:30" x14ac:dyDescent="0.3">
      <c r="A4699" s="21">
        <v>43332</v>
      </c>
      <c r="B4699" s="22">
        <v>5.9852733092232401E-4</v>
      </c>
      <c r="C4699" s="9">
        <f t="shared" si="388"/>
        <v>-3.4201472669077672E-2</v>
      </c>
      <c r="D4699" s="6">
        <f t="shared" si="389"/>
        <v>1.169740732733667E-3</v>
      </c>
      <c r="E4699" s="6">
        <f t="shared" si="390"/>
        <v>1.1252092972382521E-3</v>
      </c>
      <c r="F4699" s="6">
        <f>B$6+B$7*E4685+B$8*(H4698*100)^2</f>
        <v>0.45160757474512603</v>
      </c>
      <c r="G4699" s="18">
        <v>5.285327948276841E-3</v>
      </c>
      <c r="H4699" s="9">
        <f t="shared" si="385"/>
        <v>6.7201754050406001E-3</v>
      </c>
      <c r="I4699" s="8">
        <f t="shared" si="384"/>
        <v>1.4348474567637591E-3</v>
      </c>
      <c r="J4699" s="11">
        <f t="shared" si="386"/>
        <v>0.27147746947879703</v>
      </c>
      <c r="K4699" s="11">
        <f t="shared" si="387"/>
        <v>2.6666192417464041E-2</v>
      </c>
      <c r="AC4699" s="15"/>
      <c r="AD4699" s="16"/>
    </row>
    <row r="4700" spans="1:30" x14ac:dyDescent="0.3">
      <c r="A4700" s="21">
        <v>43333</v>
      </c>
      <c r="B4700" s="22">
        <v>4.8673207000909718E-3</v>
      </c>
      <c r="C4700" s="9">
        <f t="shared" si="388"/>
        <v>-2.9932679299909025E-2</v>
      </c>
      <c r="D4700" s="6">
        <f t="shared" si="389"/>
        <v>8.9596529007120228E-4</v>
      </c>
      <c r="E4700" s="6">
        <f t="shared" si="390"/>
        <v>1.169740732733667E-3</v>
      </c>
      <c r="F4700" s="6">
        <f>B$6+B$7*E4685+B$8*(H4699*100)^2</f>
        <v>0.43532873576320369</v>
      </c>
      <c r="G4700" s="18">
        <v>6.1968864415481179E-3</v>
      </c>
      <c r="H4700" s="9">
        <f t="shared" si="385"/>
        <v>6.5979446478672708E-3</v>
      </c>
      <c r="I4700" s="8">
        <f t="shared" si="384"/>
        <v>4.0105820631915288E-4</v>
      </c>
      <c r="J4700" s="11">
        <f t="shared" si="386"/>
        <v>6.471930865639032E-2</v>
      </c>
      <c r="K4700" s="11">
        <f t="shared" si="387"/>
        <v>1.9258799966952456E-3</v>
      </c>
      <c r="AC4700" s="15"/>
      <c r="AD4700" s="16"/>
    </row>
    <row r="4701" spans="1:30" x14ac:dyDescent="0.3">
      <c r="A4701" s="21">
        <v>43334</v>
      </c>
      <c r="B4701" s="22">
        <v>3.8010793287848598E-3</v>
      </c>
      <c r="C4701" s="9">
        <f t="shared" si="388"/>
        <v>-3.0998920671215138E-2</v>
      </c>
      <c r="D4701" s="6">
        <f t="shared" si="389"/>
        <v>9.6093308278028921E-4</v>
      </c>
      <c r="E4701" s="6">
        <f t="shared" si="390"/>
        <v>8.9596529007120228E-4</v>
      </c>
      <c r="F4701" s="6">
        <f>B$6+B$7*E4685+B$8*(H4700*100)^2</f>
        <v>0.41994197715749071</v>
      </c>
      <c r="G4701" s="18">
        <v>4.1118168207672397E-3</v>
      </c>
      <c r="H4701" s="9">
        <f t="shared" si="385"/>
        <v>6.4802930269972411E-3</v>
      </c>
      <c r="I4701" s="8">
        <f t="shared" si="384"/>
        <v>2.3684762062300014E-3</v>
      </c>
      <c r="J4701" s="11">
        <f t="shared" si="386"/>
        <v>0.57601695539249687</v>
      </c>
      <c r="K4701" s="11">
        <f t="shared" si="387"/>
        <v>8.9411689988515564E-2</v>
      </c>
      <c r="AC4701" s="15"/>
      <c r="AD4701" s="16"/>
    </row>
    <row r="4702" spans="1:30" x14ac:dyDescent="0.3">
      <c r="A4702" s="21">
        <v>43335</v>
      </c>
      <c r="B4702" s="22">
        <v>-1.3496239486998085E-3</v>
      </c>
      <c r="C4702" s="9">
        <f t="shared" si="388"/>
        <v>-3.6149623948699805E-2</v>
      </c>
      <c r="D4702" s="6">
        <f t="shared" si="389"/>
        <v>1.3067953116324106E-3</v>
      </c>
      <c r="E4702" s="6">
        <f t="shared" si="390"/>
        <v>9.6093308278028921E-4</v>
      </c>
      <c r="F4702" s="6">
        <f>B$6+B$7*E4685+B$8*(H4701*100)^2</f>
        <v>0.40539841292337081</v>
      </c>
      <c r="G4702" s="18">
        <v>5.4436771205394145E-3</v>
      </c>
      <c r="H4702" s="9">
        <f t="shared" si="385"/>
        <v>6.3670904887819114E-3</v>
      </c>
      <c r="I4702" s="8">
        <f t="shared" si="384"/>
        <v>9.2341336824249692E-4</v>
      </c>
      <c r="J4702" s="11">
        <f t="shared" si="386"/>
        <v>0.16963044423747817</v>
      </c>
      <c r="K4702" s="11">
        <f t="shared" si="387"/>
        <v>1.1658744780797869E-2</v>
      </c>
      <c r="AC4702" s="15"/>
      <c r="AD4702" s="16"/>
    </row>
    <row r="4703" spans="1:30" x14ac:dyDescent="0.3">
      <c r="A4703" s="21">
        <v>43336</v>
      </c>
      <c r="B4703" s="22">
        <v>8.5336896012063613E-3</v>
      </c>
      <c r="C4703" s="9">
        <f t="shared" si="388"/>
        <v>-2.6266310398793638E-2</v>
      </c>
      <c r="D4703" s="6">
        <f t="shared" si="389"/>
        <v>6.8991906196577484E-4</v>
      </c>
      <c r="E4703" s="6">
        <f t="shared" si="390"/>
        <v>1.3067953116324106E-3</v>
      </c>
      <c r="F4703" s="6">
        <f>B$6+B$7*E4685+B$8*(H4702*100)^2</f>
        <v>0.39165183600928066</v>
      </c>
      <c r="G4703" s="18">
        <v>4.4373314736987609E-3</v>
      </c>
      <c r="H4703" s="9">
        <f t="shared" si="385"/>
        <v>6.2582092966700998E-3</v>
      </c>
      <c r="I4703" s="8">
        <f t="shared" si="384"/>
        <v>1.8208778229713389E-3</v>
      </c>
      <c r="J4703" s="11">
        <f t="shared" si="386"/>
        <v>0.41035424866593001</v>
      </c>
      <c r="K4703" s="11">
        <f t="shared" si="387"/>
        <v>5.288263140412397E-2</v>
      </c>
      <c r="AC4703" s="15"/>
      <c r="AD4703" s="16"/>
    </row>
    <row r="4704" spans="1:30" x14ac:dyDescent="0.3">
      <c r="A4704" s="21">
        <v>43339</v>
      </c>
      <c r="B4704" s="22">
        <v>9.0103920830664624E-3</v>
      </c>
      <c r="C4704" s="9">
        <f t="shared" si="388"/>
        <v>-2.5789607916933535E-2</v>
      </c>
      <c r="D4704" s="6">
        <f t="shared" si="389"/>
        <v>6.6510387650916083E-4</v>
      </c>
      <c r="E4704" s="6">
        <f t="shared" si="390"/>
        <v>6.8991906196577484E-4</v>
      </c>
      <c r="F4704" s="6">
        <f>B$6+B$7*E4685+B$8*(H4703*100)^2</f>
        <v>0.3786585715100827</v>
      </c>
      <c r="G4704" s="18">
        <v>6.5079961147460003E-3</v>
      </c>
      <c r="H4704" s="9">
        <f t="shared" si="385"/>
        <v>6.153523962008133E-3</v>
      </c>
      <c r="I4704" s="8">
        <f t="shared" si="384"/>
        <v>3.5447215273786727E-4</v>
      </c>
      <c r="J4704" s="11">
        <f t="shared" si="386"/>
        <v>5.4467173379943223E-2</v>
      </c>
      <c r="K4704" s="11">
        <f t="shared" si="387"/>
        <v>1.59806809175711E-3</v>
      </c>
      <c r="AC4704" s="15"/>
      <c r="AD4704" s="16"/>
    </row>
    <row r="4705" spans="1:30" x14ac:dyDescent="0.3">
      <c r="A4705" s="21">
        <v>43340</v>
      </c>
      <c r="B4705" s="22">
        <v>1.5129841062377677E-3</v>
      </c>
      <c r="C4705" s="9">
        <f t="shared" si="388"/>
        <v>-3.3287015893762227E-2</v>
      </c>
      <c r="D4705" s="6">
        <f t="shared" si="389"/>
        <v>1.1080254271115791E-3</v>
      </c>
      <c r="E4705" s="6">
        <f t="shared" si="390"/>
        <v>6.6510387650916083E-4</v>
      </c>
      <c r="F4705" s="6">
        <f>B$6+B$7*E4685+B$8*(H4704*100)^2</f>
        <v>0.36637733790544075</v>
      </c>
      <c r="G4705" s="18">
        <v>4.0812607266095943E-3</v>
      </c>
      <c r="H4705" s="9">
        <f t="shared" si="385"/>
        <v>6.0529111831038847E-3</v>
      </c>
      <c r="I4705" s="8">
        <f t="shared" si="384"/>
        <v>1.9716504564942904E-3</v>
      </c>
      <c r="J4705" s="11">
        <f t="shared" si="386"/>
        <v>0.48309838272258337</v>
      </c>
      <c r="K4705" s="11">
        <f t="shared" si="387"/>
        <v>6.8397503830918804E-2</v>
      </c>
      <c r="AC4705" s="15"/>
      <c r="AD4705" s="16"/>
    </row>
    <row r="4706" spans="1:30" x14ac:dyDescent="0.3">
      <c r="A4706" s="21">
        <v>43341</v>
      </c>
      <c r="B4706" s="22">
        <v>9.8701216264343496E-3</v>
      </c>
      <c r="C4706" s="9">
        <f t="shared" si="388"/>
        <v>-2.4929878373565646E-2</v>
      </c>
      <c r="D4706" s="6">
        <f t="shared" si="389"/>
        <v>6.2149883572077606E-4</v>
      </c>
      <c r="E4706" s="6">
        <f t="shared" si="390"/>
        <v>1.1080254271115791E-3</v>
      </c>
      <c r="F4706" s="6">
        <f>B$6+B$7*E4685+B$8*(H4705*100)^2</f>
        <v>0.35476911590233318</v>
      </c>
      <c r="G4706" s="18">
        <v>4.2611376566721818E-3</v>
      </c>
      <c r="H4706" s="9">
        <f t="shared" si="385"/>
        <v>5.9562497924644927E-3</v>
      </c>
      <c r="I4706" s="8">
        <f t="shared" si="384"/>
        <v>1.6951121357923109E-3</v>
      </c>
      <c r="J4706" s="11">
        <f t="shared" si="386"/>
        <v>0.39780741022014804</v>
      </c>
      <c r="K4706" s="11">
        <f t="shared" si="387"/>
        <v>5.0311010666939326E-2</v>
      </c>
      <c r="AC4706" s="15"/>
      <c r="AD4706" s="16"/>
    </row>
    <row r="4707" spans="1:30" x14ac:dyDescent="0.3">
      <c r="A4707" s="21">
        <v>43342</v>
      </c>
      <c r="B4707" s="22">
        <v>-2.6336615470732229E-3</v>
      </c>
      <c r="C4707" s="9">
        <f t="shared" si="388"/>
        <v>-3.743366154707322E-2</v>
      </c>
      <c r="D4707" s="6">
        <f t="shared" si="389"/>
        <v>1.4012790168208282E-3</v>
      </c>
      <c r="E4707" s="6">
        <f t="shared" si="390"/>
        <v>6.2149883572077606E-4</v>
      </c>
      <c r="F4707" s="6">
        <f>B$6+B$7*E4707+B$8*(G4706*100)^2</f>
        <v>0.18000234054896658</v>
      </c>
      <c r="G4707" s="18">
        <v>5.7108113949708092E-3</v>
      </c>
      <c r="H4707" s="9">
        <f t="shared" si="385"/>
        <v>4.2426682706637178E-3</v>
      </c>
      <c r="I4707" s="8">
        <f t="shared" si="384"/>
        <v>1.4681431243070914E-3</v>
      </c>
      <c r="J4707" s="11">
        <f t="shared" si="386"/>
        <v>0.25708135372847413</v>
      </c>
      <c r="K4707" s="11">
        <f t="shared" si="387"/>
        <v>4.8873669350061988E-2</v>
      </c>
      <c r="AC4707" s="15"/>
      <c r="AD4707" s="16"/>
    </row>
    <row r="4708" spans="1:30" x14ac:dyDescent="0.3">
      <c r="A4708" s="21">
        <v>43343</v>
      </c>
      <c r="B4708" s="22">
        <v>2.615177026669387E-3</v>
      </c>
      <c r="C4708" s="9">
        <f t="shared" si="388"/>
        <v>-3.2184822973330612E-2</v>
      </c>
      <c r="D4708" s="6">
        <f t="shared" si="389"/>
        <v>1.03586282982463E-3</v>
      </c>
      <c r="E4708" s="6">
        <f t="shared" si="390"/>
        <v>1.4012790168208282E-3</v>
      </c>
      <c r="F4708" s="6">
        <f>B$6+B$7*E4707+B$8*(H4707*100)^2</f>
        <v>0.178517808727505</v>
      </c>
      <c r="G4708" s="18">
        <v>2.9486361394382037E-3</v>
      </c>
      <c r="H4708" s="9">
        <f t="shared" si="385"/>
        <v>4.2251367874603183E-3</v>
      </c>
      <c r="I4708" s="8">
        <f t="shared" si="384"/>
        <v>1.2765006480221146E-3</v>
      </c>
      <c r="J4708" s="11">
        <f t="shared" si="386"/>
        <v>0.43291223048813443</v>
      </c>
      <c r="K4708" s="11">
        <f t="shared" si="387"/>
        <v>5.7588348663792033E-2</v>
      </c>
      <c r="AC4708" s="15"/>
      <c r="AD4708" s="16"/>
    </row>
    <row r="4709" spans="1:30" x14ac:dyDescent="0.3">
      <c r="A4709" s="21">
        <v>43347</v>
      </c>
      <c r="B4709" s="22">
        <v>-2.2579203593070863E-3</v>
      </c>
      <c r="C4709" s="9">
        <f t="shared" si="388"/>
        <v>-3.7057920359307085E-2</v>
      </c>
      <c r="D4709" s="6">
        <f t="shared" si="389"/>
        <v>1.3732894613567466E-3</v>
      </c>
      <c r="E4709" s="6">
        <f t="shared" si="390"/>
        <v>1.03586282982463E-3</v>
      </c>
      <c r="F4709" s="6">
        <f>B$6+B$7*E4707+B$8*(H4708*100)^2</f>
        <v>0.17711462924985949</v>
      </c>
      <c r="G4709" s="18">
        <v>6.2757100916551213E-3</v>
      </c>
      <c r="H4709" s="9">
        <f t="shared" si="385"/>
        <v>4.208498892121269E-3</v>
      </c>
      <c r="I4709" s="8">
        <f t="shared" si="384"/>
        <v>2.0672111995338523E-3</v>
      </c>
      <c r="J4709" s="11">
        <f t="shared" si="386"/>
        <v>0.32939877230508863</v>
      </c>
      <c r="K4709" s="11">
        <f t="shared" si="387"/>
        <v>9.1618564528285207E-2</v>
      </c>
      <c r="AC4709" s="15"/>
      <c r="AD4709" s="16"/>
    </row>
    <row r="4710" spans="1:30" x14ac:dyDescent="0.3">
      <c r="A4710" s="21">
        <v>43348</v>
      </c>
      <c r="B4710" s="22">
        <v>-1.1945631299694519E-2</v>
      </c>
      <c r="C4710" s="9">
        <f t="shared" si="388"/>
        <v>-4.6745631299694515E-2</v>
      </c>
      <c r="D4710" s="6">
        <f t="shared" si="389"/>
        <v>2.1851540456069795E-3</v>
      </c>
      <c r="E4710" s="6">
        <f t="shared" si="390"/>
        <v>1.3732894613567466E-3</v>
      </c>
      <c r="F4710" s="6">
        <f>B$6+B$7*E4707+B$8*(H4709*100)^2</f>
        <v>0.17578834400758894</v>
      </c>
      <c r="G4710" s="18">
        <v>8.4893342732684542E-3</v>
      </c>
      <c r="H4710" s="9">
        <f t="shared" si="385"/>
        <v>4.1927120579356384E-3</v>
      </c>
      <c r="I4710" s="8">
        <f t="shared" si="384"/>
        <v>4.2966222153328158E-3</v>
      </c>
      <c r="J4710" s="11">
        <f t="shared" si="386"/>
        <v>0.50612004157524892</v>
      </c>
      <c r="K4710" s="11">
        <f t="shared" si="387"/>
        <v>0.31932072816631685</v>
      </c>
      <c r="AC4710" s="15"/>
      <c r="AD4710" s="16"/>
    </row>
    <row r="4711" spans="1:30" x14ac:dyDescent="0.3">
      <c r="A4711" s="21">
        <v>43349</v>
      </c>
      <c r="B4711" s="22">
        <v>-9.1017586414262209E-3</v>
      </c>
      <c r="C4711" s="9">
        <f t="shared" si="388"/>
        <v>-4.3901758641426217E-2</v>
      </c>
      <c r="D4711" s="6">
        <f t="shared" si="389"/>
        <v>1.9273644118100416E-3</v>
      </c>
      <c r="E4711" s="6">
        <f t="shared" si="390"/>
        <v>2.1851540456069795E-3</v>
      </c>
      <c r="F4711" s="6">
        <f>B$6+B$7*E4707+B$8*(H4710*100)^2</f>
        <v>0.17453473919659485</v>
      </c>
      <c r="G4711" s="18">
        <v>8.6227559912107933E-3</v>
      </c>
      <c r="H4711" s="9">
        <f t="shared" si="385"/>
        <v>4.1777355014001889E-3</v>
      </c>
      <c r="I4711" s="8">
        <f t="shared" si="384"/>
        <v>4.4450204898106044E-3</v>
      </c>
      <c r="J4711" s="11">
        <f t="shared" si="386"/>
        <v>0.51549881433980393</v>
      </c>
      <c r="K4711" s="11">
        <f t="shared" si="387"/>
        <v>0.339343036727769</v>
      </c>
      <c r="AC4711" s="15"/>
      <c r="AD4711" s="16"/>
    </row>
    <row r="4712" spans="1:30" x14ac:dyDescent="0.3">
      <c r="A4712" s="21">
        <v>43350</v>
      </c>
      <c r="B4712" s="22">
        <v>-2.5516092092669608E-3</v>
      </c>
      <c r="C4712" s="9">
        <f t="shared" si="388"/>
        <v>-3.7351609209266959E-2</v>
      </c>
      <c r="D4712" s="6">
        <f t="shared" si="389"/>
        <v>1.3951427105217964E-3</v>
      </c>
      <c r="E4712" s="6">
        <f t="shared" si="390"/>
        <v>1.9273644118100416E-3</v>
      </c>
      <c r="F4712" s="6">
        <f>B$6+B$7*E4707+B$8*(H4711*100)^2</f>
        <v>0.17334983192924322</v>
      </c>
      <c r="G4712" s="18">
        <v>1.0124398879888434E-2</v>
      </c>
      <c r="H4712" s="9">
        <f t="shared" si="385"/>
        <v>4.1635301359452563E-3</v>
      </c>
      <c r="I4712" s="8">
        <f t="shared" si="384"/>
        <v>5.9608687439431781E-3</v>
      </c>
      <c r="J4712" s="11">
        <f t="shared" si="386"/>
        <v>0.58876273195677009</v>
      </c>
      <c r="K4712" s="11">
        <f t="shared" si="387"/>
        <v>0.54310128867808549</v>
      </c>
      <c r="AC4712" s="15"/>
      <c r="AD4712" s="16"/>
    </row>
    <row r="4713" spans="1:30" x14ac:dyDescent="0.3">
      <c r="A4713" s="21">
        <v>43353</v>
      </c>
      <c r="B4713" s="22">
        <v>2.7321084457471848E-3</v>
      </c>
      <c r="C4713" s="9">
        <f t="shared" si="388"/>
        <v>-3.2067891554252811E-2</v>
      </c>
      <c r="D4713" s="6">
        <f t="shared" si="389"/>
        <v>1.0283496687353189E-3</v>
      </c>
      <c r="E4713" s="6">
        <f t="shared" si="390"/>
        <v>1.3951427105217964E-3</v>
      </c>
      <c r="F4713" s="6">
        <f>B$6+B$7*E4707+B$8*(H4712*100)^2</f>
        <v>0.17222985758014248</v>
      </c>
      <c r="G4713" s="18">
        <v>6.8287122348357635E-3</v>
      </c>
      <c r="H4713" s="9">
        <f t="shared" si="385"/>
        <v>4.1500585246492909E-3</v>
      </c>
      <c r="I4713" s="8">
        <f t="shared" si="384"/>
        <v>2.6786537101864726E-3</v>
      </c>
      <c r="J4713" s="11">
        <f t="shared" si="386"/>
        <v>0.39226337529961774</v>
      </c>
      <c r="K4713" s="11">
        <f t="shared" si="387"/>
        <v>0.14743594908026214</v>
      </c>
      <c r="AC4713" s="15"/>
      <c r="AD4713" s="16"/>
    </row>
    <row r="4714" spans="1:30" x14ac:dyDescent="0.3">
      <c r="A4714" s="21">
        <v>43354</v>
      </c>
      <c r="B4714" s="22">
        <v>6.0780437351677669E-3</v>
      </c>
      <c r="C4714" s="9">
        <f t="shared" si="388"/>
        <v>-2.8721956264832232E-2</v>
      </c>
      <c r="D4714" s="6">
        <f t="shared" si="389"/>
        <v>8.2495077167893556E-4</v>
      </c>
      <c r="E4714" s="6">
        <f t="shared" si="390"/>
        <v>1.0283496687353189E-3</v>
      </c>
      <c r="F4714" s="6">
        <f>B$6+B$7*E4707+B$8*(H4713*100)^2</f>
        <v>0.17117125782537246</v>
      </c>
      <c r="G4714" s="18">
        <v>7.8836740613203657E-3</v>
      </c>
      <c r="H4714" s="9">
        <f t="shared" si="385"/>
        <v>4.1372848321740248E-3</v>
      </c>
      <c r="I4714" s="8">
        <f t="shared" si="384"/>
        <v>3.7463892291463409E-3</v>
      </c>
      <c r="J4714" s="11">
        <f t="shared" si="386"/>
        <v>0.47520853855783224</v>
      </c>
      <c r="K4714" s="11">
        <f t="shared" si="387"/>
        <v>0.26076449629112441</v>
      </c>
      <c r="AC4714" s="15"/>
      <c r="AD4714" s="16"/>
    </row>
    <row r="4715" spans="1:30" x14ac:dyDescent="0.3">
      <c r="A4715" s="21">
        <v>43355</v>
      </c>
      <c r="B4715" s="22">
        <v>-2.290523727588993E-3</v>
      </c>
      <c r="C4715" s="9">
        <f t="shared" si="388"/>
        <v>-3.7090523727588989E-2</v>
      </c>
      <c r="D4715" s="6">
        <f t="shared" si="389"/>
        <v>1.3757069503868419E-3</v>
      </c>
      <c r="E4715" s="6">
        <f t="shared" si="390"/>
        <v>8.2495077167893556E-4</v>
      </c>
      <c r="F4715" s="6">
        <f>B$6+B$7*E4707+B$8*(H4714*100)^2</f>
        <v>0.17017066933716382</v>
      </c>
      <c r="G4715" s="18">
        <v>8.6889407143780923E-3</v>
      </c>
      <c r="H4715" s="9">
        <f t="shared" si="385"/>
        <v>4.1251747761417799E-3</v>
      </c>
      <c r="I4715" s="8">
        <f t="shared" si="384"/>
        <v>4.5637659382363124E-3</v>
      </c>
      <c r="J4715" s="11">
        <f t="shared" si="386"/>
        <v>0.52523847132302159</v>
      </c>
      <c r="K4715" s="11">
        <f t="shared" si="387"/>
        <v>0.36137797949782668</v>
      </c>
      <c r="AC4715" s="15"/>
      <c r="AD4715" s="16"/>
    </row>
    <row r="4716" spans="1:30" x14ac:dyDescent="0.3">
      <c r="A4716" s="21">
        <v>43356</v>
      </c>
      <c r="B4716" s="22">
        <v>7.4499598308974549E-3</v>
      </c>
      <c r="C4716" s="9">
        <f t="shared" si="388"/>
        <v>-2.7350040169102544E-2</v>
      </c>
      <c r="D4716" s="6">
        <f t="shared" si="389"/>
        <v>7.4802469725152271E-4</v>
      </c>
      <c r="E4716" s="6">
        <f t="shared" si="390"/>
        <v>1.3757069503868419E-3</v>
      </c>
      <c r="F4716" s="6">
        <f>B$6+B$7*E4707+B$8*(H4715*100)^2</f>
        <v>0.16922491309810903</v>
      </c>
      <c r="G4716" s="18">
        <v>6.953011936887704E-3</v>
      </c>
      <c r="H4716" s="9">
        <f t="shared" si="385"/>
        <v>4.1136955781645897E-3</v>
      </c>
      <c r="I4716" s="8">
        <f t="shared" si="384"/>
        <v>2.8393163587231143E-3</v>
      </c>
      <c r="J4716" s="11">
        <f t="shared" si="386"/>
        <v>0.40835775696856413</v>
      </c>
      <c r="K4716" s="11">
        <f t="shared" si="387"/>
        <v>0.16535746994637734</v>
      </c>
      <c r="AC4716" s="15"/>
      <c r="AD4716" s="16"/>
    </row>
    <row r="4717" spans="1:30" x14ac:dyDescent="0.3">
      <c r="A4717" s="21">
        <v>43357</v>
      </c>
      <c r="B4717" s="22">
        <v>-4.5806030912466157E-4</v>
      </c>
      <c r="C4717" s="9">
        <f t="shared" si="388"/>
        <v>-3.5258060309124657E-2</v>
      </c>
      <c r="D4717" s="6">
        <f t="shared" si="389"/>
        <v>1.2431308167618715E-3</v>
      </c>
      <c r="E4717" s="6">
        <f t="shared" si="390"/>
        <v>7.4802469725152271E-4</v>
      </c>
      <c r="F4717" s="6">
        <f>B$6+B$7*E4707+B$8*(H4716*100)^2</f>
        <v>0.16833098430095436</v>
      </c>
      <c r="G4717" s="18">
        <v>5.2664806202600929E-3</v>
      </c>
      <c r="H4717" s="9">
        <f t="shared" si="385"/>
        <v>4.1028159147219164E-3</v>
      </c>
      <c r="I4717" s="8">
        <f t="shared" si="384"/>
        <v>1.1636647055381765E-3</v>
      </c>
      <c r="J4717" s="11">
        <f t="shared" si="386"/>
        <v>0.22095680008041257</v>
      </c>
      <c r="K4717" s="11">
        <f t="shared" si="387"/>
        <v>3.3937084202757983E-2</v>
      </c>
      <c r="AC4717" s="15"/>
      <c r="AD4717" s="16"/>
    </row>
    <row r="4718" spans="1:30" x14ac:dyDescent="0.3">
      <c r="A4718" s="21">
        <v>43360</v>
      </c>
      <c r="B4718" s="22">
        <v>-1.4366048722210843E-2</v>
      </c>
      <c r="C4718" s="9">
        <f t="shared" si="388"/>
        <v>-4.9166048722210837E-2</v>
      </c>
      <c r="D4718" s="6">
        <f t="shared" si="389"/>
        <v>2.4173003469548098E-3</v>
      </c>
      <c r="E4718" s="6">
        <f t="shared" si="390"/>
        <v>1.2431308167618715E-3</v>
      </c>
      <c r="F4718" s="6">
        <f>B$6+B$7*E4707+B$8*(H4717*100)^2</f>
        <v>0.16748604280188378</v>
      </c>
      <c r="G4718" s="18">
        <v>7.0378046234713968E-3</v>
      </c>
      <c r="H4718" s="9">
        <f t="shared" si="385"/>
        <v>4.0925058680701216E-3</v>
      </c>
      <c r="I4718" s="8">
        <f t="shared" si="384"/>
        <v>2.9452987554012752E-3</v>
      </c>
      <c r="J4718" s="11">
        <f t="shared" si="386"/>
        <v>0.41849680589008831</v>
      </c>
      <c r="K4718" s="11">
        <f t="shared" si="387"/>
        <v>0.17754219555780493</v>
      </c>
      <c r="AC4718" s="15"/>
      <c r="AD4718" s="16"/>
    </row>
    <row r="4719" spans="1:30" x14ac:dyDescent="0.3">
      <c r="A4719" s="21">
        <v>43361</v>
      </c>
      <c r="B4719" s="22">
        <v>7.6104587751812686E-3</v>
      </c>
      <c r="C4719" s="9">
        <f t="shared" si="388"/>
        <v>-2.7189541224818731E-2</v>
      </c>
      <c r="D4719" s="6">
        <f t="shared" si="389"/>
        <v>7.3927115201611725E-4</v>
      </c>
      <c r="E4719" s="6">
        <f t="shared" si="390"/>
        <v>2.4173003469548098E-3</v>
      </c>
      <c r="F4719" s="6">
        <f>B$6+B$7*E4707+B$8*(H4718*100)^2</f>
        <v>0.16668740409696231</v>
      </c>
      <c r="G4719" s="18">
        <v>6.5327761513900989E-3</v>
      </c>
      <c r="H4719" s="9">
        <f t="shared" si="385"/>
        <v>4.0827368773527677E-3</v>
      </c>
      <c r="I4719" s="8">
        <f t="shared" si="384"/>
        <v>2.4500392740373312E-3</v>
      </c>
      <c r="J4719" s="11">
        <f t="shared" si="386"/>
        <v>0.37503799567906382</v>
      </c>
      <c r="K4719" s="11">
        <f t="shared" si="387"/>
        <v>0.13003285067182957</v>
      </c>
      <c r="AC4719" s="15"/>
      <c r="AD4719" s="16"/>
    </row>
    <row r="4720" spans="1:30" x14ac:dyDescent="0.3">
      <c r="A4720" s="21">
        <v>43362</v>
      </c>
      <c r="B4720" s="22">
        <v>-7.6320474164345722E-4</v>
      </c>
      <c r="C4720" s="9">
        <f t="shared" si="388"/>
        <v>-3.5563204741643456E-2</v>
      </c>
      <c r="D4720" s="6">
        <f t="shared" si="389"/>
        <v>1.2647415314960516E-3</v>
      </c>
      <c r="E4720" s="6">
        <f t="shared" si="390"/>
        <v>7.3927115201611725E-4</v>
      </c>
      <c r="F4720" s="6">
        <f>B$6+B$7*E4707+B$8*(H4719*100)^2</f>
        <v>0.16593253079307052</v>
      </c>
      <c r="G4720" s="18">
        <v>5.0428819185956231E-3</v>
      </c>
      <c r="H4720" s="9">
        <f t="shared" si="385"/>
        <v>4.0734816900665025E-3</v>
      </c>
      <c r="I4720" s="8">
        <f t="shared" si="384"/>
        <v>9.6940022852912058E-4</v>
      </c>
      <c r="J4720" s="11">
        <f t="shared" si="386"/>
        <v>0.19223139549519452</v>
      </c>
      <c r="K4720" s="11">
        <f t="shared" si="387"/>
        <v>2.4498653258726355E-2</v>
      </c>
      <c r="AC4720" s="15"/>
      <c r="AD4720" s="16"/>
    </row>
    <row r="4721" spans="1:30" x14ac:dyDescent="0.3">
      <c r="A4721" s="21">
        <v>43363</v>
      </c>
      <c r="B4721" s="22">
        <v>9.7871128032128597E-3</v>
      </c>
      <c r="C4721" s="9">
        <f t="shared" si="388"/>
        <v>-2.501288719678714E-2</v>
      </c>
      <c r="D4721" s="6">
        <f t="shared" si="389"/>
        <v>6.2564452591919802E-4</v>
      </c>
      <c r="E4721" s="6">
        <f t="shared" si="390"/>
        <v>1.2647415314960516E-3</v>
      </c>
      <c r="F4721" s="6">
        <f>B$6+B$7*E4707+B$8*(H4720*100)^2</f>
        <v>0.16521902454623202</v>
      </c>
      <c r="G4721" s="18">
        <v>6.5581769038186993E-3</v>
      </c>
      <c r="H4721" s="9">
        <f t="shared" si="385"/>
        <v>4.0647143140229679E-3</v>
      </c>
      <c r="I4721" s="8">
        <f t="shared" si="384"/>
        <v>2.4934625897957315E-3</v>
      </c>
      <c r="J4721" s="11">
        <f t="shared" si="386"/>
        <v>0.38020666815862142</v>
      </c>
      <c r="K4721" s="11">
        <f t="shared" si="387"/>
        <v>0.13507185111870657</v>
      </c>
      <c r="AC4721" s="15"/>
      <c r="AD4721" s="16"/>
    </row>
    <row r="4722" spans="1:30" x14ac:dyDescent="0.3">
      <c r="A4722" s="21">
        <v>43364</v>
      </c>
      <c r="B4722" s="22">
        <v>-5.1538709231317963E-3</v>
      </c>
      <c r="C4722" s="9">
        <f t="shared" si="388"/>
        <v>-3.9953870923131796E-2</v>
      </c>
      <c r="D4722" s="6">
        <f t="shared" si="389"/>
        <v>1.5963118017422763E-3</v>
      </c>
      <c r="E4722" s="6">
        <f t="shared" si="390"/>
        <v>6.2564452591919802E-4</v>
      </c>
      <c r="F4722" s="6">
        <f>B$6+B$7*E4707+B$8*(H4721*100)^2</f>
        <v>0.16454461844172033</v>
      </c>
      <c r="G4722" s="18">
        <v>5.4872970286329367E-3</v>
      </c>
      <c r="H4722" s="9">
        <f t="shared" si="385"/>
        <v>4.0564099699330232E-3</v>
      </c>
      <c r="I4722" s="8">
        <f t="shared" si="384"/>
        <v>1.4308870586999135E-3</v>
      </c>
      <c r="J4722" s="11">
        <f t="shared" si="386"/>
        <v>0.26076355102220405</v>
      </c>
      <c r="K4722" s="11">
        <f t="shared" si="387"/>
        <v>5.0609699446450662E-2</v>
      </c>
      <c r="AC4722" s="15"/>
      <c r="AD4722" s="16"/>
    </row>
    <row r="4723" spans="1:30" x14ac:dyDescent="0.3">
      <c r="A4723" s="21">
        <v>43367</v>
      </c>
      <c r="B4723" s="22">
        <v>7.8722862875003907E-4</v>
      </c>
      <c r="C4723" s="9">
        <f t="shared" si="388"/>
        <v>-3.4012771371249959E-2</v>
      </c>
      <c r="D4723" s="6">
        <f t="shared" si="389"/>
        <v>1.1568686163529209E-3</v>
      </c>
      <c r="E4723" s="6">
        <f t="shared" si="390"/>
        <v>1.5963118017422763E-3</v>
      </c>
      <c r="F4723" s="6">
        <f>B$6+B$7*E4707+B$8*(H4722*100)^2</f>
        <v>0.16390716979173578</v>
      </c>
      <c r="G4723" s="18">
        <v>8.687352404183158E-3</v>
      </c>
      <c r="H4723" s="9">
        <f t="shared" si="385"/>
        <v>4.0485450447257688E-3</v>
      </c>
      <c r="I4723" s="8">
        <f t="shared" si="384"/>
        <v>4.6388073594573892E-3</v>
      </c>
      <c r="J4723" s="11">
        <f t="shared" si="386"/>
        <v>0.53397250895723969</v>
      </c>
      <c r="K4723" s="11">
        <f t="shared" si="387"/>
        <v>0.3822855054824521</v>
      </c>
      <c r="AC4723" s="15"/>
      <c r="AD4723" s="16"/>
    </row>
    <row r="4724" spans="1:30" x14ac:dyDescent="0.3">
      <c r="A4724" s="21">
        <v>43368</v>
      </c>
      <c r="B4724" s="22">
        <v>1.7774473144537082E-3</v>
      </c>
      <c r="C4724" s="9">
        <f t="shared" si="388"/>
        <v>-3.302255268554629E-2</v>
      </c>
      <c r="D4724" s="6">
        <f t="shared" si="389"/>
        <v>1.0904889858696805E-3</v>
      </c>
      <c r="E4724" s="6">
        <f t="shared" si="390"/>
        <v>1.1568686163529209E-3</v>
      </c>
      <c r="F4724" s="6">
        <f>B$6+B$7*E4707+B$8*(H4723*100)^2</f>
        <v>0.16330465332777039</v>
      </c>
      <c r="G4724" s="18">
        <v>3.2690051117726074E-3</v>
      </c>
      <c r="H4724" s="9">
        <f t="shared" si="385"/>
        <v>4.0410970457014569E-3</v>
      </c>
      <c r="I4724" s="8">
        <f t="shared" si="384"/>
        <v>7.7209193392884954E-4</v>
      </c>
      <c r="J4724" s="11">
        <f t="shared" si="386"/>
        <v>0.2361856000617219</v>
      </c>
      <c r="K4724" s="11">
        <f t="shared" si="387"/>
        <v>2.0970526358359942E-2</v>
      </c>
      <c r="AC4724" s="15"/>
      <c r="AD4724" s="16"/>
    </row>
    <row r="4725" spans="1:30" x14ac:dyDescent="0.3">
      <c r="A4725" s="21">
        <v>43369</v>
      </c>
      <c r="B4725" s="22">
        <v>-2.1378015799517077E-3</v>
      </c>
      <c r="C4725" s="9">
        <f t="shared" si="388"/>
        <v>-3.6937801579951704E-2</v>
      </c>
      <c r="D4725" s="6">
        <f t="shared" si="389"/>
        <v>1.3644011855598827E-3</v>
      </c>
      <c r="E4725" s="6">
        <f t="shared" si="390"/>
        <v>1.0904889858696805E-3</v>
      </c>
      <c r="F4725" s="6">
        <f>B$6+B$7*E4707+B$8*(H4724*100)^2</f>
        <v>0.16273515476603037</v>
      </c>
      <c r="G4725" s="18">
        <v>7.7746498994827797E-3</v>
      </c>
      <c r="H4725" s="9">
        <f t="shared" si="385"/>
        <v>4.0340445556045906E-3</v>
      </c>
      <c r="I4725" s="8">
        <f t="shared" si="384"/>
        <v>3.7406053438781891E-3</v>
      </c>
      <c r="J4725" s="11">
        <f t="shared" si="386"/>
        <v>0.48112846137638154</v>
      </c>
      <c r="K4725" s="11">
        <f t="shared" si="387"/>
        <v>0.27116035968575414</v>
      </c>
      <c r="AC4725" s="15"/>
      <c r="AD4725" s="16"/>
    </row>
    <row r="4726" spans="1:30" x14ac:dyDescent="0.3">
      <c r="A4726" s="21">
        <v>43370</v>
      </c>
      <c r="B4726" s="22">
        <v>6.4370235111638682E-3</v>
      </c>
      <c r="C4726" s="9">
        <f t="shared" si="388"/>
        <v>-2.8362976488836129E-2</v>
      </c>
      <c r="D4726" s="6">
        <f t="shared" si="389"/>
        <v>8.0445843530627104E-4</v>
      </c>
      <c r="E4726" s="6">
        <f t="shared" si="390"/>
        <v>1.3644011855598827E-3</v>
      </c>
      <c r="F4726" s="6">
        <f>B$6+B$7*E4707+B$8*(H4725*100)^2</f>
        <v>0.16219686472547368</v>
      </c>
      <c r="G4726" s="18">
        <v>6.0428783846344682E-3</v>
      </c>
      <c r="H4726" s="9">
        <f t="shared" si="385"/>
        <v>4.027367188691313E-3</v>
      </c>
      <c r="I4726" s="8">
        <f t="shared" si="384"/>
        <v>2.0155111959431551E-3</v>
      </c>
      <c r="J4726" s="11">
        <f t="shared" si="386"/>
        <v>0.33353495927836263</v>
      </c>
      <c r="K4726" s="11">
        <f t="shared" si="387"/>
        <v>9.4686202852191315E-2</v>
      </c>
      <c r="AC4726" s="15"/>
      <c r="AD4726" s="16"/>
    </row>
    <row r="4727" spans="1:30" x14ac:dyDescent="0.3">
      <c r="A4727" s="21">
        <v>43371</v>
      </c>
      <c r="B4727" s="22">
        <v>5.4447982581511665E-4</v>
      </c>
      <c r="C4727" s="9">
        <f t="shared" si="388"/>
        <v>-3.4255520174184879E-2</v>
      </c>
      <c r="D4727" s="6">
        <f t="shared" si="389"/>
        <v>1.1734406624039873E-3</v>
      </c>
      <c r="E4727" s="6">
        <f t="shared" si="390"/>
        <v>8.0445843530627104E-4</v>
      </c>
      <c r="F4727" s="6">
        <f>B$6+B$7*E4707+B$8*(H4726*100)^2</f>
        <v>0.16168807297913951</v>
      </c>
      <c r="G4727" s="18">
        <v>4.3935857578365429E-3</v>
      </c>
      <c r="H4727" s="9">
        <f t="shared" si="385"/>
        <v>4.021045547853686E-3</v>
      </c>
      <c r="I4727" s="8">
        <f t="shared" si="384"/>
        <v>3.7254020998285682E-4</v>
      </c>
      <c r="J4727" s="11">
        <f t="shared" si="386"/>
        <v>8.4791837582407936E-2</v>
      </c>
      <c r="K4727" s="11">
        <f t="shared" si="387"/>
        <v>4.0438579624744175E-3</v>
      </c>
      <c r="AC4727" s="15"/>
      <c r="AD4727" s="16"/>
    </row>
    <row r="4728" spans="1:30" x14ac:dyDescent="0.3">
      <c r="A4728" s="21">
        <v>43374</v>
      </c>
      <c r="B4728" s="22">
        <v>-1.125402999805149E-3</v>
      </c>
      <c r="C4728" s="9">
        <f t="shared" si="388"/>
        <v>-3.5925402999805144E-2</v>
      </c>
      <c r="D4728" s="6">
        <f t="shared" si="389"/>
        <v>1.2906345806984083E-3</v>
      </c>
      <c r="E4728" s="6">
        <f t="shared" si="390"/>
        <v>1.1734406624039873E-3</v>
      </c>
      <c r="F4728" s="6">
        <f>B$6+B$7*E4707+B$8*(H4727*100)^2</f>
        <v>0.16120716302050442</v>
      </c>
      <c r="G4728" s="18">
        <v>8.3089007267251533E-3</v>
      </c>
      <c r="H4728" s="9">
        <f t="shared" si="385"/>
        <v>4.0150611828526899E-3</v>
      </c>
      <c r="I4728" s="8">
        <f t="shared" si="384"/>
        <v>4.2938395438724634E-3</v>
      </c>
      <c r="J4728" s="11">
        <f t="shared" si="386"/>
        <v>0.51677588709918609</v>
      </c>
      <c r="K4728" s="11">
        <f t="shared" si="387"/>
        <v>0.34215842281811559</v>
      </c>
      <c r="AC4728" s="15"/>
      <c r="AD4728" s="16"/>
    </row>
    <row r="4729" spans="1:30" x14ac:dyDescent="0.3">
      <c r="A4729" s="21">
        <v>43375</v>
      </c>
      <c r="B4729" s="22">
        <v>-4.707915911818703E-3</v>
      </c>
      <c r="C4729" s="9">
        <f t="shared" si="388"/>
        <v>-3.9507915911818701E-2</v>
      </c>
      <c r="D4729" s="6">
        <f t="shared" si="389"/>
        <v>1.5608754196953373E-3</v>
      </c>
      <c r="E4729" s="6">
        <f t="shared" si="390"/>
        <v>1.2906345806984083E-3</v>
      </c>
      <c r="F4729" s="6">
        <f>B$6+B$7*E4729+B$8*(G4728*100)^2</f>
        <v>0.66095930368431099</v>
      </c>
      <c r="G4729" s="18">
        <v>5.8171927364377811E-3</v>
      </c>
      <c r="H4729" s="9">
        <f t="shared" si="385"/>
        <v>8.1299403668434796E-3</v>
      </c>
      <c r="I4729" s="8">
        <f t="shared" si="384"/>
        <v>2.3127476304056985E-3</v>
      </c>
      <c r="J4729" s="11">
        <f t="shared" si="386"/>
        <v>0.39757108543423192</v>
      </c>
      <c r="K4729" s="11">
        <f t="shared" si="387"/>
        <v>5.0262901053229614E-2</v>
      </c>
      <c r="AC4729" s="15"/>
      <c r="AD4729" s="16"/>
    </row>
    <row r="4730" spans="1:30" x14ac:dyDescent="0.3">
      <c r="A4730" s="21">
        <v>43376</v>
      </c>
      <c r="B4730" s="22">
        <v>3.1875987539673662E-3</v>
      </c>
      <c r="C4730" s="9">
        <f t="shared" si="388"/>
        <v>-3.161240124603263E-2</v>
      </c>
      <c r="D4730" s="6">
        <f t="shared" si="389"/>
        <v>9.9934391254016537E-4</v>
      </c>
      <c r="E4730" s="6">
        <f t="shared" si="390"/>
        <v>1.5608754196953373E-3</v>
      </c>
      <c r="F4730" s="6">
        <f>B$6+B$7*E4729+B$8*(H4729*100)^2</f>
        <v>0.63315245620602634</v>
      </c>
      <c r="G4730" s="18">
        <v>5.5361343844139797E-3</v>
      </c>
      <c r="H4730" s="9">
        <f t="shared" si="385"/>
        <v>7.9570877600163899E-3</v>
      </c>
      <c r="I4730" s="8">
        <f t="shared" si="384"/>
        <v>2.4209533756024103E-3</v>
      </c>
      <c r="J4730" s="11">
        <f t="shared" si="386"/>
        <v>0.43730032681615932</v>
      </c>
      <c r="K4730" s="11">
        <f t="shared" si="387"/>
        <v>5.8515396526531926E-2</v>
      </c>
      <c r="AC4730" s="15"/>
      <c r="AD4730" s="16"/>
    </row>
    <row r="4731" spans="1:30" x14ac:dyDescent="0.3">
      <c r="A4731" s="21">
        <v>43377</v>
      </c>
      <c r="B4731" s="22">
        <v>-1.8307174985902761E-2</v>
      </c>
      <c r="C4731" s="9">
        <f t="shared" si="388"/>
        <v>-5.3107174985902755E-2</v>
      </c>
      <c r="D4731" s="6">
        <f t="shared" si="389"/>
        <v>2.8203720349832952E-3</v>
      </c>
      <c r="E4731" s="6">
        <f t="shared" si="390"/>
        <v>9.9934391254016537E-4</v>
      </c>
      <c r="F4731" s="6">
        <f>B$6+B$7*E4729+B$8*(H4730*100)^2</f>
        <v>0.6068694239695519</v>
      </c>
      <c r="G4731" s="18">
        <v>1.2399728320820265E-2</v>
      </c>
      <c r="H4731" s="9">
        <f t="shared" si="385"/>
        <v>7.7901824366926851E-3</v>
      </c>
      <c r="I4731" s="8">
        <f t="shared" si="384"/>
        <v>4.6095458841275798E-3</v>
      </c>
      <c r="J4731" s="11">
        <f t="shared" si="386"/>
        <v>0.37174571610474205</v>
      </c>
      <c r="K4731" s="11">
        <f t="shared" si="387"/>
        <v>0.12690190285718583</v>
      </c>
      <c r="AC4731" s="15"/>
      <c r="AD4731" s="16"/>
    </row>
    <row r="4732" spans="1:30" x14ac:dyDescent="0.3">
      <c r="A4732" s="21">
        <v>43378</v>
      </c>
      <c r="B4732" s="22">
        <v>-1.1623797330643629E-2</v>
      </c>
      <c r="C4732" s="9">
        <f t="shared" si="388"/>
        <v>-4.6423797330643626E-2</v>
      </c>
      <c r="D4732" s="6">
        <f t="shared" si="389"/>
        <v>2.1551689585966741E-3</v>
      </c>
      <c r="E4732" s="6">
        <f t="shared" si="390"/>
        <v>2.8203720349832952E-3</v>
      </c>
      <c r="F4732" s="6">
        <f>B$6+B$7*E4729+B$8*(H4731*100)^2</f>
        <v>0.58202670189963601</v>
      </c>
      <c r="G4732" s="18">
        <v>1.4994375610442996E-2</v>
      </c>
      <c r="H4732" s="9">
        <f t="shared" si="385"/>
        <v>7.6290674521833669E-3</v>
      </c>
      <c r="I4732" s="8">
        <f t="shared" si="384"/>
        <v>7.3653081582596286E-3</v>
      </c>
      <c r="J4732" s="11">
        <f t="shared" si="386"/>
        <v>0.49120472566593437</v>
      </c>
      <c r="K4732" s="11">
        <f t="shared" si="387"/>
        <v>0.28971750478870861</v>
      </c>
      <c r="AC4732" s="15"/>
      <c r="AD4732" s="16"/>
    </row>
    <row r="4733" spans="1:30" x14ac:dyDescent="0.3">
      <c r="A4733" s="21">
        <v>43381</v>
      </c>
      <c r="B4733" s="22">
        <v>-6.7635720307616908E-3</v>
      </c>
      <c r="C4733" s="9">
        <f t="shared" si="388"/>
        <v>-4.1563572030761692E-2</v>
      </c>
      <c r="D4733" s="6">
        <f t="shared" si="389"/>
        <v>1.7275305199563155E-3</v>
      </c>
      <c r="E4733" s="6">
        <f t="shared" si="390"/>
        <v>2.1551689585966741E-3</v>
      </c>
      <c r="F4733" s="6">
        <f>B$6+B$7*E4729+B$8*(H4732*100)^2</f>
        <v>0.55854536099915164</v>
      </c>
      <c r="G4733" s="18">
        <v>1.3424735605746189E-2</v>
      </c>
      <c r="H4733" s="9">
        <f t="shared" si="385"/>
        <v>7.4735892381047522E-3</v>
      </c>
      <c r="I4733" s="8">
        <f t="shared" si="384"/>
        <v>5.9511463676414373E-3</v>
      </c>
      <c r="J4733" s="11">
        <f t="shared" si="386"/>
        <v>0.44329710039832504</v>
      </c>
      <c r="K4733" s="11">
        <f t="shared" si="387"/>
        <v>0.2105666914504678</v>
      </c>
      <c r="AC4733" s="15"/>
      <c r="AD4733" s="16"/>
    </row>
    <row r="4734" spans="1:30" x14ac:dyDescent="0.3">
      <c r="A4734" s="21">
        <v>43382</v>
      </c>
      <c r="B4734" s="22">
        <v>2.6752335727117465E-4</v>
      </c>
      <c r="C4734" s="9">
        <f t="shared" si="388"/>
        <v>-3.4532476642728821E-2</v>
      </c>
      <c r="D4734" s="6">
        <f t="shared" si="389"/>
        <v>1.1924919430806116E-3</v>
      </c>
      <c r="E4734" s="6">
        <f t="shared" si="390"/>
        <v>1.7275305199563155E-3</v>
      </c>
      <c r="F4734" s="6">
        <f>B$6+B$7*E4729+B$8*(H4733*100)^2</f>
        <v>0.53635079758001369</v>
      </c>
      <c r="G4734" s="18">
        <v>8.1288264978092942E-3</v>
      </c>
      <c r="H4734" s="9">
        <f t="shared" si="385"/>
        <v>7.323597460128551E-3</v>
      </c>
      <c r="I4734" s="8">
        <f t="shared" si="384"/>
        <v>8.0522903768074326E-4</v>
      </c>
      <c r="J4734" s="11">
        <f t="shared" si="386"/>
        <v>9.90584603937298E-2</v>
      </c>
      <c r="K4734" s="11">
        <f t="shared" si="387"/>
        <v>5.635023930999683E-3</v>
      </c>
      <c r="AC4734" s="15"/>
      <c r="AD4734" s="16"/>
    </row>
    <row r="4735" spans="1:30" x14ac:dyDescent="0.3">
      <c r="A4735" s="21">
        <v>43383</v>
      </c>
      <c r="B4735" s="22">
        <v>-4.1690570417050273E-2</v>
      </c>
      <c r="C4735" s="9">
        <f t="shared" si="388"/>
        <v>-7.6490570417050263E-2</v>
      </c>
      <c r="D4735" s="6">
        <f t="shared" si="389"/>
        <v>5.8508073627257249E-3</v>
      </c>
      <c r="E4735" s="6">
        <f t="shared" si="390"/>
        <v>1.1924919430806116E-3</v>
      </c>
      <c r="F4735" s="6">
        <f>B$6+B$7*E4729+B$8*(H4734*100)^2</f>
        <v>0.51537249623624459</v>
      </c>
      <c r="G4735" s="18">
        <v>1.5999041452344692E-2</v>
      </c>
      <c r="H4735" s="9">
        <f t="shared" si="385"/>
        <v>7.1789448823364336E-3</v>
      </c>
      <c r="I4735" s="8">
        <f t="shared" si="384"/>
        <v>8.8200965700082588E-3</v>
      </c>
      <c r="J4735" s="11">
        <f t="shared" si="386"/>
        <v>0.55128906292793289</v>
      </c>
      <c r="K4735" s="11">
        <f t="shared" si="387"/>
        <v>0.42722986139355767</v>
      </c>
      <c r="AC4735" s="15"/>
      <c r="AD4735" s="16"/>
    </row>
    <row r="4736" spans="1:30" x14ac:dyDescent="0.3">
      <c r="A4736" s="21">
        <v>43384</v>
      </c>
      <c r="B4736" s="22">
        <v>-1.2607997468520165E-2</v>
      </c>
      <c r="C4736" s="9">
        <f t="shared" si="388"/>
        <v>-4.7407997468520161E-2</v>
      </c>
      <c r="D4736" s="6">
        <f t="shared" si="389"/>
        <v>2.2475182239752138E-3</v>
      </c>
      <c r="E4736" s="6">
        <f t="shared" si="390"/>
        <v>5.8508073627257249E-3</v>
      </c>
      <c r="F4736" s="6">
        <f>B$6+B$7*E4729+B$8*(H4735*100)^2</f>
        <v>0.49554380580611412</v>
      </c>
      <c r="G4736" s="18">
        <v>1.995332696499319E-2</v>
      </c>
      <c r="H4736" s="9">
        <f t="shared" si="385"/>
        <v>7.0394872384720898E-3</v>
      </c>
      <c r="I4736" s="8">
        <f t="shared" si="384"/>
        <v>1.29138397265211E-2</v>
      </c>
      <c r="J4736" s="11">
        <f t="shared" si="386"/>
        <v>0.64720233117903536</v>
      </c>
      <c r="K4736" s="11">
        <f t="shared" si="387"/>
        <v>0.79262528695109791</v>
      </c>
      <c r="AC4736" s="15"/>
      <c r="AD4736" s="16"/>
    </row>
    <row r="4737" spans="1:30" x14ac:dyDescent="0.3">
      <c r="A4737" s="21">
        <v>43385</v>
      </c>
      <c r="B4737" s="22">
        <v>2.2641010553660704E-2</v>
      </c>
      <c r="C4737" s="9">
        <f t="shared" si="388"/>
        <v>-1.2158989446339294E-2</v>
      </c>
      <c r="D4737" s="6">
        <f t="shared" si="389"/>
        <v>1.4784102435619033E-4</v>
      </c>
      <c r="E4737" s="6">
        <f t="shared" si="390"/>
        <v>2.2475182239752138E-3</v>
      </c>
      <c r="F4737" s="6">
        <f>B$6+B$7*E4729+B$8*(H4736*100)^2</f>
        <v>0.47680172761155465</v>
      </c>
      <c r="G4737" s="18">
        <v>2.934500918103022E-2</v>
      </c>
      <c r="H4737" s="9">
        <f t="shared" si="385"/>
        <v>6.9050831103727832E-3</v>
      </c>
      <c r="I4737" s="8">
        <f t="shared" si="384"/>
        <v>2.2439926070657437E-2</v>
      </c>
      <c r="J4737" s="11">
        <f t="shared" si="386"/>
        <v>0.76469310103891519</v>
      </c>
      <c r="K4737" s="11">
        <f t="shared" si="387"/>
        <v>1.8029044862282855</v>
      </c>
      <c r="AC4737" s="15"/>
      <c r="AD4737" s="16"/>
    </row>
    <row r="4738" spans="1:30" x14ac:dyDescent="0.3">
      <c r="A4738" s="21">
        <v>43388</v>
      </c>
      <c r="B4738" s="22">
        <v>-8.8628045712710324E-3</v>
      </c>
      <c r="C4738" s="9">
        <f t="shared" si="388"/>
        <v>-4.366280457127103E-2</v>
      </c>
      <c r="D4738" s="6">
        <f t="shared" si="389"/>
        <v>1.9064405030290064E-3</v>
      </c>
      <c r="E4738" s="6">
        <f t="shared" si="390"/>
        <v>1.4784102435619033E-4</v>
      </c>
      <c r="F4738" s="6">
        <f>B$6+B$7*E4729+B$8*(H4737*100)^2</f>
        <v>0.45908671530205708</v>
      </c>
      <c r="G4738" s="18">
        <v>8.8940559275521112E-3</v>
      </c>
      <c r="H4738" s="9">
        <f t="shared" si="385"/>
        <v>6.7755938138443416E-3</v>
      </c>
      <c r="I4738" s="8">
        <f t="shared" si="384"/>
        <v>2.1184621137077695E-3</v>
      </c>
      <c r="J4738" s="11">
        <f t="shared" si="386"/>
        <v>0.23818853074053342</v>
      </c>
      <c r="K4738" s="11">
        <f t="shared" si="387"/>
        <v>4.0604561261652794E-2</v>
      </c>
      <c r="AC4738" s="15"/>
      <c r="AD4738" s="16"/>
    </row>
    <row r="4739" spans="1:30" x14ac:dyDescent="0.3">
      <c r="A4739" s="21">
        <v>43389</v>
      </c>
      <c r="B4739" s="22">
        <v>2.8490480618551608E-2</v>
      </c>
      <c r="C4739" s="9">
        <f t="shared" si="388"/>
        <v>-6.3095193814483898E-3</v>
      </c>
      <c r="D4739" s="6">
        <f t="shared" si="389"/>
        <v>3.9810034824872871E-5</v>
      </c>
      <c r="E4739" s="6">
        <f t="shared" si="390"/>
        <v>1.9064405030290064E-3</v>
      </c>
      <c r="F4739" s="6">
        <f>B$6+B$7*E4729+B$8*(H4738*100)^2</f>
        <v>0.44234248566712003</v>
      </c>
      <c r="G4739" s="18">
        <v>1.3822683853982186E-2</v>
      </c>
      <c r="H4739" s="9">
        <f t="shared" si="385"/>
        <v>6.6508832922185616E-3</v>
      </c>
      <c r="I4739" s="8">
        <f t="shared" si="384"/>
        <v>7.1718005617636242E-3</v>
      </c>
      <c r="J4739" s="11">
        <f t="shared" si="386"/>
        <v>0.51884284105199263</v>
      </c>
      <c r="K4739" s="11">
        <f t="shared" si="387"/>
        <v>0.3467616922036294</v>
      </c>
      <c r="AC4739" s="15"/>
      <c r="AD4739" s="16"/>
    </row>
    <row r="4740" spans="1:30" x14ac:dyDescent="0.3">
      <c r="A4740" s="21">
        <v>43390</v>
      </c>
      <c r="B4740" s="22">
        <v>-3.6499271857004067E-4</v>
      </c>
      <c r="C4740" s="9">
        <f t="shared" si="388"/>
        <v>-3.5164992718570036E-2</v>
      </c>
      <c r="D4740" s="6">
        <f t="shared" si="389"/>
        <v>1.2365767128970837E-3</v>
      </c>
      <c r="E4740" s="6">
        <f t="shared" si="390"/>
        <v>3.9810034824872871E-5</v>
      </c>
      <c r="F4740" s="6">
        <f>B$6+B$7*E4729+B$8*(H4739*100)^2</f>
        <v>0.42651583981617752</v>
      </c>
      <c r="G4740" s="18">
        <v>1.1690025816304536E-2</v>
      </c>
      <c r="H4740" s="9">
        <f t="shared" si="385"/>
        <v>6.5308180177997424E-3</v>
      </c>
      <c r="I4740" s="8">
        <f t="shared" si="384"/>
        <v>5.1592077985047934E-3</v>
      </c>
      <c r="J4740" s="11">
        <f t="shared" si="386"/>
        <v>0.44133416637190354</v>
      </c>
      <c r="K4740" s="11">
        <f t="shared" si="387"/>
        <v>0.2077750249947492</v>
      </c>
      <c r="AC4740" s="15"/>
      <c r="AD4740" s="16"/>
    </row>
    <row r="4741" spans="1:30" x14ac:dyDescent="0.3">
      <c r="A4741" s="21">
        <v>43391</v>
      </c>
      <c r="B4741" s="22">
        <v>-2.0831229406195338E-2</v>
      </c>
      <c r="C4741" s="9">
        <f t="shared" si="388"/>
        <v>-5.5631229406195332E-2</v>
      </c>
      <c r="D4741" s="6">
        <f t="shared" si="389"/>
        <v>3.094833685244732E-3</v>
      </c>
      <c r="E4741" s="6">
        <f t="shared" si="390"/>
        <v>1.2365767128970837E-3</v>
      </c>
      <c r="F4741" s="6">
        <f>B$6+B$7*E4729+B$8*(H4740*100)^2</f>
        <v>0.4115564941578666</v>
      </c>
      <c r="G4741" s="18">
        <v>1.1744352858141171E-2</v>
      </c>
      <c r="H4741" s="9">
        <f t="shared" si="385"/>
        <v>6.4152669013679128E-3</v>
      </c>
      <c r="I4741" s="8">
        <f t="shared" si="384"/>
        <v>5.3290859567732577E-3</v>
      </c>
      <c r="J4741" s="11">
        <f t="shared" si="386"/>
        <v>0.4537573096740824</v>
      </c>
      <c r="K4741" s="11">
        <f t="shared" si="387"/>
        <v>0.22599619879693034</v>
      </c>
      <c r="AC4741" s="15"/>
      <c r="AD4741" s="16"/>
    </row>
    <row r="4742" spans="1:30" x14ac:dyDescent="0.3">
      <c r="A4742" s="21">
        <v>43392</v>
      </c>
      <c r="B4742" s="22">
        <v>-4.8359463064323871E-3</v>
      </c>
      <c r="C4742" s="9">
        <f t="shared" si="388"/>
        <v>-3.9635946306432385E-2</v>
      </c>
      <c r="D4742" s="6">
        <f t="shared" si="389"/>
        <v>1.571008239606391E-3</v>
      </c>
      <c r="E4742" s="6">
        <f t="shared" si="390"/>
        <v>3.094833685244732E-3</v>
      </c>
      <c r="F4742" s="6">
        <f>B$6+B$7*E4729+B$8*(H4741*100)^2</f>
        <v>0.3974169206416312</v>
      </c>
      <c r="G4742" s="18">
        <v>1.384480101049289E-2</v>
      </c>
      <c r="H4742" s="9">
        <f t="shared" si="385"/>
        <v>6.3041012098603811E-3</v>
      </c>
      <c r="I4742" s="8">
        <f t="shared" si="384"/>
        <v>7.5406998006325087E-3</v>
      </c>
      <c r="J4742" s="11">
        <f t="shared" si="386"/>
        <v>0.54465931254031452</v>
      </c>
      <c r="K4742" s="11">
        <f t="shared" si="387"/>
        <v>0.4094484181138407</v>
      </c>
      <c r="AC4742" s="15"/>
      <c r="AD4742" s="16"/>
    </row>
    <row r="4743" spans="1:30" x14ac:dyDescent="0.3">
      <c r="A4743" s="21">
        <v>43395</v>
      </c>
      <c r="B4743" s="22">
        <v>2.6277726360612085E-3</v>
      </c>
      <c r="C4743" s="9">
        <f t="shared" si="388"/>
        <v>-3.2172227363938787E-2</v>
      </c>
      <c r="D4743" s="6">
        <f t="shared" si="389"/>
        <v>1.0350522135569716E-3</v>
      </c>
      <c r="E4743" s="6">
        <f t="shared" si="390"/>
        <v>1.571008239606391E-3</v>
      </c>
      <c r="F4743" s="6">
        <f>B$6+B$7*E4729+B$8*(H4742*100)^2</f>
        <v>0.38405219575408545</v>
      </c>
      <c r="G4743" s="18">
        <v>9.7424895933507488E-3</v>
      </c>
      <c r="H4743" s="9">
        <f t="shared" si="385"/>
        <v>6.1971944923012176E-3</v>
      </c>
      <c r="I4743" s="8">
        <f t="shared" ref="I4743:I4806" si="391">SQRT((G4743-H4743)^2)</f>
        <v>3.5452951010495311E-3</v>
      </c>
      <c r="J4743" s="11">
        <f t="shared" si="386"/>
        <v>0.36390032209725898</v>
      </c>
      <c r="K4743" s="11">
        <f t="shared" si="387"/>
        <v>0.11968065603972278</v>
      </c>
      <c r="AC4743" s="15"/>
      <c r="AD4743" s="16"/>
    </row>
    <row r="4744" spans="1:30" x14ac:dyDescent="0.3">
      <c r="A4744" s="21">
        <v>43396</v>
      </c>
      <c r="B4744" s="22">
        <v>-4.1714121058548511E-3</v>
      </c>
      <c r="C4744" s="9">
        <f t="shared" si="388"/>
        <v>-3.897141210585485E-2</v>
      </c>
      <c r="D4744" s="6">
        <f t="shared" si="389"/>
        <v>1.5187709615243699E-3</v>
      </c>
      <c r="E4744" s="6">
        <f t="shared" si="390"/>
        <v>1.0350522135569716E-3</v>
      </c>
      <c r="F4744" s="6">
        <f>B$6+B$7*E4729+B$8*(H4743*100)^2</f>
        <v>0.37141985779037723</v>
      </c>
      <c r="G4744" s="18">
        <v>2.5727521967957471E-2</v>
      </c>
      <c r="H4744" s="9">
        <f t="shared" ref="H4744:H4807" si="392">SQRT(F4744)/100</f>
        <v>6.0944225139907817E-3</v>
      </c>
      <c r="I4744" s="8">
        <f t="shared" si="391"/>
        <v>1.9633099453966688E-2</v>
      </c>
      <c r="J4744" s="11">
        <f t="shared" ref="J4744:J4807" si="393">ABS(G4744-H4744)/G4744</f>
        <v>0.7631166141231509</v>
      </c>
      <c r="K4744" s="11">
        <f t="shared" ref="K4744:K4807" si="394">G4744/H4744-LN(G4744/H4744)-1</f>
        <v>1.7812991326880319</v>
      </c>
      <c r="AC4744" s="15"/>
      <c r="AD4744" s="16"/>
    </row>
    <row r="4745" spans="1:30" x14ac:dyDescent="0.3">
      <c r="A4745" s="21">
        <v>43397</v>
      </c>
      <c r="B4745" s="22">
        <v>-4.5262984669572758E-2</v>
      </c>
      <c r="C4745" s="9">
        <f t="shared" si="388"/>
        <v>-8.0062984669572762E-2</v>
      </c>
      <c r="D4745" s="6">
        <f t="shared" si="389"/>
        <v>6.4100815142002429E-3</v>
      </c>
      <c r="E4745" s="6">
        <f t="shared" si="390"/>
        <v>1.5187709615243699E-3</v>
      </c>
      <c r="F4745" s="6">
        <f>B$6+B$7*E4729+B$8*(H4744*100)^2</f>
        <v>0.35947977194708014</v>
      </c>
      <c r="G4745" s="18">
        <v>1.9787243976412471E-2</v>
      </c>
      <c r="H4745" s="9">
        <f t="shared" si="392"/>
        <v>5.9956631989053566E-3</v>
      </c>
      <c r="I4745" s="8">
        <f t="shared" si="391"/>
        <v>1.3791580777507115E-2</v>
      </c>
      <c r="J4745" s="11">
        <f t="shared" si="393"/>
        <v>0.69699351733609138</v>
      </c>
      <c r="K4745" s="11">
        <f t="shared" si="394"/>
        <v>1.1062583454114012</v>
      </c>
      <c r="AC4745" s="15"/>
      <c r="AD4745" s="16"/>
    </row>
    <row r="4746" spans="1:30" x14ac:dyDescent="0.3">
      <c r="A4746" s="21">
        <v>43398</v>
      </c>
      <c r="B4746" s="22">
        <v>2.910633535786402E-2</v>
      </c>
      <c r="C4746" s="9">
        <f t="shared" si="388"/>
        <v>-5.6936646421359774E-3</v>
      </c>
      <c r="D4746" s="6">
        <f t="shared" si="389"/>
        <v>3.2417817057109407E-5</v>
      </c>
      <c r="E4746" s="6">
        <f t="shared" si="390"/>
        <v>6.4100815142002429E-3</v>
      </c>
      <c r="F4746" s="6">
        <f>B$6+B$7*E4729+B$8*(H4745*100)^2</f>
        <v>0.34819400280799578</v>
      </c>
      <c r="G4746" s="18">
        <v>1.9058629440259715E-2</v>
      </c>
      <c r="H4746" s="9">
        <f t="shared" si="392"/>
        <v>5.9007965801914893E-3</v>
      </c>
      <c r="I4746" s="8">
        <f t="shared" si="391"/>
        <v>1.3157832860068226E-2</v>
      </c>
      <c r="J4746" s="11">
        <f t="shared" si="393"/>
        <v>0.69038714988987804</v>
      </c>
      <c r="K4746" s="11">
        <f t="shared" si="394"/>
        <v>1.0574074713976507</v>
      </c>
      <c r="AC4746" s="15"/>
      <c r="AD4746" s="16"/>
    </row>
    <row r="4747" spans="1:30" x14ac:dyDescent="0.3">
      <c r="A4747" s="21">
        <v>43399</v>
      </c>
      <c r="B4747" s="22">
        <v>-2.0867052853815189E-2</v>
      </c>
      <c r="C4747" s="9">
        <f t="shared" si="388"/>
        <v>-5.5667052853815187E-2</v>
      </c>
      <c r="D4747" s="6">
        <f t="shared" si="389"/>
        <v>3.0988207734294537E-3</v>
      </c>
      <c r="E4747" s="6">
        <f t="shared" si="390"/>
        <v>3.2417817057109407E-5</v>
      </c>
      <c r="F4747" s="6">
        <f>B$6+B$7*E4729+B$8*(H4746*100)^2</f>
        <v>0.3375266938177332</v>
      </c>
      <c r="G4747" s="18">
        <v>3.3903054139377074E-2</v>
      </c>
      <c r="H4747" s="9">
        <f t="shared" si="392"/>
        <v>5.8097047585719298E-3</v>
      </c>
      <c r="I4747" s="8">
        <f t="shared" si="391"/>
        <v>2.8093349380805144E-2</v>
      </c>
      <c r="J4747" s="11">
        <f t="shared" si="393"/>
        <v>0.82863771698302002</v>
      </c>
      <c r="K4747" s="11">
        <f t="shared" si="394"/>
        <v>3.0716145037855123</v>
      </c>
      <c r="AC4747" s="15"/>
      <c r="AD4747" s="16"/>
    </row>
    <row r="4748" spans="1:30" x14ac:dyDescent="0.3">
      <c r="A4748" s="21">
        <v>43402</v>
      </c>
      <c r="B4748" s="22">
        <v>-1.6447695824603176E-2</v>
      </c>
      <c r="C4748" s="9">
        <f t="shared" si="388"/>
        <v>-5.1247695824603173E-2</v>
      </c>
      <c r="D4748" s="6">
        <f t="shared" si="389"/>
        <v>2.6263263273310494E-3</v>
      </c>
      <c r="E4748" s="6">
        <f t="shared" si="390"/>
        <v>3.0988207734294537E-3</v>
      </c>
      <c r="F4748" s="6">
        <f>B$6+B$7*E4729+B$8*(H4747*100)^2</f>
        <v>0.3274439533601371</v>
      </c>
      <c r="G4748" s="18">
        <v>3.4834570945932716E-2</v>
      </c>
      <c r="H4748" s="9">
        <f t="shared" si="392"/>
        <v>5.722271868411506E-3</v>
      </c>
      <c r="I4748" s="8">
        <f t="shared" si="391"/>
        <v>2.9112299077521209E-2</v>
      </c>
      <c r="J4748" s="11">
        <f t="shared" si="393"/>
        <v>0.83573008901722556</v>
      </c>
      <c r="K4748" s="11">
        <f t="shared" si="394"/>
        <v>3.281297701548505</v>
      </c>
      <c r="AC4748" s="15"/>
      <c r="AD4748" s="16"/>
    </row>
    <row r="4749" spans="1:30" x14ac:dyDescent="0.3">
      <c r="A4749" s="21">
        <v>43403</v>
      </c>
      <c r="B4749" s="22">
        <v>1.5671631444623489E-2</v>
      </c>
      <c r="C4749" s="9">
        <f t="shared" si="388"/>
        <v>-1.9128368555376508E-2</v>
      </c>
      <c r="D4749" s="6">
        <f t="shared" si="389"/>
        <v>3.6589448359031679E-4</v>
      </c>
      <c r="E4749" s="6">
        <f t="shared" si="390"/>
        <v>2.6263263273310494E-3</v>
      </c>
      <c r="F4749" s="6">
        <f>B$6+B$7*E4729+B$8*(H4748*100)^2</f>
        <v>0.31791374707961717</v>
      </c>
      <c r="G4749" s="18">
        <v>1.1797444681934376E-2</v>
      </c>
      <c r="H4749" s="9">
        <f t="shared" si="392"/>
        <v>5.6383840511233111E-3</v>
      </c>
      <c r="I4749" s="8">
        <f t="shared" si="391"/>
        <v>6.1590606308110649E-3</v>
      </c>
      <c r="J4749" s="11">
        <f t="shared" si="393"/>
        <v>0.52206734567211299</v>
      </c>
      <c r="K4749" s="11">
        <f t="shared" si="394"/>
        <v>0.35405955385163823</v>
      </c>
      <c r="AC4749" s="15"/>
      <c r="AD4749" s="16"/>
    </row>
    <row r="4750" spans="1:30" x14ac:dyDescent="0.3">
      <c r="A4750" s="21">
        <v>43404</v>
      </c>
      <c r="B4750" s="22">
        <v>1.994183981730184E-2</v>
      </c>
      <c r="C4750" s="9">
        <f t="shared" si="388"/>
        <v>-1.4858160182698157E-2</v>
      </c>
      <c r="D4750" s="6">
        <f t="shared" si="389"/>
        <v>2.2076492401471693E-4</v>
      </c>
      <c r="E4750" s="6">
        <f t="shared" si="390"/>
        <v>3.6589448359031679E-4</v>
      </c>
      <c r="F4750" s="6">
        <f>B$6+B$7*E4729+B$8*(H4749*100)^2</f>
        <v>0.30890579610326974</v>
      </c>
      <c r="G4750" s="18">
        <v>1.8731691728154701E-2</v>
      </c>
      <c r="H4750" s="9">
        <f t="shared" si="392"/>
        <v>5.5579294355296537E-3</v>
      </c>
      <c r="I4750" s="8">
        <f t="shared" si="391"/>
        <v>1.3173762292625048E-2</v>
      </c>
      <c r="J4750" s="11">
        <f t="shared" si="393"/>
        <v>0.70328737434986732</v>
      </c>
      <c r="K4750" s="11">
        <f t="shared" si="394"/>
        <v>1.1552732034959883</v>
      </c>
      <c r="AC4750" s="15"/>
      <c r="AD4750" s="16"/>
    </row>
    <row r="4751" spans="1:30" x14ac:dyDescent="0.3">
      <c r="A4751" s="21">
        <v>43405</v>
      </c>
      <c r="B4751" s="22">
        <v>1.7389923216889792E-2</v>
      </c>
      <c r="C4751" s="9">
        <f t="shared" ref="C4751:C4814" si="395">B4751-B$5</f>
        <v>-1.7410076783110205E-2</v>
      </c>
      <c r="D4751" s="6">
        <f t="shared" ref="D4751:D4814" si="396">C4751^2</f>
        <v>3.0311077359379296E-4</v>
      </c>
      <c r="E4751" s="6">
        <f t="shared" si="390"/>
        <v>2.2076492401471693E-4</v>
      </c>
      <c r="F4751" s="6">
        <f>B$6+B$7*E4751+B$8*(G4750*100)^2</f>
        <v>3.3248417102980747</v>
      </c>
      <c r="G4751" s="18">
        <v>1.1791136688808893E-2</v>
      </c>
      <c r="H4751" s="9">
        <f t="shared" si="392"/>
        <v>1.823414848655696E-2</v>
      </c>
      <c r="I4751" s="8">
        <f t="shared" si="391"/>
        <v>6.4430117977480675E-3</v>
      </c>
      <c r="J4751" s="11">
        <f t="shared" si="393"/>
        <v>0.54642838665954963</v>
      </c>
      <c r="K4751" s="11">
        <f t="shared" si="394"/>
        <v>8.2599352822591676E-2</v>
      </c>
      <c r="AC4751" s="15"/>
      <c r="AD4751" s="16"/>
    </row>
    <row r="4752" spans="1:30" x14ac:dyDescent="0.3">
      <c r="A4752" s="21">
        <v>43406</v>
      </c>
      <c r="B4752" s="22">
        <v>-1.0421237192339805E-2</v>
      </c>
      <c r="C4752" s="9">
        <f t="shared" si="395"/>
        <v>-4.5221237192339801E-2</v>
      </c>
      <c r="D4752" s="6">
        <f t="shared" si="396"/>
        <v>2.0449602932058565E-3</v>
      </c>
      <c r="E4752" s="6">
        <f t="shared" ref="E4752:E4815" si="397">D4751</f>
        <v>3.0311077359379296E-4</v>
      </c>
      <c r="F4752" s="6">
        <f>B$6+B$7*E4751+B$8*(H4751*100)^2</f>
        <v>3.1509995435848652</v>
      </c>
      <c r="G4752" s="18">
        <v>1.420286525299224E-2</v>
      </c>
      <c r="H4752" s="9">
        <f t="shared" si="392"/>
        <v>1.7751055020997667E-2</v>
      </c>
      <c r="I4752" s="8">
        <f t="shared" si="391"/>
        <v>3.5481897680054268E-3</v>
      </c>
      <c r="J4752" s="11">
        <f t="shared" si="393"/>
        <v>0.24982211017300887</v>
      </c>
      <c r="K4752" s="11">
        <f t="shared" si="394"/>
        <v>2.3115095019036191E-2</v>
      </c>
      <c r="AC4752" s="15"/>
      <c r="AD4752" s="16"/>
    </row>
    <row r="4753" spans="1:30" x14ac:dyDescent="0.3">
      <c r="A4753" s="21">
        <v>43409</v>
      </c>
      <c r="B4753" s="22">
        <v>-3.8322861371685628E-3</v>
      </c>
      <c r="C4753" s="9">
        <f t="shared" si="395"/>
        <v>-3.8632286137168563E-2</v>
      </c>
      <c r="D4753" s="6">
        <f t="shared" si="396"/>
        <v>1.4924535321840663E-3</v>
      </c>
      <c r="E4753" s="6">
        <f t="shared" si="397"/>
        <v>2.0449602932058565E-3</v>
      </c>
      <c r="F4753" s="6">
        <f>B$6+B$7*E4751+B$8*(H4752*100)^2</f>
        <v>2.9866839276075394</v>
      </c>
      <c r="G4753" s="18">
        <v>1.042696344015644E-2</v>
      </c>
      <c r="H4753" s="9">
        <f t="shared" si="392"/>
        <v>1.7282025134825893E-2</v>
      </c>
      <c r="I4753" s="8">
        <f t="shared" si="391"/>
        <v>6.855061694669453E-3</v>
      </c>
      <c r="J4753" s="11">
        <f t="shared" si="393"/>
        <v>0.65743605355602974</v>
      </c>
      <c r="K4753" s="11">
        <f t="shared" si="394"/>
        <v>0.10861338960436084</v>
      </c>
      <c r="AC4753" s="15"/>
      <c r="AD4753" s="16"/>
    </row>
    <row r="4754" spans="1:30" x14ac:dyDescent="0.3">
      <c r="A4754" s="21">
        <v>43410</v>
      </c>
      <c r="B4754" s="22">
        <v>6.4074305303765972E-3</v>
      </c>
      <c r="C4754" s="9">
        <f t="shared" si="395"/>
        <v>-2.8392569469623402E-2</v>
      </c>
      <c r="D4754" s="6">
        <f t="shared" si="396"/>
        <v>8.0613800108739089E-4</v>
      </c>
      <c r="E4754" s="6">
        <f t="shared" si="397"/>
        <v>1.4924535321840663E-3</v>
      </c>
      <c r="F4754" s="6">
        <f>B$6+B$7*E4751+B$8*(H4753*100)^2</f>
        <v>2.8313728073857711</v>
      </c>
      <c r="G4754" s="18">
        <v>6.3466916149718501E-3</v>
      </c>
      <c r="H4754" s="9">
        <f t="shared" si="392"/>
        <v>1.6826683592989354E-2</v>
      </c>
      <c r="I4754" s="8">
        <f t="shared" si="391"/>
        <v>1.0479991978017505E-2</v>
      </c>
      <c r="J4754" s="11">
        <f t="shared" si="393"/>
        <v>1.6512527492741567</v>
      </c>
      <c r="K4754" s="11">
        <f t="shared" si="394"/>
        <v>0.35221244794380802</v>
      </c>
      <c r="AC4754" s="15"/>
      <c r="AD4754" s="16"/>
    </row>
    <row r="4755" spans="1:30" x14ac:dyDescent="0.3">
      <c r="A4755" s="21">
        <v>43411</v>
      </c>
      <c r="B4755" s="22">
        <v>2.6066079888775167E-2</v>
      </c>
      <c r="C4755" s="9">
        <f t="shared" si="395"/>
        <v>-8.7339201112248306E-3</v>
      </c>
      <c r="D4755" s="6">
        <f t="shared" si="396"/>
        <v>7.6281360509257562E-5</v>
      </c>
      <c r="E4755" s="6">
        <f t="shared" si="397"/>
        <v>8.0613800108739089E-4</v>
      </c>
      <c r="F4755" s="6">
        <f>B$6+B$7*E4751+B$8*(H4754*100)^2</f>
        <v>2.6845727365521554</v>
      </c>
      <c r="G4755" s="18">
        <v>1.2443328229714173E-2</v>
      </c>
      <c r="H4755" s="9">
        <f t="shared" si="392"/>
        <v>1.6384665808469076E-2</v>
      </c>
      <c r="I4755" s="8">
        <f t="shared" si="391"/>
        <v>3.941337578754903E-3</v>
      </c>
      <c r="J4755" s="11">
        <f t="shared" si="393"/>
        <v>0.31674303739277293</v>
      </c>
      <c r="K4755" s="11">
        <f t="shared" si="394"/>
        <v>3.4610912112541303E-2</v>
      </c>
      <c r="AC4755" s="15"/>
      <c r="AD4755" s="16"/>
    </row>
    <row r="4756" spans="1:30" x14ac:dyDescent="0.3">
      <c r="A4756" s="21">
        <v>43412</v>
      </c>
      <c r="B4756" s="22">
        <v>-5.2802525465084462E-3</v>
      </c>
      <c r="C4756" s="9">
        <f t="shared" si="395"/>
        <v>-4.0080252546508446E-2</v>
      </c>
      <c r="D4756" s="6">
        <f t="shared" si="396"/>
        <v>1.6064266441918969E-3</v>
      </c>
      <c r="E4756" s="6">
        <f t="shared" si="397"/>
        <v>7.6281360509257562E-5</v>
      </c>
      <c r="F4756" s="6">
        <f>B$6+B$7*E4751+B$8*(H4755*100)^2</f>
        <v>2.5458173096002228</v>
      </c>
      <c r="G4756" s="18">
        <v>6.7877531054235385E-3</v>
      </c>
      <c r="H4756" s="9">
        <f t="shared" si="392"/>
        <v>1.5955617536153915E-2</v>
      </c>
      <c r="I4756" s="8">
        <f t="shared" si="391"/>
        <v>9.1678644307303762E-3</v>
      </c>
      <c r="J4756" s="11">
        <f t="shared" si="393"/>
        <v>1.3506478931010448</v>
      </c>
      <c r="K4756" s="11">
        <f t="shared" si="394"/>
        <v>0.28010561777428666</v>
      </c>
      <c r="AC4756" s="15"/>
      <c r="AD4756" s="16"/>
    </row>
    <row r="4757" spans="1:30" x14ac:dyDescent="0.3">
      <c r="A4757" s="21">
        <v>43413</v>
      </c>
      <c r="B4757" s="22">
        <v>-1.6599900279463332E-2</v>
      </c>
      <c r="C4757" s="9">
        <f t="shared" si="395"/>
        <v>-5.1399900279463326E-2</v>
      </c>
      <c r="D4757" s="6">
        <f t="shared" si="396"/>
        <v>2.6419497487387739E-3</v>
      </c>
      <c r="E4757" s="6">
        <f t="shared" si="397"/>
        <v>1.6064266441918969E-3</v>
      </c>
      <c r="F4757" s="6">
        <f>B$6+B$7*E4751+B$8*(H4756*100)^2</f>
        <v>2.4146656800452559</v>
      </c>
      <c r="G4757" s="18">
        <v>1.3858157596525172E-2</v>
      </c>
      <c r="H4757" s="9">
        <f t="shared" si="392"/>
        <v>1.55391945738679E-2</v>
      </c>
      <c r="I4757" s="8">
        <f t="shared" si="391"/>
        <v>1.6810369773427279E-3</v>
      </c>
      <c r="J4757" s="11">
        <f t="shared" si="393"/>
        <v>0.12130306396315158</v>
      </c>
      <c r="K4757" s="11">
        <f t="shared" si="394"/>
        <v>6.3110144154121528E-3</v>
      </c>
      <c r="AC4757" s="15"/>
      <c r="AD4757" s="16"/>
    </row>
    <row r="4758" spans="1:30" x14ac:dyDescent="0.3">
      <c r="A4758" s="21">
        <v>43416</v>
      </c>
      <c r="B4758" s="22">
        <v>-2.8210116683319669E-2</v>
      </c>
      <c r="C4758" s="9">
        <f t="shared" si="395"/>
        <v>-6.301011668331967E-2</v>
      </c>
      <c r="D4758" s="6">
        <f t="shared" si="396"/>
        <v>3.9702748044455598E-3</v>
      </c>
      <c r="E4758" s="6">
        <f t="shared" si="397"/>
        <v>2.6419497487387739E-3</v>
      </c>
      <c r="F4758" s="6">
        <f>B$6+B$7*E4751+B$8*(H4757*100)^2</f>
        <v>2.2907011597899007</v>
      </c>
      <c r="G4758" s="18">
        <v>1.2057471304544862E-2</v>
      </c>
      <c r="H4758" s="9">
        <f t="shared" si="392"/>
        <v>1.5135062470270483E-2</v>
      </c>
      <c r="I4758" s="8">
        <f t="shared" si="391"/>
        <v>3.0775911657256218E-3</v>
      </c>
      <c r="J4758" s="11">
        <f t="shared" si="393"/>
        <v>0.25524349907144922</v>
      </c>
      <c r="K4758" s="11">
        <f t="shared" si="394"/>
        <v>2.398775579128376E-2</v>
      </c>
      <c r="AC4758" s="15"/>
      <c r="AD4758" s="16"/>
    </row>
    <row r="4759" spans="1:30" x14ac:dyDescent="0.3">
      <c r="A4759" s="21">
        <v>43417</v>
      </c>
      <c r="B4759" s="22">
        <v>0</v>
      </c>
      <c r="C4759" s="9">
        <f t="shared" si="395"/>
        <v>-3.4799999999999998E-2</v>
      </c>
      <c r="D4759" s="6">
        <f t="shared" si="396"/>
        <v>1.2110399999999998E-3</v>
      </c>
      <c r="E4759" s="6">
        <f t="shared" si="397"/>
        <v>3.9702748044455598E-3</v>
      </c>
      <c r="F4759" s="6">
        <f>B$6+B$7*E4751+B$8*(H4758*100)^2</f>
        <v>2.1735298952445392</v>
      </c>
      <c r="G4759" s="18">
        <v>1.4248182195859278E-2</v>
      </c>
      <c r="H4759" s="9">
        <f t="shared" si="392"/>
        <v>1.4742896239357241E-2</v>
      </c>
      <c r="I4759" s="8">
        <f t="shared" si="391"/>
        <v>4.9471404349796244E-4</v>
      </c>
      <c r="J4759" s="11">
        <f t="shared" si="393"/>
        <v>3.4721204199770359E-2</v>
      </c>
      <c r="K4759" s="11">
        <f t="shared" si="394"/>
        <v>5.7592637458703244E-4</v>
      </c>
      <c r="AC4759" s="15"/>
      <c r="AD4759" s="16"/>
    </row>
    <row r="4760" spans="1:30" x14ac:dyDescent="0.3">
      <c r="A4760" s="21">
        <v>43418</v>
      </c>
      <c r="B4760" s="22">
        <v>-8.9948029210041077E-3</v>
      </c>
      <c r="C4760" s="9">
        <f t="shared" si="395"/>
        <v>-4.3794802921004107E-2</v>
      </c>
      <c r="D4760" s="6">
        <f t="shared" si="396"/>
        <v>1.9179847628895898E-3</v>
      </c>
      <c r="E4760" s="6">
        <f t="shared" si="397"/>
        <v>1.2110399999999998E-3</v>
      </c>
      <c r="F4760" s="6">
        <f>B$6+B$7*E4751+B$8*(H4759*100)^2</f>
        <v>2.0627796159962628</v>
      </c>
      <c r="G4760" s="18">
        <v>1.6489676668254769E-2</v>
      </c>
      <c r="H4760" s="9">
        <f t="shared" si="392"/>
        <v>1.4362380081296634E-2</v>
      </c>
      <c r="I4760" s="8">
        <f t="shared" si="391"/>
        <v>2.1272965869581356E-3</v>
      </c>
      <c r="J4760" s="11">
        <f t="shared" si="393"/>
        <v>0.1290077804286798</v>
      </c>
      <c r="K4760" s="11">
        <f t="shared" si="394"/>
        <v>9.9936466307586347E-3</v>
      </c>
      <c r="AC4760" s="15"/>
      <c r="AD4760" s="16"/>
    </row>
    <row r="4761" spans="1:30" x14ac:dyDescent="0.3">
      <c r="A4761" s="21">
        <v>43419</v>
      </c>
      <c r="B4761" s="22">
        <v>1.7039116089412196E-2</v>
      </c>
      <c r="C4761" s="9">
        <f t="shared" si="395"/>
        <v>-1.7760883910587801E-2</v>
      </c>
      <c r="D4761" s="6">
        <f t="shared" si="396"/>
        <v>3.1544899728537664E-4</v>
      </c>
      <c r="E4761" s="6">
        <f t="shared" si="397"/>
        <v>1.9179847628895898E-3</v>
      </c>
      <c r="F4761" s="6">
        <f>B$6+B$7*E4751+B$8*(H4760*100)^2</f>
        <v>1.9580984520507925</v>
      </c>
      <c r="G4761" s="18">
        <v>1.5437491532585111E-2</v>
      </c>
      <c r="H4761" s="9">
        <f t="shared" si="392"/>
        <v>1.3993207109346994E-2</v>
      </c>
      <c r="I4761" s="8">
        <f t="shared" si="391"/>
        <v>1.444284423238117E-3</v>
      </c>
      <c r="J4761" s="11">
        <f t="shared" si="393"/>
        <v>9.355693703148299E-2</v>
      </c>
      <c r="K4761" s="11">
        <f t="shared" si="394"/>
        <v>4.9861923247935813E-3</v>
      </c>
      <c r="AC4761" s="15"/>
      <c r="AD4761" s="16"/>
    </row>
    <row r="4762" spans="1:30" x14ac:dyDescent="0.3">
      <c r="A4762" s="21">
        <v>43420</v>
      </c>
      <c r="B4762" s="22">
        <v>-1.5385327320372028E-3</v>
      </c>
      <c r="C4762" s="9">
        <f t="shared" si="395"/>
        <v>-3.6338532732037201E-2</v>
      </c>
      <c r="D4762" s="6">
        <f t="shared" si="396"/>
        <v>1.320488961117339E-3</v>
      </c>
      <c r="E4762" s="6">
        <f t="shared" si="397"/>
        <v>3.1544899728537664E-4</v>
      </c>
      <c r="F4762" s="6">
        <f>B$6+B$7*E4751+B$8*(H4761*100)^2</f>
        <v>1.859153815889534</v>
      </c>
      <c r="G4762" s="18">
        <v>1.2385832616568388E-2</v>
      </c>
      <c r="H4762" s="9">
        <f t="shared" si="392"/>
        <v>1.3635079082607235E-2</v>
      </c>
      <c r="I4762" s="8">
        <f t="shared" si="391"/>
        <v>1.2492464660388471E-3</v>
      </c>
      <c r="J4762" s="11">
        <f t="shared" si="393"/>
        <v>0.10086091946436805</v>
      </c>
      <c r="K4762" s="11">
        <f t="shared" si="394"/>
        <v>4.4724895759742367E-3</v>
      </c>
      <c r="AC4762" s="15"/>
      <c r="AD4762" s="16"/>
    </row>
    <row r="4763" spans="1:30" x14ac:dyDescent="0.3">
      <c r="A4763" s="21">
        <v>43423</v>
      </c>
      <c r="B4763" s="22">
        <v>-3.0737185316640953E-2</v>
      </c>
      <c r="C4763" s="9">
        <f t="shared" si="395"/>
        <v>-6.5537185316640947E-2</v>
      </c>
      <c r="D4763" s="6">
        <f t="shared" si="396"/>
        <v>4.2951226592277377E-3</v>
      </c>
      <c r="E4763" s="6">
        <f t="shared" si="397"/>
        <v>1.320488961117339E-3</v>
      </c>
      <c r="F4763" s="6">
        <f>B$6+B$7*E4751+B$8*(H4762*100)^2</f>
        <v>1.7656313457899122</v>
      </c>
      <c r="G4763" s="18">
        <v>1.422882160197691E-2</v>
      </c>
      <c r="H4763" s="9">
        <f t="shared" si="392"/>
        <v>1.3287706144364843E-2</v>
      </c>
      <c r="I4763" s="8">
        <f t="shared" si="391"/>
        <v>9.4111545761206734E-4</v>
      </c>
      <c r="J4763" s="11">
        <f t="shared" si="393"/>
        <v>6.6141489712775059E-2</v>
      </c>
      <c r="K4763" s="11">
        <f t="shared" si="394"/>
        <v>2.3956886218594597E-3</v>
      </c>
      <c r="AC4763" s="15"/>
      <c r="AD4763" s="16"/>
    </row>
    <row r="4764" spans="1:30" x14ac:dyDescent="0.3">
      <c r="A4764" s="21">
        <v>43424</v>
      </c>
      <c r="B4764" s="22">
        <v>-1.7171632699517898E-2</v>
      </c>
      <c r="C4764" s="9">
        <f t="shared" si="395"/>
        <v>-5.1971632699517892E-2</v>
      </c>
      <c r="D4764" s="6">
        <f t="shared" si="396"/>
        <v>2.7010506054535974E-3</v>
      </c>
      <c r="E4764" s="6">
        <f t="shared" si="397"/>
        <v>4.2951226592277377E-3</v>
      </c>
      <c r="F4764" s="6">
        <f>B$6+B$7*E4751+B$8*(H4763*100)^2</f>
        <v>1.6772339070517499</v>
      </c>
      <c r="G4764" s="18">
        <v>2.8083485931416168E-2</v>
      </c>
      <c r="H4764" s="9">
        <f t="shared" si="392"/>
        <v>1.2950806565815699E-2</v>
      </c>
      <c r="I4764" s="8">
        <f t="shared" si="391"/>
        <v>1.513267936560047E-2</v>
      </c>
      <c r="J4764" s="11">
        <f t="shared" si="393"/>
        <v>0.53884618891531511</v>
      </c>
      <c r="K4764" s="11">
        <f t="shared" si="394"/>
        <v>0.39445024798310735</v>
      </c>
      <c r="AC4764" s="15"/>
      <c r="AD4764" s="16"/>
    </row>
    <row r="4765" spans="1:30" x14ac:dyDescent="0.3">
      <c r="A4765" s="21">
        <v>43425</v>
      </c>
      <c r="B4765" s="22">
        <v>9.1391539816114819E-3</v>
      </c>
      <c r="C4765" s="9">
        <f t="shared" si="395"/>
        <v>-2.5660846018388514E-2</v>
      </c>
      <c r="D4765" s="6">
        <f t="shared" si="396"/>
        <v>6.5847901837944565E-4</v>
      </c>
      <c r="E4765" s="6">
        <f t="shared" si="397"/>
        <v>2.7010506054535974E-3</v>
      </c>
      <c r="F4765" s="6">
        <f>B$6+B$7*E4751+B$8*(H4764*100)^2</f>
        <v>1.5936806479564387</v>
      </c>
      <c r="G4765" s="18">
        <v>1.3392024366077483E-2</v>
      </c>
      <c r="H4765" s="9">
        <f t="shared" si="392"/>
        <v>1.2624106494942279E-2</v>
      </c>
      <c r="I4765" s="8">
        <f t="shared" si="391"/>
        <v>7.6791787113520381E-4</v>
      </c>
      <c r="J4765" s="11">
        <f t="shared" si="393"/>
        <v>5.7341433239949113E-2</v>
      </c>
      <c r="K4765" s="11">
        <f t="shared" si="394"/>
        <v>1.7783497604868526E-3</v>
      </c>
      <c r="AC4765" s="15"/>
      <c r="AD4765" s="16"/>
    </row>
    <row r="4766" spans="1:30" x14ac:dyDescent="0.3">
      <c r="A4766" s="21">
        <v>43427</v>
      </c>
      <c r="B4766" s="22">
        <v>-4.7831978926308446E-3</v>
      </c>
      <c r="C4766" s="9">
        <f t="shared" si="395"/>
        <v>-3.9583197892630845E-2</v>
      </c>
      <c r="D4766" s="6">
        <f t="shared" si="396"/>
        <v>1.5668295554071749E-3</v>
      </c>
      <c r="E4766" s="6">
        <f t="shared" si="397"/>
        <v>6.5847901837944565E-4</v>
      </c>
      <c r="F4766" s="6">
        <f>B$6+B$7*E4751+B$8*(H4765*100)^2</f>
        <v>1.5147061074595505</v>
      </c>
      <c r="G4766" s="18">
        <v>1.0859901985425306E-2</v>
      </c>
      <c r="H4766" s="9">
        <f t="shared" si="392"/>
        <v>1.2307339710349878E-2</v>
      </c>
      <c r="I4766" s="8">
        <f t="shared" si="391"/>
        <v>1.4474377249245728E-3</v>
      </c>
      <c r="J4766" s="11">
        <f t="shared" si="393"/>
        <v>0.13328276137916606</v>
      </c>
      <c r="K4766" s="11">
        <f t="shared" si="394"/>
        <v>7.5108352080242025E-3</v>
      </c>
      <c r="AC4766" s="15"/>
      <c r="AD4766" s="16"/>
    </row>
    <row r="4767" spans="1:30" x14ac:dyDescent="0.3">
      <c r="A4767" s="21">
        <v>43430</v>
      </c>
      <c r="B4767" s="22">
        <v>2.0380399958705674E-2</v>
      </c>
      <c r="C4767" s="9">
        <f t="shared" si="395"/>
        <v>-1.4419600041294323E-2</v>
      </c>
      <c r="D4767" s="6">
        <f t="shared" si="396"/>
        <v>2.0792486535089525E-4</v>
      </c>
      <c r="E4767" s="6">
        <f t="shared" si="397"/>
        <v>1.5668295554071749E-3</v>
      </c>
      <c r="F4767" s="6">
        <f>B$6+B$7*E4751+B$8*(H4766*100)^2</f>
        <v>1.4400593717818917</v>
      </c>
      <c r="G4767" s="18">
        <v>1.4139746372622119E-2</v>
      </c>
      <c r="H4767" s="9">
        <f t="shared" si="392"/>
        <v>1.2000247379874682E-2</v>
      </c>
      <c r="I4767" s="8">
        <f t="shared" si="391"/>
        <v>2.1394989927474364E-3</v>
      </c>
      <c r="J4767" s="11">
        <f t="shared" si="393"/>
        <v>0.15131098793186351</v>
      </c>
      <c r="K4767" s="11">
        <f t="shared" si="394"/>
        <v>1.4225448455669198E-2</v>
      </c>
      <c r="AC4767" s="15"/>
      <c r="AD4767" s="16"/>
    </row>
    <row r="4768" spans="1:30" x14ac:dyDescent="0.3">
      <c r="A4768" s="21">
        <v>43431</v>
      </c>
      <c r="B4768" s="22">
        <v>1.2003171857734702E-4</v>
      </c>
      <c r="C4768" s="9">
        <f t="shared" si="395"/>
        <v>-3.4679968281422648E-2</v>
      </c>
      <c r="D4768" s="6">
        <f t="shared" si="396"/>
        <v>1.2027002000004809E-3</v>
      </c>
      <c r="E4768" s="6">
        <f t="shared" si="397"/>
        <v>2.0792486535089525E-4</v>
      </c>
      <c r="F4768" s="6">
        <f>B$6+B$7*E4751+B$8*(H4767*100)^2</f>
        <v>1.3695032772193687</v>
      </c>
      <c r="G4768" s="18">
        <v>9.70651574830079E-3</v>
      </c>
      <c r="H4768" s="9">
        <f t="shared" si="392"/>
        <v>1.1702577823793222E-2</v>
      </c>
      <c r="I4768" s="8">
        <f t="shared" si="391"/>
        <v>1.9960620754924316E-3</v>
      </c>
      <c r="J4768" s="11">
        <f t="shared" si="393"/>
        <v>0.20564146056651272</v>
      </c>
      <c r="K4768" s="11">
        <f t="shared" si="394"/>
        <v>1.6445741796265345E-2</v>
      </c>
      <c r="AC4768" s="15"/>
      <c r="AD4768" s="16"/>
    </row>
    <row r="4769" spans="1:30" x14ac:dyDescent="0.3">
      <c r="A4769" s="21">
        <v>43432</v>
      </c>
      <c r="B4769" s="22">
        <v>2.9066389289646947E-2</v>
      </c>
      <c r="C4769" s="9">
        <f t="shared" si="395"/>
        <v>-5.7336107103530508E-3</v>
      </c>
      <c r="D4769" s="6">
        <f t="shared" si="396"/>
        <v>3.2874291777875214E-5</v>
      </c>
      <c r="E4769" s="6">
        <f t="shared" si="397"/>
        <v>1.2027002000004809E-3</v>
      </c>
      <c r="F4769" s="6">
        <f>B$6+B$7*E4751+B$8*(H4768*100)^2</f>
        <v>1.3028136566388722</v>
      </c>
      <c r="G4769" s="18">
        <v>1.6533999373389428E-2</v>
      </c>
      <c r="H4769" s="9">
        <f t="shared" si="392"/>
        <v>1.1414086282479523E-2</v>
      </c>
      <c r="I4769" s="8">
        <f t="shared" si="391"/>
        <v>5.1199130909099048E-3</v>
      </c>
      <c r="J4769" s="11">
        <f t="shared" si="393"/>
        <v>0.30965968821494733</v>
      </c>
      <c r="K4769" s="11">
        <f t="shared" si="394"/>
        <v>7.7990326633762486E-2</v>
      </c>
      <c r="AC4769" s="15"/>
      <c r="AD4769" s="16"/>
    </row>
    <row r="4770" spans="1:30" x14ac:dyDescent="0.3">
      <c r="A4770" s="21">
        <v>43433</v>
      </c>
      <c r="B4770" s="22">
        <v>-2.5417363646910753E-3</v>
      </c>
      <c r="C4770" s="9">
        <f t="shared" si="395"/>
        <v>-3.7341736364691069E-2</v>
      </c>
      <c r="D4770" s="6">
        <f t="shared" si="396"/>
        <v>1.3944052747300914E-3</v>
      </c>
      <c r="E4770" s="6">
        <f t="shared" si="397"/>
        <v>3.2874291777875214E-5</v>
      </c>
      <c r="F4770" s="6">
        <f>B$6+B$7*E4751+B$8*(H4769*100)^2</f>
        <v>1.2397786272661868</v>
      </c>
      <c r="G4770" s="18">
        <v>9.7767821042604938E-3</v>
      </c>
      <c r="H4770" s="9">
        <f t="shared" si="392"/>
        <v>1.1134534688374664E-2</v>
      </c>
      <c r="I4770" s="8">
        <f t="shared" si="391"/>
        <v>1.3577525841141705E-3</v>
      </c>
      <c r="J4770" s="11">
        <f t="shared" si="393"/>
        <v>0.1388752014348866</v>
      </c>
      <c r="K4770" s="11">
        <f t="shared" si="394"/>
        <v>8.1004431500846241E-3</v>
      </c>
      <c r="AC4770" s="15"/>
      <c r="AD4770" s="16"/>
    </row>
    <row r="4771" spans="1:30" x14ac:dyDescent="0.3">
      <c r="A4771" s="21">
        <v>43434</v>
      </c>
      <c r="B4771" s="22">
        <v>7.8693169226454751E-3</v>
      </c>
      <c r="C4771" s="9">
        <f t="shared" si="395"/>
        <v>-2.6930683077354522E-2</v>
      </c>
      <c r="D4771" s="6">
        <f t="shared" si="396"/>
        <v>7.2526169101290927E-4</v>
      </c>
      <c r="E4771" s="6">
        <f t="shared" si="397"/>
        <v>1.3944052747300914E-3</v>
      </c>
      <c r="F4771" s="6">
        <f>B$6+B$7*E4751+B$8*(H4770*100)^2</f>
        <v>1.1801979175031245</v>
      </c>
      <c r="G4771" s="18">
        <v>6.189665759080901E-3</v>
      </c>
      <c r="H4771" s="9">
        <f t="shared" si="392"/>
        <v>1.0863691442153189E-2</v>
      </c>
      <c r="I4771" s="8">
        <f t="shared" si="391"/>
        <v>4.674025683072288E-3</v>
      </c>
      <c r="J4771" s="11">
        <f t="shared" si="393"/>
        <v>0.75513377700807072</v>
      </c>
      <c r="K4771" s="11">
        <f t="shared" si="394"/>
        <v>0.13230221959830812</v>
      </c>
      <c r="AC4771" s="15"/>
      <c r="AD4771" s="16"/>
    </row>
    <row r="4772" spans="1:30" x14ac:dyDescent="0.3">
      <c r="A4772" s="21">
        <v>43437</v>
      </c>
      <c r="B4772" s="22">
        <v>1.5024565381903974E-2</v>
      </c>
      <c r="C4772" s="9">
        <f t="shared" si="395"/>
        <v>-1.9775434618096024E-2</v>
      </c>
      <c r="D4772" s="6">
        <f t="shared" si="396"/>
        <v>3.9106781433459063E-4</v>
      </c>
      <c r="E4772" s="6">
        <f t="shared" si="397"/>
        <v>7.2526169101290927E-4</v>
      </c>
      <c r="F4772" s="6">
        <f>B$6+B$7*E4751+B$8*(H4771*100)^2</f>
        <v>1.123882230635078</v>
      </c>
      <c r="G4772" s="18">
        <v>2.2765745886018752E-2</v>
      </c>
      <c r="H4772" s="9">
        <f t="shared" si="392"/>
        <v>1.0601331192992123E-2</v>
      </c>
      <c r="I4772" s="8">
        <f t="shared" si="391"/>
        <v>1.2164414693026629E-2</v>
      </c>
      <c r="J4772" s="11">
        <f t="shared" si="393"/>
        <v>0.53432972299393122</v>
      </c>
      <c r="K4772" s="11">
        <f t="shared" si="394"/>
        <v>0.38316473576616428</v>
      </c>
      <c r="AC4772" s="15"/>
      <c r="AD4772" s="16"/>
    </row>
    <row r="4773" spans="1:30" x14ac:dyDescent="0.3">
      <c r="A4773" s="21">
        <v>43438</v>
      </c>
      <c r="B4773" s="22">
        <v>-3.8783046004266478E-2</v>
      </c>
      <c r="C4773" s="9">
        <f t="shared" si="395"/>
        <v>-7.3583046004266475E-2</v>
      </c>
      <c r="D4773" s="6">
        <f t="shared" si="396"/>
        <v>5.4144646592659967E-3</v>
      </c>
      <c r="E4773" s="6">
        <f t="shared" si="397"/>
        <v>3.9106781433459063E-4</v>
      </c>
      <c r="F4773" s="6">
        <f>B$6+B$7*E4773+B$8*(G4772*100)^2</f>
        <v>4.9071427081370942</v>
      </c>
      <c r="G4773" s="18">
        <v>1.6756541120942495E-2</v>
      </c>
      <c r="H4773" s="9">
        <f t="shared" si="392"/>
        <v>2.2152071479067358E-2</v>
      </c>
      <c r="I4773" s="8">
        <f t="shared" si="391"/>
        <v>5.3955303581248622E-3</v>
      </c>
      <c r="J4773" s="11">
        <f t="shared" si="393"/>
        <v>0.32199547145093527</v>
      </c>
      <c r="K4773" s="11">
        <f t="shared" si="394"/>
        <v>3.5574559117623528E-2</v>
      </c>
      <c r="AC4773" s="15"/>
      <c r="AD4773" s="16"/>
    </row>
    <row r="4774" spans="1:30" x14ac:dyDescent="0.3">
      <c r="A4774" s="21">
        <v>43440</v>
      </c>
      <c r="B4774" s="22">
        <v>4.1583993172938424E-3</v>
      </c>
      <c r="C4774" s="9">
        <f t="shared" si="395"/>
        <v>-3.0641600682706154E-2</v>
      </c>
      <c r="D4774" s="6">
        <f t="shared" si="396"/>
        <v>9.3890769239841822E-4</v>
      </c>
      <c r="E4774" s="6">
        <f t="shared" si="397"/>
        <v>5.4144646592659967E-3</v>
      </c>
      <c r="F4774" s="6">
        <f>B$6+B$7*E4773+B$8*(H4773*100)^2</f>
        <v>4.6465991321897127</v>
      </c>
      <c r="G4774" s="18">
        <v>2.4512709738221044E-2</v>
      </c>
      <c r="H4774" s="9">
        <f t="shared" si="392"/>
        <v>2.155597163708867E-2</v>
      </c>
      <c r="I4774" s="8">
        <f t="shared" si="391"/>
        <v>2.9567381011323737E-3</v>
      </c>
      <c r="J4774" s="11">
        <f t="shared" si="393"/>
        <v>0.12062061406953015</v>
      </c>
      <c r="K4774" s="11">
        <f t="shared" si="394"/>
        <v>8.6267511781592532E-3</v>
      </c>
      <c r="AC4774" s="15"/>
      <c r="AD4774" s="16"/>
    </row>
    <row r="4775" spans="1:30" x14ac:dyDescent="0.3">
      <c r="A4775" s="21">
        <v>43441</v>
      </c>
      <c r="B4775" s="22">
        <v>-3.0941492093178979E-2</v>
      </c>
      <c r="C4775" s="9">
        <f t="shared" si="395"/>
        <v>-6.5741492093178977E-2</v>
      </c>
      <c r="D4775" s="6">
        <f t="shared" si="396"/>
        <v>4.3219437826375138E-3</v>
      </c>
      <c r="E4775" s="6">
        <f t="shared" si="397"/>
        <v>9.3890769239841822E-4</v>
      </c>
      <c r="F4775" s="6">
        <f>B$6+B$7*E4773+B$8*(H4774*100)^2</f>
        <v>4.400333344204248</v>
      </c>
      <c r="G4775" s="18">
        <v>1.9463094484195032E-2</v>
      </c>
      <c r="H4775" s="9">
        <f t="shared" si="392"/>
        <v>2.0976971526424512E-2</v>
      </c>
      <c r="I4775" s="8">
        <f t="shared" si="391"/>
        <v>1.5138770422294806E-3</v>
      </c>
      <c r="J4775" s="11">
        <f t="shared" si="393"/>
        <v>7.7781929459306773E-2</v>
      </c>
      <c r="K4775" s="11">
        <f t="shared" si="394"/>
        <v>2.7366377106983197E-3</v>
      </c>
      <c r="AC4775" s="15"/>
      <c r="AD4775" s="16"/>
    </row>
    <row r="4776" spans="1:30" x14ac:dyDescent="0.3">
      <c r="A4776" s="21">
        <v>43444</v>
      </c>
      <c r="B4776" s="22">
        <v>7.3296771849799981E-3</v>
      </c>
      <c r="C4776" s="9">
        <f t="shared" si="395"/>
        <v>-2.7470322815020001E-2</v>
      </c>
      <c r="D4776" s="6">
        <f t="shared" si="396"/>
        <v>7.5461863556140838E-4</v>
      </c>
      <c r="E4776" s="6">
        <f t="shared" si="397"/>
        <v>4.3219437826375138E-3</v>
      </c>
      <c r="F4776" s="6">
        <f>B$6+B$7*E4773+B$8*(H4775*100)^2</f>
        <v>4.1675629214003855</v>
      </c>
      <c r="G4776" s="18">
        <v>1.6037024032426316E-2</v>
      </c>
      <c r="H4776" s="9">
        <f t="shared" si="392"/>
        <v>2.0414609771926537E-2</v>
      </c>
      <c r="I4776" s="8">
        <f t="shared" si="391"/>
        <v>4.3775857395002213E-3</v>
      </c>
      <c r="J4776" s="11">
        <f t="shared" si="393"/>
        <v>0.27296746145973794</v>
      </c>
      <c r="K4776" s="11">
        <f t="shared" si="394"/>
        <v>2.6916792643535636E-2</v>
      </c>
      <c r="AC4776" s="15"/>
      <c r="AD4776" s="16"/>
    </row>
    <row r="4777" spans="1:30" x14ac:dyDescent="0.3">
      <c r="A4777" s="21">
        <v>43445</v>
      </c>
      <c r="B4777" s="22">
        <v>1.609703851287379E-3</v>
      </c>
      <c r="C4777" s="9">
        <f t="shared" si="395"/>
        <v>-3.319029614871262E-2</v>
      </c>
      <c r="D4777" s="6">
        <f t="shared" si="396"/>
        <v>1.1015957584392477E-3</v>
      </c>
      <c r="E4777" s="6">
        <f t="shared" si="397"/>
        <v>7.5461863556140838E-4</v>
      </c>
      <c r="F4777" s="6">
        <f>B$6+B$7*E4773+B$8*(H4776*100)^2</f>
        <v>3.9475483177661745</v>
      </c>
      <c r="G4777" s="18">
        <v>1.8937817651240002E-2</v>
      </c>
      <c r="H4777" s="9">
        <f t="shared" si="392"/>
        <v>1.9868438080951845E-2</v>
      </c>
      <c r="I4777" s="8">
        <f t="shared" si="391"/>
        <v>9.3062042971184256E-4</v>
      </c>
      <c r="J4777" s="11">
        <f t="shared" si="393"/>
        <v>4.9140848584045153E-2</v>
      </c>
      <c r="K4777" s="11">
        <f t="shared" si="394"/>
        <v>1.1324559829817282E-3</v>
      </c>
      <c r="AC4777" s="15"/>
      <c r="AD4777" s="16"/>
    </row>
    <row r="4778" spans="1:30" x14ac:dyDescent="0.3">
      <c r="A4778" s="21">
        <v>43446</v>
      </c>
      <c r="B4778" s="22">
        <v>9.4097397979047721E-3</v>
      </c>
      <c r="C4778" s="9">
        <f t="shared" si="395"/>
        <v>-2.5390260202095227E-2</v>
      </c>
      <c r="D4778" s="6">
        <f t="shared" si="396"/>
        <v>6.4466531313010073E-4</v>
      </c>
      <c r="E4778" s="6">
        <f t="shared" si="397"/>
        <v>1.1015957584392477E-3</v>
      </c>
      <c r="F4778" s="6">
        <f>B$6+B$7*E4773+B$8*(H4777*100)^2</f>
        <v>3.7395905144111188</v>
      </c>
      <c r="G4778" s="18">
        <v>1.7325157933376582E-2</v>
      </c>
      <c r="H4778" s="9">
        <f t="shared" si="392"/>
        <v>1.9338020877047161E-2</v>
      </c>
      <c r="I4778" s="8">
        <f t="shared" si="391"/>
        <v>2.0128629436705799E-3</v>
      </c>
      <c r="J4778" s="11">
        <f t="shared" si="393"/>
        <v>0.11618150618949559</v>
      </c>
      <c r="K4778" s="11">
        <f t="shared" si="394"/>
        <v>5.8251273316325403E-3</v>
      </c>
      <c r="AC4778" s="15"/>
      <c r="AD4778" s="16"/>
    </row>
    <row r="4779" spans="1:30" x14ac:dyDescent="0.3">
      <c r="A4779" s="21">
        <v>43447</v>
      </c>
      <c r="B4779" s="22">
        <v>-3.9495698345967892E-3</v>
      </c>
      <c r="C4779" s="9">
        <f t="shared" si="395"/>
        <v>-3.8749569834596785E-2</v>
      </c>
      <c r="D4779" s="6">
        <f t="shared" si="396"/>
        <v>1.5015291623662931E-3</v>
      </c>
      <c r="E4779" s="6">
        <f t="shared" si="397"/>
        <v>6.4466531313010073E-4</v>
      </c>
      <c r="F4779" s="6">
        <f>B$6+B$7*E4773+B$8*(H4778*100)^2</f>
        <v>3.5430287986799205</v>
      </c>
      <c r="G4779" s="18">
        <v>1.1296493376410154E-2</v>
      </c>
      <c r="H4779" s="9">
        <f t="shared" si="392"/>
        <v>1.8822934942988888E-2</v>
      </c>
      <c r="I4779" s="8">
        <f t="shared" si="391"/>
        <v>7.5264415665787336E-3</v>
      </c>
      <c r="J4779" s="11">
        <f t="shared" si="393"/>
        <v>0.66626353114992198</v>
      </c>
      <c r="K4779" s="11">
        <f t="shared" si="394"/>
        <v>0.11072887709640367</v>
      </c>
      <c r="AC4779" s="15"/>
      <c r="AD4779" s="16"/>
    </row>
    <row r="4780" spans="1:30" x14ac:dyDescent="0.3">
      <c r="A4780" s="21">
        <v>43448</v>
      </c>
      <c r="B4780" s="22">
        <v>-2.284199638844531E-2</v>
      </c>
      <c r="C4780" s="9">
        <f t="shared" si="395"/>
        <v>-5.7641996388445305E-2</v>
      </c>
      <c r="D4780" s="6">
        <f t="shared" si="396"/>
        <v>3.3225997476455417E-3</v>
      </c>
      <c r="E4780" s="6">
        <f t="shared" si="397"/>
        <v>1.5015291623662931E-3</v>
      </c>
      <c r="F4780" s="6">
        <f>B$6+B$7*E4773+B$8*(H4779*100)^2</f>
        <v>3.3572386649707919</v>
      </c>
      <c r="G4780" s="18">
        <v>1.6166221560093973E-2</v>
      </c>
      <c r="H4780" s="9">
        <f t="shared" si="392"/>
        <v>1.8322769072852477E-2</v>
      </c>
      <c r="I4780" s="8">
        <f t="shared" si="391"/>
        <v>2.156547512758504E-3</v>
      </c>
      <c r="J4780" s="11">
        <f t="shared" si="393"/>
        <v>0.13339836428333401</v>
      </c>
      <c r="K4780" s="11">
        <f t="shared" si="394"/>
        <v>7.5228360069143907E-3</v>
      </c>
      <c r="AC4780" s="15"/>
      <c r="AD4780" s="16"/>
    </row>
    <row r="4781" spans="1:30" x14ac:dyDescent="0.3">
      <c r="A4781" s="21">
        <v>43451</v>
      </c>
      <c r="B4781" s="22">
        <v>-2.2970227614571542E-2</v>
      </c>
      <c r="C4781" s="9">
        <f t="shared" si="395"/>
        <v>-5.777022761457154E-2</v>
      </c>
      <c r="D4781" s="6">
        <f t="shared" si="396"/>
        <v>3.337399198639404E-3</v>
      </c>
      <c r="E4781" s="6">
        <f t="shared" si="397"/>
        <v>3.3225997476455417E-3</v>
      </c>
      <c r="F4781" s="6">
        <f>B$6+B$7*E4773+B$8*(H4780*100)^2</f>
        <v>3.1816298305889235</v>
      </c>
      <c r="G4781" s="18">
        <v>1.8905814245853879E-2</v>
      </c>
      <c r="H4781" s="9">
        <f t="shared" si="392"/>
        <v>1.7837123732790897E-2</v>
      </c>
      <c r="I4781" s="8">
        <f t="shared" si="391"/>
        <v>1.0686905130629816E-3</v>
      </c>
      <c r="J4781" s="11">
        <f t="shared" si="393"/>
        <v>5.6527082048177309E-2</v>
      </c>
      <c r="K4781" s="11">
        <f t="shared" si="394"/>
        <v>1.7262179946895273E-3</v>
      </c>
      <c r="AC4781" s="15"/>
      <c r="AD4781" s="16"/>
    </row>
    <row r="4782" spans="1:30" x14ac:dyDescent="0.3">
      <c r="A4782" s="21">
        <v>43452</v>
      </c>
      <c r="B4782" s="22">
        <v>4.4587129625599008E-3</v>
      </c>
      <c r="C4782" s="9">
        <f t="shared" si="395"/>
        <v>-3.0341287037440098E-2</v>
      </c>
      <c r="D4782" s="6">
        <f t="shared" si="396"/>
        <v>9.2059369908833045E-4</v>
      </c>
      <c r="E4782" s="6">
        <f t="shared" si="397"/>
        <v>3.337399198639404E-3</v>
      </c>
      <c r="F4782" s="6">
        <f>B$6+B$7*E4773+B$8*(H4781*100)^2</f>
        <v>3.0156443603311809</v>
      </c>
      <c r="G4782" s="18">
        <v>1.3618185794398472E-2</v>
      </c>
      <c r="H4782" s="9">
        <f t="shared" si="392"/>
        <v>1.7365610730208082E-2</v>
      </c>
      <c r="I4782" s="8">
        <f t="shared" si="391"/>
        <v>3.7474249358096096E-3</v>
      </c>
      <c r="J4782" s="11">
        <f t="shared" si="393"/>
        <v>0.27517798570137197</v>
      </c>
      <c r="K4782" s="11">
        <f t="shared" si="394"/>
        <v>2.7290018716583875E-2</v>
      </c>
      <c r="AC4782" s="15"/>
      <c r="AD4782" s="16"/>
    </row>
    <row r="4783" spans="1:30" x14ac:dyDescent="0.3">
      <c r="A4783" s="21">
        <v>43453</v>
      </c>
      <c r="B4783" s="22">
        <v>-2.1919203299650379E-2</v>
      </c>
      <c r="C4783" s="9">
        <f t="shared" si="395"/>
        <v>-5.6719203299650377E-2</v>
      </c>
      <c r="D4783" s="6">
        <f t="shared" si="396"/>
        <v>3.21706802294707E-3</v>
      </c>
      <c r="E4783" s="6">
        <f t="shared" si="397"/>
        <v>9.2059369908833045E-4</v>
      </c>
      <c r="F4783" s="6">
        <f>B$6+B$7*E4773+B$8*(H4782*100)^2</f>
        <v>2.858754893843563</v>
      </c>
      <c r="G4783" s="18">
        <v>2.5374112967286876E-2</v>
      </c>
      <c r="H4783" s="9">
        <f t="shared" si="392"/>
        <v>1.6907852891019495E-2</v>
      </c>
      <c r="I4783" s="8">
        <f t="shared" si="391"/>
        <v>8.4662600762673811E-3</v>
      </c>
      <c r="J4783" s="11">
        <f t="shared" si="393"/>
        <v>0.33365738093711322</v>
      </c>
      <c r="K4783" s="11">
        <f t="shared" si="394"/>
        <v>9.4778163994133857E-2</v>
      </c>
      <c r="AC4783" s="15"/>
      <c r="AD4783" s="16"/>
    </row>
    <row r="4784" spans="1:30" x14ac:dyDescent="0.3">
      <c r="A4784" s="21">
        <v>43454</v>
      </c>
      <c r="B4784" s="22">
        <v>-1.6471005628987238E-2</v>
      </c>
      <c r="C4784" s="9">
        <f t="shared" si="395"/>
        <v>-5.1271005628987232E-2</v>
      </c>
      <c r="D4784" s="6">
        <f t="shared" si="396"/>
        <v>2.6287160182076404E-3</v>
      </c>
      <c r="E4784" s="6">
        <f t="shared" si="397"/>
        <v>3.21706802294707E-3</v>
      </c>
      <c r="F4784" s="6">
        <f>B$6+B$7*E4773+B$8*(H4783*100)^2</f>
        <v>2.7104629701194667</v>
      </c>
      <c r="G4784" s="18">
        <v>2.1386762390995781E-2</v>
      </c>
      <c r="H4784" s="9">
        <f t="shared" si="392"/>
        <v>1.6463483744698346E-2</v>
      </c>
      <c r="I4784" s="8">
        <f t="shared" si="391"/>
        <v>4.9232786462974354E-3</v>
      </c>
      <c r="J4784" s="11">
        <f t="shared" si="393"/>
        <v>0.23020214823961507</v>
      </c>
      <c r="K4784" s="11">
        <f t="shared" si="394"/>
        <v>3.7415007738639261E-2</v>
      </c>
      <c r="AC4784" s="15"/>
      <c r="AD4784" s="16"/>
    </row>
    <row r="4785" spans="1:30" x14ac:dyDescent="0.3">
      <c r="A4785" s="21">
        <v>43455</v>
      </c>
      <c r="B4785" s="22">
        <v>-3.0390930484813328E-2</v>
      </c>
      <c r="C4785" s="9">
        <f t="shared" si="395"/>
        <v>-6.5190930484813323E-2</v>
      </c>
      <c r="D4785" s="6">
        <f t="shared" si="396"/>
        <v>4.2498574174757633E-3</v>
      </c>
      <c r="E4785" s="6">
        <f t="shared" si="397"/>
        <v>2.6287160182076404E-3</v>
      </c>
      <c r="F4785" s="6">
        <f>B$6+B$7*E4773+B$8*(H4784*100)^2</f>
        <v>2.5702974438154511</v>
      </c>
      <c r="G4785" s="18">
        <v>2.1830913910622921E-2</v>
      </c>
      <c r="H4785" s="9">
        <f t="shared" si="392"/>
        <v>1.6032147216812384E-2</v>
      </c>
      <c r="I4785" s="8">
        <f t="shared" si="391"/>
        <v>5.7987666938105371E-3</v>
      </c>
      <c r="J4785" s="11">
        <f t="shared" si="393"/>
        <v>0.26562180207164199</v>
      </c>
      <c r="K4785" s="11">
        <f t="shared" si="394"/>
        <v>5.296507094886671E-2</v>
      </c>
      <c r="AC4785" s="15"/>
      <c r="AD4785" s="16"/>
    </row>
    <row r="4786" spans="1:30" x14ac:dyDescent="0.3">
      <c r="A4786" s="21">
        <v>43458</v>
      </c>
      <c r="B4786" s="22">
        <v>-2.236582406431099E-2</v>
      </c>
      <c r="C4786" s="9">
        <f t="shared" si="395"/>
        <v>-5.7165824064310991E-2</v>
      </c>
      <c r="D4786" s="6">
        <f t="shared" si="396"/>
        <v>3.2679314409517577E-3</v>
      </c>
      <c r="E4786" s="6">
        <f t="shared" si="397"/>
        <v>4.2498574174757633E-3</v>
      </c>
      <c r="F4786" s="6">
        <f>B$6+B$7*E4773+B$8*(H4785*100)^2</f>
        <v>2.4378129883528952</v>
      </c>
      <c r="G4786" s="18">
        <v>1.9386391922687454E-2</v>
      </c>
      <c r="H4786" s="9">
        <f t="shared" si="392"/>
        <v>1.5613497328763007E-2</v>
      </c>
      <c r="I4786" s="8">
        <f t="shared" si="391"/>
        <v>3.7728945939244467E-3</v>
      </c>
      <c r="J4786" s="11">
        <f t="shared" si="393"/>
        <v>0.19461561537446861</v>
      </c>
      <c r="K4786" s="11">
        <f t="shared" si="394"/>
        <v>2.5207525577272571E-2</v>
      </c>
      <c r="AC4786" s="15"/>
      <c r="AD4786" s="16"/>
    </row>
    <row r="4787" spans="1:30" x14ac:dyDescent="0.3">
      <c r="A4787" s="21">
        <v>43460</v>
      </c>
      <c r="B4787" s="22">
        <v>5.6723764750136206E-2</v>
      </c>
      <c r="C4787" s="9">
        <f t="shared" si="395"/>
        <v>2.1923764750136208E-2</v>
      </c>
      <c r="D4787" s="6">
        <f t="shared" si="396"/>
        <v>4.8065146081931496E-4</v>
      </c>
      <c r="E4787" s="6">
        <f t="shared" si="397"/>
        <v>3.2679314409517577E-3</v>
      </c>
      <c r="F4787" s="6">
        <f>B$6+B$7*E4773+B$8*(H4786*100)^2</f>
        <v>2.3125886810496876</v>
      </c>
      <c r="G4787" s="18">
        <v>2.7291967385839624E-2</v>
      </c>
      <c r="H4787" s="9">
        <f t="shared" si="392"/>
        <v>1.5207197904445406E-2</v>
      </c>
      <c r="I4787" s="8">
        <f t="shared" si="391"/>
        <v>1.2084769481394218E-2</v>
      </c>
      <c r="J4787" s="11">
        <f t="shared" si="393"/>
        <v>0.44279583477973722</v>
      </c>
      <c r="K4787" s="11">
        <f t="shared" si="394"/>
        <v>0.20985074682677851</v>
      </c>
      <c r="AC4787" s="15"/>
      <c r="AD4787" s="16"/>
    </row>
    <row r="4788" spans="1:30" x14ac:dyDescent="0.3">
      <c r="A4788" s="21">
        <v>43461</v>
      </c>
      <c r="B4788" s="22">
        <v>3.8268141596525447E-3</v>
      </c>
      <c r="C4788" s="9">
        <f t="shared" si="395"/>
        <v>-3.0973185840347452E-2</v>
      </c>
      <c r="D4788" s="6">
        <f t="shared" si="396"/>
        <v>9.5933824110069985E-4</v>
      </c>
      <c r="E4788" s="6">
        <f t="shared" si="397"/>
        <v>4.8065146081931496E-4</v>
      </c>
      <c r="F4788" s="6">
        <f>B$6+B$7*E4773+B$8*(H4787*100)^2</f>
        <v>2.1942266657866956</v>
      </c>
      <c r="G4788" s="18">
        <v>2.9771836666178324E-2</v>
      </c>
      <c r="H4788" s="9">
        <f t="shared" si="392"/>
        <v>1.4812922283555989E-2</v>
      </c>
      <c r="I4788" s="8">
        <f t="shared" si="391"/>
        <v>1.4958914382622335E-2</v>
      </c>
      <c r="J4788" s="11">
        <f t="shared" si="393"/>
        <v>0.50245184905290374</v>
      </c>
      <c r="K4788" s="11">
        <f t="shared" si="394"/>
        <v>0.31179278447150938</v>
      </c>
      <c r="AC4788" s="15"/>
      <c r="AD4788" s="16"/>
    </row>
    <row r="4789" spans="1:30" x14ac:dyDescent="0.3">
      <c r="A4789" s="21">
        <v>43462</v>
      </c>
      <c r="B4789" s="22">
        <v>7.6417220953205699E-4</v>
      </c>
      <c r="C4789" s="9">
        <f t="shared" si="395"/>
        <v>-3.4035827790467939E-2</v>
      </c>
      <c r="D4789" s="6">
        <f t="shared" si="396"/>
        <v>1.1584375733823898E-3</v>
      </c>
      <c r="E4789" s="6">
        <f t="shared" si="397"/>
        <v>9.5933824110069985E-4</v>
      </c>
      <c r="F4789" s="6">
        <f>B$6+B$7*E4773+B$8*(H4788*100)^2</f>
        <v>2.0823508889601161</v>
      </c>
      <c r="G4789" s="18">
        <v>1.6173930640938507E-2</v>
      </c>
      <c r="H4789" s="9">
        <f t="shared" si="392"/>
        <v>1.4430353041281131E-2</v>
      </c>
      <c r="I4789" s="8">
        <f t="shared" si="391"/>
        <v>1.7435775996573755E-3</v>
      </c>
      <c r="J4789" s="11">
        <f t="shared" si="393"/>
        <v>0.10780172354913739</v>
      </c>
      <c r="K4789" s="11">
        <f t="shared" si="394"/>
        <v>6.7602042699359544E-3</v>
      </c>
      <c r="AC4789" s="15"/>
      <c r="AD4789" s="16"/>
    </row>
    <row r="4790" spans="1:30" x14ac:dyDescent="0.3">
      <c r="A4790" s="21">
        <v>43465</v>
      </c>
      <c r="B4790" s="22">
        <v>7.6793924007351926E-3</v>
      </c>
      <c r="C4790" s="9">
        <f t="shared" si="395"/>
        <v>-2.7120607599264806E-2</v>
      </c>
      <c r="D4790" s="6">
        <f t="shared" si="396"/>
        <v>7.3552735655329994E-4</v>
      </c>
      <c r="E4790" s="6">
        <f t="shared" si="397"/>
        <v>1.1584375733823898E-3</v>
      </c>
      <c r="F4790" s="6">
        <f>B$6+B$7*E4773+B$8*(H4789*100)^2</f>
        <v>1.9766059047036328</v>
      </c>
      <c r="G4790" s="18">
        <v>1.4270537594932371E-2</v>
      </c>
      <c r="H4790" s="9">
        <f t="shared" si="392"/>
        <v>1.4059181714109938E-2</v>
      </c>
      <c r="I4790" s="8">
        <f t="shared" si="391"/>
        <v>2.1135588082243223E-4</v>
      </c>
      <c r="J4790" s="11">
        <f t="shared" si="393"/>
        <v>1.4810646019214238E-2</v>
      </c>
      <c r="K4790" s="11">
        <f t="shared" si="394"/>
        <v>1.1188014616636544E-4</v>
      </c>
      <c r="AC4790" s="15"/>
      <c r="AD4790" s="16"/>
    </row>
    <row r="4791" spans="1:30" x14ac:dyDescent="0.3">
      <c r="A4791" s="21">
        <v>43467</v>
      </c>
      <c r="B4791" s="22">
        <v>4.6101351880277067E-3</v>
      </c>
      <c r="C4791" s="9">
        <f t="shared" si="395"/>
        <v>-3.0189864811972292E-2</v>
      </c>
      <c r="D4791" s="6">
        <f t="shared" si="396"/>
        <v>9.1142793736516273E-4</v>
      </c>
      <c r="E4791" s="6">
        <f t="shared" si="397"/>
        <v>7.3552735655329994E-4</v>
      </c>
      <c r="F4791" s="6">
        <f>B$6+B$7*E4773+B$8*(H4790*100)^2</f>
        <v>1.8766557455844048</v>
      </c>
      <c r="G4791" s="18">
        <v>2.3811662488595974E-2</v>
      </c>
      <c r="H4791" s="9">
        <f t="shared" si="392"/>
        <v>1.3699108531522791E-2</v>
      </c>
      <c r="I4791" s="8">
        <f t="shared" si="391"/>
        <v>1.0112553957073183E-2</v>
      </c>
      <c r="J4791" s="11">
        <f t="shared" si="393"/>
        <v>0.42468911870039938</v>
      </c>
      <c r="K4791" s="11">
        <f t="shared" si="394"/>
        <v>0.18534593802003485</v>
      </c>
      <c r="AC4791" s="15"/>
      <c r="AD4791" s="16"/>
    </row>
    <row r="4792" spans="1:30" x14ac:dyDescent="0.3">
      <c r="A4792" s="21">
        <v>43468</v>
      </c>
      <c r="B4792" s="22">
        <v>-3.0840003413063557E-2</v>
      </c>
      <c r="C4792" s="9">
        <f t="shared" si="395"/>
        <v>-6.5640003413063558E-2</v>
      </c>
      <c r="D4792" s="6">
        <f t="shared" si="396"/>
        <v>4.3086100480669957E-3</v>
      </c>
      <c r="E4792" s="6">
        <f t="shared" si="397"/>
        <v>9.1142793736516273E-4</v>
      </c>
      <c r="F4792" s="6">
        <f>B$6+B$7*E4773+B$8*(H4791*100)^2</f>
        <v>1.7821828551849106</v>
      </c>
      <c r="G4792" s="18">
        <v>1.6083315327430209E-2</v>
      </c>
      <c r="H4792" s="9">
        <f t="shared" si="392"/>
        <v>1.3349842153317436E-2</v>
      </c>
      <c r="I4792" s="8">
        <f t="shared" si="391"/>
        <v>2.733473174112773E-3</v>
      </c>
      <c r="J4792" s="11">
        <f t="shared" si="393"/>
        <v>0.16995707156538895</v>
      </c>
      <c r="K4792" s="11">
        <f t="shared" si="394"/>
        <v>1.8479107343286172E-2</v>
      </c>
      <c r="AC4792" s="15"/>
      <c r="AD4792" s="16"/>
    </row>
    <row r="4793" spans="1:30" x14ac:dyDescent="0.3">
      <c r="A4793" s="21">
        <v>43469</v>
      </c>
      <c r="B4793" s="22">
        <v>4.171978412266962E-2</v>
      </c>
      <c r="C4793" s="9">
        <f t="shared" si="395"/>
        <v>6.9197841226696227E-3</v>
      </c>
      <c r="D4793" s="6">
        <f t="shared" si="396"/>
        <v>4.7883412304350602E-5</v>
      </c>
      <c r="E4793" s="6">
        <f t="shared" si="397"/>
        <v>4.3086100480669957E-3</v>
      </c>
      <c r="F4793" s="6">
        <f>B$6+B$7*E4773+B$8*(H4792*100)^2</f>
        <v>1.6928870791793089</v>
      </c>
      <c r="G4793" s="18">
        <v>2.1835328804333344E-2</v>
      </c>
      <c r="H4793" s="9">
        <f t="shared" si="392"/>
        <v>1.3011099412345248E-2</v>
      </c>
      <c r="I4793" s="8">
        <f t="shared" si="391"/>
        <v>8.8242293919880959E-3</v>
      </c>
      <c r="J4793" s="11">
        <f t="shared" si="393"/>
        <v>0.40412624289114796</v>
      </c>
      <c r="K4793" s="11">
        <f t="shared" si="394"/>
        <v>0.16048137053983513</v>
      </c>
      <c r="AC4793" s="15"/>
      <c r="AD4793" s="16"/>
    </row>
    <row r="4794" spans="1:30" x14ac:dyDescent="0.3">
      <c r="A4794" s="21">
        <v>43472</v>
      </c>
      <c r="B4794" s="22">
        <v>1.247742073715234E-2</v>
      </c>
      <c r="C4794" s="9">
        <f t="shared" si="395"/>
        <v>-2.2322579262847655E-2</v>
      </c>
      <c r="D4794" s="6">
        <f t="shared" si="396"/>
        <v>4.982975449461162E-4</v>
      </c>
      <c r="E4794" s="6">
        <f t="shared" si="397"/>
        <v>4.7883412304350602E-5</v>
      </c>
      <c r="F4794" s="6">
        <f>B$6+B$7*E4773+B$8*(H4793*100)^2</f>
        <v>1.6084847116988137</v>
      </c>
      <c r="G4794" s="18">
        <v>1.0194306155505083E-2</v>
      </c>
      <c r="H4794" s="9">
        <f t="shared" si="392"/>
        <v>1.2682605062442075E-2</v>
      </c>
      <c r="I4794" s="8">
        <f t="shared" si="391"/>
        <v>2.4882989069369924E-3</v>
      </c>
      <c r="J4794" s="11">
        <f t="shared" si="393"/>
        <v>0.24408712755730536</v>
      </c>
      <c r="K4794" s="11">
        <f t="shared" si="394"/>
        <v>2.2204254109578381E-2</v>
      </c>
      <c r="AC4794" s="15"/>
      <c r="AD4794" s="16"/>
    </row>
    <row r="4795" spans="1:30" x14ac:dyDescent="0.3">
      <c r="A4795" s="21">
        <v>43473</v>
      </c>
      <c r="B4795" s="22">
        <v>1.0718362847466868E-2</v>
      </c>
      <c r="C4795" s="9">
        <f t="shared" si="395"/>
        <v>-2.4081637152533128E-2</v>
      </c>
      <c r="D4795" s="6">
        <f t="shared" si="396"/>
        <v>5.799252479462639E-4</v>
      </c>
      <c r="E4795" s="6">
        <f t="shared" si="397"/>
        <v>4.982975449461162E-4</v>
      </c>
      <c r="F4795" s="6">
        <f>B$6+B$7*E4795+B$8*(G4794*100)^2</f>
        <v>0.99066180795677228</v>
      </c>
      <c r="G4795" s="18">
        <v>1.6964528693638545E-2</v>
      </c>
      <c r="H4795" s="9">
        <f t="shared" si="392"/>
        <v>9.9531995255634879E-3</v>
      </c>
      <c r="I4795" s="8">
        <f t="shared" si="391"/>
        <v>7.0113291680750575E-3</v>
      </c>
      <c r="J4795" s="11">
        <f t="shared" si="393"/>
        <v>0.41329348399193694</v>
      </c>
      <c r="K4795" s="11">
        <f t="shared" si="394"/>
        <v>0.17119912422483319</v>
      </c>
      <c r="AC4795" s="15"/>
      <c r="AD4795" s="16"/>
    </row>
    <row r="4796" spans="1:30" x14ac:dyDescent="0.3">
      <c r="A4796" s="21">
        <v>43474</v>
      </c>
      <c r="B4796" s="22">
        <v>8.6733228652315589E-3</v>
      </c>
      <c r="C4796" s="9">
        <f t="shared" si="395"/>
        <v>-2.612667713476844E-2</v>
      </c>
      <c r="D4796" s="6">
        <f t="shared" si="396"/>
        <v>6.8260325810443208E-4</v>
      </c>
      <c r="E4796" s="6">
        <f t="shared" si="397"/>
        <v>5.799252479462639E-4</v>
      </c>
      <c r="F4796" s="6">
        <f>B$6+B$7*E4795+B$8*(H4795*100)^2</f>
        <v>0.94474685405553349</v>
      </c>
      <c r="G4796" s="18">
        <v>8.52559017318677E-3</v>
      </c>
      <c r="H4796" s="9">
        <f t="shared" si="392"/>
        <v>9.7198089181605492E-3</v>
      </c>
      <c r="I4796" s="8">
        <f t="shared" si="391"/>
        <v>1.1942187449737792E-3</v>
      </c>
      <c r="J4796" s="11">
        <f t="shared" si="393"/>
        <v>0.14007461310181576</v>
      </c>
      <c r="K4796" s="11">
        <f t="shared" si="394"/>
        <v>8.2292842084452644E-3</v>
      </c>
      <c r="AC4796" s="15"/>
      <c r="AD4796" s="16"/>
    </row>
    <row r="4797" spans="1:30" x14ac:dyDescent="0.3">
      <c r="A4797" s="21">
        <v>43475</v>
      </c>
      <c r="B4797" s="22">
        <v>4.1582838984552091E-3</v>
      </c>
      <c r="C4797" s="9">
        <f t="shared" si="395"/>
        <v>-3.0641716101544789E-2</v>
      </c>
      <c r="D4797" s="6">
        <f t="shared" si="396"/>
        <v>9.3891476564766918E-4</v>
      </c>
      <c r="E4797" s="6">
        <f t="shared" si="397"/>
        <v>6.8260325810443208E-4</v>
      </c>
      <c r="F4797" s="6">
        <f>B$6+B$7*E4795+B$8*(H4796*100)^2</f>
        <v>0.90134803962808263</v>
      </c>
      <c r="G4797" s="18">
        <v>1.1666498076768998E-2</v>
      </c>
      <c r="H4797" s="9">
        <f t="shared" si="392"/>
        <v>9.4939351147355251E-3</v>
      </c>
      <c r="I4797" s="8">
        <f t="shared" si="391"/>
        <v>2.1725629620334731E-3</v>
      </c>
      <c r="J4797" s="11">
        <f t="shared" si="393"/>
        <v>0.18622237347808812</v>
      </c>
      <c r="K4797" s="11">
        <f t="shared" si="394"/>
        <v>2.2768793265808052E-2</v>
      </c>
      <c r="AC4797" s="15"/>
      <c r="AD4797" s="16"/>
    </row>
    <row r="4798" spans="1:30" x14ac:dyDescent="0.3">
      <c r="A4798" s="21">
        <v>43476</v>
      </c>
      <c r="B4798" s="22">
        <v>-2.090603188675801E-3</v>
      </c>
      <c r="C4798" s="9">
        <f t="shared" si="395"/>
        <v>-3.6890603188675798E-2</v>
      </c>
      <c r="D4798" s="6">
        <f t="shared" si="396"/>
        <v>1.3609166036243369E-3</v>
      </c>
      <c r="E4798" s="6">
        <f t="shared" si="397"/>
        <v>9.3891476564766918E-4</v>
      </c>
      <c r="F4798" s="6">
        <f>B$6+B$7*E4795+B$8*(H4797*100)^2</f>
        <v>0.86032748023125594</v>
      </c>
      <c r="G4798" s="18">
        <v>6.6191964695563512E-3</v>
      </c>
      <c r="H4798" s="9">
        <f t="shared" si="392"/>
        <v>9.2753839825166044E-3</v>
      </c>
      <c r="I4798" s="8">
        <f t="shared" si="391"/>
        <v>2.6561875129602532E-3</v>
      </c>
      <c r="J4798" s="11">
        <f t="shared" si="393"/>
        <v>0.40128549215555814</v>
      </c>
      <c r="K4798" s="11">
        <f t="shared" si="394"/>
        <v>5.1020476616037591E-2</v>
      </c>
      <c r="AC4798" s="15"/>
      <c r="AD4798" s="16"/>
    </row>
    <row r="4799" spans="1:30" x14ac:dyDescent="0.3">
      <c r="A4799" s="21">
        <v>43479</v>
      </c>
      <c r="B4799" s="22">
        <v>-9.4485345659611267E-3</v>
      </c>
      <c r="C4799" s="9">
        <f t="shared" si="395"/>
        <v>-4.4248534565961124E-2</v>
      </c>
      <c r="D4799" s="6">
        <f t="shared" si="396"/>
        <v>1.9579328112350565E-3</v>
      </c>
      <c r="E4799" s="6">
        <f t="shared" si="397"/>
        <v>1.3609166036243369E-3</v>
      </c>
      <c r="F4799" s="6">
        <f>B$6+B$7*E4795+B$8*(H4798*100)^2</f>
        <v>0.82155484748937535</v>
      </c>
      <c r="G4799" s="18">
        <v>1.0279045621019207E-2</v>
      </c>
      <c r="H4799" s="9">
        <f t="shared" si="392"/>
        <v>9.0639662813217451E-3</v>
      </c>
      <c r="I4799" s="8">
        <f t="shared" si="391"/>
        <v>1.215079339697462E-3</v>
      </c>
      <c r="J4799" s="11">
        <f t="shared" si="393"/>
        <v>0.11820935371789722</v>
      </c>
      <c r="K4799" s="11">
        <f t="shared" si="394"/>
        <v>8.2554167957269442E-3</v>
      </c>
      <c r="AC4799" s="15"/>
      <c r="AD4799" s="16"/>
    </row>
    <row r="4800" spans="1:30" x14ac:dyDescent="0.3">
      <c r="A4800" s="21">
        <v>43480</v>
      </c>
      <c r="B4800" s="22">
        <v>1.6929660971084389E-2</v>
      </c>
      <c r="C4800" s="9">
        <f t="shared" si="395"/>
        <v>-1.7870339028915608E-2</v>
      </c>
      <c r="D4800" s="6">
        <f t="shared" si="396"/>
        <v>3.1934901700838447E-4</v>
      </c>
      <c r="E4800" s="6">
        <f t="shared" si="397"/>
        <v>1.9579328112350565E-3</v>
      </c>
      <c r="F4800" s="6">
        <f>B$6+B$7*E4795+B$8*(H4799*100)^2</f>
        <v>0.7849069550217499</v>
      </c>
      <c r="G4800" s="18">
        <v>6.9209136860082969E-3</v>
      </c>
      <c r="H4800" s="9">
        <f t="shared" si="392"/>
        <v>8.8594974745848307E-3</v>
      </c>
      <c r="I4800" s="8">
        <f t="shared" si="391"/>
        <v>1.9385837885765337E-3</v>
      </c>
      <c r="J4800" s="11">
        <f t="shared" si="393"/>
        <v>0.28010518213739355</v>
      </c>
      <c r="K4800" s="11">
        <f t="shared" si="394"/>
        <v>2.8128055293348941E-2</v>
      </c>
      <c r="AC4800" s="15"/>
      <c r="AD4800" s="16"/>
    </row>
    <row r="4801" spans="1:30" x14ac:dyDescent="0.3">
      <c r="A4801" s="21">
        <v>43481</v>
      </c>
      <c r="B4801" s="22">
        <v>1.5449514495489678E-3</v>
      </c>
      <c r="C4801" s="9">
        <f t="shared" si="395"/>
        <v>-3.3255048550451027E-2</v>
      </c>
      <c r="D4801" s="6">
        <f t="shared" si="396"/>
        <v>1.105898254092855E-3</v>
      </c>
      <c r="E4801" s="6">
        <f t="shared" si="397"/>
        <v>3.1934901700838447E-4</v>
      </c>
      <c r="F4801" s="6">
        <f>B$6+B$7*E4795+B$8*(H4800*100)^2</f>
        <v>0.75026736706135044</v>
      </c>
      <c r="G4801" s="18">
        <v>6.1664275483313859E-3</v>
      </c>
      <c r="H4801" s="9">
        <f t="shared" si="392"/>
        <v>8.6617975447441081E-3</v>
      </c>
      <c r="I4801" s="8">
        <f t="shared" si="391"/>
        <v>2.4953699964127222E-3</v>
      </c>
      <c r="J4801" s="11">
        <f t="shared" si="393"/>
        <v>0.40467028548611761</v>
      </c>
      <c r="K4801" s="11">
        <f t="shared" si="394"/>
        <v>5.1713440955464485E-2</v>
      </c>
      <c r="AC4801" s="15"/>
      <c r="AD4801" s="16"/>
    </row>
    <row r="4802" spans="1:30" x14ac:dyDescent="0.3">
      <c r="A4802" s="21">
        <v>43482</v>
      </c>
      <c r="B4802" s="22">
        <v>7.0500314846657745E-3</v>
      </c>
      <c r="C4802" s="9">
        <f t="shared" si="395"/>
        <v>-2.7749968515334223E-2</v>
      </c>
      <c r="D4802" s="6">
        <f t="shared" si="396"/>
        <v>7.7006075260204062E-4</v>
      </c>
      <c r="E4802" s="6">
        <f t="shared" si="397"/>
        <v>1.105898254092855E-3</v>
      </c>
      <c r="F4802" s="6">
        <f>B$6+B$7*E4795+B$8*(H4801*100)^2</f>
        <v>0.71752602852118086</v>
      </c>
      <c r="G4802" s="18">
        <v>9.471104829590838E-3</v>
      </c>
      <c r="H4802" s="9">
        <f t="shared" si="392"/>
        <v>8.4706908131579259E-3</v>
      </c>
      <c r="I4802" s="8">
        <f t="shared" si="391"/>
        <v>1.0004140164329121E-3</v>
      </c>
      <c r="J4802" s="11">
        <f t="shared" si="393"/>
        <v>0.10562801641760849</v>
      </c>
      <c r="K4802" s="11">
        <f t="shared" si="394"/>
        <v>6.4695009502571121E-3</v>
      </c>
      <c r="AC4802" s="15"/>
      <c r="AD4802" s="16"/>
    </row>
    <row r="4803" spans="1:30" x14ac:dyDescent="0.3">
      <c r="A4803" s="21">
        <v>43483</v>
      </c>
      <c r="B4803" s="22">
        <v>1.0219384517698674E-2</v>
      </c>
      <c r="C4803" s="9">
        <f t="shared" si="395"/>
        <v>-2.4580615482301324E-2</v>
      </c>
      <c r="D4803" s="6">
        <f t="shared" si="396"/>
        <v>6.0420665748875152E-4</v>
      </c>
      <c r="E4803" s="6">
        <f t="shared" si="397"/>
        <v>7.7006075260204062E-4</v>
      </c>
      <c r="F4803" s="6">
        <f>B$6+B$7*E4795+B$8*(H4802*100)^2</f>
        <v>0.68657891533301241</v>
      </c>
      <c r="G4803" s="18">
        <v>1.0611352396143655E-2</v>
      </c>
      <c r="H4803" s="9">
        <f t="shared" si="392"/>
        <v>8.2860057647398018E-3</v>
      </c>
      <c r="I4803" s="8">
        <f t="shared" si="391"/>
        <v>2.3253466314038535E-3</v>
      </c>
      <c r="J4803" s="11">
        <f t="shared" si="393"/>
        <v>0.21913763152837368</v>
      </c>
      <c r="K4803" s="11">
        <f t="shared" si="394"/>
        <v>3.3279041346709004E-2</v>
      </c>
      <c r="AC4803" s="15"/>
      <c r="AD4803" s="16"/>
    </row>
    <row r="4804" spans="1:30" x14ac:dyDescent="0.3">
      <c r="A4804" s="21">
        <v>43487</v>
      </c>
      <c r="B4804" s="22">
        <v>-1.9308552581686445E-2</v>
      </c>
      <c r="C4804" s="9">
        <f t="shared" si="395"/>
        <v>-5.4108552581686439E-2</v>
      </c>
      <c r="D4804" s="6">
        <f t="shared" si="396"/>
        <v>2.927735462485126E-3</v>
      </c>
      <c r="E4804" s="6">
        <f t="shared" si="397"/>
        <v>6.0420665748875152E-4</v>
      </c>
      <c r="F4804" s="6">
        <f>B$6+B$7*E4795+B$8*(H4803*100)^2</f>
        <v>0.65732770394755557</v>
      </c>
      <c r="G4804" s="18">
        <v>1.2645292692718619E-2</v>
      </c>
      <c r="H4804" s="9">
        <f t="shared" si="392"/>
        <v>8.1075748775299977E-3</v>
      </c>
      <c r="I4804" s="8">
        <f t="shared" si="391"/>
        <v>4.5377178151886216E-3</v>
      </c>
      <c r="J4804" s="11">
        <f t="shared" si="393"/>
        <v>0.35884640438584064</v>
      </c>
      <c r="K4804" s="11">
        <f t="shared" si="394"/>
        <v>0.11520243983471579</v>
      </c>
      <c r="AC4804" s="15"/>
      <c r="AD4804" s="16"/>
    </row>
    <row r="4805" spans="1:30" x14ac:dyDescent="0.3">
      <c r="A4805" s="21">
        <v>43488</v>
      </c>
      <c r="B4805" s="22">
        <v>7.7034123458654736E-4</v>
      </c>
      <c r="C4805" s="9">
        <f t="shared" si="395"/>
        <v>-3.4029658765413452E-2</v>
      </c>
      <c r="D4805" s="6">
        <f t="shared" si="396"/>
        <v>1.1580176756904807E-3</v>
      </c>
      <c r="E4805" s="6">
        <f t="shared" si="397"/>
        <v>2.927735462485126E-3</v>
      </c>
      <c r="F4805" s="6">
        <f>B$6+B$7*E4795+B$8*(H4804*100)^2</f>
        <v>0.62967945894602173</v>
      </c>
      <c r="G4805" s="18">
        <v>1.4103179648679463E-2</v>
      </c>
      <c r="H4805" s="9">
        <f t="shared" si="392"/>
        <v>7.9352344574437229E-3</v>
      </c>
      <c r="I4805" s="8">
        <f t="shared" si="391"/>
        <v>6.1679451912357401E-3</v>
      </c>
      <c r="J4805" s="11">
        <f t="shared" si="393"/>
        <v>0.43734429716445322</v>
      </c>
      <c r="K4805" s="11">
        <f t="shared" si="394"/>
        <v>0.20219843793859482</v>
      </c>
      <c r="AC4805" s="15"/>
      <c r="AD4805" s="16"/>
    </row>
    <row r="4806" spans="1:30" x14ac:dyDescent="0.3">
      <c r="A4806" s="21">
        <v>43489</v>
      </c>
      <c r="B4806" s="22">
        <v>6.7649259351895532E-3</v>
      </c>
      <c r="C4806" s="9">
        <f t="shared" si="395"/>
        <v>-2.8035074064810445E-2</v>
      </c>
      <c r="D4806" s="6">
        <f t="shared" si="396"/>
        <v>7.8596537781940728E-4</v>
      </c>
      <c r="E4806" s="6">
        <f t="shared" si="397"/>
        <v>1.1580176756904807E-3</v>
      </c>
      <c r="F4806" s="6">
        <f>B$6+B$7*E4795+B$8*(H4805*100)^2</f>
        <v>0.60354633777057209</v>
      </c>
      <c r="G4806" s="18">
        <v>4.5828721334764382E-3</v>
      </c>
      <c r="H4806" s="9">
        <f t="shared" si="392"/>
        <v>7.7688244784560045E-3</v>
      </c>
      <c r="I4806" s="8">
        <f t="shared" si="391"/>
        <v>3.1859523449795663E-3</v>
      </c>
      <c r="J4806" s="11">
        <f t="shared" si="393"/>
        <v>0.69518682873719895</v>
      </c>
      <c r="K4806" s="11">
        <f t="shared" si="394"/>
        <v>0.11769843826344339</v>
      </c>
      <c r="AC4806" s="15"/>
      <c r="AD4806" s="16"/>
    </row>
    <row r="4807" spans="1:30" x14ac:dyDescent="0.3">
      <c r="A4807" s="21">
        <v>43490</v>
      </c>
      <c r="B4807" s="22">
        <v>1.2838756110327301E-2</v>
      </c>
      <c r="C4807" s="9">
        <f t="shared" si="395"/>
        <v>-2.1961243889672695E-2</v>
      </c>
      <c r="D4807" s="6">
        <f t="shared" si="396"/>
        <v>4.8229623318168626E-4</v>
      </c>
      <c r="E4807" s="6">
        <f t="shared" si="397"/>
        <v>7.8596537781940728E-4</v>
      </c>
      <c r="F4807" s="6">
        <f>B$6+B$7*E4795+B$8*(H4806*100)^2</f>
        <v>0.5788453116355371</v>
      </c>
      <c r="G4807" s="18">
        <v>9.2826842466368822E-3</v>
      </c>
      <c r="H4807" s="9">
        <f t="shared" si="392"/>
        <v>7.6081884284995016E-3</v>
      </c>
      <c r="I4807" s="8">
        <f t="shared" ref="I4807:I4870" si="398">SQRT((G4807-H4807)^2)</f>
        <v>1.6744958181373806E-3</v>
      </c>
      <c r="J4807" s="11">
        <f t="shared" si="393"/>
        <v>0.18038918201317153</v>
      </c>
      <c r="K4807" s="11">
        <f t="shared" si="394"/>
        <v>2.1165601736191419E-2</v>
      </c>
      <c r="AC4807" s="15"/>
      <c r="AD4807" s="16"/>
    </row>
    <row r="4808" spans="1:30" x14ac:dyDescent="0.3">
      <c r="A4808" s="21">
        <v>43493</v>
      </c>
      <c r="B4808" s="22">
        <v>-1.1112631817476794E-2</v>
      </c>
      <c r="C4808" s="9">
        <f t="shared" si="395"/>
        <v>-4.591263181747679E-2</v>
      </c>
      <c r="D4808" s="6">
        <f t="shared" si="396"/>
        <v>2.107969760407182E-3</v>
      </c>
      <c r="E4808" s="6">
        <f t="shared" si="397"/>
        <v>4.8229623318168626E-4</v>
      </c>
      <c r="F4808" s="6">
        <f>B$6+B$7*E4795+B$8*(H4807*100)^2</f>
        <v>0.55549790173270208</v>
      </c>
      <c r="G4808" s="18">
        <v>1.3988692860155827E-2</v>
      </c>
      <c r="H4808" s="9">
        <f t="shared" ref="H4808:H4871" si="399">SQRT(F4808)/100</f>
        <v>7.4531731613635688E-3</v>
      </c>
      <c r="I4808" s="8">
        <f t="shared" si="398"/>
        <v>6.5355196987922585E-3</v>
      </c>
      <c r="J4808" s="11">
        <f t="shared" ref="J4808:J4871" si="400">ABS(G4808-H4808)/G4808</f>
        <v>0.46720017117592616</v>
      </c>
      <c r="K4808" s="11">
        <f t="shared" ref="K4808:K4871" si="401">G4808/H4808-LN(G4808/H4808)-1</f>
        <v>0.24726799884067763</v>
      </c>
      <c r="AC4808" s="15"/>
      <c r="AD4808" s="16"/>
    </row>
    <row r="4809" spans="1:30" x14ac:dyDescent="0.3">
      <c r="A4809" s="21">
        <v>43494</v>
      </c>
      <c r="B4809" s="22">
        <v>-8.1324322133522683E-3</v>
      </c>
      <c r="C4809" s="9">
        <f t="shared" si="395"/>
        <v>-4.2932432213352266E-2</v>
      </c>
      <c r="D4809" s="6">
        <f t="shared" si="396"/>
        <v>1.8431937357540873E-3</v>
      </c>
      <c r="E4809" s="6">
        <f t="shared" si="397"/>
        <v>2.107969760407182E-3</v>
      </c>
      <c r="F4809" s="6">
        <f>B$6+B$7*E4795+B$8*(H4808*100)^2</f>
        <v>0.53342992989254245</v>
      </c>
      <c r="G4809" s="18">
        <v>6.1329814559248777E-3</v>
      </c>
      <c r="H4809" s="9">
        <f t="shared" si="399"/>
        <v>7.3036287548898758E-3</v>
      </c>
      <c r="I4809" s="8">
        <f t="shared" si="398"/>
        <v>1.1706472989649981E-3</v>
      </c>
      <c r="J4809" s="11">
        <f t="shared" si="400"/>
        <v>0.19087735832530084</v>
      </c>
      <c r="K4809" s="11">
        <f t="shared" si="401"/>
        <v>1.4407342693422143E-2</v>
      </c>
      <c r="AC4809" s="15"/>
      <c r="AD4809" s="16"/>
    </row>
    <row r="4810" spans="1:30" x14ac:dyDescent="0.3">
      <c r="A4810" s="21">
        <v>43495</v>
      </c>
      <c r="B4810" s="22">
        <v>2.1784832765876307E-2</v>
      </c>
      <c r="C4810" s="9">
        <f t="shared" si="395"/>
        <v>-1.301516723412369E-2</v>
      </c>
      <c r="D4810" s="6">
        <f t="shared" si="396"/>
        <v>1.6939457813220691E-4</v>
      </c>
      <c r="E4810" s="6">
        <f t="shared" si="397"/>
        <v>1.8431937357540873E-3</v>
      </c>
      <c r="F4810" s="6">
        <f>B$6+B$7*E4795+B$8*(H4809*100)^2</f>
        <v>0.51257128290922338</v>
      </c>
      <c r="G4810" s="18">
        <v>1.4190564906596525E-2</v>
      </c>
      <c r="H4810" s="9">
        <f t="shared" si="399"/>
        <v>7.1594083757613889E-3</v>
      </c>
      <c r="I4810" s="8">
        <f t="shared" si="398"/>
        <v>7.0311565308351356E-3</v>
      </c>
      <c r="J4810" s="11">
        <f t="shared" si="400"/>
        <v>0.49548108740665303</v>
      </c>
      <c r="K4810" s="11">
        <f t="shared" si="401"/>
        <v>0.29793629886428574</v>
      </c>
      <c r="AC4810" s="15"/>
      <c r="AD4810" s="16"/>
    </row>
    <row r="4811" spans="1:30" x14ac:dyDescent="0.3">
      <c r="A4811" s="21">
        <v>43496</v>
      </c>
      <c r="B4811" s="22">
        <v>1.364160551103814E-2</v>
      </c>
      <c r="C4811" s="9">
        <f t="shared" si="395"/>
        <v>-2.1158394488961858E-2</v>
      </c>
      <c r="D4811" s="6">
        <f t="shared" si="396"/>
        <v>4.4767765735053149E-4</v>
      </c>
      <c r="E4811" s="6">
        <f t="shared" si="397"/>
        <v>1.6939457813220691E-4</v>
      </c>
      <c r="F4811" s="6">
        <f>B$6+B$7*E4795+B$8*(H4810*100)^2</f>
        <v>0.49285568978059008</v>
      </c>
      <c r="G4811" s="18">
        <v>7.9171786665320331E-3</v>
      </c>
      <c r="H4811" s="9">
        <f t="shared" si="399"/>
        <v>7.0203681511769034E-3</v>
      </c>
      <c r="I4811" s="8">
        <f t="shared" si="398"/>
        <v>8.9681051535512972E-4</v>
      </c>
      <c r="J4811" s="11">
        <f t="shared" si="400"/>
        <v>0.11327400241025004</v>
      </c>
      <c r="K4811" s="11">
        <f t="shared" si="401"/>
        <v>7.5248328177628387E-3</v>
      </c>
      <c r="AC4811" s="15"/>
      <c r="AD4811" s="16"/>
    </row>
    <row r="4812" spans="1:30" x14ac:dyDescent="0.3">
      <c r="A4812" s="21">
        <v>43497</v>
      </c>
      <c r="B4812" s="22">
        <v>-2.4571160296978757E-3</v>
      </c>
      <c r="C4812" s="9">
        <f t="shared" si="395"/>
        <v>-3.7257116029697876E-2</v>
      </c>
      <c r="D4812" s="6">
        <f t="shared" si="396"/>
        <v>1.3880926948503704E-3</v>
      </c>
      <c r="E4812" s="6">
        <f t="shared" si="397"/>
        <v>4.4767765735053149E-4</v>
      </c>
      <c r="F4812" s="6">
        <f>B$6+B$7*E4795+B$8*(H4811*100)^2</f>
        <v>0.47422051115540603</v>
      </c>
      <c r="G4812" s="18">
        <v>6.4802341292352905E-3</v>
      </c>
      <c r="H4812" s="9">
        <f t="shared" si="399"/>
        <v>6.8863670476921723E-3</v>
      </c>
      <c r="I4812" s="8">
        <f t="shared" si="398"/>
        <v>4.0613291845688175E-4</v>
      </c>
      <c r="J4812" s="11">
        <f t="shared" si="400"/>
        <v>6.2672568669182957E-2</v>
      </c>
      <c r="K4812" s="11">
        <f t="shared" si="401"/>
        <v>1.8106580148311568E-3</v>
      </c>
      <c r="AC4812" s="15"/>
      <c r="AD4812" s="16"/>
    </row>
    <row r="4813" spans="1:30" x14ac:dyDescent="0.3">
      <c r="A4813" s="21">
        <v>43500</v>
      </c>
      <c r="B4813" s="22">
        <v>1.1452807845096613E-2</v>
      </c>
      <c r="C4813" s="9">
        <f t="shared" si="395"/>
        <v>-2.3347192154903385E-2</v>
      </c>
      <c r="D4813" s="6">
        <f t="shared" si="396"/>
        <v>5.4509138151798218E-4</v>
      </c>
      <c r="E4813" s="6">
        <f t="shared" si="397"/>
        <v>1.3880926948503704E-3</v>
      </c>
      <c r="F4813" s="6">
        <f>B$6+B$7*E4795+B$8*(H4812*100)^2</f>
        <v>0.45660654031888204</v>
      </c>
      <c r="G4813" s="18">
        <v>5.1212089236757144E-3</v>
      </c>
      <c r="H4813" s="9">
        <f t="shared" si="399"/>
        <v>6.7572667574906497E-3</v>
      </c>
      <c r="I4813" s="8">
        <f t="shared" si="398"/>
        <v>1.6360578338149353E-3</v>
      </c>
      <c r="J4813" s="11">
        <f t="shared" si="400"/>
        <v>0.31946711376122994</v>
      </c>
      <c r="K4813" s="11">
        <f t="shared" si="401"/>
        <v>3.510966910255986E-2</v>
      </c>
      <c r="AC4813" s="15"/>
      <c r="AD4813" s="16"/>
    </row>
    <row r="4814" spans="1:30" x14ac:dyDescent="0.3">
      <c r="A4814" s="21">
        <v>43501</v>
      </c>
      <c r="B4814" s="22">
        <v>7.3954837086815401E-3</v>
      </c>
      <c r="C4814" s="9">
        <f t="shared" si="395"/>
        <v>-2.7404516291318459E-2</v>
      </c>
      <c r="D4814" s="6">
        <f t="shared" si="396"/>
        <v>7.5100751316113884E-4</v>
      </c>
      <c r="E4814" s="6">
        <f t="shared" si="397"/>
        <v>5.4509138151798218E-4</v>
      </c>
      <c r="F4814" s="6">
        <f>B$6+B$7*E4795+B$8*(H4813*100)^2</f>
        <v>0.43995781508419951</v>
      </c>
      <c r="G4814" s="18">
        <v>3.624079323924593E-3</v>
      </c>
      <c r="H4814" s="9">
        <f t="shared" si="399"/>
        <v>6.6329315923217506E-3</v>
      </c>
      <c r="I4814" s="8">
        <f t="shared" si="398"/>
        <v>3.0088522683971576E-3</v>
      </c>
      <c r="J4814" s="11">
        <f t="shared" si="400"/>
        <v>0.83023907576581601</v>
      </c>
      <c r="K4814" s="11">
        <f t="shared" si="401"/>
        <v>0.15082330823076084</v>
      </c>
      <c r="AC4814" s="15"/>
      <c r="AD4814" s="16"/>
    </row>
    <row r="4815" spans="1:30" x14ac:dyDescent="0.3">
      <c r="A4815" s="21">
        <v>43502</v>
      </c>
      <c r="B4815" s="22">
        <v>-3.6272138731508357E-3</v>
      </c>
      <c r="C4815" s="9">
        <f t="shared" ref="C4815:C4878" si="402">B4815-B$5</f>
        <v>-3.8427213873150831E-2</v>
      </c>
      <c r="D4815" s="6">
        <f t="shared" ref="D4815:D4878" si="403">C4815^2</f>
        <v>1.4766507660528758E-3</v>
      </c>
      <c r="E4815" s="6">
        <f t="shared" si="397"/>
        <v>7.5100751316113884E-4</v>
      </c>
      <c r="F4815" s="6">
        <f>B$6+B$7*E4795+B$8*(H4814*100)^2</f>
        <v>0.4242214399923776</v>
      </c>
      <c r="G4815" s="18">
        <v>5.6231075098998337E-3</v>
      </c>
      <c r="H4815" s="9">
        <f t="shared" si="399"/>
        <v>6.5132283853122919E-3</v>
      </c>
      <c r="I4815" s="8">
        <f t="shared" si="398"/>
        <v>8.9012087541245812E-4</v>
      </c>
      <c r="J4815" s="11">
        <f t="shared" si="400"/>
        <v>0.15829696904164547</v>
      </c>
      <c r="K4815" s="11">
        <f t="shared" si="401"/>
        <v>1.0287252008674086E-2</v>
      </c>
      <c r="AC4815" s="15"/>
      <c r="AD4815" s="16"/>
    </row>
    <row r="4816" spans="1:30" x14ac:dyDescent="0.3">
      <c r="A4816" s="21">
        <v>43503</v>
      </c>
      <c r="B4816" s="22">
        <v>-1.1856642123861078E-2</v>
      </c>
      <c r="C4816" s="9">
        <f t="shared" si="402"/>
        <v>-4.6656642123861072E-2</v>
      </c>
      <c r="D4816" s="6">
        <f t="shared" si="403"/>
        <v>2.1768422542740476E-3</v>
      </c>
      <c r="E4816" s="6">
        <f t="shared" ref="E4816:E4879" si="404">D4815</f>
        <v>1.4766507660528758E-3</v>
      </c>
      <c r="F4816" s="6">
        <f>B$6+B$7*E4795+B$8*(H4815*100)^2</f>
        <v>0.40934741825558763</v>
      </c>
      <c r="G4816" s="18">
        <v>1.2330899527458935E-2</v>
      </c>
      <c r="H4816" s="9">
        <f t="shared" si="399"/>
        <v>6.3980264008175799E-3</v>
      </c>
      <c r="I4816" s="8">
        <f t="shared" si="398"/>
        <v>5.9328731266413554E-3</v>
      </c>
      <c r="J4816" s="11">
        <f t="shared" si="400"/>
        <v>0.48113871282705684</v>
      </c>
      <c r="K4816" s="11">
        <f t="shared" si="401"/>
        <v>0.27117868029381675</v>
      </c>
      <c r="AC4816" s="15"/>
      <c r="AD4816" s="16"/>
    </row>
    <row r="4817" spans="1:30" x14ac:dyDescent="0.3">
      <c r="A4817" s="21">
        <v>43504</v>
      </c>
      <c r="B4817" s="22">
        <v>1.35057281614435E-3</v>
      </c>
      <c r="C4817" s="9">
        <f t="shared" si="402"/>
        <v>-3.344942718385565E-2</v>
      </c>
      <c r="D4817" s="6">
        <f t="shared" si="403"/>
        <v>1.1188641789280614E-3</v>
      </c>
      <c r="E4817" s="6">
        <f t="shared" si="404"/>
        <v>2.1768422542740476E-3</v>
      </c>
      <c r="F4817" s="6">
        <f>B$6+B$7*E4817+B$8*(G4816*100)^2</f>
        <v>1.4456457569481929</v>
      </c>
      <c r="G4817" s="18">
        <v>9.0225671433554356E-3</v>
      </c>
      <c r="H4817" s="9">
        <f t="shared" si="399"/>
        <v>1.2023500974958136E-2</v>
      </c>
      <c r="I4817" s="8">
        <f t="shared" si="398"/>
        <v>3.0009338316027007E-3</v>
      </c>
      <c r="J4817" s="11">
        <f t="shared" si="400"/>
        <v>0.33260310329889908</v>
      </c>
      <c r="K4817" s="11">
        <f t="shared" si="401"/>
        <v>3.7545229375115063E-2</v>
      </c>
      <c r="AC4817" s="15"/>
      <c r="AD4817" s="16"/>
    </row>
    <row r="4818" spans="1:30" x14ac:dyDescent="0.3">
      <c r="A4818" s="21">
        <v>43507</v>
      </c>
      <c r="B4818" s="22">
        <v>1.3281722557409628E-3</v>
      </c>
      <c r="C4818" s="9">
        <f t="shared" si="402"/>
        <v>-3.3471827744259032E-2</v>
      </c>
      <c r="D4818" s="6">
        <f t="shared" si="403"/>
        <v>1.1203632525413486E-3</v>
      </c>
      <c r="E4818" s="6">
        <f t="shared" si="404"/>
        <v>1.1188641789280614E-3</v>
      </c>
      <c r="F4818" s="6">
        <f>B$6+B$7*E4817+B$8*(H4817*100)^2</f>
        <v>1.3748832884223998</v>
      </c>
      <c r="G4818" s="18">
        <v>6.0675504250112464E-3</v>
      </c>
      <c r="H4818" s="9">
        <f t="shared" si="399"/>
        <v>1.1725541729158614E-2</v>
      </c>
      <c r="I4818" s="8">
        <f t="shared" si="398"/>
        <v>5.6579913041473681E-3</v>
      </c>
      <c r="J4818" s="11">
        <f t="shared" si="400"/>
        <v>0.93250008781540217</v>
      </c>
      <c r="K4818" s="11">
        <f t="shared" si="401"/>
        <v>0.17627894772733432</v>
      </c>
      <c r="AC4818" s="15"/>
      <c r="AD4818" s="16"/>
    </row>
    <row r="4819" spans="1:30" x14ac:dyDescent="0.3">
      <c r="A4819" s="21">
        <v>43508</v>
      </c>
      <c r="B4819" s="22">
        <v>1.4497801185621979E-2</v>
      </c>
      <c r="C4819" s="9">
        <f t="shared" si="402"/>
        <v>-2.0302198814378017E-2</v>
      </c>
      <c r="D4819" s="6">
        <f t="shared" si="403"/>
        <v>4.1217927669853213E-4</v>
      </c>
      <c r="E4819" s="6">
        <f t="shared" si="404"/>
        <v>1.1203632525413486E-3</v>
      </c>
      <c r="F4819" s="6">
        <f>B$6+B$7*E4817+B$8*(H4818*100)^2</f>
        <v>1.3079986031718205</v>
      </c>
      <c r="G4819" s="18">
        <v>8.3862697054534214E-3</v>
      </c>
      <c r="H4819" s="9">
        <f t="shared" si="399"/>
        <v>1.1436776657659362E-2</v>
      </c>
      <c r="I4819" s="8">
        <f t="shared" si="398"/>
        <v>3.0505069522059405E-3</v>
      </c>
      <c r="J4819" s="11">
        <f t="shared" si="400"/>
        <v>0.36375016060147192</v>
      </c>
      <c r="K4819" s="11">
        <f t="shared" si="401"/>
        <v>4.3510516890626461E-2</v>
      </c>
      <c r="AC4819" s="15"/>
      <c r="AD4819" s="16"/>
    </row>
    <row r="4820" spans="1:30" x14ac:dyDescent="0.3">
      <c r="A4820" s="21">
        <v>43509</v>
      </c>
      <c r="B4820" s="22">
        <v>7.7651040302154583E-4</v>
      </c>
      <c r="C4820" s="9">
        <f t="shared" si="402"/>
        <v>-3.402348959697845E-2</v>
      </c>
      <c r="D4820" s="6">
        <f t="shared" si="403"/>
        <v>1.1575978443557008E-3</v>
      </c>
      <c r="E4820" s="6">
        <f t="shared" si="404"/>
        <v>4.1217927669853213E-4</v>
      </c>
      <c r="F4820" s="6">
        <f>B$6+B$7*E4817+B$8*(H4819*100)^2</f>
        <v>1.2447791986729728</v>
      </c>
      <c r="G4820" s="18">
        <v>5.2943088089779534E-3</v>
      </c>
      <c r="H4820" s="9">
        <f t="shared" si="399"/>
        <v>1.1156967323932489E-2</v>
      </c>
      <c r="I4820" s="8">
        <f t="shared" si="398"/>
        <v>5.8626585149545354E-3</v>
      </c>
      <c r="J4820" s="11">
        <f t="shared" si="400"/>
        <v>1.107351068190958</v>
      </c>
      <c r="K4820" s="11">
        <f t="shared" si="401"/>
        <v>0.21996112285007285</v>
      </c>
      <c r="AC4820" s="15"/>
      <c r="AD4820" s="16"/>
    </row>
    <row r="4821" spans="1:30" x14ac:dyDescent="0.3">
      <c r="A4821" s="21">
        <v>43510</v>
      </c>
      <c r="B4821" s="22">
        <v>8.8504975565464178E-4</v>
      </c>
      <c r="C4821" s="9">
        <f t="shared" si="402"/>
        <v>-3.3914950244345356E-2</v>
      </c>
      <c r="D4821" s="6">
        <f t="shared" si="403"/>
        <v>1.1502238500764211E-3</v>
      </c>
      <c r="E4821" s="6">
        <f t="shared" si="404"/>
        <v>1.1575978443557008E-3</v>
      </c>
      <c r="F4821" s="6">
        <f>B$6+B$7*E4817+B$8*(H4820*100)^2</f>
        <v>1.1850242175406622</v>
      </c>
      <c r="G4821" s="18">
        <v>7.6847625826528187E-3</v>
      </c>
      <c r="H4821" s="9">
        <f t="shared" si="399"/>
        <v>1.0885881762818583E-2</v>
      </c>
      <c r="I4821" s="8">
        <f t="shared" si="398"/>
        <v>3.2011191801657639E-3</v>
      </c>
      <c r="J4821" s="11">
        <f t="shared" si="400"/>
        <v>0.41655407642544523</v>
      </c>
      <c r="K4821" s="11">
        <f t="shared" si="401"/>
        <v>5.4165673373418377E-2</v>
      </c>
      <c r="AC4821" s="15"/>
      <c r="AD4821" s="16"/>
    </row>
    <row r="4822" spans="1:30" x14ac:dyDescent="0.3">
      <c r="A4822" s="21">
        <v>43511</v>
      </c>
      <c r="B4822" s="22">
        <v>6.1022890827957419E-3</v>
      </c>
      <c r="C4822" s="9">
        <f t="shared" si="402"/>
        <v>-2.8697710917204255E-2</v>
      </c>
      <c r="D4822" s="6">
        <f t="shared" si="403"/>
        <v>8.2355861188742425E-4</v>
      </c>
      <c r="E4822" s="6">
        <f t="shared" si="404"/>
        <v>1.1502238500764211E-3</v>
      </c>
      <c r="F4822" s="6">
        <f>B$6+B$7*E4817+B$8*(H4821*100)^2</f>
        <v>1.128543809374402</v>
      </c>
      <c r="G4822" s="18">
        <v>6.7759320554005905E-3</v>
      </c>
      <c r="H4822" s="9">
        <f t="shared" si="399"/>
        <v>1.0623294260136079E-2</v>
      </c>
      <c r="I4822" s="8">
        <f t="shared" si="398"/>
        <v>3.847362204735489E-3</v>
      </c>
      <c r="J4822" s="11">
        <f t="shared" si="400"/>
        <v>0.56779822661725821</v>
      </c>
      <c r="K4822" s="11">
        <f t="shared" si="401"/>
        <v>8.7509411851259156E-2</v>
      </c>
      <c r="AC4822" s="15"/>
      <c r="AD4822" s="16"/>
    </row>
    <row r="4823" spans="1:30" x14ac:dyDescent="0.3">
      <c r="A4823" s="21">
        <v>43515</v>
      </c>
      <c r="B4823" s="22">
        <v>1.9198736191796573E-3</v>
      </c>
      <c r="C4823" s="9">
        <f t="shared" si="402"/>
        <v>-3.2880126380820343E-2</v>
      </c>
      <c r="D4823" s="6">
        <f t="shared" si="403"/>
        <v>1.0811027108187179E-3</v>
      </c>
      <c r="E4823" s="6">
        <f t="shared" si="404"/>
        <v>8.2355861188742425E-4</v>
      </c>
      <c r="F4823" s="6">
        <f>B$6+B$7*E4817+B$8*(H4822*100)^2</f>
        <v>1.0751585275756526</v>
      </c>
      <c r="G4823" s="18">
        <v>5.5091417455657102E-3</v>
      </c>
      <c r="H4823" s="9">
        <f t="shared" si="399"/>
        <v>1.0368985136336405E-2</v>
      </c>
      <c r="I4823" s="8">
        <f t="shared" si="398"/>
        <v>4.8598433907706944E-3</v>
      </c>
      <c r="J4823" s="11">
        <f t="shared" si="400"/>
        <v>0.882141650227527</v>
      </c>
      <c r="K4823" s="11">
        <f t="shared" si="401"/>
        <v>0.16371994273911206</v>
      </c>
      <c r="AC4823" s="15"/>
      <c r="AD4823" s="16"/>
    </row>
    <row r="4824" spans="1:30" x14ac:dyDescent="0.3">
      <c r="A4824" s="21">
        <v>43516</v>
      </c>
      <c r="B4824" s="22">
        <v>3.0713532323710325E-4</v>
      </c>
      <c r="C4824" s="9">
        <f t="shared" si="402"/>
        <v>-3.4492864676762894E-2</v>
      </c>
      <c r="D4824" s="6">
        <f t="shared" si="403"/>
        <v>1.1897577136094773E-3</v>
      </c>
      <c r="E4824" s="6">
        <f t="shared" si="404"/>
        <v>1.0811027108187179E-3</v>
      </c>
      <c r="F4824" s="6">
        <f>B$6+B$7*E4817+B$8*(H4823*100)^2</f>
        <v>1.024698759219475</v>
      </c>
      <c r="G4824" s="18">
        <v>5.2086630641945131E-3</v>
      </c>
      <c r="H4824" s="9">
        <f t="shared" si="399"/>
        <v>1.0122740534161068E-2</v>
      </c>
      <c r="I4824" s="8">
        <f t="shared" si="398"/>
        <v>4.9140774699665546E-3</v>
      </c>
      <c r="J4824" s="11">
        <f t="shared" si="400"/>
        <v>0.94344314642791849</v>
      </c>
      <c r="K4824" s="11">
        <f t="shared" si="401"/>
        <v>0.17901190153433499</v>
      </c>
      <c r="AC4824" s="15"/>
      <c r="AD4824" s="16"/>
    </row>
    <row r="4825" spans="1:30" x14ac:dyDescent="0.3">
      <c r="A4825" s="21">
        <v>43517</v>
      </c>
      <c r="B4825" s="22">
        <v>-3.9280665652146555E-3</v>
      </c>
      <c r="C4825" s="9">
        <f t="shared" si="402"/>
        <v>-3.8728066565214651E-2</v>
      </c>
      <c r="D4825" s="6">
        <f t="shared" si="403"/>
        <v>1.499863139879697E-3</v>
      </c>
      <c r="E4825" s="6">
        <f t="shared" si="404"/>
        <v>1.1897577136094773E-3</v>
      </c>
      <c r="F4825" s="6">
        <f>B$6+B$7*E4817+B$8*(H4824*100)^2</f>
        <v>0.97700418616921569</v>
      </c>
      <c r="G4825" s="18">
        <v>5.2779401889545777E-3</v>
      </c>
      <c r="H4825" s="9">
        <f t="shared" si="399"/>
        <v>9.8843522102827538E-3</v>
      </c>
      <c r="I4825" s="8">
        <f t="shared" si="398"/>
        <v>4.606412021328176E-3</v>
      </c>
      <c r="J4825" s="11">
        <f t="shared" si="400"/>
        <v>0.87276699932451984</v>
      </c>
      <c r="K4825" s="11">
        <f t="shared" si="401"/>
        <v>0.16138627131453109</v>
      </c>
      <c r="AC4825" s="15"/>
      <c r="AD4825" s="16"/>
    </row>
    <row r="4826" spans="1:30" x14ac:dyDescent="0.3">
      <c r="A4826" s="21">
        <v>43518</v>
      </c>
      <c r="B4826" s="22">
        <v>9.0517661691767465E-3</v>
      </c>
      <c r="C4826" s="9">
        <f t="shared" si="402"/>
        <v>-2.5748233830823253E-2</v>
      </c>
      <c r="D4826" s="6">
        <f t="shared" si="403"/>
        <v>6.6297154540675106E-4</v>
      </c>
      <c r="E4826" s="6">
        <f t="shared" si="404"/>
        <v>1.499863139879697E-3</v>
      </c>
      <c r="F4826" s="6">
        <f>B$6+B$7*E4817+B$8*(H4825*100)^2</f>
        <v>0.93192327572211064</v>
      </c>
      <c r="G4826" s="18">
        <v>3.997483252405354E-3</v>
      </c>
      <c r="H4826" s="9">
        <f t="shared" si="399"/>
        <v>9.6536173309392723E-3</v>
      </c>
      <c r="I4826" s="8">
        <f t="shared" si="398"/>
        <v>5.6561340785339182E-3</v>
      </c>
      <c r="J4826" s="11">
        <f t="shared" si="400"/>
        <v>1.414923771132881</v>
      </c>
      <c r="K4826" s="11">
        <f t="shared" si="401"/>
        <v>0.29575946750802995</v>
      </c>
      <c r="AC4826" s="15"/>
      <c r="AD4826" s="16"/>
    </row>
    <row r="4827" spans="1:30" x14ac:dyDescent="0.3">
      <c r="A4827" s="21">
        <v>43521</v>
      </c>
      <c r="B4827" s="22">
        <v>3.5698117574532147E-3</v>
      </c>
      <c r="C4827" s="9">
        <f t="shared" si="402"/>
        <v>-3.1230188242546784E-2</v>
      </c>
      <c r="D4827" s="6">
        <f t="shared" si="403"/>
        <v>9.7532465766490741E-4</v>
      </c>
      <c r="E4827" s="6">
        <f t="shared" si="404"/>
        <v>6.6297154540675106E-4</v>
      </c>
      <c r="F4827" s="6">
        <f>B$6+B$7*E4817+B$8*(H4826*100)^2</f>
        <v>0.88931279916750716</v>
      </c>
      <c r="G4827" s="18">
        <v>8.6447368229059067E-3</v>
      </c>
      <c r="H4827" s="9">
        <f t="shared" si="399"/>
        <v>9.4303382715971926E-3</v>
      </c>
      <c r="I4827" s="8">
        <f t="shared" si="398"/>
        <v>7.8560144869128587E-4</v>
      </c>
      <c r="J4827" s="11">
        <f t="shared" si="400"/>
        <v>9.0876271283318016E-2</v>
      </c>
      <c r="K4827" s="11">
        <f t="shared" si="401"/>
        <v>3.6755369786851677E-3</v>
      </c>
      <c r="AC4827" s="15"/>
      <c r="AD4827" s="16"/>
    </row>
    <row r="4828" spans="1:30" x14ac:dyDescent="0.3">
      <c r="A4828" s="21">
        <v>43522</v>
      </c>
      <c r="B4828" s="22">
        <v>-6.8329429636631613E-4</v>
      </c>
      <c r="C4828" s="9">
        <f t="shared" si="402"/>
        <v>-3.5483294296366312E-2</v>
      </c>
      <c r="D4828" s="6">
        <f t="shared" si="403"/>
        <v>1.259064174122542E-3</v>
      </c>
      <c r="E4828" s="6">
        <f t="shared" si="404"/>
        <v>9.7532465766490741E-4</v>
      </c>
      <c r="F4828" s="6">
        <f>B$6+B$7*E4817+B$8*(H4827*100)^2</f>
        <v>0.84903737672809587</v>
      </c>
      <c r="G4828" s="18">
        <v>4.9666320080740756E-3</v>
      </c>
      <c r="H4828" s="9">
        <f t="shared" si="399"/>
        <v>9.2143224207105745E-3</v>
      </c>
      <c r="I4828" s="8">
        <f t="shared" si="398"/>
        <v>4.2476904126364989E-3</v>
      </c>
      <c r="J4828" s="11">
        <f t="shared" si="400"/>
        <v>0.85524564850610652</v>
      </c>
      <c r="K4828" s="11">
        <f t="shared" si="401"/>
        <v>0.15702929158820278</v>
      </c>
      <c r="AC4828" s="15"/>
      <c r="AD4828" s="16"/>
    </row>
    <row r="4829" spans="1:30" x14ac:dyDescent="0.3">
      <c r="A4829" s="21">
        <v>43523</v>
      </c>
      <c r="B4829" s="22">
        <v>6.8988702749249594E-4</v>
      </c>
      <c r="C4829" s="9">
        <f t="shared" si="402"/>
        <v>-3.4110112972507503E-2</v>
      </c>
      <c r="D4829" s="6">
        <f t="shared" si="403"/>
        <v>1.1634998069972246E-3</v>
      </c>
      <c r="E4829" s="6">
        <f t="shared" si="404"/>
        <v>1.259064174122542E-3</v>
      </c>
      <c r="F4829" s="6">
        <f>B$6+B$7*E4817+B$8*(H4828*100)^2</f>
        <v>0.81096904743836418</v>
      </c>
      <c r="G4829" s="18">
        <v>7.6394064383277158E-3</v>
      </c>
      <c r="H4829" s="9">
        <f t="shared" si="399"/>
        <v>9.0053819876691737E-3</v>
      </c>
      <c r="I4829" s="8">
        <f t="shared" si="398"/>
        <v>1.3659755493414579E-3</v>
      </c>
      <c r="J4829" s="11">
        <f t="shared" si="400"/>
        <v>0.17880650288328856</v>
      </c>
      <c r="K4829" s="11">
        <f t="shared" si="401"/>
        <v>1.2818134392188263E-2</v>
      </c>
      <c r="AC4829" s="15"/>
      <c r="AD4829" s="16"/>
    </row>
    <row r="4830" spans="1:30" x14ac:dyDescent="0.3">
      <c r="A4830" s="21">
        <v>43524</v>
      </c>
      <c r="B4830" s="22">
        <v>-2.9137586529924936E-3</v>
      </c>
      <c r="C4830" s="9">
        <f t="shared" si="402"/>
        <v>-3.7713758652992493E-2</v>
      </c>
      <c r="D4830" s="6">
        <f t="shared" si="403"/>
        <v>1.4223275917361661E-3</v>
      </c>
      <c r="E4830" s="6">
        <f t="shared" si="404"/>
        <v>1.1634998069972246E-3</v>
      </c>
      <c r="F4830" s="6">
        <f>B$6+B$7*E4817+B$8*(H4829*100)^2</f>
        <v>0.77498686259370952</v>
      </c>
      <c r="G4830" s="18">
        <v>4.9575276467852388E-3</v>
      </c>
      <c r="H4830" s="9">
        <f t="shared" si="399"/>
        <v>8.8033338150595511E-3</v>
      </c>
      <c r="I4830" s="8">
        <f t="shared" si="398"/>
        <v>3.8458061682743122E-3</v>
      </c>
      <c r="J4830" s="11">
        <f t="shared" si="400"/>
        <v>0.77575082627490055</v>
      </c>
      <c r="K4830" s="11">
        <f t="shared" si="401"/>
        <v>0.13736540639517614</v>
      </c>
      <c r="AC4830" s="15"/>
      <c r="AD4830" s="16"/>
    </row>
    <row r="4831" spans="1:30" x14ac:dyDescent="0.3">
      <c r="A4831" s="21">
        <v>43525</v>
      </c>
      <c r="B4831" s="22">
        <v>8.3052845589135643E-3</v>
      </c>
      <c r="C4831" s="9">
        <f t="shared" si="402"/>
        <v>-2.6494715441086433E-2</v>
      </c>
      <c r="D4831" s="6">
        <f t="shared" si="403"/>
        <v>7.0196994630414386E-4</v>
      </c>
      <c r="E4831" s="6">
        <f t="shared" si="404"/>
        <v>1.4223275917361661E-3</v>
      </c>
      <c r="F4831" s="6">
        <f>B$6+B$7*E4817+B$8*(H4830*100)^2</f>
        <v>0.7409765014785421</v>
      </c>
      <c r="G4831" s="18">
        <v>9.6323771904833697E-3</v>
      </c>
      <c r="H4831" s="9">
        <f t="shared" si="399"/>
        <v>8.6079991953911233E-3</v>
      </c>
      <c r="I4831" s="8">
        <f t="shared" si="398"/>
        <v>1.0243779950922464E-3</v>
      </c>
      <c r="J4831" s="11">
        <f t="shared" si="400"/>
        <v>0.10634737145720528</v>
      </c>
      <c r="K4831" s="11">
        <f t="shared" si="401"/>
        <v>6.5648930053663346E-3</v>
      </c>
      <c r="AC4831" s="15"/>
      <c r="AD4831" s="16"/>
    </row>
    <row r="4832" spans="1:30" x14ac:dyDescent="0.3">
      <c r="A4832" s="21">
        <v>43528</v>
      </c>
      <c r="B4832" s="22">
        <v>-2.3436862077661309E-3</v>
      </c>
      <c r="C4832" s="9">
        <f t="shared" si="402"/>
        <v>-3.7143686207766126E-2</v>
      </c>
      <c r="D4832" s="6">
        <f t="shared" si="403"/>
        <v>1.3796534251009954E-3</v>
      </c>
      <c r="E4832" s="6">
        <f t="shared" si="404"/>
        <v>7.0196994630414386E-4</v>
      </c>
      <c r="F4832" s="6">
        <f>B$6+B$7*E4817+B$8*(H4831*100)^2</f>
        <v>0.70882990815248614</v>
      </c>
      <c r="G4832" s="18">
        <v>1.4097119469983444E-2</v>
      </c>
      <c r="H4832" s="9">
        <f t="shared" si="399"/>
        <v>8.4192036924669207E-3</v>
      </c>
      <c r="I4832" s="8">
        <f t="shared" si="398"/>
        <v>5.6779157775165238E-3</v>
      </c>
      <c r="J4832" s="11">
        <f t="shared" si="400"/>
        <v>0.40277134556505195</v>
      </c>
      <c r="K4832" s="11">
        <f t="shared" si="401"/>
        <v>0.15894533783040821</v>
      </c>
      <c r="AC4832" s="15"/>
      <c r="AD4832" s="16"/>
    </row>
    <row r="4833" spans="1:30" x14ac:dyDescent="0.3">
      <c r="A4833" s="21">
        <v>43529</v>
      </c>
      <c r="B4833" s="22">
        <v>-1.5968939608708169E-4</v>
      </c>
      <c r="C4833" s="9">
        <f t="shared" si="402"/>
        <v>-3.4959689396087082E-2</v>
      </c>
      <c r="D4833" s="6">
        <f t="shared" si="403"/>
        <v>1.2221798826708835E-3</v>
      </c>
      <c r="E4833" s="6">
        <f t="shared" si="404"/>
        <v>1.3796534251009954E-3</v>
      </c>
      <c r="F4833" s="6">
        <f>B$6+B$7*E4817+B$8*(H4832*100)^2</f>
        <v>0.67844494814069811</v>
      </c>
      <c r="G4833" s="18">
        <v>4.9908500432601661E-3</v>
      </c>
      <c r="H4833" s="9">
        <f t="shared" si="399"/>
        <v>8.2367769676050962E-3</v>
      </c>
      <c r="I4833" s="8">
        <f t="shared" si="398"/>
        <v>3.2459269243449301E-3</v>
      </c>
      <c r="J4833" s="11">
        <f t="shared" si="400"/>
        <v>0.65037556652866246</v>
      </c>
      <c r="K4833" s="11">
        <f t="shared" si="401"/>
        <v>0.10692556640459161</v>
      </c>
      <c r="AC4833" s="15"/>
      <c r="AD4833" s="16"/>
    </row>
    <row r="4834" spans="1:30" x14ac:dyDescent="0.3">
      <c r="A4834" s="21">
        <v>43530</v>
      </c>
      <c r="B4834" s="22">
        <v>-9.3408230813532833E-3</v>
      </c>
      <c r="C4834" s="9">
        <f t="shared" si="402"/>
        <v>-4.4140823081353281E-2</v>
      </c>
      <c r="D4834" s="6">
        <f t="shared" si="403"/>
        <v>1.9484122622993305E-3</v>
      </c>
      <c r="E4834" s="6">
        <f t="shared" si="404"/>
        <v>1.2221798826708835E-3</v>
      </c>
      <c r="F4834" s="6">
        <f>B$6+B$7*E4817+B$8*(H4833*100)^2</f>
        <v>0.64972508393755579</v>
      </c>
      <c r="G4834" s="18">
        <v>4.8189108007027845E-3</v>
      </c>
      <c r="H4834" s="9">
        <f t="shared" si="399"/>
        <v>8.0605526109414835E-3</v>
      </c>
      <c r="I4834" s="8">
        <f t="shared" si="398"/>
        <v>3.241641810238699E-3</v>
      </c>
      <c r="J4834" s="11">
        <f t="shared" si="400"/>
        <v>0.67269180615792712</v>
      </c>
      <c r="K4834" s="11">
        <f t="shared" si="401"/>
        <v>0.11227295158779338</v>
      </c>
      <c r="AC4834" s="15"/>
      <c r="AD4834" s="16"/>
    </row>
    <row r="4835" spans="1:30" x14ac:dyDescent="0.3">
      <c r="A4835" s="21">
        <v>43531</v>
      </c>
      <c r="B4835" s="22">
        <v>-1.1316234048727796E-2</v>
      </c>
      <c r="C4835" s="9">
        <f t="shared" si="402"/>
        <v>-4.6116234048727792E-2</v>
      </c>
      <c r="D4835" s="6">
        <f t="shared" si="403"/>
        <v>2.1267070428370406E-3</v>
      </c>
      <c r="E4835" s="6">
        <f t="shared" si="404"/>
        <v>1.9484122622993305E-3</v>
      </c>
      <c r="F4835" s="6">
        <f>B$6+B$7*E4817+B$8*(H4834*100)^2</f>
        <v>0.62257906829274567</v>
      </c>
      <c r="G4835" s="18">
        <v>7.546057639544029E-3</v>
      </c>
      <c r="H4835" s="9">
        <f t="shared" si="399"/>
        <v>7.8903679780650635E-3</v>
      </c>
      <c r="I4835" s="8">
        <f t="shared" si="398"/>
        <v>3.4431033852103457E-4</v>
      </c>
      <c r="J4835" s="11">
        <f t="shared" si="400"/>
        <v>4.5627843699036406E-2</v>
      </c>
      <c r="K4835" s="11">
        <f t="shared" si="401"/>
        <v>9.8072135288673756E-4</v>
      </c>
      <c r="AC4835" s="15"/>
      <c r="AD4835" s="16"/>
    </row>
    <row r="4836" spans="1:30" x14ac:dyDescent="0.3">
      <c r="A4836" s="21">
        <v>43532</v>
      </c>
      <c r="B4836" s="22">
        <v>-1.7963839500665609E-3</v>
      </c>
      <c r="C4836" s="9">
        <f t="shared" si="402"/>
        <v>-3.6596383950066556E-2</v>
      </c>
      <c r="D4836" s="6">
        <f t="shared" si="403"/>
        <v>1.3392953182206891E-3</v>
      </c>
      <c r="E4836" s="6">
        <f t="shared" si="404"/>
        <v>2.1267070428370406E-3</v>
      </c>
      <c r="F4836" s="6">
        <f>B$6+B$7*E4817+B$8*(H4835*100)^2</f>
        <v>0.59692065430527119</v>
      </c>
      <c r="G4836" s="18">
        <v>1.2638760109351208E-2</v>
      </c>
      <c r="H4836" s="9">
        <f t="shared" si="399"/>
        <v>7.7260640322564713E-3</v>
      </c>
      <c r="I4836" s="8">
        <f t="shared" si="398"/>
        <v>4.9126960770947362E-3</v>
      </c>
      <c r="J4836" s="11">
        <f t="shared" si="400"/>
        <v>0.38870079300420574</v>
      </c>
      <c r="K4836" s="11">
        <f t="shared" si="401"/>
        <v>0.14369139044129242</v>
      </c>
      <c r="AC4836" s="15"/>
      <c r="AD4836" s="16"/>
    </row>
    <row r="4837" spans="1:30" x14ac:dyDescent="0.3">
      <c r="A4837" s="21">
        <v>43535</v>
      </c>
      <c r="B4837" s="22">
        <v>2.0035137147738583E-2</v>
      </c>
      <c r="C4837" s="9">
        <f t="shared" si="402"/>
        <v>-1.4764862852261414E-2</v>
      </c>
      <c r="D4837" s="6">
        <f t="shared" si="403"/>
        <v>2.1800117504608906E-4</v>
      </c>
      <c r="E4837" s="6">
        <f t="shared" si="404"/>
        <v>1.3392953182206891E-3</v>
      </c>
      <c r="F4837" s="6">
        <f>B$6+B$7*E4817+B$8*(H4836*100)^2</f>
        <v>0.57266832140431034</v>
      </c>
      <c r="G4837" s="18">
        <v>7.5167722049170656E-3</v>
      </c>
      <c r="H4837" s="9">
        <f t="shared" si="399"/>
        <v>7.5674851926139262E-3</v>
      </c>
      <c r="I4837" s="8">
        <f t="shared" si="398"/>
        <v>5.0712987696860563E-5</v>
      </c>
      <c r="J4837" s="11">
        <f t="shared" si="400"/>
        <v>6.7466442130156437E-3</v>
      </c>
      <c r="K4837" s="11">
        <f t="shared" si="401"/>
        <v>2.2555421220538108E-5</v>
      </c>
      <c r="AC4837" s="15"/>
      <c r="AD4837" s="16"/>
    </row>
    <row r="4838" spans="1:30" x14ac:dyDescent="0.3">
      <c r="A4838" s="21">
        <v>43536</v>
      </c>
      <c r="B4838" s="22">
        <v>4.3527075166118817E-3</v>
      </c>
      <c r="C4838" s="9">
        <f t="shared" si="402"/>
        <v>-3.0447292483388115E-2</v>
      </c>
      <c r="D4838" s="6">
        <f t="shared" si="403"/>
        <v>9.270376195689824E-4</v>
      </c>
      <c r="E4838" s="6">
        <f t="shared" si="404"/>
        <v>2.1800117504608906E-4</v>
      </c>
      <c r="F4838" s="6">
        <f>B$6+B$7*E4817+B$8*(H4837*100)^2</f>
        <v>0.54974501634632211</v>
      </c>
      <c r="G4838" s="18">
        <v>4.5978934367912781E-3</v>
      </c>
      <c r="H4838" s="9">
        <f t="shared" si="399"/>
        <v>7.4144791883605831E-3</v>
      </c>
      <c r="I4838" s="8">
        <f t="shared" si="398"/>
        <v>2.816585751569305E-3</v>
      </c>
      <c r="J4838" s="11">
        <f t="shared" si="400"/>
        <v>0.61258178126348872</v>
      </c>
      <c r="K4838" s="11">
        <f t="shared" si="401"/>
        <v>9.7960073377196588E-2</v>
      </c>
      <c r="AC4838" s="15"/>
      <c r="AD4838" s="16"/>
    </row>
    <row r="4839" spans="1:30" x14ac:dyDescent="0.3">
      <c r="A4839" s="21">
        <v>43537</v>
      </c>
      <c r="B4839" s="22">
        <v>6.8766003485560773E-3</v>
      </c>
      <c r="C4839" s="9">
        <f t="shared" si="402"/>
        <v>-2.7923399651443921E-2</v>
      </c>
      <c r="D4839" s="6">
        <f t="shared" si="403"/>
        <v>7.7971624809425853E-4</v>
      </c>
      <c r="E4839" s="6">
        <f t="shared" si="404"/>
        <v>9.270376195689824E-4</v>
      </c>
      <c r="F4839" s="6">
        <f>B$6+B$7*E4839+B$8*(G4838*100)^2</f>
        <v>0.20821635749674472</v>
      </c>
      <c r="G4839" s="18">
        <v>6.7196094105348662E-3</v>
      </c>
      <c r="H4839" s="9">
        <f t="shared" si="399"/>
        <v>4.5630730598659576E-3</v>
      </c>
      <c r="I4839" s="8">
        <f t="shared" si="398"/>
        <v>2.1565363506689085E-3</v>
      </c>
      <c r="J4839" s="11">
        <f t="shared" si="400"/>
        <v>0.32093180107878516</v>
      </c>
      <c r="K4839" s="11">
        <f t="shared" si="401"/>
        <v>8.5572424933384683E-2</v>
      </c>
      <c r="AC4839" s="15"/>
      <c r="AD4839" s="16"/>
    </row>
    <row r="4840" spans="1:30" x14ac:dyDescent="0.3">
      <c r="A4840" s="21">
        <v>43538</v>
      </c>
      <c r="B4840" s="22">
        <v>-1.636734405823722E-3</v>
      </c>
      <c r="C4840" s="9">
        <f t="shared" si="402"/>
        <v>-3.643673440582372E-2</v>
      </c>
      <c r="D4840" s="6">
        <f t="shared" si="403"/>
        <v>1.3276356141605382E-3</v>
      </c>
      <c r="E4840" s="6">
        <f t="shared" si="404"/>
        <v>7.7971624809425853E-4</v>
      </c>
      <c r="F4840" s="6">
        <f>B$6+B$7*E4839+B$8*(H4839*100)^2</f>
        <v>0.20520128002452112</v>
      </c>
      <c r="G4840" s="18">
        <v>2.0550061695770415E-3</v>
      </c>
      <c r="H4840" s="9">
        <f t="shared" si="399"/>
        <v>4.5299147897562174E-3</v>
      </c>
      <c r="I4840" s="8">
        <f t="shared" si="398"/>
        <v>2.4749086201791759E-3</v>
      </c>
      <c r="J4840" s="11">
        <f t="shared" si="400"/>
        <v>1.204331479300891</v>
      </c>
      <c r="K4840" s="11">
        <f t="shared" si="401"/>
        <v>0.2440765582761113</v>
      </c>
      <c r="AC4840" s="15"/>
      <c r="AD4840" s="16"/>
    </row>
    <row r="4841" spans="1:30" x14ac:dyDescent="0.3">
      <c r="A4841" s="21">
        <v>43539</v>
      </c>
      <c r="B4841" s="22">
        <v>7.5224552383296867E-3</v>
      </c>
      <c r="C4841" s="9">
        <f t="shared" si="402"/>
        <v>-2.7277544761670311E-2</v>
      </c>
      <c r="D4841" s="6">
        <f t="shared" si="403"/>
        <v>7.4406444822492745E-4</v>
      </c>
      <c r="E4841" s="6">
        <f t="shared" si="404"/>
        <v>1.3276356141605382E-3</v>
      </c>
      <c r="F4841" s="6">
        <f>B$6+B$7*E4839+B$8*(H4840*100)^2</f>
        <v>0.20235142879777543</v>
      </c>
      <c r="G4841" s="18">
        <v>6.3357982396630161E-3</v>
      </c>
      <c r="H4841" s="9">
        <f t="shared" si="399"/>
        <v>4.4983489059628916E-3</v>
      </c>
      <c r="I4841" s="8">
        <f t="shared" si="398"/>
        <v>1.8374493337001245E-3</v>
      </c>
      <c r="J4841" s="11">
        <f t="shared" si="400"/>
        <v>0.29001070807422891</v>
      </c>
      <c r="K4841" s="11">
        <f t="shared" si="401"/>
        <v>6.5966555654878078E-2</v>
      </c>
      <c r="AC4841" s="15"/>
      <c r="AD4841" s="16"/>
    </row>
    <row r="4842" spans="1:30" x14ac:dyDescent="0.3">
      <c r="A4842" s="21">
        <v>43542</v>
      </c>
      <c r="B4842" s="22">
        <v>3.369499891196651E-3</v>
      </c>
      <c r="C4842" s="9">
        <f t="shared" si="402"/>
        <v>-3.1430500108803348E-2</v>
      </c>
      <c r="D4842" s="6">
        <f t="shared" si="403"/>
        <v>9.8787633708948734E-4</v>
      </c>
      <c r="E4842" s="6">
        <f t="shared" si="404"/>
        <v>7.4406444822492745E-4</v>
      </c>
      <c r="F4842" s="6">
        <f>B$6+B$7*E4839+B$8*(H4841*100)^2</f>
        <v>0.19965774941825537</v>
      </c>
      <c r="G4842" s="18">
        <v>5.0463094825719344E-3</v>
      </c>
      <c r="H4842" s="9">
        <f t="shared" si="399"/>
        <v>4.4683078387489751E-3</v>
      </c>
      <c r="I4842" s="8">
        <f t="shared" si="398"/>
        <v>5.7800164382295922E-4</v>
      </c>
      <c r="J4842" s="11">
        <f t="shared" si="400"/>
        <v>0.11453947599114972</v>
      </c>
      <c r="K4842" s="11">
        <f t="shared" si="401"/>
        <v>7.7084211198266139E-3</v>
      </c>
      <c r="AC4842" s="15"/>
      <c r="AD4842" s="16"/>
    </row>
    <row r="4843" spans="1:30" x14ac:dyDescent="0.3">
      <c r="A4843" s="21">
        <v>43543</v>
      </c>
      <c r="B4843" s="22">
        <v>1.226836656803406E-3</v>
      </c>
      <c r="C4843" s="9">
        <f t="shared" si="402"/>
        <v>-3.3573163343196592E-2</v>
      </c>
      <c r="D4843" s="6">
        <f t="shared" si="403"/>
        <v>1.1271572968689595E-3</v>
      </c>
      <c r="E4843" s="6">
        <f t="shared" si="404"/>
        <v>9.8787633708948734E-4</v>
      </c>
      <c r="F4843" s="6">
        <f>B$6+B$7*E4839+B$8*(H4842*100)^2</f>
        <v>0.197111683668733</v>
      </c>
      <c r="G4843" s="18">
        <v>7.0319628928641733E-3</v>
      </c>
      <c r="H4843" s="9">
        <f t="shared" si="399"/>
        <v>4.4397261589959915E-3</v>
      </c>
      <c r="I4843" s="8">
        <f t="shared" si="398"/>
        <v>2.5922367338681819E-3</v>
      </c>
      <c r="J4843" s="11">
        <f t="shared" si="400"/>
        <v>0.36863629307525309</v>
      </c>
      <c r="K4843" s="11">
        <f t="shared" si="401"/>
        <v>0.12399992829114304</v>
      </c>
      <c r="AC4843" s="15"/>
      <c r="AD4843" s="16"/>
    </row>
    <row r="4844" spans="1:30" x14ac:dyDescent="0.3">
      <c r="A4844" s="21">
        <v>43544</v>
      </c>
      <c r="B4844" s="22">
        <v>6.4971792704553893E-4</v>
      </c>
      <c r="C4844" s="9">
        <f t="shared" si="402"/>
        <v>-3.4150282072954459E-2</v>
      </c>
      <c r="D4844" s="6">
        <f t="shared" si="403"/>
        <v>1.1662417656623546E-3</v>
      </c>
      <c r="E4844" s="6">
        <f t="shared" si="404"/>
        <v>1.1271572968689595E-3</v>
      </c>
      <c r="F4844" s="6">
        <f>B$6+B$7*E4839+B$8*(H4843*100)^2</f>
        <v>0.19470514232228445</v>
      </c>
      <c r="G4844" s="18">
        <v>8.8935129872249278E-3</v>
      </c>
      <c r="H4844" s="9">
        <f t="shared" si="399"/>
        <v>4.4125405643720087E-3</v>
      </c>
      <c r="I4844" s="8">
        <f t="shared" si="398"/>
        <v>4.4809724228529191E-3</v>
      </c>
      <c r="J4844" s="11">
        <f t="shared" si="400"/>
        <v>0.50384729063640032</v>
      </c>
      <c r="K4844" s="11">
        <f t="shared" si="401"/>
        <v>0.31463697605080077</v>
      </c>
      <c r="AC4844" s="15"/>
      <c r="AD4844" s="16"/>
    </row>
    <row r="4845" spans="1:30" x14ac:dyDescent="0.3">
      <c r="A4845" s="21">
        <v>43545</v>
      </c>
      <c r="B4845" s="22">
        <v>1.4130533089684925E-2</v>
      </c>
      <c r="C4845" s="9">
        <f t="shared" si="402"/>
        <v>-2.0669466910315071E-2</v>
      </c>
      <c r="D4845" s="6">
        <f t="shared" si="403"/>
        <v>4.2722686235660963E-4</v>
      </c>
      <c r="E4845" s="6">
        <f t="shared" si="404"/>
        <v>1.1662417656623546E-3</v>
      </c>
      <c r="F4845" s="6">
        <f>B$6+B$7*E4839+B$8*(H4844*100)^2</f>
        <v>0.19243047944162131</v>
      </c>
      <c r="G4845" s="18">
        <v>8.6467584870109793E-3</v>
      </c>
      <c r="H4845" s="9">
        <f t="shared" si="399"/>
        <v>4.3866898618619178E-3</v>
      </c>
      <c r="I4845" s="8">
        <f t="shared" si="398"/>
        <v>4.2600686251490615E-3</v>
      </c>
      <c r="J4845" s="11">
        <f t="shared" si="400"/>
        <v>0.49267810955382502</v>
      </c>
      <c r="K4845" s="11">
        <f t="shared" si="401"/>
        <v>0.29252554460971902</v>
      </c>
      <c r="AC4845" s="15"/>
      <c r="AD4845" s="16"/>
    </row>
    <row r="4846" spans="1:30" x14ac:dyDescent="0.3">
      <c r="A4846" s="21">
        <v>43546</v>
      </c>
      <c r="B4846" s="22">
        <v>-2.5359159175434083E-2</v>
      </c>
      <c r="C4846" s="9">
        <f t="shared" si="402"/>
        <v>-6.0159159175434081E-2</v>
      </c>
      <c r="D4846" s="6">
        <f t="shared" si="403"/>
        <v>3.6191244326952143E-3</v>
      </c>
      <c r="E4846" s="6">
        <f t="shared" si="404"/>
        <v>4.2722686235660963E-4</v>
      </c>
      <c r="F4846" s="6">
        <f>B$6+B$7*E4839+B$8*(H4845*100)^2</f>
        <v>0.19028046808681848</v>
      </c>
      <c r="G4846" s="18">
        <v>1.1349877108364664E-2</v>
      </c>
      <c r="H4846" s="9">
        <f t="shared" si="399"/>
        <v>4.3621149467525325E-3</v>
      </c>
      <c r="I4846" s="8">
        <f t="shared" si="398"/>
        <v>6.9877621616121315E-3</v>
      </c>
      <c r="J4846" s="11">
        <f t="shared" si="400"/>
        <v>0.61566853058367221</v>
      </c>
      <c r="K4846" s="11">
        <f t="shared" si="401"/>
        <v>0.64567078742198425</v>
      </c>
      <c r="AC4846" s="15"/>
      <c r="AD4846" s="16"/>
    </row>
    <row r="4847" spans="1:30" x14ac:dyDescent="0.3">
      <c r="A4847" s="21">
        <v>43549</v>
      </c>
      <c r="B4847" s="22">
        <v>-6.714414289255697E-4</v>
      </c>
      <c r="C4847" s="9">
        <f t="shared" si="402"/>
        <v>-3.5471441428925568E-2</v>
      </c>
      <c r="D4847" s="6">
        <f t="shared" si="403"/>
        <v>1.2582231570456971E-3</v>
      </c>
      <c r="E4847" s="6">
        <f t="shared" si="404"/>
        <v>3.6191244326952143E-3</v>
      </c>
      <c r="F4847" s="6">
        <f>B$6+B$7*E4839+B$8*(H4846*100)^2</f>
        <v>0.18824827735425886</v>
      </c>
      <c r="G4847" s="18">
        <v>7.7745900601299319E-3</v>
      </c>
      <c r="H4847" s="9">
        <f t="shared" si="399"/>
        <v>4.3387587782021128E-3</v>
      </c>
      <c r="I4847" s="8">
        <f t="shared" si="398"/>
        <v>3.4358312819278191E-3</v>
      </c>
      <c r="J4847" s="11">
        <f t="shared" si="400"/>
        <v>0.44193086135147275</v>
      </c>
      <c r="K4847" s="11">
        <f t="shared" si="401"/>
        <v>0.20862025208724511</v>
      </c>
      <c r="AC4847" s="15"/>
      <c r="AD4847" s="16"/>
    </row>
    <row r="4848" spans="1:30" x14ac:dyDescent="0.3">
      <c r="A4848" s="21">
        <v>43550</v>
      </c>
      <c r="B4848" s="22">
        <v>7.0428589082249925E-3</v>
      </c>
      <c r="C4848" s="9">
        <f t="shared" si="402"/>
        <v>-2.7757141091775003E-2</v>
      </c>
      <c r="D4848" s="6">
        <f t="shared" si="403"/>
        <v>7.704588815887044E-4</v>
      </c>
      <c r="E4848" s="6">
        <f t="shared" si="404"/>
        <v>1.2582231570456971E-3</v>
      </c>
      <c r="F4848" s="6">
        <f>B$6+B$7*E4839+B$8*(H4847*100)^2</f>
        <v>0.18632745067384354</v>
      </c>
      <c r="G4848" s="18">
        <v>1.1103019199034487E-2</v>
      </c>
      <c r="H4848" s="9">
        <f t="shared" si="399"/>
        <v>4.3165663515558703E-3</v>
      </c>
      <c r="I4848" s="8">
        <f t="shared" si="398"/>
        <v>6.7864528474786169E-3</v>
      </c>
      <c r="J4848" s="11">
        <f t="shared" si="400"/>
        <v>0.61122589503121483</v>
      </c>
      <c r="K4848" s="11">
        <f t="shared" si="401"/>
        <v>0.6274309638436848</v>
      </c>
      <c r="AC4848" s="15"/>
      <c r="AD4848" s="16"/>
    </row>
    <row r="4849" spans="1:30" x14ac:dyDescent="0.3">
      <c r="A4849" s="21">
        <v>43551</v>
      </c>
      <c r="B4849" s="22">
        <v>-6.2785274328739996E-3</v>
      </c>
      <c r="C4849" s="9">
        <f t="shared" si="402"/>
        <v>-4.1078527432873997E-2</v>
      </c>
      <c r="D4849" s="6">
        <f t="shared" si="403"/>
        <v>1.6874454160533815E-3</v>
      </c>
      <c r="E4849" s="6">
        <f t="shared" si="404"/>
        <v>7.704588815887044E-4</v>
      </c>
      <c r="F4849" s="6">
        <f>B$6+B$7*E4839+B$8*(H4848*100)^2</f>
        <v>0.18451188529551499</v>
      </c>
      <c r="G4849" s="18">
        <v>1.1367444751077767E-2</v>
      </c>
      <c r="H4849" s="9">
        <f t="shared" si="399"/>
        <v>4.2954846675959044E-3</v>
      </c>
      <c r="I4849" s="8">
        <f t="shared" si="398"/>
        <v>7.0719600834818624E-3</v>
      </c>
      <c r="J4849" s="11">
        <f t="shared" si="400"/>
        <v>0.62212398989767315</v>
      </c>
      <c r="K4849" s="11">
        <f t="shared" si="401"/>
        <v>0.67318154360681026</v>
      </c>
      <c r="AC4849" s="15"/>
      <c r="AD4849" s="16"/>
    </row>
    <row r="4850" spans="1:30" x14ac:dyDescent="0.3">
      <c r="A4850" s="21">
        <v>43552</v>
      </c>
      <c r="B4850" s="22">
        <v>3.36848712689225E-3</v>
      </c>
      <c r="C4850" s="9">
        <f t="shared" si="402"/>
        <v>-3.1431512873107748E-2</v>
      </c>
      <c r="D4850" s="6">
        <f t="shared" si="403"/>
        <v>9.8794000149233802E-4</v>
      </c>
      <c r="E4850" s="6">
        <f t="shared" si="404"/>
        <v>1.6874454160533815E-3</v>
      </c>
      <c r="F4850" s="6">
        <f>B$6+B$7*E4839+B$8*(H4849*100)^2</f>
        <v>0.18279581289991878</v>
      </c>
      <c r="G4850" s="18">
        <v>6.5168478360827335E-3</v>
      </c>
      <c r="H4850" s="9">
        <f t="shared" si="399"/>
        <v>4.2754626989358561E-3</v>
      </c>
      <c r="I4850" s="8">
        <f t="shared" si="398"/>
        <v>2.2413851371468774E-3</v>
      </c>
      <c r="J4850" s="11">
        <f t="shared" si="400"/>
        <v>0.34393700659031656</v>
      </c>
      <c r="K4850" s="11">
        <f t="shared" si="401"/>
        <v>0.10274540792905063</v>
      </c>
      <c r="AC4850" s="15"/>
      <c r="AD4850" s="16"/>
    </row>
    <row r="4851" spans="1:30" x14ac:dyDescent="0.3">
      <c r="A4851" s="21">
        <v>43553</v>
      </c>
      <c r="B4851" s="22">
        <v>7.8124815189066438E-3</v>
      </c>
      <c r="C4851" s="9">
        <f t="shared" si="402"/>
        <v>-2.6987518481093355E-2</v>
      </c>
      <c r="D4851" s="6">
        <f t="shared" si="403"/>
        <v>7.2832615376735535E-4</v>
      </c>
      <c r="E4851" s="6">
        <f t="shared" si="404"/>
        <v>9.8794000149233802E-4</v>
      </c>
      <c r="F4851" s="6">
        <f>B$6+B$7*E4839+B$8*(H4850*100)^2</f>
        <v>0.18117378127160122</v>
      </c>
      <c r="G4851" s="18">
        <v>8.8736395258562101E-3</v>
      </c>
      <c r="H4851" s="9">
        <f t="shared" si="399"/>
        <v>4.2564513537875796E-3</v>
      </c>
      <c r="I4851" s="8">
        <f t="shared" si="398"/>
        <v>4.6171881720686305E-3</v>
      </c>
      <c r="J4851" s="11">
        <f t="shared" si="400"/>
        <v>0.52032631690919651</v>
      </c>
      <c r="K4851" s="11">
        <f t="shared" si="401"/>
        <v>0.35010136969932626</v>
      </c>
      <c r="AC4851" s="15"/>
      <c r="AD4851" s="16"/>
    </row>
    <row r="4852" spans="1:30" x14ac:dyDescent="0.3">
      <c r="A4852" s="21">
        <v>43556</v>
      </c>
      <c r="B4852" s="22">
        <v>1.2802445061177807E-2</v>
      </c>
      <c r="C4852" s="9">
        <f t="shared" si="402"/>
        <v>-2.1997554938822189E-2</v>
      </c>
      <c r="D4852" s="6">
        <f t="shared" si="403"/>
        <v>4.838924232865005E-4</v>
      </c>
      <c r="E4852" s="6">
        <f t="shared" si="404"/>
        <v>7.2832615376735535E-4</v>
      </c>
      <c r="F4852" s="6">
        <f>B$6+B$7*E4839+B$8*(H4851*100)^2</f>
        <v>0.1796406369765155</v>
      </c>
      <c r="G4852" s="18">
        <v>1.0166552693418917E-2</v>
      </c>
      <c r="H4852" s="9">
        <f t="shared" si="399"/>
        <v>4.2384034373395309E-3</v>
      </c>
      <c r="I4852" s="8">
        <f t="shared" si="398"/>
        <v>5.9281492560793857E-3</v>
      </c>
      <c r="J4852" s="11">
        <f t="shared" si="400"/>
        <v>0.58310318500752334</v>
      </c>
      <c r="K4852" s="11">
        <f t="shared" si="401"/>
        <v>0.52375854360784802</v>
      </c>
      <c r="AC4852" s="15"/>
      <c r="AD4852" s="16"/>
    </row>
    <row r="4853" spans="1:30" x14ac:dyDescent="0.3">
      <c r="A4853" s="21">
        <v>43557</v>
      </c>
      <c r="B4853" s="22">
        <v>2.5233193254191721E-3</v>
      </c>
      <c r="C4853" s="9">
        <f t="shared" si="402"/>
        <v>-3.2276680674580824E-2</v>
      </c>
      <c r="D4853" s="6">
        <f t="shared" si="403"/>
        <v>1.0417841153688592E-3</v>
      </c>
      <c r="E4853" s="6">
        <f t="shared" si="404"/>
        <v>4.838924232865005E-4</v>
      </c>
      <c r="F4853" s="6">
        <f>B$6+B$7*E4839+B$8*(H4852*100)^2</f>
        <v>0.17819150898880046</v>
      </c>
      <c r="G4853" s="18">
        <v>3.355389065347505E-3</v>
      </c>
      <c r="H4853" s="9">
        <f t="shared" si="399"/>
        <v>4.2212736109946778E-3</v>
      </c>
      <c r="I4853" s="8">
        <f t="shared" si="398"/>
        <v>8.6588454564717277E-4</v>
      </c>
      <c r="J4853" s="11">
        <f t="shared" si="400"/>
        <v>0.25805786714557832</v>
      </c>
      <c r="K4853" s="11">
        <f t="shared" si="401"/>
        <v>2.4445152403626436E-2</v>
      </c>
      <c r="AC4853" s="15"/>
      <c r="AD4853" s="16"/>
    </row>
    <row r="4854" spans="1:30" x14ac:dyDescent="0.3">
      <c r="A4854" s="21">
        <v>43558</v>
      </c>
      <c r="B4854" s="22">
        <v>5.9526534664827904E-3</v>
      </c>
      <c r="C4854" s="9">
        <f t="shared" si="402"/>
        <v>-2.8847346533517206E-2</v>
      </c>
      <c r="D4854" s="6">
        <f t="shared" si="403"/>
        <v>8.3216940202482717E-4</v>
      </c>
      <c r="E4854" s="6">
        <f t="shared" si="404"/>
        <v>1.0417841153688592E-3</v>
      </c>
      <c r="F4854" s="6">
        <f>B$6+B$7*E4839+B$8*(H4853*100)^2</f>
        <v>0.17682179321481223</v>
      </c>
      <c r="G4854" s="18">
        <v>7.9688939509904213E-3</v>
      </c>
      <c r="H4854" s="9">
        <f t="shared" si="399"/>
        <v>4.2050183497199176E-3</v>
      </c>
      <c r="I4854" s="8">
        <f t="shared" si="398"/>
        <v>3.7638756012705037E-3</v>
      </c>
      <c r="J4854" s="11">
        <f t="shared" si="400"/>
        <v>0.47232095500564503</v>
      </c>
      <c r="K4854" s="11">
        <f t="shared" si="401"/>
        <v>0.25582431242146364</v>
      </c>
      <c r="AC4854" s="15"/>
      <c r="AD4854" s="16"/>
    </row>
    <row r="4855" spans="1:30" x14ac:dyDescent="0.3">
      <c r="A4855" s="21">
        <v>43559</v>
      </c>
      <c r="B4855" s="22">
        <v>-4.7760067102642432E-4</v>
      </c>
      <c r="C4855" s="9">
        <f t="shared" si="402"/>
        <v>-3.5277600671026421E-2</v>
      </c>
      <c r="D4855" s="6">
        <f t="shared" si="403"/>
        <v>1.2445091091044039E-3</v>
      </c>
      <c r="E4855" s="6">
        <f t="shared" si="404"/>
        <v>8.3216940202482717E-4</v>
      </c>
      <c r="F4855" s="6">
        <f>B$6+B$7*E4839+B$8*(H4854*100)^2</f>
        <v>0.17552713786523849</v>
      </c>
      <c r="G4855" s="18">
        <v>6.3389255372456469E-3</v>
      </c>
      <c r="H4855" s="9">
        <f t="shared" si="399"/>
        <v>4.1895958977595741E-3</v>
      </c>
      <c r="I4855" s="8">
        <f t="shared" si="398"/>
        <v>2.1493296394860728E-3</v>
      </c>
      <c r="J4855" s="11">
        <f t="shared" si="400"/>
        <v>0.33906844730345059</v>
      </c>
      <c r="K4855" s="11">
        <f t="shared" si="401"/>
        <v>9.8910982981834206E-2</v>
      </c>
      <c r="AC4855" s="15"/>
      <c r="AD4855" s="16"/>
    </row>
    <row r="4856" spans="1:30" x14ac:dyDescent="0.3">
      <c r="A4856" s="21">
        <v>43560</v>
      </c>
      <c r="B4856" s="22">
        <v>5.9265826431829823E-3</v>
      </c>
      <c r="C4856" s="9">
        <f t="shared" si="402"/>
        <v>-2.8873417356817015E-2</v>
      </c>
      <c r="D4856" s="6">
        <f t="shared" si="403"/>
        <v>8.3367422986094209E-4</v>
      </c>
      <c r="E4856" s="6">
        <f t="shared" si="404"/>
        <v>1.2445091091044039E-3</v>
      </c>
      <c r="F4856" s="6">
        <f>B$6+B$7*E4839+B$8*(H4855*100)^2</f>
        <v>0.17430342962882148</v>
      </c>
      <c r="G4856" s="18">
        <v>3.5222924089786832E-3</v>
      </c>
      <c r="H4856" s="9">
        <f t="shared" si="399"/>
        <v>4.1749662229630252E-3</v>
      </c>
      <c r="I4856" s="8">
        <f t="shared" si="398"/>
        <v>6.5267381398434205E-4</v>
      </c>
      <c r="J4856" s="11">
        <f t="shared" si="400"/>
        <v>0.18529802134559012</v>
      </c>
      <c r="K4856" s="11">
        <f t="shared" si="401"/>
        <v>1.3663915771728652E-2</v>
      </c>
      <c r="AC4856" s="15"/>
      <c r="AD4856" s="16"/>
    </row>
    <row r="4857" spans="1:30" x14ac:dyDescent="0.3">
      <c r="A4857" s="21">
        <v>43563</v>
      </c>
      <c r="B4857" s="22">
        <v>1.9115783287113528E-3</v>
      </c>
      <c r="C4857" s="9">
        <f t="shared" si="402"/>
        <v>-3.2888421671288644E-2</v>
      </c>
      <c r="D4857" s="6">
        <f t="shared" si="403"/>
        <v>1.0816482800284884E-3</v>
      </c>
      <c r="E4857" s="6">
        <f t="shared" si="404"/>
        <v>8.3367422986094209E-4</v>
      </c>
      <c r="F4857" s="6">
        <f>B$6+B$7*E4839+B$8*(H4856*100)^2</f>
        <v>0.17314678060376007</v>
      </c>
      <c r="G4857" s="18">
        <v>5.8112516423924525E-3</v>
      </c>
      <c r="H4857" s="9">
        <f t="shared" si="399"/>
        <v>4.1610909699712172E-3</v>
      </c>
      <c r="I4857" s="8">
        <f t="shared" si="398"/>
        <v>1.6501606724212354E-3</v>
      </c>
      <c r="J4857" s="11">
        <f t="shared" si="400"/>
        <v>0.28395959665272308</v>
      </c>
      <c r="K4857" s="11">
        <f t="shared" si="401"/>
        <v>6.2550552972171047E-2</v>
      </c>
      <c r="AC4857" s="15"/>
      <c r="AD4857" s="16"/>
    </row>
    <row r="4858" spans="1:30" x14ac:dyDescent="0.3">
      <c r="A4858" s="21">
        <v>43564</v>
      </c>
      <c r="B4858" s="22">
        <v>-5.6231187366174804E-3</v>
      </c>
      <c r="C4858" s="9">
        <f t="shared" si="402"/>
        <v>-4.0423118736617476E-2</v>
      </c>
      <c r="D4858" s="6">
        <f t="shared" si="403"/>
        <v>1.6340285283946748E-3</v>
      </c>
      <c r="E4858" s="6">
        <f t="shared" si="404"/>
        <v>1.0816482800284884E-3</v>
      </c>
      <c r="F4858" s="6">
        <f>B$6+B$7*E4839+B$8*(H4857*100)^2</f>
        <v>0.17205351594527202</v>
      </c>
      <c r="G4858" s="18">
        <v>5.3454810379927756E-3</v>
      </c>
      <c r="H4858" s="9">
        <f t="shared" si="399"/>
        <v>4.1479334124991931E-3</v>
      </c>
      <c r="I4858" s="8">
        <f t="shared" si="398"/>
        <v>1.1975476254935825E-3</v>
      </c>
      <c r="J4858" s="11">
        <f t="shared" si="400"/>
        <v>0.22402990806291603</v>
      </c>
      <c r="K4858" s="11">
        <f t="shared" si="401"/>
        <v>3.5068161516033092E-2</v>
      </c>
      <c r="AC4858" s="15"/>
      <c r="AD4858" s="16"/>
    </row>
    <row r="4859" spans="1:30" x14ac:dyDescent="0.3">
      <c r="A4859" s="21">
        <v>43565</v>
      </c>
      <c r="B4859" s="22">
        <v>6.9248243336529356E-3</v>
      </c>
      <c r="C4859" s="9">
        <f t="shared" si="402"/>
        <v>-2.7875175666347063E-2</v>
      </c>
      <c r="D4859" s="6">
        <f t="shared" si="403"/>
        <v>7.7702541842970742E-4</v>
      </c>
      <c r="E4859" s="6">
        <f t="shared" si="404"/>
        <v>1.6340285283946748E-3</v>
      </c>
      <c r="F4859" s="6">
        <f>B$6+B$7*E4839+B$8*(H4858*100)^2</f>
        <v>0.1710201621900691</v>
      </c>
      <c r="G4859" s="18">
        <v>3.3512465851913815E-3</v>
      </c>
      <c r="H4859" s="9">
        <f t="shared" si="399"/>
        <v>4.1354584049421786E-3</v>
      </c>
      <c r="I4859" s="8">
        <f t="shared" si="398"/>
        <v>7.8421181975079713E-4</v>
      </c>
      <c r="J4859" s="11">
        <f t="shared" si="400"/>
        <v>0.23400600338277189</v>
      </c>
      <c r="K4859" s="11">
        <f t="shared" si="401"/>
        <v>2.0634619497702955E-2</v>
      </c>
      <c r="AC4859" s="15"/>
      <c r="AD4859" s="16"/>
    </row>
    <row r="4860" spans="1:30" x14ac:dyDescent="0.3">
      <c r="A4860" s="21">
        <v>43566</v>
      </c>
      <c r="B4860" s="22">
        <v>-2.1217699443135652E-3</v>
      </c>
      <c r="C4860" s="9">
        <f t="shared" si="402"/>
        <v>-3.6921769944313565E-2</v>
      </c>
      <c r="D4860" s="6">
        <f t="shared" si="403"/>
        <v>1.3632170958208165E-3</v>
      </c>
      <c r="E4860" s="6">
        <f t="shared" si="404"/>
        <v>7.7702541842970742E-4</v>
      </c>
      <c r="F4860" s="6">
        <f>B$6+B$7*E4839+B$8*(H4859*100)^2</f>
        <v>0.17004343622065127</v>
      </c>
      <c r="G4860" s="18">
        <v>3.399483011096824E-3</v>
      </c>
      <c r="H4860" s="9">
        <f t="shared" si="399"/>
        <v>4.1236323335216403E-3</v>
      </c>
      <c r="I4860" s="8">
        <f t="shared" si="398"/>
        <v>7.2414932242481633E-4</v>
      </c>
      <c r="J4860" s="11">
        <f t="shared" si="400"/>
        <v>0.21301748532379741</v>
      </c>
      <c r="K4860" s="11">
        <f t="shared" si="401"/>
        <v>1.750146958620058E-2</v>
      </c>
      <c r="AC4860" s="15"/>
      <c r="AD4860" s="16"/>
    </row>
    <row r="4861" spans="1:30" x14ac:dyDescent="0.3">
      <c r="A4861" s="21">
        <v>43567</v>
      </c>
      <c r="B4861" s="22">
        <v>4.6198176162882999E-3</v>
      </c>
      <c r="C4861" s="9">
        <f t="shared" si="402"/>
        <v>-3.0180182383711698E-2</v>
      </c>
      <c r="D4861" s="6">
        <f t="shared" si="403"/>
        <v>9.1084340871410189E-4</v>
      </c>
      <c r="E4861" s="6">
        <f t="shared" si="404"/>
        <v>1.3632170958208165E-3</v>
      </c>
      <c r="F4861" s="6">
        <f>B$6+B$7*E4861+B$8*(G4860*100)^2</f>
        <v>0.11764931786022687</v>
      </c>
      <c r="G4861" s="18">
        <v>5.9641227011099553E-3</v>
      </c>
      <c r="H4861" s="9">
        <f t="shared" si="399"/>
        <v>3.4300046335278746E-3</v>
      </c>
      <c r="I4861" s="8">
        <f t="shared" si="398"/>
        <v>2.5341180675820807E-3</v>
      </c>
      <c r="J4861" s="11">
        <f t="shared" si="400"/>
        <v>0.42489368421452289</v>
      </c>
      <c r="K4861" s="11">
        <f t="shared" si="401"/>
        <v>0.18560857593750724</v>
      </c>
      <c r="AC4861" s="15"/>
      <c r="AD4861" s="16"/>
    </row>
    <row r="4862" spans="1:30" x14ac:dyDescent="0.3">
      <c r="A4862" s="21">
        <v>43570</v>
      </c>
      <c r="B4862" s="22">
        <v>-1.0213414234804842E-3</v>
      </c>
      <c r="C4862" s="9">
        <f t="shared" si="402"/>
        <v>-3.5821341423480479E-2</v>
      </c>
      <c r="D4862" s="6">
        <f t="shared" si="403"/>
        <v>1.2831685013775585E-3</v>
      </c>
      <c r="E4862" s="6">
        <f t="shared" si="404"/>
        <v>9.1084340871410189E-4</v>
      </c>
      <c r="F4862" s="6">
        <f>B$6+B$7*E4861+B$8*(H4861*100)^2</f>
        <v>0.11961955931337331</v>
      </c>
      <c r="G4862" s="18">
        <v>5.7059881806996501E-3</v>
      </c>
      <c r="H4862" s="9">
        <f t="shared" si="399"/>
        <v>3.4586060676719647E-3</v>
      </c>
      <c r="I4862" s="8">
        <f t="shared" si="398"/>
        <v>2.2473821130276853E-3</v>
      </c>
      <c r="J4862" s="11">
        <f t="shared" si="400"/>
        <v>0.39386378692991236</v>
      </c>
      <c r="K4862" s="11">
        <f t="shared" si="401"/>
        <v>0.14914364146468184</v>
      </c>
      <c r="AC4862" s="15"/>
      <c r="AD4862" s="16"/>
    </row>
    <row r="4863" spans="1:30" x14ac:dyDescent="0.3">
      <c r="A4863" s="21">
        <v>43571</v>
      </c>
      <c r="B4863" s="22">
        <v>3.0320317901851379E-3</v>
      </c>
      <c r="C4863" s="9">
        <f t="shared" si="402"/>
        <v>-3.1767968209814861E-2</v>
      </c>
      <c r="D4863" s="6">
        <f t="shared" si="403"/>
        <v>1.0092038041798076E-3</v>
      </c>
      <c r="E4863" s="6">
        <f t="shared" si="404"/>
        <v>1.2831685013775585E-3</v>
      </c>
      <c r="F4863" s="6">
        <f>B$6+B$7*E4861+B$8*(H4862*100)^2</f>
        <v>0.12148183153488734</v>
      </c>
      <c r="G4863" s="18">
        <v>4.4292398471854066E-3</v>
      </c>
      <c r="H4863" s="9">
        <f t="shared" si="399"/>
        <v>3.48542438642538E-3</v>
      </c>
      <c r="I4863" s="8">
        <f t="shared" si="398"/>
        <v>9.4381546076002668E-4</v>
      </c>
      <c r="J4863" s="11">
        <f t="shared" si="400"/>
        <v>0.21308745819212777</v>
      </c>
      <c r="K4863" s="11">
        <f t="shared" si="401"/>
        <v>3.1151086180464915E-2</v>
      </c>
      <c r="AC4863" s="15"/>
      <c r="AD4863" s="16"/>
    </row>
    <row r="4864" spans="1:30" x14ac:dyDescent="0.3">
      <c r="A4864" s="21">
        <v>43572</v>
      </c>
      <c r="B4864" s="22">
        <v>-5.1885746420890532E-4</v>
      </c>
      <c r="C4864" s="9">
        <f t="shared" si="402"/>
        <v>-3.5318857464208903E-2</v>
      </c>
      <c r="D4864" s="6">
        <f t="shared" si="403"/>
        <v>1.2474216925771049E-3</v>
      </c>
      <c r="E4864" s="6">
        <f t="shared" si="404"/>
        <v>1.0092038041798076E-3</v>
      </c>
      <c r="F4864" s="6">
        <f>B$6+B$7*E4861+B$8*(H4863*100)^2</f>
        <v>0.1232420512386624</v>
      </c>
      <c r="G4864" s="18">
        <v>7.9847457706025225E-3</v>
      </c>
      <c r="H4864" s="9">
        <f t="shared" si="399"/>
        <v>3.5105847267750483E-3</v>
      </c>
      <c r="I4864" s="8">
        <f t="shared" si="398"/>
        <v>4.4741610438274737E-3</v>
      </c>
      <c r="J4864" s="11">
        <f t="shared" si="400"/>
        <v>0.56033857211835281</v>
      </c>
      <c r="K4864" s="11">
        <f t="shared" si="401"/>
        <v>0.45272711201654836</v>
      </c>
      <c r="AC4864" s="15"/>
      <c r="AD4864" s="16"/>
    </row>
    <row r="4865" spans="1:30" x14ac:dyDescent="0.3">
      <c r="A4865" s="21">
        <v>43573</v>
      </c>
      <c r="B4865" s="22">
        <v>2.4758823693415245E-4</v>
      </c>
      <c r="C4865" s="9">
        <f t="shared" si="402"/>
        <v>-3.4552411763065845E-2</v>
      </c>
      <c r="D4865" s="6">
        <f t="shared" si="403"/>
        <v>1.1938691586444511E-3</v>
      </c>
      <c r="E4865" s="6">
        <f t="shared" si="404"/>
        <v>1.2474216925771049E-3</v>
      </c>
      <c r="F4865" s="6">
        <f>B$6+B$7*E4861+B$8*(H4864*100)^2</f>
        <v>0.12490581090267058</v>
      </c>
      <c r="G4865" s="18">
        <v>5.5099998293561938E-3</v>
      </c>
      <c r="H4865" s="9">
        <f t="shared" si="399"/>
        <v>3.5342016199230992E-3</v>
      </c>
      <c r="I4865" s="8">
        <f t="shared" si="398"/>
        <v>1.9757982094330945E-3</v>
      </c>
      <c r="J4865" s="11">
        <f t="shared" si="400"/>
        <v>0.35858407815303928</v>
      </c>
      <c r="K4865" s="11">
        <f t="shared" si="401"/>
        <v>0.11497362206122519</v>
      </c>
      <c r="AC4865" s="15"/>
      <c r="AD4865" s="16"/>
    </row>
    <row r="4866" spans="1:30" x14ac:dyDescent="0.3">
      <c r="A4866" s="21">
        <v>43577</v>
      </c>
      <c r="B4866" s="22">
        <v>2.1494551701109537E-3</v>
      </c>
      <c r="C4866" s="9">
        <f t="shared" si="402"/>
        <v>-3.2650544829889043E-2</v>
      </c>
      <c r="D4866" s="6">
        <f t="shared" si="403"/>
        <v>1.0660580776885942E-3</v>
      </c>
      <c r="E4866" s="6">
        <f t="shared" si="404"/>
        <v>1.1938691586444511E-3</v>
      </c>
      <c r="F4866" s="6">
        <f>B$6+B$7*E4861+B$8*(H4865*100)^2</f>
        <v>0.12647839653709109</v>
      </c>
      <c r="G4866" s="18">
        <v>4.6044801651376841E-3</v>
      </c>
      <c r="H4866" s="9">
        <f t="shared" si="399"/>
        <v>3.5563801334656435E-3</v>
      </c>
      <c r="I4866" s="8">
        <f t="shared" si="398"/>
        <v>1.0481000316720406E-3</v>
      </c>
      <c r="J4866" s="11">
        <f t="shared" si="400"/>
        <v>0.22762613673691437</v>
      </c>
      <c r="K4866" s="11">
        <f t="shared" si="401"/>
        <v>3.6423219668995088E-2</v>
      </c>
      <c r="AC4866" s="15"/>
      <c r="AD4866" s="16"/>
    </row>
    <row r="4867" spans="1:30" x14ac:dyDescent="0.3">
      <c r="A4867" s="21">
        <v>43578</v>
      </c>
      <c r="B4867" s="22">
        <v>1.3082637882782815E-2</v>
      </c>
      <c r="C4867" s="9">
        <f t="shared" si="402"/>
        <v>-2.1717362117217184E-2</v>
      </c>
      <c r="D4867" s="6">
        <f t="shared" si="403"/>
        <v>4.7164381733034007E-4</v>
      </c>
      <c r="E4867" s="6">
        <f t="shared" si="404"/>
        <v>1.0660580776885942E-3</v>
      </c>
      <c r="F4867" s="6">
        <f>B$6+B$7*E4861+B$8*(H4866*100)^2</f>
        <v>0.12796480447874536</v>
      </c>
      <c r="G4867" s="18">
        <v>6.0192042988569325E-3</v>
      </c>
      <c r="H4867" s="9">
        <f t="shared" si="399"/>
        <v>3.5772168578204113E-3</v>
      </c>
      <c r="I4867" s="8">
        <f t="shared" si="398"/>
        <v>2.4419874410365212E-3</v>
      </c>
      <c r="J4867" s="11">
        <f t="shared" si="400"/>
        <v>0.4056993781553922</v>
      </c>
      <c r="K4867" s="11">
        <f t="shared" si="401"/>
        <v>0.16228010843067953</v>
      </c>
      <c r="AC4867" s="15"/>
      <c r="AD4867" s="16"/>
    </row>
    <row r="4868" spans="1:30" x14ac:dyDescent="0.3">
      <c r="A4868" s="21">
        <v>43579</v>
      </c>
      <c r="B4868" s="22">
        <v>-2.318962535970844E-3</v>
      </c>
      <c r="C4868" s="9">
        <f t="shared" si="402"/>
        <v>-3.7118962535970842E-2</v>
      </c>
      <c r="D4868" s="6">
        <f t="shared" si="403"/>
        <v>1.3778173797468071E-3</v>
      </c>
      <c r="E4868" s="6">
        <f t="shared" si="404"/>
        <v>4.7164381733034007E-4</v>
      </c>
      <c r="F4868" s="6">
        <f>B$6+B$7*E4861+B$8*(H4867*100)^2</f>
        <v>0.12936975726519698</v>
      </c>
      <c r="G4868" s="18">
        <v>3.0350653239882923E-3</v>
      </c>
      <c r="H4868" s="9">
        <f t="shared" si="399"/>
        <v>3.5968007626944946E-3</v>
      </c>
      <c r="I4868" s="8">
        <f t="shared" si="398"/>
        <v>5.6173543870620228E-4</v>
      </c>
      <c r="J4868" s="11">
        <f t="shared" si="400"/>
        <v>0.18508182814597277</v>
      </c>
      <c r="K4868" s="11">
        <f t="shared" si="401"/>
        <v>1.3635413237844007E-2</v>
      </c>
      <c r="AC4868" s="15"/>
      <c r="AD4868" s="16"/>
    </row>
    <row r="4869" spans="1:30" x14ac:dyDescent="0.3">
      <c r="A4869" s="21">
        <v>43580</v>
      </c>
      <c r="B4869" s="22">
        <v>2.0554509192485578E-3</v>
      </c>
      <c r="C4869" s="9">
        <f t="shared" si="402"/>
        <v>-3.2744549080751438E-2</v>
      </c>
      <c r="D4869" s="6">
        <f t="shared" si="403"/>
        <v>1.0722054945017398E-3</v>
      </c>
      <c r="E4869" s="6">
        <f t="shared" si="404"/>
        <v>1.3778173797468071E-3</v>
      </c>
      <c r="F4869" s="6">
        <f>B$6+B$7*E4861+B$8*(H4868*100)^2</f>
        <v>0.13069771863895108</v>
      </c>
      <c r="G4869" s="18">
        <v>9.0161371033904165E-3</v>
      </c>
      <c r="H4869" s="9">
        <f t="shared" si="399"/>
        <v>3.615213944415338E-3</v>
      </c>
      <c r="I4869" s="8">
        <f t="shared" si="398"/>
        <v>5.4009231589750781E-3</v>
      </c>
      <c r="J4869" s="11">
        <f t="shared" si="400"/>
        <v>0.59902850822267573</v>
      </c>
      <c r="K4869" s="11">
        <f t="shared" si="401"/>
        <v>0.58007794045183392</v>
      </c>
      <c r="AC4869" s="15"/>
      <c r="AD4869" s="16"/>
    </row>
    <row r="4870" spans="1:30" x14ac:dyDescent="0.3">
      <c r="A4870" s="21">
        <v>43581</v>
      </c>
      <c r="B4870" s="22">
        <v>3.4084988535381315E-3</v>
      </c>
      <c r="C4870" s="9">
        <f t="shared" si="402"/>
        <v>-3.1391501146461866E-2</v>
      </c>
      <c r="D4870" s="6">
        <f t="shared" si="403"/>
        <v>9.8542634422831661E-4</v>
      </c>
      <c r="E4870" s="6">
        <f t="shared" si="404"/>
        <v>1.0722054945017398E-3</v>
      </c>
      <c r="F4870" s="6">
        <f>B$6+B$7*E4861+B$8*(H4869*100)^2</f>
        <v>0.13195290772942342</v>
      </c>
      <c r="G4870" s="18">
        <v>7.335488462185377E-3</v>
      </c>
      <c r="H4870" s="9">
        <f t="shared" si="399"/>
        <v>3.632532281059914E-3</v>
      </c>
      <c r="I4870" s="8">
        <f t="shared" si="398"/>
        <v>3.702956181125463E-3</v>
      </c>
      <c r="J4870" s="11">
        <f t="shared" si="400"/>
        <v>0.50480021885581217</v>
      </c>
      <c r="K4870" s="11">
        <f t="shared" si="401"/>
        <v>0.31659299953429376</v>
      </c>
      <c r="AC4870" s="15"/>
      <c r="AD4870" s="16"/>
    </row>
    <row r="4871" spans="1:30" x14ac:dyDescent="0.3">
      <c r="A4871" s="21">
        <v>43584</v>
      </c>
      <c r="B4871" s="22">
        <v>1.8947710434763067E-3</v>
      </c>
      <c r="C4871" s="9">
        <f t="shared" si="402"/>
        <v>-3.2905228956523688E-2</v>
      </c>
      <c r="D4871" s="6">
        <f t="shared" si="403"/>
        <v>1.0827540926812451E-3</v>
      </c>
      <c r="E4871" s="6">
        <f t="shared" si="404"/>
        <v>9.8542634422831661E-4</v>
      </c>
      <c r="F4871" s="6">
        <f>B$6+B$7*E4861+B$8*(H4870*100)^2</f>
        <v>0.13313931245773791</v>
      </c>
      <c r="G4871" s="18">
        <v>3.0552116468961533E-3</v>
      </c>
      <c r="H4871" s="9">
        <f t="shared" si="399"/>
        <v>3.6488260092492476E-3</v>
      </c>
      <c r="I4871" s="8">
        <f t="shared" ref="I4871:I4934" si="405">SQRT((G4871-H4871)^2)</f>
        <v>5.9361436235309427E-4</v>
      </c>
      <c r="J4871" s="11">
        <f t="shared" si="400"/>
        <v>0.19429565966605233</v>
      </c>
      <c r="K4871" s="11">
        <f t="shared" si="401"/>
        <v>1.4870206935662544E-2</v>
      </c>
      <c r="AC4871" s="15"/>
      <c r="AD4871" s="16"/>
    </row>
    <row r="4872" spans="1:30" x14ac:dyDescent="0.3">
      <c r="A4872" s="21">
        <v>43585</v>
      </c>
      <c r="B4872" s="22">
        <v>-8.1760901860016832E-3</v>
      </c>
      <c r="C4872" s="9">
        <f t="shared" si="402"/>
        <v>-4.2976090186001681E-2</v>
      </c>
      <c r="D4872" s="6">
        <f t="shared" si="403"/>
        <v>1.8469443276753501E-3</v>
      </c>
      <c r="E4872" s="6">
        <f t="shared" si="404"/>
        <v>1.0827540926812451E-3</v>
      </c>
      <c r="F4872" s="6">
        <f>B$6+B$7*E4861+B$8*(H4871*100)^2</f>
        <v>0.13426070220694072</v>
      </c>
      <c r="G4872" s="18">
        <v>9.4148920078912235E-3</v>
      </c>
      <c r="H4872" s="9">
        <f t="shared" ref="H4872:H4935" si="406">SQRT(F4872)/100</f>
        <v>3.6641602340364526E-3</v>
      </c>
      <c r="I4872" s="8">
        <f t="shared" si="405"/>
        <v>5.7507317738547704E-3</v>
      </c>
      <c r="J4872" s="11">
        <f t="shared" ref="J4872:J4935" si="407">ABS(G4872-H4872)/G4872</f>
        <v>0.61081229280534644</v>
      </c>
      <c r="K4872" s="11">
        <f t="shared" ref="K4872:K4935" si="408">G4872/H4872-LN(G4872/H4872)-1</f>
        <v>0.62576071470380445</v>
      </c>
      <c r="AC4872" s="15"/>
      <c r="AD4872" s="16"/>
    </row>
    <row r="4873" spans="1:30" x14ac:dyDescent="0.3">
      <c r="A4873" s="21">
        <v>43586</v>
      </c>
      <c r="B4873" s="22">
        <v>-5.6673938270945671E-3</v>
      </c>
      <c r="C4873" s="9">
        <f t="shared" si="402"/>
        <v>-4.0467393827094564E-2</v>
      </c>
      <c r="D4873" s="6">
        <f t="shared" si="403"/>
        <v>1.6376099631571711E-3</v>
      </c>
      <c r="E4873" s="6">
        <f t="shared" si="404"/>
        <v>1.8469443276753501E-3</v>
      </c>
      <c r="F4873" s="6">
        <f>B$6+B$7*E4861+B$8*(H4872*100)^2</f>
        <v>0.13532063979788725</v>
      </c>
      <c r="G4873" s="18">
        <v>7.3953713860245808E-3</v>
      </c>
      <c r="H4873" s="9">
        <f t="shared" si="406"/>
        <v>3.6785953813634796E-3</v>
      </c>
      <c r="I4873" s="8">
        <f t="shared" si="405"/>
        <v>3.7167760046611011E-3</v>
      </c>
      <c r="J4873" s="11">
        <f t="shared" si="407"/>
        <v>0.50258138647166339</v>
      </c>
      <c r="K4873" s="11">
        <f t="shared" si="408"/>
        <v>0.31205580431951341</v>
      </c>
      <c r="AC4873" s="15"/>
      <c r="AD4873" s="16"/>
    </row>
    <row r="4874" spans="1:30" x14ac:dyDescent="0.3">
      <c r="A4874" s="21">
        <v>43587</v>
      </c>
      <c r="B4874" s="22">
        <v>-1.6001233101155714E-3</v>
      </c>
      <c r="C4874" s="9">
        <f t="shared" si="402"/>
        <v>-3.6400123310115572E-2</v>
      </c>
      <c r="D4874" s="6">
        <f t="shared" si="403"/>
        <v>1.3249689769916191E-3</v>
      </c>
      <c r="E4874" s="6">
        <f t="shared" si="404"/>
        <v>1.6376099631571711E-3</v>
      </c>
      <c r="F4874" s="6">
        <f>B$6+B$7*E4861+B$8*(H4873*100)^2</f>
        <v>0.13632249280884989</v>
      </c>
      <c r="G4874" s="18">
        <v>9.5864437129840451E-3</v>
      </c>
      <c r="H4874" s="9">
        <f t="shared" si="406"/>
        <v>3.6921876009873861E-3</v>
      </c>
      <c r="I4874" s="8">
        <f t="shared" si="405"/>
        <v>5.894256111996659E-3</v>
      </c>
      <c r="J4874" s="11">
        <f t="shared" si="407"/>
        <v>0.6148532540814251</v>
      </c>
      <c r="K4874" s="11">
        <f t="shared" si="408"/>
        <v>0.64228209415019144</v>
      </c>
      <c r="AC4874" s="15"/>
      <c r="AD4874" s="16"/>
    </row>
    <row r="4875" spans="1:30" x14ac:dyDescent="0.3">
      <c r="A4875" s="21">
        <v>43588</v>
      </c>
      <c r="B4875" s="22">
        <v>1.5706981339672476E-2</v>
      </c>
      <c r="C4875" s="9">
        <f t="shared" si="402"/>
        <v>-1.9093018660327522E-2</v>
      </c>
      <c r="D4875" s="6">
        <f t="shared" si="403"/>
        <v>3.6454336156361493E-4</v>
      </c>
      <c r="E4875" s="6">
        <f t="shared" si="404"/>
        <v>1.3249689769916191E-3</v>
      </c>
      <c r="F4875" s="6">
        <f>B$6+B$7*E4861+B$8*(H4874*100)^2</f>
        <v>0.1372694442748118</v>
      </c>
      <c r="G4875" s="18">
        <v>8.2765889026185941E-3</v>
      </c>
      <c r="H4875" s="9">
        <f t="shared" si="406"/>
        <v>3.7049891264997231E-3</v>
      </c>
      <c r="I4875" s="8">
        <f t="shared" si="405"/>
        <v>4.5715997761188714E-3</v>
      </c>
      <c r="J4875" s="11">
        <f t="shared" si="407"/>
        <v>0.55235312879590803</v>
      </c>
      <c r="K4875" s="11">
        <f t="shared" si="408"/>
        <v>0.43015310450236166</v>
      </c>
      <c r="AC4875" s="15"/>
      <c r="AD4875" s="16"/>
    </row>
    <row r="4876" spans="1:30" x14ac:dyDescent="0.3">
      <c r="A4876" s="21">
        <v>43591</v>
      </c>
      <c r="B4876" s="22">
        <v>-4.9989956116918352E-3</v>
      </c>
      <c r="C4876" s="9">
        <f t="shared" si="402"/>
        <v>-3.9798995611691833E-2</v>
      </c>
      <c r="D4876" s="6">
        <f t="shared" si="403"/>
        <v>1.5839600516994658E-3</v>
      </c>
      <c r="E4876" s="6">
        <f t="shared" si="404"/>
        <v>3.6454336156361493E-4</v>
      </c>
      <c r="F4876" s="6">
        <f>B$6+B$7*E4861+B$8*(H4875*100)^2</f>
        <v>0.13816450280043899</v>
      </c>
      <c r="G4876" s="18">
        <v>2.4052019799998606E-2</v>
      </c>
      <c r="H4876" s="9">
        <f t="shared" si="406"/>
        <v>3.7170485980201951E-3</v>
      </c>
      <c r="I4876" s="8">
        <f t="shared" si="405"/>
        <v>2.033497120197841E-2</v>
      </c>
      <c r="J4876" s="11">
        <f t="shared" si="407"/>
        <v>0.84545794370165905</v>
      </c>
      <c r="K4876" s="11">
        <f t="shared" si="408"/>
        <v>3.603441507337406</v>
      </c>
      <c r="AC4876" s="15"/>
      <c r="AD4876" s="16"/>
    </row>
    <row r="4877" spans="1:30" x14ac:dyDescent="0.3">
      <c r="A4877" s="21">
        <v>43592</v>
      </c>
      <c r="B4877" s="22">
        <v>-1.983402862848363E-2</v>
      </c>
      <c r="C4877" s="9">
        <f t="shared" si="402"/>
        <v>-5.4634028628483627E-2</v>
      </c>
      <c r="D4877" s="6">
        <f t="shared" si="403"/>
        <v>2.9848770841779688E-3</v>
      </c>
      <c r="E4877" s="6">
        <f t="shared" si="404"/>
        <v>1.5839600516994658E-3</v>
      </c>
      <c r="F4877" s="6">
        <f>B$6+B$7*E4861+B$8*(H4876*100)^2</f>
        <v>0.13901051211886181</v>
      </c>
      <c r="G4877" s="18">
        <v>1.665039186958938E-2</v>
      </c>
      <c r="H4877" s="9">
        <f t="shared" si="406"/>
        <v>3.7284113522901658E-3</v>
      </c>
      <c r="I4877" s="8">
        <f t="shared" si="405"/>
        <v>1.2921980517299213E-2</v>
      </c>
      <c r="J4877" s="11">
        <f t="shared" si="407"/>
        <v>0.77607666044786527</v>
      </c>
      <c r="K4877" s="11">
        <f t="shared" si="408"/>
        <v>1.9693625484880419</v>
      </c>
      <c r="AC4877" s="15"/>
      <c r="AD4877" s="16"/>
    </row>
    <row r="4878" spans="1:30" x14ac:dyDescent="0.3">
      <c r="A4878" s="21">
        <v>43593</v>
      </c>
      <c r="B4878" s="22">
        <v>-2.5699189521756652E-3</v>
      </c>
      <c r="C4878" s="9">
        <f t="shared" si="402"/>
        <v>-3.736991895217566E-2</v>
      </c>
      <c r="D4878" s="6">
        <f t="shared" si="403"/>
        <v>1.3965108424921775E-3</v>
      </c>
      <c r="E4878" s="6">
        <f t="shared" si="404"/>
        <v>2.9848770841779688E-3</v>
      </c>
      <c r="F4878" s="6">
        <f>B$6+B$7*E4861+B$8*(H4877*100)^2</f>
        <v>0.13981016012663505</v>
      </c>
      <c r="G4878" s="18">
        <v>7.679282208612857E-3</v>
      </c>
      <c r="H4878" s="9">
        <f t="shared" si="406"/>
        <v>3.7391196841855042E-3</v>
      </c>
      <c r="I4878" s="8">
        <f t="shared" si="405"/>
        <v>3.9401625244273528E-3</v>
      </c>
      <c r="J4878" s="11">
        <f t="shared" si="407"/>
        <v>0.51308994999665236</v>
      </c>
      <c r="K4878" s="11">
        <f t="shared" si="408"/>
        <v>0.3340915506064448</v>
      </c>
      <c r="AC4878" s="15"/>
      <c r="AD4878" s="16"/>
    </row>
    <row r="4879" spans="1:30" x14ac:dyDescent="0.3">
      <c r="A4879" s="21">
        <v>43594</v>
      </c>
      <c r="B4879" s="22">
        <v>-4.1289533816324811E-3</v>
      </c>
      <c r="C4879" s="9">
        <f t="shared" ref="C4879:C4942" si="409">B4879-B$5</f>
        <v>-3.8928953381632478E-2</v>
      </c>
      <c r="D4879" s="6">
        <f t="shared" ref="D4879:D4942" si="410">C4879^2</f>
        <v>1.5154634113893146E-3</v>
      </c>
      <c r="E4879" s="6">
        <f t="shared" si="404"/>
        <v>1.3965108424921775E-3</v>
      </c>
      <c r="F4879" s="6">
        <f>B$6+B$7*E4861+B$8*(H4878*100)^2</f>
        <v>0.14056598742358228</v>
      </c>
      <c r="G4879" s="18">
        <v>1.5772353867142572E-2</v>
      </c>
      <c r="H4879" s="9">
        <f t="shared" si="406"/>
        <v>3.7492130830826657E-3</v>
      </c>
      <c r="I4879" s="8">
        <f t="shared" si="405"/>
        <v>1.2023140784059907E-2</v>
      </c>
      <c r="J4879" s="11">
        <f t="shared" si="407"/>
        <v>0.76229210207531961</v>
      </c>
      <c r="K4879" s="11">
        <f t="shared" si="408"/>
        <v>1.7701311355938785</v>
      </c>
      <c r="AC4879" s="15"/>
      <c r="AD4879" s="16"/>
    </row>
    <row r="4880" spans="1:30" x14ac:dyDescent="0.3">
      <c r="A4880" s="21">
        <v>43595</v>
      </c>
      <c r="B4880" s="22">
        <v>8.024117576354412E-4</v>
      </c>
      <c r="C4880" s="9">
        <f t="shared" si="409"/>
        <v>-3.3997588242364554E-2</v>
      </c>
      <c r="D4880" s="6">
        <f t="shared" si="410"/>
        <v>1.1558360062973647E-3</v>
      </c>
      <c r="E4880" s="6">
        <f t="shared" ref="E4880:E4943" si="411">D4879</f>
        <v>1.5154634113893146E-3</v>
      </c>
      <c r="F4880" s="6">
        <f>B$6+B$7*E4861+B$8*(H4879*100)^2</f>
        <v>0.14128039538465684</v>
      </c>
      <c r="G4880" s="18">
        <v>1.7742254652788163E-2</v>
      </c>
      <c r="H4880" s="9">
        <f t="shared" si="406"/>
        <v>3.7587284470237646E-3</v>
      </c>
      <c r="I4880" s="8">
        <f t="shared" si="405"/>
        <v>1.3983526205764398E-2</v>
      </c>
      <c r="J4880" s="11">
        <f t="shared" si="407"/>
        <v>0.78814820773451766</v>
      </c>
      <c r="K4880" s="11">
        <f t="shared" si="408"/>
        <v>2.1684127060494207</v>
      </c>
      <c r="AC4880" s="15"/>
      <c r="AD4880" s="16"/>
    </row>
    <row r="4881" spans="1:30" x14ac:dyDescent="0.3">
      <c r="A4881" s="21">
        <v>43598</v>
      </c>
      <c r="B4881" s="22">
        <v>-3.468872811374895E-2</v>
      </c>
      <c r="C4881" s="9">
        <f t="shared" si="409"/>
        <v>-6.9488728113748954E-2</v>
      </c>
      <c r="D4881" s="6">
        <f t="shared" si="410"/>
        <v>4.8286833348665245E-3</v>
      </c>
      <c r="E4881" s="6">
        <f t="shared" si="411"/>
        <v>1.1558360062973647E-3</v>
      </c>
      <c r="F4881" s="6">
        <f>B$6+B$7*E4861+B$8*(H4880*100)^2</f>
        <v>0.14195565378946448</v>
      </c>
      <c r="G4881" s="18">
        <v>2.7212843712938268E-2</v>
      </c>
      <c r="H4881" s="9">
        <f t="shared" si="406"/>
        <v>3.7677002772177155E-3</v>
      </c>
      <c r="I4881" s="8">
        <f t="shared" si="405"/>
        <v>2.3445143435720552E-2</v>
      </c>
      <c r="J4881" s="11">
        <f t="shared" si="407"/>
        <v>0.86154698432246635</v>
      </c>
      <c r="K4881" s="11">
        <f t="shared" si="408"/>
        <v>4.2454425543161793</v>
      </c>
      <c r="AC4881" s="15"/>
      <c r="AD4881" s="16"/>
    </row>
    <row r="4882" spans="1:30" x14ac:dyDescent="0.3">
      <c r="A4882" s="21">
        <v>43599</v>
      </c>
      <c r="B4882" s="22">
        <v>1.1373546070427369E-2</v>
      </c>
      <c r="C4882" s="9">
        <f t="shared" si="409"/>
        <v>-2.3426453929572627E-2</v>
      </c>
      <c r="D4882" s="6">
        <f t="shared" si="410"/>
        <v>5.4879874371438877E-4</v>
      </c>
      <c r="E4882" s="6">
        <f t="shared" si="411"/>
        <v>4.8286833348665245E-3</v>
      </c>
      <c r="F4882" s="6">
        <f>B$6+B$7*E4861+B$8*(H4881*100)^2</f>
        <v>0.14259390803368871</v>
      </c>
      <c r="G4882" s="18">
        <v>1.0566358320564427E-2</v>
      </c>
      <c r="H4882" s="9">
        <f t="shared" si="406"/>
        <v>3.7761608550707783E-3</v>
      </c>
      <c r="I4882" s="8">
        <f t="shared" si="405"/>
        <v>6.7901974654936484E-3</v>
      </c>
      <c r="J4882" s="11">
        <f t="shared" si="407"/>
        <v>0.64262419080360444</v>
      </c>
      <c r="K4882" s="11">
        <f t="shared" si="408"/>
        <v>0.76920748232135239</v>
      </c>
      <c r="AC4882" s="15"/>
      <c r="AD4882" s="16"/>
    </row>
    <row r="4883" spans="1:30" x14ac:dyDescent="0.3">
      <c r="A4883" s="21">
        <v>43600</v>
      </c>
      <c r="B4883" s="22">
        <v>1.1269862258100203E-2</v>
      </c>
      <c r="C4883" s="9">
        <f t="shared" si="409"/>
        <v>-2.3530137741899795E-2</v>
      </c>
      <c r="D4883" s="6">
        <f t="shared" si="410"/>
        <v>5.5366738215277718E-4</v>
      </c>
      <c r="E4883" s="6">
        <f t="shared" si="411"/>
        <v>5.4879874371438877E-4</v>
      </c>
      <c r="F4883" s="6">
        <f>B$6+B$7*E4883+B$8*(G4882*100)^2</f>
        <v>1.0636721056906489</v>
      </c>
      <c r="G4883" s="18">
        <v>1.1373106575233336E-2</v>
      </c>
      <c r="H4883" s="9">
        <f t="shared" si="406"/>
        <v>1.0313448044619455E-2</v>
      </c>
      <c r="I4883" s="8">
        <f t="shared" si="405"/>
        <v>1.0596585306138807E-3</v>
      </c>
      <c r="J4883" s="11">
        <f t="shared" si="407"/>
        <v>9.3172302888768127E-2</v>
      </c>
      <c r="K4883" s="11">
        <f t="shared" si="408"/>
        <v>4.9425040407771181E-3</v>
      </c>
      <c r="AC4883" s="15"/>
      <c r="AD4883" s="16"/>
    </row>
    <row r="4884" spans="1:30" x14ac:dyDescent="0.3">
      <c r="A4884" s="21">
        <v>43601</v>
      </c>
      <c r="B4884" s="22">
        <v>9.6564284858214056E-3</v>
      </c>
      <c r="C4884" s="9">
        <f t="shared" si="409"/>
        <v>-2.5143571514178592E-2</v>
      </c>
      <c r="D4884" s="6">
        <f t="shared" si="410"/>
        <v>6.3219918848861313E-4</v>
      </c>
      <c r="E4884" s="6">
        <f t="shared" si="411"/>
        <v>5.5366738215277718E-4</v>
      </c>
      <c r="F4884" s="6">
        <f>B$6+B$7*E4883+B$8*(H4883*100)^2</f>
        <v>1.0137587630347307</v>
      </c>
      <c r="G4884" s="18">
        <v>9.6220665220476728E-3</v>
      </c>
      <c r="H4884" s="9">
        <f t="shared" si="406"/>
        <v>1.0068558799722682E-2</v>
      </c>
      <c r="I4884" s="8">
        <f t="shared" si="405"/>
        <v>4.4649227767500944E-4</v>
      </c>
      <c r="J4884" s="11">
        <f t="shared" si="407"/>
        <v>4.6402950618968639E-2</v>
      </c>
      <c r="K4884" s="11">
        <f t="shared" si="408"/>
        <v>1.0133191153263166E-3</v>
      </c>
      <c r="AC4884" s="15"/>
      <c r="AD4884" s="16"/>
    </row>
    <row r="4885" spans="1:30" x14ac:dyDescent="0.3">
      <c r="A4885" s="21">
        <v>43602</v>
      </c>
      <c r="B4885" s="22">
        <v>-1.0407158268862267E-2</v>
      </c>
      <c r="C4885" s="9">
        <f t="shared" si="409"/>
        <v>-4.5207158268862263E-2</v>
      </c>
      <c r="D4885" s="6">
        <f t="shared" si="410"/>
        <v>2.0436871587459619E-3</v>
      </c>
      <c r="E4885" s="6">
        <f t="shared" si="411"/>
        <v>6.3219918848861313E-4</v>
      </c>
      <c r="F4885" s="6">
        <f>B$6+B$7*E4883+B$8*(H4884*100)^2</f>
        <v>0.96658067155635685</v>
      </c>
      <c r="G4885" s="18">
        <v>1.4343424152768692E-2</v>
      </c>
      <c r="H4885" s="9">
        <f t="shared" si="406"/>
        <v>9.8314834666817022E-3</v>
      </c>
      <c r="I4885" s="8">
        <f t="shared" si="405"/>
        <v>4.51194068608699E-3</v>
      </c>
      <c r="J4885" s="11">
        <f t="shared" si="407"/>
        <v>0.31456510230969192</v>
      </c>
      <c r="K4885" s="11">
        <f t="shared" si="408"/>
        <v>8.1226005090355047E-2</v>
      </c>
      <c r="AC4885" s="15"/>
      <c r="AD4885" s="16"/>
    </row>
    <row r="4886" spans="1:30" x14ac:dyDescent="0.3">
      <c r="A4886" s="21">
        <v>43605</v>
      </c>
      <c r="B4886" s="22">
        <v>-1.4679353767466347E-2</v>
      </c>
      <c r="C4886" s="9">
        <f t="shared" si="409"/>
        <v>-4.9479353767466344E-2</v>
      </c>
      <c r="D4886" s="6">
        <f t="shared" si="410"/>
        <v>2.4482064492460857E-3</v>
      </c>
      <c r="E4886" s="6">
        <f t="shared" si="411"/>
        <v>2.0436871587459619E-3</v>
      </c>
      <c r="F4886" s="6">
        <f>B$6+B$7*E4883+B$8*(H4885*100)^2</f>
        <v>0.92198793949099767</v>
      </c>
      <c r="G4886" s="18">
        <v>1.439994547522175E-2</v>
      </c>
      <c r="H4886" s="9">
        <f t="shared" si="406"/>
        <v>9.6020203055971389E-3</v>
      </c>
      <c r="I4886" s="8">
        <f t="shared" si="405"/>
        <v>4.797925169624611E-3</v>
      </c>
      <c r="J4886" s="11">
        <f t="shared" si="407"/>
        <v>0.33319050949744838</v>
      </c>
      <c r="K4886" s="11">
        <f t="shared" si="408"/>
        <v>9.4427819900411158E-2</v>
      </c>
      <c r="AC4886" s="15"/>
      <c r="AD4886" s="16"/>
    </row>
    <row r="4887" spans="1:30" x14ac:dyDescent="0.3">
      <c r="A4887" s="21">
        <v>43606</v>
      </c>
      <c r="B4887" s="22">
        <v>1.0761957357637741E-2</v>
      </c>
      <c r="C4887" s="9">
        <f t="shared" si="409"/>
        <v>-2.4038042642362256E-2</v>
      </c>
      <c r="D4887" s="6">
        <f t="shared" si="410"/>
        <v>5.7782749407602624E-4</v>
      </c>
      <c r="E4887" s="6">
        <f t="shared" si="411"/>
        <v>2.4482064492460857E-3</v>
      </c>
      <c r="F4887" s="6">
        <f>B$6+B$7*E4883+B$8*(H4886*100)^2</f>
        <v>0.87983888914282049</v>
      </c>
      <c r="G4887" s="18">
        <v>9.1577694368345664E-3</v>
      </c>
      <c r="H4887" s="9">
        <f t="shared" si="406"/>
        <v>9.3799727565852791E-3</v>
      </c>
      <c r="I4887" s="8">
        <f t="shared" si="405"/>
        <v>2.222033197507127E-4</v>
      </c>
      <c r="J4887" s="11">
        <f t="shared" si="407"/>
        <v>2.4263912875657469E-2</v>
      </c>
      <c r="K4887" s="11">
        <f t="shared" si="408"/>
        <v>2.8509874757043363E-4</v>
      </c>
      <c r="AC4887" s="15"/>
      <c r="AD4887" s="16"/>
    </row>
    <row r="4888" spans="1:30" x14ac:dyDescent="0.3">
      <c r="A4888" s="21">
        <v>43607</v>
      </c>
      <c r="B4888" s="22">
        <v>-4.4901097236920073E-3</v>
      </c>
      <c r="C4888" s="9">
        <f t="shared" si="409"/>
        <v>-3.9290109723692006E-2</v>
      </c>
      <c r="D4888" s="6">
        <f t="shared" si="410"/>
        <v>1.5437127220997572E-3</v>
      </c>
      <c r="E4888" s="6">
        <f t="shared" si="411"/>
        <v>5.7782749407602624E-4</v>
      </c>
      <c r="F4888" s="6">
        <f>B$6+B$7*E4883+B$8*(H4887*100)^2</f>
        <v>0.8399996067537232</v>
      </c>
      <c r="G4888" s="18">
        <v>6.4644578559526281E-3</v>
      </c>
      <c r="H4888" s="9">
        <f t="shared" si="406"/>
        <v>9.1651492445771077E-3</v>
      </c>
      <c r="I4888" s="8">
        <f t="shared" si="405"/>
        <v>2.7006913886244797E-3</v>
      </c>
      <c r="J4888" s="11">
        <f t="shared" si="407"/>
        <v>0.41777538794496405</v>
      </c>
      <c r="K4888" s="11">
        <f t="shared" si="408"/>
        <v>5.4419357483318054E-2</v>
      </c>
      <c r="AC4888" s="15"/>
      <c r="AD4888" s="16"/>
    </row>
    <row r="4889" spans="1:30" x14ac:dyDescent="0.3">
      <c r="A4889" s="21">
        <v>43608</v>
      </c>
      <c r="B4889" s="22">
        <v>-1.5938838659661676E-2</v>
      </c>
      <c r="C4889" s="9">
        <f t="shared" si="409"/>
        <v>-5.0738838659661674E-2</v>
      </c>
      <c r="D4889" s="6">
        <f t="shared" si="410"/>
        <v>2.5744297485311781E-3</v>
      </c>
      <c r="E4889" s="6">
        <f t="shared" si="411"/>
        <v>1.5437127220997572E-3</v>
      </c>
      <c r="F4889" s="6">
        <f>B$6+B$7*E4883+B$8*(H4888*100)^2</f>
        <v>0.80234351703954876</v>
      </c>
      <c r="G4889" s="18">
        <v>1.3766829318340739E-2</v>
      </c>
      <c r="H4889" s="9">
        <f t="shared" si="406"/>
        <v>8.9573629882881752E-3</v>
      </c>
      <c r="I4889" s="8">
        <f t="shared" si="405"/>
        <v>4.8094663300525635E-3</v>
      </c>
      <c r="J4889" s="11">
        <f t="shared" si="407"/>
        <v>0.3493517801985962</v>
      </c>
      <c r="K4889" s="11">
        <f t="shared" si="408"/>
        <v>0.10714266713849208</v>
      </c>
      <c r="AC4889" s="15"/>
      <c r="AD4889" s="16"/>
    </row>
    <row r="4890" spans="1:30" x14ac:dyDescent="0.3">
      <c r="A4890" s="21">
        <v>43609</v>
      </c>
      <c r="B4890" s="22">
        <v>1.1437688609085457E-3</v>
      </c>
      <c r="C4890" s="9">
        <f t="shared" si="409"/>
        <v>-3.3656231139091455E-2</v>
      </c>
      <c r="D4890" s="6">
        <f t="shared" si="410"/>
        <v>1.1327418944879492E-3</v>
      </c>
      <c r="E4890" s="6">
        <f t="shared" si="411"/>
        <v>2.5744297485311781E-3</v>
      </c>
      <c r="F4890" s="6">
        <f>B$6+B$7*E4883+B$8*(H4889*100)^2</f>
        <v>0.76675098104171091</v>
      </c>
      <c r="G4890" s="18">
        <v>7.8113814530256561E-3</v>
      </c>
      <c r="H4890" s="9">
        <f t="shared" si="406"/>
        <v>8.7564318134826531E-3</v>
      </c>
      <c r="I4890" s="8">
        <f t="shared" si="405"/>
        <v>9.4505036045699695E-4</v>
      </c>
      <c r="J4890" s="11">
        <f t="shared" si="407"/>
        <v>0.12098376787001507</v>
      </c>
      <c r="K4890" s="11">
        <f t="shared" si="408"/>
        <v>6.2802413306626281E-3</v>
      </c>
      <c r="AC4890" s="15"/>
      <c r="AD4890" s="16"/>
    </row>
    <row r="4891" spans="1:30" x14ac:dyDescent="0.3">
      <c r="A4891" s="21">
        <v>43613</v>
      </c>
      <c r="B4891" s="22">
        <v>-3.8912365831840429E-3</v>
      </c>
      <c r="C4891" s="9">
        <f t="shared" si="409"/>
        <v>-3.869123658318404E-2</v>
      </c>
      <c r="D4891" s="6">
        <f t="shared" si="410"/>
        <v>1.497011788335919E-3</v>
      </c>
      <c r="E4891" s="6">
        <f t="shared" si="411"/>
        <v>1.1327418944879492E-3</v>
      </c>
      <c r="F4891" s="6">
        <f>B$6+B$7*E4883+B$8*(H4890*100)^2</f>
        <v>0.73310891601655481</v>
      </c>
      <c r="G4891" s="18">
        <v>7.8997872544441395E-3</v>
      </c>
      <c r="H4891" s="9">
        <f t="shared" si="406"/>
        <v>8.5621779706833642E-3</v>
      </c>
      <c r="I4891" s="8">
        <f t="shared" si="405"/>
        <v>6.6239071623922473E-4</v>
      </c>
      <c r="J4891" s="11">
        <f t="shared" si="407"/>
        <v>8.3849184149432279E-2</v>
      </c>
      <c r="K4891" s="11">
        <f t="shared" si="408"/>
        <v>3.1563550746902536E-3</v>
      </c>
      <c r="AC4891" s="15"/>
      <c r="AD4891" s="16"/>
    </row>
    <row r="4892" spans="1:30" x14ac:dyDescent="0.3">
      <c r="A4892" s="21">
        <v>43614</v>
      </c>
      <c r="B4892" s="22">
        <v>-7.9236819006556335E-3</v>
      </c>
      <c r="C4892" s="9">
        <f t="shared" si="409"/>
        <v>-4.2723681900655633E-2</v>
      </c>
      <c r="D4892" s="6">
        <f t="shared" si="410"/>
        <v>1.8253129951484098E-3</v>
      </c>
      <c r="E4892" s="6">
        <f t="shared" si="411"/>
        <v>1.497011788335919E-3</v>
      </c>
      <c r="F4892" s="6">
        <f>B$6+B$7*E4883+B$8*(H4891*100)^2</f>
        <v>0.70131043615477717</v>
      </c>
      <c r="G4892" s="18">
        <v>9.8868079573260926E-3</v>
      </c>
      <c r="H4892" s="9">
        <f t="shared" si="406"/>
        <v>8.3744279575071693E-3</v>
      </c>
      <c r="I4892" s="8">
        <f t="shared" si="405"/>
        <v>1.5123799998189233E-3</v>
      </c>
      <c r="J4892" s="11">
        <f t="shared" si="407"/>
        <v>0.15296949291892079</v>
      </c>
      <c r="K4892" s="11">
        <f t="shared" si="408"/>
        <v>1.4576454658867366E-2</v>
      </c>
      <c r="AC4892" s="15"/>
      <c r="AD4892" s="16"/>
    </row>
    <row r="4893" spans="1:30" x14ac:dyDescent="0.3">
      <c r="A4893" s="21">
        <v>43615</v>
      </c>
      <c r="B4893" s="22">
        <v>2.7006454219234859E-3</v>
      </c>
      <c r="C4893" s="9">
        <f t="shared" si="409"/>
        <v>-3.2099354578076514E-2</v>
      </c>
      <c r="D4893" s="6">
        <f t="shared" si="410"/>
        <v>1.0303685643290816E-3</v>
      </c>
      <c r="E4893" s="6">
        <f t="shared" si="411"/>
        <v>1.8253129951484098E-3</v>
      </c>
      <c r="F4893" s="6">
        <f>B$6+B$7*E4883+B$8*(H4892*100)^2</f>
        <v>0.67125451298942462</v>
      </c>
      <c r="G4893" s="18">
        <v>6.4237612469406269E-3</v>
      </c>
      <c r="H4893" s="9">
        <f t="shared" si="406"/>
        <v>8.1930123458312E-3</v>
      </c>
      <c r="I4893" s="8">
        <f t="shared" si="405"/>
        <v>1.7692510988905731E-3</v>
      </c>
      <c r="J4893" s="11">
        <f t="shared" si="407"/>
        <v>0.27542292293836335</v>
      </c>
      <c r="K4893" s="11">
        <f t="shared" si="408"/>
        <v>2.7331479423763128E-2</v>
      </c>
      <c r="AC4893" s="15"/>
      <c r="AD4893" s="16"/>
    </row>
    <row r="4894" spans="1:30" x14ac:dyDescent="0.3">
      <c r="A4894" s="21">
        <v>43616</v>
      </c>
      <c r="B4894" s="22">
        <v>-1.5255112850742032E-2</v>
      </c>
      <c r="C4894" s="9">
        <f t="shared" si="409"/>
        <v>-5.0055112850742031E-2</v>
      </c>
      <c r="D4894" s="6">
        <f t="shared" si="410"/>
        <v>2.5055143225005201E-3</v>
      </c>
      <c r="E4894" s="6">
        <f t="shared" si="411"/>
        <v>1.0303685643290816E-3</v>
      </c>
      <c r="F4894" s="6">
        <f>B$6+B$7*E4883+B$8*(H4893*100)^2</f>
        <v>0.64284565441353358</v>
      </c>
      <c r="G4894" s="18">
        <v>1.4057217094539578E-2</v>
      </c>
      <c r="H4894" s="9">
        <f t="shared" si="406"/>
        <v>8.0177656140194911E-3</v>
      </c>
      <c r="I4894" s="8">
        <f t="shared" si="405"/>
        <v>6.0394514805200868E-3</v>
      </c>
      <c r="J4894" s="11">
        <f t="shared" si="407"/>
        <v>0.42963350710903275</v>
      </c>
      <c r="K4894" s="11">
        <f t="shared" si="408"/>
        <v>0.19178251742556496</v>
      </c>
      <c r="AC4894" s="15"/>
      <c r="AD4894" s="16"/>
    </row>
    <row r="4895" spans="1:30" x14ac:dyDescent="0.3">
      <c r="A4895" s="21">
        <v>43619</v>
      </c>
      <c r="B4895" s="22">
        <v>-1.6249309549947098E-2</v>
      </c>
      <c r="C4895" s="9">
        <f t="shared" si="409"/>
        <v>-5.1049309549947096E-2</v>
      </c>
      <c r="D4895" s="6">
        <f t="shared" si="410"/>
        <v>2.6060320055263197E-3</v>
      </c>
      <c r="E4895" s="6">
        <f t="shared" si="411"/>
        <v>2.5055143225005201E-3</v>
      </c>
      <c r="F4895" s="6">
        <f>B$6+B$7*E4883+B$8*(H4894*100)^2</f>
        <v>0.61599360128760128</v>
      </c>
      <c r="G4895" s="18">
        <v>1.2727580406541214E-2</v>
      </c>
      <c r="H4895" s="9">
        <f t="shared" si="406"/>
        <v>7.848525984461039E-3</v>
      </c>
      <c r="I4895" s="8">
        <f t="shared" si="405"/>
        <v>4.8790544220801754E-3</v>
      </c>
      <c r="J4895" s="11">
        <f t="shared" si="407"/>
        <v>0.38334500873179583</v>
      </c>
      <c r="K4895" s="11">
        <f t="shared" si="408"/>
        <v>0.13820674165682645</v>
      </c>
      <c r="AC4895" s="15"/>
      <c r="AD4895" s="16"/>
    </row>
    <row r="4896" spans="1:30" x14ac:dyDescent="0.3">
      <c r="A4896" s="21">
        <v>43620</v>
      </c>
      <c r="B4896" s="22">
        <v>2.6125074932523477E-2</v>
      </c>
      <c r="C4896" s="9">
        <f t="shared" si="409"/>
        <v>-8.6749250674765209E-3</v>
      </c>
      <c r="D4896" s="6">
        <f t="shared" si="410"/>
        <v>7.5254324926332525E-5</v>
      </c>
      <c r="E4896" s="6">
        <f t="shared" si="411"/>
        <v>2.6060320055263197E-3</v>
      </c>
      <c r="F4896" s="6">
        <f>B$6+B$7*E4883+B$8*(H4895*100)^2</f>
        <v>0.59061304067297005</v>
      </c>
      <c r="G4896" s="18">
        <v>1.4887006441371661E-2</v>
      </c>
      <c r="H4896" s="9">
        <f t="shared" si="406"/>
        <v>7.6851352666883485E-3</v>
      </c>
      <c r="I4896" s="8">
        <f t="shared" si="405"/>
        <v>7.2018711746833124E-3</v>
      </c>
      <c r="J4896" s="11">
        <f t="shared" si="407"/>
        <v>0.48376892984132713</v>
      </c>
      <c r="K4896" s="11">
        <f t="shared" si="408"/>
        <v>0.27591623164605372</v>
      </c>
      <c r="AC4896" s="15"/>
      <c r="AD4896" s="16"/>
    </row>
    <row r="4897" spans="1:30" x14ac:dyDescent="0.3">
      <c r="A4897" s="21">
        <v>43621</v>
      </c>
      <c r="B4897" s="22">
        <v>6.4041990456528957E-3</v>
      </c>
      <c r="C4897" s="9">
        <f t="shared" si="409"/>
        <v>-2.83958009543471E-2</v>
      </c>
      <c r="D4897" s="6">
        <f t="shared" si="410"/>
        <v>8.0632151183889964E-4</v>
      </c>
      <c r="E4897" s="6">
        <f t="shared" si="411"/>
        <v>7.5254324926332525E-5</v>
      </c>
      <c r="F4897" s="6">
        <f>B$6+B$7*E4883+B$8*(H4896*100)^2</f>
        <v>0.56662333478002058</v>
      </c>
      <c r="G4897" s="18">
        <v>1.2761305272178032E-2</v>
      </c>
      <c r="H4897" s="9">
        <f t="shared" si="406"/>
        <v>7.5274387063596912E-3</v>
      </c>
      <c r="I4897" s="8">
        <f t="shared" si="405"/>
        <v>5.2338665658183412E-3</v>
      </c>
      <c r="J4897" s="11">
        <f t="shared" si="407"/>
        <v>0.41013567610745294</v>
      </c>
      <c r="K4897" s="11">
        <f t="shared" si="408"/>
        <v>0.16744237772753379</v>
      </c>
      <c r="AC4897" s="15"/>
      <c r="AD4897" s="16"/>
    </row>
    <row r="4898" spans="1:30" x14ac:dyDescent="0.3">
      <c r="A4898" s="21">
        <v>43622</v>
      </c>
      <c r="B4898" s="22">
        <v>5.2754708161311852E-3</v>
      </c>
      <c r="C4898" s="9">
        <f t="shared" si="409"/>
        <v>-2.9524529183868813E-2</v>
      </c>
      <c r="D4898" s="6">
        <f t="shared" si="410"/>
        <v>8.7169782352912125E-4</v>
      </c>
      <c r="E4898" s="6">
        <f t="shared" si="411"/>
        <v>8.0632151183889964E-4</v>
      </c>
      <c r="F4898" s="6">
        <f>B$6+B$7*E4883+B$8*(H4897*100)^2</f>
        <v>0.54394826477000502</v>
      </c>
      <c r="G4898" s="18">
        <v>7.4167288183846752E-3</v>
      </c>
      <c r="H4898" s="9">
        <f t="shared" si="406"/>
        <v>7.3752848403977255E-3</v>
      </c>
      <c r="I4898" s="8">
        <f t="shared" si="405"/>
        <v>4.1443977986949619E-5</v>
      </c>
      <c r="J4898" s="11">
        <f t="shared" si="407"/>
        <v>5.5879052614432653E-3</v>
      </c>
      <c r="K4898" s="11">
        <f t="shared" si="408"/>
        <v>1.5729398613606449E-5</v>
      </c>
      <c r="AC4898" s="15"/>
      <c r="AD4898" s="16"/>
    </row>
    <row r="4899" spans="1:30" x14ac:dyDescent="0.3">
      <c r="A4899" s="21">
        <v>43623</v>
      </c>
      <c r="B4899" s="22">
        <v>1.6480797282314514E-2</v>
      </c>
      <c r="C4899" s="9">
        <f t="shared" si="409"/>
        <v>-1.8319202717685484E-2</v>
      </c>
      <c r="D4899" s="6">
        <f t="shared" si="410"/>
        <v>3.3559318821165522E-4</v>
      </c>
      <c r="E4899" s="6">
        <f t="shared" si="411"/>
        <v>8.7169782352912125E-4</v>
      </c>
      <c r="F4899" s="6">
        <f>B$6+B$7*E4883+B$8*(H4898*100)^2</f>
        <v>0.52251578859653824</v>
      </c>
      <c r="G4899" s="18">
        <v>9.5420038120155905E-3</v>
      </c>
      <c r="H4899" s="9">
        <f t="shared" si="406"/>
        <v>7.2285253585813638E-3</v>
      </c>
      <c r="I4899" s="8">
        <f t="shared" si="405"/>
        <v>2.3134784534342267E-3</v>
      </c>
      <c r="J4899" s="11">
        <f t="shared" si="407"/>
        <v>0.24245205713720447</v>
      </c>
      <c r="K4899" s="11">
        <f t="shared" si="408"/>
        <v>4.2380013441902786E-2</v>
      </c>
      <c r="AC4899" s="15"/>
      <c r="AD4899" s="16"/>
    </row>
    <row r="4900" spans="1:30" x14ac:dyDescent="0.3">
      <c r="A4900" s="21">
        <v>43626</v>
      </c>
      <c r="B4900" s="22">
        <v>1.0416852029554056E-2</v>
      </c>
      <c r="C4900" s="9">
        <f t="shared" si="409"/>
        <v>-2.438314797044594E-2</v>
      </c>
      <c r="D4900" s="6">
        <f t="shared" si="410"/>
        <v>5.9453790494866192E-4</v>
      </c>
      <c r="E4900" s="6">
        <f t="shared" si="411"/>
        <v>3.3559318821165522E-4</v>
      </c>
      <c r="F4900" s="6">
        <f>B$6+B$7*E4883+B$8*(H4899*100)^2</f>
        <v>0.50225781211737752</v>
      </c>
      <c r="G4900" s="18">
        <v>1.2357642843590784E-2</v>
      </c>
      <c r="H4900" s="9">
        <f t="shared" si="406"/>
        <v>7.0870149718861011E-3</v>
      </c>
      <c r="I4900" s="8">
        <f t="shared" si="405"/>
        <v>5.2706278717046832E-3</v>
      </c>
      <c r="J4900" s="11">
        <f t="shared" si="407"/>
        <v>0.42650754180343237</v>
      </c>
      <c r="K4900" s="11">
        <f t="shared" si="408"/>
        <v>0.18769160057841683</v>
      </c>
      <c r="AC4900" s="15"/>
      <c r="AD4900" s="16"/>
    </row>
    <row r="4901" spans="1:30" x14ac:dyDescent="0.3">
      <c r="A4901" s="21">
        <v>43627</v>
      </c>
      <c r="B4901" s="22">
        <v>-7.6710678597871081E-5</v>
      </c>
      <c r="C4901" s="9">
        <f t="shared" si="409"/>
        <v>-3.4876710678597871E-2</v>
      </c>
      <c r="D4901" s="6">
        <f t="shared" si="410"/>
        <v>1.2163849477586227E-3</v>
      </c>
      <c r="E4901" s="6">
        <f t="shared" si="411"/>
        <v>5.9453790494866192E-4</v>
      </c>
      <c r="F4901" s="6">
        <f>B$6+B$7*E4883+B$8*(H4900*100)^2</f>
        <v>0.4831099727492747</v>
      </c>
      <c r="G4901" s="18">
        <v>1.2550014615898266E-2</v>
      </c>
      <c r="H4901" s="9">
        <f t="shared" si="406"/>
        <v>6.9506112878600446E-3</v>
      </c>
      <c r="I4901" s="8">
        <f t="shared" si="405"/>
        <v>5.5994033280382218E-3</v>
      </c>
      <c r="J4901" s="11">
        <f t="shared" si="407"/>
        <v>0.44616707624746021</v>
      </c>
      <c r="K4901" s="11">
        <f t="shared" si="408"/>
        <v>0.21470646770551838</v>
      </c>
      <c r="AC4901" s="15"/>
      <c r="AD4901" s="16"/>
    </row>
    <row r="4902" spans="1:30" x14ac:dyDescent="0.3">
      <c r="A4902" s="21">
        <v>43628</v>
      </c>
      <c r="B4902" s="22">
        <v>-3.8231304904305379E-3</v>
      </c>
      <c r="C4902" s="9">
        <f t="shared" si="409"/>
        <v>-3.8623130490430535E-2</v>
      </c>
      <c r="D4902" s="6">
        <f t="shared" si="410"/>
        <v>1.4917462088808249E-3</v>
      </c>
      <c r="E4902" s="6">
        <f t="shared" si="411"/>
        <v>1.2163849477586227E-3</v>
      </c>
      <c r="F4902" s="6">
        <f>B$6+B$7*E4883+B$8*(H4901*100)^2</f>
        <v>0.46501143497854391</v>
      </c>
      <c r="G4902" s="18">
        <v>4.4834487283573997E-3</v>
      </c>
      <c r="H4902" s="9">
        <f t="shared" si="406"/>
        <v>6.8191746933081564E-3</v>
      </c>
      <c r="I4902" s="8">
        <f t="shared" si="405"/>
        <v>2.3357259649507568E-3</v>
      </c>
      <c r="J4902" s="11">
        <f t="shared" si="407"/>
        <v>0.52096636015429498</v>
      </c>
      <c r="K4902" s="11">
        <f t="shared" si="408"/>
        <v>7.6822633394369122E-2</v>
      </c>
      <c r="AC4902" s="15"/>
      <c r="AD4902" s="16"/>
    </row>
    <row r="4903" spans="1:30" x14ac:dyDescent="0.3">
      <c r="A4903" s="21">
        <v>43629</v>
      </c>
      <c r="B4903" s="22">
        <v>5.6826888551269935E-3</v>
      </c>
      <c r="C4903" s="9">
        <f t="shared" si="409"/>
        <v>-2.9117311144873002E-2</v>
      </c>
      <c r="D4903" s="6">
        <f t="shared" si="410"/>
        <v>8.4781780830734559E-4</v>
      </c>
      <c r="E4903" s="6">
        <f t="shared" si="411"/>
        <v>1.4917462088808249E-3</v>
      </c>
      <c r="F4903" s="6">
        <f>B$6+B$7*E4883+B$8*(H4902*100)^2</f>
        <v>0.44790469707764913</v>
      </c>
      <c r="G4903" s="18">
        <v>4.6995141200287735E-3</v>
      </c>
      <c r="H4903" s="9">
        <f t="shared" si="406"/>
        <v>6.6925682445354955E-3</v>
      </c>
      <c r="I4903" s="8">
        <f t="shared" si="405"/>
        <v>1.993054124506722E-3</v>
      </c>
      <c r="J4903" s="11">
        <f t="shared" si="407"/>
        <v>0.42409791174210137</v>
      </c>
      <c r="K4903" s="11">
        <f t="shared" si="408"/>
        <v>5.5737477917908507E-2</v>
      </c>
      <c r="AC4903" s="15"/>
      <c r="AD4903" s="16"/>
    </row>
    <row r="4904" spans="1:30" x14ac:dyDescent="0.3">
      <c r="A4904" s="21">
        <v>43630</v>
      </c>
      <c r="B4904" s="22">
        <v>-5.1772240584065142E-3</v>
      </c>
      <c r="C4904" s="9">
        <f t="shared" si="409"/>
        <v>-3.9977224058406514E-2</v>
      </c>
      <c r="D4904" s="6">
        <f t="shared" si="410"/>
        <v>1.5981784434160365E-3</v>
      </c>
      <c r="E4904" s="6">
        <f t="shared" si="411"/>
        <v>8.4781780830734559E-4</v>
      </c>
      <c r="F4904" s="6">
        <f>B$6+B$7*E4883+B$8*(H4903*100)^2</f>
        <v>0.43173540841372343</v>
      </c>
      <c r="G4904" s="18">
        <v>5.1287964544080187E-3</v>
      </c>
      <c r="H4904" s="9">
        <f t="shared" si="406"/>
        <v>6.5706575653713952E-3</v>
      </c>
      <c r="I4904" s="8">
        <f t="shared" si="405"/>
        <v>1.4418611109633765E-3</v>
      </c>
      <c r="J4904" s="11">
        <f t="shared" si="407"/>
        <v>0.2811304998708124</v>
      </c>
      <c r="K4904" s="11">
        <f t="shared" si="408"/>
        <v>2.8303497673159095E-2</v>
      </c>
      <c r="AC4904" s="15"/>
      <c r="AD4904" s="16"/>
    </row>
    <row r="4905" spans="1:30" x14ac:dyDescent="0.3">
      <c r="A4905" s="21">
        <v>43633</v>
      </c>
      <c r="B4905" s="22">
        <v>6.1834811639243491E-3</v>
      </c>
      <c r="C4905" s="9">
        <f t="shared" si="409"/>
        <v>-2.8616518836075647E-2</v>
      </c>
      <c r="D4905" s="6">
        <f t="shared" si="410"/>
        <v>8.1890515029547234E-4</v>
      </c>
      <c r="E4905" s="6">
        <f t="shared" si="411"/>
        <v>1.5981784434160365E-3</v>
      </c>
      <c r="F4905" s="6">
        <f>B$6+B$7*E4905+B$8*(G4904*100)^2</f>
        <v>0.25706004272532684</v>
      </c>
      <c r="G4905" s="18">
        <v>5.1652398392596534E-3</v>
      </c>
      <c r="H4905" s="9">
        <f t="shared" si="406"/>
        <v>5.070108901447057E-3</v>
      </c>
      <c r="I4905" s="8">
        <f t="shared" si="405"/>
        <v>9.5130937812596371E-5</v>
      </c>
      <c r="J4905" s="11">
        <f t="shared" si="407"/>
        <v>1.8417525763185418E-2</v>
      </c>
      <c r="K4905" s="11">
        <f t="shared" si="408"/>
        <v>1.7385553224258388E-4</v>
      </c>
      <c r="AC4905" s="15"/>
      <c r="AD4905" s="16"/>
    </row>
    <row r="4906" spans="1:30" x14ac:dyDescent="0.3">
      <c r="A4906" s="21">
        <v>43634</v>
      </c>
      <c r="B4906" s="22">
        <v>1.3780907123609843E-2</v>
      </c>
      <c r="C4906" s="9">
        <f t="shared" si="409"/>
        <v>-2.1019092876390155E-2</v>
      </c>
      <c r="D4906" s="6">
        <f t="shared" si="410"/>
        <v>4.4180226534631532E-4</v>
      </c>
      <c r="E4906" s="6">
        <f t="shared" si="411"/>
        <v>8.1890515029547234E-4</v>
      </c>
      <c r="F4906" s="6">
        <f>B$6+B$7*E4905+B$8*(H4905*100)^2</f>
        <v>0.25140255948459317</v>
      </c>
      <c r="G4906" s="18">
        <v>1.2603941775337059E-2</v>
      </c>
      <c r="H4906" s="9">
        <f t="shared" si="406"/>
        <v>5.0140059781036668E-3</v>
      </c>
      <c r="I4906" s="8">
        <f t="shared" si="405"/>
        <v>7.5899357972333921E-3</v>
      </c>
      <c r="J4906" s="11">
        <f t="shared" si="407"/>
        <v>0.60218746900950515</v>
      </c>
      <c r="K4906" s="11">
        <f t="shared" si="408"/>
        <v>0.59197244604794719</v>
      </c>
      <c r="AC4906" s="15"/>
      <c r="AD4906" s="16"/>
    </row>
    <row r="4907" spans="1:30" x14ac:dyDescent="0.3">
      <c r="A4907" s="21">
        <v>43635</v>
      </c>
      <c r="B4907" s="22">
        <v>4.195417041413874E-3</v>
      </c>
      <c r="C4907" s="9">
        <f t="shared" si="409"/>
        <v>-3.0604582958586125E-2</v>
      </c>
      <c r="D4907" s="6">
        <f t="shared" si="410"/>
        <v>9.3664049806898024E-4</v>
      </c>
      <c r="E4907" s="6">
        <f t="shared" si="411"/>
        <v>4.4180226534631532E-4</v>
      </c>
      <c r="F4907" s="6">
        <f>B$6+B$7*E4905+B$8*(H4906*100)^2</f>
        <v>0.24605510632545163</v>
      </c>
      <c r="G4907" s="18">
        <v>6.3125943102595476E-3</v>
      </c>
      <c r="H4907" s="9">
        <f t="shared" si="406"/>
        <v>4.9603942013256531E-3</v>
      </c>
      <c r="I4907" s="8">
        <f t="shared" si="405"/>
        <v>1.3522001089338945E-3</v>
      </c>
      <c r="J4907" s="11">
        <f t="shared" si="407"/>
        <v>0.21420671794736285</v>
      </c>
      <c r="K4907" s="11">
        <f t="shared" si="408"/>
        <v>3.153780350388824E-2</v>
      </c>
      <c r="AC4907" s="15"/>
      <c r="AD4907" s="16"/>
    </row>
    <row r="4908" spans="1:30" x14ac:dyDescent="0.3">
      <c r="A4908" s="21">
        <v>43636</v>
      </c>
      <c r="B4908" s="22">
        <v>7.9832555673015806E-3</v>
      </c>
      <c r="C4908" s="9">
        <f t="shared" si="409"/>
        <v>-2.6816744432698415E-2</v>
      </c>
      <c r="D4908" s="6">
        <f t="shared" si="410"/>
        <v>7.1913778196866149E-4</v>
      </c>
      <c r="E4908" s="6">
        <f t="shared" si="411"/>
        <v>9.3664049806898024E-4</v>
      </c>
      <c r="F4908" s="6">
        <f>B$6+B$7*E4905+B$8*(H4907*100)^2</f>
        <v>0.2410006935994311</v>
      </c>
      <c r="G4908" s="18">
        <v>1.4972469776776184E-2</v>
      </c>
      <c r="H4908" s="9">
        <f t="shared" si="406"/>
        <v>4.9091821477658696E-3</v>
      </c>
      <c r="I4908" s="8">
        <f t="shared" si="405"/>
        <v>1.0063287629010313E-2</v>
      </c>
      <c r="J4908" s="11">
        <f t="shared" si="407"/>
        <v>0.67211941510274353</v>
      </c>
      <c r="K4908" s="11">
        <f t="shared" si="408"/>
        <v>0.93478505557570934</v>
      </c>
      <c r="AC4908" s="15"/>
      <c r="AD4908" s="16"/>
    </row>
    <row r="4909" spans="1:30" x14ac:dyDescent="0.3">
      <c r="A4909" s="21">
        <v>43637</v>
      </c>
      <c r="B4909" s="22">
        <v>-2.4410659418996517E-3</v>
      </c>
      <c r="C4909" s="9">
        <f t="shared" si="409"/>
        <v>-3.7241065941899652E-2</v>
      </c>
      <c r="D4909" s="6">
        <f t="shared" si="410"/>
        <v>1.3868969924889182E-3</v>
      </c>
      <c r="E4909" s="6">
        <f t="shared" si="411"/>
        <v>7.1913778196866149E-4</v>
      </c>
      <c r="F4909" s="6">
        <f>B$6+B$7*E4905+B$8*(H4908*100)^2</f>
        <v>0.23622326269079658</v>
      </c>
      <c r="G4909" s="18">
        <v>6.0720468363391388E-3</v>
      </c>
      <c r="H4909" s="9">
        <f t="shared" si="406"/>
        <v>4.8602804722649136E-3</v>
      </c>
      <c r="I4909" s="8">
        <f t="shared" si="405"/>
        <v>1.2117663640742252E-3</v>
      </c>
      <c r="J4909" s="11">
        <f t="shared" si="407"/>
        <v>0.19956472615168494</v>
      </c>
      <c r="K4909" s="11">
        <f t="shared" si="408"/>
        <v>2.6720647487962434E-2</v>
      </c>
      <c r="AC4909" s="15"/>
      <c r="AD4909" s="16"/>
    </row>
    <row r="4910" spans="1:30" x14ac:dyDescent="0.3">
      <c r="A4910" s="21">
        <v>43640</v>
      </c>
      <c r="B4910" s="22">
        <v>-3.2436394874329377E-3</v>
      </c>
      <c r="C4910" s="9">
        <f t="shared" si="409"/>
        <v>-3.8043639487432938E-2</v>
      </c>
      <c r="D4910" s="6">
        <f t="shared" si="410"/>
        <v>1.4473185054497666E-3</v>
      </c>
      <c r="E4910" s="6">
        <f t="shared" si="411"/>
        <v>1.3868969924889182E-3</v>
      </c>
      <c r="F4910" s="6">
        <f>B$6+B$7*E4905+B$8*(H4909*100)^2</f>
        <v>0.23170763499595506</v>
      </c>
      <c r="G4910" s="18">
        <v>2.8884174382875299E-3</v>
      </c>
      <c r="H4910" s="9">
        <f t="shared" si="406"/>
        <v>4.8136019257511839E-3</v>
      </c>
      <c r="I4910" s="8">
        <f t="shared" si="405"/>
        <v>1.925184487463654E-3</v>
      </c>
      <c r="J4910" s="11">
        <f t="shared" si="407"/>
        <v>0.66651878705075518</v>
      </c>
      <c r="K4910" s="11">
        <f t="shared" si="408"/>
        <v>0.11079013344562005</v>
      </c>
      <c r="AC4910" s="15"/>
      <c r="AD4910" s="16"/>
    </row>
    <row r="4911" spans="1:30" x14ac:dyDescent="0.3">
      <c r="A4911" s="21">
        <v>43641</v>
      </c>
      <c r="B4911" s="22">
        <v>-1.5227075799194738E-2</v>
      </c>
      <c r="C4911" s="9">
        <f t="shared" si="409"/>
        <v>-5.0027075799194735E-2</v>
      </c>
      <c r="D4911" s="6">
        <f t="shared" si="410"/>
        <v>2.5027083130183757E-3</v>
      </c>
      <c r="E4911" s="6">
        <f t="shared" si="411"/>
        <v>1.4473185054497666E-3</v>
      </c>
      <c r="F4911" s="6">
        <f>B$6+B$7*E4905+B$8*(H4910*100)^2</f>
        <v>0.22743946369879092</v>
      </c>
      <c r="G4911" s="18">
        <v>6.8107243098400657E-3</v>
      </c>
      <c r="H4911" s="9">
        <f t="shared" si="406"/>
        <v>4.7690613719975437E-3</v>
      </c>
      <c r="I4911" s="8">
        <f t="shared" si="405"/>
        <v>2.041662937842522E-3</v>
      </c>
      <c r="J4911" s="11">
        <f t="shared" si="407"/>
        <v>0.29977177829570167</v>
      </c>
      <c r="K4911" s="11">
        <f t="shared" si="408"/>
        <v>7.1756855724322888E-2</v>
      </c>
      <c r="AC4911" s="15"/>
      <c r="AD4911" s="16"/>
    </row>
    <row r="4912" spans="1:30" x14ac:dyDescent="0.3">
      <c r="A4912" s="21">
        <v>43642</v>
      </c>
      <c r="B4912" s="22">
        <v>3.1972796962940323E-3</v>
      </c>
      <c r="C4912" s="9">
        <f t="shared" si="409"/>
        <v>-3.1602720303705964E-2</v>
      </c>
      <c r="D4912" s="6">
        <f t="shared" si="410"/>
        <v>9.9873193059426928E-4</v>
      </c>
      <c r="E4912" s="6">
        <f t="shared" si="411"/>
        <v>2.5027083130183757E-3</v>
      </c>
      <c r="F4912" s="6">
        <f>B$6+B$7*E4905+B$8*(H4911*100)^2</f>
        <v>0.22340518818871144</v>
      </c>
      <c r="G4912" s="18">
        <v>8.8345327919894939E-3</v>
      </c>
      <c r="H4912" s="9">
        <f t="shared" si="406"/>
        <v>4.7265758027213679E-3</v>
      </c>
      <c r="I4912" s="8">
        <f t="shared" si="405"/>
        <v>4.107956989268126E-3</v>
      </c>
      <c r="J4912" s="11">
        <f t="shared" si="407"/>
        <v>0.46498859486864091</v>
      </c>
      <c r="K4912" s="11">
        <f t="shared" si="408"/>
        <v>0.24365181830957172</v>
      </c>
      <c r="AC4912" s="15"/>
      <c r="AD4912" s="16"/>
    </row>
    <row r="4913" spans="1:30" x14ac:dyDescent="0.3">
      <c r="A4913" s="21">
        <v>43643</v>
      </c>
      <c r="B4913" s="22">
        <v>7.2793536653250682E-3</v>
      </c>
      <c r="C4913" s="9">
        <f t="shared" si="409"/>
        <v>-2.7520646334674929E-2</v>
      </c>
      <c r="D4913" s="6">
        <f t="shared" si="410"/>
        <v>7.5738597467825658E-4</v>
      </c>
      <c r="E4913" s="6">
        <f t="shared" si="411"/>
        <v>9.9873193059426928E-4</v>
      </c>
      <c r="F4913" s="6">
        <f>B$6+B$7*E4905+B$8*(H4912*100)^2</f>
        <v>0.21959199097658424</v>
      </c>
      <c r="G4913" s="18">
        <v>4.6615018182461655E-3</v>
      </c>
      <c r="H4913" s="9">
        <f t="shared" si="406"/>
        <v>4.6860643505673739E-3</v>
      </c>
      <c r="I4913" s="8">
        <f t="shared" si="405"/>
        <v>2.4562532321208488E-5</v>
      </c>
      <c r="J4913" s="11">
        <f t="shared" si="407"/>
        <v>5.2692315221384697E-3</v>
      </c>
      <c r="K4913" s="11">
        <f t="shared" si="408"/>
        <v>1.3785442572356033E-5</v>
      </c>
      <c r="AC4913" s="15"/>
      <c r="AD4913" s="16"/>
    </row>
    <row r="4914" spans="1:30" x14ac:dyDescent="0.3">
      <c r="A4914" s="21">
        <v>43644</v>
      </c>
      <c r="B4914" s="22">
        <v>4.8178969806493581E-3</v>
      </c>
      <c r="C4914" s="9">
        <f t="shared" si="409"/>
        <v>-2.9982103019350639E-2</v>
      </c>
      <c r="D4914" s="6">
        <f t="shared" si="410"/>
        <v>8.9892650146295469E-4</v>
      </c>
      <c r="E4914" s="6">
        <f t="shared" si="411"/>
        <v>7.5738597467825658E-4</v>
      </c>
      <c r="F4914" s="6">
        <f>B$6+B$7*E4905+B$8*(H4913*100)^2</f>
        <v>0.21598775697168163</v>
      </c>
      <c r="G4914" s="18">
        <v>5.0149657991240548E-3</v>
      </c>
      <c r="H4914" s="9">
        <f t="shared" si="406"/>
        <v>4.6474482995691483E-3</v>
      </c>
      <c r="I4914" s="8">
        <f t="shared" si="405"/>
        <v>3.6751749955490649E-4</v>
      </c>
      <c r="J4914" s="11">
        <f t="shared" si="407"/>
        <v>7.3284148741173741E-2</v>
      </c>
      <c r="K4914" s="11">
        <f t="shared" si="408"/>
        <v>2.9711309832669563E-3</v>
      </c>
      <c r="AC4914" s="15"/>
      <c r="AD4914" s="16"/>
    </row>
    <row r="4915" spans="1:30" x14ac:dyDescent="0.3">
      <c r="A4915" s="21">
        <v>43647</v>
      </c>
      <c r="B4915" s="22">
        <v>1.0550860088116325E-2</v>
      </c>
      <c r="C4915" s="9">
        <f t="shared" si="409"/>
        <v>-2.4249139911883672E-2</v>
      </c>
      <c r="D4915" s="6">
        <f t="shared" si="410"/>
        <v>5.8802078646610966E-4</v>
      </c>
      <c r="E4915" s="6">
        <f t="shared" si="411"/>
        <v>8.9892650146295469E-4</v>
      </c>
      <c r="F4915" s="6">
        <f>B$6+B$7*E4905+B$8*(H4914*100)^2</f>
        <v>0.21258103499024777</v>
      </c>
      <c r="G4915" s="18">
        <v>1.857432020728168E-2</v>
      </c>
      <c r="H4915" s="9">
        <f t="shared" si="406"/>
        <v>4.610651092744362E-3</v>
      </c>
      <c r="I4915" s="8">
        <f t="shared" si="405"/>
        <v>1.3963669114537319E-2</v>
      </c>
      <c r="J4915" s="11">
        <f t="shared" si="407"/>
        <v>0.75177282176190485</v>
      </c>
      <c r="K4915" s="11">
        <f t="shared" si="408"/>
        <v>1.635156819321101</v>
      </c>
      <c r="AC4915" s="15"/>
      <c r="AD4915" s="16"/>
    </row>
    <row r="4916" spans="1:30" x14ac:dyDescent="0.3">
      <c r="A4916" s="21">
        <v>43648</v>
      </c>
      <c r="B4916" s="22">
        <v>2.2135084113789004E-3</v>
      </c>
      <c r="C4916" s="9">
        <f t="shared" si="409"/>
        <v>-3.2586491588621098E-2</v>
      </c>
      <c r="D4916" s="6">
        <f t="shared" si="410"/>
        <v>1.0618794340552737E-3</v>
      </c>
      <c r="E4916" s="6">
        <f t="shared" si="411"/>
        <v>5.8802078646610966E-4</v>
      </c>
      <c r="F4916" s="6">
        <f>B$6+B$7*E4905+B$8*(H4915*100)^2</f>
        <v>0.20936100137339647</v>
      </c>
      <c r="G4916" s="18">
        <v>3.9596303201558745E-3</v>
      </c>
      <c r="H4916" s="9">
        <f t="shared" si="406"/>
        <v>4.5755983365391292E-3</v>
      </c>
      <c r="I4916" s="8">
        <f t="shared" si="405"/>
        <v>6.1596801638325472E-4</v>
      </c>
      <c r="J4916" s="11">
        <f t="shared" si="407"/>
        <v>0.15556200114131022</v>
      </c>
      <c r="K4916" s="11">
        <f t="shared" si="408"/>
        <v>9.9665950796921088E-3</v>
      </c>
      <c r="AC4916" s="15"/>
      <c r="AD4916" s="16"/>
    </row>
    <row r="4917" spans="1:30" x14ac:dyDescent="0.3">
      <c r="A4917" s="21">
        <v>43649</v>
      </c>
      <c r="B4917" s="22">
        <v>7.5114224484416087E-3</v>
      </c>
      <c r="C4917" s="9">
        <f t="shared" si="409"/>
        <v>-2.7288577551558391E-2</v>
      </c>
      <c r="D4917" s="6">
        <f t="shared" si="410"/>
        <v>7.4466646478741651E-4</v>
      </c>
      <c r="E4917" s="6">
        <f t="shared" si="411"/>
        <v>1.0618794340552737E-3</v>
      </c>
      <c r="F4917" s="6">
        <f>B$6+B$7*E4905+B$8*(H4916*100)^2</f>
        <v>0.20631742559874855</v>
      </c>
      <c r="G4917" s="18">
        <v>3.801000260026608E-3</v>
      </c>
      <c r="H4917" s="9">
        <f t="shared" si="406"/>
        <v>4.5422178018975331E-3</v>
      </c>
      <c r="I4917" s="8">
        <f t="shared" si="405"/>
        <v>7.4121754187092504E-4</v>
      </c>
      <c r="J4917" s="11">
        <f t="shared" si="407"/>
        <v>0.19500591717027041</v>
      </c>
      <c r="K4917" s="11">
        <f t="shared" si="408"/>
        <v>1.4967077076543545E-2</v>
      </c>
      <c r="AC4917" s="15"/>
      <c r="AD4917" s="16"/>
    </row>
    <row r="4918" spans="1:30" x14ac:dyDescent="0.3">
      <c r="A4918" s="21">
        <v>43651</v>
      </c>
      <c r="B4918" s="22">
        <v>-1.0335454092590523E-3</v>
      </c>
      <c r="C4918" s="9">
        <f t="shared" si="409"/>
        <v>-3.5833545409259052E-2</v>
      </c>
      <c r="D4918" s="6">
        <f t="shared" si="410"/>
        <v>1.2840429765974305E-3</v>
      </c>
      <c r="E4918" s="6">
        <f t="shared" si="411"/>
        <v>7.4466646478741651E-4</v>
      </c>
      <c r="F4918" s="6">
        <f>B$6+B$7*E4905+B$8*(H4917*100)^2</f>
        <v>0.20344063777655136</v>
      </c>
      <c r="G4918" s="18">
        <v>8.3067987877258123E-3</v>
      </c>
      <c r="H4918" s="9">
        <f t="shared" si="406"/>
        <v>4.5104394217919761E-3</v>
      </c>
      <c r="I4918" s="8">
        <f t="shared" si="405"/>
        <v>3.7963593659338362E-3</v>
      </c>
      <c r="J4918" s="11">
        <f t="shared" si="407"/>
        <v>0.4570183367801523</v>
      </c>
      <c r="K4918" s="11">
        <f t="shared" si="408"/>
        <v>0.23100308965011473</v>
      </c>
      <c r="AC4918" s="15"/>
      <c r="AD4918" s="16"/>
    </row>
    <row r="4919" spans="1:30" x14ac:dyDescent="0.3">
      <c r="A4919" s="21">
        <v>43654</v>
      </c>
      <c r="B4919" s="22">
        <v>-7.7994852454067046E-3</v>
      </c>
      <c r="C4919" s="9">
        <f t="shared" si="409"/>
        <v>-4.2599485245406701E-2</v>
      </c>
      <c r="D4919" s="6">
        <f t="shared" si="410"/>
        <v>1.8147161431736232E-3</v>
      </c>
      <c r="E4919" s="6">
        <f t="shared" si="411"/>
        <v>1.2840429765974305E-3</v>
      </c>
      <c r="F4919" s="6">
        <f>B$6+B$7*E4905+B$8*(H4918*100)^2</f>
        <v>0.20072149792701058</v>
      </c>
      <c r="G4919" s="18">
        <v>9.2522946707097199E-3</v>
      </c>
      <c r="H4919" s="9">
        <f t="shared" si="406"/>
        <v>4.4801952851076772E-3</v>
      </c>
      <c r="I4919" s="8">
        <f t="shared" si="405"/>
        <v>4.7720993856020426E-3</v>
      </c>
      <c r="J4919" s="11">
        <f t="shared" si="407"/>
        <v>0.51577468676059657</v>
      </c>
      <c r="K4919" s="11">
        <f t="shared" si="408"/>
        <v>0.33994936781822593</v>
      </c>
      <c r="AC4919" s="15"/>
      <c r="AD4919" s="16"/>
    </row>
    <row r="4920" spans="1:30" x14ac:dyDescent="0.3">
      <c r="A4920" s="21">
        <v>43655</v>
      </c>
      <c r="B4920" s="22">
        <v>5.3386585413813673E-3</v>
      </c>
      <c r="C4920" s="9">
        <f t="shared" si="409"/>
        <v>-2.9461341458618631E-2</v>
      </c>
      <c r="D4920" s="6">
        <f t="shared" si="410"/>
        <v>8.6797064054132097E-4</v>
      </c>
      <c r="E4920" s="6">
        <f t="shared" si="411"/>
        <v>1.8147161431736232E-3</v>
      </c>
      <c r="F4920" s="6">
        <f>B$6+B$7*E4905+B$8*(H4919*100)^2</f>
        <v>0.19815136694122465</v>
      </c>
      <c r="G4920" s="18">
        <v>6.4125306639712335E-3</v>
      </c>
      <c r="H4920" s="9">
        <f t="shared" si="406"/>
        <v>4.4514196268294528E-3</v>
      </c>
      <c r="I4920" s="8">
        <f t="shared" si="405"/>
        <v>1.9611110371417807E-3</v>
      </c>
      <c r="J4920" s="11">
        <f t="shared" si="407"/>
        <v>0.30582482016971424</v>
      </c>
      <c r="K4920" s="11">
        <f t="shared" si="408"/>
        <v>7.5527633858691434E-2</v>
      </c>
      <c r="AC4920" s="15"/>
      <c r="AD4920" s="16"/>
    </row>
    <row r="4921" spans="1:30" x14ac:dyDescent="0.3">
      <c r="A4921" s="21">
        <v>43656</v>
      </c>
      <c r="B4921" s="22">
        <v>7.4399908570793143E-3</v>
      </c>
      <c r="C4921" s="9">
        <f t="shared" si="409"/>
        <v>-2.7360009142920683E-2</v>
      </c>
      <c r="D4921" s="6">
        <f t="shared" si="410"/>
        <v>7.4857010030070334E-4</v>
      </c>
      <c r="E4921" s="6">
        <f t="shared" si="411"/>
        <v>8.6797064054132097E-4</v>
      </c>
      <c r="F4921" s="6">
        <f>B$6+B$7*E4905+B$8*(H4920*100)^2</f>
        <v>0.19572207913345974</v>
      </c>
      <c r="G4921" s="18">
        <v>7.3322697664987627E-3</v>
      </c>
      <c r="H4921" s="9">
        <f t="shared" si="406"/>
        <v>4.4240488145301897E-3</v>
      </c>
      <c r="I4921" s="8">
        <f t="shared" si="405"/>
        <v>2.908220951968573E-3</v>
      </c>
      <c r="J4921" s="11">
        <f t="shared" si="407"/>
        <v>0.39663310878935099</v>
      </c>
      <c r="K4921" s="11">
        <f t="shared" si="408"/>
        <v>0.15213655536066639</v>
      </c>
      <c r="AC4921" s="15"/>
      <c r="AD4921" s="16"/>
    </row>
    <row r="4922" spans="1:30" x14ac:dyDescent="0.3">
      <c r="A4922" s="21">
        <v>43657</v>
      </c>
      <c r="B4922" s="22">
        <v>-7.9156104345682069E-4</v>
      </c>
      <c r="C4922" s="9">
        <f t="shared" si="409"/>
        <v>-3.5591561043456815E-2</v>
      </c>
      <c r="D4922" s="6">
        <f t="shared" si="410"/>
        <v>1.2667592175101127E-3</v>
      </c>
      <c r="E4922" s="6">
        <f t="shared" si="411"/>
        <v>7.4857010030070334E-4</v>
      </c>
      <c r="F4922" s="6">
        <f>B$6+B$7*E4905+B$8*(H4921*100)^2</f>
        <v>0.19342591629756042</v>
      </c>
      <c r="G4922" s="18">
        <v>4.7731087799062662E-3</v>
      </c>
      <c r="H4922" s="9">
        <f t="shared" si="406"/>
        <v>4.3980213312074835E-3</v>
      </c>
      <c r="I4922" s="8">
        <f t="shared" si="405"/>
        <v>3.7508744869878263E-4</v>
      </c>
      <c r="J4922" s="11">
        <f t="shared" si="407"/>
        <v>7.8583469599062553E-2</v>
      </c>
      <c r="K4922" s="11">
        <f t="shared" si="408"/>
        <v>3.4424139887578864E-3</v>
      </c>
      <c r="AC4922" s="15"/>
      <c r="AD4922" s="16"/>
    </row>
    <row r="4923" spans="1:30" x14ac:dyDescent="0.3">
      <c r="A4923" s="21">
        <v>43658</v>
      </c>
      <c r="B4923" s="22">
        <v>5.8514867273986399E-3</v>
      </c>
      <c r="C4923" s="9">
        <f t="shared" si="409"/>
        <v>-2.8948513272601357E-2</v>
      </c>
      <c r="D4923" s="6">
        <f t="shared" si="410"/>
        <v>8.3801642069397696E-4</v>
      </c>
      <c r="E4923" s="6">
        <f t="shared" si="411"/>
        <v>1.2667592175101127E-3</v>
      </c>
      <c r="F4923" s="6">
        <f>B$6+B$7*E4905+B$8*(H4922*100)^2</f>
        <v>0.19125558318506836</v>
      </c>
      <c r="G4923" s="18">
        <v>3.1684365420494194E-3</v>
      </c>
      <c r="H4923" s="9">
        <f t="shared" si="406"/>
        <v>4.3732777545574253E-3</v>
      </c>
      <c r="I4923" s="8">
        <f t="shared" si="405"/>
        <v>1.2048412125080059E-3</v>
      </c>
      <c r="J4923" s="11">
        <f t="shared" si="407"/>
        <v>0.38026363997452389</v>
      </c>
      <c r="K4923" s="11">
        <f t="shared" si="408"/>
        <v>4.677379469463272E-2</v>
      </c>
      <c r="AC4923" s="15"/>
      <c r="AD4923" s="16"/>
    </row>
    <row r="4924" spans="1:30" x14ac:dyDescent="0.3">
      <c r="A4924" s="21">
        <v>43661</v>
      </c>
      <c r="B4924" s="22">
        <v>1.7028849355057013E-3</v>
      </c>
      <c r="C4924" s="9">
        <f t="shared" si="409"/>
        <v>-3.3097115064494295E-2</v>
      </c>
      <c r="D4924" s="6">
        <f t="shared" si="410"/>
        <v>1.0954190255923753E-3</v>
      </c>
      <c r="E4924" s="6">
        <f t="shared" si="411"/>
        <v>8.3801642069397696E-4</v>
      </c>
      <c r="F4924" s="6">
        <f>B$6+B$7*E4905+B$8*(H4923*100)^2</f>
        <v>0.18920418432714084</v>
      </c>
      <c r="G4924" s="18">
        <v>3.5941472348980695E-3</v>
      </c>
      <c r="H4924" s="9">
        <f t="shared" si="406"/>
        <v>4.3497607328121029E-3</v>
      </c>
      <c r="I4924" s="8">
        <f t="shared" si="405"/>
        <v>7.5561349791403339E-4</v>
      </c>
      <c r="J4924" s="11">
        <f t="shared" si="407"/>
        <v>0.21023443073707654</v>
      </c>
      <c r="K4924" s="11">
        <f t="shared" si="408"/>
        <v>1.7100277913612905E-2</v>
      </c>
      <c r="AC4924" s="15"/>
      <c r="AD4924" s="16"/>
    </row>
    <row r="4925" spans="1:30" x14ac:dyDescent="0.3">
      <c r="A4925" s="21">
        <v>43662</v>
      </c>
      <c r="B4925" s="22">
        <v>-4.2947273063206849E-3</v>
      </c>
      <c r="C4925" s="9">
        <f t="shared" si="409"/>
        <v>-3.909472730632068E-2</v>
      </c>
      <c r="D4925" s="6">
        <f t="shared" si="410"/>
        <v>1.5283977031555758E-3</v>
      </c>
      <c r="E4925" s="6">
        <f t="shared" si="411"/>
        <v>1.0954190255923753E-3</v>
      </c>
      <c r="F4925" s="6">
        <f>B$6+B$7*E4905+B$8*(H4924*100)^2</f>
        <v>0.18726520212662773</v>
      </c>
      <c r="G4925" s="18">
        <v>4.1598003783966725E-3</v>
      </c>
      <c r="H4925" s="9">
        <f t="shared" si="406"/>
        <v>4.327414957299886E-3</v>
      </c>
      <c r="I4925" s="8">
        <f t="shared" si="405"/>
        <v>1.6761457890321352E-4</v>
      </c>
      <c r="J4925" s="11">
        <f t="shared" si="407"/>
        <v>4.0293899624053074E-2</v>
      </c>
      <c r="K4925" s="11">
        <f t="shared" si="408"/>
        <v>7.7008060514449639E-4</v>
      </c>
      <c r="AC4925" s="15"/>
      <c r="AD4925" s="16"/>
    </row>
    <row r="4926" spans="1:30" x14ac:dyDescent="0.3">
      <c r="A4926" s="21">
        <v>43663</v>
      </c>
      <c r="B4926" s="22">
        <v>-4.5818975061174723E-3</v>
      </c>
      <c r="C4926" s="9">
        <f t="shared" si="409"/>
        <v>-3.9381897506117466E-2</v>
      </c>
      <c r="D4926" s="6">
        <f t="shared" si="410"/>
        <v>1.5509338511823412E-3</v>
      </c>
      <c r="E4926" s="6">
        <f t="shared" si="411"/>
        <v>1.5283977031555758E-3</v>
      </c>
      <c r="F4926" s="6">
        <f>B$6+B$7*E4905+B$8*(H4925*100)^2</f>
        <v>0.18543247615070277</v>
      </c>
      <c r="G4926" s="18">
        <v>2.7166843273991438E-3</v>
      </c>
      <c r="H4926" s="9">
        <f t="shared" si="406"/>
        <v>4.3061871319149932E-3</v>
      </c>
      <c r="I4926" s="8">
        <f t="shared" si="405"/>
        <v>1.5895028045158494E-3</v>
      </c>
      <c r="J4926" s="11">
        <f t="shared" si="407"/>
        <v>0.58508925328014916</v>
      </c>
      <c r="K4926" s="11">
        <f t="shared" si="408"/>
        <v>9.1520017878315318E-2</v>
      </c>
      <c r="AC4926" s="15"/>
      <c r="AD4926" s="16"/>
    </row>
    <row r="4927" spans="1:30" x14ac:dyDescent="0.3">
      <c r="A4927" s="21">
        <v>43664</v>
      </c>
      <c r="B4927" s="22">
        <v>2.6878576952559814E-3</v>
      </c>
      <c r="C4927" s="9">
        <f t="shared" si="409"/>
        <v>-3.2112142304744018E-2</v>
      </c>
      <c r="D4927" s="6">
        <f t="shared" si="410"/>
        <v>1.0311896834001304E-3</v>
      </c>
      <c r="E4927" s="6">
        <f t="shared" si="411"/>
        <v>1.5509338511823412E-3</v>
      </c>
      <c r="F4927" s="6">
        <f>B$6+B$7*E4906+B$8*(H4926*100)^2</f>
        <v>0.18366044062030931</v>
      </c>
      <c r="G4927" s="18">
        <v>6.7554589045661795E-3</v>
      </c>
      <c r="H4927" s="9">
        <f t="shared" si="406"/>
        <v>4.2855622807317752E-3</v>
      </c>
      <c r="I4927" s="8">
        <f t="shared" si="405"/>
        <v>2.4698966238344043E-3</v>
      </c>
      <c r="J4927" s="11">
        <f t="shared" si="407"/>
        <v>0.36561492841958387</v>
      </c>
      <c r="K4927" s="11">
        <f t="shared" si="408"/>
        <v>0.12123051289467579</v>
      </c>
      <c r="AC4927" s="15"/>
      <c r="AD4927" s="16"/>
    </row>
    <row r="4928" spans="1:30" x14ac:dyDescent="0.3">
      <c r="A4928" s="21">
        <v>43665</v>
      </c>
      <c r="B4928" s="22">
        <v>-7.4295316968085315E-3</v>
      </c>
      <c r="C4928" s="9">
        <f t="shared" si="409"/>
        <v>-4.2229531696808528E-2</v>
      </c>
      <c r="D4928" s="6">
        <f t="shared" si="410"/>
        <v>1.7833333473317562E-3</v>
      </c>
      <c r="E4928" s="6">
        <f t="shared" si="411"/>
        <v>1.0311896834001304E-3</v>
      </c>
      <c r="F4928" s="6">
        <f>B$6+B$7*E4927+B$8*(H4927*100)^2</f>
        <v>0.18202284610072669</v>
      </c>
      <c r="G4928" s="18">
        <v>6.6730860999019582E-3</v>
      </c>
      <c r="H4928" s="9">
        <f t="shared" si="406"/>
        <v>4.2664135535684621E-3</v>
      </c>
      <c r="I4928" s="8">
        <f t="shared" si="405"/>
        <v>2.4066725463334961E-3</v>
      </c>
      <c r="J4928" s="11">
        <f t="shared" si="407"/>
        <v>0.36065360319101164</v>
      </c>
      <c r="K4928" s="11">
        <f t="shared" si="408"/>
        <v>0.11678846275868748</v>
      </c>
      <c r="AC4928" s="15"/>
      <c r="AD4928" s="16"/>
    </row>
    <row r="4929" spans="1:30" x14ac:dyDescent="0.3">
      <c r="A4929" s="21">
        <v>43668</v>
      </c>
      <c r="B4929" s="22">
        <v>7.0516736499494593E-3</v>
      </c>
      <c r="C4929" s="9">
        <f t="shared" si="409"/>
        <v>-2.7748326350050537E-2</v>
      </c>
      <c r="D4929" s="6">
        <f t="shared" si="410"/>
        <v>7.6996961522890896E-4</v>
      </c>
      <c r="E4929" s="6">
        <f t="shared" si="411"/>
        <v>1.7833333473317562E-3</v>
      </c>
      <c r="F4929" s="6">
        <f>B$6+B$7*E4927+B$8*(H4928*100)^2</f>
        <v>0.18047499176081722</v>
      </c>
      <c r="G4929" s="18">
        <v>4.5404475845243911E-3</v>
      </c>
      <c r="H4929" s="9">
        <f t="shared" si="406"/>
        <v>4.2482348306186798E-3</v>
      </c>
      <c r="I4929" s="8">
        <f t="shared" si="405"/>
        <v>2.9221275390571132E-4</v>
      </c>
      <c r="J4929" s="11">
        <f t="shared" si="407"/>
        <v>6.4357697884606324E-2</v>
      </c>
      <c r="K4929" s="11">
        <f t="shared" si="408"/>
        <v>2.2624792351559897E-3</v>
      </c>
      <c r="AC4929" s="15"/>
      <c r="AD4929" s="16"/>
    </row>
    <row r="4930" spans="1:30" x14ac:dyDescent="0.3">
      <c r="A4930" s="21">
        <v>43669</v>
      </c>
      <c r="B4930" s="22">
        <v>5.7440682007285221E-3</v>
      </c>
      <c r="C4930" s="9">
        <f t="shared" si="409"/>
        <v>-2.9055931799271476E-2</v>
      </c>
      <c r="D4930" s="6">
        <f t="shared" si="410"/>
        <v>8.4424717272391537E-4</v>
      </c>
      <c r="E4930" s="6">
        <f t="shared" si="411"/>
        <v>7.6996961522890896E-4</v>
      </c>
      <c r="F4930" s="6">
        <f>B$6+B$7*E4927+B$8*(H4929*100)^2</f>
        <v>0.17901195983873475</v>
      </c>
      <c r="G4930" s="18">
        <v>7.572569257715025E-3</v>
      </c>
      <c r="H4930" s="9">
        <f t="shared" si="406"/>
        <v>4.23098049911288E-3</v>
      </c>
      <c r="I4930" s="8">
        <f t="shared" si="405"/>
        <v>3.341588758602145E-3</v>
      </c>
      <c r="J4930" s="11">
        <f t="shared" si="407"/>
        <v>0.44127543042246781</v>
      </c>
      <c r="K4930" s="11">
        <f t="shared" si="408"/>
        <v>0.207691983958052</v>
      </c>
      <c r="AC4930" s="15"/>
      <c r="AD4930" s="16"/>
    </row>
    <row r="4931" spans="1:30" x14ac:dyDescent="0.3">
      <c r="A4931" s="21">
        <v>43670</v>
      </c>
      <c r="B4931" s="22">
        <v>8.4595967848094134E-3</v>
      </c>
      <c r="C4931" s="9">
        <f t="shared" si="409"/>
        <v>-2.6340403215190586E-2</v>
      </c>
      <c r="D4931" s="6">
        <f t="shared" si="410"/>
        <v>6.9381684153882255E-4</v>
      </c>
      <c r="E4931" s="6">
        <f t="shared" si="411"/>
        <v>8.4424717272391537E-4</v>
      </c>
      <c r="F4931" s="6">
        <f>B$6+B$7*E4927+B$8*(H4930*100)^2</f>
        <v>0.17762910206598242</v>
      </c>
      <c r="G4931" s="18">
        <v>5.3570064617809313E-3</v>
      </c>
      <c r="H4931" s="9">
        <f t="shared" si="406"/>
        <v>4.214606767730323E-3</v>
      </c>
      <c r="I4931" s="8">
        <f t="shared" si="405"/>
        <v>1.1423996940506083E-3</v>
      </c>
      <c r="J4931" s="11">
        <f t="shared" si="407"/>
        <v>0.21325337242001735</v>
      </c>
      <c r="K4931" s="11">
        <f t="shared" si="408"/>
        <v>3.1208214206289941E-2</v>
      </c>
      <c r="AC4931" s="15"/>
      <c r="AD4931" s="16"/>
    </row>
    <row r="4932" spans="1:30" x14ac:dyDescent="0.3">
      <c r="A4932" s="21">
        <v>43671</v>
      </c>
      <c r="B4932" s="22">
        <v>-1.0019378546870392E-2</v>
      </c>
      <c r="C4932" s="9">
        <f t="shared" si="409"/>
        <v>-4.4819378546870389E-2</v>
      </c>
      <c r="D4932" s="6">
        <f t="shared" si="410"/>
        <v>2.0087766933276656E-3</v>
      </c>
      <c r="E4932" s="6">
        <f t="shared" si="411"/>
        <v>6.9381684153882255E-4</v>
      </c>
      <c r="F4932" s="6">
        <f>B$6+B$7*E4927+B$8*(H4931*100)^2</f>
        <v>0.17632202489917687</v>
      </c>
      <c r="G4932" s="18">
        <v>4.6885734657541207E-3</v>
      </c>
      <c r="H4932" s="9">
        <f t="shared" si="406"/>
        <v>4.1990716223848437E-3</v>
      </c>
      <c r="I4932" s="8">
        <f t="shared" si="405"/>
        <v>4.8950184336927702E-4</v>
      </c>
      <c r="J4932" s="11">
        <f t="shared" si="407"/>
        <v>0.10440315096791268</v>
      </c>
      <c r="K4932" s="11">
        <f t="shared" si="408"/>
        <v>6.3089131507267915E-3</v>
      </c>
      <c r="AC4932" s="15"/>
      <c r="AD4932" s="16"/>
    </row>
    <row r="4933" spans="1:30" x14ac:dyDescent="0.3">
      <c r="A4933" s="21">
        <v>43672</v>
      </c>
      <c r="B4933" s="22">
        <v>1.1065512757984943E-2</v>
      </c>
      <c r="C4933" s="9">
        <f t="shared" si="409"/>
        <v>-2.3734487242015052E-2</v>
      </c>
      <c r="D4933" s="6">
        <f t="shared" si="410"/>
        <v>5.6332588464137528E-4</v>
      </c>
      <c r="E4933" s="6">
        <f t="shared" si="411"/>
        <v>2.0087766933276656E-3</v>
      </c>
      <c r="F4933" s="6">
        <f>B$6+B$7*E4927+B$8*(H4932*100)^2</f>
        <v>0.17508657556111223</v>
      </c>
      <c r="G4933" s="18">
        <v>7.4177826804692612E-3</v>
      </c>
      <c r="H4933" s="9">
        <f t="shared" si="406"/>
        <v>4.1843347805966989E-3</v>
      </c>
      <c r="I4933" s="8">
        <f t="shared" si="405"/>
        <v>3.2334478998725623E-3</v>
      </c>
      <c r="J4933" s="11">
        <f t="shared" si="407"/>
        <v>0.43590491109777418</v>
      </c>
      <c r="K4933" s="11">
        <f t="shared" si="408"/>
        <v>0.20021831996833228</v>
      </c>
      <c r="AC4933" s="15"/>
      <c r="AD4933" s="16"/>
    </row>
    <row r="4934" spans="1:30" x14ac:dyDescent="0.3">
      <c r="A4934" s="21">
        <v>43675</v>
      </c>
      <c r="B4934" s="22">
        <v>-4.4370745620100054E-3</v>
      </c>
      <c r="C4934" s="9">
        <f t="shared" si="409"/>
        <v>-3.9237074562010005E-2</v>
      </c>
      <c r="D4934" s="6">
        <f t="shared" si="410"/>
        <v>1.5395480201847325E-3</v>
      </c>
      <c r="E4934" s="6">
        <f t="shared" si="411"/>
        <v>5.6332588464137528E-4</v>
      </c>
      <c r="F4934" s="6">
        <f>B$6+B$7*E4927+B$8*(H4933*100)^2</f>
        <v>0.17391882884677362</v>
      </c>
      <c r="G4934" s="18">
        <v>6.8652250234952977E-3</v>
      </c>
      <c r="H4934" s="9">
        <f t="shared" si="406"/>
        <v>4.1703576446963592E-3</v>
      </c>
      <c r="I4934" s="8">
        <f t="shared" si="405"/>
        <v>2.6948673787989385E-3</v>
      </c>
      <c r="J4934" s="11">
        <f t="shared" si="407"/>
        <v>0.39253882714348354</v>
      </c>
      <c r="K4934" s="11">
        <f t="shared" si="408"/>
        <v>0.14772872947405524</v>
      </c>
      <c r="AC4934" s="15"/>
      <c r="AD4934" s="16"/>
    </row>
    <row r="4935" spans="1:30" x14ac:dyDescent="0.3">
      <c r="A4935" s="21">
        <v>43676</v>
      </c>
      <c r="B4935" s="22">
        <v>-2.3806128789266058E-3</v>
      </c>
      <c r="C4935" s="9">
        <f t="shared" si="409"/>
        <v>-3.71806128789266E-2</v>
      </c>
      <c r="D4935" s="6">
        <f t="shared" si="410"/>
        <v>1.3823979740526025E-3</v>
      </c>
      <c r="E4935" s="6">
        <f t="shared" si="411"/>
        <v>1.5395480201847325E-3</v>
      </c>
      <c r="F4935" s="6">
        <f>B$6+B$7*E4927+B$8*(H4934*100)^2</f>
        <v>0.17281507465238077</v>
      </c>
      <c r="G4935" s="18">
        <v>8.8753369188305647E-3</v>
      </c>
      <c r="H4935" s="9">
        <f t="shared" si="406"/>
        <v>4.1571032540987088E-3</v>
      </c>
      <c r="I4935" s="8">
        <f t="shared" ref="I4935:I4998" si="412">SQRT((G4935-H4935)^2)</f>
        <v>4.718233664731856E-3</v>
      </c>
      <c r="J4935" s="11">
        <f t="shared" si="407"/>
        <v>0.53161178081265914</v>
      </c>
      <c r="K4935" s="11">
        <f t="shared" si="408"/>
        <v>0.37652331100716507</v>
      </c>
      <c r="AC4935" s="15"/>
      <c r="AD4935" s="16"/>
    </row>
    <row r="4936" spans="1:30" x14ac:dyDescent="0.3">
      <c r="A4936" s="21">
        <v>43677</v>
      </c>
      <c r="B4936" s="22">
        <v>-1.1938891760508968E-2</v>
      </c>
      <c r="C4936" s="9">
        <f t="shared" si="409"/>
        <v>-4.6738891760508966E-2</v>
      </c>
      <c r="D4936" s="6">
        <f t="shared" si="410"/>
        <v>2.1845240030005731E-3</v>
      </c>
      <c r="E4936" s="6">
        <f t="shared" si="411"/>
        <v>1.3823979740526025E-3</v>
      </c>
      <c r="F4936" s="6">
        <f>B$6+B$7*E4927+B$8*(H4935*100)^2</f>
        <v>0.17177180618784058</v>
      </c>
      <c r="G4936" s="18">
        <v>1.4079678649450623E-2</v>
      </c>
      <c r="H4936" s="9">
        <f t="shared" ref="H4936:H4999" si="413">SQRT(F4936)/100</f>
        <v>4.1445362368766978E-3</v>
      </c>
      <c r="I4936" s="8">
        <f t="shared" si="412"/>
        <v>9.9351424125739256E-3</v>
      </c>
      <c r="J4936" s="11">
        <f t="shared" ref="J4936:J4999" si="414">ABS(G4936-H4936)/G4936</f>
        <v>0.70563701487331787</v>
      </c>
      <c r="K4936" s="11">
        <f t="shared" ref="K4936:K4999" si="415">G4936/H4936-LN(G4936/H4936)-1</f>
        <v>1.1742246258010622</v>
      </c>
      <c r="AC4936" s="15"/>
      <c r="AD4936" s="16"/>
    </row>
    <row r="4937" spans="1:30" x14ac:dyDescent="0.3">
      <c r="A4937" s="21">
        <v>43678</v>
      </c>
      <c r="B4937" s="22">
        <v>-7.8961079045727998E-3</v>
      </c>
      <c r="C4937" s="9">
        <f t="shared" si="409"/>
        <v>-4.2696107904572796E-2</v>
      </c>
      <c r="D4937" s="6">
        <f t="shared" si="410"/>
        <v>1.8229576301989235E-3</v>
      </c>
      <c r="E4937" s="6">
        <f t="shared" si="411"/>
        <v>2.1845240030005731E-3</v>
      </c>
      <c r="F4937" s="6">
        <f>B$6+B$7*E4927+B$8*(H4936*100)^2</f>
        <v>0.17078570883515726</v>
      </c>
      <c r="G4937" s="18">
        <v>1.9100881805954005E-2</v>
      </c>
      <c r="H4937" s="9">
        <f t="shared" si="413"/>
        <v>4.1326227608524503E-3</v>
      </c>
      <c r="I4937" s="8">
        <f t="shared" si="412"/>
        <v>1.4968259045101556E-2</v>
      </c>
      <c r="J4937" s="11">
        <f t="shared" si="414"/>
        <v>0.78364230495556209</v>
      </c>
      <c r="K4937" s="11">
        <f t="shared" si="415"/>
        <v>2.0911534130158271</v>
      </c>
      <c r="AC4937" s="15"/>
      <c r="AD4937" s="16"/>
    </row>
    <row r="4938" spans="1:30" x14ac:dyDescent="0.3">
      <c r="A4938" s="21">
        <v>43679</v>
      </c>
      <c r="B4938" s="22">
        <v>-1.3285833800793255E-2</v>
      </c>
      <c r="C4938" s="9">
        <f t="shared" si="409"/>
        <v>-4.8085833800793253E-2</v>
      </c>
      <c r="D4938" s="6">
        <f t="shared" si="410"/>
        <v>2.3122474123175108E-3</v>
      </c>
      <c r="E4938" s="6">
        <f t="shared" si="411"/>
        <v>1.8229576301989235E-3</v>
      </c>
      <c r="F4938" s="6">
        <f>B$6+B$7*E4927+B$8*(H4937*100)^2</f>
        <v>0.16985364961740099</v>
      </c>
      <c r="G4938" s="18">
        <v>1.1482074264542841E-2</v>
      </c>
      <c r="H4938" s="9">
        <f t="shared" si="413"/>
        <v>4.1213304844115693E-3</v>
      </c>
      <c r="I4938" s="8">
        <f t="shared" si="412"/>
        <v>7.3607437801312715E-3</v>
      </c>
      <c r="J4938" s="11">
        <f t="shared" si="414"/>
        <v>0.64106394110875753</v>
      </c>
      <c r="K4938" s="11">
        <f t="shared" si="415"/>
        <v>0.76140051859475699</v>
      </c>
      <c r="AC4938" s="15"/>
      <c r="AD4938" s="16"/>
    </row>
    <row r="4939" spans="1:30" x14ac:dyDescent="0.3">
      <c r="A4939" s="21">
        <v>43682</v>
      </c>
      <c r="B4939" s="22">
        <v>-3.5353693738982304E-2</v>
      </c>
      <c r="C4939" s="9">
        <f t="shared" si="409"/>
        <v>-7.0153693738982309E-2</v>
      </c>
      <c r="D4939" s="6">
        <f t="shared" si="410"/>
        <v>4.9215407452229253E-3</v>
      </c>
      <c r="E4939" s="6">
        <f t="shared" si="411"/>
        <v>2.3122474123175108E-3</v>
      </c>
      <c r="F4939" s="6">
        <f>B$6+B$7*E4927+B$8*(H4938*100)^2</f>
        <v>0.16897266724477775</v>
      </c>
      <c r="G4939" s="18">
        <v>2.6646918556110073E-2</v>
      </c>
      <c r="H4939" s="9">
        <f t="shared" si="413"/>
        <v>4.1106285072331425E-3</v>
      </c>
      <c r="I4939" s="8">
        <f t="shared" si="412"/>
        <v>2.2536290048876931E-2</v>
      </c>
      <c r="J4939" s="11">
        <f t="shared" si="414"/>
        <v>0.84573719101601019</v>
      </c>
      <c r="K4939" s="11">
        <f t="shared" si="415"/>
        <v>3.6133462877416456</v>
      </c>
      <c r="AC4939" s="15"/>
      <c r="AD4939" s="16"/>
    </row>
    <row r="4940" spans="1:30" x14ac:dyDescent="0.3">
      <c r="A4940" s="21">
        <v>43683</v>
      </c>
      <c r="B4940" s="22">
        <v>1.378360322634235E-2</v>
      </c>
      <c r="C4940" s="9">
        <f t="shared" si="409"/>
        <v>-2.1016396773657648E-2</v>
      </c>
      <c r="D4940" s="6">
        <f t="shared" si="410"/>
        <v>4.416889333478076E-4</v>
      </c>
      <c r="E4940" s="6">
        <f t="shared" si="411"/>
        <v>4.9215407452229253E-3</v>
      </c>
      <c r="F4940" s="6">
        <f>B$6+B$7*E4927+B$8*(H4939*100)^2</f>
        <v>0.16813996270617423</v>
      </c>
      <c r="G4940" s="18">
        <v>1.4023498123957239E-2</v>
      </c>
      <c r="H4940" s="9">
        <f t="shared" si="413"/>
        <v>4.1004873211140918E-3</v>
      </c>
      <c r="I4940" s="8">
        <f t="shared" si="412"/>
        <v>9.9230108028431473E-3</v>
      </c>
      <c r="J4940" s="11">
        <f t="shared" si="414"/>
        <v>0.70759882556628528</v>
      </c>
      <c r="K4940" s="11">
        <f t="shared" si="415"/>
        <v>1.190330369263926</v>
      </c>
      <c r="AC4940" s="15"/>
      <c r="AD4940" s="16"/>
    </row>
    <row r="4941" spans="1:30" x14ac:dyDescent="0.3">
      <c r="A4941" s="21">
        <v>43684</v>
      </c>
      <c r="B4941" s="22">
        <v>3.7665526286156134E-3</v>
      </c>
      <c r="C4941" s="9">
        <f t="shared" si="409"/>
        <v>-3.1033447371384384E-2</v>
      </c>
      <c r="D4941" s="6">
        <f t="shared" si="410"/>
        <v>9.6307485575248435E-4</v>
      </c>
      <c r="E4941" s="6">
        <f t="shared" si="411"/>
        <v>4.416889333478076E-4</v>
      </c>
      <c r="F4941" s="6">
        <f>B$6+B$7*E4927+B$8*(H4940*100)^2</f>
        <v>0.16735289037628617</v>
      </c>
      <c r="G4941" s="18">
        <v>1.704604876394919E-2</v>
      </c>
      <c r="H4941" s="9">
        <f t="shared" si="413"/>
        <v>4.0908787610522777E-3</v>
      </c>
      <c r="I4941" s="8">
        <f t="shared" si="412"/>
        <v>1.2955170002896912E-2</v>
      </c>
      <c r="J4941" s="11">
        <f t="shared" si="414"/>
        <v>0.76001014559432056</v>
      </c>
      <c r="K4941" s="11">
        <f t="shared" si="415"/>
        <v>1.7396841830598824</v>
      </c>
      <c r="AC4941" s="15"/>
      <c r="AD4941" s="16"/>
    </row>
    <row r="4942" spans="1:30" x14ac:dyDescent="0.3">
      <c r="A4942" s="21">
        <v>43685</v>
      </c>
      <c r="B4942" s="22">
        <v>2.2178017091956055E-2</v>
      </c>
      <c r="C4942" s="9">
        <f t="shared" si="409"/>
        <v>-1.2621982908043942E-2</v>
      </c>
      <c r="D4942" s="6">
        <f t="shared" si="410"/>
        <v>1.5931445253095341E-4</v>
      </c>
      <c r="E4942" s="6">
        <f t="shared" si="411"/>
        <v>9.6307485575248435E-4</v>
      </c>
      <c r="F4942" s="6">
        <f>B$6+B$7*E4927+B$8*(H4941*100)^2</f>
        <v>0.16660894961007602</v>
      </c>
      <c r="G4942" s="18">
        <v>1.1807741542996861E-2</v>
      </c>
      <c r="H4942" s="9">
        <f t="shared" si="413"/>
        <v>4.0817759567383901E-3</v>
      </c>
      <c r="I4942" s="8">
        <f t="shared" si="412"/>
        <v>7.725965586258471E-3</v>
      </c>
      <c r="J4942" s="11">
        <f t="shared" si="414"/>
        <v>0.65431357538823498</v>
      </c>
      <c r="K4942" s="11">
        <f t="shared" si="415"/>
        <v>0.83057191163061206</v>
      </c>
      <c r="AC4942" s="15"/>
      <c r="AD4942" s="16"/>
    </row>
    <row r="4943" spans="1:30" x14ac:dyDescent="0.3">
      <c r="A4943" s="21">
        <v>43686</v>
      </c>
      <c r="B4943" s="22">
        <v>-1.0003648560777147E-2</v>
      </c>
      <c r="C4943" s="9">
        <f t="shared" ref="C4943:C5006" si="416">B4943-B$5</f>
        <v>-4.4803648560777148E-2</v>
      </c>
      <c r="D4943" s="6">
        <f t="shared" ref="D4943:D5006" si="417">C4943^2</f>
        <v>2.0073669243576282E-3</v>
      </c>
      <c r="E4943" s="6">
        <f t="shared" si="411"/>
        <v>1.5931445253095341E-4</v>
      </c>
      <c r="F4943" s="6">
        <f>B$6+B$7*E4927+B$8*(H4942*100)^2</f>
        <v>0.16590577679785412</v>
      </c>
      <c r="G4943" s="18">
        <v>1.0356800206870992E-2</v>
      </c>
      <c r="H4943" s="9">
        <f t="shared" si="413"/>
        <v>4.0731532845923448E-3</v>
      </c>
      <c r="I4943" s="8">
        <f t="shared" si="412"/>
        <v>6.2836469222786471E-3</v>
      </c>
      <c r="J4943" s="11">
        <f t="shared" si="414"/>
        <v>0.60671701652696741</v>
      </c>
      <c r="K4943" s="11">
        <f t="shared" si="415"/>
        <v>0.60947250088848204</v>
      </c>
      <c r="AC4943" s="15"/>
      <c r="AD4943" s="16"/>
    </row>
    <row r="4944" spans="1:30" x14ac:dyDescent="0.3">
      <c r="A4944" s="21">
        <v>43689</v>
      </c>
      <c r="B4944" s="22">
        <v>-1.2100596527620881E-2</v>
      </c>
      <c r="C4944" s="9">
        <f t="shared" si="416"/>
        <v>-4.690059652762088E-2</v>
      </c>
      <c r="D4944" s="6">
        <f t="shared" si="417"/>
        <v>2.1996659546466837E-3</v>
      </c>
      <c r="E4944" s="6">
        <f t="shared" ref="E4944:E5007" si="418">D4943</f>
        <v>2.0073669243576282E-3</v>
      </c>
      <c r="F4944" s="6">
        <f>B$6+B$7*E4927+B$8*(H4943*100)^2</f>
        <v>0.16524113785574196</v>
      </c>
      <c r="G4944" s="18">
        <v>9.585039263314667E-3</v>
      </c>
      <c r="H4944" s="9">
        <f t="shared" si="413"/>
        <v>4.0649863204658141E-3</v>
      </c>
      <c r="I4944" s="8">
        <f t="shared" si="412"/>
        <v>5.5200529428488529E-3</v>
      </c>
      <c r="J4944" s="11">
        <f t="shared" si="414"/>
        <v>0.57590300792778659</v>
      </c>
      <c r="K4944" s="11">
        <f t="shared" si="415"/>
        <v>0.50015807815957247</v>
      </c>
      <c r="AC4944" s="15"/>
      <c r="AD4944" s="16"/>
    </row>
    <row r="4945" spans="1:30" x14ac:dyDescent="0.3">
      <c r="A4945" s="21">
        <v>43690</v>
      </c>
      <c r="B4945" s="22">
        <v>1.9264061990270271E-2</v>
      </c>
      <c r="C4945" s="9">
        <f t="shared" si="416"/>
        <v>-1.5535938009729727E-2</v>
      </c>
      <c r="D4945" s="6">
        <f t="shared" si="417"/>
        <v>2.4136536984216485E-4</v>
      </c>
      <c r="E4945" s="6">
        <f t="shared" si="418"/>
        <v>2.1996659546466837E-3</v>
      </c>
      <c r="F4945" s="6">
        <f>B$6+B$7*E4927+B$8*(H4944*100)^2</f>
        <v>0.16461292112765763</v>
      </c>
      <c r="G4945" s="18">
        <v>1.4310287508096438E-2</v>
      </c>
      <c r="H4945" s="9">
        <f t="shared" si="413"/>
        <v>4.0572517931188054E-3</v>
      </c>
      <c r="I4945" s="8">
        <f t="shared" si="412"/>
        <v>1.0253035714977633E-2</v>
      </c>
      <c r="J4945" s="11">
        <f t="shared" si="414"/>
        <v>0.71648006437164147</v>
      </c>
      <c r="K4945" s="11">
        <f t="shared" si="415"/>
        <v>1.2666159983134211</v>
      </c>
      <c r="AC4945" s="15"/>
      <c r="AD4945" s="16"/>
    </row>
    <row r="4946" spans="1:30" x14ac:dyDescent="0.3">
      <c r="A4946" s="21">
        <v>43691</v>
      </c>
      <c r="B4946" s="22">
        <v>-3.0707329630179227E-2</v>
      </c>
      <c r="C4946" s="9">
        <f t="shared" si="416"/>
        <v>-6.5507329630179217E-2</v>
      </c>
      <c r="D4946" s="6">
        <f t="shared" si="417"/>
        <v>4.2912102352769561E-3</v>
      </c>
      <c r="E4946" s="6">
        <f t="shared" si="418"/>
        <v>2.4136536984216485E-4</v>
      </c>
      <c r="F4946" s="6">
        <f>B$6+B$7*E4927+B$8*(H4945*100)^2</f>
        <v>0.1640191306762723</v>
      </c>
      <c r="G4946" s="18">
        <v>1.9732019896173451E-2</v>
      </c>
      <c r="H4946" s="9">
        <f t="shared" si="413"/>
        <v>4.0499275385650086E-3</v>
      </c>
      <c r="I4946" s="8">
        <f t="shared" si="412"/>
        <v>1.5682092357608444E-2</v>
      </c>
      <c r="J4946" s="11">
        <f t="shared" si="414"/>
        <v>0.79475352448076575</v>
      </c>
      <c r="K4946" s="11">
        <f t="shared" si="415"/>
        <v>2.2886471474595877</v>
      </c>
      <c r="AC4946" s="15"/>
      <c r="AD4946" s="16"/>
    </row>
    <row r="4947" spans="1:30" x14ac:dyDescent="0.3">
      <c r="A4947" s="21">
        <v>43692</v>
      </c>
      <c r="B4947" s="22">
        <v>-9.4202843815965897E-4</v>
      </c>
      <c r="C4947" s="9">
        <f t="shared" si="416"/>
        <v>-3.5742028438159656E-2</v>
      </c>
      <c r="D4947" s="6">
        <f t="shared" si="417"/>
        <v>1.2774925968742135E-3</v>
      </c>
      <c r="E4947" s="6">
        <f t="shared" si="418"/>
        <v>4.2912102352769561E-3</v>
      </c>
      <c r="F4947" s="6">
        <f>B$6+B$7*E4927+B$8*(H4946*100)^2</f>
        <v>0.16345787994162286</v>
      </c>
      <c r="G4947" s="18">
        <v>8.1806409146389127E-3</v>
      </c>
      <c r="H4947" s="9">
        <f t="shared" si="413"/>
        <v>4.0429924553679652E-3</v>
      </c>
      <c r="I4947" s="8">
        <f t="shared" si="412"/>
        <v>4.1376484592709475E-3</v>
      </c>
      <c r="J4947" s="11">
        <f t="shared" si="414"/>
        <v>0.5057853660178141</v>
      </c>
      <c r="K4947" s="11">
        <f t="shared" si="415"/>
        <v>0.31862698783230714</v>
      </c>
      <c r="AC4947" s="15"/>
      <c r="AD4947" s="16"/>
    </row>
    <row r="4948" spans="1:30" x14ac:dyDescent="0.3">
      <c r="A4948" s="21">
        <v>43693</v>
      </c>
      <c r="B4948" s="22">
        <v>1.6519986958721585E-2</v>
      </c>
      <c r="C4948" s="9">
        <f t="shared" si="416"/>
        <v>-1.8280013041278412E-2</v>
      </c>
      <c r="D4948" s="6">
        <f t="shared" si="417"/>
        <v>3.3415887678930884E-4</v>
      </c>
      <c r="E4948" s="6">
        <f t="shared" si="418"/>
        <v>1.2774925968742135E-3</v>
      </c>
      <c r="F4948" s="6">
        <f>B$6+B$7*E4927+B$8*(H4947*100)^2</f>
        <v>0.16292738574723226</v>
      </c>
      <c r="G4948" s="18">
        <v>9.2721038550539845E-3</v>
      </c>
      <c r="H4948" s="9">
        <f t="shared" si="413"/>
        <v>4.0364264609581615E-3</v>
      </c>
      <c r="I4948" s="8">
        <f t="shared" si="412"/>
        <v>5.235677394095823E-3</v>
      </c>
      <c r="J4948" s="11">
        <f t="shared" si="414"/>
        <v>0.56466983933123127</v>
      </c>
      <c r="K4948" s="11">
        <f t="shared" si="415"/>
        <v>0.46545654756319776</v>
      </c>
      <c r="AC4948" s="15"/>
      <c r="AD4948" s="16"/>
    </row>
    <row r="4949" spans="1:30" x14ac:dyDescent="0.3">
      <c r="A4949" s="21">
        <v>43696</v>
      </c>
      <c r="B4949" s="22">
        <v>1.3437671978509216E-2</v>
      </c>
      <c r="C4949" s="9">
        <f t="shared" si="416"/>
        <v>-2.1362328021490781E-2</v>
      </c>
      <c r="D4949" s="6">
        <f t="shared" si="417"/>
        <v>4.5634905849777026E-4</v>
      </c>
      <c r="E4949" s="6">
        <f t="shared" si="418"/>
        <v>3.3415887678930884E-4</v>
      </c>
      <c r="F4949" s="6">
        <f>B$6+B$7*E4928+B$8*(H4948*100)^2</f>
        <v>0.16239945568213734</v>
      </c>
      <c r="G4949" s="18">
        <v>1.8916369668178296E-2</v>
      </c>
      <c r="H4949" s="9">
        <f t="shared" si="413"/>
        <v>4.0298815824058318E-3</v>
      </c>
      <c r="I4949" s="8">
        <f t="shared" si="412"/>
        <v>1.4886488085772465E-2</v>
      </c>
      <c r="J4949" s="11">
        <f t="shared" si="414"/>
        <v>0.78696326763030944</v>
      </c>
      <c r="K4949" s="11">
        <f t="shared" si="415"/>
        <v>2.147735508781822</v>
      </c>
      <c r="AC4949" s="15"/>
      <c r="AD4949" s="16"/>
    </row>
    <row r="4950" spans="1:30" x14ac:dyDescent="0.3">
      <c r="A4950" s="21">
        <v>43697</v>
      </c>
      <c r="B4950" s="22">
        <v>-6.8019497716516972E-3</v>
      </c>
      <c r="C4950" s="9">
        <f t="shared" si="416"/>
        <v>-4.1601949771651693E-2</v>
      </c>
      <c r="D4950" s="6">
        <f t="shared" si="417"/>
        <v>1.7307222248030304E-3</v>
      </c>
      <c r="E4950" s="6">
        <f t="shared" si="418"/>
        <v>4.5634905849777026E-4</v>
      </c>
      <c r="F4950" s="24">
        <f t="shared" ref="F4950" si="419">B$6+B$7*E4950+B$8*(G4949*100)^2</f>
        <v>3.3905712733338418</v>
      </c>
      <c r="G4950" s="18">
        <v>4.9518180891867433E-3</v>
      </c>
      <c r="H4950" s="9">
        <f t="shared" si="413"/>
        <v>1.8413503939592381E-2</v>
      </c>
      <c r="I4950" s="8">
        <f t="shared" si="412"/>
        <v>1.3461685850405638E-2</v>
      </c>
      <c r="J4950" s="11">
        <f t="shared" si="414"/>
        <v>2.7185340026528526</v>
      </c>
      <c r="K4950" s="11">
        <f t="shared" si="415"/>
        <v>0.58225268828122756</v>
      </c>
      <c r="AC4950" s="15"/>
      <c r="AD4950" s="16"/>
    </row>
    <row r="4951" spans="1:30" x14ac:dyDescent="0.3">
      <c r="A4951" s="21">
        <v>43698</v>
      </c>
      <c r="B4951" s="22">
        <v>8.9738136477674844E-3</v>
      </c>
      <c r="C4951" s="9">
        <f t="shared" si="416"/>
        <v>-2.5826186352232515E-2</v>
      </c>
      <c r="D4951" s="6">
        <f t="shared" si="417"/>
        <v>6.6699190150024102E-4</v>
      </c>
      <c r="E4951" s="6">
        <f t="shared" si="418"/>
        <v>1.7307222248030304E-3</v>
      </c>
      <c r="F4951" s="6">
        <f>B$6+B$7*E4950+B$8*(H4950*100)^2</f>
        <v>3.2131391413571309</v>
      </c>
      <c r="G4951" s="18">
        <v>9.1355857286703531E-3</v>
      </c>
      <c r="H4951" s="9">
        <f t="shared" si="413"/>
        <v>1.7925231215683471E-2</v>
      </c>
      <c r="I4951" s="8">
        <f t="shared" si="412"/>
        <v>8.7896454870131178E-3</v>
      </c>
      <c r="J4951" s="11">
        <f t="shared" si="414"/>
        <v>0.96213266976724154</v>
      </c>
      <c r="K4951" s="11">
        <f t="shared" si="415"/>
        <v>0.18368151210999351</v>
      </c>
      <c r="AC4951" s="15"/>
      <c r="AD4951" s="16"/>
    </row>
    <row r="4952" spans="1:30" x14ac:dyDescent="0.3">
      <c r="A4952" s="21">
        <v>43699</v>
      </c>
      <c r="B4952" s="22">
        <v>-3.5998719885788465E-3</v>
      </c>
      <c r="C4952" s="9">
        <f t="shared" si="416"/>
        <v>-3.8399871988578846E-2</v>
      </c>
      <c r="D4952" s="6">
        <f t="shared" si="417"/>
        <v>1.4745501687392422E-3</v>
      </c>
      <c r="E4952" s="6">
        <f t="shared" si="418"/>
        <v>6.6699190150024102E-4</v>
      </c>
      <c r="F4952" s="6">
        <f>B$6+B$7*E4950+B$8*(H4951*100)^2</f>
        <v>3.0454302902127437</v>
      </c>
      <c r="G4952" s="18">
        <v>9.5911454421751322E-3</v>
      </c>
      <c r="H4952" s="9">
        <f t="shared" si="413"/>
        <v>1.7451161251368755E-2</v>
      </c>
      <c r="I4952" s="8">
        <f t="shared" si="412"/>
        <v>7.8600158091936233E-3</v>
      </c>
      <c r="J4952" s="11">
        <f t="shared" si="414"/>
        <v>0.81950751936580857</v>
      </c>
      <c r="K4952" s="11">
        <f t="shared" si="415"/>
        <v>0.14816513829669464</v>
      </c>
      <c r="AC4952" s="15"/>
      <c r="AD4952" s="16"/>
    </row>
    <row r="4953" spans="1:30" x14ac:dyDescent="0.3">
      <c r="A4953" s="21">
        <v>43700</v>
      </c>
      <c r="B4953" s="22">
        <v>-3.0443522309927168E-2</v>
      </c>
      <c r="C4953" s="9">
        <f t="shared" si="416"/>
        <v>-6.5243522309927166E-2</v>
      </c>
      <c r="D4953" s="6">
        <f t="shared" si="417"/>
        <v>4.2567172034059641E-3</v>
      </c>
      <c r="E4953" s="6">
        <f t="shared" si="418"/>
        <v>1.4745501687392422E-3</v>
      </c>
      <c r="F4953" s="6">
        <f>B$6+B$7*E4950+B$8*(H4952*100)^2</f>
        <v>2.8869118841110684</v>
      </c>
      <c r="G4953" s="18">
        <v>1.9963760407621135E-2</v>
      </c>
      <c r="H4953" s="9">
        <f t="shared" si="413"/>
        <v>1.6990914878578692E-2</v>
      </c>
      <c r="I4953" s="8">
        <f t="shared" si="412"/>
        <v>2.9728455290424435E-3</v>
      </c>
      <c r="J4953" s="11">
        <f t="shared" si="414"/>
        <v>0.14891210214622513</v>
      </c>
      <c r="K4953" s="11">
        <f t="shared" si="415"/>
        <v>1.3726903947512303E-2</v>
      </c>
      <c r="AC4953" s="15"/>
      <c r="AD4953" s="16"/>
    </row>
    <row r="4954" spans="1:30" x14ac:dyDescent="0.3">
      <c r="A4954" s="21">
        <v>43703</v>
      </c>
      <c r="B4954" s="22">
        <v>1.3068674394328765E-2</v>
      </c>
      <c r="C4954" s="9">
        <f t="shared" si="416"/>
        <v>-2.1731325605671231E-2</v>
      </c>
      <c r="D4954" s="6">
        <f t="shared" si="417"/>
        <v>4.7225051257970211E-4</v>
      </c>
      <c r="E4954" s="6">
        <f t="shared" si="418"/>
        <v>4.2567172034059641E-3</v>
      </c>
      <c r="F4954" s="6">
        <f>B$6+B$7*E4950+B$8*(H4953*100)^2</f>
        <v>2.7370802866637645</v>
      </c>
      <c r="G4954" s="18">
        <v>1.1775817214376379E-2</v>
      </c>
      <c r="H4954" s="9">
        <f t="shared" si="413"/>
        <v>1.6544123689889906E-2</v>
      </c>
      <c r="I4954" s="8">
        <f t="shared" si="412"/>
        <v>4.7683064755135278E-3</v>
      </c>
      <c r="J4954" s="11">
        <f t="shared" si="414"/>
        <v>0.40492361495660723</v>
      </c>
      <c r="K4954" s="11">
        <f t="shared" si="415"/>
        <v>5.1765404148661487E-2</v>
      </c>
      <c r="AC4954" s="15"/>
      <c r="AD4954" s="16"/>
    </row>
    <row r="4955" spans="1:30" x14ac:dyDescent="0.3">
      <c r="A4955" s="21">
        <v>43704</v>
      </c>
      <c r="B4955" s="22">
        <v>-3.4169496870453155E-3</v>
      </c>
      <c r="C4955" s="9">
        <f t="shared" si="416"/>
        <v>-3.821694968704531E-2</v>
      </c>
      <c r="D4955" s="6">
        <f t="shared" si="417"/>
        <v>1.4605352433821525E-3</v>
      </c>
      <c r="E4955" s="6">
        <f t="shared" si="418"/>
        <v>4.7225051257970211E-4</v>
      </c>
      <c r="F4955" s="6">
        <f>B$6+B$7*E4950+B$8*(H4954*100)^2</f>
        <v>2.5954594607565737</v>
      </c>
      <c r="G4955" s="18">
        <v>1.1167290762353992E-2</v>
      </c>
      <c r="H4955" s="9">
        <f t="shared" si="413"/>
        <v>1.6110429729701729E-2</v>
      </c>
      <c r="I4955" s="8">
        <f t="shared" si="412"/>
        <v>4.9431389673477363E-3</v>
      </c>
      <c r="J4955" s="11">
        <f t="shared" si="414"/>
        <v>0.4426444222274154</v>
      </c>
      <c r="K4955" s="11">
        <f t="shared" si="415"/>
        <v>5.9649335085362631E-2</v>
      </c>
      <c r="AC4955" s="15"/>
      <c r="AD4955" s="16"/>
    </row>
    <row r="4956" spans="1:30" x14ac:dyDescent="0.3">
      <c r="A4956" s="21">
        <v>43705</v>
      </c>
      <c r="B4956" s="22">
        <v>3.8166345442791081E-3</v>
      </c>
      <c r="C4956" s="9">
        <f t="shared" si="416"/>
        <v>-3.098336545572089E-2</v>
      </c>
      <c r="D4956" s="6">
        <f t="shared" si="417"/>
        <v>9.5996893496275854E-4</v>
      </c>
      <c r="E4956" s="6">
        <f t="shared" si="418"/>
        <v>1.4605352433821525E-3</v>
      </c>
      <c r="F4956" s="6">
        <f>B$6+B$7*E4950+B$8*(H4955*100)^2</f>
        <v>2.4615994561090964</v>
      </c>
      <c r="G4956" s="18">
        <v>8.4382862941080935E-3</v>
      </c>
      <c r="H4956" s="9">
        <f t="shared" si="413"/>
        <v>1.5689485192666764E-2</v>
      </c>
      <c r="I4956" s="8">
        <f t="shared" si="412"/>
        <v>7.2511988985586705E-3</v>
      </c>
      <c r="J4956" s="11">
        <f t="shared" si="414"/>
        <v>0.85932127043635753</v>
      </c>
      <c r="K4956" s="11">
        <f t="shared" si="415"/>
        <v>0.15804218027535155</v>
      </c>
      <c r="AC4956" s="15"/>
      <c r="AD4956" s="16"/>
    </row>
    <row r="4957" spans="1:30" x14ac:dyDescent="0.3">
      <c r="A4957" s="21">
        <v>43706</v>
      </c>
      <c r="B4957" s="22">
        <v>1.4720198402540755E-2</v>
      </c>
      <c r="C4957" s="9">
        <f t="shared" si="416"/>
        <v>-2.0079801597459243E-2</v>
      </c>
      <c r="D4957" s="6">
        <f t="shared" si="417"/>
        <v>4.0319843219332677E-4</v>
      </c>
      <c r="E4957" s="6">
        <f t="shared" si="418"/>
        <v>9.5996893496275854E-4</v>
      </c>
      <c r="F4957" s="6">
        <f>B$6+B$7*E4950+B$8*(H4956*100)^2</f>
        <v>2.3350749797163015</v>
      </c>
      <c r="G4957" s="18">
        <v>1.2369654701569336E-2</v>
      </c>
      <c r="H4957" s="9">
        <f t="shared" si="413"/>
        <v>1.5280952129092943E-2</v>
      </c>
      <c r="I4957" s="8">
        <f t="shared" si="412"/>
        <v>2.911297427523607E-3</v>
      </c>
      <c r="J4957" s="11">
        <f t="shared" si="414"/>
        <v>0.2353580191009092</v>
      </c>
      <c r="K4957" s="11">
        <f t="shared" si="415"/>
        <v>2.0842757304627035E-2</v>
      </c>
      <c r="AC4957" s="15"/>
      <c r="AD4957" s="16"/>
    </row>
    <row r="4958" spans="1:30" x14ac:dyDescent="0.3">
      <c r="A4958" s="21">
        <v>43707</v>
      </c>
      <c r="B4958" s="22">
        <v>-1.3190358116709343E-3</v>
      </c>
      <c r="C4958" s="9">
        <f t="shared" si="416"/>
        <v>-3.6119035811670933E-2</v>
      </c>
      <c r="D4958" s="6">
        <f t="shared" si="417"/>
        <v>1.3045847479647673E-3</v>
      </c>
      <c r="E4958" s="6">
        <f t="shared" si="418"/>
        <v>4.0319843219332677E-4</v>
      </c>
      <c r="F4958" s="6">
        <f>B$6+B$7*E4950+B$8*(H4957*100)^2</f>
        <v>2.2154840446298323</v>
      </c>
      <c r="G4958" s="18">
        <v>1.0044392308771268E-2</v>
      </c>
      <c r="H4958" s="9">
        <f t="shared" si="413"/>
        <v>1.488450215704184E-2</v>
      </c>
      <c r="I4958" s="8">
        <f t="shared" si="412"/>
        <v>4.8401098482705723E-3</v>
      </c>
      <c r="J4958" s="11">
        <f t="shared" si="414"/>
        <v>0.48187184445632864</v>
      </c>
      <c r="K4958" s="11">
        <f t="shared" si="415"/>
        <v>6.8128236131149045E-2</v>
      </c>
      <c r="AC4958" s="15"/>
      <c r="AD4958" s="16"/>
    </row>
    <row r="4959" spans="1:30" x14ac:dyDescent="0.3">
      <c r="A4959" s="21">
        <v>43711</v>
      </c>
      <c r="B4959" s="22">
        <v>-1.120419654856244E-2</v>
      </c>
      <c r="C4959" s="9">
        <f t="shared" si="416"/>
        <v>-4.6004196548562436E-2</v>
      </c>
      <c r="D4959" s="6">
        <f t="shared" si="417"/>
        <v>2.1163861000787639E-3</v>
      </c>
      <c r="E4959" s="6">
        <f t="shared" si="418"/>
        <v>1.3045847479647673E-3</v>
      </c>
      <c r="F4959" s="6">
        <f>B$6+B$7*E4950+B$8*(H4958*100)^2</f>
        <v>2.102446692786101</v>
      </c>
      <c r="G4959" s="18">
        <v>1.0275393804395237E-2</v>
      </c>
      <c r="H4959" s="9">
        <f t="shared" si="413"/>
        <v>1.4499816180855883E-2</v>
      </c>
      <c r="I4959" s="8">
        <f t="shared" si="412"/>
        <v>4.2244223764606459E-3</v>
      </c>
      <c r="J4959" s="11">
        <f t="shared" si="414"/>
        <v>0.41112024092484661</v>
      </c>
      <c r="K4959" s="11">
        <f t="shared" si="415"/>
        <v>5.3040718405009013E-2</v>
      </c>
      <c r="AC4959" s="15"/>
      <c r="AD4959" s="16"/>
    </row>
    <row r="4960" spans="1:30" x14ac:dyDescent="0.3">
      <c r="A4960" s="21">
        <v>43712</v>
      </c>
      <c r="B4960" s="22">
        <v>1.2960810676482627E-2</v>
      </c>
      <c r="C4960" s="9">
        <f t="shared" si="416"/>
        <v>-2.1839189323517371E-2</v>
      </c>
      <c r="D4960" s="6">
        <f t="shared" si="417"/>
        <v>4.769501903084351E-4</v>
      </c>
      <c r="E4960" s="6">
        <f t="shared" si="418"/>
        <v>2.1163861000787639E-3</v>
      </c>
      <c r="F4960" s="6">
        <f>B$6+B$7*E4950+B$8*(H4959*100)^2</f>
        <v>1.9956037878234056</v>
      </c>
      <c r="G4960" s="18">
        <v>1.041971275668362E-2</v>
      </c>
      <c r="H4960" s="9">
        <f t="shared" si="413"/>
        <v>1.4126584115855488E-2</v>
      </c>
      <c r="I4960" s="8">
        <f t="shared" si="412"/>
        <v>3.7068713591718681E-3</v>
      </c>
      <c r="J4960" s="11">
        <f t="shared" si="414"/>
        <v>0.35575561877117323</v>
      </c>
      <c r="K4960" s="11">
        <f t="shared" si="415"/>
        <v>4.1955009118573416E-2</v>
      </c>
      <c r="AC4960" s="15"/>
      <c r="AD4960" s="16"/>
    </row>
    <row r="4961" spans="1:30" x14ac:dyDescent="0.3">
      <c r="A4961" s="21">
        <v>43713</v>
      </c>
      <c r="B4961" s="22">
        <v>1.7392350610763059E-2</v>
      </c>
      <c r="C4961" s="9">
        <f t="shared" si="416"/>
        <v>-1.7407649389236939E-2</v>
      </c>
      <c r="D4961" s="6">
        <f t="shared" si="417"/>
        <v>3.0302625725860116E-4</v>
      </c>
      <c r="E4961" s="6">
        <f t="shared" si="418"/>
        <v>4.769501903084351E-4</v>
      </c>
      <c r="F4961" s="6">
        <f>B$6+B$7*E4950+B$8*(H4960*100)^2</f>
        <v>1.8946158740526664</v>
      </c>
      <c r="G4961" s="18">
        <v>1.1591293408862877E-2</v>
      </c>
      <c r="H4961" s="9">
        <f t="shared" si="413"/>
        <v>1.3764504618956204E-2</v>
      </c>
      <c r="I4961" s="8">
        <f t="shared" si="412"/>
        <v>2.1732112100933277E-3</v>
      </c>
      <c r="J4961" s="11">
        <f t="shared" si="414"/>
        <v>0.18748651539022021</v>
      </c>
      <c r="K4961" s="11">
        <f t="shared" si="415"/>
        <v>1.3953727161162721E-2</v>
      </c>
      <c r="AC4961" s="15"/>
      <c r="AD4961" s="16"/>
    </row>
    <row r="4962" spans="1:30" x14ac:dyDescent="0.3">
      <c r="A4962" s="21">
        <v>43714</v>
      </c>
      <c r="B4962" s="22">
        <v>-1.6967129624993586E-3</v>
      </c>
      <c r="C4962" s="9">
        <f t="shared" si="416"/>
        <v>-3.6496712962499359E-2</v>
      </c>
      <c r="D4962" s="6">
        <f t="shared" si="417"/>
        <v>1.3320100570670687E-3</v>
      </c>
      <c r="E4962" s="6">
        <f t="shared" si="418"/>
        <v>3.0302625725860116E-4</v>
      </c>
      <c r="F4962" s="6">
        <f>B$6+B$7*E4950+B$8*(H4961*100)^2</f>
        <v>1.7991620979565639</v>
      </c>
      <c r="G4962" s="18">
        <v>2.7300689573883049E-3</v>
      </c>
      <c r="H4962" s="9">
        <f t="shared" si="413"/>
        <v>1.3413284824965748E-2</v>
      </c>
      <c r="I4962" s="8">
        <f t="shared" si="412"/>
        <v>1.0683215867577443E-2</v>
      </c>
      <c r="J4962" s="11">
        <f t="shared" si="414"/>
        <v>3.913167042416922</v>
      </c>
      <c r="K4962" s="11">
        <f t="shared" si="415"/>
        <v>0.79545345675833379</v>
      </c>
      <c r="AC4962" s="15"/>
      <c r="AD4962" s="16"/>
    </row>
    <row r="4963" spans="1:30" x14ac:dyDescent="0.3">
      <c r="A4963" s="21">
        <v>43717</v>
      </c>
      <c r="B4963" s="22">
        <v>-1.9307468256603043E-3</v>
      </c>
      <c r="C4963" s="9">
        <f t="shared" si="416"/>
        <v>-3.6730746825660299E-2</v>
      </c>
      <c r="D4963" s="6">
        <f t="shared" si="417"/>
        <v>1.3491477623707542E-3</v>
      </c>
      <c r="E4963" s="6">
        <f t="shared" si="418"/>
        <v>1.3320100570670687E-3</v>
      </c>
      <c r="F4963" s="6">
        <f>B$6+B$7*E4950+B$8*(H4962*100)^2</f>
        <v>1.7089391887905279</v>
      </c>
      <c r="G4963" s="18">
        <v>7.2435236458601865E-3</v>
      </c>
      <c r="H4963" s="9">
        <f t="shared" si="413"/>
        <v>1.3072640088331538E-2</v>
      </c>
      <c r="I4963" s="8">
        <f t="shared" si="412"/>
        <v>5.8291164424713517E-3</v>
      </c>
      <c r="J4963" s="11">
        <f t="shared" si="414"/>
        <v>0.80473492287179926</v>
      </c>
      <c r="K4963" s="11">
        <f t="shared" si="415"/>
        <v>0.14451171760788162</v>
      </c>
      <c r="AC4963" s="15"/>
      <c r="AD4963" s="16"/>
    </row>
    <row r="4964" spans="1:30" x14ac:dyDescent="0.3">
      <c r="A4964" s="21">
        <v>43718</v>
      </c>
      <c r="B4964" s="22">
        <v>-4.0562284268875267E-4</v>
      </c>
      <c r="C4964" s="9">
        <f t="shared" si="416"/>
        <v>-3.5205622842688751E-2</v>
      </c>
      <c r="D4964" s="6">
        <f t="shared" si="417"/>
        <v>1.2394358797416479E-3</v>
      </c>
      <c r="E4964" s="6">
        <f t="shared" si="418"/>
        <v>1.3491477623707542E-3</v>
      </c>
      <c r="F4964" s="6">
        <f>B$6+B$7*E4950+B$8*(H4963*100)^2</f>
        <v>1.6236604950467903</v>
      </c>
      <c r="G4964" s="18">
        <v>8.8345953877088587E-3</v>
      </c>
      <c r="H4964" s="9">
        <f t="shared" si="413"/>
        <v>1.2742293730120924E-2</v>
      </c>
      <c r="I4964" s="8">
        <f t="shared" si="412"/>
        <v>3.9076983424120651E-3</v>
      </c>
      <c r="J4964" s="11">
        <f t="shared" si="414"/>
        <v>0.44231774868248691</v>
      </c>
      <c r="K4964" s="11">
        <f t="shared" si="415"/>
        <v>5.9579866506371371E-2</v>
      </c>
      <c r="AC4964" s="15"/>
      <c r="AD4964" s="16"/>
    </row>
    <row r="4965" spans="1:30" x14ac:dyDescent="0.3">
      <c r="A4965" s="21">
        <v>43719</v>
      </c>
      <c r="B4965" s="22">
        <v>1.0523151078954478E-2</v>
      </c>
      <c r="C4965" s="9">
        <f t="shared" si="416"/>
        <v>-2.4276848921045521E-2</v>
      </c>
      <c r="D4965" s="6">
        <f t="shared" si="417"/>
        <v>5.8936539353526905E-4</v>
      </c>
      <c r="E4965" s="6">
        <f t="shared" si="418"/>
        <v>1.2394358797416479E-3</v>
      </c>
      <c r="F4965" s="6">
        <f>B$6+B$7*E4950+B$8*(H4964*100)^2</f>
        <v>1.5430550737202096</v>
      </c>
      <c r="G4965" s="18">
        <v>5.0822196724571063E-3</v>
      </c>
      <c r="H4965" s="9">
        <f t="shared" si="413"/>
        <v>1.2421976790029073E-2</v>
      </c>
      <c r="I4965" s="8">
        <f t="shared" si="412"/>
        <v>7.3397571175719666E-3</v>
      </c>
      <c r="J4965" s="11">
        <f t="shared" si="414"/>
        <v>1.4442030432784119</v>
      </c>
      <c r="K4965" s="11">
        <f t="shared" si="415"/>
        <v>0.30285042898593351</v>
      </c>
      <c r="AC4965" s="15"/>
      <c r="AD4965" s="16"/>
    </row>
    <row r="4966" spans="1:30" x14ac:dyDescent="0.3">
      <c r="A4966" s="21">
        <v>43720</v>
      </c>
      <c r="B4966" s="22">
        <v>3.0297412198996153E-3</v>
      </c>
      <c r="C4966" s="9">
        <f t="shared" si="416"/>
        <v>-3.1770258780100383E-2</v>
      </c>
      <c r="D4966" s="6">
        <f t="shared" si="417"/>
        <v>1.0093493429545455E-3</v>
      </c>
      <c r="E4966" s="6">
        <f t="shared" si="418"/>
        <v>5.8936539353526905E-4</v>
      </c>
      <c r="F4966" s="6">
        <f>B$6+B$7*E4950+B$8*(H4965*100)^2</f>
        <v>1.4668668294823257</v>
      </c>
      <c r="G4966" s="18">
        <v>7.1127663292511771E-3</v>
      </c>
      <c r="H4966" s="9">
        <f t="shared" si="413"/>
        <v>1.2111427783223272E-2</v>
      </c>
      <c r="I4966" s="8">
        <f t="shared" si="412"/>
        <v>4.9986614539720949E-3</v>
      </c>
      <c r="J4966" s="11">
        <f t="shared" si="414"/>
        <v>0.70277318592839921</v>
      </c>
      <c r="K4966" s="11">
        <f t="shared" si="415"/>
        <v>0.11953548481225895</v>
      </c>
      <c r="AC4966" s="15"/>
      <c r="AD4966" s="16"/>
    </row>
    <row r="4967" spans="1:30" x14ac:dyDescent="0.3">
      <c r="A4967" s="21">
        <v>43721</v>
      </c>
      <c r="B4967" s="22">
        <v>-2.1696387103147768E-3</v>
      </c>
      <c r="C4967" s="9">
        <f t="shared" si="416"/>
        <v>-3.6969638710314771E-2</v>
      </c>
      <c r="D4967" s="6">
        <f t="shared" si="417"/>
        <v>1.3667541863712045E-3</v>
      </c>
      <c r="E4967" s="6">
        <f t="shared" si="418"/>
        <v>1.0093493429545455E-3</v>
      </c>
      <c r="F4967" s="6">
        <f>B$6+B$7*E4950+B$8*(H4966*100)^2</f>
        <v>1.3948537010286777</v>
      </c>
      <c r="G4967" s="18">
        <v>3.5518719041570811E-3</v>
      </c>
      <c r="H4967" s="9">
        <f t="shared" si="413"/>
        <v>1.181039246184765E-2</v>
      </c>
      <c r="I4967" s="8">
        <f t="shared" si="412"/>
        <v>8.2585205576905692E-3</v>
      </c>
      <c r="J4967" s="11">
        <f t="shared" si="414"/>
        <v>2.3251177915579855</v>
      </c>
      <c r="K4967" s="11">
        <f t="shared" si="415"/>
        <v>0.5022463251436291</v>
      </c>
      <c r="AC4967" s="15"/>
      <c r="AD4967" s="16"/>
    </row>
    <row r="4968" spans="1:30" x14ac:dyDescent="0.3">
      <c r="A4968" s="21">
        <v>43724</v>
      </c>
      <c r="B4968" s="22">
        <v>-2.8376708773890907E-3</v>
      </c>
      <c r="C4968" s="9">
        <f t="shared" si="416"/>
        <v>-3.763767087738909E-2</v>
      </c>
      <c r="D4968" s="6">
        <f t="shared" si="417"/>
        <v>1.4165942690746629E-3</v>
      </c>
      <c r="E4968" s="6">
        <f t="shared" si="418"/>
        <v>1.3667541863712045E-3</v>
      </c>
      <c r="F4968" s="6">
        <f>B$6+B$7*E4950+B$8*(H4967*100)^2</f>
        <v>1.3267868920142898</v>
      </c>
      <c r="G4968" s="18">
        <v>7.3951296256189545E-3</v>
      </c>
      <c r="H4968" s="9">
        <f t="shared" si="413"/>
        <v>1.1518623581028637E-2</v>
      </c>
      <c r="I4968" s="8">
        <f t="shared" si="412"/>
        <v>4.1234939554096826E-3</v>
      </c>
      <c r="J4968" s="11">
        <f t="shared" si="414"/>
        <v>0.55759589948560995</v>
      </c>
      <c r="K4968" s="11">
        <f t="shared" si="415"/>
        <v>8.5158586524324287E-2</v>
      </c>
      <c r="AC4968" s="15"/>
      <c r="AD4968" s="16"/>
    </row>
    <row r="4969" spans="1:30" x14ac:dyDescent="0.3">
      <c r="A4969" s="21">
        <v>43725</v>
      </c>
      <c r="B4969" s="22">
        <v>3.9756300821838231E-3</v>
      </c>
      <c r="C4969" s="9">
        <f t="shared" si="416"/>
        <v>-3.0824369917816175E-2</v>
      </c>
      <c r="D4969" s="6">
        <f t="shared" si="417"/>
        <v>9.5014178083037068E-4</v>
      </c>
      <c r="E4969" s="6">
        <f t="shared" si="418"/>
        <v>1.4165942690746629E-3</v>
      </c>
      <c r="F4969" s="6">
        <f>B$6+B$7*E4950+B$8*(H4968*100)^2</f>
        <v>1.2624501441338905</v>
      </c>
      <c r="G4969" s="18">
        <v>3.1246184568133064E-3</v>
      </c>
      <c r="H4969" s="9">
        <f t="shared" si="413"/>
        <v>1.1235880669239464E-2</v>
      </c>
      <c r="I4969" s="8">
        <f t="shared" si="412"/>
        <v>8.1112622124261576E-3</v>
      </c>
      <c r="J4969" s="11">
        <f t="shared" si="414"/>
        <v>2.5959208538691669</v>
      </c>
      <c r="K4969" s="11">
        <f t="shared" si="415"/>
        <v>0.55789299062882125</v>
      </c>
      <c r="AC4969" s="15"/>
      <c r="AD4969" s="16"/>
    </row>
    <row r="4970" spans="1:30" x14ac:dyDescent="0.3">
      <c r="A4970" s="21">
        <v>43726</v>
      </c>
      <c r="B4970" s="22">
        <v>-1.0547781336773165E-3</v>
      </c>
      <c r="C4970" s="9">
        <f t="shared" si="416"/>
        <v>-3.5854778133677316E-2</v>
      </c>
      <c r="D4970" s="6">
        <f t="shared" si="417"/>
        <v>1.285565115015225E-3</v>
      </c>
      <c r="E4970" s="6">
        <f t="shared" si="418"/>
        <v>9.5014178083037068E-4</v>
      </c>
      <c r="F4970" s="6">
        <f>B$6+B$7*E4950+B$8*(H4969*100)^2</f>
        <v>1.2016390500373368</v>
      </c>
      <c r="G4970" s="18">
        <v>1.0311510657705728E-2</v>
      </c>
      <c r="H4970" s="9">
        <f t="shared" si="413"/>
        <v>1.0961929802901206E-2</v>
      </c>
      <c r="I4970" s="8">
        <f t="shared" si="412"/>
        <v>6.5041914519547821E-4</v>
      </c>
      <c r="J4970" s="11">
        <f t="shared" si="414"/>
        <v>6.307699878188304E-2</v>
      </c>
      <c r="K4970" s="11">
        <f t="shared" si="415"/>
        <v>1.8331669846975984E-3</v>
      </c>
      <c r="AC4970" s="15"/>
      <c r="AD4970" s="16"/>
    </row>
    <row r="4971" spans="1:30" x14ac:dyDescent="0.3">
      <c r="A4971" s="21">
        <v>43727</v>
      </c>
      <c r="B4971" s="22">
        <v>6.7110705302995824E-4</v>
      </c>
      <c r="C4971" s="9">
        <f t="shared" si="416"/>
        <v>-3.4128892946970038E-2</v>
      </c>
      <c r="D4971" s="6">
        <f t="shared" si="417"/>
        <v>1.1647813337857412E-3</v>
      </c>
      <c r="E4971" s="6">
        <f t="shared" si="418"/>
        <v>1.285565115015225E-3</v>
      </c>
      <c r="F4971" s="6">
        <f>B$6+B$7*E4950+B$8*(H4970*100)^2</f>
        <v>1.1441604038972741</v>
      </c>
      <c r="G4971" s="18">
        <v>6.0480384652180736E-3</v>
      </c>
      <c r="H4971" s="9">
        <f t="shared" si="413"/>
        <v>1.0696543385118738E-2</v>
      </c>
      <c r="I4971" s="8">
        <f t="shared" si="412"/>
        <v>4.6485049199006647E-3</v>
      </c>
      <c r="J4971" s="11">
        <f t="shared" si="414"/>
        <v>0.76859711568204347</v>
      </c>
      <c r="K4971" s="11">
        <f t="shared" si="415"/>
        <v>0.13560653988484828</v>
      </c>
      <c r="AC4971" s="15"/>
      <c r="AD4971" s="16"/>
    </row>
    <row r="4972" spans="1:30" x14ac:dyDescent="0.3">
      <c r="A4972" s="21">
        <v>43728</v>
      </c>
      <c r="B4972" s="22">
        <v>-8.0009950083221072E-3</v>
      </c>
      <c r="C4972" s="9">
        <f t="shared" si="416"/>
        <v>-4.2800995008322101E-2</v>
      </c>
      <c r="D4972" s="6">
        <f t="shared" si="417"/>
        <v>1.8319251737024134E-3</v>
      </c>
      <c r="E4972" s="6">
        <f t="shared" si="418"/>
        <v>1.1647813337857412E-3</v>
      </c>
      <c r="F4972" s="6">
        <f>B$6+B$7*E4972+B$8*(G4971*100)^2</f>
        <v>0.35414983105193398</v>
      </c>
      <c r="G4972" s="18">
        <v>8.3547634028718117E-3</v>
      </c>
      <c r="H4972" s="9">
        <f t="shared" si="413"/>
        <v>5.9510489079819696E-3</v>
      </c>
      <c r="I4972" s="8">
        <f t="shared" si="412"/>
        <v>2.4037144948898422E-3</v>
      </c>
      <c r="J4972" s="11">
        <f t="shared" si="414"/>
        <v>0.2877058725640998</v>
      </c>
      <c r="K4972" s="11">
        <f t="shared" si="415"/>
        <v>6.4650071967270684E-2</v>
      </c>
      <c r="AC4972" s="15"/>
      <c r="AD4972" s="16"/>
    </row>
    <row r="4973" spans="1:30" x14ac:dyDescent="0.3">
      <c r="A4973" s="21">
        <v>43731</v>
      </c>
      <c r="B4973" s="22">
        <v>-6.420110195137675E-4</v>
      </c>
      <c r="C4973" s="9">
        <f t="shared" si="416"/>
        <v>-3.5442011019513768E-2</v>
      </c>
      <c r="D4973" s="6">
        <f t="shared" si="417"/>
        <v>1.2561361451073354E-3</v>
      </c>
      <c r="E4973" s="6">
        <f t="shared" si="418"/>
        <v>1.8319251737024134E-3</v>
      </c>
      <c r="F4973" s="6">
        <f>B$6+B$7*E4972+B$8*(H4972*100)^2</f>
        <v>0.34314972415831102</v>
      </c>
      <c r="G4973" s="18">
        <v>4.2808741233131475E-3</v>
      </c>
      <c r="H4973" s="9">
        <f t="shared" si="413"/>
        <v>5.857898293401065E-3</v>
      </c>
      <c r="I4973" s="8">
        <f t="shared" si="412"/>
        <v>1.5770241700879175E-3</v>
      </c>
      <c r="J4973" s="11">
        <f t="shared" si="414"/>
        <v>0.36838835356069582</v>
      </c>
      <c r="K4973" s="11">
        <f t="shared" si="415"/>
        <v>4.4420356358963575E-2</v>
      </c>
      <c r="AC4973" s="15"/>
      <c r="AD4973" s="16"/>
    </row>
    <row r="4974" spans="1:30" x14ac:dyDescent="0.3">
      <c r="A4974" s="21">
        <v>43732</v>
      </c>
      <c r="B4974" s="22">
        <v>-1.4756186696055464E-2</v>
      </c>
      <c r="C4974" s="9">
        <f t="shared" si="416"/>
        <v>-4.9556186696055465E-2</v>
      </c>
      <c r="D4974" s="6">
        <f t="shared" si="417"/>
        <v>2.4558156398543046E-3</v>
      </c>
      <c r="E4974" s="6">
        <f t="shared" si="418"/>
        <v>1.2561361451073354E-3</v>
      </c>
      <c r="F4974" s="6">
        <f>B$6+B$7*E4972+B$8*(H4973*100)^2</f>
        <v>0.33275242312245873</v>
      </c>
      <c r="G4974" s="18">
        <v>1.2343628606218999E-2</v>
      </c>
      <c r="H4974" s="9">
        <f t="shared" si="413"/>
        <v>5.7684696681395385E-3</v>
      </c>
      <c r="I4974" s="8">
        <f t="shared" si="412"/>
        <v>6.5751589380794607E-3</v>
      </c>
      <c r="J4974" s="11">
        <f t="shared" si="414"/>
        <v>0.53267634241415418</v>
      </c>
      <c r="K4974" s="11">
        <f t="shared" si="415"/>
        <v>0.37911138456965121</v>
      </c>
      <c r="AC4974" s="15"/>
      <c r="AD4974" s="16"/>
    </row>
    <row r="4975" spans="1:30" x14ac:dyDescent="0.3">
      <c r="A4975" s="21">
        <v>43733</v>
      </c>
      <c r="B4975" s="22">
        <v>1.0422588172031753E-2</v>
      </c>
      <c r="C4975" s="9">
        <f t="shared" si="416"/>
        <v>-2.4377411827968244E-2</v>
      </c>
      <c r="D4975" s="6">
        <f t="shared" si="417"/>
        <v>5.9425820743036603E-4</v>
      </c>
      <c r="E4975" s="6">
        <f t="shared" si="418"/>
        <v>2.4558156398543046E-3</v>
      </c>
      <c r="F4975" s="6">
        <f>B$6+B$7*E4972+B$8*(H4974*100)^2</f>
        <v>0.32292489418337111</v>
      </c>
      <c r="G4975" s="18">
        <v>1.2081636068040457E-2</v>
      </c>
      <c r="H4975" s="9">
        <f t="shared" si="413"/>
        <v>5.6826480991116375E-3</v>
      </c>
      <c r="I4975" s="8">
        <f t="shared" si="412"/>
        <v>6.3989879689288192E-3</v>
      </c>
      <c r="J4975" s="11">
        <f t="shared" si="414"/>
        <v>0.52964581393542032</v>
      </c>
      <c r="K4975" s="11">
        <f t="shared" si="415"/>
        <v>0.37178812374613912</v>
      </c>
      <c r="AC4975" s="15"/>
      <c r="AD4975" s="16"/>
    </row>
    <row r="4976" spans="1:30" x14ac:dyDescent="0.3">
      <c r="A4976" s="21">
        <v>43734</v>
      </c>
      <c r="B4976" s="22">
        <v>-5.8008121977322453E-3</v>
      </c>
      <c r="C4976" s="9">
        <f t="shared" si="416"/>
        <v>-4.060081219773224E-2</v>
      </c>
      <c r="D4976" s="6">
        <f t="shared" si="417"/>
        <v>1.6484259511155232E-3</v>
      </c>
      <c r="E4976" s="6">
        <f t="shared" si="418"/>
        <v>5.9425820743036603E-4</v>
      </c>
      <c r="F4976" s="6">
        <f>B$6+B$7*E4972+B$8*(H4975*100)^2</f>
        <v>0.31363591383014544</v>
      </c>
      <c r="G4976" s="18">
        <v>6.8589759596582285E-3</v>
      </c>
      <c r="H4976" s="9">
        <f t="shared" si="413"/>
        <v>5.6003206500176879E-3</v>
      </c>
      <c r="I4976" s="8">
        <f t="shared" si="412"/>
        <v>1.2586553096405407E-3</v>
      </c>
      <c r="J4976" s="11">
        <f t="shared" si="414"/>
        <v>0.18350484344069015</v>
      </c>
      <c r="K4976" s="11">
        <f t="shared" si="415"/>
        <v>2.2012709404424013E-2</v>
      </c>
      <c r="AC4976" s="15"/>
      <c r="AD4976" s="16"/>
    </row>
    <row r="4977" spans="1:30" x14ac:dyDescent="0.3">
      <c r="A4977" s="21">
        <v>43735</v>
      </c>
      <c r="B4977" s="22">
        <v>-1.1400075901401402E-2</v>
      </c>
      <c r="C4977" s="9">
        <f t="shared" si="416"/>
        <v>-4.6200075901401398E-2</v>
      </c>
      <c r="D4977" s="6">
        <f t="shared" si="417"/>
        <v>2.1344470132952501E-3</v>
      </c>
      <c r="E4977" s="6">
        <f t="shared" si="418"/>
        <v>1.6484259511155232E-3</v>
      </c>
      <c r="F4977" s="6">
        <f>B$6+B$7*E4972+B$8*(H4976*100)^2</f>
        <v>0.30485596960027656</v>
      </c>
      <c r="G4977" s="18">
        <v>1.1931917290183397E-2</v>
      </c>
      <c r="H4977" s="9">
        <f t="shared" si="413"/>
        <v>5.5213763646420307E-3</v>
      </c>
      <c r="I4977" s="8">
        <f t="shared" si="412"/>
        <v>6.4105409255413659E-3</v>
      </c>
      <c r="J4977" s="11">
        <f t="shared" si="414"/>
        <v>0.53725991972936604</v>
      </c>
      <c r="K4977" s="11">
        <f t="shared" si="415"/>
        <v>0.39045061812258242</v>
      </c>
      <c r="AC4977" s="15"/>
      <c r="AD4977" s="16"/>
    </row>
    <row r="4978" spans="1:30" x14ac:dyDescent="0.3">
      <c r="A4978" s="21">
        <v>43738</v>
      </c>
      <c r="B4978" s="22">
        <v>7.492358826448481E-3</v>
      </c>
      <c r="C4978" s="9">
        <f t="shared" si="416"/>
        <v>-2.7307641173551517E-2</v>
      </c>
      <c r="D4978" s="6">
        <f t="shared" si="417"/>
        <v>7.4570726646344611E-4</v>
      </c>
      <c r="E4978" s="6">
        <f t="shared" si="418"/>
        <v>2.1344470132952501E-3</v>
      </c>
      <c r="F4978" s="6">
        <f>B$6+B$7*E4972+B$8*(H4977*100)^2</f>
        <v>0.29655716631420442</v>
      </c>
      <c r="G4978" s="18">
        <v>5.4967996793379974E-3</v>
      </c>
      <c r="H4978" s="9">
        <f t="shared" si="413"/>
        <v>5.4457062564391449E-3</v>
      </c>
      <c r="I4978" s="8">
        <f t="shared" si="412"/>
        <v>5.109342289885254E-5</v>
      </c>
      <c r="J4978" s="11">
        <f t="shared" si="414"/>
        <v>9.2951218671672494E-3</v>
      </c>
      <c r="K4978" s="11">
        <f t="shared" si="415"/>
        <v>4.3740694565919114E-5</v>
      </c>
      <c r="AC4978" s="15"/>
      <c r="AD4978" s="16"/>
    </row>
    <row r="4979" spans="1:30" x14ac:dyDescent="0.3">
      <c r="A4979" s="21">
        <v>43739</v>
      </c>
      <c r="B4979" s="22">
        <v>-1.1398106033724459E-2</v>
      </c>
      <c r="C4979" s="9">
        <f t="shared" si="416"/>
        <v>-4.6198106033724456E-2</v>
      </c>
      <c r="D4979" s="6">
        <f t="shared" si="417"/>
        <v>2.1342650011032479E-3</v>
      </c>
      <c r="E4979" s="6">
        <f t="shared" si="418"/>
        <v>7.4570726646344611E-4</v>
      </c>
      <c r="F4979" s="6">
        <f>B$6+B$7*E4972+B$8*(H4978*100)^2</f>
        <v>0.28871313744820909</v>
      </c>
      <c r="G4979" s="18">
        <v>1.0982564934870417E-2</v>
      </c>
      <c r="H4979" s="9">
        <f t="shared" si="413"/>
        <v>5.3732033038794381E-3</v>
      </c>
      <c r="I4979" s="8">
        <f t="shared" si="412"/>
        <v>5.6093616309909793E-3</v>
      </c>
      <c r="J4979" s="11">
        <f t="shared" si="414"/>
        <v>0.5107515106221554</v>
      </c>
      <c r="K4979" s="11">
        <f t="shared" si="415"/>
        <v>0.32906636411237367</v>
      </c>
      <c r="AC4979" s="15"/>
      <c r="AD4979" s="16"/>
    </row>
    <row r="4980" spans="1:30" x14ac:dyDescent="0.3">
      <c r="A4980" s="21">
        <v>43740</v>
      </c>
      <c r="B4980" s="22">
        <v>-1.5729994901695184E-2</v>
      </c>
      <c r="C4980" s="9">
        <f t="shared" si="416"/>
        <v>-5.0529994901695185E-2</v>
      </c>
      <c r="D4980" s="6">
        <f t="shared" si="417"/>
        <v>2.5532803847653413E-3</v>
      </c>
      <c r="E4980" s="6">
        <f t="shared" si="418"/>
        <v>2.1342650011032479E-3</v>
      </c>
      <c r="F4980" s="6">
        <f>B$6+B$7*E4972+B$8*(H4979*100)^2</f>
        <v>0.28129896136407034</v>
      </c>
      <c r="G4980" s="18">
        <v>1.1203198037064845E-2</v>
      </c>
      <c r="H4980" s="9">
        <f t="shared" si="413"/>
        <v>5.3037624509782713E-3</v>
      </c>
      <c r="I4980" s="8">
        <f t="shared" si="412"/>
        <v>5.899435586086574E-3</v>
      </c>
      <c r="J4980" s="11">
        <f t="shared" si="414"/>
        <v>0.526584959631061</v>
      </c>
      <c r="K4980" s="11">
        <f t="shared" si="415"/>
        <v>0.36452861663350511</v>
      </c>
      <c r="AC4980" s="15"/>
      <c r="AD4980" s="16"/>
    </row>
    <row r="4981" spans="1:30" x14ac:dyDescent="0.3">
      <c r="A4981" s="21">
        <v>43741</v>
      </c>
      <c r="B4981" s="22">
        <v>1.1114240079303001E-2</v>
      </c>
      <c r="C4981" s="9">
        <f t="shared" si="416"/>
        <v>-2.3685759920696998E-2</v>
      </c>
      <c r="D4981" s="6">
        <f t="shared" si="417"/>
        <v>5.6101522302089623E-4</v>
      </c>
      <c r="E4981" s="6">
        <f t="shared" si="418"/>
        <v>2.5532803847653413E-3</v>
      </c>
      <c r="F4981" s="6">
        <f>B$6+B$7*E4972+B$8*(H4980*100)^2</f>
        <v>0.27429108212934239</v>
      </c>
      <c r="G4981" s="18">
        <v>1.5159035587736304E-2</v>
      </c>
      <c r="H4981" s="9">
        <f t="shared" si="413"/>
        <v>5.2372806123917245E-3</v>
      </c>
      <c r="I4981" s="8">
        <f t="shared" si="412"/>
        <v>9.9217549753445791E-3</v>
      </c>
      <c r="J4981" s="11">
        <f t="shared" si="414"/>
        <v>0.65451096264800002</v>
      </c>
      <c r="K4981" s="11">
        <f t="shared" si="415"/>
        <v>0.83165347997367944</v>
      </c>
      <c r="AC4981" s="15"/>
      <c r="AD4981" s="16"/>
    </row>
    <row r="4982" spans="1:30" x14ac:dyDescent="0.3">
      <c r="A4982" s="21">
        <v>43742</v>
      </c>
      <c r="B4982" s="22">
        <v>1.390275640552845E-2</v>
      </c>
      <c r="C4982" s="9">
        <f t="shared" si="416"/>
        <v>-2.0897243594471548E-2</v>
      </c>
      <c r="D4982" s="6">
        <f t="shared" si="417"/>
        <v>4.3669478984668215E-4</v>
      </c>
      <c r="E4982" s="6">
        <f t="shared" si="418"/>
        <v>5.6101522302089623E-4</v>
      </c>
      <c r="F4982" s="6">
        <f>B$6+B$7*E4972+B$8*(H4981*100)^2</f>
        <v>0.26766723467667752</v>
      </c>
      <c r="G4982" s="18">
        <v>6.9455904650777755E-3</v>
      </c>
      <c r="H4982" s="9">
        <f t="shared" si="413"/>
        <v>5.1736566824314642E-3</v>
      </c>
      <c r="I4982" s="8">
        <f t="shared" si="412"/>
        <v>1.7719337826463113E-3</v>
      </c>
      <c r="J4982" s="11">
        <f t="shared" si="414"/>
        <v>0.25511636362027712</v>
      </c>
      <c r="K4982" s="11">
        <f t="shared" si="415"/>
        <v>4.7964301102239482E-2</v>
      </c>
      <c r="AC4982" s="15"/>
      <c r="AD4982" s="16"/>
    </row>
    <row r="4983" spans="1:30" x14ac:dyDescent="0.3">
      <c r="A4983" s="21">
        <v>43745</v>
      </c>
      <c r="B4983" s="22">
        <v>-3.2850985783861699E-3</v>
      </c>
      <c r="C4983" s="9">
        <f t="shared" si="416"/>
        <v>-3.808509857838617E-2</v>
      </c>
      <c r="D4983" s="6">
        <f t="shared" si="417"/>
        <v>1.4504747337253923E-3</v>
      </c>
      <c r="E4983" s="6">
        <f t="shared" si="418"/>
        <v>4.3669478984668215E-4</v>
      </c>
      <c r="F4983" s="6">
        <f>B$6+B$7*E4972+B$8*(H4982*100)^2</f>
        <v>0.26140637406441863</v>
      </c>
      <c r="G4983" s="18">
        <v>7.5462679360497262E-3</v>
      </c>
      <c r="H4983" s="9">
        <f t="shared" si="413"/>
        <v>5.1127915473292932E-3</v>
      </c>
      <c r="I4983" s="8">
        <f t="shared" si="412"/>
        <v>2.433476388720433E-3</v>
      </c>
      <c r="J4983" s="11">
        <f t="shared" si="414"/>
        <v>0.3224741566748946</v>
      </c>
      <c r="K4983" s="11">
        <f t="shared" si="415"/>
        <v>8.6650877694830264E-2</v>
      </c>
      <c r="AC4983" s="15"/>
      <c r="AD4983" s="16"/>
    </row>
    <row r="4984" spans="1:30" x14ac:dyDescent="0.3">
      <c r="A4984" s="21">
        <v>43746</v>
      </c>
      <c r="B4984" s="22">
        <v>-1.6795029447266019E-2</v>
      </c>
      <c r="C4984" s="9">
        <f t="shared" si="416"/>
        <v>-5.1595029447266016E-2</v>
      </c>
      <c r="D4984" s="6">
        <f t="shared" si="417"/>
        <v>2.6620470636642473E-3</v>
      </c>
      <c r="E4984" s="6">
        <f t="shared" si="418"/>
        <v>1.4504747337253923E-3</v>
      </c>
      <c r="F4984" s="6">
        <f>B$6+B$7*E4972+B$8*(H4983*100)^2</f>
        <v>0.25548860861371159</v>
      </c>
      <c r="G4984" s="18">
        <v>9.9222328638617213E-3</v>
      </c>
      <c r="H4984" s="9">
        <f t="shared" si="413"/>
        <v>5.0545881000701887E-3</v>
      </c>
      <c r="I4984" s="8">
        <f t="shared" si="412"/>
        <v>4.8676447637915326E-3</v>
      </c>
      <c r="J4984" s="11">
        <f t="shared" si="414"/>
        <v>0.49057957322491735</v>
      </c>
      <c r="K4984" s="11">
        <f t="shared" si="415"/>
        <v>0.2885335020500821</v>
      </c>
      <c r="AC4984" s="15"/>
      <c r="AD4984" s="16"/>
    </row>
    <row r="4985" spans="1:30" x14ac:dyDescent="0.3">
      <c r="A4985" s="21">
        <v>43747</v>
      </c>
      <c r="B4985" s="22">
        <v>1.016830855394172E-2</v>
      </c>
      <c r="C4985" s="9">
        <f t="shared" si="416"/>
        <v>-2.4631691446058278E-2</v>
      </c>
      <c r="D4985" s="6">
        <f t="shared" si="417"/>
        <v>6.067202234938205E-4</v>
      </c>
      <c r="E4985" s="6">
        <f t="shared" si="418"/>
        <v>2.6620470636642473E-3</v>
      </c>
      <c r="F4985" s="6">
        <f>B$6+B$7*E4972+B$8*(H4984*100)^2</f>
        <v>0.24989513670970329</v>
      </c>
      <c r="G4985" s="18">
        <v>1.0332472795055088E-2</v>
      </c>
      <c r="H4985" s="9">
        <f t="shared" si="413"/>
        <v>4.9989512571108679E-3</v>
      </c>
      <c r="I4985" s="8">
        <f t="shared" si="412"/>
        <v>5.3335215379442203E-3</v>
      </c>
      <c r="J4985" s="11">
        <f t="shared" si="414"/>
        <v>0.51619023284501031</v>
      </c>
      <c r="K4985" s="11">
        <f t="shared" si="415"/>
        <v>0.34086460164387322</v>
      </c>
      <c r="AC4985" s="15"/>
      <c r="AD4985" s="16"/>
    </row>
    <row r="4986" spans="1:30" x14ac:dyDescent="0.3">
      <c r="A4986" s="21">
        <v>43748</v>
      </c>
      <c r="B4986" s="22">
        <v>5.9339152179181303E-3</v>
      </c>
      <c r="C4986" s="9">
        <f t="shared" si="416"/>
        <v>-2.8866084782081868E-2</v>
      </c>
      <c r="D4986" s="6">
        <f t="shared" si="417"/>
        <v>8.3325085064633842E-4</v>
      </c>
      <c r="E4986" s="6">
        <f t="shared" si="418"/>
        <v>6.067202234938205E-4</v>
      </c>
      <c r="F4986" s="6">
        <f>B$6+B$7*E4972+B$8*(H4985*100)^2</f>
        <v>0.2446081870660346</v>
      </c>
      <c r="G4986" s="18">
        <v>6.4922177889989172E-3</v>
      </c>
      <c r="H4986" s="9">
        <f t="shared" si="413"/>
        <v>4.9457879763090797E-3</v>
      </c>
      <c r="I4986" s="8">
        <f t="shared" si="412"/>
        <v>1.5464298126898375E-3</v>
      </c>
      <c r="J4986" s="11">
        <f t="shared" si="414"/>
        <v>0.2381974639406379</v>
      </c>
      <c r="K4986" s="11">
        <f t="shared" si="415"/>
        <v>4.060822771472683E-2</v>
      </c>
      <c r="AC4986" s="15"/>
      <c r="AD4986" s="16"/>
    </row>
    <row r="4987" spans="1:30" x14ac:dyDescent="0.3">
      <c r="A4987" s="21">
        <v>43749</v>
      </c>
      <c r="B4987" s="22">
        <v>1.3276238218730554E-2</v>
      </c>
      <c r="C4987" s="9">
        <f t="shared" si="416"/>
        <v>-2.1523761781269444E-2</v>
      </c>
      <c r="D4987" s="6">
        <f t="shared" si="417"/>
        <v>4.6327232121683517E-4</v>
      </c>
      <c r="E4987" s="6">
        <f t="shared" si="418"/>
        <v>8.3325085064633842E-4</v>
      </c>
      <c r="F4987" s="6">
        <f>B$6+B$7*E4972+B$8*(H4986*100)^2</f>
        <v>0.23961096226283898</v>
      </c>
      <c r="G4987" s="18">
        <v>1.4093418189913999E-2</v>
      </c>
      <c r="H4987" s="9">
        <f t="shared" si="413"/>
        <v>4.8950072754066357E-3</v>
      </c>
      <c r="I4987" s="8">
        <f t="shared" si="412"/>
        <v>9.1984109145073628E-3</v>
      </c>
      <c r="J4987" s="11">
        <f t="shared" si="414"/>
        <v>0.65267423350072984</v>
      </c>
      <c r="K4987" s="11">
        <f t="shared" si="415"/>
        <v>0.8216492872989658</v>
      </c>
      <c r="AC4987" s="15"/>
      <c r="AD4987" s="16"/>
    </row>
    <row r="4988" spans="1:30" x14ac:dyDescent="0.3">
      <c r="A4988" s="21">
        <v>43752</v>
      </c>
      <c r="B4988" s="22">
        <v>-1.041884887669971E-3</v>
      </c>
      <c r="C4988" s="9">
        <f t="shared" si="416"/>
        <v>-3.584188488766997E-2</v>
      </c>
      <c r="D4988" s="6">
        <f t="shared" si="417"/>
        <v>1.284640712300985E-3</v>
      </c>
      <c r="E4988" s="6">
        <f t="shared" si="418"/>
        <v>4.6327232121683517E-4</v>
      </c>
      <c r="F4988" s="6">
        <f>B$6+B$7*E4972+B$8*(H4987*100)^2</f>
        <v>0.23488758537885848</v>
      </c>
      <c r="G4988" s="18">
        <v>3.3056427787590613E-3</v>
      </c>
      <c r="H4988" s="9">
        <f t="shared" si="413"/>
        <v>4.8465202504359602E-3</v>
      </c>
      <c r="I4988" s="8">
        <f t="shared" si="412"/>
        <v>1.5408774716768989E-3</v>
      </c>
      <c r="J4988" s="11">
        <f t="shared" si="414"/>
        <v>0.4661355067093319</v>
      </c>
      <c r="K4988" s="11">
        <f t="shared" si="415"/>
        <v>6.4695226954894158E-2</v>
      </c>
      <c r="AC4988" s="15"/>
      <c r="AD4988" s="16"/>
    </row>
    <row r="4989" spans="1:30" x14ac:dyDescent="0.3">
      <c r="A4989" s="21">
        <v>43753</v>
      </c>
      <c r="B4989" s="22">
        <v>1.2355264352186026E-2</v>
      </c>
      <c r="C4989" s="9">
        <f t="shared" si="416"/>
        <v>-2.244473564781397E-2</v>
      </c>
      <c r="D4989" s="6">
        <f t="shared" si="417"/>
        <v>5.0376615830025116E-4</v>
      </c>
      <c r="E4989" s="6">
        <f t="shared" si="418"/>
        <v>1.284640712300985E-3</v>
      </c>
      <c r="F4989" s="6">
        <f>B$6+B$7*E4972+B$8*(H4988*100)^2</f>
        <v>0.23042304954812004</v>
      </c>
      <c r="G4989" s="18">
        <v>6.8001196173735371E-3</v>
      </c>
      <c r="H4989" s="9">
        <f t="shared" si="413"/>
        <v>4.8002400934549104E-3</v>
      </c>
      <c r="I4989" s="8">
        <f t="shared" si="412"/>
        <v>1.9998795239186268E-3</v>
      </c>
      <c r="J4989" s="11">
        <f t="shared" si="414"/>
        <v>0.29409475662886292</v>
      </c>
      <c r="K4989" s="11">
        <f t="shared" si="415"/>
        <v>6.8346461650234946E-2</v>
      </c>
      <c r="AC4989" s="15"/>
      <c r="AD4989" s="16"/>
    </row>
    <row r="4990" spans="1:30" x14ac:dyDescent="0.3">
      <c r="A4990" s="21">
        <v>43754</v>
      </c>
      <c r="B4990" s="22">
        <v>-3.0148060399275531E-3</v>
      </c>
      <c r="C4990" s="9">
        <f t="shared" si="416"/>
        <v>-3.7814806039927554E-2</v>
      </c>
      <c r="D4990" s="6">
        <f t="shared" si="417"/>
        <v>1.4299595558373414E-3</v>
      </c>
      <c r="E4990" s="6">
        <f t="shared" si="418"/>
        <v>5.0376615830025116E-4</v>
      </c>
      <c r="F4990" s="6">
        <f>B$6+B$7*E4972+B$8*(H4989*100)^2</f>
        <v>0.2262031702809062</v>
      </c>
      <c r="G4990" s="18">
        <v>4.9578018888980805E-3</v>
      </c>
      <c r="H4990" s="9">
        <f t="shared" si="413"/>
        <v>4.756082109056846E-3</v>
      </c>
      <c r="I4990" s="8">
        <f t="shared" si="412"/>
        <v>2.017197798412345E-4</v>
      </c>
      <c r="J4990" s="11">
        <f t="shared" si="414"/>
        <v>4.0687341761868723E-2</v>
      </c>
      <c r="K4990" s="11">
        <f t="shared" si="415"/>
        <v>8.7478262227946857E-4</v>
      </c>
      <c r="AC4990" s="15"/>
      <c r="AD4990" s="16"/>
    </row>
    <row r="4991" spans="1:30" x14ac:dyDescent="0.3">
      <c r="A4991" s="21">
        <v>43755</v>
      </c>
      <c r="B4991" s="22">
        <v>4.0132553254155091E-3</v>
      </c>
      <c r="C4991" s="9">
        <f t="shared" si="416"/>
        <v>-3.078674467458449E-2</v>
      </c>
      <c r="D4991" s="6">
        <f t="shared" si="417"/>
        <v>9.4782364765805651E-4</v>
      </c>
      <c r="E4991" s="6">
        <f t="shared" si="418"/>
        <v>1.4299595558373414E-3</v>
      </c>
      <c r="F4991" s="6">
        <f>B$6+B$7*E4972+B$8*(H4990*100)^2</f>
        <v>0.2222145403975356</v>
      </c>
      <c r="G4991" s="18">
        <v>7.7513246591734202E-3</v>
      </c>
      <c r="H4991" s="9">
        <f t="shared" si="413"/>
        <v>4.7139637291512496E-3</v>
      </c>
      <c r="I4991" s="8">
        <f t="shared" si="412"/>
        <v>3.0373609300221706E-3</v>
      </c>
      <c r="J4991" s="11">
        <f t="shared" si="414"/>
        <v>0.3918505627844604</v>
      </c>
      <c r="K4991" s="11">
        <f t="shared" si="415"/>
        <v>0.14699804764724278</v>
      </c>
      <c r="AC4991" s="15"/>
      <c r="AD4991" s="16"/>
    </row>
    <row r="4992" spans="1:30" x14ac:dyDescent="0.3">
      <c r="A4992" s="21">
        <v>43756</v>
      </c>
      <c r="B4992" s="22">
        <v>-8.2862030468430284E-3</v>
      </c>
      <c r="C4992" s="9">
        <f t="shared" si="416"/>
        <v>-4.3086203046843026E-2</v>
      </c>
      <c r="D4992" s="6">
        <f t="shared" si="417"/>
        <v>1.8564208929937852E-3</v>
      </c>
      <c r="E4992" s="6">
        <f t="shared" si="418"/>
        <v>9.4782364765805651E-4</v>
      </c>
      <c r="F4992" s="6">
        <f>B$6+B$7*E4972+B$8*(H4991*100)^2</f>
        <v>0.21844448743177372</v>
      </c>
      <c r="G4992" s="18">
        <v>8.7009749065301602E-3</v>
      </c>
      <c r="H4992" s="9">
        <f t="shared" si="413"/>
        <v>4.6738045255634488E-3</v>
      </c>
      <c r="I4992" s="8">
        <f t="shared" si="412"/>
        <v>4.0271703809667114E-3</v>
      </c>
      <c r="J4992" s="11">
        <f t="shared" si="414"/>
        <v>0.4628412820664824</v>
      </c>
      <c r="K4992" s="11">
        <f t="shared" si="415"/>
        <v>0.24018549279452328</v>
      </c>
      <c r="AC4992" s="15"/>
      <c r="AD4992" s="16"/>
    </row>
    <row r="4993" spans="1:30" x14ac:dyDescent="0.3">
      <c r="A4993" s="21">
        <v>43759</v>
      </c>
      <c r="B4993" s="22">
        <v>9.0386781793870916E-3</v>
      </c>
      <c r="C4993" s="9">
        <f t="shared" si="416"/>
        <v>-2.5761321820612908E-2</v>
      </c>
      <c r="D4993" s="6">
        <f t="shared" si="417"/>
        <v>6.6364570194518669E-4</v>
      </c>
      <c r="E4993" s="6">
        <f t="shared" si="418"/>
        <v>1.8564208929937852E-3</v>
      </c>
      <c r="F4993" s="6">
        <f>B$6+B$7*E4972+B$8*(H4992*100)^2</f>
        <v>0.21488103336853559</v>
      </c>
      <c r="G4993" s="18">
        <v>6.9685894304657202E-3</v>
      </c>
      <c r="H4993" s="9">
        <f t="shared" si="413"/>
        <v>4.6355262200589E-3</v>
      </c>
      <c r="I4993" s="8">
        <f t="shared" si="412"/>
        <v>2.3330632104068202E-3</v>
      </c>
      <c r="J4993" s="11">
        <f t="shared" si="414"/>
        <v>0.33479705379211849</v>
      </c>
      <c r="K4993" s="11">
        <f t="shared" si="415"/>
        <v>9.5637515187550592E-2</v>
      </c>
      <c r="AC4993" s="15"/>
      <c r="AD4993" s="16"/>
    </row>
    <row r="4994" spans="1:30" x14ac:dyDescent="0.3">
      <c r="A4994" s="21">
        <v>43760</v>
      </c>
      <c r="B4994" s="22">
        <v>-7.2157912230462386E-3</v>
      </c>
      <c r="C4994" s="9">
        <f t="shared" si="416"/>
        <v>-4.2015791223046238E-2</v>
      </c>
      <c r="D4994" s="6">
        <f t="shared" si="417"/>
        <v>1.7653267120986093E-3</v>
      </c>
      <c r="E4994" s="6">
        <f t="shared" si="418"/>
        <v>6.6364570194518669E-4</v>
      </c>
      <c r="F4994" s="6">
        <f>B$6+B$7*E4994+B$8*(G4993*100)^2</f>
        <v>0.46738257365436636</v>
      </c>
      <c r="G4994" s="18">
        <v>5.9099123320363652E-3</v>
      </c>
      <c r="H4994" s="9">
        <f t="shared" si="413"/>
        <v>6.8365384051752853E-3</v>
      </c>
      <c r="I4994" s="8">
        <f t="shared" si="412"/>
        <v>9.2662607313892011E-4</v>
      </c>
      <c r="J4994" s="11">
        <f t="shared" si="414"/>
        <v>0.15679184750607539</v>
      </c>
      <c r="K4994" s="11">
        <f t="shared" si="415"/>
        <v>1.0110282467547638E-2</v>
      </c>
      <c r="AC4994" s="15"/>
      <c r="AD4994" s="16"/>
    </row>
    <row r="4995" spans="1:30" x14ac:dyDescent="0.3">
      <c r="A4995" s="21">
        <v>43761</v>
      </c>
      <c r="B4995" s="22">
        <v>1.9095356634551549E-3</v>
      </c>
      <c r="C4995" s="9">
        <f t="shared" si="416"/>
        <v>-3.2890464336544842E-2</v>
      </c>
      <c r="D4995" s="6">
        <f t="shared" si="417"/>
        <v>1.0817826442735281E-3</v>
      </c>
      <c r="E4995" s="6">
        <f t="shared" si="418"/>
        <v>1.7653267120986093E-3</v>
      </c>
      <c r="F4995" s="6">
        <f>B$6+B$7*E4994+B$8*(H4994*100)^2</f>
        <v>0.45015175454890632</v>
      </c>
      <c r="G4995" s="18">
        <v>3.5618898881883475E-3</v>
      </c>
      <c r="H4995" s="9">
        <f t="shared" si="413"/>
        <v>6.7093349487777577E-3</v>
      </c>
      <c r="I4995" s="8">
        <f t="shared" si="412"/>
        <v>3.1474450605894102E-3</v>
      </c>
      <c r="J4995" s="11">
        <f t="shared" si="414"/>
        <v>0.88364468284848285</v>
      </c>
      <c r="K4995" s="11">
        <f t="shared" si="415"/>
        <v>0.16409424734746048</v>
      </c>
      <c r="AC4995" s="15"/>
      <c r="AD4995" s="16"/>
    </row>
    <row r="4996" spans="1:30" x14ac:dyDescent="0.3">
      <c r="A4996" s="21">
        <v>43762</v>
      </c>
      <c r="B4996" s="22">
        <v>8.0966253738610303E-3</v>
      </c>
      <c r="C4996" s="9">
        <f t="shared" si="416"/>
        <v>-2.6703374626138969E-2</v>
      </c>
      <c r="D4996" s="6">
        <f t="shared" si="417"/>
        <v>7.1307021642392251E-4</v>
      </c>
      <c r="E4996" s="6">
        <f t="shared" si="418"/>
        <v>1.0817826442735281E-3</v>
      </c>
      <c r="F4996" s="6">
        <f>B$6+B$7*E4994+B$8*(H4995*100)^2</f>
        <v>0.43386518433042554</v>
      </c>
      <c r="G4996" s="18">
        <v>9.0064768502268501E-3</v>
      </c>
      <c r="H4996" s="9">
        <f t="shared" si="413"/>
        <v>6.5868443455908811E-3</v>
      </c>
      <c r="I4996" s="8">
        <f t="shared" si="412"/>
        <v>2.419632504635969E-3</v>
      </c>
      <c r="J4996" s="11">
        <f t="shared" si="414"/>
        <v>0.26865471869558233</v>
      </c>
      <c r="K4996" s="11">
        <f t="shared" si="415"/>
        <v>5.4473614064271425E-2</v>
      </c>
      <c r="AC4996" s="15"/>
      <c r="AD4996" s="16"/>
    </row>
    <row r="4997" spans="1:30" x14ac:dyDescent="0.3">
      <c r="A4997" s="21">
        <v>43763</v>
      </c>
      <c r="B4997" s="22">
        <v>6.9780052933212889E-3</v>
      </c>
      <c r="C4997" s="9">
        <f t="shared" si="416"/>
        <v>-2.7821994706678708E-2</v>
      </c>
      <c r="D4997" s="6">
        <f t="shared" si="417"/>
        <v>7.7406338945845807E-4</v>
      </c>
      <c r="E4997" s="6">
        <f t="shared" si="418"/>
        <v>7.1307021642392251E-4</v>
      </c>
      <c r="F4997" s="6">
        <f>B$6+B$7*E4994+B$8*(H4996*100)^2</f>
        <v>0.4184711181599175</v>
      </c>
      <c r="G4997" s="18">
        <v>6.7593989729877266E-3</v>
      </c>
      <c r="H4997" s="9">
        <f t="shared" si="413"/>
        <v>6.4689343647923768E-3</v>
      </c>
      <c r="I4997" s="8">
        <f t="shared" si="412"/>
        <v>2.9046460819534981E-4</v>
      </c>
      <c r="J4997" s="11">
        <f t="shared" si="414"/>
        <v>4.2971957914619344E-2</v>
      </c>
      <c r="K4997" s="11">
        <f t="shared" si="415"/>
        <v>9.7887575037991503E-4</v>
      </c>
      <c r="AC4997" s="15"/>
      <c r="AD4997" s="16"/>
    </row>
    <row r="4998" spans="1:30" x14ac:dyDescent="0.3">
      <c r="A4998" s="21">
        <v>43766</v>
      </c>
      <c r="B4998" s="22">
        <v>1.0003048616786143E-2</v>
      </c>
      <c r="C4998" s="9">
        <f t="shared" si="416"/>
        <v>-2.4796951383213854E-2</v>
      </c>
      <c r="D4998" s="6">
        <f t="shared" si="417"/>
        <v>6.1488879790147152E-4</v>
      </c>
      <c r="E4998" s="6">
        <f t="shared" si="418"/>
        <v>7.7406338945845807E-4</v>
      </c>
      <c r="F4998" s="6">
        <f>B$6+B$7*E4994+B$8*(H4997*100)^2</f>
        <v>0.40392064681555329</v>
      </c>
      <c r="G4998" s="18">
        <v>6.0143291845538814E-3</v>
      </c>
      <c r="H4998" s="9">
        <f t="shared" si="413"/>
        <v>6.3554751735456667E-3</v>
      </c>
      <c r="I4998" s="8">
        <f t="shared" si="412"/>
        <v>3.4114598899178533E-4</v>
      </c>
      <c r="J4998" s="11">
        <f t="shared" si="414"/>
        <v>5.6722201017517161E-2</v>
      </c>
      <c r="K4998" s="11">
        <f t="shared" si="415"/>
        <v>1.4943586711493317E-3</v>
      </c>
      <c r="AC4998" s="15"/>
      <c r="AD4998" s="16"/>
    </row>
    <row r="4999" spans="1:30" x14ac:dyDescent="0.3">
      <c r="A4999" s="21">
        <v>43767</v>
      </c>
      <c r="B4999" s="22">
        <v>-5.9195618289365924E-3</v>
      </c>
      <c r="C4999" s="9">
        <f t="shared" si="416"/>
        <v>-4.0719561828936587E-2</v>
      </c>
      <c r="D4999" s="6">
        <f t="shared" si="417"/>
        <v>1.6580827155405896E-3</v>
      </c>
      <c r="E4999" s="6">
        <f t="shared" si="418"/>
        <v>6.1488879790147152E-4</v>
      </c>
      <c r="F4999" s="6">
        <f>B$6+B$7*E4994+B$8*(H4998*100)^2</f>
        <v>0.39016754130086018</v>
      </c>
      <c r="G4999" s="18">
        <v>3.0093714601670575E-3</v>
      </c>
      <c r="H4999" s="9">
        <f t="shared" si="413"/>
        <v>6.2463392583245129E-3</v>
      </c>
      <c r="I4999" s="8">
        <f t="shared" ref="I4999:I5062" si="420">SQRT((G4999-H4999)^2)</f>
        <v>3.2369677981574554E-3</v>
      </c>
      <c r="J4999" s="11">
        <f t="shared" si="414"/>
        <v>1.075629194003775</v>
      </c>
      <c r="K4999" s="11">
        <f t="shared" si="415"/>
        <v>0.21204595586159702</v>
      </c>
      <c r="AC4999" s="15"/>
      <c r="AD4999" s="16"/>
    </row>
    <row r="5000" spans="1:30" x14ac:dyDescent="0.3">
      <c r="A5000" s="21">
        <v>43768</v>
      </c>
      <c r="B5000" s="22">
        <v>3.2725603556233293E-3</v>
      </c>
      <c r="C5000" s="9">
        <f t="shared" si="416"/>
        <v>-3.1527439644376667E-2</v>
      </c>
      <c r="D5000" s="6">
        <f t="shared" si="417"/>
        <v>9.9397945052981363E-4</v>
      </c>
      <c r="E5000" s="6">
        <f t="shared" si="418"/>
        <v>1.6580827155405896E-3</v>
      </c>
      <c r="F5000" s="6">
        <f>B$6+B$7*E4994+B$8*(H4999*100)^2</f>
        <v>0.3771681059683723</v>
      </c>
      <c r="G5000" s="18">
        <v>6.2644274998653951E-3</v>
      </c>
      <c r="H5000" s="9">
        <f t="shared" ref="H5000:H5063" si="421">SQRT(F5000)/100</f>
        <v>6.1414013544823162E-3</v>
      </c>
      <c r="I5000" s="8">
        <f t="shared" si="420"/>
        <v>1.2302614538307888E-4</v>
      </c>
      <c r="J5000" s="11">
        <f t="shared" ref="J5000:J5063" si="422">ABS(G5000-H5000)/G5000</f>
        <v>1.9638848942815982E-2</v>
      </c>
      <c r="K5000" s="11">
        <f t="shared" ref="K5000:K5063" si="423">G5000/H5000-LN(G5000/H5000)-1</f>
        <v>1.980057423789372E-4</v>
      </c>
      <c r="AC5000" s="15"/>
      <c r="AD5000" s="16"/>
    </row>
    <row r="5001" spans="1:30" x14ac:dyDescent="0.3">
      <c r="A5001" s="21">
        <v>43769</v>
      </c>
      <c r="B5001" s="22">
        <v>-1.400323024471336E-3</v>
      </c>
      <c r="C5001" s="9">
        <f t="shared" si="416"/>
        <v>-3.6200323024471334E-2</v>
      </c>
      <c r="D5001" s="6">
        <f t="shared" si="417"/>
        <v>1.3104633870760693E-3</v>
      </c>
      <c r="E5001" s="6">
        <f t="shared" si="418"/>
        <v>9.9397945052981363E-4</v>
      </c>
      <c r="F5001" s="6">
        <f>B$6+B$7*E4994+B$8*(H5000*100)^2</f>
        <v>0.36488103969210472</v>
      </c>
      <c r="G5001" s="18">
        <v>6.3975257426151814E-3</v>
      </c>
      <c r="H5001" s="9">
        <f t="shared" si="421"/>
        <v>6.0405383840524077E-3</v>
      </c>
      <c r="I5001" s="8">
        <f t="shared" si="420"/>
        <v>3.5698735856277367E-4</v>
      </c>
      <c r="J5001" s="11">
        <f t="shared" si="422"/>
        <v>5.5800847534666478E-2</v>
      </c>
      <c r="K5001" s="11">
        <f t="shared" si="423"/>
        <v>1.6804309810676266E-3</v>
      </c>
      <c r="AC5001" s="15"/>
      <c r="AD5001" s="16"/>
    </row>
    <row r="5002" spans="1:30" x14ac:dyDescent="0.3">
      <c r="A5002" s="21">
        <v>43770</v>
      </c>
      <c r="B5002" s="22">
        <v>1.1276741367460671E-2</v>
      </c>
      <c r="C5002" s="9">
        <f t="shared" si="416"/>
        <v>-2.3523258632539325E-2</v>
      </c>
      <c r="D5002" s="6">
        <f t="shared" si="417"/>
        <v>5.5334369669333581E-4</v>
      </c>
      <c r="E5002" s="6">
        <f t="shared" si="418"/>
        <v>1.3104633870760693E-3</v>
      </c>
      <c r="F5002" s="6">
        <f>B$6+B$7*E4994+B$8*(H5001*100)^2</f>
        <v>0.35326730464777656</v>
      </c>
      <c r="G5002" s="18">
        <v>6.1889187164249895E-3</v>
      </c>
      <c r="H5002" s="9">
        <f t="shared" si="421"/>
        <v>5.9436294017020993E-3</v>
      </c>
      <c r="I5002" s="8">
        <f t="shared" si="420"/>
        <v>2.4528931472289021E-4</v>
      </c>
      <c r="J5002" s="11">
        <f t="shared" si="422"/>
        <v>3.9633630034905491E-2</v>
      </c>
      <c r="K5002" s="11">
        <f t="shared" si="423"/>
        <v>8.2884952422412894E-4</v>
      </c>
      <c r="AC5002" s="15"/>
      <c r="AD5002" s="16"/>
    </row>
    <row r="5003" spans="1:30" x14ac:dyDescent="0.3">
      <c r="A5003" s="21">
        <v>43773</v>
      </c>
      <c r="B5003" s="22">
        <v>5.5649270890384718E-3</v>
      </c>
      <c r="C5003" s="9">
        <f t="shared" si="416"/>
        <v>-2.9235072910961526E-2</v>
      </c>
      <c r="D5003" s="6">
        <f t="shared" si="417"/>
        <v>8.5468948810923646E-4</v>
      </c>
      <c r="E5003" s="6">
        <f t="shared" si="418"/>
        <v>5.5334369669333581E-4</v>
      </c>
      <c r="F5003" s="6">
        <f>B$6+B$7*E4994+B$8*(H5002*100)^2</f>
        <v>0.34229000228387768</v>
      </c>
      <c r="G5003" s="18">
        <v>7.3732021170262287E-3</v>
      </c>
      <c r="H5003" s="9">
        <f t="shared" si="421"/>
        <v>5.850555548696873E-3</v>
      </c>
      <c r="I5003" s="8">
        <f t="shared" si="420"/>
        <v>1.5226465683293557E-3</v>
      </c>
      <c r="J5003" s="11">
        <f t="shared" si="422"/>
        <v>0.20651089501713971</v>
      </c>
      <c r="K5003" s="11">
        <f t="shared" si="423"/>
        <v>2.8941279795853925E-2</v>
      </c>
      <c r="AC5003" s="15"/>
      <c r="AD5003" s="16"/>
    </row>
    <row r="5004" spans="1:30" x14ac:dyDescent="0.3">
      <c r="A5004" s="21">
        <v>43774</v>
      </c>
      <c r="B5004" s="22">
        <v>1.7542123865872439E-4</v>
      </c>
      <c r="C5004" s="9">
        <f t="shared" si="416"/>
        <v>-3.4624578761341271E-2</v>
      </c>
      <c r="D5004" s="6">
        <f t="shared" si="417"/>
        <v>1.1988614544003249E-3</v>
      </c>
      <c r="E5004" s="6">
        <f t="shared" si="418"/>
        <v>8.5468948810923646E-4</v>
      </c>
      <c r="F5004" s="6">
        <f>B$6+B$7*E4994+B$8*(H5003*100)^2</f>
        <v>0.33191425608952041</v>
      </c>
      <c r="G5004" s="18">
        <v>3.1525860555271716E-3</v>
      </c>
      <c r="H5004" s="9">
        <f t="shared" si="421"/>
        <v>5.7612000146629204E-3</v>
      </c>
      <c r="I5004" s="8">
        <f t="shared" si="420"/>
        <v>2.6086139591357488E-3</v>
      </c>
      <c r="J5004" s="11">
        <f t="shared" si="422"/>
        <v>0.82745210223913757</v>
      </c>
      <c r="K5004" s="11">
        <f t="shared" si="423"/>
        <v>0.15013266735778075</v>
      </c>
      <c r="AC5004" s="15"/>
      <c r="AD5004" s="16"/>
    </row>
    <row r="5005" spans="1:30" x14ac:dyDescent="0.3">
      <c r="A5005" s="21">
        <v>43775</v>
      </c>
      <c r="B5005" s="22">
        <v>-2.8553729959383727E-3</v>
      </c>
      <c r="C5005" s="9">
        <f t="shared" si="416"/>
        <v>-3.7655372995938373E-2</v>
      </c>
      <c r="D5005" s="6">
        <f t="shared" si="417"/>
        <v>1.4179271154632449E-3</v>
      </c>
      <c r="E5005" s="6">
        <f t="shared" si="418"/>
        <v>1.1988614544003249E-3</v>
      </c>
      <c r="F5005" s="6">
        <f>B$6+B$7*E4994+B$8*(H5004*100)^2</f>
        <v>0.32210710078661386</v>
      </c>
      <c r="G5005" s="18">
        <v>4.4003342498747837E-3</v>
      </c>
      <c r="H5005" s="9">
        <f t="shared" si="421"/>
        <v>5.6754480068679503E-3</v>
      </c>
      <c r="I5005" s="8">
        <f t="shared" si="420"/>
        <v>1.2751137569931665E-3</v>
      </c>
      <c r="J5005" s="11">
        <f t="shared" si="422"/>
        <v>0.28977656800263557</v>
      </c>
      <c r="K5005" s="11">
        <f t="shared" si="423"/>
        <v>2.979708795039171E-2</v>
      </c>
      <c r="AC5005" s="15"/>
      <c r="AD5005" s="16"/>
    </row>
    <row r="5006" spans="1:30" x14ac:dyDescent="0.3">
      <c r="A5006" s="21">
        <v>43776</v>
      </c>
      <c r="B5006" s="22">
        <v>2.8363849873284499E-3</v>
      </c>
      <c r="C5006" s="9">
        <f t="shared" si="416"/>
        <v>-3.1963615012671545E-2</v>
      </c>
      <c r="D5006" s="6">
        <f t="shared" si="417"/>
        <v>1.0216726846782817E-3</v>
      </c>
      <c r="E5006" s="6">
        <f t="shared" si="418"/>
        <v>1.4179271154632449E-3</v>
      </c>
      <c r="F5006" s="6">
        <f>B$6+B$7*E4994+B$8*(H5005*100)^2</f>
        <v>0.31283737759430663</v>
      </c>
      <c r="G5006" s="18">
        <v>7.332584859899384E-3</v>
      </c>
      <c r="H5006" s="9">
        <f t="shared" si="421"/>
        <v>5.5931867266729675E-3</v>
      </c>
      <c r="I5006" s="8">
        <f t="shared" si="420"/>
        <v>1.7393981332264165E-3</v>
      </c>
      <c r="J5006" s="11">
        <f t="shared" si="422"/>
        <v>0.23721486576157866</v>
      </c>
      <c r="K5006" s="11">
        <f t="shared" si="423"/>
        <v>4.0206277605370433E-2</v>
      </c>
      <c r="AC5006" s="15"/>
      <c r="AD5006" s="16"/>
    </row>
    <row r="5007" spans="1:30" x14ac:dyDescent="0.3">
      <c r="A5007" s="21">
        <v>43777</v>
      </c>
      <c r="B5007" s="22">
        <v>4.82442701620296E-3</v>
      </c>
      <c r="C5007" s="9">
        <f t="shared" ref="C5007:C5070" si="424">B5007-B$5</f>
        <v>-2.9975572983797036E-2</v>
      </c>
      <c r="D5007" s="6">
        <f t="shared" ref="D5007:D5070" si="425">C5007^2</f>
        <v>8.9853497570694274E-4</v>
      </c>
      <c r="E5007" s="6">
        <f t="shared" si="418"/>
        <v>1.0216726846782817E-3</v>
      </c>
      <c r="F5007" s="6">
        <f>B$6+B$7*E4994+B$8*(H5006*100)^2</f>
        <v>0.30407563523293785</v>
      </c>
      <c r="G5007" s="18">
        <v>4.6688054261174606E-3</v>
      </c>
      <c r="H5007" s="9">
        <f t="shared" si="421"/>
        <v>5.5143053527433343E-3</v>
      </c>
      <c r="I5007" s="8">
        <f t="shared" si="420"/>
        <v>8.4549992662587368E-4</v>
      </c>
      <c r="J5007" s="11">
        <f t="shared" si="422"/>
        <v>0.18109555859751994</v>
      </c>
      <c r="K5007" s="11">
        <f t="shared" si="423"/>
        <v>1.3113991056427965E-2</v>
      </c>
      <c r="AC5007" s="15"/>
      <c r="AD5007" s="16"/>
    </row>
    <row r="5008" spans="1:30" x14ac:dyDescent="0.3">
      <c r="A5008" s="21">
        <v>43780</v>
      </c>
      <c r="B5008" s="22">
        <v>-1.3021919108158375E-3</v>
      </c>
      <c r="C5008" s="9">
        <f t="shared" si="424"/>
        <v>-3.6102191910815838E-2</v>
      </c>
      <c r="D5008" s="6">
        <f t="shared" si="425"/>
        <v>1.3033682607653766E-3</v>
      </c>
      <c r="E5008" s="6">
        <f t="shared" ref="E5008:E5071" si="426">D5007</f>
        <v>8.9853497570694274E-4</v>
      </c>
      <c r="F5008" s="6">
        <f>B$6+B$7*E4994+B$8*(H5007*100)^2</f>
        <v>0.29579403635297208</v>
      </c>
      <c r="G5008" s="18">
        <v>5.7759572377533786E-3</v>
      </c>
      <c r="H5008" s="9">
        <f t="shared" si="421"/>
        <v>5.4386950305470531E-3</v>
      </c>
      <c r="I5008" s="8">
        <f t="shared" si="420"/>
        <v>3.3726220720632551E-4</v>
      </c>
      <c r="J5008" s="11">
        <f t="shared" si="422"/>
        <v>5.8390703622575174E-2</v>
      </c>
      <c r="K5008" s="11">
        <f t="shared" si="423"/>
        <v>1.8467547366840531E-3</v>
      </c>
      <c r="AC5008" s="15"/>
      <c r="AD5008" s="16"/>
    </row>
    <row r="5009" spans="1:30" x14ac:dyDescent="0.3">
      <c r="A5009" s="21">
        <v>43781</v>
      </c>
      <c r="B5009" s="22">
        <v>2.5733458558323285E-3</v>
      </c>
      <c r="C5009" s="9">
        <f t="shared" si="424"/>
        <v>-3.2226654144167671E-2</v>
      </c>
      <c r="D5009" s="6">
        <f t="shared" si="425"/>
        <v>1.0385572373277994E-3</v>
      </c>
      <c r="E5009" s="6">
        <f t="shared" si="426"/>
        <v>1.3033682607653766E-3</v>
      </c>
      <c r="F5009" s="6">
        <f>B$6+B$7*E4994+B$8*(H5008*100)^2</f>
        <v>0.28796626909162842</v>
      </c>
      <c r="G5009" s="18">
        <v>4.2686929599842528E-3</v>
      </c>
      <c r="H5009" s="9">
        <f t="shared" si="421"/>
        <v>5.3662488676134686E-3</v>
      </c>
      <c r="I5009" s="8">
        <f t="shared" si="420"/>
        <v>1.0975559076292158E-3</v>
      </c>
      <c r="J5009" s="11">
        <f t="shared" si="422"/>
        <v>0.25711755750951565</v>
      </c>
      <c r="K5009" s="11">
        <f t="shared" si="423"/>
        <v>2.429200158544198E-2</v>
      </c>
      <c r="AC5009" s="15"/>
      <c r="AD5009" s="16"/>
    </row>
    <row r="5010" spans="1:30" x14ac:dyDescent="0.3">
      <c r="A5010" s="21">
        <v>43782</v>
      </c>
      <c r="B5010" s="22">
        <v>-4.7031941263694395E-4</v>
      </c>
      <c r="C5010" s="9">
        <f t="shared" si="424"/>
        <v>-3.527031941263694E-2</v>
      </c>
      <c r="D5010" s="6">
        <f t="shared" si="425"/>
        <v>1.2439954314694341E-3</v>
      </c>
      <c r="E5010" s="6">
        <f t="shared" si="426"/>
        <v>1.0385572373277994E-3</v>
      </c>
      <c r="F5010" s="6">
        <f>B$6+B$7*E4994+B$8*(H5009*100)^2</f>
        <v>0.28056746347620637</v>
      </c>
      <c r="G5010" s="18">
        <v>4.8636173166641929E-3</v>
      </c>
      <c r="H5010" s="9">
        <f t="shared" si="421"/>
        <v>5.2968619339775732E-3</v>
      </c>
      <c r="I5010" s="8">
        <f t="shared" si="420"/>
        <v>4.3324461731338026E-4</v>
      </c>
      <c r="J5010" s="11">
        <f t="shared" si="422"/>
        <v>8.9078681381644875E-2</v>
      </c>
      <c r="K5010" s="11">
        <f t="shared" si="423"/>
        <v>3.5393964944889778E-3</v>
      </c>
      <c r="AC5010" s="15"/>
      <c r="AD5010" s="16"/>
    </row>
    <row r="5011" spans="1:30" x14ac:dyDescent="0.3">
      <c r="A5011" s="21">
        <v>43783</v>
      </c>
      <c r="B5011" s="22">
        <v>-3.6319279798935583E-4</v>
      </c>
      <c r="C5011" s="9">
        <f t="shared" si="424"/>
        <v>-3.5163192797989351E-2</v>
      </c>
      <c r="D5011" s="6">
        <f t="shared" si="425"/>
        <v>1.2364501277485702E-3</v>
      </c>
      <c r="E5011" s="6">
        <f t="shared" si="426"/>
        <v>1.2439954314694341E-3</v>
      </c>
      <c r="F5011" s="6">
        <f>B$6+B$7*E4994+B$8*(H5010*100)^2</f>
        <v>0.27357411240850954</v>
      </c>
      <c r="G5011" s="18">
        <v>4.1680530664758046E-3</v>
      </c>
      <c r="H5011" s="9">
        <f t="shared" si="421"/>
        <v>5.2304312671949873E-3</v>
      </c>
      <c r="I5011" s="8">
        <f t="shared" si="420"/>
        <v>1.0623782007191827E-3</v>
      </c>
      <c r="J5011" s="11">
        <f t="shared" si="422"/>
        <v>0.25488595845000855</v>
      </c>
      <c r="K5011" s="11">
        <f t="shared" si="423"/>
        <v>2.3929860462029051E-2</v>
      </c>
      <c r="AC5011" s="15"/>
      <c r="AD5011" s="16"/>
    </row>
    <row r="5012" spans="1:30" x14ac:dyDescent="0.3">
      <c r="A5012" s="21">
        <v>43784</v>
      </c>
      <c r="B5012" s="22">
        <v>7.2633801163601653E-3</v>
      </c>
      <c r="C5012" s="9">
        <f t="shared" si="424"/>
        <v>-2.7536619883639833E-2</v>
      </c>
      <c r="D5012" s="6">
        <f t="shared" si="425"/>
        <v>7.5826543461606866E-4</v>
      </c>
      <c r="E5012" s="6">
        <f t="shared" si="426"/>
        <v>1.2364501277485702E-3</v>
      </c>
      <c r="F5012" s="6">
        <f>B$6+B$7*E4994+B$8*(H5011*100)^2</f>
        <v>0.26696399697932249</v>
      </c>
      <c r="G5012" s="18">
        <v>6.0176313519770923E-3</v>
      </c>
      <c r="H5012" s="9">
        <f t="shared" si="421"/>
        <v>5.1668558812814061E-3</v>
      </c>
      <c r="I5012" s="8">
        <f t="shared" si="420"/>
        <v>8.5077547069568622E-4</v>
      </c>
      <c r="J5012" s="11">
        <f t="shared" si="422"/>
        <v>0.1413804570158928</v>
      </c>
      <c r="K5012" s="11">
        <f t="shared" si="423"/>
        <v>1.2230827921897891E-2</v>
      </c>
      <c r="AC5012" s="15"/>
      <c r="AD5012" s="16"/>
    </row>
    <row r="5013" spans="1:30" x14ac:dyDescent="0.3">
      <c r="A5013" s="21">
        <v>43787</v>
      </c>
      <c r="B5013" s="22">
        <v>1.0661137157317857E-3</v>
      </c>
      <c r="C5013" s="9">
        <f t="shared" si="424"/>
        <v>-3.3733886284268211E-2</v>
      </c>
      <c r="D5013" s="6">
        <f t="shared" si="425"/>
        <v>1.137975083839939E-3</v>
      </c>
      <c r="E5013" s="6">
        <f t="shared" si="426"/>
        <v>7.5826543461606866E-4</v>
      </c>
      <c r="F5013" s="6">
        <f>B$6+B$7*E4994+B$8*(H5012*100)^2</f>
        <v>0.26071611587565491</v>
      </c>
      <c r="G5013" s="18">
        <v>4.4920437761737141E-3</v>
      </c>
      <c r="H5013" s="9">
        <f t="shared" si="421"/>
        <v>5.1060367789084217E-3</v>
      </c>
      <c r="I5013" s="8">
        <f t="shared" si="420"/>
        <v>6.139930027347076E-4</v>
      </c>
      <c r="J5013" s="11">
        <f t="shared" si="422"/>
        <v>0.13668455458768966</v>
      </c>
      <c r="K5013" s="11">
        <f t="shared" si="423"/>
        <v>7.8672907686700988E-3</v>
      </c>
      <c r="AC5013" s="15"/>
      <c r="AD5013" s="16"/>
    </row>
    <row r="5014" spans="1:30" x14ac:dyDescent="0.3">
      <c r="A5014" s="21">
        <v>43788</v>
      </c>
      <c r="B5014" s="22">
        <v>2.4204450742405866E-3</v>
      </c>
      <c r="C5014" s="9">
        <f t="shared" si="424"/>
        <v>-3.2379554925759411E-2</v>
      </c>
      <c r="D5014" s="6">
        <f t="shared" si="425"/>
        <v>1.0484355771902705E-3</v>
      </c>
      <c r="E5014" s="6">
        <f t="shared" si="426"/>
        <v>1.137975083839939E-3</v>
      </c>
      <c r="F5014" s="6">
        <f>B$6+B$7*E4994+B$8*(H5013*100)^2</f>
        <v>0.2548106186564682</v>
      </c>
      <c r="G5014" s="18">
        <v>5.4607435776221685E-3</v>
      </c>
      <c r="H5014" s="9">
        <f t="shared" si="421"/>
        <v>5.0478769661756635E-3</v>
      </c>
      <c r="I5014" s="8">
        <f t="shared" si="420"/>
        <v>4.1286661144650499E-4</v>
      </c>
      <c r="J5014" s="11">
        <f t="shared" si="422"/>
        <v>7.5606298955037912E-2</v>
      </c>
      <c r="K5014" s="11">
        <f t="shared" si="423"/>
        <v>3.1729347393920637E-3</v>
      </c>
      <c r="AC5014" s="15"/>
      <c r="AD5014" s="16"/>
    </row>
    <row r="5015" spans="1:30" x14ac:dyDescent="0.3">
      <c r="A5015" s="21">
        <v>43789</v>
      </c>
      <c r="B5015" s="22">
        <v>-5.1387706035711809E-3</v>
      </c>
      <c r="C5015" s="9">
        <f t="shared" si="424"/>
        <v>-3.9938770603571178E-2</v>
      </c>
      <c r="D5015" s="6">
        <f t="shared" si="425"/>
        <v>1.5951053973246813E-3</v>
      </c>
      <c r="E5015" s="6">
        <f t="shared" si="426"/>
        <v>1.0484355771902705E-3</v>
      </c>
      <c r="F5015" s="6">
        <f>B$6+B$7*E4994+B$8*(H5014*100)^2</f>
        <v>0.24922874268489301</v>
      </c>
      <c r="G5015" s="18">
        <v>9.1081108940200325E-3</v>
      </c>
      <c r="H5015" s="9">
        <f t="shared" si="421"/>
        <v>4.9922814692772779E-3</v>
      </c>
      <c r="I5015" s="8">
        <f t="shared" si="420"/>
        <v>4.1158294247427545E-3</v>
      </c>
      <c r="J5015" s="11">
        <f t="shared" si="422"/>
        <v>0.4518861784439866</v>
      </c>
      <c r="K5015" s="11">
        <f t="shared" si="423"/>
        <v>0.22316626581172661</v>
      </c>
      <c r="AC5015" s="15"/>
      <c r="AD5015" s="16"/>
    </row>
    <row r="5016" spans="1:30" x14ac:dyDescent="0.3">
      <c r="A5016" s="21">
        <v>43790</v>
      </c>
      <c r="B5016" s="22">
        <v>-2.4095097173930805E-3</v>
      </c>
      <c r="C5016" s="9">
        <f t="shared" si="424"/>
        <v>-3.7209509717393077E-2</v>
      </c>
      <c r="D5016" s="6">
        <f t="shared" si="425"/>
        <v>1.3845476134087698E-3</v>
      </c>
      <c r="E5016" s="6">
        <f t="shared" si="426"/>
        <v>1.5951053973246813E-3</v>
      </c>
      <c r="F5016" s="6">
        <f>B$6+B$7*E5016+B$8*(G5015*100)^2</f>
        <v>0.79254528008927161</v>
      </c>
      <c r="G5016" s="18">
        <v>3.2956243730941719E-3</v>
      </c>
      <c r="H5016" s="9">
        <f t="shared" si="421"/>
        <v>8.9025012220682771E-3</v>
      </c>
      <c r="I5016" s="8">
        <f t="shared" si="420"/>
        <v>5.6068768489741048E-3</v>
      </c>
      <c r="J5016" s="11">
        <f t="shared" si="422"/>
        <v>1.7013094376741609</v>
      </c>
      <c r="K5016" s="11">
        <f t="shared" si="423"/>
        <v>0.36392746872343285</v>
      </c>
      <c r="AC5016" s="15"/>
      <c r="AD5016" s="16"/>
    </row>
    <row r="5017" spans="1:30" x14ac:dyDescent="0.3">
      <c r="A5017" s="21">
        <v>43791</v>
      </c>
      <c r="B5017" s="22">
        <v>1.6057620907376151E-3</v>
      </c>
      <c r="C5017" s="9">
        <f t="shared" si="424"/>
        <v>-3.3194237909262382E-2</v>
      </c>
      <c r="D5017" s="6">
        <f t="shared" si="425"/>
        <v>1.1018574303767118E-3</v>
      </c>
      <c r="E5017" s="6">
        <f t="shared" si="426"/>
        <v>1.3845476134087698E-3</v>
      </c>
      <c r="F5017" s="6">
        <f>B$6+B$7*E5016+B$8*(H5016*100)^2</f>
        <v>0.75754304911564319</v>
      </c>
      <c r="G5017" s="18">
        <v>5.9901929656496124E-3</v>
      </c>
      <c r="H5017" s="9">
        <f t="shared" si="421"/>
        <v>8.7036948999585414E-3</v>
      </c>
      <c r="I5017" s="8">
        <f t="shared" si="420"/>
        <v>2.7135019343089289E-3</v>
      </c>
      <c r="J5017" s="11">
        <f t="shared" si="422"/>
        <v>0.4529907383400395</v>
      </c>
      <c r="K5017" s="11">
        <f t="shared" si="423"/>
        <v>6.1859643029249511E-2</v>
      </c>
      <c r="AC5017" s="15"/>
      <c r="AD5017" s="16"/>
    </row>
    <row r="5018" spans="1:30" x14ac:dyDescent="0.3">
      <c r="A5018" s="21">
        <v>43794</v>
      </c>
      <c r="B5018" s="22">
        <v>1.3130776538301078E-2</v>
      </c>
      <c r="C5018" s="9">
        <f t="shared" si="424"/>
        <v>-2.166922346169892E-2</v>
      </c>
      <c r="D5018" s="6">
        <f t="shared" si="425"/>
        <v>4.6955524543304295E-4</v>
      </c>
      <c r="E5018" s="6">
        <f t="shared" si="426"/>
        <v>1.1018574303767118E-3</v>
      </c>
      <c r="F5018" s="6">
        <f>B$6+B$7*E5016+B$8*(H5017*100)^2</f>
        <v>0.72445894039936964</v>
      </c>
      <c r="G5018" s="18">
        <v>5.7160618099373131E-3</v>
      </c>
      <c r="H5018" s="9">
        <f t="shared" si="421"/>
        <v>8.5115153785878198E-3</v>
      </c>
      <c r="I5018" s="8">
        <f t="shared" si="420"/>
        <v>2.7954535686505067E-3</v>
      </c>
      <c r="J5018" s="11">
        <f t="shared" si="422"/>
        <v>0.48905236885133752</v>
      </c>
      <c r="K5018" s="11">
        <f t="shared" si="423"/>
        <v>6.9707976457355825E-2</v>
      </c>
      <c r="AC5018" s="15"/>
      <c r="AD5018" s="16"/>
    </row>
    <row r="5019" spans="1:30" x14ac:dyDescent="0.3">
      <c r="A5019" s="21">
        <v>43795</v>
      </c>
      <c r="B5019" s="22">
        <v>1.786930792554682E-3</v>
      </c>
      <c r="C5019" s="9">
        <f t="shared" si="424"/>
        <v>-3.3013069207445317E-2</v>
      </c>
      <c r="D5019" s="6">
        <f t="shared" si="425"/>
        <v>1.0898627384955742E-3</v>
      </c>
      <c r="E5019" s="6">
        <f t="shared" si="426"/>
        <v>4.6955524543304295E-4</v>
      </c>
      <c r="F5019" s="6">
        <f>B$6+B$7*E5016+B$8*(H5018*100)^2</f>
        <v>0.69318784084074769</v>
      </c>
      <c r="G5019" s="18">
        <v>2.4900980513238753E-3</v>
      </c>
      <c r="H5019" s="9">
        <f t="shared" si="421"/>
        <v>8.3257902978681117E-3</v>
      </c>
      <c r="I5019" s="8">
        <f t="shared" si="420"/>
        <v>5.8356922465442364E-3</v>
      </c>
      <c r="J5019" s="11">
        <f t="shared" si="422"/>
        <v>2.3435592198635136</v>
      </c>
      <c r="K5019" s="11">
        <f t="shared" si="423"/>
        <v>0.50611835922645687</v>
      </c>
      <c r="AC5019" s="15"/>
      <c r="AD5019" s="16"/>
    </row>
    <row r="5020" spans="1:30" x14ac:dyDescent="0.3">
      <c r="A5020" s="21">
        <v>43796</v>
      </c>
      <c r="B5020" s="22">
        <v>6.598265068343938E-3</v>
      </c>
      <c r="C5020" s="9">
        <f t="shared" si="424"/>
        <v>-2.820173493165606E-2</v>
      </c>
      <c r="D5020" s="6">
        <f t="shared" si="425"/>
        <v>7.9533785315538967E-4</v>
      </c>
      <c r="E5020" s="6">
        <f t="shared" si="426"/>
        <v>1.0898627384955742E-3</v>
      </c>
      <c r="F5020" s="6">
        <f>B$6+B$7*E5016+B$8*(H5019*100)^2</f>
        <v>0.6636303975379384</v>
      </c>
      <c r="G5020" s="18">
        <v>3.5194186621318774E-3</v>
      </c>
      <c r="H5020" s="9">
        <f t="shared" si="421"/>
        <v>8.1463513153922987E-3</v>
      </c>
      <c r="I5020" s="8">
        <f t="shared" si="420"/>
        <v>4.6269326532604217E-3</v>
      </c>
      <c r="J5020" s="11">
        <f t="shared" si="422"/>
        <v>1.3146866279494214</v>
      </c>
      <c r="K5020" s="11">
        <f t="shared" si="423"/>
        <v>0.27129823654923313</v>
      </c>
      <c r="AC5020" s="15"/>
      <c r="AD5020" s="16"/>
    </row>
    <row r="5021" spans="1:30" x14ac:dyDescent="0.3">
      <c r="A5021" s="21">
        <v>43798</v>
      </c>
      <c r="B5021" s="22">
        <v>-4.572083537637643E-3</v>
      </c>
      <c r="C5021" s="9">
        <f t="shared" si="424"/>
        <v>-3.9372083537637638E-2</v>
      </c>
      <c r="D5021" s="6">
        <f t="shared" si="425"/>
        <v>1.5501609620947167E-3</v>
      </c>
      <c r="E5021" s="6">
        <f t="shared" si="426"/>
        <v>7.9533785315538967E-4</v>
      </c>
      <c r="F5021" s="6">
        <f>B$6+B$7*E5016+B$8*(H5020*100)^2</f>
        <v>0.63569270212812279</v>
      </c>
      <c r="G5021" s="18">
        <v>3.6672853014223686E-3</v>
      </c>
      <c r="H5021" s="9">
        <f t="shared" si="421"/>
        <v>7.973033940277206E-3</v>
      </c>
      <c r="I5021" s="8">
        <f t="shared" si="420"/>
        <v>4.305748638854837E-3</v>
      </c>
      <c r="J5021" s="11">
        <f t="shared" si="422"/>
        <v>1.1740969913589321</v>
      </c>
      <c r="K5021" s="11">
        <f t="shared" si="423"/>
        <v>0.23657448186608354</v>
      </c>
      <c r="AC5021" s="15"/>
      <c r="AD5021" s="16"/>
    </row>
    <row r="5022" spans="1:30" x14ac:dyDescent="0.3">
      <c r="A5022" s="21">
        <v>43801</v>
      </c>
      <c r="B5022" s="22">
        <v>-1.1312937975991403E-2</v>
      </c>
      <c r="C5022" s="9">
        <f t="shared" si="424"/>
        <v>-4.6112937975991398E-2</v>
      </c>
      <c r="D5022" s="6">
        <f t="shared" si="425"/>
        <v>2.1264030487776297E-3</v>
      </c>
      <c r="E5022" s="6">
        <f t="shared" si="426"/>
        <v>1.5501609620947167E-3</v>
      </c>
      <c r="F5022" s="6">
        <f>B$6+B$7*E5016+B$8*(H5021*100)^2</f>
        <v>0.60928599242676507</v>
      </c>
      <c r="G5022" s="18">
        <v>8.0670739511558565E-3</v>
      </c>
      <c r="H5022" s="9">
        <f t="shared" si="421"/>
        <v>7.8056773724435027E-3</v>
      </c>
      <c r="I5022" s="8">
        <f t="shared" si="420"/>
        <v>2.6139657871235376E-4</v>
      </c>
      <c r="J5022" s="11">
        <f t="shared" si="422"/>
        <v>3.2402898534839963E-2</v>
      </c>
      <c r="K5022" s="11">
        <f t="shared" si="423"/>
        <v>5.4851118595267145E-4</v>
      </c>
      <c r="AC5022" s="15"/>
      <c r="AD5022" s="16"/>
    </row>
    <row r="5023" spans="1:30" x14ac:dyDescent="0.3">
      <c r="A5023" s="21">
        <v>43802</v>
      </c>
      <c r="B5023" s="22">
        <v>-5.5417792351276259E-3</v>
      </c>
      <c r="C5023" s="9">
        <f t="shared" si="424"/>
        <v>-4.034177923512762E-2</v>
      </c>
      <c r="D5023" s="6">
        <f t="shared" si="425"/>
        <v>1.627459151855774E-3</v>
      </c>
      <c r="E5023" s="6">
        <f t="shared" si="426"/>
        <v>2.1264030487776297E-3</v>
      </c>
      <c r="F5023" s="6">
        <f>B$6+B$7*E5016+B$8*(H5022*100)^2</f>
        <v>0.58432637041704183</v>
      </c>
      <c r="G5023" s="18">
        <v>1.3936246809946344E-2</v>
      </c>
      <c r="H5023" s="9">
        <f t="shared" si="421"/>
        <v>7.6441243476087026E-3</v>
      </c>
      <c r="I5023" s="8">
        <f t="shared" si="420"/>
        <v>6.2921224623376411E-3</v>
      </c>
      <c r="J5023" s="11">
        <f t="shared" si="422"/>
        <v>0.45149332873804537</v>
      </c>
      <c r="K5023" s="11">
        <f t="shared" si="423"/>
        <v>0.22257604563929245</v>
      </c>
      <c r="AC5023" s="15"/>
      <c r="AD5023" s="16"/>
    </row>
    <row r="5024" spans="1:30" x14ac:dyDescent="0.3">
      <c r="A5024" s="21">
        <v>43803</v>
      </c>
      <c r="B5024" s="22">
        <v>5.3876690875585805E-3</v>
      </c>
      <c r="C5024" s="9">
        <f t="shared" si="424"/>
        <v>-2.9412330912441418E-2</v>
      </c>
      <c r="D5024" s="6">
        <f t="shared" si="425"/>
        <v>8.6508520970295707E-4</v>
      </c>
      <c r="E5024" s="6">
        <f t="shared" si="426"/>
        <v>1.627459151855774E-3</v>
      </c>
      <c r="F5024" s="6">
        <f>B$6+B$7*E5016+B$8*(H5023*100)^2</f>
        <v>0.56073453569345144</v>
      </c>
      <c r="G5024" s="18">
        <v>5.0404748439962458E-3</v>
      </c>
      <c r="H5024" s="9">
        <f t="shared" si="421"/>
        <v>7.4882209882818733E-3</v>
      </c>
      <c r="I5024" s="8">
        <f t="shared" si="420"/>
        <v>2.4477461442856275E-3</v>
      </c>
      <c r="J5024" s="11">
        <f t="shared" si="422"/>
        <v>0.48561816496339816</v>
      </c>
      <c r="K5024" s="11">
        <f t="shared" si="423"/>
        <v>6.8951430062560437E-2</v>
      </c>
      <c r="AC5024" s="15"/>
      <c r="AD5024" s="16"/>
    </row>
    <row r="5025" spans="1:30" x14ac:dyDescent="0.3">
      <c r="A5025" s="21">
        <v>43804</v>
      </c>
      <c r="B5025" s="22">
        <v>4.7034912407697358E-4</v>
      </c>
      <c r="C5025" s="9">
        <f t="shared" si="424"/>
        <v>-3.4329650875923025E-2</v>
      </c>
      <c r="D5025" s="6">
        <f t="shared" si="425"/>
        <v>1.1785249292627625E-3</v>
      </c>
      <c r="E5025" s="6">
        <f t="shared" si="426"/>
        <v>8.6508520970295707E-4</v>
      </c>
      <c r="F5025" s="6">
        <f>B$6+B$7*E5016+B$8*(H5024*100)^2</f>
        <v>0.53843553351271389</v>
      </c>
      <c r="G5025" s="18">
        <v>4.7304464401778049E-3</v>
      </c>
      <c r="H5025" s="9">
        <f t="shared" si="421"/>
        <v>7.3378166610560246E-3</v>
      </c>
      <c r="I5025" s="8">
        <f t="shared" si="420"/>
        <v>2.6073702208782197E-3</v>
      </c>
      <c r="J5025" s="11">
        <f t="shared" si="422"/>
        <v>0.55118903762077387</v>
      </c>
      <c r="K5025" s="11">
        <f t="shared" si="423"/>
        <v>8.3688510778858749E-2</v>
      </c>
      <c r="AC5025" s="15"/>
      <c r="AD5025" s="16"/>
    </row>
    <row r="5026" spans="1:30" x14ac:dyDescent="0.3">
      <c r="A5026" s="21">
        <v>43805</v>
      </c>
      <c r="B5026" s="22">
        <v>9.9645486798177023E-3</v>
      </c>
      <c r="C5026" s="9">
        <f t="shared" si="424"/>
        <v>-2.4835451320182295E-2</v>
      </c>
      <c r="D5026" s="6">
        <f t="shared" si="425"/>
        <v>6.1679964227714446E-4</v>
      </c>
      <c r="E5026" s="6">
        <f t="shared" si="426"/>
        <v>1.1785249292627625E-3</v>
      </c>
      <c r="F5026" s="6">
        <f>B$6+B$7*E5016+B$8*(H5025*100)^2</f>
        <v>0.51735851665148069</v>
      </c>
      <c r="G5026" s="18">
        <v>7.7330692691013917E-3</v>
      </c>
      <c r="H5026" s="9">
        <f t="shared" si="421"/>
        <v>7.1927638404960907E-3</v>
      </c>
      <c r="I5026" s="8">
        <f t="shared" si="420"/>
        <v>5.4030542860530103E-4</v>
      </c>
      <c r="J5026" s="11">
        <f t="shared" si="422"/>
        <v>6.9869467064541932E-2</v>
      </c>
      <c r="K5026" s="11">
        <f t="shared" si="423"/>
        <v>2.687571120143506E-3</v>
      </c>
      <c r="AC5026" s="15"/>
      <c r="AD5026" s="16"/>
    </row>
    <row r="5027" spans="1:30" x14ac:dyDescent="0.3">
      <c r="A5027" s="21">
        <v>43808</v>
      </c>
      <c r="B5027" s="22">
        <v>-4.0166128334494155E-3</v>
      </c>
      <c r="C5027" s="9">
        <f t="shared" si="424"/>
        <v>-3.8816612833449414E-2</v>
      </c>
      <c r="D5027" s="6">
        <f t="shared" si="425"/>
        <v>1.5067294318619098E-3</v>
      </c>
      <c r="E5027" s="6">
        <f t="shared" si="426"/>
        <v>6.1679964227714446E-4</v>
      </c>
      <c r="F5027" s="6">
        <f>B$6+B$7*E5016+B$8*(H5026*100)^2</f>
        <v>0.49743652031424312</v>
      </c>
      <c r="G5027" s="18">
        <v>4.5832508002732466E-3</v>
      </c>
      <c r="H5027" s="9">
        <f t="shared" si="421"/>
        <v>7.0529179799161366E-3</v>
      </c>
      <c r="I5027" s="8">
        <f t="shared" si="420"/>
        <v>2.46966717964289E-3</v>
      </c>
      <c r="J5027" s="11">
        <f t="shared" si="422"/>
        <v>0.53884617867642159</v>
      </c>
      <c r="K5027" s="11">
        <f t="shared" si="423"/>
        <v>8.0870431112603391E-2</v>
      </c>
      <c r="AC5027" s="15"/>
      <c r="AD5027" s="16"/>
    </row>
    <row r="5028" spans="1:30" x14ac:dyDescent="0.3">
      <c r="A5028" s="21">
        <v>43809</v>
      </c>
      <c r="B5028" s="22">
        <v>-6.5557345705121795E-4</v>
      </c>
      <c r="C5028" s="9">
        <f t="shared" si="424"/>
        <v>-3.5455573457051213E-2</v>
      </c>
      <c r="D5028" s="6">
        <f t="shared" si="425"/>
        <v>1.2570976891683545E-3</v>
      </c>
      <c r="E5028" s="6">
        <f t="shared" si="426"/>
        <v>1.5067294318619098E-3</v>
      </c>
      <c r="F5028" s="6">
        <f>B$6+B$7*E5016+B$8*(H5027*100)^2</f>
        <v>0.47860624937628621</v>
      </c>
      <c r="G5028" s="18">
        <v>3.8672694083707691E-3</v>
      </c>
      <c r="H5028" s="9">
        <f t="shared" si="421"/>
        <v>6.918137389328765E-3</v>
      </c>
      <c r="I5028" s="8">
        <f t="shared" si="420"/>
        <v>3.0508679809579959E-3</v>
      </c>
      <c r="J5028" s="11">
        <f t="shared" si="422"/>
        <v>0.78889460722708926</v>
      </c>
      <c r="K5028" s="11">
        <f t="shared" si="423"/>
        <v>0.14060231550974844</v>
      </c>
      <c r="AC5028" s="15"/>
      <c r="AD5028" s="16"/>
    </row>
    <row r="5029" spans="1:30" x14ac:dyDescent="0.3">
      <c r="A5029" s="21">
        <v>43810</v>
      </c>
      <c r="B5029" s="22">
        <v>4.3856021603580972E-3</v>
      </c>
      <c r="C5029" s="9">
        <f t="shared" si="424"/>
        <v>-3.04143978396419E-2</v>
      </c>
      <c r="D5029" s="6">
        <f t="shared" si="425"/>
        <v>9.2503559594801386E-4</v>
      </c>
      <c r="E5029" s="6">
        <f t="shared" si="426"/>
        <v>1.2570976891683545E-3</v>
      </c>
      <c r="F5029" s="6">
        <f>B$6+B$7*E5016+B$8*(H5028*100)^2</f>
        <v>0.46080787728572925</v>
      </c>
      <c r="G5029" s="18">
        <v>2.9313064999789331E-3</v>
      </c>
      <c r="H5029" s="9">
        <f t="shared" si="421"/>
        <v>6.7882831208320215E-3</v>
      </c>
      <c r="I5029" s="8">
        <f t="shared" si="420"/>
        <v>3.8569766208530884E-3</v>
      </c>
      <c r="J5029" s="11">
        <f t="shared" si="422"/>
        <v>1.3157875578281588</v>
      </c>
      <c r="K5029" s="11">
        <f t="shared" si="423"/>
        <v>0.27156836651229854</v>
      </c>
      <c r="AC5029" s="15"/>
      <c r="AD5029" s="16"/>
    </row>
    <row r="5030" spans="1:30" x14ac:dyDescent="0.3">
      <c r="A5030" s="21">
        <v>43811</v>
      </c>
      <c r="B5030" s="22">
        <v>7.284490188919363E-3</v>
      </c>
      <c r="C5030" s="9">
        <f t="shared" si="424"/>
        <v>-2.7515509811080634E-2</v>
      </c>
      <c r="D5030" s="6">
        <f t="shared" si="425"/>
        <v>7.5710328016367456E-4</v>
      </c>
      <c r="E5030" s="6">
        <f t="shared" si="426"/>
        <v>9.2503559594801386E-4</v>
      </c>
      <c r="F5030" s="6">
        <f>B$6+B$7*E5016+B$8*(H5029*100)^2</f>
        <v>0.44398485598573489</v>
      </c>
      <c r="G5030" s="18">
        <v>7.3789751631898118E-3</v>
      </c>
      <c r="H5030" s="9">
        <f t="shared" si="421"/>
        <v>6.6632188616744005E-3</v>
      </c>
      <c r="I5030" s="8">
        <f t="shared" si="420"/>
        <v>7.1575630151541128E-4</v>
      </c>
      <c r="J5030" s="11">
        <f t="shared" si="422"/>
        <v>9.6999418711419191E-2</v>
      </c>
      <c r="K5030" s="11">
        <f t="shared" si="423"/>
        <v>5.3869173566372108E-3</v>
      </c>
      <c r="AC5030" s="15"/>
      <c r="AD5030" s="16"/>
    </row>
    <row r="5031" spans="1:30" x14ac:dyDescent="0.3">
      <c r="A5031" s="21">
        <v>43812</v>
      </c>
      <c r="B5031" s="22">
        <v>2.012305158251767E-3</v>
      </c>
      <c r="C5031" s="9">
        <f t="shared" si="424"/>
        <v>-3.2787694841748233E-2</v>
      </c>
      <c r="D5031" s="6">
        <f t="shared" si="425"/>
        <v>1.0750329330356037E-3</v>
      </c>
      <c r="E5031" s="6">
        <f t="shared" si="426"/>
        <v>7.5710328016367456E-4</v>
      </c>
      <c r="F5031" s="6">
        <f>B$6+B$7*E5016+B$8*(H5030*100)^2</f>
        <v>0.42808373625298018</v>
      </c>
      <c r="G5031" s="18">
        <v>5.3597160193133136E-3</v>
      </c>
      <c r="H5031" s="9">
        <f t="shared" si="421"/>
        <v>6.5428108352066864E-3</v>
      </c>
      <c r="I5031" s="8">
        <f t="shared" si="420"/>
        <v>1.1830948158933728E-3</v>
      </c>
      <c r="J5031" s="11">
        <f t="shared" si="422"/>
        <v>0.22073833979826246</v>
      </c>
      <c r="K5031" s="11">
        <f t="shared" si="423"/>
        <v>1.8632240674184564E-2</v>
      </c>
      <c r="AC5031" s="15"/>
      <c r="AD5031" s="16"/>
    </row>
    <row r="5032" spans="1:30" x14ac:dyDescent="0.3">
      <c r="A5032" s="21">
        <v>43815</v>
      </c>
      <c r="B5032" s="22">
        <v>9.0433218701581209E-3</v>
      </c>
      <c r="C5032" s="9">
        <f t="shared" si="424"/>
        <v>-2.5756678129841878E-2</v>
      </c>
      <c r="D5032" s="6">
        <f t="shared" si="425"/>
        <v>6.6340646828427492E-4</v>
      </c>
      <c r="E5032" s="6">
        <f t="shared" si="426"/>
        <v>1.0750329330356037E-3</v>
      </c>
      <c r="F5032" s="6">
        <f>B$6+B$7*E5016+B$8*(H5031*100)^2</f>
        <v>0.41305399788158037</v>
      </c>
      <c r="G5032" s="18">
        <v>7.1952221270707552E-3</v>
      </c>
      <c r="H5032" s="9">
        <f t="shared" si="421"/>
        <v>6.4269277098904752E-3</v>
      </c>
      <c r="I5032" s="8">
        <f t="shared" si="420"/>
        <v>7.6829441718028E-4</v>
      </c>
      <c r="J5032" s="11">
        <f t="shared" si="422"/>
        <v>0.10677841540008996</v>
      </c>
      <c r="K5032" s="11">
        <f t="shared" si="423"/>
        <v>6.6224369654055426E-3</v>
      </c>
      <c r="AC5032" s="15"/>
      <c r="AD5032" s="16"/>
    </row>
    <row r="5033" spans="1:30" x14ac:dyDescent="0.3">
      <c r="A5033" s="21">
        <v>43816</v>
      </c>
      <c r="B5033" s="22">
        <v>1.035275590749401E-3</v>
      </c>
      <c r="C5033" s="9">
        <f t="shared" si="424"/>
        <v>-3.3764724409250595E-2</v>
      </c>
      <c r="D5033" s="6">
        <f t="shared" si="425"/>
        <v>1.140056614432643E-3</v>
      </c>
      <c r="E5033" s="6">
        <f t="shared" si="426"/>
        <v>6.6340646828427492E-4</v>
      </c>
      <c r="F5033" s="6">
        <f>B$6+B$7*E5016+B$8*(H5032*100)^2</f>
        <v>0.39884788917293329</v>
      </c>
      <c r="G5033" s="18">
        <v>2.9024610523507763E-3</v>
      </c>
      <c r="H5033" s="9">
        <f t="shared" si="421"/>
        <v>6.3154405164876125E-3</v>
      </c>
      <c r="I5033" s="8">
        <f t="shared" si="420"/>
        <v>3.4129794641368362E-3</v>
      </c>
      <c r="J5033" s="11">
        <f t="shared" si="422"/>
        <v>1.1758915632554581</v>
      </c>
      <c r="K5033" s="11">
        <f t="shared" si="423"/>
        <v>0.23702022058363537</v>
      </c>
      <c r="AC5033" s="15"/>
      <c r="AD5033" s="16"/>
    </row>
    <row r="5034" spans="1:30" x14ac:dyDescent="0.3">
      <c r="A5034" s="21">
        <v>43817</v>
      </c>
      <c r="B5034" s="22">
        <v>4.9627306592782048E-4</v>
      </c>
      <c r="C5034" s="9">
        <f t="shared" si="424"/>
        <v>-3.430372693407218E-2</v>
      </c>
      <c r="D5034" s="6">
        <f t="shared" si="425"/>
        <v>1.1767456815673892E-3</v>
      </c>
      <c r="E5034" s="6">
        <f t="shared" si="426"/>
        <v>1.140056614432643E-3</v>
      </c>
      <c r="F5034" s="6">
        <f>B$6+B$7*E5016+B$8*(H5033*100)^2</f>
        <v>0.38542027522152006</v>
      </c>
      <c r="G5034" s="18">
        <v>2.4721108691446681E-3</v>
      </c>
      <c r="H5034" s="9">
        <f t="shared" si="421"/>
        <v>6.208222573502984E-3</v>
      </c>
      <c r="I5034" s="8">
        <f t="shared" si="420"/>
        <v>3.7361117043583159E-3</v>
      </c>
      <c r="J5034" s="11">
        <f t="shared" si="422"/>
        <v>1.5113042667261047</v>
      </c>
      <c r="K5034" s="11">
        <f t="shared" si="423"/>
        <v>0.31900170520427262</v>
      </c>
      <c r="AC5034" s="15"/>
      <c r="AD5034" s="16"/>
    </row>
    <row r="5035" spans="1:30" x14ac:dyDescent="0.3">
      <c r="A5035" s="21">
        <v>43818</v>
      </c>
      <c r="B5035" s="22">
        <v>6.7151961767694555E-3</v>
      </c>
      <c r="C5035" s="9">
        <f t="shared" si="424"/>
        <v>-2.8084803823230541E-2</v>
      </c>
      <c r="D5035" s="6">
        <f t="shared" si="425"/>
        <v>7.8875620578934482E-4</v>
      </c>
      <c r="E5035" s="6">
        <f t="shared" si="426"/>
        <v>1.1767456815673892E-3</v>
      </c>
      <c r="F5035" s="6">
        <f>B$6+B$7*E5016+B$8*(H5034*100)^2</f>
        <v>0.37272849451464435</v>
      </c>
      <c r="G5035" s="18">
        <v>2.53077785311029E-3</v>
      </c>
      <c r="H5035" s="9">
        <f t="shared" si="421"/>
        <v>6.1051494208958093E-3</v>
      </c>
      <c r="I5035" s="8">
        <f t="shared" si="420"/>
        <v>3.5743715677855194E-3</v>
      </c>
      <c r="J5035" s="11">
        <f t="shared" si="422"/>
        <v>1.4123608531632548</v>
      </c>
      <c r="K5035" s="11">
        <f t="shared" si="423"/>
        <v>0.29513755627139604</v>
      </c>
      <c r="AC5035" s="15"/>
      <c r="AD5035" s="16"/>
    </row>
    <row r="5036" spans="1:30" x14ac:dyDescent="0.3">
      <c r="A5036" s="21">
        <v>43819</v>
      </c>
      <c r="B5036" s="22">
        <v>4.2375825432434079E-3</v>
      </c>
      <c r="C5036" s="9">
        <f t="shared" si="424"/>
        <v>-3.0562417456756589E-2</v>
      </c>
      <c r="D5036" s="6">
        <f t="shared" si="425"/>
        <v>9.3406136080105985E-4</v>
      </c>
      <c r="E5036" s="6">
        <f t="shared" si="426"/>
        <v>7.8875620578934482E-4</v>
      </c>
      <c r="F5036" s="6">
        <f>B$6+B$7*E5016+B$8*(H5035*100)^2</f>
        <v>0.36073222339050537</v>
      </c>
      <c r="G5036" s="18">
        <v>3.4558565746214947E-3</v>
      </c>
      <c r="H5036" s="9">
        <f t="shared" si="421"/>
        <v>6.0060987620127035E-3</v>
      </c>
      <c r="I5036" s="8">
        <f t="shared" si="420"/>
        <v>2.5502421873912088E-3</v>
      </c>
      <c r="J5036" s="11">
        <f t="shared" si="422"/>
        <v>0.73794792472558735</v>
      </c>
      <c r="K5036" s="11">
        <f t="shared" si="423"/>
        <v>0.12809629703985537</v>
      </c>
      <c r="AC5036" s="15"/>
      <c r="AD5036" s="16"/>
    </row>
    <row r="5037" spans="1:30" x14ac:dyDescent="0.3">
      <c r="A5037" s="21">
        <v>43822</v>
      </c>
      <c r="B5037" s="22">
        <v>2.3155827949359249E-3</v>
      </c>
      <c r="C5037" s="9">
        <f t="shared" si="424"/>
        <v>-3.2484417205064071E-2</v>
      </c>
      <c r="D5037" s="6">
        <f t="shared" si="425"/>
        <v>1.0552373611526626E-3</v>
      </c>
      <c r="E5037" s="6">
        <f t="shared" si="426"/>
        <v>9.3406136080105985E-4</v>
      </c>
      <c r="F5037" s="6">
        <f>B$6+B$7*E5016+B$8*(H5036*100)^2</f>
        <v>0.3493933479239692</v>
      </c>
      <c r="G5037" s="18">
        <v>3.259626865655803E-3</v>
      </c>
      <c r="H5037" s="9">
        <f t="shared" si="421"/>
        <v>5.910950413630359E-3</v>
      </c>
      <c r="I5037" s="8">
        <f t="shared" si="420"/>
        <v>2.6513235479745561E-3</v>
      </c>
      <c r="J5037" s="11">
        <f t="shared" si="422"/>
        <v>0.81338253034711605</v>
      </c>
      <c r="K5037" s="11">
        <f t="shared" si="423"/>
        <v>0.14664952939257891</v>
      </c>
      <c r="AC5037" s="15"/>
      <c r="AD5037" s="16"/>
    </row>
    <row r="5038" spans="1:30" x14ac:dyDescent="0.3">
      <c r="A5038" s="21">
        <v>43823</v>
      </c>
      <c r="B5038" s="22">
        <v>8.0783086322863489E-4</v>
      </c>
      <c r="C5038" s="9">
        <f t="shared" si="424"/>
        <v>-3.3992169136771361E-2</v>
      </c>
      <c r="D5038" s="6">
        <f t="shared" si="425"/>
        <v>1.1554675626228713E-3</v>
      </c>
      <c r="E5038" s="6">
        <f t="shared" si="426"/>
        <v>1.0552373611526626E-3</v>
      </c>
      <c r="F5038" s="6">
        <f>B$6+B$7*E5038+B$8*(G5037*100)^2</f>
        <v>0.10883079845625836</v>
      </c>
      <c r="G5038" s="18">
        <v>2.298547825955911E-3</v>
      </c>
      <c r="H5038" s="9">
        <f t="shared" si="421"/>
        <v>3.298951325137404E-3</v>
      </c>
      <c r="I5038" s="8">
        <f t="shared" si="420"/>
        <v>1.000403499181493E-3</v>
      </c>
      <c r="J5038" s="11">
        <f t="shared" si="422"/>
        <v>0.43523284044152927</v>
      </c>
      <c r="K5038" s="11">
        <f t="shared" si="423"/>
        <v>5.8078152158951069E-2</v>
      </c>
      <c r="AC5038" s="15"/>
      <c r="AD5038" s="16"/>
    </row>
    <row r="5039" spans="1:30" x14ac:dyDescent="0.3">
      <c r="A5039" s="21">
        <v>43825</v>
      </c>
      <c r="B5039" s="22">
        <v>7.7339716077218148E-3</v>
      </c>
      <c r="C5039" s="9">
        <f t="shared" si="424"/>
        <v>-2.7066028392278181E-2</v>
      </c>
      <c r="D5039" s="6">
        <f t="shared" si="425"/>
        <v>7.3256989293160862E-4</v>
      </c>
      <c r="E5039" s="6">
        <f t="shared" si="426"/>
        <v>1.1554675626228713E-3</v>
      </c>
      <c r="F5039" s="6">
        <f>B$6+B$7*E5038+B$8*(H5038*100)^2</f>
        <v>0.11126858780627419</v>
      </c>
      <c r="G5039" s="18">
        <v>3.1085442950343849E-3</v>
      </c>
      <c r="H5039" s="9">
        <f t="shared" si="421"/>
        <v>3.3356946473901681E-3</v>
      </c>
      <c r="I5039" s="8">
        <f t="shared" si="420"/>
        <v>2.2715035235578319E-4</v>
      </c>
      <c r="J5039" s="11">
        <f t="shared" si="422"/>
        <v>7.3072901910593679E-2</v>
      </c>
      <c r="K5039" s="11">
        <f t="shared" si="423"/>
        <v>2.4295371948930278E-3</v>
      </c>
      <c r="AC5039" s="15"/>
      <c r="AD5039" s="16"/>
    </row>
    <row r="5040" spans="1:30" x14ac:dyDescent="0.3">
      <c r="A5040" s="21">
        <v>43826</v>
      </c>
      <c r="B5040" s="22">
        <v>-1.7493512374261691E-3</v>
      </c>
      <c r="C5040" s="9">
        <f t="shared" si="424"/>
        <v>-3.654935123742617E-2</v>
      </c>
      <c r="D5040" s="6">
        <f t="shared" si="425"/>
        <v>1.3358550758767458E-3</v>
      </c>
      <c r="E5040" s="6">
        <f t="shared" si="426"/>
        <v>7.3256989293160862E-4</v>
      </c>
      <c r="F5040" s="6">
        <f>B$6+B$7*E5038+B$8*(H5039*100)^2</f>
        <v>0.11357278629990916</v>
      </c>
      <c r="G5040" s="18">
        <v>5.1078603840052569E-3</v>
      </c>
      <c r="H5040" s="9">
        <f t="shared" si="421"/>
        <v>3.370056176088303E-3</v>
      </c>
      <c r="I5040" s="8">
        <f t="shared" si="420"/>
        <v>1.737804207916954E-3</v>
      </c>
      <c r="J5040" s="11">
        <f t="shared" si="422"/>
        <v>0.3402215560469723</v>
      </c>
      <c r="K5040" s="11">
        <f t="shared" si="423"/>
        <v>9.9809117347510856E-2</v>
      </c>
      <c r="AC5040" s="15"/>
      <c r="AD5040" s="16"/>
    </row>
    <row r="5041" spans="1:30" x14ac:dyDescent="0.3">
      <c r="A5041" s="21">
        <v>43829</v>
      </c>
      <c r="B5041" s="22">
        <v>-6.7544621237311956E-3</v>
      </c>
      <c r="C5041" s="9">
        <f t="shared" si="424"/>
        <v>-4.1554462123731192E-2</v>
      </c>
      <c r="D5041" s="6">
        <f t="shared" si="425"/>
        <v>1.7267733223926102E-3</v>
      </c>
      <c r="E5041" s="6">
        <f t="shared" si="426"/>
        <v>1.3358550758767458E-3</v>
      </c>
      <c r="F5041" s="6">
        <f>B$6+B$7*E5038+B$8*(H5040*100)^2</f>
        <v>0.11575071471609293</v>
      </c>
      <c r="G5041" s="18">
        <v>6.7016603801725878E-3</v>
      </c>
      <c r="H5041" s="9">
        <f t="shared" si="421"/>
        <v>3.4022156709428773E-3</v>
      </c>
      <c r="I5041" s="8">
        <f t="shared" si="420"/>
        <v>3.2994447092297105E-3</v>
      </c>
      <c r="J5041" s="11">
        <f t="shared" si="422"/>
        <v>0.4923324254077972</v>
      </c>
      <c r="K5041" s="11">
        <f t="shared" si="423"/>
        <v>0.29186450520437823</v>
      </c>
      <c r="AC5041" s="15"/>
      <c r="AD5041" s="16"/>
    </row>
    <row r="5042" spans="1:30" x14ac:dyDescent="0.3">
      <c r="A5042" s="21">
        <v>43830</v>
      </c>
      <c r="B5042" s="22">
        <v>2.970032217081912E-3</v>
      </c>
      <c r="C5042" s="9">
        <f t="shared" si="424"/>
        <v>-3.1829967782918085E-2</v>
      </c>
      <c r="D5042" s="6">
        <f t="shared" si="425"/>
        <v>1.0131468490616033E-3</v>
      </c>
      <c r="E5042" s="6">
        <f t="shared" si="426"/>
        <v>1.7267733223926102E-3</v>
      </c>
      <c r="F5042" s="6">
        <f>B$6+B$7*E5038+B$8*(H5041*100)^2</f>
        <v>0.11780929265506984</v>
      </c>
      <c r="G5042" s="18">
        <v>4.4793154271495546E-3</v>
      </c>
      <c r="H5042" s="9">
        <f t="shared" si="421"/>
        <v>3.4323358322732615E-3</v>
      </c>
      <c r="I5042" s="8">
        <f t="shared" si="420"/>
        <v>1.0469795948762932E-3</v>
      </c>
      <c r="J5042" s="11">
        <f t="shared" si="422"/>
        <v>0.23373651887305161</v>
      </c>
      <c r="K5042" s="11">
        <f t="shared" si="423"/>
        <v>3.8804937700584352E-2</v>
      </c>
      <c r="AC5042" s="15"/>
      <c r="AD5042" s="16"/>
    </row>
    <row r="5043" spans="1:30" x14ac:dyDescent="0.3">
      <c r="A5043" s="21">
        <v>43832</v>
      </c>
      <c r="B5043" s="22">
        <v>1.324040491523017E-2</v>
      </c>
      <c r="C5043" s="9">
        <f t="shared" si="424"/>
        <v>-2.1559595084769827E-2</v>
      </c>
      <c r="D5043" s="6">
        <f t="shared" si="425"/>
        <v>4.648161402192313E-4</v>
      </c>
      <c r="E5043" s="6">
        <f t="shared" si="426"/>
        <v>1.0131468490616033E-3</v>
      </c>
      <c r="F5043" s="6">
        <f>B$6+B$7*E5038+B$8*(H5042*100)^2</f>
        <v>0.1197550605229908</v>
      </c>
      <c r="G5043" s="18">
        <v>9.2209829121750967E-3</v>
      </c>
      <c r="H5043" s="9">
        <f t="shared" si="421"/>
        <v>3.460564412389846E-3</v>
      </c>
      <c r="I5043" s="8">
        <f t="shared" si="420"/>
        <v>5.7604184997852512E-3</v>
      </c>
      <c r="J5043" s="11">
        <f t="shared" si="422"/>
        <v>0.6247076428456857</v>
      </c>
      <c r="K5043" s="11">
        <f t="shared" si="423"/>
        <v>0.6845393643326787</v>
      </c>
      <c r="AC5043" s="15"/>
      <c r="AD5043" s="16"/>
    </row>
    <row r="5044" spans="1:30" x14ac:dyDescent="0.3">
      <c r="A5044" s="21">
        <v>43833</v>
      </c>
      <c r="B5044" s="22">
        <v>-7.8862062018942528E-3</v>
      </c>
      <c r="C5044" s="9">
        <f t="shared" si="424"/>
        <v>-4.2686206201894249E-2</v>
      </c>
      <c r="D5044" s="6">
        <f t="shared" si="425"/>
        <v>1.822112199910635E-3</v>
      </c>
      <c r="E5044" s="6">
        <f t="shared" si="426"/>
        <v>4.648161402192313E-4</v>
      </c>
      <c r="F5044" s="6">
        <f>B$6+B$7*E5038+B$8*(H5043*100)^2</f>
        <v>0.1215942003117497</v>
      </c>
      <c r="G5044" s="18">
        <v>1.4485372641356967E-2</v>
      </c>
      <c r="H5044" s="9">
        <f t="shared" si="421"/>
        <v>3.4870359951074447E-3</v>
      </c>
      <c r="I5044" s="8">
        <f t="shared" si="420"/>
        <v>1.0998336646249524E-2</v>
      </c>
      <c r="J5044" s="11">
        <f t="shared" si="422"/>
        <v>0.75927191647443981</v>
      </c>
      <c r="K5044" s="11">
        <f t="shared" si="423"/>
        <v>1.7299772918524527</v>
      </c>
      <c r="AC5044" s="15"/>
      <c r="AD5044" s="16"/>
    </row>
    <row r="5045" spans="1:30" x14ac:dyDescent="0.3">
      <c r="A5045" s="21">
        <v>43836</v>
      </c>
      <c r="B5045" s="22">
        <v>5.6046492981398199E-3</v>
      </c>
      <c r="C5045" s="9">
        <f t="shared" si="424"/>
        <v>-2.9195350701860176E-2</v>
      </c>
      <c r="D5045" s="6">
        <f t="shared" si="425"/>
        <v>8.523685026046075E-4</v>
      </c>
      <c r="E5045" s="6">
        <f t="shared" si="426"/>
        <v>1.822112199910635E-3</v>
      </c>
      <c r="F5045" s="6">
        <f>B$6+B$7*E5038+B$8*(H5044*100)^2</f>
        <v>0.12333255524008459</v>
      </c>
      <c r="G5045" s="18">
        <v>1.0226517331982215E-2</v>
      </c>
      <c r="H5045" s="9">
        <f t="shared" si="421"/>
        <v>3.5118735062653465E-3</v>
      </c>
      <c r="I5045" s="8">
        <f t="shared" si="420"/>
        <v>6.7146438257168692E-3</v>
      </c>
      <c r="J5045" s="11">
        <f t="shared" si="422"/>
        <v>0.65659144826534643</v>
      </c>
      <c r="K5045" s="11">
        <f t="shared" si="423"/>
        <v>0.8431489662746916</v>
      </c>
      <c r="AC5045" s="15"/>
      <c r="AD5045" s="16"/>
    </row>
    <row r="5046" spans="1:30" x14ac:dyDescent="0.3">
      <c r="A5046" s="21">
        <v>43837</v>
      </c>
      <c r="B5046" s="22">
        <v>-3.1859322251648331E-4</v>
      </c>
      <c r="C5046" s="9">
        <f t="shared" si="424"/>
        <v>-3.5118593222516481E-2</v>
      </c>
      <c r="D5046" s="6">
        <f t="shared" si="425"/>
        <v>1.2333155899285806E-3</v>
      </c>
      <c r="E5046" s="6">
        <f t="shared" si="426"/>
        <v>8.523685026046075E-4</v>
      </c>
      <c r="F5046" s="6">
        <f>B$6+B$7*E5038+B$8*(H5045*100)^2</f>
        <v>0.12497564831834676</v>
      </c>
      <c r="G5046" s="18">
        <v>3.65850755316225E-3</v>
      </c>
      <c r="H5046" s="9">
        <f t="shared" si="421"/>
        <v>3.5351895043738003E-3</v>
      </c>
      <c r="I5046" s="8">
        <f t="shared" si="420"/>
        <v>1.2331804878844971E-4</v>
      </c>
      <c r="J5046" s="11">
        <f t="shared" si="422"/>
        <v>3.3707200817956251E-2</v>
      </c>
      <c r="K5046" s="11">
        <f t="shared" si="423"/>
        <v>5.946234684020002E-4</v>
      </c>
      <c r="AC5046" s="15"/>
      <c r="AD5046" s="16"/>
    </row>
    <row r="5047" spans="1:30" x14ac:dyDescent="0.3">
      <c r="A5047" s="21">
        <v>43838</v>
      </c>
      <c r="B5047" s="22">
        <v>6.6667743589785156E-3</v>
      </c>
      <c r="C5047" s="9">
        <f t="shared" si="424"/>
        <v>-2.8133225641021484E-2</v>
      </c>
      <c r="D5047" s="6">
        <f t="shared" si="425"/>
        <v>7.9147838496862867E-4</v>
      </c>
      <c r="E5047" s="6">
        <f t="shared" si="426"/>
        <v>1.2333155899285806E-3</v>
      </c>
      <c r="F5047" s="6">
        <f>B$6+B$7*E5038+B$8*(H5046*100)^2</f>
        <v>0.12652869989592014</v>
      </c>
      <c r="G5047" s="18">
        <v>7.3360491253982238E-3</v>
      </c>
      <c r="H5047" s="9">
        <f t="shared" si="421"/>
        <v>3.5570872901282608E-3</v>
      </c>
      <c r="I5047" s="8">
        <f t="shared" si="420"/>
        <v>3.778961835269963E-3</v>
      </c>
      <c r="J5047" s="11">
        <f t="shared" si="422"/>
        <v>0.51512220960827182</v>
      </c>
      <c r="K5047" s="11">
        <f t="shared" si="423"/>
        <v>0.33851694613060523</v>
      </c>
      <c r="AC5047" s="15"/>
      <c r="AD5047" s="16"/>
    </row>
    <row r="5048" spans="1:30" x14ac:dyDescent="0.3">
      <c r="A5048" s="21">
        <v>43839</v>
      </c>
      <c r="B5048" s="22">
        <v>8.0937319489212938E-3</v>
      </c>
      <c r="C5048" s="9">
        <f t="shared" si="424"/>
        <v>-2.6706268051078702E-2</v>
      </c>
      <c r="D5048" s="6">
        <f t="shared" si="425"/>
        <v>7.1322475321606703E-4</v>
      </c>
      <c r="E5048" s="6">
        <f t="shared" si="426"/>
        <v>7.9147838496862867E-4</v>
      </c>
      <c r="F5048" s="6">
        <f>B$6+B$7*E5038+B$8*(H5047*100)^2</f>
        <v>0.12799664424704249</v>
      </c>
      <c r="G5048" s="18">
        <v>9.2280460910315384E-3</v>
      </c>
      <c r="H5048" s="9">
        <f t="shared" si="421"/>
        <v>3.5776618656189756E-3</v>
      </c>
      <c r="I5048" s="8">
        <f t="shared" si="420"/>
        <v>5.6503842254125632E-3</v>
      </c>
      <c r="J5048" s="11">
        <f t="shared" si="422"/>
        <v>0.61230559206937674</v>
      </c>
      <c r="K5048" s="11">
        <f t="shared" si="423"/>
        <v>0.63181324818282203</v>
      </c>
      <c r="AC5048" s="15"/>
      <c r="AD5048" s="16"/>
    </row>
    <row r="5049" spans="1:30" x14ac:dyDescent="0.3">
      <c r="A5049" s="21">
        <v>43840</v>
      </c>
      <c r="B5049" s="22">
        <v>-2.6731544890028105E-3</v>
      </c>
      <c r="C5049" s="9">
        <f t="shared" si="424"/>
        <v>-3.7473154489002805E-2</v>
      </c>
      <c r="D5049" s="6">
        <f t="shared" si="425"/>
        <v>1.4042373073566712E-3</v>
      </c>
      <c r="E5049" s="6">
        <f t="shared" si="426"/>
        <v>7.1322475321606703E-4</v>
      </c>
      <c r="F5049" s="6">
        <f>B$6+B$7*E5038+B$8*(H5048*100)^2</f>
        <v>0.12938414524772335</v>
      </c>
      <c r="G5049" s="18">
        <v>5.1349523833898493E-3</v>
      </c>
      <c r="H5049" s="9">
        <f t="shared" si="421"/>
        <v>3.5970007679693833E-3</v>
      </c>
      <c r="I5049" s="8">
        <f t="shared" si="420"/>
        <v>1.537951615420466E-3</v>
      </c>
      <c r="J5049" s="11">
        <f t="shared" si="422"/>
        <v>0.2995064998840718</v>
      </c>
      <c r="K5049" s="11">
        <f t="shared" si="423"/>
        <v>7.1594802844524352E-2</v>
      </c>
      <c r="AC5049" s="15"/>
      <c r="AD5049" s="16"/>
    </row>
    <row r="5050" spans="1:30" x14ac:dyDescent="0.3">
      <c r="A5050" s="21">
        <v>43843</v>
      </c>
      <c r="B5050" s="22">
        <v>1.0304152044722969E-2</v>
      </c>
      <c r="C5050" s="9">
        <f t="shared" si="424"/>
        <v>-2.4495847955277029E-2</v>
      </c>
      <c r="D5050" s="6">
        <f t="shared" si="425"/>
        <v>6.0004656704804981E-4</v>
      </c>
      <c r="E5050" s="6">
        <f t="shared" si="426"/>
        <v>1.4042373073566712E-3</v>
      </c>
      <c r="F5050" s="6">
        <f>B$6+B$7*E5038+B$8*(H5049*100)^2</f>
        <v>0.13069561119356687</v>
      </c>
      <c r="G5050" s="18">
        <v>6.1379971628682502E-3</v>
      </c>
      <c r="H5050" s="9">
        <f t="shared" si="421"/>
        <v>3.6151847974006373E-3</v>
      </c>
      <c r="I5050" s="8">
        <f t="shared" si="420"/>
        <v>2.5228123654676129E-3</v>
      </c>
      <c r="J5050" s="11">
        <f t="shared" si="422"/>
        <v>0.41101556395779065</v>
      </c>
      <c r="K5050" s="11">
        <f t="shared" si="423"/>
        <v>0.16848221351731474</v>
      </c>
      <c r="AC5050" s="15"/>
      <c r="AD5050" s="16"/>
    </row>
    <row r="5051" spans="1:30" x14ac:dyDescent="0.3">
      <c r="A5051" s="21">
        <v>43844</v>
      </c>
      <c r="B5051" s="22">
        <v>-2.4398708436106789E-3</v>
      </c>
      <c r="C5051" s="9">
        <f t="shared" si="424"/>
        <v>-3.7239870843610676E-2</v>
      </c>
      <c r="D5051" s="6">
        <f t="shared" si="425"/>
        <v>1.3868079804488045E-3</v>
      </c>
      <c r="E5051" s="6">
        <f t="shared" si="426"/>
        <v>6.0004656704804981E-4</v>
      </c>
      <c r="F5051" s="6">
        <f>B$6+B$7*E5038+B$8*(H5050*100)^2</f>
        <v>0.13193520880557819</v>
      </c>
      <c r="G5051" s="18">
        <v>4.965266713821412E-3</v>
      </c>
      <c r="H5051" s="9">
        <f t="shared" si="421"/>
        <v>3.6322886560070937E-3</v>
      </c>
      <c r="I5051" s="8">
        <f t="shared" si="420"/>
        <v>1.3329780578143183E-3</v>
      </c>
      <c r="J5051" s="11">
        <f t="shared" si="422"/>
        <v>0.26846051474008736</v>
      </c>
      <c r="K5051" s="11">
        <f t="shared" si="423"/>
        <v>5.4376129619316593E-2</v>
      </c>
      <c r="AC5051" s="15"/>
      <c r="AD5051" s="16"/>
    </row>
    <row r="5052" spans="1:30" x14ac:dyDescent="0.3">
      <c r="A5052" s="21">
        <v>43845</v>
      </c>
      <c r="B5052" s="22">
        <v>7.9633771183610085E-4</v>
      </c>
      <c r="C5052" s="9">
        <f t="shared" si="424"/>
        <v>-3.4003662288163899E-2</v>
      </c>
      <c r="D5052" s="6">
        <f t="shared" si="425"/>
        <v>1.1562490490074997E-3</v>
      </c>
      <c r="E5052" s="6">
        <f t="shared" si="426"/>
        <v>1.3868079804488045E-3</v>
      </c>
      <c r="F5052" s="6">
        <f>B$6+B$7*E5038+B$8*(H5051*100)^2</f>
        <v>0.13310687646845132</v>
      </c>
      <c r="G5052" s="18">
        <v>4.9296059301995269E-3</v>
      </c>
      <c r="H5052" s="9">
        <f t="shared" si="421"/>
        <v>3.6483815105941338E-3</v>
      </c>
      <c r="I5052" s="8">
        <f t="shared" si="420"/>
        <v>1.281224419605393E-3</v>
      </c>
      <c r="J5052" s="11">
        <f t="shared" si="422"/>
        <v>0.25990402432705917</v>
      </c>
      <c r="K5052" s="11">
        <f t="shared" si="423"/>
        <v>5.0200703720638895E-2</v>
      </c>
      <c r="AC5052" s="15"/>
      <c r="AD5052" s="16"/>
    </row>
    <row r="5053" spans="1:30" x14ac:dyDescent="0.3">
      <c r="A5053" s="21">
        <v>43846</v>
      </c>
      <c r="B5053" s="22">
        <v>1.0574935886487256E-2</v>
      </c>
      <c r="C5053" s="9">
        <f t="shared" si="424"/>
        <v>-2.4225064113512742E-2</v>
      </c>
      <c r="D5053" s="6">
        <f t="shared" si="425"/>
        <v>5.8685373130380292E-4</v>
      </c>
      <c r="E5053" s="6">
        <f t="shared" si="426"/>
        <v>1.1562490490074997E-3</v>
      </c>
      <c r="F5053" s="6">
        <f>B$6+B$7*E5038+B$8*(H5052*100)^2</f>
        <v>0.13421433674339897</v>
      </c>
      <c r="G5053" s="18">
        <v>6.7044105305259982E-3</v>
      </c>
      <c r="H5053" s="9">
        <f t="shared" si="421"/>
        <v>3.6635274905942629E-3</v>
      </c>
      <c r="I5053" s="8">
        <f t="shared" si="420"/>
        <v>3.0408830399317353E-3</v>
      </c>
      <c r="J5053" s="11">
        <f t="shared" si="422"/>
        <v>0.45356456411584944</v>
      </c>
      <c r="K5053" s="11">
        <f t="shared" si="423"/>
        <v>0.22570325029517324</v>
      </c>
      <c r="AC5053" s="15"/>
      <c r="AD5053" s="16"/>
    </row>
    <row r="5054" spans="1:30" x14ac:dyDescent="0.3">
      <c r="A5054" s="21">
        <v>43847</v>
      </c>
      <c r="B5054" s="22">
        <v>3.3938395490808416E-3</v>
      </c>
      <c r="C5054" s="9">
        <f t="shared" si="424"/>
        <v>-3.1406160450919159E-2</v>
      </c>
      <c r="D5054" s="6">
        <f t="shared" si="425"/>
        <v>9.8634691426887863E-4</v>
      </c>
      <c r="E5054" s="6">
        <f t="shared" si="426"/>
        <v>5.8685373130380292E-4</v>
      </c>
      <c r="F5054" s="6">
        <f>B$6+B$7*E5038+B$8*(H5053*100)^2</f>
        <v>0.13526110819527951</v>
      </c>
      <c r="G5054" s="18">
        <v>5.7351891783286261E-3</v>
      </c>
      <c r="H5054" s="9">
        <f t="shared" si="421"/>
        <v>3.6777861302049568E-3</v>
      </c>
      <c r="I5054" s="8">
        <f t="shared" si="420"/>
        <v>2.0574030481236693E-3</v>
      </c>
      <c r="J5054" s="11">
        <f t="shared" si="422"/>
        <v>0.35873324909628296</v>
      </c>
      <c r="K5054" s="11">
        <f t="shared" si="423"/>
        <v>0.11510369504714624</v>
      </c>
      <c r="AC5054" s="15"/>
      <c r="AD5054" s="16"/>
    </row>
    <row r="5055" spans="1:30" x14ac:dyDescent="0.3">
      <c r="A5055" s="21">
        <v>43851</v>
      </c>
      <c r="B5055" s="22">
        <v>-1.9329537995132332E-3</v>
      </c>
      <c r="C5055" s="9">
        <f t="shared" si="424"/>
        <v>-3.6732953799513232E-2</v>
      </c>
      <c r="D5055" s="6">
        <f t="shared" si="425"/>
        <v>1.3493098948371737E-3</v>
      </c>
      <c r="E5055" s="6">
        <f t="shared" si="426"/>
        <v>9.8634691426887863E-4</v>
      </c>
      <c r="F5055" s="6">
        <f>B$6+B$7*E5038+B$8*(H5054*100)^2</f>
        <v>0.13625051657159701</v>
      </c>
      <c r="G5055" s="18">
        <v>4.5468043635437019E-3</v>
      </c>
      <c r="H5055" s="9">
        <f t="shared" si="421"/>
        <v>3.6912127623803669E-3</v>
      </c>
      <c r="I5055" s="8">
        <f t="shared" si="420"/>
        <v>8.5559160116333499E-4</v>
      </c>
      <c r="J5055" s="11">
        <f t="shared" si="422"/>
        <v>0.18817427202794831</v>
      </c>
      <c r="K5055" s="11">
        <f t="shared" si="423"/>
        <v>2.3321878992593303E-2</v>
      </c>
      <c r="AC5055" s="15"/>
      <c r="AD5055" s="16"/>
    </row>
    <row r="5056" spans="1:30" x14ac:dyDescent="0.3">
      <c r="A5056" s="21">
        <v>43852</v>
      </c>
      <c r="B5056" s="22">
        <v>1.3820585287682805E-3</v>
      </c>
      <c r="C5056" s="9">
        <f t="shared" si="424"/>
        <v>-3.341794147123172E-2</v>
      </c>
      <c r="D5056" s="6">
        <f t="shared" si="425"/>
        <v>1.1167588121746689E-3</v>
      </c>
      <c r="E5056" s="6">
        <f t="shared" si="426"/>
        <v>1.3493098948371737E-3</v>
      </c>
      <c r="F5056" s="6">
        <f>B$6+B$7*E5038+B$8*(H5055*100)^2</f>
        <v>0.1371857053688923</v>
      </c>
      <c r="G5056" s="18">
        <v>6.2604290048121772E-3</v>
      </c>
      <c r="H5056" s="9">
        <f t="shared" si="421"/>
        <v>3.7038588710815146E-3</v>
      </c>
      <c r="I5056" s="8">
        <f t="shared" si="420"/>
        <v>2.5565701337306626E-3</v>
      </c>
      <c r="J5056" s="11">
        <f t="shared" si="422"/>
        <v>0.40836979890124381</v>
      </c>
      <c r="K5056" s="11">
        <f t="shared" si="423"/>
        <v>0.16537151857388865</v>
      </c>
      <c r="AC5056" s="15"/>
      <c r="AD5056" s="16"/>
    </row>
    <row r="5057" spans="1:30" x14ac:dyDescent="0.3">
      <c r="A5057" s="21">
        <v>43853</v>
      </c>
      <c r="B5057" s="22">
        <v>1.9919828264902454E-3</v>
      </c>
      <c r="C5057" s="9">
        <f t="shared" si="424"/>
        <v>-3.280801717350975E-2</v>
      </c>
      <c r="D5057" s="6">
        <f t="shared" si="425"/>
        <v>1.0763659908573106E-3</v>
      </c>
      <c r="E5057" s="6">
        <f t="shared" si="426"/>
        <v>1.1167588121746689E-3</v>
      </c>
      <c r="F5057" s="6">
        <f>B$6+B$7*E5038+B$8*(H5056*100)^2</f>
        <v>0.13806964582009582</v>
      </c>
      <c r="G5057" s="18">
        <v>5.7034089567138029E-3</v>
      </c>
      <c r="H5057" s="9">
        <f t="shared" si="421"/>
        <v>3.7157724071866377E-3</v>
      </c>
      <c r="I5057" s="8">
        <f t="shared" si="420"/>
        <v>1.9876365495271652E-3</v>
      </c>
      <c r="J5057" s="11">
        <f t="shared" si="422"/>
        <v>0.34849974192844907</v>
      </c>
      <c r="K5057" s="11">
        <f t="shared" si="423"/>
        <v>0.10644132242178395</v>
      </c>
      <c r="AC5057" s="15"/>
      <c r="AD5057" s="16"/>
    </row>
    <row r="5058" spans="1:30" x14ac:dyDescent="0.3">
      <c r="A5058" s="21">
        <v>43854</v>
      </c>
      <c r="B5058" s="22">
        <v>-9.357175174791791E-3</v>
      </c>
      <c r="C5058" s="9">
        <f t="shared" si="424"/>
        <v>-4.4157175174791785E-2</v>
      </c>
      <c r="D5058" s="6">
        <f t="shared" si="425"/>
        <v>1.9498561194172478E-3</v>
      </c>
      <c r="E5058" s="6">
        <f t="shared" si="426"/>
        <v>1.0763659908573106E-3</v>
      </c>
      <c r="F5058" s="6">
        <f>B$6+B$7*E5038+B$8*(H5057*100)^2</f>
        <v>0.13890514633457332</v>
      </c>
      <c r="G5058" s="18">
        <v>1.1300298783707686E-2</v>
      </c>
      <c r="H5058" s="9">
        <f t="shared" si="421"/>
        <v>3.7269980726393368E-3</v>
      </c>
      <c r="I5058" s="8">
        <f t="shared" si="420"/>
        <v>7.573300711068349E-3</v>
      </c>
      <c r="J5058" s="11">
        <f t="shared" si="422"/>
        <v>0.67018588234031717</v>
      </c>
      <c r="K5058" s="11">
        <f t="shared" si="423"/>
        <v>0.92278483781247367</v>
      </c>
      <c r="AC5058" s="15"/>
      <c r="AD5058" s="16"/>
    </row>
    <row r="5059" spans="1:30" x14ac:dyDescent="0.3">
      <c r="A5059" s="21">
        <v>43857</v>
      </c>
      <c r="B5059" s="22">
        <v>-1.903151568560962E-2</v>
      </c>
      <c r="C5059" s="9">
        <f t="shared" si="424"/>
        <v>-5.3831515685609621E-2</v>
      </c>
      <c r="D5059" s="6">
        <f t="shared" si="425"/>
        <v>2.8978320810100345E-3</v>
      </c>
      <c r="E5059" s="6">
        <f t="shared" si="426"/>
        <v>1.9498561194172478E-3</v>
      </c>
      <c r="F5059" s="6">
        <f>B$6+B$7*E5038+B$8*(H5058*100)^2</f>
        <v>0.13969486142085749</v>
      </c>
      <c r="G5059" s="18">
        <v>2.518342889633288E-2</v>
      </c>
      <c r="H5059" s="9">
        <f t="shared" si="421"/>
        <v>3.7375775767314518E-3</v>
      </c>
      <c r="I5059" s="8">
        <f t="shared" si="420"/>
        <v>2.1445851319601427E-2</v>
      </c>
      <c r="J5059" s="11">
        <f t="shared" si="422"/>
        <v>0.85158583479171468</v>
      </c>
      <c r="K5059" s="11">
        <f t="shared" si="423"/>
        <v>3.8301528223484347</v>
      </c>
      <c r="AC5059" s="15"/>
      <c r="AD5059" s="16"/>
    </row>
    <row r="5060" spans="1:30" x14ac:dyDescent="0.3">
      <c r="A5060" s="21">
        <v>43858</v>
      </c>
      <c r="B5060" s="22">
        <v>1.416398205332688E-2</v>
      </c>
      <c r="C5060" s="9">
        <f t="shared" si="424"/>
        <v>-2.0636017946673118E-2</v>
      </c>
      <c r="D5060" s="6">
        <f t="shared" si="425"/>
        <v>4.25845236695415E-4</v>
      </c>
      <c r="E5060" s="6">
        <f t="shared" si="426"/>
        <v>2.8978320810100345E-3</v>
      </c>
      <c r="F5060" s="6">
        <f>B$6+B$7*E5060+B$8*(G5059*100)^2</f>
        <v>6.0030022093474642</v>
      </c>
      <c r="G5060" s="18">
        <v>9.3865962753553484E-3</v>
      </c>
      <c r="H5060" s="9">
        <f t="shared" si="421"/>
        <v>2.4501024895598685E-2</v>
      </c>
      <c r="I5060" s="8">
        <f t="shared" si="420"/>
        <v>1.5114428620243337E-2</v>
      </c>
      <c r="J5060" s="11">
        <f t="shared" si="422"/>
        <v>1.6102139877823978</v>
      </c>
      <c r="K5060" s="11">
        <f t="shared" si="423"/>
        <v>0.34254255776220077</v>
      </c>
      <c r="AC5060" s="15"/>
      <c r="AD5060" s="16"/>
    </row>
    <row r="5061" spans="1:30" x14ac:dyDescent="0.3">
      <c r="A5061" s="21">
        <v>43859</v>
      </c>
      <c r="B5061" s="22">
        <v>5.9105055160594763E-4</v>
      </c>
      <c r="C5061" s="9">
        <f t="shared" si="424"/>
        <v>-3.4208949448394046E-2</v>
      </c>
      <c r="D5061" s="6">
        <f t="shared" si="425"/>
        <v>1.1702522223627793E-3</v>
      </c>
      <c r="E5061" s="6">
        <f t="shared" si="426"/>
        <v>4.25845236695415E-4</v>
      </c>
      <c r="F5061" s="6">
        <f>B$6+B$7*E5060+B$8*(H5060*100)^2</f>
        <v>5.6825333777113558</v>
      </c>
      <c r="G5061" s="18">
        <v>7.3615673425653158E-3</v>
      </c>
      <c r="H5061" s="9">
        <f t="shared" si="421"/>
        <v>2.3838064891495189E-2</v>
      </c>
      <c r="I5061" s="8">
        <f t="shared" si="420"/>
        <v>1.6476497548929873E-2</v>
      </c>
      <c r="J5061" s="11">
        <f t="shared" si="422"/>
        <v>2.2381779289936157</v>
      </c>
      <c r="K5061" s="11">
        <f t="shared" si="423"/>
        <v>0.48382644724079227</v>
      </c>
      <c r="AC5061" s="15"/>
      <c r="AD5061" s="16"/>
    </row>
    <row r="5062" spans="1:30" x14ac:dyDescent="0.3">
      <c r="A5062" s="21">
        <v>43860</v>
      </c>
      <c r="B5062" s="22">
        <v>2.5594303059273717E-3</v>
      </c>
      <c r="C5062" s="9">
        <f t="shared" si="424"/>
        <v>-3.2240569694072629E-2</v>
      </c>
      <c r="D5062" s="6">
        <f t="shared" si="425"/>
        <v>1.0394543341983545E-3</v>
      </c>
      <c r="E5062" s="6">
        <f t="shared" si="426"/>
        <v>1.1702522223627793E-3</v>
      </c>
      <c r="F5062" s="6">
        <f>B$6+B$7*E5060+B$8*(H5061*100)^2</f>
        <v>5.3796262380489051</v>
      </c>
      <c r="G5062" s="18">
        <v>9.7178308545052168E-3</v>
      </c>
      <c r="H5062" s="9">
        <f t="shared" si="421"/>
        <v>2.3194021294395899E-2</v>
      </c>
      <c r="I5062" s="8">
        <f t="shared" si="420"/>
        <v>1.3476190439890682E-2</v>
      </c>
      <c r="J5062" s="11">
        <f t="shared" si="422"/>
        <v>1.3867488168558808</v>
      </c>
      <c r="K5062" s="11">
        <f t="shared" si="423"/>
        <v>0.28891210410185075</v>
      </c>
      <c r="AC5062" s="15"/>
      <c r="AD5062" s="16"/>
    </row>
    <row r="5063" spans="1:30" x14ac:dyDescent="0.3">
      <c r="A5063" s="21">
        <v>43861</v>
      </c>
      <c r="B5063" s="22">
        <v>-1.6042652963730399E-2</v>
      </c>
      <c r="C5063" s="9">
        <f t="shared" si="424"/>
        <v>-5.0842652963730396E-2</v>
      </c>
      <c r="D5063" s="6">
        <f t="shared" si="425"/>
        <v>2.5849753603903233E-3</v>
      </c>
      <c r="E5063" s="6">
        <f t="shared" si="426"/>
        <v>1.0394543341983545E-3</v>
      </c>
      <c r="F5063" s="6">
        <f>B$6+B$7*E5060+B$8*(H5062*100)^2</f>
        <v>5.0933184096399557</v>
      </c>
      <c r="G5063" s="18">
        <v>1.0768299355391604E-2</v>
      </c>
      <c r="H5063" s="9">
        <f t="shared" si="421"/>
        <v>2.2568381443160597E-2</v>
      </c>
      <c r="I5063" s="8">
        <f t="shared" ref="I5063:I5126" si="427">SQRT((G5063-H5063)^2)</f>
        <v>1.1800082087768993E-2</v>
      </c>
      <c r="J5063" s="11">
        <f t="shared" si="422"/>
        <v>1.0958166836122349</v>
      </c>
      <c r="K5063" s="11">
        <f t="shared" si="423"/>
        <v>0.21708426996735408</v>
      </c>
      <c r="AC5063" s="15"/>
      <c r="AD5063" s="16"/>
    </row>
    <row r="5064" spans="1:30" x14ac:dyDescent="0.3">
      <c r="A5064" s="21">
        <v>43864</v>
      </c>
      <c r="B5064" s="22">
        <v>1.3293475790294685E-2</v>
      </c>
      <c r="C5064" s="9">
        <f t="shared" si="424"/>
        <v>-2.1506524209705315E-2</v>
      </c>
      <c r="D5064" s="6">
        <f t="shared" si="425"/>
        <v>4.6253058358264082E-4</v>
      </c>
      <c r="E5064" s="6">
        <f t="shared" si="426"/>
        <v>2.5849753603903233E-3</v>
      </c>
      <c r="F5064" s="6">
        <f>B$6+B$7*E5060+B$8*(H5063*100)^2</f>
        <v>4.8227002502278173</v>
      </c>
      <c r="G5064" s="18">
        <v>7.8136870455677437E-3</v>
      </c>
      <c r="H5064" s="9">
        <f t="shared" ref="H5064:H5127" si="428">SQRT(F5064)/100</f>
        <v>2.196064719043548E-2</v>
      </c>
      <c r="I5064" s="8">
        <f t="shared" si="427"/>
        <v>1.4146960144867736E-2</v>
      </c>
      <c r="J5064" s="11">
        <f t="shared" ref="J5064:J5127" si="429">ABS(G5064-H5064)/G5064</f>
        <v>1.8105358024151343</v>
      </c>
      <c r="K5064" s="11">
        <f t="shared" ref="K5064:K5127" si="430">G5064/H5064-LN(G5064/H5064)-1</f>
        <v>0.38917918465304058</v>
      </c>
      <c r="AC5064" s="15"/>
      <c r="AD5064" s="16"/>
    </row>
    <row r="5065" spans="1:30" x14ac:dyDescent="0.3">
      <c r="A5065" s="21">
        <v>43865</v>
      </c>
      <c r="B5065" s="22">
        <v>2.076436520151893E-2</v>
      </c>
      <c r="C5065" s="9">
        <f t="shared" si="424"/>
        <v>-1.4035634798481068E-2</v>
      </c>
      <c r="D5065" s="6">
        <f t="shared" si="425"/>
        <v>1.9699904419633269E-4</v>
      </c>
      <c r="E5065" s="6">
        <f t="shared" si="426"/>
        <v>4.6253058358264082E-4</v>
      </c>
      <c r="F5065" s="6">
        <f>B$6+B$7*E5060+B$8*(H5064*100)^2</f>
        <v>4.5669119659514648</v>
      </c>
      <c r="G5065" s="18">
        <v>1.4956985841769861E-2</v>
      </c>
      <c r="H5065" s="9">
        <f t="shared" si="428"/>
        <v>2.1370334498906338E-2</v>
      </c>
      <c r="I5065" s="8">
        <f t="shared" si="427"/>
        <v>6.4133486571364764E-3</v>
      </c>
      <c r="J5065" s="11">
        <f t="shared" si="429"/>
        <v>0.42878616888344828</v>
      </c>
      <c r="K5065" s="11">
        <f t="shared" si="430"/>
        <v>5.6720043922124708E-2</v>
      </c>
      <c r="AC5065" s="15"/>
      <c r="AD5065" s="16"/>
    </row>
    <row r="5066" spans="1:30" x14ac:dyDescent="0.3">
      <c r="A5066" s="21">
        <v>43866</v>
      </c>
      <c r="B5066" s="22">
        <v>4.2905385983301762E-3</v>
      </c>
      <c r="C5066" s="9">
        <f t="shared" si="424"/>
        <v>-3.0509461401669821E-2</v>
      </c>
      <c r="D5066" s="6">
        <f t="shared" si="425"/>
        <v>9.3082723501998065E-4</v>
      </c>
      <c r="E5066" s="6">
        <f t="shared" si="426"/>
        <v>1.9699904419633269E-4</v>
      </c>
      <c r="F5066" s="6">
        <f>B$6+B$7*E5060+B$8*(H5065*100)^2</f>
        <v>4.3251408796534552</v>
      </c>
      <c r="G5066" s="18">
        <v>1.386708139752949E-2</v>
      </c>
      <c r="H5066" s="9">
        <f t="shared" si="428"/>
        <v>2.0796973048146827E-2</v>
      </c>
      <c r="I5066" s="8">
        <f t="shared" si="427"/>
        <v>6.9298916506173366E-3</v>
      </c>
      <c r="J5066" s="11">
        <f t="shared" si="429"/>
        <v>0.49973685535962464</v>
      </c>
      <c r="K5066" s="11">
        <f t="shared" si="430"/>
        <v>7.2073303319147852E-2</v>
      </c>
      <c r="AC5066" s="15"/>
      <c r="AD5066" s="16"/>
    </row>
    <row r="5067" spans="1:30" x14ac:dyDescent="0.3">
      <c r="A5067" s="21">
        <v>43867</v>
      </c>
      <c r="B5067" s="22">
        <v>6.6528486410863457E-3</v>
      </c>
      <c r="C5067" s="9">
        <f t="shared" si="424"/>
        <v>-2.8147151358913651E-2</v>
      </c>
      <c r="D5067" s="6">
        <f t="shared" si="425"/>
        <v>7.9226212962159456E-4</v>
      </c>
      <c r="E5067" s="6">
        <f t="shared" si="426"/>
        <v>9.3082723501998065E-4</v>
      </c>
      <c r="F5067" s="6">
        <f>B$6+B$7*E5060+B$8*(H5066*100)^2</f>
        <v>4.0966188488845772</v>
      </c>
      <c r="G5067" s="18">
        <v>6.0217715106715983E-3</v>
      </c>
      <c r="H5067" s="9">
        <f t="shared" si="428"/>
        <v>2.0240105851710797E-2</v>
      </c>
      <c r="I5067" s="8">
        <f t="shared" si="427"/>
        <v>1.4218334341039199E-2</v>
      </c>
      <c r="J5067" s="11">
        <f t="shared" si="429"/>
        <v>2.3611547392394256</v>
      </c>
      <c r="K5067" s="11">
        <f t="shared" si="430"/>
        <v>0.50980138663473418</v>
      </c>
      <c r="AC5067" s="15"/>
      <c r="AD5067" s="16"/>
    </row>
    <row r="5068" spans="1:30" x14ac:dyDescent="0.3">
      <c r="A5068" s="21">
        <v>43868</v>
      </c>
      <c r="B5068" s="22">
        <v>-5.4094872590161941E-3</v>
      </c>
      <c r="C5068" s="9">
        <f t="shared" si="424"/>
        <v>-4.0209487259016193E-2</v>
      </c>
      <c r="D5068" s="6">
        <f t="shared" si="425"/>
        <v>1.6168028656329855E-3</v>
      </c>
      <c r="E5068" s="6">
        <f t="shared" si="426"/>
        <v>7.9226212962159456E-4</v>
      </c>
      <c r="F5068" s="6">
        <f>B$6+B$7*E5060+B$8*(H5067*100)^2</f>
        <v>3.8806198254018334</v>
      </c>
      <c r="G5068" s="18">
        <v>7.0570371926497585E-3</v>
      </c>
      <c r="H5068" s="9">
        <f t="shared" si="428"/>
        <v>1.9699288884124304E-2</v>
      </c>
      <c r="I5068" s="8">
        <f t="shared" si="427"/>
        <v>1.2642251691474544E-2</v>
      </c>
      <c r="J5068" s="11">
        <f t="shared" si="429"/>
        <v>1.791439005683866</v>
      </c>
      <c r="K5068" s="11">
        <f t="shared" si="430"/>
        <v>0.38479540513408939</v>
      </c>
      <c r="AC5068" s="15"/>
      <c r="AD5068" s="16"/>
    </row>
    <row r="5069" spans="1:30" x14ac:dyDescent="0.3">
      <c r="A5069" s="21">
        <v>43871</v>
      </c>
      <c r="B5069" s="22">
        <v>1.1267595263293229E-2</v>
      </c>
      <c r="C5069" s="9">
        <f t="shared" si="424"/>
        <v>-2.3532404736706768E-2</v>
      </c>
      <c r="D5069" s="6">
        <f t="shared" si="425"/>
        <v>5.5377407269217914E-4</v>
      </c>
      <c r="E5069" s="6">
        <f t="shared" si="426"/>
        <v>1.6168028656329855E-3</v>
      </c>
      <c r="F5069" s="6">
        <f>B$6+B$7*E5060+B$8*(H5068*100)^2</f>
        <v>3.6764575484059452</v>
      </c>
      <c r="G5069" s="18">
        <v>6.097521174101098E-3</v>
      </c>
      <c r="H5069" s="9">
        <f t="shared" si="428"/>
        <v>1.9174090717439366E-2</v>
      </c>
      <c r="I5069" s="8">
        <f t="shared" si="427"/>
        <v>1.3076569543338268E-2</v>
      </c>
      <c r="J5069" s="11">
        <f t="shared" si="429"/>
        <v>2.144571403684552</v>
      </c>
      <c r="K5069" s="11">
        <f t="shared" si="430"/>
        <v>0.46368596382162419</v>
      </c>
      <c r="AC5069" s="15"/>
      <c r="AD5069" s="16"/>
    </row>
    <row r="5070" spans="1:30" x14ac:dyDescent="0.3">
      <c r="A5070" s="21">
        <v>43872</v>
      </c>
      <c r="B5070" s="22">
        <v>1.0951992063065923E-3</v>
      </c>
      <c r="C5070" s="9">
        <f t="shared" si="424"/>
        <v>-3.3704800793693403E-2</v>
      </c>
      <c r="D5070" s="6">
        <f t="shared" si="425"/>
        <v>1.1360135965425553E-3</v>
      </c>
      <c r="E5070" s="6">
        <f t="shared" si="426"/>
        <v>5.5377407269217914E-4</v>
      </c>
      <c r="F5070" s="6">
        <f>B$6+B$7*E5060+B$8*(H5069*100)^2</f>
        <v>3.4834833641894312</v>
      </c>
      <c r="G5070" s="18">
        <v>8.271178092282427E-3</v>
      </c>
      <c r="H5070" s="9">
        <f t="shared" si="428"/>
        <v>1.8664092167018011E-2</v>
      </c>
      <c r="I5070" s="8">
        <f t="shared" si="427"/>
        <v>1.0392914074735584E-2</v>
      </c>
      <c r="J5070" s="11">
        <f t="shared" si="429"/>
        <v>1.256521617450467</v>
      </c>
      <c r="K5070" s="11">
        <f t="shared" si="430"/>
        <v>0.25698446714453316</v>
      </c>
      <c r="AC5070" s="15"/>
      <c r="AD5070" s="16"/>
    </row>
    <row r="5071" spans="1:30" x14ac:dyDescent="0.3">
      <c r="A5071" s="21">
        <v>43873</v>
      </c>
      <c r="B5071" s="22">
        <v>8.9874066205392691E-3</v>
      </c>
      <c r="C5071" s="9">
        <f t="shared" ref="C5071:C5134" si="431">B5071-B$5</f>
        <v>-2.5812593379460728E-2</v>
      </c>
      <c r="D5071" s="6">
        <f t="shared" ref="D5071:D5134" si="432">C5071^2</f>
        <v>6.6628997697337983E-4</v>
      </c>
      <c r="E5071" s="6">
        <f t="shared" si="426"/>
        <v>1.1360135965425553E-3</v>
      </c>
      <c r="F5071" s="6">
        <f>B$6+B$7*E5060+B$8*(H5070*100)^2</f>
        <v>3.3010841652679823</v>
      </c>
      <c r="G5071" s="18">
        <v>6.4348724728579077E-3</v>
      </c>
      <c r="H5071" s="9">
        <f t="shared" si="428"/>
        <v>1.8168885946221309E-2</v>
      </c>
      <c r="I5071" s="8">
        <f t="shared" si="427"/>
        <v>1.1734013473363402E-2</v>
      </c>
      <c r="J5071" s="11">
        <f t="shared" si="429"/>
        <v>1.8235036549453165</v>
      </c>
      <c r="K5071" s="11">
        <f t="shared" si="430"/>
        <v>0.3921484420809378</v>
      </c>
      <c r="AC5071" s="15"/>
      <c r="AD5071" s="16"/>
    </row>
    <row r="5072" spans="1:30" x14ac:dyDescent="0.3">
      <c r="A5072" s="21">
        <v>43874</v>
      </c>
      <c r="B5072" s="22">
        <v>-1.4394780736095318E-3</v>
      </c>
      <c r="C5072" s="9">
        <f t="shared" si="431"/>
        <v>-3.6239478073609527E-2</v>
      </c>
      <c r="D5072" s="6">
        <f t="shared" si="432"/>
        <v>1.3132997710476257E-3</v>
      </c>
      <c r="E5072" s="6">
        <f t="shared" ref="E5072:E5135" si="433">D5071</f>
        <v>6.6628997697337983E-4</v>
      </c>
      <c r="F5072" s="6">
        <f>B$6+B$7*E5060+B$8*(H5071*100)^2</f>
        <v>3.1286804424474282</v>
      </c>
      <c r="G5072" s="18">
        <v>9.4479910551905945E-3</v>
      </c>
      <c r="H5072" s="9">
        <f t="shared" si="428"/>
        <v>1.7688076329684433E-2</v>
      </c>
      <c r="I5072" s="8">
        <f t="shared" si="427"/>
        <v>8.2400852744938385E-3</v>
      </c>
      <c r="J5072" s="11">
        <f t="shared" si="429"/>
        <v>0.87215210369688601</v>
      </c>
      <c r="K5072" s="11">
        <f t="shared" si="430"/>
        <v>0.16123326061115506</v>
      </c>
      <c r="AC5072" s="15"/>
      <c r="AD5072" s="16"/>
    </row>
    <row r="5073" spans="1:30" x14ac:dyDescent="0.3">
      <c r="A5073" s="21">
        <v>43875</v>
      </c>
      <c r="B5073" s="22">
        <v>1.9760139449687781E-3</v>
      </c>
      <c r="C5073" s="9">
        <f t="shared" si="431"/>
        <v>-3.2823986055031222E-2</v>
      </c>
      <c r="D5073" s="6">
        <f t="shared" si="432"/>
        <v>1.0774140605408842E-3</v>
      </c>
      <c r="E5073" s="6">
        <f t="shared" si="433"/>
        <v>1.3132997710476257E-3</v>
      </c>
      <c r="F5073" s="6">
        <f>B$6+B$7*E5060+B$8*(H5072*100)^2</f>
        <v>2.9657244436374395</v>
      </c>
      <c r="G5073" s="18">
        <v>4.2214025021295801E-3</v>
      </c>
      <c r="H5073" s="9">
        <f t="shared" si="428"/>
        <v>1.7221278824865009E-2</v>
      </c>
      <c r="I5073" s="8">
        <f t="shared" si="427"/>
        <v>1.2999876322735429E-2</v>
      </c>
      <c r="J5073" s="11">
        <f t="shared" si="429"/>
        <v>3.0795159466971826</v>
      </c>
      <c r="K5073" s="11">
        <f t="shared" si="430"/>
        <v>0.65110546208601705</v>
      </c>
      <c r="AC5073" s="15"/>
      <c r="AD5073" s="16"/>
    </row>
    <row r="5074" spans="1:30" x14ac:dyDescent="0.3">
      <c r="A5074" s="21">
        <v>43879</v>
      </c>
      <c r="B5074" s="22">
        <v>1.6035278449633917E-4</v>
      </c>
      <c r="C5074" s="9">
        <f t="shared" si="431"/>
        <v>-3.4639647215503659E-2</v>
      </c>
      <c r="D5074" s="6">
        <f t="shared" si="432"/>
        <v>1.1999051592145504E-3</v>
      </c>
      <c r="E5074" s="6">
        <f t="shared" si="433"/>
        <v>1.0774140605408842E-3</v>
      </c>
      <c r="F5074" s="6">
        <f>B$6+B$7*E5060+B$8*(H5073*100)^2</f>
        <v>2.8116984335622397</v>
      </c>
      <c r="G5074" s="18">
        <v>6.6521956545470863E-3</v>
      </c>
      <c r="H5074" s="9">
        <f t="shared" si="428"/>
        <v>1.6768119851558311E-2</v>
      </c>
      <c r="I5074" s="8">
        <f t="shared" si="427"/>
        <v>1.0115924197011225E-2</v>
      </c>
      <c r="J5074" s="11">
        <f t="shared" si="429"/>
        <v>1.5206895170163131</v>
      </c>
      <c r="K5074" s="11">
        <f t="shared" si="430"/>
        <v>0.32124932996939148</v>
      </c>
      <c r="AC5074" s="15"/>
      <c r="AD5074" s="16"/>
    </row>
    <row r="5075" spans="1:30" x14ac:dyDescent="0.3">
      <c r="A5075" s="21">
        <v>43880</v>
      </c>
      <c r="B5075" s="22">
        <v>8.6383963256889806E-3</v>
      </c>
      <c r="C5075" s="9">
        <f t="shared" si="431"/>
        <v>-2.6161603674311015E-2</v>
      </c>
      <c r="D5075" s="6">
        <f t="shared" si="432"/>
        <v>6.8442950681172363E-4</v>
      </c>
      <c r="E5075" s="6">
        <f t="shared" si="433"/>
        <v>1.1999051592145504E-3</v>
      </c>
      <c r="F5075" s="6">
        <f>B$6+B$7*E5060+B$8*(H5074*100)^2</f>
        <v>2.6661130488391604</v>
      </c>
      <c r="G5075" s="18">
        <v>6.371449562478643E-3</v>
      </c>
      <c r="H5075" s="9">
        <f t="shared" si="428"/>
        <v>1.6328236429079414E-2</v>
      </c>
      <c r="I5075" s="8">
        <f t="shared" si="427"/>
        <v>9.9567868666007708E-3</v>
      </c>
      <c r="J5075" s="11">
        <f t="shared" si="429"/>
        <v>1.562719247631829</v>
      </c>
      <c r="K5075" s="11">
        <f t="shared" si="430"/>
        <v>0.3312794168631199</v>
      </c>
      <c r="AC5075" s="15"/>
      <c r="AD5075" s="16"/>
    </row>
    <row r="5076" spans="1:30" x14ac:dyDescent="0.3">
      <c r="A5076" s="21">
        <v>43881</v>
      </c>
      <c r="B5076" s="22">
        <v>-6.7671410520878331E-3</v>
      </c>
      <c r="C5076" s="9">
        <f t="shared" si="431"/>
        <v>-4.1567141052087829E-2</v>
      </c>
      <c r="D5076" s="6">
        <f t="shared" si="432"/>
        <v>1.7278272152441653E-3</v>
      </c>
      <c r="E5076" s="6">
        <f t="shared" si="433"/>
        <v>6.8442950681172363E-4</v>
      </c>
      <c r="F5076" s="6">
        <f>B$6+B$7*E5060+B$8*(H5075*100)^2</f>
        <v>2.5285057431989069</v>
      </c>
      <c r="G5076" s="18">
        <v>1.3720969554298725E-2</v>
      </c>
      <c r="H5076" s="9">
        <f t="shared" si="428"/>
        <v>1.5901275870819007E-2</v>
      </c>
      <c r="I5076" s="8">
        <f t="shared" si="427"/>
        <v>2.1803063165202821E-3</v>
      </c>
      <c r="J5076" s="11">
        <f t="shared" si="429"/>
        <v>0.15890322530722334</v>
      </c>
      <c r="K5076" s="11">
        <f t="shared" si="430"/>
        <v>1.0358881596619796E-2</v>
      </c>
      <c r="AC5076" s="15"/>
      <c r="AD5076" s="16"/>
    </row>
    <row r="5077" spans="1:30" x14ac:dyDescent="0.3">
      <c r="A5077" s="21">
        <v>43882</v>
      </c>
      <c r="B5077" s="22">
        <v>-1.8045176792515841E-2</v>
      </c>
      <c r="C5077" s="9">
        <f t="shared" si="431"/>
        <v>-5.2845176792515838E-2</v>
      </c>
      <c r="D5077" s="6">
        <f t="shared" si="432"/>
        <v>2.7926127102322544E-3</v>
      </c>
      <c r="E5077" s="6">
        <f t="shared" si="433"/>
        <v>1.7278272152441653E-3</v>
      </c>
      <c r="F5077" s="6">
        <f>B$6+B$7*E5060+B$8*(H5076*100)^2</f>
        <v>2.3984393179077395</v>
      </c>
      <c r="G5077" s="18">
        <v>1.0454686519060829E-2</v>
      </c>
      <c r="H5077" s="9">
        <f t="shared" si="428"/>
        <v>1.5486895485886575E-2</v>
      </c>
      <c r="I5077" s="8">
        <f t="shared" si="427"/>
        <v>5.032208966825746E-3</v>
      </c>
      <c r="J5077" s="11">
        <f t="shared" si="429"/>
        <v>0.48133523254390248</v>
      </c>
      <c r="K5077" s="11">
        <f t="shared" si="430"/>
        <v>6.8010506454673436E-2</v>
      </c>
      <c r="AC5077" s="15"/>
      <c r="AD5077" s="16"/>
    </row>
    <row r="5078" spans="1:30" x14ac:dyDescent="0.3">
      <c r="A5078" s="21">
        <v>43885</v>
      </c>
      <c r="B5078" s="22">
        <v>-3.7807676187139892E-2</v>
      </c>
      <c r="C5078" s="9">
        <f t="shared" si="431"/>
        <v>-7.2607676187139897E-2</v>
      </c>
      <c r="D5078" s="6">
        <f t="shared" si="432"/>
        <v>5.271874641296562E-3</v>
      </c>
      <c r="E5078" s="6">
        <f t="shared" si="433"/>
        <v>2.7926127102322544E-3</v>
      </c>
      <c r="F5078" s="6">
        <f>B$6+B$7*E5060+B$8*(H5077*100)^2</f>
        <v>2.2755005327225271</v>
      </c>
      <c r="G5078" s="18">
        <v>4.3155315961374223E-2</v>
      </c>
      <c r="H5078" s="9">
        <f t="shared" si="428"/>
        <v>1.5084762287561998E-2</v>
      </c>
      <c r="I5078" s="8">
        <f t="shared" si="427"/>
        <v>2.8070553673812226E-2</v>
      </c>
      <c r="J5078" s="11">
        <f t="shared" si="429"/>
        <v>0.65045413406164199</v>
      </c>
      <c r="K5078" s="11">
        <f t="shared" si="430"/>
        <v>0.8097343975272151</v>
      </c>
      <c r="AC5078" s="15"/>
      <c r="AD5078" s="16"/>
    </row>
    <row r="5079" spans="1:30" x14ac:dyDescent="0.3">
      <c r="A5079" s="21">
        <v>43886</v>
      </c>
      <c r="B5079" s="22">
        <v>-2.8117699877270998E-2</v>
      </c>
      <c r="C5079" s="9">
        <f t="shared" si="431"/>
        <v>-6.2917699877270999E-2</v>
      </c>
      <c r="D5079" s="6">
        <f t="shared" si="432"/>
        <v>3.9586369578463471E-3</v>
      </c>
      <c r="E5079" s="6">
        <f t="shared" si="433"/>
        <v>5.271874641296562E-3</v>
      </c>
      <c r="F5079" s="6">
        <f>B$6+B$7*E5060+B$8*(H5078*100)^2</f>
        <v>2.1592987929654641</v>
      </c>
      <c r="G5079" s="18">
        <v>2.0366650077514026E-2</v>
      </c>
      <c r="H5079" s="9">
        <f t="shared" si="428"/>
        <v>1.4694552708284332E-2</v>
      </c>
      <c r="I5079" s="8">
        <f t="shared" si="427"/>
        <v>5.6720973692296946E-3</v>
      </c>
      <c r="J5079" s="11">
        <f t="shared" si="429"/>
        <v>0.2784992793435393</v>
      </c>
      <c r="K5079" s="11">
        <f t="shared" si="430"/>
        <v>5.9578099683964547E-2</v>
      </c>
      <c r="AC5079" s="15"/>
      <c r="AD5079" s="16"/>
    </row>
    <row r="5080" spans="1:30" x14ac:dyDescent="0.3">
      <c r="A5080" s="21">
        <v>43887</v>
      </c>
      <c r="B5080" s="22">
        <v>1.6905823354723237E-3</v>
      </c>
      <c r="C5080" s="9">
        <f t="shared" si="431"/>
        <v>-3.3109417664527671E-2</v>
      </c>
      <c r="D5080" s="6">
        <f t="shared" si="432"/>
        <v>1.096233538084137E-3</v>
      </c>
      <c r="E5080" s="6">
        <f t="shared" si="433"/>
        <v>3.9586369578463471E-3</v>
      </c>
      <c r="F5080" s="6">
        <f>B$6+B$7*E5060+B$8*(H5079*100)^2</f>
        <v>2.0494649085470886</v>
      </c>
      <c r="G5080" s="18">
        <v>1.769288229053597E-2</v>
      </c>
      <c r="H5080" s="9">
        <f t="shared" si="428"/>
        <v>1.4315952320914904E-2</v>
      </c>
      <c r="I5080" s="8">
        <f t="shared" si="427"/>
        <v>3.3769299696210665E-3</v>
      </c>
      <c r="J5080" s="11">
        <f t="shared" si="429"/>
        <v>0.19086375606689063</v>
      </c>
      <c r="K5080" s="11">
        <f t="shared" si="430"/>
        <v>2.4097841436928169E-2</v>
      </c>
      <c r="AC5080" s="15"/>
      <c r="AD5080" s="16"/>
    </row>
    <row r="5081" spans="1:30" x14ac:dyDescent="0.3">
      <c r="A5081" s="21">
        <v>43888</v>
      </c>
      <c r="B5081" s="22">
        <v>-4.7229800845702434E-2</v>
      </c>
      <c r="C5081" s="9">
        <f t="shared" si="431"/>
        <v>-8.2029800845702439E-2</v>
      </c>
      <c r="D5081" s="6">
        <f t="shared" si="432"/>
        <v>6.7288882267856048E-3</v>
      </c>
      <c r="E5081" s="6">
        <f t="shared" si="433"/>
        <v>1.096233538084137E-3</v>
      </c>
      <c r="F5081" s="6">
        <f>B$6+B$7*E5060+B$8*(H5080*100)^2</f>
        <v>1.9456499209948392</v>
      </c>
      <c r="G5081" s="18">
        <v>3.7196629420124014E-2</v>
      </c>
      <c r="H5081" s="9">
        <f t="shared" si="428"/>
        <v>1.3948655566020832E-2</v>
      </c>
      <c r="I5081" s="8">
        <f t="shared" si="427"/>
        <v>2.3247973854103182E-2</v>
      </c>
      <c r="J5081" s="11">
        <f t="shared" si="429"/>
        <v>0.62500216327465496</v>
      </c>
      <c r="K5081" s="11">
        <f t="shared" si="430"/>
        <v>0.68584702828106581</v>
      </c>
      <c r="AC5081" s="15"/>
      <c r="AD5081" s="16"/>
    </row>
    <row r="5082" spans="1:30" x14ac:dyDescent="0.3">
      <c r="A5082" s="21">
        <v>43889</v>
      </c>
      <c r="B5082" s="22">
        <v>1.0384687713207947E-4</v>
      </c>
      <c r="C5082" s="9">
        <f t="shared" si="431"/>
        <v>-3.4696153122867918E-2</v>
      </c>
      <c r="D5082" s="6">
        <f t="shared" si="432"/>
        <v>1.2038230415254971E-3</v>
      </c>
      <c r="E5082" s="6">
        <f t="shared" si="433"/>
        <v>6.7288882267856048E-3</v>
      </c>
      <c r="F5082" s="6">
        <f>B$6+B$7*E5082+B$8*(G5081*100)^2</f>
        <v>13.086376571840438</v>
      </c>
      <c r="G5082" s="18">
        <v>3.9220205212741041E-2</v>
      </c>
      <c r="H5082" s="9">
        <f t="shared" si="428"/>
        <v>3.6175097196608108E-2</v>
      </c>
      <c r="I5082" s="8">
        <f t="shared" si="427"/>
        <v>3.045108016132933E-3</v>
      </c>
      <c r="J5082" s="11">
        <f t="shared" si="429"/>
        <v>7.764130757642497E-2</v>
      </c>
      <c r="K5082" s="11">
        <f t="shared" si="430"/>
        <v>3.3558194385776563E-3</v>
      </c>
      <c r="AC5082" s="15"/>
      <c r="AD5082" s="16"/>
    </row>
    <row r="5083" spans="1:30" x14ac:dyDescent="0.3">
      <c r="A5083" s="21">
        <v>43892</v>
      </c>
      <c r="B5083" s="22">
        <v>4.3935137563558428E-2</v>
      </c>
      <c r="C5083" s="9">
        <f t="shared" si="431"/>
        <v>9.1351375635584306E-3</v>
      </c>
      <c r="D5083" s="6">
        <f t="shared" si="432"/>
        <v>8.3450738305136261E-5</v>
      </c>
      <c r="E5083" s="6">
        <f t="shared" si="433"/>
        <v>1.2038230415254971E-3</v>
      </c>
      <c r="F5083" s="6">
        <f>B$6+B$7*E5082+B$8*(H5082*100)^2</f>
        <v>12.377934209003151</v>
      </c>
      <c r="G5083" s="18">
        <v>2.9374189220895276E-2</v>
      </c>
      <c r="H5083" s="9">
        <f t="shared" si="428"/>
        <v>3.5182288454566384E-2</v>
      </c>
      <c r="I5083" s="8">
        <f t="shared" si="427"/>
        <v>5.8080992336711074E-3</v>
      </c>
      <c r="J5083" s="11">
        <f t="shared" si="429"/>
        <v>0.19772798459198071</v>
      </c>
      <c r="K5083" s="11">
        <f t="shared" si="430"/>
        <v>1.5340530752747661E-2</v>
      </c>
      <c r="AC5083" s="15"/>
      <c r="AD5083" s="16"/>
    </row>
    <row r="5084" spans="1:30" x14ac:dyDescent="0.3">
      <c r="A5084" s="21">
        <v>43893</v>
      </c>
      <c r="B5084" s="22">
        <v>-3.0403354414897169E-2</v>
      </c>
      <c r="C5084" s="9">
        <f t="shared" si="431"/>
        <v>-6.5203354414897163E-2</v>
      </c>
      <c r="D5084" s="6">
        <f t="shared" si="432"/>
        <v>4.2514774269546895E-3</v>
      </c>
      <c r="E5084" s="6">
        <f t="shared" si="433"/>
        <v>8.3450738305136261E-5</v>
      </c>
      <c r="F5084" s="6">
        <f>B$6+B$7*E5082+B$8*(H5083*100)^2</f>
        <v>11.708314487649343</v>
      </c>
      <c r="G5084" s="18">
        <v>3.0241535674221831E-2</v>
      </c>
      <c r="H5084" s="9">
        <f t="shared" si="428"/>
        <v>3.4217414407943424E-2</v>
      </c>
      <c r="I5084" s="8">
        <f t="shared" si="427"/>
        <v>3.9758787337215926E-3</v>
      </c>
      <c r="J5084" s="11">
        <f t="shared" si="429"/>
        <v>0.13147079488792857</v>
      </c>
      <c r="K5084" s="11">
        <f t="shared" si="430"/>
        <v>7.3237761460833717E-3</v>
      </c>
      <c r="AC5084" s="15"/>
      <c r="AD5084" s="16"/>
    </row>
    <row r="5085" spans="1:30" x14ac:dyDescent="0.3">
      <c r="A5085" s="21">
        <v>43894</v>
      </c>
      <c r="B5085" s="22">
        <v>3.7739944805450905E-2</v>
      </c>
      <c r="C5085" s="9">
        <f t="shared" si="431"/>
        <v>2.9399448054509073E-3</v>
      </c>
      <c r="D5085" s="6">
        <f t="shared" si="432"/>
        <v>8.6432754590977721E-6</v>
      </c>
      <c r="E5085" s="6">
        <f t="shared" si="433"/>
        <v>4.2514774269546895E-3</v>
      </c>
      <c r="F5085" s="6">
        <f>B$6+B$7*E5082+B$8*(H5084*100)^2</f>
        <v>11.075389927025723</v>
      </c>
      <c r="G5085" s="18">
        <v>2.4008183205900969E-2</v>
      </c>
      <c r="H5085" s="9">
        <f t="shared" si="428"/>
        <v>3.3279708422739709E-2</v>
      </c>
      <c r="I5085" s="8">
        <f t="shared" si="427"/>
        <v>9.2715252168387406E-3</v>
      </c>
      <c r="J5085" s="11">
        <f t="shared" si="429"/>
        <v>0.3861818754598596</v>
      </c>
      <c r="K5085" s="11">
        <f t="shared" si="430"/>
        <v>4.7959171669250678E-2</v>
      </c>
      <c r="AC5085" s="15"/>
      <c r="AD5085" s="16"/>
    </row>
    <row r="5086" spans="1:30" x14ac:dyDescent="0.3">
      <c r="A5086" s="21">
        <v>43895</v>
      </c>
      <c r="B5086" s="22">
        <v>-3.1483711121500717E-2</v>
      </c>
      <c r="C5086" s="9">
        <f t="shared" si="431"/>
        <v>-6.6283711121500721E-2</v>
      </c>
      <c r="D5086" s="6">
        <f t="shared" si="432"/>
        <v>4.3935303600385585E-3</v>
      </c>
      <c r="E5086" s="6">
        <f t="shared" si="433"/>
        <v>8.6432754590977721E-6</v>
      </c>
      <c r="F5086" s="6">
        <f>B$6+B$7*E5082+B$8*(H5085*100)^2</f>
        <v>10.477149632324283</v>
      </c>
      <c r="G5086" s="18">
        <v>3.1616778540543296E-2</v>
      </c>
      <c r="H5086" s="9">
        <f t="shared" si="428"/>
        <v>3.2368425405515606E-2</v>
      </c>
      <c r="I5086" s="8">
        <f t="shared" si="427"/>
        <v>7.516468649723107E-4</v>
      </c>
      <c r="J5086" s="11">
        <f t="shared" si="429"/>
        <v>2.377367017352662E-2</v>
      </c>
      <c r="K5086" s="11">
        <f t="shared" si="430"/>
        <v>2.7386962674391668E-4</v>
      </c>
      <c r="AC5086" s="15"/>
      <c r="AD5086" s="16"/>
    </row>
    <row r="5087" spans="1:30" x14ac:dyDescent="0.3">
      <c r="A5087" s="21">
        <v>43896</v>
      </c>
      <c r="B5087" s="22">
        <v>-1.8825524230783725E-2</v>
      </c>
      <c r="C5087" s="9">
        <f t="shared" si="431"/>
        <v>-5.3625524230783719E-2</v>
      </c>
      <c r="D5087" s="6">
        <f t="shared" si="432"/>
        <v>2.8756968490263718E-3</v>
      </c>
      <c r="E5087" s="6">
        <f t="shared" si="433"/>
        <v>4.3935303600385585E-3</v>
      </c>
      <c r="F5087" s="6">
        <f>B$6+B$7*E5082+B$8*(H5086*100)^2</f>
        <v>9.9116929057724761</v>
      </c>
      <c r="G5087" s="18">
        <v>3.5934839930484457E-2</v>
      </c>
      <c r="H5087" s="9">
        <f t="shared" si="428"/>
        <v>3.1482841208779866E-2</v>
      </c>
      <c r="I5087" s="8">
        <f t="shared" si="427"/>
        <v>4.4519987217045906E-3</v>
      </c>
      <c r="J5087" s="11">
        <f t="shared" si="429"/>
        <v>0.12389087387941429</v>
      </c>
      <c r="K5087" s="11">
        <f t="shared" si="430"/>
        <v>9.1456996752454778E-3</v>
      </c>
      <c r="AC5087" s="15"/>
      <c r="AD5087" s="16"/>
    </row>
    <row r="5088" spans="1:30" x14ac:dyDescent="0.3">
      <c r="A5088" s="21">
        <v>43899</v>
      </c>
      <c r="B5088" s="22">
        <v>-7.5665825601923739E-2</v>
      </c>
      <c r="C5088" s="9">
        <f t="shared" si="431"/>
        <v>-0.11046582560192374</v>
      </c>
      <c r="D5088" s="6">
        <f t="shared" si="432"/>
        <v>1.2202698625914629E-2</v>
      </c>
      <c r="E5088" s="6">
        <f t="shared" si="433"/>
        <v>2.8756968490263718E-3</v>
      </c>
      <c r="F5088" s="6">
        <f>B$6+B$7*E5082+B$8*(H5087*100)^2</f>
        <v>9.3772232078357103</v>
      </c>
      <c r="G5088" s="18">
        <v>8.1721511952967507E-2</v>
      </c>
      <c r="H5088" s="9">
        <f t="shared" si="428"/>
        <v>3.0622252052773177E-2</v>
      </c>
      <c r="I5088" s="8">
        <f t="shared" si="427"/>
        <v>5.109925990019433E-2</v>
      </c>
      <c r="J5088" s="11">
        <f t="shared" si="429"/>
        <v>0.62528529733521154</v>
      </c>
      <c r="K5088" s="11">
        <f t="shared" si="430"/>
        <v>0.68710665691902539</v>
      </c>
      <c r="AC5088" s="15"/>
      <c r="AD5088" s="16"/>
    </row>
    <row r="5089" spans="1:30" x14ac:dyDescent="0.3">
      <c r="A5089" s="21">
        <v>43900</v>
      </c>
      <c r="B5089" s="22">
        <v>4.8315197190200568E-2</v>
      </c>
      <c r="C5089" s="9">
        <f t="shared" si="431"/>
        <v>1.351519719020057E-2</v>
      </c>
      <c r="D5089" s="6">
        <f t="shared" si="432"/>
        <v>1.8266055509000539E-4</v>
      </c>
      <c r="E5089" s="6">
        <f t="shared" si="433"/>
        <v>1.2202698625914629E-2</v>
      </c>
      <c r="F5089" s="6">
        <f>B$6+B$7*E5082+B$8*(H5088*100)^2</f>
        <v>8.87204244934588</v>
      </c>
      <c r="G5089" s="18">
        <v>5.1996261768390561E-2</v>
      </c>
      <c r="H5089" s="9">
        <f t="shared" si="428"/>
        <v>2.9785973963169107E-2</v>
      </c>
      <c r="I5089" s="8">
        <f t="shared" si="427"/>
        <v>2.2210287805221454E-2</v>
      </c>
      <c r="J5089" s="11">
        <f t="shared" si="429"/>
        <v>0.42715162686413499</v>
      </c>
      <c r="K5089" s="11">
        <f t="shared" si="430"/>
        <v>0.18852841752610416</v>
      </c>
      <c r="AC5089" s="15"/>
      <c r="AD5089" s="16"/>
    </row>
    <row r="5090" spans="1:30" x14ac:dyDescent="0.3">
      <c r="A5090" s="21">
        <v>43901</v>
      </c>
      <c r="B5090" s="22">
        <v>-4.8142946399132761E-2</v>
      </c>
      <c r="C5090" s="9">
        <f t="shared" si="431"/>
        <v>-8.2942946399132758E-2</v>
      </c>
      <c r="D5090" s="6">
        <f t="shared" si="432"/>
        <v>6.8795323573694099E-3</v>
      </c>
      <c r="E5090" s="6">
        <f t="shared" si="433"/>
        <v>1.8266055509000539E-4</v>
      </c>
      <c r="F5090" s="6">
        <f>B$6+B$7*E5082+B$8*(H5089*100)^2</f>
        <v>8.3945455964212901</v>
      </c>
      <c r="G5090" s="18">
        <v>3.5187071228958193E-2</v>
      </c>
      <c r="H5090" s="9">
        <f t="shared" si="428"/>
        <v>2.8973342224226203E-2</v>
      </c>
      <c r="I5090" s="8">
        <f t="shared" si="427"/>
        <v>6.2137290047319903E-3</v>
      </c>
      <c r="J5090" s="11">
        <f t="shared" si="429"/>
        <v>0.17659125319922128</v>
      </c>
      <c r="K5090" s="11">
        <f t="shared" si="430"/>
        <v>2.0161112698381611E-2</v>
      </c>
      <c r="AC5090" s="15"/>
      <c r="AD5090" s="16"/>
    </row>
    <row r="5091" spans="1:30" x14ac:dyDescent="0.3">
      <c r="A5091" s="21">
        <v>43902</v>
      </c>
      <c r="B5091" s="22">
        <v>-9.9098764842325979E-2</v>
      </c>
      <c r="C5091" s="9">
        <f t="shared" si="431"/>
        <v>-0.13389876484232599</v>
      </c>
      <c r="D5091" s="6">
        <f t="shared" si="432"/>
        <v>1.7928879226300515E-2</v>
      </c>
      <c r="E5091" s="6">
        <f t="shared" si="433"/>
        <v>6.8795323573694099E-3</v>
      </c>
      <c r="F5091" s="6">
        <f>B$6+B$7*E5082+B$8*(H5090*100)^2</f>
        <v>7.9432155710369683</v>
      </c>
      <c r="G5091" s="18">
        <v>8.8119729187265738E-2</v>
      </c>
      <c r="H5091" s="9">
        <f t="shared" si="428"/>
        <v>2.818371084693598E-2</v>
      </c>
      <c r="I5091" s="8">
        <f t="shared" si="427"/>
        <v>5.9936018340329758E-2</v>
      </c>
      <c r="J5091" s="11">
        <f t="shared" si="429"/>
        <v>0.68016571195944131</v>
      </c>
      <c r="K5091" s="11">
        <f t="shared" si="430"/>
        <v>0.98666685212247773</v>
      </c>
      <c r="AC5091" s="15"/>
      <c r="AD5091" s="16"/>
    </row>
    <row r="5092" spans="1:30" x14ac:dyDescent="0.3">
      <c r="A5092" s="21">
        <v>43903</v>
      </c>
      <c r="B5092" s="22">
        <v>8.934696396191795E-2</v>
      </c>
      <c r="C5092" s="9">
        <f t="shared" si="431"/>
        <v>5.4546963961917952E-2</v>
      </c>
      <c r="D5092" s="6">
        <f t="shared" si="432"/>
        <v>2.9753712774627759E-3</v>
      </c>
      <c r="E5092" s="6">
        <f t="shared" si="433"/>
        <v>1.7928879226300515E-2</v>
      </c>
      <c r="F5092" s="6">
        <f>B$6+B$7*E5082+B$8*(H5091*100)^2</f>
        <v>7.5166184310437085</v>
      </c>
      <c r="G5092" s="18">
        <v>8.4509341625002579E-2</v>
      </c>
      <c r="H5092" s="9">
        <f t="shared" si="428"/>
        <v>2.7416452051721989E-2</v>
      </c>
      <c r="I5092" s="8">
        <f t="shared" si="427"/>
        <v>5.709288957328059E-2</v>
      </c>
      <c r="J5092" s="11">
        <f t="shared" si="429"/>
        <v>0.67558081125068581</v>
      </c>
      <c r="K5092" s="11">
        <f t="shared" si="430"/>
        <v>0.95671291925216018</v>
      </c>
      <c r="AC5092" s="15"/>
      <c r="AD5092" s="16"/>
    </row>
    <row r="5093" spans="1:30" x14ac:dyDescent="0.3">
      <c r="A5093" s="21">
        <v>43906</v>
      </c>
      <c r="B5093" s="22">
        <v>-0.13149154641354951</v>
      </c>
      <c r="C5093" s="9">
        <f t="shared" si="431"/>
        <v>-0.16629154641354951</v>
      </c>
      <c r="D5093" s="6">
        <f t="shared" si="432"/>
        <v>2.765287840860969E-2</v>
      </c>
      <c r="E5093" s="6">
        <f t="shared" si="433"/>
        <v>2.9753712774627759E-3</v>
      </c>
      <c r="F5093" s="6">
        <f>B$6+B$7*E5082+B$8*(H5092*100)^2</f>
        <v>7.1133988143220801</v>
      </c>
      <c r="G5093" s="18">
        <v>7.146865330943529E-2</v>
      </c>
      <c r="H5093" s="9">
        <f t="shared" si="428"/>
        <v>2.6670955765255359E-2</v>
      </c>
      <c r="I5093" s="8">
        <f t="shared" si="427"/>
        <v>4.4797697544179935E-2</v>
      </c>
      <c r="J5093" s="11">
        <f t="shared" si="429"/>
        <v>0.62681603010232945</v>
      </c>
      <c r="K5093" s="11">
        <f t="shared" si="430"/>
        <v>0.6939597379892648</v>
      </c>
      <c r="AC5093" s="15"/>
      <c r="AD5093" s="16"/>
    </row>
    <row r="5094" spans="1:30" x14ac:dyDescent="0.3">
      <c r="A5094" s="21">
        <v>43907</v>
      </c>
      <c r="B5094" s="22">
        <v>6.0441003465046959E-2</v>
      </c>
      <c r="C5094" s="9">
        <f t="shared" si="431"/>
        <v>2.5641003465046962E-2</v>
      </c>
      <c r="D5094" s="6">
        <f t="shared" si="432"/>
        <v>6.5746105869455033E-4</v>
      </c>
      <c r="E5094" s="6">
        <f t="shared" si="433"/>
        <v>2.765287840860969E-2</v>
      </c>
      <c r="F5094" s="6">
        <f>B$6+B$7*E5082+B$8*(H5093*100)^2</f>
        <v>6.7322756325967976</v>
      </c>
      <c r="G5094" s="18">
        <v>5.7328401949459609E-2</v>
      </c>
      <c r="H5094" s="9">
        <f t="shared" si="428"/>
        <v>2.5946629130961879E-2</v>
      </c>
      <c r="I5094" s="8">
        <f t="shared" si="427"/>
        <v>3.138177281849773E-2</v>
      </c>
      <c r="J5094" s="11">
        <f t="shared" si="429"/>
        <v>0.54740358620433416</v>
      </c>
      <c r="K5094" s="11">
        <f t="shared" si="430"/>
        <v>0.41671951123591144</v>
      </c>
      <c r="AC5094" s="15"/>
      <c r="AD5094" s="16"/>
    </row>
    <row r="5095" spans="1:30" x14ac:dyDescent="0.3">
      <c r="A5095" s="21">
        <v>43908</v>
      </c>
      <c r="B5095" s="22">
        <v>-4.8169744883439794E-2</v>
      </c>
      <c r="C5095" s="9">
        <f t="shared" si="431"/>
        <v>-8.2969744883439792E-2</v>
      </c>
      <c r="D5095" s="6">
        <f t="shared" si="432"/>
        <v>6.8839785660230832E-3</v>
      </c>
      <c r="E5095" s="6">
        <f t="shared" si="433"/>
        <v>6.5746105869455033E-4</v>
      </c>
      <c r="F5095" s="6">
        <f>B$6+B$7*E5082+B$8*(H5094*100)^2</f>
        <v>6.3720380012300586</v>
      </c>
      <c r="G5095" s="18">
        <v>7.6482526773569967E-2</v>
      </c>
      <c r="H5095" s="9">
        <f t="shared" si="428"/>
        <v>2.5242896032805068E-2</v>
      </c>
      <c r="I5095" s="8">
        <f t="shared" si="427"/>
        <v>5.1239630740764902E-2</v>
      </c>
      <c r="J5095" s="11">
        <f t="shared" si="429"/>
        <v>0.66995211720007863</v>
      </c>
      <c r="K5095" s="11">
        <f t="shared" si="430"/>
        <v>0.92134586330703527</v>
      </c>
      <c r="AC5095" s="15"/>
      <c r="AD5095" s="16"/>
    </row>
    <row r="5096" spans="1:30" x14ac:dyDescent="0.3">
      <c r="A5096" s="21">
        <v>43909</v>
      </c>
      <c r="B5096" s="22">
        <v>2.2735839435527472E-2</v>
      </c>
      <c r="C5096" s="9">
        <f t="shared" si="431"/>
        <v>-1.2064160564472525E-2</v>
      </c>
      <c r="D5096" s="6">
        <f t="shared" si="432"/>
        <v>1.4554397012537403E-4</v>
      </c>
      <c r="E5096" s="6">
        <f t="shared" si="433"/>
        <v>6.8839785660230832E-3</v>
      </c>
      <c r="F5096" s="6">
        <f>B$6+B$7*E5082+B$8*(H5095*100)^2</f>
        <v>6.0315413920622181</v>
      </c>
      <c r="G5096" s="18">
        <v>4.3173380422175445E-2</v>
      </c>
      <c r="H5096" s="9">
        <f t="shared" si="428"/>
        <v>2.4559196631938552E-2</v>
      </c>
      <c r="I5096" s="8">
        <f t="shared" si="427"/>
        <v>1.8614183790236893E-2</v>
      </c>
      <c r="J5096" s="11">
        <f t="shared" si="429"/>
        <v>0.43114955577293546</v>
      </c>
      <c r="K5096" s="11">
        <f t="shared" si="430"/>
        <v>0.19379357929730512</v>
      </c>
      <c r="AC5096" s="15"/>
      <c r="AD5096" s="16"/>
    </row>
    <row r="5097" spans="1:30" x14ac:dyDescent="0.3">
      <c r="A5097" s="21">
        <v>43910</v>
      </c>
      <c r="B5097" s="22">
        <v>-3.8644598314190537E-2</v>
      </c>
      <c r="C5097" s="9">
        <f t="shared" si="431"/>
        <v>-7.3444598314190535E-2</v>
      </c>
      <c r="D5097" s="6">
        <f t="shared" si="432"/>
        <v>5.3941090215327992E-3</v>
      </c>
      <c r="E5097" s="6">
        <f t="shared" si="433"/>
        <v>1.4554397012537403E-4</v>
      </c>
      <c r="F5097" s="6">
        <f>B$6+B$7*E5082+B$8*(H5096*100)^2</f>
        <v>5.709703997076776</v>
      </c>
      <c r="G5097" s="18">
        <v>3.9784193331757207E-2</v>
      </c>
      <c r="H5097" s="9">
        <f t="shared" si="428"/>
        <v>2.3894986915829804E-2</v>
      </c>
      <c r="I5097" s="8">
        <f t="shared" si="427"/>
        <v>1.5889206415927403E-2</v>
      </c>
      <c r="J5097" s="11">
        <f t="shared" si="429"/>
        <v>0.39938490855975339</v>
      </c>
      <c r="K5097" s="11">
        <f t="shared" si="430"/>
        <v>0.15515883262582175</v>
      </c>
      <c r="AC5097" s="15"/>
      <c r="AD5097" s="16"/>
    </row>
    <row r="5098" spans="1:30" x14ac:dyDescent="0.3">
      <c r="A5098" s="21">
        <v>43913</v>
      </c>
      <c r="B5098" s="22">
        <v>-2.7437916888404575E-3</v>
      </c>
      <c r="C5098" s="9">
        <f t="shared" si="431"/>
        <v>-3.7543791688840457E-2</v>
      </c>
      <c r="D5098" s="6">
        <f t="shared" si="432"/>
        <v>1.4095362943750457E-3</v>
      </c>
      <c r="E5098" s="6">
        <f t="shared" si="433"/>
        <v>5.3941090215327992E-3</v>
      </c>
      <c r="F5098" s="6">
        <f>B$6+B$7*E5082+B$8*(H5097*100)^2</f>
        <v>5.405503291336534</v>
      </c>
      <c r="G5098" s="18">
        <v>3.5477373724692354E-2</v>
      </c>
      <c r="H5098" s="9">
        <f t="shared" si="428"/>
        <v>2.324973825946549E-2</v>
      </c>
      <c r="I5098" s="8">
        <f t="shared" si="427"/>
        <v>1.2227635465226865E-2</v>
      </c>
      <c r="J5098" s="11">
        <f t="shared" si="429"/>
        <v>0.34466010816117415</v>
      </c>
      <c r="K5098" s="11">
        <f t="shared" si="430"/>
        <v>0.1033244665468267</v>
      </c>
      <c r="AC5098" s="15"/>
      <c r="AD5098" s="16"/>
    </row>
    <row r="5099" spans="1:30" x14ac:dyDescent="0.3">
      <c r="A5099" s="21">
        <v>43914</v>
      </c>
      <c r="B5099" s="22">
        <v>7.8085494226952032E-2</v>
      </c>
      <c r="C5099" s="9">
        <f t="shared" si="431"/>
        <v>4.3285494226952034E-2</v>
      </c>
      <c r="D5099" s="6">
        <f t="shared" si="432"/>
        <v>1.8736340104714979E-3</v>
      </c>
      <c r="E5099" s="6">
        <f t="shared" si="433"/>
        <v>1.4095362943750457E-3</v>
      </c>
      <c r="F5099" s="6">
        <f>B$6+B$7*E5082+B$8*(H5098*100)^2</f>
        <v>5.1179727842708571</v>
      </c>
      <c r="G5099" s="18">
        <v>5.0210369325499479E-2</v>
      </c>
      <c r="H5099" s="9">
        <f t="shared" si="428"/>
        <v>2.262293699825656E-2</v>
      </c>
      <c r="I5099" s="8">
        <f t="shared" si="427"/>
        <v>2.7587432327242919E-2</v>
      </c>
      <c r="J5099" s="11">
        <f t="shared" si="429"/>
        <v>0.54943695292104855</v>
      </c>
      <c r="K5099" s="11">
        <f t="shared" si="430"/>
        <v>0.42218795484720628</v>
      </c>
      <c r="AC5099" s="15"/>
      <c r="AD5099" s="16"/>
    </row>
    <row r="5100" spans="1:30" x14ac:dyDescent="0.3">
      <c r="A5100" s="21">
        <v>43915</v>
      </c>
      <c r="B5100" s="22">
        <v>-4.5344891354430379E-3</v>
      </c>
      <c r="C5100" s="9">
        <f t="shared" si="431"/>
        <v>-3.9334489135443032E-2</v>
      </c>
      <c r="D5100" s="6">
        <f t="shared" si="432"/>
        <v>1.5472020355462859E-3</v>
      </c>
      <c r="E5100" s="6">
        <f t="shared" si="433"/>
        <v>1.8736340104714979E-3</v>
      </c>
      <c r="F5100" s="6">
        <f>B$6+B$7*E5082+B$8*(H5099*100)^2</f>
        <v>4.84619894899238</v>
      </c>
      <c r="G5100" s="18">
        <v>3.6482479337821651E-2</v>
      </c>
      <c r="H5100" s="9">
        <f t="shared" si="428"/>
        <v>2.2014084012269008E-2</v>
      </c>
      <c r="I5100" s="8">
        <f t="shared" si="427"/>
        <v>1.4468395325552642E-2</v>
      </c>
      <c r="J5100" s="11">
        <f t="shared" si="429"/>
        <v>0.3965847603606576</v>
      </c>
      <c r="K5100" s="11">
        <f t="shared" si="430"/>
        <v>0.15208388732647782</v>
      </c>
      <c r="AC5100" s="15"/>
      <c r="AD5100" s="16"/>
    </row>
    <row r="5101" spans="1:30" x14ac:dyDescent="0.3">
      <c r="A5101" s="21">
        <v>43916</v>
      </c>
      <c r="B5101" s="22">
        <v>5.4452206034325344E-2</v>
      </c>
      <c r="C5101" s="9">
        <f t="shared" si="431"/>
        <v>1.9652206034325347E-2</v>
      </c>
      <c r="D5101" s="6">
        <f t="shared" si="432"/>
        <v>3.8620920201557358E-4</v>
      </c>
      <c r="E5101" s="6">
        <f t="shared" si="433"/>
        <v>1.5472020355462859E-3</v>
      </c>
      <c r="F5101" s="6">
        <f>B$6+B$7*E5082+B$8*(H5100*100)^2</f>
        <v>4.5893183198871643</v>
      </c>
      <c r="G5101" s="18">
        <v>2.1260445032869148E-2</v>
      </c>
      <c r="H5101" s="9">
        <f t="shared" si="428"/>
        <v>2.1422694321413367E-2</v>
      </c>
      <c r="I5101" s="8">
        <f t="shared" si="427"/>
        <v>1.6224928854421949E-4</v>
      </c>
      <c r="J5101" s="11">
        <f t="shared" si="429"/>
        <v>7.6315095141883567E-3</v>
      </c>
      <c r="K5101" s="11">
        <f t="shared" si="430"/>
        <v>2.8826186347474803E-5</v>
      </c>
      <c r="AC5101" s="15"/>
      <c r="AD5101" s="16"/>
    </row>
    <row r="5102" spans="1:30" x14ac:dyDescent="0.3">
      <c r="A5102" s="21">
        <v>43917</v>
      </c>
      <c r="B5102" s="22">
        <v>-3.8588016429585224E-2</v>
      </c>
      <c r="C5102" s="9">
        <f t="shared" si="431"/>
        <v>-7.3388016429585229E-2</v>
      </c>
      <c r="D5102" s="6">
        <f t="shared" si="432"/>
        <v>5.3858009554690715E-3</v>
      </c>
      <c r="E5102" s="6">
        <f t="shared" si="433"/>
        <v>3.8620920201557358E-4</v>
      </c>
      <c r="F5102" s="6">
        <f>B$6+B$7*E5082+B$8*(H5101*100)^2</f>
        <v>4.3465147492569152</v>
      </c>
      <c r="G5102" s="18">
        <v>3.9142818127056812E-2</v>
      </c>
      <c r="H5102" s="9">
        <f t="shared" si="428"/>
        <v>2.0848296691233351E-2</v>
      </c>
      <c r="I5102" s="8">
        <f t="shared" si="427"/>
        <v>1.8294521435823462E-2</v>
      </c>
      <c r="J5102" s="11">
        <f t="shared" si="429"/>
        <v>0.46737875071845381</v>
      </c>
      <c r="K5102" s="11">
        <f t="shared" si="430"/>
        <v>0.24756205828758882</v>
      </c>
      <c r="AC5102" s="15"/>
      <c r="AD5102" s="16"/>
    </row>
    <row r="5103" spans="1:30" x14ac:dyDescent="0.3">
      <c r="A5103" s="21">
        <v>43920</v>
      </c>
      <c r="B5103" s="22">
        <v>3.5583826852423693E-2</v>
      </c>
      <c r="C5103" s="9">
        <f t="shared" si="431"/>
        <v>7.8382685242369549E-4</v>
      </c>
      <c r="D5103" s="6">
        <f t="shared" si="432"/>
        <v>6.143845345804377E-7</v>
      </c>
      <c r="E5103" s="6">
        <f t="shared" si="433"/>
        <v>5.3858009554690715E-3</v>
      </c>
      <c r="F5103" s="6">
        <f>B$6+B$7*E5082+B$8*(H5102*100)^2</f>
        <v>4.1170168142972017</v>
      </c>
      <c r="G5103" s="18">
        <v>1.9615598657335462E-2</v>
      </c>
      <c r="H5103" s="9">
        <f t="shared" si="428"/>
        <v>2.029043324894075E-2</v>
      </c>
      <c r="I5103" s="8">
        <f t="shared" si="427"/>
        <v>6.7483459160528822E-4</v>
      </c>
      <c r="J5103" s="11">
        <f t="shared" si="429"/>
        <v>3.44029567179652E-2</v>
      </c>
      <c r="K5103" s="11">
        <f t="shared" si="430"/>
        <v>5.6564972506500943E-4</v>
      </c>
      <c r="AC5103" s="15"/>
      <c r="AD5103" s="16"/>
    </row>
    <row r="5104" spans="1:30" x14ac:dyDescent="0.3">
      <c r="A5104" s="21">
        <v>43921</v>
      </c>
      <c r="B5104" s="22">
        <v>-9.5707862976458918E-3</v>
      </c>
      <c r="C5104" s="9">
        <f t="shared" si="431"/>
        <v>-4.4370786297645889E-2</v>
      </c>
      <c r="D5104" s="6">
        <f t="shared" si="432"/>
        <v>1.9687666766713603E-3</v>
      </c>
      <c r="E5104" s="6">
        <f t="shared" si="433"/>
        <v>6.143845345804377E-7</v>
      </c>
      <c r="F5104" s="6">
        <f>B$6+B$7*E5104+B$8*(G5103*100)^2</f>
        <v>3.645210140734477</v>
      </c>
      <c r="G5104" s="18">
        <v>2.1422413445402549E-2</v>
      </c>
      <c r="H5104" s="9">
        <f t="shared" si="428"/>
        <v>1.9092433424617403E-2</v>
      </c>
      <c r="I5104" s="8">
        <f t="shared" si="427"/>
        <v>2.3299800207851468E-3</v>
      </c>
      <c r="J5104" s="11">
        <f t="shared" si="429"/>
        <v>0.10876365665910449</v>
      </c>
      <c r="K5104" s="11">
        <f t="shared" si="430"/>
        <v>6.8911979477501717E-3</v>
      </c>
      <c r="AC5104" s="15"/>
      <c r="AD5104" s="16"/>
    </row>
    <row r="5105" spans="1:30" x14ac:dyDescent="0.3">
      <c r="A5105" s="21">
        <v>43922</v>
      </c>
      <c r="B5105" s="22">
        <v>-4.5094583873074953E-2</v>
      </c>
      <c r="C5105" s="9">
        <f t="shared" si="431"/>
        <v>-7.9894583873074951E-2</v>
      </c>
      <c r="D5105" s="6">
        <f t="shared" si="432"/>
        <v>6.383144532251808E-3</v>
      </c>
      <c r="E5105" s="6">
        <f t="shared" si="433"/>
        <v>1.9687666766713603E-3</v>
      </c>
      <c r="F5105" s="6">
        <f>B$6+B$7*E5104+B$8*(H5104*100)^2</f>
        <v>3.4538005563558403</v>
      </c>
      <c r="G5105" s="18">
        <v>3.8919676596374866E-2</v>
      </c>
      <c r="H5105" s="9">
        <f t="shared" si="428"/>
        <v>1.8584403558779713E-2</v>
      </c>
      <c r="I5105" s="8">
        <f t="shared" si="427"/>
        <v>2.0335273037595154E-2</v>
      </c>
      <c r="J5105" s="11">
        <f t="shared" si="429"/>
        <v>0.52249337137321594</v>
      </c>
      <c r="K5105" s="11">
        <f t="shared" si="430"/>
        <v>0.35503452875555253</v>
      </c>
      <c r="AC5105" s="15"/>
      <c r="AD5105" s="16"/>
    </row>
    <row r="5106" spans="1:30" x14ac:dyDescent="0.3">
      <c r="A5106" s="21">
        <v>43923</v>
      </c>
      <c r="B5106" s="22">
        <v>1.7070850721613982E-2</v>
      </c>
      <c r="C5106" s="9">
        <f t="shared" si="431"/>
        <v>-1.7729149278386015E-2</v>
      </c>
      <c r="D5106" s="6">
        <f t="shared" si="432"/>
        <v>3.1432273413529538E-4</v>
      </c>
      <c r="E5106" s="6">
        <f t="shared" si="433"/>
        <v>6.383144532251808E-3</v>
      </c>
      <c r="F5106" s="6">
        <f>B$6+B$7*E5104+B$8*(H5105*100)^2</f>
        <v>3.2728802172011515</v>
      </c>
      <c r="G5106" s="18">
        <v>1.3369351904933316E-2</v>
      </c>
      <c r="H5106" s="9">
        <f t="shared" si="428"/>
        <v>1.809110338592191E-2</v>
      </c>
      <c r="I5106" s="8">
        <f t="shared" si="427"/>
        <v>4.7217514809885942E-3</v>
      </c>
      <c r="J5106" s="11">
        <f t="shared" si="429"/>
        <v>0.35317729045985086</v>
      </c>
      <c r="K5106" s="11">
        <f t="shared" si="430"/>
        <v>4.1456840641480142E-2</v>
      </c>
      <c r="AC5106" s="15"/>
      <c r="AD5106" s="16"/>
    </row>
    <row r="5107" spans="1:30" x14ac:dyDescent="0.3">
      <c r="A5107" s="21">
        <v>43924</v>
      </c>
      <c r="B5107" s="22">
        <v>-1.537405537456306E-2</v>
      </c>
      <c r="C5107" s="9">
        <f t="shared" si="431"/>
        <v>-5.0174055374563056E-2</v>
      </c>
      <c r="D5107" s="6">
        <f t="shared" si="432"/>
        <v>2.51743583272972E-3</v>
      </c>
      <c r="E5107" s="6">
        <f t="shared" si="433"/>
        <v>3.1432273413529538E-4</v>
      </c>
      <c r="F5107" s="6">
        <f>B$6+B$7*E5104+B$8*(H5106*100)^2</f>
        <v>3.1018743126321402</v>
      </c>
      <c r="G5107" s="18">
        <v>1.9408953611317257E-2</v>
      </c>
      <c r="H5107" s="9">
        <f t="shared" si="428"/>
        <v>1.7612138747557435E-2</v>
      </c>
      <c r="I5107" s="8">
        <f t="shared" si="427"/>
        <v>1.7968148637598214E-3</v>
      </c>
      <c r="J5107" s="11">
        <f t="shared" si="429"/>
        <v>9.2576596335008407E-2</v>
      </c>
      <c r="K5107" s="11">
        <f t="shared" si="430"/>
        <v>4.875269230505852E-3</v>
      </c>
      <c r="AC5107" s="15"/>
      <c r="AD5107" s="16"/>
    </row>
    <row r="5108" spans="1:30" x14ac:dyDescent="0.3">
      <c r="A5108" s="21">
        <v>43927</v>
      </c>
      <c r="B5108" s="22">
        <v>7.0701795677440185E-2</v>
      </c>
      <c r="C5108" s="9">
        <f t="shared" si="431"/>
        <v>3.5901795677440188E-2</v>
      </c>
      <c r="D5108" s="6">
        <f t="shared" si="432"/>
        <v>1.288938932864663E-3</v>
      </c>
      <c r="E5108" s="6">
        <f t="shared" si="433"/>
        <v>2.51743583272972E-3</v>
      </c>
      <c r="F5108" s="6">
        <f>B$6+B$7*E5104+B$8*(H5107*100)^2</f>
        <v>2.9402395316335097</v>
      </c>
      <c r="G5108" s="18">
        <v>4.3468387000430798E-2</v>
      </c>
      <c r="H5108" s="9">
        <f t="shared" si="428"/>
        <v>1.714712667368358E-2</v>
      </c>
      <c r="I5108" s="8">
        <f t="shared" si="427"/>
        <v>2.6321260326747219E-2</v>
      </c>
      <c r="J5108" s="11">
        <f t="shared" si="429"/>
        <v>0.60552650197225766</v>
      </c>
      <c r="K5108" s="11">
        <f t="shared" si="430"/>
        <v>0.6048212257846366</v>
      </c>
      <c r="AC5108" s="15"/>
      <c r="AD5108" s="16"/>
    </row>
    <row r="5109" spans="1:30" x14ac:dyDescent="0.3">
      <c r="A5109" s="21">
        <v>43928</v>
      </c>
      <c r="B5109" s="22">
        <v>-3.2885658256597001E-3</v>
      </c>
      <c r="C5109" s="9">
        <f t="shared" si="431"/>
        <v>-3.8088565825659698E-2</v>
      </c>
      <c r="D5109" s="6">
        <f t="shared" si="432"/>
        <v>1.4507388466556117E-3</v>
      </c>
      <c r="E5109" s="6">
        <f t="shared" si="433"/>
        <v>1.288938932864663E-3</v>
      </c>
      <c r="F5109" s="6">
        <f>B$6+B$7*E5104+B$8*(H5108*100)^2</f>
        <v>2.7874623366336038</v>
      </c>
      <c r="G5109" s="18">
        <v>3.0656002753347365E-2</v>
      </c>
      <c r="H5109" s="9">
        <f t="shared" si="428"/>
        <v>1.6695695063798942E-2</v>
      </c>
      <c r="I5109" s="8">
        <f t="shared" si="427"/>
        <v>1.3960307689548423E-2</v>
      </c>
      <c r="J5109" s="11">
        <f t="shared" si="429"/>
        <v>0.45538577882676112</v>
      </c>
      <c r="K5109" s="11">
        <f t="shared" si="430"/>
        <v>0.22848452859508406</v>
      </c>
      <c r="AC5109" s="15"/>
      <c r="AD5109" s="16"/>
    </row>
    <row r="5110" spans="1:30" x14ac:dyDescent="0.3">
      <c r="A5110" s="21">
        <v>43929</v>
      </c>
      <c r="B5110" s="22">
        <v>2.5491191471229011E-2</v>
      </c>
      <c r="C5110" s="9">
        <f t="shared" si="431"/>
        <v>-9.3088085287709871E-3</v>
      </c>
      <c r="D5110" s="6">
        <f t="shared" si="432"/>
        <v>8.6653916225319462E-5</v>
      </c>
      <c r="E5110" s="6">
        <f t="shared" si="433"/>
        <v>1.4507388466556117E-3</v>
      </c>
      <c r="F5110" s="6">
        <f>B$6+B$7*E5104+B$8*(H5109*100)^2</f>
        <v>2.6430573319196933</v>
      </c>
      <c r="G5110" s="18">
        <v>1.9615798427541926E-2</v>
      </c>
      <c r="H5110" s="9">
        <f t="shared" si="428"/>
        <v>1.6257482375570006E-2</v>
      </c>
      <c r="I5110" s="8">
        <f t="shared" si="427"/>
        <v>3.3583160519719199E-3</v>
      </c>
      <c r="J5110" s="11">
        <f t="shared" si="429"/>
        <v>0.17120465753036154</v>
      </c>
      <c r="K5110" s="11">
        <f t="shared" si="430"/>
        <v>1.8788459915972888E-2</v>
      </c>
      <c r="AC5110" s="15"/>
      <c r="AD5110" s="16"/>
    </row>
    <row r="5111" spans="1:30" x14ac:dyDescent="0.3">
      <c r="A5111" s="21">
        <v>43930</v>
      </c>
      <c r="B5111" s="22">
        <v>7.7171429222862358E-3</v>
      </c>
      <c r="C5111" s="9">
        <f t="shared" si="431"/>
        <v>-2.7082857077713761E-2</v>
      </c>
      <c r="D5111" s="6">
        <f t="shared" si="432"/>
        <v>7.334811474918703E-4</v>
      </c>
      <c r="E5111" s="6">
        <f t="shared" si="433"/>
        <v>8.6653916225319462E-5</v>
      </c>
      <c r="F5111" s="6">
        <f>B$6+B$7*E5104+B$8*(H5110*100)^2</f>
        <v>2.5065657214641055</v>
      </c>
      <c r="G5111" s="18">
        <v>1.5827274969224189E-2</v>
      </c>
      <c r="H5111" s="9">
        <f t="shared" si="428"/>
        <v>1.5832137320855026E-2</v>
      </c>
      <c r="I5111" s="8">
        <f t="shared" si="427"/>
        <v>4.8623516308368697E-6</v>
      </c>
      <c r="J5111" s="11">
        <f t="shared" si="429"/>
        <v>3.0721344263567874E-4</v>
      </c>
      <c r="K5111" s="11">
        <f t="shared" si="430"/>
        <v>4.7170726436007726E-8</v>
      </c>
      <c r="AC5111" s="15"/>
      <c r="AD5111" s="16"/>
    </row>
    <row r="5112" spans="1:30" x14ac:dyDescent="0.3">
      <c r="A5112" s="21">
        <v>43934</v>
      </c>
      <c r="B5112" s="22">
        <v>4.7522227878787002E-3</v>
      </c>
      <c r="C5112" s="9">
        <f t="shared" si="431"/>
        <v>-3.0047777212121297E-2</v>
      </c>
      <c r="D5112" s="6">
        <f t="shared" si="432"/>
        <v>9.0286891538927591E-4</v>
      </c>
      <c r="E5112" s="6">
        <f t="shared" si="433"/>
        <v>7.334811474918703E-4</v>
      </c>
      <c r="F5112" s="6">
        <f>B$6+B$7*E5104+B$8*(H5111*100)^2</f>
        <v>2.3775538512614842</v>
      </c>
      <c r="G5112" s="18">
        <v>1.4622707152128806E-2</v>
      </c>
      <c r="H5112" s="9">
        <f t="shared" si="428"/>
        <v>1.5419318568800258E-2</v>
      </c>
      <c r="I5112" s="8">
        <f t="shared" si="427"/>
        <v>7.966114166714517E-4</v>
      </c>
      <c r="J5112" s="11">
        <f t="shared" si="429"/>
        <v>5.4477697486780295E-2</v>
      </c>
      <c r="K5112" s="11">
        <f t="shared" si="430"/>
        <v>1.3823658345928358E-3</v>
      </c>
      <c r="AC5112" s="15"/>
      <c r="AD5112" s="16"/>
    </row>
    <row r="5113" spans="1:30" x14ac:dyDescent="0.3">
      <c r="A5113" s="21">
        <v>43935</v>
      </c>
      <c r="B5113" s="22">
        <v>3.8706916344195527E-2</v>
      </c>
      <c r="C5113" s="9">
        <f t="shared" si="431"/>
        <v>3.9069163441955296E-3</v>
      </c>
      <c r="D5113" s="6">
        <f t="shared" si="432"/>
        <v>1.5263995320542161E-5</v>
      </c>
      <c r="E5113" s="6">
        <f t="shared" si="433"/>
        <v>9.0286891538927591E-4</v>
      </c>
      <c r="F5113" s="6">
        <f>B$6+B$7*E5104+B$8*(H5112*100)^2</f>
        <v>2.2556118315459663</v>
      </c>
      <c r="G5113" s="18">
        <v>2.2290259271965641E-2</v>
      </c>
      <c r="H5113" s="9">
        <f t="shared" si="428"/>
        <v>1.501869445573072E-2</v>
      </c>
      <c r="I5113" s="8">
        <f t="shared" si="427"/>
        <v>7.2715648162349211E-3</v>
      </c>
      <c r="J5113" s="11">
        <f t="shared" si="429"/>
        <v>0.32622163463932141</v>
      </c>
      <c r="K5113" s="11">
        <f t="shared" si="430"/>
        <v>8.931351420972522E-2</v>
      </c>
      <c r="AC5113" s="15"/>
      <c r="AD5113" s="16"/>
    </row>
    <row r="5114" spans="1:30" x14ac:dyDescent="0.3">
      <c r="A5114" s="21">
        <v>43936</v>
      </c>
      <c r="B5114" s="22">
        <v>-1.4496809240533121E-2</v>
      </c>
      <c r="C5114" s="9">
        <f t="shared" si="431"/>
        <v>-4.9296809240533118E-2</v>
      </c>
      <c r="D5114" s="6">
        <f t="shared" si="432"/>
        <v>2.4301754012975114E-3</v>
      </c>
      <c r="E5114" s="6">
        <f t="shared" si="433"/>
        <v>1.5263995320542161E-5</v>
      </c>
      <c r="F5114" s="6">
        <f>B$6+B$7*E5104+B$8*(H5113*100)^2</f>
        <v>2.1403522345108588</v>
      </c>
      <c r="G5114" s="18">
        <v>2.2455080265576469E-2</v>
      </c>
      <c r="H5114" s="9">
        <f t="shared" si="428"/>
        <v>1.462994270156537E-2</v>
      </c>
      <c r="I5114" s="8">
        <f t="shared" si="427"/>
        <v>7.8251375640110993E-3</v>
      </c>
      <c r="J5114" s="11">
        <f t="shared" si="429"/>
        <v>0.34847960779757253</v>
      </c>
      <c r="K5114" s="11">
        <f t="shared" si="430"/>
        <v>0.10642479214227141</v>
      </c>
      <c r="AC5114" s="15"/>
      <c r="AD5114" s="16"/>
    </row>
    <row r="5115" spans="1:30" x14ac:dyDescent="0.3">
      <c r="A5115" s="21">
        <v>43937</v>
      </c>
      <c r="B5115" s="22">
        <v>1.6446600933642131E-2</v>
      </c>
      <c r="C5115" s="9">
        <f t="shared" si="431"/>
        <v>-1.8353399066357867E-2</v>
      </c>
      <c r="D5115" s="6">
        <f t="shared" si="432"/>
        <v>3.3684725728898578E-4</v>
      </c>
      <c r="E5115" s="6">
        <f t="shared" si="433"/>
        <v>2.4301754012975114E-3</v>
      </c>
      <c r="F5115" s="6">
        <f>B$6+B$7*E5104+B$8*(H5114*100)^2</f>
        <v>2.0314088633932745</v>
      </c>
      <c r="G5115" s="18">
        <v>1.6699045183870373E-2</v>
      </c>
      <c r="H5115" s="9">
        <f t="shared" si="428"/>
        <v>1.4252750132494692E-2</v>
      </c>
      <c r="I5115" s="8">
        <f t="shared" si="427"/>
        <v>2.4462950513756809E-3</v>
      </c>
      <c r="J5115" s="11">
        <f t="shared" si="429"/>
        <v>0.14649310930295345</v>
      </c>
      <c r="K5115" s="11">
        <f t="shared" si="430"/>
        <v>1.3235040376736729E-2</v>
      </c>
      <c r="AC5115" s="15"/>
      <c r="AD5115" s="16"/>
    </row>
    <row r="5116" spans="1:30" x14ac:dyDescent="0.3">
      <c r="A5116" s="21">
        <v>43938</v>
      </c>
      <c r="B5116" s="22">
        <v>1.3709430126289494E-2</v>
      </c>
      <c r="C5116" s="9">
        <f t="shared" si="431"/>
        <v>-2.1090569873710503E-2</v>
      </c>
      <c r="D5116" s="6">
        <f t="shared" si="432"/>
        <v>4.4481213759786506E-4</v>
      </c>
      <c r="E5116" s="6">
        <f t="shared" si="433"/>
        <v>3.3684725728898578E-4</v>
      </c>
      <c r="F5116" s="6">
        <f>B$6+B$7*E5104+B$8*(H5115*100)^2</f>
        <v>1.9284355890129343</v>
      </c>
      <c r="G5116" s="18">
        <v>2.0837639375094502E-2</v>
      </c>
      <c r="H5116" s="9">
        <f t="shared" si="428"/>
        <v>1.3886812409667432E-2</v>
      </c>
      <c r="I5116" s="8">
        <f t="shared" si="427"/>
        <v>6.9508269654270701E-3</v>
      </c>
      <c r="J5116" s="11">
        <f t="shared" si="429"/>
        <v>0.33357074860095792</v>
      </c>
      <c r="K5116" s="11">
        <f t="shared" si="430"/>
        <v>9.4713080218787216E-2</v>
      </c>
      <c r="AC5116" s="15"/>
      <c r="AD5116" s="16"/>
    </row>
    <row r="5117" spans="1:30" x14ac:dyDescent="0.3">
      <c r="A5117" s="21">
        <v>43941</v>
      </c>
      <c r="B5117" s="22">
        <v>-1.0389943494343324E-2</v>
      </c>
      <c r="C5117" s="9">
        <f t="shared" si="431"/>
        <v>-4.518994349434332E-2</v>
      </c>
      <c r="D5117" s="6">
        <f t="shared" si="432"/>
        <v>2.0421309930219421E-3</v>
      </c>
      <c r="E5117" s="6">
        <f t="shared" si="433"/>
        <v>4.4481213759786506E-4</v>
      </c>
      <c r="F5117" s="6">
        <f>B$6+B$7*E5104+B$8*(H5116*100)^2</f>
        <v>1.8311052500686367</v>
      </c>
      <c r="G5117" s="18">
        <v>1.7734424916849532E-2</v>
      </c>
      <c r="H5117" s="9">
        <f t="shared" si="428"/>
        <v>1.3531833763642816E-2</v>
      </c>
      <c r="I5117" s="8">
        <f t="shared" si="427"/>
        <v>4.2025911532067167E-3</v>
      </c>
      <c r="J5117" s="11">
        <f t="shared" si="429"/>
        <v>0.23697363590368367</v>
      </c>
      <c r="K5117" s="11">
        <f t="shared" si="430"/>
        <v>4.0108010006836725E-2</v>
      </c>
      <c r="AC5117" s="15"/>
      <c r="AD5117" s="16"/>
    </row>
    <row r="5118" spans="1:30" x14ac:dyDescent="0.3">
      <c r="A5118" s="21">
        <v>43942</v>
      </c>
      <c r="B5118" s="22">
        <v>-3.5369912661505708E-2</v>
      </c>
      <c r="C5118" s="9">
        <f t="shared" si="431"/>
        <v>-7.0169912661505712E-2</v>
      </c>
      <c r="D5118" s="6">
        <f t="shared" si="432"/>
        <v>4.9238166429233397E-3</v>
      </c>
      <c r="E5118" s="6">
        <f t="shared" si="433"/>
        <v>2.0421309930219421E-3</v>
      </c>
      <c r="F5118" s="6">
        <f>B$6+B$7*E5104+B$8*(H5117*100)^2</f>
        <v>1.7391086136984868</v>
      </c>
      <c r="G5118" s="18">
        <v>2.038042026705628E-2</v>
      </c>
      <c r="H5118" s="9">
        <f t="shared" si="428"/>
        <v>1.3187526734374747E-2</v>
      </c>
      <c r="I5118" s="8">
        <f t="shared" si="427"/>
        <v>7.1928935326815331E-3</v>
      </c>
      <c r="J5118" s="11">
        <f t="shared" si="429"/>
        <v>0.35293156070527221</v>
      </c>
      <c r="K5118" s="11">
        <f t="shared" si="430"/>
        <v>0.11012836857582142</v>
      </c>
      <c r="AC5118" s="15"/>
      <c r="AD5118" s="16"/>
    </row>
    <row r="5119" spans="1:30" x14ac:dyDescent="0.3">
      <c r="A5119" s="21">
        <v>43943</v>
      </c>
      <c r="B5119" s="22">
        <v>2.7706863538931873E-2</v>
      </c>
      <c r="C5119" s="9">
        <f t="shared" si="431"/>
        <v>-7.0931364610681245E-3</v>
      </c>
      <c r="D5119" s="6">
        <f t="shared" si="432"/>
        <v>5.0312584855334039E-5</v>
      </c>
      <c r="E5119" s="6">
        <f t="shared" si="433"/>
        <v>4.9238166429233397E-3</v>
      </c>
      <c r="F5119" s="6">
        <f>B$6+B$7*E5104+B$8*(H5118*100)^2</f>
        <v>1.6521533930014207</v>
      </c>
      <c r="G5119" s="18">
        <v>2.2634412389408533E-2</v>
      </c>
      <c r="H5119" s="9">
        <f t="shared" si="428"/>
        <v>1.2853611916505884E-2</v>
      </c>
      <c r="I5119" s="8">
        <f t="shared" si="427"/>
        <v>9.7808004729026485E-3</v>
      </c>
      <c r="J5119" s="11">
        <f t="shared" si="429"/>
        <v>0.43212080369620914</v>
      </c>
      <c r="K5119" s="11">
        <f t="shared" si="430"/>
        <v>0.19509133562421344</v>
      </c>
      <c r="AC5119" s="15"/>
      <c r="AD5119" s="16"/>
    </row>
    <row r="5120" spans="1:30" x14ac:dyDescent="0.3">
      <c r="A5120" s="21">
        <v>43944</v>
      </c>
      <c r="B5120" s="22">
        <v>-7.4146909662666541E-5</v>
      </c>
      <c r="C5120" s="9">
        <f t="shared" si="431"/>
        <v>-3.4874146909662666E-2</v>
      </c>
      <c r="D5120" s="6">
        <f t="shared" si="432"/>
        <v>1.2162061226767341E-3</v>
      </c>
      <c r="E5120" s="6">
        <f t="shared" si="433"/>
        <v>5.0312584855334039E-5</v>
      </c>
      <c r="F5120" s="6">
        <f>B$6+B$7*E5104+B$8*(H5119*100)^2</f>
        <v>1.5699633183985544</v>
      </c>
      <c r="G5120" s="18">
        <v>1.4283532518039028E-2</v>
      </c>
      <c r="H5120" s="9">
        <f t="shared" si="428"/>
        <v>1.2529817709761602E-2</v>
      </c>
      <c r="I5120" s="8">
        <f t="shared" si="427"/>
        <v>1.7537148082774259E-3</v>
      </c>
      <c r="J5120" s="11">
        <f t="shared" si="429"/>
        <v>0.12277878781475211</v>
      </c>
      <c r="K5120" s="11">
        <f t="shared" si="430"/>
        <v>8.9672327916348049E-3</v>
      </c>
      <c r="AC5120" s="15"/>
      <c r="AD5120" s="16"/>
    </row>
    <row r="5121" spans="1:30" x14ac:dyDescent="0.3">
      <c r="A5121" s="21">
        <v>43945</v>
      </c>
      <c r="B5121" s="22">
        <v>1.6319742426378809E-2</v>
      </c>
      <c r="C5121" s="9">
        <f t="shared" si="431"/>
        <v>-1.8480257573621189E-2</v>
      </c>
      <c r="D5121" s="6">
        <f t="shared" si="432"/>
        <v>3.4151991998738329E-4</v>
      </c>
      <c r="E5121" s="6">
        <f t="shared" si="433"/>
        <v>1.2162061226767341E-3</v>
      </c>
      <c r="F5121" s="6">
        <f>B$6+B$7*E5104+B$8*(H5120*100)^2</f>
        <v>1.4922772598839251</v>
      </c>
      <c r="G5121" s="18">
        <v>1.3456911178471467E-2</v>
      </c>
      <c r="H5121" s="9">
        <f t="shared" si="428"/>
        <v>1.2215880074247312E-2</v>
      </c>
      <c r="I5121" s="8">
        <f t="shared" si="427"/>
        <v>1.2410311042241554E-3</v>
      </c>
      <c r="J5121" s="11">
        <f t="shared" si="429"/>
        <v>9.2222582713451531E-2</v>
      </c>
      <c r="K5121" s="11">
        <f t="shared" si="430"/>
        <v>4.8355591495676808E-3</v>
      </c>
      <c r="AC5121" s="15"/>
      <c r="AD5121" s="16"/>
    </row>
    <row r="5122" spans="1:30" x14ac:dyDescent="0.3">
      <c r="A5122" s="21">
        <v>43948</v>
      </c>
      <c r="B5122" s="22">
        <v>1.1015647145940062E-2</v>
      </c>
      <c r="C5122" s="9">
        <f t="shared" si="431"/>
        <v>-2.3784352854059936E-2</v>
      </c>
      <c r="D5122" s="6">
        <f t="shared" si="432"/>
        <v>5.6569544068642904E-4</v>
      </c>
      <c r="E5122" s="6">
        <f t="shared" si="433"/>
        <v>3.4151991998738329E-4</v>
      </c>
      <c r="F5122" s="6">
        <f>B$6+B$7*E5104+B$8*(H5121*100)^2</f>
        <v>1.4188483973758974</v>
      </c>
      <c r="G5122" s="18">
        <v>1.0508496771104154E-2</v>
      </c>
      <c r="H5122" s="9">
        <f t="shared" si="428"/>
        <v>1.1911542290467248E-2</v>
      </c>
      <c r="I5122" s="8">
        <f t="shared" si="427"/>
        <v>1.4030455193630945E-3</v>
      </c>
      <c r="J5122" s="11">
        <f t="shared" si="429"/>
        <v>0.13351534000763393</v>
      </c>
      <c r="K5122" s="11">
        <f t="shared" si="430"/>
        <v>7.5349874156642738E-3</v>
      </c>
      <c r="AC5122" s="15"/>
      <c r="AD5122" s="16"/>
    </row>
    <row r="5123" spans="1:30" x14ac:dyDescent="0.3">
      <c r="A5123" s="21">
        <v>43949</v>
      </c>
      <c r="B5123" s="22">
        <v>-1.4123023973882471E-2</v>
      </c>
      <c r="C5123" s="9">
        <f t="shared" si="431"/>
        <v>-4.8923023973882471E-2</v>
      </c>
      <c r="D5123" s="6">
        <f t="shared" si="432"/>
        <v>2.3934622747490788E-3</v>
      </c>
      <c r="E5123" s="6">
        <f t="shared" si="433"/>
        <v>5.6569544068642904E-4</v>
      </c>
      <c r="F5123" s="6">
        <f>B$6+B$7*E5104+B$8*(H5122*100)^2</f>
        <v>1.3494434365333092</v>
      </c>
      <c r="G5123" s="18">
        <v>1.5470929502614379E-2</v>
      </c>
      <c r="H5123" s="9">
        <f t="shared" si="428"/>
        <v>1.1616554723898602E-2</v>
      </c>
      <c r="I5123" s="8">
        <f t="shared" si="427"/>
        <v>3.8543747787157766E-3</v>
      </c>
      <c r="J5123" s="11">
        <f t="shared" si="429"/>
        <v>0.24913660023235445</v>
      </c>
      <c r="K5123" s="11">
        <f t="shared" si="430"/>
        <v>4.5268630511687391E-2</v>
      </c>
      <c r="AC5123" s="15"/>
      <c r="AD5123" s="16"/>
    </row>
    <row r="5124" spans="1:30" x14ac:dyDescent="0.3">
      <c r="A5124" s="21">
        <v>43950</v>
      </c>
      <c r="B5124" s="22">
        <v>3.504202574609027E-2</v>
      </c>
      <c r="C5124" s="9">
        <f t="shared" si="431"/>
        <v>2.4202574609027278E-4</v>
      </c>
      <c r="D5124" s="6">
        <f t="shared" si="432"/>
        <v>5.857646177055319E-8</v>
      </c>
      <c r="E5124" s="6">
        <f t="shared" si="433"/>
        <v>2.3934622747490788E-3</v>
      </c>
      <c r="F5124" s="6">
        <f>B$6+B$7*E5104+B$8*(H5123*100)^2</f>
        <v>1.2838418675448953</v>
      </c>
      <c r="G5124" s="18">
        <v>2.56487509326183E-2</v>
      </c>
      <c r="H5124" s="9">
        <f t="shared" si="428"/>
        <v>1.1330674593972308E-2</v>
      </c>
      <c r="I5124" s="8">
        <f t="shared" si="427"/>
        <v>1.4318076338645992E-2</v>
      </c>
      <c r="J5124" s="11">
        <f t="shared" si="429"/>
        <v>0.55823678807053556</v>
      </c>
      <c r="K5124" s="11">
        <f t="shared" si="430"/>
        <v>0.44667486383477173</v>
      </c>
      <c r="AC5124" s="15"/>
      <c r="AD5124" s="16"/>
    </row>
    <row r="5125" spans="1:30" x14ac:dyDescent="0.3">
      <c r="A5125" s="21">
        <v>43951</v>
      </c>
      <c r="B5125" s="22">
        <v>-2.8263093584945101E-3</v>
      </c>
      <c r="C5125" s="9">
        <f t="shared" si="431"/>
        <v>-3.7626309358494509E-2</v>
      </c>
      <c r="D5125" s="6">
        <f t="shared" si="432"/>
        <v>1.4157391559411314E-3</v>
      </c>
      <c r="E5125" s="6">
        <f t="shared" si="433"/>
        <v>5.857646177055319E-8</v>
      </c>
      <c r="F5125" s="6">
        <f>B$6+B$7*E5104+B$8*(H5124*100)^2</f>
        <v>1.2218352645370461</v>
      </c>
      <c r="G5125" s="18">
        <v>8.1254001917816475E-3</v>
      </c>
      <c r="H5125" s="9">
        <f t="shared" si="428"/>
        <v>1.1053665747330368E-2</v>
      </c>
      <c r="I5125" s="8">
        <f t="shared" si="427"/>
        <v>2.9282655555487209E-3</v>
      </c>
      <c r="J5125" s="11">
        <f t="shared" si="429"/>
        <v>0.3603841640329894</v>
      </c>
      <c r="K5125" s="11">
        <f t="shared" si="430"/>
        <v>4.2853608571653545E-2</v>
      </c>
      <c r="AC5125" s="15"/>
      <c r="AD5125" s="16"/>
    </row>
    <row r="5126" spans="1:30" x14ac:dyDescent="0.3">
      <c r="A5126" s="21">
        <v>43952</v>
      </c>
      <c r="B5126" s="22">
        <v>-3.2538765831891081E-2</v>
      </c>
      <c r="C5126" s="9">
        <f t="shared" si="431"/>
        <v>-6.7338765831891079E-2</v>
      </c>
      <c r="D5126" s="6">
        <f t="shared" si="432"/>
        <v>4.5345093837622615E-3</v>
      </c>
      <c r="E5126" s="6">
        <f t="shared" si="433"/>
        <v>1.4157391559411314E-3</v>
      </c>
      <c r="F5126" s="6">
        <f>B$6+B$7*E5126+B$8*(G5125*100)^2</f>
        <v>0.63246125916742579</v>
      </c>
      <c r="G5126" s="18">
        <v>2.7335930954726115E-2</v>
      </c>
      <c r="H5126" s="9">
        <f t="shared" si="428"/>
        <v>7.9527432950361587E-3</v>
      </c>
      <c r="I5126" s="8">
        <f t="shared" si="427"/>
        <v>1.9383187659689959E-2</v>
      </c>
      <c r="J5126" s="11">
        <f t="shared" si="429"/>
        <v>0.7090736251782489</v>
      </c>
      <c r="K5126" s="11">
        <f t="shared" si="430"/>
        <v>1.202610727092098</v>
      </c>
      <c r="AC5126" s="15"/>
      <c r="AD5126" s="16"/>
    </row>
    <row r="5127" spans="1:30" x14ac:dyDescent="0.3">
      <c r="A5127" s="21">
        <v>43955</v>
      </c>
      <c r="B5127" s="22">
        <v>1.2215656788142112E-2</v>
      </c>
      <c r="C5127" s="9">
        <f t="shared" si="431"/>
        <v>-2.2584343211857885E-2</v>
      </c>
      <c r="D5127" s="6">
        <f t="shared" si="432"/>
        <v>5.1005255831099129E-4</v>
      </c>
      <c r="E5127" s="6">
        <f t="shared" si="433"/>
        <v>4.5345093837622615E-3</v>
      </c>
      <c r="F5127" s="6">
        <f>B$6+B$7*E5126+B$8*(H5126*100)^2</f>
        <v>0.60622248486200392</v>
      </c>
      <c r="G5127" s="18">
        <v>1.1175347135759229E-2</v>
      </c>
      <c r="H5127" s="9">
        <f t="shared" si="428"/>
        <v>7.7860290576262543E-3</v>
      </c>
      <c r="I5127" s="8">
        <f t="shared" ref="I5127:I5190" si="434">SQRT((G5127-H5127)^2)</f>
        <v>3.3893180781329746E-3</v>
      </c>
      <c r="J5127" s="11">
        <f t="shared" si="429"/>
        <v>0.30328526147413598</v>
      </c>
      <c r="K5127" s="11">
        <f t="shared" si="430"/>
        <v>7.3928436102484341E-2</v>
      </c>
      <c r="AC5127" s="15"/>
      <c r="AD5127" s="16"/>
    </row>
    <row r="5128" spans="1:30" x14ac:dyDescent="0.3">
      <c r="A5128" s="21">
        <v>43956</v>
      </c>
      <c r="B5128" s="22">
        <v>1.123426321224527E-2</v>
      </c>
      <c r="C5128" s="9">
        <f t="shared" si="431"/>
        <v>-2.3565736787754726E-2</v>
      </c>
      <c r="D5128" s="6">
        <f t="shared" si="432"/>
        <v>5.5534395034973643E-4</v>
      </c>
      <c r="E5128" s="6">
        <f t="shared" si="433"/>
        <v>5.1005255831099129E-4</v>
      </c>
      <c r="F5128" s="6">
        <f>B$6+B$7*E5126+B$8*(H5127*100)^2</f>
        <v>0.58142159538851901</v>
      </c>
      <c r="G5128" s="18">
        <v>1.5698694262109025E-2</v>
      </c>
      <c r="H5128" s="9">
        <f t="shared" ref="H5128:H5191" si="435">SQRT(F5128)/100</f>
        <v>7.625100624834528E-3</v>
      </c>
      <c r="I5128" s="8">
        <f t="shared" si="434"/>
        <v>8.0735936372744975E-3</v>
      </c>
      <c r="J5128" s="11">
        <f t="shared" ref="J5128:J5191" si="436">ABS(G5128-H5128)/G5128</f>
        <v>0.51428440496234362</v>
      </c>
      <c r="K5128" s="11">
        <f t="shared" ref="K5128:K5191" si="437">G5128/H5128-LN(G5128/H5128)-1</f>
        <v>0.33668595775555676</v>
      </c>
      <c r="AC5128" s="15"/>
      <c r="AD5128" s="16"/>
    </row>
    <row r="5129" spans="1:30" x14ac:dyDescent="0.3">
      <c r="A5129" s="21">
        <v>43957</v>
      </c>
      <c r="B5129" s="22">
        <v>5.1257797534954462E-3</v>
      </c>
      <c r="C5129" s="9">
        <f t="shared" si="431"/>
        <v>-2.9674220246504551E-2</v>
      </c>
      <c r="D5129" s="6">
        <f t="shared" si="432"/>
        <v>8.8055934723806062E-4</v>
      </c>
      <c r="E5129" s="6">
        <f t="shared" si="433"/>
        <v>5.5534395034973643E-4</v>
      </c>
      <c r="F5129" s="6">
        <f>B$6+B$7*E5126+B$8*(H5128*100)^2</f>
        <v>0.55797979465818126</v>
      </c>
      <c r="G5129" s="18">
        <v>1.1260548019364887E-2</v>
      </c>
      <c r="H5129" s="9">
        <f t="shared" si="435"/>
        <v>7.4698045132264423E-3</v>
      </c>
      <c r="I5129" s="8">
        <f t="shared" si="434"/>
        <v>3.7907435061384446E-3</v>
      </c>
      <c r="J5129" s="11">
        <f t="shared" si="436"/>
        <v>0.33663934469436674</v>
      </c>
      <c r="K5129" s="11">
        <f t="shared" si="437"/>
        <v>9.7039135299133772E-2</v>
      </c>
      <c r="AC5129" s="15"/>
      <c r="AD5129" s="16"/>
    </row>
    <row r="5130" spans="1:30" x14ac:dyDescent="0.3">
      <c r="A5130" s="21">
        <v>43958</v>
      </c>
      <c r="B5130" s="22">
        <v>1.4048695559448231E-2</v>
      </c>
      <c r="C5130" s="9">
        <f t="shared" si="431"/>
        <v>-2.0751304440551767E-2</v>
      </c>
      <c r="D5130" s="6">
        <f t="shared" si="432"/>
        <v>4.3061663598446348E-4</v>
      </c>
      <c r="E5130" s="6">
        <f t="shared" si="433"/>
        <v>8.8055934723806062E-4</v>
      </c>
      <c r="F5130" s="6">
        <f>B$6+B$7*E5126+B$8*(H5129*100)^2</f>
        <v>0.53582260460786602</v>
      </c>
      <c r="G5130" s="18">
        <v>1.4699098288313325E-2</v>
      </c>
      <c r="H5130" s="9">
        <f t="shared" si="435"/>
        <v>7.3199904686267591E-3</v>
      </c>
      <c r="I5130" s="8">
        <f t="shared" si="434"/>
        <v>7.3791078196865662E-3</v>
      </c>
      <c r="J5130" s="11">
        <f t="shared" si="436"/>
        <v>0.50201091760529315</v>
      </c>
      <c r="K5130" s="11">
        <f t="shared" si="437"/>
        <v>0.31089902627113353</v>
      </c>
      <c r="AC5130" s="15"/>
      <c r="AD5130" s="16"/>
    </row>
    <row r="5131" spans="1:30" x14ac:dyDescent="0.3">
      <c r="A5131" s="21">
        <v>43959</v>
      </c>
      <c r="B5131" s="22">
        <v>1.5652527632974287E-2</v>
      </c>
      <c r="C5131" s="9">
        <f t="shared" si="431"/>
        <v>-1.9147472367025711E-2</v>
      </c>
      <c r="D5131" s="6">
        <f t="shared" si="432"/>
        <v>3.6662569804601317E-4</v>
      </c>
      <c r="E5131" s="6">
        <f t="shared" si="433"/>
        <v>4.3061663598446348E-4</v>
      </c>
      <c r="F5131" s="6">
        <f>B$6+B$7*E5126+B$8*(H5130*100)^2</f>
        <v>0.51487962857230807</v>
      </c>
      <c r="G5131" s="18">
        <v>1.1204627599767633E-2</v>
      </c>
      <c r="H5131" s="9">
        <f t="shared" si="435"/>
        <v>7.1755113307157984E-3</v>
      </c>
      <c r="I5131" s="8">
        <f t="shared" si="434"/>
        <v>4.0291162690518348E-3</v>
      </c>
      <c r="J5131" s="11">
        <f t="shared" si="436"/>
        <v>0.35959394751641655</v>
      </c>
      <c r="K5131" s="11">
        <f t="shared" si="437"/>
        <v>0.11585644268639728</v>
      </c>
      <c r="AC5131" s="15"/>
      <c r="AD5131" s="16"/>
    </row>
    <row r="5132" spans="1:30" x14ac:dyDescent="0.3">
      <c r="A5132" s="21">
        <v>43962</v>
      </c>
      <c r="B5132" s="22">
        <v>7.755946834984667E-3</v>
      </c>
      <c r="C5132" s="9">
        <f t="shared" si="431"/>
        <v>-2.704405316501533E-2</v>
      </c>
      <c r="D5132" s="6">
        <f t="shared" si="432"/>
        <v>7.3138081159217563E-4</v>
      </c>
      <c r="E5132" s="6">
        <f t="shared" si="433"/>
        <v>3.6662569804601317E-4</v>
      </c>
      <c r="F5132" s="6">
        <f>B$6+B$7*E5126+B$8*(H5131*100)^2</f>
        <v>0.49508432762349858</v>
      </c>
      <c r="G5132" s="18">
        <v>1.3522103638548845E-2</v>
      </c>
      <c r="H5132" s="9">
        <f t="shared" si="435"/>
        <v>7.0362229045383331E-3</v>
      </c>
      <c r="I5132" s="8">
        <f t="shared" si="434"/>
        <v>6.4858807340105115E-3</v>
      </c>
      <c r="J5132" s="11">
        <f t="shared" si="436"/>
        <v>0.47965027538470772</v>
      </c>
      <c r="K5132" s="11">
        <f t="shared" si="437"/>
        <v>0.26853028594647732</v>
      </c>
      <c r="AC5132" s="15"/>
      <c r="AD5132" s="16"/>
    </row>
    <row r="5133" spans="1:30" x14ac:dyDescent="0.3">
      <c r="A5133" s="21">
        <v>43963</v>
      </c>
      <c r="B5133" s="22">
        <v>-2.0862662707353558E-2</v>
      </c>
      <c r="C5133" s="9">
        <f t="shared" si="431"/>
        <v>-5.5662662707353552E-2</v>
      </c>
      <c r="D5133" s="6">
        <f t="shared" si="432"/>
        <v>3.0983320196726078E-3</v>
      </c>
      <c r="E5133" s="6">
        <f t="shared" si="433"/>
        <v>7.3138081159217563E-4</v>
      </c>
      <c r="F5133" s="6">
        <f>B$6+B$7*E5126+B$8*(H5132*100)^2</f>
        <v>0.47637380916668381</v>
      </c>
      <c r="G5133" s="18">
        <v>1.3043925864759838E-2</v>
      </c>
      <c r="H5133" s="9">
        <f t="shared" si="435"/>
        <v>6.9019838392065493E-3</v>
      </c>
      <c r="I5133" s="8">
        <f t="shared" si="434"/>
        <v>6.1419420255532887E-3</v>
      </c>
      <c r="J5133" s="11">
        <f t="shared" si="436"/>
        <v>0.47086606357880989</v>
      </c>
      <c r="K5133" s="11">
        <f t="shared" si="437"/>
        <v>0.25336698201540142</v>
      </c>
      <c r="AC5133" s="15"/>
      <c r="AD5133" s="16"/>
    </row>
    <row r="5134" spans="1:30" x14ac:dyDescent="0.3">
      <c r="A5134" s="21">
        <v>43964</v>
      </c>
      <c r="B5134" s="22">
        <v>-1.5603369220990549E-2</v>
      </c>
      <c r="C5134" s="9">
        <f t="shared" si="431"/>
        <v>-5.0403369220990549E-2</v>
      </c>
      <c r="D5134" s="6">
        <f t="shared" si="432"/>
        <v>2.5404996288274973E-3</v>
      </c>
      <c r="E5134" s="6">
        <f t="shared" si="433"/>
        <v>3.0983320196726078E-3</v>
      </c>
      <c r="F5134" s="6">
        <f>B$6+B$7*E5126+B$8*(H5133*100)^2</f>
        <v>0.45868862712130248</v>
      </c>
      <c r="G5134" s="18">
        <v>2.2244181082619809E-2</v>
      </c>
      <c r="H5134" s="9">
        <f t="shared" si="435"/>
        <v>6.7726555140602161E-3</v>
      </c>
      <c r="I5134" s="8">
        <f t="shared" si="434"/>
        <v>1.5471525568559592E-2</v>
      </c>
      <c r="J5134" s="11">
        <f t="shared" si="436"/>
        <v>0.69553136216140854</v>
      </c>
      <c r="K5134" s="11">
        <f t="shared" si="437"/>
        <v>1.0952233366950868</v>
      </c>
      <c r="AC5134" s="15"/>
      <c r="AD5134" s="16"/>
    </row>
    <row r="5135" spans="1:30" x14ac:dyDescent="0.3">
      <c r="A5135" s="21">
        <v>43965</v>
      </c>
      <c r="B5135" s="22">
        <v>9.0470998241641808E-3</v>
      </c>
      <c r="C5135" s="9">
        <f t="shared" ref="C5135:C5198" si="438">B5135-B$5</f>
        <v>-2.5752900175835817E-2</v>
      </c>
      <c r="D5135" s="6">
        <f t="shared" ref="D5135:D5198" si="439">C5135^2</f>
        <v>6.6321186746656443E-4</v>
      </c>
      <c r="E5135" s="6">
        <f t="shared" si="433"/>
        <v>2.5404996288274973E-3</v>
      </c>
      <c r="F5135" s="6">
        <f>B$6+B$7*E5126+B$8*(H5134*100)^2</f>
        <v>0.44197259305200814</v>
      </c>
      <c r="G5135" s="18">
        <v>1.8419672969808024E-2</v>
      </c>
      <c r="H5135" s="9">
        <f t="shared" si="435"/>
        <v>6.6481019325218549E-3</v>
      </c>
      <c r="I5135" s="8">
        <f t="shared" si="434"/>
        <v>1.1771571037286169E-2</v>
      </c>
      <c r="J5135" s="11">
        <f t="shared" si="436"/>
        <v>0.63907600621254979</v>
      </c>
      <c r="K5135" s="11">
        <f t="shared" si="437"/>
        <v>0.75157856203218087</v>
      </c>
      <c r="AC5135" s="15"/>
      <c r="AD5135" s="16"/>
    </row>
    <row r="5136" spans="1:30" x14ac:dyDescent="0.3">
      <c r="A5136" s="21">
        <v>43966</v>
      </c>
      <c r="B5136" s="22">
        <v>7.8894208090504667E-3</v>
      </c>
      <c r="C5136" s="9">
        <f t="shared" si="438"/>
        <v>-2.6910579190949531E-2</v>
      </c>
      <c r="D5136" s="6">
        <f t="shared" si="439"/>
        <v>7.2417927239236586E-4</v>
      </c>
      <c r="E5136" s="6">
        <f t="shared" ref="E5136:E5199" si="440">D5135</f>
        <v>6.6321186746656443E-4</v>
      </c>
      <c r="F5136" s="6">
        <f>B$6+B$7*E5126+B$8*(H5135*100)^2</f>
        <v>0.42617259764971116</v>
      </c>
      <c r="G5136" s="18">
        <v>1.5424553815247228E-2</v>
      </c>
      <c r="H5136" s="9">
        <f t="shared" si="435"/>
        <v>6.5281896238521689E-3</v>
      </c>
      <c r="I5136" s="8">
        <f t="shared" si="434"/>
        <v>8.8963641913950599E-3</v>
      </c>
      <c r="J5136" s="11">
        <f t="shared" si="436"/>
        <v>0.57676638805596903</v>
      </c>
      <c r="K5136" s="11">
        <f t="shared" si="437"/>
        <v>0.50293032369965296</v>
      </c>
      <c r="AC5136" s="15"/>
      <c r="AD5136" s="16"/>
    </row>
    <row r="5137" spans="1:30" x14ac:dyDescent="0.3">
      <c r="A5137" s="21">
        <v>43969</v>
      </c>
      <c r="B5137" s="22">
        <v>2.4141213456802212E-2</v>
      </c>
      <c r="C5137" s="9">
        <f t="shared" si="438"/>
        <v>-1.0658786543197785E-2</v>
      </c>
      <c r="D5137" s="6">
        <f t="shared" si="439"/>
        <v>1.1360973057345419E-4</v>
      </c>
      <c r="E5137" s="6">
        <f t="shared" si="440"/>
        <v>7.2417927239236586E-4</v>
      </c>
      <c r="F5137" s="6">
        <f>B$6+B$7*E5126+B$8*(H5136*100)^2</f>
        <v>0.41123844199546</v>
      </c>
      <c r="G5137" s="18">
        <v>1.9315399630756992E-2</v>
      </c>
      <c r="H5137" s="9">
        <f t="shared" si="435"/>
        <v>6.4127875529714851E-3</v>
      </c>
      <c r="I5137" s="8">
        <f t="shared" si="434"/>
        <v>1.2902612077785508E-2</v>
      </c>
      <c r="J5137" s="11">
        <f t="shared" si="436"/>
        <v>0.66799612353036464</v>
      </c>
      <c r="K5137" s="11">
        <f t="shared" si="437"/>
        <v>0.90940439014511942</v>
      </c>
      <c r="AC5137" s="15"/>
      <c r="AD5137" s="16"/>
    </row>
    <row r="5138" spans="1:30" x14ac:dyDescent="0.3">
      <c r="A5138" s="21">
        <v>43970</v>
      </c>
      <c r="B5138" s="22">
        <v>-5.3996503160462965E-3</v>
      </c>
      <c r="C5138" s="9">
        <f t="shared" si="438"/>
        <v>-4.0199650316046297E-2</v>
      </c>
      <c r="D5138" s="6">
        <f t="shared" si="439"/>
        <v>1.6160118855324012E-3</v>
      </c>
      <c r="E5138" s="6">
        <f t="shared" si="440"/>
        <v>1.1360973057345419E-4</v>
      </c>
      <c r="F5138" s="6">
        <f>B$6+B$7*E5126+B$8*(H5137*100)^2</f>
        <v>0.39712267807106183</v>
      </c>
      <c r="G5138" s="18">
        <v>1.1080787844462533E-2</v>
      </c>
      <c r="H5138" s="9">
        <f t="shared" si="435"/>
        <v>6.3017670384667643E-3</v>
      </c>
      <c r="I5138" s="8">
        <f t="shared" si="434"/>
        <v>4.7790208059957685E-3</v>
      </c>
      <c r="J5138" s="11">
        <f t="shared" si="436"/>
        <v>0.43128890048950957</v>
      </c>
      <c r="K5138" s="11">
        <f t="shared" si="437"/>
        <v>0.19397931646732203</v>
      </c>
      <c r="AC5138" s="15"/>
      <c r="AD5138" s="16"/>
    </row>
    <row r="5139" spans="1:30" x14ac:dyDescent="0.3">
      <c r="A5139" s="21">
        <v>43971</v>
      </c>
      <c r="B5139" s="22">
        <v>2.0547234163804128E-2</v>
      </c>
      <c r="C5139" s="9">
        <f t="shared" si="438"/>
        <v>-1.425276583619587E-2</v>
      </c>
      <c r="D5139" s="6">
        <f t="shared" si="439"/>
        <v>2.0314133398143216E-4</v>
      </c>
      <c r="E5139" s="6">
        <f t="shared" si="440"/>
        <v>1.6160118855324012E-3</v>
      </c>
      <c r="F5139" s="6">
        <f>B$6+B$7*E5126+B$8*(H5138*100)^2</f>
        <v>0.3837804580097206</v>
      </c>
      <c r="G5139" s="18">
        <v>1.3914209246548834E-2</v>
      </c>
      <c r="H5139" s="9">
        <f t="shared" si="435"/>
        <v>6.195001678851432E-3</v>
      </c>
      <c r="I5139" s="8">
        <f t="shared" si="434"/>
        <v>7.7192075676974017E-3</v>
      </c>
      <c r="J5139" s="11">
        <f t="shared" si="436"/>
        <v>0.55477155984354698</v>
      </c>
      <c r="K5139" s="11">
        <f t="shared" si="437"/>
        <v>0.43687023075093911</v>
      </c>
      <c r="AC5139" s="15"/>
      <c r="AD5139" s="16"/>
    </row>
    <row r="5140" spans="1:30" x14ac:dyDescent="0.3">
      <c r="A5140" s="21">
        <v>43972</v>
      </c>
      <c r="B5140" s="22">
        <v>-9.7425395310424354E-3</v>
      </c>
      <c r="C5140" s="9">
        <f t="shared" si="438"/>
        <v>-4.4542539531042431E-2</v>
      </c>
      <c r="D5140" s="6">
        <f t="shared" si="439"/>
        <v>1.9840378278744779E-3</v>
      </c>
      <c r="E5140" s="6">
        <f t="shared" si="440"/>
        <v>2.0314133398143216E-4</v>
      </c>
      <c r="F5140" s="6">
        <f>B$6+B$7*E5126+B$8*(H5139*100)^2</f>
        <v>0.37116939160774087</v>
      </c>
      <c r="G5140" s="18">
        <v>9.1994772051356283E-3</v>
      </c>
      <c r="H5140" s="9">
        <f t="shared" si="435"/>
        <v>6.0923672870875148E-3</v>
      </c>
      <c r="I5140" s="8">
        <f t="shared" si="434"/>
        <v>3.1071099180481135E-3</v>
      </c>
      <c r="J5140" s="11">
        <f t="shared" si="436"/>
        <v>0.33774853165716445</v>
      </c>
      <c r="K5140" s="11">
        <f t="shared" si="437"/>
        <v>9.7890493402430057E-2</v>
      </c>
      <c r="AC5140" s="15"/>
      <c r="AD5140" s="16"/>
    </row>
    <row r="5141" spans="1:30" x14ac:dyDescent="0.3">
      <c r="A5141" s="21">
        <v>43973</v>
      </c>
      <c r="B5141" s="22">
        <v>4.267721949334718E-3</v>
      </c>
      <c r="C5141" s="9">
        <f t="shared" si="438"/>
        <v>-3.053227805066528E-2</v>
      </c>
      <c r="D5141" s="6">
        <f t="shared" si="439"/>
        <v>9.3222000296313689E-4</v>
      </c>
      <c r="E5141" s="6">
        <f t="shared" si="440"/>
        <v>1.9840378278744779E-3</v>
      </c>
      <c r="F5141" s="6">
        <f>B$6+B$7*E5126+B$8*(H5140*100)^2</f>
        <v>0.35924941164458962</v>
      </c>
      <c r="G5141" s="18">
        <v>6.2442492553124868E-3</v>
      </c>
      <c r="H5141" s="9">
        <f t="shared" si="435"/>
        <v>5.9937418333173946E-3</v>
      </c>
      <c r="I5141" s="8">
        <f t="shared" si="434"/>
        <v>2.5050742199509216E-4</v>
      </c>
      <c r="J5141" s="11">
        <f t="shared" si="436"/>
        <v>4.0118100952162547E-2</v>
      </c>
      <c r="K5141" s="11">
        <f t="shared" si="437"/>
        <v>8.4980625489605721E-4</v>
      </c>
      <c r="AC5141" s="15"/>
      <c r="AD5141" s="16"/>
    </row>
    <row r="5142" spans="1:30" x14ac:dyDescent="0.3">
      <c r="A5142" s="21">
        <v>43977</v>
      </c>
      <c r="B5142" s="22">
        <v>1.6747973138473171E-3</v>
      </c>
      <c r="C5142" s="9">
        <f t="shared" si="438"/>
        <v>-3.3125202686152683E-2</v>
      </c>
      <c r="D5142" s="6">
        <f t="shared" si="439"/>
        <v>1.0972790529986968E-3</v>
      </c>
      <c r="E5142" s="6">
        <f t="shared" si="440"/>
        <v>9.3222000296313689E-4</v>
      </c>
      <c r="F5142" s="6">
        <f>B$6+B$7*E5126+B$8*(H5141*100)^2</f>
        <v>0.34798264658341904</v>
      </c>
      <c r="G5142" s="18">
        <v>2.0150273641146008E-2</v>
      </c>
      <c r="H5142" s="9">
        <f t="shared" si="435"/>
        <v>5.8990053956867938E-3</v>
      </c>
      <c r="I5142" s="8">
        <f t="shared" si="434"/>
        <v>1.4251268245459213E-2</v>
      </c>
      <c r="J5142" s="11">
        <f t="shared" si="436"/>
        <v>0.70724936540607197</v>
      </c>
      <c r="K5142" s="11">
        <f t="shared" si="437"/>
        <v>1.1874423465487483</v>
      </c>
      <c r="AC5142" s="15"/>
      <c r="AD5142" s="16"/>
    </row>
    <row r="5143" spans="1:30" x14ac:dyDescent="0.3">
      <c r="A5143" s="21">
        <v>43978</v>
      </c>
      <c r="B5143" s="22">
        <v>7.6939792366405718E-3</v>
      </c>
      <c r="C5143" s="9">
        <f t="shared" si="438"/>
        <v>-2.7106020763359426E-2</v>
      </c>
      <c r="D5143" s="6">
        <f t="shared" si="439"/>
        <v>7.3473636162367235E-4</v>
      </c>
      <c r="E5143" s="6">
        <f t="shared" si="440"/>
        <v>1.0972790529986968E-3</v>
      </c>
      <c r="F5143" s="6">
        <f>B$6+B$7*E5126+B$8*(H5142*100)^2</f>
        <v>0.33733330024760072</v>
      </c>
      <c r="G5143" s="18">
        <v>2.3417916360429693E-2</v>
      </c>
      <c r="H5143" s="9">
        <f t="shared" si="435"/>
        <v>5.8080401190728761E-3</v>
      </c>
      <c r="I5143" s="8">
        <f t="shared" si="434"/>
        <v>1.7609876241356816E-2</v>
      </c>
      <c r="J5143" s="11">
        <f t="shared" si="436"/>
        <v>0.75198305307439806</v>
      </c>
      <c r="K5143" s="11">
        <f t="shared" si="437"/>
        <v>1.6377243407249438</v>
      </c>
      <c r="AC5143" s="15"/>
      <c r="AD5143" s="16"/>
    </row>
    <row r="5144" spans="1:30" x14ac:dyDescent="0.3">
      <c r="A5144" s="21">
        <v>43979</v>
      </c>
      <c r="B5144" s="22">
        <v>-4.6184318938187014E-3</v>
      </c>
      <c r="C5144" s="9">
        <f t="shared" si="438"/>
        <v>-3.9418431893818696E-2</v>
      </c>
      <c r="D5144" s="6">
        <f t="shared" si="439"/>
        <v>1.553812772967623E-3</v>
      </c>
      <c r="E5144" s="6">
        <f t="shared" si="440"/>
        <v>7.3473636162367235E-4</v>
      </c>
      <c r="F5144" s="6">
        <f>B$6+B$7*E5126+B$8*(H5143*100)^2</f>
        <v>0.32726753809098513</v>
      </c>
      <c r="G5144" s="18">
        <v>1.4475380982504307E-2</v>
      </c>
      <c r="H5144" s="9">
        <f t="shared" si="435"/>
        <v>5.7207301814627218E-3</v>
      </c>
      <c r="I5144" s="8">
        <f t="shared" si="434"/>
        <v>8.7546508010415847E-3</v>
      </c>
      <c r="J5144" s="11">
        <f t="shared" si="436"/>
        <v>0.6047958814778629</v>
      </c>
      <c r="K5144" s="11">
        <f t="shared" si="437"/>
        <v>0.60198511110108388</v>
      </c>
      <c r="AC5144" s="15"/>
      <c r="AD5144" s="16"/>
    </row>
    <row r="5145" spans="1:30" x14ac:dyDescent="0.3">
      <c r="A5145" s="21">
        <v>43980</v>
      </c>
      <c r="B5145" s="22">
        <v>1.2819601611818478E-2</v>
      </c>
      <c r="C5145" s="9">
        <f t="shared" si="438"/>
        <v>-2.198039838818152E-2</v>
      </c>
      <c r="D5145" s="6">
        <f t="shared" si="439"/>
        <v>4.8313791330317275E-4</v>
      </c>
      <c r="E5145" s="6">
        <f t="shared" si="440"/>
        <v>1.553812772967623E-3</v>
      </c>
      <c r="F5145" s="6">
        <f>B$6+B$7*E5126+B$8*(H5144*100)^2</f>
        <v>0.31775337970055206</v>
      </c>
      <c r="G5145" s="18">
        <v>1.1477433419771947E-2</v>
      </c>
      <c r="H5145" s="9">
        <f t="shared" si="435"/>
        <v>5.6369617676595265E-3</v>
      </c>
      <c r="I5145" s="8">
        <f t="shared" si="434"/>
        <v>5.8404716521124203E-3</v>
      </c>
      <c r="J5145" s="11">
        <f t="shared" si="436"/>
        <v>0.50886565301708964</v>
      </c>
      <c r="K5145" s="11">
        <f t="shared" si="437"/>
        <v>0.32506519167073811</v>
      </c>
      <c r="AC5145" s="15"/>
      <c r="AD5145" s="16"/>
    </row>
    <row r="5146" spans="1:30" x14ac:dyDescent="0.3">
      <c r="A5146" s="21">
        <v>43983</v>
      </c>
      <c r="B5146" s="22">
        <v>6.5308444486609288E-3</v>
      </c>
      <c r="C5146" s="9">
        <f t="shared" si="438"/>
        <v>-2.8269155551339069E-2</v>
      </c>
      <c r="D5146" s="6">
        <f t="shared" si="439"/>
        <v>7.9914515558580446E-4</v>
      </c>
      <c r="E5146" s="6">
        <f t="shared" si="440"/>
        <v>4.8313791330317275E-4</v>
      </c>
      <c r="F5146" s="6">
        <f>B$6+B$7*E5126+B$8*(H5145*100)^2</f>
        <v>0.30876059718991483</v>
      </c>
      <c r="G5146" s="18">
        <v>6.325098045373902E-3</v>
      </c>
      <c r="H5146" s="9">
        <f t="shared" si="435"/>
        <v>5.5566230499280297E-3</v>
      </c>
      <c r="I5146" s="8">
        <f t="shared" si="434"/>
        <v>7.6847499544587233E-4</v>
      </c>
      <c r="J5146" s="11">
        <f t="shared" si="436"/>
        <v>0.12149613965398139</v>
      </c>
      <c r="K5146" s="11">
        <f t="shared" si="437"/>
        <v>8.7639480642671685E-3</v>
      </c>
      <c r="AC5146" s="15"/>
      <c r="AD5146" s="16"/>
    </row>
    <row r="5147" spans="1:30" x14ac:dyDescent="0.3">
      <c r="A5147" s="21">
        <v>43984</v>
      </c>
      <c r="B5147" s="22">
        <v>5.8798514786626618E-3</v>
      </c>
      <c r="C5147" s="9">
        <f t="shared" si="438"/>
        <v>-2.8920148521337334E-2</v>
      </c>
      <c r="D5147" s="6">
        <f t="shared" si="439"/>
        <v>8.3637499049620998E-4</v>
      </c>
      <c r="E5147" s="6">
        <f t="shared" si="440"/>
        <v>7.9914515558580446E-4</v>
      </c>
      <c r="F5147" s="6">
        <f>B$6+B$7*E5126+B$8*(H5146*100)^2</f>
        <v>0.3002606191608605</v>
      </c>
      <c r="G5147" s="18">
        <v>1.1287713026781067E-2</v>
      </c>
      <c r="H5147" s="9">
        <f t="shared" si="435"/>
        <v>5.4796041751285331E-3</v>
      </c>
      <c r="I5147" s="8">
        <f t="shared" si="434"/>
        <v>5.8081088516525334E-3</v>
      </c>
      <c r="J5147" s="11">
        <f t="shared" si="436"/>
        <v>0.51455142754535821</v>
      </c>
      <c r="K5147" s="11">
        <f t="shared" si="437"/>
        <v>0.33726851528953294</v>
      </c>
      <c r="AC5147" s="15"/>
      <c r="AD5147" s="16"/>
    </row>
    <row r="5148" spans="1:30" x14ac:dyDescent="0.3">
      <c r="A5148" s="21">
        <v>43985</v>
      </c>
      <c r="B5148" s="22">
        <v>7.7268699088956071E-3</v>
      </c>
      <c r="C5148" s="9">
        <f t="shared" si="438"/>
        <v>-2.7073130091104389E-2</v>
      </c>
      <c r="D5148" s="6">
        <f t="shared" si="439"/>
        <v>7.3295437292986198E-4</v>
      </c>
      <c r="E5148" s="6">
        <f t="shared" si="440"/>
        <v>8.3637499049620998E-4</v>
      </c>
      <c r="F5148" s="6">
        <f>B$6+B$7*E5148+B$8*(G5147*100)^2</f>
        <v>1.2126931778486654</v>
      </c>
      <c r="G5148" s="18">
        <v>6.869567598645392E-3</v>
      </c>
      <c r="H5148" s="9">
        <f t="shared" si="435"/>
        <v>1.1012234913262E-2</v>
      </c>
      <c r="I5148" s="8">
        <f t="shared" si="434"/>
        <v>4.142667314616608E-3</v>
      </c>
      <c r="J5148" s="11">
        <f t="shared" si="436"/>
        <v>0.60304629878502092</v>
      </c>
      <c r="K5148" s="11">
        <f t="shared" si="437"/>
        <v>9.571805663727817E-2</v>
      </c>
      <c r="AC5148" s="15"/>
      <c r="AD5148" s="16"/>
    </row>
    <row r="5149" spans="1:30" x14ac:dyDescent="0.3">
      <c r="A5149" s="21">
        <v>43986</v>
      </c>
      <c r="B5149" s="22">
        <v>-6.9539179061051852E-3</v>
      </c>
      <c r="C5149" s="9">
        <f t="shared" si="438"/>
        <v>-4.1753917906105185E-2</v>
      </c>
      <c r="D5149" s="6">
        <f t="shared" si="439"/>
        <v>1.7433896605097711E-3</v>
      </c>
      <c r="E5149" s="6">
        <f t="shared" si="440"/>
        <v>7.3295437292986198E-4</v>
      </c>
      <c r="F5149" s="6">
        <f>B$6+B$7*E5148+B$8*(H5148*100)^2</f>
        <v>1.1546281468270738</v>
      </c>
      <c r="G5149" s="18">
        <v>1.0974764221554493E-2</v>
      </c>
      <c r="H5149" s="9">
        <f t="shared" si="435"/>
        <v>1.0745362473304815E-2</v>
      </c>
      <c r="I5149" s="8">
        <f t="shared" si="434"/>
        <v>2.294017482496781E-4</v>
      </c>
      <c r="J5149" s="11">
        <f t="shared" si="436"/>
        <v>2.0902658464327817E-2</v>
      </c>
      <c r="K5149" s="11">
        <f t="shared" si="437"/>
        <v>2.2469554589954477E-4</v>
      </c>
      <c r="AC5149" s="15"/>
      <c r="AD5149" s="16"/>
    </row>
    <row r="5150" spans="1:30" x14ac:dyDescent="0.3">
      <c r="A5150" s="21">
        <v>43987</v>
      </c>
      <c r="B5150" s="22">
        <v>2.0409523038443241E-2</v>
      </c>
      <c r="C5150" s="9">
        <f t="shared" si="438"/>
        <v>-1.4390476961556757E-2</v>
      </c>
      <c r="D5150" s="6">
        <f t="shared" si="439"/>
        <v>2.0708582718109581E-4</v>
      </c>
      <c r="E5150" s="6">
        <f t="shared" si="440"/>
        <v>1.7433896605097711E-3</v>
      </c>
      <c r="F5150" s="6">
        <f>B$6+B$7*E5148+B$8*(H5149*100)^2</f>
        <v>1.0997450795054655</v>
      </c>
      <c r="G5150" s="18">
        <v>1.2738551827779429E-2</v>
      </c>
      <c r="H5150" s="9">
        <f t="shared" si="435"/>
        <v>1.0486873125510127E-2</v>
      </c>
      <c r="I5150" s="8">
        <f t="shared" si="434"/>
        <v>2.2516787022693018E-3</v>
      </c>
      <c r="J5150" s="11">
        <f t="shared" si="436"/>
        <v>0.17676096409632555</v>
      </c>
      <c r="K5150" s="11">
        <f t="shared" si="437"/>
        <v>2.0205345672094088E-2</v>
      </c>
      <c r="AC5150" s="15"/>
      <c r="AD5150" s="16"/>
    </row>
    <row r="5151" spans="1:30" x14ac:dyDescent="0.3">
      <c r="A5151" s="21">
        <v>43990</v>
      </c>
      <c r="B5151" s="22">
        <v>1.1213540124008055E-2</v>
      </c>
      <c r="C5151" s="9">
        <f t="shared" si="438"/>
        <v>-2.3586459875991943E-2</v>
      </c>
      <c r="D5151" s="6">
        <f t="shared" si="439"/>
        <v>5.5632108948177781E-4</v>
      </c>
      <c r="E5151" s="6">
        <f t="shared" si="440"/>
        <v>2.0708582718109581E-4</v>
      </c>
      <c r="F5151" s="6">
        <f>B$6+B$7*E5148+B$8*(H5150*100)^2</f>
        <v>1.0478696042730815</v>
      </c>
      <c r="G5151" s="18">
        <v>8.5433832107030903E-3</v>
      </c>
      <c r="H5151" s="9">
        <f t="shared" si="435"/>
        <v>1.0236550221012356E-2</v>
      </c>
      <c r="I5151" s="8">
        <f t="shared" si="434"/>
        <v>1.6931670103092662E-3</v>
      </c>
      <c r="J5151" s="11">
        <f t="shared" si="436"/>
        <v>0.19818460304906826</v>
      </c>
      <c r="K5151" s="11">
        <f t="shared" si="437"/>
        <v>1.5403516281785601E-2</v>
      </c>
      <c r="AC5151" s="15"/>
      <c r="AD5151" s="16"/>
    </row>
    <row r="5152" spans="1:30" x14ac:dyDescent="0.3">
      <c r="A5152" s="21">
        <v>43991</v>
      </c>
      <c r="B5152" s="22">
        <v>2.9177272503861356E-3</v>
      </c>
      <c r="C5152" s="9">
        <f t="shared" si="438"/>
        <v>-3.188227274961386E-2</v>
      </c>
      <c r="D5152" s="6">
        <f t="shared" si="439"/>
        <v>1.0164793156807706E-3</v>
      </c>
      <c r="E5152" s="6">
        <f t="shared" si="440"/>
        <v>5.5632108948177781E-4</v>
      </c>
      <c r="F5152" s="6">
        <f>B$6+B$7*E5148+B$8*(H5151*100)^2</f>
        <v>0.9988369050834317</v>
      </c>
      <c r="G5152" s="18">
        <v>1.0241647637737059E-2</v>
      </c>
      <c r="H5152" s="9">
        <f t="shared" si="435"/>
        <v>9.9941828334458235E-3</v>
      </c>
      <c r="I5152" s="8">
        <f t="shared" si="434"/>
        <v>2.4746480429123537E-4</v>
      </c>
      <c r="J5152" s="11">
        <f t="shared" si="436"/>
        <v>2.4162596980920336E-2</v>
      </c>
      <c r="K5152" s="11">
        <f t="shared" si="437"/>
        <v>3.0158253297951632E-4</v>
      </c>
      <c r="AC5152" s="15"/>
      <c r="AD5152" s="16"/>
    </row>
    <row r="5153" spans="1:30" x14ac:dyDescent="0.3">
      <c r="A5153" s="21">
        <v>43992</v>
      </c>
      <c r="B5153" s="22">
        <v>6.668621613708711E-3</v>
      </c>
      <c r="C5153" s="9">
        <f t="shared" si="438"/>
        <v>-2.8131378386291286E-2</v>
      </c>
      <c r="D5153" s="6">
        <f t="shared" si="439"/>
        <v>7.9137444991269647E-4</v>
      </c>
      <c r="E5153" s="6">
        <f t="shared" si="440"/>
        <v>1.0164793156807706E-3</v>
      </c>
      <c r="F5153" s="6">
        <f>B$6+B$7*E5148+B$8*(H5152*100)^2</f>
        <v>0.95249119780937519</v>
      </c>
      <c r="G5153" s="18">
        <v>1.0055304756226666E-2</v>
      </c>
      <c r="H5153" s="9">
        <f t="shared" si="435"/>
        <v>9.759565552878751E-3</v>
      </c>
      <c r="I5153" s="8">
        <f t="shared" si="434"/>
        <v>2.9573920334791462E-4</v>
      </c>
      <c r="J5153" s="11">
        <f t="shared" si="436"/>
        <v>2.9411262066898623E-2</v>
      </c>
      <c r="K5153" s="11">
        <f t="shared" si="437"/>
        <v>4.5005146044685418E-4</v>
      </c>
      <c r="AC5153" s="15"/>
      <c r="AD5153" s="16"/>
    </row>
    <row r="5154" spans="1:30" x14ac:dyDescent="0.3">
      <c r="A5154" s="21">
        <v>43993</v>
      </c>
      <c r="B5154" s="22">
        <v>-5.4091694338055732E-2</v>
      </c>
      <c r="C5154" s="9">
        <f t="shared" si="438"/>
        <v>-8.889169433805573E-2</v>
      </c>
      <c r="D5154" s="6">
        <f t="shared" si="439"/>
        <v>7.9017333222903292E-3</v>
      </c>
      <c r="E5154" s="6">
        <f t="shared" si="440"/>
        <v>7.9137444991269647E-4</v>
      </c>
      <c r="F5154" s="6">
        <f>B$6+B$7*E5148+B$8*(H5153*100)^2</f>
        <v>0.90868523529393663</v>
      </c>
      <c r="G5154" s="18">
        <v>3.0615218572704161E-2</v>
      </c>
      <c r="H5154" s="9">
        <f t="shared" si="435"/>
        <v>9.532498283734106E-3</v>
      </c>
      <c r="I5154" s="8">
        <f t="shared" si="434"/>
        <v>2.1082720288970055E-2</v>
      </c>
      <c r="J5154" s="11">
        <f t="shared" si="436"/>
        <v>0.68863530204441958</v>
      </c>
      <c r="K5154" s="11">
        <f t="shared" si="437"/>
        <v>1.0448774903620146</v>
      </c>
      <c r="AC5154" s="15"/>
      <c r="AD5154" s="16"/>
    </row>
    <row r="5155" spans="1:30" x14ac:dyDescent="0.3">
      <c r="A5155" s="21">
        <v>43994</v>
      </c>
      <c r="B5155" s="22">
        <v>1.007045692808463E-2</v>
      </c>
      <c r="C5155" s="9">
        <f t="shared" si="438"/>
        <v>-2.4729543071915369E-2</v>
      </c>
      <c r="D5155" s="6">
        <f t="shared" si="439"/>
        <v>6.1155030054571742E-4</v>
      </c>
      <c r="E5155" s="6">
        <f t="shared" si="440"/>
        <v>7.9017333222903292E-3</v>
      </c>
      <c r="F5155" s="6">
        <f>B$6+B$7*E5148+B$8*(H5154*100)^2</f>
        <v>0.86727983952434418</v>
      </c>
      <c r="G5155" s="18">
        <v>3.3899061055334204E-2</v>
      </c>
      <c r="H5155" s="9">
        <f t="shared" si="435"/>
        <v>9.3127860467442508E-3</v>
      </c>
      <c r="I5155" s="8">
        <f t="shared" si="434"/>
        <v>2.4586275008589953E-2</v>
      </c>
      <c r="J5155" s="11">
        <f t="shared" si="436"/>
        <v>0.72527893821180534</v>
      </c>
      <c r="K5155" s="11">
        <f t="shared" si="437"/>
        <v>1.3480568037299454</v>
      </c>
      <c r="AC5155" s="15"/>
      <c r="AD5155" s="16"/>
    </row>
    <row r="5156" spans="1:30" x14ac:dyDescent="0.3">
      <c r="A5156" s="21">
        <v>43997</v>
      </c>
      <c r="B5156" s="22">
        <v>1.4207971334584998E-2</v>
      </c>
      <c r="C5156" s="9">
        <f t="shared" si="438"/>
        <v>-2.0592028665414999E-2</v>
      </c>
      <c r="D5156" s="6">
        <f t="shared" si="439"/>
        <v>4.2403164455727301E-4</v>
      </c>
      <c r="E5156" s="6">
        <f t="shared" si="440"/>
        <v>6.1155030054571742E-4</v>
      </c>
      <c r="F5156" s="6">
        <f>B$6+B$7*E5148+B$8*(H5155*100)^2</f>
        <v>0.82814345944292522</v>
      </c>
      <c r="G5156" s="18">
        <v>2.4402554637636905E-2</v>
      </c>
      <c r="H5156" s="9">
        <f t="shared" si="435"/>
        <v>9.1002387850150687E-3</v>
      </c>
      <c r="I5156" s="8">
        <f t="shared" si="434"/>
        <v>1.5302315852621836E-2</v>
      </c>
      <c r="J5156" s="11">
        <f t="shared" si="436"/>
        <v>0.62707843829680621</v>
      </c>
      <c r="K5156" s="11">
        <f t="shared" si="437"/>
        <v>0.69514187531562199</v>
      </c>
      <c r="AC5156" s="15"/>
      <c r="AD5156" s="16"/>
    </row>
    <row r="5157" spans="1:30" x14ac:dyDescent="0.3">
      <c r="A5157" s="21">
        <v>43998</v>
      </c>
      <c r="B5157" s="22">
        <v>1.7312790097264968E-2</v>
      </c>
      <c r="C5157" s="9">
        <f t="shared" si="438"/>
        <v>-1.7487209902735029E-2</v>
      </c>
      <c r="D5157" s="6">
        <f t="shared" si="439"/>
        <v>3.0580251018231408E-4</v>
      </c>
      <c r="E5157" s="6">
        <f t="shared" si="440"/>
        <v>4.2403164455727301E-4</v>
      </c>
      <c r="F5157" s="6">
        <f>B$6+B$7*E5148+B$8*(H5156*100)^2</f>
        <v>0.79115175298996843</v>
      </c>
      <c r="G5157" s="18">
        <v>2.8147060777451539E-2</v>
      </c>
      <c r="H5157" s="9">
        <f t="shared" si="435"/>
        <v>8.8946711743041317E-3</v>
      </c>
      <c r="I5157" s="8">
        <f t="shared" si="434"/>
        <v>1.9252389603147409E-2</v>
      </c>
      <c r="J5157" s="11">
        <f t="shared" si="436"/>
        <v>0.68399289557687659</v>
      </c>
      <c r="K5157" s="11">
        <f t="shared" si="437"/>
        <v>1.0124952336460749</v>
      </c>
      <c r="AC5157" s="15"/>
      <c r="AD5157" s="16"/>
    </row>
    <row r="5158" spans="1:30" x14ac:dyDescent="0.3">
      <c r="A5158" s="21">
        <v>43999</v>
      </c>
      <c r="B5158" s="22">
        <v>1.4803456093067826E-3</v>
      </c>
      <c r="C5158" s="9">
        <f t="shared" si="438"/>
        <v>-3.3319654390693218E-2</v>
      </c>
      <c r="D5158" s="6">
        <f t="shared" si="439"/>
        <v>1.1101993687152418E-3</v>
      </c>
      <c r="E5158" s="6">
        <f t="shared" si="440"/>
        <v>3.0580251018231408E-4</v>
      </c>
      <c r="F5158" s="6">
        <f>B$6+B$7*E5148+B$8*(H5157*100)^2</f>
        <v>0.75618719205063345</v>
      </c>
      <c r="G5158" s="18">
        <v>8.1335274105584741E-3</v>
      </c>
      <c r="H5158" s="9">
        <f t="shared" si="435"/>
        <v>8.6959024376463273E-3</v>
      </c>
      <c r="I5158" s="8">
        <f t="shared" si="434"/>
        <v>5.6237502708785317E-4</v>
      </c>
      <c r="J5158" s="11">
        <f t="shared" si="436"/>
        <v>6.914282066078864E-2</v>
      </c>
      <c r="K5158" s="11">
        <f t="shared" si="437"/>
        <v>2.1859583790584391E-3</v>
      </c>
      <c r="AC5158" s="15"/>
      <c r="AD5158" s="16"/>
    </row>
    <row r="5159" spans="1:30" x14ac:dyDescent="0.3">
      <c r="A5159" s="21">
        <v>44000</v>
      </c>
      <c r="B5159" s="22">
        <v>3.2759391711446179E-3</v>
      </c>
      <c r="C5159" s="9">
        <f t="shared" si="438"/>
        <v>-3.152406082885538E-2</v>
      </c>
      <c r="D5159" s="6">
        <f t="shared" si="439"/>
        <v>9.9376641114137408E-4</v>
      </c>
      <c r="E5159" s="6">
        <f t="shared" si="440"/>
        <v>1.1101993687152418E-3</v>
      </c>
      <c r="F5159" s="6">
        <f>B$6+B$7*E5148+B$8*(H5158*100)^2</f>
        <v>0.72313868905077405</v>
      </c>
      <c r="G5159" s="18">
        <v>4.4537623841177636E-3</v>
      </c>
      <c r="H5159" s="9">
        <f t="shared" si="435"/>
        <v>8.5037561644885733E-3</v>
      </c>
      <c r="I5159" s="8">
        <f t="shared" si="434"/>
        <v>4.0499937803708096E-3</v>
      </c>
      <c r="J5159" s="11">
        <f t="shared" si="436"/>
        <v>0.90934213168021638</v>
      </c>
      <c r="K5159" s="11">
        <f t="shared" si="437"/>
        <v>0.1704993523773366</v>
      </c>
      <c r="AC5159" s="15"/>
      <c r="AD5159" s="16"/>
    </row>
    <row r="5160" spans="1:30" x14ac:dyDescent="0.3">
      <c r="A5160" s="21">
        <v>44001</v>
      </c>
      <c r="B5160" s="22">
        <v>3.0874214825953055E-4</v>
      </c>
      <c r="C5160" s="9">
        <f t="shared" si="438"/>
        <v>-3.4491257851740467E-2</v>
      </c>
      <c r="D5160" s="6">
        <f t="shared" si="439"/>
        <v>1.1896468681952485E-3</v>
      </c>
      <c r="E5160" s="6">
        <f t="shared" si="440"/>
        <v>9.9376641114137408E-4</v>
      </c>
      <c r="F5160" s="6">
        <f>B$6+B$7*E5148+B$8*(H5159*100)^2</f>
        <v>0.69190124401530695</v>
      </c>
      <c r="G5160" s="18">
        <v>1.5158433904312959E-2</v>
      </c>
      <c r="H5160" s="9">
        <f t="shared" si="435"/>
        <v>8.3180601345223936E-3</v>
      </c>
      <c r="I5160" s="8">
        <f t="shared" si="434"/>
        <v>6.8403737697905649E-3</v>
      </c>
      <c r="J5160" s="11">
        <f t="shared" si="436"/>
        <v>0.45125860712064098</v>
      </c>
      <c r="K5160" s="11">
        <f t="shared" si="437"/>
        <v>0.22222404625602188</v>
      </c>
      <c r="AC5160" s="15"/>
      <c r="AD5160" s="16"/>
    </row>
    <row r="5161" spans="1:30" x14ac:dyDescent="0.3">
      <c r="A5161" s="21">
        <v>44004</v>
      </c>
      <c r="B5161" s="22">
        <v>1.1034712303594674E-2</v>
      </c>
      <c r="C5161" s="9">
        <f t="shared" si="438"/>
        <v>-2.3765287696405325E-2</v>
      </c>
      <c r="D5161" s="6">
        <f t="shared" si="439"/>
        <v>5.6478889929291432E-4</v>
      </c>
      <c r="E5161" s="6">
        <f t="shared" si="440"/>
        <v>1.1896468681952485E-3</v>
      </c>
      <c r="F5161" s="6">
        <f>B$6+B$7*E5148+B$8*(H5160*100)^2</f>
        <v>0.66237561096778352</v>
      </c>
      <c r="G5161" s="18">
        <v>7.4668979819295551E-3</v>
      </c>
      <c r="H5161" s="9">
        <f t="shared" si="435"/>
        <v>8.1386461464286759E-3</v>
      </c>
      <c r="I5161" s="8">
        <f t="shared" si="434"/>
        <v>6.7174816449912071E-4</v>
      </c>
      <c r="J5161" s="11">
        <f t="shared" si="436"/>
        <v>8.9963484987313463E-2</v>
      </c>
      <c r="K5161" s="11">
        <f t="shared" si="437"/>
        <v>3.6061233140802784E-3</v>
      </c>
      <c r="AC5161" s="15"/>
      <c r="AD5161" s="16"/>
    </row>
    <row r="5162" spans="1:30" x14ac:dyDescent="0.3">
      <c r="A5162" s="21">
        <v>44005</v>
      </c>
      <c r="B5162" s="22">
        <v>7.4193130814967567E-3</v>
      </c>
      <c r="C5162" s="9">
        <f t="shared" si="438"/>
        <v>-2.738068691850324E-2</v>
      </c>
      <c r="D5162" s="6">
        <f t="shared" si="439"/>
        <v>7.4970201612909446E-4</v>
      </c>
      <c r="E5162" s="6">
        <f t="shared" si="440"/>
        <v>5.6478889929291432E-4</v>
      </c>
      <c r="F5162" s="6">
        <f>B$6+B$7*E5148+B$8*(H5161*100)^2</f>
        <v>0.63446798261126414</v>
      </c>
      <c r="G5162" s="18">
        <v>1.1186584260470027E-2</v>
      </c>
      <c r="H5162" s="9">
        <f t="shared" si="435"/>
        <v>7.9653498517721372E-3</v>
      </c>
      <c r="I5162" s="8">
        <f t="shared" si="434"/>
        <v>3.2212344086978897E-3</v>
      </c>
      <c r="J5162" s="11">
        <f t="shared" si="436"/>
        <v>0.28795513748381163</v>
      </c>
      <c r="K5162" s="11">
        <f t="shared" si="437"/>
        <v>6.4791531195044216E-2</v>
      </c>
      <c r="AC5162" s="15"/>
      <c r="AD5162" s="16"/>
    </row>
    <row r="5163" spans="1:30" x14ac:dyDescent="0.3">
      <c r="A5163" s="21">
        <v>44006</v>
      </c>
      <c r="B5163" s="22">
        <v>-2.2175979372722567E-2</v>
      </c>
      <c r="C5163" s="9">
        <f t="shared" si="438"/>
        <v>-5.6975979372722564E-2</v>
      </c>
      <c r="D5163" s="6">
        <f t="shared" si="439"/>
        <v>3.2462622254809071E-3</v>
      </c>
      <c r="E5163" s="6">
        <f t="shared" si="440"/>
        <v>7.4970201612909446E-4</v>
      </c>
      <c r="F5163" s="6">
        <f>B$6+B$7*E5148+B$8*(H5162*100)^2</f>
        <v>0.60808969228868215</v>
      </c>
      <c r="G5163" s="18">
        <v>1.7177269779234894E-2</v>
      </c>
      <c r="H5163" s="9">
        <f t="shared" si="435"/>
        <v>7.7980105943034096E-3</v>
      </c>
      <c r="I5163" s="8">
        <f t="shared" si="434"/>
        <v>9.3792591849314842E-3</v>
      </c>
      <c r="J5163" s="11">
        <f t="shared" si="436"/>
        <v>0.54602735507302802</v>
      </c>
      <c r="K5163" s="11">
        <f t="shared" si="437"/>
        <v>0.41305756046524178</v>
      </c>
      <c r="AC5163" s="15"/>
      <c r="AD5163" s="16"/>
    </row>
    <row r="5164" spans="1:30" x14ac:dyDescent="0.3">
      <c r="A5164" s="21">
        <v>44007</v>
      </c>
      <c r="B5164" s="22">
        <v>1.0823066463442527E-2</v>
      </c>
      <c r="C5164" s="9">
        <f t="shared" si="438"/>
        <v>-2.3976933536557471E-2</v>
      </c>
      <c r="D5164" s="6">
        <f t="shared" si="439"/>
        <v>5.7489334181649431E-4</v>
      </c>
      <c r="E5164" s="6">
        <f t="shared" si="440"/>
        <v>3.2462622254809071E-3</v>
      </c>
      <c r="F5164" s="6">
        <f>B$6+B$7*E5148+B$8*(H5163*100)^2</f>
        <v>0.5831569322757777</v>
      </c>
      <c r="G5164" s="18">
        <v>1.3731063480087796E-2</v>
      </c>
      <c r="H5164" s="9">
        <f t="shared" si="435"/>
        <v>7.6364712549434619E-3</v>
      </c>
      <c r="I5164" s="8">
        <f t="shared" si="434"/>
        <v>6.094592225144334E-3</v>
      </c>
      <c r="J5164" s="11">
        <f t="shared" si="436"/>
        <v>0.44385434777010918</v>
      </c>
      <c r="K5164" s="11">
        <f t="shared" si="437"/>
        <v>0.21136506080894168</v>
      </c>
      <c r="AC5164" s="15"/>
      <c r="AD5164" s="16"/>
    </row>
    <row r="5165" spans="1:30" x14ac:dyDescent="0.3">
      <c r="A5165" s="21">
        <v>44008</v>
      </c>
      <c r="B5165" s="22">
        <v>-2.6276153867816572E-2</v>
      </c>
      <c r="C5165" s="9">
        <f t="shared" si="438"/>
        <v>-6.107615386781657E-2</v>
      </c>
      <c r="D5165" s="6">
        <f t="shared" si="439"/>
        <v>3.730296571285205E-3</v>
      </c>
      <c r="E5165" s="6">
        <f t="shared" si="440"/>
        <v>5.7489334181649431E-4</v>
      </c>
      <c r="F5165" s="6">
        <f>B$6+B$7*E5148+B$8*(H5164*100)^2</f>
        <v>0.55959048751158047</v>
      </c>
      <c r="G5165" s="18">
        <v>1.088752237668987E-2</v>
      </c>
      <c r="H5165" s="9">
        <f t="shared" si="435"/>
        <v>7.4805781027376516E-3</v>
      </c>
      <c r="I5165" s="8">
        <f t="shared" si="434"/>
        <v>3.4069442739522188E-3</v>
      </c>
      <c r="J5165" s="11">
        <f t="shared" si="436"/>
        <v>0.312921907857243</v>
      </c>
      <c r="K5165" s="11">
        <f t="shared" si="437"/>
        <v>8.0131312196666249E-2</v>
      </c>
      <c r="AC5165" s="15"/>
      <c r="AD5165" s="16"/>
    </row>
    <row r="5166" spans="1:30" x14ac:dyDescent="0.3">
      <c r="A5166" s="21">
        <v>44011</v>
      </c>
      <c r="B5166" s="22">
        <v>1.1912774931627259E-2</v>
      </c>
      <c r="C5166" s="9">
        <f t="shared" si="438"/>
        <v>-2.2887225068372739E-2</v>
      </c>
      <c r="D5166" s="6">
        <f t="shared" si="439"/>
        <v>5.2382507133034951E-4</v>
      </c>
      <c r="E5166" s="6">
        <f t="shared" si="440"/>
        <v>3.730296571285205E-3</v>
      </c>
      <c r="F5166" s="6">
        <f>B$6+B$7*E5148+B$8*(H5165*100)^2</f>
        <v>0.53731548392046113</v>
      </c>
      <c r="G5166" s="18">
        <v>1.5030824793259777E-2</v>
      </c>
      <c r="H5166" s="9">
        <f t="shared" si="435"/>
        <v>7.3301806520744165E-3</v>
      </c>
      <c r="I5166" s="8">
        <f t="shared" si="434"/>
        <v>7.7006441411853607E-3</v>
      </c>
      <c r="J5166" s="11">
        <f t="shared" si="436"/>
        <v>0.51232345843313498</v>
      </c>
      <c r="K5166" s="11">
        <f t="shared" si="437"/>
        <v>0.33243655844344211</v>
      </c>
      <c r="AC5166" s="15"/>
      <c r="AD5166" s="16"/>
    </row>
    <row r="5167" spans="1:30" x14ac:dyDescent="0.3">
      <c r="A5167" s="21">
        <v>44012</v>
      </c>
      <c r="B5167" s="22">
        <v>1.8524573500292942E-2</v>
      </c>
      <c r="C5167" s="9">
        <f t="shared" si="438"/>
        <v>-1.6275426499707056E-2</v>
      </c>
      <c r="D5167" s="6">
        <f t="shared" si="439"/>
        <v>2.648895077473667E-4</v>
      </c>
      <c r="E5167" s="6">
        <f t="shared" si="440"/>
        <v>5.2382507133034951E-4</v>
      </c>
      <c r="F5167" s="6">
        <f>B$6+B$7*E5148+B$8*(H5166*100)^2</f>
        <v>0.51626115052613519</v>
      </c>
      <c r="G5167" s="18">
        <v>1.0811897007632916E-2</v>
      </c>
      <c r="H5167" s="9">
        <f t="shared" si="435"/>
        <v>7.1851315264658535E-3</v>
      </c>
      <c r="I5167" s="8">
        <f t="shared" si="434"/>
        <v>3.6267654811670625E-3</v>
      </c>
      <c r="J5167" s="11">
        <f t="shared" si="436"/>
        <v>0.33544210406431557</v>
      </c>
      <c r="K5167" s="11">
        <f t="shared" si="437"/>
        <v>9.6126512546108156E-2</v>
      </c>
      <c r="AC5167" s="15"/>
      <c r="AD5167" s="16"/>
    </row>
    <row r="5168" spans="1:30" x14ac:dyDescent="0.3">
      <c r="A5168" s="21">
        <v>44013</v>
      </c>
      <c r="B5168" s="22">
        <v>9.4849033809654582E-3</v>
      </c>
      <c r="C5168" s="9">
        <f t="shared" si="438"/>
        <v>-2.5315096619034541E-2</v>
      </c>
      <c r="D5168" s="6">
        <f t="shared" si="439"/>
        <v>6.40854116831054E-4</v>
      </c>
      <c r="E5168" s="6">
        <f t="shared" si="440"/>
        <v>2.648895077473667E-4</v>
      </c>
      <c r="F5168" s="6">
        <f>B$6+B$7*E5148+B$8*(H5167*100)^2</f>
        <v>0.49636059460181831</v>
      </c>
      <c r="G5168" s="18">
        <v>8.5518891401283811E-3</v>
      </c>
      <c r="H5168" s="9">
        <f t="shared" si="435"/>
        <v>7.0452863291836356E-3</v>
      </c>
      <c r="I5168" s="8">
        <f t="shared" si="434"/>
        <v>1.5066028109447455E-3</v>
      </c>
      <c r="J5168" s="11">
        <f t="shared" si="436"/>
        <v>0.17617192953019598</v>
      </c>
      <c r="K5168" s="11">
        <f t="shared" si="437"/>
        <v>2.0052081531601207E-2</v>
      </c>
      <c r="AC5168" s="15"/>
      <c r="AD5168" s="16"/>
    </row>
    <row r="5169" spans="1:30" x14ac:dyDescent="0.3">
      <c r="A5169" s="21">
        <v>44014</v>
      </c>
      <c r="B5169" s="22">
        <v>5.2057208089454016E-3</v>
      </c>
      <c r="C5169" s="9">
        <f t="shared" si="438"/>
        <v>-2.9594279191054597E-2</v>
      </c>
      <c r="D5169" s="6">
        <f t="shared" si="439"/>
        <v>8.758213608380871E-4</v>
      </c>
      <c r="E5169" s="6">
        <f t="shared" si="440"/>
        <v>6.40854116831054E-4</v>
      </c>
      <c r="F5169" s="6">
        <f>B$6+B$7*E5148+B$8*(H5168*100)^2</f>
        <v>0.47755058914215393</v>
      </c>
      <c r="G5169" s="18">
        <v>1.3147417849681936E-2</v>
      </c>
      <c r="H5169" s="9">
        <f t="shared" si="435"/>
        <v>6.9105035210334266E-3</v>
      </c>
      <c r="I5169" s="8">
        <f t="shared" si="434"/>
        <v>6.2369143286485091E-3</v>
      </c>
      <c r="J5169" s="11">
        <f t="shared" si="436"/>
        <v>0.47438321349156737</v>
      </c>
      <c r="K5169" s="11">
        <f t="shared" si="437"/>
        <v>0.25934388198380187</v>
      </c>
      <c r="AC5169" s="15"/>
      <c r="AD5169" s="16"/>
    </row>
    <row r="5170" spans="1:30" x14ac:dyDescent="0.3">
      <c r="A5170" s="21">
        <v>44018</v>
      </c>
      <c r="B5170" s="22">
        <v>2.1900728910419467E-2</v>
      </c>
      <c r="C5170" s="9">
        <f t="shared" si="438"/>
        <v>-1.2899271089580531E-2</v>
      </c>
      <c r="D5170" s="6">
        <f t="shared" si="439"/>
        <v>1.6639119464248811E-4</v>
      </c>
      <c r="E5170" s="6">
        <f t="shared" si="440"/>
        <v>8.758213608380871E-4</v>
      </c>
      <c r="F5170" s="6">
        <f>B$6+B$7*E5170+B$8*(G5169*100)^2</f>
        <v>1.6422142093602083</v>
      </c>
      <c r="G5170" s="18">
        <v>1.5934202220922927E-2</v>
      </c>
      <c r="H5170" s="9">
        <f t="shared" si="435"/>
        <v>1.2814890593993412E-2</v>
      </c>
      <c r="I5170" s="8">
        <f t="shared" si="434"/>
        <v>3.1193116269295149E-3</v>
      </c>
      <c r="J5170" s="11">
        <f t="shared" si="436"/>
        <v>0.19576202082044625</v>
      </c>
      <c r="K5170" s="11">
        <f t="shared" si="437"/>
        <v>2.5552992122703122E-2</v>
      </c>
      <c r="AC5170" s="15"/>
      <c r="AD5170" s="16"/>
    </row>
    <row r="5171" spans="1:30" x14ac:dyDescent="0.3">
      <c r="A5171" s="21">
        <v>44019</v>
      </c>
      <c r="B5171" s="22">
        <v>-8.6402240525717752E-3</v>
      </c>
      <c r="C5171" s="9">
        <f t="shared" si="438"/>
        <v>-4.3440224052571773E-2</v>
      </c>
      <c r="D5171" s="6">
        <f t="shared" si="439"/>
        <v>1.8870530657376353E-3</v>
      </c>
      <c r="E5171" s="6">
        <f t="shared" si="440"/>
        <v>1.6639119464248811E-4</v>
      </c>
      <c r="F5171" s="6">
        <f>B$6+B$7*E5170+B$8*(H5170*100)^2</f>
        <v>1.5606134375766718</v>
      </c>
      <c r="G5171" s="18">
        <v>1.2649704651448164E-2</v>
      </c>
      <c r="H5171" s="9">
        <f t="shared" si="435"/>
        <v>1.2492451471095144E-2</v>
      </c>
      <c r="I5171" s="8">
        <f t="shared" si="434"/>
        <v>1.5725318035302027E-4</v>
      </c>
      <c r="J5171" s="11">
        <f t="shared" si="436"/>
        <v>1.2431371694912862E-2</v>
      </c>
      <c r="K5171" s="11">
        <f t="shared" si="437"/>
        <v>7.856840798181608E-5</v>
      </c>
      <c r="AC5171" s="15"/>
      <c r="AD5171" s="16"/>
    </row>
    <row r="5172" spans="1:30" x14ac:dyDescent="0.3">
      <c r="A5172" s="21">
        <v>44020</v>
      </c>
      <c r="B5172" s="22">
        <v>1.4264742984119861E-2</v>
      </c>
      <c r="C5172" s="9">
        <f t="shared" si="438"/>
        <v>-2.0535257015880139E-2</v>
      </c>
      <c r="D5172" s="6">
        <f t="shared" si="439"/>
        <v>4.2169678070825444E-4</v>
      </c>
      <c r="E5172" s="6">
        <f t="shared" si="440"/>
        <v>1.8870530657376353E-3</v>
      </c>
      <c r="F5172" s="6">
        <f>B$6+B$7*E5170+B$8*(H5171*100)^2</f>
        <v>1.4834843880868731</v>
      </c>
      <c r="G5172" s="18">
        <v>1.0756770281167977E-2</v>
      </c>
      <c r="H5172" s="9">
        <f t="shared" si="435"/>
        <v>1.2179837388433694E-2</v>
      </c>
      <c r="I5172" s="8">
        <f t="shared" si="434"/>
        <v>1.4230671072657172E-3</v>
      </c>
      <c r="J5172" s="11">
        <f t="shared" si="436"/>
        <v>0.13229501700497406</v>
      </c>
      <c r="K5172" s="11">
        <f t="shared" si="437"/>
        <v>7.4086217798445819E-3</v>
      </c>
      <c r="AC5172" s="15"/>
      <c r="AD5172" s="16"/>
    </row>
    <row r="5173" spans="1:30" x14ac:dyDescent="0.3">
      <c r="A5173" s="21">
        <v>44021</v>
      </c>
      <c r="B5173" s="22">
        <v>5.2518508089757741E-3</v>
      </c>
      <c r="C5173" s="9">
        <f t="shared" si="438"/>
        <v>-2.9548149191024223E-2</v>
      </c>
      <c r="D5173" s="6">
        <f t="shared" si="439"/>
        <v>8.7309312061502548E-4</v>
      </c>
      <c r="E5173" s="6">
        <f t="shared" si="440"/>
        <v>4.2169678070825444E-4</v>
      </c>
      <c r="F5173" s="6">
        <f>B$6+B$7*E5170+B$8*(H5172*100)^2</f>
        <v>1.4105820105091151</v>
      </c>
      <c r="G5173" s="18">
        <v>1.7032690476673981E-2</v>
      </c>
      <c r="H5173" s="9">
        <f t="shared" si="435"/>
        <v>1.1876792540535155E-2</v>
      </c>
      <c r="I5173" s="8">
        <f t="shared" si="434"/>
        <v>5.1558979361388257E-3</v>
      </c>
      <c r="J5173" s="11">
        <f t="shared" si="436"/>
        <v>0.30270601953342324</v>
      </c>
      <c r="K5173" s="11">
        <f t="shared" si="437"/>
        <v>7.3567171358221328E-2</v>
      </c>
      <c r="AC5173" s="15"/>
      <c r="AD5173" s="16"/>
    </row>
    <row r="5174" spans="1:30" x14ac:dyDescent="0.3">
      <c r="A5174" s="21">
        <v>44022</v>
      </c>
      <c r="B5174" s="22">
        <v>6.5854055769100335E-3</v>
      </c>
      <c r="C5174" s="9">
        <f t="shared" si="438"/>
        <v>-2.8214594423089965E-2</v>
      </c>
      <c r="D5174" s="6">
        <f t="shared" si="439"/>
        <v>7.9606333845945931E-4</v>
      </c>
      <c r="E5174" s="6">
        <f t="shared" si="440"/>
        <v>8.7309312061502548E-4</v>
      </c>
      <c r="F5174" s="6">
        <f>B$6+B$7*E5170+B$8*(H5173*100)^2</f>
        <v>1.3416746832226183</v>
      </c>
      <c r="G5174" s="18">
        <v>1.1825980535706415E-2</v>
      </c>
      <c r="H5174" s="9">
        <f t="shared" si="435"/>
        <v>1.1583068173945183E-2</v>
      </c>
      <c r="I5174" s="8">
        <f t="shared" si="434"/>
        <v>2.4291236176123172E-4</v>
      </c>
      <c r="J5174" s="11">
        <f t="shared" si="436"/>
        <v>2.054056837213639E-2</v>
      </c>
      <c r="K5174" s="11">
        <f t="shared" si="437"/>
        <v>2.1687155471572517E-4</v>
      </c>
      <c r="AC5174" s="15"/>
      <c r="AD5174" s="16"/>
    </row>
    <row r="5175" spans="1:30" x14ac:dyDescent="0.3">
      <c r="A5175" s="21">
        <v>44025</v>
      </c>
      <c r="B5175" s="22">
        <v>-2.1573338837342963E-2</v>
      </c>
      <c r="C5175" s="9">
        <f t="shared" si="438"/>
        <v>-5.6373338837342961E-2</v>
      </c>
      <c r="D5175" s="6">
        <f t="shared" si="439"/>
        <v>3.1779533316698802E-3</v>
      </c>
      <c r="E5175" s="6">
        <f t="shared" si="440"/>
        <v>7.9606333845945931E-4</v>
      </c>
      <c r="F5175" s="6">
        <f>B$6+B$7*E5170+B$8*(H5174*100)^2</f>
        <v>1.2765434774714213</v>
      </c>
      <c r="G5175" s="18">
        <v>2.5159890308903348E-2</v>
      </c>
      <c r="H5175" s="9">
        <f t="shared" si="435"/>
        <v>1.1298422356556783E-2</v>
      </c>
      <c r="I5175" s="8">
        <f t="shared" si="434"/>
        <v>1.3861467952346565E-2</v>
      </c>
      <c r="J5175" s="11">
        <f t="shared" si="436"/>
        <v>0.550935150438291</v>
      </c>
      <c r="K5175" s="11">
        <f t="shared" si="437"/>
        <v>0.42626189526617897</v>
      </c>
      <c r="AC5175" s="15"/>
      <c r="AD5175" s="16"/>
    </row>
    <row r="5176" spans="1:30" x14ac:dyDescent="0.3">
      <c r="A5176" s="21">
        <v>44026</v>
      </c>
      <c r="B5176" s="22">
        <v>9.3624199034840292E-3</v>
      </c>
      <c r="C5176" s="9">
        <f t="shared" si="438"/>
        <v>-2.543758009651597E-2</v>
      </c>
      <c r="D5176" s="6">
        <f t="shared" si="439"/>
        <v>6.4707048116666545E-4</v>
      </c>
      <c r="E5176" s="6">
        <f t="shared" si="440"/>
        <v>3.1779533316698802E-3</v>
      </c>
      <c r="F5176" s="6">
        <f>B$6+B$7*E5170+B$8*(H5175*100)^2</f>
        <v>1.2149814617953902</v>
      </c>
      <c r="G5176" s="18">
        <v>2.0801239961674746E-2</v>
      </c>
      <c r="H5176" s="9">
        <f t="shared" si="435"/>
        <v>1.1022619751199758E-2</v>
      </c>
      <c r="I5176" s="8">
        <f t="shared" si="434"/>
        <v>9.7786202104749882E-3</v>
      </c>
      <c r="J5176" s="11">
        <f t="shared" si="436"/>
        <v>0.47009794745369082</v>
      </c>
      <c r="K5176" s="11">
        <f t="shared" si="437"/>
        <v>0.25207811279174619</v>
      </c>
      <c r="AC5176" s="15"/>
      <c r="AD5176" s="16"/>
    </row>
    <row r="5177" spans="1:30" x14ac:dyDescent="0.3">
      <c r="A5177" s="21">
        <v>44027</v>
      </c>
      <c r="B5177" s="22">
        <v>5.8852728781191013E-3</v>
      </c>
      <c r="C5177" s="9">
        <f t="shared" si="438"/>
        <v>-2.8914727121880895E-2</v>
      </c>
      <c r="D5177" s="6">
        <f t="shared" si="439"/>
        <v>8.3606144453283462E-4</v>
      </c>
      <c r="E5177" s="6">
        <f t="shared" si="440"/>
        <v>6.4707048116666545E-4</v>
      </c>
      <c r="F5177" s="6">
        <f>B$6+B$7*E5170+B$8*(H5176*100)^2</f>
        <v>1.1567930445784056</v>
      </c>
      <c r="G5177" s="18">
        <v>1.5494474832002494E-2</v>
      </c>
      <c r="H5177" s="9">
        <f t="shared" si="435"/>
        <v>1.0755431393386345E-2</v>
      </c>
      <c r="I5177" s="8">
        <f t="shared" si="434"/>
        <v>4.7390434386161487E-3</v>
      </c>
      <c r="J5177" s="11">
        <f t="shared" si="436"/>
        <v>0.30585376335750764</v>
      </c>
      <c r="K5177" s="11">
        <f t="shared" si="437"/>
        <v>7.5546004299906322E-2</v>
      </c>
      <c r="AC5177" s="15"/>
      <c r="AD5177" s="16"/>
    </row>
    <row r="5178" spans="1:30" x14ac:dyDescent="0.3">
      <c r="A5178" s="21">
        <v>44028</v>
      </c>
      <c r="B5178" s="22">
        <v>-7.2925540375226887E-3</v>
      </c>
      <c r="C5178" s="9">
        <f t="shared" si="438"/>
        <v>-4.2092554037522684E-2</v>
      </c>
      <c r="D5178" s="6">
        <f t="shared" si="439"/>
        <v>1.7717831054017673E-3</v>
      </c>
      <c r="E5178" s="6">
        <f t="shared" si="440"/>
        <v>8.3606144453283462E-4</v>
      </c>
      <c r="F5178" s="6">
        <f>B$6+B$7*E5170+B$8*(H5177*100)^2</f>
        <v>1.1017933526249115</v>
      </c>
      <c r="G5178" s="18">
        <v>1.3573871301760916E-2</v>
      </c>
      <c r="H5178" s="9">
        <f t="shared" si="435"/>
        <v>1.0496634473129525E-2</v>
      </c>
      <c r="I5178" s="8">
        <f t="shared" si="434"/>
        <v>3.0772368286313915E-3</v>
      </c>
      <c r="J5178" s="11">
        <f t="shared" si="436"/>
        <v>0.22670296190536199</v>
      </c>
      <c r="K5178" s="11">
        <f t="shared" si="437"/>
        <v>3.607210340327649E-2</v>
      </c>
      <c r="AC5178" s="15"/>
      <c r="AD5178" s="16"/>
    </row>
    <row r="5179" spans="1:30" x14ac:dyDescent="0.3">
      <c r="A5179" s="21">
        <v>44029</v>
      </c>
      <c r="B5179" s="22">
        <v>2.7992889384761436E-3</v>
      </c>
      <c r="C5179" s="9">
        <f t="shared" si="438"/>
        <v>-3.2000711061523857E-2</v>
      </c>
      <c r="D5179" s="6">
        <f t="shared" si="439"/>
        <v>1.0240455084431354E-3</v>
      </c>
      <c r="E5179" s="6">
        <f t="shared" si="440"/>
        <v>1.7717831054017673E-3</v>
      </c>
      <c r="F5179" s="6">
        <f>B$6+B$7*E5170+B$8*(H5178*100)^2</f>
        <v>1.0498076437904689</v>
      </c>
      <c r="G5179" s="18">
        <v>8.03550514080607E-3</v>
      </c>
      <c r="H5179" s="9">
        <f t="shared" si="435"/>
        <v>1.0246012120773959E-2</v>
      </c>
      <c r="I5179" s="8">
        <f t="shared" si="434"/>
        <v>2.2105069799678891E-3</v>
      </c>
      <c r="J5179" s="11">
        <f t="shared" si="436"/>
        <v>0.2750924728729805</v>
      </c>
      <c r="K5179" s="11">
        <f t="shared" si="437"/>
        <v>2.7275548834778673E-2</v>
      </c>
      <c r="AC5179" s="15"/>
      <c r="AD5179" s="16"/>
    </row>
    <row r="5180" spans="1:30" x14ac:dyDescent="0.3">
      <c r="A5180" s="21">
        <v>44032</v>
      </c>
      <c r="B5180" s="22">
        <v>2.4815183704461265E-2</v>
      </c>
      <c r="C5180" s="9">
        <f t="shared" si="438"/>
        <v>-9.9848162955387329E-3</v>
      </c>
      <c r="D5180" s="6">
        <f t="shared" si="439"/>
        <v>9.9696556455655821E-5</v>
      </c>
      <c r="E5180" s="6">
        <f t="shared" si="440"/>
        <v>1.0240455084431354E-3</v>
      </c>
      <c r="F5180" s="6">
        <f>B$6+B$7*E5170+B$8*(H5179*100)^2</f>
        <v>1.0006707518001541</v>
      </c>
      <c r="G5180" s="18">
        <v>1.3869837234808179E-2</v>
      </c>
      <c r="H5180" s="9">
        <f t="shared" si="435"/>
        <v>1.0003353196804329E-2</v>
      </c>
      <c r="I5180" s="8">
        <f t="shared" si="434"/>
        <v>3.86648403800385E-3</v>
      </c>
      <c r="J5180" s="11">
        <f t="shared" si="436"/>
        <v>0.2787692438308072</v>
      </c>
      <c r="K5180" s="11">
        <f t="shared" si="437"/>
        <v>5.9722653704080031E-2</v>
      </c>
      <c r="AC5180" s="15"/>
      <c r="AD5180" s="16"/>
    </row>
    <row r="5181" spans="1:30" x14ac:dyDescent="0.3">
      <c r="A5181" s="21">
        <v>44033</v>
      </c>
      <c r="B5181" s="22">
        <v>-8.0876714153225292E-3</v>
      </c>
      <c r="C5181" s="9">
        <f t="shared" si="438"/>
        <v>-4.2887671415322529E-2</v>
      </c>
      <c r="D5181" s="6">
        <f t="shared" si="439"/>
        <v>1.8393523594286731E-3</v>
      </c>
      <c r="E5181" s="6">
        <f t="shared" si="440"/>
        <v>9.9696556455655821E-5</v>
      </c>
      <c r="F5181" s="6">
        <f>B$6+B$7*E5170+B$8*(H5180*100)^2</f>
        <v>0.95422656149090834</v>
      </c>
      <c r="G5181" s="18">
        <v>1.0875170644424883E-2</v>
      </c>
      <c r="H5181" s="9">
        <f t="shared" si="435"/>
        <v>9.7684520856218988E-3</v>
      </c>
      <c r="I5181" s="8">
        <f t="shared" si="434"/>
        <v>1.1067185588029844E-3</v>
      </c>
      <c r="J5181" s="11">
        <f t="shared" si="436"/>
        <v>0.10176562694860697</v>
      </c>
      <c r="K5181" s="11">
        <f t="shared" si="437"/>
        <v>5.970931951158498E-3</v>
      </c>
      <c r="AC5181" s="15"/>
      <c r="AD5181" s="16"/>
    </row>
    <row r="5182" spans="1:30" x14ac:dyDescent="0.3">
      <c r="A5182" s="21">
        <v>44034</v>
      </c>
      <c r="B5182" s="22">
        <v>2.409889929494511E-3</v>
      </c>
      <c r="C5182" s="9">
        <f t="shared" si="438"/>
        <v>-3.239011007050549E-2</v>
      </c>
      <c r="D5182" s="6">
        <f t="shared" si="439"/>
        <v>1.0491192303794612E-3</v>
      </c>
      <c r="E5182" s="6">
        <f t="shared" si="440"/>
        <v>1.8393523594286731E-3</v>
      </c>
      <c r="F5182" s="6">
        <f>B$6+B$7*E5170+B$8*(H5181*100)^2</f>
        <v>0.91032751281060931</v>
      </c>
      <c r="G5182" s="18">
        <v>7.3003892643524002E-3</v>
      </c>
      <c r="H5182" s="9">
        <f t="shared" si="435"/>
        <v>9.5411084933073112E-3</v>
      </c>
      <c r="I5182" s="8">
        <f t="shared" si="434"/>
        <v>2.240719228954911E-3</v>
      </c>
      <c r="J5182" s="11">
        <f t="shared" si="436"/>
        <v>0.30693147280464633</v>
      </c>
      <c r="K5182" s="11">
        <f t="shared" si="437"/>
        <v>3.283306101100858E-2</v>
      </c>
      <c r="AC5182" s="15"/>
      <c r="AD5182" s="16"/>
    </row>
    <row r="5183" spans="1:30" x14ac:dyDescent="0.3">
      <c r="A5183" s="21">
        <v>44035</v>
      </c>
      <c r="B5183" s="22">
        <v>-2.3122266462265197E-2</v>
      </c>
      <c r="C5183" s="9">
        <f t="shared" si="438"/>
        <v>-5.7922266462265198E-2</v>
      </c>
      <c r="D5183" s="6">
        <f t="shared" si="439"/>
        <v>3.3549889521256519E-3</v>
      </c>
      <c r="E5183" s="6">
        <f t="shared" si="440"/>
        <v>1.0491192303794612E-3</v>
      </c>
      <c r="F5183" s="6">
        <f>B$6+B$7*E5170+B$8*(H5182*100)^2</f>
        <v>0.86883413199799042</v>
      </c>
      <c r="G5183" s="18">
        <v>1.6269297624626491E-2</v>
      </c>
      <c r="H5183" s="9">
        <f t="shared" si="435"/>
        <v>9.3211272494156533E-3</v>
      </c>
      <c r="I5183" s="8">
        <f t="shared" si="434"/>
        <v>6.9481703752108381E-3</v>
      </c>
      <c r="J5183" s="11">
        <f t="shared" si="436"/>
        <v>0.42707254704674774</v>
      </c>
      <c r="K5183" s="11">
        <f t="shared" si="437"/>
        <v>0.18842550500806587</v>
      </c>
      <c r="AC5183" s="15"/>
      <c r="AD5183" s="16"/>
    </row>
    <row r="5184" spans="1:30" x14ac:dyDescent="0.3">
      <c r="A5184" s="21">
        <v>44036</v>
      </c>
      <c r="B5184" s="22">
        <v>-9.4350878290808404E-3</v>
      </c>
      <c r="C5184" s="9">
        <f t="shared" si="438"/>
        <v>-4.4235087829080838E-2</v>
      </c>
      <c r="D5184" s="6">
        <f t="shared" si="439"/>
        <v>1.9567429952464955E-3</v>
      </c>
      <c r="E5184" s="6">
        <f t="shared" si="440"/>
        <v>3.3549889521256519E-3</v>
      </c>
      <c r="F5184" s="6">
        <f>B$6+B$7*E5170+B$8*(H5183*100)^2</f>
        <v>0.82961458845390301</v>
      </c>
      <c r="G5184" s="18">
        <v>2.0283172955627992E-2</v>
      </c>
      <c r="H5184" s="9">
        <f t="shared" si="435"/>
        <v>9.1083181128784867E-3</v>
      </c>
      <c r="I5184" s="8">
        <f t="shared" si="434"/>
        <v>1.1174854842749505E-2</v>
      </c>
      <c r="J5184" s="11">
        <f t="shared" si="436"/>
        <v>0.55094214633952565</v>
      </c>
      <c r="K5184" s="11">
        <f t="shared" si="437"/>
        <v>0.42628100856063633</v>
      </c>
      <c r="AC5184" s="15"/>
      <c r="AD5184" s="16"/>
    </row>
    <row r="5185" spans="1:30" x14ac:dyDescent="0.3">
      <c r="A5185" s="21">
        <v>44039</v>
      </c>
      <c r="B5185" s="22">
        <v>1.6564436663143643E-2</v>
      </c>
      <c r="C5185" s="9">
        <f t="shared" si="438"/>
        <v>-1.8235563336856355E-2</v>
      </c>
      <c r="D5185" s="6">
        <f t="shared" si="439"/>
        <v>3.325357702124997E-4</v>
      </c>
      <c r="E5185" s="6">
        <f t="shared" si="440"/>
        <v>1.9567429952464955E-3</v>
      </c>
      <c r="F5185" s="6">
        <f>B$6+B$7*E5170+B$8*(H5184*100)^2</f>
        <v>0.79254427589603194</v>
      </c>
      <c r="G5185" s="18">
        <v>9.0690038503018437E-3</v>
      </c>
      <c r="H5185" s="9">
        <f t="shared" si="435"/>
        <v>8.902495582116466E-3</v>
      </c>
      <c r="I5185" s="8">
        <f t="shared" si="434"/>
        <v>1.6650826818537766E-4</v>
      </c>
      <c r="J5185" s="11">
        <f t="shared" si="436"/>
        <v>1.836014968499939E-2</v>
      </c>
      <c r="K5185" s="11">
        <f t="shared" si="437"/>
        <v>1.7276055226700393E-4</v>
      </c>
      <c r="AC5185" s="15"/>
      <c r="AD5185" s="16"/>
    </row>
    <row r="5186" spans="1:30" x14ac:dyDescent="0.3">
      <c r="A5186" s="21">
        <v>44040</v>
      </c>
      <c r="B5186" s="22">
        <v>-1.2816813572435633E-2</v>
      </c>
      <c r="C5186" s="9">
        <f t="shared" si="438"/>
        <v>-4.7616813572435635E-2</v>
      </c>
      <c r="D5186" s="6">
        <f t="shared" si="439"/>
        <v>2.2673609347920905E-3</v>
      </c>
      <c r="E5186" s="6">
        <f t="shared" si="440"/>
        <v>3.325357702124997E-4</v>
      </c>
      <c r="F5186" s="6">
        <f>B$6+B$7*E5170+B$8*(H5185*100)^2</f>
        <v>0.75750541646633218</v>
      </c>
      <c r="G5186" s="18">
        <v>6.2597651804187828E-3</v>
      </c>
      <c r="H5186" s="9">
        <f t="shared" si="435"/>
        <v>8.7034787094950276E-3</v>
      </c>
      <c r="I5186" s="8">
        <f t="shared" si="434"/>
        <v>2.4437135290762448E-3</v>
      </c>
      <c r="J5186" s="11">
        <f t="shared" si="436"/>
        <v>0.39038421708220666</v>
      </c>
      <c r="K5186" s="11">
        <f t="shared" si="437"/>
        <v>4.880577966594668E-2</v>
      </c>
      <c r="AC5186" s="15"/>
      <c r="AD5186" s="16"/>
    </row>
    <row r="5187" spans="1:30" x14ac:dyDescent="0.3">
      <c r="A5187" s="21">
        <v>44041</v>
      </c>
      <c r="B5187" s="22">
        <v>1.3449749880064083E-2</v>
      </c>
      <c r="C5187" s="9">
        <f t="shared" si="438"/>
        <v>-2.1350250119935917E-2</v>
      </c>
      <c r="D5187" s="6">
        <f t="shared" si="439"/>
        <v>4.5583318018382364E-4</v>
      </c>
      <c r="E5187" s="6">
        <f t="shared" si="440"/>
        <v>2.2673609347920905E-3</v>
      </c>
      <c r="F5187" s="6">
        <f>B$6+B$7*E5170+B$8*(H5186*100)^2</f>
        <v>0.72438668653338001</v>
      </c>
      <c r="G5187" s="18">
        <v>8.8876599332630233E-3</v>
      </c>
      <c r="H5187" s="9">
        <f t="shared" si="435"/>
        <v>8.5110909202838394E-3</v>
      </c>
      <c r="I5187" s="8">
        <f t="shared" si="434"/>
        <v>3.7656901297918391E-4</v>
      </c>
      <c r="J5187" s="11">
        <f t="shared" si="436"/>
        <v>4.2369871913059347E-2</v>
      </c>
      <c r="K5187" s="11">
        <f t="shared" si="437"/>
        <v>9.508428093931709E-4</v>
      </c>
      <c r="AC5187" s="15"/>
      <c r="AD5187" s="16"/>
    </row>
    <row r="5188" spans="1:30" x14ac:dyDescent="0.3">
      <c r="A5188" s="21">
        <v>44042</v>
      </c>
      <c r="B5188" s="22">
        <v>4.2468164226295629E-3</v>
      </c>
      <c r="C5188" s="9">
        <f t="shared" si="438"/>
        <v>-3.0553183577370434E-2</v>
      </c>
      <c r="D5188" s="6">
        <f t="shared" si="439"/>
        <v>9.3349702671249835E-4</v>
      </c>
      <c r="E5188" s="6">
        <f t="shared" si="440"/>
        <v>4.5583318018382364E-4</v>
      </c>
      <c r="F5188" s="6">
        <f>B$6+B$7*E5170+B$8*(H5187*100)^2</f>
        <v>0.69308286300075361</v>
      </c>
      <c r="G5188" s="18">
        <v>1.3484727519943982E-2</v>
      </c>
      <c r="H5188" s="9">
        <f t="shared" si="435"/>
        <v>8.3251598363079712E-3</v>
      </c>
      <c r="I5188" s="8">
        <f t="shared" si="434"/>
        <v>5.159567683636011E-3</v>
      </c>
      <c r="J5188" s="11">
        <f t="shared" si="436"/>
        <v>0.38262305827129123</v>
      </c>
      <c r="K5188" s="11">
        <f t="shared" si="437"/>
        <v>0.13748047589638279</v>
      </c>
      <c r="AC5188" s="15"/>
      <c r="AD5188" s="16"/>
    </row>
    <row r="5189" spans="1:30" x14ac:dyDescent="0.3">
      <c r="A5189" s="21">
        <v>44043</v>
      </c>
      <c r="B5189" s="22">
        <v>1.4762315344023724E-2</v>
      </c>
      <c r="C5189" s="9">
        <f t="shared" si="438"/>
        <v>-2.0037684655976273E-2</v>
      </c>
      <c r="D5189" s="6">
        <f t="shared" si="439"/>
        <v>4.0150880637234701E-4</v>
      </c>
      <c r="E5189" s="6">
        <f t="shared" si="440"/>
        <v>9.3349702671249835E-4</v>
      </c>
      <c r="F5189" s="6">
        <f>B$6+B$7*E5170+B$8*(H5188*100)^2</f>
        <v>0.66349448899771513</v>
      </c>
      <c r="G5189" s="18">
        <v>2.162196054672836E-2</v>
      </c>
      <c r="H5189" s="9">
        <f t="shared" si="435"/>
        <v>8.1455171045042626E-3</v>
      </c>
      <c r="I5189" s="8">
        <f t="shared" si="434"/>
        <v>1.3476443442224097E-2</v>
      </c>
      <c r="J5189" s="11">
        <f t="shared" si="436"/>
        <v>0.62327573917727974</v>
      </c>
      <c r="K5189" s="11">
        <f t="shared" si="437"/>
        <v>0.6782196138539931</v>
      </c>
      <c r="AC5189" s="15"/>
      <c r="AD5189" s="16"/>
    </row>
    <row r="5190" spans="1:30" x14ac:dyDescent="0.3">
      <c r="A5190" s="21">
        <v>44046</v>
      </c>
      <c r="B5190" s="22">
        <v>1.4554004945439012E-2</v>
      </c>
      <c r="C5190" s="9">
        <f t="shared" si="438"/>
        <v>-2.0245995054560983E-2</v>
      </c>
      <c r="D5190" s="6">
        <f t="shared" si="439"/>
        <v>4.0990031574930782E-4</v>
      </c>
      <c r="E5190" s="6">
        <f t="shared" si="440"/>
        <v>4.0150880637234701E-4</v>
      </c>
      <c r="F5190" s="6">
        <f>B$6+B$7*E5170+B$8*(H5189*100)^2</f>
        <v>0.63552755789004312</v>
      </c>
      <c r="G5190" s="18">
        <v>1.0881711972661481E-2</v>
      </c>
      <c r="H5190" s="9">
        <f t="shared" si="435"/>
        <v>7.971998230619743E-3</v>
      </c>
      <c r="I5190" s="8">
        <f t="shared" si="434"/>
        <v>2.9097137420417384E-3</v>
      </c>
      <c r="J5190" s="11">
        <f t="shared" si="436"/>
        <v>0.26739485012578146</v>
      </c>
      <c r="K5190" s="11">
        <f t="shared" si="437"/>
        <v>5.384337059844202E-2</v>
      </c>
      <c r="AC5190" s="15"/>
      <c r="AD5190" s="16"/>
    </row>
    <row r="5191" spans="1:30" x14ac:dyDescent="0.3">
      <c r="A5191" s="21">
        <v>44047</v>
      </c>
      <c r="B5191" s="22">
        <v>3.5131120516395916E-3</v>
      </c>
      <c r="C5191" s="9">
        <f t="shared" si="438"/>
        <v>-3.1286887948360403E-2</v>
      </c>
      <c r="D5191" s="6">
        <f t="shared" si="439"/>
        <v>9.7886935749325944E-4</v>
      </c>
      <c r="E5191" s="6">
        <f t="shared" si="440"/>
        <v>4.0990031574930782E-4</v>
      </c>
      <c r="F5191" s="6">
        <f>B$6+B$7*E5170+B$8*(H5190*100)^2</f>
        <v>0.60909321460707155</v>
      </c>
      <c r="G5191" s="18">
        <v>5.6000996066351864E-3</v>
      </c>
      <c r="H5191" s="9">
        <f t="shared" si="435"/>
        <v>7.8044424183094053E-3</v>
      </c>
      <c r="I5191" s="8">
        <f t="shared" ref="I5191:I5254" si="441">SQRT((G5191-H5191)^2)</f>
        <v>2.2043428116742189E-3</v>
      </c>
      <c r="J5191" s="11">
        <f t="shared" si="436"/>
        <v>0.3936256435622037</v>
      </c>
      <c r="K5191" s="11">
        <f t="shared" si="437"/>
        <v>4.9461540316513064E-2</v>
      </c>
      <c r="AC5191" s="15"/>
      <c r="AD5191" s="16"/>
    </row>
    <row r="5192" spans="1:30" x14ac:dyDescent="0.3">
      <c r="A5192" s="21">
        <v>44048</v>
      </c>
      <c r="B5192" s="22">
        <v>5.2171120714070819E-3</v>
      </c>
      <c r="C5192" s="9">
        <f t="shared" si="438"/>
        <v>-2.9582887928592917E-2</v>
      </c>
      <c r="D5192" s="6">
        <f t="shared" si="439"/>
        <v>8.7514725819568852E-4</v>
      </c>
      <c r="E5192" s="6">
        <f t="shared" si="440"/>
        <v>9.7886935749325944E-4</v>
      </c>
      <c r="F5192" s="6">
        <f>B$6+B$7*E5192+B$8*(G5191*100)^2</f>
        <v>0.30482308702846672</v>
      </c>
      <c r="G5192" s="18">
        <v>4.1656622523721003E-3</v>
      </c>
      <c r="H5192" s="9">
        <f t="shared" ref="H5192:H5255" si="442">SQRT(F5192)/100</f>
        <v>5.5210785814772349E-3</v>
      </c>
      <c r="I5192" s="8">
        <f t="shared" si="441"/>
        <v>1.3554163291051345E-3</v>
      </c>
      <c r="J5192" s="11">
        <f t="shared" ref="J5192:J5255" si="443">ABS(G5192-H5192)/G5192</f>
        <v>0.32537835450613034</v>
      </c>
      <c r="K5192" s="11">
        <f t="shared" ref="K5192:K5255" si="444">G5192/H5192-LN(G5192/H5192)-1</f>
        <v>3.6199502035865638E-2</v>
      </c>
      <c r="AC5192" s="15"/>
      <c r="AD5192" s="16"/>
    </row>
    <row r="5193" spans="1:30" x14ac:dyDescent="0.3">
      <c r="A5193" s="21">
        <v>44049</v>
      </c>
      <c r="B5193" s="22">
        <v>9.9220561319839796E-3</v>
      </c>
      <c r="C5193" s="9">
        <f t="shared" si="438"/>
        <v>-2.487794386801602E-2</v>
      </c>
      <c r="D5193" s="6">
        <f t="shared" si="439"/>
        <v>6.1891209110015585E-4</v>
      </c>
      <c r="E5193" s="6">
        <f t="shared" si="440"/>
        <v>8.7514725819568852E-4</v>
      </c>
      <c r="F5193" s="6">
        <f>B$6+B$7*E5192+B$8*(H5192*100)^2</f>
        <v>0.29651660419653891</v>
      </c>
      <c r="G5193" s="18">
        <v>7.5014609037216406E-3</v>
      </c>
      <c r="H5193" s="9">
        <f t="shared" si="442"/>
        <v>5.4453338207729636E-3</v>
      </c>
      <c r="I5193" s="8">
        <f t="shared" si="441"/>
        <v>2.056127082948677E-3</v>
      </c>
      <c r="J5193" s="11">
        <f t="shared" si="443"/>
        <v>0.2740968871714824</v>
      </c>
      <c r="K5193" s="11">
        <f t="shared" si="444"/>
        <v>5.7255586503010214E-2</v>
      </c>
      <c r="AC5193" s="15"/>
      <c r="AD5193" s="16"/>
    </row>
    <row r="5194" spans="1:30" x14ac:dyDescent="0.3">
      <c r="A5194" s="21">
        <v>44050</v>
      </c>
      <c r="B5194" s="22">
        <v>-8.7788999863971685E-3</v>
      </c>
      <c r="C5194" s="9">
        <f t="shared" si="438"/>
        <v>-4.3578899986397163E-2</v>
      </c>
      <c r="D5194" s="6">
        <f t="shared" si="439"/>
        <v>1.8991205240244066E-3</v>
      </c>
      <c r="E5194" s="6">
        <f t="shared" si="440"/>
        <v>6.1891209110015585E-4</v>
      </c>
      <c r="F5194" s="6">
        <f>B$6+B$7*E5192+B$8*(H5193*100)^2</f>
        <v>0.28866531662380068</v>
      </c>
      <c r="G5194" s="18">
        <v>1.2464295937873109E-2</v>
      </c>
      <c r="H5194" s="9">
        <f t="shared" si="442"/>
        <v>5.3727582918255377E-3</v>
      </c>
      <c r="I5194" s="8">
        <f t="shared" si="441"/>
        <v>7.0915376460475715E-3</v>
      </c>
      <c r="J5194" s="11">
        <f t="shared" si="443"/>
        <v>0.56894811238392839</v>
      </c>
      <c r="K5194" s="11">
        <f t="shared" si="444"/>
        <v>0.47837951665367617</v>
      </c>
      <c r="AC5194" s="15"/>
      <c r="AD5194" s="16"/>
    </row>
    <row r="5195" spans="1:30" x14ac:dyDescent="0.3">
      <c r="A5195" s="21">
        <v>44053</v>
      </c>
      <c r="B5195" s="22">
        <v>-3.8782028046023096E-3</v>
      </c>
      <c r="C5195" s="9">
        <f t="shared" si="438"/>
        <v>-3.867820280460231E-2</v>
      </c>
      <c r="D5195" s="6">
        <f t="shared" si="439"/>
        <v>1.4960033721939461E-3</v>
      </c>
      <c r="E5195" s="6">
        <f t="shared" si="440"/>
        <v>1.8991205240244066E-3</v>
      </c>
      <c r="F5195" s="6">
        <f>B$6+B$7*E5192+B$8*(H5194*100)^2</f>
        <v>0.28124427961004861</v>
      </c>
      <c r="G5195" s="18">
        <v>1.3022757354141818E-2</v>
      </c>
      <c r="H5195" s="9">
        <f t="shared" si="442"/>
        <v>5.3032469262711936E-3</v>
      </c>
      <c r="I5195" s="8">
        <f t="shared" si="441"/>
        <v>7.7195104278706241E-3</v>
      </c>
      <c r="J5195" s="11">
        <f t="shared" si="443"/>
        <v>0.59277081020137989</v>
      </c>
      <c r="K5195" s="11">
        <f t="shared" si="444"/>
        <v>0.55724051658181128</v>
      </c>
      <c r="AC5195" s="15"/>
      <c r="AD5195" s="16"/>
    </row>
    <row r="5196" spans="1:30" x14ac:dyDescent="0.3">
      <c r="A5196" s="21">
        <v>44054</v>
      </c>
      <c r="B5196" s="22">
        <v>-1.7060640731592937E-2</v>
      </c>
      <c r="C5196" s="9">
        <f t="shared" si="438"/>
        <v>-5.1860640731592939E-2</v>
      </c>
      <c r="D5196" s="6">
        <f t="shared" si="439"/>
        <v>2.6895260570913566E-3</v>
      </c>
      <c r="E5196" s="6">
        <f t="shared" si="440"/>
        <v>1.4960033721939461E-3</v>
      </c>
      <c r="F5196" s="6">
        <f>B$6+B$7*E5192+B$8*(H5195*100)^2</f>
        <v>0.27422991542465008</v>
      </c>
      <c r="G5196" s="18">
        <v>1.1514264963606691E-2</v>
      </c>
      <c r="H5196" s="9">
        <f t="shared" si="442"/>
        <v>5.2366966250170545E-3</v>
      </c>
      <c r="I5196" s="8">
        <f t="shared" si="441"/>
        <v>6.2775683385896362E-3</v>
      </c>
      <c r="J5196" s="11">
        <f t="shared" si="443"/>
        <v>0.54519922534623266</v>
      </c>
      <c r="K5196" s="11">
        <f t="shared" si="444"/>
        <v>0.41086913058896712</v>
      </c>
      <c r="AC5196" s="15"/>
      <c r="AD5196" s="16"/>
    </row>
    <row r="5197" spans="1:30" x14ac:dyDescent="0.3">
      <c r="A5197" s="21">
        <v>44055</v>
      </c>
      <c r="B5197" s="22">
        <v>2.1053246932805986E-2</v>
      </c>
      <c r="C5197" s="9">
        <f t="shared" si="438"/>
        <v>-1.3746753067194011E-2</v>
      </c>
      <c r="D5197" s="6">
        <f t="shared" si="439"/>
        <v>1.8897321989040796E-4</v>
      </c>
      <c r="E5197" s="6">
        <f t="shared" si="440"/>
        <v>2.6895260570913566E-3</v>
      </c>
      <c r="F5197" s="6">
        <f>B$6+B$7*E5192+B$8*(H5196*100)^2</f>
        <v>0.26759993839661139</v>
      </c>
      <c r="G5197" s="18">
        <v>1.1297566019893993E-2</v>
      </c>
      <c r="H5197" s="9">
        <f t="shared" si="442"/>
        <v>5.1730062671198392E-3</v>
      </c>
      <c r="I5197" s="8">
        <f t="shared" si="441"/>
        <v>6.1245597527741537E-3</v>
      </c>
      <c r="J5197" s="11">
        <f t="shared" si="443"/>
        <v>0.54211320756960901</v>
      </c>
      <c r="K5197" s="11">
        <f t="shared" si="444"/>
        <v>0.40281263362237674</v>
      </c>
      <c r="AC5197" s="15"/>
      <c r="AD5197" s="16"/>
    </row>
    <row r="5198" spans="1:30" x14ac:dyDescent="0.3">
      <c r="A5198" s="21">
        <v>44056</v>
      </c>
      <c r="B5198" s="22">
        <v>2.7440617564400446E-3</v>
      </c>
      <c r="C5198" s="9">
        <f t="shared" si="438"/>
        <v>-3.2055938243559956E-2</v>
      </c>
      <c r="D5198" s="6">
        <f t="shared" si="439"/>
        <v>1.0275831766749298E-3</v>
      </c>
      <c r="E5198" s="6">
        <f t="shared" si="440"/>
        <v>1.8897321989040796E-4</v>
      </c>
      <c r="F5198" s="6">
        <f>B$6+B$7*E5192+B$8*(H5197*100)^2</f>
        <v>0.26133328410970924</v>
      </c>
      <c r="G5198" s="18">
        <v>7.9378321999252089E-3</v>
      </c>
      <c r="H5198" s="9">
        <f t="shared" si="442"/>
        <v>5.1120767219370762E-3</v>
      </c>
      <c r="I5198" s="8">
        <f t="shared" si="441"/>
        <v>2.8257554779881327E-3</v>
      </c>
      <c r="J5198" s="11">
        <f t="shared" si="443"/>
        <v>0.3559857914374604</v>
      </c>
      <c r="K5198" s="11">
        <f t="shared" si="444"/>
        <v>0.11272628238192905</v>
      </c>
      <c r="AC5198" s="15"/>
      <c r="AD5198" s="16"/>
    </row>
    <row r="5199" spans="1:30" x14ac:dyDescent="0.3">
      <c r="A5199" s="21">
        <v>44057</v>
      </c>
      <c r="B5199" s="22">
        <v>-2.1032013770388241E-3</v>
      </c>
      <c r="C5199" s="9">
        <f t="shared" ref="C5199:C5262" si="445">B5199-B$5</f>
        <v>-3.690320137703882E-2</v>
      </c>
      <c r="D5199" s="6">
        <f t="shared" ref="D5199:D5262" si="446">C5199^2</f>
        <v>1.3618462718742799E-3</v>
      </c>
      <c r="E5199" s="6">
        <f t="shared" si="440"/>
        <v>1.0275831766749298E-3</v>
      </c>
      <c r="F5199" s="6">
        <f>B$6+B$7*E5192+B$8*(H5198*100)^2</f>
        <v>0.25541004247772936</v>
      </c>
      <c r="G5199" s="18">
        <v>5.337338749105483E-3</v>
      </c>
      <c r="H5199" s="9">
        <f t="shared" si="442"/>
        <v>5.0538108638702476E-3</v>
      </c>
      <c r="I5199" s="8">
        <f t="shared" si="441"/>
        <v>2.8352788523523537E-4</v>
      </c>
      <c r="J5199" s="11">
        <f t="shared" si="443"/>
        <v>5.3121583351394649E-2</v>
      </c>
      <c r="K5199" s="11">
        <f t="shared" si="444"/>
        <v>1.5172178356759325E-3</v>
      </c>
      <c r="AC5199" s="15"/>
      <c r="AD5199" s="16"/>
    </row>
    <row r="5200" spans="1:30" x14ac:dyDescent="0.3">
      <c r="A5200" s="21">
        <v>44060</v>
      </c>
      <c r="B5200" s="22">
        <v>9.9716852385153282E-3</v>
      </c>
      <c r="C5200" s="9">
        <f t="shared" si="445"/>
        <v>-2.4828314761484671E-2</v>
      </c>
      <c r="D5200" s="6">
        <f t="shared" si="446"/>
        <v>6.1644521389535767E-4</v>
      </c>
      <c r="E5200" s="6">
        <f t="shared" ref="E5200:E5263" si="447">D5199</f>
        <v>1.3618462718742799E-3</v>
      </c>
      <c r="F5200" s="6">
        <f>B$6+B$7*E5192+B$8*(H5199*100)^2</f>
        <v>0.24981139448718195</v>
      </c>
      <c r="G5200" s="18">
        <v>6.5806647607278244E-3</v>
      </c>
      <c r="H5200" s="9">
        <f t="shared" si="442"/>
        <v>4.9981135890171799E-3</v>
      </c>
      <c r="I5200" s="8">
        <f t="shared" si="441"/>
        <v>1.5825511717106446E-3</v>
      </c>
      <c r="J5200" s="11">
        <f t="shared" si="443"/>
        <v>0.24048500102223924</v>
      </c>
      <c r="K5200" s="11">
        <f t="shared" si="444"/>
        <v>4.155448443640708E-2</v>
      </c>
      <c r="AC5200" s="15"/>
      <c r="AD5200" s="16"/>
    </row>
    <row r="5201" spans="1:30" x14ac:dyDescent="0.3">
      <c r="A5201" s="21">
        <v>44061</v>
      </c>
      <c r="B5201" s="22">
        <v>7.2612050847504451E-3</v>
      </c>
      <c r="C5201" s="9">
        <f t="shared" si="445"/>
        <v>-2.7538794915249552E-2</v>
      </c>
      <c r="D5201" s="6">
        <f t="shared" si="446"/>
        <v>7.5838522538417452E-4</v>
      </c>
      <c r="E5201" s="6">
        <f t="shared" si="447"/>
        <v>6.1644521389535767E-4</v>
      </c>
      <c r="F5201" s="6">
        <f>B$6+B$7*E5192+B$8*(H5200*100)^2</f>
        <v>0.24451955240651652</v>
      </c>
      <c r="G5201" s="18">
        <v>8.5272000920158901E-3</v>
      </c>
      <c r="H5201" s="9">
        <f t="shared" si="442"/>
        <v>4.9448918330588032E-3</v>
      </c>
      <c r="I5201" s="8">
        <f t="shared" si="441"/>
        <v>3.5823082589570869E-3</v>
      </c>
      <c r="J5201" s="11">
        <f t="shared" si="443"/>
        <v>0.42010369409664033</v>
      </c>
      <c r="K5201" s="11">
        <f t="shared" si="444"/>
        <v>0.17954025822587893</v>
      </c>
      <c r="AC5201" s="15"/>
      <c r="AD5201" s="16"/>
    </row>
    <row r="5202" spans="1:30" x14ac:dyDescent="0.3">
      <c r="A5202" s="21">
        <v>44062</v>
      </c>
      <c r="B5202" s="22">
        <v>-5.7591982325927733E-3</v>
      </c>
      <c r="C5202" s="9">
        <f t="shared" si="445"/>
        <v>-4.0559198232592769E-2</v>
      </c>
      <c r="D5202" s="6">
        <f t="shared" si="446"/>
        <v>1.6450485612707563E-3</v>
      </c>
      <c r="E5202" s="6">
        <f t="shared" si="447"/>
        <v>7.5838522538417452E-4</v>
      </c>
      <c r="F5202" s="6">
        <f>B$6+B$7*E5192+B$8*(H5201*100)^2</f>
        <v>0.23951770327187158</v>
      </c>
      <c r="G5202" s="18">
        <v>6.7692863991183783E-3</v>
      </c>
      <c r="H5202" s="9">
        <f t="shared" si="442"/>
        <v>4.8940545897228358E-3</v>
      </c>
      <c r="I5202" s="8">
        <f t="shared" si="441"/>
        <v>1.8752318093955425E-3</v>
      </c>
      <c r="J5202" s="11">
        <f t="shared" si="443"/>
        <v>0.27702060436381742</v>
      </c>
      <c r="K5202" s="11">
        <f t="shared" si="444"/>
        <v>5.879072683261799E-2</v>
      </c>
      <c r="AC5202" s="15"/>
      <c r="AD5202" s="16"/>
    </row>
    <row r="5203" spans="1:30" x14ac:dyDescent="0.3">
      <c r="A5203" s="21">
        <v>44063</v>
      </c>
      <c r="B5203" s="22">
        <v>1.0574197483840368E-2</v>
      </c>
      <c r="C5203" s="9">
        <f t="shared" si="445"/>
        <v>-2.422580251615963E-2</v>
      </c>
      <c r="D5203" s="6">
        <f t="shared" si="446"/>
        <v>5.8688950755196622E-4</v>
      </c>
      <c r="E5203" s="6">
        <f t="shared" si="447"/>
        <v>1.6450485612707563E-3</v>
      </c>
      <c r="F5203" s="6">
        <f>B$6+B$7*E5192+B$8*(H5202*100)^2</f>
        <v>0.23478995546980519</v>
      </c>
      <c r="G5203" s="18">
        <v>9.1992060510384943E-3</v>
      </c>
      <c r="H5203" s="9">
        <f t="shared" si="442"/>
        <v>4.8455129291934121E-3</v>
      </c>
      <c r="I5203" s="8">
        <f t="shared" si="441"/>
        <v>4.3536931218450823E-3</v>
      </c>
      <c r="J5203" s="11">
        <f t="shared" si="443"/>
        <v>0.47326835573528608</v>
      </c>
      <c r="K5203" s="11">
        <f t="shared" si="444"/>
        <v>0.25743587537733248</v>
      </c>
      <c r="AC5203" s="15"/>
      <c r="AD5203" s="16"/>
    </row>
    <row r="5204" spans="1:30" x14ac:dyDescent="0.3">
      <c r="A5204" s="21">
        <v>44064</v>
      </c>
      <c r="B5204" s="22">
        <v>4.1502587061746418E-3</v>
      </c>
      <c r="C5204" s="9">
        <f t="shared" si="445"/>
        <v>-3.0649741293825354E-2</v>
      </c>
      <c r="D5204" s="6">
        <f t="shared" si="446"/>
        <v>9.3940664137842308E-4</v>
      </c>
      <c r="E5204" s="6">
        <f t="shared" si="447"/>
        <v>5.8688950755196622E-4</v>
      </c>
      <c r="F5204" s="6">
        <f>B$6+B$7*E5192+B$8*(H5203*100)^2</f>
        <v>0.23032128824729203</v>
      </c>
      <c r="G5204" s="18">
        <v>3.9902400119121873E-3</v>
      </c>
      <c r="H5204" s="9">
        <f t="shared" si="442"/>
        <v>4.7991800158703364E-3</v>
      </c>
      <c r="I5204" s="8">
        <f t="shared" si="441"/>
        <v>8.0894000395814909E-4</v>
      </c>
      <c r="J5204" s="11">
        <f t="shared" si="443"/>
        <v>0.20272966075804849</v>
      </c>
      <c r="K5204" s="11">
        <f t="shared" si="444"/>
        <v>1.6035728587113329E-2</v>
      </c>
      <c r="AC5204" s="15"/>
      <c r="AD5204" s="16"/>
    </row>
    <row r="5205" spans="1:30" x14ac:dyDescent="0.3">
      <c r="A5205" s="21">
        <v>44067</v>
      </c>
      <c r="B5205" s="22">
        <v>5.9863884053825674E-3</v>
      </c>
      <c r="C5205" s="9">
        <f t="shared" si="445"/>
        <v>-2.8813611594617431E-2</v>
      </c>
      <c r="D5205" s="6">
        <f t="shared" si="446"/>
        <v>8.3022421312547209E-4</v>
      </c>
      <c r="E5205" s="6">
        <f t="shared" si="447"/>
        <v>9.3940664137842308E-4</v>
      </c>
      <c r="F5205" s="6">
        <f>B$6+B$7*E5192+B$8*(H5204*100)^2</f>
        <v>0.22609750398857256</v>
      </c>
      <c r="G5205" s="18">
        <v>1.5517846409055101E-2</v>
      </c>
      <c r="H5205" s="9">
        <f t="shared" si="442"/>
        <v>4.7549711249236055E-3</v>
      </c>
      <c r="I5205" s="8">
        <f t="shared" si="441"/>
        <v>1.0762875284131494E-2</v>
      </c>
      <c r="J5205" s="11">
        <f t="shared" si="443"/>
        <v>0.69358047504910558</v>
      </c>
      <c r="K5205" s="11">
        <f t="shared" si="444"/>
        <v>1.0806994900174631</v>
      </c>
      <c r="AC5205" s="15"/>
      <c r="AD5205" s="16"/>
    </row>
    <row r="5206" spans="1:30" x14ac:dyDescent="0.3">
      <c r="A5206" s="21">
        <v>44068</v>
      </c>
      <c r="B5206" s="22">
        <v>7.5943007570904494E-3</v>
      </c>
      <c r="C5206" s="9">
        <f t="shared" si="445"/>
        <v>-2.7205699242909546E-2</v>
      </c>
      <c r="D5206" s="6">
        <f t="shared" si="446"/>
        <v>7.4015007129564904E-4</v>
      </c>
      <c r="E5206" s="6">
        <f t="shared" si="447"/>
        <v>8.3022421312547209E-4</v>
      </c>
      <c r="F5206" s="6">
        <f>B$6+B$7*E5192+B$8*(H5205*100)^2</f>
        <v>0.22210518310723096</v>
      </c>
      <c r="G5206" s="18">
        <v>5.8571482548316206E-3</v>
      </c>
      <c r="H5206" s="9">
        <f t="shared" si="442"/>
        <v>4.7128036571369167E-3</v>
      </c>
      <c r="I5206" s="8">
        <f t="shared" si="441"/>
        <v>1.1443445976947039E-3</v>
      </c>
      <c r="J5206" s="11">
        <f t="shared" si="443"/>
        <v>0.1953757268736919</v>
      </c>
      <c r="K5206" s="11">
        <f t="shared" si="444"/>
        <v>2.5436246663354645E-2</v>
      </c>
      <c r="AC5206" s="15"/>
      <c r="AD5206" s="16"/>
    </row>
    <row r="5207" spans="1:30" x14ac:dyDescent="0.3">
      <c r="A5207" s="21">
        <v>44069</v>
      </c>
      <c r="B5207" s="22">
        <v>1.717091166200958E-2</v>
      </c>
      <c r="C5207" s="9">
        <f t="shared" si="445"/>
        <v>-1.7629088337990418E-2</v>
      </c>
      <c r="D5207" s="6">
        <f t="shared" si="446"/>
        <v>3.1078475562866975E-4</v>
      </c>
      <c r="E5207" s="6">
        <f t="shared" si="447"/>
        <v>7.4015007129564904E-4</v>
      </c>
      <c r="F5207" s="6">
        <f>B$6+B$7*E5192+B$8*(H5206*100)^2</f>
        <v>0.21833164141018691</v>
      </c>
      <c r="G5207" s="18">
        <v>7.6796661439653803E-3</v>
      </c>
      <c r="H5207" s="9">
        <f t="shared" si="442"/>
        <v>4.6725971515869727E-3</v>
      </c>
      <c r="I5207" s="8">
        <f t="shared" si="441"/>
        <v>3.0070689923784076E-3</v>
      </c>
      <c r="J5207" s="11">
        <f t="shared" si="443"/>
        <v>0.39156246326428373</v>
      </c>
      <c r="K5207" s="11">
        <f t="shared" si="444"/>
        <v>0.14669306365549195</v>
      </c>
      <c r="AC5207" s="15"/>
      <c r="AD5207" s="16"/>
    </row>
    <row r="5208" spans="1:30" x14ac:dyDescent="0.3">
      <c r="A5208" s="21">
        <v>44070</v>
      </c>
      <c r="B5208" s="22">
        <v>-3.4108272995897445E-3</v>
      </c>
      <c r="C5208" s="9">
        <f t="shared" si="445"/>
        <v>-3.8210827299589745E-2</v>
      </c>
      <c r="D5208" s="6">
        <f t="shared" si="446"/>
        <v>1.460067322919073E-3</v>
      </c>
      <c r="E5208" s="6">
        <f t="shared" si="447"/>
        <v>3.1078475562866975E-4</v>
      </c>
      <c r="F5208" s="6">
        <f>B$6+B$7*E5192+B$8*(H5207*100)^2</f>
        <v>0.21476488979814079</v>
      </c>
      <c r="G5208" s="18">
        <v>1.0012105855413934E-2</v>
      </c>
      <c r="H5208" s="9">
        <f t="shared" si="442"/>
        <v>4.6342732957621391E-3</v>
      </c>
      <c r="I5208" s="8">
        <f t="shared" si="441"/>
        <v>5.3778325596517953E-3</v>
      </c>
      <c r="J5208" s="11">
        <f t="shared" si="443"/>
        <v>0.53713301050885243</v>
      </c>
      <c r="K5208" s="11">
        <f t="shared" si="444"/>
        <v>0.39013232078870264</v>
      </c>
      <c r="AC5208" s="15"/>
      <c r="AD5208" s="16"/>
    </row>
    <row r="5209" spans="1:30" x14ac:dyDescent="0.3">
      <c r="A5209" s="21">
        <v>44071</v>
      </c>
      <c r="B5209" s="22">
        <v>6.0280728232568557E-3</v>
      </c>
      <c r="C5209" s="9">
        <f t="shared" si="445"/>
        <v>-2.8771927176743144E-2</v>
      </c>
      <c r="D5209" s="6">
        <f t="shared" si="446"/>
        <v>8.2782379346381071E-4</v>
      </c>
      <c r="E5209" s="6">
        <f t="shared" si="447"/>
        <v>1.460067322919073E-3</v>
      </c>
      <c r="F5209" s="6">
        <f>B$6+B$7*E5192+B$8*(H5208*100)^2</f>
        <v>0.21139359617443484</v>
      </c>
      <c r="G5209" s="18">
        <v>7.2507167899021497E-3</v>
      </c>
      <c r="H5209" s="9">
        <f t="shared" si="442"/>
        <v>4.5977559327832398E-3</v>
      </c>
      <c r="I5209" s="8">
        <f t="shared" si="441"/>
        <v>2.6529608571189099E-3</v>
      </c>
      <c r="J5209" s="11">
        <f t="shared" si="443"/>
        <v>0.36588946086180152</v>
      </c>
      <c r="K5209" s="11">
        <f t="shared" si="444"/>
        <v>0.12148012331513791</v>
      </c>
      <c r="AC5209" s="15"/>
      <c r="AD5209" s="16"/>
    </row>
    <row r="5210" spans="1:30" x14ac:dyDescent="0.3">
      <c r="A5210" s="21">
        <v>44074</v>
      </c>
      <c r="B5210" s="22">
        <v>6.8024438992184237E-3</v>
      </c>
      <c r="C5210" s="9">
        <f t="shared" si="445"/>
        <v>-2.7997556100781574E-2</v>
      </c>
      <c r="D5210" s="6">
        <f t="shared" si="446"/>
        <v>7.8386314761641148E-4</v>
      </c>
      <c r="E5210" s="6">
        <f t="shared" si="447"/>
        <v>8.2782379346381071E-4</v>
      </c>
      <c r="F5210" s="6">
        <f>B$6+B$7*E5192+B$8*(H5209*100)^2</f>
        <v>0.20820704944130791</v>
      </c>
      <c r="G5210" s="18">
        <v>7.4040673902162259E-3</v>
      </c>
      <c r="H5210" s="9">
        <f t="shared" si="442"/>
        <v>4.5629710654496586E-3</v>
      </c>
      <c r="I5210" s="8">
        <f t="shared" si="441"/>
        <v>2.8410963247665674E-3</v>
      </c>
      <c r="J5210" s="11">
        <f t="shared" si="443"/>
        <v>0.38372102454399687</v>
      </c>
      <c r="K5210" s="11">
        <f t="shared" si="444"/>
        <v>0.13858622201770876</v>
      </c>
      <c r="AC5210" s="15"/>
      <c r="AD5210" s="16"/>
    </row>
    <row r="5211" spans="1:30" x14ac:dyDescent="0.3">
      <c r="A5211" s="21">
        <v>44075</v>
      </c>
      <c r="B5211" s="22">
        <v>1.3848761208684371E-2</v>
      </c>
      <c r="C5211" s="9">
        <f t="shared" si="445"/>
        <v>-2.0951238791315628E-2</v>
      </c>
      <c r="D5211" s="6">
        <f t="shared" si="446"/>
        <v>4.3895440689072876E-4</v>
      </c>
      <c r="E5211" s="6">
        <f t="shared" si="447"/>
        <v>7.8386314761641148E-4</v>
      </c>
      <c r="F5211" s="6">
        <f>B$6+B$7*E5192+B$8*(H5210*100)^2</f>
        <v>0.20519512546915641</v>
      </c>
      <c r="G5211" s="18">
        <v>1.0097697404334936E-2</v>
      </c>
      <c r="H5211" s="9">
        <f t="shared" si="442"/>
        <v>4.529846856894352E-3</v>
      </c>
      <c r="I5211" s="8">
        <f t="shared" si="441"/>
        <v>5.5678505474405842E-3</v>
      </c>
      <c r="J5211" s="11">
        <f t="shared" si="443"/>
        <v>0.55139803902722506</v>
      </c>
      <c r="K5211" s="11">
        <f t="shared" si="444"/>
        <v>0.42752834861147626</v>
      </c>
      <c r="AC5211" s="15"/>
      <c r="AD5211" s="16"/>
    </row>
    <row r="5212" spans="1:30" x14ac:dyDescent="0.3">
      <c r="A5212" s="21">
        <v>44076</v>
      </c>
      <c r="B5212" s="22">
        <v>9.732529800003371E-3</v>
      </c>
      <c r="C5212" s="9">
        <f t="shared" si="445"/>
        <v>-2.5067470199996625E-2</v>
      </c>
      <c r="D5212" s="6">
        <f t="shared" si="446"/>
        <v>6.2837806222771882E-4</v>
      </c>
      <c r="E5212" s="6">
        <f t="shared" si="447"/>
        <v>4.3895440689072876E-4</v>
      </c>
      <c r="F5212" s="6">
        <f>B$6+B$7*E5192+B$8*(H5211*100)^2</f>
        <v>0.20234825493067882</v>
      </c>
      <c r="G5212" s="18">
        <v>1.9024368236164439E-2</v>
      </c>
      <c r="H5212" s="9">
        <f t="shared" si="442"/>
        <v>4.4983136276907018E-3</v>
      </c>
      <c r="I5212" s="8">
        <f t="shared" si="441"/>
        <v>1.4526054608473737E-2</v>
      </c>
      <c r="J5212" s="11">
        <f t="shared" si="443"/>
        <v>0.7635499075790797</v>
      </c>
      <c r="K5212" s="11">
        <f t="shared" si="444"/>
        <v>1.7872041653130202</v>
      </c>
      <c r="AC5212" s="15"/>
      <c r="AD5212" s="16"/>
    </row>
    <row r="5213" spans="1:30" x14ac:dyDescent="0.3">
      <c r="A5213" s="21">
        <v>44077</v>
      </c>
      <c r="B5213" s="22">
        <v>-5.0902123264933069E-2</v>
      </c>
      <c r="C5213" s="9">
        <f t="shared" si="445"/>
        <v>-8.5702123264933067E-2</v>
      </c>
      <c r="D5213" s="6">
        <f t="shared" si="446"/>
        <v>7.3448539321177815E-3</v>
      </c>
      <c r="E5213" s="6">
        <f t="shared" si="447"/>
        <v>6.2837806222771882E-4</v>
      </c>
      <c r="F5213" s="6">
        <f>B$6+B$7*E5192+B$8*(H5212*100)^2</f>
        <v>0.19965739289770981</v>
      </c>
      <c r="G5213" s="18">
        <v>2.8959943675880888E-2</v>
      </c>
      <c r="H5213" s="9">
        <f t="shared" si="442"/>
        <v>4.4683038493113893E-3</v>
      </c>
      <c r="I5213" s="8">
        <f t="shared" si="441"/>
        <v>2.4491639826569499E-2</v>
      </c>
      <c r="J5213" s="11">
        <f t="shared" si="443"/>
        <v>0.84570743992735087</v>
      </c>
      <c r="K5213" s="11">
        <f t="shared" si="444"/>
        <v>3.6122891673933282</v>
      </c>
      <c r="AC5213" s="15"/>
      <c r="AD5213" s="16"/>
    </row>
    <row r="5214" spans="1:30" x14ac:dyDescent="0.3">
      <c r="A5214" s="21">
        <v>44078</v>
      </c>
      <c r="B5214" s="22">
        <v>-1.2732881658740678E-2</v>
      </c>
      <c r="C5214" s="9">
        <f t="shared" si="445"/>
        <v>-4.7532881658740672E-2</v>
      </c>
      <c r="D5214" s="6">
        <f t="shared" si="446"/>
        <v>2.2593748387838455E-3</v>
      </c>
      <c r="E5214" s="6">
        <f t="shared" si="447"/>
        <v>7.3448539321177815E-3</v>
      </c>
      <c r="F5214" s="6">
        <f>B$6+B$7*E5193+B$8*(H5213*100)^2</f>
        <v>0.19710870027708327</v>
      </c>
      <c r="G5214" s="18">
        <v>4.2472649573191766E-2</v>
      </c>
      <c r="H5214" s="9">
        <f t="shared" si="442"/>
        <v>4.4396925600438068E-3</v>
      </c>
      <c r="I5214" s="8">
        <f t="shared" si="441"/>
        <v>3.8032957013147961E-2</v>
      </c>
      <c r="J5214" s="11">
        <f t="shared" si="443"/>
        <v>0.89546937606534238</v>
      </c>
      <c r="K5214" s="11">
        <f t="shared" si="444"/>
        <v>6.308299288081642</v>
      </c>
      <c r="AC5214" s="15"/>
      <c r="AD5214" s="16"/>
    </row>
    <row r="5215" spans="1:30" x14ac:dyDescent="0.3">
      <c r="A5215" s="21">
        <v>44082</v>
      </c>
      <c r="B5215" s="22">
        <v>-4.201179402005574E-2</v>
      </c>
      <c r="C5215" s="9">
        <f t="shared" si="445"/>
        <v>-7.6811794020055738E-2</v>
      </c>
      <c r="D5215" s="6">
        <f t="shared" si="446"/>
        <v>5.9000517005794702E-3</v>
      </c>
      <c r="E5215" s="6">
        <f t="shared" si="447"/>
        <v>2.2593748387838455E-3</v>
      </c>
      <c r="F5215" s="6">
        <f>B$6+B$7*E5215+B$8*(G5214*100)^2</f>
        <v>17.059171318739846</v>
      </c>
      <c r="G5215" s="18">
        <v>4.3011449407446327E-2</v>
      </c>
      <c r="H5215" s="9">
        <f t="shared" si="442"/>
        <v>4.1302749689021728E-2</v>
      </c>
      <c r="I5215" s="8">
        <f t="shared" si="441"/>
        <v>1.7086997184245986E-3</v>
      </c>
      <c r="J5215" s="11">
        <f t="shared" si="443"/>
        <v>3.972662493277386E-2</v>
      </c>
      <c r="K5215" s="11">
        <f t="shared" si="444"/>
        <v>8.3285081733008859E-4</v>
      </c>
      <c r="AC5215" s="15"/>
      <c r="AD5215" s="16"/>
    </row>
    <row r="5216" spans="1:30" x14ac:dyDescent="0.3">
      <c r="A5216" s="21">
        <v>44083</v>
      </c>
      <c r="B5216" s="22">
        <v>2.6730028330959367E-2</v>
      </c>
      <c r="C5216" s="9">
        <f t="shared" si="445"/>
        <v>-8.0699716690406306E-3</v>
      </c>
      <c r="D5216" s="6">
        <f t="shared" si="446"/>
        <v>6.512444273911842E-5</v>
      </c>
      <c r="E5216" s="6">
        <f t="shared" si="447"/>
        <v>5.9000517005794702E-3</v>
      </c>
      <c r="F5216" s="6">
        <f>B$6+B$7*E5215+B$8*(H5215*100)^2</f>
        <v>16.132791858589677</v>
      </c>
      <c r="G5216" s="18">
        <v>2.4344481466351996E-2</v>
      </c>
      <c r="H5216" s="9">
        <f t="shared" si="442"/>
        <v>4.016564683730324E-2</v>
      </c>
      <c r="I5216" s="8">
        <f t="shared" si="441"/>
        <v>1.5821165370951244E-2</v>
      </c>
      <c r="J5216" s="11">
        <f t="shared" si="443"/>
        <v>0.64988713737109782</v>
      </c>
      <c r="K5216" s="11">
        <f t="shared" si="444"/>
        <v>0.10680894838721766</v>
      </c>
      <c r="AC5216" s="15"/>
      <c r="AD5216" s="16"/>
    </row>
    <row r="5217" spans="1:30" x14ac:dyDescent="0.3">
      <c r="A5217" s="21">
        <v>44084</v>
      </c>
      <c r="B5217" s="22">
        <v>-2.0123812520272386E-2</v>
      </c>
      <c r="C5217" s="9">
        <f t="shared" si="445"/>
        <v>-5.4923812520272383E-2</v>
      </c>
      <c r="D5217" s="6">
        <f t="shared" si="446"/>
        <v>3.0166251817620292E-3</v>
      </c>
      <c r="E5217" s="6">
        <f t="shared" si="447"/>
        <v>6.512444273911842E-5</v>
      </c>
      <c r="F5217" s="6">
        <f>B$6+B$7*E5215+B$8*(H5216*100)^2</f>
        <v>15.257177992855741</v>
      </c>
      <c r="G5217" s="18">
        <v>2.1650689248697112E-2</v>
      </c>
      <c r="H5217" s="9">
        <f t="shared" si="442"/>
        <v>3.9060437776419946E-2</v>
      </c>
      <c r="I5217" s="8">
        <f t="shared" si="441"/>
        <v>1.7409748527722833E-2</v>
      </c>
      <c r="J5217" s="11">
        <f t="shared" si="443"/>
        <v>0.80411982859947573</v>
      </c>
      <c r="K5217" s="11">
        <f t="shared" si="444"/>
        <v>0.14435975046311356</v>
      </c>
      <c r="AC5217" s="15"/>
      <c r="AD5217" s="16"/>
    </row>
    <row r="5218" spans="1:30" x14ac:dyDescent="0.3">
      <c r="A5218" s="21">
        <v>44085</v>
      </c>
      <c r="B5218" s="22">
        <v>-6.0662120985393812E-3</v>
      </c>
      <c r="C5218" s="9">
        <f t="shared" si="445"/>
        <v>-4.0866212098539377E-2</v>
      </c>
      <c r="D5218" s="6">
        <f t="shared" si="446"/>
        <v>1.6700472912828061E-3</v>
      </c>
      <c r="E5218" s="6">
        <f t="shared" si="447"/>
        <v>3.0166251817620292E-3</v>
      </c>
      <c r="F5218" s="6">
        <f>B$6+B$7*E5215+B$8*(H5217*100)^2</f>
        <v>14.42954776696403</v>
      </c>
      <c r="G5218" s="18">
        <v>1.9624271963377387E-2</v>
      </c>
      <c r="H5218" s="9">
        <f t="shared" si="442"/>
        <v>3.79862445721659E-2</v>
      </c>
      <c r="I5218" s="8">
        <f t="shared" si="441"/>
        <v>1.8361972608788513E-2</v>
      </c>
      <c r="J5218" s="11">
        <f t="shared" si="443"/>
        <v>0.93567662754854986</v>
      </c>
      <c r="K5218" s="11">
        <f t="shared" si="444"/>
        <v>0.17707216017045324</v>
      </c>
      <c r="AC5218" s="15"/>
      <c r="AD5218" s="16"/>
    </row>
    <row r="5219" spans="1:30" x14ac:dyDescent="0.3">
      <c r="A5219" s="21">
        <v>44088</v>
      </c>
      <c r="B5219" s="22">
        <v>1.8539894816271767E-2</v>
      </c>
      <c r="C5219" s="9">
        <f t="shared" si="445"/>
        <v>-1.6260105183728231E-2</v>
      </c>
      <c r="D5219" s="6">
        <f t="shared" si="446"/>
        <v>2.643910205859057E-4</v>
      </c>
      <c r="E5219" s="6">
        <f t="shared" si="447"/>
        <v>1.6700472912828061E-3</v>
      </c>
      <c r="F5219" s="6">
        <f>B$6+B$7*E5215+B$8*(H5218*100)^2</f>
        <v>13.647271677451185</v>
      </c>
      <c r="G5219" s="18">
        <v>1.6396726305429699E-2</v>
      </c>
      <c r="H5219" s="9">
        <f t="shared" si="442"/>
        <v>3.6942213898805774E-2</v>
      </c>
      <c r="I5219" s="8">
        <f t="shared" si="441"/>
        <v>2.0545487593376075E-2</v>
      </c>
      <c r="J5219" s="11">
        <f t="shared" si="443"/>
        <v>1.2530237567344484</v>
      </c>
      <c r="K5219" s="11">
        <f t="shared" si="444"/>
        <v>0.25612116665696871</v>
      </c>
      <c r="AC5219" s="15"/>
      <c r="AD5219" s="16"/>
    </row>
    <row r="5220" spans="1:30" x14ac:dyDescent="0.3">
      <c r="A5220" s="21">
        <v>44089</v>
      </c>
      <c r="B5220" s="22">
        <v>1.2017054569503307E-2</v>
      </c>
      <c r="C5220" s="9">
        <f t="shared" si="445"/>
        <v>-2.2782945430496693E-2</v>
      </c>
      <c r="D5220" s="6">
        <f t="shared" si="446"/>
        <v>5.1906260248899016E-4</v>
      </c>
      <c r="E5220" s="6">
        <f t="shared" si="447"/>
        <v>2.643910205859057E-4</v>
      </c>
      <c r="F5220" s="6">
        <f>B$6+B$7*E5215+B$8*(H5219*100)^2</f>
        <v>12.907864317643639</v>
      </c>
      <c r="G5220" s="18">
        <v>1.4111932639032786E-2</v>
      </c>
      <c r="H5220" s="9">
        <f t="shared" si="442"/>
        <v>3.5927516359530946E-2</v>
      </c>
      <c r="I5220" s="8">
        <f t="shared" si="441"/>
        <v>2.1815583720498161E-2</v>
      </c>
      <c r="J5220" s="11">
        <f t="shared" si="443"/>
        <v>1.5458962481267466</v>
      </c>
      <c r="K5220" s="11">
        <f t="shared" si="444"/>
        <v>0.32727173210911586</v>
      </c>
      <c r="AC5220" s="15"/>
      <c r="AD5220" s="16"/>
    </row>
    <row r="5221" spans="1:30" x14ac:dyDescent="0.3">
      <c r="A5221" s="21">
        <v>44090</v>
      </c>
      <c r="B5221" s="22">
        <v>-1.2576210550994475E-2</v>
      </c>
      <c r="C5221" s="9">
        <f t="shared" si="445"/>
        <v>-4.7376210550994474E-2</v>
      </c>
      <c r="D5221" s="6">
        <f t="shared" si="446"/>
        <v>2.24450532617216E-3</v>
      </c>
      <c r="E5221" s="6">
        <f t="shared" si="447"/>
        <v>5.1906260248899016E-4</v>
      </c>
      <c r="F5221" s="6">
        <f>B$6+B$7*E5215+B$8*(H5220*100)^2</f>
        <v>12.208976481153544</v>
      </c>
      <c r="G5221" s="18">
        <v>8.860229023652192E-3</v>
      </c>
      <c r="H5221" s="9">
        <f t="shared" si="442"/>
        <v>3.494134582575998E-2</v>
      </c>
      <c r="I5221" s="8">
        <f t="shared" si="441"/>
        <v>2.6081116802107788E-2</v>
      </c>
      <c r="J5221" s="11">
        <f t="shared" si="443"/>
        <v>2.9436165512747814</v>
      </c>
      <c r="K5221" s="11">
        <f t="shared" si="444"/>
        <v>0.62567255778359332</v>
      </c>
      <c r="AC5221" s="15"/>
      <c r="AD5221" s="16"/>
    </row>
    <row r="5222" spans="1:30" x14ac:dyDescent="0.3">
      <c r="A5222" s="21">
        <v>44091</v>
      </c>
      <c r="B5222" s="22">
        <v>-1.2767447145469032E-2</v>
      </c>
      <c r="C5222" s="9">
        <f t="shared" si="445"/>
        <v>-4.7567447145469031E-2</v>
      </c>
      <c r="D5222" s="6">
        <f t="shared" si="446"/>
        <v>2.2626620279369899E-3</v>
      </c>
      <c r="E5222" s="6">
        <f t="shared" si="447"/>
        <v>2.24450532617216E-3</v>
      </c>
      <c r="F5222" s="6">
        <f>B$6+B$7*E5215+B$8*(H5221*100)^2</f>
        <v>11.548387698103108</v>
      </c>
      <c r="G5222" s="18">
        <v>2.5536181721707695E-2</v>
      </c>
      <c r="H5222" s="9">
        <f t="shared" si="442"/>
        <v>3.3982918794746145E-2</v>
      </c>
      <c r="I5222" s="8">
        <f t="shared" si="441"/>
        <v>8.4467370730384496E-3</v>
      </c>
      <c r="J5222" s="11">
        <f t="shared" si="443"/>
        <v>0.33077525704863237</v>
      </c>
      <c r="K5222" s="11">
        <f t="shared" si="444"/>
        <v>3.7203356313110225E-2</v>
      </c>
      <c r="AC5222" s="15"/>
      <c r="AD5222" s="16"/>
    </row>
    <row r="5223" spans="1:30" x14ac:dyDescent="0.3">
      <c r="A5223" s="21">
        <v>44092</v>
      </c>
      <c r="B5223" s="22">
        <v>-1.0781745524561539E-2</v>
      </c>
      <c r="C5223" s="9">
        <f t="shared" si="445"/>
        <v>-4.558174552456154E-2</v>
      </c>
      <c r="D5223" s="6">
        <f t="shared" si="446"/>
        <v>2.0776955250658858E-3</v>
      </c>
      <c r="E5223" s="6">
        <f t="shared" si="447"/>
        <v>2.2626620279369899E-3</v>
      </c>
      <c r="F5223" s="6">
        <f>B$6+B$7*E5215+B$8*(H5222*100)^2</f>
        <v>10.923999180363836</v>
      </c>
      <c r="G5223" s="18">
        <v>2.1358183817156446E-2</v>
      </c>
      <c r="H5223" s="9">
        <f t="shared" si="442"/>
        <v>3.3051473764968239E-2</v>
      </c>
      <c r="I5223" s="8">
        <f t="shared" si="441"/>
        <v>1.1693289947811793E-2</v>
      </c>
      <c r="J5223" s="11">
        <f t="shared" si="443"/>
        <v>0.54748521915140058</v>
      </c>
      <c r="K5223" s="11">
        <f t="shared" si="444"/>
        <v>8.2840900445072752E-2</v>
      </c>
      <c r="AC5223" s="15"/>
      <c r="AD5223" s="16"/>
    </row>
    <row r="5224" spans="1:30" x14ac:dyDescent="0.3">
      <c r="A5224" s="21">
        <v>44095</v>
      </c>
      <c r="B5224" s="22">
        <v>-1.3425196710261304E-3</v>
      </c>
      <c r="C5224" s="9">
        <f t="shared" si="445"/>
        <v>-3.6142519671026128E-2</v>
      </c>
      <c r="D5224" s="6">
        <f t="shared" si="446"/>
        <v>1.3062817281705107E-3</v>
      </c>
      <c r="E5224" s="6">
        <f t="shared" si="447"/>
        <v>2.0776955250658858E-3</v>
      </c>
      <c r="F5224" s="6">
        <f>B$6+B$7*E5215+B$8*(H5223*100)^2</f>
        <v>10.333827153396676</v>
      </c>
      <c r="G5224" s="18">
        <v>2.2641533259276356E-2</v>
      </c>
      <c r="H5224" s="9">
        <f t="shared" si="442"/>
        <v>3.2146270628794056E-2</v>
      </c>
      <c r="I5224" s="8">
        <f t="shared" si="441"/>
        <v>9.5047373695177004E-3</v>
      </c>
      <c r="J5224" s="11">
        <f t="shared" si="443"/>
        <v>0.41979212541286526</v>
      </c>
      <c r="K5224" s="11">
        <f t="shared" si="444"/>
        <v>5.4838929488940202E-2</v>
      </c>
      <c r="AC5224" s="15"/>
      <c r="AD5224" s="16"/>
    </row>
    <row r="5225" spans="1:30" x14ac:dyDescent="0.3">
      <c r="A5225" s="21">
        <v>44096</v>
      </c>
      <c r="B5225" s="22">
        <v>1.7003087193005365E-2</v>
      </c>
      <c r="C5225" s="9">
        <f t="shared" si="445"/>
        <v>-1.7796912806994632E-2</v>
      </c>
      <c r="D5225" s="6">
        <f t="shared" si="446"/>
        <v>3.1673010545976959E-4</v>
      </c>
      <c r="E5225" s="6">
        <f t="shared" si="447"/>
        <v>1.3062817281705107E-3</v>
      </c>
      <c r="F5225" s="6">
        <f>B$6+B$7*E5215+B$8*(H5224*100)^2</f>
        <v>9.7759965535073174</v>
      </c>
      <c r="G5225" s="18">
        <v>1.7948054034474203E-2</v>
      </c>
      <c r="H5225" s="9">
        <f t="shared" si="442"/>
        <v>3.1266590081918622E-2</v>
      </c>
      <c r="I5225" s="8">
        <f t="shared" si="441"/>
        <v>1.3318536047444419E-2</v>
      </c>
      <c r="J5225" s="11">
        <f t="shared" si="443"/>
        <v>0.74206017108386713</v>
      </c>
      <c r="K5225" s="11">
        <f t="shared" si="444"/>
        <v>0.12910140418106542</v>
      </c>
      <c r="AC5225" s="15"/>
      <c r="AD5225" s="16"/>
    </row>
    <row r="5226" spans="1:30" x14ac:dyDescent="0.3">
      <c r="A5226" s="21">
        <v>44097</v>
      </c>
      <c r="B5226" s="22">
        <v>-3.0622856860995661E-2</v>
      </c>
      <c r="C5226" s="9">
        <f t="shared" si="445"/>
        <v>-6.5422856860995665E-2</v>
      </c>
      <c r="D5226" s="6">
        <f t="shared" si="446"/>
        <v>4.2801501998543275E-3</v>
      </c>
      <c r="E5226" s="6">
        <f t="shared" si="447"/>
        <v>3.1673010545976959E-4</v>
      </c>
      <c r="F5226" s="6">
        <f>B$6+B$7*E5215+B$8*(H5225*100)^2</f>
        <v>9.2487350704918985</v>
      </c>
      <c r="G5226" s="18">
        <v>1.4304686984479245E-2</v>
      </c>
      <c r="H5226" s="9">
        <f t="shared" si="442"/>
        <v>3.0411733049091266E-2</v>
      </c>
      <c r="I5226" s="8">
        <f t="shared" si="441"/>
        <v>1.610704606461202E-2</v>
      </c>
      <c r="J5226" s="11">
        <f t="shared" si="443"/>
        <v>1.1259977993288743</v>
      </c>
      <c r="K5226" s="11">
        <f t="shared" si="444"/>
        <v>0.22460861785561304</v>
      </c>
      <c r="AC5226" s="15"/>
      <c r="AD5226" s="16"/>
    </row>
    <row r="5227" spans="1:30" x14ac:dyDescent="0.3">
      <c r="A5227" s="21">
        <v>44098</v>
      </c>
      <c r="B5227" s="22">
        <v>3.6872905386653764E-3</v>
      </c>
      <c r="C5227" s="9">
        <f t="shared" si="445"/>
        <v>-3.1112709461334622E-2</v>
      </c>
      <c r="D5227" s="6">
        <f t="shared" si="446"/>
        <v>9.6800069002542092E-4</v>
      </c>
      <c r="E5227" s="6">
        <f t="shared" si="447"/>
        <v>4.2801501998543275E-3</v>
      </c>
      <c r="F5227" s="6">
        <f>B$6+B$7*E5215+B$8*(H5226*100)^2</f>
        <v>8.7503675167457207</v>
      </c>
      <c r="G5227" s="18">
        <v>1.8725719770637944E-2</v>
      </c>
      <c r="H5227" s="9">
        <f t="shared" si="442"/>
        <v>2.9581020125657807E-2</v>
      </c>
      <c r="I5227" s="8">
        <f t="shared" si="441"/>
        <v>1.0855300355019862E-2</v>
      </c>
      <c r="J5227" s="11">
        <f t="shared" si="443"/>
        <v>0.57970003225408973</v>
      </c>
      <c r="K5227" s="11">
        <f t="shared" si="444"/>
        <v>9.0266551361878333E-2</v>
      </c>
      <c r="AC5227" s="15"/>
      <c r="AD5227" s="16"/>
    </row>
    <row r="5228" spans="1:30" x14ac:dyDescent="0.3">
      <c r="A5228" s="21">
        <v>44099</v>
      </c>
      <c r="B5228" s="22">
        <v>2.2357268606905026E-2</v>
      </c>
      <c r="C5228" s="9">
        <f t="shared" si="445"/>
        <v>-1.2442731393094972E-2</v>
      </c>
      <c r="D5228" s="6">
        <f t="shared" si="446"/>
        <v>1.5482156452071113E-4</v>
      </c>
      <c r="E5228" s="6">
        <f t="shared" si="447"/>
        <v>9.6800069002542092E-4</v>
      </c>
      <c r="F5228" s="6">
        <f>B$6+B$7*E5215+B$8*(H5227*100)^2</f>
        <v>8.279310504944835</v>
      </c>
      <c r="G5228" s="18">
        <v>1.4121272409421933E-2</v>
      </c>
      <c r="H5228" s="9">
        <f t="shared" si="442"/>
        <v>2.8773791034455008E-2</v>
      </c>
      <c r="I5228" s="8">
        <f t="shared" si="441"/>
        <v>1.4652518625033075E-2</v>
      </c>
      <c r="J5228" s="11">
        <f t="shared" si="443"/>
        <v>1.0376202795476621</v>
      </c>
      <c r="K5228" s="11">
        <f t="shared" si="444"/>
        <v>0.20255117181407178</v>
      </c>
      <c r="AC5228" s="15"/>
      <c r="AD5228" s="16"/>
    </row>
    <row r="5229" spans="1:30" x14ac:dyDescent="0.3">
      <c r="A5229" s="21">
        <v>44102</v>
      </c>
      <c r="B5229" s="22">
        <v>1.8517153054660295E-2</v>
      </c>
      <c r="C5229" s="9">
        <f t="shared" si="445"/>
        <v>-1.6282846945339702E-2</v>
      </c>
      <c r="D5229" s="6">
        <f t="shared" si="446"/>
        <v>2.6513110464535851E-4</v>
      </c>
      <c r="E5229" s="6">
        <f t="shared" si="447"/>
        <v>1.5482156452071113E-4</v>
      </c>
      <c r="F5229" s="6">
        <f>B$6+B$7*E5215+B$8*(H5228*100)^2</f>
        <v>7.8340674173906368</v>
      </c>
      <c r="G5229" s="18">
        <v>1.6975908251203181E-2</v>
      </c>
      <c r="H5229" s="9">
        <f t="shared" si="442"/>
        <v>2.7989404097605645E-2</v>
      </c>
      <c r="I5229" s="8">
        <f t="shared" si="441"/>
        <v>1.1013495846402464E-2</v>
      </c>
      <c r="J5229" s="11">
        <f t="shared" si="443"/>
        <v>0.64877211183218275</v>
      </c>
      <c r="K5229" s="11">
        <f t="shared" si="444"/>
        <v>0.1065427931120424</v>
      </c>
      <c r="AC5229" s="15"/>
      <c r="AD5229" s="16"/>
    </row>
    <row r="5230" spans="1:30" x14ac:dyDescent="0.3">
      <c r="A5230" s="21">
        <v>44103</v>
      </c>
      <c r="B5230" s="22">
        <v>-2.9077706291231915E-3</v>
      </c>
      <c r="C5230" s="9">
        <f t="shared" si="445"/>
        <v>-3.7707770629123186E-2</v>
      </c>
      <c r="D5230" s="6">
        <f t="shared" si="446"/>
        <v>1.4218759658185653E-3</v>
      </c>
      <c r="E5230" s="6">
        <f t="shared" si="447"/>
        <v>2.6513110464535851E-4</v>
      </c>
      <c r="F5230" s="6">
        <f>B$6+B$7*E5215+B$8*(H5229*100)^2</f>
        <v>7.4132236510344089</v>
      </c>
      <c r="G5230" s="18">
        <v>5.2861979513151702E-3</v>
      </c>
      <c r="H5230" s="9">
        <f t="shared" si="442"/>
        <v>2.7227235722772903E-2</v>
      </c>
      <c r="I5230" s="8">
        <f t="shared" si="441"/>
        <v>2.1941037771457735E-2</v>
      </c>
      <c r="J5230" s="11">
        <f t="shared" si="443"/>
        <v>4.1506273456897222</v>
      </c>
      <c r="K5230" s="11">
        <f t="shared" si="444"/>
        <v>0.83326962877716748</v>
      </c>
      <c r="AC5230" s="15"/>
      <c r="AD5230" s="16"/>
    </row>
    <row r="5231" spans="1:30" x14ac:dyDescent="0.3">
      <c r="A5231" s="21">
        <v>44104</v>
      </c>
      <c r="B5231" s="22">
        <v>7.3932528985689557E-3</v>
      </c>
      <c r="C5231" s="9">
        <f t="shared" si="445"/>
        <v>-2.7406747101431043E-2</v>
      </c>
      <c r="D5231" s="6">
        <f t="shared" si="446"/>
        <v>7.5112978668179882E-4</v>
      </c>
      <c r="E5231" s="6">
        <f t="shared" si="447"/>
        <v>1.4218759658185653E-3</v>
      </c>
      <c r="F5231" s="6">
        <f>B$6+B$7*E5215+B$8*(H5230*100)^2</f>
        <v>7.015442123074501</v>
      </c>
      <c r="G5231" s="18">
        <v>1.2090878946294346E-2</v>
      </c>
      <c r="H5231" s="9">
        <f t="shared" si="442"/>
        <v>2.6486679903442979E-2</v>
      </c>
      <c r="I5231" s="8">
        <f t="shared" si="441"/>
        <v>1.4395800957148633E-2</v>
      </c>
      <c r="J5231" s="11">
        <f t="shared" si="443"/>
        <v>1.1906331227938318</v>
      </c>
      <c r="K5231" s="11">
        <f t="shared" si="444"/>
        <v>0.24067963409386461</v>
      </c>
      <c r="AC5231" s="15"/>
      <c r="AD5231" s="16"/>
    </row>
    <row r="5232" spans="1:30" x14ac:dyDescent="0.3">
      <c r="A5232" s="21">
        <v>44105</v>
      </c>
      <c r="B5232" s="22">
        <v>1.4137326409649195E-2</v>
      </c>
      <c r="C5232" s="9">
        <f t="shared" si="445"/>
        <v>-2.0662673590350802E-2</v>
      </c>
      <c r="D5232" s="6">
        <f t="shared" si="446"/>
        <v>4.2694607990138053E-4</v>
      </c>
      <c r="E5232" s="6">
        <f t="shared" si="447"/>
        <v>7.5112978668179882E-4</v>
      </c>
      <c r="F5232" s="6">
        <f>B$6+B$7*E5215+B$8*(H5231*100)^2</f>
        <v>6.6394590228467969</v>
      </c>
      <c r="G5232" s="18">
        <v>1.2653162501289958E-2</v>
      </c>
      <c r="H5232" s="9">
        <f t="shared" si="442"/>
        <v>2.5767147732814348E-2</v>
      </c>
      <c r="I5232" s="8">
        <f t="shared" si="441"/>
        <v>1.311398523152439E-2</v>
      </c>
      <c r="J5232" s="11">
        <f t="shared" si="443"/>
        <v>1.036419569430761</v>
      </c>
      <c r="K5232" s="11">
        <f t="shared" si="444"/>
        <v>0.20225109343514402</v>
      </c>
      <c r="AC5232" s="15"/>
      <c r="AD5232" s="16"/>
    </row>
    <row r="5233" spans="1:30" x14ac:dyDescent="0.3">
      <c r="A5233" s="21">
        <v>44106</v>
      </c>
      <c r="B5233" s="22">
        <v>-2.2453895648064447E-2</v>
      </c>
      <c r="C5233" s="9">
        <f t="shared" si="445"/>
        <v>-5.7253895648064448E-2</v>
      </c>
      <c r="D5233" s="6">
        <f t="shared" si="446"/>
        <v>3.2780085668794533E-3</v>
      </c>
      <c r="E5233" s="6">
        <f t="shared" si="447"/>
        <v>4.2694607990138053E-4</v>
      </c>
      <c r="F5233" s="6">
        <f>B$6+B$7*E5215+B$8*(H5232*100)^2</f>
        <v>6.2840797965115707</v>
      </c>
      <c r="G5233" s="18">
        <v>2.6030094135665354E-2</v>
      </c>
      <c r="H5233" s="9">
        <f t="shared" si="442"/>
        <v>2.5068066930881549E-2</v>
      </c>
      <c r="I5233" s="8">
        <f t="shared" si="441"/>
        <v>9.6202720478380521E-4</v>
      </c>
      <c r="J5233" s="11">
        <f t="shared" si="443"/>
        <v>3.6958268370826809E-2</v>
      </c>
      <c r="K5233" s="11">
        <f t="shared" si="444"/>
        <v>7.1806799534446242E-4</v>
      </c>
      <c r="AC5233" s="15"/>
      <c r="AD5233" s="16"/>
    </row>
    <row r="5234" spans="1:30" x14ac:dyDescent="0.3">
      <c r="A5234" s="21">
        <v>44109</v>
      </c>
      <c r="B5234" s="22">
        <v>2.2981762622676614E-2</v>
      </c>
      <c r="C5234" s="9">
        <f t="shared" si="445"/>
        <v>-1.1818237377323383E-2</v>
      </c>
      <c r="D5234" s="6">
        <f t="shared" si="446"/>
        <v>1.3967073470676347E-4</v>
      </c>
      <c r="E5234" s="6">
        <f t="shared" si="447"/>
        <v>3.2780085668794533E-3</v>
      </c>
      <c r="F5234" s="6">
        <f>B$6+B$7*E5215+B$8*(H5233*100)^2</f>
        <v>5.9481753517795157</v>
      </c>
      <c r="G5234" s="18">
        <v>1.0622767778426877E-2</v>
      </c>
      <c r="H5234" s="9">
        <f t="shared" si="442"/>
        <v>2.4388881384310179E-2</v>
      </c>
      <c r="I5234" s="8">
        <f t="shared" si="441"/>
        <v>1.3766113605883302E-2</v>
      </c>
      <c r="J5234" s="11">
        <f t="shared" si="443"/>
        <v>1.2959064805916263</v>
      </c>
      <c r="K5234" s="11">
        <f t="shared" si="444"/>
        <v>0.26668555676557038</v>
      </c>
      <c r="AC5234" s="15"/>
      <c r="AD5234" s="16"/>
    </row>
    <row r="5235" spans="1:30" x14ac:dyDescent="0.3">
      <c r="A5235" s="21">
        <v>44110</v>
      </c>
      <c r="B5235" s="22">
        <v>-1.5821908233435027E-2</v>
      </c>
      <c r="C5235" s="9">
        <f t="shared" si="445"/>
        <v>-5.0621908233435028E-2</v>
      </c>
      <c r="D5235" s="6">
        <f t="shared" si="446"/>
        <v>2.5625775931943169E-3</v>
      </c>
      <c r="E5235" s="6">
        <f t="shared" si="447"/>
        <v>1.3967073470676347E-4</v>
      </c>
      <c r="F5235" s="6">
        <f>B$6+B$7*E5215+B$8*(H5234*100)^2</f>
        <v>5.6306784706187765</v>
      </c>
      <c r="G5235" s="18">
        <v>1.395826820210992E-2</v>
      </c>
      <c r="H5235" s="9">
        <f t="shared" si="442"/>
        <v>2.3729050698708485E-2</v>
      </c>
      <c r="I5235" s="8">
        <f t="shared" si="441"/>
        <v>9.7707824965985648E-3</v>
      </c>
      <c r="J5235" s="11">
        <f t="shared" si="443"/>
        <v>0.69999962424576578</v>
      </c>
      <c r="K5235" s="11">
        <f t="shared" si="444"/>
        <v>0.11886345416668553</v>
      </c>
      <c r="AC5235" s="15"/>
      <c r="AD5235" s="16"/>
    </row>
    <row r="5236" spans="1:30" x14ac:dyDescent="0.3">
      <c r="A5236" s="21">
        <v>44111</v>
      </c>
      <c r="B5236" s="22">
        <v>1.865129267362409E-2</v>
      </c>
      <c r="C5236" s="9">
        <f t="shared" si="445"/>
        <v>-1.6148707326375907E-2</v>
      </c>
      <c r="D5236" s="6">
        <f t="shared" si="446"/>
        <v>2.6078074831294688E-4</v>
      </c>
      <c r="E5236" s="6">
        <f t="shared" si="447"/>
        <v>2.5625775931943169E-3</v>
      </c>
      <c r="F5236" s="6">
        <f>B$6+B$7*E5215+B$8*(H5235*100)^2</f>
        <v>5.3305804185456465</v>
      </c>
      <c r="G5236" s="18">
        <v>1.1825539225315628E-2</v>
      </c>
      <c r="H5236" s="9">
        <f t="shared" si="442"/>
        <v>2.3088049762909048E-2</v>
      </c>
      <c r="I5236" s="8">
        <f t="shared" si="441"/>
        <v>1.1262510537593419E-2</v>
      </c>
      <c r="J5236" s="11">
        <f t="shared" si="443"/>
        <v>0.95238875141381285</v>
      </c>
      <c r="K5236" s="11">
        <f t="shared" si="444"/>
        <v>0.1812466995306341</v>
      </c>
      <c r="AC5236" s="15"/>
      <c r="AD5236" s="16"/>
    </row>
    <row r="5237" spans="1:30" x14ac:dyDescent="0.3">
      <c r="A5237" s="21">
        <v>44112</v>
      </c>
      <c r="B5237" s="22">
        <v>4.9488294131520829E-3</v>
      </c>
      <c r="C5237" s="9">
        <f t="shared" si="445"/>
        <v>-2.9851170586847914E-2</v>
      </c>
      <c r="D5237" s="6">
        <f t="shared" si="446"/>
        <v>8.9109238540509403E-4</v>
      </c>
      <c r="E5237" s="6">
        <f t="shared" si="447"/>
        <v>2.6078074831294688E-4</v>
      </c>
      <c r="F5237" s="6">
        <f>B$6+B$7*E5216+B$8*(H5236*100)^2</f>
        <v>5.0471134142460743</v>
      </c>
      <c r="G5237" s="18">
        <v>7.9572435424369384E-3</v>
      </c>
      <c r="H5237" s="9">
        <f t="shared" si="442"/>
        <v>2.2465781567188071E-2</v>
      </c>
      <c r="I5237" s="8">
        <f t="shared" si="441"/>
        <v>1.4508538024751133E-2</v>
      </c>
      <c r="J5237" s="11">
        <f t="shared" si="443"/>
        <v>1.8233120486227865</v>
      </c>
      <c r="K5237" s="11">
        <f t="shared" si="444"/>
        <v>0.39210461460904344</v>
      </c>
      <c r="AC5237" s="15"/>
      <c r="AD5237" s="16"/>
    </row>
    <row r="5238" spans="1:30" x14ac:dyDescent="0.3">
      <c r="A5238" s="21">
        <v>44113</v>
      </c>
      <c r="B5238" s="22">
        <v>1.3822271940788958E-2</v>
      </c>
      <c r="C5238" s="9">
        <f t="shared" si="445"/>
        <v>-2.097772805921104E-2</v>
      </c>
      <c r="D5238" s="6">
        <f t="shared" si="446"/>
        <v>4.4006507452621019E-4</v>
      </c>
      <c r="E5238" s="6">
        <f t="shared" si="447"/>
        <v>8.9109238540509403E-4</v>
      </c>
      <c r="F5238" s="6">
        <f>B$6+B$7*E5238+B$8*(G5237*100)^2</f>
        <v>0.60687248046127662</v>
      </c>
      <c r="G5238" s="18">
        <v>7.1556491454650402E-3</v>
      </c>
      <c r="H5238" s="9">
        <f t="shared" si="442"/>
        <v>7.7902020542555675E-3</v>
      </c>
      <c r="I5238" s="8">
        <f t="shared" si="441"/>
        <v>6.3455290879052724E-4</v>
      </c>
      <c r="J5238" s="11">
        <f t="shared" si="443"/>
        <v>8.8678594477019757E-2</v>
      </c>
      <c r="K5238" s="11">
        <f t="shared" si="444"/>
        <v>3.5094053757360744E-3</v>
      </c>
      <c r="AC5238" s="15"/>
      <c r="AD5238" s="16"/>
    </row>
    <row r="5239" spans="1:30" x14ac:dyDescent="0.3">
      <c r="A5239" s="21">
        <v>44116</v>
      </c>
      <c r="B5239" s="22">
        <v>2.5267101929880187E-2</v>
      </c>
      <c r="C5239" s="9">
        <f t="shared" si="445"/>
        <v>-9.5328980701198107E-3</v>
      </c>
      <c r="D5239" s="6">
        <f t="shared" si="446"/>
        <v>9.0876145615294008E-5</v>
      </c>
      <c r="E5239" s="6">
        <f t="shared" si="447"/>
        <v>4.4006507452621019E-4</v>
      </c>
      <c r="F5239" s="6">
        <f>B$6+B$7*E5238+B$8*(H5238*100)^2</f>
        <v>0.58200921424365426</v>
      </c>
      <c r="G5239" s="18">
        <v>1.8669644349444722E-2</v>
      </c>
      <c r="H5239" s="9">
        <f t="shared" si="442"/>
        <v>7.6289528393066785E-3</v>
      </c>
      <c r="I5239" s="8">
        <f t="shared" si="441"/>
        <v>1.1040691510138045E-2</v>
      </c>
      <c r="J5239" s="11">
        <f t="shared" si="443"/>
        <v>0.59137128182446708</v>
      </c>
      <c r="K5239" s="11">
        <f t="shared" si="444"/>
        <v>0.55226098680831948</v>
      </c>
      <c r="AC5239" s="15"/>
      <c r="AD5239" s="16"/>
    </row>
    <row r="5240" spans="1:30" x14ac:dyDescent="0.3">
      <c r="A5240" s="21">
        <v>44117</v>
      </c>
      <c r="B5240" s="22">
        <v>-1.0412209551462835E-3</v>
      </c>
      <c r="C5240" s="9">
        <f t="shared" si="445"/>
        <v>-3.5841220955146282E-2</v>
      </c>
      <c r="D5240" s="6">
        <f t="shared" si="446"/>
        <v>1.284593119555617E-3</v>
      </c>
      <c r="E5240" s="6">
        <f t="shared" si="447"/>
        <v>9.0876145615294008E-5</v>
      </c>
      <c r="F5240" s="6">
        <f>B$6+B$7*E5238+B$8*(H5239*100)^2</f>
        <v>0.55850845501475777</v>
      </c>
      <c r="G5240" s="18">
        <v>7.0112369647350467E-3</v>
      </c>
      <c r="H5240" s="9">
        <f t="shared" si="442"/>
        <v>7.4733423246547302E-3</v>
      </c>
      <c r="I5240" s="8">
        <f t="shared" si="441"/>
        <v>4.6210535991968345E-4</v>
      </c>
      <c r="J5240" s="11">
        <f t="shared" si="443"/>
        <v>6.5909248573963478E-2</v>
      </c>
      <c r="K5240" s="11">
        <f t="shared" si="444"/>
        <v>1.9943619808058255E-3</v>
      </c>
      <c r="AC5240" s="15"/>
      <c r="AD5240" s="16"/>
    </row>
    <row r="5241" spans="1:30" x14ac:dyDescent="0.3">
      <c r="A5241" s="21">
        <v>44118</v>
      </c>
      <c r="B5241" s="22">
        <v>-8.0541550290218426E-3</v>
      </c>
      <c r="C5241" s="9">
        <f t="shared" si="445"/>
        <v>-4.2854155029021838E-2</v>
      </c>
      <c r="D5241" s="6">
        <f t="shared" si="446"/>
        <v>1.8364786032514376E-3</v>
      </c>
      <c r="E5241" s="6">
        <f t="shared" si="447"/>
        <v>1.284593119555617E-3</v>
      </c>
      <c r="F5241" s="6">
        <f>B$6+B$7*E5238+B$8*(H5240*100)^2</f>
        <v>0.53629553739160463</v>
      </c>
      <c r="G5241" s="18">
        <v>1.1437537530845995E-2</v>
      </c>
      <c r="H5241" s="9">
        <f t="shared" si="442"/>
        <v>7.3232201755211801E-3</v>
      </c>
      <c r="I5241" s="8">
        <f t="shared" si="441"/>
        <v>4.1143173553248149E-3</v>
      </c>
      <c r="J5241" s="11">
        <f t="shared" si="443"/>
        <v>0.35972055560288885</v>
      </c>
      <c r="K5241" s="11">
        <f t="shared" si="444"/>
        <v>0.11596749440501264</v>
      </c>
      <c r="AC5241" s="15"/>
      <c r="AD5241" s="16"/>
    </row>
    <row r="5242" spans="1:30" x14ac:dyDescent="0.3">
      <c r="A5242" s="21">
        <v>44119</v>
      </c>
      <c r="B5242" s="22">
        <v>-4.6724340576603527E-3</v>
      </c>
      <c r="C5242" s="9">
        <f t="shared" si="445"/>
        <v>-3.9472434057660349E-2</v>
      </c>
      <c r="D5242" s="6">
        <f t="shared" si="446"/>
        <v>1.5580730504363447E-3</v>
      </c>
      <c r="E5242" s="6">
        <f t="shared" si="447"/>
        <v>1.8364786032514376E-3</v>
      </c>
      <c r="F5242" s="6">
        <f>B$6+B$7*E5238+B$8*(H5241*100)^2</f>
        <v>0.51529988765420032</v>
      </c>
      <c r="G5242" s="18">
        <v>1.9419863494072685E-2</v>
      </c>
      <c r="H5242" s="9">
        <f t="shared" si="442"/>
        <v>7.1784391594148121E-3</v>
      </c>
      <c r="I5242" s="8">
        <f t="shared" si="441"/>
        <v>1.2241424334657872E-2</v>
      </c>
      <c r="J5242" s="11">
        <f t="shared" si="443"/>
        <v>0.63035583841226228</v>
      </c>
      <c r="K5242" s="11">
        <f t="shared" si="444"/>
        <v>0.71009000128657185</v>
      </c>
      <c r="AC5242" s="15"/>
      <c r="AD5242" s="16"/>
    </row>
    <row r="5243" spans="1:30" x14ac:dyDescent="0.3">
      <c r="A5243" s="21">
        <v>44120</v>
      </c>
      <c r="B5243" s="22">
        <v>-3.6185431362803582E-3</v>
      </c>
      <c r="C5243" s="9">
        <f t="shared" si="445"/>
        <v>-3.8418543136280354E-2</v>
      </c>
      <c r="D5243" s="6">
        <f t="shared" si="446"/>
        <v>1.4759844567142344E-3</v>
      </c>
      <c r="E5243" s="6">
        <f t="shared" si="447"/>
        <v>1.5580730504363447E-3</v>
      </c>
      <c r="F5243" s="6">
        <f>B$6+B$7*E5238+B$8*(H5242*100)^2</f>
        <v>0.49545479952240584</v>
      </c>
      <c r="G5243" s="18">
        <v>1.0232968179813352E-2</v>
      </c>
      <c r="H5243" s="9">
        <f t="shared" si="442"/>
        <v>7.0388550171345751E-3</v>
      </c>
      <c r="I5243" s="8">
        <f t="shared" si="441"/>
        <v>3.1941131626787769E-3</v>
      </c>
      <c r="J5243" s="11">
        <f t="shared" si="443"/>
        <v>0.31213946008156523</v>
      </c>
      <c r="K5243" s="11">
        <f t="shared" si="444"/>
        <v>7.9613893959931348E-2</v>
      </c>
      <c r="AC5243" s="15"/>
      <c r="AD5243" s="16"/>
    </row>
    <row r="5244" spans="1:30" x14ac:dyDescent="0.3">
      <c r="A5244" s="21">
        <v>44123</v>
      </c>
      <c r="B5244" s="22">
        <v>-1.6646261694777693E-2</v>
      </c>
      <c r="C5244" s="9">
        <f t="shared" si="445"/>
        <v>-5.1446261694777687E-2</v>
      </c>
      <c r="D5244" s="6">
        <f t="shared" si="446"/>
        <v>2.6467178423675501E-3</v>
      </c>
      <c r="E5244" s="6">
        <f t="shared" si="447"/>
        <v>1.4759844567142344E-3</v>
      </c>
      <c r="F5244" s="6">
        <f>B$6+B$7*E5238+B$8*(H5243*100)^2</f>
        <v>0.4766972222202337</v>
      </c>
      <c r="G5244" s="18">
        <v>1.5010286693912392E-2</v>
      </c>
      <c r="H5244" s="9">
        <f t="shared" si="442"/>
        <v>6.904326340927359E-3</v>
      </c>
      <c r="I5244" s="8">
        <f t="shared" si="441"/>
        <v>8.1059603529850324E-3</v>
      </c>
      <c r="J5244" s="11">
        <f t="shared" si="443"/>
        <v>0.54002701735687064</v>
      </c>
      <c r="K5244" s="11">
        <f t="shared" si="444"/>
        <v>0.39745320764013936</v>
      </c>
      <c r="AC5244" s="15"/>
      <c r="AD5244" s="16"/>
    </row>
    <row r="5245" spans="1:30" x14ac:dyDescent="0.3">
      <c r="A5245" s="21">
        <v>44124</v>
      </c>
      <c r="B5245" s="22">
        <v>3.2711267448681581E-3</v>
      </c>
      <c r="C5245" s="9">
        <f t="shared" si="445"/>
        <v>-3.1528873255131838E-2</v>
      </c>
      <c r="D5245" s="6">
        <f t="shared" si="446"/>
        <v>9.9406984873816762E-4</v>
      </c>
      <c r="E5245" s="6">
        <f t="shared" si="447"/>
        <v>2.6467178423675501E-3</v>
      </c>
      <c r="F5245" s="6">
        <f>B$6+B$7*E5238+B$8*(H5244*100)^2</f>
        <v>0.45896756015422063</v>
      </c>
      <c r="G5245" s="18">
        <v>1.0685410565630667E-2</v>
      </c>
      <c r="H5245" s="9">
        <f t="shared" si="442"/>
        <v>6.7747144600656091E-3</v>
      </c>
      <c r="I5245" s="8">
        <f t="shared" si="441"/>
        <v>3.9106961055650575E-3</v>
      </c>
      <c r="J5245" s="11">
        <f t="shared" si="443"/>
        <v>0.36598463686025368</v>
      </c>
      <c r="K5245" s="11">
        <f t="shared" si="444"/>
        <v>0.12156675346639734</v>
      </c>
      <c r="AC5245" s="15"/>
      <c r="AD5245" s="16"/>
    </row>
    <row r="5246" spans="1:30" x14ac:dyDescent="0.3">
      <c r="A5246" s="21">
        <v>44125</v>
      </c>
      <c r="B5246" s="22">
        <v>-2.7650602299548171E-3</v>
      </c>
      <c r="C5246" s="9">
        <f t="shared" si="445"/>
        <v>-3.7565060229954816E-2</v>
      </c>
      <c r="D5246" s="6">
        <f t="shared" si="446"/>
        <v>1.4111337500801329E-3</v>
      </c>
      <c r="E5246" s="6">
        <f t="shared" si="447"/>
        <v>9.9406984873816762E-4</v>
      </c>
      <c r="F5246" s="6">
        <f>B$6+B$7*E5238+B$8*(H5245*100)^2</f>
        <v>0.44220948356942502</v>
      </c>
      <c r="G5246" s="18">
        <v>8.6969316469018461E-3</v>
      </c>
      <c r="H5246" s="9">
        <f t="shared" si="442"/>
        <v>6.6498833340850804E-3</v>
      </c>
      <c r="I5246" s="8">
        <f t="shared" si="441"/>
        <v>2.0470483128167656E-3</v>
      </c>
      <c r="J5246" s="11">
        <f t="shared" si="443"/>
        <v>0.23537592290333759</v>
      </c>
      <c r="K5246" s="11">
        <f t="shared" si="444"/>
        <v>3.9461246066380573E-2</v>
      </c>
      <c r="AC5246" s="15"/>
      <c r="AD5246" s="16"/>
    </row>
    <row r="5247" spans="1:30" x14ac:dyDescent="0.3">
      <c r="A5247" s="21">
        <v>44126</v>
      </c>
      <c r="B5247" s="22">
        <v>1.8546057203262429E-3</v>
      </c>
      <c r="C5247" s="9">
        <f t="shared" si="445"/>
        <v>-3.2945394279673752E-2</v>
      </c>
      <c r="D5247" s="6">
        <f t="shared" si="446"/>
        <v>1.08539900424316E-3</v>
      </c>
      <c r="E5247" s="6">
        <f t="shared" si="447"/>
        <v>1.4111337500801329E-3</v>
      </c>
      <c r="F5247" s="6">
        <f>B$6+B$7*E5238+B$8*(H5246*100)^2</f>
        <v>0.42636974958147628</v>
      </c>
      <c r="G5247" s="18">
        <v>1.2677254989318838E-2</v>
      </c>
      <c r="H5247" s="9">
        <f t="shared" si="442"/>
        <v>6.5296994538912457E-3</v>
      </c>
      <c r="I5247" s="8">
        <f t="shared" si="441"/>
        <v>6.1475555354275919E-3</v>
      </c>
      <c r="J5247" s="11">
        <f t="shared" si="443"/>
        <v>0.48492797065351972</v>
      </c>
      <c r="K5247" s="11">
        <f t="shared" si="444"/>
        <v>0.27802750723501024</v>
      </c>
      <c r="AC5247" s="15"/>
      <c r="AD5247" s="16"/>
    </row>
    <row r="5248" spans="1:30" x14ac:dyDescent="0.3">
      <c r="A5248" s="21">
        <v>44127</v>
      </c>
      <c r="B5248" s="22">
        <v>3.667044624601894E-3</v>
      </c>
      <c r="C5248" s="9">
        <f t="shared" si="445"/>
        <v>-3.1132955375398105E-2</v>
      </c>
      <c r="D5248" s="6">
        <f t="shared" si="446"/>
        <v>9.6926091040652979E-4</v>
      </c>
      <c r="E5248" s="6">
        <f t="shared" si="447"/>
        <v>1.08539900424316E-3</v>
      </c>
      <c r="F5248" s="6">
        <f>B$6+B$7*E5238+B$8*(H5247*100)^2</f>
        <v>0.41139803301606714</v>
      </c>
      <c r="G5248" s="18">
        <v>9.0162521935218971E-3</v>
      </c>
      <c r="H5248" s="9">
        <f t="shared" si="442"/>
        <v>6.4140317509041624E-3</v>
      </c>
      <c r="I5248" s="8">
        <f t="shared" si="441"/>
        <v>2.6022204426177347E-3</v>
      </c>
      <c r="J5248" s="11">
        <f t="shared" si="443"/>
        <v>0.28861442501435447</v>
      </c>
      <c r="K5248" s="11">
        <f t="shared" si="444"/>
        <v>6.5166749761186082E-2</v>
      </c>
      <c r="AC5248" s="15"/>
      <c r="AD5248" s="16"/>
    </row>
    <row r="5249" spans="1:30" x14ac:dyDescent="0.3">
      <c r="A5249" s="21">
        <v>44130</v>
      </c>
      <c r="B5249" s="22">
        <v>-1.6531394898956501E-2</v>
      </c>
      <c r="C5249" s="9">
        <f t="shared" si="445"/>
        <v>-5.1331394898956495E-2</v>
      </c>
      <c r="D5249" s="6">
        <f t="shared" si="446"/>
        <v>2.6349121022726167E-3</v>
      </c>
      <c r="E5249" s="6">
        <f t="shared" si="447"/>
        <v>9.6926091040652979E-4</v>
      </c>
      <c r="F5249" s="6">
        <f>B$6+B$7*E5238+B$8*(H5248*100)^2</f>
        <v>0.39724676651844237</v>
      </c>
      <c r="G5249" s="18">
        <v>2.0609786203966047E-2</v>
      </c>
      <c r="H5249" s="9">
        <f t="shared" si="442"/>
        <v>6.3027515143661058E-3</v>
      </c>
      <c r="I5249" s="8">
        <f t="shared" si="441"/>
        <v>1.4307034689599941E-2</v>
      </c>
      <c r="J5249" s="11">
        <f t="shared" si="443"/>
        <v>0.69418646792399841</v>
      </c>
      <c r="K5249" s="11">
        <f t="shared" si="444"/>
        <v>1.0851867481348996</v>
      </c>
      <c r="AC5249" s="15"/>
      <c r="AD5249" s="16"/>
    </row>
    <row r="5250" spans="1:30" x14ac:dyDescent="0.3">
      <c r="A5250" s="21">
        <v>44131</v>
      </c>
      <c r="B5250" s="22">
        <v>6.3544099887472604E-3</v>
      </c>
      <c r="C5250" s="9">
        <f t="shared" si="445"/>
        <v>-2.8445590011252738E-2</v>
      </c>
      <c r="D5250" s="6">
        <f t="shared" si="446"/>
        <v>8.0915159108828154E-4</v>
      </c>
      <c r="E5250" s="6">
        <f t="shared" si="447"/>
        <v>2.6349121022726167E-3</v>
      </c>
      <c r="F5250" s="6">
        <f>B$6+B$7*E5238+B$8*(H5249*100)^2</f>
        <v>0.38387098942488745</v>
      </c>
      <c r="G5250" s="18">
        <v>7.357749438956139E-3</v>
      </c>
      <c r="H5250" s="9">
        <f t="shared" si="442"/>
        <v>6.1957323168846433E-3</v>
      </c>
      <c r="I5250" s="8">
        <f t="shared" si="441"/>
        <v>1.1620171220714957E-3</v>
      </c>
      <c r="J5250" s="11">
        <f t="shared" si="443"/>
        <v>0.15793105374302524</v>
      </c>
      <c r="K5250" s="11">
        <f t="shared" si="444"/>
        <v>1.5657830537046946E-2</v>
      </c>
      <c r="AC5250" s="15"/>
      <c r="AD5250" s="16"/>
    </row>
    <row r="5251" spans="1:30" x14ac:dyDescent="0.3">
      <c r="A5251" s="21">
        <v>44132</v>
      </c>
      <c r="B5251" s="22">
        <v>-3.8021634152105084E-2</v>
      </c>
      <c r="C5251" s="9">
        <f t="shared" si="445"/>
        <v>-7.2821634152105075E-2</v>
      </c>
      <c r="D5251" s="6">
        <f t="shared" si="446"/>
        <v>5.302990400583036E-3</v>
      </c>
      <c r="E5251" s="6">
        <f t="shared" si="447"/>
        <v>8.0915159108828154E-4</v>
      </c>
      <c r="F5251" s="6">
        <f>B$6+B$7*E5238+B$8*(H5250*100)^2</f>
        <v>0.37122820491605935</v>
      </c>
      <c r="G5251" s="18">
        <v>2.035395603287039E-2</v>
      </c>
      <c r="H5251" s="9">
        <f t="shared" si="442"/>
        <v>6.0928499482266864E-3</v>
      </c>
      <c r="I5251" s="8">
        <f t="shared" si="441"/>
        <v>1.4261106084643704E-2</v>
      </c>
      <c r="J5251" s="11">
        <f t="shared" si="443"/>
        <v>0.70065524665636958</v>
      </c>
      <c r="K5251" s="11">
        <f t="shared" si="444"/>
        <v>1.1344704397361705</v>
      </c>
      <c r="AC5251" s="15"/>
      <c r="AD5251" s="16"/>
    </row>
    <row r="5252" spans="1:30" x14ac:dyDescent="0.3">
      <c r="A5252" s="21">
        <v>44133</v>
      </c>
      <c r="B5252" s="22">
        <v>1.6288416054748973E-2</v>
      </c>
      <c r="C5252" s="9">
        <f t="shared" si="445"/>
        <v>-1.8511583945251025E-2</v>
      </c>
      <c r="D5252" s="6">
        <f t="shared" si="446"/>
        <v>3.4267874016207552E-4</v>
      </c>
      <c r="E5252" s="6">
        <f t="shared" si="447"/>
        <v>5.302990400583036E-3</v>
      </c>
      <c r="F5252" s="6">
        <f>B$6+B$7*E5238+B$8*(H5251*100)^2</f>
        <v>0.35927824499831501</v>
      </c>
      <c r="G5252" s="18">
        <v>1.5443311646265064E-2</v>
      </c>
      <c r="H5252" s="9">
        <f t="shared" si="442"/>
        <v>5.9939823573173364E-3</v>
      </c>
      <c r="I5252" s="8">
        <f t="shared" si="441"/>
        <v>9.4493292889477262E-3</v>
      </c>
      <c r="J5252" s="11">
        <f t="shared" si="443"/>
        <v>0.61187195501769398</v>
      </c>
      <c r="K5252" s="11">
        <f t="shared" si="444"/>
        <v>0.63004933870881707</v>
      </c>
      <c r="AC5252" s="15"/>
      <c r="AD5252" s="16"/>
    </row>
    <row r="5253" spans="1:30" x14ac:dyDescent="0.3">
      <c r="A5253" s="21">
        <v>44134</v>
      </c>
      <c r="B5253" s="22">
        <v>-2.48008160379465E-2</v>
      </c>
      <c r="C5253" s="9">
        <f t="shared" si="445"/>
        <v>-5.9600816037946494E-2</v>
      </c>
      <c r="D5253" s="6">
        <f t="shared" si="446"/>
        <v>3.55225727238914E-3</v>
      </c>
      <c r="E5253" s="6">
        <f t="shared" si="447"/>
        <v>3.4267874016207552E-4</v>
      </c>
      <c r="F5253" s="6">
        <f>B$6+B$7*E5238+B$8*(H5252*100)^2</f>
        <v>0.34798314288406301</v>
      </c>
      <c r="G5253" s="18">
        <v>1.7831195926937351E-2</v>
      </c>
      <c r="H5253" s="9">
        <f t="shared" si="442"/>
        <v>5.8990096023320985E-3</v>
      </c>
      <c r="I5253" s="8">
        <f t="shared" si="441"/>
        <v>1.1932186324605253E-2</v>
      </c>
      <c r="J5253" s="11">
        <f t="shared" si="443"/>
        <v>0.66917476390798092</v>
      </c>
      <c r="K5253" s="11">
        <f t="shared" si="444"/>
        <v>0.91657897704385838</v>
      </c>
      <c r="AC5253" s="15"/>
      <c r="AD5253" s="16"/>
    </row>
    <row r="5254" spans="1:30" x14ac:dyDescent="0.3">
      <c r="A5254" s="21">
        <v>44137</v>
      </c>
      <c r="B5254" s="22">
        <v>4.2087113687323766E-3</v>
      </c>
      <c r="C5254" s="9">
        <f t="shared" si="445"/>
        <v>-3.0591288631267623E-2</v>
      </c>
      <c r="D5254" s="6">
        <f t="shared" si="446"/>
        <v>9.3582694012152366E-4</v>
      </c>
      <c r="E5254" s="6">
        <f t="shared" si="447"/>
        <v>3.55225727238914E-3</v>
      </c>
      <c r="F5254" s="6">
        <f>B$6+B$7*E5238+B$8*(H5253*100)^2</f>
        <v>0.33730701236567207</v>
      </c>
      <c r="G5254" s="18">
        <v>1.7216948712647381E-2</v>
      </c>
      <c r="H5254" s="9">
        <f t="shared" si="442"/>
        <v>5.8078138087035132E-3</v>
      </c>
      <c r="I5254" s="8">
        <f t="shared" si="441"/>
        <v>1.1409134903943869E-2</v>
      </c>
      <c r="J5254" s="11">
        <f t="shared" si="443"/>
        <v>0.66266880934383243</v>
      </c>
      <c r="K5254" s="11">
        <f t="shared" si="444"/>
        <v>0.87775563743280105</v>
      </c>
      <c r="AC5254" s="15"/>
      <c r="AD5254" s="16"/>
    </row>
    <row r="5255" spans="1:30" x14ac:dyDescent="0.3">
      <c r="A5255" s="21">
        <v>44138</v>
      </c>
      <c r="B5255" s="22">
        <v>1.8352834787521789E-2</v>
      </c>
      <c r="C5255" s="9">
        <f t="shared" si="445"/>
        <v>-1.6447165212478208E-2</v>
      </c>
      <c r="D5255" s="6">
        <f t="shared" si="446"/>
        <v>2.7050924352655336E-4</v>
      </c>
      <c r="E5255" s="6">
        <f t="shared" si="447"/>
        <v>9.3582694012152366E-4</v>
      </c>
      <c r="F5255" s="6">
        <f>B$6+B$7*E5238+B$8*(H5254*100)^2</f>
        <v>0.327215933799689</v>
      </c>
      <c r="G5255" s="18">
        <v>1.3148924616896802E-2</v>
      </c>
      <c r="H5255" s="9">
        <f t="shared" si="442"/>
        <v>5.7202791347948133E-3</v>
      </c>
      <c r="I5255" s="8">
        <f t="shared" ref="I5255:I5318" si="448">SQRT((G5255-H5255)^2)</f>
        <v>7.4286454821019888E-3</v>
      </c>
      <c r="J5255" s="11">
        <f t="shared" si="443"/>
        <v>0.56496220782617723</v>
      </c>
      <c r="K5255" s="11">
        <f t="shared" si="444"/>
        <v>0.46632849812716648</v>
      </c>
      <c r="AC5255" s="15"/>
      <c r="AD5255" s="16"/>
    </row>
    <row r="5256" spans="1:30" x14ac:dyDescent="0.3">
      <c r="A5256" s="21">
        <v>44139</v>
      </c>
      <c r="B5256" s="22">
        <v>3.7822919156090887E-2</v>
      </c>
      <c r="C5256" s="9">
        <f t="shared" si="445"/>
        <v>3.0229191560908891E-3</v>
      </c>
      <c r="D5256" s="6">
        <f t="shared" si="446"/>
        <v>9.1380402242612536E-6</v>
      </c>
      <c r="E5256" s="6">
        <f t="shared" si="447"/>
        <v>2.7050924352655336E-4</v>
      </c>
      <c r="F5256" s="6">
        <f>B$6+B$7*E5238+B$8*(H5255*100)^2</f>
        <v>0.31767784633912172</v>
      </c>
      <c r="G5256" s="18">
        <v>2.8572073242487037E-2</v>
      </c>
      <c r="H5256" s="9">
        <f t="shared" ref="H5256:H5319" si="449">SQRT(F5256)/100</f>
        <v>5.6362917449252195E-3</v>
      </c>
      <c r="I5256" s="8">
        <f t="shared" si="448"/>
        <v>2.2935781497561817E-2</v>
      </c>
      <c r="J5256" s="11">
        <f t="shared" ref="J5256:J5319" si="450">ABS(G5256-H5256)/G5256</f>
        <v>0.80273423993103932</v>
      </c>
      <c r="K5256" s="11">
        <f t="shared" ref="K5256:K5319" si="451">G5256/H5256-LN(G5256/H5256)-1</f>
        <v>2.4461000362180165</v>
      </c>
      <c r="AC5256" s="15"/>
      <c r="AD5256" s="16"/>
    </row>
    <row r="5257" spans="1:30" x14ac:dyDescent="0.3">
      <c r="A5257" s="21">
        <v>44140</v>
      </c>
      <c r="B5257" s="22">
        <v>2.556592027829524E-2</v>
      </c>
      <c r="C5257" s="9">
        <f t="shared" si="445"/>
        <v>-9.2340797217047577E-3</v>
      </c>
      <c r="D5257" s="6">
        <f t="shared" si="446"/>
        <v>8.5268228306799014E-5</v>
      </c>
      <c r="E5257" s="6">
        <f t="shared" si="447"/>
        <v>9.1380402242612536E-6</v>
      </c>
      <c r="F5257" s="6">
        <f>B$6+B$7*E5238+B$8*(H5256*100)^2</f>
        <v>0.30866244607139354</v>
      </c>
      <c r="G5257" s="18">
        <v>2.0493416260786615E-2</v>
      </c>
      <c r="H5257" s="9">
        <f t="shared" si="449"/>
        <v>5.5557397893655318E-3</v>
      </c>
      <c r="I5257" s="8">
        <f t="shared" si="448"/>
        <v>1.4937676471421083E-2</v>
      </c>
      <c r="J5257" s="11">
        <f t="shared" si="450"/>
        <v>0.72890123741856394</v>
      </c>
      <c r="K5257" s="11">
        <f t="shared" si="451"/>
        <v>1.3834205152772396</v>
      </c>
      <c r="AC5257" s="15"/>
      <c r="AD5257" s="16"/>
    </row>
    <row r="5258" spans="1:30" x14ac:dyDescent="0.3">
      <c r="A5258" s="21">
        <v>44141</v>
      </c>
      <c r="B5258" s="22">
        <v>3.6162047750594543E-4</v>
      </c>
      <c r="C5258" s="9">
        <f t="shared" si="445"/>
        <v>-3.4438379522494053E-2</v>
      </c>
      <c r="D5258" s="6">
        <f t="shared" si="446"/>
        <v>1.1860019841353378E-3</v>
      </c>
      <c r="E5258" s="6">
        <f t="shared" si="447"/>
        <v>8.5268228306799014E-5</v>
      </c>
      <c r="F5258" s="6">
        <f>B$6+B$7*E5238+B$8*(H5257*100)^2</f>
        <v>0.30014108973833692</v>
      </c>
      <c r="G5258" s="18">
        <v>1.1839811517720417E-2</v>
      </c>
      <c r="H5258" s="9">
        <f t="shared" si="449"/>
        <v>5.4785133908601237E-3</v>
      </c>
      <c r="I5258" s="8">
        <f t="shared" si="448"/>
        <v>6.3612981268602936E-3</v>
      </c>
      <c r="J5258" s="11">
        <f t="shared" si="450"/>
        <v>0.53728035428093268</v>
      </c>
      <c r="K5258" s="11">
        <f t="shared" si="451"/>
        <v>0.39050189277881175</v>
      </c>
      <c r="AC5258" s="15"/>
      <c r="AD5258" s="16"/>
    </row>
    <row r="5259" spans="1:30" x14ac:dyDescent="0.3">
      <c r="A5259" s="21">
        <v>44144</v>
      </c>
      <c r="B5259" s="22">
        <v>-1.537156894135578E-2</v>
      </c>
      <c r="C5259" s="9">
        <f t="shared" si="445"/>
        <v>-5.0171568941355778E-2</v>
      </c>
      <c r="D5259" s="6">
        <f t="shared" si="446"/>
        <v>2.5171863300372157E-3</v>
      </c>
      <c r="E5259" s="6">
        <f t="shared" si="447"/>
        <v>1.1860019841353378E-3</v>
      </c>
      <c r="F5259" s="6">
        <f>B$6+B$7*E5238+B$8*(H5258*100)^2</f>
        <v>0.2920867037323317</v>
      </c>
      <c r="G5259" s="18">
        <v>2.0967547933829014E-2</v>
      </c>
      <c r="H5259" s="9">
        <f t="shared" si="449"/>
        <v>5.404504637173806E-3</v>
      </c>
      <c r="I5259" s="8">
        <f t="shared" si="448"/>
        <v>1.5563043296655208E-2</v>
      </c>
      <c r="J5259" s="11">
        <f t="shared" si="450"/>
        <v>0.74224431706417204</v>
      </c>
      <c r="K5259" s="11">
        <f t="shared" si="451"/>
        <v>1.5238997716032303</v>
      </c>
      <c r="AC5259" s="15"/>
      <c r="AD5259" s="16"/>
    </row>
    <row r="5260" spans="1:30" x14ac:dyDescent="0.3">
      <c r="A5260" s="21">
        <v>44145</v>
      </c>
      <c r="B5260" s="22">
        <v>-1.3746339190530558E-2</v>
      </c>
      <c r="C5260" s="9">
        <f t="shared" si="445"/>
        <v>-4.8546339190530557E-2</v>
      </c>
      <c r="D5260" s="6">
        <f t="shared" si="446"/>
        <v>2.3567470488020433E-3</v>
      </c>
      <c r="E5260" s="6">
        <f t="shared" si="447"/>
        <v>2.5171863300372157E-3</v>
      </c>
      <c r="F5260" s="6">
        <f>B$6+B$7*E5239+B$8*(H5259*100)^2</f>
        <v>0.28445069568660075</v>
      </c>
      <c r="G5260" s="18">
        <v>1.6193130739397439E-2</v>
      </c>
      <c r="H5260" s="9">
        <f t="shared" si="449"/>
        <v>5.3333919384065589E-3</v>
      </c>
      <c r="I5260" s="8">
        <f t="shared" si="448"/>
        <v>1.085973880099088E-2</v>
      </c>
      <c r="J5260" s="11">
        <f t="shared" si="450"/>
        <v>0.67063861681604509</v>
      </c>
      <c r="K5260" s="11">
        <f t="shared" si="451"/>
        <v>0.9255789488179158</v>
      </c>
      <c r="AC5260" s="15"/>
      <c r="AD5260" s="16"/>
    </row>
    <row r="5261" spans="1:30" x14ac:dyDescent="0.3">
      <c r="A5261" s="21">
        <v>44146</v>
      </c>
      <c r="B5261" s="22">
        <v>1.9929232502629159E-2</v>
      </c>
      <c r="C5261" s="9">
        <f t="shared" si="445"/>
        <v>-1.4870767497370839E-2</v>
      </c>
      <c r="D5261" s="6">
        <f t="shared" si="446"/>
        <v>2.2113972596086098E-4</v>
      </c>
      <c r="E5261" s="6">
        <f t="shared" si="447"/>
        <v>2.3567470488020433E-3</v>
      </c>
      <c r="F5261" s="6">
        <f>B$6+B$7*E5261+B$8*(G5260*100)^2</f>
        <v>2.4869477447691879</v>
      </c>
      <c r="G5261" s="18">
        <v>1.0895147573768072E-2</v>
      </c>
      <c r="H5261" s="9">
        <f t="shared" si="449"/>
        <v>1.5770059431622914E-2</v>
      </c>
      <c r="I5261" s="8">
        <f t="shared" si="448"/>
        <v>4.8749118578548419E-3</v>
      </c>
      <c r="J5261" s="11">
        <f t="shared" si="450"/>
        <v>0.44743880932756014</v>
      </c>
      <c r="K5261" s="11">
        <f t="shared" si="451"/>
        <v>6.0671148544532372E-2</v>
      </c>
      <c r="AC5261" s="15"/>
      <c r="AD5261" s="16"/>
    </row>
    <row r="5262" spans="1:30" x14ac:dyDescent="0.3">
      <c r="A5262" s="21">
        <v>44147</v>
      </c>
      <c r="B5262" s="22">
        <v>-6.5406923573461413E-3</v>
      </c>
      <c r="C5262" s="9">
        <f t="shared" si="445"/>
        <v>-4.1340692357346137E-2</v>
      </c>
      <c r="D5262" s="6">
        <f t="shared" si="446"/>
        <v>1.7090528445847374E-3</v>
      </c>
      <c r="E5262" s="6">
        <f t="shared" si="447"/>
        <v>2.2113972596086098E-4</v>
      </c>
      <c r="F5262" s="6">
        <f>B$6+B$7*E5261+B$8*(H5261*100)^2</f>
        <v>2.3591311024553256</v>
      </c>
      <c r="G5262" s="18">
        <v>9.2770743586483347E-3</v>
      </c>
      <c r="H5262" s="9">
        <f t="shared" si="449"/>
        <v>1.5359463214758924E-2</v>
      </c>
      <c r="I5262" s="8">
        <f t="shared" si="448"/>
        <v>6.0823888561105897E-3</v>
      </c>
      <c r="J5262" s="11">
        <f t="shared" si="450"/>
        <v>0.65563653162275515</v>
      </c>
      <c r="K5262" s="11">
        <f t="shared" si="451"/>
        <v>0.10818284922905264</v>
      </c>
      <c r="AC5262" s="15"/>
      <c r="AD5262" s="16"/>
    </row>
    <row r="5263" spans="1:30" x14ac:dyDescent="0.3">
      <c r="A5263" s="21">
        <v>44148</v>
      </c>
      <c r="B5263" s="22">
        <v>1.0170511741887666E-2</v>
      </c>
      <c r="C5263" s="9">
        <f t="shared" ref="C5263:C5326" si="452">B5263-B$5</f>
        <v>-2.4629488258112332E-2</v>
      </c>
      <c r="D5263" s="6">
        <f t="shared" ref="D5263:D5326" si="453">C5263^2</f>
        <v>6.0661169185649317E-4</v>
      </c>
      <c r="E5263" s="6">
        <f t="shared" si="447"/>
        <v>1.7090528445847374E-3</v>
      </c>
      <c r="F5263" s="6">
        <f>B$6+B$7*E5261+B$8*(H5262*100)^2</f>
        <v>2.2383188121402622</v>
      </c>
      <c r="G5263" s="18">
        <v>1.0800556255873573E-2</v>
      </c>
      <c r="H5263" s="9">
        <f t="shared" si="449"/>
        <v>1.4961012038429294E-2</v>
      </c>
      <c r="I5263" s="8">
        <f t="shared" si="448"/>
        <v>4.1604557825557203E-3</v>
      </c>
      <c r="J5263" s="11">
        <f t="shared" si="450"/>
        <v>0.38520754709213939</v>
      </c>
      <c r="K5263" s="11">
        <f t="shared" si="451"/>
        <v>4.7763461299547449E-2</v>
      </c>
      <c r="AC5263" s="15"/>
      <c r="AD5263" s="16"/>
    </row>
    <row r="5264" spans="1:30" x14ac:dyDescent="0.3">
      <c r="A5264" s="21">
        <v>44151</v>
      </c>
      <c r="B5264" s="22">
        <v>7.9854057251616643E-3</v>
      </c>
      <c r="C5264" s="9">
        <f t="shared" si="452"/>
        <v>-2.6814594274838333E-2</v>
      </c>
      <c r="D5264" s="6">
        <f t="shared" si="453"/>
        <v>7.1902246612419267E-4</v>
      </c>
      <c r="E5264" s="6">
        <f t="shared" ref="E5264:E5327" si="454">D5263</f>
        <v>6.0661169185649317E-4</v>
      </c>
      <c r="F5264" s="6">
        <f>B$6+B$7*E5261+B$8*(H5263*100)^2</f>
        <v>2.1241270353344648</v>
      </c>
      <c r="G5264" s="18">
        <v>6.0997601502176483E-3</v>
      </c>
      <c r="H5264" s="9">
        <f t="shared" si="449"/>
        <v>1.457438518543566E-2</v>
      </c>
      <c r="I5264" s="8">
        <f t="shared" si="448"/>
        <v>8.4746250352180121E-3</v>
      </c>
      <c r="J5264" s="11">
        <f t="shared" si="450"/>
        <v>1.3893374209009883</v>
      </c>
      <c r="K5264" s="11">
        <f t="shared" si="451"/>
        <v>0.28954216747767814</v>
      </c>
      <c r="AC5264" s="15"/>
      <c r="AD5264" s="16"/>
    </row>
    <row r="5265" spans="1:30" x14ac:dyDescent="0.3">
      <c r="A5265" s="21">
        <v>44152</v>
      </c>
      <c r="B5265" s="22">
        <v>-2.0811450468390816E-3</v>
      </c>
      <c r="C5265" s="9">
        <f t="shared" si="452"/>
        <v>-3.6881145046839078E-2</v>
      </c>
      <c r="D5265" s="6">
        <f t="shared" si="453"/>
        <v>1.3602188599659826E-3</v>
      </c>
      <c r="E5265" s="6">
        <f t="shared" si="454"/>
        <v>7.1902246612419267E-4</v>
      </c>
      <c r="F5265" s="6">
        <f>B$6+B$7*E5261+B$8*(H5264*100)^2</f>
        <v>2.0161929678976249</v>
      </c>
      <c r="G5265" s="18">
        <v>5.4397873984760618E-3</v>
      </c>
      <c r="H5265" s="9">
        <f t="shared" si="449"/>
        <v>1.4199270995011065E-2</v>
      </c>
      <c r="I5265" s="8">
        <f t="shared" si="448"/>
        <v>8.7594835965350039E-3</v>
      </c>
      <c r="J5265" s="11">
        <f t="shared" si="450"/>
        <v>1.6102621214551407</v>
      </c>
      <c r="K5265" s="11">
        <f t="shared" si="451"/>
        <v>0.34255393348113206</v>
      </c>
      <c r="AC5265" s="15"/>
      <c r="AD5265" s="16"/>
    </row>
    <row r="5266" spans="1:30" x14ac:dyDescent="0.3">
      <c r="A5266" s="21">
        <v>44153</v>
      </c>
      <c r="B5266" s="22">
        <v>-8.2478408628431973E-3</v>
      </c>
      <c r="C5266" s="9">
        <f t="shared" si="452"/>
        <v>-4.3047840862843197E-2</v>
      </c>
      <c r="D5266" s="6">
        <f t="shared" si="453"/>
        <v>1.8531166029526725E-3</v>
      </c>
      <c r="E5266" s="6">
        <f t="shared" si="454"/>
        <v>1.3602188599659826E-3</v>
      </c>
      <c r="F5266" s="6">
        <f>B$6+B$7*E5261+B$8*(H5265*100)^2</f>
        <v>1.9141736873563242</v>
      </c>
      <c r="G5266" s="18">
        <v>7.0558022381692368E-3</v>
      </c>
      <c r="H5266" s="9">
        <f t="shared" si="449"/>
        <v>1.3835366592021782E-2</v>
      </c>
      <c r="I5266" s="8">
        <f t="shared" si="448"/>
        <v>6.7795643538525454E-3</v>
      </c>
      <c r="J5266" s="11">
        <f t="shared" si="450"/>
        <v>0.96084954268951184</v>
      </c>
      <c r="K5266" s="11">
        <f t="shared" si="451"/>
        <v>0.183360853992935</v>
      </c>
      <c r="AC5266" s="15"/>
      <c r="AD5266" s="16"/>
    </row>
    <row r="5267" spans="1:30" x14ac:dyDescent="0.3">
      <c r="A5267" s="21">
        <v>44154</v>
      </c>
      <c r="B5267" s="22">
        <v>8.6990344473520959E-3</v>
      </c>
      <c r="C5267" s="9">
        <f t="shared" si="452"/>
        <v>-2.6100965552647903E-2</v>
      </c>
      <c r="D5267" s="6">
        <f t="shared" si="453"/>
        <v>6.8126040278051244E-4</v>
      </c>
      <c r="E5267" s="6">
        <f t="shared" si="454"/>
        <v>1.8531166029526725E-3</v>
      </c>
      <c r="F5267" s="6">
        <f>B$6+B$7*E5261+B$8*(H5266*100)^2</f>
        <v>1.8177450633886869</v>
      </c>
      <c r="G5267" s="18">
        <v>6.5082058594343661E-3</v>
      </c>
      <c r="H5267" s="9">
        <f t="shared" si="449"/>
        <v>1.3482377621876221E-2</v>
      </c>
      <c r="I5267" s="8">
        <f t="shared" si="448"/>
        <v>6.9741717624418548E-3</v>
      </c>
      <c r="J5267" s="11">
        <f t="shared" si="450"/>
        <v>1.0715966755003639</v>
      </c>
      <c r="K5267" s="11">
        <f t="shared" si="451"/>
        <v>0.2110390969937046</v>
      </c>
      <c r="AC5267" s="15"/>
      <c r="AD5267" s="16"/>
    </row>
    <row r="5268" spans="1:30" x14ac:dyDescent="0.3">
      <c r="A5268" s="21">
        <v>44155</v>
      </c>
      <c r="B5268" s="22">
        <v>-4.1869509769237173E-3</v>
      </c>
      <c r="C5268" s="9">
        <f t="shared" si="452"/>
        <v>-3.8986950976923715E-2</v>
      </c>
      <c r="D5268" s="6">
        <f t="shared" si="453"/>
        <v>1.519982346477053E-3</v>
      </c>
      <c r="E5268" s="6">
        <f t="shared" si="454"/>
        <v>6.8126040278051244E-4</v>
      </c>
      <c r="F5268" s="6">
        <f>B$6+B$7*E5261+B$8*(H5267*100)^2</f>
        <v>1.7266007280144759</v>
      </c>
      <c r="G5268" s="18">
        <v>4.8838404175536006E-3</v>
      </c>
      <c r="H5268" s="9">
        <f t="shared" si="449"/>
        <v>1.3140017990910347E-2</v>
      </c>
      <c r="I5268" s="8">
        <f t="shared" si="448"/>
        <v>8.2561775733567475E-3</v>
      </c>
      <c r="J5268" s="11">
        <f t="shared" si="450"/>
        <v>1.6905092852096932</v>
      </c>
      <c r="K5268" s="11">
        <f t="shared" si="451"/>
        <v>0.36140734509553862</v>
      </c>
      <c r="AC5268" s="15"/>
      <c r="AD5268" s="16"/>
    </row>
    <row r="5269" spans="1:30" x14ac:dyDescent="0.3">
      <c r="A5269" s="21">
        <v>44158</v>
      </c>
      <c r="B5269" s="22">
        <v>2.1621670965970737E-3</v>
      </c>
      <c r="C5269" s="9">
        <f t="shared" si="452"/>
        <v>-3.2637832903402927E-2</v>
      </c>
      <c r="D5269" s="6">
        <f t="shared" si="453"/>
        <v>1.0652281366304508E-3</v>
      </c>
      <c r="E5269" s="6">
        <f t="shared" si="454"/>
        <v>1.519982346477053E-3</v>
      </c>
      <c r="F5269" s="6">
        <f>B$6+B$7*E5261+B$8*(H5268*100)^2</f>
        <v>1.6404511022187716</v>
      </c>
      <c r="G5269" s="18">
        <v>1.0168244633419201E-2</v>
      </c>
      <c r="H5269" s="9">
        <f t="shared" si="449"/>
        <v>1.2808009612030949E-2</v>
      </c>
      <c r="I5269" s="8">
        <f t="shared" si="448"/>
        <v>2.6397649786117482E-3</v>
      </c>
      <c r="J5269" s="11">
        <f t="shared" si="450"/>
        <v>0.25960872046054362</v>
      </c>
      <c r="K5269" s="11">
        <f t="shared" si="451"/>
        <v>2.4698463404477788E-2</v>
      </c>
      <c r="AC5269" s="15"/>
      <c r="AD5269" s="16"/>
    </row>
    <row r="5270" spans="1:30" x14ac:dyDescent="0.3">
      <c r="A5270" s="21">
        <v>44159</v>
      </c>
      <c r="B5270" s="22">
        <v>1.3058463315415349E-2</v>
      </c>
      <c r="C5270" s="9">
        <f t="shared" si="452"/>
        <v>-2.1741536684584648E-2</v>
      </c>
      <c r="D5270" s="6">
        <f t="shared" si="453"/>
        <v>4.7269441740714E-4</v>
      </c>
      <c r="E5270" s="6">
        <f t="shared" si="454"/>
        <v>1.0652281366304508E-3</v>
      </c>
      <c r="F5270" s="6">
        <f>B$6+B$7*E5261+B$8*(H5269*100)^2</f>
        <v>1.559022475916672</v>
      </c>
      <c r="G5270" s="18">
        <v>1.1022995695047456E-2</v>
      </c>
      <c r="H5270" s="9">
        <f t="shared" si="449"/>
        <v>1.2486082155410767E-2</v>
      </c>
      <c r="I5270" s="8">
        <f t="shared" si="448"/>
        <v>1.4630864603633106E-3</v>
      </c>
      <c r="J5270" s="11">
        <f t="shared" si="450"/>
        <v>0.13273038481006244</v>
      </c>
      <c r="K5270" s="11">
        <f t="shared" si="451"/>
        <v>7.4536026216061035E-3</v>
      </c>
      <c r="AC5270" s="15"/>
      <c r="AD5270" s="16"/>
    </row>
    <row r="5271" spans="1:30" x14ac:dyDescent="0.3">
      <c r="A5271" s="21">
        <v>44160</v>
      </c>
      <c r="B5271" s="22">
        <v>4.7747715706372602E-3</v>
      </c>
      <c r="C5271" s="9">
        <f t="shared" si="452"/>
        <v>-3.0025228429362737E-2</v>
      </c>
      <c r="D5271" s="6">
        <f t="shared" si="453"/>
        <v>9.0151434223541239E-4</v>
      </c>
      <c r="E5271" s="6">
        <f t="shared" si="454"/>
        <v>4.7269441740714E-4</v>
      </c>
      <c r="F5271" s="6">
        <f>B$6+B$7*E5261+B$8*(H5270*100)^2</f>
        <v>1.4820561383359272</v>
      </c>
      <c r="G5271" s="18">
        <v>5.0145091541461354E-3</v>
      </c>
      <c r="H5271" s="9">
        <f t="shared" si="449"/>
        <v>1.217397280404358E-2</v>
      </c>
      <c r="I5271" s="8">
        <f t="shared" si="448"/>
        <v>7.1594636498974445E-3</v>
      </c>
      <c r="J5271" s="11">
        <f t="shared" si="450"/>
        <v>1.4277496420517652</v>
      </c>
      <c r="K5271" s="11">
        <f t="shared" si="451"/>
        <v>0.29886884214512399</v>
      </c>
      <c r="AC5271" s="15"/>
      <c r="AD5271" s="16"/>
    </row>
    <row r="5272" spans="1:30" x14ac:dyDescent="0.3">
      <c r="A5272" s="21">
        <v>44162</v>
      </c>
      <c r="B5272" s="22">
        <v>9.1727451517367494E-3</v>
      </c>
      <c r="C5272" s="9">
        <f t="shared" si="452"/>
        <v>-2.5627254848263246E-2</v>
      </c>
      <c r="D5272" s="6">
        <f t="shared" si="453"/>
        <v>6.5675619105783208E-4</v>
      </c>
      <c r="E5272" s="6">
        <f t="shared" si="454"/>
        <v>9.0151434223541239E-4</v>
      </c>
      <c r="F5272" s="6">
        <f>B$6+B$7*E5261+B$8*(H5271*100)^2</f>
        <v>1.4093075560546076</v>
      </c>
      <c r="G5272" s="18">
        <v>6.7419561183399181E-3</v>
      </c>
      <c r="H5272" s="9">
        <f t="shared" si="449"/>
        <v>1.1871426013982514E-2</v>
      </c>
      <c r="I5272" s="8">
        <f t="shared" si="448"/>
        <v>5.1294698956425959E-3</v>
      </c>
      <c r="J5272" s="11">
        <f t="shared" si="450"/>
        <v>0.76082813438804064</v>
      </c>
      <c r="K5272" s="11">
        <f t="shared" si="451"/>
        <v>0.13369882610155637</v>
      </c>
      <c r="AC5272" s="15"/>
      <c r="AD5272" s="16"/>
    </row>
    <row r="5273" spans="1:30" x14ac:dyDescent="0.3">
      <c r="A5273" s="21">
        <v>44165</v>
      </c>
      <c r="B5273" s="22">
        <v>-5.8262607539207359E-4</v>
      </c>
      <c r="C5273" s="9">
        <f t="shared" si="452"/>
        <v>-3.5382626075392068E-2</v>
      </c>
      <c r="D5273" s="6">
        <f t="shared" si="453"/>
        <v>1.2519302279910148E-3</v>
      </c>
      <c r="E5273" s="6">
        <f t="shared" si="454"/>
        <v>6.5675619105783208E-4</v>
      </c>
      <c r="F5273" s="6">
        <f>B$6+B$7*E5261+B$8*(H5272*100)^2</f>
        <v>1.3405455960823041</v>
      </c>
      <c r="G5273" s="18">
        <v>1.4320289896295803E-2</v>
      </c>
      <c r="H5273" s="9">
        <f t="shared" si="449"/>
        <v>1.1578193279101468E-2</v>
      </c>
      <c r="I5273" s="8">
        <f t="shared" si="448"/>
        <v>2.742096617194335E-3</v>
      </c>
      <c r="J5273" s="11">
        <f t="shared" si="450"/>
        <v>0.19148331752024286</v>
      </c>
      <c r="K5273" s="11">
        <f t="shared" si="451"/>
        <v>2.4278892760458026E-2</v>
      </c>
      <c r="AC5273" s="15"/>
      <c r="AD5273" s="16"/>
    </row>
    <row r="5274" spans="1:30" x14ac:dyDescent="0.3">
      <c r="A5274" s="21">
        <v>44166</v>
      </c>
      <c r="B5274" s="22">
        <v>1.2737084203664711E-2</v>
      </c>
      <c r="C5274" s="9">
        <f t="shared" si="452"/>
        <v>-2.2062915796335285E-2</v>
      </c>
      <c r="D5274" s="6">
        <f t="shared" si="453"/>
        <v>4.8677225343618101E-4</v>
      </c>
      <c r="E5274" s="6">
        <f t="shared" si="454"/>
        <v>1.2519302279910148E-3</v>
      </c>
      <c r="F5274" s="6">
        <f>B$6+B$7*E5261+B$8*(H5273*100)^2</f>
        <v>1.2755517915164827</v>
      </c>
      <c r="G5274" s="18">
        <v>1.1864434022240028E-2</v>
      </c>
      <c r="H5274" s="9">
        <f t="shared" si="449"/>
        <v>1.1294032900237552E-2</v>
      </c>
      <c r="I5274" s="8">
        <f t="shared" si="448"/>
        <v>5.7040112200247572E-4</v>
      </c>
      <c r="J5274" s="11">
        <f t="shared" si="450"/>
        <v>4.8076555605876502E-2</v>
      </c>
      <c r="K5274" s="11">
        <f t="shared" si="451"/>
        <v>1.2339820018756331E-3</v>
      </c>
      <c r="AC5274" s="15"/>
      <c r="AD5274" s="16"/>
    </row>
    <row r="5275" spans="1:30" x14ac:dyDescent="0.3">
      <c r="A5275" s="21">
        <v>44167</v>
      </c>
      <c r="B5275" s="22">
        <v>-4.6471201736583408E-4</v>
      </c>
      <c r="C5275" s="9">
        <f t="shared" si="452"/>
        <v>-3.5264712017365835E-2</v>
      </c>
      <c r="D5275" s="6">
        <f t="shared" si="453"/>
        <v>1.2435999136677462E-3</v>
      </c>
      <c r="E5275" s="6">
        <f t="shared" si="454"/>
        <v>4.8677225343618101E-4</v>
      </c>
      <c r="F5275" s="6">
        <f>B$6+B$7*E5261+B$8*(H5274*100)^2</f>
        <v>1.2141196474408682</v>
      </c>
      <c r="G5275" s="18">
        <v>9.5561760567202843E-3</v>
      </c>
      <c r="H5275" s="9">
        <f t="shared" si="449"/>
        <v>1.101870975859183E-2</v>
      </c>
      <c r="I5275" s="8">
        <f t="shared" si="448"/>
        <v>1.4625337018715455E-3</v>
      </c>
      <c r="J5275" s="11">
        <f t="shared" si="450"/>
        <v>0.1530459143061762</v>
      </c>
      <c r="K5275" s="11">
        <f t="shared" si="451"/>
        <v>9.6752147270895428E-3</v>
      </c>
      <c r="AC5275" s="15"/>
      <c r="AD5275" s="16"/>
    </row>
    <row r="5276" spans="1:30" x14ac:dyDescent="0.3">
      <c r="A5276" s="21">
        <v>44168</v>
      </c>
      <c r="B5276" s="22">
        <v>2.2493701917783689E-3</v>
      </c>
      <c r="C5276" s="9">
        <f t="shared" si="452"/>
        <v>-3.2550629808221626E-2</v>
      </c>
      <c r="D5276" s="6">
        <f t="shared" si="453"/>
        <v>1.0595435009118862E-3</v>
      </c>
      <c r="E5276" s="6">
        <f t="shared" si="454"/>
        <v>1.2435999136677462E-3</v>
      </c>
      <c r="F5276" s="6">
        <f>B$6+B$7*E5261+B$8*(H5275*100)^2</f>
        <v>1.1560539848605975</v>
      </c>
      <c r="G5276" s="18">
        <v>5.2908551346773688E-3</v>
      </c>
      <c r="H5276" s="9">
        <f t="shared" si="449"/>
        <v>1.0751995093286629E-2</v>
      </c>
      <c r="I5276" s="8">
        <f t="shared" si="448"/>
        <v>5.46113995860926E-3</v>
      </c>
      <c r="J5276" s="11">
        <f t="shared" si="450"/>
        <v>1.0321847451115811</v>
      </c>
      <c r="K5276" s="11">
        <f t="shared" si="451"/>
        <v>0.20119268872667306</v>
      </c>
      <c r="AC5276" s="15"/>
      <c r="AD5276" s="16"/>
    </row>
    <row r="5277" spans="1:30" x14ac:dyDescent="0.3">
      <c r="A5277" s="21">
        <v>44169</v>
      </c>
      <c r="B5277" s="22">
        <v>7.0085504026080247E-3</v>
      </c>
      <c r="C5277" s="9">
        <f t="shared" si="452"/>
        <v>-2.7791449597391972E-2</v>
      </c>
      <c r="D5277" s="6">
        <f t="shared" si="453"/>
        <v>7.7236467072437837E-4</v>
      </c>
      <c r="E5277" s="6">
        <f t="shared" si="454"/>
        <v>1.0595435009118862E-3</v>
      </c>
      <c r="F5277" s="6">
        <f>B$6+B$7*E5261+B$8*(H5276*100)^2</f>
        <v>1.1011703205897256</v>
      </c>
      <c r="G5277" s="18">
        <v>4.2792425471625192E-3</v>
      </c>
      <c r="H5277" s="9">
        <f t="shared" si="449"/>
        <v>1.0493666283000073E-2</v>
      </c>
      <c r="I5277" s="8">
        <f t="shared" si="448"/>
        <v>6.2144237358375543E-3</v>
      </c>
      <c r="J5277" s="11">
        <f t="shared" si="450"/>
        <v>1.4522251700731978</v>
      </c>
      <c r="K5277" s="11">
        <f t="shared" si="451"/>
        <v>0.30478873951732366</v>
      </c>
      <c r="AC5277" s="15"/>
      <c r="AD5277" s="16"/>
    </row>
    <row r="5278" spans="1:30" x14ac:dyDescent="0.3">
      <c r="A5278" s="21">
        <v>44172</v>
      </c>
      <c r="B5278" s="22">
        <v>4.4604079430462544E-3</v>
      </c>
      <c r="C5278" s="9">
        <f t="shared" si="452"/>
        <v>-3.0339592056953742E-2</v>
      </c>
      <c r="D5278" s="6">
        <f t="shared" si="453"/>
        <v>9.2049084618237064E-4</v>
      </c>
      <c r="E5278" s="6">
        <f t="shared" si="454"/>
        <v>7.7236467072437837E-4</v>
      </c>
      <c r="F5278" s="6">
        <f>B$6+B$7*E5261+B$8*(H5277*100)^2</f>
        <v>1.0492942811208978</v>
      </c>
      <c r="G5278" s="18">
        <v>3.1834728490406092E-3</v>
      </c>
      <c r="H5278" s="9">
        <f t="shared" si="449"/>
        <v>1.0243506631622289E-2</v>
      </c>
      <c r="I5278" s="8">
        <f t="shared" si="448"/>
        <v>7.0600337825816794E-3</v>
      </c>
      <c r="J5278" s="11">
        <f t="shared" si="450"/>
        <v>2.2177144638470323</v>
      </c>
      <c r="K5278" s="11">
        <f t="shared" si="451"/>
        <v>0.47945090934971346</v>
      </c>
      <c r="AC5278" s="15"/>
      <c r="AD5278" s="16"/>
    </row>
    <row r="5279" spans="1:30" x14ac:dyDescent="0.3">
      <c r="A5279" s="21">
        <v>44173</v>
      </c>
      <c r="B5279" s="22">
        <v>5.0049929056966381E-3</v>
      </c>
      <c r="C5279" s="9">
        <f t="shared" si="452"/>
        <v>-2.9795007094303359E-2</v>
      </c>
      <c r="D5279" s="6">
        <f t="shared" si="453"/>
        <v>8.8774244774958747E-4</v>
      </c>
      <c r="E5279" s="6">
        <f t="shared" si="454"/>
        <v>9.2049084618237064E-4</v>
      </c>
      <c r="F5279" s="6">
        <f>B$6+B$7*E5261+B$8*(H5278*100)^2</f>
        <v>1.0002610486149617</v>
      </c>
      <c r="G5279" s="18">
        <v>6.9920027479525079E-3</v>
      </c>
      <c r="H5279" s="9">
        <f t="shared" si="449"/>
        <v>1.0001305157902951E-2</v>
      </c>
      <c r="I5279" s="8">
        <f t="shared" si="448"/>
        <v>3.0093024099504435E-3</v>
      </c>
      <c r="J5279" s="11">
        <f t="shared" si="450"/>
        <v>0.43039205195273528</v>
      </c>
      <c r="K5279" s="11">
        <f t="shared" si="451"/>
        <v>5.7057598928630604E-2</v>
      </c>
      <c r="AC5279" s="15"/>
      <c r="AD5279" s="16"/>
    </row>
    <row r="5280" spans="1:30" x14ac:dyDescent="0.3">
      <c r="A5280" s="21">
        <v>44174</v>
      </c>
      <c r="B5280" s="22">
        <v>-1.9567439014662603E-2</v>
      </c>
      <c r="C5280" s="9">
        <f t="shared" si="452"/>
        <v>-5.4367439014662601E-2</v>
      </c>
      <c r="D5280" s="6">
        <f t="shared" si="453"/>
        <v>2.9558184250130571E-3</v>
      </c>
      <c r="E5280" s="6">
        <f t="shared" si="454"/>
        <v>8.8774244774958747E-4</v>
      </c>
      <c r="F5280" s="6">
        <f>B$6+B$7*E5261+B$8*(H5279*100)^2</f>
        <v>0.95391483725035076</v>
      </c>
      <c r="G5280" s="18">
        <v>1.2790951137178265E-2</v>
      </c>
      <c r="H5280" s="9">
        <f t="shared" si="449"/>
        <v>9.7668563890862588E-3</v>
      </c>
      <c r="I5280" s="8">
        <f t="shared" si="448"/>
        <v>3.0240947480920065E-3</v>
      </c>
      <c r="J5280" s="11">
        <f t="shared" si="450"/>
        <v>0.23642454072880884</v>
      </c>
      <c r="K5280" s="11">
        <f t="shared" si="451"/>
        <v>3.9884934017701879E-2</v>
      </c>
      <c r="AC5280" s="15"/>
      <c r="AD5280" s="16"/>
    </row>
    <row r="5281" spans="1:30" x14ac:dyDescent="0.3">
      <c r="A5281" s="21">
        <v>44175</v>
      </c>
      <c r="B5281" s="22">
        <v>5.40393508268819E-3</v>
      </c>
      <c r="C5281" s="9">
        <f t="shared" si="452"/>
        <v>-2.9396064917311809E-2</v>
      </c>
      <c r="D5281" s="6">
        <f t="shared" si="453"/>
        <v>8.6412863262281018E-4</v>
      </c>
      <c r="E5281" s="6">
        <f t="shared" si="454"/>
        <v>2.9558184250130571E-3</v>
      </c>
      <c r="F5281" s="6">
        <f>B$6+B$7*E5261+B$8*(H5280*100)^2</f>
        <v>0.91010839826852052</v>
      </c>
      <c r="G5281" s="18">
        <v>1.1884268590771836E-2</v>
      </c>
      <c r="H5281" s="9">
        <f t="shared" si="449"/>
        <v>9.53996015855685E-3</v>
      </c>
      <c r="I5281" s="8">
        <f t="shared" si="448"/>
        <v>2.3443084322149858E-3</v>
      </c>
      <c r="J5281" s="11">
        <f t="shared" si="450"/>
        <v>0.19726148179075548</v>
      </c>
      <c r="K5281" s="11">
        <f t="shared" si="451"/>
        <v>2.6009413568112372E-2</v>
      </c>
      <c r="AC5281" s="15"/>
      <c r="AD5281" s="16"/>
    </row>
    <row r="5282" spans="1:30" x14ac:dyDescent="0.3">
      <c r="A5282" s="21">
        <v>44176</v>
      </c>
      <c r="B5282" s="22">
        <v>-2.2546664025027661E-3</v>
      </c>
      <c r="C5282" s="9">
        <f t="shared" si="452"/>
        <v>-3.7054666402502767E-2</v>
      </c>
      <c r="D5282" s="6">
        <f t="shared" si="453"/>
        <v>1.3730483022007674E-3</v>
      </c>
      <c r="E5282" s="6">
        <f t="shared" si="454"/>
        <v>8.6412863262281018E-4</v>
      </c>
      <c r="F5282" s="6">
        <f>B$6+B$7*E5261+B$8*(H5281*100)^2</f>
        <v>0.86870255214289449</v>
      </c>
      <c r="G5282" s="18">
        <v>1.0042833554599293E-2</v>
      </c>
      <c r="H5282" s="9">
        <f t="shared" si="449"/>
        <v>9.320421407548558E-3</v>
      </c>
      <c r="I5282" s="8">
        <f t="shared" si="448"/>
        <v>7.2241214705073484E-4</v>
      </c>
      <c r="J5282" s="11">
        <f t="shared" si="450"/>
        <v>7.1933099669852979E-2</v>
      </c>
      <c r="K5282" s="11">
        <f t="shared" si="451"/>
        <v>2.8570704447179462E-3</v>
      </c>
      <c r="AC5282" s="15"/>
      <c r="AD5282" s="16"/>
    </row>
    <row r="5283" spans="1:30" x14ac:dyDescent="0.3">
      <c r="A5283" s="21">
        <v>44179</v>
      </c>
      <c r="B5283" s="22">
        <v>5.010095654933727E-3</v>
      </c>
      <c r="C5283" s="9">
        <f t="shared" si="452"/>
        <v>-2.978990434506627E-2</v>
      </c>
      <c r="D5283" s="6">
        <f t="shared" si="453"/>
        <v>8.8743840088819823E-4</v>
      </c>
      <c r="E5283" s="6">
        <f t="shared" si="454"/>
        <v>1.3730483022007674E-3</v>
      </c>
      <c r="F5283" s="6">
        <f>B$6+B$7*E5262+B$8*(H5282*100)^2</f>
        <v>0.82945683041148799</v>
      </c>
      <c r="G5283" s="18">
        <v>9.2706429333237906E-3</v>
      </c>
      <c r="H5283" s="9">
        <f t="shared" si="449"/>
        <v>9.1074520608756867E-3</v>
      </c>
      <c r="I5283" s="8">
        <f t="shared" si="448"/>
        <v>1.631908724481039E-4</v>
      </c>
      <c r="J5283" s="11">
        <f t="shared" si="450"/>
        <v>1.7602972482254294E-2</v>
      </c>
      <c r="K5283" s="11">
        <f t="shared" si="451"/>
        <v>1.5864206871896158E-4</v>
      </c>
      <c r="AC5283" s="15"/>
      <c r="AD5283" s="16"/>
    </row>
    <row r="5284" spans="1:30" x14ac:dyDescent="0.3">
      <c r="A5284" s="21">
        <v>44180</v>
      </c>
      <c r="B5284" s="22">
        <v>1.2384333592815155E-2</v>
      </c>
      <c r="C5284" s="9">
        <f t="shared" si="452"/>
        <v>-2.2415666407184842E-2</v>
      </c>
      <c r="D5284" s="6">
        <f t="shared" si="453"/>
        <v>5.0246210047819506E-4</v>
      </c>
      <c r="E5284" s="6">
        <f t="shared" si="454"/>
        <v>8.8743840088819823E-4</v>
      </c>
      <c r="F5284" s="6">
        <f>B$6+B$7*E5284+B$8*(G5283*100)^2</f>
        <v>0.8207436017526506</v>
      </c>
      <c r="G5284" s="18">
        <v>1.1229659091563449E-2</v>
      </c>
      <c r="H5284" s="9">
        <f t="shared" si="449"/>
        <v>9.0594900615467901E-3</v>
      </c>
      <c r="I5284" s="8">
        <f t="shared" si="448"/>
        <v>2.1701690300166589E-3</v>
      </c>
      <c r="J5284" s="11">
        <f t="shared" si="450"/>
        <v>0.19325333140763379</v>
      </c>
      <c r="K5284" s="11">
        <f t="shared" si="451"/>
        <v>2.4800910822101896E-2</v>
      </c>
      <c r="AC5284" s="15"/>
      <c r="AD5284" s="16"/>
    </row>
    <row r="5285" spans="1:30" x14ac:dyDescent="0.3">
      <c r="A5285" s="21">
        <v>44181</v>
      </c>
      <c r="B5285" s="22">
        <v>4.9998309832340352E-3</v>
      </c>
      <c r="C5285" s="9">
        <f t="shared" si="452"/>
        <v>-2.9800169016765961E-2</v>
      </c>
      <c r="D5285" s="6">
        <f t="shared" si="453"/>
        <v>8.8805007342781801E-4</v>
      </c>
      <c r="E5285" s="6">
        <f t="shared" si="454"/>
        <v>5.0246210047819506E-4</v>
      </c>
      <c r="F5285" s="6">
        <f>B$6+B$7*E5284+B$8*(H5284*100)^2</f>
        <v>0.78416001173505068</v>
      </c>
      <c r="G5285" s="18">
        <v>6.1281466007799988E-3</v>
      </c>
      <c r="H5285" s="9">
        <f t="shared" si="449"/>
        <v>8.8552809765419117E-3</v>
      </c>
      <c r="I5285" s="8">
        <f t="shared" si="448"/>
        <v>2.7271343757619129E-3</v>
      </c>
      <c r="J5285" s="11">
        <f t="shared" si="450"/>
        <v>0.4450178093674847</v>
      </c>
      <c r="K5285" s="11">
        <f t="shared" si="451"/>
        <v>6.0154639618269279E-2</v>
      </c>
      <c r="AC5285" s="15"/>
      <c r="AD5285" s="16"/>
    </row>
    <row r="5286" spans="1:30" x14ac:dyDescent="0.3">
      <c r="A5286" s="21">
        <v>44182</v>
      </c>
      <c r="B5286" s="22">
        <v>8.3829952434099578E-3</v>
      </c>
      <c r="C5286" s="9">
        <f t="shared" si="452"/>
        <v>-2.6417004756590041E-2</v>
      </c>
      <c r="D5286" s="6">
        <f t="shared" si="453"/>
        <v>6.9785814030970091E-4</v>
      </c>
      <c r="E5286" s="6">
        <f t="shared" si="454"/>
        <v>8.8805007342781801E-4</v>
      </c>
      <c r="F5286" s="6">
        <f>B$6+B$7*E5284+B$8*(H5285*100)^2</f>
        <v>0.74958120245041526</v>
      </c>
      <c r="G5286" s="18">
        <v>6.8013180955174739E-3</v>
      </c>
      <c r="H5286" s="9">
        <f t="shared" si="449"/>
        <v>8.6578357714293432E-3</v>
      </c>
      <c r="I5286" s="8">
        <f t="shared" si="448"/>
        <v>1.8565176759118692E-3</v>
      </c>
      <c r="J5286" s="11">
        <f t="shared" si="450"/>
        <v>0.27296439452456123</v>
      </c>
      <c r="K5286" s="11">
        <f t="shared" si="451"/>
        <v>2.6916276013705387E-2</v>
      </c>
      <c r="AC5286" s="15"/>
      <c r="AD5286" s="16"/>
    </row>
    <row r="5287" spans="1:30" x14ac:dyDescent="0.3">
      <c r="A5287" s="21">
        <v>44183</v>
      </c>
      <c r="B5287" s="22">
        <v>-7.1396652441442108E-4</v>
      </c>
      <c r="C5287" s="9">
        <f t="shared" si="452"/>
        <v>-3.5513966524414416E-2</v>
      </c>
      <c r="D5287" s="6">
        <f t="shared" si="453"/>
        <v>1.2612418182972277E-3</v>
      </c>
      <c r="E5287" s="6">
        <f t="shared" si="454"/>
        <v>6.9785814030970091E-4</v>
      </c>
      <c r="F5287" s="6">
        <f>B$6+B$7*E5284+B$8*(H5286*100)^2</f>
        <v>0.71689731191457784</v>
      </c>
      <c r="G5287" s="18">
        <v>9.6764300922063951E-3</v>
      </c>
      <c r="H5287" s="9">
        <f t="shared" si="449"/>
        <v>8.4669788703797873E-3</v>
      </c>
      <c r="I5287" s="8">
        <f t="shared" si="448"/>
        <v>1.2094512218266077E-3</v>
      </c>
      <c r="J5287" s="11">
        <f t="shared" si="450"/>
        <v>0.12498940314783297</v>
      </c>
      <c r="K5287" s="11">
        <f t="shared" si="451"/>
        <v>9.3240202285929108E-3</v>
      </c>
      <c r="AC5287" s="15"/>
      <c r="AD5287" s="16"/>
    </row>
    <row r="5288" spans="1:30" x14ac:dyDescent="0.3">
      <c r="A5288" s="21">
        <v>44186</v>
      </c>
      <c r="B5288" s="22">
        <v>-1.0291031797981889E-3</v>
      </c>
      <c r="C5288" s="9">
        <f t="shared" si="452"/>
        <v>-3.5829103179798184E-2</v>
      </c>
      <c r="D5288" s="6">
        <f t="shared" si="453"/>
        <v>1.2837246346686243E-3</v>
      </c>
      <c r="E5288" s="6">
        <f t="shared" si="454"/>
        <v>1.2612418182972277E-3</v>
      </c>
      <c r="F5288" s="6">
        <f>B$6+B$7*E5284+B$8*(H5287*100)^2</f>
        <v>0.68600449858010426</v>
      </c>
      <c r="G5288" s="18">
        <v>1.6368110917666219E-2</v>
      </c>
      <c r="H5288" s="9">
        <f t="shared" si="449"/>
        <v>8.2825388533957645E-3</v>
      </c>
      <c r="I5288" s="8">
        <f t="shared" si="448"/>
        <v>8.0855720642704545E-3</v>
      </c>
      <c r="J5288" s="11">
        <f t="shared" si="450"/>
        <v>0.49398321559170516</v>
      </c>
      <c r="K5288" s="11">
        <f t="shared" si="451"/>
        <v>0.29503359280099506</v>
      </c>
      <c r="AC5288" s="15"/>
      <c r="AD5288" s="16"/>
    </row>
    <row r="5289" spans="1:30" x14ac:dyDescent="0.3">
      <c r="A5289" s="21">
        <v>44187</v>
      </c>
      <c r="B5289" s="22">
        <v>5.1193274837190734E-3</v>
      </c>
      <c r="C5289" s="9">
        <f t="shared" si="452"/>
        <v>-2.9680672516280926E-2</v>
      </c>
      <c r="D5289" s="6">
        <f t="shared" si="453"/>
        <v>8.809423210187139E-4</v>
      </c>
      <c r="E5289" s="6">
        <f t="shared" si="454"/>
        <v>1.2837246346686243E-3</v>
      </c>
      <c r="F5289" s="6">
        <f>B$6+B$7*E5284+B$8*(H5288*100)^2</f>
        <v>0.65680461141635993</v>
      </c>
      <c r="G5289" s="18">
        <v>8.6211219341822461E-3</v>
      </c>
      <c r="H5289" s="9">
        <f t="shared" si="449"/>
        <v>8.1043482860521238E-3</v>
      </c>
      <c r="I5289" s="8">
        <f t="shared" si="448"/>
        <v>5.1677364813012237E-4</v>
      </c>
      <c r="J5289" s="11">
        <f t="shared" si="450"/>
        <v>5.9942737392582858E-2</v>
      </c>
      <c r="K5289" s="11">
        <f t="shared" si="451"/>
        <v>1.9504972463879611E-3</v>
      </c>
      <c r="AC5289" s="15"/>
      <c r="AD5289" s="16"/>
    </row>
    <row r="5290" spans="1:30" x14ac:dyDescent="0.3">
      <c r="A5290" s="21">
        <v>44188</v>
      </c>
      <c r="B5290" s="22">
        <v>-2.878107209565686E-3</v>
      </c>
      <c r="C5290" s="9">
        <f t="shared" si="452"/>
        <v>-3.7678107209565687E-2</v>
      </c>
      <c r="D5290" s="6">
        <f t="shared" si="453"/>
        <v>1.4196397628955257E-3</v>
      </c>
      <c r="E5290" s="6">
        <f t="shared" si="454"/>
        <v>8.809423210187139E-4</v>
      </c>
      <c r="F5290" s="6">
        <f>B$6+B$7*E5284+B$8*(H5289*100)^2</f>
        <v>0.62920487806918868</v>
      </c>
      <c r="G5290" s="18">
        <v>3.9477940274420253E-3</v>
      </c>
      <c r="H5290" s="9">
        <f t="shared" si="449"/>
        <v>7.9322435544377269E-3</v>
      </c>
      <c r="I5290" s="8">
        <f t="shared" si="448"/>
        <v>3.9844495269957016E-3</v>
      </c>
      <c r="J5290" s="11">
        <f t="shared" si="450"/>
        <v>1.0092850587692457</v>
      </c>
      <c r="K5290" s="11">
        <f t="shared" si="451"/>
        <v>0.19546842869094627</v>
      </c>
      <c r="AC5290" s="15"/>
      <c r="AD5290" s="16"/>
    </row>
    <row r="5291" spans="1:30" x14ac:dyDescent="0.3">
      <c r="A5291" s="21">
        <v>44189</v>
      </c>
      <c r="B5291" s="22">
        <v>2.6290542538704971E-3</v>
      </c>
      <c r="C5291" s="9">
        <f t="shared" si="452"/>
        <v>-3.2170945746129498E-2</v>
      </c>
      <c r="D5291" s="6">
        <f t="shared" si="453"/>
        <v>1.0349697502004076E-3</v>
      </c>
      <c r="E5291" s="6">
        <f t="shared" si="454"/>
        <v>1.4196397628955257E-3</v>
      </c>
      <c r="F5291" s="6">
        <f>B$6+B$7*E5284+B$8*(H5290*100)^2</f>
        <v>0.60311761010944243</v>
      </c>
      <c r="G5291" s="18">
        <v>3.6942520455787511E-3</v>
      </c>
      <c r="H5291" s="9">
        <f t="shared" si="449"/>
        <v>7.7660647055599686E-3</v>
      </c>
      <c r="I5291" s="8">
        <f t="shared" si="448"/>
        <v>4.0718126599812174E-3</v>
      </c>
      <c r="J5291" s="11">
        <f t="shared" si="450"/>
        <v>1.1022021805075068</v>
      </c>
      <c r="K5291" s="11">
        <f t="shared" si="451"/>
        <v>0.21867709129770163</v>
      </c>
      <c r="AC5291" s="15"/>
      <c r="AD5291" s="16"/>
    </row>
    <row r="5292" spans="1:30" x14ac:dyDescent="0.3">
      <c r="A5292" s="21">
        <v>44193</v>
      </c>
      <c r="B5292" s="22">
        <v>7.367672536775503E-3</v>
      </c>
      <c r="C5292" s="9">
        <f t="shared" si="452"/>
        <v>-2.7432327463224493E-2</v>
      </c>
      <c r="D5292" s="6">
        <f t="shared" si="453"/>
        <v>7.5253259004958079E-4</v>
      </c>
      <c r="E5292" s="6">
        <f t="shared" si="454"/>
        <v>1.0349697502004076E-3</v>
      </c>
      <c r="F5292" s="6">
        <f>B$6+B$7*E5284+B$8*(H5291*100)^2</f>
        <v>0.57845992443389027</v>
      </c>
      <c r="G5292" s="18">
        <v>1.0405149139599324E-2</v>
      </c>
      <c r="H5292" s="9">
        <f t="shared" si="449"/>
        <v>7.6056552934897744E-3</v>
      </c>
      <c r="I5292" s="8">
        <f t="shared" si="448"/>
        <v>2.7994938461095497E-3</v>
      </c>
      <c r="J5292" s="11">
        <f t="shared" si="450"/>
        <v>0.26904889190443176</v>
      </c>
      <c r="K5292" s="11">
        <f t="shared" si="451"/>
        <v>5.4671853167600482E-2</v>
      </c>
      <c r="AC5292" s="15"/>
      <c r="AD5292" s="16"/>
    </row>
    <row r="5293" spans="1:30" x14ac:dyDescent="0.3">
      <c r="A5293" s="21">
        <v>44194</v>
      </c>
      <c r="B5293" s="22">
        <v>-3.8214325216336651E-3</v>
      </c>
      <c r="C5293" s="9">
        <f t="shared" si="452"/>
        <v>-3.8621432521633664E-2</v>
      </c>
      <c r="D5293" s="6">
        <f t="shared" si="453"/>
        <v>1.4916150500231024E-3</v>
      </c>
      <c r="E5293" s="6">
        <f t="shared" si="454"/>
        <v>7.5253259004958079E-4</v>
      </c>
      <c r="F5293" s="6">
        <f>B$6+B$7*E5284+B$8*(H5292*100)^2</f>
        <v>0.5551534799333584</v>
      </c>
      <c r="G5293" s="18">
        <v>7.9690628563242657E-3</v>
      </c>
      <c r="H5293" s="9">
        <f t="shared" si="449"/>
        <v>7.4508622315364167E-3</v>
      </c>
      <c r="I5293" s="8">
        <f t="shared" si="448"/>
        <v>5.1820062478784897E-4</v>
      </c>
      <c r="J5293" s="11">
        <f t="shared" si="450"/>
        <v>6.5026545044327741E-2</v>
      </c>
      <c r="K5293" s="11">
        <f t="shared" si="451"/>
        <v>2.311941008830587E-3</v>
      </c>
      <c r="AC5293" s="15"/>
      <c r="AD5293" s="16"/>
    </row>
    <row r="5294" spans="1:30" x14ac:dyDescent="0.3">
      <c r="A5294" s="21">
        <v>44195</v>
      </c>
      <c r="B5294" s="22">
        <v>1.538111069613442E-3</v>
      </c>
      <c r="C5294" s="9">
        <f t="shared" si="452"/>
        <v>-3.3261888930386556E-2</v>
      </c>
      <c r="D5294" s="6">
        <f t="shared" si="453"/>
        <v>1.1063532552173718E-3</v>
      </c>
      <c r="E5294" s="6">
        <f t="shared" si="454"/>
        <v>1.4916150500231024E-3</v>
      </c>
      <c r="F5294" s="6">
        <f>B$6+B$7*E5284+B$8*(H5293*100)^2</f>
        <v>0.5331242285914557</v>
      </c>
      <c r="G5294" s="18">
        <v>5.3422889368068176E-3</v>
      </c>
      <c r="H5294" s="9">
        <f t="shared" si="449"/>
        <v>7.3015356507481069E-3</v>
      </c>
      <c r="I5294" s="8">
        <f t="shared" si="448"/>
        <v>1.9592467139412893E-3</v>
      </c>
      <c r="J5294" s="11">
        <f t="shared" si="450"/>
        <v>0.36674293306051814</v>
      </c>
      <c r="K5294" s="11">
        <f t="shared" si="451"/>
        <v>4.4096974823723434E-2</v>
      </c>
      <c r="AC5294" s="15"/>
      <c r="AD5294" s="16"/>
    </row>
    <row r="5295" spans="1:30" x14ac:dyDescent="0.3">
      <c r="A5295" s="21">
        <v>44196</v>
      </c>
      <c r="B5295" s="22">
        <v>1.4193708828709752E-3</v>
      </c>
      <c r="C5295" s="9">
        <f t="shared" si="452"/>
        <v>-3.3380629117129024E-2</v>
      </c>
      <c r="D5295" s="6">
        <f t="shared" si="453"/>
        <v>1.114266400255322E-3</v>
      </c>
      <c r="E5295" s="6">
        <f t="shared" si="454"/>
        <v>1.1063532552173718E-3</v>
      </c>
      <c r="F5295" s="6">
        <f>B$6+B$7*E5284+B$8*(H5294*100)^2</f>
        <v>0.51230218022308938</v>
      </c>
      <c r="G5295" s="18">
        <v>4.6440777367991815E-3</v>
      </c>
      <c r="H5295" s="9">
        <f t="shared" si="449"/>
        <v>7.1575287650353838E-3</v>
      </c>
      <c r="I5295" s="8">
        <f t="shared" si="448"/>
        <v>2.5134510282362023E-3</v>
      </c>
      <c r="J5295" s="11">
        <f t="shared" si="450"/>
        <v>0.54121639875230376</v>
      </c>
      <c r="K5295" s="11">
        <f t="shared" si="451"/>
        <v>8.1410125963559343E-2</v>
      </c>
      <c r="AC5295" s="15"/>
      <c r="AD5295" s="16"/>
    </row>
    <row r="5296" spans="1:30" x14ac:dyDescent="0.3">
      <c r="A5296" s="21">
        <v>44200</v>
      </c>
      <c r="B5296" s="22">
        <v>-1.4838438338012048E-2</v>
      </c>
      <c r="C5296" s="9">
        <f t="shared" si="452"/>
        <v>-4.9638438338012042E-2</v>
      </c>
      <c r="D5296" s="6">
        <f t="shared" si="453"/>
        <v>2.4639745606366238E-3</v>
      </c>
      <c r="E5296" s="6">
        <f t="shared" si="454"/>
        <v>1.114266400255322E-3</v>
      </c>
      <c r="F5296" s="6">
        <f>B$6+B$7*E5284+B$8*(H5295*100)^2</f>
        <v>0.49262118010530953</v>
      </c>
      <c r="G5296" s="18">
        <v>2.0782005933095916E-2</v>
      </c>
      <c r="H5296" s="9">
        <f t="shared" si="449"/>
        <v>7.0186977432092736E-3</v>
      </c>
      <c r="I5296" s="8">
        <f t="shared" si="448"/>
        <v>1.3763308189886643E-2</v>
      </c>
      <c r="J5296" s="11">
        <f t="shared" si="450"/>
        <v>0.66227043886885806</v>
      </c>
      <c r="K5296" s="11">
        <f t="shared" si="451"/>
        <v>0.87543916258241983</v>
      </c>
      <c r="AC5296" s="15"/>
      <c r="AD5296" s="16"/>
    </row>
    <row r="5297" spans="1:30" x14ac:dyDescent="0.3">
      <c r="A5297" s="21">
        <v>44201</v>
      </c>
      <c r="B5297" s="22">
        <v>9.4453677567875403E-3</v>
      </c>
      <c r="C5297" s="9">
        <f t="shared" si="452"/>
        <v>-2.5354632243212459E-2</v>
      </c>
      <c r="D5297" s="6">
        <f t="shared" si="453"/>
        <v>6.4285737618854889E-4</v>
      </c>
      <c r="E5297" s="6">
        <f t="shared" si="454"/>
        <v>2.4639745606366238E-3</v>
      </c>
      <c r="F5297" s="6">
        <f>B$6+B$7*E5284+B$8*(H5296*100)^2</f>
        <v>0.47401869879398384</v>
      </c>
      <c r="G5297" s="18">
        <v>5.9686981335950696E-3</v>
      </c>
      <c r="H5297" s="9">
        <f t="shared" si="449"/>
        <v>6.8849015882144881E-3</v>
      </c>
      <c r="I5297" s="8">
        <f t="shared" si="448"/>
        <v>9.1620345461941848E-4</v>
      </c>
      <c r="J5297" s="11">
        <f t="shared" si="450"/>
        <v>0.15350138909899441</v>
      </c>
      <c r="K5297" s="11">
        <f t="shared" si="451"/>
        <v>9.7277035753549068E-3</v>
      </c>
      <c r="AC5297" s="15"/>
      <c r="AD5297" s="16"/>
    </row>
    <row r="5298" spans="1:30" x14ac:dyDescent="0.3">
      <c r="A5298" s="21">
        <v>44202</v>
      </c>
      <c r="B5298" s="22">
        <v>-6.1166612030764704E-3</v>
      </c>
      <c r="C5298" s="9">
        <f t="shared" si="452"/>
        <v>-4.0916661203076465E-2</v>
      </c>
      <c r="D5298" s="6">
        <f t="shared" si="453"/>
        <v>1.6741731640073428E-3</v>
      </c>
      <c r="E5298" s="6">
        <f t="shared" si="454"/>
        <v>6.4285737618854889E-4</v>
      </c>
      <c r="F5298" s="6">
        <f>B$6+B$7*E5284+B$8*(H5297*100)^2</f>
        <v>0.45643563345851884</v>
      </c>
      <c r="G5298" s="18">
        <v>1.9258740189369246E-2</v>
      </c>
      <c r="H5298" s="9">
        <f t="shared" si="449"/>
        <v>6.7560020238194044E-3</v>
      </c>
      <c r="I5298" s="8">
        <f t="shared" si="448"/>
        <v>1.2502738165549841E-2</v>
      </c>
      <c r="J5298" s="11">
        <f t="shared" si="450"/>
        <v>0.64919813251602543</v>
      </c>
      <c r="K5298" s="11">
        <f t="shared" si="451"/>
        <v>0.80307826773837054</v>
      </c>
      <c r="AC5298" s="15"/>
      <c r="AD5298" s="16"/>
    </row>
    <row r="5299" spans="1:30" x14ac:dyDescent="0.3">
      <c r="A5299" s="21">
        <v>44203</v>
      </c>
      <c r="B5299" s="22">
        <v>2.5318076254018988E-2</v>
      </c>
      <c r="C5299" s="9">
        <f t="shared" si="452"/>
        <v>-9.4819237459810093E-3</v>
      </c>
      <c r="D5299" s="6">
        <f t="shared" si="453"/>
        <v>8.9906877924598541E-5</v>
      </c>
      <c r="E5299" s="6">
        <f t="shared" si="454"/>
        <v>1.6741731640073428E-3</v>
      </c>
      <c r="F5299" s="6">
        <f>B$6+B$7*E5284+B$8*(H5298*100)^2</f>
        <v>0.43981612010343735</v>
      </c>
      <c r="G5299" s="18">
        <v>1.2595775737103618E-2</v>
      </c>
      <c r="H5299" s="9">
        <f t="shared" si="449"/>
        <v>6.6318633889988817E-3</v>
      </c>
      <c r="I5299" s="8">
        <f t="shared" si="448"/>
        <v>5.963912348104736E-3</v>
      </c>
      <c r="J5299" s="11">
        <f t="shared" si="450"/>
        <v>0.47348511696161161</v>
      </c>
      <c r="K5299" s="11">
        <f t="shared" si="451"/>
        <v>0.25780586407889516</v>
      </c>
      <c r="AC5299" s="15"/>
      <c r="AD5299" s="16"/>
    </row>
    <row r="5300" spans="1:30" x14ac:dyDescent="0.3">
      <c r="A5300" s="21">
        <v>44204</v>
      </c>
      <c r="B5300" s="22">
        <v>1.0240116888862949E-2</v>
      </c>
      <c r="C5300" s="9">
        <f t="shared" si="452"/>
        <v>-2.4559883111137049E-2</v>
      </c>
      <c r="D5300" s="6">
        <f t="shared" si="453"/>
        <v>6.0318785843271481E-4</v>
      </c>
      <c r="E5300" s="6">
        <f t="shared" si="454"/>
        <v>8.9906877924598541E-5</v>
      </c>
      <c r="F5300" s="6">
        <f>B$6+B$7*E5284+B$8*(H5299*100)^2</f>
        <v>0.42410735608021433</v>
      </c>
      <c r="G5300" s="18">
        <v>1.2436899196952587E-2</v>
      </c>
      <c r="H5300" s="9">
        <f t="shared" si="449"/>
        <v>6.5123525402132091E-3</v>
      </c>
      <c r="I5300" s="8">
        <f t="shared" si="448"/>
        <v>5.9245466567393783E-3</v>
      </c>
      <c r="J5300" s="11">
        <f t="shared" si="450"/>
        <v>0.4763684711854117</v>
      </c>
      <c r="K5300" s="11">
        <f t="shared" si="451"/>
        <v>0.2627728238686573</v>
      </c>
      <c r="AC5300" s="15"/>
      <c r="AD5300" s="16"/>
    </row>
    <row r="5301" spans="1:30" x14ac:dyDescent="0.3">
      <c r="A5301" s="21">
        <v>44207</v>
      </c>
      <c r="B5301" s="22">
        <v>-1.2619131811072886E-2</v>
      </c>
      <c r="C5301" s="9">
        <f t="shared" si="452"/>
        <v>-4.7419131811072886E-2</v>
      </c>
      <c r="D5301" s="6">
        <f t="shared" si="453"/>
        <v>2.2485740617159047E-3</v>
      </c>
      <c r="E5301" s="6">
        <f t="shared" si="454"/>
        <v>6.0318785843271481E-4</v>
      </c>
      <c r="F5301" s="6">
        <f>B$6+B$7*E5284+B$8*(H5300*100)^2</f>
        <v>0.40925943232546391</v>
      </c>
      <c r="G5301" s="18">
        <v>1.382039438710485E-2</v>
      </c>
      <c r="H5301" s="9">
        <f t="shared" si="449"/>
        <v>6.3973387617466682E-3</v>
      </c>
      <c r="I5301" s="8">
        <f t="shared" si="448"/>
        <v>7.4230556253581815E-3</v>
      </c>
      <c r="J5301" s="11">
        <f t="shared" si="450"/>
        <v>0.53710881306573133</v>
      </c>
      <c r="K5301" s="11">
        <f t="shared" si="451"/>
        <v>0.39007166022837314</v>
      </c>
      <c r="AC5301" s="15"/>
      <c r="AD5301" s="16"/>
    </row>
    <row r="5302" spans="1:30" x14ac:dyDescent="0.3">
      <c r="A5302" s="21">
        <v>44208</v>
      </c>
      <c r="B5302" s="22">
        <v>2.7576863697822587E-3</v>
      </c>
      <c r="C5302" s="9">
        <f t="shared" si="452"/>
        <v>-3.2042313630217742E-2</v>
      </c>
      <c r="D5302" s="6">
        <f t="shared" si="453"/>
        <v>1.0267098627772377E-3</v>
      </c>
      <c r="E5302" s="6">
        <f t="shared" si="454"/>
        <v>2.2485740617159047E-3</v>
      </c>
      <c r="F5302" s="6">
        <f>B$6+B$7*E5284+B$8*(H5301*100)^2</f>
        <v>0.39522517479247382</v>
      </c>
      <c r="G5302" s="18">
        <v>8.0423949507695443E-3</v>
      </c>
      <c r="H5302" s="9">
        <f t="shared" si="449"/>
        <v>6.2866936842228428E-3</v>
      </c>
      <c r="I5302" s="8">
        <f t="shared" si="448"/>
        <v>1.7557012665467015E-3</v>
      </c>
      <c r="J5302" s="11">
        <f t="shared" si="450"/>
        <v>0.21830577549274741</v>
      </c>
      <c r="K5302" s="11">
        <f t="shared" si="451"/>
        <v>3.298096401633388E-2</v>
      </c>
      <c r="AC5302" s="15"/>
      <c r="AD5302" s="16"/>
    </row>
    <row r="5303" spans="1:30" x14ac:dyDescent="0.3">
      <c r="A5303" s="21">
        <v>44209</v>
      </c>
      <c r="B5303" s="22">
        <v>4.3143220498345902E-3</v>
      </c>
      <c r="C5303" s="9">
        <f t="shared" si="452"/>
        <v>-3.0485677950165407E-2</v>
      </c>
      <c r="D5303" s="6">
        <f t="shared" si="453"/>
        <v>9.2937656008120135E-4</v>
      </c>
      <c r="E5303" s="6">
        <f t="shared" si="454"/>
        <v>1.0267098627772377E-3</v>
      </c>
      <c r="F5303" s="6">
        <f>B$6+B$7*E5284+B$8*(H5302*100)^2</f>
        <v>0.38195999457229157</v>
      </c>
      <c r="G5303" s="18">
        <v>5.8809892356507121E-3</v>
      </c>
      <c r="H5303" s="9">
        <f t="shared" si="449"/>
        <v>6.1802912113612541E-3</v>
      </c>
      <c r="I5303" s="8">
        <f t="shared" si="448"/>
        <v>2.9930197571054196E-4</v>
      </c>
      <c r="J5303" s="11">
        <f t="shared" si="450"/>
        <v>5.0893134423060232E-2</v>
      </c>
      <c r="K5303" s="11">
        <f t="shared" si="451"/>
        <v>1.2119484423362969E-3</v>
      </c>
      <c r="AC5303" s="15"/>
      <c r="AD5303" s="16"/>
    </row>
    <row r="5304" spans="1:30" x14ac:dyDescent="0.3">
      <c r="A5304" s="21">
        <v>44210</v>
      </c>
      <c r="B5304" s="22">
        <v>-1.2431067684944149E-3</v>
      </c>
      <c r="C5304" s="9">
        <f t="shared" si="452"/>
        <v>-3.6043106768494412E-2</v>
      </c>
      <c r="D5304" s="6">
        <f t="shared" si="453"/>
        <v>1.2991055455250876E-3</v>
      </c>
      <c r="E5304" s="6">
        <f t="shared" si="454"/>
        <v>9.2937656008120135E-4</v>
      </c>
      <c r="F5304" s="6">
        <f>B$6+B$7*E5284+B$8*(H5303*100)^2</f>
        <v>0.36942174622817531</v>
      </c>
      <c r="G5304" s="18">
        <v>6.6919238659627909E-3</v>
      </c>
      <c r="H5304" s="9">
        <f t="shared" si="449"/>
        <v>6.0780074549820632E-3</v>
      </c>
      <c r="I5304" s="8">
        <f t="shared" si="448"/>
        <v>6.1391641098072769E-4</v>
      </c>
      <c r="J5304" s="11">
        <f t="shared" si="450"/>
        <v>9.1739897715109667E-2</v>
      </c>
      <c r="K5304" s="11">
        <f t="shared" si="451"/>
        <v>4.7817106443073243E-3</v>
      </c>
      <c r="AC5304" s="15"/>
      <c r="AD5304" s="16"/>
    </row>
    <row r="5305" spans="1:30" x14ac:dyDescent="0.3">
      <c r="A5305" s="21">
        <v>44211</v>
      </c>
      <c r="B5305" s="22">
        <v>-8.7426575007014187E-3</v>
      </c>
      <c r="C5305" s="9">
        <f t="shared" si="452"/>
        <v>-4.3542657500701416E-2</v>
      </c>
      <c r="D5305" s="6">
        <f t="shared" si="453"/>
        <v>1.8959630222233892E-3</v>
      </c>
      <c r="E5305" s="6">
        <f t="shared" si="454"/>
        <v>1.2991055455250876E-3</v>
      </c>
      <c r="F5305" s="6">
        <f>B$6+B$7*E5284+B$8*(H5304*100)^2</f>
        <v>0.35757059389331664</v>
      </c>
      <c r="G5305" s="18">
        <v>8.6523505364838067E-3</v>
      </c>
      <c r="H5305" s="9">
        <f t="shared" si="449"/>
        <v>5.9797206782032609E-3</v>
      </c>
      <c r="I5305" s="8">
        <f t="shared" si="448"/>
        <v>2.6726298582805457E-3</v>
      </c>
      <c r="J5305" s="11">
        <f t="shared" si="450"/>
        <v>0.30889061267352036</v>
      </c>
      <c r="K5305" s="11">
        <f t="shared" si="451"/>
        <v>7.7491781822293104E-2</v>
      </c>
      <c r="AC5305" s="15"/>
      <c r="AD5305" s="16"/>
    </row>
    <row r="5306" spans="1:30" x14ac:dyDescent="0.3">
      <c r="A5306" s="21">
        <v>44215</v>
      </c>
      <c r="B5306" s="22">
        <v>1.5169180537053515E-2</v>
      </c>
      <c r="C5306" s="9">
        <f t="shared" si="452"/>
        <v>-1.9630819462946481E-2</v>
      </c>
      <c r="D5306" s="6">
        <f t="shared" si="453"/>
        <v>3.8536907278679833E-4</v>
      </c>
      <c r="E5306" s="6">
        <f t="shared" si="454"/>
        <v>1.8959630222233892E-3</v>
      </c>
      <c r="F5306" s="6">
        <f>B$6+B$7*E5285+B$8*(H5305*100)^2</f>
        <v>0.34634925091508728</v>
      </c>
      <c r="G5306" s="18">
        <v>1.2014013265778868E-2</v>
      </c>
      <c r="H5306" s="9">
        <f t="shared" si="449"/>
        <v>5.8851444410064173E-3</v>
      </c>
      <c r="I5306" s="8">
        <f t="shared" si="448"/>
        <v>6.1288688247724508E-3</v>
      </c>
      <c r="J5306" s="11">
        <f t="shared" si="450"/>
        <v>0.51014333754983721</v>
      </c>
      <c r="K5306" s="11">
        <f t="shared" si="451"/>
        <v>0.32777103597826285</v>
      </c>
      <c r="AC5306" s="15"/>
      <c r="AD5306" s="16"/>
    </row>
    <row r="5307" spans="1:30" x14ac:dyDescent="0.3">
      <c r="A5307" s="21">
        <v>44216</v>
      </c>
      <c r="B5307" s="22">
        <v>1.9514847552860103E-2</v>
      </c>
      <c r="C5307" s="9">
        <f t="shared" si="452"/>
        <v>-1.5285152447139894E-2</v>
      </c>
      <c r="D5307" s="6">
        <f t="shared" si="453"/>
        <v>2.336358853323067E-4</v>
      </c>
      <c r="E5307" s="6">
        <f t="shared" si="454"/>
        <v>3.8536907278679833E-4</v>
      </c>
      <c r="F5307" s="6">
        <f>B$6+B$7*E5307+B$8*(G5306*100)^2</f>
        <v>1.3726362912426484</v>
      </c>
      <c r="G5307" s="18">
        <v>1.2572283280875458E-2</v>
      </c>
      <c r="H5307" s="9">
        <f t="shared" si="449"/>
        <v>1.1715956176269389E-2</v>
      </c>
      <c r="I5307" s="8">
        <f t="shared" si="448"/>
        <v>8.5632710460606908E-4</v>
      </c>
      <c r="J5307" s="11">
        <f t="shared" si="450"/>
        <v>6.811229793944315E-2</v>
      </c>
      <c r="K5307" s="11">
        <f t="shared" si="451"/>
        <v>2.5477086281293637E-3</v>
      </c>
      <c r="AC5307" s="15"/>
      <c r="AD5307" s="16"/>
    </row>
    <row r="5308" spans="1:30" x14ac:dyDescent="0.3">
      <c r="A5308" s="21">
        <v>44217</v>
      </c>
      <c r="B5308" s="22">
        <v>5.4587151351746903E-3</v>
      </c>
      <c r="C5308" s="9">
        <f t="shared" si="452"/>
        <v>-2.9341284864825307E-2</v>
      </c>
      <c r="D5308" s="6">
        <f t="shared" si="453"/>
        <v>8.6091099751882665E-4</v>
      </c>
      <c r="E5308" s="6">
        <f t="shared" si="454"/>
        <v>2.336358853323067E-4</v>
      </c>
      <c r="F5308" s="6">
        <f>B$6+B$7*E5307+B$8*(H5307*100)^2</f>
        <v>1.3057833763052635</v>
      </c>
      <c r="G5308" s="18">
        <v>7.239206255484236E-3</v>
      </c>
      <c r="H5308" s="9">
        <f t="shared" si="449"/>
        <v>1.1427087889332364E-2</v>
      </c>
      <c r="I5308" s="8">
        <f t="shared" si="448"/>
        <v>4.1878816338481277E-3</v>
      </c>
      <c r="J5308" s="11">
        <f t="shared" si="450"/>
        <v>0.57850011258837897</v>
      </c>
      <c r="K5308" s="11">
        <f t="shared" si="451"/>
        <v>8.9987883790820788E-2</v>
      </c>
      <c r="AC5308" s="15"/>
      <c r="AD5308" s="16"/>
    </row>
    <row r="5309" spans="1:30" x14ac:dyDescent="0.3">
      <c r="A5309" s="21">
        <v>44218</v>
      </c>
      <c r="B5309" s="22">
        <v>8.9749785500522377E-4</v>
      </c>
      <c r="C5309" s="9">
        <f t="shared" si="452"/>
        <v>-3.3902502144994774E-2</v>
      </c>
      <c r="D5309" s="6">
        <f t="shared" si="453"/>
        <v>1.1493796516913752E-3</v>
      </c>
      <c r="E5309" s="6">
        <f t="shared" si="454"/>
        <v>8.6091099751882665E-4</v>
      </c>
      <c r="F5309" s="6">
        <f>B$6+B$7*E5307+B$8*(H5308*100)^2</f>
        <v>1.2425940011064476</v>
      </c>
      <c r="G5309" s="18">
        <v>5.9580185130649376E-3</v>
      </c>
      <c r="H5309" s="9">
        <f t="shared" si="449"/>
        <v>1.1147170049418138E-2</v>
      </c>
      <c r="I5309" s="8">
        <f t="shared" si="448"/>
        <v>5.1891515363532001E-3</v>
      </c>
      <c r="J5309" s="11">
        <f t="shared" si="450"/>
        <v>0.87095257004896165</v>
      </c>
      <c r="K5309" s="11">
        <f t="shared" si="451"/>
        <v>0.16093478975289299</v>
      </c>
      <c r="AC5309" s="15"/>
      <c r="AD5309" s="16"/>
    </row>
    <row r="5310" spans="1:30" x14ac:dyDescent="0.3">
      <c r="A5310" s="21">
        <v>44221</v>
      </c>
      <c r="B5310" s="22">
        <v>6.83843084154067E-3</v>
      </c>
      <c r="C5310" s="9">
        <f t="shared" si="452"/>
        <v>-2.7961569158459328E-2</v>
      </c>
      <c r="D5310" s="6">
        <f t="shared" si="453"/>
        <v>7.8184934980330388E-4</v>
      </c>
      <c r="E5310" s="6">
        <f t="shared" si="454"/>
        <v>1.1493796516913752E-3</v>
      </c>
      <c r="F5310" s="6">
        <f>B$6+B$7*E5307+B$8*(H5309*100)^2</f>
        <v>1.1828674036685267</v>
      </c>
      <c r="G5310" s="18">
        <v>2.2713932950519596E-2</v>
      </c>
      <c r="H5310" s="9">
        <f t="shared" si="449"/>
        <v>1.0875970778135286E-2</v>
      </c>
      <c r="I5310" s="8">
        <f t="shared" si="448"/>
        <v>1.183796217238431E-2</v>
      </c>
      <c r="J5310" s="11">
        <f t="shared" si="450"/>
        <v>0.52117624007133956</v>
      </c>
      <c r="K5310" s="11">
        <f t="shared" si="451"/>
        <v>0.35202840040428374</v>
      </c>
      <c r="AC5310" s="15"/>
      <c r="AD5310" s="16"/>
    </row>
    <row r="5311" spans="1:30" x14ac:dyDescent="0.3">
      <c r="A5311" s="21">
        <v>44222</v>
      </c>
      <c r="B5311" s="22">
        <v>-7.2853395638855728E-4</v>
      </c>
      <c r="C5311" s="9">
        <f t="shared" si="452"/>
        <v>-3.5528533956388553E-2</v>
      </c>
      <c r="D5311" s="6">
        <f t="shared" si="453"/>
        <v>1.2622767250902544E-3</v>
      </c>
      <c r="E5311" s="6">
        <f t="shared" si="454"/>
        <v>7.8184934980330388E-4</v>
      </c>
      <c r="F5311" s="6">
        <f>B$6+B$7*E5307+B$8*(H5310*100)^2</f>
        <v>1.1264138237702037</v>
      </c>
      <c r="G5311" s="18">
        <v>5.4063923427947972E-3</v>
      </c>
      <c r="H5311" s="9">
        <f t="shared" si="449"/>
        <v>1.0613264454305301E-2</v>
      </c>
      <c r="I5311" s="8">
        <f t="shared" si="448"/>
        <v>5.2068721115105035E-3</v>
      </c>
      <c r="J5311" s="11">
        <f t="shared" si="450"/>
        <v>0.96309549536296635</v>
      </c>
      <c r="K5311" s="11">
        <f t="shared" si="451"/>
        <v>0.18392213115955847</v>
      </c>
      <c r="AC5311" s="15"/>
      <c r="AD5311" s="16"/>
    </row>
    <row r="5312" spans="1:30" x14ac:dyDescent="0.3">
      <c r="A5312" s="21">
        <v>44223</v>
      </c>
      <c r="B5312" s="22">
        <v>-2.6433071497332063E-2</v>
      </c>
      <c r="C5312" s="9">
        <f t="shared" si="452"/>
        <v>-6.1233071497332064E-2</v>
      </c>
      <c r="D5312" s="6">
        <f t="shared" si="453"/>
        <v>3.7494890449973803E-3</v>
      </c>
      <c r="E5312" s="6">
        <f t="shared" si="454"/>
        <v>1.2622767250902544E-3</v>
      </c>
      <c r="F5312" s="6">
        <f>B$6+B$7*E5307+B$8*(H5311*100)^2</f>
        <v>1.0730539000503088</v>
      </c>
      <c r="G5312" s="18">
        <v>1.7880858975907576E-2</v>
      </c>
      <c r="H5312" s="9">
        <f t="shared" si="449"/>
        <v>1.0358831498051837E-2</v>
      </c>
      <c r="I5312" s="8">
        <f t="shared" si="448"/>
        <v>7.5220274778557399E-3</v>
      </c>
      <c r="J5312" s="11">
        <f t="shared" si="450"/>
        <v>0.42067483939059169</v>
      </c>
      <c r="K5312" s="11">
        <f t="shared" si="451"/>
        <v>0.18025496119437534</v>
      </c>
      <c r="AC5312" s="15"/>
      <c r="AD5312" s="16"/>
    </row>
    <row r="5313" spans="1:30" x14ac:dyDescent="0.3">
      <c r="A5313" s="21">
        <v>44224</v>
      </c>
      <c r="B5313" s="22">
        <v>5.0031033278439352E-3</v>
      </c>
      <c r="C5313" s="9">
        <f t="shared" si="452"/>
        <v>-2.9796896672156063E-2</v>
      </c>
      <c r="D5313" s="6">
        <f t="shared" si="453"/>
        <v>8.8785505129114505E-4</v>
      </c>
      <c r="E5313" s="6">
        <f t="shared" si="454"/>
        <v>3.7494890449973803E-3</v>
      </c>
      <c r="F5313" s="6">
        <f>B$6+B$7*E5307+B$8*(H5312*100)^2</f>
        <v>1.0226181001502641</v>
      </c>
      <c r="G5313" s="18">
        <v>1.2873529520337258E-2</v>
      </c>
      <c r="H5313" s="9">
        <f t="shared" si="449"/>
        <v>1.0112458158876427E-2</v>
      </c>
      <c r="I5313" s="8">
        <f t="shared" si="448"/>
        <v>2.7610713614608304E-3</v>
      </c>
      <c r="J5313" s="11">
        <f t="shared" si="450"/>
        <v>0.21447664038824502</v>
      </c>
      <c r="K5313" s="11">
        <f t="shared" si="451"/>
        <v>3.1631533421759617E-2</v>
      </c>
      <c r="AC5313" s="15"/>
      <c r="AD5313" s="16"/>
    </row>
    <row r="5314" spans="1:30" x14ac:dyDescent="0.3">
      <c r="A5314" s="21">
        <v>44225</v>
      </c>
      <c r="B5314" s="22">
        <v>-2.0181784212885377E-2</v>
      </c>
      <c r="C5314" s="9">
        <f t="shared" si="452"/>
        <v>-5.4981784212885375E-2</v>
      </c>
      <c r="D5314" s="6">
        <f t="shared" si="453"/>
        <v>3.0229965952322914E-3</v>
      </c>
      <c r="E5314" s="6">
        <f t="shared" si="454"/>
        <v>8.8785505129114505E-4</v>
      </c>
      <c r="F5314" s="6">
        <f>B$6+B$7*E5307+B$8*(H5313*100)^2</f>
        <v>0.97494618208474182</v>
      </c>
      <c r="G5314" s="18">
        <v>1.5088113139893703E-2</v>
      </c>
      <c r="H5314" s="9">
        <f t="shared" si="449"/>
        <v>9.873936307697867E-3</v>
      </c>
      <c r="I5314" s="8">
        <f t="shared" si="448"/>
        <v>5.2141768321958357E-3</v>
      </c>
      <c r="J5314" s="11">
        <f t="shared" si="450"/>
        <v>0.34558176916166539</v>
      </c>
      <c r="K5314" s="11">
        <f t="shared" si="451"/>
        <v>0.10406615376965345</v>
      </c>
      <c r="AC5314" s="15"/>
      <c r="AD5314" s="16"/>
    </row>
    <row r="5315" spans="1:30" x14ac:dyDescent="0.3">
      <c r="A5315" s="21">
        <v>44228</v>
      </c>
      <c r="B5315" s="22">
        <v>2.5135282035085423E-2</v>
      </c>
      <c r="C5315" s="9">
        <f t="shared" si="452"/>
        <v>-9.6647179649145751E-3</v>
      </c>
      <c r="D5315" s="6">
        <f t="shared" si="453"/>
        <v>9.3406773341342522E-5</v>
      </c>
      <c r="E5315" s="6">
        <f t="shared" si="454"/>
        <v>3.0229965952322914E-3</v>
      </c>
      <c r="F5315" s="6">
        <f>B$6+B$7*E5307+B$8*(H5314*100)^2</f>
        <v>0.92988668512921013</v>
      </c>
      <c r="G5315" s="18">
        <v>1.7810817830824371E-2</v>
      </c>
      <c r="H5315" s="9">
        <f t="shared" si="449"/>
        <v>9.6430632328592045E-3</v>
      </c>
      <c r="I5315" s="8">
        <f t="shared" si="448"/>
        <v>8.1677545979651663E-3</v>
      </c>
      <c r="J5315" s="11">
        <f t="shared" si="450"/>
        <v>0.45858391655826192</v>
      </c>
      <c r="K5315" s="11">
        <f t="shared" si="451"/>
        <v>0.23344110512909388</v>
      </c>
      <c r="AC5315" s="15"/>
      <c r="AD5315" s="16"/>
    </row>
    <row r="5316" spans="1:30" x14ac:dyDescent="0.3">
      <c r="A5316" s="21">
        <v>44229</v>
      </c>
      <c r="B5316" s="22">
        <v>1.5501443657223484E-2</v>
      </c>
      <c r="C5316" s="9">
        <f t="shared" si="452"/>
        <v>-1.9298556342776513E-2</v>
      </c>
      <c r="D5316" s="6">
        <f t="shared" si="453"/>
        <v>3.7243427691531961E-4</v>
      </c>
      <c r="E5316" s="6">
        <f t="shared" si="454"/>
        <v>9.3406773341342522E-5</v>
      </c>
      <c r="F5316" s="6">
        <f>B$6+B$7*E5307+B$8*(H5315*100)^2</f>
        <v>0.88729644860684165</v>
      </c>
      <c r="G5316" s="18">
        <v>1.1580852463870141E-2</v>
      </c>
      <c r="H5316" s="9">
        <f t="shared" si="449"/>
        <v>9.419641440133705E-3</v>
      </c>
      <c r="I5316" s="8">
        <f t="shared" si="448"/>
        <v>2.1612110237364361E-3</v>
      </c>
      <c r="J5316" s="11">
        <f t="shared" si="450"/>
        <v>0.18661933829819233</v>
      </c>
      <c r="K5316" s="11">
        <f t="shared" si="451"/>
        <v>2.2880594604789861E-2</v>
      </c>
      <c r="AC5316" s="15"/>
      <c r="AD5316" s="16"/>
    </row>
    <row r="5317" spans="1:30" x14ac:dyDescent="0.3">
      <c r="A5317" s="21">
        <v>44230</v>
      </c>
      <c r="B5317" s="22">
        <v>-1.6458200941993261E-4</v>
      </c>
      <c r="C5317" s="9">
        <f t="shared" si="452"/>
        <v>-3.4964582009419931E-2</v>
      </c>
      <c r="D5317" s="6">
        <f t="shared" si="453"/>
        <v>1.2225219950934519E-3</v>
      </c>
      <c r="E5317" s="6">
        <f t="shared" si="454"/>
        <v>3.7243427691531961E-4</v>
      </c>
      <c r="F5317" s="6">
        <f>B$6+B$7*E5307+B$8*(H5316*100)^2</f>
        <v>0.84704015704589897</v>
      </c>
      <c r="G5317" s="18">
        <v>9.3245344700224591E-3</v>
      </c>
      <c r="H5317" s="9">
        <f t="shared" si="449"/>
        <v>9.2034784567895794E-3</v>
      </c>
      <c r="I5317" s="8">
        <f t="shared" si="448"/>
        <v>1.2105601323287966E-4</v>
      </c>
      <c r="J5317" s="11">
        <f t="shared" si="450"/>
        <v>1.2982526218554275E-2</v>
      </c>
      <c r="K5317" s="11">
        <f t="shared" si="451"/>
        <v>8.5753366871221814E-5</v>
      </c>
      <c r="AC5317" s="15"/>
      <c r="AD5317" s="16"/>
    </row>
    <row r="5318" spans="1:30" x14ac:dyDescent="0.3">
      <c r="A5318" s="21">
        <v>44231</v>
      </c>
      <c r="B5318" s="22">
        <v>1.2209767886113615E-2</v>
      </c>
      <c r="C5318" s="9">
        <f t="shared" si="452"/>
        <v>-2.2590232113886381E-2</v>
      </c>
      <c r="D5318" s="6">
        <f t="shared" si="453"/>
        <v>5.1031858695926358E-4</v>
      </c>
      <c r="E5318" s="6">
        <f t="shared" si="454"/>
        <v>1.2225219950934519E-3</v>
      </c>
      <c r="F5318" s="6">
        <f>B$6+B$7*E5307+B$8*(H5317*100)^2</f>
        <v>0.808989910262496</v>
      </c>
      <c r="G5318" s="18">
        <v>7.6560578680157183E-3</v>
      </c>
      <c r="H5318" s="9">
        <f t="shared" si="449"/>
        <v>8.9943866398020482E-3</v>
      </c>
      <c r="I5318" s="8">
        <f t="shared" si="448"/>
        <v>1.3383287717863299E-3</v>
      </c>
      <c r="J5318" s="11">
        <f t="shared" si="450"/>
        <v>0.1748065120272132</v>
      </c>
      <c r="K5318" s="11">
        <f t="shared" si="451"/>
        <v>1.2307461494494687E-2</v>
      </c>
      <c r="AC5318" s="15"/>
      <c r="AD5318" s="16"/>
    </row>
    <row r="5319" spans="1:30" x14ac:dyDescent="0.3">
      <c r="A5319" s="21">
        <v>44232</v>
      </c>
      <c r="B5319" s="22">
        <v>5.6857254196181605E-3</v>
      </c>
      <c r="C5319" s="9">
        <f t="shared" si="452"/>
        <v>-2.9114274580381835E-2</v>
      </c>
      <c r="D5319" s="6">
        <f t="shared" si="453"/>
        <v>8.4764098434186787E-4</v>
      </c>
      <c r="E5319" s="6">
        <f t="shared" si="454"/>
        <v>5.1031858695926358E-4</v>
      </c>
      <c r="F5319" s="6">
        <f>B$6+B$7*E5307+B$8*(H5318*100)^2</f>
        <v>0.77302481700282311</v>
      </c>
      <c r="G5319" s="18">
        <v>6.6670098312707942E-3</v>
      </c>
      <c r="H5319" s="9">
        <f t="shared" si="449"/>
        <v>8.7921829883301633E-3</v>
      </c>
      <c r="I5319" s="8">
        <f t="shared" ref="I5319:I5382" si="455">SQRT((G5319-H5319)^2)</f>
        <v>2.1251731570593691E-3</v>
      </c>
      <c r="J5319" s="11">
        <f t="shared" si="450"/>
        <v>0.3187595655088889</v>
      </c>
      <c r="K5319" s="11">
        <f t="shared" si="451"/>
        <v>3.4979910325920294E-2</v>
      </c>
      <c r="AC5319" s="15"/>
      <c r="AD5319" s="16"/>
    </row>
    <row r="5320" spans="1:30" x14ac:dyDescent="0.3">
      <c r="A5320" s="21">
        <v>44235</v>
      </c>
      <c r="B5320" s="22">
        <v>9.434068630380231E-3</v>
      </c>
      <c r="C5320" s="9">
        <f t="shared" si="452"/>
        <v>-2.5365931369619767E-2</v>
      </c>
      <c r="D5320" s="6">
        <f t="shared" si="453"/>
        <v>6.4343047424826009E-4</v>
      </c>
      <c r="E5320" s="6">
        <f t="shared" si="454"/>
        <v>8.4764098434186787E-4</v>
      </c>
      <c r="F5320" s="6">
        <f>B$6+B$7*E5307+B$8*(H5319*100)^2</f>
        <v>0.73903061085378075</v>
      </c>
      <c r="G5320" s="18">
        <v>7.3059525226771092E-3</v>
      </c>
      <c r="H5320" s="9">
        <f t="shared" ref="H5320:H5383" si="456">SQRT(F5320)/100</f>
        <v>8.5966889606044292E-3</v>
      </c>
      <c r="I5320" s="8">
        <f t="shared" si="455"/>
        <v>1.2907364379273201E-3</v>
      </c>
      <c r="J5320" s="11">
        <f t="shared" ref="J5320:J5383" si="457">ABS(G5320-H5320)/G5320</f>
        <v>0.17666915216338655</v>
      </c>
      <c r="K5320" s="11">
        <f t="shared" ref="K5320:K5383" si="458">G5320/H5320-LN(G5320/H5320)-1</f>
        <v>1.2544256366386008E-2</v>
      </c>
      <c r="AC5320" s="15"/>
      <c r="AD5320" s="16"/>
    </row>
    <row r="5321" spans="1:30" x14ac:dyDescent="0.3">
      <c r="A5321" s="21">
        <v>44236</v>
      </c>
      <c r="B5321" s="22">
        <v>1.4331349732101145E-3</v>
      </c>
      <c r="C5321" s="9">
        <f t="shared" si="452"/>
        <v>-3.3366865026789885E-2</v>
      </c>
      <c r="D5321" s="6">
        <f t="shared" si="453"/>
        <v>1.1133476817160139E-3</v>
      </c>
      <c r="E5321" s="6">
        <f t="shared" si="454"/>
        <v>6.4343047424826009E-4</v>
      </c>
      <c r="F5321" s="6">
        <f>B$6+B$7*E5307+B$8*(H5320*100)^2</f>
        <v>0.70689928720170558</v>
      </c>
      <c r="G5321" s="18">
        <v>4.0213413999586308E-3</v>
      </c>
      <c r="H5321" s="9">
        <f t="shared" si="456"/>
        <v>8.4077302953990234E-3</v>
      </c>
      <c r="I5321" s="8">
        <f t="shared" si="455"/>
        <v>4.3863888954403926E-3</v>
      </c>
      <c r="J5321" s="11">
        <f t="shared" si="457"/>
        <v>1.0907775439025189</v>
      </c>
      <c r="K5321" s="11">
        <f t="shared" si="458"/>
        <v>0.21582698802611544</v>
      </c>
      <c r="AC5321" s="15"/>
      <c r="AD5321" s="16"/>
    </row>
    <row r="5322" spans="1:30" x14ac:dyDescent="0.3">
      <c r="A5322" s="21">
        <v>44237</v>
      </c>
      <c r="B5322" s="22">
        <v>-2.5139135602477679E-3</v>
      </c>
      <c r="C5322" s="9">
        <f t="shared" si="452"/>
        <v>-3.7313913560247769E-2</v>
      </c>
      <c r="D5322" s="6">
        <f t="shared" si="453"/>
        <v>1.3923281451816423E-3</v>
      </c>
      <c r="E5322" s="6">
        <f t="shared" si="454"/>
        <v>1.1133476817160139E-3</v>
      </c>
      <c r="F5322" s="6">
        <f>B$6+B$7*E5307+B$8*(H5321*100)^2</f>
        <v>0.67652876008576412</v>
      </c>
      <c r="G5322" s="18">
        <v>1.3992447673200407E-2</v>
      </c>
      <c r="H5322" s="9">
        <f t="shared" si="456"/>
        <v>8.2251368382888559E-3</v>
      </c>
      <c r="I5322" s="8">
        <f t="shared" si="455"/>
        <v>5.7673108349115508E-3</v>
      </c>
      <c r="J5322" s="11">
        <f t="shared" si="457"/>
        <v>0.41217312150165286</v>
      </c>
      <c r="K5322" s="11">
        <f t="shared" si="458"/>
        <v>0.16985834245646214</v>
      </c>
      <c r="AC5322" s="15"/>
      <c r="AD5322" s="16"/>
    </row>
    <row r="5323" spans="1:30" x14ac:dyDescent="0.3">
      <c r="A5323" s="21">
        <v>44238</v>
      </c>
      <c r="B5323" s="22">
        <v>3.8030396381908606E-3</v>
      </c>
      <c r="C5323" s="9">
        <f t="shared" si="452"/>
        <v>-3.0996960361809135E-2</v>
      </c>
      <c r="D5323" s="6">
        <f t="shared" si="453"/>
        <v>9.6081155167156672E-4</v>
      </c>
      <c r="E5323" s="6">
        <f t="shared" si="454"/>
        <v>1.3923281451816423E-3</v>
      </c>
      <c r="F5323" s="6">
        <f>B$6+B$7*E5307+B$8*(H5322*100)^2</f>
        <v>0.64782253785577626</v>
      </c>
      <c r="G5323" s="18">
        <v>9.505010421145604E-3</v>
      </c>
      <c r="H5323" s="9">
        <f t="shared" si="456"/>
        <v>8.048742372916258E-3</v>
      </c>
      <c r="I5323" s="8">
        <f t="shared" si="455"/>
        <v>1.456268048229346E-3</v>
      </c>
      <c r="J5323" s="11">
        <f t="shared" si="457"/>
        <v>0.15321056829034255</v>
      </c>
      <c r="K5323" s="11">
        <f t="shared" si="458"/>
        <v>1.4627909389059557E-2</v>
      </c>
      <c r="AC5323" s="15"/>
      <c r="AD5323" s="16"/>
    </row>
    <row r="5324" spans="1:30" x14ac:dyDescent="0.3">
      <c r="A5324" s="21">
        <v>44239</v>
      </c>
      <c r="B5324" s="22">
        <v>4.9571313271714497E-3</v>
      </c>
      <c r="C5324" s="9">
        <f t="shared" si="452"/>
        <v>-2.9842868672828548E-2</v>
      </c>
      <c r="D5324" s="6">
        <f t="shared" si="453"/>
        <v>8.9059681062369155E-4</v>
      </c>
      <c r="E5324" s="6">
        <f t="shared" si="454"/>
        <v>9.6081155167156672E-4</v>
      </c>
      <c r="F5324" s="6">
        <f>B$6+B$7*E5307+B$8*(H5323*100)^2</f>
        <v>0.62068941660399191</v>
      </c>
      <c r="G5324" s="18">
        <v>7.2873644013847104E-3</v>
      </c>
      <c r="H5324" s="9">
        <f t="shared" si="456"/>
        <v>7.8783844575140653E-3</v>
      </c>
      <c r="I5324" s="8">
        <f t="shared" si="455"/>
        <v>5.910200561293549E-4</v>
      </c>
      <c r="J5324" s="11">
        <f t="shared" si="457"/>
        <v>8.1102031348542422E-2</v>
      </c>
      <c r="K5324" s="11">
        <f t="shared" si="458"/>
        <v>2.962995054119455E-3</v>
      </c>
      <c r="AC5324" s="15"/>
      <c r="AD5324" s="16"/>
    </row>
    <row r="5325" spans="1:30" x14ac:dyDescent="0.3">
      <c r="A5325" s="21">
        <v>44243</v>
      </c>
      <c r="B5325" s="22">
        <v>-3.4090057648165353E-3</v>
      </c>
      <c r="C5325" s="9">
        <f t="shared" si="452"/>
        <v>-3.8209005764816534E-2</v>
      </c>
      <c r="D5325" s="6">
        <f t="shared" si="453"/>
        <v>1.4599281215357831E-3</v>
      </c>
      <c r="E5325" s="6">
        <f t="shared" si="454"/>
        <v>8.9059681062369155E-4</v>
      </c>
      <c r="F5325" s="6">
        <f>B$6+B$7*E5307+B$8*(H5324*100)^2</f>
        <v>0.59504319039680531</v>
      </c>
      <c r="G5325" s="18">
        <v>8.4850279966707486E-3</v>
      </c>
      <c r="H5325" s="9">
        <f t="shared" si="456"/>
        <v>7.7139042669507208E-3</v>
      </c>
      <c r="I5325" s="8">
        <f t="shared" si="455"/>
        <v>7.7112372972002775E-4</v>
      </c>
      <c r="J5325" s="11">
        <f t="shared" si="457"/>
        <v>9.0880516837727798E-2</v>
      </c>
      <c r="K5325" s="11">
        <f t="shared" si="458"/>
        <v>4.6866776405640742E-3</v>
      </c>
      <c r="AC5325" s="15"/>
      <c r="AD5325" s="16"/>
    </row>
    <row r="5326" spans="1:30" x14ac:dyDescent="0.3">
      <c r="A5326" s="21">
        <v>44244</v>
      </c>
      <c r="B5326" s="22">
        <v>-5.8551407208974632E-3</v>
      </c>
      <c r="C5326" s="9">
        <f t="shared" si="452"/>
        <v>-4.0655140720897459E-2</v>
      </c>
      <c r="D5326" s="6">
        <f t="shared" si="453"/>
        <v>1.6528404670359748E-3</v>
      </c>
      <c r="E5326" s="6">
        <f t="shared" si="454"/>
        <v>1.4599281215357831E-3</v>
      </c>
      <c r="F5326" s="6">
        <f>B$6+B$7*E5307+B$8*(H5325*100)^2</f>
        <v>0.57080237738577255</v>
      </c>
      <c r="G5326" s="18">
        <v>1.329030541923207E-2</v>
      </c>
      <c r="H5326" s="9">
        <f t="shared" si="456"/>
        <v>7.5551464405779227E-3</v>
      </c>
      <c r="I5326" s="8">
        <f t="shared" si="455"/>
        <v>5.7351589786541471E-3</v>
      </c>
      <c r="J5326" s="11">
        <f t="shared" si="457"/>
        <v>0.43152950949907753</v>
      </c>
      <c r="K5326" s="11">
        <f t="shared" si="458"/>
        <v>0.19430038791056115</v>
      </c>
      <c r="AC5326" s="15"/>
      <c r="AD5326" s="16"/>
    </row>
    <row r="5327" spans="1:30" x14ac:dyDescent="0.3">
      <c r="A5327" s="21">
        <v>44245</v>
      </c>
      <c r="B5327" s="22">
        <v>-7.1956345379856302E-3</v>
      </c>
      <c r="C5327" s="9">
        <f t="shared" ref="C5327:C5390" si="459">B5327-B$5</f>
        <v>-4.1995634537985625E-2</v>
      </c>
      <c r="D5327" s="6">
        <f t="shared" ref="D5327:D5390" si="460">C5327^2</f>
        <v>1.7636333202480511E-3</v>
      </c>
      <c r="E5327" s="6">
        <f t="shared" si="454"/>
        <v>1.6528404670359748E-3</v>
      </c>
      <c r="F5327" s="6">
        <f>B$6+B$7*E5307+B$8*(H5326*100)^2</f>
        <v>0.54788996092774433</v>
      </c>
      <c r="G5327" s="18">
        <v>1.4301617160901645E-2</v>
      </c>
      <c r="H5327" s="9">
        <f t="shared" si="456"/>
        <v>7.4019589361718589E-3</v>
      </c>
      <c r="I5327" s="8">
        <f t="shared" si="455"/>
        <v>6.8996582247297863E-3</v>
      </c>
      <c r="J5327" s="11">
        <f t="shared" si="457"/>
        <v>0.48243902400019201</v>
      </c>
      <c r="K5327" s="11">
        <f t="shared" si="458"/>
        <v>0.27351155682521933</v>
      </c>
      <c r="AC5327" s="15"/>
      <c r="AD5327" s="16"/>
    </row>
    <row r="5328" spans="1:30" x14ac:dyDescent="0.3">
      <c r="A5328" s="21">
        <v>44246</v>
      </c>
      <c r="B5328" s="22">
        <v>6.5606839546044303E-4</v>
      </c>
      <c r="C5328" s="9">
        <f t="shared" si="459"/>
        <v>-3.4143931604539553E-2</v>
      </c>
      <c r="D5328" s="6">
        <f t="shared" si="460"/>
        <v>1.1658080654154749E-3</v>
      </c>
      <c r="E5328" s="6">
        <f t="shared" ref="E5328:E5391" si="461">D5327</f>
        <v>1.7636333202480511E-3</v>
      </c>
      <c r="F5328" s="6">
        <f>B$6+B$7*E5307+B$8*(H5327*100)^2</f>
        <v>0.5262331448916161</v>
      </c>
      <c r="G5328" s="18">
        <v>7.9469121449948169E-3</v>
      </c>
      <c r="H5328" s="9">
        <f t="shared" si="456"/>
        <v>7.2541928902643341E-3</v>
      </c>
      <c r="I5328" s="8">
        <f t="shared" si="455"/>
        <v>6.9271925473048286E-4</v>
      </c>
      <c r="J5328" s="11">
        <f t="shared" si="457"/>
        <v>8.7168354461647904E-2</v>
      </c>
      <c r="K5328" s="11">
        <f t="shared" si="458"/>
        <v>4.288445012228248E-3</v>
      </c>
      <c r="AC5328" s="15"/>
      <c r="AD5328" s="16"/>
    </row>
    <row r="5329" spans="1:30" x14ac:dyDescent="0.3">
      <c r="A5329" s="21">
        <v>44249</v>
      </c>
      <c r="B5329" s="22">
        <v>-2.4914909813228102E-2</v>
      </c>
      <c r="C5329" s="9">
        <f t="shared" si="459"/>
        <v>-5.9714909813228099E-2</v>
      </c>
      <c r="D5329" s="6">
        <f t="shared" si="460"/>
        <v>3.5658704540019654E-3</v>
      </c>
      <c r="E5329" s="6">
        <f t="shared" si="461"/>
        <v>1.1658080654154749E-3</v>
      </c>
      <c r="F5329" s="6">
        <f>B$6+B$7*E5308+B$8*(H5328*100)^2</f>
        <v>0.5057553839817075</v>
      </c>
      <c r="G5329" s="18">
        <v>1.4360143916679381E-2</v>
      </c>
      <c r="H5329" s="9">
        <f t="shared" si="456"/>
        <v>7.1116480789034228E-3</v>
      </c>
      <c r="I5329" s="8">
        <f t="shared" si="455"/>
        <v>7.2484958377759577E-3</v>
      </c>
      <c r="J5329" s="11">
        <f t="shared" si="457"/>
        <v>0.50476484635761854</v>
      </c>
      <c r="K5329" s="11">
        <f t="shared" si="458"/>
        <v>0.31652019169501378</v>
      </c>
      <c r="AC5329" s="15"/>
      <c r="AD5329" s="16"/>
    </row>
    <row r="5330" spans="1:30" x14ac:dyDescent="0.3">
      <c r="A5330" s="21">
        <v>44250</v>
      </c>
      <c r="B5330" s="22">
        <v>-5.0262333458985431E-3</v>
      </c>
      <c r="C5330" s="9">
        <f t="shared" si="459"/>
        <v>-3.9826233345898542E-2</v>
      </c>
      <c r="D5330" s="6">
        <f t="shared" si="460"/>
        <v>1.586128862521961E-3</v>
      </c>
      <c r="E5330" s="6">
        <f t="shared" si="461"/>
        <v>3.5658704540019654E-3</v>
      </c>
      <c r="F5330" s="6">
        <f>B$6+B$7*E5330+B$8*(G5329*100)^2</f>
        <v>1.9576619666179487</v>
      </c>
      <c r="G5330" s="18">
        <v>3.3217815160237141E-2</v>
      </c>
      <c r="H5330" s="9">
        <f t="shared" si="456"/>
        <v>1.3991647389131662E-2</v>
      </c>
      <c r="I5330" s="8">
        <f t="shared" si="455"/>
        <v>1.922616777110548E-2</v>
      </c>
      <c r="J5330" s="11">
        <f t="shared" si="457"/>
        <v>0.57879085901230076</v>
      </c>
      <c r="K5330" s="11">
        <f t="shared" si="458"/>
        <v>0.50949172043601609</v>
      </c>
      <c r="AC5330" s="15"/>
      <c r="AD5330" s="16"/>
    </row>
    <row r="5331" spans="1:30" x14ac:dyDescent="0.3">
      <c r="A5331" s="21">
        <v>44251</v>
      </c>
      <c r="B5331" s="22">
        <v>9.8119028046719063E-3</v>
      </c>
      <c r="C5331" s="9">
        <f t="shared" si="459"/>
        <v>-2.4988097195328091E-2</v>
      </c>
      <c r="D5331" s="6">
        <f t="shared" si="460"/>
        <v>6.2440500144316359E-4</v>
      </c>
      <c r="E5331" s="6">
        <f t="shared" si="461"/>
        <v>1.586128862521961E-3</v>
      </c>
      <c r="F5331" s="6">
        <f>B$6+B$7*E5330+B$8*(H5330*100)^2</f>
        <v>1.8589118502404394</v>
      </c>
      <c r="G5331" s="18">
        <v>1.5239887819915542E-2</v>
      </c>
      <c r="H5331" s="9">
        <f t="shared" si="456"/>
        <v>1.363419176277215E-2</v>
      </c>
      <c r="I5331" s="8">
        <f t="shared" si="455"/>
        <v>1.6056960571433927E-3</v>
      </c>
      <c r="J5331" s="11">
        <f t="shared" si="457"/>
        <v>0.10536140922540539</v>
      </c>
      <c r="K5331" s="11">
        <f t="shared" si="458"/>
        <v>6.4343500222077132E-3</v>
      </c>
      <c r="AC5331" s="15"/>
      <c r="AD5331" s="16"/>
    </row>
    <row r="5332" spans="1:30" x14ac:dyDescent="0.3">
      <c r="A5332" s="21">
        <v>44252</v>
      </c>
      <c r="B5332" s="22">
        <v>-3.5826183155746434E-2</v>
      </c>
      <c r="C5332" s="9">
        <f t="shared" si="459"/>
        <v>-7.0626183155746425E-2</v>
      </c>
      <c r="D5332" s="6">
        <f t="shared" si="460"/>
        <v>4.9880577471490403E-3</v>
      </c>
      <c r="E5332" s="6">
        <f t="shared" si="461"/>
        <v>6.2440500144316359E-4</v>
      </c>
      <c r="F5332" s="6">
        <f>B$6+B$7*E5330+B$8*(H5331*100)^2</f>
        <v>1.7655732402404176</v>
      </c>
      <c r="G5332" s="18">
        <v>2.2099897277225569E-2</v>
      </c>
      <c r="H5332" s="9">
        <f t="shared" si="456"/>
        <v>1.3287487498546961E-2</v>
      </c>
      <c r="I5332" s="8">
        <f t="shared" si="455"/>
        <v>8.8124097786786079E-3</v>
      </c>
      <c r="J5332" s="11">
        <f t="shared" si="457"/>
        <v>0.3987534271374189</v>
      </c>
      <c r="K5332" s="11">
        <f t="shared" si="458"/>
        <v>0.15446098594046864</v>
      </c>
      <c r="AC5332" s="15"/>
      <c r="AD5332" s="16"/>
    </row>
    <row r="5333" spans="1:30" x14ac:dyDescent="0.3">
      <c r="A5333" s="21">
        <v>44253</v>
      </c>
      <c r="B5333" s="22">
        <v>5.5427728958437235E-3</v>
      </c>
      <c r="C5333" s="9">
        <f t="shared" si="459"/>
        <v>-2.9257227104156274E-2</v>
      </c>
      <c r="D5333" s="6">
        <f t="shared" si="460"/>
        <v>8.5598533782417648E-4</v>
      </c>
      <c r="E5333" s="6">
        <f t="shared" si="461"/>
        <v>4.9880577471490403E-3</v>
      </c>
      <c r="F5333" s="6">
        <f>B$6+B$7*E5330+B$8*(H5332*100)^2</f>
        <v>1.6773495860683971</v>
      </c>
      <c r="G5333" s="18">
        <v>1.9082932997876313E-2</v>
      </c>
      <c r="H5333" s="9">
        <f t="shared" si="456"/>
        <v>1.2951253167429001E-2</v>
      </c>
      <c r="I5333" s="8">
        <f t="shared" si="455"/>
        <v>6.1316798304473126E-3</v>
      </c>
      <c r="J5333" s="11">
        <f t="shared" si="457"/>
        <v>0.3213174741602714</v>
      </c>
      <c r="K5333" s="11">
        <f t="shared" si="458"/>
        <v>8.5841152948398447E-2</v>
      </c>
      <c r="AC5333" s="15"/>
      <c r="AD5333" s="16"/>
    </row>
    <row r="5334" spans="1:30" x14ac:dyDescent="0.3">
      <c r="A5334" s="21">
        <v>44256</v>
      </c>
      <c r="B5334" s="22">
        <v>2.9611050964401076E-2</v>
      </c>
      <c r="C5334" s="9">
        <f t="shared" si="459"/>
        <v>-5.1889490355989214E-3</v>
      </c>
      <c r="D5334" s="6">
        <f t="shared" si="460"/>
        <v>2.6925192094042977E-5</v>
      </c>
      <c r="E5334" s="6">
        <f t="shared" si="461"/>
        <v>8.5598533782417648E-4</v>
      </c>
      <c r="F5334" s="6">
        <f>B$6+B$7*E5330+B$8*(H5333*100)^2</f>
        <v>1.5939605881450032</v>
      </c>
      <c r="G5334" s="18">
        <v>1.8400644207680193E-2</v>
      </c>
      <c r="H5334" s="9">
        <f t="shared" si="456"/>
        <v>1.2625215198740191E-2</v>
      </c>
      <c r="I5334" s="8">
        <f t="shared" si="455"/>
        <v>5.7754290089400018E-3</v>
      </c>
      <c r="J5334" s="11">
        <f t="shared" si="457"/>
        <v>0.31387102232700154</v>
      </c>
      <c r="K5334" s="11">
        <f t="shared" si="458"/>
        <v>8.0762271180750744E-2</v>
      </c>
      <c r="AC5334" s="15"/>
      <c r="AD5334" s="16"/>
    </row>
    <row r="5335" spans="1:30" x14ac:dyDescent="0.3">
      <c r="A5335" s="21">
        <v>44257</v>
      </c>
      <c r="B5335" s="22">
        <v>-1.7073539422115515E-2</v>
      </c>
      <c r="C5335" s="9">
        <f t="shared" si="459"/>
        <v>-5.1873539422115512E-2</v>
      </c>
      <c r="D5335" s="6">
        <f t="shared" si="460"/>
        <v>2.6908640921777722E-3</v>
      </c>
      <c r="E5335" s="6">
        <f t="shared" si="461"/>
        <v>2.6925192094042977E-5</v>
      </c>
      <c r="F5335" s="6">
        <f>B$6+B$7*E5330+B$8*(H5334*100)^2</f>
        <v>1.5151413073078115</v>
      </c>
      <c r="G5335" s="18">
        <v>7.5502004427854697E-3</v>
      </c>
      <c r="H5335" s="9">
        <f t="shared" si="456"/>
        <v>1.2309107633406296E-2</v>
      </c>
      <c r="I5335" s="8">
        <f t="shared" si="455"/>
        <v>4.7589071906208261E-3</v>
      </c>
      <c r="J5335" s="11">
        <f t="shared" si="457"/>
        <v>0.63030209948507521</v>
      </c>
      <c r="K5335" s="11">
        <f t="shared" si="458"/>
        <v>0.102148584591359</v>
      </c>
      <c r="AC5335" s="15"/>
      <c r="AD5335" s="16"/>
    </row>
    <row r="5336" spans="1:30" x14ac:dyDescent="0.3">
      <c r="A5336" s="21">
        <v>44258</v>
      </c>
      <c r="B5336" s="22">
        <v>-2.7398332509801126E-2</v>
      </c>
      <c r="C5336" s="9">
        <f t="shared" si="459"/>
        <v>-6.2198332509801127E-2</v>
      </c>
      <c r="D5336" s="6">
        <f t="shared" si="460"/>
        <v>3.8686325669997838E-3</v>
      </c>
      <c r="E5336" s="6">
        <f t="shared" si="461"/>
        <v>2.6908640921777722E-3</v>
      </c>
      <c r="F5336" s="6">
        <f>B$6+B$7*E5330+B$8*(H5335*100)^2</f>
        <v>1.4406413230604975</v>
      </c>
      <c r="G5336" s="18">
        <v>1.3014863390352446E-2</v>
      </c>
      <c r="H5336" s="9">
        <f t="shared" si="456"/>
        <v>1.2002671881962355E-2</v>
      </c>
      <c r="I5336" s="8">
        <f t="shared" si="455"/>
        <v>1.0121915083900913E-3</v>
      </c>
      <c r="J5336" s="11">
        <f t="shared" si="457"/>
        <v>7.7771965638947893E-2</v>
      </c>
      <c r="K5336" s="11">
        <f t="shared" si="458"/>
        <v>3.3677553662350146E-3</v>
      </c>
      <c r="AC5336" s="15"/>
      <c r="AD5336" s="16"/>
    </row>
    <row r="5337" spans="1:30" x14ac:dyDescent="0.3">
      <c r="A5337" s="21">
        <v>44259</v>
      </c>
      <c r="B5337" s="22">
        <v>-2.1327967598413773E-2</v>
      </c>
      <c r="C5337" s="9">
        <f t="shared" si="459"/>
        <v>-5.6127967598413771E-2</v>
      </c>
      <c r="D5337" s="6">
        <f t="shared" si="460"/>
        <v>3.1503487467285859E-3</v>
      </c>
      <c r="E5337" s="6">
        <f t="shared" si="461"/>
        <v>3.8686325669997838E-3</v>
      </c>
      <c r="F5337" s="6">
        <f>B$6+B$7*E5330+B$8*(H5336*100)^2</f>
        <v>1.3702239379499364</v>
      </c>
      <c r="G5337" s="18">
        <v>2.4891457691447901E-2</v>
      </c>
      <c r="H5337" s="9">
        <f t="shared" si="456"/>
        <v>1.1705656487143027E-2</v>
      </c>
      <c r="I5337" s="8">
        <f t="shared" si="455"/>
        <v>1.3185801204304874E-2</v>
      </c>
      <c r="J5337" s="11">
        <f t="shared" si="457"/>
        <v>0.52973198145945444</v>
      </c>
      <c r="K5337" s="11">
        <f t="shared" si="458"/>
        <v>0.371994468783307</v>
      </c>
      <c r="AC5337" s="15"/>
      <c r="AD5337" s="16"/>
    </row>
    <row r="5338" spans="1:30" x14ac:dyDescent="0.3">
      <c r="A5338" s="21">
        <v>44260</v>
      </c>
      <c r="B5338" s="22">
        <v>1.5339840467456697E-2</v>
      </c>
      <c r="C5338" s="9">
        <f t="shared" si="459"/>
        <v>-1.9460159532543299E-2</v>
      </c>
      <c r="D5338" s="6">
        <f t="shared" si="460"/>
        <v>3.7869780903203581E-4</v>
      </c>
      <c r="E5338" s="6">
        <f t="shared" si="461"/>
        <v>3.1503487467285859E-3</v>
      </c>
      <c r="F5338" s="6">
        <f>B$6+B$7*E5330+B$8*(H5337*100)^2</f>
        <v>1.3036654255434343</v>
      </c>
      <c r="G5338" s="18">
        <v>3.7699766615127812E-2</v>
      </c>
      <c r="H5338" s="9">
        <f t="shared" si="456"/>
        <v>1.1417816890909727E-2</v>
      </c>
      <c r="I5338" s="8">
        <f t="shared" si="455"/>
        <v>2.6281949724218087E-2</v>
      </c>
      <c r="J5338" s="11">
        <f t="shared" si="457"/>
        <v>0.6971382606297597</v>
      </c>
      <c r="K5338" s="11">
        <f t="shared" si="458"/>
        <v>1.1073577966091279</v>
      </c>
      <c r="AC5338" s="15"/>
      <c r="AD5338" s="16"/>
    </row>
    <row r="5339" spans="1:30" x14ac:dyDescent="0.3">
      <c r="A5339" s="21">
        <v>44263</v>
      </c>
      <c r="B5339" s="22">
        <v>-2.4364592076720797E-2</v>
      </c>
      <c r="C5339" s="9">
        <f t="shared" si="459"/>
        <v>-5.9164592076720798E-2</v>
      </c>
      <c r="D5339" s="6">
        <f t="shared" si="460"/>
        <v>3.5004489556047735E-3</v>
      </c>
      <c r="E5339" s="6">
        <f t="shared" si="461"/>
        <v>3.7869780903203581E-4</v>
      </c>
      <c r="F5339" s="6">
        <f>B$6+B$7*E5330+B$8*(H5338*100)^2</f>
        <v>1.2407543196168085</v>
      </c>
      <c r="G5339" s="18">
        <v>1.7050220544106758E-2</v>
      </c>
      <c r="H5339" s="9">
        <f t="shared" si="456"/>
        <v>1.1138915205785565E-2</v>
      </c>
      <c r="I5339" s="8">
        <f t="shared" si="455"/>
        <v>5.9113053383211926E-3</v>
      </c>
      <c r="J5339" s="11">
        <f t="shared" si="457"/>
        <v>0.34669964080695587</v>
      </c>
      <c r="K5339" s="11">
        <f t="shared" si="458"/>
        <v>0.10497121242820517</v>
      </c>
      <c r="AC5339" s="15"/>
      <c r="AD5339" s="16"/>
    </row>
    <row r="5340" spans="1:30" x14ac:dyDescent="0.3">
      <c r="A5340" s="21">
        <v>44264</v>
      </c>
      <c r="B5340" s="22">
        <v>3.6188234863861718E-2</v>
      </c>
      <c r="C5340" s="9">
        <f t="shared" si="459"/>
        <v>1.3882348638617203E-3</v>
      </c>
      <c r="D5340" s="6">
        <f t="shared" si="460"/>
        <v>1.9271960372411692E-6</v>
      </c>
      <c r="E5340" s="6">
        <f t="shared" si="461"/>
        <v>3.5004489556047735E-3</v>
      </c>
      <c r="F5340" s="6">
        <f>B$6+B$7*E5330+B$8*(H5339*100)^2</f>
        <v>1.1812907422949619</v>
      </c>
      <c r="G5340" s="18">
        <v>2.7434452678828148E-2</v>
      </c>
      <c r="H5340" s="9">
        <f t="shared" si="456"/>
        <v>1.0868719990389677E-2</v>
      </c>
      <c r="I5340" s="8">
        <f t="shared" si="455"/>
        <v>1.6565732688438473E-2</v>
      </c>
      <c r="J5340" s="11">
        <f t="shared" si="457"/>
        <v>0.60382953078639923</v>
      </c>
      <c r="K5340" s="11">
        <f t="shared" si="458"/>
        <v>0.59825524528195362</v>
      </c>
      <c r="AC5340" s="15"/>
      <c r="AD5340" s="16"/>
    </row>
    <row r="5341" spans="1:30" x14ac:dyDescent="0.3">
      <c r="A5341" s="21">
        <v>44265</v>
      </c>
      <c r="B5341" s="22">
        <v>-3.8176958809036163E-4</v>
      </c>
      <c r="C5341" s="9">
        <f t="shared" si="459"/>
        <v>-3.5181769588090356E-2</v>
      </c>
      <c r="D5341" s="6">
        <f t="shared" si="460"/>
        <v>1.2377569113494794E-3</v>
      </c>
      <c r="E5341" s="6">
        <f t="shared" si="461"/>
        <v>1.9271960372411692E-6</v>
      </c>
      <c r="F5341" s="6">
        <f>B$6+B$7*E5330+B$8*(H5340*100)^2</f>
        <v>1.1250857690103522</v>
      </c>
      <c r="G5341" s="18">
        <v>1.5783929896149407E-2</v>
      </c>
      <c r="H5341" s="9">
        <f t="shared" si="456"/>
        <v>1.0607006029084513E-2</v>
      </c>
      <c r="I5341" s="8">
        <f t="shared" si="455"/>
        <v>5.1769238670648938E-3</v>
      </c>
      <c r="J5341" s="11">
        <f t="shared" si="457"/>
        <v>0.32798700330820896</v>
      </c>
      <c r="K5341" s="11">
        <f t="shared" si="458"/>
        <v>9.0588860090101697E-2</v>
      </c>
      <c r="AC5341" s="15"/>
      <c r="AD5341" s="16"/>
    </row>
    <row r="5342" spans="1:30" x14ac:dyDescent="0.3">
      <c r="A5342" s="21">
        <v>44266</v>
      </c>
      <c r="B5342" s="22">
        <v>2.4925430841727946E-2</v>
      </c>
      <c r="C5342" s="9">
        <f t="shared" si="459"/>
        <v>-9.8745691582720514E-3</v>
      </c>
      <c r="D5342" s="6">
        <f t="shared" si="460"/>
        <v>9.7507116061497611E-5</v>
      </c>
      <c r="E5342" s="6">
        <f t="shared" si="461"/>
        <v>1.2377569113494794E-3</v>
      </c>
      <c r="F5342" s="6">
        <f>B$6+B$7*E5330+B$8*(H5341*100)^2</f>
        <v>1.071960828261739</v>
      </c>
      <c r="G5342" s="18">
        <v>1.7334486890795239E-2</v>
      </c>
      <c r="H5342" s="9">
        <f t="shared" si="456"/>
        <v>1.035355411567322E-2</v>
      </c>
      <c r="I5342" s="8">
        <f t="shared" si="455"/>
        <v>6.9809327751220191E-3</v>
      </c>
      <c r="J5342" s="11">
        <f t="shared" si="457"/>
        <v>0.40271932011030304</v>
      </c>
      <c r="K5342" s="11">
        <f t="shared" si="458"/>
        <v>0.15888659872896138</v>
      </c>
      <c r="AC5342" s="15"/>
      <c r="AD5342" s="16"/>
    </row>
    <row r="5343" spans="1:30" x14ac:dyDescent="0.3">
      <c r="A5343" s="21">
        <v>44267</v>
      </c>
      <c r="B5343" s="22">
        <v>-5.8992615283873636E-3</v>
      </c>
      <c r="C5343" s="9">
        <f t="shared" si="459"/>
        <v>-4.0699261528387362E-2</v>
      </c>
      <c r="D5343" s="6">
        <f t="shared" si="460"/>
        <v>1.6564298889560716E-3</v>
      </c>
      <c r="E5343" s="6">
        <f t="shared" si="461"/>
        <v>9.7507116061497611E-5</v>
      </c>
      <c r="F5343" s="6">
        <f>B$6+B$7*E5330+B$8*(H5342*100)^2</f>
        <v>1.0217471342661497</v>
      </c>
      <c r="G5343" s="18">
        <v>1.533800799198848E-2</v>
      </c>
      <c r="H5343" s="9">
        <f t="shared" si="456"/>
        <v>1.0108150841109118E-2</v>
      </c>
      <c r="I5343" s="8">
        <f t="shared" si="455"/>
        <v>5.229857150879362E-3</v>
      </c>
      <c r="J5343" s="11">
        <f t="shared" si="457"/>
        <v>0.34097368795289973</v>
      </c>
      <c r="K5343" s="11">
        <f t="shared" si="458"/>
        <v>0.10039827962069081</v>
      </c>
      <c r="AC5343" s="15"/>
      <c r="AD5343" s="16"/>
    </row>
    <row r="5344" spans="1:30" x14ac:dyDescent="0.3">
      <c r="A5344" s="21">
        <v>44270</v>
      </c>
      <c r="B5344" s="22">
        <v>1.0444594822478183E-2</v>
      </c>
      <c r="C5344" s="9">
        <f t="shared" si="459"/>
        <v>-2.4355405177521813E-2</v>
      </c>
      <c r="D5344" s="6">
        <f t="shared" si="460"/>
        <v>5.9318576136125636E-4</v>
      </c>
      <c r="E5344" s="6">
        <f t="shared" si="461"/>
        <v>1.6564298889560716E-3</v>
      </c>
      <c r="F5344" s="6">
        <f>B$6+B$7*E5330+B$8*(H5343*100)^2</f>
        <v>0.97428515070151889</v>
      </c>
      <c r="G5344" s="18">
        <v>7.8363125518085899E-3</v>
      </c>
      <c r="H5344" s="9">
        <f t="shared" si="456"/>
        <v>9.8705883852054071E-3</v>
      </c>
      <c r="I5344" s="8">
        <f t="shared" si="455"/>
        <v>2.0342758333968172E-3</v>
      </c>
      <c r="J5344" s="11">
        <f t="shared" si="457"/>
        <v>0.25959605617406295</v>
      </c>
      <c r="K5344" s="11">
        <f t="shared" si="458"/>
        <v>2.4696391248424154E-2</v>
      </c>
      <c r="AC5344" s="15"/>
      <c r="AD5344" s="16"/>
    </row>
    <row r="5345" spans="1:30" x14ac:dyDescent="0.3">
      <c r="A5345" s="21">
        <v>44271</v>
      </c>
      <c r="B5345" s="22">
        <v>8.8078637248856044E-4</v>
      </c>
      <c r="C5345" s="9">
        <f t="shared" si="459"/>
        <v>-3.3919213627511435E-2</v>
      </c>
      <c r="D5345" s="6">
        <f t="shared" si="460"/>
        <v>1.1505130531087576E-3</v>
      </c>
      <c r="E5345" s="6">
        <f t="shared" si="461"/>
        <v>5.9318576136125636E-4</v>
      </c>
      <c r="F5345" s="6">
        <f>B$6+B$7*E5330+B$8*(H5344*100)^2</f>
        <v>0.92942408383622976</v>
      </c>
      <c r="G5345" s="18">
        <v>1.1674112812502501E-2</v>
      </c>
      <c r="H5345" s="9">
        <f t="shared" si="456"/>
        <v>9.6406643123605838E-3</v>
      </c>
      <c r="I5345" s="8">
        <f t="shared" si="455"/>
        <v>2.0334485001419177E-3</v>
      </c>
      <c r="J5345" s="11">
        <f t="shared" si="457"/>
        <v>0.17418441407934457</v>
      </c>
      <c r="K5345" s="11">
        <f t="shared" si="458"/>
        <v>1.9540313891675432E-2</v>
      </c>
      <c r="AC5345" s="15"/>
      <c r="AD5345" s="16"/>
    </row>
    <row r="5346" spans="1:30" x14ac:dyDescent="0.3">
      <c r="A5346" s="21">
        <v>44272</v>
      </c>
      <c r="B5346" s="22">
        <v>3.9730643592112043E-3</v>
      </c>
      <c r="C5346" s="9">
        <f t="shared" si="459"/>
        <v>-3.0826935640788793E-2</v>
      </c>
      <c r="D5346" s="6">
        <f t="shared" si="460"/>
        <v>9.5029996100133433E-4</v>
      </c>
      <c r="E5346" s="6">
        <f t="shared" si="461"/>
        <v>1.1505130531087576E-3</v>
      </c>
      <c r="F5346" s="6">
        <f>B$6+B$7*E5330+B$8*(H5345*100)^2</f>
        <v>0.88702140343515856</v>
      </c>
      <c r="G5346" s="18">
        <v>1.7074992560930743E-2</v>
      </c>
      <c r="H5346" s="9">
        <f t="shared" si="456"/>
        <v>9.4181813713431883E-3</v>
      </c>
      <c r="I5346" s="8">
        <f t="shared" si="455"/>
        <v>7.6568111895875552E-3</v>
      </c>
      <c r="J5346" s="11">
        <f t="shared" si="457"/>
        <v>0.44842251979114123</v>
      </c>
      <c r="K5346" s="11">
        <f t="shared" si="458"/>
        <v>0.21800896143186899</v>
      </c>
      <c r="AC5346" s="15"/>
      <c r="AD5346" s="16"/>
    </row>
    <row r="5347" spans="1:30" x14ac:dyDescent="0.3">
      <c r="A5347" s="21">
        <v>44273</v>
      </c>
      <c r="B5347" s="22">
        <v>-3.0708812283836172E-2</v>
      </c>
      <c r="C5347" s="9">
        <f t="shared" si="459"/>
        <v>-6.5508812283836176E-2</v>
      </c>
      <c r="D5347" s="6">
        <f t="shared" si="460"/>
        <v>4.2914044868388856E-3</v>
      </c>
      <c r="E5347" s="6">
        <f t="shared" si="461"/>
        <v>9.5029996100133433E-4</v>
      </c>
      <c r="F5347" s="6">
        <f>B$6+B$7*E5330+B$8*(H5346*100)^2</f>
        <v>0.8469423899200661</v>
      </c>
      <c r="G5347" s="18">
        <v>1.6721973792363249E-2</v>
      </c>
      <c r="H5347" s="9">
        <f t="shared" si="456"/>
        <v>9.2029472992083677E-3</v>
      </c>
      <c r="I5347" s="8">
        <f t="shared" si="455"/>
        <v>7.5190264931548813E-3</v>
      </c>
      <c r="J5347" s="11">
        <f t="shared" si="457"/>
        <v>0.44964946043563003</v>
      </c>
      <c r="K5347" s="11">
        <f t="shared" si="458"/>
        <v>0.2198238886835604</v>
      </c>
      <c r="AC5347" s="15"/>
      <c r="AD5347" s="16"/>
    </row>
    <row r="5348" spans="1:30" x14ac:dyDescent="0.3">
      <c r="A5348" s="21">
        <v>44274</v>
      </c>
      <c r="B5348" s="22">
        <v>7.5249125963260726E-3</v>
      </c>
      <c r="C5348" s="9">
        <f t="shared" si="459"/>
        <v>-2.7275087403673924E-2</v>
      </c>
      <c r="D5348" s="6">
        <f t="shared" si="460"/>
        <v>7.4393039287805199E-4</v>
      </c>
      <c r="E5348" s="6">
        <f t="shared" si="461"/>
        <v>4.2914044868388856E-3</v>
      </c>
      <c r="F5348" s="6">
        <f>B$6+B$7*E5330+B$8*(H5347*100)^2</f>
        <v>0.80905970634560032</v>
      </c>
      <c r="G5348" s="18">
        <v>1.0109130636036502E-2</v>
      </c>
      <c r="H5348" s="9">
        <f t="shared" si="456"/>
        <v>8.9947746294479231E-3</v>
      </c>
      <c r="I5348" s="8">
        <f t="shared" si="455"/>
        <v>1.114356006588579E-3</v>
      </c>
      <c r="J5348" s="11">
        <f t="shared" si="457"/>
        <v>0.11023262501091645</v>
      </c>
      <c r="K5348" s="11">
        <f t="shared" si="458"/>
        <v>7.0940369290952709E-3</v>
      </c>
      <c r="AC5348" s="15"/>
      <c r="AD5348" s="16"/>
    </row>
    <row r="5349" spans="1:30" x14ac:dyDescent="0.3">
      <c r="A5349" s="21">
        <v>44277</v>
      </c>
      <c r="B5349" s="22">
        <v>1.2206457407145275E-2</v>
      </c>
      <c r="C5349" s="9">
        <f t="shared" si="459"/>
        <v>-2.2593542592854725E-2</v>
      </c>
      <c r="D5349" s="6">
        <f t="shared" si="460"/>
        <v>5.1046816689514064E-4</v>
      </c>
      <c r="E5349" s="6">
        <f t="shared" si="461"/>
        <v>7.4393039287805199E-4</v>
      </c>
      <c r="F5349" s="6">
        <f>B$6+B$7*E5330+B$8*(H5348*100)^2</f>
        <v>0.77325299383101564</v>
      </c>
      <c r="G5349" s="18">
        <v>9.8395053235877019E-3</v>
      </c>
      <c r="H5349" s="9">
        <f t="shared" si="456"/>
        <v>8.7934805045045486E-3</v>
      </c>
      <c r="I5349" s="8">
        <f t="shared" si="455"/>
        <v>1.0460248190831533E-3</v>
      </c>
      <c r="J5349" s="11">
        <f t="shared" si="457"/>
        <v>0.1063086796218887</v>
      </c>
      <c r="K5349" s="11">
        <f t="shared" si="458"/>
        <v>6.559741776996475E-3</v>
      </c>
      <c r="AC5349" s="15"/>
      <c r="AD5349" s="16"/>
    </row>
    <row r="5350" spans="1:30" x14ac:dyDescent="0.3">
      <c r="A5350" s="21">
        <v>44278</v>
      </c>
      <c r="B5350" s="22">
        <v>-1.1264053751787925E-2</v>
      </c>
      <c r="C5350" s="9">
        <f t="shared" si="459"/>
        <v>-4.6064053751787924E-2</v>
      </c>
      <c r="D5350" s="6">
        <f t="shared" si="460"/>
        <v>2.1218970480476073E-3</v>
      </c>
      <c r="E5350" s="6">
        <f t="shared" si="461"/>
        <v>5.1046816689514064E-4</v>
      </c>
      <c r="F5350" s="6">
        <f>B$6+B$7*E5330+B$8*(H5349*100)^2</f>
        <v>0.73940848916223012</v>
      </c>
      <c r="G5350" s="18">
        <v>7.8522647847375782E-3</v>
      </c>
      <c r="H5350" s="9">
        <f t="shared" si="456"/>
        <v>8.5988864928095779E-3</v>
      </c>
      <c r="I5350" s="8">
        <f t="shared" si="455"/>
        <v>7.4662170807199973E-4</v>
      </c>
      <c r="J5350" s="11">
        <f t="shared" si="457"/>
        <v>9.5083613268264464E-2</v>
      </c>
      <c r="K5350" s="11">
        <f t="shared" si="458"/>
        <v>4.0029995764845339E-3</v>
      </c>
      <c r="AC5350" s="15"/>
      <c r="AD5350" s="16"/>
    </row>
    <row r="5351" spans="1:30" x14ac:dyDescent="0.3">
      <c r="A5351" s="21">
        <v>44279</v>
      </c>
      <c r="B5351" s="22">
        <v>-2.0299643960345826E-2</v>
      </c>
      <c r="C5351" s="9">
        <f t="shared" si="459"/>
        <v>-5.509964396034582E-2</v>
      </c>
      <c r="D5351" s="6">
        <f t="shared" si="460"/>
        <v>3.0359707645568738E-3</v>
      </c>
      <c r="E5351" s="6">
        <f t="shared" si="461"/>
        <v>2.1218970480476073E-3</v>
      </c>
      <c r="F5351" s="6">
        <f>B$6+B$7*E5330+B$8*(H5350*100)^2</f>
        <v>0.70741866334929393</v>
      </c>
      <c r="G5351" s="18">
        <v>1.0896142343243058E-2</v>
      </c>
      <c r="H5351" s="9">
        <f t="shared" si="456"/>
        <v>8.4108184105311286E-3</v>
      </c>
      <c r="I5351" s="8">
        <f t="shared" si="455"/>
        <v>2.4853239327119296E-3</v>
      </c>
      <c r="J5351" s="11">
        <f t="shared" si="457"/>
        <v>0.2280920948369525</v>
      </c>
      <c r="K5351" s="11">
        <f t="shared" si="458"/>
        <v>3.6601301784093598E-2</v>
      </c>
      <c r="AC5351" s="15"/>
      <c r="AD5351" s="16"/>
    </row>
    <row r="5352" spans="1:30" x14ac:dyDescent="0.3">
      <c r="A5352" s="21">
        <v>44280</v>
      </c>
      <c r="B5352" s="22">
        <v>1.2174482011103611E-3</v>
      </c>
      <c r="C5352" s="9">
        <f t="shared" si="459"/>
        <v>-3.3582551798889637E-2</v>
      </c>
      <c r="D5352" s="6">
        <f t="shared" si="460"/>
        <v>1.1277877853251056E-3</v>
      </c>
      <c r="E5352" s="6">
        <f t="shared" si="461"/>
        <v>3.0359707645568738E-3</v>
      </c>
      <c r="F5352" s="6">
        <f>B$6+B$7*E5331+B$8*(H5351*100)^2</f>
        <v>0.67708091316974117</v>
      </c>
      <c r="G5352" s="18">
        <v>1.3964327217717691E-2</v>
      </c>
      <c r="H5352" s="9">
        <f t="shared" si="456"/>
        <v>8.2284926515719826E-3</v>
      </c>
      <c r="I5352" s="8">
        <f t="shared" si="455"/>
        <v>5.7358345661457089E-3</v>
      </c>
      <c r="J5352" s="11">
        <f t="shared" si="457"/>
        <v>0.41074908061937876</v>
      </c>
      <c r="K5352" s="11">
        <f t="shared" si="458"/>
        <v>0.16816672507716346</v>
      </c>
      <c r="AC5352" s="15"/>
      <c r="AD5352" s="16"/>
    </row>
    <row r="5353" spans="1:30" x14ac:dyDescent="0.3">
      <c r="A5353" s="21">
        <v>44281</v>
      </c>
      <c r="B5353" s="22">
        <v>1.2333457913265084E-2</v>
      </c>
      <c r="C5353" s="9">
        <f t="shared" si="459"/>
        <v>-2.2466542086734913E-2</v>
      </c>
      <c r="D5353" s="6">
        <f t="shared" si="460"/>
        <v>5.0474551333503119E-4</v>
      </c>
      <c r="E5353" s="6">
        <f t="shared" si="461"/>
        <v>1.1277877853251056E-3</v>
      </c>
      <c r="F5353" s="6">
        <f>B$6+B$7*E5353+B$8*(G5352*100)^2</f>
        <v>1.8515684294273298</v>
      </c>
      <c r="G5353" s="18">
        <v>1.3509378020772136E-2</v>
      </c>
      <c r="H5353" s="9">
        <f t="shared" si="456"/>
        <v>1.360723494846521E-2</v>
      </c>
      <c r="I5353" s="8">
        <f t="shared" si="455"/>
        <v>9.7856927693073734E-5</v>
      </c>
      <c r="J5353" s="11">
        <f t="shared" si="457"/>
        <v>7.2436293915684406E-3</v>
      </c>
      <c r="K5353" s="11">
        <f t="shared" si="458"/>
        <v>2.5983749424085545E-5</v>
      </c>
      <c r="AC5353" s="15"/>
      <c r="AD5353" s="16"/>
    </row>
    <row r="5354" spans="1:30" x14ac:dyDescent="0.3">
      <c r="A5354" s="21">
        <v>44284</v>
      </c>
      <c r="B5354" s="22">
        <v>-6.0370386038453546E-3</v>
      </c>
      <c r="C5354" s="9">
        <f t="shared" si="459"/>
        <v>-4.0837038603845355E-2</v>
      </c>
      <c r="D5354" s="6">
        <f t="shared" si="460"/>
        <v>1.6676637219319558E-3</v>
      </c>
      <c r="E5354" s="6">
        <f t="shared" si="461"/>
        <v>5.0474551333503119E-4</v>
      </c>
      <c r="F5354" s="6">
        <f>B$6+B$7*E5353+B$8*(H5353*100)^2</f>
        <v>1.758507896671764</v>
      </c>
      <c r="G5354" s="18">
        <v>9.3656228529432044E-3</v>
      </c>
      <c r="H5354" s="9">
        <f t="shared" si="456"/>
        <v>1.3260874393009549E-2</v>
      </c>
      <c r="I5354" s="8">
        <f t="shared" si="455"/>
        <v>3.8952515400663447E-3</v>
      </c>
      <c r="J5354" s="11">
        <f t="shared" si="457"/>
        <v>0.41590950236077873</v>
      </c>
      <c r="K5354" s="11">
        <f t="shared" si="458"/>
        <v>5.403190933634261E-2</v>
      </c>
      <c r="AC5354" s="15"/>
      <c r="AD5354" s="16"/>
    </row>
    <row r="5355" spans="1:30" x14ac:dyDescent="0.3">
      <c r="A5355" s="21">
        <v>44285</v>
      </c>
      <c r="B5355" s="22">
        <v>-1.0925663078661919E-3</v>
      </c>
      <c r="C5355" s="9">
        <f t="shared" si="459"/>
        <v>-3.5892566307866192E-2</v>
      </c>
      <c r="D5355" s="6">
        <f t="shared" si="460"/>
        <v>1.2882763161645714E-3</v>
      </c>
      <c r="E5355" s="6">
        <f t="shared" si="461"/>
        <v>1.6676637219319558E-3</v>
      </c>
      <c r="F5355" s="6">
        <f>B$6+B$7*E5353+B$8*(H5354*100)^2</f>
        <v>1.6705470811112029</v>
      </c>
      <c r="G5355" s="18">
        <v>8.9633679046609398E-3</v>
      </c>
      <c r="H5355" s="9">
        <f t="shared" si="456"/>
        <v>1.2924964530362173E-2</v>
      </c>
      <c r="I5355" s="8">
        <f t="shared" si="455"/>
        <v>3.9615966257012334E-3</v>
      </c>
      <c r="J5355" s="11">
        <f t="shared" si="457"/>
        <v>0.44197634949706888</v>
      </c>
      <c r="K5355" s="11">
        <f t="shared" si="458"/>
        <v>5.950728765129587E-2</v>
      </c>
      <c r="AC5355" s="15"/>
      <c r="AD5355" s="16"/>
    </row>
    <row r="5356" spans="1:30" x14ac:dyDescent="0.3">
      <c r="A5356" s="21">
        <v>44286</v>
      </c>
      <c r="B5356" s="22">
        <v>1.5326519253013768E-2</v>
      </c>
      <c r="C5356" s="9">
        <f t="shared" si="459"/>
        <v>-1.9473480746986231E-2</v>
      </c>
      <c r="D5356" s="6">
        <f t="shared" si="460"/>
        <v>3.7921645240324343E-4</v>
      </c>
      <c r="E5356" s="6">
        <f t="shared" si="461"/>
        <v>1.2882763161645714E-3</v>
      </c>
      <c r="F5356" s="6">
        <f>B$6+B$7*E5353+B$8*(H5355*100)^2</f>
        <v>1.5874065182433603</v>
      </c>
      <c r="G5356" s="18">
        <v>1.131593206948495E-2</v>
      </c>
      <c r="H5356" s="9">
        <f t="shared" si="456"/>
        <v>1.2599232191857409E-2</v>
      </c>
      <c r="I5356" s="8">
        <f t="shared" si="455"/>
        <v>1.2833001223724588E-3</v>
      </c>
      <c r="J5356" s="11">
        <f t="shared" si="457"/>
        <v>0.11340648870039291</v>
      </c>
      <c r="K5356" s="11">
        <f t="shared" si="458"/>
        <v>5.5688017344113216E-3</v>
      </c>
      <c r="AC5356" s="15"/>
      <c r="AD5356" s="16"/>
    </row>
    <row r="5357" spans="1:30" x14ac:dyDescent="0.3">
      <c r="A5357" s="21">
        <v>44287</v>
      </c>
      <c r="B5357" s="22">
        <v>1.7453984810634229E-2</v>
      </c>
      <c r="C5357" s="9">
        <f t="shared" si="459"/>
        <v>-1.7346015189365769E-2</v>
      </c>
      <c r="D5357" s="6">
        <f t="shared" si="460"/>
        <v>3.0088424294970795E-4</v>
      </c>
      <c r="E5357" s="6">
        <f t="shared" si="461"/>
        <v>3.7921645240324343E-4</v>
      </c>
      <c r="F5357" s="6">
        <f>B$6+B$7*E5353+B$8*(H5356*100)^2</f>
        <v>1.5088220582206757</v>
      </c>
      <c r="G5357" s="18">
        <v>1.2934787919084674E-2</v>
      </c>
      <c r="H5357" s="9">
        <f t="shared" si="456"/>
        <v>1.2283411815211096E-2</v>
      </c>
      <c r="I5357" s="8">
        <f t="shared" si="455"/>
        <v>6.5137610387357853E-4</v>
      </c>
      <c r="J5357" s="11">
        <f t="shared" si="457"/>
        <v>5.0358468028107638E-2</v>
      </c>
      <c r="K5357" s="11">
        <f t="shared" si="458"/>
        <v>1.3582230075552815E-3</v>
      </c>
      <c r="AC5357" s="15"/>
      <c r="AD5357" s="16"/>
    </row>
    <row r="5358" spans="1:30" x14ac:dyDescent="0.3">
      <c r="A5358" s="21">
        <v>44291</v>
      </c>
      <c r="B5358" s="22">
        <v>1.6588475641079674E-2</v>
      </c>
      <c r="C5358" s="9">
        <f t="shared" si="459"/>
        <v>-1.8211524358920324E-2</v>
      </c>
      <c r="D5358" s="6">
        <f t="shared" si="460"/>
        <v>3.3165961947554832E-4</v>
      </c>
      <c r="E5358" s="6">
        <f t="shared" si="461"/>
        <v>3.0088424294970795E-4</v>
      </c>
      <c r="F5358" s="6">
        <f>B$6+B$7*E5353+B$8*(H5357*100)^2</f>
        <v>1.434544026607234</v>
      </c>
      <c r="G5358" s="18">
        <v>9.8449382090681336E-3</v>
      </c>
      <c r="H5358" s="9">
        <f t="shared" si="456"/>
        <v>1.1977245203331332E-2</v>
      </c>
      <c r="I5358" s="8">
        <f t="shared" si="455"/>
        <v>2.1323069942631983E-3</v>
      </c>
      <c r="J5358" s="11">
        <f t="shared" si="457"/>
        <v>0.21658916988418869</v>
      </c>
      <c r="K5358" s="11">
        <f t="shared" si="458"/>
        <v>1.8021345330949901E-2</v>
      </c>
      <c r="AC5358" s="15"/>
      <c r="AD5358" s="16"/>
    </row>
    <row r="5359" spans="1:30" x14ac:dyDescent="0.3">
      <c r="A5359" s="21">
        <v>44292</v>
      </c>
      <c r="B5359" s="22">
        <v>-5.2619829723957114E-4</v>
      </c>
      <c r="C5359" s="9">
        <f t="shared" si="459"/>
        <v>-3.5326198297239569E-2</v>
      </c>
      <c r="D5359" s="6">
        <f t="shared" si="460"/>
        <v>1.2479402861358918E-3</v>
      </c>
      <c r="E5359" s="6">
        <f t="shared" si="461"/>
        <v>3.3165961947554832E-4</v>
      </c>
      <c r="F5359" s="6">
        <f>B$6+B$7*E5353+B$8*(H5358*100)^2</f>
        <v>1.3643364311262094</v>
      </c>
      <c r="G5359" s="18">
        <v>6.1498820145664988E-3</v>
      </c>
      <c r="H5359" s="9">
        <f t="shared" si="456"/>
        <v>1.1680481287713316E-2</v>
      </c>
      <c r="I5359" s="8">
        <f t="shared" si="455"/>
        <v>5.5305992731468174E-3</v>
      </c>
      <c r="J5359" s="11">
        <f t="shared" si="457"/>
        <v>0.89930168742215555</v>
      </c>
      <c r="K5359" s="11">
        <f t="shared" si="458"/>
        <v>0.16799558466192077</v>
      </c>
      <c r="AC5359" s="15"/>
      <c r="AD5359" s="16"/>
    </row>
    <row r="5360" spans="1:30" x14ac:dyDescent="0.3">
      <c r="A5360" s="21">
        <v>44293</v>
      </c>
      <c r="B5360" s="22">
        <v>-6.9667819834304094E-4</v>
      </c>
      <c r="C5360" s="9">
        <f t="shared" si="459"/>
        <v>-3.549667819834304E-2</v>
      </c>
      <c r="D5360" s="6">
        <f t="shared" si="460"/>
        <v>1.260014163116722E-3</v>
      </c>
      <c r="E5360" s="6">
        <f t="shared" si="461"/>
        <v>1.2479402861358918E-3</v>
      </c>
      <c r="F5360" s="6">
        <f>B$6+B$7*E5353+B$8*(H5359*100)^2</f>
        <v>1.2979762118775446</v>
      </c>
      <c r="G5360" s="18">
        <v>4.2536388086007338E-3</v>
      </c>
      <c r="H5360" s="9">
        <f t="shared" si="456"/>
        <v>1.1392875896267564E-2</v>
      </c>
      <c r="I5360" s="8">
        <f t="shared" si="455"/>
        <v>7.1392370876668301E-3</v>
      </c>
      <c r="J5360" s="11">
        <f t="shared" si="457"/>
        <v>1.6783834756330276</v>
      </c>
      <c r="K5360" s="11">
        <f t="shared" si="458"/>
        <v>0.35857296343666278</v>
      </c>
      <c r="AC5360" s="15"/>
      <c r="AD5360" s="16"/>
    </row>
    <row r="5361" spans="1:30" x14ac:dyDescent="0.3">
      <c r="A5361" s="21">
        <v>44294</v>
      </c>
      <c r="B5361" s="22">
        <v>1.0209330907284998E-2</v>
      </c>
      <c r="C5361" s="9">
        <f t="shared" si="459"/>
        <v>-2.4590669092714998E-2</v>
      </c>
      <c r="D5361" s="6">
        <f t="shared" si="460"/>
        <v>6.0470100642740865E-4</v>
      </c>
      <c r="E5361" s="6">
        <f t="shared" si="461"/>
        <v>1.260014163116722E-3</v>
      </c>
      <c r="F5361" s="6">
        <f>B$6+B$7*E5353+B$8*(H5360*100)^2</f>
        <v>1.2352525326437067</v>
      </c>
      <c r="G5361" s="18">
        <v>8.6523102610790038E-3</v>
      </c>
      <c r="H5361" s="9">
        <f t="shared" si="456"/>
        <v>1.1114191525449372E-2</v>
      </c>
      <c r="I5361" s="8">
        <f t="shared" si="455"/>
        <v>2.4618812643703684E-3</v>
      </c>
      <c r="J5361" s="11">
        <f t="shared" si="457"/>
        <v>0.2845345566772769</v>
      </c>
      <c r="K5361" s="11">
        <f t="shared" si="458"/>
        <v>2.888853648746581E-2</v>
      </c>
      <c r="AC5361" s="15"/>
      <c r="AD5361" s="16"/>
    </row>
    <row r="5362" spans="1:30" x14ac:dyDescent="0.3">
      <c r="A5362" s="21">
        <v>44295</v>
      </c>
      <c r="B5362" s="22">
        <v>5.1123181991919496E-3</v>
      </c>
      <c r="C5362" s="9">
        <f t="shared" si="459"/>
        <v>-2.9687681800808049E-2</v>
      </c>
      <c r="D5362" s="6">
        <f t="shared" si="460"/>
        <v>8.8135845070602941E-4</v>
      </c>
      <c r="E5362" s="6">
        <f t="shared" si="461"/>
        <v>6.0470100642740865E-4</v>
      </c>
      <c r="F5362" s="6">
        <f>B$6+B$7*E5353+B$8*(H5361*100)^2</f>
        <v>1.1759661110318831</v>
      </c>
      <c r="G5362" s="18">
        <v>6.9425533700132862E-3</v>
      </c>
      <c r="H5362" s="9">
        <f t="shared" si="456"/>
        <v>1.0844197116577525E-2</v>
      </c>
      <c r="I5362" s="8">
        <f t="shared" si="455"/>
        <v>3.901643746564239E-3</v>
      </c>
      <c r="J5362" s="11">
        <f t="shared" si="457"/>
        <v>0.56198973758220783</v>
      </c>
      <c r="K5362" s="11">
        <f t="shared" si="458"/>
        <v>8.6169553108572439E-2</v>
      </c>
      <c r="AC5362" s="15"/>
      <c r="AD5362" s="16"/>
    </row>
    <row r="5363" spans="1:30" x14ac:dyDescent="0.3">
      <c r="A5363" s="21">
        <v>44298</v>
      </c>
      <c r="B5363" s="22">
        <v>-3.6173073869727344E-3</v>
      </c>
      <c r="C5363" s="9">
        <f t="shared" si="459"/>
        <v>-3.8417307386972729E-2</v>
      </c>
      <c r="D5363" s="6">
        <f t="shared" si="460"/>
        <v>1.4758895068651494E-3</v>
      </c>
      <c r="E5363" s="6">
        <f t="shared" si="461"/>
        <v>8.8135845070602941E-4</v>
      </c>
      <c r="F5363" s="6">
        <f>B$6+B$7*E5353+B$8*(H5362*100)^2</f>
        <v>1.1199285853243874</v>
      </c>
      <c r="G5363" s="18">
        <v>5.8681840507466094E-3</v>
      </c>
      <c r="H5363" s="9">
        <f t="shared" si="456"/>
        <v>1.0582667836251818E-2</v>
      </c>
      <c r="I5363" s="8">
        <f t="shared" si="455"/>
        <v>4.7144837855052088E-3</v>
      </c>
      <c r="J5363" s="11">
        <f t="shared" si="457"/>
        <v>0.80339739598068416</v>
      </c>
      <c r="K5363" s="11">
        <f t="shared" si="458"/>
        <v>0.14418128008567965</v>
      </c>
      <c r="AC5363" s="15"/>
      <c r="AD5363" s="16"/>
    </row>
    <row r="5364" spans="1:30" x14ac:dyDescent="0.3">
      <c r="A5364" s="21">
        <v>44299</v>
      </c>
      <c r="B5364" s="22">
        <v>1.0493458835551027E-2</v>
      </c>
      <c r="C5364" s="9">
        <f t="shared" si="459"/>
        <v>-2.4306541164448969E-2</v>
      </c>
      <c r="D5364" s="6">
        <f t="shared" si="460"/>
        <v>5.9080794337905223E-4</v>
      </c>
      <c r="E5364" s="6">
        <f t="shared" si="461"/>
        <v>1.4758895068651494E-3</v>
      </c>
      <c r="F5364" s="6">
        <f>B$6+B$7*E5353+B$8*(H5363*100)^2</f>
        <v>1.0669619160256625</v>
      </c>
      <c r="G5364" s="18">
        <v>5.3086829404824943E-3</v>
      </c>
      <c r="H5364" s="9">
        <f t="shared" si="456"/>
        <v>1.0329384860802033E-2</v>
      </c>
      <c r="I5364" s="8">
        <f t="shared" si="455"/>
        <v>5.0207019203195383E-3</v>
      </c>
      <c r="J5364" s="11">
        <f t="shared" si="457"/>
        <v>0.94575283108981789</v>
      </c>
      <c r="K5364" s="11">
        <f t="shared" si="458"/>
        <v>0.17958885393574286</v>
      </c>
      <c r="AC5364" s="15"/>
      <c r="AD5364" s="16"/>
    </row>
    <row r="5365" spans="1:30" x14ac:dyDescent="0.3">
      <c r="A5365" s="21">
        <v>44300</v>
      </c>
      <c r="B5365" s="22">
        <v>-9.9275652831537116E-3</v>
      </c>
      <c r="C5365" s="9">
        <f t="shared" si="459"/>
        <v>-4.4727565283153706E-2</v>
      </c>
      <c r="D5365" s="6">
        <f t="shared" si="460"/>
        <v>2.0005550961587765E-3</v>
      </c>
      <c r="E5365" s="6">
        <f t="shared" si="461"/>
        <v>5.9080794337905223E-4</v>
      </c>
      <c r="F5365" s="6">
        <f>B$6+B$7*E5353+B$8*(H5364*100)^2</f>
        <v>1.0168978202045078</v>
      </c>
      <c r="G5365" s="18">
        <v>7.2660474953903775E-3</v>
      </c>
      <c r="H5365" s="9">
        <f t="shared" si="456"/>
        <v>1.0084135164725372E-2</v>
      </c>
      <c r="I5365" s="8">
        <f t="shared" si="455"/>
        <v>2.818087669334994E-3</v>
      </c>
      <c r="J5365" s="11">
        <f t="shared" si="457"/>
        <v>0.38784327670894048</v>
      </c>
      <c r="K5365" s="11">
        <f t="shared" si="458"/>
        <v>4.8293396410924672E-2</v>
      </c>
      <c r="AC5365" s="15"/>
      <c r="AD5365" s="16"/>
    </row>
    <row r="5366" spans="1:30" x14ac:dyDescent="0.3">
      <c r="A5366" s="21">
        <v>44301</v>
      </c>
      <c r="B5366" s="22">
        <v>1.2970932728390193E-2</v>
      </c>
      <c r="C5366" s="9">
        <f t="shared" si="459"/>
        <v>-2.1829067271609805E-2</v>
      </c>
      <c r="D5366" s="6">
        <f t="shared" si="460"/>
        <v>4.7650817794846635E-4</v>
      </c>
      <c r="E5366" s="6">
        <f t="shared" si="461"/>
        <v>2.0005550961587765E-3</v>
      </c>
      <c r="F5366" s="6">
        <f>B$6+B$7*E5353+B$8*(H5365*100)^2</f>
        <v>0.9695772368343526</v>
      </c>
      <c r="G5366" s="18">
        <v>9.497871305386648E-3</v>
      </c>
      <c r="H5366" s="9">
        <f t="shared" si="456"/>
        <v>9.8467113130951116E-3</v>
      </c>
      <c r="I5366" s="8">
        <f t="shared" si="455"/>
        <v>3.4884000770846364E-4</v>
      </c>
      <c r="J5366" s="11">
        <f t="shared" si="457"/>
        <v>3.6728230620541424E-2</v>
      </c>
      <c r="K5366" s="11">
        <f t="shared" si="458"/>
        <v>6.4276472731550349E-4</v>
      </c>
      <c r="AC5366" s="15"/>
      <c r="AD5366" s="16"/>
    </row>
    <row r="5367" spans="1:30" x14ac:dyDescent="0.3">
      <c r="A5367" s="21">
        <v>44302</v>
      </c>
      <c r="B5367" s="22">
        <v>9.6685992159433723E-4</v>
      </c>
      <c r="C5367" s="9">
        <f t="shared" si="459"/>
        <v>-3.3833140078405662E-2</v>
      </c>
      <c r="D5367" s="6">
        <f t="shared" si="460"/>
        <v>1.1446813675650195E-3</v>
      </c>
      <c r="E5367" s="6">
        <f t="shared" si="461"/>
        <v>4.7650817794846635E-4</v>
      </c>
      <c r="F5367" s="6">
        <f>B$6+B$7*E5353+B$8*(H5366*100)^2</f>
        <v>0.92484982143288152</v>
      </c>
      <c r="G5367" s="18">
        <v>5.4002981491164895E-3</v>
      </c>
      <c r="H5367" s="9">
        <f t="shared" si="456"/>
        <v>9.616911257950141E-3</v>
      </c>
      <c r="I5367" s="8">
        <f t="shared" si="455"/>
        <v>4.2166131088336514E-3</v>
      </c>
      <c r="J5367" s="11">
        <f t="shared" si="457"/>
        <v>0.78081116864325473</v>
      </c>
      <c r="K5367" s="11">
        <f t="shared" si="458"/>
        <v>0.13861082426355065</v>
      </c>
      <c r="AC5367" s="15"/>
      <c r="AD5367" s="16"/>
    </row>
    <row r="5368" spans="1:30" x14ac:dyDescent="0.3">
      <c r="A5368" s="21">
        <v>44305</v>
      </c>
      <c r="B5368" s="22">
        <v>-9.8380866073255521E-3</v>
      </c>
      <c r="C5368" s="9">
        <f t="shared" si="459"/>
        <v>-4.4638086607325551E-2</v>
      </c>
      <c r="D5368" s="6">
        <f t="shared" si="460"/>
        <v>1.9925587759630969E-3</v>
      </c>
      <c r="E5368" s="6">
        <f t="shared" si="461"/>
        <v>1.1446813675650195E-3</v>
      </c>
      <c r="F5368" s="6">
        <f>B$6+B$7*E5353+B$8*(H5367*100)^2</f>
        <v>0.8825734683954114</v>
      </c>
      <c r="G5368" s="18">
        <v>1.0202915833617232E-2</v>
      </c>
      <c r="H5368" s="9">
        <f t="shared" si="456"/>
        <v>9.3945381387027828E-3</v>
      </c>
      <c r="I5368" s="8">
        <f t="shared" si="455"/>
        <v>8.0837769491444965E-4</v>
      </c>
      <c r="J5368" s="11">
        <f t="shared" si="457"/>
        <v>7.9230066002402386E-2</v>
      </c>
      <c r="K5368" s="11">
        <f t="shared" si="458"/>
        <v>3.502550859540321E-3</v>
      </c>
      <c r="AC5368" s="15"/>
      <c r="AD5368" s="16"/>
    </row>
    <row r="5369" spans="1:30" x14ac:dyDescent="0.3">
      <c r="A5369" s="21">
        <v>44306</v>
      </c>
      <c r="B5369" s="22">
        <v>-9.2776968716300704E-3</v>
      </c>
      <c r="C5369" s="9">
        <f t="shared" si="459"/>
        <v>-4.4077696871630066E-2</v>
      </c>
      <c r="D5369" s="6">
        <f t="shared" si="460"/>
        <v>1.942843361507307E-3</v>
      </c>
      <c r="E5369" s="6">
        <f t="shared" si="461"/>
        <v>1.9925587759630969E-3</v>
      </c>
      <c r="F5369" s="6">
        <f>B$6+B$7*E5353+B$8*(H5368*100)^2</f>
        <v>0.84261385950439449</v>
      </c>
      <c r="G5369" s="18">
        <v>1.0447807260065486E-2</v>
      </c>
      <c r="H5369" s="9">
        <f t="shared" si="456"/>
        <v>9.1794000866309046E-3</v>
      </c>
      <c r="I5369" s="8">
        <f t="shared" si="455"/>
        <v>1.2684071734345818E-3</v>
      </c>
      <c r="J5369" s="11">
        <f t="shared" si="457"/>
        <v>0.1214041513076909</v>
      </c>
      <c r="K5369" s="11">
        <f t="shared" si="458"/>
        <v>8.7494737487470164E-3</v>
      </c>
      <c r="AC5369" s="15"/>
      <c r="AD5369" s="16"/>
    </row>
    <row r="5370" spans="1:30" x14ac:dyDescent="0.3">
      <c r="A5370" s="21">
        <v>44307</v>
      </c>
      <c r="B5370" s="22">
        <v>1.1822123794619763E-2</v>
      </c>
      <c r="C5370" s="9">
        <f t="shared" si="459"/>
        <v>-2.2977876205380235E-2</v>
      </c>
      <c r="D5370" s="6">
        <f t="shared" si="460"/>
        <v>5.2798279490977914E-4</v>
      </c>
      <c r="E5370" s="6">
        <f t="shared" si="461"/>
        <v>1.942843361507307E-3</v>
      </c>
      <c r="F5370" s="6">
        <f>B$6+B$7*E5353+B$8*(H5369*100)^2</f>
        <v>0.80484403718060538</v>
      </c>
      <c r="G5370" s="18">
        <v>9.1638904291283171E-3</v>
      </c>
      <c r="H5370" s="9">
        <f t="shared" si="456"/>
        <v>8.9713100335491996E-3</v>
      </c>
      <c r="I5370" s="8">
        <f t="shared" si="455"/>
        <v>1.9258039557911756E-4</v>
      </c>
      <c r="J5370" s="11">
        <f t="shared" si="457"/>
        <v>2.1015135118484397E-2</v>
      </c>
      <c r="K5370" s="11">
        <f t="shared" si="458"/>
        <v>2.271549449643917E-4</v>
      </c>
      <c r="AC5370" s="15"/>
      <c r="AD5370" s="16"/>
    </row>
    <row r="5371" spans="1:30" x14ac:dyDescent="0.3">
      <c r="A5371" s="21">
        <v>44308</v>
      </c>
      <c r="B5371" s="22">
        <v>-9.4934867745544178E-3</v>
      </c>
      <c r="C5371" s="9">
        <f t="shared" si="459"/>
        <v>-4.4293486774554414E-2</v>
      </c>
      <c r="D5371" s="6">
        <f t="shared" si="460"/>
        <v>1.9619129706476266E-3</v>
      </c>
      <c r="E5371" s="6">
        <f t="shared" si="461"/>
        <v>5.2798279490977914E-4</v>
      </c>
      <c r="F5371" s="6">
        <f>B$6+B$7*E5353+B$8*(H5370*100)^2</f>
        <v>0.76914400112015968</v>
      </c>
      <c r="G5371" s="18">
        <v>1.0340369552477014E-2</v>
      </c>
      <c r="H5371" s="9">
        <f t="shared" si="456"/>
        <v>8.7700855247834358E-3</v>
      </c>
      <c r="I5371" s="8">
        <f t="shared" si="455"/>
        <v>1.5702840276935782E-3</v>
      </c>
      <c r="J5371" s="11">
        <f t="shared" si="457"/>
        <v>0.15185956553336336</v>
      </c>
      <c r="K5371" s="11">
        <f t="shared" si="458"/>
        <v>1.4340974236835446E-2</v>
      </c>
      <c r="AC5371" s="15"/>
      <c r="AD5371" s="16"/>
    </row>
    <row r="5372" spans="1:30" x14ac:dyDescent="0.3">
      <c r="A5372" s="21">
        <v>44309</v>
      </c>
      <c r="B5372" s="22">
        <v>1.4255520588089401E-2</v>
      </c>
      <c r="C5372" s="9">
        <f t="shared" si="459"/>
        <v>-2.0544479411910597E-2</v>
      </c>
      <c r="D5372" s="6">
        <f t="shared" si="460"/>
        <v>4.2207563430641837E-4</v>
      </c>
      <c r="E5372" s="6">
        <f t="shared" si="461"/>
        <v>1.9619129706476266E-3</v>
      </c>
      <c r="F5372" s="6">
        <f>B$6+B$7*E5353+B$8*(H5371*100)^2</f>
        <v>0.73540032703582636</v>
      </c>
      <c r="G5372" s="18">
        <v>8.440318779551018E-3</v>
      </c>
      <c r="H5372" s="9">
        <f t="shared" si="456"/>
        <v>8.5755485366000132E-3</v>
      </c>
      <c r="I5372" s="8">
        <f t="shared" si="455"/>
        <v>1.3522975704899527E-4</v>
      </c>
      <c r="J5372" s="11">
        <f t="shared" si="457"/>
        <v>1.6021877914922641E-2</v>
      </c>
      <c r="K5372" s="11">
        <f t="shared" si="458"/>
        <v>1.256569931211704E-4</v>
      </c>
      <c r="AC5372" s="15"/>
      <c r="AD5372" s="16"/>
    </row>
    <row r="5373" spans="1:30" x14ac:dyDescent="0.3">
      <c r="A5373" s="21">
        <v>44312</v>
      </c>
      <c r="B5373" s="22">
        <v>8.66410306412288E-3</v>
      </c>
      <c r="C5373" s="9">
        <f t="shared" si="459"/>
        <v>-2.6135896935877118E-2</v>
      </c>
      <c r="D5373" s="6">
        <f t="shared" si="460"/>
        <v>6.8308510864279089E-4</v>
      </c>
      <c r="E5373" s="6">
        <f t="shared" si="461"/>
        <v>4.2207563430641837E-4</v>
      </c>
      <c r="F5373" s="6">
        <f>B$6+B$7*E5353+B$8*(H5372*100)^2</f>
        <v>0.70350580629131454</v>
      </c>
      <c r="G5373" s="18">
        <v>5.9569789267065638E-3</v>
      </c>
      <c r="H5373" s="9">
        <f t="shared" si="456"/>
        <v>8.3875252982707274E-3</v>
      </c>
      <c r="I5373" s="8">
        <f t="shared" si="455"/>
        <v>2.4305463715641636E-3</v>
      </c>
      <c r="J5373" s="11">
        <f t="shared" si="457"/>
        <v>0.40801661403693101</v>
      </c>
      <c r="K5373" s="11">
        <f t="shared" si="458"/>
        <v>5.2400949735854185E-2</v>
      </c>
      <c r="AC5373" s="15"/>
      <c r="AD5373" s="16"/>
    </row>
    <row r="5374" spans="1:30" x14ac:dyDescent="0.3">
      <c r="A5374" s="21">
        <v>44313</v>
      </c>
      <c r="B5374" s="22">
        <v>-3.4404757359743554E-3</v>
      </c>
      <c r="C5374" s="9">
        <f t="shared" si="459"/>
        <v>-3.8240475735974354E-2</v>
      </c>
      <c r="D5374" s="6">
        <f t="shared" si="460"/>
        <v>1.4623339845136433E-3</v>
      </c>
      <c r="E5374" s="6">
        <f t="shared" si="461"/>
        <v>6.8308510864279089E-4</v>
      </c>
      <c r="F5374" s="6">
        <f>B$6+B$7*E5353+B$8*(H5373*100)^2</f>
        <v>0.6733591052836021</v>
      </c>
      <c r="G5374" s="18">
        <v>4.6795306871766935E-3</v>
      </c>
      <c r="H5374" s="9">
        <f t="shared" si="456"/>
        <v>8.2058461189788469E-3</v>
      </c>
      <c r="I5374" s="8">
        <f t="shared" si="455"/>
        <v>3.5263154318021534E-3</v>
      </c>
      <c r="J5374" s="11">
        <f t="shared" si="457"/>
        <v>0.75356177094111321</v>
      </c>
      <c r="K5374" s="11">
        <f t="shared" si="458"/>
        <v>0.13191692368498442</v>
      </c>
      <c r="AC5374" s="15"/>
      <c r="AD5374" s="16"/>
    </row>
    <row r="5375" spans="1:30" x14ac:dyDescent="0.3">
      <c r="A5375" s="21">
        <v>44314</v>
      </c>
      <c r="B5375" s="22">
        <v>-2.785198131482067E-3</v>
      </c>
      <c r="C5375" s="9">
        <f t="shared" si="459"/>
        <v>-3.7585198131482062E-2</v>
      </c>
      <c r="D5375" s="6">
        <f t="shared" si="460"/>
        <v>1.4126471185827627E-3</v>
      </c>
      <c r="E5375" s="6">
        <f t="shared" si="461"/>
        <v>1.4623339845136433E-3</v>
      </c>
      <c r="F5375" s="6">
        <f>B$6+B$7*E5354+B$8*(H5374*100)^2</f>
        <v>0.64483266833524067</v>
      </c>
      <c r="G5375" s="18">
        <v>4.7421704687879091E-3</v>
      </c>
      <c r="H5375" s="9">
        <f t="shared" si="456"/>
        <v>8.0301473730887453E-3</v>
      </c>
      <c r="I5375" s="8">
        <f t="shared" si="455"/>
        <v>3.2879769043008362E-3</v>
      </c>
      <c r="J5375" s="11">
        <f t="shared" si="457"/>
        <v>0.69334852594222274</v>
      </c>
      <c r="K5375" s="11">
        <f t="shared" si="458"/>
        <v>0.11725382761210845</v>
      </c>
      <c r="AC5375" s="15"/>
      <c r="AD5375" s="16"/>
    </row>
    <row r="5376" spans="1:30" x14ac:dyDescent="0.3">
      <c r="A5376" s="21">
        <v>44315</v>
      </c>
      <c r="B5376" s="22">
        <v>2.2407062556666969E-3</v>
      </c>
      <c r="C5376" s="9">
        <f t="shared" si="459"/>
        <v>-3.2559293744333299E-2</v>
      </c>
      <c r="D5376" s="6">
        <f t="shared" si="460"/>
        <v>1.0601076091297816E-3</v>
      </c>
      <c r="E5376" s="6">
        <f t="shared" si="461"/>
        <v>1.4126471185827627E-3</v>
      </c>
      <c r="F5376" s="6">
        <f>B$6+B$7*E5376+B$8*(G5375*100)^2</f>
        <v>0.2209782294997249</v>
      </c>
      <c r="G5376" s="18">
        <v>1.6557708266835707E-2</v>
      </c>
      <c r="H5376" s="9">
        <f t="shared" si="456"/>
        <v>4.7008321550521762E-3</v>
      </c>
      <c r="I5376" s="8">
        <f t="shared" si="455"/>
        <v>1.1856876111783531E-2</v>
      </c>
      <c r="J5376" s="11">
        <f t="shared" si="457"/>
        <v>0.7160940343134492</v>
      </c>
      <c r="K5376" s="11">
        <f t="shared" si="458"/>
        <v>1.2631808131258895</v>
      </c>
      <c r="AC5376" s="15"/>
      <c r="AD5376" s="16"/>
    </row>
    <row r="5377" spans="1:30" x14ac:dyDescent="0.3">
      <c r="A5377" s="21">
        <v>44316</v>
      </c>
      <c r="B5377" s="22">
        <v>-8.5483948120024661E-3</v>
      </c>
      <c r="C5377" s="9">
        <f t="shared" si="459"/>
        <v>-4.3348394812002464E-2</v>
      </c>
      <c r="D5377" s="6">
        <f t="shared" si="460"/>
        <v>1.8790833327772421E-3</v>
      </c>
      <c r="E5377" s="6">
        <f t="shared" si="461"/>
        <v>1.0601076091297816E-3</v>
      </c>
      <c r="F5377" s="6">
        <f>B$6+B$7*E5376+B$8*(H5376*100)^2</f>
        <v>0.21728856752618769</v>
      </c>
      <c r="G5377" s="18">
        <v>1.1259620876057364E-2</v>
      </c>
      <c r="H5377" s="9">
        <f t="shared" si="456"/>
        <v>4.6614221813325134E-3</v>
      </c>
      <c r="I5377" s="8">
        <f t="shared" si="455"/>
        <v>6.5981986947248501E-3</v>
      </c>
      <c r="J5377" s="11">
        <f t="shared" si="457"/>
        <v>0.58600540527571088</v>
      </c>
      <c r="K5377" s="11">
        <f t="shared" si="458"/>
        <v>0.53358811291321029</v>
      </c>
      <c r="AC5377" s="15"/>
      <c r="AD5377" s="16"/>
    </row>
    <row r="5378" spans="1:30" x14ac:dyDescent="0.3">
      <c r="A5378" s="21">
        <v>44319</v>
      </c>
      <c r="B5378" s="22">
        <v>-4.8503258142953498E-3</v>
      </c>
      <c r="C5378" s="9">
        <f t="shared" si="459"/>
        <v>-3.9650325814295347E-2</v>
      </c>
      <c r="D5378" s="6">
        <f t="shared" si="460"/>
        <v>1.5721483371797758E-3</v>
      </c>
      <c r="E5378" s="6">
        <f t="shared" si="461"/>
        <v>1.8790833327772421E-3</v>
      </c>
      <c r="F5378" s="6">
        <f>B$6+B$7*E5376+B$8*(H5377*100)^2</f>
        <v>0.21380109902880032</v>
      </c>
      <c r="G5378" s="18">
        <v>7.3431613358902331E-3</v>
      </c>
      <c r="H5378" s="9">
        <f t="shared" si="456"/>
        <v>4.6238630930078399E-3</v>
      </c>
      <c r="I5378" s="8">
        <f t="shared" si="455"/>
        <v>2.7192982428823932E-3</v>
      </c>
      <c r="J5378" s="11">
        <f t="shared" si="457"/>
        <v>0.37031710437732396</v>
      </c>
      <c r="K5378" s="11">
        <f t="shared" si="458"/>
        <v>0.12556201588070293</v>
      </c>
      <c r="AC5378" s="15"/>
      <c r="AD5378" s="16"/>
    </row>
    <row r="5379" spans="1:30" x14ac:dyDescent="0.3">
      <c r="A5379" s="21">
        <v>44320</v>
      </c>
      <c r="B5379" s="22">
        <v>-1.9007708546165781E-2</v>
      </c>
      <c r="C5379" s="9">
        <f t="shared" si="459"/>
        <v>-5.3807708546165775E-2</v>
      </c>
      <c r="D5379" s="6">
        <f t="shared" si="460"/>
        <v>2.8952694989891215E-3</v>
      </c>
      <c r="E5379" s="6">
        <f t="shared" si="461"/>
        <v>1.5721483371797758E-3</v>
      </c>
      <c r="F5379" s="6">
        <f>B$6+B$7*E5376+B$8*(H5378*100)^2</f>
        <v>0.21050474380506976</v>
      </c>
      <c r="G5379" s="18">
        <v>1.7449036916415136E-2</v>
      </c>
      <c r="H5379" s="9">
        <f t="shared" si="456"/>
        <v>4.5880795961389968E-3</v>
      </c>
      <c r="I5379" s="8">
        <f t="shared" si="455"/>
        <v>1.2860957320276138E-2</v>
      </c>
      <c r="J5379" s="11">
        <f t="shared" si="457"/>
        <v>0.73705829048806848</v>
      </c>
      <c r="K5379" s="11">
        <f t="shared" si="458"/>
        <v>1.4673013730505966</v>
      </c>
      <c r="AC5379" s="15"/>
      <c r="AD5379" s="16"/>
    </row>
    <row r="5380" spans="1:30" x14ac:dyDescent="0.3">
      <c r="A5380" s="21">
        <v>44321</v>
      </c>
      <c r="B5380" s="22">
        <v>-3.7536955024204876E-3</v>
      </c>
      <c r="C5380" s="9">
        <f t="shared" si="459"/>
        <v>-3.8553695502420486E-2</v>
      </c>
      <c r="D5380" s="6">
        <f t="shared" si="460"/>
        <v>1.4863874368933577E-3</v>
      </c>
      <c r="E5380" s="6">
        <f t="shared" si="461"/>
        <v>2.8952694989891215E-3</v>
      </c>
      <c r="F5380" s="6">
        <f>B$6+B$7*E5376+B$8*(H5379*100)^2</f>
        <v>0.20738902884759972</v>
      </c>
      <c r="G5380" s="18">
        <v>1.0414828582370266E-2</v>
      </c>
      <c r="H5380" s="9">
        <f t="shared" si="456"/>
        <v>4.5539985600305116E-3</v>
      </c>
      <c r="I5380" s="8">
        <f t="shared" si="455"/>
        <v>5.8608300223397542E-3</v>
      </c>
      <c r="J5380" s="11">
        <f t="shared" si="457"/>
        <v>0.56273898086625185</v>
      </c>
      <c r="K5380" s="11">
        <f t="shared" si="458"/>
        <v>0.45973855678732756</v>
      </c>
      <c r="AC5380" s="15"/>
      <c r="AD5380" s="16"/>
    </row>
    <row r="5381" spans="1:30" x14ac:dyDescent="0.3">
      <c r="A5381" s="21">
        <v>44322</v>
      </c>
      <c r="B5381" s="22">
        <v>3.7052727031807427E-3</v>
      </c>
      <c r="C5381" s="9">
        <f t="shared" si="459"/>
        <v>-3.1094727296819256E-2</v>
      </c>
      <c r="D5381" s="6">
        <f t="shared" si="460"/>
        <v>9.6688206566355659E-4</v>
      </c>
      <c r="E5381" s="6">
        <f t="shared" si="461"/>
        <v>1.4863874368933577E-3</v>
      </c>
      <c r="F5381" s="6">
        <f>B$6+B$7*E5376+B$8*(H5380*100)^2</f>
        <v>0.20444405506979899</v>
      </c>
      <c r="G5381" s="18">
        <v>1.0767239855625913E-2</v>
      </c>
      <c r="H5381" s="9">
        <f t="shared" si="456"/>
        <v>4.5215490163195062E-3</v>
      </c>
      <c r="I5381" s="8">
        <f t="shared" si="455"/>
        <v>6.2456908393064073E-3</v>
      </c>
      <c r="J5381" s="11">
        <f t="shared" si="457"/>
        <v>0.58006424330215101</v>
      </c>
      <c r="K5381" s="11">
        <f t="shared" si="458"/>
        <v>0.51366308807538275</v>
      </c>
      <c r="AC5381" s="15"/>
      <c r="AD5381" s="16"/>
    </row>
    <row r="5382" spans="1:30" x14ac:dyDescent="0.3">
      <c r="A5382" s="21">
        <v>44323</v>
      </c>
      <c r="B5382" s="22">
        <v>8.7201605323646136E-3</v>
      </c>
      <c r="C5382" s="9">
        <f t="shared" si="459"/>
        <v>-2.6079839467635382E-2</v>
      </c>
      <c r="D5382" s="6">
        <f t="shared" si="460"/>
        <v>6.801580266576322E-4</v>
      </c>
      <c r="E5382" s="6">
        <f t="shared" si="461"/>
        <v>9.6688206566355659E-4</v>
      </c>
      <c r="F5382" s="6">
        <f>B$6+B$7*E5376+B$8*(H5381*100)^2</f>
        <v>0.20166046585502168</v>
      </c>
      <c r="G5382" s="18">
        <v>9.460264230323057E-3</v>
      </c>
      <c r="H5382" s="9">
        <f t="shared" si="456"/>
        <v>4.4906621544603155E-3</v>
      </c>
      <c r="I5382" s="8">
        <f t="shared" si="455"/>
        <v>4.9696020758627415E-3</v>
      </c>
      <c r="J5382" s="11">
        <f t="shared" si="457"/>
        <v>0.52531324230179932</v>
      </c>
      <c r="K5382" s="11">
        <f t="shared" si="458"/>
        <v>0.36155225561333548</v>
      </c>
      <c r="AC5382" s="15"/>
      <c r="AD5382" s="16"/>
    </row>
    <row r="5383" spans="1:30" x14ac:dyDescent="0.3">
      <c r="A5383" s="21">
        <v>44326</v>
      </c>
      <c r="B5383" s="22">
        <v>-2.5808207451198922E-2</v>
      </c>
      <c r="C5383" s="9">
        <f t="shared" si="459"/>
        <v>-6.0608207451198923E-2</v>
      </c>
      <c r="D5383" s="6">
        <f t="shared" si="460"/>
        <v>3.6733548104475647E-3</v>
      </c>
      <c r="E5383" s="6">
        <f t="shared" si="461"/>
        <v>6.801580266576322E-4</v>
      </c>
      <c r="F5383" s="6">
        <f>B$6+B$7*E5376+B$8*(H5382*100)^2</f>
        <v>0.19902941732921417</v>
      </c>
      <c r="G5383" s="18">
        <v>9.3506618130540543E-3</v>
      </c>
      <c r="H5383" s="9">
        <f t="shared" si="456"/>
        <v>4.4612713135295211E-3</v>
      </c>
      <c r="I5383" s="8">
        <f t="shared" ref="I5383:I5446" si="462">SQRT((G5383-H5383)^2)</f>
        <v>4.8893904995245333E-3</v>
      </c>
      <c r="J5383" s="11">
        <f t="shared" si="457"/>
        <v>0.52289245374040438</v>
      </c>
      <c r="K5383" s="11">
        <f t="shared" si="458"/>
        <v>0.35595014503705924</v>
      </c>
      <c r="AC5383" s="15"/>
      <c r="AD5383" s="16"/>
    </row>
    <row r="5384" spans="1:30" x14ac:dyDescent="0.3">
      <c r="A5384" s="21">
        <v>44327</v>
      </c>
      <c r="B5384" s="22">
        <v>-9.2796315044152671E-4</v>
      </c>
      <c r="C5384" s="9">
        <f t="shared" si="459"/>
        <v>-3.5727963150441522E-2</v>
      </c>
      <c r="D5384" s="6">
        <f t="shared" si="460"/>
        <v>1.2764873508793074E-3</v>
      </c>
      <c r="E5384" s="6">
        <f t="shared" si="461"/>
        <v>3.6733548104475647E-3</v>
      </c>
      <c r="F5384" s="6">
        <f>B$6+B$7*E5376+B$8*(H5383*100)^2</f>
        <v>0.19654255026262099</v>
      </c>
      <c r="G5384" s="18">
        <v>2.4261803857366766E-2</v>
      </c>
      <c r="H5384" s="9">
        <f t="shared" ref="H5384:H5447" si="463">SQRT(F5384)/100</f>
        <v>4.4333119703289662E-3</v>
      </c>
      <c r="I5384" s="8">
        <f t="shared" si="462"/>
        <v>1.9828491887037801E-2</v>
      </c>
      <c r="J5384" s="11">
        <f t="shared" ref="J5384:J5447" si="464">ABS(G5384-H5384)/G5384</f>
        <v>0.81727195568837108</v>
      </c>
      <c r="K5384" s="11">
        <f t="shared" ref="K5384:K5447" si="465">G5384/H5384-LN(G5384/H5384)-1</f>
        <v>2.7728573791211861</v>
      </c>
      <c r="AC5384" s="15"/>
      <c r="AD5384" s="16"/>
    </row>
    <row r="5385" spans="1:30" x14ac:dyDescent="0.3">
      <c r="A5385" s="21">
        <v>44328</v>
      </c>
      <c r="B5385" s="22">
        <v>-2.7082274299721897E-2</v>
      </c>
      <c r="C5385" s="9">
        <f t="shared" si="459"/>
        <v>-6.1882274299721894E-2</v>
      </c>
      <c r="D5385" s="6">
        <f t="shared" si="460"/>
        <v>3.8294158725060206E-3</v>
      </c>
      <c r="E5385" s="6">
        <f t="shared" si="461"/>
        <v>1.2764873508793074E-3</v>
      </c>
      <c r="F5385" s="6">
        <f>B$6+B$7*E5376+B$8*(H5384*100)^2</f>
        <v>0.1941919635112771</v>
      </c>
      <c r="G5385" s="18">
        <v>1.7962037302141305E-2</v>
      </c>
      <c r="H5385" s="9">
        <f t="shared" si="463"/>
        <v>4.4067217238132599E-3</v>
      </c>
      <c r="I5385" s="8">
        <f t="shared" si="462"/>
        <v>1.3555315578328045E-2</v>
      </c>
      <c r="J5385" s="11">
        <f t="shared" si="464"/>
        <v>0.75466470480562231</v>
      </c>
      <c r="K5385" s="11">
        <f t="shared" si="465"/>
        <v>1.6709249092346097</v>
      </c>
      <c r="AC5385" s="15"/>
      <c r="AD5385" s="16"/>
    </row>
    <row r="5386" spans="1:30" x14ac:dyDescent="0.3">
      <c r="A5386" s="21">
        <v>44329</v>
      </c>
      <c r="B5386" s="22">
        <v>7.1347723532314078E-3</v>
      </c>
      <c r="C5386" s="9">
        <f t="shared" si="459"/>
        <v>-2.7665227646768591E-2</v>
      </c>
      <c r="D5386" s="6">
        <f t="shared" si="460"/>
        <v>7.6536482074752922E-4</v>
      </c>
      <c r="E5386" s="6">
        <f t="shared" si="461"/>
        <v>3.8294158725060206E-3</v>
      </c>
      <c r="F5386" s="6">
        <f>B$6+B$7*E5376+B$8*(H5385*100)^2</f>
        <v>0.19197018891390683</v>
      </c>
      <c r="G5386" s="18">
        <v>1.5056301195644581E-2</v>
      </c>
      <c r="H5386" s="9">
        <f t="shared" si="463"/>
        <v>4.3814402759127825E-3</v>
      </c>
      <c r="I5386" s="8">
        <f t="shared" si="462"/>
        <v>1.0674860919731799E-2</v>
      </c>
      <c r="J5386" s="11">
        <f t="shared" si="464"/>
        <v>0.70899623891821284</v>
      </c>
      <c r="K5386" s="11">
        <f t="shared" si="465"/>
        <v>1.2019626154912322</v>
      </c>
      <c r="AC5386" s="15"/>
      <c r="AD5386" s="16"/>
    </row>
    <row r="5387" spans="1:30" x14ac:dyDescent="0.3">
      <c r="A5387" s="21">
        <v>44330</v>
      </c>
      <c r="B5387" s="22">
        <v>2.2971491804222758E-2</v>
      </c>
      <c r="C5387" s="9">
        <f t="shared" si="459"/>
        <v>-1.182850819577724E-2</v>
      </c>
      <c r="D5387" s="6">
        <f t="shared" si="460"/>
        <v>1.3991360613756934E-4</v>
      </c>
      <c r="E5387" s="6">
        <f t="shared" si="461"/>
        <v>7.6536482074752922E-4</v>
      </c>
      <c r="F5387" s="6">
        <f>B$6+B$7*E5376+B$8*(H5386*100)^2</f>
        <v>0.18987016756447242</v>
      </c>
      <c r="G5387" s="18">
        <v>1.2828348898321308E-2</v>
      </c>
      <c r="H5387" s="9">
        <f t="shared" si="463"/>
        <v>4.3574094088629362E-3</v>
      </c>
      <c r="I5387" s="8">
        <f t="shared" si="462"/>
        <v>8.4709394894583716E-3</v>
      </c>
      <c r="J5387" s="11">
        <f t="shared" si="464"/>
        <v>0.66032967738871384</v>
      </c>
      <c r="K5387" s="11">
        <f t="shared" si="465"/>
        <v>0.86425134793817504</v>
      </c>
      <c r="AC5387" s="15"/>
      <c r="AD5387" s="16"/>
    </row>
    <row r="5388" spans="1:30" x14ac:dyDescent="0.3">
      <c r="A5388" s="21">
        <v>44333</v>
      </c>
      <c r="B5388" s="22">
        <v>-3.7995201478089693E-3</v>
      </c>
      <c r="C5388" s="9">
        <f t="shared" si="459"/>
        <v>-3.8599520147808965E-2</v>
      </c>
      <c r="D5388" s="6">
        <f t="shared" si="460"/>
        <v>1.4899229556411102E-3</v>
      </c>
      <c r="E5388" s="6">
        <f t="shared" si="461"/>
        <v>1.3991360613756934E-4</v>
      </c>
      <c r="F5388" s="6">
        <f>B$6+B$7*E5376+B$8*(H5387*100)^2</f>
        <v>0.18788522738498706</v>
      </c>
      <c r="G5388" s="18">
        <v>8.9703730751951472E-3</v>
      </c>
      <c r="H5388" s="9">
        <f t="shared" si="463"/>
        <v>4.3345729591851038E-3</v>
      </c>
      <c r="I5388" s="8">
        <f t="shared" si="462"/>
        <v>4.6358001160100434E-3</v>
      </c>
      <c r="J5388" s="11">
        <f t="shared" si="464"/>
        <v>0.51679011309227996</v>
      </c>
      <c r="K5388" s="11">
        <f t="shared" si="465"/>
        <v>0.34218990801426052</v>
      </c>
      <c r="AC5388" s="15"/>
      <c r="AD5388" s="16"/>
    </row>
    <row r="5389" spans="1:30" x14ac:dyDescent="0.3">
      <c r="A5389" s="21">
        <v>44334</v>
      </c>
      <c r="B5389" s="22">
        <v>-5.6523805187011838E-3</v>
      </c>
      <c r="C5389" s="9">
        <f t="shared" si="459"/>
        <v>-4.0452380518701182E-2</v>
      </c>
      <c r="D5389" s="6">
        <f t="shared" si="460"/>
        <v>1.636395089629795E-3</v>
      </c>
      <c r="E5389" s="6">
        <f t="shared" si="461"/>
        <v>1.4899229556411102E-3</v>
      </c>
      <c r="F5389" s="6">
        <f>B$6+B$7*E5376+B$8*(H5388*100)^2</f>
        <v>0.18600906192733752</v>
      </c>
      <c r="G5389" s="18">
        <v>8.9164805787818498E-3</v>
      </c>
      <c r="H5389" s="9">
        <f t="shared" si="463"/>
        <v>4.3128767884943985E-3</v>
      </c>
      <c r="I5389" s="8">
        <f t="shared" si="462"/>
        <v>4.6036037902874513E-3</v>
      </c>
      <c r="J5389" s="11">
        <f t="shared" si="464"/>
        <v>0.51630278893248993</v>
      </c>
      <c r="K5389" s="11">
        <f t="shared" si="465"/>
        <v>0.34111290232248304</v>
      </c>
      <c r="AC5389" s="15"/>
      <c r="AD5389" s="16"/>
    </row>
    <row r="5390" spans="1:30" x14ac:dyDescent="0.3">
      <c r="A5390" s="21">
        <v>44335</v>
      </c>
      <c r="B5390" s="22">
        <v>-2.9315178053333302E-4</v>
      </c>
      <c r="C5390" s="9">
        <f t="shared" si="459"/>
        <v>-3.5093151780533328E-2</v>
      </c>
      <c r="D5390" s="6">
        <f t="shared" si="460"/>
        <v>1.2315293018915496E-3</v>
      </c>
      <c r="E5390" s="6">
        <f t="shared" si="461"/>
        <v>1.636395089629795E-3</v>
      </c>
      <c r="F5390" s="6">
        <f>B$6+B$7*E5376+B$8*(H5389*100)^2</f>
        <v>0.18423571033676719</v>
      </c>
      <c r="G5390" s="18">
        <v>1.8579391752178757E-2</v>
      </c>
      <c r="H5390" s="9">
        <f t="shared" si="463"/>
        <v>4.2922687513338113E-3</v>
      </c>
      <c r="I5390" s="8">
        <f t="shared" si="462"/>
        <v>1.4287123000844946E-2</v>
      </c>
      <c r="J5390" s="11">
        <f t="shared" si="464"/>
        <v>0.76897689609077391</v>
      </c>
      <c r="K5390" s="11">
        <f t="shared" si="465"/>
        <v>1.8633338420731631</v>
      </c>
      <c r="AC5390" s="15"/>
      <c r="AD5390" s="16"/>
    </row>
    <row r="5391" spans="1:30" x14ac:dyDescent="0.3">
      <c r="A5391" s="21">
        <v>44336</v>
      </c>
      <c r="B5391" s="22">
        <v>1.7589108169865243E-2</v>
      </c>
      <c r="C5391" s="9">
        <f t="shared" ref="C5391:C5454" si="466">B5391-B$5</f>
        <v>-1.7210891830134755E-2</v>
      </c>
      <c r="D5391" s="6">
        <f t="shared" ref="D5391:D5454" si="467">C5391^2</f>
        <v>2.9621479758859927E-4</v>
      </c>
      <c r="E5391" s="6">
        <f t="shared" si="461"/>
        <v>1.2315293018915496E-3</v>
      </c>
      <c r="F5391" s="6">
        <f>B$6+B$7*E5376+B$8*(H5390*100)^2</f>
        <v>0.18255953841336003</v>
      </c>
      <c r="G5391" s="18">
        <v>8.4681492142911225E-3</v>
      </c>
      <c r="H5391" s="9">
        <f t="shared" si="463"/>
        <v>4.2726986602539627E-3</v>
      </c>
      <c r="I5391" s="8">
        <f t="shared" si="462"/>
        <v>4.1954505540371598E-3</v>
      </c>
      <c r="J5391" s="11">
        <f t="shared" si="464"/>
        <v>0.49543890263019713</v>
      </c>
      <c r="K5391" s="11">
        <f t="shared" si="465"/>
        <v>0.29785419319738837</v>
      </c>
      <c r="AC5391" s="15"/>
      <c r="AD5391" s="16"/>
    </row>
    <row r="5392" spans="1:30" x14ac:dyDescent="0.3">
      <c r="A5392" s="21">
        <v>44337</v>
      </c>
      <c r="B5392" s="22">
        <v>-4.7951101775694669E-3</v>
      </c>
      <c r="C5392" s="9">
        <f t="shared" si="466"/>
        <v>-3.9595110177569462E-2</v>
      </c>
      <c r="D5392" s="6">
        <f t="shared" si="467"/>
        <v>1.5677727499738647E-3</v>
      </c>
      <c r="E5392" s="6">
        <f t="shared" ref="E5392:E5455" si="468">D5391</f>
        <v>2.9621479758859927E-4</v>
      </c>
      <c r="F5392" s="6">
        <f>B$6+B$7*E5376+B$8*(H5391*100)^2</f>
        <v>0.18097522071135569</v>
      </c>
      <c r="G5392" s="18">
        <v>7.5902236672893203E-3</v>
      </c>
      <c r="H5392" s="9">
        <f t="shared" si="463"/>
        <v>4.2541182483724601E-3</v>
      </c>
      <c r="I5392" s="8">
        <f t="shared" si="462"/>
        <v>3.3361054189168602E-3</v>
      </c>
      <c r="J5392" s="11">
        <f t="shared" si="464"/>
        <v>0.43952662861492148</v>
      </c>
      <c r="K5392" s="11">
        <f t="shared" si="465"/>
        <v>0.20523253924694695</v>
      </c>
      <c r="AC5392" s="15"/>
      <c r="AD5392" s="16"/>
    </row>
    <row r="5393" spans="1:30" x14ac:dyDescent="0.3">
      <c r="A5393" s="21">
        <v>44340</v>
      </c>
      <c r="B5393" s="22">
        <v>1.4018994514065597E-2</v>
      </c>
      <c r="C5393" s="9">
        <f t="shared" si="466"/>
        <v>-2.0781005485934402E-2</v>
      </c>
      <c r="D5393" s="6">
        <f t="shared" si="467"/>
        <v>4.3185018900643573E-4</v>
      </c>
      <c r="E5393" s="6">
        <f t="shared" si="468"/>
        <v>1.5677727499738647E-3</v>
      </c>
      <c r="F5393" s="6">
        <f>B$6+B$7*E5376+B$8*(H5392*100)^2</f>
        <v>0.1794777236194211</v>
      </c>
      <c r="G5393" s="18">
        <v>9.2450013081206012E-3</v>
      </c>
      <c r="H5393" s="9">
        <f t="shared" si="463"/>
        <v>4.236481129657267E-3</v>
      </c>
      <c r="I5393" s="8">
        <f t="shared" si="462"/>
        <v>5.0085201784633342E-3</v>
      </c>
      <c r="J5393" s="11">
        <f t="shared" si="464"/>
        <v>0.5417544045195497</v>
      </c>
      <c r="K5393" s="11">
        <f t="shared" si="465"/>
        <v>0.40188591905260962</v>
      </c>
      <c r="AC5393" s="15"/>
      <c r="AD5393" s="16"/>
    </row>
    <row r="5394" spans="1:30" x14ac:dyDescent="0.3">
      <c r="A5394" s="21">
        <v>44341</v>
      </c>
      <c r="B5394" s="22">
        <v>-2.9284356600462895E-4</v>
      </c>
      <c r="C5394" s="9">
        <f t="shared" si="466"/>
        <v>-3.5092843566004624E-2</v>
      </c>
      <c r="D5394" s="6">
        <f t="shared" si="467"/>
        <v>1.2315076695480721E-3</v>
      </c>
      <c r="E5394" s="6">
        <f t="shared" si="468"/>
        <v>4.3185018900643573E-4</v>
      </c>
      <c r="F5394" s="6">
        <f>B$6+B$7*E5376+B$8*(H5393*100)^2</f>
        <v>0.17806228936812457</v>
      </c>
      <c r="G5394" s="18">
        <v>6.7610872323712557E-3</v>
      </c>
      <c r="H5394" s="9">
        <f t="shared" si="463"/>
        <v>4.2197427571846677E-3</v>
      </c>
      <c r="I5394" s="8">
        <f t="shared" si="462"/>
        <v>2.5413444751865881E-3</v>
      </c>
      <c r="J5394" s="11">
        <f t="shared" si="464"/>
        <v>0.37587807816159252</v>
      </c>
      <c r="K5394" s="11">
        <f t="shared" si="465"/>
        <v>0.13084150050306698</v>
      </c>
      <c r="AC5394" s="15"/>
      <c r="AD5394" s="16"/>
    </row>
    <row r="5395" spans="1:30" x14ac:dyDescent="0.3">
      <c r="A5395" s="21">
        <v>44342</v>
      </c>
      <c r="B5395" s="22">
        <v>5.9010630643622783E-3</v>
      </c>
      <c r="C5395" s="9">
        <f t="shared" si="466"/>
        <v>-2.889893693563772E-2</v>
      </c>
      <c r="D5395" s="6">
        <f t="shared" si="467"/>
        <v>8.3514855600996612E-4</v>
      </c>
      <c r="E5395" s="6">
        <f t="shared" si="468"/>
        <v>1.2315076695480721E-3</v>
      </c>
      <c r="F5395" s="6">
        <f>B$6+B$7*E5376+B$8*(H5394*100)^2</f>
        <v>0.17672442091379911</v>
      </c>
      <c r="G5395" s="18">
        <v>3.9553924076950464E-3</v>
      </c>
      <c r="H5395" s="9">
        <f t="shared" si="463"/>
        <v>4.2038603796248882E-3</v>
      </c>
      <c r="I5395" s="8">
        <f t="shared" si="462"/>
        <v>2.4846797192984178E-4</v>
      </c>
      <c r="J5395" s="11">
        <f t="shared" si="464"/>
        <v>6.2817527648194399E-2</v>
      </c>
      <c r="K5395" s="11">
        <f t="shared" si="465"/>
        <v>1.818711175754828E-3</v>
      </c>
      <c r="AC5395" s="15"/>
      <c r="AD5395" s="16"/>
    </row>
    <row r="5396" spans="1:30" x14ac:dyDescent="0.3">
      <c r="A5396" s="21">
        <v>44343</v>
      </c>
      <c r="B5396" s="22">
        <v>-1.2518810666779708E-4</v>
      </c>
      <c r="C5396" s="9">
        <f t="shared" si="466"/>
        <v>-3.4925188106667795E-2</v>
      </c>
      <c r="D5396" s="6">
        <f t="shared" si="467"/>
        <v>1.2197687642861296E-3</v>
      </c>
      <c r="E5396" s="6">
        <f t="shared" si="468"/>
        <v>8.3514855600996612E-4</v>
      </c>
      <c r="F5396" s="6">
        <f>B$6+B$7*E5376+B$8*(H5395*100)^2</f>
        <v>0.17545986765077062</v>
      </c>
      <c r="G5396" s="18">
        <v>3.5710601258317374E-3</v>
      </c>
      <c r="H5396" s="9">
        <f t="shared" si="463"/>
        <v>4.1887929962075065E-3</v>
      </c>
      <c r="I5396" s="8">
        <f t="shared" si="462"/>
        <v>6.1773287037576903E-4</v>
      </c>
      <c r="J5396" s="11">
        <f t="shared" si="464"/>
        <v>0.17298304946122758</v>
      </c>
      <c r="K5396" s="11">
        <f t="shared" si="465"/>
        <v>1.2077357510012821E-2</v>
      </c>
      <c r="AC5396" s="15"/>
      <c r="AD5396" s="16"/>
    </row>
    <row r="5397" spans="1:30" x14ac:dyDescent="0.3">
      <c r="A5397" s="21">
        <v>44344</v>
      </c>
      <c r="B5397" s="22">
        <v>9.0667291207028992E-4</v>
      </c>
      <c r="C5397" s="9">
        <f t="shared" si="466"/>
        <v>-3.3893327087929706E-2</v>
      </c>
      <c r="D5397" s="6">
        <f t="shared" si="467"/>
        <v>1.1487576210893896E-3</v>
      </c>
      <c r="E5397" s="6">
        <f t="shared" si="468"/>
        <v>1.2197687642861296E-3</v>
      </c>
      <c r="F5397" s="6">
        <f>B$6+B$7*E5376+B$8*(H5396*100)^2</f>
        <v>0.17426461190655609</v>
      </c>
      <c r="G5397" s="18">
        <v>5.236109472563341E-3</v>
      </c>
      <c r="H5397" s="9">
        <f t="shared" si="463"/>
        <v>4.1745013104148871E-3</v>
      </c>
      <c r="I5397" s="8">
        <f t="shared" si="462"/>
        <v>1.0616081621484539E-3</v>
      </c>
      <c r="J5397" s="11">
        <f t="shared" si="464"/>
        <v>0.20274751085919196</v>
      </c>
      <c r="K5397" s="11">
        <f t="shared" si="465"/>
        <v>2.7723929370545353E-2</v>
      </c>
      <c r="AC5397" s="15"/>
      <c r="AD5397" s="16"/>
    </row>
    <row r="5398" spans="1:30" x14ac:dyDescent="0.3">
      <c r="A5398" s="21">
        <v>44348</v>
      </c>
      <c r="B5398" s="22">
        <v>-8.9209881706890876E-4</v>
      </c>
      <c r="C5398" s="9">
        <f t="shared" si="466"/>
        <v>-3.5692098817068904E-2</v>
      </c>
      <c r="D5398" s="6">
        <f t="shared" si="467"/>
        <v>1.2739259179674115E-3</v>
      </c>
      <c r="E5398" s="6">
        <f t="shared" si="468"/>
        <v>1.1487576210893896E-3</v>
      </c>
      <c r="F5398" s="6">
        <f>B$6+B$7*E5377+B$8*(H5397*100)^2</f>
        <v>0.17311687666214245</v>
      </c>
      <c r="G5398" s="18">
        <v>9.1095285799415709E-3</v>
      </c>
      <c r="H5398" s="9">
        <f t="shared" si="463"/>
        <v>4.1607316263145653E-3</v>
      </c>
      <c r="I5398" s="8">
        <f t="shared" si="462"/>
        <v>4.9487969536270056E-3</v>
      </c>
      <c r="J5398" s="11">
        <f t="shared" si="464"/>
        <v>0.54325500054128462</v>
      </c>
      <c r="K5398" s="11">
        <f t="shared" si="465"/>
        <v>0.40577543766356783</v>
      </c>
      <c r="AC5398" s="15"/>
      <c r="AD5398" s="16"/>
    </row>
    <row r="5399" spans="1:30" x14ac:dyDescent="0.3">
      <c r="A5399" s="21">
        <v>44349</v>
      </c>
      <c r="B5399" s="22">
        <v>1.443985713296368E-3</v>
      </c>
      <c r="C5399" s="9">
        <f t="shared" si="466"/>
        <v>-3.3356014286703629E-2</v>
      </c>
      <c r="D5399" s="6">
        <f t="shared" si="467"/>
        <v>1.1126236890947766E-3</v>
      </c>
      <c r="E5399" s="6">
        <f t="shared" si="468"/>
        <v>1.2739259179674115E-3</v>
      </c>
      <c r="F5399" s="6">
        <f>B$6+B$7*E5399+B$8*(G5398*100)^2</f>
        <v>0.79277301570961201</v>
      </c>
      <c r="G5399" s="18">
        <v>4.4083926354991452E-3</v>
      </c>
      <c r="H5399" s="9">
        <f t="shared" si="463"/>
        <v>8.9037801843352589E-3</v>
      </c>
      <c r="I5399" s="8">
        <f t="shared" si="462"/>
        <v>4.4953875488361137E-3</v>
      </c>
      <c r="J5399" s="11">
        <f t="shared" si="464"/>
        <v>1.0197339303755366</v>
      </c>
      <c r="K5399" s="11">
        <f t="shared" si="465"/>
        <v>0.19808050539264843</v>
      </c>
      <c r="AC5399" s="15"/>
      <c r="AD5399" s="16"/>
    </row>
    <row r="5400" spans="1:30" x14ac:dyDescent="0.3">
      <c r="A5400" s="21">
        <v>44350</v>
      </c>
      <c r="B5400" s="22">
        <v>-1.0362968947555073E-2</v>
      </c>
      <c r="C5400" s="9">
        <f t="shared" si="466"/>
        <v>-4.5162968947555074E-2</v>
      </c>
      <c r="D5400" s="6">
        <f t="shared" si="467"/>
        <v>2.0396937641578238E-3</v>
      </c>
      <c r="E5400" s="6">
        <f t="shared" si="468"/>
        <v>1.1126236890947766E-3</v>
      </c>
      <c r="F5400" s="6">
        <f>B$6+B$7*E5399+B$8*(H5399*100)^2</f>
        <v>0.75774192467054191</v>
      </c>
      <c r="G5400" s="18">
        <v>9.8308550986044522E-3</v>
      </c>
      <c r="H5400" s="9">
        <f t="shared" si="463"/>
        <v>8.7048373027331302E-3</v>
      </c>
      <c r="I5400" s="8">
        <f t="shared" si="462"/>
        <v>1.126017795871322E-3</v>
      </c>
      <c r="J5400" s="11">
        <f t="shared" si="464"/>
        <v>0.11453915092606408</v>
      </c>
      <c r="K5400" s="11">
        <f t="shared" si="465"/>
        <v>7.7083736315581852E-3</v>
      </c>
      <c r="AC5400" s="15"/>
      <c r="AD5400" s="16"/>
    </row>
    <row r="5401" spans="1:30" x14ac:dyDescent="0.3">
      <c r="A5401" s="21">
        <v>44351</v>
      </c>
      <c r="B5401" s="22">
        <v>1.4581939718846948E-2</v>
      </c>
      <c r="C5401" s="9">
        <f t="shared" si="466"/>
        <v>-2.0218060281153048E-2</v>
      </c>
      <c r="D5401" s="6">
        <f t="shared" si="467"/>
        <v>4.0876996153233847E-4</v>
      </c>
      <c r="E5401" s="6">
        <f t="shared" si="468"/>
        <v>2.0396937641578238E-3</v>
      </c>
      <c r="F5401" s="6">
        <f>B$6+B$7*E5399+B$8*(H5400*100)^2</f>
        <v>0.72463053742041272</v>
      </c>
      <c r="G5401" s="18">
        <v>7.5730801059242644E-3</v>
      </c>
      <c r="H5401" s="9">
        <f t="shared" si="463"/>
        <v>8.5125233475181299E-3</v>
      </c>
      <c r="I5401" s="8">
        <f t="shared" si="462"/>
        <v>9.3944324159386545E-4</v>
      </c>
      <c r="J5401" s="11">
        <f t="shared" si="464"/>
        <v>0.12405035051180277</v>
      </c>
      <c r="K5401" s="11">
        <f t="shared" si="465"/>
        <v>6.5784094445067165E-3</v>
      </c>
      <c r="AC5401" s="15"/>
      <c r="AD5401" s="16"/>
    </row>
    <row r="5402" spans="1:30" x14ac:dyDescent="0.3">
      <c r="A5402" s="21">
        <v>44354</v>
      </c>
      <c r="B5402" s="22">
        <v>4.8547887473734891E-3</v>
      </c>
      <c r="C5402" s="9">
        <f t="shared" si="466"/>
        <v>-2.9945211252626509E-2</v>
      </c>
      <c r="D5402" s="6">
        <f t="shared" si="467"/>
        <v>8.9671567696442936E-4</v>
      </c>
      <c r="E5402" s="6">
        <f t="shared" si="468"/>
        <v>4.0876996153233847E-4</v>
      </c>
      <c r="F5402" s="6">
        <f>B$6+B$7*E5399+B$8*(H5401*100)^2</f>
        <v>0.69333365419159043</v>
      </c>
      <c r="G5402" s="18">
        <v>4.0056183484788125E-3</v>
      </c>
      <c r="H5402" s="9">
        <f t="shared" si="463"/>
        <v>8.3266659245558212E-3</v>
      </c>
      <c r="I5402" s="8">
        <f t="shared" si="462"/>
        <v>4.3210475760770087E-3</v>
      </c>
      <c r="J5402" s="11">
        <f t="shared" si="464"/>
        <v>1.0787467002985904</v>
      </c>
      <c r="K5402" s="11">
        <f t="shared" si="465"/>
        <v>0.21282425610579914</v>
      </c>
      <c r="AC5402" s="15"/>
      <c r="AD5402" s="16"/>
    </row>
    <row r="5403" spans="1:30" x14ac:dyDescent="0.3">
      <c r="A5403" s="21">
        <v>44355</v>
      </c>
      <c r="B5403" s="22">
        <v>3.1064868056831889E-3</v>
      </c>
      <c r="C5403" s="9">
        <f t="shared" si="466"/>
        <v>-3.1693513194316805E-2</v>
      </c>
      <c r="D5403" s="6">
        <f t="shared" si="467"/>
        <v>1.0044787785983334E-3</v>
      </c>
      <c r="E5403" s="6">
        <f t="shared" si="468"/>
        <v>8.9671567696442936E-4</v>
      </c>
      <c r="F5403" s="6">
        <f>B$6+B$7*E5399+B$8*(H5402*100)^2</f>
        <v>0.66375184016370781</v>
      </c>
      <c r="G5403" s="18">
        <v>8.8227662907089596E-3</v>
      </c>
      <c r="H5403" s="9">
        <f t="shared" si="463"/>
        <v>8.1470966617790148E-3</v>
      </c>
      <c r="I5403" s="8">
        <f t="shared" si="462"/>
        <v>6.7566962892994485E-4</v>
      </c>
      <c r="J5403" s="11">
        <f t="shared" si="464"/>
        <v>7.6582514674731456E-2</v>
      </c>
      <c r="K5403" s="11">
        <f t="shared" si="465"/>
        <v>3.2599598216422887E-3</v>
      </c>
      <c r="AC5403" s="15"/>
      <c r="AD5403" s="16"/>
    </row>
    <row r="5404" spans="1:30" x14ac:dyDescent="0.3">
      <c r="A5404" s="21">
        <v>44356</v>
      </c>
      <c r="B5404" s="22">
        <v>-9.4552702490780861E-4</v>
      </c>
      <c r="C5404" s="9">
        <f t="shared" si="466"/>
        <v>-3.5745527024907804E-2</v>
      </c>
      <c r="D5404" s="6">
        <f t="shared" si="467"/>
        <v>1.2777427022884142E-3</v>
      </c>
      <c r="E5404" s="6">
        <f t="shared" si="468"/>
        <v>1.0044787785983334E-3</v>
      </c>
      <c r="F5404" s="6">
        <f>B$6+B$7*E5399+B$8*(H5403*100)^2</f>
        <v>0.63579110954455287</v>
      </c>
      <c r="G5404" s="18">
        <v>5.5036121706854265E-3</v>
      </c>
      <c r="H5404" s="9">
        <f t="shared" si="463"/>
        <v>7.9736510429322966E-3</v>
      </c>
      <c r="I5404" s="8">
        <f t="shared" si="462"/>
        <v>2.4700388722468701E-3</v>
      </c>
      <c r="J5404" s="11">
        <f t="shared" si="464"/>
        <v>0.4488032215284618</v>
      </c>
      <c r="K5404" s="11">
        <f t="shared" si="465"/>
        <v>6.0962710652948893E-2</v>
      </c>
      <c r="AC5404" s="15"/>
      <c r="AD5404" s="16"/>
    </row>
    <row r="5405" spans="1:30" x14ac:dyDescent="0.3">
      <c r="A5405" s="21">
        <v>44357</v>
      </c>
      <c r="B5405" s="22">
        <v>7.7746179120777269E-3</v>
      </c>
      <c r="C5405" s="9">
        <f t="shared" si="466"/>
        <v>-2.7025382087922271E-2</v>
      </c>
      <c r="D5405" s="6">
        <f t="shared" si="467"/>
        <v>7.3037127699818996E-4</v>
      </c>
      <c r="E5405" s="6">
        <f t="shared" si="468"/>
        <v>1.2777427022884142E-3</v>
      </c>
      <c r="F5405" s="6">
        <f>B$6+B$7*E5399+B$8*(H5404*100)^2</f>
        <v>0.60936262696332799</v>
      </c>
      <c r="G5405" s="18">
        <v>5.2649158511077505E-3</v>
      </c>
      <c r="H5405" s="9">
        <f t="shared" si="463"/>
        <v>7.8061682467349368E-3</v>
      </c>
      <c r="I5405" s="8">
        <f t="shared" si="462"/>
        <v>2.5412523956271863E-3</v>
      </c>
      <c r="J5405" s="11">
        <f t="shared" si="464"/>
        <v>0.48267673548714002</v>
      </c>
      <c r="K5405" s="11">
        <f t="shared" si="465"/>
        <v>6.8304910688939291E-2</v>
      </c>
      <c r="AC5405" s="15"/>
      <c r="AD5405" s="16"/>
    </row>
    <row r="5406" spans="1:30" x14ac:dyDescent="0.3">
      <c r="A5406" s="21">
        <v>44358</v>
      </c>
      <c r="B5406" s="22">
        <v>3.4952175598347546E-3</v>
      </c>
      <c r="C5406" s="9">
        <f t="shared" si="466"/>
        <v>-3.1304782440165241E-2</v>
      </c>
      <c r="D5406" s="6">
        <f t="shared" si="467"/>
        <v>9.7998940362607799E-4</v>
      </c>
      <c r="E5406" s="6">
        <f t="shared" si="468"/>
        <v>7.3037127699818996E-4</v>
      </c>
      <c r="F5406" s="6">
        <f>B$6+B$7*E5399+B$8*(H5405*100)^2</f>
        <v>0.58438242522755401</v>
      </c>
      <c r="G5406" s="18">
        <v>2.877065324860296E-3</v>
      </c>
      <c r="H5406" s="9">
        <f t="shared" si="463"/>
        <v>7.6444909917374746E-3</v>
      </c>
      <c r="I5406" s="8">
        <f t="shared" si="462"/>
        <v>4.767425666877179E-3</v>
      </c>
      <c r="J5406" s="11">
        <f t="shared" si="464"/>
        <v>1.6570446370065215</v>
      </c>
      <c r="K5406" s="11">
        <f t="shared" si="465"/>
        <v>0.35357246434529843</v>
      </c>
      <c r="AC5406" s="15"/>
      <c r="AD5406" s="16"/>
    </row>
    <row r="5407" spans="1:30" x14ac:dyDescent="0.3">
      <c r="A5407" s="21">
        <v>44361</v>
      </c>
      <c r="B5407" s="22">
        <v>7.415510511536421E-3</v>
      </c>
      <c r="C5407" s="9">
        <f t="shared" si="466"/>
        <v>-2.7384489488463577E-2</v>
      </c>
      <c r="D5407" s="6">
        <f t="shared" si="467"/>
        <v>7.499102645437721E-4</v>
      </c>
      <c r="E5407" s="6">
        <f t="shared" si="468"/>
        <v>9.7998940362607799E-4</v>
      </c>
      <c r="F5407" s="6">
        <f>B$6+B$7*E5399+B$8*(H5406*100)^2</f>
        <v>0.56077113854690042</v>
      </c>
      <c r="G5407" s="18">
        <v>4.5869776564566129E-3</v>
      </c>
      <c r="H5407" s="9">
        <f t="shared" si="463"/>
        <v>7.4884653871597788E-3</v>
      </c>
      <c r="I5407" s="8">
        <f t="shared" si="462"/>
        <v>2.9014877307031658E-3</v>
      </c>
      <c r="J5407" s="11">
        <f t="shared" si="464"/>
        <v>0.63254891303406335</v>
      </c>
      <c r="K5407" s="11">
        <f t="shared" si="465"/>
        <v>0.10268161809904797</v>
      </c>
      <c r="AC5407" s="15"/>
      <c r="AD5407" s="16"/>
    </row>
    <row r="5408" spans="1:30" x14ac:dyDescent="0.3">
      <c r="A5408" s="21">
        <v>44362</v>
      </c>
      <c r="B5408" s="22">
        <v>-7.1710079572862217E-3</v>
      </c>
      <c r="C5408" s="9">
        <f t="shared" si="466"/>
        <v>-4.197100795728622E-2</v>
      </c>
      <c r="D5408" s="6">
        <f t="shared" si="467"/>
        <v>1.7615655089505832E-3</v>
      </c>
      <c r="E5408" s="6">
        <f t="shared" si="468"/>
        <v>7.499102645437721E-4</v>
      </c>
      <c r="F5408" s="6">
        <f>B$6+B$7*E5399+B$8*(H5407*100)^2</f>
        <v>0.5384537503763468</v>
      </c>
      <c r="G5408" s="18">
        <v>4.3279684043794646E-3</v>
      </c>
      <c r="H5408" s="9">
        <f t="shared" si="463"/>
        <v>7.3379407900060548E-3</v>
      </c>
      <c r="I5408" s="8">
        <f t="shared" si="462"/>
        <v>3.0099723856265902E-3</v>
      </c>
      <c r="J5408" s="11">
        <f t="shared" si="464"/>
        <v>0.69547004608000462</v>
      </c>
      <c r="K5408" s="11">
        <f t="shared" si="465"/>
        <v>0.11776695586300523</v>
      </c>
      <c r="AC5408" s="15"/>
      <c r="AD5408" s="16"/>
    </row>
    <row r="5409" spans="1:30" x14ac:dyDescent="0.3">
      <c r="A5409" s="21">
        <v>44363</v>
      </c>
      <c r="B5409" s="22">
        <v>-2.3605607621343099E-3</v>
      </c>
      <c r="C5409" s="9">
        <f t="shared" si="466"/>
        <v>-3.7160560762134309E-2</v>
      </c>
      <c r="D5409" s="6">
        <f t="shared" si="467"/>
        <v>1.380907276156276E-3</v>
      </c>
      <c r="E5409" s="6">
        <f t="shared" si="468"/>
        <v>1.7615655089505832E-3</v>
      </c>
      <c r="F5409" s="6">
        <f>B$6+B$7*E5399+B$8*(H5408*100)^2</f>
        <v>0.51735935507753938</v>
      </c>
      <c r="G5409" s="18">
        <v>1.1292166506488583E-2</v>
      </c>
      <c r="H5409" s="9">
        <f t="shared" si="463"/>
        <v>7.1927696687544458E-3</v>
      </c>
      <c r="I5409" s="8">
        <f t="shared" si="462"/>
        <v>4.0993968377341372E-3</v>
      </c>
      <c r="J5409" s="11">
        <f t="shared" si="464"/>
        <v>0.3630301444261016</v>
      </c>
      <c r="K5409" s="11">
        <f t="shared" si="465"/>
        <v>0.11890005883508237</v>
      </c>
      <c r="AC5409" s="15"/>
      <c r="AD5409" s="16"/>
    </row>
    <row r="5410" spans="1:30" x14ac:dyDescent="0.3">
      <c r="A5410" s="21">
        <v>44364</v>
      </c>
      <c r="B5410" s="22">
        <v>8.6288110634821693E-3</v>
      </c>
      <c r="C5410" s="9">
        <f t="shared" si="466"/>
        <v>-2.6171188936517827E-2</v>
      </c>
      <c r="D5410" s="6">
        <f t="shared" si="467"/>
        <v>6.8493113035091307E-4</v>
      </c>
      <c r="E5410" s="6">
        <f t="shared" si="468"/>
        <v>1.380907276156276E-3</v>
      </c>
      <c r="F5410" s="6">
        <f>B$6+B$7*E5399+B$8*(H5409*100)^2</f>
        <v>0.49742093264110671</v>
      </c>
      <c r="G5410" s="18">
        <v>7.5605068784134781E-3</v>
      </c>
      <c r="H5410" s="9">
        <f t="shared" si="463"/>
        <v>7.0528074739149571E-3</v>
      </c>
      <c r="I5410" s="8">
        <f t="shared" si="462"/>
        <v>5.0769940449852096E-4</v>
      </c>
      <c r="J5410" s="11">
        <f t="shared" si="464"/>
        <v>6.7151503551711372E-2</v>
      </c>
      <c r="K5410" s="11">
        <f t="shared" si="465"/>
        <v>2.4729591071366297E-3</v>
      </c>
      <c r="AC5410" s="15"/>
      <c r="AD5410" s="16"/>
    </row>
    <row r="5411" spans="1:30" x14ac:dyDescent="0.3">
      <c r="A5411" s="21">
        <v>44365</v>
      </c>
      <c r="B5411" s="22">
        <v>-9.291424906852563E-3</v>
      </c>
      <c r="C5411" s="9">
        <f t="shared" si="466"/>
        <v>-4.4091424906852562E-2</v>
      </c>
      <c r="D5411" s="6">
        <f t="shared" si="467"/>
        <v>1.9440537503166186E-3</v>
      </c>
      <c r="E5411" s="6">
        <f t="shared" si="468"/>
        <v>6.8493113035091307E-4</v>
      </c>
      <c r="F5411" s="6">
        <f>B$6+B$7*E5399+B$8*(H5410*100)^2</f>
        <v>0.47857513575419047</v>
      </c>
      <c r="G5411" s="18">
        <v>6.7753969774623562E-3</v>
      </c>
      <c r="H5411" s="9">
        <f t="shared" si="463"/>
        <v>6.9179125157390539E-3</v>
      </c>
      <c r="I5411" s="8">
        <f t="shared" si="462"/>
        <v>1.425155382766977E-4</v>
      </c>
      <c r="J5411" s="11">
        <f t="shared" si="464"/>
        <v>2.1034271312922417E-2</v>
      </c>
      <c r="K5411" s="11">
        <f t="shared" si="465"/>
        <v>2.1515960003859469E-4</v>
      </c>
      <c r="AC5411" s="15"/>
      <c r="AD5411" s="16"/>
    </row>
    <row r="5412" spans="1:30" x14ac:dyDescent="0.3">
      <c r="A5412" s="21">
        <v>44368</v>
      </c>
      <c r="B5412" s="22">
        <v>7.8873855345210422E-3</v>
      </c>
      <c r="C5412" s="9">
        <f t="shared" si="466"/>
        <v>-2.6912614465478955E-2</v>
      </c>
      <c r="D5412" s="6">
        <f t="shared" si="467"/>
        <v>7.2428881736750713E-4</v>
      </c>
      <c r="E5412" s="6">
        <f t="shared" si="468"/>
        <v>1.9440537503166186E-3</v>
      </c>
      <c r="F5412" s="6">
        <f>B$6+B$7*E5399+B$8*(H5411*100)^2</f>
        <v>0.46076208853667722</v>
      </c>
      <c r="G5412" s="18">
        <v>8.9964807362119988E-3</v>
      </c>
      <c r="H5412" s="9">
        <f t="shared" si="463"/>
        <v>6.7879458493470416E-3</v>
      </c>
      <c r="I5412" s="8">
        <f t="shared" si="462"/>
        <v>2.2085348868649572E-3</v>
      </c>
      <c r="J5412" s="11">
        <f t="shared" si="464"/>
        <v>0.24548875850701471</v>
      </c>
      <c r="K5412" s="11">
        <f t="shared" si="465"/>
        <v>4.3676198522628829E-2</v>
      </c>
      <c r="AC5412" s="15"/>
      <c r="AD5412" s="16"/>
    </row>
    <row r="5413" spans="1:30" x14ac:dyDescent="0.3">
      <c r="A5413" s="21">
        <v>44369</v>
      </c>
      <c r="B5413" s="22">
        <v>7.873965438681442E-3</v>
      </c>
      <c r="C5413" s="9">
        <f t="shared" si="466"/>
        <v>-2.6926034561318556E-2</v>
      </c>
      <c r="D5413" s="6">
        <f t="shared" si="467"/>
        <v>7.250113371973213E-4</v>
      </c>
      <c r="E5413" s="6">
        <f t="shared" si="468"/>
        <v>7.2428881736750713E-4</v>
      </c>
      <c r="F5413" s="6">
        <f>B$6+B$7*E5399+B$8*(H5412*100)^2</f>
        <v>0.44392519630668376</v>
      </c>
      <c r="G5413" s="18">
        <v>5.3369554429669244E-3</v>
      </c>
      <c r="H5413" s="9">
        <f t="shared" si="463"/>
        <v>6.6627711675149382E-3</v>
      </c>
      <c r="I5413" s="8">
        <f t="shared" si="462"/>
        <v>1.3258157245480138E-3</v>
      </c>
      <c r="J5413" s="11">
        <f t="shared" si="464"/>
        <v>0.24842173383612984</v>
      </c>
      <c r="K5413" s="11">
        <f t="shared" si="465"/>
        <v>2.2891507926142918E-2</v>
      </c>
      <c r="AC5413" s="15"/>
      <c r="AD5413" s="16"/>
    </row>
    <row r="5414" spans="1:30" x14ac:dyDescent="0.3">
      <c r="A5414" s="21">
        <v>44370</v>
      </c>
      <c r="B5414" s="22">
        <v>1.2943691552983075E-3</v>
      </c>
      <c r="C5414" s="9">
        <f t="shared" si="466"/>
        <v>-3.3505630844701692E-2</v>
      </c>
      <c r="D5414" s="6">
        <f t="shared" si="467"/>
        <v>1.1226272983014254E-3</v>
      </c>
      <c r="E5414" s="6">
        <f t="shared" si="468"/>
        <v>7.250113371973213E-4</v>
      </c>
      <c r="F5414" s="6">
        <f>B$6+B$7*E5399+B$8*(H5413*100)^2</f>
        <v>0.42801096577089381</v>
      </c>
      <c r="G5414" s="18">
        <v>3.5793093245306833E-3</v>
      </c>
      <c r="H5414" s="9">
        <f t="shared" si="463"/>
        <v>6.5422547013311381E-3</v>
      </c>
      <c r="I5414" s="8">
        <f t="shared" si="462"/>
        <v>2.9629453768004548E-3</v>
      </c>
      <c r="J5414" s="11">
        <f t="shared" si="464"/>
        <v>0.82779807726982479</v>
      </c>
      <c r="K5414" s="11">
        <f t="shared" si="465"/>
        <v>0.15021839170363371</v>
      </c>
      <c r="AC5414" s="15"/>
      <c r="AD5414" s="16"/>
    </row>
    <row r="5415" spans="1:30" x14ac:dyDescent="0.3">
      <c r="A5415" s="21">
        <v>44371</v>
      </c>
      <c r="B5415" s="22">
        <v>6.8418258944868042E-3</v>
      </c>
      <c r="C5415" s="9">
        <f t="shared" si="466"/>
        <v>-2.7958174105513194E-2</v>
      </c>
      <c r="D5415" s="6">
        <f t="shared" si="467"/>
        <v>7.816594993141885E-4</v>
      </c>
      <c r="E5415" s="6">
        <f t="shared" si="468"/>
        <v>1.1226272983014254E-3</v>
      </c>
      <c r="F5415" s="6">
        <f>B$6+B$7*E5399+B$8*(H5414*100)^2</f>
        <v>0.41296883506846521</v>
      </c>
      <c r="G5415" s="18">
        <v>7.0645693816552418E-3</v>
      </c>
      <c r="H5415" s="9">
        <f t="shared" si="463"/>
        <v>6.4262651288945838E-3</v>
      </c>
      <c r="I5415" s="8">
        <f t="shared" si="462"/>
        <v>6.3830425276065802E-4</v>
      </c>
      <c r="J5415" s="11">
        <f t="shared" si="464"/>
        <v>9.0352888941562376E-2</v>
      </c>
      <c r="K5415" s="11">
        <f t="shared" si="465"/>
        <v>4.628862399599587E-3</v>
      </c>
      <c r="AC5415" s="15"/>
      <c r="AD5415" s="16"/>
    </row>
    <row r="5416" spans="1:30" x14ac:dyDescent="0.3">
      <c r="A5416" s="21">
        <v>44372</v>
      </c>
      <c r="B5416" s="22">
        <v>-6.4881869215100731E-4</v>
      </c>
      <c r="C5416" s="9">
        <f t="shared" si="466"/>
        <v>-3.5448818692151003E-2</v>
      </c>
      <c r="D5416" s="6">
        <f t="shared" si="467"/>
        <v>1.2566187466689944E-3</v>
      </c>
      <c r="E5416" s="6">
        <f t="shared" si="468"/>
        <v>7.816594993141885E-4</v>
      </c>
      <c r="F5416" s="6">
        <f>B$6+B$7*E5399+B$8*(H5415*100)^2</f>
        <v>0.39875101312852967</v>
      </c>
      <c r="G5416" s="18">
        <v>3.6655644691683917E-3</v>
      </c>
      <c r="H5416" s="9">
        <f t="shared" si="463"/>
        <v>6.3146734921809668E-3</v>
      </c>
      <c r="I5416" s="8">
        <f t="shared" si="462"/>
        <v>2.6491090230125751E-3</v>
      </c>
      <c r="J5416" s="11">
        <f t="shared" si="464"/>
        <v>0.72270152258802844</v>
      </c>
      <c r="K5416" s="11">
        <f t="shared" si="465"/>
        <v>0.12437732201361196</v>
      </c>
      <c r="AC5416" s="15"/>
      <c r="AD5416" s="16"/>
    </row>
    <row r="5417" spans="1:30" x14ac:dyDescent="0.3">
      <c r="A5417" s="21">
        <v>44375</v>
      </c>
      <c r="B5417" s="22">
        <v>9.710107514307377E-3</v>
      </c>
      <c r="C5417" s="9">
        <f t="shared" si="466"/>
        <v>-2.5089892485692621E-2</v>
      </c>
      <c r="D5417" s="6">
        <f t="shared" si="467"/>
        <v>6.2950270494361497E-4</v>
      </c>
      <c r="E5417" s="6">
        <f t="shared" si="468"/>
        <v>1.2566187466689944E-3</v>
      </c>
      <c r="F5417" s="6">
        <f>B$6+B$7*E5399+B$8*(H5416*100)^2</f>
        <v>0.38531232783090258</v>
      </c>
      <c r="G5417" s="18">
        <v>4.7486224906656393E-3</v>
      </c>
      <c r="H5417" s="9">
        <f t="shared" si="463"/>
        <v>6.207353122152006E-3</v>
      </c>
      <c r="I5417" s="8">
        <f t="shared" si="462"/>
        <v>1.4587306314863668E-3</v>
      </c>
      <c r="J5417" s="11">
        <f t="shared" si="464"/>
        <v>0.30719027135843952</v>
      </c>
      <c r="K5417" s="11">
        <f t="shared" si="465"/>
        <v>3.2879576189146942E-2</v>
      </c>
      <c r="AC5417" s="15"/>
      <c r="AD5417" s="16"/>
    </row>
    <row r="5418" spans="1:30" x14ac:dyDescent="0.3">
      <c r="A5418" s="21">
        <v>44376</v>
      </c>
      <c r="B5418" s="22">
        <v>1.9167366775329048E-3</v>
      </c>
      <c r="C5418" s="9">
        <f t="shared" si="466"/>
        <v>-3.2883263322467091E-2</v>
      </c>
      <c r="D5418" s="6">
        <f t="shared" si="467"/>
        <v>1.0813090067347095E-3</v>
      </c>
      <c r="E5418" s="6">
        <f t="shared" si="468"/>
        <v>6.2950270494361497E-4</v>
      </c>
      <c r="F5418" s="6">
        <f>B$6+B$7*E5399+B$8*(H5417*100)^2</f>
        <v>0.37261008248758548</v>
      </c>
      <c r="G5418" s="18">
        <v>3.1936982160566969E-3</v>
      </c>
      <c r="H5418" s="9">
        <f t="shared" si="463"/>
        <v>6.1041795721258514E-3</v>
      </c>
      <c r="I5418" s="8">
        <f t="shared" si="462"/>
        <v>2.9104813560691545E-3</v>
      </c>
      <c r="J5418" s="11">
        <f t="shared" si="464"/>
        <v>0.91132009325000218</v>
      </c>
      <c r="K5418" s="11">
        <f t="shared" si="465"/>
        <v>0.17099275322482343</v>
      </c>
      <c r="AC5418" s="15"/>
      <c r="AD5418" s="16"/>
    </row>
    <row r="5419" spans="1:30" x14ac:dyDescent="0.3">
      <c r="A5419" s="21">
        <v>44377</v>
      </c>
      <c r="B5419" s="22">
        <v>-1.6795021482040031E-3</v>
      </c>
      <c r="C5419" s="9">
        <f t="shared" si="466"/>
        <v>-3.6479502148204002E-2</v>
      </c>
      <c r="D5419" s="6">
        <f t="shared" si="467"/>
        <v>1.3307540769808203E-3</v>
      </c>
      <c r="E5419" s="6">
        <f t="shared" si="468"/>
        <v>1.0813090067347095E-3</v>
      </c>
      <c r="F5419" s="6">
        <f>B$6+B$7*E5399+B$8*(H5418*100)^2</f>
        <v>0.36060392018908216</v>
      </c>
      <c r="G5419" s="18">
        <v>2.5625086971320203E-3</v>
      </c>
      <c r="H5419" s="9">
        <f t="shared" si="463"/>
        <v>6.0050305593650575E-3</v>
      </c>
      <c r="I5419" s="8">
        <f t="shared" si="462"/>
        <v>3.4425218622330372E-3</v>
      </c>
      <c r="J5419" s="11">
        <f t="shared" si="464"/>
        <v>1.343418606183048</v>
      </c>
      <c r="K5419" s="11">
        <f t="shared" si="465"/>
        <v>0.27833780964546717</v>
      </c>
      <c r="AC5419" s="15"/>
      <c r="AD5419" s="16"/>
    </row>
    <row r="5420" spans="1:30" x14ac:dyDescent="0.3">
      <c r="A5420" s="21">
        <v>44378</v>
      </c>
      <c r="B5420" s="22">
        <v>1.2698601529681952E-3</v>
      </c>
      <c r="C5420" s="9">
        <f t="shared" si="466"/>
        <v>-3.3530139847031799E-2</v>
      </c>
      <c r="D5420" s="6">
        <f t="shared" si="467"/>
        <v>1.1242702781615096E-3</v>
      </c>
      <c r="E5420" s="6">
        <f t="shared" si="468"/>
        <v>1.3307540769808203E-3</v>
      </c>
      <c r="F5420" s="6">
        <f>B$6+B$7*E5399+B$8*(H5419*100)^2</f>
        <v>0.34925569558453684</v>
      </c>
      <c r="G5420" s="18">
        <v>4.6103858109896338E-3</v>
      </c>
      <c r="H5420" s="9">
        <f t="shared" si="463"/>
        <v>5.9097859147733663E-3</v>
      </c>
      <c r="I5420" s="8">
        <f t="shared" si="462"/>
        <v>1.2994001037837325E-3</v>
      </c>
      <c r="J5420" s="11">
        <f t="shared" si="464"/>
        <v>0.28184194491627851</v>
      </c>
      <c r="K5420" s="11">
        <f t="shared" si="465"/>
        <v>2.8425444513249465E-2</v>
      </c>
      <c r="AC5420" s="15"/>
      <c r="AD5420" s="16"/>
    </row>
    <row r="5421" spans="1:30" x14ac:dyDescent="0.3">
      <c r="A5421" s="21">
        <v>44379</v>
      </c>
      <c r="B5421" s="22">
        <v>8.020848054384128E-3</v>
      </c>
      <c r="C5421" s="9">
        <f t="shared" si="466"/>
        <v>-2.6779151945615871E-2</v>
      </c>
      <c r="D5421" s="6">
        <f t="shared" si="467"/>
        <v>7.1712297892638228E-4</v>
      </c>
      <c r="E5421" s="6">
        <f t="shared" si="468"/>
        <v>1.1242702781615096E-3</v>
      </c>
      <c r="F5421" s="6">
        <f>B$6+B$7*E5400+B$8*(H5420*100)^2</f>
        <v>0.338521127274648</v>
      </c>
      <c r="G5421" s="18">
        <v>5.6048659607047385E-3</v>
      </c>
      <c r="H5421" s="9">
        <f t="shared" si="463"/>
        <v>5.8182568461236572E-3</v>
      </c>
      <c r="I5421" s="8">
        <f t="shared" si="462"/>
        <v>2.1339088541891867E-4</v>
      </c>
      <c r="J5421" s="11">
        <f t="shared" si="464"/>
        <v>3.8072433295458785E-2</v>
      </c>
      <c r="K5421" s="11">
        <f t="shared" si="465"/>
        <v>6.8947842635380674E-4</v>
      </c>
      <c r="AC5421" s="15"/>
      <c r="AD5421" s="16"/>
    </row>
    <row r="5422" spans="1:30" x14ac:dyDescent="0.3">
      <c r="A5422" s="21">
        <v>44383</v>
      </c>
      <c r="B5422" s="22">
        <v>1.6591885475208373E-3</v>
      </c>
      <c r="C5422" s="9">
        <f t="shared" si="466"/>
        <v>-3.3140811452479157E-2</v>
      </c>
      <c r="D5422" s="6">
        <f t="shared" si="467"/>
        <v>1.0983133837287736E-3</v>
      </c>
      <c r="E5422" s="6">
        <f t="shared" si="468"/>
        <v>7.1712297892638228E-4</v>
      </c>
      <c r="F5422" s="6">
        <f>B$6+B$7*E5422+B$8*(G5421*100)^2</f>
        <v>0.30531453935086011</v>
      </c>
      <c r="G5422" s="18">
        <v>8.6840752823686088E-3</v>
      </c>
      <c r="H5422" s="9">
        <f t="shared" si="463"/>
        <v>5.525527480257972E-3</v>
      </c>
      <c r="I5422" s="8">
        <f t="shared" si="462"/>
        <v>3.1585478021106369E-3</v>
      </c>
      <c r="J5422" s="11">
        <f t="shared" si="464"/>
        <v>0.36371722945832557</v>
      </c>
      <c r="K5422" s="11">
        <f t="shared" si="465"/>
        <v>0.11951607919698204</v>
      </c>
      <c r="AC5422" s="15"/>
      <c r="AD5422" s="16"/>
    </row>
    <row r="5423" spans="1:30" x14ac:dyDescent="0.3">
      <c r="A5423" s="21">
        <v>44384</v>
      </c>
      <c r="B5423" s="22">
        <v>9.68281522149407E-5</v>
      </c>
      <c r="C5423" s="9">
        <f t="shared" si="466"/>
        <v>-3.4703171847785055E-2</v>
      </c>
      <c r="D5423" s="6">
        <f t="shared" si="467"/>
        <v>1.2043101362969012E-3</v>
      </c>
      <c r="E5423" s="6">
        <f t="shared" si="468"/>
        <v>1.0983133837287736E-3</v>
      </c>
      <c r="F5423" s="6">
        <f>B$6+B$7*E5422+B$8*(H5422*100)^2</f>
        <v>0.29696777586635831</v>
      </c>
      <c r="G5423" s="18">
        <v>1.005725379648148E-2</v>
      </c>
      <c r="H5423" s="9">
        <f t="shared" si="463"/>
        <v>5.4494749826598729E-3</v>
      </c>
      <c r="I5423" s="8">
        <f t="shared" si="462"/>
        <v>4.6077788138216072E-3</v>
      </c>
      <c r="J5423" s="11">
        <f t="shared" si="464"/>
        <v>0.45815477137840888</v>
      </c>
      <c r="K5423" s="11">
        <f t="shared" si="465"/>
        <v>0.23277058248279525</v>
      </c>
      <c r="AC5423" s="15"/>
      <c r="AD5423" s="16"/>
    </row>
    <row r="5424" spans="1:30" x14ac:dyDescent="0.3">
      <c r="A5424" s="21">
        <v>44385</v>
      </c>
      <c r="B5424" s="22">
        <v>-7.2048129503732563E-3</v>
      </c>
      <c r="C5424" s="9">
        <f t="shared" si="466"/>
        <v>-4.2004812950373255E-2</v>
      </c>
      <c r="D5424" s="6">
        <f t="shared" si="467"/>
        <v>1.7644043109958448E-3</v>
      </c>
      <c r="E5424" s="6">
        <f t="shared" si="468"/>
        <v>1.2043101362969012E-3</v>
      </c>
      <c r="F5424" s="6">
        <f>B$6+B$7*E5422+B$8*(H5423*100)^2</f>
        <v>0.28907841502080711</v>
      </c>
      <c r="G5424" s="18">
        <v>1.9883194256166664E-2</v>
      </c>
      <c r="H5424" s="9">
        <f t="shared" si="463"/>
        <v>5.3766012965516339E-3</v>
      </c>
      <c r="I5424" s="8">
        <f t="shared" si="462"/>
        <v>1.450659295961503E-2</v>
      </c>
      <c r="J5424" s="11">
        <f t="shared" si="464"/>
        <v>0.72959066700844055</v>
      </c>
      <c r="K5424" s="11">
        <f t="shared" si="465"/>
        <v>1.3902787904841798</v>
      </c>
      <c r="AC5424" s="15"/>
      <c r="AD5424" s="16"/>
    </row>
    <row r="5425" spans="1:30" x14ac:dyDescent="0.3">
      <c r="A5425" s="21">
        <v>44386</v>
      </c>
      <c r="B5425" s="22">
        <v>9.7151406420140224E-3</v>
      </c>
      <c r="C5425" s="9">
        <f t="shared" si="466"/>
        <v>-2.5084859357985975E-2</v>
      </c>
      <c r="D5425" s="6">
        <f t="shared" si="467"/>
        <v>6.2925016900993651E-4</v>
      </c>
      <c r="E5425" s="6">
        <f t="shared" si="468"/>
        <v>1.7644043109958448E-3</v>
      </c>
      <c r="F5425" s="6">
        <f>B$6+B$7*E5422+B$8*(H5424*100)^2</f>
        <v>0.28162139114959217</v>
      </c>
      <c r="G5425" s="18">
        <v>5.6581646327540282E-3</v>
      </c>
      <c r="H5425" s="9">
        <f t="shared" si="463"/>
        <v>5.3068012130622734E-3</v>
      </c>
      <c r="I5425" s="8">
        <f t="shared" si="462"/>
        <v>3.5136341969175481E-4</v>
      </c>
      <c r="J5425" s="11">
        <f t="shared" si="464"/>
        <v>6.2098479365160122E-2</v>
      </c>
      <c r="K5425" s="11">
        <f t="shared" si="465"/>
        <v>2.099696837375209E-3</v>
      </c>
      <c r="AC5425" s="15"/>
      <c r="AD5425" s="16"/>
    </row>
    <row r="5426" spans="1:30" x14ac:dyDescent="0.3">
      <c r="A5426" s="21">
        <v>44389</v>
      </c>
      <c r="B5426" s="22">
        <v>2.1280892751345819E-3</v>
      </c>
      <c r="C5426" s="9">
        <f t="shared" si="466"/>
        <v>-3.2671910724865416E-2</v>
      </c>
      <c r="D5426" s="6">
        <f t="shared" si="467"/>
        <v>1.0674537504135758E-3</v>
      </c>
      <c r="E5426" s="6">
        <f t="shared" si="468"/>
        <v>6.2925016900993651E-4</v>
      </c>
      <c r="F5426" s="6">
        <f>B$6+B$7*E5422+B$8*(H5425*100)^2</f>
        <v>0.2745730121865198</v>
      </c>
      <c r="G5426" s="18">
        <v>5.2095199838298016E-3</v>
      </c>
      <c r="H5426" s="9">
        <f t="shared" si="463"/>
        <v>5.23997149025183E-3</v>
      </c>
      <c r="I5426" s="8">
        <f t="shared" si="462"/>
        <v>3.045150642202836E-5</v>
      </c>
      <c r="J5426" s="11">
        <f t="shared" si="464"/>
        <v>5.8453574449371442E-3</v>
      </c>
      <c r="K5426" s="11">
        <f t="shared" si="465"/>
        <v>1.6951821760313734E-5</v>
      </c>
      <c r="AC5426" s="15"/>
      <c r="AD5426" s="16"/>
    </row>
    <row r="5427" spans="1:30" x14ac:dyDescent="0.3">
      <c r="A5427" s="21">
        <v>44390</v>
      </c>
      <c r="B5427" s="22">
        <v>-3.7802262201118934E-3</v>
      </c>
      <c r="C5427" s="9">
        <f t="shared" si="466"/>
        <v>-3.8580226220111889E-2</v>
      </c>
      <c r="D5427" s="6">
        <f t="shared" si="467"/>
        <v>1.4884338551950089E-3</v>
      </c>
      <c r="E5427" s="6">
        <f t="shared" si="468"/>
        <v>1.0674537504135758E-3</v>
      </c>
      <c r="F5427" s="6">
        <f>B$6+B$7*E5422+B$8*(H5426*100)^2</f>
        <v>0.26791088439062383</v>
      </c>
      <c r="G5427" s="18">
        <v>7.0788493353384878E-3</v>
      </c>
      <c r="H5427" s="9">
        <f t="shared" si="463"/>
        <v>5.1760108615672732E-3</v>
      </c>
      <c r="I5427" s="8">
        <f t="shared" si="462"/>
        <v>1.9028384737712145E-3</v>
      </c>
      <c r="J5427" s="11">
        <f t="shared" si="464"/>
        <v>0.26880618355189601</v>
      </c>
      <c r="K5427" s="11">
        <f t="shared" si="465"/>
        <v>5.4549729684958859E-2</v>
      </c>
      <c r="AC5427" s="15"/>
      <c r="AD5427" s="16"/>
    </row>
    <row r="5428" spans="1:30" x14ac:dyDescent="0.3">
      <c r="A5428" s="21">
        <v>44391</v>
      </c>
      <c r="B5428" s="22">
        <v>-2.2303757657827017E-3</v>
      </c>
      <c r="C5428" s="9">
        <f t="shared" si="466"/>
        <v>-3.7030375765782698E-2</v>
      </c>
      <c r="D5428" s="6">
        <f t="shared" si="467"/>
        <v>1.3712487293550666E-3</v>
      </c>
      <c r="E5428" s="6">
        <f t="shared" si="468"/>
        <v>1.4884338551950089E-3</v>
      </c>
      <c r="F5428" s="6">
        <f>B$6+B$7*E5422+B$8*(H5427*100)^2</f>
        <v>0.2616138411979429</v>
      </c>
      <c r="G5428" s="18">
        <v>8.6083578604167245E-3</v>
      </c>
      <c r="H5428" s="9">
        <f t="shared" si="463"/>
        <v>5.1148200476453017E-3</v>
      </c>
      <c r="I5428" s="8">
        <f t="shared" si="462"/>
        <v>3.4935378127714228E-3</v>
      </c>
      <c r="J5428" s="11">
        <f t="shared" si="464"/>
        <v>0.4058309226241093</v>
      </c>
      <c r="K5428" s="11">
        <f t="shared" si="465"/>
        <v>0.16243126642137695</v>
      </c>
      <c r="AC5428" s="15"/>
      <c r="AD5428" s="16"/>
    </row>
    <row r="5429" spans="1:30" x14ac:dyDescent="0.3">
      <c r="A5429" s="21">
        <v>44392</v>
      </c>
      <c r="B5429" s="22">
        <v>-6.9768703697103982E-3</v>
      </c>
      <c r="C5429" s="9">
        <f t="shared" si="466"/>
        <v>-4.1776870369710395E-2</v>
      </c>
      <c r="D5429" s="6">
        <f t="shared" si="467"/>
        <v>1.7453068978875864E-3</v>
      </c>
      <c r="E5429" s="6">
        <f t="shared" si="468"/>
        <v>1.3712487293550666E-3</v>
      </c>
      <c r="F5429" s="6">
        <f>B$6+B$7*E5422+B$8*(H5428*100)^2</f>
        <v>0.2556618759722209</v>
      </c>
      <c r="G5429" s="18">
        <v>8.9792769419364069E-3</v>
      </c>
      <c r="H5429" s="9">
        <f t="shared" si="463"/>
        <v>5.0563017707828803E-3</v>
      </c>
      <c r="I5429" s="8">
        <f t="shared" si="462"/>
        <v>3.9229751711535267E-3</v>
      </c>
      <c r="J5429" s="11">
        <f t="shared" si="464"/>
        <v>0.4368921012817682</v>
      </c>
      <c r="K5429" s="11">
        <f t="shared" si="465"/>
        <v>0.20157457209604956</v>
      </c>
      <c r="AC5429" s="15"/>
      <c r="AD5429" s="16"/>
    </row>
    <row r="5430" spans="1:30" x14ac:dyDescent="0.3">
      <c r="A5430" s="21">
        <v>44393</v>
      </c>
      <c r="B5430" s="22">
        <v>-8.0006065604208022E-3</v>
      </c>
      <c r="C5430" s="9">
        <f t="shared" si="466"/>
        <v>-4.2800606560420798E-2</v>
      </c>
      <c r="D5430" s="6">
        <f t="shared" si="467"/>
        <v>1.8318919219399358E-3</v>
      </c>
      <c r="E5430" s="6">
        <f t="shared" si="468"/>
        <v>1.7453068978875864E-3</v>
      </c>
      <c r="F5430" s="6">
        <f>B$6+B$7*E5422+B$8*(H5429*100)^2</f>
        <v>0.2500360784408685</v>
      </c>
      <c r="G5430" s="18">
        <v>8.0319830173823104E-3</v>
      </c>
      <c r="H5430" s="9">
        <f t="shared" si="463"/>
        <v>5.0003607713930854E-3</v>
      </c>
      <c r="I5430" s="8">
        <f t="shared" si="462"/>
        <v>3.031622245989225E-3</v>
      </c>
      <c r="J5430" s="11">
        <f t="shared" si="464"/>
        <v>0.37744380676955858</v>
      </c>
      <c r="K5430" s="11">
        <f t="shared" si="465"/>
        <v>0.13235931898336495</v>
      </c>
      <c r="AC5430" s="15"/>
      <c r="AD5430" s="16"/>
    </row>
    <row r="5431" spans="1:30" x14ac:dyDescent="0.3">
      <c r="A5431" s="21">
        <v>44396</v>
      </c>
      <c r="B5431" s="22">
        <v>-1.060971521825127E-2</v>
      </c>
      <c r="C5431" s="9">
        <f t="shared" si="466"/>
        <v>-4.5409715218251268E-2</v>
      </c>
      <c r="D5431" s="6">
        <f t="shared" si="467"/>
        <v>2.0620422362026807E-3</v>
      </c>
      <c r="E5431" s="6">
        <f t="shared" si="468"/>
        <v>1.8318919219399358E-3</v>
      </c>
      <c r="F5431" s="6">
        <f>B$6+B$7*E5422+B$8*(H5430*100)^2</f>
        <v>0.24471857461423416</v>
      </c>
      <c r="G5431" s="18">
        <v>1.466615528497159E-2</v>
      </c>
      <c r="H5431" s="9">
        <f t="shared" si="463"/>
        <v>4.9469038257705612E-3</v>
      </c>
      <c r="I5431" s="8">
        <f t="shared" si="462"/>
        <v>9.7192514592010296E-3</v>
      </c>
      <c r="J5431" s="11">
        <f t="shared" si="464"/>
        <v>0.66269934214867798</v>
      </c>
      <c r="K5431" s="11">
        <f t="shared" si="465"/>
        <v>0.87793346518929805</v>
      </c>
      <c r="AC5431" s="15"/>
      <c r="AD5431" s="16"/>
    </row>
    <row r="5432" spans="1:30" x14ac:dyDescent="0.3">
      <c r="A5432" s="21">
        <v>44397</v>
      </c>
      <c r="B5432" s="22">
        <v>1.5563009653950955E-2</v>
      </c>
      <c r="C5432" s="9">
        <f t="shared" si="466"/>
        <v>-1.9236990346049043E-2</v>
      </c>
      <c r="D5432" s="6">
        <f t="shared" si="467"/>
        <v>3.7006179757398405E-4</v>
      </c>
      <c r="E5432" s="6">
        <f t="shared" si="468"/>
        <v>2.0620422362026807E-3</v>
      </c>
      <c r="F5432" s="6">
        <f>B$6+B$7*E5422+B$8*(H5431*100)^2</f>
        <v>0.23969246999729935</v>
      </c>
      <c r="G5432" s="18">
        <v>1.1962217355243101E-2</v>
      </c>
      <c r="H5432" s="9">
        <f t="shared" si="463"/>
        <v>4.8958397645072023E-3</v>
      </c>
      <c r="I5432" s="8">
        <f t="shared" si="462"/>
        <v>7.066377590735899E-3</v>
      </c>
      <c r="J5432" s="11">
        <f t="shared" si="464"/>
        <v>0.59072472777287144</v>
      </c>
      <c r="K5432" s="11">
        <f t="shared" si="465"/>
        <v>0.54997600194757501</v>
      </c>
      <c r="AC5432" s="15"/>
      <c r="AD5432" s="16"/>
    </row>
    <row r="5433" spans="1:30" x14ac:dyDescent="0.3">
      <c r="A5433" s="21">
        <v>44398</v>
      </c>
      <c r="B5433" s="22">
        <v>9.1361102818037741E-3</v>
      </c>
      <c r="C5433" s="9">
        <f t="shared" si="466"/>
        <v>-2.5663889718196223E-2</v>
      </c>
      <c r="D5433" s="6">
        <f t="shared" si="467"/>
        <v>6.5863523546773784E-4</v>
      </c>
      <c r="E5433" s="6">
        <f t="shared" si="468"/>
        <v>3.7006179757398405E-4</v>
      </c>
      <c r="F5433" s="6">
        <f>B$6+B$7*E5422+B$8*(H5432*100)^2</f>
        <v>0.23494179591337261</v>
      </c>
      <c r="G5433" s="18">
        <v>4.1091683647236782E-3</v>
      </c>
      <c r="H5433" s="9">
        <f t="shared" si="463"/>
        <v>4.8470794909241241E-3</v>
      </c>
      <c r="I5433" s="8">
        <f t="shared" si="462"/>
        <v>7.3791112620044588E-4</v>
      </c>
      <c r="J5433" s="11">
        <f t="shared" si="464"/>
        <v>0.17957675634205045</v>
      </c>
      <c r="K5433" s="11">
        <f t="shared" si="465"/>
        <v>1.2917396260183178E-2</v>
      </c>
      <c r="AC5433" s="15"/>
      <c r="AD5433" s="16"/>
    </row>
    <row r="5434" spans="1:30" x14ac:dyDescent="0.3">
      <c r="A5434" s="21">
        <v>44399</v>
      </c>
      <c r="B5434" s="22">
        <v>3.5917917364502736E-3</v>
      </c>
      <c r="C5434" s="9">
        <f t="shared" si="466"/>
        <v>-3.1208208263549725E-2</v>
      </c>
      <c r="D5434" s="6">
        <f t="shared" si="467"/>
        <v>9.7395226302109334E-4</v>
      </c>
      <c r="E5434" s="6">
        <f t="shared" si="468"/>
        <v>6.5863523546773784E-4</v>
      </c>
      <c r="F5434" s="6">
        <f>B$6+B$7*E5422+B$8*(H5433*100)^2</f>
        <v>0.23045145876924505</v>
      </c>
      <c r="G5434" s="18">
        <v>3.680454497394283E-3</v>
      </c>
      <c r="H5434" s="9">
        <f t="shared" si="463"/>
        <v>4.8005359989197567E-3</v>
      </c>
      <c r="I5434" s="8">
        <f t="shared" si="462"/>
        <v>1.1200815015254737E-3</v>
      </c>
      <c r="J5434" s="11">
        <f t="shared" si="464"/>
        <v>0.30433238675236379</v>
      </c>
      <c r="K5434" s="11">
        <f t="shared" si="465"/>
        <v>3.236707051162524E-2</v>
      </c>
      <c r="AC5434" s="15"/>
      <c r="AD5434" s="16"/>
    </row>
    <row r="5435" spans="1:30" x14ac:dyDescent="0.3">
      <c r="A5435" s="21">
        <v>44400</v>
      </c>
      <c r="B5435" s="22">
        <v>1.0324103774715527E-2</v>
      </c>
      <c r="C5435" s="9">
        <f t="shared" si="466"/>
        <v>-2.4475896225284469E-2</v>
      </c>
      <c r="D5435" s="6">
        <f t="shared" si="467"/>
        <v>5.9906949603089445E-4</v>
      </c>
      <c r="E5435" s="6">
        <f t="shared" si="468"/>
        <v>9.7395226302109334E-4</v>
      </c>
      <c r="F5435" s="6">
        <f>B$6+B$7*E5422+B$8*(H5434*100)^2</f>
        <v>0.22620719210061568</v>
      </c>
      <c r="G5435" s="18">
        <v>7.6866565462125579E-3</v>
      </c>
      <c r="H5435" s="9">
        <f t="shared" si="463"/>
        <v>4.7561243896750184E-3</v>
      </c>
      <c r="I5435" s="8">
        <f t="shared" si="462"/>
        <v>2.9305321565375395E-3</v>
      </c>
      <c r="J5435" s="11">
        <f t="shared" si="464"/>
        <v>0.38124926473806081</v>
      </c>
      <c r="K5435" s="11">
        <f t="shared" si="465"/>
        <v>0.13610691887779813</v>
      </c>
      <c r="AC5435" s="15"/>
      <c r="AD5435" s="16"/>
    </row>
    <row r="5436" spans="1:30" x14ac:dyDescent="0.3">
      <c r="A5436" s="21">
        <v>44403</v>
      </c>
      <c r="B5436" s="22">
        <v>2.5067485401496296E-4</v>
      </c>
      <c r="C5436" s="9">
        <f t="shared" si="466"/>
        <v>-3.4549325145985035E-2</v>
      </c>
      <c r="D5436" s="6">
        <f t="shared" si="467"/>
        <v>1.1936558680429939E-3</v>
      </c>
      <c r="E5436" s="6">
        <f t="shared" si="468"/>
        <v>5.9906949603089445E-4</v>
      </c>
      <c r="F5436" s="6">
        <f>B$6+B$7*E5422+B$8*(H5435*100)^2</f>
        <v>0.22219551124542716</v>
      </c>
      <c r="G5436" s="18">
        <v>3.343946621190154E-3</v>
      </c>
      <c r="H5436" s="9">
        <f t="shared" si="463"/>
        <v>4.7137618867039432E-3</v>
      </c>
      <c r="I5436" s="8">
        <f t="shared" si="462"/>
        <v>1.3698152655137893E-3</v>
      </c>
      <c r="J5436" s="11">
        <f t="shared" si="464"/>
        <v>0.40964029055770462</v>
      </c>
      <c r="K5436" s="11">
        <f t="shared" si="465"/>
        <v>5.2735394351453468E-2</v>
      </c>
      <c r="AC5436" s="15"/>
      <c r="AD5436" s="16"/>
    </row>
    <row r="5437" spans="1:30" x14ac:dyDescent="0.3">
      <c r="A5437" s="21">
        <v>44404</v>
      </c>
      <c r="B5437" s="22">
        <v>-1.2211813185677227E-2</v>
      </c>
      <c r="C5437" s="9">
        <f t="shared" si="466"/>
        <v>-4.7011813185677223E-2</v>
      </c>
      <c r="D5437" s="6">
        <f t="shared" si="467"/>
        <v>2.2101105790050149E-3</v>
      </c>
      <c r="E5437" s="6">
        <f t="shared" si="468"/>
        <v>1.1936558680429939E-3</v>
      </c>
      <c r="F5437" s="6">
        <f>B$6+B$7*E5422+B$8*(H5436*100)^2</f>
        <v>0.21840367050110301</v>
      </c>
      <c r="G5437" s="18">
        <v>1.4562389651307604E-2</v>
      </c>
      <c r="H5437" s="9">
        <f t="shared" si="463"/>
        <v>4.6733678487906665E-3</v>
      </c>
      <c r="I5437" s="8">
        <f t="shared" si="462"/>
        <v>9.8890218025169362E-3</v>
      </c>
      <c r="J5437" s="11">
        <f t="shared" si="464"/>
        <v>0.6790796043305275</v>
      </c>
      <c r="K5437" s="11">
        <f t="shared" si="465"/>
        <v>0.97947536402191271</v>
      </c>
      <c r="AC5437" s="15"/>
      <c r="AD5437" s="16"/>
    </row>
    <row r="5438" spans="1:30" x14ac:dyDescent="0.3">
      <c r="A5438" s="21">
        <v>44405</v>
      </c>
      <c r="B5438" s="22">
        <v>6.9333414944833804E-3</v>
      </c>
      <c r="C5438" s="9">
        <f t="shared" si="466"/>
        <v>-2.7866658505516617E-2</v>
      </c>
      <c r="D5438" s="6">
        <f t="shared" si="467"/>
        <v>7.7655065626308162E-4</v>
      </c>
      <c r="E5438" s="6">
        <f t="shared" si="468"/>
        <v>2.2101105790050149E-3</v>
      </c>
      <c r="F5438" s="6">
        <f>B$6+B$7*E5422+B$8*(H5437*100)^2</f>
        <v>0.2148196226295678</v>
      </c>
      <c r="G5438" s="18">
        <v>7.7333023951655219E-3</v>
      </c>
      <c r="H5438" s="9">
        <f t="shared" si="463"/>
        <v>4.634863780410033E-3</v>
      </c>
      <c r="I5438" s="8">
        <f t="shared" si="462"/>
        <v>3.0984386147554889E-3</v>
      </c>
      <c r="J5438" s="11">
        <f t="shared" si="464"/>
        <v>0.40066176859868813</v>
      </c>
      <c r="K5438" s="11">
        <f t="shared" si="465"/>
        <v>0.15657776237720888</v>
      </c>
      <c r="AC5438" s="15"/>
      <c r="AD5438" s="16"/>
    </row>
    <row r="5439" spans="1:30" x14ac:dyDescent="0.3">
      <c r="A5439" s="21">
        <v>44406</v>
      </c>
      <c r="B5439" s="22">
        <v>1.0615601354192633E-3</v>
      </c>
      <c r="C5439" s="9">
        <f t="shared" si="466"/>
        <v>-3.3738439864580735E-2</v>
      </c>
      <c r="D5439" s="6">
        <f t="shared" si="467"/>
        <v>1.1382823244959306E-3</v>
      </c>
      <c r="E5439" s="6">
        <f t="shared" si="468"/>
        <v>7.7655065626308162E-4</v>
      </c>
      <c r="F5439" s="6">
        <f>B$6+B$7*E5422+B$8*(H5438*100)^2</f>
        <v>0.21143198058139273</v>
      </c>
      <c r="G5439" s="18">
        <v>3.8156253350471107E-3</v>
      </c>
      <c r="H5439" s="9">
        <f t="shared" si="463"/>
        <v>4.598173339288034E-3</v>
      </c>
      <c r="I5439" s="8">
        <f t="shared" si="462"/>
        <v>7.8254800424092325E-4</v>
      </c>
      <c r="J5439" s="11">
        <f t="shared" si="464"/>
        <v>0.20509036803301897</v>
      </c>
      <c r="K5439" s="11">
        <f t="shared" si="465"/>
        <v>1.6367845822358174E-2</v>
      </c>
      <c r="AC5439" s="15"/>
      <c r="AD5439" s="16"/>
    </row>
    <row r="5440" spans="1:30" x14ac:dyDescent="0.3">
      <c r="A5440" s="21">
        <v>44407</v>
      </c>
      <c r="B5440" s="22">
        <v>-7.1699261476064827E-3</v>
      </c>
      <c r="C5440" s="9">
        <f t="shared" si="466"/>
        <v>-4.196992614760648E-2</v>
      </c>
      <c r="D5440" s="6">
        <f t="shared" si="467"/>
        <v>1.7614747008355422E-3</v>
      </c>
      <c r="E5440" s="6">
        <f t="shared" si="468"/>
        <v>1.1382823244959306E-3</v>
      </c>
      <c r="F5440" s="6">
        <f>B$6+B$7*E5422+B$8*(H5439*100)^2</f>
        <v>0.20822998131745762</v>
      </c>
      <c r="G5440" s="18">
        <v>1.2223382331742812E-2</v>
      </c>
      <c r="H5440" s="9">
        <f t="shared" si="463"/>
        <v>4.5632223408185761E-3</v>
      </c>
      <c r="I5440" s="8">
        <f t="shared" si="462"/>
        <v>7.6601599909242356E-3</v>
      </c>
      <c r="J5440" s="11">
        <f t="shared" si="464"/>
        <v>0.62668087956568475</v>
      </c>
      <c r="K5440" s="11">
        <f t="shared" si="465"/>
        <v>0.69335173202744138</v>
      </c>
      <c r="AC5440" s="15"/>
      <c r="AD5440" s="16"/>
    </row>
    <row r="5441" spans="1:30" x14ac:dyDescent="0.3">
      <c r="A5441" s="21">
        <v>44410</v>
      </c>
      <c r="B5441" s="22">
        <v>5.716901744087198E-4</v>
      </c>
      <c r="C5441" s="9">
        <f t="shared" si="466"/>
        <v>-3.4228309825591274E-2</v>
      </c>
      <c r="D5441" s="6">
        <f t="shared" si="467"/>
        <v>1.1715771935166682E-3</v>
      </c>
      <c r="E5441" s="6">
        <f t="shared" si="468"/>
        <v>1.7614747008355422E-3</v>
      </c>
      <c r="F5441" s="6">
        <f>B$6+B$7*E5422+B$8*(H5440*100)^2</f>
        <v>0.20520345161318621</v>
      </c>
      <c r="G5441" s="18">
        <v>6.9234237115083268E-3</v>
      </c>
      <c r="H5441" s="9">
        <f t="shared" si="463"/>
        <v>4.5299387591134846E-3</v>
      </c>
      <c r="I5441" s="8">
        <f t="shared" si="462"/>
        <v>2.3934849523948422E-3</v>
      </c>
      <c r="J5441" s="11">
        <f t="shared" si="464"/>
        <v>0.34570828713203244</v>
      </c>
      <c r="K5441" s="11">
        <f t="shared" si="465"/>
        <v>0.10416828433278047</v>
      </c>
      <c r="AC5441" s="15"/>
      <c r="AD5441" s="16"/>
    </row>
    <row r="5442" spans="1:30" x14ac:dyDescent="0.3">
      <c r="A5442" s="21">
        <v>44411</v>
      </c>
      <c r="B5442" s="22">
        <v>5.4492862741336813E-3</v>
      </c>
      <c r="C5442" s="9">
        <f t="shared" si="466"/>
        <v>-2.9350713725866315E-2</v>
      </c>
      <c r="D5442" s="6">
        <f t="shared" si="467"/>
        <v>8.6146439621775732E-4</v>
      </c>
      <c r="E5442" s="6">
        <f t="shared" si="468"/>
        <v>1.1715771935166682E-3</v>
      </c>
      <c r="F5442" s="6">
        <f>B$6+B$7*E5422+B$8*(H5441*100)^2</f>
        <v>0.20234277573670878</v>
      </c>
      <c r="G5442" s="18">
        <v>9.9149497024320511E-3</v>
      </c>
      <c r="H5442" s="9">
        <f t="shared" si="463"/>
        <v>4.4982527245221423E-3</v>
      </c>
      <c r="I5442" s="8">
        <f t="shared" si="462"/>
        <v>5.4166969779099088E-3</v>
      </c>
      <c r="J5442" s="11">
        <f t="shared" si="464"/>
        <v>0.54631613275670377</v>
      </c>
      <c r="K5442" s="11">
        <f t="shared" si="465"/>
        <v>0.41382335076448395</v>
      </c>
      <c r="AC5442" s="15"/>
      <c r="AD5442" s="16"/>
    </row>
    <row r="5443" spans="1:30" x14ac:dyDescent="0.3">
      <c r="A5443" s="21">
        <v>44412</v>
      </c>
      <c r="B5443" s="22">
        <v>1.3025762726798043E-3</v>
      </c>
      <c r="C5443" s="9">
        <f t="shared" si="466"/>
        <v>-3.3497423727320196E-2</v>
      </c>
      <c r="D5443" s="6">
        <f t="shared" si="467"/>
        <v>1.122077396367634E-3</v>
      </c>
      <c r="E5443" s="6">
        <f t="shared" si="468"/>
        <v>8.6146439621775732E-4</v>
      </c>
      <c r="F5443" s="6">
        <f>B$6+B$7*E5422+B$8*(H5442*100)^2</f>
        <v>0.19963886489826235</v>
      </c>
      <c r="G5443" s="18">
        <v>3.4852466337724421E-3</v>
      </c>
      <c r="H5443" s="9">
        <f t="shared" si="463"/>
        <v>4.4680965175146158E-3</v>
      </c>
      <c r="I5443" s="8">
        <f t="shared" si="462"/>
        <v>9.8284988374217367E-4</v>
      </c>
      <c r="J5443" s="11">
        <f t="shared" si="464"/>
        <v>0.28200296478827203</v>
      </c>
      <c r="K5443" s="11">
        <f t="shared" si="465"/>
        <v>2.8453068453887731E-2</v>
      </c>
      <c r="AC5443" s="15"/>
      <c r="AD5443" s="16"/>
    </row>
    <row r="5444" spans="1:30" x14ac:dyDescent="0.3">
      <c r="A5444" s="21">
        <v>44413</v>
      </c>
      <c r="B5444" s="22">
        <v>7.7228577488117171E-3</v>
      </c>
      <c r="C5444" s="9">
        <f t="shared" si="466"/>
        <v>-2.707714225118828E-2</v>
      </c>
      <c r="D5444" s="6">
        <f t="shared" si="467"/>
        <v>7.3317163249108557E-4</v>
      </c>
      <c r="E5444" s="6">
        <f t="shared" si="468"/>
        <v>1.122077396367634E-3</v>
      </c>
      <c r="F5444" s="6">
        <f>B$6+B$7*E5444+B$8*(G5443*100)^2</f>
        <v>0.12321804156361041</v>
      </c>
      <c r="G5444" s="18">
        <v>4.0592804958127495E-3</v>
      </c>
      <c r="H5444" s="9">
        <f t="shared" si="463"/>
        <v>3.5102427489222226E-3</v>
      </c>
      <c r="I5444" s="8">
        <f t="shared" si="462"/>
        <v>5.4903774689052691E-4</v>
      </c>
      <c r="J5444" s="11">
        <f t="shared" si="464"/>
        <v>0.13525494172104471</v>
      </c>
      <c r="K5444" s="11">
        <f t="shared" si="465"/>
        <v>1.1089647495359234E-2</v>
      </c>
      <c r="AC5444" s="15"/>
      <c r="AD5444" s="16"/>
    </row>
    <row r="5445" spans="1:30" x14ac:dyDescent="0.3">
      <c r="A5445" s="21">
        <v>44414</v>
      </c>
      <c r="B5445" s="22">
        <v>-3.9931835636260581E-3</v>
      </c>
      <c r="C5445" s="9">
        <f t="shared" si="466"/>
        <v>-3.8793183563626057E-2</v>
      </c>
      <c r="D5445" s="6">
        <f t="shared" si="467"/>
        <v>1.5049110910011869E-3</v>
      </c>
      <c r="E5445" s="6">
        <f t="shared" si="468"/>
        <v>7.3317163249108557E-4</v>
      </c>
      <c r="F5445" s="6">
        <f>B$6+B$7*E5444+B$8*(H5444*100)^2</f>
        <v>0.12487081883313933</v>
      </c>
      <c r="G5445" s="18">
        <v>4.9186427491496338E-3</v>
      </c>
      <c r="H5445" s="9">
        <f t="shared" si="463"/>
        <v>3.5337065361053873E-3</v>
      </c>
      <c r="I5445" s="8">
        <f t="shared" si="462"/>
        <v>1.3849362130442465E-3</v>
      </c>
      <c r="J5445" s="11">
        <f t="shared" si="464"/>
        <v>0.28156877489906806</v>
      </c>
      <c r="K5445" s="11">
        <f t="shared" si="465"/>
        <v>6.1236384897991991E-2</v>
      </c>
      <c r="AC5445" s="15"/>
      <c r="AD5445" s="16"/>
    </row>
    <row r="5446" spans="1:30" x14ac:dyDescent="0.3">
      <c r="A5446" s="21">
        <v>44417</v>
      </c>
      <c r="B5446" s="22">
        <v>1.644664410637183E-3</v>
      </c>
      <c r="C5446" s="9">
        <f t="shared" si="466"/>
        <v>-3.3155335589362817E-2</v>
      </c>
      <c r="D5446" s="6">
        <f t="shared" si="467"/>
        <v>1.0992762780432687E-3</v>
      </c>
      <c r="E5446" s="6">
        <f t="shared" si="468"/>
        <v>1.5049110910011869E-3</v>
      </c>
      <c r="F5446" s="6">
        <f>B$6+B$7*E5444+B$8*(H5445*100)^2</f>
        <v>0.12643302390829805</v>
      </c>
      <c r="G5446" s="18">
        <v>4.030794175278146E-3</v>
      </c>
      <c r="H5446" s="9">
        <f t="shared" si="463"/>
        <v>3.5557421715908771E-3</v>
      </c>
      <c r="I5446" s="8">
        <f t="shared" si="462"/>
        <v>4.7505200368726892E-4</v>
      </c>
      <c r="J5446" s="11">
        <f t="shared" si="464"/>
        <v>0.11785568377588712</v>
      </c>
      <c r="K5446" s="11">
        <f t="shared" si="465"/>
        <v>8.2017513445304946E-3</v>
      </c>
      <c r="AC5446" s="15"/>
      <c r="AD5446" s="16"/>
    </row>
    <row r="5447" spans="1:30" x14ac:dyDescent="0.3">
      <c r="A5447" s="21">
        <v>44418</v>
      </c>
      <c r="B5447" s="22">
        <v>-4.8630147364581841E-3</v>
      </c>
      <c r="C5447" s="9">
        <f t="shared" si="466"/>
        <v>-3.9663014736458183E-2</v>
      </c>
      <c r="D5447" s="6">
        <f t="shared" si="467"/>
        <v>1.573154737984499E-3</v>
      </c>
      <c r="E5447" s="6">
        <f t="shared" si="468"/>
        <v>1.0992762780432687E-3</v>
      </c>
      <c r="F5447" s="6">
        <f>B$6+B$7*E5444+B$8*(H5446*100)^2</f>
        <v>0.12790962014533808</v>
      </c>
      <c r="G5447" s="18">
        <v>5.5046769130887218E-3</v>
      </c>
      <c r="H5447" s="9">
        <f t="shared" si="463"/>
        <v>3.5764454440874406E-3</v>
      </c>
      <c r="I5447" s="8">
        <f t="shared" ref="I5447:I5510" si="469">SQRT((G5447-H5447)^2)</f>
        <v>1.9282314690012813E-3</v>
      </c>
      <c r="J5447" s="11">
        <f t="shared" si="464"/>
        <v>0.35028967175465597</v>
      </c>
      <c r="K5447" s="11">
        <f t="shared" si="465"/>
        <v>0.10791879348444167</v>
      </c>
      <c r="AC5447" s="15"/>
      <c r="AD5447" s="16"/>
    </row>
    <row r="5448" spans="1:30" x14ac:dyDescent="0.3">
      <c r="A5448" s="21">
        <v>44419</v>
      </c>
      <c r="B5448" s="22">
        <v>-1.5531432821608683E-3</v>
      </c>
      <c r="C5448" s="9">
        <f t="shared" si="466"/>
        <v>-3.6353143282160869E-2</v>
      </c>
      <c r="D5448" s="6">
        <f t="shared" si="467"/>
        <v>1.321551026493318E-3</v>
      </c>
      <c r="E5448" s="6">
        <f t="shared" si="468"/>
        <v>1.573154737984499E-3</v>
      </c>
      <c r="F5448" s="6">
        <f>B$6+B$7*E5444+B$8*(H5447*100)^2</f>
        <v>0.12930529890858833</v>
      </c>
      <c r="G5448" s="18">
        <v>7.4820204682703693E-3</v>
      </c>
      <c r="H5448" s="9">
        <f t="shared" ref="H5448:H5511" si="470">SQRT(F5448)/100</f>
        <v>3.5959045997994489E-3</v>
      </c>
      <c r="I5448" s="8">
        <f t="shared" si="469"/>
        <v>3.8861158684709205E-3</v>
      </c>
      <c r="J5448" s="11">
        <f t="shared" ref="J5448:J5511" si="471">ABS(G5448-H5448)/G5448</f>
        <v>0.51939391036834204</v>
      </c>
      <c r="K5448" s="11">
        <f t="shared" ref="K5448:K5511" si="472">G5448/H5448-LN(G5448/H5448)-1</f>
        <v>0.34799876853917455</v>
      </c>
      <c r="AC5448" s="15"/>
      <c r="AD5448" s="16"/>
    </row>
    <row r="5449" spans="1:30" x14ac:dyDescent="0.3">
      <c r="A5449" s="21">
        <v>44420</v>
      </c>
      <c r="B5449" s="22">
        <v>3.456237303733469E-3</v>
      </c>
      <c r="C5449" s="9">
        <f t="shared" si="466"/>
        <v>-3.1343762696266528E-2</v>
      </c>
      <c r="D5449" s="6">
        <f t="shared" si="467"/>
        <v>9.8243145995986921E-4</v>
      </c>
      <c r="E5449" s="6">
        <f t="shared" si="468"/>
        <v>1.321551026493318E-3</v>
      </c>
      <c r="F5449" s="6">
        <f>B$6+B$7*E5444+B$8*(H5448*100)^2</f>
        <v>0.13062449447561245</v>
      </c>
      <c r="G5449" s="18">
        <v>5.4910409397063396E-3</v>
      </c>
      <c r="H5449" s="9">
        <f t="shared" si="470"/>
        <v>3.6142010801228598E-3</v>
      </c>
      <c r="I5449" s="8">
        <f t="shared" si="469"/>
        <v>1.8768398595834799E-3</v>
      </c>
      <c r="J5449" s="11">
        <f t="shared" si="471"/>
        <v>0.34180037632060584</v>
      </c>
      <c r="K5449" s="11">
        <f t="shared" si="472"/>
        <v>0.10104890152838797</v>
      </c>
      <c r="AC5449" s="15"/>
      <c r="AD5449" s="16"/>
    </row>
    <row r="5450" spans="1:30" x14ac:dyDescent="0.3">
      <c r="A5450" s="21">
        <v>44421</v>
      </c>
      <c r="B5450" s="22">
        <v>4.4809806189554968E-4</v>
      </c>
      <c r="C5450" s="9">
        <f t="shared" si="466"/>
        <v>-3.4351901938104445E-2</v>
      </c>
      <c r="D5450" s="6">
        <f t="shared" si="467"/>
        <v>1.1800531667651439E-3</v>
      </c>
      <c r="E5450" s="6">
        <f t="shared" si="468"/>
        <v>9.8243145995986921E-4</v>
      </c>
      <c r="F5450" s="6">
        <f>B$6+B$7*E5444+B$8*(H5449*100)^2</f>
        <v>0.13187139812556364</v>
      </c>
      <c r="G5450" s="18">
        <v>2.4272685187979219E-3</v>
      </c>
      <c r="H5450" s="9">
        <f t="shared" si="470"/>
        <v>3.6314101685924111E-3</v>
      </c>
      <c r="I5450" s="8">
        <f t="shared" si="469"/>
        <v>1.2041416497944892E-3</v>
      </c>
      <c r="J5450" s="11">
        <f t="shared" si="471"/>
        <v>0.49608918027364651</v>
      </c>
      <c r="K5450" s="11">
        <f t="shared" si="472"/>
        <v>7.1263842578138226E-2</v>
      </c>
      <c r="AC5450" s="15"/>
      <c r="AD5450" s="16"/>
    </row>
    <row r="5451" spans="1:30" x14ac:dyDescent="0.3">
      <c r="A5451" s="21">
        <v>44424</v>
      </c>
      <c r="B5451" s="22">
        <v>-1.9678541908548695E-3</v>
      </c>
      <c r="C5451" s="9">
        <f t="shared" si="466"/>
        <v>-3.6767854190854869E-2</v>
      </c>
      <c r="D5451" s="6">
        <f t="shared" si="467"/>
        <v>1.3518751017999641E-3</v>
      </c>
      <c r="E5451" s="6">
        <f t="shared" si="468"/>
        <v>1.1800531667651439E-3</v>
      </c>
      <c r="F5451" s="6">
        <f>B$6+B$7*E5444+B$8*(H5450*100)^2</f>
        <v>0.13304997145549752</v>
      </c>
      <c r="G5451" s="18">
        <v>1.1398075277040714E-2</v>
      </c>
      <c r="H5451" s="9">
        <f t="shared" si="470"/>
        <v>3.6476015606902229E-3</v>
      </c>
      <c r="I5451" s="8">
        <f t="shared" si="469"/>
        <v>7.750473716350491E-3</v>
      </c>
      <c r="J5451" s="11">
        <f t="shared" si="471"/>
        <v>0.67998092028417878</v>
      </c>
      <c r="K5451" s="11">
        <f t="shared" si="472"/>
        <v>0.98543902490513458</v>
      </c>
      <c r="AC5451" s="15"/>
      <c r="AD5451" s="16"/>
    </row>
    <row r="5452" spans="1:30" x14ac:dyDescent="0.3">
      <c r="A5452" s="21">
        <v>44425</v>
      </c>
      <c r="B5452" s="22">
        <v>-9.3433862045518672E-3</v>
      </c>
      <c r="C5452" s="9">
        <f t="shared" si="466"/>
        <v>-4.4143386204551868E-2</v>
      </c>
      <c r="D5452" s="6">
        <f t="shared" si="467"/>
        <v>1.9486385456042202E-3</v>
      </c>
      <c r="E5452" s="6">
        <f t="shared" si="468"/>
        <v>1.3518751017999641E-3</v>
      </c>
      <c r="F5452" s="6">
        <f>B$6+B$7*E5444+B$8*(H5451*100)^2</f>
        <v>0.13416395896695096</v>
      </c>
      <c r="G5452" s="18">
        <v>1.147735012936898E-2</v>
      </c>
      <c r="H5452" s="9">
        <f t="shared" si="470"/>
        <v>3.6628398677385687E-3</v>
      </c>
      <c r="I5452" s="8">
        <f t="shared" si="469"/>
        <v>7.814510261630412E-3</v>
      </c>
      <c r="J5452" s="11">
        <f t="shared" si="471"/>
        <v>0.68086362910844223</v>
      </c>
      <c r="K5452" s="11">
        <f t="shared" si="472"/>
        <v>0.99131992871466168</v>
      </c>
      <c r="AC5452" s="15"/>
      <c r="AD5452" s="16"/>
    </row>
    <row r="5453" spans="1:30" x14ac:dyDescent="0.3">
      <c r="A5453" s="21">
        <v>44426</v>
      </c>
      <c r="B5453" s="22">
        <v>-8.9281060591219121E-3</v>
      </c>
      <c r="C5453" s="9">
        <f t="shared" si="466"/>
        <v>-4.3728106059121911E-2</v>
      </c>
      <c r="D5453" s="6">
        <f t="shared" si="467"/>
        <v>1.9121472595178145E-3</v>
      </c>
      <c r="E5453" s="6">
        <f t="shared" si="468"/>
        <v>1.9486385456042202E-3</v>
      </c>
      <c r="F5453" s="6">
        <f>B$6+B$7*E5444+B$8*(H5452*100)^2</f>
        <v>0.1352168999627768</v>
      </c>
      <c r="G5453" s="18">
        <v>7.5178556822621161E-3</v>
      </c>
      <c r="H5453" s="9">
        <f t="shared" si="470"/>
        <v>3.677185064186691E-3</v>
      </c>
      <c r="I5453" s="8">
        <f t="shared" si="469"/>
        <v>3.8406706180754251E-3</v>
      </c>
      <c r="J5453" s="11">
        <f t="shared" si="471"/>
        <v>0.51087315058963334</v>
      </c>
      <c r="K5453" s="11">
        <f t="shared" si="472"/>
        <v>0.32932601312504128</v>
      </c>
      <c r="AC5453" s="15"/>
      <c r="AD5453" s="16"/>
    </row>
    <row r="5454" spans="1:30" x14ac:dyDescent="0.3">
      <c r="A5454" s="21">
        <v>44427</v>
      </c>
      <c r="B5454" s="22">
        <v>1.0926137455380398E-3</v>
      </c>
      <c r="C5454" s="9">
        <f t="shared" si="466"/>
        <v>-3.3707386254461957E-2</v>
      </c>
      <c r="D5454" s="6">
        <f t="shared" si="467"/>
        <v>1.1361878881074909E-3</v>
      </c>
      <c r="E5454" s="6">
        <f t="shared" si="468"/>
        <v>1.9121472595178145E-3</v>
      </c>
      <c r="F5454" s="6">
        <f>B$6+B$7*E5444+B$8*(H5453*100)^2</f>
        <v>0.13621213979203134</v>
      </c>
      <c r="G5454" s="18">
        <v>1.0602010123098509E-2</v>
      </c>
      <c r="H5454" s="9">
        <f t="shared" si="470"/>
        <v>3.6906928860585427E-3</v>
      </c>
      <c r="I5454" s="8">
        <f t="shared" si="469"/>
        <v>6.9113172370399659E-3</v>
      </c>
      <c r="J5454" s="11">
        <f t="shared" si="471"/>
        <v>0.65188743990937514</v>
      </c>
      <c r="K5454" s="11">
        <f t="shared" si="472"/>
        <v>0.81740466613630369</v>
      </c>
      <c r="AC5454" s="15"/>
      <c r="AD5454" s="16"/>
    </row>
    <row r="5455" spans="1:30" x14ac:dyDescent="0.3">
      <c r="A5455" s="21">
        <v>44428</v>
      </c>
      <c r="B5455" s="22">
        <v>1.1817710482579196E-2</v>
      </c>
      <c r="C5455" s="9">
        <f t="shared" ref="C5455:C5518" si="473">B5455-B$5</f>
        <v>-2.2982289517420804E-2</v>
      </c>
      <c r="D5455" s="6">
        <f t="shared" ref="D5455:D5518" si="474">C5455^2</f>
        <v>5.2818563146255014E-4</v>
      </c>
      <c r="E5455" s="6">
        <f t="shared" si="468"/>
        <v>1.1361878881074909E-3</v>
      </c>
      <c r="F5455" s="6">
        <f>B$6+B$7*E5444+B$8*(H5454*100)^2</f>
        <v>0.13715284047864276</v>
      </c>
      <c r="G5455" s="18">
        <v>4.7462263202024844E-3</v>
      </c>
      <c r="H5455" s="9">
        <f t="shared" si="470"/>
        <v>3.7034151870758802E-3</v>
      </c>
      <c r="I5455" s="8">
        <f t="shared" si="469"/>
        <v>1.0428111331266042E-3</v>
      </c>
      <c r="J5455" s="11">
        <f t="shared" si="471"/>
        <v>0.21971373945819667</v>
      </c>
      <c r="K5455" s="11">
        <f t="shared" si="472"/>
        <v>3.3486515023577468E-2</v>
      </c>
      <c r="AC5455" s="15"/>
      <c r="AD5455" s="16"/>
    </row>
    <row r="5456" spans="1:30" x14ac:dyDescent="0.3">
      <c r="A5456" s="21">
        <v>44431</v>
      </c>
      <c r="B5456" s="22">
        <v>1.5375279925668669E-2</v>
      </c>
      <c r="C5456" s="9">
        <f t="shared" si="473"/>
        <v>-1.9424720074331329E-2</v>
      </c>
      <c r="D5456" s="6">
        <f t="shared" si="474"/>
        <v>3.7731974996613052E-4</v>
      </c>
      <c r="E5456" s="6">
        <f t="shared" ref="E5456:E5519" si="475">D5455</f>
        <v>5.2818563146255014E-4</v>
      </c>
      <c r="F5456" s="6">
        <f>B$6+B$7*E5444+B$8*(H5455*100)^2</f>
        <v>0.13804199076762788</v>
      </c>
      <c r="G5456" s="18">
        <v>7.1299388856729071E-3</v>
      </c>
      <c r="H5456" s="9">
        <f t="shared" si="470"/>
        <v>3.7154002579483664E-3</v>
      </c>
      <c r="I5456" s="8">
        <f t="shared" si="469"/>
        <v>3.4145386277245407E-3</v>
      </c>
      <c r="J5456" s="11">
        <f t="shared" si="471"/>
        <v>0.47890152811629388</v>
      </c>
      <c r="K5456" s="11">
        <f t="shared" si="472"/>
        <v>0.26720684100618186</v>
      </c>
      <c r="AC5456" s="15"/>
      <c r="AD5456" s="16"/>
    </row>
    <row r="5457" spans="1:30" x14ac:dyDescent="0.3">
      <c r="A5457" s="21">
        <v>44432</v>
      </c>
      <c r="B5457" s="22">
        <v>5.1497513760946087E-3</v>
      </c>
      <c r="C5457" s="9">
        <f t="shared" si="473"/>
        <v>-2.965024862390539E-2</v>
      </c>
      <c r="D5457" s="6">
        <f t="shared" si="474"/>
        <v>8.7913724345940346E-4</v>
      </c>
      <c r="E5457" s="6">
        <f t="shared" si="475"/>
        <v>3.7731974996613052E-4</v>
      </c>
      <c r="F5457" s="6">
        <f>B$6+B$7*E5444+B$8*(H5456*100)^2</f>
        <v>0.13888241562077661</v>
      </c>
      <c r="G5457" s="18">
        <v>3.5492320167648432E-3</v>
      </c>
      <c r="H5457" s="9">
        <f t="shared" si="470"/>
        <v>3.7266931134824692E-3</v>
      </c>
      <c r="I5457" s="8">
        <f t="shared" si="469"/>
        <v>1.7746109671762595E-4</v>
      </c>
      <c r="J5457" s="11">
        <f t="shared" si="471"/>
        <v>4.9999857963465386E-2</v>
      </c>
      <c r="K5457" s="11">
        <f t="shared" si="472"/>
        <v>1.1711101088265341E-3</v>
      </c>
      <c r="AC5457" s="15"/>
      <c r="AD5457" s="16"/>
    </row>
    <row r="5458" spans="1:30" x14ac:dyDescent="0.3">
      <c r="A5458" s="21">
        <v>44433</v>
      </c>
      <c r="B5458" s="22">
        <v>1.467686795765664E-3</v>
      </c>
      <c r="C5458" s="9">
        <f t="shared" si="473"/>
        <v>-3.3332313204234333E-2</v>
      </c>
      <c r="D5458" s="6">
        <f t="shared" si="474"/>
        <v>1.1110431035451745E-3</v>
      </c>
      <c r="E5458" s="6">
        <f t="shared" si="475"/>
        <v>8.7913724345940346E-4</v>
      </c>
      <c r="F5458" s="6">
        <f>B$6+B$7*E5444+B$8*(H5457*100)^2</f>
        <v>0.1396767851919728</v>
      </c>
      <c r="G5458" s="18">
        <v>2.4782674293110417E-3</v>
      </c>
      <c r="H5458" s="9">
        <f t="shared" si="470"/>
        <v>3.737335751467518E-3</v>
      </c>
      <c r="I5458" s="8">
        <f t="shared" si="469"/>
        <v>1.2590683221564763E-3</v>
      </c>
      <c r="J5458" s="11">
        <f t="shared" si="471"/>
        <v>0.50804376770044435</v>
      </c>
      <c r="K5458" s="11">
        <f t="shared" si="472"/>
        <v>7.3924020403815627E-2</v>
      </c>
      <c r="AC5458" s="15"/>
      <c r="AD5458" s="16"/>
    </row>
    <row r="5459" spans="1:30" x14ac:dyDescent="0.3">
      <c r="A5459" s="21">
        <v>44434</v>
      </c>
      <c r="B5459" s="22">
        <v>-6.4060402140267781E-3</v>
      </c>
      <c r="C5459" s="9">
        <f t="shared" si="473"/>
        <v>-4.1206040214026775E-2</v>
      </c>
      <c r="D5459" s="6">
        <f t="shared" si="474"/>
        <v>1.6979377501199918E-3</v>
      </c>
      <c r="E5459" s="6">
        <f t="shared" si="475"/>
        <v>1.1110431035451745E-3</v>
      </c>
      <c r="F5459" s="6">
        <f>B$6+B$7*E5444+B$8*(H5458*100)^2</f>
        <v>0.14042762331066744</v>
      </c>
      <c r="G5459" s="18">
        <v>4.712135614969558E-3</v>
      </c>
      <c r="H5459" s="9">
        <f t="shared" si="470"/>
        <v>3.747367386721876E-3</v>
      </c>
      <c r="I5459" s="8">
        <f t="shared" si="469"/>
        <v>9.64768228247682E-4</v>
      </c>
      <c r="J5459" s="11">
        <f t="shared" si="471"/>
        <v>0.20474118469400518</v>
      </c>
      <c r="K5459" s="11">
        <f t="shared" si="472"/>
        <v>2.8364603336058059E-2</v>
      </c>
      <c r="AC5459" s="15"/>
      <c r="AD5459" s="16"/>
    </row>
    <row r="5460" spans="1:30" x14ac:dyDescent="0.3">
      <c r="A5460" s="21">
        <v>44435</v>
      </c>
      <c r="B5460" s="22">
        <v>1.2215516081388871E-2</v>
      </c>
      <c r="C5460" s="9">
        <f t="shared" si="473"/>
        <v>-2.2584483918611127E-2</v>
      </c>
      <c r="D5460" s="6">
        <f t="shared" si="474"/>
        <v>5.100589138700046E-4</v>
      </c>
      <c r="E5460" s="6">
        <f t="shared" si="475"/>
        <v>1.6979377501199918E-3</v>
      </c>
      <c r="F5460" s="6">
        <f>B$6+B$7*E5444+B$8*(H5459*100)^2</f>
        <v>0.14113731550045758</v>
      </c>
      <c r="G5460" s="18">
        <v>5.5451698458869629E-3</v>
      </c>
      <c r="H5460" s="9">
        <f t="shared" si="470"/>
        <v>3.7568246632023912E-3</v>
      </c>
      <c r="I5460" s="8">
        <f t="shared" si="469"/>
        <v>1.7883451826845717E-3</v>
      </c>
      <c r="J5460" s="11">
        <f t="shared" si="471"/>
        <v>0.32250503273782438</v>
      </c>
      <c r="K5460" s="11">
        <f t="shared" si="472"/>
        <v>8.6672569998991422E-2</v>
      </c>
      <c r="AC5460" s="15"/>
      <c r="AD5460" s="16"/>
    </row>
    <row r="5461" spans="1:30" x14ac:dyDescent="0.3">
      <c r="A5461" s="21">
        <v>44438</v>
      </c>
      <c r="B5461" s="22">
        <v>8.9744244386405509E-3</v>
      </c>
      <c r="C5461" s="9">
        <f t="shared" si="473"/>
        <v>-2.5825575561359448E-2</v>
      </c>
      <c r="D5461" s="6">
        <f t="shared" si="474"/>
        <v>6.6696035307548635E-4</v>
      </c>
      <c r="E5461" s="6">
        <f t="shared" si="475"/>
        <v>5.100589138700046E-4</v>
      </c>
      <c r="F5461" s="6">
        <f>B$6+B$7*E5444+B$8*(H5460*100)^2</f>
        <v>0.14180811655824724</v>
      </c>
      <c r="G5461" s="18">
        <v>4.7242078918115224E-3</v>
      </c>
      <c r="H5461" s="9">
        <f t="shared" si="470"/>
        <v>3.7657418466783836E-3</v>
      </c>
      <c r="I5461" s="8">
        <f t="shared" si="469"/>
        <v>9.5846604513313881E-4</v>
      </c>
      <c r="J5461" s="11">
        <f t="shared" si="471"/>
        <v>0.20288396850495288</v>
      </c>
      <c r="K5461" s="11">
        <f t="shared" si="472"/>
        <v>2.7767478764023856E-2</v>
      </c>
      <c r="AC5461" s="15"/>
      <c r="AD5461" s="16"/>
    </row>
    <row r="5462" spans="1:30" x14ac:dyDescent="0.3">
      <c r="A5462" s="21">
        <v>44439</v>
      </c>
      <c r="B5462" s="22">
        <v>-4.3566819818306962E-4</v>
      </c>
      <c r="C5462" s="9">
        <f t="shared" si="473"/>
        <v>-3.5235668198183065E-2</v>
      </c>
      <c r="D5462" s="6">
        <f t="shared" si="474"/>
        <v>1.2415523133724495E-3</v>
      </c>
      <c r="E5462" s="6">
        <f t="shared" si="475"/>
        <v>6.6696035307548635E-4</v>
      </c>
      <c r="F5462" s="6">
        <f>B$6+B$7*E5444+B$8*(H5461*100)^2</f>
        <v>0.14244215771807003</v>
      </c>
      <c r="G5462" s="18">
        <v>3.7092844311533016E-3</v>
      </c>
      <c r="H5462" s="9">
        <f t="shared" si="470"/>
        <v>3.7741510001332757E-3</v>
      </c>
      <c r="I5462" s="8">
        <f t="shared" si="469"/>
        <v>6.4866568979974042E-5</v>
      </c>
      <c r="J5462" s="11">
        <f t="shared" si="471"/>
        <v>1.7487623336505779E-2</v>
      </c>
      <c r="K5462" s="11">
        <f t="shared" si="472"/>
        <v>1.4941200167672974E-4</v>
      </c>
      <c r="AC5462" s="15"/>
      <c r="AD5462" s="16"/>
    </row>
    <row r="5463" spans="1:30" x14ac:dyDescent="0.3">
      <c r="A5463" s="21">
        <v>44440</v>
      </c>
      <c r="B5463" s="22">
        <v>3.2804682193685467E-3</v>
      </c>
      <c r="C5463" s="9">
        <f t="shared" si="473"/>
        <v>-3.1519531780631452E-2</v>
      </c>
      <c r="D5463" s="6">
        <f t="shared" si="474"/>
        <v>9.9348088367023609E-4</v>
      </c>
      <c r="E5463" s="6">
        <f t="shared" si="475"/>
        <v>1.2415523133724495E-3</v>
      </c>
      <c r="F5463" s="6">
        <f>B$6+B$7*E5444+B$8*(H5462*100)^2</f>
        <v>0.14304145342233457</v>
      </c>
      <c r="G5463" s="18">
        <v>5.3596331921186282E-3</v>
      </c>
      <c r="H5463" s="9">
        <f t="shared" si="470"/>
        <v>3.7820821437712666E-3</v>
      </c>
      <c r="I5463" s="8">
        <f t="shared" si="469"/>
        <v>1.5775510483473617E-3</v>
      </c>
      <c r="J5463" s="11">
        <f t="shared" si="471"/>
        <v>0.29433936834840857</v>
      </c>
      <c r="K5463" s="11">
        <f t="shared" si="472"/>
        <v>6.8490940022351232E-2</v>
      </c>
      <c r="AC5463" s="15"/>
      <c r="AD5463" s="16"/>
    </row>
    <row r="5464" spans="1:30" x14ac:dyDescent="0.3">
      <c r="A5464" s="21">
        <v>44441</v>
      </c>
      <c r="B5464" s="22">
        <v>1.422938005798582E-3</v>
      </c>
      <c r="C5464" s="9">
        <f t="shared" si="473"/>
        <v>-3.3377061994201415E-2</v>
      </c>
      <c r="D5464" s="6">
        <f t="shared" si="474"/>
        <v>1.1140282673647646E-3</v>
      </c>
      <c r="E5464" s="6">
        <f t="shared" si="475"/>
        <v>9.9348088367023609E-4</v>
      </c>
      <c r="F5464" s="6">
        <f>B$6+B$7*E5444+B$8*(H5463*100)^2</f>
        <v>0.14360790772200541</v>
      </c>
      <c r="G5464" s="18">
        <v>5.1716492453181776E-3</v>
      </c>
      <c r="H5464" s="9">
        <f t="shared" si="470"/>
        <v>3.7895634012641271E-3</v>
      </c>
      <c r="I5464" s="8">
        <f t="shared" si="469"/>
        <v>1.3820858440540505E-3</v>
      </c>
      <c r="J5464" s="11">
        <f t="shared" si="471"/>
        <v>0.26724276502418132</v>
      </c>
      <c r="K5464" s="11">
        <f t="shared" si="472"/>
        <v>5.3767637432297732E-2</v>
      </c>
      <c r="AC5464" s="15"/>
      <c r="AD5464" s="16"/>
    </row>
    <row r="5465" spans="1:30" x14ac:dyDescent="0.3">
      <c r="A5465" s="21">
        <v>44442</v>
      </c>
      <c r="B5465" s="22">
        <v>2.1071948277449955E-3</v>
      </c>
      <c r="C5465" s="9">
        <f t="shared" si="473"/>
        <v>-3.2692805172255E-2</v>
      </c>
      <c r="D5465" s="6">
        <f t="shared" si="474"/>
        <v>1.0688195100310232E-3</v>
      </c>
      <c r="E5465" s="6">
        <f t="shared" si="475"/>
        <v>1.1140282673647646E-3</v>
      </c>
      <c r="F5465" s="6">
        <f>B$6+B$7*E5444+B$8*(H5464*100)^2</f>
        <v>0.14414332032605426</v>
      </c>
      <c r="G5465" s="18">
        <v>3.7770200113515619E-3</v>
      </c>
      <c r="H5465" s="9">
        <f t="shared" si="470"/>
        <v>3.7966211336668064E-3</v>
      </c>
      <c r="I5465" s="8">
        <f t="shared" si="469"/>
        <v>1.9601122315244471E-5</v>
      </c>
      <c r="J5465" s="11">
        <f t="shared" si="471"/>
        <v>5.1895733293270113E-3</v>
      </c>
      <c r="K5465" s="11">
        <f t="shared" si="472"/>
        <v>1.3373200739241753E-5</v>
      </c>
      <c r="AC5465" s="15"/>
      <c r="AD5465" s="16"/>
    </row>
    <row r="5466" spans="1:30" x14ac:dyDescent="0.3">
      <c r="A5466" s="21">
        <v>44446</v>
      </c>
      <c r="B5466" s="22">
        <v>7.034029678793704E-4</v>
      </c>
      <c r="C5466" s="9">
        <f t="shared" si="473"/>
        <v>-3.4096597032120625E-2</v>
      </c>
      <c r="D5466" s="6">
        <f t="shared" si="474"/>
        <v>1.162577929170817E-3</v>
      </c>
      <c r="E5466" s="6">
        <f t="shared" si="475"/>
        <v>1.0688195100310232E-3</v>
      </c>
      <c r="F5466" s="6">
        <f>B$6+B$7*E5466+B$8*(G5465*100)^2</f>
        <v>0.14324350912546283</v>
      </c>
      <c r="G5466" s="18">
        <v>2.6876045525098162E-3</v>
      </c>
      <c r="H5466" s="9">
        <f t="shared" si="470"/>
        <v>3.784752424207729E-3</v>
      </c>
      <c r="I5466" s="8">
        <f t="shared" si="469"/>
        <v>1.0971478716979128E-3</v>
      </c>
      <c r="J5466" s="11">
        <f t="shared" si="471"/>
        <v>0.40822518724837797</v>
      </c>
      <c r="K5466" s="11">
        <f t="shared" si="472"/>
        <v>5.244388038663228E-2</v>
      </c>
      <c r="AC5466" s="15"/>
      <c r="AD5466" s="16"/>
    </row>
    <row r="5467" spans="1:30" x14ac:dyDescent="0.3">
      <c r="A5467" s="21">
        <v>44447</v>
      </c>
      <c r="B5467" s="22">
        <v>-5.7200192663111197E-3</v>
      </c>
      <c r="C5467" s="9">
        <f t="shared" si="473"/>
        <v>-4.0520019266311116E-2</v>
      </c>
      <c r="D5467" s="6">
        <f t="shared" si="474"/>
        <v>1.641871961342224E-3</v>
      </c>
      <c r="E5467" s="6">
        <f t="shared" si="475"/>
        <v>1.162577929170817E-3</v>
      </c>
      <c r="F5467" s="6">
        <f>B$6+B$7*E5466+B$8*(H5466*100)^2</f>
        <v>0.14379617462039906</v>
      </c>
      <c r="G5467" s="18">
        <v>7.0229409587468181E-3</v>
      </c>
      <c r="H5467" s="9">
        <f t="shared" si="470"/>
        <v>3.7920466059952252E-3</v>
      </c>
      <c r="I5467" s="8">
        <f t="shared" si="469"/>
        <v>3.2308943527515929E-3</v>
      </c>
      <c r="J5467" s="11">
        <f t="shared" si="471"/>
        <v>0.46004862802208685</v>
      </c>
      <c r="K5467" s="11">
        <f t="shared" si="472"/>
        <v>0.2357424342633796</v>
      </c>
      <c r="AC5467" s="15"/>
      <c r="AD5467" s="16"/>
    </row>
    <row r="5468" spans="1:30" x14ac:dyDescent="0.3">
      <c r="A5468" s="21">
        <v>44448</v>
      </c>
      <c r="B5468" s="22">
        <v>-2.5144789522003152E-3</v>
      </c>
      <c r="C5468" s="9">
        <f t="shared" si="473"/>
        <v>-3.731447895220031E-2</v>
      </c>
      <c r="D5468" s="6">
        <f t="shared" si="474"/>
        <v>1.3923703394742E-3</v>
      </c>
      <c r="E5468" s="6">
        <f t="shared" si="475"/>
        <v>1.641871961342224E-3</v>
      </c>
      <c r="F5468" s="6">
        <f>B$6+B$7*E5466+B$8*(H5467*100)^2</f>
        <v>0.14431855404621277</v>
      </c>
      <c r="G5468" s="18">
        <v>4.8743149757460233E-3</v>
      </c>
      <c r="H5468" s="9">
        <f t="shared" si="470"/>
        <v>3.7989281915589397E-3</v>
      </c>
      <c r="I5468" s="8">
        <f t="shared" si="469"/>
        <v>1.0753867841870835E-3</v>
      </c>
      <c r="J5468" s="11">
        <f t="shared" si="471"/>
        <v>0.22062316233933846</v>
      </c>
      <c r="K5468" s="11">
        <f t="shared" si="472"/>
        <v>3.381576053095503E-2</v>
      </c>
      <c r="AC5468" s="15"/>
      <c r="AD5468" s="16"/>
    </row>
    <row r="5469" spans="1:30" x14ac:dyDescent="0.3">
      <c r="A5469" s="21">
        <v>44449</v>
      </c>
      <c r="B5469" s="22">
        <v>-8.7446810310347345E-3</v>
      </c>
      <c r="C5469" s="9">
        <f t="shared" si="473"/>
        <v>-4.3544681031034732E-2</v>
      </c>
      <c r="D5469" s="6">
        <f t="shared" si="474"/>
        <v>1.896139246094556E-3</v>
      </c>
      <c r="E5469" s="6">
        <f t="shared" si="475"/>
        <v>1.3923703394742E-3</v>
      </c>
      <c r="F5469" s="6">
        <f>B$6+B$7*E5466+B$8*(H5468*100)^2</f>
        <v>0.14481230707949189</v>
      </c>
      <c r="G5469" s="18">
        <v>8.8254119433565266E-3</v>
      </c>
      <c r="H5469" s="9">
        <f t="shared" si="470"/>
        <v>3.805421226086435E-3</v>
      </c>
      <c r="I5469" s="8">
        <f t="shared" si="469"/>
        <v>5.0199907172700916E-3</v>
      </c>
      <c r="J5469" s="11">
        <f t="shared" si="471"/>
        <v>0.56881092344351947</v>
      </c>
      <c r="K5469" s="11">
        <f t="shared" si="472"/>
        <v>0.47795962029980599</v>
      </c>
      <c r="AC5469" s="15"/>
      <c r="AD5469" s="16"/>
    </row>
    <row r="5470" spans="1:30" x14ac:dyDescent="0.3">
      <c r="A5470" s="21">
        <v>44452</v>
      </c>
      <c r="B5470" s="22">
        <v>-6.5584418438839078E-4</v>
      </c>
      <c r="C5470" s="9">
        <f t="shared" si="473"/>
        <v>-3.5455844184388387E-2</v>
      </c>
      <c r="D5470" s="6">
        <f t="shared" si="474"/>
        <v>1.2571168868276278E-3</v>
      </c>
      <c r="E5470" s="6">
        <f t="shared" si="475"/>
        <v>1.896139246094556E-3</v>
      </c>
      <c r="F5470" s="6">
        <f>B$6+B$7*E5466+B$8*(H5469*100)^2</f>
        <v>0.14527900244654729</v>
      </c>
      <c r="G5470" s="18">
        <v>9.9685792498774139E-3</v>
      </c>
      <c r="H5470" s="9">
        <f t="shared" si="470"/>
        <v>3.8115482739504596E-3</v>
      </c>
      <c r="I5470" s="8">
        <f t="shared" si="469"/>
        <v>6.1570309759269547E-3</v>
      </c>
      <c r="J5470" s="11">
        <f t="shared" si="471"/>
        <v>0.61764378068245473</v>
      </c>
      <c r="K5470" s="11">
        <f t="shared" si="472"/>
        <v>0.65395959872437537</v>
      </c>
      <c r="AC5470" s="15"/>
      <c r="AD5470" s="16"/>
    </row>
    <row r="5471" spans="1:30" x14ac:dyDescent="0.3">
      <c r="A5471" s="21">
        <v>44453</v>
      </c>
      <c r="B5471" s="22">
        <v>-4.4998614812588895E-3</v>
      </c>
      <c r="C5471" s="9">
        <f t="shared" si="473"/>
        <v>-3.9299861481258885E-2</v>
      </c>
      <c r="D5471" s="6">
        <f t="shared" si="474"/>
        <v>1.5444791124461358E-3</v>
      </c>
      <c r="E5471" s="6">
        <f t="shared" si="475"/>
        <v>1.2571168868276278E-3</v>
      </c>
      <c r="F5471" s="6">
        <f>B$6+B$7*E5466+B$8*(H5470*100)^2</f>
        <v>0.14572012290748809</v>
      </c>
      <c r="G5471" s="18">
        <v>7.2614086356591976E-3</v>
      </c>
      <c r="H5471" s="9">
        <f t="shared" si="470"/>
        <v>3.8173305189292701E-3</v>
      </c>
      <c r="I5471" s="8">
        <f t="shared" si="469"/>
        <v>3.4440781167299275E-3</v>
      </c>
      <c r="J5471" s="11">
        <f t="shared" si="471"/>
        <v>0.47429889840062289</v>
      </c>
      <c r="K5471" s="11">
        <f t="shared" si="472"/>
        <v>0.25919914220083351</v>
      </c>
      <c r="AC5471" s="15"/>
      <c r="AD5471" s="16"/>
    </row>
    <row r="5472" spans="1:30" x14ac:dyDescent="0.3">
      <c r="A5472" s="21">
        <v>44454</v>
      </c>
      <c r="B5472" s="22">
        <v>8.1969609659745327E-3</v>
      </c>
      <c r="C5472" s="9">
        <f t="shared" si="473"/>
        <v>-2.6603039034025465E-2</v>
      </c>
      <c r="D5472" s="6">
        <f t="shared" si="474"/>
        <v>7.077216858458825E-4</v>
      </c>
      <c r="E5472" s="6">
        <f t="shared" si="475"/>
        <v>1.5444791124461358E-3</v>
      </c>
      <c r="F5472" s="6">
        <f>B$6+B$7*E5466+B$8*(H5471*100)^2</f>
        <v>0.14613706996716933</v>
      </c>
      <c r="G5472" s="18">
        <v>8.5389379106309594E-3</v>
      </c>
      <c r="H5472" s="9">
        <f t="shared" si="470"/>
        <v>3.8227878566194245E-3</v>
      </c>
      <c r="I5472" s="8">
        <f t="shared" si="469"/>
        <v>4.7161500540115354E-3</v>
      </c>
      <c r="J5472" s="11">
        <f t="shared" si="471"/>
        <v>0.55231108404476614</v>
      </c>
      <c r="K5472" s="11">
        <f t="shared" si="472"/>
        <v>0.43003722671863231</v>
      </c>
      <c r="AC5472" s="15"/>
      <c r="AD5472" s="16"/>
    </row>
    <row r="5473" spans="1:30" x14ac:dyDescent="0.3">
      <c r="A5473" s="21">
        <v>44455</v>
      </c>
      <c r="B5473" s="22">
        <v>1.343924397200967E-3</v>
      </c>
      <c r="C5473" s="9">
        <f t="shared" si="473"/>
        <v>-3.3456075602799028E-2</v>
      </c>
      <c r="D5473" s="6">
        <f t="shared" si="474"/>
        <v>1.1193089947402043E-3</v>
      </c>
      <c r="E5473" s="6">
        <f t="shared" si="475"/>
        <v>7.077216858458825E-4</v>
      </c>
      <c r="F5473" s="6">
        <f>B$6+B$7*E5466+B$8*(H5472*100)^2</f>
        <v>0.14653116832798005</v>
      </c>
      <c r="G5473" s="18">
        <v>7.3652970595268373E-3</v>
      </c>
      <c r="H5473" s="9">
        <f t="shared" si="470"/>
        <v>3.8279389797641768E-3</v>
      </c>
      <c r="I5473" s="8">
        <f t="shared" si="469"/>
        <v>3.5373580797626604E-3</v>
      </c>
      <c r="J5473" s="11">
        <f t="shared" si="471"/>
        <v>0.48027364696542302</v>
      </c>
      <c r="K5473" s="11">
        <f t="shared" si="472"/>
        <v>0.26963661384286208</v>
      </c>
      <c r="AC5473" s="15"/>
      <c r="AD5473" s="16"/>
    </row>
    <row r="5474" spans="1:30" x14ac:dyDescent="0.3">
      <c r="A5474" s="21">
        <v>44456</v>
      </c>
      <c r="B5474" s="22">
        <v>-9.1280127570757368E-3</v>
      </c>
      <c r="C5474" s="9">
        <f t="shared" si="473"/>
        <v>-4.3928012757075738E-2</v>
      </c>
      <c r="D5474" s="6">
        <f t="shared" si="474"/>
        <v>1.9296703047858089E-3</v>
      </c>
      <c r="E5474" s="6">
        <f t="shared" si="475"/>
        <v>1.1193089947402043E-3</v>
      </c>
      <c r="F5474" s="6">
        <f>B$6+B$7*E5466+B$8*(H5473*100)^2</f>
        <v>0.14690367009861832</v>
      </c>
      <c r="G5474" s="18">
        <v>6.3352768813322129E-3</v>
      </c>
      <c r="H5474" s="9">
        <f t="shared" si="470"/>
        <v>3.8328014571409556E-3</v>
      </c>
      <c r="I5474" s="8">
        <f t="shared" si="469"/>
        <v>2.5024754241912573E-3</v>
      </c>
      <c r="J5474" s="11">
        <f t="shared" si="471"/>
        <v>0.39500648054785958</v>
      </c>
      <c r="K5474" s="11">
        <f t="shared" si="472"/>
        <v>0.1503727347206496</v>
      </c>
      <c r="AC5474" s="15"/>
      <c r="AD5474" s="16"/>
    </row>
    <row r="5475" spans="1:30" x14ac:dyDescent="0.3">
      <c r="A5475" s="21">
        <v>44459</v>
      </c>
      <c r="B5475" s="22">
        <v>-2.2184576493189646E-2</v>
      </c>
      <c r="C5475" s="9">
        <f t="shared" si="473"/>
        <v>-5.6984576493189644E-2</v>
      </c>
      <c r="D5475" s="6">
        <f t="shared" si="474"/>
        <v>3.2472419581081819E-3</v>
      </c>
      <c r="E5475" s="6">
        <f t="shared" si="475"/>
        <v>1.9296703047858089E-3</v>
      </c>
      <c r="F5475" s="6">
        <f>B$6+B$7*E5466+B$8*(H5474*100)^2</f>
        <v>0.14725575877222566</v>
      </c>
      <c r="G5475" s="18">
        <v>2.4051779740376002E-2</v>
      </c>
      <c r="H5475" s="9">
        <f t="shared" si="470"/>
        <v>3.8373918065819869E-3</v>
      </c>
      <c r="I5475" s="8">
        <f t="shared" si="469"/>
        <v>2.0214387933794015E-2</v>
      </c>
      <c r="J5475" s="11">
        <f t="shared" si="471"/>
        <v>0.84045289587696859</v>
      </c>
      <c r="K5475" s="11">
        <f t="shared" si="472"/>
        <v>3.4323253874676052</v>
      </c>
      <c r="AC5475" s="15"/>
      <c r="AD5475" s="16"/>
    </row>
    <row r="5476" spans="1:30" x14ac:dyDescent="0.3">
      <c r="A5476" s="21">
        <v>44460</v>
      </c>
      <c r="B5476" s="22">
        <v>2.2063599028096692E-3</v>
      </c>
      <c r="C5476" s="9">
        <f t="shared" si="473"/>
        <v>-3.2593640097190325E-2</v>
      </c>
      <c r="D5476" s="6">
        <f t="shared" si="474"/>
        <v>1.0623453747851729E-3</v>
      </c>
      <c r="E5476" s="6">
        <f t="shared" si="475"/>
        <v>3.2472419581081819E-3</v>
      </c>
      <c r="F5476" s="6">
        <f>B$6+B$7*E5466+B$8*(H5475*100)^2</f>
        <v>0.14758855298651927</v>
      </c>
      <c r="G5476" s="18">
        <v>8.7769611510190981E-3</v>
      </c>
      <c r="H5476" s="9">
        <f t="shared" si="470"/>
        <v>3.8417255626413409E-3</v>
      </c>
      <c r="I5476" s="8">
        <f t="shared" si="469"/>
        <v>4.9352355883777576E-3</v>
      </c>
      <c r="J5476" s="11">
        <f t="shared" si="471"/>
        <v>0.56229434122591782</v>
      </c>
      <c r="K5476" s="11">
        <f t="shared" si="472"/>
        <v>0.45843172195226245</v>
      </c>
      <c r="AC5476" s="15"/>
      <c r="AD5476" s="16"/>
    </row>
    <row r="5477" spans="1:30" x14ac:dyDescent="0.3">
      <c r="A5477" s="21">
        <v>44461</v>
      </c>
      <c r="B5477" s="22">
        <v>1.0150743293994458E-2</v>
      </c>
      <c r="C5477" s="9">
        <f t="shared" si="473"/>
        <v>-2.464925670600554E-2</v>
      </c>
      <c r="D5477" s="6">
        <f t="shared" si="474"/>
        <v>6.0758585615855909E-4</v>
      </c>
      <c r="E5477" s="6">
        <f t="shared" si="475"/>
        <v>1.0623453747851729E-3</v>
      </c>
      <c r="F5477" s="6">
        <f>B$6+B$7*E5466+B$8*(H5476*100)^2</f>
        <v>0.14790311007786963</v>
      </c>
      <c r="G5477" s="18">
        <v>8.1991403899812753E-3</v>
      </c>
      <c r="H5477" s="9">
        <f t="shared" si="470"/>
        <v>3.8458173393684418E-3</v>
      </c>
      <c r="I5477" s="8">
        <f t="shared" si="469"/>
        <v>4.3533230506128335E-3</v>
      </c>
      <c r="J5477" s="11">
        <f t="shared" si="471"/>
        <v>0.53094871456674442</v>
      </c>
      <c r="K5477" s="11">
        <f t="shared" si="472"/>
        <v>0.37491986469165628</v>
      </c>
      <c r="AC5477" s="15"/>
      <c r="AD5477" s="16"/>
    </row>
    <row r="5478" spans="1:30" x14ac:dyDescent="0.3">
      <c r="A5478" s="21">
        <v>44462</v>
      </c>
      <c r="B5478" s="22">
        <v>1.03770779164636E-2</v>
      </c>
      <c r="C5478" s="9">
        <f t="shared" si="473"/>
        <v>-2.44229220835364E-2</v>
      </c>
      <c r="D5478" s="6">
        <f t="shared" si="474"/>
        <v>5.9647912309848997E-4</v>
      </c>
      <c r="E5478" s="6">
        <f t="shared" si="475"/>
        <v>6.0758585615855909E-4</v>
      </c>
      <c r="F5478" s="6">
        <f>B$6+B$7*E5466+B$8*(H5477*100)^2</f>
        <v>0.14820042944061393</v>
      </c>
      <c r="G5478" s="18">
        <v>7.1876838708877224E-3</v>
      </c>
      <c r="H5478" s="9">
        <f t="shared" si="470"/>
        <v>3.849680888601209E-3</v>
      </c>
      <c r="I5478" s="8">
        <f t="shared" si="469"/>
        <v>3.3380029822865135E-3</v>
      </c>
      <c r="J5478" s="11">
        <f t="shared" si="471"/>
        <v>0.46440592578179846</v>
      </c>
      <c r="K5478" s="11">
        <f t="shared" si="472"/>
        <v>0.2427069019137984</v>
      </c>
      <c r="AC5478" s="15"/>
      <c r="AD5478" s="16"/>
    </row>
    <row r="5479" spans="1:30" x14ac:dyDescent="0.3">
      <c r="A5479" s="21">
        <v>44463</v>
      </c>
      <c r="B5479" s="22">
        <v>-3.0166432438861898E-4</v>
      </c>
      <c r="C5479" s="9">
        <f t="shared" si="473"/>
        <v>-3.5101664324388618E-2</v>
      </c>
      <c r="D5479" s="6">
        <f t="shared" si="474"/>
        <v>1.2321268383420566E-3</v>
      </c>
      <c r="E5479" s="6">
        <f t="shared" si="475"/>
        <v>5.9647912309848997E-4</v>
      </c>
      <c r="F5479" s="6">
        <f>B$6+B$7*E5466+B$8*(H5478*100)^2</f>
        <v>0.14848145570227991</v>
      </c>
      <c r="G5479" s="18">
        <v>7.4165221997543685E-3</v>
      </c>
      <c r="H5479" s="9">
        <f t="shared" si="470"/>
        <v>3.8533291541507312E-3</v>
      </c>
      <c r="I5479" s="8">
        <f t="shared" si="469"/>
        <v>3.5631930456036373E-3</v>
      </c>
      <c r="J5479" s="11">
        <f t="shared" si="471"/>
        <v>0.48043988133975363</v>
      </c>
      <c r="K5479" s="11">
        <f t="shared" si="472"/>
        <v>0.26993232942262813</v>
      </c>
      <c r="AC5479" s="15"/>
      <c r="AD5479" s="16"/>
    </row>
    <row r="5480" spans="1:30" x14ac:dyDescent="0.3">
      <c r="A5480" s="21">
        <v>44466</v>
      </c>
      <c r="B5480" s="22">
        <v>-5.1789924196339217E-3</v>
      </c>
      <c r="C5480" s="9">
        <f t="shared" si="473"/>
        <v>-3.9978992419633916E-2</v>
      </c>
      <c r="D5480" s="6">
        <f t="shared" si="474"/>
        <v>1.5983198348891461E-3</v>
      </c>
      <c r="E5480" s="6">
        <f t="shared" si="475"/>
        <v>1.2321268383420566E-3</v>
      </c>
      <c r="F5480" s="6">
        <f>B$6+B$7*E5466+B$8*(H5479*100)^2</f>
        <v>0.14874708172480655</v>
      </c>
      <c r="G5480" s="18">
        <v>9.0126013933417119E-3</v>
      </c>
      <c r="H5480" s="9">
        <f t="shared" si="470"/>
        <v>3.8567743222128847E-3</v>
      </c>
      <c r="I5480" s="8">
        <f t="shared" si="469"/>
        <v>5.1558270711288268E-3</v>
      </c>
      <c r="J5480" s="11">
        <f t="shared" si="471"/>
        <v>0.57206868983885439</v>
      </c>
      <c r="K5480" s="11">
        <f t="shared" si="472"/>
        <v>0.48803104904706873</v>
      </c>
      <c r="AC5480" s="15"/>
      <c r="AD5480" s="16"/>
    </row>
    <row r="5481" spans="1:30" x14ac:dyDescent="0.3">
      <c r="A5481" s="21">
        <v>44467</v>
      </c>
      <c r="B5481" s="22">
        <v>-2.8683408751718941E-2</v>
      </c>
      <c r="C5481" s="9">
        <f t="shared" si="473"/>
        <v>-6.3483408751718942E-2</v>
      </c>
      <c r="D5481" s="6">
        <f t="shared" si="474"/>
        <v>4.0301431867378248E-3</v>
      </c>
      <c r="E5481" s="6">
        <f t="shared" si="475"/>
        <v>1.5983198348891461E-3</v>
      </c>
      <c r="F5481" s="6">
        <f>B$6+B$7*E5466+B$8*(H5480*100)^2</f>
        <v>0.14899815144129874</v>
      </c>
      <c r="G5481" s="18">
        <v>1.5140322672491737E-2</v>
      </c>
      <c r="H5481" s="9">
        <f t="shared" si="470"/>
        <v>3.860027868310004E-3</v>
      </c>
      <c r="I5481" s="8">
        <f t="shared" si="469"/>
        <v>1.1280294804181733E-2</v>
      </c>
      <c r="J5481" s="11">
        <f t="shared" si="471"/>
        <v>0.74504982807775688</v>
      </c>
      <c r="K5481" s="11">
        <f t="shared" si="472"/>
        <v>1.5556479111569645</v>
      </c>
      <c r="AC5481" s="15"/>
      <c r="AD5481" s="16"/>
    </row>
    <row r="5482" spans="1:30" x14ac:dyDescent="0.3">
      <c r="A5482" s="21">
        <v>44468</v>
      </c>
      <c r="B5482" s="22">
        <v>-2.3565251473024289E-3</v>
      </c>
      <c r="C5482" s="9">
        <f t="shared" si="473"/>
        <v>-3.715652514730243E-2</v>
      </c>
      <c r="D5482" s="6">
        <f t="shared" si="474"/>
        <v>1.3806073610221179E-3</v>
      </c>
      <c r="E5482" s="6">
        <f t="shared" si="475"/>
        <v>4.0301431867378248E-3</v>
      </c>
      <c r="F5482" s="6">
        <f>B$6+B$7*E5466+B$8*(H5481*100)^2</f>
        <v>0.14923546253732717</v>
      </c>
      <c r="G5482" s="18">
        <v>8.8776777588580984E-3</v>
      </c>
      <c r="H5482" s="9">
        <f t="shared" si="470"/>
        <v>3.8631006010370374E-3</v>
      </c>
      <c r="I5482" s="8">
        <f t="shared" si="469"/>
        <v>5.014577157821061E-3</v>
      </c>
      <c r="J5482" s="11">
        <f t="shared" si="471"/>
        <v>0.56485235148544821</v>
      </c>
      <c r="K5482" s="11">
        <f t="shared" si="472"/>
        <v>0.46600067568870118</v>
      </c>
      <c r="AC5482" s="15"/>
      <c r="AD5482" s="16"/>
    </row>
    <row r="5483" spans="1:30" x14ac:dyDescent="0.3">
      <c r="A5483" s="21">
        <v>44469</v>
      </c>
      <c r="B5483" s="22">
        <v>-4.4100970162061692E-3</v>
      </c>
      <c r="C5483" s="9">
        <f t="shared" si="473"/>
        <v>-3.9210097016206168E-2</v>
      </c>
      <c r="D5483" s="6">
        <f t="shared" si="474"/>
        <v>1.5374317080202999E-3</v>
      </c>
      <c r="E5483" s="6">
        <f t="shared" si="475"/>
        <v>1.3806073610221179E-3</v>
      </c>
      <c r="F5483" s="6">
        <f>B$6+B$7*E5466+B$8*(H5482*100)^2</f>
        <v>0.14945976898529326</v>
      </c>
      <c r="G5483" s="18">
        <v>8.6518697584261808E-3</v>
      </c>
      <c r="H5483" s="9">
        <f t="shared" si="470"/>
        <v>3.8660027028610995E-3</v>
      </c>
      <c r="I5483" s="8">
        <f t="shared" si="469"/>
        <v>4.7858670555650813E-3</v>
      </c>
      <c r="J5483" s="11">
        <f t="shared" si="471"/>
        <v>0.55315985898933073</v>
      </c>
      <c r="K5483" s="11">
        <f t="shared" si="472"/>
        <v>0.43238243584547598</v>
      </c>
      <c r="AC5483" s="15"/>
      <c r="AD5483" s="16"/>
    </row>
    <row r="5484" spans="1:30" x14ac:dyDescent="0.3">
      <c r="A5484" s="21">
        <v>44470</v>
      </c>
      <c r="B5484" s="22">
        <v>8.1419699279353976E-3</v>
      </c>
      <c r="C5484" s="9">
        <f t="shared" si="473"/>
        <v>-2.66580300720646E-2</v>
      </c>
      <c r="D5484" s="6">
        <f t="shared" si="474"/>
        <v>7.1065056732310056E-4</v>
      </c>
      <c r="E5484" s="6">
        <f t="shared" si="475"/>
        <v>1.5374317080202999E-3</v>
      </c>
      <c r="F5484" s="6">
        <f>B$6+B$7*E5466+B$8*(H5483*100)^2</f>
        <v>0.14967178343991078</v>
      </c>
      <c r="G5484" s="18">
        <v>1.4220814958460946E-2</v>
      </c>
      <c r="H5484" s="9">
        <f t="shared" si="470"/>
        <v>3.8687437682006134E-3</v>
      </c>
      <c r="I5484" s="8">
        <f t="shared" si="469"/>
        <v>1.0352071190260333E-2</v>
      </c>
      <c r="J5484" s="11">
        <f t="shared" si="471"/>
        <v>0.72795203513292106</v>
      </c>
      <c r="K5484" s="11">
        <f t="shared" si="472"/>
        <v>1.3740455016749276</v>
      </c>
      <c r="AC5484" s="15"/>
      <c r="AD5484" s="16"/>
    </row>
    <row r="5485" spans="1:30" x14ac:dyDescent="0.3">
      <c r="A5485" s="21">
        <v>44473</v>
      </c>
      <c r="B5485" s="22">
        <v>-2.1596688093011261E-2</v>
      </c>
      <c r="C5485" s="9">
        <f t="shared" si="473"/>
        <v>-5.6396688093011259E-2</v>
      </c>
      <c r="D5485" s="6">
        <f t="shared" si="474"/>
        <v>3.1805864278603977E-3</v>
      </c>
      <c r="E5485" s="6">
        <f t="shared" si="475"/>
        <v>7.1065056732310056E-4</v>
      </c>
      <c r="F5485" s="6">
        <f>B$6+B$7*E5466+B$8*(H5484*100)^2</f>
        <v>0.14987217950241527</v>
      </c>
      <c r="G5485" s="18">
        <v>1.2974112929805996E-2</v>
      </c>
      <c r="H5485" s="9">
        <f t="shared" si="470"/>
        <v>3.8713328389898905E-3</v>
      </c>
      <c r="I5485" s="8">
        <f t="shared" si="469"/>
        <v>9.1027800908161059E-3</v>
      </c>
      <c r="J5485" s="11">
        <f t="shared" si="471"/>
        <v>0.7016109802700955</v>
      </c>
      <c r="K5485" s="11">
        <f t="shared" si="472"/>
        <v>1.141972545224657</v>
      </c>
      <c r="AC5485" s="15"/>
      <c r="AD5485" s="16"/>
    </row>
    <row r="5486" spans="1:30" x14ac:dyDescent="0.3">
      <c r="A5486" s="21">
        <v>44474</v>
      </c>
      <c r="B5486" s="22">
        <v>1.2433335170893687E-2</v>
      </c>
      <c r="C5486" s="9">
        <f t="shared" si="473"/>
        <v>-2.2366664829106313E-2</v>
      </c>
      <c r="D5486" s="6">
        <f t="shared" si="474"/>
        <v>5.002676955775813E-4</v>
      </c>
      <c r="E5486" s="6">
        <f t="shared" si="475"/>
        <v>3.1805864278603977E-3</v>
      </c>
      <c r="F5486" s="6">
        <f>B$6+B$7*E5466+B$8*(H5485*100)^2</f>
        <v>0.15006159386069448</v>
      </c>
      <c r="G5486" s="18">
        <v>9.6830059289828661E-3</v>
      </c>
      <c r="H5486" s="9">
        <f t="shared" si="470"/>
        <v>3.8737784379168421E-3</v>
      </c>
      <c r="I5486" s="8">
        <f t="shared" si="469"/>
        <v>5.8092274910660239E-3</v>
      </c>
      <c r="J5486" s="11">
        <f t="shared" si="471"/>
        <v>0.59994050749034744</v>
      </c>
      <c r="K5486" s="11">
        <f t="shared" si="472"/>
        <v>0.58348621544950419</v>
      </c>
      <c r="AC5486" s="15"/>
      <c r="AD5486" s="16"/>
    </row>
    <row r="5487" spans="1:30" x14ac:dyDescent="0.3">
      <c r="A5487" s="21">
        <v>44475</v>
      </c>
      <c r="B5487" s="22">
        <v>4.705613417671806E-3</v>
      </c>
      <c r="C5487" s="9">
        <f t="shared" si="473"/>
        <v>-3.0094386582328193E-2</v>
      </c>
      <c r="D5487" s="6">
        <f t="shared" si="474"/>
        <v>9.0567210376661514E-4</v>
      </c>
      <c r="E5487" s="6">
        <f t="shared" si="475"/>
        <v>5.002676955775813E-4</v>
      </c>
      <c r="F5487" s="6">
        <f>B$6+B$7*E5466+B$8*(H5486*100)^2</f>
        <v>0.15024062831214005</v>
      </c>
      <c r="G5487" s="18">
        <v>1.304988841397353E-2</v>
      </c>
      <c r="H5487" s="9">
        <f t="shared" si="470"/>
        <v>3.876088599505177E-3</v>
      </c>
      <c r="I5487" s="8">
        <f t="shared" si="469"/>
        <v>9.1737998144683537E-3</v>
      </c>
      <c r="J5487" s="11">
        <f t="shared" si="471"/>
        <v>0.7029791767909106</v>
      </c>
      <c r="K5487" s="11">
        <f t="shared" si="472"/>
        <v>1.1528142860136703</v>
      </c>
      <c r="AC5487" s="15"/>
      <c r="AD5487" s="16"/>
    </row>
    <row r="5488" spans="1:30" x14ac:dyDescent="0.3">
      <c r="A5488" s="21">
        <v>44476</v>
      </c>
      <c r="B5488" s="22">
        <v>1.043429290005829E-2</v>
      </c>
      <c r="C5488" s="9">
        <f t="shared" si="473"/>
        <v>-2.4365707099941708E-2</v>
      </c>
      <c r="D5488" s="6">
        <f t="shared" si="474"/>
        <v>5.9368768248014973E-4</v>
      </c>
      <c r="E5488" s="6">
        <f t="shared" si="475"/>
        <v>9.0567210376661514E-4</v>
      </c>
      <c r="F5488" s="6">
        <f>B$6+B$7*E5488+B$8*(G5487*100)^2</f>
        <v>1.6180657914346936</v>
      </c>
      <c r="G5488" s="18">
        <v>1.1501745771416565E-2</v>
      </c>
      <c r="H5488" s="9">
        <f t="shared" si="470"/>
        <v>1.2720321503148786E-2</v>
      </c>
      <c r="I5488" s="8">
        <f t="shared" si="469"/>
        <v>1.2185757317322212E-3</v>
      </c>
      <c r="J5488" s="11">
        <f t="shared" si="471"/>
        <v>0.10594702369100795</v>
      </c>
      <c r="K5488" s="11">
        <f t="shared" si="472"/>
        <v>4.9044453516724484E-3</v>
      </c>
      <c r="AC5488" s="15"/>
      <c r="AD5488" s="16"/>
    </row>
    <row r="5489" spans="1:30" x14ac:dyDescent="0.3">
      <c r="A5489" s="21">
        <v>44477</v>
      </c>
      <c r="B5489" s="22">
        <v>-5.0954898706188538E-3</v>
      </c>
      <c r="C5489" s="9">
        <f t="shared" si="473"/>
        <v>-3.9895489870618854E-2</v>
      </c>
      <c r="D5489" s="6">
        <f t="shared" si="474"/>
        <v>1.5916501120166516E-3</v>
      </c>
      <c r="E5489" s="6">
        <f t="shared" si="475"/>
        <v>5.9368768248014973E-4</v>
      </c>
      <c r="F5489" s="6">
        <f>B$6+B$7*E5488+B$8*(H5488*100)^2</f>
        <v>1.5377898753413648</v>
      </c>
      <c r="G5489" s="18">
        <v>4.9099691613028401E-3</v>
      </c>
      <c r="H5489" s="9">
        <f t="shared" si="470"/>
        <v>1.2400765602741488E-2</v>
      </c>
      <c r="I5489" s="8">
        <f t="shared" si="469"/>
        <v>7.4907964414386479E-3</v>
      </c>
      <c r="J5489" s="11">
        <f t="shared" si="471"/>
        <v>1.5256300386723805</v>
      </c>
      <c r="K5489" s="11">
        <f t="shared" si="472"/>
        <v>0.32243136057298161</v>
      </c>
      <c r="AC5489" s="15"/>
      <c r="AD5489" s="16"/>
    </row>
    <row r="5490" spans="1:30" x14ac:dyDescent="0.3">
      <c r="A5490" s="21">
        <v>44480</v>
      </c>
      <c r="B5490" s="22">
        <v>-6.4226930991956501E-3</v>
      </c>
      <c r="C5490" s="9">
        <f t="shared" si="473"/>
        <v>-4.1222693099195649E-2</v>
      </c>
      <c r="D5490" s="6">
        <f t="shared" si="474"/>
        <v>1.6993104263504726E-3</v>
      </c>
      <c r="E5490" s="6">
        <f t="shared" si="475"/>
        <v>1.5916501120166516E-3</v>
      </c>
      <c r="F5490" s="6">
        <f>B$6+B$7*E5488+B$8*(H5489*100)^2</f>
        <v>1.46191307944995</v>
      </c>
      <c r="G5490" s="18">
        <v>1.0054532356507096E-2</v>
      </c>
      <c r="H5490" s="9">
        <f t="shared" si="470"/>
        <v>1.2090959761118842E-2</v>
      </c>
      <c r="I5490" s="8">
        <f t="shared" si="469"/>
        <v>2.0364274046117455E-3</v>
      </c>
      <c r="J5490" s="11">
        <f t="shared" si="471"/>
        <v>0.20253825164666259</v>
      </c>
      <c r="K5490" s="11">
        <f t="shared" si="472"/>
        <v>1.6008911728720321E-2</v>
      </c>
      <c r="AC5490" s="15"/>
      <c r="AD5490" s="16"/>
    </row>
    <row r="5491" spans="1:30" x14ac:dyDescent="0.3">
      <c r="A5491" s="21">
        <v>44481</v>
      </c>
      <c r="B5491" s="22">
        <v>-1.4009527918761981E-3</v>
      </c>
      <c r="C5491" s="9">
        <f t="shared" si="473"/>
        <v>-3.6200952791876198E-2</v>
      </c>
      <c r="D5491" s="6">
        <f t="shared" si="474"/>
        <v>1.3105089830396492E-3</v>
      </c>
      <c r="E5491" s="6">
        <f t="shared" si="475"/>
        <v>1.6993104263504726E-3</v>
      </c>
      <c r="F5491" s="6">
        <f>B$6+B$7*E5488+B$8*(H5490*100)^2</f>
        <v>1.3901943319733849</v>
      </c>
      <c r="G5491" s="18">
        <v>5.6073468650825646E-3</v>
      </c>
      <c r="H5491" s="9">
        <f t="shared" si="470"/>
        <v>1.1790650244890588E-2</v>
      </c>
      <c r="I5491" s="8">
        <f t="shared" si="469"/>
        <v>6.1833033798080238E-3</v>
      </c>
      <c r="J5491" s="11">
        <f t="shared" si="471"/>
        <v>1.1027146221882562</v>
      </c>
      <c r="K5491" s="11">
        <f t="shared" si="472"/>
        <v>0.21880489747144005</v>
      </c>
      <c r="AC5491" s="15"/>
      <c r="AD5491" s="16"/>
    </row>
    <row r="5492" spans="1:30" x14ac:dyDescent="0.3">
      <c r="A5492" s="21">
        <v>44482</v>
      </c>
      <c r="B5492" s="22">
        <v>7.2816169987170295E-3</v>
      </c>
      <c r="C5492" s="9">
        <f t="shared" si="473"/>
        <v>-2.7518383001282967E-2</v>
      </c>
      <c r="D5492" s="6">
        <f t="shared" si="474"/>
        <v>7.5726140300529934E-4</v>
      </c>
      <c r="E5492" s="6">
        <f t="shared" si="475"/>
        <v>1.3105089830396492E-3</v>
      </c>
      <c r="F5492" s="6">
        <f>B$6+B$7*E5488+B$8*(H5491*100)^2</f>
        <v>1.3224057718585356</v>
      </c>
      <c r="G5492" s="18">
        <v>7.4221530809129178E-3</v>
      </c>
      <c r="H5492" s="9">
        <f t="shared" si="470"/>
        <v>1.1499590305130593E-2</v>
      </c>
      <c r="I5492" s="8">
        <f t="shared" si="469"/>
        <v>4.0774372242176754E-3</v>
      </c>
      <c r="J5492" s="11">
        <f t="shared" si="471"/>
        <v>0.54936043217747199</v>
      </c>
      <c r="K5492" s="11">
        <f t="shared" si="472"/>
        <v>8.3269830880399187E-2</v>
      </c>
      <c r="AC5492" s="15"/>
      <c r="AD5492" s="16"/>
    </row>
    <row r="5493" spans="1:30" x14ac:dyDescent="0.3">
      <c r="A5493" s="21">
        <v>44483</v>
      </c>
      <c r="B5493" s="22">
        <v>1.7131866200897801E-2</v>
      </c>
      <c r="C5493" s="9">
        <f t="shared" si="473"/>
        <v>-1.7668133799102197E-2</v>
      </c>
      <c r="D5493" s="6">
        <f t="shared" si="474"/>
        <v>3.121629519429774E-4</v>
      </c>
      <c r="E5493" s="6">
        <f t="shared" si="475"/>
        <v>7.5726140300529934E-4</v>
      </c>
      <c r="F5493" s="6">
        <f>B$6+B$7*E5488+B$8*(H5492*100)^2</f>
        <v>1.2583320248379797</v>
      </c>
      <c r="G5493" s="18">
        <v>1.0826711825373668E-2</v>
      </c>
      <c r="H5493" s="9">
        <f t="shared" si="470"/>
        <v>1.1217539947947499E-2</v>
      </c>
      <c r="I5493" s="8">
        <f t="shared" si="469"/>
        <v>3.9082812257383061E-4</v>
      </c>
      <c r="J5493" s="11">
        <f t="shared" si="471"/>
        <v>3.6098506072534328E-2</v>
      </c>
      <c r="K5493" s="11">
        <f t="shared" si="472"/>
        <v>6.2141733925735743E-4</v>
      </c>
      <c r="AC5493" s="15"/>
      <c r="AD5493" s="16"/>
    </row>
    <row r="5494" spans="1:30" x14ac:dyDescent="0.3">
      <c r="A5494" s="21">
        <v>44484</v>
      </c>
      <c r="B5494" s="22">
        <v>4.9736470337934414E-3</v>
      </c>
      <c r="C5494" s="9">
        <f t="shared" si="473"/>
        <v>-2.9826352966206556E-2</v>
      </c>
      <c r="D5494" s="6">
        <f t="shared" si="474"/>
        <v>8.8961133126473863E-4</v>
      </c>
      <c r="E5494" s="6">
        <f t="shared" si="475"/>
        <v>3.121629519429774E-4</v>
      </c>
      <c r="F5494" s="6">
        <f>B$6+B$7*E5488+B$8*(H5493*100)^2</f>
        <v>1.1977695191541506</v>
      </c>
      <c r="G5494" s="18">
        <v>5.4332765488702538E-3</v>
      </c>
      <c r="H5494" s="9">
        <f t="shared" si="470"/>
        <v>1.0944265709284249E-2</v>
      </c>
      <c r="I5494" s="8">
        <f t="shared" si="469"/>
        <v>5.5109891604139954E-3</v>
      </c>
      <c r="J5494" s="11">
        <f t="shared" si="471"/>
        <v>1.0143030841233178</v>
      </c>
      <c r="K5494" s="11">
        <f t="shared" si="472"/>
        <v>0.19672289127874354</v>
      </c>
      <c r="AC5494" s="15"/>
      <c r="AD5494" s="16"/>
    </row>
    <row r="5495" spans="1:30" x14ac:dyDescent="0.3">
      <c r="A5495" s="21">
        <v>44487</v>
      </c>
      <c r="B5495" s="22">
        <v>8.3204534276764431E-3</v>
      </c>
      <c r="C5495" s="9">
        <f t="shared" si="473"/>
        <v>-2.6479546572323556E-2</v>
      </c>
      <c r="D5495" s="6">
        <f t="shared" si="474"/>
        <v>7.0116638667585217E-4</v>
      </c>
      <c r="E5495" s="6">
        <f t="shared" si="475"/>
        <v>8.8961133126473863E-4</v>
      </c>
      <c r="F5495" s="6">
        <f>B$6+B$7*E5488+B$8*(H5494*100)^2</f>
        <v>1.1405258387817951</v>
      </c>
      <c r="G5495" s="18">
        <v>6.6909198472354095E-3</v>
      </c>
      <c r="H5495" s="9">
        <f t="shared" si="470"/>
        <v>1.0679540433847305E-2</v>
      </c>
      <c r="I5495" s="8">
        <f t="shared" si="469"/>
        <v>3.9886205866118954E-3</v>
      </c>
      <c r="J5495" s="11">
        <f t="shared" si="471"/>
        <v>0.5961244010806579</v>
      </c>
      <c r="K5495" s="11">
        <f t="shared" si="472"/>
        <v>9.4096023318612776E-2</v>
      </c>
      <c r="AC5495" s="15"/>
      <c r="AD5495" s="16"/>
    </row>
    <row r="5496" spans="1:30" x14ac:dyDescent="0.3">
      <c r="A5496" s="21">
        <v>44488</v>
      </c>
      <c r="B5496" s="22">
        <v>7.1162537937016108E-3</v>
      </c>
      <c r="C5496" s="9">
        <f t="shared" si="473"/>
        <v>-2.7683746206298387E-2</v>
      </c>
      <c r="D5496" s="6">
        <f t="shared" si="474"/>
        <v>7.6638980401474033E-4</v>
      </c>
      <c r="E5496" s="6">
        <f t="shared" si="475"/>
        <v>7.0116638667585217E-4</v>
      </c>
      <c r="F5496" s="6">
        <f>B$6+B$7*E5488+B$8*(H5495*100)^2</f>
        <v>1.0864191120938447</v>
      </c>
      <c r="G5496" s="18">
        <v>4.7676203026535205E-3</v>
      </c>
      <c r="H5496" s="9">
        <f t="shared" si="470"/>
        <v>1.0423143058088787E-2</v>
      </c>
      <c r="I5496" s="8">
        <f t="shared" si="469"/>
        <v>5.6555227554352661E-3</v>
      </c>
      <c r="J5496" s="11">
        <f t="shared" si="471"/>
        <v>1.1862359828209399</v>
      </c>
      <c r="K5496" s="11">
        <f t="shared" si="472"/>
        <v>0.23958849947605865</v>
      </c>
      <c r="AC5496" s="15"/>
      <c r="AD5496" s="16"/>
    </row>
    <row r="5497" spans="1:30" x14ac:dyDescent="0.3">
      <c r="A5497" s="21">
        <v>44489</v>
      </c>
      <c r="B5497" s="22">
        <v>-4.8991523277175223E-4</v>
      </c>
      <c r="C5497" s="9">
        <f t="shared" si="473"/>
        <v>-3.5289915232771751E-2</v>
      </c>
      <c r="D5497" s="6">
        <f t="shared" si="474"/>
        <v>1.2453781171362158E-3</v>
      </c>
      <c r="E5497" s="6">
        <f t="shared" si="475"/>
        <v>7.6638980401474033E-4</v>
      </c>
      <c r="F5497" s="6">
        <f>B$6+B$7*E5488+B$8*(H5496*100)^2</f>
        <v>1.0352774340283939</v>
      </c>
      <c r="G5497" s="18">
        <v>5.0786332525650148E-3</v>
      </c>
      <c r="H5497" s="9">
        <f t="shared" si="470"/>
        <v>1.0174858397188602E-2</v>
      </c>
      <c r="I5497" s="8">
        <f t="shared" si="469"/>
        <v>5.0962251446235868E-3</v>
      </c>
      <c r="J5497" s="11">
        <f t="shared" si="471"/>
        <v>1.0034639028226122</v>
      </c>
      <c r="K5497" s="11">
        <f t="shared" si="472"/>
        <v>0.19401315540196684</v>
      </c>
      <c r="AC5497" s="15"/>
      <c r="AD5497" s="16"/>
    </row>
    <row r="5498" spans="1:30" x14ac:dyDescent="0.3">
      <c r="A5498" s="21">
        <v>44490</v>
      </c>
      <c r="B5498" s="22">
        <v>6.1983473321674341E-3</v>
      </c>
      <c r="C5498" s="9">
        <f t="shared" si="473"/>
        <v>-2.8601652667832565E-2</v>
      </c>
      <c r="D5498" s="6">
        <f t="shared" si="474"/>
        <v>8.1805453533133365E-4</v>
      </c>
      <c r="E5498" s="6">
        <f t="shared" si="475"/>
        <v>1.2453781171362158E-3</v>
      </c>
      <c r="F5498" s="6">
        <f>B$6+B$7*E5488+B$8*(H5497*100)^2</f>
        <v>0.98693831992093028</v>
      </c>
      <c r="G5498" s="18">
        <v>4.0875031008746161E-3</v>
      </c>
      <c r="H5498" s="9">
        <f t="shared" si="470"/>
        <v>9.9344769360089121E-3</v>
      </c>
      <c r="I5498" s="8">
        <f t="shared" si="469"/>
        <v>5.846973835134296E-3</v>
      </c>
      <c r="J5498" s="11">
        <f t="shared" si="471"/>
        <v>1.4304512292316549</v>
      </c>
      <c r="K5498" s="11">
        <f t="shared" si="472"/>
        <v>0.29952316302124538</v>
      </c>
      <c r="AC5498" s="15"/>
      <c r="AD5498" s="16"/>
    </row>
    <row r="5499" spans="1:30" x14ac:dyDescent="0.3">
      <c r="A5499" s="21">
        <v>44491</v>
      </c>
      <c r="B5499" s="22">
        <v>-8.2822629111900178E-3</v>
      </c>
      <c r="C5499" s="9">
        <f t="shared" si="473"/>
        <v>-4.3082262911190015E-2</v>
      </c>
      <c r="D5499" s="6">
        <f t="shared" si="474"/>
        <v>1.8560813775488987E-3</v>
      </c>
      <c r="E5499" s="6">
        <f t="shared" si="475"/>
        <v>8.1805453533133365E-4</v>
      </c>
      <c r="F5499" s="6">
        <f>B$6+B$7*E5488+B$8*(H5498*100)^2</f>
        <v>0.94124818926655551</v>
      </c>
      <c r="G5499" s="18">
        <v>8.1462548341776058E-3</v>
      </c>
      <c r="H5499" s="9">
        <f t="shared" si="470"/>
        <v>9.7017946240195978E-3</v>
      </c>
      <c r="I5499" s="8">
        <f t="shared" si="469"/>
        <v>1.555539789841992E-3</v>
      </c>
      <c r="J5499" s="11">
        <f t="shared" si="471"/>
        <v>0.19095152576319194</v>
      </c>
      <c r="K5499" s="11">
        <f t="shared" si="472"/>
        <v>1.4417326379895234E-2</v>
      </c>
      <c r="AC5499" s="15"/>
      <c r="AD5499" s="16"/>
    </row>
    <row r="5500" spans="1:30" x14ac:dyDescent="0.3">
      <c r="A5500" s="21">
        <v>44494</v>
      </c>
      <c r="B5500" s="22">
        <v>9.0055805492158421E-3</v>
      </c>
      <c r="C5500" s="9">
        <f t="shared" si="473"/>
        <v>-2.5794419450784156E-2</v>
      </c>
      <c r="D5500" s="6">
        <f t="shared" si="474"/>
        <v>6.6535207480299195E-4</v>
      </c>
      <c r="E5500" s="6">
        <f t="shared" si="475"/>
        <v>1.8560813775488987E-3</v>
      </c>
      <c r="F5500" s="6">
        <f>B$6+B$7*E5488+B$8*(H5499*100)^2</f>
        <v>0.8980618777720405</v>
      </c>
      <c r="G5500" s="18">
        <v>8.5323037772185827E-3</v>
      </c>
      <c r="H5500" s="9">
        <f t="shared" si="470"/>
        <v>9.4766126742208915E-3</v>
      </c>
      <c r="I5500" s="8">
        <f t="shared" si="469"/>
        <v>9.4430889700230884E-4</v>
      </c>
      <c r="J5500" s="11">
        <f t="shared" si="471"/>
        <v>0.11067455187468032</v>
      </c>
      <c r="K5500" s="11">
        <f t="shared" si="472"/>
        <v>5.3212871101386838E-3</v>
      </c>
      <c r="AC5500" s="15"/>
      <c r="AD5500" s="16"/>
    </row>
    <row r="5501" spans="1:30" x14ac:dyDescent="0.3">
      <c r="A5501" s="21">
        <v>44495</v>
      </c>
      <c r="B5501" s="22">
        <v>5.9089200956113268E-4</v>
      </c>
      <c r="C5501" s="9">
        <f t="shared" si="473"/>
        <v>-3.4209107990438865E-2</v>
      </c>
      <c r="D5501" s="6">
        <f t="shared" si="474"/>
        <v>1.1702630695015082E-3</v>
      </c>
      <c r="E5501" s="6">
        <f t="shared" si="475"/>
        <v>6.6535207480299195E-4</v>
      </c>
      <c r="F5501" s="6">
        <f>B$6+B$7*E5488+B$8*(H5500*100)^2</f>
        <v>0.85724217614742459</v>
      </c>
      <c r="G5501" s="18">
        <v>9.5827191945466565E-3</v>
      </c>
      <c r="H5501" s="9">
        <f t="shared" si="470"/>
        <v>9.2587373661176097E-3</v>
      </c>
      <c r="I5501" s="8">
        <f t="shared" si="469"/>
        <v>3.2398182842904681E-4</v>
      </c>
      <c r="J5501" s="11">
        <f t="shared" si="471"/>
        <v>3.3808966103631495E-2</v>
      </c>
      <c r="K5501" s="11">
        <f t="shared" si="472"/>
        <v>5.9830311165720573E-4</v>
      </c>
      <c r="AC5501" s="15"/>
      <c r="AD5501" s="16"/>
    </row>
    <row r="5502" spans="1:30" x14ac:dyDescent="0.3">
      <c r="A5502" s="21">
        <v>44496</v>
      </c>
      <c r="B5502" s="22">
        <v>8.5248576677889182E-6</v>
      </c>
      <c r="C5502" s="9">
        <f t="shared" si="473"/>
        <v>-3.4791475142332211E-2</v>
      </c>
      <c r="D5502" s="6">
        <f t="shared" si="474"/>
        <v>1.2104467425795202E-3</v>
      </c>
      <c r="E5502" s="6">
        <f t="shared" si="475"/>
        <v>1.1702630695015082E-3</v>
      </c>
      <c r="F5502" s="6">
        <f>B$6+B$7*E5488+B$8*(H5501*100)^2</f>
        <v>0.81865939417183786</v>
      </c>
      <c r="G5502" s="18">
        <v>7.0381741288164821E-3</v>
      </c>
      <c r="H5502" s="9">
        <f t="shared" si="470"/>
        <v>9.0479798528281322E-3</v>
      </c>
      <c r="I5502" s="8">
        <f t="shared" si="469"/>
        <v>2.00980572401165E-3</v>
      </c>
      <c r="J5502" s="11">
        <f t="shared" si="471"/>
        <v>0.2855578289520968</v>
      </c>
      <c r="K5502" s="11">
        <f t="shared" si="472"/>
        <v>2.9065168263335606E-2</v>
      </c>
      <c r="AC5502" s="15"/>
      <c r="AD5502" s="16"/>
    </row>
    <row r="5503" spans="1:30" x14ac:dyDescent="0.3">
      <c r="A5503" s="21">
        <v>44497</v>
      </c>
      <c r="B5503" s="22">
        <v>1.3836783815929735E-2</v>
      </c>
      <c r="C5503" s="9">
        <f t="shared" si="473"/>
        <v>-2.0963216184070262E-2</v>
      </c>
      <c r="D5503" s="6">
        <f t="shared" si="474"/>
        <v>4.3945643278006538E-4</v>
      </c>
      <c r="E5503" s="6">
        <f t="shared" si="475"/>
        <v>1.2104467425795202E-3</v>
      </c>
      <c r="F5503" s="6">
        <f>B$6+B$7*E5488+B$8*(H5502*100)^2</f>
        <v>0.78219094864851335</v>
      </c>
      <c r="G5503" s="18">
        <v>6.5941311838523297E-3</v>
      </c>
      <c r="H5503" s="9">
        <f t="shared" si="470"/>
        <v>8.8441559724402943E-3</v>
      </c>
      <c r="I5503" s="8">
        <f t="shared" si="469"/>
        <v>2.2500247885879647E-3</v>
      </c>
      <c r="J5503" s="11">
        <f t="shared" si="471"/>
        <v>0.34121626122601451</v>
      </c>
      <c r="K5503" s="11">
        <f t="shared" si="472"/>
        <v>3.9168774447395416E-2</v>
      </c>
      <c r="AC5503" s="15"/>
      <c r="AD5503" s="16"/>
    </row>
    <row r="5504" spans="1:30" x14ac:dyDescent="0.3">
      <c r="A5504" s="21">
        <v>44498</v>
      </c>
      <c r="B5504" s="22">
        <v>3.2488042009141153E-3</v>
      </c>
      <c r="C5504" s="9">
        <f t="shared" si="473"/>
        <v>-3.1551195799085885E-2</v>
      </c>
      <c r="D5504" s="6">
        <f t="shared" si="474"/>
        <v>9.954779563522548E-4</v>
      </c>
      <c r="E5504" s="6">
        <f t="shared" si="475"/>
        <v>4.3945643278006538E-4</v>
      </c>
      <c r="F5504" s="6">
        <f>B$6+B$7*E5488+B$8*(H5503*100)^2</f>
        <v>0.74772097393986692</v>
      </c>
      <c r="G5504" s="18">
        <v>9.3957629201368957E-3</v>
      </c>
      <c r="H5504" s="9">
        <f t="shared" si="470"/>
        <v>8.6470860637550447E-3</v>
      </c>
      <c r="I5504" s="8">
        <f t="shared" si="469"/>
        <v>7.4867685638185105E-4</v>
      </c>
      <c r="J5504" s="11">
        <f t="shared" si="471"/>
        <v>7.9682391174142442E-2</v>
      </c>
      <c r="K5504" s="11">
        <f t="shared" si="472"/>
        <v>3.5449629857489118E-3</v>
      </c>
      <c r="AC5504" s="15"/>
      <c r="AD5504" s="16"/>
    </row>
    <row r="5505" spans="1:30" x14ac:dyDescent="0.3">
      <c r="A5505" s="21">
        <v>44501</v>
      </c>
      <c r="B5505" s="22">
        <v>6.2732116987937259E-3</v>
      </c>
      <c r="C5505" s="9">
        <f t="shared" si="473"/>
        <v>-2.8526788301206273E-2</v>
      </c>
      <c r="D5505" s="6">
        <f t="shared" si="474"/>
        <v>8.1377765078183902E-4</v>
      </c>
      <c r="E5505" s="6">
        <f t="shared" si="475"/>
        <v>9.954779563522548E-4</v>
      </c>
      <c r="F5505" s="6">
        <f>B$6+B$7*E5488+B$8*(H5504*100)^2</f>
        <v>0.71513995384525453</v>
      </c>
      <c r="G5505" s="18">
        <v>6.4271761278536744E-3</v>
      </c>
      <c r="H5505" s="9">
        <f t="shared" si="470"/>
        <v>8.4565947865867068E-3</v>
      </c>
      <c r="I5505" s="8">
        <f t="shared" si="469"/>
        <v>2.0294186587330324E-3</v>
      </c>
      <c r="J5505" s="11">
        <f t="shared" si="471"/>
        <v>0.31575588071067023</v>
      </c>
      <c r="K5505" s="11">
        <f t="shared" si="472"/>
        <v>3.4430718512865388E-2</v>
      </c>
      <c r="AC5505" s="15"/>
      <c r="AD5505" s="16"/>
    </row>
    <row r="5506" spans="1:30" x14ac:dyDescent="0.3">
      <c r="A5506" s="21">
        <v>44502</v>
      </c>
      <c r="B5506" s="22">
        <v>3.4359960159072674E-3</v>
      </c>
      <c r="C5506" s="9">
        <f t="shared" si="473"/>
        <v>-3.1364003984092732E-2</v>
      </c>
      <c r="D5506" s="6">
        <f t="shared" si="474"/>
        <v>9.837007459141847E-4</v>
      </c>
      <c r="E5506" s="6">
        <f t="shared" si="475"/>
        <v>8.1377765078183902E-4</v>
      </c>
      <c r="F5506" s="6">
        <f>B$6+B$7*E5488+B$8*(H5505*100)^2</f>
        <v>0.68434437365182688</v>
      </c>
      <c r="G5506" s="18">
        <v>3.0136009219195212E-3</v>
      </c>
      <c r="H5506" s="9">
        <f t="shared" si="470"/>
        <v>8.2725109468155238E-3</v>
      </c>
      <c r="I5506" s="8">
        <f t="shared" si="469"/>
        <v>5.2589100248960022E-3</v>
      </c>
      <c r="J5506" s="11">
        <f t="shared" si="471"/>
        <v>1.7450585399829004</v>
      </c>
      <c r="K5506" s="11">
        <f t="shared" si="472"/>
        <v>0.37409335684577716</v>
      </c>
      <c r="AC5506" s="15"/>
      <c r="AD5506" s="16"/>
    </row>
    <row r="5507" spans="1:30" x14ac:dyDescent="0.3">
      <c r="A5507" s="21">
        <v>44503</v>
      </c>
      <c r="B5507" s="22">
        <v>1.0297255324539309E-2</v>
      </c>
      <c r="C5507" s="9">
        <f t="shared" si="473"/>
        <v>-2.4502744675460687E-2</v>
      </c>
      <c r="D5507" s="6">
        <f t="shared" si="474"/>
        <v>6.0038449663081701E-4</v>
      </c>
      <c r="E5507" s="6">
        <f t="shared" si="475"/>
        <v>9.837007459141847E-4</v>
      </c>
      <c r="F5507" s="6">
        <f>B$6+B$7*E5488+B$8*(H5506*100)^2</f>
        <v>0.65523639125299871</v>
      </c>
      <c r="G5507" s="18">
        <v>6.9441816265186918E-3</v>
      </c>
      <c r="H5507" s="9">
        <f t="shared" si="470"/>
        <v>8.0946673264131047E-3</v>
      </c>
      <c r="I5507" s="8">
        <f t="shared" si="469"/>
        <v>1.150485699894413E-3</v>
      </c>
      <c r="J5507" s="11">
        <f t="shared" si="471"/>
        <v>0.16567621093044235</v>
      </c>
      <c r="K5507" s="11">
        <f t="shared" si="472"/>
        <v>1.1172514402628009E-2</v>
      </c>
      <c r="AC5507" s="15"/>
      <c r="AD5507" s="16"/>
    </row>
    <row r="5508" spans="1:30" x14ac:dyDescent="0.3">
      <c r="A5508" s="21">
        <v>44504</v>
      </c>
      <c r="B5508" s="22">
        <v>8.1085062287365433E-3</v>
      </c>
      <c r="C5508" s="9">
        <f t="shared" si="473"/>
        <v>-2.6691493771263453E-2</v>
      </c>
      <c r="D5508" s="6">
        <f t="shared" si="474"/>
        <v>7.1243583974139565E-4</v>
      </c>
      <c r="E5508" s="6">
        <f t="shared" si="475"/>
        <v>6.0038449663081701E-4</v>
      </c>
      <c r="F5508" s="6">
        <f>B$6+B$7*E5488+B$8*(H5507*100)^2</f>
        <v>0.62772352628962669</v>
      </c>
      <c r="G5508" s="18">
        <v>5.3925119409889821E-3</v>
      </c>
      <c r="H5508" s="9">
        <f t="shared" si="470"/>
        <v>7.9229005186839657E-3</v>
      </c>
      <c r="I5508" s="8">
        <f t="shared" si="469"/>
        <v>2.5303885776949836E-3</v>
      </c>
      <c r="J5508" s="11">
        <f t="shared" si="471"/>
        <v>0.46924116355890955</v>
      </c>
      <c r="K5508" s="11">
        <f t="shared" si="472"/>
        <v>6.5369509302128925E-2</v>
      </c>
      <c r="AC5508" s="15"/>
      <c r="AD5508" s="16"/>
    </row>
    <row r="5509" spans="1:30" x14ac:dyDescent="0.3">
      <c r="A5509" s="21">
        <v>44505</v>
      </c>
      <c r="B5509" s="22">
        <v>1.96041501947168E-3</v>
      </c>
      <c r="C5509" s="9">
        <f t="shared" si="473"/>
        <v>-3.2839584980528316E-2</v>
      </c>
      <c r="D5509" s="6">
        <f t="shared" si="474"/>
        <v>1.0784383416933411E-3</v>
      </c>
      <c r="E5509" s="6">
        <f t="shared" si="475"/>
        <v>7.1243583974139565E-4</v>
      </c>
      <c r="F5509" s="6">
        <f>B$6+B$7*E5488+B$8*(H5508*100)^2</f>
        <v>0.60171836632624709</v>
      </c>
      <c r="G5509" s="18">
        <v>7.3695221262736069E-3</v>
      </c>
      <c r="H5509" s="9">
        <f t="shared" si="470"/>
        <v>7.7570507689858981E-3</v>
      </c>
      <c r="I5509" s="8">
        <f t="shared" si="469"/>
        <v>3.875286427122912E-4</v>
      </c>
      <c r="J5509" s="11">
        <f t="shared" si="471"/>
        <v>5.2585315041077808E-2</v>
      </c>
      <c r="K5509" s="11">
        <f t="shared" si="472"/>
        <v>1.2910977213034247E-3</v>
      </c>
      <c r="AC5509" s="15"/>
      <c r="AD5509" s="16"/>
    </row>
    <row r="5510" spans="1:30" x14ac:dyDescent="0.3">
      <c r="A5510" s="21">
        <v>44508</v>
      </c>
      <c r="B5510" s="22">
        <v>6.7412687035899661E-4</v>
      </c>
      <c r="C5510" s="9">
        <f t="shared" si="473"/>
        <v>-3.4125873129641E-2</v>
      </c>
      <c r="D5510" s="6">
        <f t="shared" si="474"/>
        <v>1.1645752168603536E-3</v>
      </c>
      <c r="E5510" s="6">
        <f t="shared" si="475"/>
        <v>1.0784383416933411E-3</v>
      </c>
      <c r="F5510" s="6">
        <f>B$6+B$7*E5510+B$8*(G5509*100)^2</f>
        <v>0.5217396627612283</v>
      </c>
      <c r="G5510" s="18">
        <v>3.5540937740194205E-3</v>
      </c>
      <c r="H5510" s="9">
        <f t="shared" si="470"/>
        <v>7.2231548700081756E-3</v>
      </c>
      <c r="I5510" s="8">
        <f t="shared" si="469"/>
        <v>3.6690610959887551E-3</v>
      </c>
      <c r="J5510" s="11">
        <f t="shared" si="471"/>
        <v>1.032347858351333</v>
      </c>
      <c r="K5510" s="11">
        <f t="shared" si="472"/>
        <v>0.20123345675722337</v>
      </c>
      <c r="AC5510" s="15"/>
      <c r="AD5510" s="16"/>
    </row>
    <row r="5511" spans="1:30" x14ac:dyDescent="0.3">
      <c r="A5511" s="21">
        <v>44509</v>
      </c>
      <c r="B5511" s="22">
        <v>-6.0134237500493052E-3</v>
      </c>
      <c r="C5511" s="9">
        <f t="shared" si="473"/>
        <v>-4.0813423750049302E-2</v>
      </c>
      <c r="D5511" s="6">
        <f t="shared" si="474"/>
        <v>1.6657355582010884E-3</v>
      </c>
      <c r="E5511" s="6">
        <f t="shared" si="475"/>
        <v>1.1645752168603536E-3</v>
      </c>
      <c r="F5511" s="6">
        <f>B$6+B$7*E5510+B$8*(H5510*100)^2</f>
        <v>0.50155122959733933</v>
      </c>
      <c r="G5511" s="18">
        <v>7.3981125748361961E-3</v>
      </c>
      <c r="H5511" s="9">
        <f t="shared" si="470"/>
        <v>7.0820281671096115E-3</v>
      </c>
      <c r="I5511" s="8">
        <f t="shared" ref="I5511:I5574" si="476">SQRT((G5511-H5511)^2)</f>
        <v>3.160844077265846E-4</v>
      </c>
      <c r="J5511" s="11">
        <f t="shared" si="471"/>
        <v>4.2725006483641283E-2</v>
      </c>
      <c r="K5511" s="11">
        <f t="shared" si="472"/>
        <v>9.6732565102919388E-4</v>
      </c>
      <c r="AC5511" s="15"/>
      <c r="AD5511" s="16"/>
    </row>
    <row r="5512" spans="1:30" x14ac:dyDescent="0.3">
      <c r="A5512" s="21">
        <v>44510</v>
      </c>
      <c r="B5512" s="22">
        <v>-1.6746589905313844E-2</v>
      </c>
      <c r="C5512" s="9">
        <f t="shared" si="473"/>
        <v>-5.1546589905313842E-2</v>
      </c>
      <c r="D5512" s="6">
        <f t="shared" si="474"/>
        <v>2.6570509308666028E-3</v>
      </c>
      <c r="E5512" s="6">
        <f t="shared" si="475"/>
        <v>1.6657355582010884E-3</v>
      </c>
      <c r="F5512" s="6">
        <f>B$6+B$7*E5510+B$8*(H5511*100)^2</f>
        <v>0.48246912257083152</v>
      </c>
      <c r="G5512" s="18">
        <v>1.5295303510338951E-2</v>
      </c>
      <c r="H5512" s="9">
        <f t="shared" ref="H5512:H5575" si="477">SQRT(F5512)/100</f>
        <v>6.9459997305703338E-3</v>
      </c>
      <c r="I5512" s="8">
        <f t="shared" si="476"/>
        <v>8.3493037797686166E-3</v>
      </c>
      <c r="J5512" s="11">
        <f t="shared" ref="J5512:J5575" si="478">ABS(G5512-H5512)/G5512</f>
        <v>0.54587369084404602</v>
      </c>
      <c r="K5512" s="11">
        <f t="shared" ref="K5512:K5575" si="479">G5512/H5512-LN(G5512/H5512)-1</f>
        <v>0.41265063044759631</v>
      </c>
      <c r="AC5512" s="15"/>
      <c r="AD5512" s="16"/>
    </row>
    <row r="5513" spans="1:30" x14ac:dyDescent="0.3">
      <c r="A5513" s="21">
        <v>44511</v>
      </c>
      <c r="B5513" s="22">
        <v>5.2076816979989907E-3</v>
      </c>
      <c r="C5513" s="9">
        <f t="shared" si="473"/>
        <v>-2.9592318302001007E-2</v>
      </c>
      <c r="D5513" s="6">
        <f t="shared" si="474"/>
        <v>8.7570530248694376E-4</v>
      </c>
      <c r="E5513" s="6">
        <f t="shared" si="475"/>
        <v>2.6570509308666028E-3</v>
      </c>
      <c r="F5513" s="6">
        <f>B$6+B$7*E5510+B$8*(H5512*100)^2</f>
        <v>0.46443271500937627</v>
      </c>
      <c r="G5513" s="18">
        <v>8.6322088633772921E-3</v>
      </c>
      <c r="H5513" s="9">
        <f t="shared" si="477"/>
        <v>6.8149300437302818E-3</v>
      </c>
      <c r="I5513" s="8">
        <f t="shared" si="476"/>
        <v>1.8172788196470103E-3</v>
      </c>
      <c r="J5513" s="11">
        <f t="shared" si="478"/>
        <v>0.21052303627139213</v>
      </c>
      <c r="K5513" s="11">
        <f t="shared" si="479"/>
        <v>3.0276780867336095E-2</v>
      </c>
      <c r="AC5513" s="15"/>
      <c r="AD5513" s="16"/>
    </row>
    <row r="5514" spans="1:30" x14ac:dyDescent="0.3">
      <c r="A5514" s="21">
        <v>44512</v>
      </c>
      <c r="B5514" s="22">
        <v>9.9274374672180792E-3</v>
      </c>
      <c r="C5514" s="9">
        <f t="shared" si="473"/>
        <v>-2.4872562532781917E-2</v>
      </c>
      <c r="D5514" s="6">
        <f t="shared" si="474"/>
        <v>6.1864436694714683E-4</v>
      </c>
      <c r="E5514" s="6">
        <f t="shared" si="475"/>
        <v>8.7570530248694376E-4</v>
      </c>
      <c r="F5514" s="6">
        <f>B$6+B$7*E5510+B$8*(H5513*100)^2</f>
        <v>0.44738470258228874</v>
      </c>
      <c r="G5514" s="18">
        <v>6.8722709311995001E-3</v>
      </c>
      <c r="H5514" s="9">
        <f t="shared" si="477"/>
        <v>6.6886822512531472E-3</v>
      </c>
      <c r="I5514" s="8">
        <f t="shared" si="476"/>
        <v>1.8358867994635285E-4</v>
      </c>
      <c r="J5514" s="11">
        <f t="shared" si="478"/>
        <v>2.6714412424119739E-2</v>
      </c>
      <c r="K5514" s="11">
        <f t="shared" si="479"/>
        <v>3.6993309658206464E-4</v>
      </c>
      <c r="AC5514" s="15"/>
      <c r="AD5514" s="16"/>
    </row>
    <row r="5515" spans="1:30" x14ac:dyDescent="0.3">
      <c r="A5515" s="21">
        <v>44515</v>
      </c>
      <c r="B5515" s="22">
        <v>-4.4839314994891624E-4</v>
      </c>
      <c r="C5515" s="9">
        <f t="shared" si="473"/>
        <v>-3.5248393149948917E-2</v>
      </c>
      <c r="D5515" s="6">
        <f t="shared" si="474"/>
        <v>1.2424492196533657E-3</v>
      </c>
      <c r="E5515" s="6">
        <f t="shared" si="475"/>
        <v>6.1864436694714683E-4</v>
      </c>
      <c r="F5515" s="6">
        <f>B$6+B$7*E5510+B$8*(H5514*100)^2</f>
        <v>0.4312709212362057</v>
      </c>
      <c r="G5515" s="18">
        <v>6.380855359030096E-3</v>
      </c>
      <c r="H5515" s="9">
        <f t="shared" si="477"/>
        <v>6.567122057920087E-3</v>
      </c>
      <c r="I5515" s="8">
        <f t="shared" si="476"/>
        <v>1.8626669888999105E-4</v>
      </c>
      <c r="J5515" s="11">
        <f t="shared" si="478"/>
        <v>2.9191493680606483E-2</v>
      </c>
      <c r="K5515" s="11">
        <f t="shared" si="479"/>
        <v>4.1001624831049632E-4</v>
      </c>
      <c r="AC5515" s="15"/>
      <c r="AD5515" s="16"/>
    </row>
    <row r="5516" spans="1:30" x14ac:dyDescent="0.3">
      <c r="A5516" s="21">
        <v>44516</v>
      </c>
      <c r="B5516" s="22">
        <v>7.5413098271098315E-3</v>
      </c>
      <c r="C5516" s="9">
        <f t="shared" si="473"/>
        <v>-2.7258690172890166E-2</v>
      </c>
      <c r="D5516" s="6">
        <f t="shared" si="474"/>
        <v>7.4303618994161894E-4</v>
      </c>
      <c r="E5516" s="6">
        <f t="shared" si="475"/>
        <v>1.2424492196533657E-3</v>
      </c>
      <c r="F5516" s="6">
        <f>B$6+B$7*E5510+B$8*(H5515*100)^2</f>
        <v>0.41604017510788793</v>
      </c>
      <c r="G5516" s="18">
        <v>5.1583529423311191E-3</v>
      </c>
      <c r="H5516" s="9">
        <f t="shared" si="477"/>
        <v>6.4501176354225358E-3</v>
      </c>
      <c r="I5516" s="8">
        <f t="shared" si="476"/>
        <v>1.2917646930914167E-3</v>
      </c>
      <c r="J5516" s="11">
        <f t="shared" si="478"/>
        <v>0.25042192876931241</v>
      </c>
      <c r="K5516" s="11">
        <f t="shared" si="479"/>
        <v>2.3211094079945926E-2</v>
      </c>
      <c r="AC5516" s="15"/>
      <c r="AD5516" s="16"/>
    </row>
    <row r="5517" spans="1:30" x14ac:dyDescent="0.3">
      <c r="A5517" s="21">
        <v>44517</v>
      </c>
      <c r="B5517" s="22">
        <v>-3.2788449518043354E-3</v>
      </c>
      <c r="C5517" s="9">
        <f t="shared" si="473"/>
        <v>-3.807884495180433E-2</v>
      </c>
      <c r="D5517" s="6">
        <f t="shared" si="474"/>
        <v>1.4499984328635541E-3</v>
      </c>
      <c r="E5517" s="6">
        <f t="shared" si="475"/>
        <v>7.4303618994161894E-4</v>
      </c>
      <c r="F5517" s="6">
        <f>B$6+B$7*E5510+B$8*(H5516*100)^2</f>
        <v>0.40164407386740208</v>
      </c>
      <c r="G5517" s="18">
        <v>3.2587421488950862E-3</v>
      </c>
      <c r="H5517" s="9">
        <f t="shared" si="477"/>
        <v>6.3375395372920716E-3</v>
      </c>
      <c r="I5517" s="8">
        <f t="shared" si="476"/>
        <v>3.0787973883969855E-3</v>
      </c>
      <c r="J5517" s="11">
        <f t="shared" si="478"/>
        <v>0.94478091475905424</v>
      </c>
      <c r="K5517" s="11">
        <f t="shared" si="479"/>
        <v>0.17934606721703128</v>
      </c>
      <c r="AC5517" s="15"/>
      <c r="AD5517" s="16"/>
    </row>
    <row r="5518" spans="1:30" x14ac:dyDescent="0.3">
      <c r="A5518" s="21">
        <v>44518</v>
      </c>
      <c r="B5518" s="22">
        <v>4.520704231817726E-3</v>
      </c>
      <c r="C5518" s="9">
        <f t="shared" si="473"/>
        <v>-3.0279295768182272E-2</v>
      </c>
      <c r="D5518" s="6">
        <f t="shared" si="474"/>
        <v>9.1683575221706084E-4</v>
      </c>
      <c r="E5518" s="6">
        <f t="shared" si="475"/>
        <v>1.4499984328635541E-3</v>
      </c>
      <c r="F5518" s="6">
        <f>B$6+B$7*E5510+B$8*(H5517*100)^2</f>
        <v>0.38803687897489481</v>
      </c>
      <c r="G5518" s="18">
        <v>8.5928771788722318E-3</v>
      </c>
      <c r="H5518" s="9">
        <f t="shared" si="477"/>
        <v>6.2292606220553555E-3</v>
      </c>
      <c r="I5518" s="8">
        <f t="shared" si="476"/>
        <v>2.3636165568168763E-3</v>
      </c>
      <c r="J5518" s="11">
        <f t="shared" si="478"/>
        <v>0.27506695459681735</v>
      </c>
      <c r="K5518" s="11">
        <f t="shared" si="479"/>
        <v>5.7761757953743942E-2</v>
      </c>
      <c r="AC5518" s="15"/>
      <c r="AD5518" s="16"/>
    </row>
    <row r="5519" spans="1:30" x14ac:dyDescent="0.3">
      <c r="A5519" s="21">
        <v>44519</v>
      </c>
      <c r="B5519" s="22">
        <v>3.976802827012146E-3</v>
      </c>
      <c r="C5519" s="9">
        <f t="shared" ref="C5519:C5582" si="480">B5519-B$5</f>
        <v>-3.082319717298785E-2</v>
      </c>
      <c r="D5519" s="6">
        <f t="shared" ref="D5519:D5582" si="481">C5519^2</f>
        <v>9.5006948396488618E-4</v>
      </c>
      <c r="E5519" s="6">
        <f t="shared" si="475"/>
        <v>9.1683575221706084E-4</v>
      </c>
      <c r="F5519" s="6">
        <f>B$6+B$7*E5510+B$8*(H5518*100)^2</f>
        <v>0.37517535836249694</v>
      </c>
      <c r="G5519" s="18">
        <v>5.4060432135609425E-3</v>
      </c>
      <c r="H5519" s="9">
        <f t="shared" si="477"/>
        <v>6.1251559846464063E-3</v>
      </c>
      <c r="I5519" s="8">
        <f t="shared" si="476"/>
        <v>7.1911277108546376E-4</v>
      </c>
      <c r="J5519" s="11">
        <f t="shared" si="478"/>
        <v>0.13302016700154837</v>
      </c>
      <c r="K5519" s="11">
        <f t="shared" si="479"/>
        <v>7.483604720686543E-3</v>
      </c>
      <c r="AC5519" s="15"/>
      <c r="AD5519" s="16"/>
    </row>
    <row r="5520" spans="1:30" x14ac:dyDescent="0.3">
      <c r="A5520" s="21">
        <v>44522</v>
      </c>
      <c r="B5520" s="22">
        <v>-1.2702564418120836E-2</v>
      </c>
      <c r="C5520" s="9">
        <f t="shared" si="480"/>
        <v>-4.7502564418120834E-2</v>
      </c>
      <c r="D5520" s="6">
        <f t="shared" si="481"/>
        <v>2.2564936262977195E-3</v>
      </c>
      <c r="E5520" s="6">
        <f t="shared" ref="E5520:E5583" si="482">D5519</f>
        <v>9.5006948396488618E-4</v>
      </c>
      <c r="F5520" s="6">
        <f>B$6+B$7*E5510+B$8*(H5519*100)^2</f>
        <v>0.36301864907965842</v>
      </c>
      <c r="G5520" s="18">
        <v>1.291675468881519E-2</v>
      </c>
      <c r="H5520" s="9">
        <f t="shared" si="477"/>
        <v>6.0251028960479867E-3</v>
      </c>
      <c r="I5520" s="8">
        <f t="shared" si="476"/>
        <v>6.891651792767203E-3</v>
      </c>
      <c r="J5520" s="11">
        <f t="shared" si="478"/>
        <v>0.53354359967328224</v>
      </c>
      <c r="K5520" s="11">
        <f t="shared" si="479"/>
        <v>0.38123236247419978</v>
      </c>
      <c r="AC5520" s="15"/>
      <c r="AD5520" s="16"/>
    </row>
    <row r="5521" spans="1:30" x14ac:dyDescent="0.3">
      <c r="A5521" s="21">
        <v>44523</v>
      </c>
      <c r="B5521" s="22">
        <v>-5.0344950084739663E-3</v>
      </c>
      <c r="C5521" s="9">
        <f t="shared" si="480"/>
        <v>-3.9834495008473962E-2</v>
      </c>
      <c r="D5521" s="6">
        <f t="shared" si="481"/>
        <v>1.586786992580137E-3</v>
      </c>
      <c r="E5521" s="6">
        <f t="shared" si="482"/>
        <v>2.2564936262977195E-3</v>
      </c>
      <c r="F5521" s="6">
        <f>B$6+B$7*E5510+B$8*(H5520*100)^2</f>
        <v>0.35152812746551942</v>
      </c>
      <c r="G5521" s="18">
        <v>1.3027487846069689E-2</v>
      </c>
      <c r="H5521" s="9">
        <f t="shared" si="477"/>
        <v>5.9289807510694405E-3</v>
      </c>
      <c r="I5521" s="8">
        <f t="shared" si="476"/>
        <v>7.0985070950002485E-3</v>
      </c>
      <c r="J5521" s="11">
        <f t="shared" si="478"/>
        <v>0.54488687142715875</v>
      </c>
      <c r="K5521" s="11">
        <f t="shared" si="479"/>
        <v>0.41004662807637748</v>
      </c>
      <c r="AC5521" s="15"/>
      <c r="AD5521" s="16"/>
    </row>
    <row r="5522" spans="1:30" x14ac:dyDescent="0.3">
      <c r="A5522" s="21">
        <v>44524</v>
      </c>
      <c r="B5522" s="22">
        <v>4.4332773366964348E-3</v>
      </c>
      <c r="C5522" s="9">
        <f t="shared" si="480"/>
        <v>-3.0366722663303564E-2</v>
      </c>
      <c r="D5522" s="6">
        <f t="shared" si="481"/>
        <v>9.2213784530999427E-4</v>
      </c>
      <c r="E5522" s="6">
        <f t="shared" si="482"/>
        <v>1.586786992580137E-3</v>
      </c>
      <c r="F5522" s="6">
        <f>B$6+B$7*E5510+B$8*(H5521*100)^2</f>
        <v>0.34066728643583533</v>
      </c>
      <c r="G5522" s="18">
        <v>1.1531000302870825E-2</v>
      </c>
      <c r="H5522" s="9">
        <f t="shared" si="477"/>
        <v>5.8366710241012842E-3</v>
      </c>
      <c r="I5522" s="8">
        <f t="shared" si="476"/>
        <v>5.694329278769541E-3</v>
      </c>
      <c r="J5522" s="11">
        <f t="shared" si="478"/>
        <v>0.49382786655133881</v>
      </c>
      <c r="K5522" s="11">
        <f t="shared" si="479"/>
        <v>0.29473402900460188</v>
      </c>
      <c r="AC5522" s="15"/>
      <c r="AD5522" s="16"/>
    </row>
    <row r="5523" spans="1:30" x14ac:dyDescent="0.3">
      <c r="A5523" s="21">
        <v>44526</v>
      </c>
      <c r="B5523" s="22">
        <v>-2.2566713554152289E-2</v>
      </c>
      <c r="C5523" s="9">
        <f t="shared" si="480"/>
        <v>-5.7366713554152286E-2</v>
      </c>
      <c r="D5523" s="6">
        <f t="shared" si="481"/>
        <v>3.2909398240041597E-3</v>
      </c>
      <c r="E5523" s="6">
        <f t="shared" si="482"/>
        <v>9.2213784530999427E-4</v>
      </c>
      <c r="F5523" s="6">
        <f>B$6+B$7*E5510+B$8*(H5522*100)^2</f>
        <v>0.33040161949457791</v>
      </c>
      <c r="G5523" s="18">
        <v>1.5235457548432261E-2</v>
      </c>
      <c r="H5523" s="9">
        <f t="shared" si="477"/>
        <v>5.7480572326184956E-3</v>
      </c>
      <c r="I5523" s="8">
        <f t="shared" si="476"/>
        <v>9.487400315813764E-3</v>
      </c>
      <c r="J5523" s="11">
        <f t="shared" si="478"/>
        <v>0.62271843728054133</v>
      </c>
      <c r="K5523" s="11">
        <f t="shared" si="479"/>
        <v>0.67577681638124387</v>
      </c>
      <c r="AC5523" s="15"/>
      <c r="AD5523" s="16"/>
    </row>
    <row r="5524" spans="1:30" x14ac:dyDescent="0.3">
      <c r="A5524" s="21">
        <v>44529</v>
      </c>
      <c r="B5524" s="22">
        <v>1.8620820539474451E-2</v>
      </c>
      <c r="C5524" s="9">
        <f t="shared" si="480"/>
        <v>-1.6179179460525547E-2</v>
      </c>
      <c r="D5524" s="6">
        <f t="shared" si="481"/>
        <v>2.6176584801589173E-4</v>
      </c>
      <c r="E5524" s="6">
        <f t="shared" si="482"/>
        <v>3.2909398240041597E-3</v>
      </c>
      <c r="F5524" s="6">
        <f>B$6+B$7*E5510+B$8*(H5523*100)^2</f>
        <v>0.32069851110170144</v>
      </c>
      <c r="G5524" s="18">
        <v>1.6456941491971359E-2</v>
      </c>
      <c r="H5524" s="9">
        <f t="shared" si="477"/>
        <v>5.6630249081361227E-3</v>
      </c>
      <c r="I5524" s="8">
        <f t="shared" si="476"/>
        <v>1.0793916583835236E-2</v>
      </c>
      <c r="J5524" s="11">
        <f t="shared" si="478"/>
        <v>0.65588837324973959</v>
      </c>
      <c r="K5524" s="11">
        <f t="shared" si="479"/>
        <v>0.83924456891346577</v>
      </c>
      <c r="AC5524" s="15"/>
      <c r="AD5524" s="16"/>
    </row>
    <row r="5525" spans="1:30" x14ac:dyDescent="0.3">
      <c r="A5525" s="21">
        <v>44530</v>
      </c>
      <c r="B5525" s="22">
        <v>-1.5653932329884056E-2</v>
      </c>
      <c r="C5525" s="9">
        <f t="shared" si="480"/>
        <v>-5.0453932329884058E-2</v>
      </c>
      <c r="D5525" s="6">
        <f t="shared" si="481"/>
        <v>2.5455992875485197E-3</v>
      </c>
      <c r="E5525" s="6">
        <f t="shared" si="482"/>
        <v>2.6176584801589173E-4</v>
      </c>
      <c r="F5525" s="6">
        <f>B$6+B$7*E5510+B$8*(H5524*100)^2</f>
        <v>0.31152713304875457</v>
      </c>
      <c r="G5525" s="18">
        <v>1.5161980446094302E-2</v>
      </c>
      <c r="H5525" s="9">
        <f t="shared" si="477"/>
        <v>5.5814615742541367E-3</v>
      </c>
      <c r="I5525" s="8">
        <f t="shared" si="476"/>
        <v>9.5805188718401657E-3</v>
      </c>
      <c r="J5525" s="11">
        <f t="shared" si="478"/>
        <v>0.63187780157756956</v>
      </c>
      <c r="K5525" s="11">
        <f t="shared" si="479"/>
        <v>0.71714892939223285</v>
      </c>
      <c r="AC5525" s="15"/>
      <c r="AD5525" s="16"/>
    </row>
    <row r="5526" spans="1:30" x14ac:dyDescent="0.3">
      <c r="A5526" s="21">
        <v>44531</v>
      </c>
      <c r="B5526" s="22">
        <v>-1.8423684134611772E-2</v>
      </c>
      <c r="C5526" s="9">
        <f t="shared" si="480"/>
        <v>-5.3223684134611773E-2</v>
      </c>
      <c r="D5526" s="6">
        <f t="shared" si="481"/>
        <v>2.8327605528609251E-3</v>
      </c>
      <c r="E5526" s="6">
        <f t="shared" si="482"/>
        <v>2.5455992875485197E-3</v>
      </c>
      <c r="F5526" s="6">
        <f>B$6+B$7*E5510+B$8*(H5525*100)^2</f>
        <v>0.30285834651310922</v>
      </c>
      <c r="G5526" s="18">
        <v>2.198544295387431E-2</v>
      </c>
      <c r="H5526" s="9">
        <f t="shared" si="477"/>
        <v>5.5032567313647038E-3</v>
      </c>
      <c r="I5526" s="8">
        <f t="shared" si="476"/>
        <v>1.6482186222509607E-2</v>
      </c>
      <c r="J5526" s="11">
        <f t="shared" si="478"/>
        <v>0.74968633823250264</v>
      </c>
      <c r="K5526" s="11">
        <f t="shared" si="479"/>
        <v>1.609947199925239</v>
      </c>
      <c r="AC5526" s="15"/>
      <c r="AD5526" s="16"/>
    </row>
    <row r="5527" spans="1:30" x14ac:dyDescent="0.3">
      <c r="A5527" s="21">
        <v>44532</v>
      </c>
      <c r="B5527" s="22">
        <v>8.3087776977908666E-3</v>
      </c>
      <c r="C5527" s="9">
        <f t="shared" si="480"/>
        <v>-2.6491222302209131E-2</v>
      </c>
      <c r="D5527" s="6">
        <f t="shared" si="481"/>
        <v>7.0178485906506247E-4</v>
      </c>
      <c r="E5527" s="6">
        <f t="shared" si="482"/>
        <v>2.8327605528609251E-3</v>
      </c>
      <c r="F5527" s="6">
        <f>B$6+B$7*E5510+B$8*(H5526*100)^2</f>
        <v>0.29466460947961726</v>
      </c>
      <c r="G5527" s="18">
        <v>1.1597004889937626E-2</v>
      </c>
      <c r="H5527" s="9">
        <f t="shared" si="477"/>
        <v>5.428301847535906E-3</v>
      </c>
      <c r="I5527" s="8">
        <f t="shared" si="476"/>
        <v>6.1687030424017204E-3</v>
      </c>
      <c r="J5527" s="11">
        <f t="shared" si="478"/>
        <v>0.53192208686176545</v>
      </c>
      <c r="K5527" s="11">
        <f t="shared" si="479"/>
        <v>0.37727595133754166</v>
      </c>
      <c r="AC5527" s="15"/>
      <c r="AD5527" s="16"/>
    </row>
    <row r="5528" spans="1:30" x14ac:dyDescent="0.3">
      <c r="A5528" s="21">
        <v>44533</v>
      </c>
      <c r="B5528" s="22">
        <v>-1.942179568122206E-2</v>
      </c>
      <c r="C5528" s="9">
        <f t="shared" si="480"/>
        <v>-5.4221795681222054E-2</v>
      </c>
      <c r="D5528" s="6">
        <f t="shared" si="481"/>
        <v>2.9400031268961907E-3</v>
      </c>
      <c r="E5528" s="6">
        <f t="shared" si="482"/>
        <v>7.0178485906506247E-4</v>
      </c>
      <c r="F5528" s="6">
        <f>B$6+B$7*E5510+B$8*(H5527*100)^2</f>
        <v>0.28691988923556061</v>
      </c>
      <c r="G5528" s="18">
        <v>2.0720975726415396E-2</v>
      </c>
      <c r="H5528" s="9">
        <f t="shared" si="477"/>
        <v>5.3564903550324871E-3</v>
      </c>
      <c r="I5528" s="8">
        <f t="shared" si="476"/>
        <v>1.5364485371382908E-2</v>
      </c>
      <c r="J5528" s="11">
        <f t="shared" si="478"/>
        <v>0.7414942990255059</v>
      </c>
      <c r="K5528" s="11">
        <f t="shared" si="479"/>
        <v>1.515549108730613</v>
      </c>
      <c r="AC5528" s="15"/>
      <c r="AD5528" s="16"/>
    </row>
    <row r="5529" spans="1:30" x14ac:dyDescent="0.3">
      <c r="A5529" s="21">
        <v>44536</v>
      </c>
      <c r="B5529" s="22">
        <v>9.2166806427050798E-3</v>
      </c>
      <c r="C5529" s="9">
        <f t="shared" si="480"/>
        <v>-2.5583319357294916E-2</v>
      </c>
      <c r="D5529" s="6">
        <f t="shared" si="481"/>
        <v>6.545062293373408E-4</v>
      </c>
      <c r="E5529" s="6">
        <f t="shared" si="482"/>
        <v>2.9400031268961907E-3</v>
      </c>
      <c r="F5529" s="6">
        <f>B$6+B$7*E5510+B$8*(H5528*100)^2</f>
        <v>0.27959957966087823</v>
      </c>
      <c r="G5529" s="18">
        <v>1.5884320951117539E-2</v>
      </c>
      <c r="H5529" s="9">
        <f t="shared" si="477"/>
        <v>5.2877176518879888E-3</v>
      </c>
      <c r="I5529" s="8">
        <f t="shared" si="476"/>
        <v>1.059660329922955E-2</v>
      </c>
      <c r="J5529" s="11">
        <f t="shared" si="478"/>
        <v>0.66711087819489245</v>
      </c>
      <c r="K5529" s="11">
        <f t="shared" si="479"/>
        <v>0.90405742660832544</v>
      </c>
      <c r="AC5529" s="15"/>
      <c r="AD5529" s="16"/>
    </row>
    <row r="5530" spans="1:30" x14ac:dyDescent="0.3">
      <c r="A5530" s="21">
        <v>44537</v>
      </c>
      <c r="B5530" s="22">
        <v>2.9878547695961613E-2</v>
      </c>
      <c r="C5530" s="9">
        <f t="shared" si="480"/>
        <v>-4.9214523040383845E-3</v>
      </c>
      <c r="D5530" s="6">
        <f t="shared" si="481"/>
        <v>2.4220692780924724E-5</v>
      </c>
      <c r="E5530" s="6">
        <f t="shared" si="482"/>
        <v>6.545062293373408E-4</v>
      </c>
      <c r="F5530" s="6">
        <f>B$6+B$7*E5510+B$8*(H5529*100)^2</f>
        <v>0.27268042305088847</v>
      </c>
      <c r="G5530" s="18">
        <v>1.9761206729060992E-2</v>
      </c>
      <c r="H5530" s="9">
        <f t="shared" si="477"/>
        <v>5.2218811079043958E-3</v>
      </c>
      <c r="I5530" s="8">
        <f t="shared" si="476"/>
        <v>1.4539325621156597E-2</v>
      </c>
      <c r="J5530" s="11">
        <f t="shared" si="478"/>
        <v>0.73575089924923187</v>
      </c>
      <c r="K5530" s="11">
        <f t="shared" si="479"/>
        <v>1.4534449958546731</v>
      </c>
      <c r="AC5530" s="15"/>
      <c r="AD5530" s="16"/>
    </row>
    <row r="5531" spans="1:30" x14ac:dyDescent="0.3">
      <c r="A5531" s="21">
        <v>44538</v>
      </c>
      <c r="B5531" s="22">
        <v>6.3589588462035348E-3</v>
      </c>
      <c r="C5531" s="9">
        <f t="shared" si="480"/>
        <v>-2.8441041153796462E-2</v>
      </c>
      <c r="D5531" s="6">
        <f t="shared" si="481"/>
        <v>8.0889282191194396E-4</v>
      </c>
      <c r="E5531" s="6">
        <f t="shared" si="482"/>
        <v>2.4220692780924724E-5</v>
      </c>
      <c r="F5531" s="6">
        <f>B$6+B$7*E5510+B$8*(H5530*100)^2</f>
        <v>0.26614043622312611</v>
      </c>
      <c r="G5531" s="18">
        <v>7.0308891978837209E-3</v>
      </c>
      <c r="H5531" s="9">
        <f t="shared" si="477"/>
        <v>5.1588800744262909E-3</v>
      </c>
      <c r="I5531" s="8">
        <f t="shared" si="476"/>
        <v>1.87200912345743E-3</v>
      </c>
      <c r="J5531" s="11">
        <f t="shared" si="478"/>
        <v>0.26625496018638722</v>
      </c>
      <c r="K5531" s="11">
        <f t="shared" si="479"/>
        <v>5.3277555386249453E-2</v>
      </c>
      <c r="AC5531" s="15"/>
      <c r="AD5531" s="16"/>
    </row>
    <row r="5532" spans="1:30" x14ac:dyDescent="0.3">
      <c r="A5532" s="21">
        <v>44539</v>
      </c>
      <c r="B5532" s="22">
        <v>-1.7226148778454936E-2</v>
      </c>
      <c r="C5532" s="9">
        <f t="shared" si="480"/>
        <v>-5.2026148778454934E-2</v>
      </c>
      <c r="D5532" s="6">
        <f t="shared" si="481"/>
        <v>2.7067201567179278E-3</v>
      </c>
      <c r="E5532" s="6">
        <f t="shared" si="482"/>
        <v>8.0889282191194396E-4</v>
      </c>
      <c r="F5532" s="6">
        <f>B$6+B$7*E5532+B$8*(G5531*100)^2</f>
        <v>0.47563367786681837</v>
      </c>
      <c r="G5532" s="18">
        <v>1.0949322415917902E-2</v>
      </c>
      <c r="H5532" s="9">
        <f t="shared" si="477"/>
        <v>6.8966200262651732E-3</v>
      </c>
      <c r="I5532" s="8">
        <f t="shared" si="476"/>
        <v>4.0527023896527285E-3</v>
      </c>
      <c r="J5532" s="11">
        <f t="shared" si="478"/>
        <v>0.37013271102155076</v>
      </c>
      <c r="K5532" s="11">
        <f t="shared" si="479"/>
        <v>0.12538989246294419</v>
      </c>
      <c r="AC5532" s="15"/>
      <c r="AD5532" s="16"/>
    </row>
    <row r="5533" spans="1:30" x14ac:dyDescent="0.3">
      <c r="A5533" s="21">
        <v>44540</v>
      </c>
      <c r="B5533" s="22">
        <v>7.2704572370346499E-3</v>
      </c>
      <c r="C5533" s="9">
        <f t="shared" si="480"/>
        <v>-2.7529542762965348E-2</v>
      </c>
      <c r="D5533" s="6">
        <f t="shared" si="481"/>
        <v>7.5787572473793772E-4</v>
      </c>
      <c r="E5533" s="6">
        <f t="shared" si="482"/>
        <v>2.7067201567179278E-3</v>
      </c>
      <c r="F5533" s="6">
        <f>B$6+B$7*E5532+B$8*(H5532*100)^2</f>
        <v>0.45795810585363428</v>
      </c>
      <c r="G5533" s="18">
        <v>1.1903519747698E-2</v>
      </c>
      <c r="H5533" s="9">
        <f t="shared" si="477"/>
        <v>6.7672601978469417E-3</v>
      </c>
      <c r="I5533" s="8">
        <f t="shared" si="476"/>
        <v>5.1362595498510586E-3</v>
      </c>
      <c r="J5533" s="11">
        <f t="shared" si="478"/>
        <v>0.43149082445503989</v>
      </c>
      <c r="K5533" s="11">
        <f t="shared" si="479"/>
        <v>0.19424873572232038</v>
      </c>
      <c r="AC5533" s="15"/>
      <c r="AD5533" s="16"/>
    </row>
    <row r="5534" spans="1:30" x14ac:dyDescent="0.3">
      <c r="A5534" s="21">
        <v>44543</v>
      </c>
      <c r="B5534" s="22">
        <v>-1.4001013198686334E-2</v>
      </c>
      <c r="C5534" s="9">
        <f t="shared" si="480"/>
        <v>-4.8801013198686335E-2</v>
      </c>
      <c r="D5534" s="6">
        <f t="shared" si="481"/>
        <v>2.3815388892183581E-3</v>
      </c>
      <c r="E5534" s="6">
        <f t="shared" si="482"/>
        <v>7.5787572473793772E-4</v>
      </c>
      <c r="F5534" s="6">
        <f>B$6+B$7*E5532+B$8*(H5533*100)^2</f>
        <v>0.44125115518677266</v>
      </c>
      <c r="G5534" s="18">
        <v>6.5362889997128562E-3</v>
      </c>
      <c r="H5534" s="9">
        <f t="shared" si="477"/>
        <v>6.6426738229930626E-3</v>
      </c>
      <c r="I5534" s="8">
        <f t="shared" si="476"/>
        <v>1.0638482328020633E-4</v>
      </c>
      <c r="J5534" s="11">
        <f t="shared" si="478"/>
        <v>1.6276028077228513E-2</v>
      </c>
      <c r="K5534" s="11">
        <f t="shared" si="479"/>
        <v>1.2963183389103072E-4</v>
      </c>
      <c r="AC5534" s="15"/>
      <c r="AD5534" s="16"/>
    </row>
    <row r="5535" spans="1:30" x14ac:dyDescent="0.3">
      <c r="A5535" s="21">
        <v>44544</v>
      </c>
      <c r="B5535" s="22">
        <v>-1.1460833670692826E-2</v>
      </c>
      <c r="C5535" s="9">
        <f t="shared" si="480"/>
        <v>-4.6260833670692822E-2</v>
      </c>
      <c r="D5535" s="6">
        <f t="shared" si="481"/>
        <v>2.1400647319075065E-3</v>
      </c>
      <c r="E5535" s="6">
        <f t="shared" si="482"/>
        <v>2.3815388892183581E-3</v>
      </c>
      <c r="F5535" s="6">
        <f>B$6+B$7*E5532+B$8*(H5534*100)^2</f>
        <v>0.42545974541645509</v>
      </c>
      <c r="G5535" s="18">
        <v>1.606029043698308E-2</v>
      </c>
      <c r="H5535" s="9">
        <f t="shared" si="477"/>
        <v>6.5227275385106734E-3</v>
      </c>
      <c r="I5535" s="8">
        <f t="shared" si="476"/>
        <v>9.537562898472407E-3</v>
      </c>
      <c r="J5535" s="11">
        <f t="shared" si="478"/>
        <v>0.59385992649981212</v>
      </c>
      <c r="K5535" s="11">
        <f t="shared" si="479"/>
        <v>0.56114753508069204</v>
      </c>
      <c r="AC5535" s="15"/>
      <c r="AD5535" s="16"/>
    </row>
    <row r="5536" spans="1:30" x14ac:dyDescent="0.3">
      <c r="A5536" s="21">
        <v>44545</v>
      </c>
      <c r="B5536" s="22">
        <v>2.1293411756569507E-2</v>
      </c>
      <c r="C5536" s="9">
        <f t="shared" si="480"/>
        <v>-1.3506588243430491E-2</v>
      </c>
      <c r="D5536" s="6">
        <f t="shared" si="481"/>
        <v>1.8242792597757476E-4</v>
      </c>
      <c r="E5536" s="6">
        <f t="shared" si="482"/>
        <v>2.1400647319075065E-3</v>
      </c>
      <c r="F5536" s="6">
        <f>B$6+B$7*E5532+B$8*(H5535*100)^2</f>
        <v>0.41053370490155083</v>
      </c>
      <c r="G5536" s="18">
        <v>2.0288570587794017E-2</v>
      </c>
      <c r="H5536" s="9">
        <f t="shared" si="477"/>
        <v>6.4072904171853396E-3</v>
      </c>
      <c r="I5536" s="8">
        <f t="shared" si="476"/>
        <v>1.3881280170608678E-2</v>
      </c>
      <c r="J5536" s="11">
        <f t="shared" si="478"/>
        <v>0.68419212238440863</v>
      </c>
      <c r="K5536" s="11">
        <f t="shared" si="479"/>
        <v>1.0138608943668492</v>
      </c>
      <c r="AC5536" s="15"/>
      <c r="AD5536" s="16"/>
    </row>
    <row r="5537" spans="1:30" x14ac:dyDescent="0.3">
      <c r="A5537" s="21">
        <v>44546</v>
      </c>
      <c r="B5537" s="22">
        <v>-2.5054993582380974E-2</v>
      </c>
      <c r="C5537" s="9">
        <f t="shared" si="480"/>
        <v>-5.9854993582380972E-2</v>
      </c>
      <c r="D5537" s="6">
        <f t="shared" si="481"/>
        <v>3.5826202567468672E-3</v>
      </c>
      <c r="E5537" s="6">
        <f t="shared" si="482"/>
        <v>1.8242792597757476E-4</v>
      </c>
      <c r="F5537" s="6">
        <f>B$6+B$7*E5532+B$8*(H5536*100)^2</f>
        <v>0.39642561140686339</v>
      </c>
      <c r="G5537" s="18">
        <v>1.6134951144888394E-2</v>
      </c>
      <c r="H5537" s="9">
        <f t="shared" si="477"/>
        <v>6.2962338854815692E-3</v>
      </c>
      <c r="I5537" s="8">
        <f t="shared" si="476"/>
        <v>9.8387172594068262E-3</v>
      </c>
      <c r="J5537" s="11">
        <f t="shared" si="478"/>
        <v>0.60977669972826443</v>
      </c>
      <c r="K5537" s="11">
        <f t="shared" si="479"/>
        <v>0.62159915043057956</v>
      </c>
      <c r="AC5537" s="15"/>
      <c r="AD5537" s="16"/>
    </row>
    <row r="5538" spans="1:30" x14ac:dyDescent="0.3">
      <c r="A5538" s="21">
        <v>44547</v>
      </c>
      <c r="B5538" s="22">
        <v>-7.0839945363830646E-4</v>
      </c>
      <c r="C5538" s="9">
        <f t="shared" si="480"/>
        <v>-3.5508399453638304E-2</v>
      </c>
      <c r="D5538" s="6">
        <f t="shared" si="481"/>
        <v>1.260846431759141E-3</v>
      </c>
      <c r="E5538" s="6">
        <f t="shared" si="482"/>
        <v>3.5826202567468672E-3</v>
      </c>
      <c r="F5538" s="6">
        <f>B$6+B$7*E5532+B$8*(H5537*100)^2</f>
        <v>0.38309064143568478</v>
      </c>
      <c r="G5538" s="18">
        <v>1.6530709611031747E-2</v>
      </c>
      <c r="H5538" s="9">
        <f t="shared" si="477"/>
        <v>6.1894316494786883E-3</v>
      </c>
      <c r="I5538" s="8">
        <f t="shared" si="476"/>
        <v>1.0341277961553059E-2</v>
      </c>
      <c r="J5538" s="11">
        <f t="shared" si="478"/>
        <v>0.62557979692848886</v>
      </c>
      <c r="K5538" s="11">
        <f t="shared" si="479"/>
        <v>0.68841947695361227</v>
      </c>
      <c r="AC5538" s="15"/>
      <c r="AD5538" s="16"/>
    </row>
    <row r="5539" spans="1:30" x14ac:dyDescent="0.3">
      <c r="A5539" s="21">
        <v>44550</v>
      </c>
      <c r="B5539" s="22">
        <v>-1.2519923136243588E-2</v>
      </c>
      <c r="C5539" s="9">
        <f t="shared" si="480"/>
        <v>-4.7319923136243586E-2</v>
      </c>
      <c r="D5539" s="6">
        <f t="shared" si="481"/>
        <v>2.2391751256200009E-3</v>
      </c>
      <c r="E5539" s="6">
        <f t="shared" si="482"/>
        <v>1.260846431759141E-3</v>
      </c>
      <c r="F5539" s="6">
        <f>B$6+B$7*E5532+B$8*(H5538*100)^2</f>
        <v>0.37048642781892677</v>
      </c>
      <c r="G5539" s="18">
        <v>1.7033928774115251E-2</v>
      </c>
      <c r="H5539" s="9">
        <f t="shared" si="477"/>
        <v>6.0867596290549112E-3</v>
      </c>
      <c r="I5539" s="8">
        <f t="shared" si="476"/>
        <v>1.094716914506034E-2</v>
      </c>
      <c r="J5539" s="11">
        <f t="shared" si="478"/>
        <v>0.64266848184170244</v>
      </c>
      <c r="K5539" s="11">
        <f t="shared" si="479"/>
        <v>0.7694303727502072</v>
      </c>
      <c r="AC5539" s="15"/>
      <c r="AD5539" s="16"/>
    </row>
    <row r="5540" spans="1:30" x14ac:dyDescent="0.3">
      <c r="A5540" s="21">
        <v>44551</v>
      </c>
      <c r="B5540" s="22">
        <v>2.3756084155853591E-2</v>
      </c>
      <c r="C5540" s="9">
        <f t="shared" si="480"/>
        <v>-1.1043915844146407E-2</v>
      </c>
      <c r="D5540" s="6">
        <f t="shared" si="481"/>
        <v>1.2196807717258804E-4</v>
      </c>
      <c r="E5540" s="6">
        <f t="shared" si="482"/>
        <v>2.2391751256200009E-3</v>
      </c>
      <c r="F5540" s="6">
        <f>B$6+B$7*E5532+B$8*(H5539*100)^2</f>
        <v>0.35857292510836708</v>
      </c>
      <c r="G5540" s="18">
        <v>1.7208176636379406E-2</v>
      </c>
      <c r="H5540" s="9">
        <f t="shared" si="477"/>
        <v>5.988095900270528E-3</v>
      </c>
      <c r="I5540" s="8">
        <f t="shared" si="476"/>
        <v>1.1220080736108879E-2</v>
      </c>
      <c r="J5540" s="11">
        <f t="shared" si="478"/>
        <v>0.6520203141330364</v>
      </c>
      <c r="K5540" s="11">
        <f t="shared" si="479"/>
        <v>0.81811979454881967</v>
      </c>
      <c r="AC5540" s="15"/>
      <c r="AD5540" s="16"/>
    </row>
    <row r="5541" spans="1:30" x14ac:dyDescent="0.3">
      <c r="A5541" s="21">
        <v>44552</v>
      </c>
      <c r="B5541" s="22">
        <v>1.171642374947772E-2</v>
      </c>
      <c r="C5541" s="9">
        <f t="shared" si="480"/>
        <v>-2.3083576250522278E-2</v>
      </c>
      <c r="D5541" s="6">
        <f t="shared" si="481"/>
        <v>5.328514925136762E-4</v>
      </c>
      <c r="E5541" s="6">
        <f t="shared" si="482"/>
        <v>1.2196807717258804E-4</v>
      </c>
      <c r="F5541" s="6">
        <f>B$6+B$7*E5532+B$8*(H5540*100)^2</f>
        <v>0.34731228234634609</v>
      </c>
      <c r="G5541" s="18">
        <v>6.5512070130411913E-3</v>
      </c>
      <c r="H5541" s="9">
        <f t="shared" si="477"/>
        <v>5.8933206458358098E-3</v>
      </c>
      <c r="I5541" s="8">
        <f t="shared" si="476"/>
        <v>6.5788636720538144E-4</v>
      </c>
      <c r="J5541" s="11">
        <f t="shared" si="478"/>
        <v>0.10042216127436621</v>
      </c>
      <c r="K5541" s="11">
        <f t="shared" si="479"/>
        <v>5.8028486690864245E-3</v>
      </c>
      <c r="AC5541" s="15"/>
      <c r="AD5541" s="16"/>
    </row>
    <row r="5542" spans="1:30" x14ac:dyDescent="0.3">
      <c r="A5542" s="21">
        <v>44553</v>
      </c>
      <c r="B5542" s="22">
        <v>8.4349737127330932E-3</v>
      </c>
      <c r="C5542" s="9">
        <f t="shared" si="480"/>
        <v>-2.6365026287266904E-2</v>
      </c>
      <c r="D5542" s="6">
        <f t="shared" si="481"/>
        <v>6.9511461112827487E-4</v>
      </c>
      <c r="E5542" s="6">
        <f t="shared" si="482"/>
        <v>5.328514925136762E-4</v>
      </c>
      <c r="F5542" s="6">
        <f>B$6+B$7*E5532+B$8*(H5541*100)^2</f>
        <v>0.33666872280768384</v>
      </c>
      <c r="G5542" s="18">
        <v>6.3276005776146367E-3</v>
      </c>
      <c r="H5542" s="9">
        <f t="shared" si="477"/>
        <v>5.8023161134816139E-3</v>
      </c>
      <c r="I5542" s="8">
        <f t="shared" si="476"/>
        <v>5.2528446413302281E-4</v>
      </c>
      <c r="J5542" s="11">
        <f t="shared" si="478"/>
        <v>8.3014794895768101E-2</v>
      </c>
      <c r="K5542" s="11">
        <f t="shared" si="479"/>
        <v>3.8661946533542491E-3</v>
      </c>
      <c r="AC5542" s="15"/>
      <c r="AD5542" s="16"/>
    </row>
    <row r="5543" spans="1:30" x14ac:dyDescent="0.3">
      <c r="A5543" s="21">
        <v>44557</v>
      </c>
      <c r="B5543" s="22">
        <v>1.3823674950027278E-2</v>
      </c>
      <c r="C5543" s="9">
        <f t="shared" si="480"/>
        <v>-2.0976325049972717E-2</v>
      </c>
      <c r="D5543" s="6">
        <f t="shared" si="481"/>
        <v>4.4000621260211295E-4</v>
      </c>
      <c r="E5543" s="6">
        <f t="shared" si="482"/>
        <v>6.9511461112827487E-4</v>
      </c>
      <c r="F5543" s="6">
        <f>B$6+B$7*E5532+B$8*(H5542*100)^2</f>
        <v>0.32660843033174025</v>
      </c>
      <c r="G5543" s="18">
        <v>5.0501229606021636E-3</v>
      </c>
      <c r="H5543" s="9">
        <f t="shared" si="477"/>
        <v>5.7149665819822629E-3</v>
      </c>
      <c r="I5543" s="8">
        <f t="shared" si="476"/>
        <v>6.6484362138009932E-4</v>
      </c>
      <c r="J5543" s="11">
        <f t="shared" si="478"/>
        <v>0.13164899678023387</v>
      </c>
      <c r="K5543" s="11">
        <f t="shared" si="479"/>
        <v>7.3420858248798293E-3</v>
      </c>
      <c r="AC5543" s="15"/>
      <c r="AD5543" s="16"/>
    </row>
    <row r="5544" spans="1:30" x14ac:dyDescent="0.3">
      <c r="A5544" s="21">
        <v>44558</v>
      </c>
      <c r="B5544" s="22">
        <v>-5.6576208203482766E-3</v>
      </c>
      <c r="C5544" s="9">
        <f t="shared" si="480"/>
        <v>-4.0457620820348275E-2</v>
      </c>
      <c r="D5544" s="6">
        <f t="shared" si="481"/>
        <v>1.6368190824430783E-3</v>
      </c>
      <c r="E5544" s="6">
        <f t="shared" si="482"/>
        <v>4.4000621260211295E-4</v>
      </c>
      <c r="F5544" s="6">
        <f>B$6+B$7*E5532+B$8*(H5543*100)^2</f>
        <v>0.31709944188347838</v>
      </c>
      <c r="G5544" s="18">
        <v>4.8924407807157235E-3</v>
      </c>
      <c r="H5544" s="9">
        <f t="shared" si="477"/>
        <v>5.6311583345123439E-3</v>
      </c>
      <c r="I5544" s="8">
        <f t="shared" si="476"/>
        <v>7.3871755379662039E-4</v>
      </c>
      <c r="J5544" s="11">
        <f t="shared" si="478"/>
        <v>0.15099161888854834</v>
      </c>
      <c r="K5544" s="11">
        <f t="shared" si="479"/>
        <v>9.4399051543756496E-3</v>
      </c>
      <c r="AC5544" s="15"/>
      <c r="AD5544" s="16"/>
    </row>
    <row r="5545" spans="1:30" x14ac:dyDescent="0.3">
      <c r="A5545" s="21">
        <v>44559</v>
      </c>
      <c r="B5545" s="22">
        <v>-9.826316086487233E-4</v>
      </c>
      <c r="C5545" s="9">
        <f t="shared" si="480"/>
        <v>-3.5782631608648724E-2</v>
      </c>
      <c r="D5545" s="6">
        <f t="shared" si="481"/>
        <v>1.2803967248402669E-3</v>
      </c>
      <c r="E5545" s="6">
        <f t="shared" si="482"/>
        <v>1.6368190824430783E-3</v>
      </c>
      <c r="F5545" s="6">
        <f>B$6+B$7*E5532+B$8*(H5544*100)^2</f>
        <v>0.30811154600218121</v>
      </c>
      <c r="G5545" s="18">
        <v>6.3742415024267409E-3</v>
      </c>
      <c r="H5545" s="9">
        <f t="shared" si="477"/>
        <v>5.550779638953264E-3</v>
      </c>
      <c r="I5545" s="8">
        <f t="shared" si="476"/>
        <v>8.2346186347347691E-4</v>
      </c>
      <c r="J5545" s="11">
        <f t="shared" si="478"/>
        <v>0.1291858589229756</v>
      </c>
      <c r="K5545" s="11">
        <f t="shared" si="479"/>
        <v>1.0023956725256467E-2</v>
      </c>
      <c r="AC5545" s="15"/>
      <c r="AD5545" s="16"/>
    </row>
    <row r="5546" spans="1:30" x14ac:dyDescent="0.3">
      <c r="A5546" s="21">
        <v>44560</v>
      </c>
      <c r="B5546" s="22">
        <v>-1.5653379473690395E-3</v>
      </c>
      <c r="C5546" s="9">
        <f t="shared" si="480"/>
        <v>-3.6365337947369035E-2</v>
      </c>
      <c r="D5546" s="6">
        <f t="shared" si="481"/>
        <v>1.3224378040263584E-3</v>
      </c>
      <c r="E5546" s="6">
        <f t="shared" si="482"/>
        <v>1.2803967248402669E-3</v>
      </c>
      <c r="F5546" s="6">
        <f>B$6+B$7*E5532+B$8*(H5545*100)^2</f>
        <v>0.29961618681517926</v>
      </c>
      <c r="G5546" s="18">
        <v>6.9915819605499514E-3</v>
      </c>
      <c r="H5546" s="9">
        <f t="shared" si="477"/>
        <v>5.473720734703035E-3</v>
      </c>
      <c r="I5546" s="8">
        <f t="shared" si="476"/>
        <v>1.5178612258469164E-3</v>
      </c>
      <c r="J5546" s="11">
        <f t="shared" si="478"/>
        <v>0.21709839552928917</v>
      </c>
      <c r="K5546" s="11">
        <f t="shared" si="479"/>
        <v>3.2551464096474581E-2</v>
      </c>
      <c r="AC5546" s="15"/>
      <c r="AD5546" s="16"/>
    </row>
    <row r="5547" spans="1:30" x14ac:dyDescent="0.3">
      <c r="A5547" s="21">
        <v>44561</v>
      </c>
      <c r="B5547" s="22">
        <v>-6.1548792323333143E-3</v>
      </c>
      <c r="C5547" s="9">
        <f t="shared" si="480"/>
        <v>-4.0954879232333312E-2</v>
      </c>
      <c r="D5547" s="6">
        <f t="shared" si="481"/>
        <v>1.6773021329350064E-3</v>
      </c>
      <c r="E5547" s="6">
        <f t="shared" si="482"/>
        <v>1.3224378040263584E-3</v>
      </c>
      <c r="F5547" s="6">
        <f>B$6+B$7*E5532+B$8*(H5546*100)^2</f>
        <v>0.29158637331162501</v>
      </c>
      <c r="G5547" s="18">
        <v>5.4973356681074156E-3</v>
      </c>
      <c r="H5547" s="9">
        <f t="shared" si="477"/>
        <v>5.3998738254854165E-3</v>
      </c>
      <c r="I5547" s="8">
        <f t="shared" si="476"/>
        <v>9.746184262199916E-5</v>
      </c>
      <c r="J5547" s="11">
        <f t="shared" si="478"/>
        <v>1.7728923337794404E-2</v>
      </c>
      <c r="K5547" s="11">
        <f t="shared" si="479"/>
        <v>1.6094785864551042E-4</v>
      </c>
      <c r="AC5547" s="15"/>
      <c r="AD5547" s="16"/>
    </row>
    <row r="5548" spans="1:30" x14ac:dyDescent="0.3">
      <c r="A5548" s="21">
        <v>44564</v>
      </c>
      <c r="B5548" s="22">
        <v>1.1934283162888783E-2</v>
      </c>
      <c r="C5548" s="9">
        <f t="shared" si="480"/>
        <v>-2.2865716837111215E-2</v>
      </c>
      <c r="D5548" s="6">
        <f t="shared" si="481"/>
        <v>5.2284100647495134E-4</v>
      </c>
      <c r="E5548" s="6">
        <f t="shared" si="482"/>
        <v>1.6773021329350064E-3</v>
      </c>
      <c r="F5548" s="6">
        <f>B$6+B$7*E5532+B$8*(H5547*100)^2</f>
        <v>0.2839965935880655</v>
      </c>
      <c r="G5548" s="18">
        <v>9.7340652116420946E-3</v>
      </c>
      <c r="H5548" s="9">
        <f t="shared" si="477"/>
        <v>5.329133077603387E-3</v>
      </c>
      <c r="I5548" s="8">
        <f t="shared" si="476"/>
        <v>4.4049321340387075E-3</v>
      </c>
      <c r="J5548" s="11">
        <f t="shared" si="478"/>
        <v>0.45252749373101997</v>
      </c>
      <c r="K5548" s="11">
        <f t="shared" si="479"/>
        <v>0.22413270775108085</v>
      </c>
      <c r="AC5548" s="15"/>
      <c r="AD5548" s="16"/>
    </row>
    <row r="5549" spans="1:30" x14ac:dyDescent="0.3">
      <c r="A5549" s="21">
        <v>44565</v>
      </c>
      <c r="B5549" s="22">
        <v>-1.3357477786139719E-2</v>
      </c>
      <c r="C5549" s="9">
        <f t="shared" si="480"/>
        <v>-4.8157477786139713E-2</v>
      </c>
      <c r="D5549" s="6">
        <f t="shared" si="481"/>
        <v>2.3191426667225398E-3</v>
      </c>
      <c r="E5549" s="6">
        <f t="shared" si="482"/>
        <v>5.2284100647495134E-4</v>
      </c>
      <c r="F5549" s="6">
        <f>B$6+B$7*E5532+B$8*(H5548*100)^2</f>
        <v>0.27682273379335703</v>
      </c>
      <c r="G5549" s="18">
        <v>1.2789405847043687E-2</v>
      </c>
      <c r="H5549" s="9">
        <f t="shared" si="477"/>
        <v>5.2613946230382399E-3</v>
      </c>
      <c r="I5549" s="8">
        <f t="shared" si="476"/>
        <v>7.5280112240054473E-3</v>
      </c>
      <c r="J5549" s="11">
        <f t="shared" si="478"/>
        <v>0.58861305318147927</v>
      </c>
      <c r="K5549" s="11">
        <f t="shared" si="479"/>
        <v>0.54258045104255515</v>
      </c>
      <c r="AC5549" s="15"/>
      <c r="AD5549" s="16"/>
    </row>
    <row r="5550" spans="1:30" x14ac:dyDescent="0.3">
      <c r="A5550" s="21">
        <v>44566</v>
      </c>
      <c r="B5550" s="22">
        <v>-3.4020250610684456E-2</v>
      </c>
      <c r="C5550" s="9">
        <f t="shared" si="480"/>
        <v>-6.8820250610684447E-2</v>
      </c>
      <c r="D5550" s="6">
        <f t="shared" si="481"/>
        <v>4.7362268941174134E-3</v>
      </c>
      <c r="E5550" s="6">
        <f t="shared" si="482"/>
        <v>2.3191426667225398E-3</v>
      </c>
      <c r="F5550" s="6">
        <f>B$6+B$7*E5532+B$8*(H5549*100)^2</f>
        <v>0.27004200151539859</v>
      </c>
      <c r="G5550" s="18">
        <v>1.4950211125880743E-2</v>
      </c>
      <c r="H5550" s="9">
        <f t="shared" si="477"/>
        <v>5.196556566760325E-3</v>
      </c>
      <c r="I5550" s="8">
        <f t="shared" si="476"/>
        <v>9.7536545591204171E-3</v>
      </c>
      <c r="J5550" s="11">
        <f t="shared" si="478"/>
        <v>0.65240915175007685</v>
      </c>
      <c r="K5550" s="11">
        <f t="shared" si="479"/>
        <v>0.82021649650799522</v>
      </c>
      <c r="AC5550" s="15"/>
      <c r="AD5550" s="16"/>
    </row>
    <row r="5551" spans="1:30" x14ac:dyDescent="0.3">
      <c r="A5551" s="21">
        <v>44567</v>
      </c>
      <c r="B5551" s="22">
        <v>-1.2795834186070055E-3</v>
      </c>
      <c r="C5551" s="9">
        <f t="shared" si="480"/>
        <v>-3.6079583418607002E-2</v>
      </c>
      <c r="D5551" s="6">
        <f t="shared" si="481"/>
        <v>1.3017363396602213E-3</v>
      </c>
      <c r="E5551" s="6">
        <f t="shared" si="482"/>
        <v>4.7362268941174134E-3</v>
      </c>
      <c r="F5551" s="6">
        <f>B$6+B$7*E5532+B$8*(H5550*100)^2</f>
        <v>0.26363285336627224</v>
      </c>
      <c r="G5551" s="18">
        <v>1.3159774325958261E-2</v>
      </c>
      <c r="H5551" s="9">
        <f t="shared" si="477"/>
        <v>5.134518997591422E-3</v>
      </c>
      <c r="I5551" s="8">
        <f t="shared" si="476"/>
        <v>8.0252553283668392E-3</v>
      </c>
      <c r="J5551" s="11">
        <f t="shared" si="478"/>
        <v>0.60983229116145654</v>
      </c>
      <c r="K5551" s="11">
        <f t="shared" si="479"/>
        <v>0.62182180620988925</v>
      </c>
      <c r="AC5551" s="15"/>
      <c r="AD5551" s="16"/>
    </row>
    <row r="5552" spans="1:30" x14ac:dyDescent="0.3">
      <c r="A5552" s="21">
        <v>44568</v>
      </c>
      <c r="B5552" s="22">
        <v>-9.6586763058177112E-3</v>
      </c>
      <c r="C5552" s="9">
        <f t="shared" si="480"/>
        <v>-4.4458676305817707E-2</v>
      </c>
      <c r="D5552" s="6">
        <f t="shared" si="481"/>
        <v>1.976573898865477E-3</v>
      </c>
      <c r="E5552" s="6">
        <f t="shared" si="482"/>
        <v>1.3017363396602213E-3</v>
      </c>
      <c r="F5552" s="6">
        <f>B$6+B$7*E5532+B$8*(H5551*100)^2</f>
        <v>0.25757492653571801</v>
      </c>
      <c r="G5552" s="18">
        <v>1.1509897897281025E-2</v>
      </c>
      <c r="H5552" s="9">
        <f t="shared" si="477"/>
        <v>5.0751840019423733E-3</v>
      </c>
      <c r="I5552" s="8">
        <f t="shared" si="476"/>
        <v>6.4347138953386521E-3</v>
      </c>
      <c r="J5552" s="11">
        <f t="shared" si="478"/>
        <v>0.55905916392696409</v>
      </c>
      <c r="K5552" s="11">
        <f t="shared" si="479"/>
        <v>0.44903338029574513</v>
      </c>
      <c r="AC5552" s="15"/>
      <c r="AD5552" s="16"/>
    </row>
    <row r="5553" spans="1:30" x14ac:dyDescent="0.3">
      <c r="A5553" s="21">
        <v>44571</v>
      </c>
      <c r="B5553" s="22">
        <v>4.6385422108204892E-4</v>
      </c>
      <c r="C5553" s="9">
        <f t="shared" si="480"/>
        <v>-3.4336145778917949E-2</v>
      </c>
      <c r="D5553" s="6">
        <f t="shared" si="481"/>
        <v>1.1789709069511048E-3</v>
      </c>
      <c r="E5553" s="6">
        <f t="shared" si="482"/>
        <v>1.976573898865477E-3</v>
      </c>
      <c r="F5553" s="6">
        <f>B$6+B$7*E5532+B$8*(H5552*100)^2</f>
        <v>0.25184897409547824</v>
      </c>
      <c r="G5553" s="18">
        <v>2.3423546692551037E-2</v>
      </c>
      <c r="H5553" s="9">
        <f t="shared" si="477"/>
        <v>5.0184556797433031E-3</v>
      </c>
      <c r="I5553" s="8">
        <f t="shared" si="476"/>
        <v>1.8405091012807732E-2</v>
      </c>
      <c r="J5553" s="11">
        <f t="shared" si="478"/>
        <v>0.78575167349275787</v>
      </c>
      <c r="K5553" s="11">
        <f t="shared" si="479"/>
        <v>2.1268614990157539</v>
      </c>
      <c r="AC5553" s="15"/>
      <c r="AD5553" s="16"/>
    </row>
    <row r="5554" spans="1:30" x14ac:dyDescent="0.3">
      <c r="A5554" s="21">
        <v>44572</v>
      </c>
      <c r="B5554" s="22">
        <v>1.3996650333214698E-2</v>
      </c>
      <c r="C5554" s="9">
        <f t="shared" si="480"/>
        <v>-2.0803349666785299E-2</v>
      </c>
      <c r="D5554" s="6">
        <f t="shared" si="481"/>
        <v>4.3277935735853604E-4</v>
      </c>
      <c r="E5554" s="6">
        <f t="shared" si="482"/>
        <v>1.1789709069511048E-3</v>
      </c>
      <c r="F5554" s="6">
        <f>B$6+B$7*E5554+B$8*(G5553*100)^2</f>
        <v>5.1943663523647912</v>
      </c>
      <c r="G5554" s="18">
        <v>1.1883402605625077E-2</v>
      </c>
      <c r="H5554" s="9">
        <f t="shared" si="477"/>
        <v>2.2791152564898495E-2</v>
      </c>
      <c r="I5554" s="8">
        <f t="shared" si="476"/>
        <v>1.0907749959273417E-2</v>
      </c>
      <c r="J5554" s="11">
        <f t="shared" si="478"/>
        <v>0.91789787161718905</v>
      </c>
      <c r="K5554" s="11">
        <f t="shared" si="479"/>
        <v>0.17263392487913398</v>
      </c>
      <c r="AC5554" s="15"/>
      <c r="AD5554" s="16"/>
    </row>
    <row r="5555" spans="1:30" x14ac:dyDescent="0.3">
      <c r="A5555" s="21">
        <v>44573</v>
      </c>
      <c r="B5555" s="22">
        <v>2.3030553683197528E-3</v>
      </c>
      <c r="C5555" s="9">
        <f t="shared" si="480"/>
        <v>-3.2496944631680243E-2</v>
      </c>
      <c r="D5555" s="6">
        <f t="shared" si="481"/>
        <v>1.0560514103944913E-3</v>
      </c>
      <c r="E5555" s="6">
        <f t="shared" si="482"/>
        <v>4.3277935735853604E-4</v>
      </c>
      <c r="F5555" s="6">
        <f>B$6+B$7*E5554+B$8*(H5554*100)^2</f>
        <v>4.9181231037714559</v>
      </c>
      <c r="G5555" s="18">
        <v>1.0988948369399081E-2</v>
      </c>
      <c r="H5555" s="9">
        <f t="shared" si="477"/>
        <v>2.2176841758400713E-2</v>
      </c>
      <c r="I5555" s="8">
        <f t="shared" si="476"/>
        <v>1.1187893389001632E-2</v>
      </c>
      <c r="J5555" s="11">
        <f t="shared" si="478"/>
        <v>1.018104099947958</v>
      </c>
      <c r="K5555" s="11">
        <f t="shared" si="479"/>
        <v>0.19767308358716962</v>
      </c>
      <c r="AC5555" s="15"/>
      <c r="AD5555" s="16"/>
    </row>
    <row r="5556" spans="1:30" x14ac:dyDescent="0.3">
      <c r="A5556" s="21">
        <v>44574</v>
      </c>
      <c r="B5556" s="22">
        <v>-2.5444116004150107E-2</v>
      </c>
      <c r="C5556" s="9">
        <f t="shared" si="480"/>
        <v>-6.0244116004150104E-2</v>
      </c>
      <c r="D5556" s="6">
        <f t="shared" si="481"/>
        <v>3.6293535131214946E-3</v>
      </c>
      <c r="E5556" s="6">
        <f t="shared" si="482"/>
        <v>1.0560514103944913E-3</v>
      </c>
      <c r="F5556" s="6">
        <f>B$6+B$7*E5554+B$8*(H5555*100)^2</f>
        <v>4.6570179852010343</v>
      </c>
      <c r="G5556" s="18">
        <v>1.4349809596764698E-2</v>
      </c>
      <c r="H5556" s="9">
        <f t="shared" si="477"/>
        <v>2.1580125081196899E-2</v>
      </c>
      <c r="I5556" s="8">
        <f t="shared" si="476"/>
        <v>7.2303154844322003E-3</v>
      </c>
      <c r="J5556" s="11">
        <f t="shared" si="478"/>
        <v>0.50386142308552606</v>
      </c>
      <c r="K5556" s="11">
        <f t="shared" si="479"/>
        <v>7.2990967613573376E-2</v>
      </c>
      <c r="AC5556" s="15"/>
      <c r="AD5556" s="16"/>
    </row>
    <row r="5557" spans="1:30" x14ac:dyDescent="0.3">
      <c r="A5557" s="21">
        <v>44575</v>
      </c>
      <c r="B5557" s="22">
        <v>5.854480809005953E-3</v>
      </c>
      <c r="C5557" s="9">
        <f t="shared" si="480"/>
        <v>-2.8945519190994043E-2</v>
      </c>
      <c r="D5557" s="6">
        <f t="shared" si="481"/>
        <v>8.378430812362044E-4</v>
      </c>
      <c r="E5557" s="6">
        <f t="shared" si="482"/>
        <v>3.6293535131214946E-3</v>
      </c>
      <c r="F5557" s="6">
        <f>B$6+B$7*E5554+B$8*(H5556*100)^2</f>
        <v>4.4102214271282714</v>
      </c>
      <c r="G5557" s="18">
        <v>9.2466955946187996E-3</v>
      </c>
      <c r="H5557" s="9">
        <f t="shared" si="477"/>
        <v>2.1000527200830628E-2</v>
      </c>
      <c r="I5557" s="8">
        <f t="shared" si="476"/>
        <v>1.1753831606211828E-2</v>
      </c>
      <c r="J5557" s="11">
        <f t="shared" si="478"/>
        <v>1.2711385906390256</v>
      </c>
      <c r="K5557" s="11">
        <f t="shared" si="479"/>
        <v>0.26058907152201716</v>
      </c>
      <c r="AC5557" s="15"/>
      <c r="AD5557" s="16"/>
    </row>
    <row r="5558" spans="1:30" x14ac:dyDescent="0.3">
      <c r="A5558" s="21">
        <v>44579</v>
      </c>
      <c r="B5558" s="22">
        <v>-2.6317236629027907E-2</v>
      </c>
      <c r="C5558" s="9">
        <f t="shared" si="480"/>
        <v>-6.1117236629027905E-2</v>
      </c>
      <c r="D5558" s="6">
        <f t="shared" si="481"/>
        <v>3.7353166131685904E-3</v>
      </c>
      <c r="E5558" s="6">
        <f t="shared" si="482"/>
        <v>8.378430812362044E-4</v>
      </c>
      <c r="F5558" s="6">
        <f>B$6+B$7*E5554+B$8*(H5557*100)^2</f>
        <v>4.1769493204378954</v>
      </c>
      <c r="G5558" s="18">
        <v>1.732090542548954E-2</v>
      </c>
      <c r="H5558" s="9">
        <f t="shared" si="477"/>
        <v>2.0437586257770007E-2</v>
      </c>
      <c r="I5558" s="8">
        <f t="shared" si="476"/>
        <v>3.1166808322804669E-3</v>
      </c>
      <c r="J5558" s="11">
        <f t="shared" si="478"/>
        <v>0.17993752380253414</v>
      </c>
      <c r="K5558" s="11">
        <f t="shared" si="479"/>
        <v>1.2963990072506704E-2</v>
      </c>
      <c r="AC5558" s="15"/>
      <c r="AD5558" s="16"/>
    </row>
    <row r="5559" spans="1:30" x14ac:dyDescent="0.3">
      <c r="A5559" s="21">
        <v>44580</v>
      </c>
      <c r="B5559" s="22">
        <v>-1.1553475470812299E-2</v>
      </c>
      <c r="C5559" s="9">
        <f t="shared" si="480"/>
        <v>-4.6353475470812297E-2</v>
      </c>
      <c r="D5559" s="6">
        <f t="shared" si="481"/>
        <v>2.1486446882231975E-3</v>
      </c>
      <c r="E5559" s="6">
        <f t="shared" si="482"/>
        <v>3.7353166131685904E-3</v>
      </c>
      <c r="F5559" s="6">
        <f>B$6+B$7*E5554+B$8*(H5558*100)^2</f>
        <v>3.9564605251941534</v>
      </c>
      <c r="G5559" s="18">
        <v>1.3223991990993019E-2</v>
      </c>
      <c r="H5559" s="9">
        <f t="shared" si="477"/>
        <v>1.9890853488963599E-2</v>
      </c>
      <c r="I5559" s="8">
        <f t="shared" si="476"/>
        <v>6.6668614979705793E-3</v>
      </c>
      <c r="J5559" s="11">
        <f t="shared" si="478"/>
        <v>0.50414893645666448</v>
      </c>
      <c r="K5559" s="11">
        <f t="shared" si="479"/>
        <v>7.3055028711671577E-2</v>
      </c>
      <c r="AC5559" s="15"/>
      <c r="AD5559" s="16"/>
    </row>
    <row r="5560" spans="1:30" x14ac:dyDescent="0.3">
      <c r="A5560" s="21">
        <v>44581</v>
      </c>
      <c r="B5560" s="22">
        <v>-1.3072300202161257E-2</v>
      </c>
      <c r="C5560" s="9">
        <f t="shared" si="480"/>
        <v>-4.7872300202161253E-2</v>
      </c>
      <c r="D5560" s="6">
        <f t="shared" si="481"/>
        <v>2.2917571266458485E-3</v>
      </c>
      <c r="E5560" s="6">
        <f t="shared" si="482"/>
        <v>2.1486446882231975E-3</v>
      </c>
      <c r="F5560" s="6">
        <f>B$6+B$7*E5554+B$8*(H5559*100)^2</f>
        <v>3.7480545159297685</v>
      </c>
      <c r="G5560" s="18">
        <v>2.2691330313918016E-2</v>
      </c>
      <c r="H5560" s="9">
        <f t="shared" si="477"/>
        <v>1.9359892861092409E-2</v>
      </c>
      <c r="I5560" s="8">
        <f t="shared" si="476"/>
        <v>3.3314374528256065E-3</v>
      </c>
      <c r="J5560" s="11">
        <f t="shared" si="478"/>
        <v>0.14681543156516597</v>
      </c>
      <c r="K5560" s="11">
        <f t="shared" si="479"/>
        <v>1.3299953880750115E-2</v>
      </c>
      <c r="AC5560" s="15"/>
      <c r="AD5560" s="16"/>
    </row>
    <row r="5561" spans="1:30" x14ac:dyDescent="0.3">
      <c r="A5561" s="21">
        <v>44582</v>
      </c>
      <c r="B5561" s="22">
        <v>-2.7584776944810815E-2</v>
      </c>
      <c r="C5561" s="9">
        <f t="shared" si="480"/>
        <v>-6.2384776944810816E-2</v>
      </c>
      <c r="D5561" s="6">
        <f t="shared" si="481"/>
        <v>3.8918603944537991E-3</v>
      </c>
      <c r="E5561" s="6">
        <f t="shared" si="482"/>
        <v>2.2917571266458485E-3</v>
      </c>
      <c r="F5561" s="6">
        <f>B$6+B$7*E5554+B$8*(H5560*100)^2</f>
        <v>3.5510691559730718</v>
      </c>
      <c r="G5561" s="18">
        <v>1.8474775280245784E-2</v>
      </c>
      <c r="H5561" s="9">
        <f t="shared" si="477"/>
        <v>1.8844280713184763E-2</v>
      </c>
      <c r="I5561" s="8">
        <f t="shared" si="476"/>
        <v>3.6950543293897894E-4</v>
      </c>
      <c r="J5561" s="11">
        <f t="shared" si="478"/>
        <v>2.0000537345321538E-2</v>
      </c>
      <c r="K5561" s="11">
        <f t="shared" si="479"/>
        <v>1.947944886491193E-4</v>
      </c>
      <c r="AC5561" s="15"/>
      <c r="AD5561" s="16"/>
    </row>
    <row r="5562" spans="1:30" x14ac:dyDescent="0.3">
      <c r="A5562" s="21">
        <v>44585</v>
      </c>
      <c r="B5562" s="22">
        <v>6.2416800890232665E-3</v>
      </c>
      <c r="C5562" s="9">
        <f t="shared" si="480"/>
        <v>-2.855831991097673E-2</v>
      </c>
      <c r="D5562" s="6">
        <f t="shared" si="481"/>
        <v>8.1557763613769E-4</v>
      </c>
      <c r="E5562" s="6">
        <f t="shared" si="482"/>
        <v>3.8918603944537991E-3</v>
      </c>
      <c r="F5562" s="6">
        <f>B$6+B$7*E5554+B$8*(H5561*100)^2</f>
        <v>3.3648785937420023</v>
      </c>
      <c r="G5562" s="18">
        <v>4.468452448614748E-2</v>
      </c>
      <c r="H5562" s="9">
        <f t="shared" si="477"/>
        <v>1.8343605408266943E-2</v>
      </c>
      <c r="I5562" s="8">
        <f t="shared" si="476"/>
        <v>2.6340919077880536E-2</v>
      </c>
      <c r="J5562" s="11">
        <f t="shared" si="478"/>
        <v>0.58948639111167911</v>
      </c>
      <c r="K5562" s="11">
        <f t="shared" si="479"/>
        <v>0.54562663719528937</v>
      </c>
      <c r="AC5562" s="15"/>
      <c r="AD5562" s="16"/>
    </row>
    <row r="5563" spans="1:30" x14ac:dyDescent="0.3">
      <c r="A5563" s="21">
        <v>44586</v>
      </c>
      <c r="B5563" s="22">
        <v>-2.3059720935797518E-2</v>
      </c>
      <c r="C5563" s="9">
        <f t="shared" si="480"/>
        <v>-5.7859720935797512E-2</v>
      </c>
      <c r="D5563" s="6">
        <f t="shared" si="481"/>
        <v>3.3477473067683649E-3</v>
      </c>
      <c r="E5563" s="6">
        <f t="shared" si="482"/>
        <v>8.1557763613769E-4</v>
      </c>
      <c r="F5563" s="6">
        <f>B$6+B$7*E5554+B$8*(H5562*100)^2</f>
        <v>3.188891274321195</v>
      </c>
      <c r="G5563" s="18">
        <v>2.5000677390736088E-2</v>
      </c>
      <c r="H5563" s="9">
        <f t="shared" si="477"/>
        <v>1.7857466993728966E-2</v>
      </c>
      <c r="I5563" s="8">
        <f t="shared" si="476"/>
        <v>7.1432103970071222E-3</v>
      </c>
      <c r="J5563" s="11">
        <f t="shared" si="478"/>
        <v>0.28572067409877516</v>
      </c>
      <c r="K5563" s="11">
        <f t="shared" si="479"/>
        <v>6.3531340946093362E-2</v>
      </c>
      <c r="AC5563" s="15"/>
      <c r="AD5563" s="16"/>
    </row>
    <row r="5564" spans="1:30" x14ac:dyDescent="0.3">
      <c r="A5564" s="21">
        <v>44587</v>
      </c>
      <c r="B5564" s="22">
        <v>2.090052267569828E-4</v>
      </c>
      <c r="C5564" s="9">
        <f t="shared" si="480"/>
        <v>-3.4590994773243018E-2</v>
      </c>
      <c r="D5564" s="6">
        <f t="shared" si="481"/>
        <v>1.1965369194025259E-3</v>
      </c>
      <c r="E5564" s="6">
        <f t="shared" si="482"/>
        <v>3.3477473067683649E-3</v>
      </c>
      <c r="F5564" s="6">
        <f>B$6+B$7*E5554+B$8*(H5563*100)^2</f>
        <v>3.022548060004647</v>
      </c>
      <c r="G5564" s="18">
        <v>3.5718558010928367E-2</v>
      </c>
      <c r="H5564" s="9">
        <f t="shared" si="477"/>
        <v>1.7385476870090871E-2</v>
      </c>
      <c r="I5564" s="8">
        <f t="shared" si="476"/>
        <v>1.8333081140837496E-2</v>
      </c>
      <c r="J5564" s="11">
        <f t="shared" si="478"/>
        <v>0.51326487298922729</v>
      </c>
      <c r="K5564" s="11">
        <f t="shared" si="479"/>
        <v>0.33447031837104024</v>
      </c>
      <c r="AC5564" s="15"/>
      <c r="AD5564" s="16"/>
    </row>
    <row r="5565" spans="1:30" x14ac:dyDescent="0.3">
      <c r="A5565" s="21">
        <v>44588</v>
      </c>
      <c r="B5565" s="22">
        <v>-1.4080213652384139E-2</v>
      </c>
      <c r="C5565" s="9">
        <f t="shared" si="480"/>
        <v>-4.8880213652384139E-2</v>
      </c>
      <c r="D5565" s="6">
        <f t="shared" si="481"/>
        <v>2.3892752867027208E-3</v>
      </c>
      <c r="E5565" s="6">
        <f t="shared" si="482"/>
        <v>1.1965369194025259E-3</v>
      </c>
      <c r="F5565" s="6">
        <f>B$6+B$7*E5554+B$8*(H5564*100)^2</f>
        <v>2.8653204538326467</v>
      </c>
      <c r="G5565" s="18">
        <v>2.0369747811123076E-2</v>
      </c>
      <c r="H5565" s="9">
        <f t="shared" si="477"/>
        <v>1.6927257467861258E-2</v>
      </c>
      <c r="I5565" s="8">
        <f t="shared" si="476"/>
        <v>3.4424903432618177E-3</v>
      </c>
      <c r="J5565" s="11">
        <f t="shared" si="478"/>
        <v>0.1690001454697449</v>
      </c>
      <c r="K5565" s="11">
        <f t="shared" si="479"/>
        <v>1.8243985890299852E-2</v>
      </c>
      <c r="AC5565" s="15"/>
      <c r="AD5565" s="16"/>
    </row>
    <row r="5566" spans="1:30" x14ac:dyDescent="0.3">
      <c r="A5566" s="21">
        <v>44589</v>
      </c>
      <c r="B5566" s="22">
        <v>3.0809105566975335E-2</v>
      </c>
      <c r="C5566" s="9">
        <f t="shared" si="480"/>
        <v>-3.990894433024663E-3</v>
      </c>
      <c r="D5566" s="6">
        <f t="shared" si="481"/>
        <v>1.5927238375547246E-5</v>
      </c>
      <c r="E5566" s="6">
        <f t="shared" si="482"/>
        <v>2.3892752867027208E-3</v>
      </c>
      <c r="F5566" s="6">
        <f>B$6+B$7*E5554+B$8*(H5565*100)^2</f>
        <v>2.7167089204788728</v>
      </c>
      <c r="G5566" s="18">
        <v>2.522228415839875E-2</v>
      </c>
      <c r="H5566" s="9">
        <f t="shared" si="477"/>
        <v>1.6482441932186117E-2</v>
      </c>
      <c r="I5566" s="8">
        <f t="shared" si="476"/>
        <v>8.7398422262126331E-3</v>
      </c>
      <c r="J5566" s="11">
        <f t="shared" si="478"/>
        <v>0.34651271753681989</v>
      </c>
      <c r="K5566" s="11">
        <f t="shared" si="479"/>
        <v>0.10481945510935642</v>
      </c>
      <c r="AC5566" s="15"/>
      <c r="AD5566" s="16"/>
    </row>
    <row r="5567" spans="1:30" x14ac:dyDescent="0.3">
      <c r="A5567" s="21">
        <v>44592</v>
      </c>
      <c r="B5567" s="22">
        <v>3.3512741839825028E-2</v>
      </c>
      <c r="C5567" s="9">
        <f t="shared" si="480"/>
        <v>-1.28725816017497E-3</v>
      </c>
      <c r="D5567" s="6">
        <f t="shared" si="481"/>
        <v>1.6570335709370486E-6</v>
      </c>
      <c r="E5567" s="6">
        <f t="shared" si="482"/>
        <v>1.5927238375547246E-5</v>
      </c>
      <c r="F5567" s="6">
        <f>B$6+B$7*E5554+B$8*(H5566*100)^2</f>
        <v>2.5762412991528842</v>
      </c>
      <c r="G5567" s="18">
        <v>1.5578085937034442E-2</v>
      </c>
      <c r="H5567" s="9">
        <f t="shared" si="477"/>
        <v>1.6050673814992578E-2</v>
      </c>
      <c r="I5567" s="8">
        <f t="shared" si="476"/>
        <v>4.7258787795813675E-4</v>
      </c>
      <c r="J5567" s="11">
        <f t="shared" si="478"/>
        <v>3.0336710162487526E-2</v>
      </c>
      <c r="K5567" s="11">
        <f t="shared" si="479"/>
        <v>4.4216039591704615E-4</v>
      </c>
      <c r="AC5567" s="15"/>
      <c r="AD5567" s="16"/>
    </row>
    <row r="5568" spans="1:30" x14ac:dyDescent="0.3">
      <c r="A5568" s="21">
        <v>44593</v>
      </c>
      <c r="B5568" s="22">
        <v>7.424686951740739E-3</v>
      </c>
      <c r="C5568" s="9">
        <f t="shared" si="480"/>
        <v>-2.737531304825926E-2</v>
      </c>
      <c r="D5568" s="6">
        <f t="shared" si="481"/>
        <v>7.494077644901937E-4</v>
      </c>
      <c r="E5568" s="6">
        <f t="shared" si="482"/>
        <v>1.6570335709370486E-6</v>
      </c>
      <c r="F5568" s="6">
        <f>B$6+B$7*E5554+B$8*(H5567*100)^2</f>
        <v>2.4434713034755604</v>
      </c>
      <c r="G5568" s="18">
        <v>1.5999752621831141E-2</v>
      </c>
      <c r="H5568" s="9">
        <f t="shared" si="477"/>
        <v>1.5631606774338846E-2</v>
      </c>
      <c r="I5568" s="8">
        <f t="shared" si="476"/>
        <v>3.6814584749229537E-4</v>
      </c>
      <c r="J5568" s="11">
        <f t="shared" si="478"/>
        <v>2.3009471220822024E-2</v>
      </c>
      <c r="K5568" s="11">
        <f t="shared" si="479"/>
        <v>2.7305475396599554E-4</v>
      </c>
      <c r="AC5568" s="15"/>
      <c r="AD5568" s="16"/>
    </row>
    <row r="5569" spans="1:30" x14ac:dyDescent="0.3">
      <c r="A5569" s="21">
        <v>44594</v>
      </c>
      <c r="B5569" s="22">
        <v>4.9750432579461091E-3</v>
      </c>
      <c r="C5569" s="9">
        <f t="shared" si="480"/>
        <v>-2.982495674205389E-2</v>
      </c>
      <c r="D5569" s="6">
        <f t="shared" si="481"/>
        <v>8.8952804466538575E-4</v>
      </c>
      <c r="E5569" s="6">
        <f t="shared" si="482"/>
        <v>7.494077644901937E-4</v>
      </c>
      <c r="F5569" s="6">
        <f>B$6+B$7*E5554+B$8*(H5568*100)^2</f>
        <v>2.317977103561355</v>
      </c>
      <c r="G5569" s="18">
        <v>1.6107826878185849E-2</v>
      </c>
      <c r="H5569" s="9">
        <f t="shared" si="477"/>
        <v>1.5224904280688779E-2</v>
      </c>
      <c r="I5569" s="8">
        <f t="shared" si="476"/>
        <v>8.8292259749707044E-4</v>
      </c>
      <c r="J5569" s="11">
        <f t="shared" si="478"/>
        <v>5.4813265884597707E-2</v>
      </c>
      <c r="K5569" s="11">
        <f t="shared" si="479"/>
        <v>1.6192278435658292E-3</v>
      </c>
      <c r="AC5569" s="15"/>
      <c r="AD5569" s="16"/>
    </row>
    <row r="5570" spans="1:30" x14ac:dyDescent="0.3">
      <c r="A5570" s="21">
        <v>44595</v>
      </c>
      <c r="B5570" s="22">
        <v>-3.8082241390358755E-2</v>
      </c>
      <c r="C5570" s="9">
        <f t="shared" si="480"/>
        <v>-7.288224139035876E-2</v>
      </c>
      <c r="D5570" s="6">
        <f t="shared" si="481"/>
        <v>5.3118211100825234E-3</v>
      </c>
      <c r="E5570" s="6">
        <f t="shared" si="482"/>
        <v>8.8952804466538575E-4</v>
      </c>
      <c r="F5570" s="6">
        <f>B$6+B$7*E5554+B$8*(H5569*100)^2</f>
        <v>2.1993599858024466</v>
      </c>
      <c r="G5570" s="18">
        <v>3.0920631722269602E-2</v>
      </c>
      <c r="H5570" s="9">
        <f t="shared" si="477"/>
        <v>1.4830239329837016E-2</v>
      </c>
      <c r="I5570" s="8">
        <f t="shared" si="476"/>
        <v>1.6090392392432588E-2</v>
      </c>
      <c r="J5570" s="11">
        <f t="shared" si="478"/>
        <v>0.52037722052243829</v>
      </c>
      <c r="K5570" s="11">
        <f t="shared" si="479"/>
        <v>0.35021650273426497</v>
      </c>
      <c r="AC5570" s="15"/>
      <c r="AD5570" s="16"/>
    </row>
    <row r="5571" spans="1:30" x14ac:dyDescent="0.3">
      <c r="A5571" s="21">
        <v>44596</v>
      </c>
      <c r="B5571" s="22">
        <v>1.5669676475386397E-2</v>
      </c>
      <c r="C5571" s="9">
        <f t="shared" si="480"/>
        <v>-1.91303235246136E-2</v>
      </c>
      <c r="D5571" s="6">
        <f t="shared" si="481"/>
        <v>3.6596927815638454E-4</v>
      </c>
      <c r="E5571" s="6">
        <f t="shared" si="482"/>
        <v>5.3118211100825234E-3</v>
      </c>
      <c r="F5571" s="6">
        <f>B$6+B$7*E5554+B$8*(H5570*100)^2</f>
        <v>2.087243086096727</v>
      </c>
      <c r="G5571" s="18">
        <v>1.7496301348145307E-2</v>
      </c>
      <c r="H5571" s="9">
        <f t="shared" si="477"/>
        <v>1.4447294162218498E-2</v>
      </c>
      <c r="I5571" s="8">
        <f t="shared" si="476"/>
        <v>3.0490071859268081E-3</v>
      </c>
      <c r="J5571" s="11">
        <f t="shared" si="478"/>
        <v>0.17426581340004285</v>
      </c>
      <c r="K5571" s="11">
        <f t="shared" si="479"/>
        <v>1.9561111251223062E-2</v>
      </c>
      <c r="AC5571" s="15"/>
      <c r="AD5571" s="16"/>
    </row>
    <row r="5572" spans="1:30" x14ac:dyDescent="0.3">
      <c r="A5572" s="21">
        <v>44599</v>
      </c>
      <c r="B5572" s="22">
        <v>-5.8576522250234058E-3</v>
      </c>
      <c r="C5572" s="9">
        <f t="shared" si="480"/>
        <v>-4.0657652225023405E-2</v>
      </c>
      <c r="D5572" s="6">
        <f t="shared" si="481"/>
        <v>1.6530446844509506E-3</v>
      </c>
      <c r="E5572" s="6">
        <f t="shared" si="482"/>
        <v>3.6596927815638454E-4</v>
      </c>
      <c r="F5572" s="6">
        <f>B$6+B$7*E5554+B$8*(H5571*100)^2</f>
        <v>1.981270192494881</v>
      </c>
      <c r="G5572" s="18">
        <v>1.2116189353945194E-2</v>
      </c>
      <c r="H5572" s="9">
        <f t="shared" si="477"/>
        <v>1.407575998834479E-2</v>
      </c>
      <c r="I5572" s="8">
        <f t="shared" si="476"/>
        <v>1.9595706343995961E-3</v>
      </c>
      <c r="J5572" s="11">
        <f t="shared" si="478"/>
        <v>0.16173159540144802</v>
      </c>
      <c r="K5572" s="11">
        <f t="shared" si="479"/>
        <v>1.0695672878025864E-2</v>
      </c>
      <c r="AC5572" s="15"/>
      <c r="AD5572" s="16"/>
    </row>
    <row r="5573" spans="1:30" x14ac:dyDescent="0.3">
      <c r="A5573" s="21">
        <v>44600</v>
      </c>
      <c r="B5573" s="22">
        <v>1.267507307453662E-2</v>
      </c>
      <c r="C5573" s="9">
        <f t="shared" si="480"/>
        <v>-2.2124926925463376E-2</v>
      </c>
      <c r="D5573" s="6">
        <f t="shared" si="481"/>
        <v>4.8951239145709428E-4</v>
      </c>
      <c r="E5573" s="6">
        <f t="shared" si="482"/>
        <v>1.6530446844509506E-3</v>
      </c>
      <c r="F5573" s="6">
        <f>B$6+B$7*E5554+B$8*(H5572*100)^2</f>
        <v>1.8811046134624161</v>
      </c>
      <c r="G5573" s="18">
        <v>1.1244508470424906E-2</v>
      </c>
      <c r="H5573" s="9">
        <f t="shared" si="477"/>
        <v>1.3715336720118891E-2</v>
      </c>
      <c r="I5573" s="8">
        <f t="shared" si="476"/>
        <v>2.4708282496939855E-3</v>
      </c>
      <c r="J5573" s="11">
        <f t="shared" si="478"/>
        <v>0.2197364390086691</v>
      </c>
      <c r="K5573" s="11">
        <f t="shared" si="479"/>
        <v>1.848404793828462E-2</v>
      </c>
      <c r="AC5573" s="15"/>
      <c r="AD5573" s="16"/>
    </row>
    <row r="5574" spans="1:30" x14ac:dyDescent="0.3">
      <c r="A5574" s="21">
        <v>44601</v>
      </c>
      <c r="B5574" s="22">
        <v>2.0633242048742065E-2</v>
      </c>
      <c r="C5574" s="9">
        <f t="shared" si="480"/>
        <v>-1.4166757951257932E-2</v>
      </c>
      <c r="D5574" s="6">
        <f t="shared" si="481"/>
        <v>2.0069703084952983E-4</v>
      </c>
      <c r="E5574" s="6">
        <f t="shared" si="482"/>
        <v>4.8951239145709428E-4</v>
      </c>
      <c r="F5574" s="6">
        <f>B$6+B$7*E5554+B$8*(H5573*100)^2</f>
        <v>1.7864281081609306</v>
      </c>
      <c r="G5574" s="18">
        <v>1.3532595004316503E-2</v>
      </c>
      <c r="H5574" s="9">
        <f t="shared" si="477"/>
        <v>1.3365732707790212E-2</v>
      </c>
      <c r="I5574" s="8">
        <f t="shared" si="476"/>
        <v>1.6686229652629163E-4</v>
      </c>
      <c r="J5574" s="11">
        <f t="shared" si="478"/>
        <v>1.233039904564257E-2</v>
      </c>
      <c r="K5574" s="11">
        <f t="shared" si="479"/>
        <v>7.728673702911415E-5</v>
      </c>
      <c r="AC5574" s="15"/>
      <c r="AD5574" s="16"/>
    </row>
    <row r="5575" spans="1:30" x14ac:dyDescent="0.3">
      <c r="A5575" s="21">
        <v>44602</v>
      </c>
      <c r="B5575" s="22">
        <v>-2.1254138402950571E-2</v>
      </c>
      <c r="C5575" s="9">
        <f t="shared" si="480"/>
        <v>-5.6054138402950565E-2</v>
      </c>
      <c r="D5575" s="6">
        <f t="shared" si="481"/>
        <v>3.1420664320971374E-3</v>
      </c>
      <c r="E5575" s="6">
        <f t="shared" si="482"/>
        <v>2.0069703084952983E-4</v>
      </c>
      <c r="F5575" s="6">
        <f>B$6+B$7*E5554+B$8*(H5574*100)^2</f>
        <v>1.6969398753499665</v>
      </c>
      <c r="G5575" s="18">
        <v>2.7248624838828509E-2</v>
      </c>
      <c r="H5575" s="9">
        <f t="shared" si="477"/>
        <v>1.3026664482322274E-2</v>
      </c>
      <c r="I5575" s="8">
        <f t="shared" ref="I5575:I5638" si="483">SQRT((G5575-H5575)^2)</f>
        <v>1.4221960356506235E-2</v>
      </c>
      <c r="J5575" s="11">
        <f t="shared" si="478"/>
        <v>0.52193314123655699</v>
      </c>
      <c r="K5575" s="11">
        <f t="shared" si="479"/>
        <v>0.35375294672984103</v>
      </c>
      <c r="AC5575" s="15"/>
      <c r="AD5575" s="16"/>
    </row>
    <row r="5576" spans="1:30" x14ac:dyDescent="0.3">
      <c r="A5576" s="21">
        <v>44603</v>
      </c>
      <c r="B5576" s="22">
        <v>-2.8203050126456884E-2</v>
      </c>
      <c r="C5576" s="9">
        <f t="shared" si="480"/>
        <v>-6.3003050126456878E-2</v>
      </c>
      <c r="D5576" s="6">
        <f t="shared" si="481"/>
        <v>3.9693843252368377E-3</v>
      </c>
      <c r="E5576" s="6">
        <f t="shared" si="482"/>
        <v>3.1420664320971374E-3</v>
      </c>
      <c r="F5576" s="6">
        <f>B$6+B$7*E5576+B$8*(G5575*100)^2</f>
        <v>7.0265005209874998</v>
      </c>
      <c r="G5576" s="18">
        <v>1.8014361851592435E-2</v>
      </c>
      <c r="H5576" s="9">
        <f t="shared" ref="H5576:H5639" si="484">SQRT(F5576)/100</f>
        <v>2.6507547078120034E-2</v>
      </c>
      <c r="I5576" s="8">
        <f t="shared" si="483"/>
        <v>8.4931852265275991E-3</v>
      </c>
      <c r="J5576" s="11">
        <f t="shared" ref="J5576:J5639" si="485">ABS(G5576-H5576)/G5576</f>
        <v>0.47146744894417769</v>
      </c>
      <c r="K5576" s="11">
        <f t="shared" ref="K5576:K5639" si="486">G5576/H5576-LN(G5576/H5576)-1</f>
        <v>6.5853861967930083E-2</v>
      </c>
      <c r="AC5576" s="15"/>
      <c r="AD5576" s="16"/>
    </row>
    <row r="5577" spans="1:30" x14ac:dyDescent="0.3">
      <c r="A5577" s="21">
        <v>44606</v>
      </c>
      <c r="B5577" s="22">
        <v>-1.6711490282912349E-5</v>
      </c>
      <c r="C5577" s="9">
        <f t="shared" si="480"/>
        <v>-3.4816711490282912E-2</v>
      </c>
      <c r="D5577" s="6">
        <f t="shared" si="481"/>
        <v>1.2122033989975982E-3</v>
      </c>
      <c r="E5577" s="6">
        <f t="shared" si="482"/>
        <v>3.9693843252368377E-3</v>
      </c>
      <c r="F5577" s="6">
        <f>B$6+B$7*E5576+B$8*(H5576*100)^2</f>
        <v>6.6499564378254208</v>
      </c>
      <c r="G5577" s="18">
        <v>1.2314763299219001E-2</v>
      </c>
      <c r="H5577" s="9">
        <f t="shared" si="484"/>
        <v>2.5787509452883231E-2</v>
      </c>
      <c r="I5577" s="8">
        <f t="shared" si="483"/>
        <v>1.347274615366423E-2</v>
      </c>
      <c r="J5577" s="11">
        <f t="shared" si="485"/>
        <v>1.094032083793171</v>
      </c>
      <c r="K5577" s="11">
        <f t="shared" si="486"/>
        <v>0.21663903604380508</v>
      </c>
      <c r="AC5577" s="15"/>
      <c r="AD5577" s="16"/>
    </row>
    <row r="5578" spans="1:30" x14ac:dyDescent="0.3">
      <c r="A5578" s="21">
        <v>44607</v>
      </c>
      <c r="B5578" s="22">
        <v>2.4980271697116627E-2</v>
      </c>
      <c r="C5578" s="9">
        <f t="shared" si="480"/>
        <v>-9.819728302883371E-3</v>
      </c>
      <c r="D5578" s="6">
        <f t="shared" si="481"/>
        <v>9.6427063942448724E-5</v>
      </c>
      <c r="E5578" s="6">
        <f t="shared" si="482"/>
        <v>1.2122033989975982E-3</v>
      </c>
      <c r="F5578" s="6">
        <f>B$6+B$7*E5576+B$8*(H5577*100)^2</f>
        <v>6.2940469704206237</v>
      </c>
      <c r="G5578" s="18">
        <v>1.5869847169854002E-2</v>
      </c>
      <c r="H5578" s="9">
        <f t="shared" si="484"/>
        <v>2.508793927452118E-2</v>
      </c>
      <c r="I5578" s="8">
        <f t="shared" si="483"/>
        <v>9.2180921046671783E-3</v>
      </c>
      <c r="J5578" s="11">
        <f t="shared" si="485"/>
        <v>0.58085575784104937</v>
      </c>
      <c r="K5578" s="11">
        <f t="shared" si="486"/>
        <v>9.0535100509046229E-2</v>
      </c>
      <c r="AC5578" s="15"/>
      <c r="AD5578" s="16"/>
    </row>
    <row r="5579" spans="1:30" x14ac:dyDescent="0.3">
      <c r="A5579" s="21">
        <v>44608</v>
      </c>
      <c r="B5579" s="22">
        <v>-1.1088315071790878E-3</v>
      </c>
      <c r="C5579" s="9">
        <f t="shared" si="480"/>
        <v>-3.5908831507179086E-2</v>
      </c>
      <c r="D5579" s="6">
        <f t="shared" si="481"/>
        <v>1.2894441802109775E-3</v>
      </c>
      <c r="E5579" s="6">
        <f t="shared" si="482"/>
        <v>9.6427063942448724E-5</v>
      </c>
      <c r="F5579" s="6">
        <f>B$6+B$7*E5576+B$8*(H5578*100)^2</f>
        <v>5.9576413418296106</v>
      </c>
      <c r="G5579" s="18">
        <v>1.2932218127756702E-2</v>
      </c>
      <c r="H5579" s="9">
        <f t="shared" si="484"/>
        <v>2.4408280033278894E-2</v>
      </c>
      <c r="I5579" s="8">
        <f t="shared" si="483"/>
        <v>1.1476061905522193E-2</v>
      </c>
      <c r="J5579" s="11">
        <f t="shared" si="485"/>
        <v>0.88740089226386243</v>
      </c>
      <c r="K5579" s="11">
        <f t="shared" si="486"/>
        <v>0.16502983781196878</v>
      </c>
      <c r="AC5579" s="15"/>
      <c r="AD5579" s="16"/>
    </row>
    <row r="5580" spans="1:30" x14ac:dyDescent="0.3">
      <c r="A5580" s="21">
        <v>44609</v>
      </c>
      <c r="B5580" s="22">
        <v>-2.9266332389069793E-2</v>
      </c>
      <c r="C5580" s="9">
        <f t="shared" si="480"/>
        <v>-6.4066332389069794E-2</v>
      </c>
      <c r="D5580" s="6">
        <f t="shared" si="481"/>
        <v>4.1044949457867737E-3</v>
      </c>
      <c r="E5580" s="6">
        <f t="shared" si="482"/>
        <v>1.2894441802109775E-3</v>
      </c>
      <c r="F5580" s="6">
        <f>B$6+B$7*E5576+B$8*(H5579*100)^2</f>
        <v>5.6396707416853848</v>
      </c>
      <c r="G5580" s="18">
        <v>1.3175299480943224E-2</v>
      </c>
      <c r="H5580" s="9">
        <f t="shared" si="484"/>
        <v>2.3747990950152783E-2</v>
      </c>
      <c r="I5580" s="8">
        <f t="shared" si="483"/>
        <v>1.0572691469209559E-2</v>
      </c>
      <c r="J5580" s="11">
        <f t="shared" si="485"/>
        <v>0.80246308514671094</v>
      </c>
      <c r="K5580" s="11">
        <f t="shared" si="486"/>
        <v>0.14395049308724861</v>
      </c>
      <c r="AC5580" s="15"/>
      <c r="AD5580" s="16"/>
    </row>
    <row r="5581" spans="1:30" x14ac:dyDescent="0.3">
      <c r="A5581" s="21">
        <v>44610</v>
      </c>
      <c r="B5581" s="22">
        <v>-1.2371381904165955E-2</v>
      </c>
      <c r="C5581" s="9">
        <f t="shared" si="480"/>
        <v>-4.7171381904165949E-2</v>
      </c>
      <c r="D5581" s="6">
        <f t="shared" si="481"/>
        <v>2.2251392707486749E-3</v>
      </c>
      <c r="E5581" s="6">
        <f t="shared" si="482"/>
        <v>4.1044949457867737E-3</v>
      </c>
      <c r="F5581" s="6">
        <f>B$6+B$7*E5576+B$8*(H5580*100)^2</f>
        <v>5.3391249304290618</v>
      </c>
      <c r="G5581" s="18">
        <v>1.2617031140017139E-2</v>
      </c>
      <c r="H5581" s="9">
        <f t="shared" si="484"/>
        <v>2.310654654081622E-2</v>
      </c>
      <c r="I5581" s="8">
        <f t="shared" si="483"/>
        <v>1.0489515400799081E-2</v>
      </c>
      <c r="J5581" s="11">
        <f t="shared" si="485"/>
        <v>0.83137746783629096</v>
      </c>
      <c r="K5581" s="11">
        <f t="shared" si="486"/>
        <v>0.15110547568652466</v>
      </c>
      <c r="AC5581" s="15"/>
      <c r="AD5581" s="16"/>
    </row>
    <row r="5582" spans="1:30" x14ac:dyDescent="0.3">
      <c r="A5582" s="21">
        <v>44614</v>
      </c>
      <c r="B5582" s="22">
        <v>-1.23695092126878E-2</v>
      </c>
      <c r="C5582" s="9">
        <f t="shared" si="480"/>
        <v>-4.7169509212687796E-2</v>
      </c>
      <c r="D5582" s="6">
        <f t="shared" si="481"/>
        <v>2.2249625993658387E-3</v>
      </c>
      <c r="E5582" s="6">
        <f t="shared" si="482"/>
        <v>2.2251392707486749E-3</v>
      </c>
      <c r="F5582" s="6">
        <f>B$6+B$7*E5576+B$8*(H5581*100)^2</f>
        <v>5.0550490296295854</v>
      </c>
      <c r="G5582" s="18">
        <v>2.030811460824478E-2</v>
      </c>
      <c r="H5582" s="9">
        <f t="shared" si="484"/>
        <v>2.2483436191182135E-2</v>
      </c>
      <c r="I5582" s="8">
        <f t="shared" si="483"/>
        <v>2.1753215829373555E-3</v>
      </c>
      <c r="J5582" s="11">
        <f t="shared" si="485"/>
        <v>0.10711588076493367</v>
      </c>
      <c r="K5582" s="11">
        <f t="shared" si="486"/>
        <v>5.0061430241123972E-3</v>
      </c>
      <c r="AC5582" s="15"/>
      <c r="AD5582" s="16"/>
    </row>
    <row r="5583" spans="1:30" x14ac:dyDescent="0.3">
      <c r="A5583" s="21">
        <v>44615</v>
      </c>
      <c r="B5583" s="22">
        <v>-2.6045544324412112E-2</v>
      </c>
      <c r="C5583" s="9">
        <f t="shared" ref="C5583:C5646" si="487">B5583-B$5</f>
        <v>-6.084554432441211E-2</v>
      </c>
      <c r="D5583" s="6">
        <f t="shared" ref="D5583:D5646" si="488">C5583^2</f>
        <v>3.7021802641339988E-3</v>
      </c>
      <c r="E5583" s="6">
        <f t="shared" si="482"/>
        <v>2.2249625993658387E-3</v>
      </c>
      <c r="F5583" s="6">
        <f>B$6+B$7*E5576+B$8*(H5582*100)^2</f>
        <v>4.7865404881939213</v>
      </c>
      <c r="G5583" s="18">
        <v>1.8542094238038421E-2</v>
      </c>
      <c r="H5583" s="9">
        <f t="shared" si="484"/>
        <v>2.187816374423119E-2</v>
      </c>
      <c r="I5583" s="8">
        <f t="shared" si="483"/>
        <v>3.3360695061927688E-3</v>
      </c>
      <c r="J5583" s="11">
        <f t="shared" si="485"/>
        <v>0.17991870084172831</v>
      </c>
      <c r="K5583" s="11">
        <f t="shared" si="486"/>
        <v>1.2961557443592397E-2</v>
      </c>
      <c r="AC5583" s="15"/>
      <c r="AD5583" s="16"/>
    </row>
    <row r="5584" spans="1:30" x14ac:dyDescent="0.3">
      <c r="A5584" s="21">
        <v>44616</v>
      </c>
      <c r="B5584" s="22">
        <v>3.2902390219032629E-2</v>
      </c>
      <c r="C5584" s="9">
        <f t="shared" si="487"/>
        <v>-1.8976097809673687E-3</v>
      </c>
      <c r="D5584" s="6">
        <f t="shared" si="488"/>
        <v>3.6009228808230247E-6</v>
      </c>
      <c r="E5584" s="6">
        <f t="shared" ref="E5584:E5647" si="489">D5583</f>
        <v>3.7021802641339988E-3</v>
      </c>
      <c r="F5584" s="6">
        <f>B$6+B$7*E5576+B$8*(H5583*100)^2</f>
        <v>4.532746214828931</v>
      </c>
      <c r="G5584" s="18">
        <v>4.4245971848044192E-2</v>
      </c>
      <c r="H5584" s="9">
        <f t="shared" si="484"/>
        <v>2.1290247097741567E-2</v>
      </c>
      <c r="I5584" s="8">
        <f t="shared" si="483"/>
        <v>2.2955724750302626E-2</v>
      </c>
      <c r="J5584" s="11">
        <f t="shared" si="485"/>
        <v>0.51882066980335384</v>
      </c>
      <c r="K5584" s="11">
        <f t="shared" si="486"/>
        <v>0.34671200749047371</v>
      </c>
      <c r="AC5584" s="15"/>
      <c r="AD5584" s="16"/>
    </row>
    <row r="5585" spans="1:30" x14ac:dyDescent="0.3">
      <c r="A5585" s="21">
        <v>44617</v>
      </c>
      <c r="B5585" s="22">
        <v>1.6271602029804714E-2</v>
      </c>
      <c r="C5585" s="9">
        <f t="shared" si="487"/>
        <v>-1.8528397970195284E-2</v>
      </c>
      <c r="D5585" s="6">
        <f t="shared" si="488"/>
        <v>3.4330153134193672E-4</v>
      </c>
      <c r="E5585" s="6">
        <f t="shared" si="489"/>
        <v>3.6009228808230247E-6</v>
      </c>
      <c r="F5585" s="6">
        <f>B$6+B$7*E5576+B$8*(H5584*100)^2</f>
        <v>4.292859867644343</v>
      </c>
      <c r="G5585" s="18">
        <v>1.5442314963158997E-2</v>
      </c>
      <c r="H5585" s="9">
        <f t="shared" si="484"/>
        <v>2.0719217812563154E-2</v>
      </c>
      <c r="I5585" s="8">
        <f t="shared" si="483"/>
        <v>5.2769028494041564E-3</v>
      </c>
      <c r="J5585" s="11">
        <f t="shared" si="485"/>
        <v>0.3417170846465285</v>
      </c>
      <c r="K5585" s="11">
        <f t="shared" si="486"/>
        <v>3.9263807165996312E-2</v>
      </c>
      <c r="AC5585" s="15"/>
      <c r="AD5585" s="16"/>
    </row>
    <row r="5586" spans="1:30" x14ac:dyDescent="0.3">
      <c r="A5586" s="21">
        <v>44620</v>
      </c>
      <c r="B5586" s="22">
        <v>4.1376019832570689E-3</v>
      </c>
      <c r="C5586" s="9">
        <f t="shared" si="487"/>
        <v>-3.0662398016742927E-2</v>
      </c>
      <c r="D5586" s="6">
        <f t="shared" si="488"/>
        <v>9.4018265213716059E-4</v>
      </c>
      <c r="E5586" s="6">
        <f t="shared" si="489"/>
        <v>3.4330153134193672E-4</v>
      </c>
      <c r="F5586" s="6">
        <f>B$6+B$7*E5576+B$8*(H5585*100)^2</f>
        <v>4.0661192922854692</v>
      </c>
      <c r="G5586" s="18">
        <v>1.3844219685833008E-2</v>
      </c>
      <c r="H5586" s="9">
        <f t="shared" si="484"/>
        <v>2.0164620731086092E-2</v>
      </c>
      <c r="I5586" s="8">
        <f t="shared" si="483"/>
        <v>6.3204010452530841E-3</v>
      </c>
      <c r="J5586" s="11">
        <f t="shared" si="485"/>
        <v>0.45653718220903722</v>
      </c>
      <c r="K5586" s="11">
        <f t="shared" si="486"/>
        <v>6.2621710339624936E-2</v>
      </c>
      <c r="AC5586" s="15"/>
      <c r="AD5586" s="16"/>
    </row>
    <row r="5587" spans="1:30" x14ac:dyDescent="0.3">
      <c r="A5587" s="21">
        <v>44621</v>
      </c>
      <c r="B5587" s="22">
        <v>-1.604942456646288E-2</v>
      </c>
      <c r="C5587" s="9">
        <f t="shared" si="487"/>
        <v>-5.0849424566462881E-2</v>
      </c>
      <c r="D5587" s="6">
        <f t="shared" si="488"/>
        <v>2.5856639787403988E-3</v>
      </c>
      <c r="E5587" s="6">
        <f t="shared" si="489"/>
        <v>9.4018265213716059E-4</v>
      </c>
      <c r="F5587" s="6">
        <f>B$6+B$7*E5576+B$8*(H5586*100)^2</f>
        <v>3.8518041004562638</v>
      </c>
      <c r="G5587" s="18">
        <v>1.4740844400068849E-2</v>
      </c>
      <c r="H5587" s="9">
        <f t="shared" si="484"/>
        <v>1.9626013605560003E-2</v>
      </c>
      <c r="I5587" s="8">
        <f t="shared" si="483"/>
        <v>4.8851692054911536E-3</v>
      </c>
      <c r="J5587" s="11">
        <f t="shared" si="485"/>
        <v>0.331403620641185</v>
      </c>
      <c r="K5587" s="11">
        <f t="shared" si="486"/>
        <v>3.7320776245457266E-2</v>
      </c>
      <c r="AC5587" s="15"/>
      <c r="AD5587" s="16"/>
    </row>
    <row r="5588" spans="1:30" x14ac:dyDescent="0.3">
      <c r="A5588" s="21">
        <v>44622</v>
      </c>
      <c r="B5588" s="22">
        <v>1.6094447376489046E-2</v>
      </c>
      <c r="C5588" s="9">
        <f t="shared" si="487"/>
        <v>-1.8705552623510951E-2</v>
      </c>
      <c r="D5588" s="6">
        <f t="shared" si="488"/>
        <v>3.4989769895093744E-4</v>
      </c>
      <c r="E5588" s="6">
        <f t="shared" si="489"/>
        <v>2.5856639787403988E-3</v>
      </c>
      <c r="F5588" s="6">
        <f>B$6+B$7*E5576+B$8*(H5587*100)^2</f>
        <v>3.6492333811392972</v>
      </c>
      <c r="G5588" s="18">
        <v>1.4338476184436273E-2</v>
      </c>
      <c r="H5588" s="9">
        <f t="shared" si="484"/>
        <v>1.9102966735926902E-2</v>
      </c>
      <c r="I5588" s="8">
        <f t="shared" si="483"/>
        <v>4.7644905514906289E-3</v>
      </c>
      <c r="J5588" s="11">
        <f t="shared" si="485"/>
        <v>0.33228709175262672</v>
      </c>
      <c r="K5588" s="11">
        <f t="shared" si="486"/>
        <v>3.7486056288040359E-2</v>
      </c>
      <c r="AC5588" s="15"/>
      <c r="AD5588" s="16"/>
    </row>
    <row r="5589" spans="1:30" x14ac:dyDescent="0.3">
      <c r="A5589" s="21">
        <v>44623</v>
      </c>
      <c r="B5589" s="22">
        <v>-1.568954248067703E-2</v>
      </c>
      <c r="C5589" s="9">
        <f t="shared" si="487"/>
        <v>-5.0489542480677024E-2</v>
      </c>
      <c r="D5589" s="6">
        <f t="shared" si="488"/>
        <v>2.5491938999080898E-3</v>
      </c>
      <c r="E5589" s="6">
        <f t="shared" si="489"/>
        <v>3.4989769895093744E-4</v>
      </c>
      <c r="F5589" s="6">
        <f>B$6+B$7*E5576+B$8*(H5588*100)^2</f>
        <v>3.4577635372409015</v>
      </c>
      <c r="G5589" s="18">
        <v>1.4783136302918514E-2</v>
      </c>
      <c r="H5589" s="9">
        <f t="shared" si="484"/>
        <v>1.8595062616837032E-2</v>
      </c>
      <c r="I5589" s="8">
        <f t="shared" si="483"/>
        <v>3.8119263139185181E-3</v>
      </c>
      <c r="J5589" s="11">
        <f t="shared" si="485"/>
        <v>0.25785640041524616</v>
      </c>
      <c r="K5589" s="11">
        <f t="shared" si="486"/>
        <v>2.4412311190589175E-2</v>
      </c>
      <c r="AC5589" s="15"/>
      <c r="AD5589" s="16"/>
    </row>
    <row r="5590" spans="1:30" x14ac:dyDescent="0.3">
      <c r="A5590" s="21">
        <v>44624</v>
      </c>
      <c r="B5590" s="22">
        <v>-1.672206226662008E-2</v>
      </c>
      <c r="C5590" s="9">
        <f t="shared" si="487"/>
        <v>-5.1522062266620081E-2</v>
      </c>
      <c r="D5590" s="6">
        <f t="shared" si="488"/>
        <v>2.6545229002054769E-3</v>
      </c>
      <c r="E5590" s="6">
        <f t="shared" si="489"/>
        <v>2.5491938999080898E-3</v>
      </c>
      <c r="F5590" s="6">
        <f>B$6+B$7*E5576+B$8*(H5589*100)^2</f>
        <v>3.276786240788137</v>
      </c>
      <c r="G5590" s="18">
        <v>1.3343178720183124E-2</v>
      </c>
      <c r="H5590" s="9">
        <f t="shared" si="484"/>
        <v>1.8101895593523175E-2</v>
      </c>
      <c r="I5590" s="8">
        <f t="shared" si="483"/>
        <v>4.758716873340051E-3</v>
      </c>
      <c r="J5590" s="11">
        <f t="shared" si="485"/>
        <v>0.35664042078233826</v>
      </c>
      <c r="K5590" s="11">
        <f t="shared" si="486"/>
        <v>4.2126361963357617E-2</v>
      </c>
      <c r="AC5590" s="15"/>
      <c r="AD5590" s="16"/>
    </row>
    <row r="5591" spans="1:30" x14ac:dyDescent="0.3">
      <c r="A5591" s="21">
        <v>44627</v>
      </c>
      <c r="B5591" s="22">
        <v>-3.6913086166504482E-2</v>
      </c>
      <c r="C5591" s="9">
        <f t="shared" si="487"/>
        <v>-7.1713086166504486E-2</v>
      </c>
      <c r="D5591" s="6">
        <f t="shared" si="488"/>
        <v>5.1427667275244972E-3</v>
      </c>
      <c r="E5591" s="6">
        <f t="shared" si="489"/>
        <v>2.6545229002054769E-3</v>
      </c>
      <c r="F5591" s="6">
        <f>B$6+B$7*E5576+B$8*(H5590*100)^2</f>
        <v>3.1057265001809844</v>
      </c>
      <c r="G5591" s="18">
        <v>1.6807632892284714E-2</v>
      </c>
      <c r="H5591" s="9">
        <f t="shared" si="484"/>
        <v>1.7623071526215242E-2</v>
      </c>
      <c r="I5591" s="8">
        <f t="shared" si="483"/>
        <v>8.1543863393052779E-4</v>
      </c>
      <c r="J5591" s="11">
        <f t="shared" si="485"/>
        <v>4.8515971235000163E-2</v>
      </c>
      <c r="K5591" s="11">
        <f t="shared" si="486"/>
        <v>1.1047190801303231E-3</v>
      </c>
      <c r="AC5591" s="15"/>
      <c r="AD5591" s="16"/>
    </row>
    <row r="5592" spans="1:30" x14ac:dyDescent="0.3">
      <c r="A5592" s="21">
        <v>44628</v>
      </c>
      <c r="B5592" s="22">
        <v>-2.7635584486704087E-3</v>
      </c>
      <c r="C5592" s="9">
        <f t="shared" si="487"/>
        <v>-3.7563558448670403E-2</v>
      </c>
      <c r="D5592" s="6">
        <f t="shared" si="488"/>
        <v>1.4110209233266777E-3</v>
      </c>
      <c r="E5592" s="6">
        <f t="shared" si="489"/>
        <v>5.1427667275244972E-3</v>
      </c>
      <c r="F5592" s="6">
        <f>B$6+B$7*E5576+B$8*(H5591*100)^2</f>
        <v>2.9440408333591033</v>
      </c>
      <c r="G5592" s="18">
        <v>2.7487481835042848E-2</v>
      </c>
      <c r="H5592" s="9">
        <f t="shared" si="484"/>
        <v>1.7158207462783234E-2</v>
      </c>
      <c r="I5592" s="8">
        <f t="shared" si="483"/>
        <v>1.0329274372259615E-2</v>
      </c>
      <c r="J5592" s="11">
        <f t="shared" si="485"/>
        <v>0.37578103495428877</v>
      </c>
      <c r="K5592" s="11">
        <f t="shared" si="486"/>
        <v>0.13074788458952336</v>
      </c>
      <c r="AC5592" s="15"/>
      <c r="AD5592" s="16"/>
    </row>
    <row r="5593" spans="1:30" x14ac:dyDescent="0.3">
      <c r="A5593" s="21">
        <v>44629</v>
      </c>
      <c r="B5593" s="22">
        <v>3.531887895665381E-2</v>
      </c>
      <c r="C5593" s="9">
        <f t="shared" si="487"/>
        <v>5.1887895665381212E-4</v>
      </c>
      <c r="D5593" s="6">
        <f t="shared" si="488"/>
        <v>2.6923537165814866E-7</v>
      </c>
      <c r="E5593" s="6">
        <f t="shared" si="489"/>
        <v>1.4110209233266777E-3</v>
      </c>
      <c r="F5593" s="6">
        <f>B$6+B$7*E5576+B$8*(H5592*100)^2</f>
        <v>2.7912155410790609</v>
      </c>
      <c r="G5593" s="18">
        <v>2.7220696192907692E-2</v>
      </c>
      <c r="H5593" s="9">
        <f t="shared" si="484"/>
        <v>1.6706931319302957E-2</v>
      </c>
      <c r="I5593" s="8">
        <f t="shared" si="483"/>
        <v>1.0513764873604736E-2</v>
      </c>
      <c r="J5593" s="11">
        <f t="shared" si="485"/>
        <v>0.38624158614811915</v>
      </c>
      <c r="K5593" s="11">
        <f t="shared" si="486"/>
        <v>0.14115167517100247</v>
      </c>
      <c r="AC5593" s="15"/>
      <c r="AD5593" s="16"/>
    </row>
    <row r="5594" spans="1:30" x14ac:dyDescent="0.3">
      <c r="A5594" s="21">
        <v>44630</v>
      </c>
      <c r="B5594" s="22">
        <v>-9.5196790451790459E-3</v>
      </c>
      <c r="C5594" s="9">
        <f t="shared" si="487"/>
        <v>-4.4319679045179042E-2</v>
      </c>
      <c r="D5594" s="6">
        <f t="shared" si="488"/>
        <v>1.9642339506676823E-3</v>
      </c>
      <c r="E5594" s="6">
        <f t="shared" si="489"/>
        <v>2.6923537165814866E-7</v>
      </c>
      <c r="F5594" s="6">
        <f>B$6+B$7*E5576+B$8*(H5593*100)^2</f>
        <v>2.6467650748159657</v>
      </c>
      <c r="G5594" s="18">
        <v>1.7164496243615133E-2</v>
      </c>
      <c r="H5594" s="9">
        <f t="shared" si="484"/>
        <v>1.626888156824545E-2</v>
      </c>
      <c r="I5594" s="8">
        <f t="shared" si="483"/>
        <v>8.9561467536968323E-4</v>
      </c>
      <c r="J5594" s="11">
        <f t="shared" si="485"/>
        <v>5.2178325693819E-2</v>
      </c>
      <c r="K5594" s="11">
        <f t="shared" si="486"/>
        <v>1.4618817062830303E-3</v>
      </c>
      <c r="AC5594" s="15"/>
      <c r="AD5594" s="16"/>
    </row>
    <row r="5595" spans="1:30" x14ac:dyDescent="0.3">
      <c r="A5595" s="21">
        <v>44631</v>
      </c>
      <c r="B5595" s="22">
        <v>-2.2034689112895123E-2</v>
      </c>
      <c r="C5595" s="9">
        <f t="shared" si="487"/>
        <v>-5.6834689112895118E-2</v>
      </c>
      <c r="D5595" s="6">
        <f t="shared" si="488"/>
        <v>3.2301818865594386E-3</v>
      </c>
      <c r="E5595" s="6">
        <f t="shared" si="489"/>
        <v>1.9642339506676823E-3</v>
      </c>
      <c r="F5595" s="6">
        <f>B$6+B$7*E5576+B$8*(H5594*100)^2</f>
        <v>2.5102304941040874</v>
      </c>
      <c r="G5595" s="18">
        <v>1.5193232906106413E-2</v>
      </c>
      <c r="H5595" s="9">
        <f t="shared" si="484"/>
        <v>1.584370693399776E-2</v>
      </c>
      <c r="I5595" s="8">
        <f t="shared" si="483"/>
        <v>6.5047402789134706E-4</v>
      </c>
      <c r="J5595" s="11">
        <f t="shared" si="485"/>
        <v>4.2813404619757439E-2</v>
      </c>
      <c r="K5595" s="11">
        <f t="shared" si="486"/>
        <v>8.665859018281985E-4</v>
      </c>
      <c r="AC5595" s="15"/>
      <c r="AD5595" s="16"/>
    </row>
    <row r="5596" spans="1:30" x14ac:dyDescent="0.3">
      <c r="A5596" s="21">
        <v>44634</v>
      </c>
      <c r="B5596" s="22">
        <v>-2.0656745595017369E-2</v>
      </c>
      <c r="C5596" s="9">
        <f t="shared" si="487"/>
        <v>-5.545674559501737E-2</v>
      </c>
      <c r="D5596" s="6">
        <f t="shared" si="488"/>
        <v>3.0754506319904786E-3</v>
      </c>
      <c r="E5596" s="6">
        <f t="shared" si="489"/>
        <v>3.2301818865594386E-3</v>
      </c>
      <c r="F5596" s="6">
        <f>B$6+B$7*E5576+B$8*(H5595*100)^2</f>
        <v>2.3811780084152208</v>
      </c>
      <c r="G5596" s="18">
        <v>1.7459224598974178E-2</v>
      </c>
      <c r="H5596" s="9">
        <f t="shared" si="484"/>
        <v>1.5431066095429767E-2</v>
      </c>
      <c r="I5596" s="8">
        <f t="shared" si="483"/>
        <v>2.0281585035444114E-3</v>
      </c>
      <c r="J5596" s="11">
        <f t="shared" si="485"/>
        <v>0.11616543976778765</v>
      </c>
      <c r="K5596" s="11">
        <f t="shared" si="486"/>
        <v>7.9480832474088103E-3</v>
      </c>
      <c r="AC5596" s="15"/>
      <c r="AD5596" s="16"/>
    </row>
    <row r="5597" spans="1:30" x14ac:dyDescent="0.3">
      <c r="A5597" s="21">
        <v>44635</v>
      </c>
      <c r="B5597" s="22">
        <v>2.8784023642266437E-2</v>
      </c>
      <c r="C5597" s="9">
        <f t="shared" si="487"/>
        <v>-6.0159763577335608E-3</v>
      </c>
      <c r="D5597" s="6">
        <f t="shared" si="488"/>
        <v>3.6191971536809159E-5</v>
      </c>
      <c r="E5597" s="6">
        <f t="shared" si="489"/>
        <v>3.0754506319904786E-3</v>
      </c>
      <c r="F5597" s="6">
        <f>B$6+B$7*E5576+B$8*(H5596*100)^2</f>
        <v>2.2591975989421034</v>
      </c>
      <c r="G5597" s="18">
        <v>1.6943099673678057E-2</v>
      </c>
      <c r="H5597" s="9">
        <f t="shared" si="484"/>
        <v>1.5030627395229061E-2</v>
      </c>
      <c r="I5597" s="8">
        <f t="shared" si="483"/>
        <v>1.9124722784489966E-3</v>
      </c>
      <c r="J5597" s="11">
        <f t="shared" si="485"/>
        <v>0.11287617468367472</v>
      </c>
      <c r="K5597" s="11">
        <f t="shared" si="486"/>
        <v>7.467646989726795E-3</v>
      </c>
      <c r="AC5597" s="15"/>
      <c r="AD5597" s="16"/>
    </row>
    <row r="5598" spans="1:30" x14ac:dyDescent="0.3">
      <c r="A5598" s="21">
        <v>44636</v>
      </c>
      <c r="B5598" s="22">
        <v>3.6989363367492999E-2</v>
      </c>
      <c r="C5598" s="9">
        <f t="shared" si="487"/>
        <v>2.189363367493001E-3</v>
      </c>
      <c r="D5598" s="6">
        <f t="shared" si="488"/>
        <v>4.7933119549202931E-6</v>
      </c>
      <c r="E5598" s="6">
        <f t="shared" si="489"/>
        <v>3.6191971536809159E-5</v>
      </c>
      <c r="F5598" s="6">
        <f>B$6+B$7*E5598+B$8*(G5597*100)^2</f>
        <v>2.7217224039618433</v>
      </c>
      <c r="G5598" s="18">
        <v>2.3237443879965028E-2</v>
      </c>
      <c r="H5598" s="9">
        <f t="shared" si="484"/>
        <v>1.6497643480090855E-2</v>
      </c>
      <c r="I5598" s="8">
        <f t="shared" si="483"/>
        <v>6.7398003998741726E-3</v>
      </c>
      <c r="J5598" s="11">
        <f t="shared" si="485"/>
        <v>0.29004052402188379</v>
      </c>
      <c r="K5598" s="11">
        <f t="shared" si="486"/>
        <v>6.5983711006212475E-2</v>
      </c>
      <c r="AC5598" s="15"/>
      <c r="AD5598" s="16"/>
    </row>
    <row r="5599" spans="1:30" x14ac:dyDescent="0.3">
      <c r="A5599" s="21">
        <v>44637</v>
      </c>
      <c r="B5599" s="22">
        <v>1.3177396252139886E-2</v>
      </c>
      <c r="C5599" s="9">
        <f t="shared" si="487"/>
        <v>-2.1622603747860111E-2</v>
      </c>
      <c r="D5599" s="6">
        <f t="shared" si="488"/>
        <v>4.6753699283697415E-4</v>
      </c>
      <c r="E5599" s="6">
        <f t="shared" si="489"/>
        <v>4.7933119549202931E-6</v>
      </c>
      <c r="F5599" s="6">
        <f>B$6+B$7*E5598+B$8*(H5598*100)^2</f>
        <v>2.5809217620152829</v>
      </c>
      <c r="G5599" s="18">
        <v>1.2351834370947038E-2</v>
      </c>
      <c r="H5599" s="9">
        <f t="shared" si="484"/>
        <v>1.6065247467796077E-2</v>
      </c>
      <c r="I5599" s="8">
        <f t="shared" si="483"/>
        <v>3.7134130968490397E-3</v>
      </c>
      <c r="J5599" s="11">
        <f t="shared" si="485"/>
        <v>0.30063656824798612</v>
      </c>
      <c r="K5599" s="11">
        <f t="shared" si="486"/>
        <v>3.1708098482528646E-2</v>
      </c>
      <c r="AC5599" s="15"/>
      <c r="AD5599" s="16"/>
    </row>
    <row r="5600" spans="1:30" x14ac:dyDescent="0.3">
      <c r="A5600" s="21">
        <v>44638</v>
      </c>
      <c r="B5600" s="22">
        <v>2.0289577765698643E-2</v>
      </c>
      <c r="C5600" s="9">
        <f t="shared" si="487"/>
        <v>-1.4510422234301355E-2</v>
      </c>
      <c r="D5600" s="6">
        <f t="shared" si="488"/>
        <v>2.1055235341770713E-4</v>
      </c>
      <c r="E5600" s="6">
        <f t="shared" si="489"/>
        <v>4.6753699283697415E-4</v>
      </c>
      <c r="F5600" s="6">
        <f>B$6+B$7*E5598+B$8*(H5599*100)^2</f>
        <v>2.447836995247394</v>
      </c>
      <c r="G5600" s="18">
        <v>1.2916541874789102E-2</v>
      </c>
      <c r="H5600" s="9">
        <f t="shared" si="484"/>
        <v>1.5645564851571817E-2</v>
      </c>
      <c r="I5600" s="8">
        <f t="shared" si="483"/>
        <v>2.7290229767827148E-3</v>
      </c>
      <c r="J5600" s="11">
        <f t="shared" si="485"/>
        <v>0.21128123945537655</v>
      </c>
      <c r="K5600" s="11">
        <f t="shared" si="486"/>
        <v>1.7250777828342834E-2</v>
      </c>
      <c r="AC5600" s="15"/>
      <c r="AD5600" s="16"/>
    </row>
    <row r="5601" spans="1:30" x14ac:dyDescent="0.3">
      <c r="A5601" s="21">
        <v>44641</v>
      </c>
      <c r="B5601" s="22">
        <v>-3.9938956968700113E-3</v>
      </c>
      <c r="C5601" s="9">
        <f t="shared" si="487"/>
        <v>-3.8793895696870008E-2</v>
      </c>
      <c r="D5601" s="6">
        <f t="shared" si="488"/>
        <v>1.5049663433396292E-3</v>
      </c>
      <c r="E5601" s="6">
        <f t="shared" si="489"/>
        <v>2.1055235341770713E-4</v>
      </c>
      <c r="F5601" s="6">
        <f>B$6+B$7*E5598+B$8*(H5600*100)^2</f>
        <v>2.3220452736983859</v>
      </c>
      <c r="G5601" s="18">
        <v>1.3108420450768248E-2</v>
      </c>
      <c r="H5601" s="9">
        <f t="shared" si="484"/>
        <v>1.5238258672494001E-2</v>
      </c>
      <c r="I5601" s="8">
        <f t="shared" si="483"/>
        <v>2.1298382217257526E-3</v>
      </c>
      <c r="J5601" s="11">
        <f t="shared" si="485"/>
        <v>0.16247863193928364</v>
      </c>
      <c r="K5601" s="11">
        <f t="shared" si="486"/>
        <v>1.078534295960365E-2</v>
      </c>
      <c r="AC5601" s="15"/>
      <c r="AD5601" s="16"/>
    </row>
    <row r="5602" spans="1:30" x14ac:dyDescent="0.3">
      <c r="A5602" s="21">
        <v>44642</v>
      </c>
      <c r="B5602" s="22">
        <v>1.9348486385421537E-2</v>
      </c>
      <c r="C5602" s="9">
        <f t="shared" si="487"/>
        <v>-1.5451513614578461E-2</v>
      </c>
      <c r="D5602" s="6">
        <f t="shared" si="488"/>
        <v>2.3874927298150355E-4</v>
      </c>
      <c r="E5602" s="6">
        <f t="shared" si="489"/>
        <v>1.5049663433396292E-3</v>
      </c>
      <c r="F5602" s="6">
        <f>B$6+B$7*E5598+B$8*(H5601*100)^2</f>
        <v>2.2031469384902631</v>
      </c>
      <c r="G5602" s="18">
        <v>9.8029254348438958E-3</v>
      </c>
      <c r="H5602" s="9">
        <f t="shared" si="484"/>
        <v>1.48430015107803E-2</v>
      </c>
      <c r="I5602" s="8">
        <f t="shared" si="483"/>
        <v>5.040076075936404E-3</v>
      </c>
      <c r="J5602" s="11">
        <f t="shared" si="485"/>
        <v>0.51413999927223397</v>
      </c>
      <c r="K5602" s="11">
        <f t="shared" si="486"/>
        <v>7.5288531206098241E-2</v>
      </c>
      <c r="AC5602" s="15"/>
      <c r="AD5602" s="16"/>
    </row>
    <row r="5603" spans="1:30" x14ac:dyDescent="0.3">
      <c r="A5603" s="21">
        <v>44643</v>
      </c>
      <c r="B5603" s="22">
        <v>-1.3286764867687723E-2</v>
      </c>
      <c r="C5603" s="9">
        <f t="shared" si="487"/>
        <v>-4.8086764867687717E-2</v>
      </c>
      <c r="D5603" s="6">
        <f t="shared" si="488"/>
        <v>2.3123369554402858E-3</v>
      </c>
      <c r="E5603" s="6">
        <f t="shared" si="489"/>
        <v>2.3874927298150355E-4</v>
      </c>
      <c r="F5603" s="6">
        <f>B$6+B$7*E5598+B$8*(H5602*100)^2</f>
        <v>2.0907642320515447</v>
      </c>
      <c r="G5603" s="18">
        <v>1.5347111964219121E-2</v>
      </c>
      <c r="H5603" s="9">
        <f t="shared" si="484"/>
        <v>1.4459475205039582E-2</v>
      </c>
      <c r="I5603" s="8">
        <f t="shared" si="483"/>
        <v>8.8763675917953935E-4</v>
      </c>
      <c r="J5603" s="11">
        <f t="shared" si="485"/>
        <v>5.7837380821161119E-2</v>
      </c>
      <c r="K5603" s="11">
        <f t="shared" si="486"/>
        <v>1.8105084559718598E-3</v>
      </c>
      <c r="AC5603" s="15"/>
      <c r="AD5603" s="16"/>
    </row>
    <row r="5604" spans="1:30" x14ac:dyDescent="0.3">
      <c r="A5604" s="21">
        <v>44644</v>
      </c>
      <c r="B5604" s="22">
        <v>1.9153749519609881E-2</v>
      </c>
      <c r="C5604" s="9">
        <f t="shared" si="487"/>
        <v>-1.5646250480390117E-2</v>
      </c>
      <c r="D5604" s="6">
        <f t="shared" si="488"/>
        <v>2.4480515409510794E-4</v>
      </c>
      <c r="E5604" s="6">
        <f t="shared" si="489"/>
        <v>2.3123369554402858E-3</v>
      </c>
      <c r="F5604" s="6">
        <f>B$6+B$7*E5598+B$8*(H5603*100)^2</f>
        <v>1.9845400979256684</v>
      </c>
      <c r="G5604" s="18">
        <v>1.3913212045424658E-2</v>
      </c>
      <c r="H5604" s="9">
        <f t="shared" si="484"/>
        <v>1.4087370577668739E-2</v>
      </c>
      <c r="I5604" s="8">
        <f t="shared" si="483"/>
        <v>1.7415853224408105E-4</v>
      </c>
      <c r="J5604" s="11">
        <f t="shared" si="485"/>
        <v>1.2517492846042899E-2</v>
      </c>
      <c r="K5604" s="11">
        <f t="shared" si="486"/>
        <v>7.7054426644629359E-5</v>
      </c>
      <c r="AC5604" s="15"/>
      <c r="AD5604" s="16"/>
    </row>
    <row r="5605" spans="1:30" x14ac:dyDescent="0.3">
      <c r="A5605" s="21">
        <v>44645</v>
      </c>
      <c r="B5605" s="22">
        <v>-1.5895019796491015E-3</v>
      </c>
      <c r="C5605" s="9">
        <f t="shared" si="487"/>
        <v>-3.6389501979649103E-2</v>
      </c>
      <c r="D5605" s="6">
        <f t="shared" si="488"/>
        <v>1.3241958543268859E-3</v>
      </c>
      <c r="E5605" s="6">
        <f t="shared" si="489"/>
        <v>2.4480515409510794E-4</v>
      </c>
      <c r="F5605" s="6">
        <f>B$6+B$7*E5598+B$8*(H5604*100)^2</f>
        <v>1.8841370463498903</v>
      </c>
      <c r="G5605" s="18">
        <v>1.1444118960281104E-2</v>
      </c>
      <c r="H5605" s="9">
        <f t="shared" si="484"/>
        <v>1.3726387166147873E-2</v>
      </c>
      <c r="I5605" s="8">
        <f t="shared" si="483"/>
        <v>2.2822682058667686E-3</v>
      </c>
      <c r="J5605" s="11">
        <f t="shared" si="485"/>
        <v>0.19942716549764952</v>
      </c>
      <c r="K5605" s="11">
        <f t="shared" si="486"/>
        <v>1.557540579234562E-2</v>
      </c>
      <c r="AC5605" s="15"/>
      <c r="AD5605" s="16"/>
    </row>
    <row r="5606" spans="1:30" x14ac:dyDescent="0.3">
      <c r="A5606" s="21">
        <v>44648</v>
      </c>
      <c r="B5606" s="22">
        <v>1.3013735989846374E-2</v>
      </c>
      <c r="C5606" s="9">
        <f t="shared" si="487"/>
        <v>-2.1786264010153624E-2</v>
      </c>
      <c r="D5606" s="6">
        <f t="shared" si="488"/>
        <v>4.7464129952011507E-4</v>
      </c>
      <c r="E5606" s="6">
        <f t="shared" si="489"/>
        <v>1.3241958543268859E-3</v>
      </c>
      <c r="F5606" s="6">
        <f>B$6+B$7*E5598+B$8*(H5605*100)^2</f>
        <v>1.7892360820004647</v>
      </c>
      <c r="G5606" s="18">
        <v>1.0266576899737524E-2</v>
      </c>
      <c r="H5606" s="9">
        <f t="shared" si="484"/>
        <v>1.337623295999462E-2</v>
      </c>
      <c r="I5606" s="8">
        <f t="shared" si="483"/>
        <v>3.1096560602570968E-3</v>
      </c>
      <c r="J5606" s="11">
        <f t="shared" si="485"/>
        <v>0.30289122563691101</v>
      </c>
      <c r="K5606" s="11">
        <f t="shared" si="486"/>
        <v>3.2109595922351852E-2</v>
      </c>
      <c r="AC5606" s="15"/>
      <c r="AD5606" s="16"/>
    </row>
    <row r="5607" spans="1:30" x14ac:dyDescent="0.3">
      <c r="A5607" s="21">
        <v>44649</v>
      </c>
      <c r="B5607" s="22">
        <v>1.827443162131458E-2</v>
      </c>
      <c r="C5607" s="9">
        <f t="shared" si="487"/>
        <v>-1.6525568378685417E-2</v>
      </c>
      <c r="D5607" s="6">
        <f t="shared" si="488"/>
        <v>2.7309441023860739E-4</v>
      </c>
      <c r="E5607" s="6">
        <f t="shared" si="489"/>
        <v>4.7464129952011507E-4</v>
      </c>
      <c r="F5607" s="6">
        <f>B$6+B$7*E5598+B$8*(H5606*100)^2</f>
        <v>1.6995356904973875</v>
      </c>
      <c r="G5607" s="18">
        <v>1.3909268360469034E-2</v>
      </c>
      <c r="H5607" s="9">
        <f t="shared" si="484"/>
        <v>1.303662414314913E-2</v>
      </c>
      <c r="I5607" s="8">
        <f t="shared" si="483"/>
        <v>8.7264421731990394E-4</v>
      </c>
      <c r="J5607" s="11">
        <f t="shared" si="485"/>
        <v>6.273832632347584E-2</v>
      </c>
      <c r="K5607" s="11">
        <f t="shared" si="486"/>
        <v>2.1451298117267648E-3</v>
      </c>
      <c r="AC5607" s="15"/>
      <c r="AD5607" s="16"/>
    </row>
    <row r="5608" spans="1:30" x14ac:dyDescent="0.3">
      <c r="A5608" s="21">
        <v>44650</v>
      </c>
      <c r="B5608" s="22">
        <v>-1.2206515299213513E-2</v>
      </c>
      <c r="C5608" s="9">
        <f t="shared" si="487"/>
        <v>-4.7006515299213514E-2</v>
      </c>
      <c r="D5608" s="6">
        <f t="shared" si="488"/>
        <v>2.2096124805751943E-3</v>
      </c>
      <c r="E5608" s="6">
        <f t="shared" si="489"/>
        <v>2.7309441023860739E-4</v>
      </c>
      <c r="F5608" s="6">
        <f>B$6+B$7*E5598+B$8*(H5607*100)^2</f>
        <v>1.6147508804486794</v>
      </c>
      <c r="G5608" s="18">
        <v>1.0159213626030925E-2</v>
      </c>
      <c r="H5608" s="9">
        <f t="shared" si="484"/>
        <v>1.2707284841572882E-2</v>
      </c>
      <c r="I5608" s="8">
        <f t="shared" si="483"/>
        <v>2.5480712155419565E-3</v>
      </c>
      <c r="J5608" s="11">
        <f t="shared" si="485"/>
        <v>0.25081382372086758</v>
      </c>
      <c r="K5608" s="11">
        <f t="shared" si="486"/>
        <v>2.3273890144198894E-2</v>
      </c>
      <c r="AC5608" s="15"/>
      <c r="AD5608" s="16"/>
    </row>
    <row r="5609" spans="1:30" x14ac:dyDescent="0.3">
      <c r="A5609" s="21">
        <v>44651</v>
      </c>
      <c r="B5609" s="22">
        <v>-1.5473331911616312E-2</v>
      </c>
      <c r="C5609" s="9">
        <f t="shared" si="487"/>
        <v>-5.0273331911616308E-2</v>
      </c>
      <c r="D5609" s="6">
        <f t="shared" si="488"/>
        <v>2.5274079014955386E-3</v>
      </c>
      <c r="E5609" s="6">
        <f t="shared" si="489"/>
        <v>2.2096124805751943E-3</v>
      </c>
      <c r="F5609" s="6">
        <f>B$6+B$7*E5598+B$8*(H5608*100)^2</f>
        <v>1.5346122779906399</v>
      </c>
      <c r="G5609" s="18">
        <v>7.0641525426511538E-3</v>
      </c>
      <c r="H5609" s="9">
        <f t="shared" si="484"/>
        <v>1.2387946875857354E-2</v>
      </c>
      <c r="I5609" s="8">
        <f t="shared" si="483"/>
        <v>5.3237943332062002E-3</v>
      </c>
      <c r="J5609" s="11">
        <f t="shared" si="485"/>
        <v>0.75363524514268165</v>
      </c>
      <c r="K5609" s="11">
        <f t="shared" si="486"/>
        <v>0.13193492957407082</v>
      </c>
      <c r="AC5609" s="15"/>
      <c r="AD5609" s="16"/>
    </row>
    <row r="5610" spans="1:30" x14ac:dyDescent="0.3">
      <c r="A5610" s="21">
        <v>44652</v>
      </c>
      <c r="B5610" s="22">
        <v>2.8776398376052607E-3</v>
      </c>
      <c r="C5610" s="9">
        <f t="shared" si="487"/>
        <v>-3.1922360162394733E-2</v>
      </c>
      <c r="D5610" s="6">
        <f t="shared" si="488"/>
        <v>1.0190370783376462E-3</v>
      </c>
      <c r="E5610" s="6">
        <f t="shared" si="489"/>
        <v>2.5274079014955386E-3</v>
      </c>
      <c r="F5610" s="6">
        <f>B$6+B$7*E5598+B$8*(H5609*100)^2</f>
        <v>1.4588652709473011</v>
      </c>
      <c r="G5610" s="18">
        <v>9.7332295673874629E-3</v>
      </c>
      <c r="H5610" s="9">
        <f t="shared" si="484"/>
        <v>1.2078349518652378E-2</v>
      </c>
      <c r="I5610" s="8">
        <f t="shared" si="483"/>
        <v>2.3451199512649155E-3</v>
      </c>
      <c r="J5610" s="11">
        <f t="shared" si="485"/>
        <v>0.2409395499231381</v>
      </c>
      <c r="K5610" s="11">
        <f t="shared" si="486"/>
        <v>2.170982016506473E-2</v>
      </c>
      <c r="AC5610" s="15"/>
      <c r="AD5610" s="16"/>
    </row>
    <row r="5611" spans="1:30" x14ac:dyDescent="0.3">
      <c r="A5611" s="21">
        <v>44655</v>
      </c>
      <c r="B5611" s="22">
        <v>1.8827348917091761E-2</v>
      </c>
      <c r="C5611" s="9">
        <f t="shared" si="487"/>
        <v>-1.5972651082908237E-2</v>
      </c>
      <c r="D5611" s="6">
        <f t="shared" si="488"/>
        <v>2.5512558261632967E-4</v>
      </c>
      <c r="E5611" s="6">
        <f t="shared" si="489"/>
        <v>1.0190370783376462E-3</v>
      </c>
      <c r="F5611" s="6">
        <f>B$6+B$7*E5598+B$8*(H5610*100)^2</f>
        <v>1.3872691998899376</v>
      </c>
      <c r="G5611" s="18">
        <v>8.0852220955212849E-3</v>
      </c>
      <c r="H5611" s="9">
        <f t="shared" si="484"/>
        <v>1.1778239256739258E-2</v>
      </c>
      <c r="I5611" s="8">
        <f t="shared" si="483"/>
        <v>3.6930171612179728E-3</v>
      </c>
      <c r="J5611" s="11">
        <f t="shared" si="485"/>
        <v>0.45676137496132319</v>
      </c>
      <c r="K5611" s="11">
        <f t="shared" si="486"/>
        <v>6.2669960009406722E-2</v>
      </c>
      <c r="AC5611" s="15"/>
      <c r="AD5611" s="16"/>
    </row>
    <row r="5612" spans="1:30" x14ac:dyDescent="0.3">
      <c r="A5612" s="21">
        <v>44656</v>
      </c>
      <c r="B5612" s="22">
        <v>-2.2855369743380975E-2</v>
      </c>
      <c r="C5612" s="9">
        <f t="shared" si="487"/>
        <v>-5.7655369743380973E-2</v>
      </c>
      <c r="D5612" s="6">
        <f t="shared" si="488"/>
        <v>3.32414166024597E-3</v>
      </c>
      <c r="E5612" s="6">
        <f t="shared" si="489"/>
        <v>2.5512558261632967E-4</v>
      </c>
      <c r="F5612" s="6">
        <f>B$6+B$7*E5598+B$8*(H5611*100)^2</f>
        <v>1.3195965935265175</v>
      </c>
      <c r="G5612" s="18">
        <v>1.1214584231879869E-2</v>
      </c>
      <c r="H5612" s="9">
        <f t="shared" si="484"/>
        <v>1.1487369557590272E-2</v>
      </c>
      <c r="I5612" s="8">
        <f t="shared" si="483"/>
        <v>2.7278532571040244E-4</v>
      </c>
      <c r="J5612" s="11">
        <f t="shared" si="485"/>
        <v>2.432415861971516E-2</v>
      </c>
      <c r="K5612" s="11">
        <f t="shared" si="486"/>
        <v>2.8649375570677371E-4</v>
      </c>
      <c r="AC5612" s="15"/>
      <c r="AD5612" s="16"/>
    </row>
    <row r="5613" spans="1:30" x14ac:dyDescent="0.3">
      <c r="A5613" s="21">
        <v>44657</v>
      </c>
      <c r="B5613" s="22">
        <v>-2.2451355514771204E-2</v>
      </c>
      <c r="C5613" s="9">
        <f t="shared" si="487"/>
        <v>-5.7251355514771202E-2</v>
      </c>
      <c r="D5613" s="6">
        <f t="shared" si="488"/>
        <v>3.2777177082787229E-3</v>
      </c>
      <c r="E5613" s="6">
        <f t="shared" si="489"/>
        <v>3.32414166024597E-3</v>
      </c>
      <c r="F5613" s="6">
        <f>B$6+B$7*E5598+B$8*(H5612*100)^2</f>
        <v>1.2556324459918125</v>
      </c>
      <c r="G5613" s="18">
        <v>1.8108685993230032E-2</v>
      </c>
      <c r="H5613" s="9">
        <f t="shared" si="484"/>
        <v>1.1205500640274011E-2</v>
      </c>
      <c r="I5613" s="8">
        <f t="shared" si="483"/>
        <v>6.9031853529560212E-3</v>
      </c>
      <c r="J5613" s="11">
        <f t="shared" si="485"/>
        <v>0.3812085181407856</v>
      </c>
      <c r="K5613" s="11">
        <f t="shared" si="486"/>
        <v>0.13606634774826687</v>
      </c>
      <c r="AC5613" s="15"/>
      <c r="AD5613" s="16"/>
    </row>
    <row r="5614" spans="1:30" x14ac:dyDescent="0.3">
      <c r="A5614" s="21">
        <v>44658</v>
      </c>
      <c r="B5614" s="22">
        <v>6.103401565218556E-4</v>
      </c>
      <c r="C5614" s="9">
        <f t="shared" si="487"/>
        <v>-3.4189659843478139E-2</v>
      </c>
      <c r="D5614" s="6">
        <f t="shared" si="488"/>
        <v>1.1689328402127415E-3</v>
      </c>
      <c r="E5614" s="6">
        <f t="shared" si="489"/>
        <v>3.2777177082787229E-3</v>
      </c>
      <c r="F5614" s="6">
        <f>B$6+B$7*E5598+B$8*(H5613*100)^2</f>
        <v>1.1951735337420097</v>
      </c>
      <c r="G5614" s="18">
        <v>1.4413198003334848E-2</v>
      </c>
      <c r="H5614" s="9">
        <f t="shared" si="484"/>
        <v>1.0932399250585433E-2</v>
      </c>
      <c r="I5614" s="8">
        <f t="shared" si="483"/>
        <v>3.4807987527494151E-3</v>
      </c>
      <c r="J5614" s="11">
        <f t="shared" si="485"/>
        <v>0.2415007933661944</v>
      </c>
      <c r="K5614" s="11">
        <f t="shared" si="486"/>
        <v>4.1979415128508224E-2</v>
      </c>
      <c r="AC5614" s="15"/>
      <c r="AD5614" s="16"/>
    </row>
    <row r="5615" spans="1:30" x14ac:dyDescent="0.3">
      <c r="A5615" s="21">
        <v>44659</v>
      </c>
      <c r="B5615" s="22">
        <v>-1.3496132235896121E-2</v>
      </c>
      <c r="C5615" s="9">
        <f t="shared" si="487"/>
        <v>-4.8296132235896121E-2</v>
      </c>
      <c r="D5615" s="6">
        <f t="shared" si="488"/>
        <v>2.3325163889471646E-3</v>
      </c>
      <c r="E5615" s="6">
        <f t="shared" si="489"/>
        <v>1.1689328402127415E-3</v>
      </c>
      <c r="F5615" s="6">
        <f>B$6+B$7*E5598+B$8*(H5614*100)^2</f>
        <v>1.1380277698834957</v>
      </c>
      <c r="G5615" s="18">
        <v>8.3428260617164768E-3</v>
      </c>
      <c r="H5615" s="9">
        <f t="shared" si="484"/>
        <v>1.0667838440300339E-2</v>
      </c>
      <c r="I5615" s="8">
        <f t="shared" si="483"/>
        <v>2.3250123785838617E-3</v>
      </c>
      <c r="J5615" s="11">
        <f t="shared" si="485"/>
        <v>0.27868402881523185</v>
      </c>
      <c r="K5615" s="11">
        <f t="shared" si="486"/>
        <v>2.7885478279365383E-2</v>
      </c>
      <c r="AC5615" s="15"/>
      <c r="AD5615" s="16"/>
    </row>
    <row r="5616" spans="1:30" x14ac:dyDescent="0.3">
      <c r="A5616" s="21">
        <v>44662</v>
      </c>
      <c r="B5616" s="22">
        <v>-2.2051587091313125E-2</v>
      </c>
      <c r="C5616" s="9">
        <f t="shared" si="487"/>
        <v>-5.6851587091313119E-2</v>
      </c>
      <c r="D5616" s="6">
        <f t="shared" si="488"/>
        <v>3.2321029548011606E-3</v>
      </c>
      <c r="E5616" s="6">
        <f t="shared" si="489"/>
        <v>2.3325163889471646E-3</v>
      </c>
      <c r="F5616" s="6">
        <f>B$6+B$7*E5598+B$8*(H5615*100)^2</f>
        <v>1.0840135938844286</v>
      </c>
      <c r="G5616" s="18">
        <v>1.4027034851114209E-2</v>
      </c>
      <c r="H5616" s="9">
        <f t="shared" si="484"/>
        <v>1.0411597350476191E-2</v>
      </c>
      <c r="I5616" s="8">
        <f t="shared" si="483"/>
        <v>3.615437500638018E-3</v>
      </c>
      <c r="J5616" s="11">
        <f t="shared" si="485"/>
        <v>0.25774780907105488</v>
      </c>
      <c r="K5616" s="11">
        <f t="shared" si="486"/>
        <v>4.9184777665462143E-2</v>
      </c>
      <c r="AC5616" s="15"/>
      <c r="AD5616" s="16"/>
    </row>
    <row r="5617" spans="1:30" x14ac:dyDescent="0.3">
      <c r="A5617" s="21">
        <v>44663</v>
      </c>
      <c r="B5617" s="22">
        <v>-3.0160086173510311E-3</v>
      </c>
      <c r="C5617" s="9">
        <f t="shared" si="487"/>
        <v>-3.781600861735103E-2</v>
      </c>
      <c r="D5617" s="6">
        <f t="shared" si="488"/>
        <v>1.4300505077475673E-3</v>
      </c>
      <c r="E5617" s="6">
        <f t="shared" si="489"/>
        <v>3.2321029548011606E-3</v>
      </c>
      <c r="F5617" s="6">
        <f>B$6+B$7*E5598+B$8*(H5616*100)^2</f>
        <v>1.0329593947301103</v>
      </c>
      <c r="G5617" s="18">
        <v>2.0396399888336261E-2</v>
      </c>
      <c r="H5617" s="9">
        <f t="shared" si="484"/>
        <v>1.0163460998745015E-2</v>
      </c>
      <c r="I5617" s="8">
        <f t="shared" si="483"/>
        <v>1.0232938889591247E-2</v>
      </c>
      <c r="J5617" s="11">
        <f t="shared" si="485"/>
        <v>0.50170319005379871</v>
      </c>
      <c r="K5617" s="11">
        <f t="shared" si="486"/>
        <v>0.31027667079838506</v>
      </c>
      <c r="AC5617" s="15"/>
      <c r="AD5617" s="16"/>
    </row>
    <row r="5618" spans="1:30" x14ac:dyDescent="0.3">
      <c r="A5618" s="21">
        <v>44664</v>
      </c>
      <c r="B5618" s="22">
        <v>2.0138968148018722E-2</v>
      </c>
      <c r="C5618" s="9">
        <f t="shared" si="487"/>
        <v>-1.4661031851981275E-2</v>
      </c>
      <c r="D5618" s="6">
        <f t="shared" si="488"/>
        <v>2.149458549648095E-4</v>
      </c>
      <c r="E5618" s="6">
        <f t="shared" si="489"/>
        <v>1.4300505077475673E-3</v>
      </c>
      <c r="F5618" s="6">
        <f>B$6+B$7*E5598+B$8*(H5617*100)^2</f>
        <v>0.98470296568944871</v>
      </c>
      <c r="G5618" s="18">
        <v>1.1651145157178447E-2</v>
      </c>
      <c r="H5618" s="9">
        <f t="shared" si="484"/>
        <v>9.9232200705690714E-3</v>
      </c>
      <c r="I5618" s="8">
        <f t="shared" si="483"/>
        <v>1.7279250866093759E-3</v>
      </c>
      <c r="J5618" s="11">
        <f t="shared" si="485"/>
        <v>0.14830517200661386</v>
      </c>
      <c r="K5618" s="11">
        <f t="shared" si="486"/>
        <v>1.360247410781823E-2</v>
      </c>
      <c r="AC5618" s="15"/>
      <c r="AD5618" s="16"/>
    </row>
    <row r="5619" spans="1:30" x14ac:dyDescent="0.3">
      <c r="A5619" s="21">
        <v>44665</v>
      </c>
      <c r="B5619" s="22">
        <v>-2.1672516511760467E-2</v>
      </c>
      <c r="C5619" s="9">
        <f t="shared" si="487"/>
        <v>-5.6472516511760468E-2</v>
      </c>
      <c r="D5619" s="6">
        <f t="shared" si="488"/>
        <v>3.1891451211710589E-3</v>
      </c>
      <c r="E5619" s="6">
        <f t="shared" si="489"/>
        <v>2.149458549648095E-4</v>
      </c>
      <c r="F5619" s="6">
        <f>B$6+B$7*E5598+B$8*(H5618*100)^2</f>
        <v>0.93909098896021503</v>
      </c>
      <c r="G5619" s="18">
        <v>1.004334688361953E-2</v>
      </c>
      <c r="H5619" s="9">
        <f t="shared" si="484"/>
        <v>9.6906707144563276E-3</v>
      </c>
      <c r="I5619" s="8">
        <f t="shared" si="483"/>
        <v>3.5267616916320223E-4</v>
      </c>
      <c r="J5619" s="11">
        <f t="shared" si="485"/>
        <v>3.51154025893907E-2</v>
      </c>
      <c r="K5619" s="11">
        <f t="shared" si="486"/>
        <v>6.4659747419937297E-4</v>
      </c>
      <c r="AC5619" s="15"/>
      <c r="AD5619" s="16"/>
    </row>
    <row r="5620" spans="1:30" x14ac:dyDescent="0.3">
      <c r="A5620" s="21">
        <v>44669</v>
      </c>
      <c r="B5620" s="22">
        <v>-1.4030971518028627E-3</v>
      </c>
      <c r="C5620" s="9">
        <f t="shared" si="487"/>
        <v>-3.6203097151802859E-2</v>
      </c>
      <c r="D5620" s="6">
        <f t="shared" si="488"/>
        <v>1.3106642433828761E-3</v>
      </c>
      <c r="E5620" s="6">
        <f t="shared" si="489"/>
        <v>3.1891451211710589E-3</v>
      </c>
      <c r="F5620" s="6">
        <f>B$6+B$7*E5620+B$8*(G5619*100)^2</f>
        <v>0.96192260113794015</v>
      </c>
      <c r="G5620" s="18">
        <v>9.74987027163054E-3</v>
      </c>
      <c r="H5620" s="9">
        <f t="shared" si="484"/>
        <v>9.8077652966307265E-3</v>
      </c>
      <c r="I5620" s="8">
        <f t="shared" si="483"/>
        <v>5.7895025000186465E-5</v>
      </c>
      <c r="J5620" s="11">
        <f t="shared" si="485"/>
        <v>5.9380302903768037E-3</v>
      </c>
      <c r="K5620" s="11">
        <f t="shared" si="486"/>
        <v>1.7491444351147578E-5</v>
      </c>
      <c r="AC5620" s="15"/>
      <c r="AD5620" s="16"/>
    </row>
    <row r="5621" spans="1:30" x14ac:dyDescent="0.3">
      <c r="A5621" s="21">
        <v>44670</v>
      </c>
      <c r="B5621" s="22">
        <v>2.1320159442574815E-2</v>
      </c>
      <c r="C5621" s="9">
        <f t="shared" si="487"/>
        <v>-1.3479840557425182E-2</v>
      </c>
      <c r="D5621" s="6">
        <f t="shared" si="488"/>
        <v>1.8170610145360486E-4</v>
      </c>
      <c r="E5621" s="6">
        <f t="shared" si="489"/>
        <v>1.3106642433828761E-3</v>
      </c>
      <c r="F5621" s="6">
        <f>B$6+B$7*E5620+B$8*(H5620*100)^2</f>
        <v>0.91771978899676065</v>
      </c>
      <c r="G5621" s="18">
        <v>1.2877113114310324E-2</v>
      </c>
      <c r="H5621" s="9">
        <f t="shared" si="484"/>
        <v>9.5797692508575623E-3</v>
      </c>
      <c r="I5621" s="8">
        <f t="shared" si="483"/>
        <v>3.2973438634527619E-3</v>
      </c>
      <c r="J5621" s="11">
        <f t="shared" si="485"/>
        <v>0.25606235141232292</v>
      </c>
      <c r="K5621" s="11">
        <f t="shared" si="486"/>
        <v>4.8400619641992826E-2</v>
      </c>
      <c r="AC5621" s="15"/>
      <c r="AD5621" s="16"/>
    </row>
    <row r="5622" spans="1:30" x14ac:dyDescent="0.3">
      <c r="A5622" s="21">
        <v>44671</v>
      </c>
      <c r="B5622" s="22">
        <v>-1.2306992573737669E-2</v>
      </c>
      <c r="C5622" s="9">
        <f t="shared" si="487"/>
        <v>-4.7106992573737669E-2</v>
      </c>
      <c r="D5622" s="6">
        <f t="shared" si="488"/>
        <v>2.2190687493421758E-3</v>
      </c>
      <c r="E5622" s="6">
        <f t="shared" si="489"/>
        <v>1.8170610145360486E-4</v>
      </c>
      <c r="F5622" s="6">
        <f>B$6+B$7*E5620+B$8*(H5621*100)^2</f>
        <v>0.87593929096091794</v>
      </c>
      <c r="G5622" s="18">
        <v>9.5280070105836882E-3</v>
      </c>
      <c r="H5622" s="9">
        <f t="shared" si="484"/>
        <v>9.3591628416270119E-3</v>
      </c>
      <c r="I5622" s="8">
        <f t="shared" si="483"/>
        <v>1.6884416895667637E-4</v>
      </c>
      <c r="J5622" s="11">
        <f t="shared" si="485"/>
        <v>1.7720827531835844E-2</v>
      </c>
      <c r="K5622" s="11">
        <f t="shared" si="486"/>
        <v>1.6079913603839202E-4</v>
      </c>
      <c r="AC5622" s="15"/>
      <c r="AD5622" s="16"/>
    </row>
    <row r="5623" spans="1:30" x14ac:dyDescent="0.3">
      <c r="A5623" s="21">
        <v>44672</v>
      </c>
      <c r="B5623" s="22">
        <v>-2.0912797759740479E-2</v>
      </c>
      <c r="C5623" s="9">
        <f t="shared" si="487"/>
        <v>-5.5712797759740473E-2</v>
      </c>
      <c r="D5623" s="6">
        <f t="shared" si="488"/>
        <v>3.1039158342177431E-3</v>
      </c>
      <c r="E5623" s="6">
        <f t="shared" si="489"/>
        <v>2.2190687493421758E-3</v>
      </c>
      <c r="F5623" s="6">
        <f>B$6+B$7*E5620+B$8*(H5622*100)^2</f>
        <v>0.83644836421743962</v>
      </c>
      <c r="G5623" s="18">
        <v>2.4864842487786858E-2</v>
      </c>
      <c r="H5623" s="9">
        <f t="shared" si="484"/>
        <v>9.145755103967302E-3</v>
      </c>
      <c r="I5623" s="8">
        <f t="shared" si="483"/>
        <v>1.5719087383819556E-2</v>
      </c>
      <c r="J5623" s="11">
        <f t="shared" si="485"/>
        <v>0.63218125719237817</v>
      </c>
      <c r="K5623" s="11">
        <f t="shared" si="486"/>
        <v>0.71856539721500479</v>
      </c>
      <c r="AC5623" s="15"/>
      <c r="AD5623" s="16"/>
    </row>
    <row r="5624" spans="1:30" x14ac:dyDescent="0.3">
      <c r="A5624" s="21">
        <v>44673</v>
      </c>
      <c r="B5624" s="22">
        <v>-2.578455443420475E-2</v>
      </c>
      <c r="C5624" s="9">
        <f t="shared" si="487"/>
        <v>-6.0584554434204747E-2</v>
      </c>
      <c r="D5624" s="6">
        <f t="shared" si="488"/>
        <v>3.6704882359911181E-3</v>
      </c>
      <c r="E5624" s="6">
        <f t="shared" si="489"/>
        <v>3.1039158342177431E-3</v>
      </c>
      <c r="F5624" s="6">
        <f>B$6+B$7*E5620+B$8*(H5623*100)^2</f>
        <v>0.79912154025950377</v>
      </c>
      <c r="G5624" s="18">
        <v>1.3945164189223921E-2</v>
      </c>
      <c r="H5624" s="9">
        <f t="shared" si="484"/>
        <v>8.939359821930783E-3</v>
      </c>
      <c r="I5624" s="8">
        <f t="shared" si="483"/>
        <v>5.0058043672931377E-3</v>
      </c>
      <c r="J5624" s="11">
        <f t="shared" si="485"/>
        <v>0.35896345854151768</v>
      </c>
      <c r="K5624" s="11">
        <f t="shared" si="486"/>
        <v>0.11530465642692667</v>
      </c>
      <c r="AC5624" s="15"/>
      <c r="AD5624" s="16"/>
    </row>
    <row r="5625" spans="1:30" x14ac:dyDescent="0.3">
      <c r="A5625" s="21">
        <v>44676</v>
      </c>
      <c r="B5625" s="22">
        <v>1.2812330946650451E-2</v>
      </c>
      <c r="C5625" s="9">
        <f t="shared" si="487"/>
        <v>-2.1987669053349548E-2</v>
      </c>
      <c r="D5625" s="6">
        <f t="shared" si="488"/>
        <v>4.8345759039962542E-4</v>
      </c>
      <c r="E5625" s="6">
        <f t="shared" si="489"/>
        <v>3.6704882359911181E-3</v>
      </c>
      <c r="F5625" s="6">
        <f>B$6+B$7*E5620+B$8*(H5624*100)^2</f>
        <v>0.76384022625446268</v>
      </c>
      <c r="G5625" s="18">
        <v>1.2443567770338925E-2</v>
      </c>
      <c r="H5625" s="9">
        <f t="shared" si="484"/>
        <v>8.7397953423090109E-3</v>
      </c>
      <c r="I5625" s="8">
        <f t="shared" si="483"/>
        <v>3.7037724280299146E-3</v>
      </c>
      <c r="J5625" s="11">
        <f t="shared" si="485"/>
        <v>0.29764553835262592</v>
      </c>
      <c r="K5625" s="11">
        <f t="shared" si="486"/>
        <v>7.0465441130967754E-2</v>
      </c>
      <c r="AC5625" s="15"/>
      <c r="AD5625" s="16"/>
    </row>
    <row r="5626" spans="1:30" x14ac:dyDescent="0.3">
      <c r="A5626" s="21">
        <v>44677</v>
      </c>
      <c r="B5626" s="22">
        <v>-4.0334746227604371E-2</v>
      </c>
      <c r="C5626" s="9">
        <f t="shared" si="487"/>
        <v>-7.5134746227604368E-2</v>
      </c>
      <c r="D5626" s="6">
        <f t="shared" si="488"/>
        <v>5.6452300906865089E-3</v>
      </c>
      <c r="E5626" s="6">
        <f t="shared" si="489"/>
        <v>4.8345759039962542E-4</v>
      </c>
      <c r="F5626" s="6">
        <f>B$6+B$7*E5620+B$8*(H5625*100)^2</f>
        <v>0.73049232825689814</v>
      </c>
      <c r="G5626" s="18">
        <v>1.4461873010962632E-2</v>
      </c>
      <c r="H5626" s="9">
        <f t="shared" si="484"/>
        <v>8.5468843929053951E-3</v>
      </c>
      <c r="I5626" s="8">
        <f t="shared" si="483"/>
        <v>5.9149886180572368E-3</v>
      </c>
      <c r="J5626" s="11">
        <f t="shared" si="485"/>
        <v>0.40900570856717228</v>
      </c>
      <c r="K5626" s="11">
        <f t="shared" si="486"/>
        <v>0.16611480046232008</v>
      </c>
      <c r="AC5626" s="15"/>
      <c r="AD5626" s="16"/>
    </row>
    <row r="5627" spans="1:30" x14ac:dyDescent="0.3">
      <c r="A5627" s="21">
        <v>44678</v>
      </c>
      <c r="B5627" s="22">
        <v>-1.4496163350704284E-4</v>
      </c>
      <c r="C5627" s="9">
        <f t="shared" si="487"/>
        <v>-3.4944961633507042E-2</v>
      </c>
      <c r="D5627" s="6">
        <f t="shared" si="488"/>
        <v>1.2211503435672791E-3</v>
      </c>
      <c r="E5627" s="6">
        <f t="shared" si="489"/>
        <v>5.6452300906865089E-3</v>
      </c>
      <c r="F5627" s="6">
        <f>B$6+B$7*E5620+B$8*(H5626*100)^2</f>
        <v>0.6989718950696</v>
      </c>
      <c r="G5627" s="18">
        <v>1.6059659464354527E-2</v>
      </c>
      <c r="H5627" s="9">
        <f t="shared" si="484"/>
        <v>8.3604539055580004E-3</v>
      </c>
      <c r="I5627" s="8">
        <f t="shared" si="483"/>
        <v>7.699205558796527E-3</v>
      </c>
      <c r="J5627" s="11">
        <f t="shared" si="485"/>
        <v>0.4794127531711006</v>
      </c>
      <c r="K5627" s="11">
        <f t="shared" si="486"/>
        <v>0.26810981833439307</v>
      </c>
      <c r="AC5627" s="15"/>
      <c r="AD5627" s="16"/>
    </row>
    <row r="5628" spans="1:30" x14ac:dyDescent="0.3">
      <c r="A5628" s="21">
        <v>44679</v>
      </c>
      <c r="B5628" s="22">
        <v>3.0175289993965515E-2</v>
      </c>
      <c r="C5628" s="9">
        <f t="shared" si="487"/>
        <v>-4.6247100060344826E-3</v>
      </c>
      <c r="D5628" s="6">
        <f t="shared" si="488"/>
        <v>2.1387942639915462E-5</v>
      </c>
      <c r="E5628" s="6">
        <f t="shared" si="489"/>
        <v>1.2211503435672791E-3</v>
      </c>
      <c r="F5628" s="6">
        <f>B$6+B$7*E5620+B$8*(H5627*100)^2</f>
        <v>0.66917878162096589</v>
      </c>
      <c r="G5628" s="18">
        <v>2.9894905921810905E-2</v>
      </c>
      <c r="H5628" s="9">
        <f t="shared" si="484"/>
        <v>8.1803348441305615E-3</v>
      </c>
      <c r="I5628" s="8">
        <f t="shared" si="483"/>
        <v>2.1714571077680343E-2</v>
      </c>
      <c r="J5628" s="11">
        <f t="shared" si="485"/>
        <v>0.72636358630711384</v>
      </c>
      <c r="K5628" s="11">
        <f t="shared" si="486"/>
        <v>1.3585293702092978</v>
      </c>
      <c r="AC5628" s="15"/>
      <c r="AD5628" s="16"/>
    </row>
    <row r="5629" spans="1:30" x14ac:dyDescent="0.3">
      <c r="A5629" s="21">
        <v>44680</v>
      </c>
      <c r="B5629" s="22">
        <v>-4.2606381096568453E-2</v>
      </c>
      <c r="C5629" s="9">
        <f t="shared" si="487"/>
        <v>-7.7406381096568444E-2</v>
      </c>
      <c r="D5629" s="6">
        <f t="shared" si="488"/>
        <v>5.9917478344671884E-3</v>
      </c>
      <c r="E5629" s="6">
        <f t="shared" si="489"/>
        <v>2.1387942639915462E-5</v>
      </c>
      <c r="F5629" s="6">
        <f>B$6+B$7*E5620+B$8*(H5628*100)^2</f>
        <v>0.64101833078931669</v>
      </c>
      <c r="G5629" s="18">
        <v>2.7466748944035925E-2</v>
      </c>
      <c r="H5629" s="9">
        <f t="shared" si="484"/>
        <v>8.0063620377129885E-3</v>
      </c>
      <c r="I5629" s="8">
        <f t="shared" si="483"/>
        <v>1.9460386906322936E-2</v>
      </c>
      <c r="J5629" s="11">
        <f t="shared" si="485"/>
        <v>0.70850710966827135</v>
      </c>
      <c r="K5629" s="11">
        <f t="shared" si="486"/>
        <v>1.197875741499733</v>
      </c>
      <c r="AC5629" s="15"/>
      <c r="AD5629" s="16"/>
    </row>
    <row r="5630" spans="1:30" x14ac:dyDescent="0.3">
      <c r="A5630" s="21">
        <v>44683</v>
      </c>
      <c r="B5630" s="22">
        <v>1.619452725729173E-2</v>
      </c>
      <c r="C5630" s="9">
        <f t="shared" si="487"/>
        <v>-1.8605472742708268E-2</v>
      </c>
      <c r="D5630" s="6">
        <f t="shared" si="488"/>
        <v>3.4616361597966032E-4</v>
      </c>
      <c r="E5630" s="6">
        <f t="shared" si="489"/>
        <v>5.9917478344671884E-3</v>
      </c>
      <c r="F5630" s="6">
        <f>B$6+B$7*E5620+B$8*(H5629*100)^2</f>
        <v>0.61440107266324206</v>
      </c>
      <c r="G5630" s="18">
        <v>1.7023324592697571E-2</v>
      </c>
      <c r="H5630" s="9">
        <f t="shared" si="484"/>
        <v>7.83837401929279E-3</v>
      </c>
      <c r="I5630" s="8">
        <f t="shared" si="483"/>
        <v>9.184950573404781E-3</v>
      </c>
      <c r="J5630" s="11">
        <f t="shared" si="485"/>
        <v>0.53955092751652123</v>
      </c>
      <c r="K5630" s="11">
        <f t="shared" si="486"/>
        <v>0.3962398214104248</v>
      </c>
      <c r="AC5630" s="15"/>
      <c r="AD5630" s="16"/>
    </row>
    <row r="5631" spans="1:30" x14ac:dyDescent="0.3">
      <c r="A5631" s="21">
        <v>44684</v>
      </c>
      <c r="B5631" s="22">
        <v>2.2103975769239867E-3</v>
      </c>
      <c r="C5631" s="9">
        <f t="shared" si="487"/>
        <v>-3.2589602423076014E-2</v>
      </c>
      <c r="D5631" s="6">
        <f t="shared" si="488"/>
        <v>1.062082186094162E-3</v>
      </c>
      <c r="E5631" s="6">
        <f t="shared" si="489"/>
        <v>3.4616361597966032E-4</v>
      </c>
      <c r="F5631" s="6">
        <f>B$6+B$7*E5620+B$8*(H5630*100)^2</f>
        <v>0.58924244028247619</v>
      </c>
      <c r="G5631" s="18">
        <v>9.705980327884554E-3</v>
      </c>
      <c r="H5631" s="9">
        <f t="shared" si="484"/>
        <v>7.6762128701754759E-3</v>
      </c>
      <c r="I5631" s="8">
        <f t="shared" si="483"/>
        <v>2.0297674577090781E-3</v>
      </c>
      <c r="J5631" s="11">
        <f t="shared" si="485"/>
        <v>0.20912544525540697</v>
      </c>
      <c r="K5631" s="11">
        <f t="shared" si="486"/>
        <v>2.9807114406400714E-2</v>
      </c>
      <c r="AC5631" s="15"/>
      <c r="AD5631" s="16"/>
    </row>
    <row r="5632" spans="1:30" x14ac:dyDescent="0.3">
      <c r="A5632" s="21">
        <v>44685</v>
      </c>
      <c r="B5632" s="22">
        <v>3.1426187103416124E-2</v>
      </c>
      <c r="C5632" s="9">
        <f t="shared" si="487"/>
        <v>-3.3738128965838735E-3</v>
      </c>
      <c r="D5632" s="6">
        <f t="shared" si="488"/>
        <v>1.1382613461155666E-5</v>
      </c>
      <c r="E5632" s="6">
        <f t="shared" si="489"/>
        <v>1.062082186094162E-3</v>
      </c>
      <c r="F5632" s="6">
        <f>B$6+B$7*E5620+B$8*(H5631*100)^2</f>
        <v>0.56546250095617623</v>
      </c>
      <c r="G5632" s="18">
        <v>2.9173215150679131E-2</v>
      </c>
      <c r="H5632" s="9">
        <f t="shared" si="484"/>
        <v>7.5197240704441828E-3</v>
      </c>
      <c r="I5632" s="8">
        <f t="shared" si="483"/>
        <v>2.1653491080234948E-2</v>
      </c>
      <c r="J5632" s="11">
        <f t="shared" si="485"/>
        <v>0.74223876142533673</v>
      </c>
      <c r="K5632" s="11">
        <f t="shared" si="486"/>
        <v>1.5238377056540204</v>
      </c>
      <c r="AC5632" s="15"/>
      <c r="AD5632" s="16"/>
    </row>
    <row r="5633" spans="1:30" x14ac:dyDescent="0.3">
      <c r="A5633" s="21">
        <v>44686</v>
      </c>
      <c r="B5633" s="22">
        <v>-5.1206172336945452E-2</v>
      </c>
      <c r="C5633" s="9">
        <f t="shared" si="487"/>
        <v>-8.6006172336945449E-2</v>
      </c>
      <c r="D5633" s="6">
        <f t="shared" si="488"/>
        <v>7.3970616800523607E-3</v>
      </c>
      <c r="E5633" s="6">
        <f t="shared" si="489"/>
        <v>1.1382613461155666E-5</v>
      </c>
      <c r="F5633" s="6">
        <f>B$6+B$7*E5620+B$8*(H5632*100)^2</f>
        <v>0.54298570230495757</v>
      </c>
      <c r="G5633" s="18">
        <v>2.9085654978684844E-2</v>
      </c>
      <c r="H5633" s="9">
        <f t="shared" si="484"/>
        <v>7.3687563557560884E-3</v>
      </c>
      <c r="I5633" s="8">
        <f t="shared" si="483"/>
        <v>2.1716898622928756E-2</v>
      </c>
      <c r="J5633" s="11">
        <f t="shared" si="485"/>
        <v>0.74665324328586669</v>
      </c>
      <c r="K5633" s="11">
        <f t="shared" si="486"/>
        <v>1.5741631240637473</v>
      </c>
      <c r="AC5633" s="15"/>
      <c r="AD5633" s="16"/>
    </row>
    <row r="5634" spans="1:30" x14ac:dyDescent="0.3">
      <c r="A5634" s="21">
        <v>44687</v>
      </c>
      <c r="B5634" s="22">
        <v>-1.4146895540515174E-2</v>
      </c>
      <c r="C5634" s="9">
        <f t="shared" si="487"/>
        <v>-4.8946895540515171E-2</v>
      </c>
      <c r="D5634" s="6">
        <f t="shared" si="488"/>
        <v>2.3957985830541039E-3</v>
      </c>
      <c r="E5634" s="6">
        <f t="shared" si="489"/>
        <v>7.3970616800523607E-3</v>
      </c>
      <c r="F5634" s="6">
        <f>B$6+B$7*E5620+B$8*(H5633*100)^2</f>
        <v>0.5217406322198257</v>
      </c>
      <c r="G5634" s="18">
        <v>2.0262998007127789E-2</v>
      </c>
      <c r="H5634" s="9">
        <f t="shared" si="484"/>
        <v>7.2231615807749018E-3</v>
      </c>
      <c r="I5634" s="8">
        <f t="shared" si="483"/>
        <v>1.3039836426352886E-2</v>
      </c>
      <c r="J5634" s="11">
        <f t="shared" si="485"/>
        <v>0.64352947287296502</v>
      </c>
      <c r="K5634" s="11">
        <f t="shared" si="486"/>
        <v>0.77377729354955593</v>
      </c>
      <c r="AC5634" s="15"/>
      <c r="AD5634" s="16"/>
    </row>
    <row r="5635" spans="1:30" x14ac:dyDescent="0.3">
      <c r="A5635" s="21">
        <v>44690</v>
      </c>
      <c r="B5635" s="22">
        <v>-4.388217736122383E-2</v>
      </c>
      <c r="C5635" s="9">
        <f t="shared" si="487"/>
        <v>-7.8682177361223821E-2</v>
      </c>
      <c r="D5635" s="6">
        <f t="shared" si="488"/>
        <v>6.1908850343030822E-3</v>
      </c>
      <c r="E5635" s="6">
        <f t="shared" si="489"/>
        <v>2.3957985830541039E-3</v>
      </c>
      <c r="F5635" s="6">
        <f>B$6+B$7*E5620+B$8*(H5634*100)^2</f>
        <v>0.50165979197535915</v>
      </c>
      <c r="G5635" s="18">
        <v>2.6252378030015681E-2</v>
      </c>
      <c r="H5635" s="9">
        <f t="shared" si="484"/>
        <v>7.0827945895342694E-3</v>
      </c>
      <c r="I5635" s="8">
        <f t="shared" si="483"/>
        <v>1.9169583440481412E-2</v>
      </c>
      <c r="J5635" s="11">
        <f t="shared" si="485"/>
        <v>0.73020369501627058</v>
      </c>
      <c r="K5635" s="11">
        <f t="shared" si="486"/>
        <v>1.3964119529166967</v>
      </c>
      <c r="AC5635" s="15"/>
      <c r="AD5635" s="16"/>
    </row>
    <row r="5636" spans="1:30" x14ac:dyDescent="0.3">
      <c r="A5636" s="21">
        <v>44691</v>
      </c>
      <c r="B5636" s="22">
        <v>9.7959187595690975E-3</v>
      </c>
      <c r="C5636" s="9">
        <f t="shared" si="487"/>
        <v>-2.5004081240430902E-2</v>
      </c>
      <c r="D5636" s="6">
        <f t="shared" si="488"/>
        <v>6.2520407867806859E-4</v>
      </c>
      <c r="E5636" s="6">
        <f t="shared" si="489"/>
        <v>6.1908850343030822E-3</v>
      </c>
      <c r="F5636" s="6">
        <f>B$6+B$7*E5620+B$8*(H5635*100)^2</f>
        <v>0.48267938177628922</v>
      </c>
      <c r="G5636" s="18">
        <v>3.156799288778564E-2</v>
      </c>
      <c r="H5636" s="9">
        <f t="shared" si="484"/>
        <v>6.9475130930160122E-3</v>
      </c>
      <c r="I5636" s="8">
        <f t="shared" si="483"/>
        <v>2.4620479794769626E-2</v>
      </c>
      <c r="J5636" s="11">
        <f t="shared" si="485"/>
        <v>0.77991907443364383</v>
      </c>
      <c r="K5636" s="11">
        <f t="shared" si="486"/>
        <v>2.0300231876505475</v>
      </c>
      <c r="AC5636" s="15"/>
      <c r="AD5636" s="16"/>
    </row>
    <row r="5637" spans="1:30" x14ac:dyDescent="0.3">
      <c r="A5637" s="21">
        <v>44692</v>
      </c>
      <c r="B5637" s="22">
        <v>-3.2331717549636041E-2</v>
      </c>
      <c r="C5637" s="9">
        <f t="shared" si="487"/>
        <v>-6.7131717549636039E-2</v>
      </c>
      <c r="D5637" s="6">
        <f t="shared" si="488"/>
        <v>4.5066675011641109E-3</v>
      </c>
      <c r="E5637" s="6">
        <f t="shared" si="489"/>
        <v>6.2520407867806859E-4</v>
      </c>
      <c r="F5637" s="6">
        <f>B$6+B$7*E5620+B$8*(H5636*100)^2</f>
        <v>0.46473909805612823</v>
      </c>
      <c r="G5637" s="18">
        <v>2.8258268276130049E-2</v>
      </c>
      <c r="H5637" s="9">
        <f t="shared" si="484"/>
        <v>6.8171775542091341E-3</v>
      </c>
      <c r="I5637" s="8">
        <f t="shared" si="483"/>
        <v>2.1441090721920915E-2</v>
      </c>
      <c r="J5637" s="11">
        <f t="shared" si="485"/>
        <v>0.7587545886536986</v>
      </c>
      <c r="K5637" s="11">
        <f t="shared" si="486"/>
        <v>1.7232160031671278</v>
      </c>
      <c r="AC5637" s="15"/>
      <c r="AD5637" s="16"/>
    </row>
    <row r="5638" spans="1:30" x14ac:dyDescent="0.3">
      <c r="A5638" s="21">
        <v>44693</v>
      </c>
      <c r="B5638" s="22">
        <v>5.9112976357776322E-4</v>
      </c>
      <c r="C5638" s="9">
        <f t="shared" si="487"/>
        <v>-3.4208870236422231E-2</v>
      </c>
      <c r="D5638" s="6">
        <f t="shared" si="488"/>
        <v>1.1702468028523749E-3</v>
      </c>
      <c r="E5638" s="6">
        <f t="shared" si="489"/>
        <v>4.5066675011641109E-3</v>
      </c>
      <c r="F5638" s="6">
        <f>B$6+B$7*E5620+B$8*(H5637*100)^2</f>
        <v>0.44778194188383219</v>
      </c>
      <c r="G5638" s="18">
        <v>2.8495180277016915E-2</v>
      </c>
      <c r="H5638" s="9">
        <f t="shared" si="484"/>
        <v>6.6916510808905164E-3</v>
      </c>
      <c r="I5638" s="8">
        <f t="shared" si="483"/>
        <v>2.1803529196126398E-2</v>
      </c>
      <c r="J5638" s="11">
        <f t="shared" si="485"/>
        <v>0.76516551164662261</v>
      </c>
      <c r="K5638" s="11">
        <f t="shared" si="486"/>
        <v>1.8094439854381381</v>
      </c>
      <c r="AC5638" s="15"/>
      <c r="AD5638" s="16"/>
    </row>
    <row r="5639" spans="1:30" x14ac:dyDescent="0.3">
      <c r="A5639" s="21">
        <v>44694</v>
      </c>
      <c r="B5639" s="22">
        <v>3.7460437056880763E-2</v>
      </c>
      <c r="C5639" s="9">
        <f t="shared" si="487"/>
        <v>2.6604370568807656E-3</v>
      </c>
      <c r="D5639" s="6">
        <f t="shared" si="488"/>
        <v>7.0779253336243903E-6</v>
      </c>
      <c r="E5639" s="6">
        <f t="shared" si="489"/>
        <v>1.1702468028523749E-3</v>
      </c>
      <c r="F5639" s="6">
        <f>B$6+B$7*E5620+B$8*(H5638*100)^2</f>
        <v>0.43175403786977784</v>
      </c>
      <c r="G5639" s="18">
        <v>2.2541870316197633E-2</v>
      </c>
      <c r="H5639" s="9">
        <f t="shared" si="484"/>
        <v>6.5707993263360125E-3</v>
      </c>
      <c r="I5639" s="8">
        <f t="shared" ref="I5639:I5702" si="490">SQRT((G5639-H5639)^2)</f>
        <v>1.597107098986162E-2</v>
      </c>
      <c r="J5639" s="11">
        <f t="shared" si="485"/>
        <v>0.708506914725061</v>
      </c>
      <c r="K5639" s="11">
        <f t="shared" si="486"/>
        <v>1.1978741159657877</v>
      </c>
      <c r="AC5639" s="15"/>
      <c r="AD5639" s="16"/>
    </row>
    <row r="5640" spans="1:30" x14ac:dyDescent="0.3">
      <c r="A5640" s="21">
        <v>44697</v>
      </c>
      <c r="B5640" s="22">
        <v>-1.2119735300261386E-2</v>
      </c>
      <c r="C5640" s="9">
        <f t="shared" si="487"/>
        <v>-4.6919735300261382E-2</v>
      </c>
      <c r="D5640" s="6">
        <f t="shared" si="488"/>
        <v>2.2014615606465939E-3</v>
      </c>
      <c r="E5640" s="6">
        <f t="shared" si="489"/>
        <v>7.0779253336243903E-6</v>
      </c>
      <c r="F5640" s="6">
        <f>B$6+B$7*E5620+B$8*(H5639*100)^2</f>
        <v>0.41660446299569381</v>
      </c>
      <c r="G5640" s="18">
        <v>1.1758574429813802E-2</v>
      </c>
      <c r="H5640" s="9">
        <f t="shared" ref="H5640:H5703" si="491">SQRT(F5640)/100</f>
        <v>6.4544903981313181E-3</v>
      </c>
      <c r="I5640" s="8">
        <f t="shared" si="490"/>
        <v>5.3040840316824836E-3</v>
      </c>
      <c r="J5640" s="11">
        <f t="shared" ref="J5640:J5703" si="492">ABS(G5640-H5640)/G5640</f>
        <v>0.45108223478468679</v>
      </c>
      <c r="K5640" s="11">
        <f t="shared" ref="K5640:K5703" si="493">G5640/H5640-LN(G5640/H5640)-1</f>
        <v>0.22195986859698547</v>
      </c>
      <c r="AC5640" s="15"/>
      <c r="AD5640" s="16"/>
    </row>
    <row r="5641" spans="1:30" x14ac:dyDescent="0.3">
      <c r="A5641" s="21">
        <v>44698</v>
      </c>
      <c r="B5641" s="22">
        <v>2.7212342671572951E-2</v>
      </c>
      <c r="C5641" s="9">
        <f t="shared" si="487"/>
        <v>-7.5876573284270471E-3</v>
      </c>
      <c r="D5641" s="6">
        <f t="shared" si="488"/>
        <v>5.7572543733632673E-5</v>
      </c>
      <c r="E5641" s="6">
        <f t="shared" si="489"/>
        <v>2.2014615606465939E-3</v>
      </c>
      <c r="F5641" s="6">
        <f>B$6+B$7*E5620+B$8*(H5640*100)^2</f>
        <v>0.40228508482470959</v>
      </c>
      <c r="G5641" s="18">
        <v>2.5393313968286452E-2</v>
      </c>
      <c r="H5641" s="9">
        <f t="shared" si="491"/>
        <v>6.34259477520604E-3</v>
      </c>
      <c r="I5641" s="8">
        <f t="shared" si="490"/>
        <v>1.9050719193080413E-2</v>
      </c>
      <c r="J5641" s="11">
        <f t="shared" si="492"/>
        <v>0.75022579632074549</v>
      </c>
      <c r="K5641" s="11">
        <f t="shared" si="493"/>
        <v>1.6164180525358276</v>
      </c>
      <c r="AC5641" s="15"/>
      <c r="AD5641" s="16"/>
    </row>
    <row r="5642" spans="1:30" x14ac:dyDescent="0.3">
      <c r="A5642" s="21">
        <v>44699</v>
      </c>
      <c r="B5642" s="22">
        <v>-4.8411549090263566E-2</v>
      </c>
      <c r="C5642" s="9">
        <f t="shared" si="487"/>
        <v>-8.321154909026357E-2</v>
      </c>
      <c r="D5642" s="6">
        <f t="shared" si="488"/>
        <v>6.9241619020013441E-3</v>
      </c>
      <c r="E5642" s="6">
        <f t="shared" si="489"/>
        <v>5.7572543733632673E-5</v>
      </c>
      <c r="F5642" s="6">
        <f>B$6+B$7*E5642+B$8*(G5641*100)^2</f>
        <v>6.1031932030474483</v>
      </c>
      <c r="G5642" s="18">
        <v>2.4544210192703721E-2</v>
      </c>
      <c r="H5642" s="9">
        <f t="shared" si="491"/>
        <v>2.4704641675295451E-2</v>
      </c>
      <c r="I5642" s="8">
        <f t="shared" si="490"/>
        <v>1.6043148259172954E-4</v>
      </c>
      <c r="J5642" s="11">
        <f t="shared" si="492"/>
        <v>6.5364288087551153E-3</v>
      </c>
      <c r="K5642" s="11">
        <f t="shared" si="493"/>
        <v>2.1177631516433593E-5</v>
      </c>
      <c r="AC5642" s="15"/>
      <c r="AD5642" s="16"/>
    </row>
    <row r="5643" spans="1:30" x14ac:dyDescent="0.3">
      <c r="A5643" s="21">
        <v>44700</v>
      </c>
      <c r="B5643" s="22">
        <v>-2.6001545007437324E-3</v>
      </c>
      <c r="C5643" s="9">
        <f t="shared" si="487"/>
        <v>-3.7400154500743729E-2</v>
      </c>
      <c r="D5643" s="6">
        <f t="shared" si="488"/>
        <v>1.3987715566795014E-3</v>
      </c>
      <c r="E5643" s="6">
        <f t="shared" si="489"/>
        <v>6.9241619020013441E-3</v>
      </c>
      <c r="F5643" s="6">
        <f>B$6+B$7*E5642+B$8*(H5642*100)^2</f>
        <v>5.7770890517201785</v>
      </c>
      <c r="G5643" s="18">
        <v>1.6528432319515642E-2</v>
      </c>
      <c r="H5643" s="9">
        <f t="shared" si="491"/>
        <v>2.4035575823599852E-2</v>
      </c>
      <c r="I5643" s="8">
        <f t="shared" si="490"/>
        <v>7.5071435040842092E-3</v>
      </c>
      <c r="J5643" s="11">
        <f t="shared" si="492"/>
        <v>0.45419573731867408</v>
      </c>
      <c r="K5643" s="11">
        <f t="shared" si="493"/>
        <v>6.2118325724681567E-2</v>
      </c>
      <c r="AC5643" s="15"/>
      <c r="AD5643" s="16"/>
    </row>
    <row r="5644" spans="1:30" x14ac:dyDescent="0.3">
      <c r="A5644" s="21">
        <v>44701</v>
      </c>
      <c r="B5644" s="22">
        <v>-2.9793544332796817E-3</v>
      </c>
      <c r="C5644" s="9">
        <f t="shared" si="487"/>
        <v>-3.7779354433279677E-2</v>
      </c>
      <c r="D5644" s="6">
        <f t="shared" si="488"/>
        <v>1.4272796213953688E-3</v>
      </c>
      <c r="E5644" s="6">
        <f t="shared" si="489"/>
        <v>1.3987715566795014E-3</v>
      </c>
      <c r="F5644" s="6">
        <f>B$6+B$7*E5642+B$8*(H5643*100)^2</f>
        <v>5.4688554078856422</v>
      </c>
      <c r="G5644" s="18">
        <v>3.641460101109887E-2</v>
      </c>
      <c r="H5644" s="9">
        <f t="shared" si="491"/>
        <v>2.3385584037790549E-2</v>
      </c>
      <c r="I5644" s="8">
        <f t="shared" si="490"/>
        <v>1.302901697330832E-2</v>
      </c>
      <c r="J5644" s="11">
        <f t="shared" si="492"/>
        <v>0.35779650501558929</v>
      </c>
      <c r="K5644" s="11">
        <f t="shared" si="493"/>
        <v>0.11428877672957949</v>
      </c>
      <c r="AC5644" s="15"/>
      <c r="AD5644" s="16"/>
    </row>
    <row r="5645" spans="1:30" x14ac:dyDescent="0.3">
      <c r="A5645" s="21">
        <v>44704</v>
      </c>
      <c r="B5645" s="22">
        <v>1.5784537853141906E-2</v>
      </c>
      <c r="C5645" s="9">
        <f t="shared" si="487"/>
        <v>-1.9015462146858092E-2</v>
      </c>
      <c r="D5645" s="6">
        <f t="shared" si="488"/>
        <v>3.6158780065859294E-4</v>
      </c>
      <c r="E5645" s="6">
        <f t="shared" si="489"/>
        <v>1.4272796213953688E-3</v>
      </c>
      <c r="F5645" s="6">
        <f>B$6+B$7*E5642+B$8*(H5644*100)^2</f>
        <v>5.1775129677332385</v>
      </c>
      <c r="G5645" s="18">
        <v>1.3827311828513766E-2</v>
      </c>
      <c r="H5645" s="9">
        <f t="shared" si="491"/>
        <v>2.2754149001299163E-2</v>
      </c>
      <c r="I5645" s="8">
        <f t="shared" si="490"/>
        <v>8.9268371727853971E-3</v>
      </c>
      <c r="J5645" s="11">
        <f t="shared" si="492"/>
        <v>0.64559455109539543</v>
      </c>
      <c r="K5645" s="11">
        <f t="shared" si="493"/>
        <v>0.10578484927738208</v>
      </c>
      <c r="AC5645" s="15"/>
      <c r="AD5645" s="16"/>
    </row>
    <row r="5646" spans="1:30" x14ac:dyDescent="0.3">
      <c r="A5646" s="21">
        <v>44705</v>
      </c>
      <c r="B5646" s="22">
        <v>-2.3757491497016416E-2</v>
      </c>
      <c r="C5646" s="9">
        <f t="shared" si="487"/>
        <v>-5.8557491497016417E-2</v>
      </c>
      <c r="D5646" s="6">
        <f t="shared" si="488"/>
        <v>3.42897981042315E-3</v>
      </c>
      <c r="E5646" s="6">
        <f t="shared" si="489"/>
        <v>3.6158780065859294E-4</v>
      </c>
      <c r="F5646" s="6">
        <f>B$6+B$7*E5642+B$8*(H5645*100)^2</f>
        <v>4.9021360933011868</v>
      </c>
      <c r="G5646" s="18">
        <v>2.504501139413751E-2</v>
      </c>
      <c r="H5646" s="9">
        <f t="shared" si="491"/>
        <v>2.2140768038397374E-2</v>
      </c>
      <c r="I5646" s="8">
        <f t="shared" si="490"/>
        <v>2.9042433557401361E-3</v>
      </c>
      <c r="J5646" s="11">
        <f t="shared" si="492"/>
        <v>0.11596095166560619</v>
      </c>
      <c r="K5646" s="11">
        <f t="shared" si="493"/>
        <v>7.9177079757830615E-3</v>
      </c>
      <c r="AC5646" s="15"/>
      <c r="AD5646" s="16"/>
    </row>
    <row r="5647" spans="1:30" x14ac:dyDescent="0.3">
      <c r="A5647" s="21">
        <v>44706</v>
      </c>
      <c r="B5647" s="22">
        <v>1.5004344262053887E-2</v>
      </c>
      <c r="C5647" s="9">
        <f t="shared" ref="C5647:C5710" si="494">B5647-B$5</f>
        <v>-1.9795655737946109E-2</v>
      </c>
      <c r="D5647" s="6">
        <f t="shared" ref="D5647:D5710" si="495">C5647^2</f>
        <v>3.9186798609527874E-4</v>
      </c>
      <c r="E5647" s="6">
        <f t="shared" si="489"/>
        <v>3.42897981042315E-3</v>
      </c>
      <c r="F5647" s="6">
        <f>B$6+B$7*E5642+B$8*(H5646*100)^2</f>
        <v>4.6418498715880121</v>
      </c>
      <c r="G5647" s="18">
        <v>1.5062448574636907E-2</v>
      </c>
      <c r="H5647" s="9">
        <f t="shared" si="491"/>
        <v>2.1544952707276969E-2</v>
      </c>
      <c r="I5647" s="8">
        <f t="shared" si="490"/>
        <v>6.4825041326400622E-3</v>
      </c>
      <c r="J5647" s="11">
        <f t="shared" si="492"/>
        <v>0.43037518770724359</v>
      </c>
      <c r="K5647" s="11">
        <f t="shared" si="493"/>
        <v>5.7054051467927414E-2</v>
      </c>
      <c r="AC5647" s="15"/>
      <c r="AD5647" s="16"/>
    </row>
    <row r="5648" spans="1:30" x14ac:dyDescent="0.3">
      <c r="A5648" s="21">
        <v>44707</v>
      </c>
      <c r="B5648" s="22">
        <v>2.6401101904935817E-2</v>
      </c>
      <c r="C5648" s="9">
        <f t="shared" si="494"/>
        <v>-8.3988980950641806E-3</v>
      </c>
      <c r="D5648" s="6">
        <f t="shared" si="495"/>
        <v>7.0541489211272716E-5</v>
      </c>
      <c r="E5648" s="6">
        <f t="shared" ref="E5648:E5711" si="496">D5647</f>
        <v>3.9186798609527874E-4</v>
      </c>
      <c r="F5648" s="6">
        <f>B$6+B$7*E5642+B$8*(H5647*100)^2</f>
        <v>4.3958273348247188</v>
      </c>
      <c r="G5648" s="18">
        <v>1.6365296631507459E-2</v>
      </c>
      <c r="H5648" s="9">
        <f t="shared" si="491"/>
        <v>2.0966228403851556E-2</v>
      </c>
      <c r="I5648" s="8">
        <f t="shared" si="490"/>
        <v>4.6009317723440975E-3</v>
      </c>
      <c r="J5648" s="11">
        <f t="shared" si="492"/>
        <v>0.28113952810889509</v>
      </c>
      <c r="K5648" s="11">
        <f t="shared" si="493"/>
        <v>2.830504409558765E-2</v>
      </c>
      <c r="AC5648" s="15"/>
      <c r="AD5648" s="16"/>
    </row>
    <row r="5649" spans="1:30" x14ac:dyDescent="0.3">
      <c r="A5649" s="21">
        <v>44708</v>
      </c>
      <c r="B5649" s="22">
        <v>3.2717654010232279E-2</v>
      </c>
      <c r="C5649" s="9">
        <f t="shared" si="494"/>
        <v>-2.0823459897677185E-3</v>
      </c>
      <c r="D5649" s="6">
        <f t="shared" si="495"/>
        <v>4.3361648211016993E-6</v>
      </c>
      <c r="E5649" s="6">
        <f t="shared" si="496"/>
        <v>7.0541489211272716E-5</v>
      </c>
      <c r="F5649" s="6">
        <f>B$6+B$7*E5642+B$8*(H5648*100)^2</f>
        <v>4.1632868330760537</v>
      </c>
      <c r="G5649" s="18">
        <v>1.450626282558983E-2</v>
      </c>
      <c r="H5649" s="9">
        <f t="shared" si="491"/>
        <v>2.040413397592766E-2</v>
      </c>
      <c r="I5649" s="8">
        <f t="shared" si="490"/>
        <v>5.8978711503378297E-3</v>
      </c>
      <c r="J5649" s="11">
        <f t="shared" si="492"/>
        <v>0.40657412741300031</v>
      </c>
      <c r="K5649" s="11">
        <f t="shared" si="493"/>
        <v>5.2104295467271466E-2</v>
      </c>
      <c r="AC5649" s="15"/>
      <c r="AD5649" s="16"/>
    </row>
    <row r="5650" spans="1:30" x14ac:dyDescent="0.3">
      <c r="A5650" s="21">
        <v>44712</v>
      </c>
      <c r="B5650" s="22">
        <v>-4.1086434051320576E-3</v>
      </c>
      <c r="C5650" s="9">
        <f t="shared" si="494"/>
        <v>-3.8908643405132053E-2</v>
      </c>
      <c r="D5650" s="6">
        <f t="shared" si="495"/>
        <v>1.513882531627726E-3</v>
      </c>
      <c r="E5650" s="6">
        <f t="shared" si="496"/>
        <v>4.3361648211016993E-6</v>
      </c>
      <c r="F5650" s="6">
        <f>B$6+B$7*E5642+B$8*(H5649*100)^2</f>
        <v>3.9434895508232173</v>
      </c>
      <c r="G5650" s="18">
        <v>1.4020854581084862E-2</v>
      </c>
      <c r="H5650" s="9">
        <f t="shared" si="491"/>
        <v>1.9858221347399715E-2</v>
      </c>
      <c r="I5650" s="8">
        <f t="shared" si="490"/>
        <v>5.8373667663148537E-3</v>
      </c>
      <c r="J5650" s="11">
        <f t="shared" si="492"/>
        <v>0.41633459162966285</v>
      </c>
      <c r="K5650" s="11">
        <f t="shared" si="493"/>
        <v>5.412011561237362E-2</v>
      </c>
      <c r="AC5650" s="15"/>
      <c r="AD5650" s="16"/>
    </row>
    <row r="5651" spans="1:30" x14ac:dyDescent="0.3">
      <c r="A5651" s="21">
        <v>44713</v>
      </c>
      <c r="B5651" s="22">
        <v>-7.2213497489605882E-3</v>
      </c>
      <c r="C5651" s="9">
        <f t="shared" si="494"/>
        <v>-4.2021349748960588E-2</v>
      </c>
      <c r="D5651" s="6">
        <f t="shared" si="495"/>
        <v>1.76579383472447E-3</v>
      </c>
      <c r="E5651" s="6">
        <f t="shared" si="496"/>
        <v>1.513882531627726E-3</v>
      </c>
      <c r="F5651" s="6">
        <f>B$6+B$7*E5642+B$8*(H5650*100)^2</f>
        <v>3.7357371596378361</v>
      </c>
      <c r="G5651" s="18">
        <v>1.8256020465970961E-2</v>
      </c>
      <c r="H5651" s="9">
        <f t="shared" si="491"/>
        <v>1.9328055152130118E-2</v>
      </c>
      <c r="I5651" s="8">
        <f t="shared" si="490"/>
        <v>1.0720346861591568E-3</v>
      </c>
      <c r="J5651" s="11">
        <f t="shared" si="492"/>
        <v>5.8722254839570248E-2</v>
      </c>
      <c r="K5651" s="11">
        <f t="shared" si="493"/>
        <v>1.5975485616814833E-3</v>
      </c>
      <c r="AC5651" s="15"/>
      <c r="AD5651" s="16"/>
    </row>
    <row r="5652" spans="1:30" x14ac:dyDescent="0.3">
      <c r="A5652" s="21">
        <v>44714</v>
      </c>
      <c r="B5652" s="22">
        <v>2.6527461517075714E-2</v>
      </c>
      <c r="C5652" s="9">
        <f t="shared" si="494"/>
        <v>-8.2725384829242833E-3</v>
      </c>
      <c r="D5652" s="6">
        <f t="shared" si="495"/>
        <v>6.8434892951463208E-5</v>
      </c>
      <c r="E5652" s="6">
        <f t="shared" si="496"/>
        <v>1.76579383472447E-3</v>
      </c>
      <c r="F5652" s="6">
        <f>B$6+B$7*E5642+B$8*(H5651*100)^2</f>
        <v>3.539369599489413</v>
      </c>
      <c r="G5652" s="18">
        <v>1.6375991686264017E-2</v>
      </c>
      <c r="H5652" s="9">
        <f t="shared" si="491"/>
        <v>1.8813212377181664E-2</v>
      </c>
      <c r="I5652" s="8">
        <f t="shared" si="490"/>
        <v>2.4372206909176464E-3</v>
      </c>
      <c r="J5652" s="11">
        <f t="shared" si="492"/>
        <v>0.14882889156337062</v>
      </c>
      <c r="K5652" s="11">
        <f t="shared" si="493"/>
        <v>9.1947146558113424E-3</v>
      </c>
      <c r="AC5652" s="15"/>
      <c r="AD5652" s="16"/>
    </row>
    <row r="5653" spans="1:30" x14ac:dyDescent="0.3">
      <c r="A5653" s="21">
        <v>44715</v>
      </c>
      <c r="B5653" s="22">
        <v>-2.500537492444788E-2</v>
      </c>
      <c r="C5653" s="9">
        <f t="shared" si="494"/>
        <v>-5.9805374924447874E-2</v>
      </c>
      <c r="D5653" s="6">
        <f t="shared" si="495"/>
        <v>3.5766828698537787E-3</v>
      </c>
      <c r="E5653" s="6">
        <f t="shared" si="496"/>
        <v>6.8434892951463208E-5</v>
      </c>
      <c r="F5653" s="6">
        <f>B$6+B$7*E5642+B$8*(H5652*100)^2</f>
        <v>3.3537629816371237</v>
      </c>
      <c r="G5653" s="18">
        <v>2.0744892820956866E-2</v>
      </c>
      <c r="H5653" s="9">
        <f t="shared" si="491"/>
        <v>1.831328201507617E-2</v>
      </c>
      <c r="I5653" s="8">
        <f t="shared" si="490"/>
        <v>2.4316108058806962E-3</v>
      </c>
      <c r="J5653" s="11">
        <f t="shared" si="492"/>
        <v>0.11721491293626926</v>
      </c>
      <c r="K5653" s="11">
        <f t="shared" si="493"/>
        <v>8.1050401579298992E-3</v>
      </c>
      <c r="AC5653" s="15"/>
      <c r="AD5653" s="16"/>
    </row>
    <row r="5654" spans="1:30" x14ac:dyDescent="0.3">
      <c r="A5654" s="21">
        <v>44718</v>
      </c>
      <c r="B5654" s="22">
        <v>4.0408333800513729E-3</v>
      </c>
      <c r="C5654" s="9">
        <f t="shared" si="494"/>
        <v>-3.0759166619948625E-2</v>
      </c>
      <c r="D5654" s="6">
        <f t="shared" si="495"/>
        <v>9.4612633115376168E-4</v>
      </c>
      <c r="E5654" s="6">
        <f t="shared" si="496"/>
        <v>3.5766828698537787E-3</v>
      </c>
      <c r="F5654" s="6">
        <f>B$6+B$7*E5642+B$8*(H5653*100)^2</f>
        <v>3.1783276064431392</v>
      </c>
      <c r="G5654" s="18">
        <v>1.9306197794962128E-2</v>
      </c>
      <c r="H5654" s="9">
        <f t="shared" si="491"/>
        <v>1.7827864724759213E-2</v>
      </c>
      <c r="I5654" s="8">
        <f t="shared" si="490"/>
        <v>1.4783330702029147E-3</v>
      </c>
      <c r="J5654" s="11">
        <f t="shared" si="492"/>
        <v>7.6572978579380321E-2</v>
      </c>
      <c r="K5654" s="11">
        <f t="shared" si="493"/>
        <v>3.2591034298525834E-3</v>
      </c>
      <c r="AC5654" s="15"/>
      <c r="AD5654" s="16"/>
    </row>
    <row r="5655" spans="1:30" x14ac:dyDescent="0.3">
      <c r="A5655" s="21">
        <v>44719</v>
      </c>
      <c r="B5655" s="22">
        <v>9.3958052245124938E-3</v>
      </c>
      <c r="C5655" s="9">
        <f t="shared" si="494"/>
        <v>-2.5404194775487506E-2</v>
      </c>
      <c r="D5655" s="6">
        <f t="shared" si="495"/>
        <v>6.4537311219090671E-4</v>
      </c>
      <c r="E5655" s="6">
        <f t="shared" si="496"/>
        <v>9.4612633115376168E-4</v>
      </c>
      <c r="F5655" s="6">
        <f>B$6+B$7*E5642+B$8*(H5654*100)^2</f>
        <v>3.0125060898097851</v>
      </c>
      <c r="G5655" s="18">
        <v>1.6861311604467175E-2</v>
      </c>
      <c r="H5655" s="9">
        <f t="shared" si="491"/>
        <v>1.7356572500957051E-2</v>
      </c>
      <c r="I5655" s="8">
        <f t="shared" si="490"/>
        <v>4.9526089648987623E-4</v>
      </c>
      <c r="J5655" s="11">
        <f t="shared" si="492"/>
        <v>2.9372619883180594E-2</v>
      </c>
      <c r="K5655" s="11">
        <f t="shared" si="493"/>
        <v>4.1502251499947462E-4</v>
      </c>
      <c r="AC5655" s="15"/>
      <c r="AD5655" s="16"/>
    </row>
    <row r="5656" spans="1:30" x14ac:dyDescent="0.3">
      <c r="A5656" s="21">
        <v>44720</v>
      </c>
      <c r="B5656" s="22">
        <v>-7.3335396573889454E-3</v>
      </c>
      <c r="C5656" s="9">
        <f t="shared" si="494"/>
        <v>-4.2133539657388946E-2</v>
      </c>
      <c r="D5656" s="6">
        <f t="shared" si="495"/>
        <v>1.7752351640607671E-3</v>
      </c>
      <c r="E5656" s="6">
        <f t="shared" si="496"/>
        <v>6.4537311219090671E-4</v>
      </c>
      <c r="F5656" s="6">
        <f>B$6+B$7*E5642+B$8*(H5655*100)^2</f>
        <v>2.855771592287939</v>
      </c>
      <c r="G5656" s="18">
        <v>1.0189988122522314E-2</v>
      </c>
      <c r="H5656" s="9">
        <f t="shared" si="491"/>
        <v>1.6899028351618148E-2</v>
      </c>
      <c r="I5656" s="8">
        <f t="shared" si="490"/>
        <v>6.7090402290958338E-3</v>
      </c>
      <c r="J5656" s="11">
        <f t="shared" si="492"/>
        <v>0.65839529432495103</v>
      </c>
      <c r="K5656" s="11">
        <f t="shared" si="493"/>
        <v>0.10884299017443699</v>
      </c>
      <c r="AC5656" s="15"/>
      <c r="AD5656" s="16"/>
    </row>
    <row r="5657" spans="1:30" x14ac:dyDescent="0.3">
      <c r="A5657" s="21">
        <v>44721</v>
      </c>
      <c r="B5657" s="22">
        <v>-2.7856843118583038E-2</v>
      </c>
      <c r="C5657" s="9">
        <f t="shared" si="494"/>
        <v>-6.2656843118583036E-2</v>
      </c>
      <c r="D5657" s="6">
        <f t="shared" si="495"/>
        <v>3.9258799895867261E-3</v>
      </c>
      <c r="E5657" s="6">
        <f t="shared" si="496"/>
        <v>1.7752351640607671E-3</v>
      </c>
      <c r="F5657" s="6">
        <f>B$6+B$7*E5642+B$8*(H5656*100)^2</f>
        <v>2.7076261452302912</v>
      </c>
      <c r="G5657" s="18">
        <v>1.786248975108724E-2</v>
      </c>
      <c r="H5657" s="9">
        <f t="shared" si="491"/>
        <v>1.645486598313791E-2</v>
      </c>
      <c r="I5657" s="8">
        <f t="shared" si="490"/>
        <v>1.4076237679493293E-3</v>
      </c>
      <c r="J5657" s="11">
        <f t="shared" si="492"/>
        <v>7.8803335232909014E-2</v>
      </c>
      <c r="K5657" s="11">
        <f t="shared" si="493"/>
        <v>3.4627978928474246E-3</v>
      </c>
      <c r="AC5657" s="15"/>
      <c r="AD5657" s="16"/>
    </row>
    <row r="5658" spans="1:30" x14ac:dyDescent="0.3">
      <c r="A5658" s="21">
        <v>44722</v>
      </c>
      <c r="B5658" s="22">
        <v>-3.5875195054401211E-2</v>
      </c>
      <c r="C5658" s="9">
        <f t="shared" si="494"/>
        <v>-7.0675195054401202E-2</v>
      </c>
      <c r="D5658" s="6">
        <f t="shared" si="495"/>
        <v>4.9949831959776557E-3</v>
      </c>
      <c r="E5658" s="6">
        <f t="shared" si="496"/>
        <v>3.9258799895867261E-3</v>
      </c>
      <c r="F5658" s="6">
        <f>B$6+B$7*E5642+B$8*(H5657*100)^2</f>
        <v>2.5675990686714019</v>
      </c>
      <c r="G5658" s="18">
        <v>2.0646511710473932E-2</v>
      </c>
      <c r="H5658" s="9">
        <f t="shared" si="491"/>
        <v>1.6023729493071837E-2</v>
      </c>
      <c r="I5658" s="8">
        <f t="shared" si="490"/>
        <v>4.6227822174020952E-3</v>
      </c>
      <c r="J5658" s="11">
        <f t="shared" si="492"/>
        <v>0.22390136804838404</v>
      </c>
      <c r="K5658" s="11">
        <f t="shared" si="493"/>
        <v>3.5020358219936654E-2</v>
      </c>
      <c r="AC5658" s="15"/>
      <c r="AD5658" s="16"/>
    </row>
    <row r="5659" spans="1:30" x14ac:dyDescent="0.3">
      <c r="A5659" s="21">
        <v>44725</v>
      </c>
      <c r="B5659" s="22">
        <v>-4.7937578493019189E-2</v>
      </c>
      <c r="C5659" s="9">
        <f t="shared" si="494"/>
        <v>-8.2737578493019187E-2</v>
      </c>
      <c r="D5659" s="6">
        <f t="shared" si="495"/>
        <v>6.8455068948885109E-3</v>
      </c>
      <c r="E5659" s="6">
        <f t="shared" si="496"/>
        <v>4.9949831959776557E-3</v>
      </c>
      <c r="F5659" s="6">
        <f>B$6+B$7*E5642+B$8*(H5658*100)^2</f>
        <v>2.4352454759079398</v>
      </c>
      <c r="G5659" s="18">
        <v>3.5346453604614872E-2</v>
      </c>
      <c r="H5659" s="9">
        <f t="shared" si="491"/>
        <v>1.5605273070048917E-2</v>
      </c>
      <c r="I5659" s="8">
        <f t="shared" si="490"/>
        <v>1.9741180534565955E-2</v>
      </c>
      <c r="J5659" s="11">
        <f t="shared" si="492"/>
        <v>0.55850526775304343</v>
      </c>
      <c r="K5659" s="11">
        <f t="shared" si="493"/>
        <v>0.44744349723031362</v>
      </c>
      <c r="AC5659" s="15"/>
      <c r="AD5659" s="16"/>
    </row>
    <row r="5660" spans="1:30" x14ac:dyDescent="0.3">
      <c r="A5660" s="21">
        <v>44726</v>
      </c>
      <c r="B5660" s="22">
        <v>1.767216623283269E-3</v>
      </c>
      <c r="C5660" s="9">
        <f t="shared" si="494"/>
        <v>-3.303278337671673E-2</v>
      </c>
      <c r="D5660" s="6">
        <f t="shared" si="495"/>
        <v>1.0911647776130932E-3</v>
      </c>
      <c r="E5660" s="6">
        <f t="shared" si="496"/>
        <v>6.8455068948885109E-3</v>
      </c>
      <c r="F5660" s="6">
        <f>B$6+B$7*E5642+B$8*(H5659*100)^2</f>
        <v>2.3101448600279149</v>
      </c>
      <c r="G5660" s="18">
        <v>1.4408804667011665E-2</v>
      </c>
      <c r="H5660" s="9">
        <f t="shared" si="491"/>
        <v>1.519916070060421E-2</v>
      </c>
      <c r="I5660" s="8">
        <f t="shared" si="490"/>
        <v>7.9035603359254442E-4</v>
      </c>
      <c r="J5660" s="11">
        <f t="shared" si="492"/>
        <v>5.4852297040436003E-2</v>
      </c>
      <c r="K5660" s="11">
        <f t="shared" si="493"/>
        <v>1.400775562020895E-3</v>
      </c>
      <c r="AC5660" s="15"/>
      <c r="AD5660" s="16"/>
    </row>
    <row r="5661" spans="1:30" x14ac:dyDescent="0.3">
      <c r="A5661" s="21">
        <v>44727</v>
      </c>
      <c r="B5661" s="22">
        <v>2.4700905242873508E-2</v>
      </c>
      <c r="C5661" s="9">
        <f t="shared" si="494"/>
        <v>-1.0099094757126489E-2</v>
      </c>
      <c r="D5661" s="6">
        <f t="shared" si="495"/>
        <v>1.0199171491341974E-4</v>
      </c>
      <c r="E5661" s="6">
        <f t="shared" si="496"/>
        <v>1.0911647776130932E-3</v>
      </c>
      <c r="F5661" s="6">
        <f>B$6+B$7*E5642+B$8*(H5660*100)^2</f>
        <v>2.1918997578981156</v>
      </c>
      <c r="G5661" s="18">
        <v>2.5111916603917806E-2</v>
      </c>
      <c r="H5661" s="9">
        <f t="shared" si="491"/>
        <v>1.4805065882656907E-2</v>
      </c>
      <c r="I5661" s="8">
        <f t="shared" si="490"/>
        <v>1.0306850721260899E-2</v>
      </c>
      <c r="J5661" s="11">
        <f t="shared" si="492"/>
        <v>0.41043664184727691</v>
      </c>
      <c r="K5661" s="11">
        <f t="shared" si="493"/>
        <v>0.1677974537450857</v>
      </c>
      <c r="AC5661" s="15"/>
      <c r="AD5661" s="16"/>
    </row>
    <row r="5662" spans="1:30" x14ac:dyDescent="0.3">
      <c r="A5662" s="21">
        <v>44728</v>
      </c>
      <c r="B5662" s="22">
        <v>-4.1674972789779371E-2</v>
      </c>
      <c r="C5662" s="9">
        <f t="shared" si="494"/>
        <v>-7.6474972789779369E-2</v>
      </c>
      <c r="D5662" s="6">
        <f t="shared" si="495"/>
        <v>5.8484214631974946E-3</v>
      </c>
      <c r="E5662" s="6">
        <f t="shared" si="496"/>
        <v>1.0199171491341974E-4</v>
      </c>
      <c r="F5662" s="6">
        <f>B$6+B$7*E5642+B$8*(H5661*100)^2</f>
        <v>2.0801344873650289</v>
      </c>
      <c r="G5662" s="18">
        <v>3.0493485247310222E-2</v>
      </c>
      <c r="H5662" s="9">
        <f t="shared" si="491"/>
        <v>1.4422671345368128E-2</v>
      </c>
      <c r="I5662" s="8">
        <f t="shared" si="490"/>
        <v>1.6070813901942094E-2</v>
      </c>
      <c r="J5662" s="11">
        <f t="shared" si="492"/>
        <v>0.52702450282752356</v>
      </c>
      <c r="K5662" s="11">
        <f t="shared" si="493"/>
        <v>0.36556273580896326</v>
      </c>
      <c r="AC5662" s="15"/>
      <c r="AD5662" s="16"/>
    </row>
    <row r="5663" spans="1:30" x14ac:dyDescent="0.3">
      <c r="A5663" s="21">
        <v>44729</v>
      </c>
      <c r="B5663" s="22">
        <v>1.419971729224132E-2</v>
      </c>
      <c r="C5663" s="9">
        <f t="shared" si="494"/>
        <v>-2.0600282707758676E-2</v>
      </c>
      <c r="D5663" s="6">
        <f t="shared" si="495"/>
        <v>4.2437164763958112E-4</v>
      </c>
      <c r="E5663" s="6">
        <f t="shared" si="496"/>
        <v>5.8484214631974946E-3</v>
      </c>
      <c r="F5663" s="6">
        <f>B$6+B$7*E5642+B$8*(H5662*100)^2</f>
        <v>1.9744939536571557</v>
      </c>
      <c r="G5663" s="18">
        <v>1.4977265476801949E-2</v>
      </c>
      <c r="H5663" s="9">
        <f t="shared" si="491"/>
        <v>1.4051668775121181E-2</v>
      </c>
      <c r="I5663" s="8">
        <f t="shared" si="490"/>
        <v>9.2559670168076806E-4</v>
      </c>
      <c r="J5663" s="11">
        <f t="shared" si="492"/>
        <v>6.1800113185842255E-2</v>
      </c>
      <c r="K5663" s="11">
        <f t="shared" si="493"/>
        <v>2.0786913160273368E-3</v>
      </c>
      <c r="AC5663" s="15"/>
      <c r="AD5663" s="16"/>
    </row>
    <row r="5664" spans="1:30" x14ac:dyDescent="0.3">
      <c r="A5664" s="21">
        <v>44733</v>
      </c>
      <c r="B5664" s="22">
        <v>2.4782184604825667E-2</v>
      </c>
      <c r="C5664" s="9">
        <f t="shared" si="494"/>
        <v>-1.001781539517433E-2</v>
      </c>
      <c r="D5664" s="6">
        <f t="shared" si="495"/>
        <v>1.0035662529179181E-4</v>
      </c>
      <c r="E5664" s="6">
        <f t="shared" si="496"/>
        <v>4.2437164763958112E-4</v>
      </c>
      <c r="F5664" s="6">
        <f>B$6+B$7*E5664+B$8*(G5663*100)^2</f>
        <v>2.1286278269029584</v>
      </c>
      <c r="G5664" s="18">
        <v>1.9956551452238673E-2</v>
      </c>
      <c r="H5664" s="9">
        <f t="shared" si="491"/>
        <v>1.4589817774403347E-2</v>
      </c>
      <c r="I5664" s="8">
        <f t="shared" si="490"/>
        <v>5.3667336778353263E-3</v>
      </c>
      <c r="J5664" s="11">
        <f t="shared" si="492"/>
        <v>0.26892089500930783</v>
      </c>
      <c r="K5664" s="11">
        <f t="shared" si="493"/>
        <v>5.4607425170453805E-2</v>
      </c>
      <c r="AC5664" s="15"/>
      <c r="AD5664" s="16"/>
    </row>
    <row r="5665" spans="1:30" x14ac:dyDescent="0.3">
      <c r="A5665" s="21">
        <v>44734</v>
      </c>
      <c r="B5665" s="22">
        <v>-1.4663638862324317E-3</v>
      </c>
      <c r="C5665" s="9">
        <f t="shared" si="494"/>
        <v>-3.6266363886232431E-2</v>
      </c>
      <c r="D5665" s="6">
        <f t="shared" si="495"/>
        <v>1.3152491495286237E-3</v>
      </c>
      <c r="E5665" s="6">
        <f t="shared" si="496"/>
        <v>1.0035662529179181E-4</v>
      </c>
      <c r="F5665" s="6">
        <f>B$6+B$7*E5664+B$8*(H5664*100)^2</f>
        <v>2.0203485649427058</v>
      </c>
      <c r="G5665" s="18">
        <v>2.1531888073714835E-2</v>
      </c>
      <c r="H5665" s="9">
        <f t="shared" si="491"/>
        <v>1.4213896597846437E-2</v>
      </c>
      <c r="I5665" s="8">
        <f t="shared" si="490"/>
        <v>7.3179914758683979E-3</v>
      </c>
      <c r="J5665" s="11">
        <f t="shared" si="492"/>
        <v>0.33986761638436502</v>
      </c>
      <c r="K5665" s="11">
        <f t="shared" si="493"/>
        <v>9.953278229519591E-2</v>
      </c>
      <c r="AC5665" s="15"/>
      <c r="AD5665" s="16"/>
    </row>
    <row r="5666" spans="1:30" x14ac:dyDescent="0.3">
      <c r="A5666" s="21">
        <v>44735</v>
      </c>
      <c r="B5666" s="22">
        <v>1.6074672125036583E-2</v>
      </c>
      <c r="C5666" s="9">
        <f t="shared" si="494"/>
        <v>-1.8725327874963414E-2</v>
      </c>
      <c r="D5666" s="6">
        <f t="shared" si="495"/>
        <v>3.5063790402488186E-4</v>
      </c>
      <c r="E5666" s="6">
        <f t="shared" si="496"/>
        <v>1.3152491495286237E-3</v>
      </c>
      <c r="F5666" s="6">
        <f>B$6+B$7*E5664+B$8*(H5665*100)^2</f>
        <v>1.9180030065378748</v>
      </c>
      <c r="G5666" s="18">
        <v>1.4471604071353969E-2</v>
      </c>
      <c r="H5666" s="9">
        <f t="shared" si="491"/>
        <v>1.3849198556370962E-2</v>
      </c>
      <c r="I5666" s="8">
        <f t="shared" si="490"/>
        <v>6.2240551498300711E-4</v>
      </c>
      <c r="J5666" s="11">
        <f t="shared" si="492"/>
        <v>4.3008744014427329E-2</v>
      </c>
      <c r="K5666" s="11">
        <f t="shared" si="493"/>
        <v>9.8060247111764198E-4</v>
      </c>
      <c r="AC5666" s="15"/>
      <c r="AD5666" s="16"/>
    </row>
    <row r="5667" spans="1:30" x14ac:dyDescent="0.3">
      <c r="A5667" s="21">
        <v>44736</v>
      </c>
      <c r="B5667" s="22">
        <v>3.2877987747878264E-2</v>
      </c>
      <c r="C5667" s="9">
        <f t="shared" si="494"/>
        <v>-1.9220122521217339E-3</v>
      </c>
      <c r="D5667" s="6">
        <f t="shared" si="495"/>
        <v>3.6941310973060596E-6</v>
      </c>
      <c r="E5667" s="6">
        <f t="shared" si="496"/>
        <v>3.5063790402488186E-4</v>
      </c>
      <c r="F5667" s="6">
        <f>B$6+B$7*E5664+B$8*(H5666*100)^2</f>
        <v>1.8212659847336292</v>
      </c>
      <c r="G5667" s="18">
        <v>1.4733672863549501E-2</v>
      </c>
      <c r="H5667" s="9">
        <f t="shared" si="491"/>
        <v>1.3495428799166143E-2</v>
      </c>
      <c r="I5667" s="8">
        <f t="shared" si="490"/>
        <v>1.2382440643833575E-3</v>
      </c>
      <c r="J5667" s="11">
        <f t="shared" si="492"/>
        <v>8.4041778031241771E-2</v>
      </c>
      <c r="K5667" s="11">
        <f t="shared" si="493"/>
        <v>3.9683261949459148E-3</v>
      </c>
      <c r="AC5667" s="15"/>
      <c r="AD5667" s="16"/>
    </row>
    <row r="5668" spans="1:30" x14ac:dyDescent="0.3">
      <c r="A5668" s="21">
        <v>44739</v>
      </c>
      <c r="B5668" s="22">
        <v>-7.1822634779290951E-3</v>
      </c>
      <c r="C5668" s="9">
        <f t="shared" si="494"/>
        <v>-4.1982263477929091E-2</v>
      </c>
      <c r="D5668" s="6">
        <f t="shared" si="495"/>
        <v>1.7625104467302588E-3</v>
      </c>
      <c r="E5668" s="6">
        <f t="shared" si="496"/>
        <v>3.6941310973060596E-6</v>
      </c>
      <c r="F5668" s="6">
        <f>B$6+B$7*E5664+B$8*(H5667*100)^2</f>
        <v>1.729830151724256</v>
      </c>
      <c r="G5668" s="18">
        <v>9.9470606126003565E-3</v>
      </c>
      <c r="H5668" s="9">
        <f t="shared" si="491"/>
        <v>1.3152300755853542E-2</v>
      </c>
      <c r="I5668" s="8">
        <f t="shared" si="490"/>
        <v>3.2052401432531852E-3</v>
      </c>
      <c r="J5668" s="11">
        <f t="shared" si="492"/>
        <v>0.32222987956793725</v>
      </c>
      <c r="K5668" s="11">
        <f t="shared" si="493"/>
        <v>3.5617755116130745E-2</v>
      </c>
      <c r="AC5668" s="15"/>
      <c r="AD5668" s="16"/>
    </row>
    <row r="5669" spans="1:30" x14ac:dyDescent="0.3">
      <c r="A5669" s="21">
        <v>44740</v>
      </c>
      <c r="B5669" s="22">
        <v>-3.0215317910469004E-2</v>
      </c>
      <c r="C5669" s="9">
        <f t="shared" si="494"/>
        <v>-6.5015317910468995E-2</v>
      </c>
      <c r="D5669" s="6">
        <f t="shared" si="495"/>
        <v>4.2269915629993505E-3</v>
      </c>
      <c r="E5669" s="6">
        <f t="shared" si="496"/>
        <v>1.7625104467302588E-3</v>
      </c>
      <c r="F5669" s="6">
        <f>B$6+B$7*E5664+B$8*(H5668*100)^2</f>
        <v>1.6434050023637967</v>
      </c>
      <c r="G5669" s="18">
        <v>2.0812878264169769E-2</v>
      </c>
      <c r="H5669" s="9">
        <f t="shared" si="491"/>
        <v>1.2819535882253293E-2</v>
      </c>
      <c r="I5669" s="8">
        <f t="shared" si="490"/>
        <v>7.9933423819164764E-3</v>
      </c>
      <c r="J5669" s="11">
        <f t="shared" si="492"/>
        <v>0.38405751864110721</v>
      </c>
      <c r="K5669" s="11">
        <f t="shared" si="493"/>
        <v>0.13892652515254933</v>
      </c>
      <c r="AC5669" s="15"/>
      <c r="AD5669" s="16"/>
    </row>
    <row r="5670" spans="1:30" x14ac:dyDescent="0.3">
      <c r="A5670" s="21">
        <v>44741</v>
      </c>
      <c r="B5670" s="22">
        <v>-3.2651912042938266E-4</v>
      </c>
      <c r="C5670" s="9">
        <f t="shared" si="494"/>
        <v>-3.5126519120429384E-2</v>
      </c>
      <c r="D5670" s="6">
        <f t="shared" si="495"/>
        <v>1.233872345517891E-3</v>
      </c>
      <c r="E5670" s="6">
        <f t="shared" si="496"/>
        <v>4.2269915629993505E-3</v>
      </c>
      <c r="F5670" s="6">
        <f>B$6+B$7*E5664+B$8*(H5669*100)^2</f>
        <v>1.5617159511882905</v>
      </c>
      <c r="G5670" s="18">
        <v>9.4948645160769611E-3</v>
      </c>
      <c r="H5670" s="9">
        <f t="shared" si="491"/>
        <v>1.2496863411225596E-2</v>
      </c>
      <c r="I5670" s="8">
        <f t="shared" si="490"/>
        <v>3.0019988951486345E-3</v>
      </c>
      <c r="J5670" s="11">
        <f t="shared" si="492"/>
        <v>0.31617079844220725</v>
      </c>
      <c r="K5670" s="11">
        <f t="shared" si="493"/>
        <v>3.4506421164114842E-2</v>
      </c>
      <c r="AC5670" s="15"/>
      <c r="AD5670" s="16"/>
    </row>
    <row r="5671" spans="1:30" x14ac:dyDescent="0.3">
      <c r="A5671" s="21">
        <v>44742</v>
      </c>
      <c r="B5671" s="22">
        <v>-1.3433074504863985E-2</v>
      </c>
      <c r="C5671" s="9">
        <f t="shared" si="494"/>
        <v>-4.8233074504863985E-2</v>
      </c>
      <c r="D5671" s="6">
        <f t="shared" si="495"/>
        <v>2.3264294761917602E-3</v>
      </c>
      <c r="E5671" s="6">
        <f t="shared" si="496"/>
        <v>1.233872345517891E-3</v>
      </c>
      <c r="F5671" s="6">
        <f>B$6+B$7*E5664+B$8*(H5670*100)^2</f>
        <v>1.4845034600172016</v>
      </c>
      <c r="G5671" s="18">
        <v>2.2197836608197501E-2</v>
      </c>
      <c r="H5671" s="9">
        <f t="shared" si="491"/>
        <v>1.2184020108392804E-2</v>
      </c>
      <c r="I5671" s="8">
        <f t="shared" si="490"/>
        <v>1.0013816499804698E-2</v>
      </c>
      <c r="J5671" s="11">
        <f t="shared" si="492"/>
        <v>0.45111677667303252</v>
      </c>
      <c r="K5671" s="11">
        <f t="shared" si="493"/>
        <v>0.22201158534214249</v>
      </c>
      <c r="AC5671" s="15"/>
      <c r="AD5671" s="16"/>
    </row>
    <row r="5672" spans="1:30" x14ac:dyDescent="0.3">
      <c r="A5672" s="21">
        <v>44743</v>
      </c>
      <c r="B5672" s="22">
        <v>8.9463258317914133E-3</v>
      </c>
      <c r="C5672" s="9">
        <f t="shared" si="494"/>
        <v>-2.5853674168208586E-2</v>
      </c>
      <c r="D5672" s="6">
        <f t="shared" si="495"/>
        <v>6.684124679958959E-4</v>
      </c>
      <c r="E5672" s="6">
        <f t="shared" si="496"/>
        <v>2.3264294761917602E-3</v>
      </c>
      <c r="F5672" s="6">
        <f>B$6+B$7*E5664+B$8*(H5671*100)^2</f>
        <v>1.4115222133622887</v>
      </c>
      <c r="G5672" s="18">
        <v>1.2142431885124868E-2</v>
      </c>
      <c r="H5672" s="9">
        <f t="shared" si="491"/>
        <v>1.188075003256229E-2</v>
      </c>
      <c r="I5672" s="8">
        <f t="shared" si="490"/>
        <v>2.6168185256257755E-4</v>
      </c>
      <c r="J5672" s="11">
        <f t="shared" si="492"/>
        <v>2.155102495432994E-2</v>
      </c>
      <c r="K5672" s="11">
        <f t="shared" si="493"/>
        <v>2.3906179368271552E-4</v>
      </c>
      <c r="AC5672" s="15"/>
      <c r="AD5672" s="16"/>
    </row>
    <row r="5673" spans="1:30" x14ac:dyDescent="0.3">
      <c r="A5673" s="21">
        <v>44747</v>
      </c>
      <c r="B5673" s="22">
        <v>1.7318013842684263E-2</v>
      </c>
      <c r="C5673" s="9">
        <f t="shared" si="494"/>
        <v>-1.7481986157315735E-2</v>
      </c>
      <c r="D5673" s="6">
        <f t="shared" si="495"/>
        <v>3.0561984000457895E-4</v>
      </c>
      <c r="E5673" s="6">
        <f t="shared" si="496"/>
        <v>6.684124679958959E-4</v>
      </c>
      <c r="F5673" s="6">
        <f>B$6+B$7*E5664+B$8*(H5672*100)^2</f>
        <v>1.3425403390240649</v>
      </c>
      <c r="G5673" s="18">
        <v>2.293058421923206E-2</v>
      </c>
      <c r="H5673" s="9">
        <f t="shared" si="491"/>
        <v>1.1586804300686471E-2</v>
      </c>
      <c r="I5673" s="8">
        <f t="shared" si="490"/>
        <v>1.1343779918545589E-2</v>
      </c>
      <c r="J5673" s="11">
        <f t="shared" si="492"/>
        <v>0.49470086806735047</v>
      </c>
      <c r="K5673" s="11">
        <f t="shared" si="493"/>
        <v>0.29642107815949048</v>
      </c>
      <c r="AC5673" s="15"/>
      <c r="AD5673" s="16"/>
    </row>
    <row r="5674" spans="1:30" x14ac:dyDescent="0.3">
      <c r="A5674" s="21">
        <v>44748</v>
      </c>
      <c r="B5674" s="22">
        <v>3.4922640078442068E-3</v>
      </c>
      <c r="C5674" s="9">
        <f t="shared" si="494"/>
        <v>-3.1307735992155791E-2</v>
      </c>
      <c r="D5674" s="6">
        <f t="shared" si="495"/>
        <v>9.8017433295452712E-4</v>
      </c>
      <c r="E5674" s="6">
        <f t="shared" si="496"/>
        <v>3.0561984000457895E-4</v>
      </c>
      <c r="F5674" s="6">
        <f>B$6+B$7*E5664+B$8*(H5673*100)^2</f>
        <v>1.2773386713995758</v>
      </c>
      <c r="G5674" s="18">
        <v>1.1147311772433971E-2</v>
      </c>
      <c r="H5674" s="9">
        <f t="shared" si="491"/>
        <v>1.1301940857213755E-2</v>
      </c>
      <c r="I5674" s="8">
        <f t="shared" si="490"/>
        <v>1.5462908477978377E-4</v>
      </c>
      <c r="J5674" s="11">
        <f t="shared" si="492"/>
        <v>1.3871423706131897E-2</v>
      </c>
      <c r="K5674" s="11">
        <f t="shared" si="493"/>
        <v>9.4456167960110804E-5</v>
      </c>
      <c r="AC5674" s="15"/>
      <c r="AD5674" s="16"/>
    </row>
    <row r="5675" spans="1:30" x14ac:dyDescent="0.3">
      <c r="A5675" s="21">
        <v>44749</v>
      </c>
      <c r="B5675" s="22">
        <v>2.2582672298213594E-2</v>
      </c>
      <c r="C5675" s="9">
        <f t="shared" si="494"/>
        <v>-1.2217327701786403E-2</v>
      </c>
      <c r="D5675" s="6">
        <f t="shared" si="495"/>
        <v>1.4926309617283745E-4</v>
      </c>
      <c r="E5675" s="6">
        <f t="shared" si="496"/>
        <v>9.8017433295452712E-4</v>
      </c>
      <c r="F5675" s="6">
        <f>B$6+B$7*E5664+B$8*(H5674*100)^2</f>
        <v>1.2157100551609086</v>
      </c>
      <c r="G5675" s="18">
        <v>1.0839633034051662E-2</v>
      </c>
      <c r="H5675" s="9">
        <f t="shared" si="491"/>
        <v>1.1025924247703267E-2</v>
      </c>
      <c r="I5675" s="8">
        <f t="shared" si="490"/>
        <v>1.8629121365160498E-4</v>
      </c>
      <c r="J5675" s="11">
        <f t="shared" si="492"/>
        <v>1.7186118115473936E-2</v>
      </c>
      <c r="K5675" s="11">
        <f t="shared" si="493"/>
        <v>1.4436148726115761E-4</v>
      </c>
      <c r="AC5675" s="15"/>
      <c r="AD5675" s="16"/>
    </row>
    <row r="5676" spans="1:30" x14ac:dyDescent="0.3">
      <c r="A5676" s="21">
        <v>44750</v>
      </c>
      <c r="B5676" s="22">
        <v>1.2005131524928253E-3</v>
      </c>
      <c r="C5676" s="9">
        <f t="shared" si="494"/>
        <v>-3.3599486847507173E-2</v>
      </c>
      <c r="D5676" s="6">
        <f t="shared" si="495"/>
        <v>1.1289255164158075E-3</v>
      </c>
      <c r="E5676" s="6">
        <f t="shared" si="496"/>
        <v>1.4926309617283745E-4</v>
      </c>
      <c r="F5676" s="6">
        <f>B$6+B$7*E5664+B$8*(H5675*100)^2</f>
        <v>1.1574586870921204</v>
      </c>
      <c r="G5676" s="18">
        <v>1.4503362748496548E-2</v>
      </c>
      <c r="H5676" s="9">
        <f t="shared" si="491"/>
        <v>1.0758525396596507E-2</v>
      </c>
      <c r="I5676" s="8">
        <f t="shared" si="490"/>
        <v>3.7448373519000412E-3</v>
      </c>
      <c r="J5676" s="11">
        <f t="shared" si="492"/>
        <v>0.25820476373923967</v>
      </c>
      <c r="K5676" s="11">
        <f t="shared" si="493"/>
        <v>4.9398878054226714E-2</v>
      </c>
      <c r="AC5676" s="15"/>
      <c r="AD5676" s="16"/>
    </row>
    <row r="5677" spans="1:30" x14ac:dyDescent="0.3">
      <c r="A5677" s="21">
        <v>44753</v>
      </c>
      <c r="B5677" s="22">
        <v>-2.2837484000211364E-2</v>
      </c>
      <c r="C5677" s="9">
        <f t="shared" si="494"/>
        <v>-5.7637484000211361E-2</v>
      </c>
      <c r="D5677" s="6">
        <f t="shared" si="495"/>
        <v>3.3220795618746205E-3</v>
      </c>
      <c r="E5677" s="6">
        <f t="shared" si="496"/>
        <v>1.1289255164158075E-3</v>
      </c>
      <c r="F5677" s="6">
        <f>B$6+B$7*E5664+B$8*(H5676*100)^2</f>
        <v>1.1023994939935018</v>
      </c>
      <c r="G5677" s="18">
        <v>1.2796007991074989E-2</v>
      </c>
      <c r="H5677" s="9">
        <f t="shared" si="491"/>
        <v>1.0499521389061035E-2</v>
      </c>
      <c r="I5677" s="8">
        <f t="shared" si="490"/>
        <v>2.2964866020139547E-3</v>
      </c>
      <c r="J5677" s="11">
        <f t="shared" si="492"/>
        <v>0.17946898779804743</v>
      </c>
      <c r="K5677" s="11">
        <f t="shared" si="493"/>
        <v>2.0919407090631115E-2</v>
      </c>
      <c r="AC5677" s="15"/>
      <c r="AD5677" s="16"/>
    </row>
    <row r="5678" spans="1:30" x14ac:dyDescent="0.3">
      <c r="A5678" s="21">
        <v>44754</v>
      </c>
      <c r="B5678" s="22">
        <v>-9.530272050264044E-3</v>
      </c>
      <c r="C5678" s="9">
        <f t="shared" si="494"/>
        <v>-4.433027205026404E-2</v>
      </c>
      <c r="D5678" s="6">
        <f t="shared" si="495"/>
        <v>1.9651730200504211E-3</v>
      </c>
      <c r="E5678" s="6">
        <f t="shared" si="496"/>
        <v>3.3220795618746205E-3</v>
      </c>
      <c r="F5678" s="6">
        <f>B$6+B$7*E5664+B$8*(H5677*100)^2</f>
        <v>1.0503575446766873</v>
      </c>
      <c r="G5678" s="18">
        <v>1.4752779214515007E-2</v>
      </c>
      <c r="H5678" s="9">
        <f t="shared" si="491"/>
        <v>1.0248695256844586E-2</v>
      </c>
      <c r="I5678" s="8">
        <f t="shared" si="490"/>
        <v>4.5040839576704211E-3</v>
      </c>
      <c r="J5678" s="11">
        <f t="shared" si="492"/>
        <v>0.30530409844667977</v>
      </c>
      <c r="K5678" s="11">
        <f t="shared" si="493"/>
        <v>7.5197686383611906E-2</v>
      </c>
      <c r="AC5678" s="15"/>
      <c r="AD5678" s="16"/>
    </row>
    <row r="5679" spans="1:30" x14ac:dyDescent="0.3">
      <c r="A5679" s="21">
        <v>44755</v>
      </c>
      <c r="B5679" s="22">
        <v>-1.5236458209982851E-3</v>
      </c>
      <c r="C5679" s="9">
        <f t="shared" si="494"/>
        <v>-3.6323645820998285E-2</v>
      </c>
      <c r="D5679" s="6">
        <f t="shared" si="495"/>
        <v>1.3194072457293261E-3</v>
      </c>
      <c r="E5679" s="6">
        <f t="shared" si="496"/>
        <v>1.9651730200504211E-3</v>
      </c>
      <c r="F5679" s="6">
        <f>B$6+B$7*E5664+B$8*(H5678*100)^2</f>
        <v>1.0011674941824344</v>
      </c>
      <c r="G5679" s="18">
        <v>2.389127276616548E-2</v>
      </c>
      <c r="H5679" s="9">
        <f t="shared" si="491"/>
        <v>1.0005835768102704E-2</v>
      </c>
      <c r="I5679" s="8">
        <f t="shared" si="490"/>
        <v>1.3885436998062776E-2</v>
      </c>
      <c r="J5679" s="11">
        <f t="shared" si="492"/>
        <v>0.58119285372385676</v>
      </c>
      <c r="K5679" s="11">
        <f t="shared" si="493"/>
        <v>0.51738911407756993</v>
      </c>
      <c r="AC5679" s="15"/>
      <c r="AD5679" s="16"/>
    </row>
    <row r="5680" spans="1:30" x14ac:dyDescent="0.3">
      <c r="A5680" s="21">
        <v>44756</v>
      </c>
      <c r="B5680" s="22">
        <v>3.209376789931849E-4</v>
      </c>
      <c r="C5680" s="9">
        <f t="shared" si="494"/>
        <v>-3.4479062321006809E-2</v>
      </c>
      <c r="D5680" s="6">
        <f t="shared" si="495"/>
        <v>1.1888057385358714E-3</v>
      </c>
      <c r="E5680" s="6">
        <f t="shared" si="496"/>
        <v>1.3194072457293261E-3</v>
      </c>
      <c r="F5680" s="6">
        <f>B$6+B$7*E5664+B$8*(H5679*100)^2</f>
        <v>0.95467305845526662</v>
      </c>
      <c r="G5680" s="18">
        <v>1.8914095301359686E-2</v>
      </c>
      <c r="H5680" s="9">
        <f t="shared" si="491"/>
        <v>9.7707372211889246E-3</v>
      </c>
      <c r="I5680" s="8">
        <f t="shared" si="490"/>
        <v>9.1433580801707614E-3</v>
      </c>
      <c r="J5680" s="11">
        <f t="shared" si="492"/>
        <v>0.48341503701281807</v>
      </c>
      <c r="K5680" s="11">
        <f t="shared" si="493"/>
        <v>0.27527448295566703</v>
      </c>
      <c r="AC5680" s="15"/>
      <c r="AD5680" s="16"/>
    </row>
    <row r="5681" spans="1:30" x14ac:dyDescent="0.3">
      <c r="A5681" s="21">
        <v>44757</v>
      </c>
      <c r="B5681" s="22">
        <v>1.772711553375125E-2</v>
      </c>
      <c r="C5681" s="9">
        <f t="shared" si="494"/>
        <v>-1.7072884466248748E-2</v>
      </c>
      <c r="D5681" s="6">
        <f t="shared" si="495"/>
        <v>2.9148338399787781E-4</v>
      </c>
      <c r="E5681" s="6">
        <f t="shared" si="496"/>
        <v>1.1888057385358714E-3</v>
      </c>
      <c r="F5681" s="6">
        <f>B$6+B$7*E5664+B$8*(H5680*100)^2</f>
        <v>0.9107265178059476</v>
      </c>
      <c r="G5681" s="18">
        <v>1.4929109693305902E-2</v>
      </c>
      <c r="H5681" s="9">
        <f t="shared" si="491"/>
        <v>9.5431992424236198E-3</v>
      </c>
      <c r="I5681" s="8">
        <f t="shared" si="490"/>
        <v>5.3859104508822819E-3</v>
      </c>
      <c r="J5681" s="11">
        <f t="shared" si="492"/>
        <v>0.36076568271832599</v>
      </c>
      <c r="K5681" s="11">
        <f t="shared" si="493"/>
        <v>0.11688738358676831</v>
      </c>
      <c r="AC5681" s="15"/>
      <c r="AD5681" s="16"/>
    </row>
    <row r="5682" spans="1:30" x14ac:dyDescent="0.3">
      <c r="A5682" s="21">
        <v>44760</v>
      </c>
      <c r="B5682" s="22">
        <v>-8.0982570594439144E-3</v>
      </c>
      <c r="C5682" s="9">
        <f t="shared" si="494"/>
        <v>-4.289825705944391E-2</v>
      </c>
      <c r="D5682" s="6">
        <f t="shared" si="495"/>
        <v>1.8402604587381293E-3</v>
      </c>
      <c r="E5682" s="6">
        <f t="shared" si="496"/>
        <v>2.9148338399787781E-4</v>
      </c>
      <c r="F5682" s="6">
        <f>B$6+B$7*E5664+B$8*(H5681*100)^2</f>
        <v>0.86918824758421132</v>
      </c>
      <c r="G5682" s="18">
        <v>1.7601392564186011E-2</v>
      </c>
      <c r="H5682" s="9">
        <f t="shared" si="491"/>
        <v>9.323026587885563E-3</v>
      </c>
      <c r="I5682" s="8">
        <f t="shared" si="490"/>
        <v>8.2783659763004478E-3</v>
      </c>
      <c r="J5682" s="11">
        <f t="shared" si="492"/>
        <v>0.47032448973069574</v>
      </c>
      <c r="K5682" s="11">
        <f t="shared" si="493"/>
        <v>0.25245763462699067</v>
      </c>
      <c r="AC5682" s="15"/>
      <c r="AD5682" s="16"/>
    </row>
    <row r="5683" spans="1:30" x14ac:dyDescent="0.3">
      <c r="A5683" s="21">
        <v>44761</v>
      </c>
      <c r="B5683" s="22">
        <v>3.0609378139780079E-2</v>
      </c>
      <c r="C5683" s="9">
        <f t="shared" si="494"/>
        <v>-4.1906218602199181E-3</v>
      </c>
      <c r="D5683" s="6">
        <f t="shared" si="495"/>
        <v>1.7561311575353046E-5</v>
      </c>
      <c r="E5683" s="6">
        <f t="shared" si="496"/>
        <v>1.8402604587381293E-3</v>
      </c>
      <c r="F5683" s="6">
        <f>B$6+B$7*E5664+B$8*(H5682*100)^2</f>
        <v>0.82992627457062618</v>
      </c>
      <c r="G5683" s="18">
        <v>1.8665445510124924E-2</v>
      </c>
      <c r="H5683" s="9">
        <f t="shared" si="491"/>
        <v>9.1100289492988228E-3</v>
      </c>
      <c r="I5683" s="8">
        <f t="shared" si="490"/>
        <v>9.5554165608261014E-3</v>
      </c>
      <c r="J5683" s="11">
        <f t="shared" si="492"/>
        <v>0.5119308058113502</v>
      </c>
      <c r="K5683" s="11">
        <f t="shared" si="493"/>
        <v>0.33159172116466262</v>
      </c>
      <c r="AC5683" s="15"/>
      <c r="AD5683" s="16"/>
    </row>
    <row r="5684" spans="1:30" x14ac:dyDescent="0.3">
      <c r="A5684" s="21">
        <v>44762</v>
      </c>
      <c r="B5684" s="22">
        <v>1.5628758817833321E-2</v>
      </c>
      <c r="C5684" s="9">
        <f t="shared" si="494"/>
        <v>-1.9171241182166676E-2</v>
      </c>
      <c r="D5684" s="6">
        <f t="shared" si="495"/>
        <v>3.6753648846480356E-4</v>
      </c>
      <c r="E5684" s="6">
        <f t="shared" si="496"/>
        <v>1.7561311575353046E-5</v>
      </c>
      <c r="F5684" s="6">
        <f>B$6+B$7*E5664+B$8*(H5683*100)^2</f>
        <v>0.79281585767818552</v>
      </c>
      <c r="G5684" s="18">
        <v>1.0677258003511877E-2</v>
      </c>
      <c r="H5684" s="9">
        <f t="shared" si="491"/>
        <v>8.9040207641165429E-3</v>
      </c>
      <c r="I5684" s="8">
        <f t="shared" si="490"/>
        <v>1.7732372393953338E-3</v>
      </c>
      <c r="J5684" s="11">
        <f t="shared" si="492"/>
        <v>0.1660760879630421</v>
      </c>
      <c r="K5684" s="11">
        <f t="shared" si="493"/>
        <v>1.7537055582404149E-2</v>
      </c>
      <c r="AC5684" s="15"/>
      <c r="AD5684" s="16"/>
    </row>
    <row r="5685" spans="1:30" x14ac:dyDescent="0.3">
      <c r="A5685" s="21">
        <v>44763</v>
      </c>
      <c r="B5685" s="22">
        <v>1.3520947163292205E-2</v>
      </c>
      <c r="C5685" s="9">
        <f t="shared" si="494"/>
        <v>-2.1279052836707793E-2</v>
      </c>
      <c r="D5685" s="6">
        <f t="shared" si="495"/>
        <v>4.5279808962740199E-4</v>
      </c>
      <c r="E5685" s="6">
        <f t="shared" si="496"/>
        <v>3.6753648846480356E-4</v>
      </c>
      <c r="F5685" s="6">
        <f>B$6+B$7*E5664+B$8*(H5684*100)^2</f>
        <v>0.75773909163145048</v>
      </c>
      <c r="G5685" s="18">
        <v>1.3241085456339249E-2</v>
      </c>
      <c r="H5685" s="9">
        <f t="shared" si="491"/>
        <v>8.7048210299319213E-3</v>
      </c>
      <c r="I5685" s="8">
        <f t="shared" si="490"/>
        <v>4.5362644264073278E-3</v>
      </c>
      <c r="J5685" s="11">
        <f t="shared" si="492"/>
        <v>0.34259007249557205</v>
      </c>
      <c r="K5685" s="11">
        <f t="shared" si="493"/>
        <v>0.10167341281492304</v>
      </c>
      <c r="AC5685" s="15"/>
      <c r="AD5685" s="16"/>
    </row>
    <row r="5686" spans="1:30" x14ac:dyDescent="0.3">
      <c r="A5686" s="21">
        <v>44764</v>
      </c>
      <c r="B5686" s="22">
        <v>-1.8875812449918719E-2</v>
      </c>
      <c r="C5686" s="9">
        <f t="shared" si="494"/>
        <v>-5.3675812449918717E-2</v>
      </c>
      <c r="D5686" s="6">
        <f t="shared" si="495"/>
        <v>2.8810928421588492E-3</v>
      </c>
      <c r="E5686" s="6">
        <f t="shared" si="496"/>
        <v>4.5279808962740199E-4</v>
      </c>
      <c r="F5686" s="6">
        <f>B$6+B$7*E5686+B$8*(G5685*100)^2</f>
        <v>1.6655555967773401</v>
      </c>
      <c r="G5686" s="18">
        <v>1.5949725709268805E-2</v>
      </c>
      <c r="H5686" s="9">
        <f t="shared" si="491"/>
        <v>1.2905640614775154E-2</v>
      </c>
      <c r="I5686" s="8">
        <f t="shared" si="490"/>
        <v>3.0440850944936509E-3</v>
      </c>
      <c r="J5686" s="11">
        <f t="shared" si="492"/>
        <v>0.19085501217896514</v>
      </c>
      <c r="K5686" s="11">
        <f t="shared" si="493"/>
        <v>2.4095292435392324E-2</v>
      </c>
      <c r="AC5686" s="15"/>
      <c r="AD5686" s="16"/>
    </row>
    <row r="5687" spans="1:30" x14ac:dyDescent="0.3">
      <c r="A5687" s="21">
        <v>44767</v>
      </c>
      <c r="B5687" s="22">
        <v>-4.3562679112854798E-3</v>
      </c>
      <c r="C5687" s="9">
        <f t="shared" si="494"/>
        <v>-3.9156267911285479E-2</v>
      </c>
      <c r="D5687" s="6">
        <f t="shared" si="495"/>
        <v>1.5332133167403649E-3</v>
      </c>
      <c r="E5687" s="6">
        <f t="shared" si="496"/>
        <v>2.8810928421588492E-3</v>
      </c>
      <c r="F5687" s="6">
        <f>B$6+B$7*E5686+B$8*(H5686*100)^2</f>
        <v>1.5826541427765131</v>
      </c>
      <c r="G5687" s="18">
        <v>8.4534192384906458E-3</v>
      </c>
      <c r="H5687" s="9">
        <f t="shared" si="491"/>
        <v>1.2580358273024315E-2</v>
      </c>
      <c r="I5687" s="8">
        <f t="shared" si="490"/>
        <v>4.1269390345336689E-3</v>
      </c>
      <c r="J5687" s="11">
        <f t="shared" si="492"/>
        <v>0.48819760597494416</v>
      </c>
      <c r="K5687" s="11">
        <f t="shared" si="493"/>
        <v>6.9519502791394405E-2</v>
      </c>
      <c r="AC5687" s="15"/>
      <c r="AD5687" s="16"/>
    </row>
    <row r="5688" spans="1:30" x14ac:dyDescent="0.3">
      <c r="A5688" s="21">
        <v>44768</v>
      </c>
      <c r="B5688" s="22">
        <v>-1.8856617357409886E-2</v>
      </c>
      <c r="C5688" s="9">
        <f t="shared" si="494"/>
        <v>-5.3656617357409883E-2</v>
      </c>
      <c r="D5688" s="6">
        <f t="shared" si="495"/>
        <v>2.8790325862394993E-3</v>
      </c>
      <c r="E5688" s="6">
        <f t="shared" si="496"/>
        <v>1.5332133167403649E-3</v>
      </c>
      <c r="F5688" s="6">
        <f>B$6+B$7*E5686+B$8*(H5687*100)^2</f>
        <v>1.5042956884549312</v>
      </c>
      <c r="G5688" s="18">
        <v>1.0434915720512477E-2</v>
      </c>
      <c r="H5688" s="9">
        <f t="shared" si="491"/>
        <v>1.2264973250908178E-2</v>
      </c>
      <c r="I5688" s="8">
        <f t="shared" si="490"/>
        <v>1.8300575303957008E-3</v>
      </c>
      <c r="J5688" s="11">
        <f t="shared" si="492"/>
        <v>0.17537827610799558</v>
      </c>
      <c r="K5688" s="11">
        <f t="shared" si="493"/>
        <v>1.2379961832261088E-2</v>
      </c>
      <c r="AC5688" s="15"/>
      <c r="AD5688" s="16"/>
    </row>
    <row r="5689" spans="1:30" x14ac:dyDescent="0.3">
      <c r="A5689" s="21">
        <v>44769</v>
      </c>
      <c r="B5689" s="22">
        <v>3.9831483119135459E-2</v>
      </c>
      <c r="C5689" s="9">
        <f t="shared" si="494"/>
        <v>5.0314831191354617E-3</v>
      </c>
      <c r="D5689" s="6">
        <f t="shared" si="495"/>
        <v>2.5315822378145116E-5</v>
      </c>
      <c r="E5689" s="6">
        <f t="shared" si="496"/>
        <v>2.8790325862394993E-3</v>
      </c>
      <c r="F5689" s="6">
        <f>B$6+B$7*E5686+B$8*(H5688*100)^2</f>
        <v>1.430231277430172</v>
      </c>
      <c r="G5689" s="18">
        <v>2.2856443532739881E-2</v>
      </c>
      <c r="H5689" s="9">
        <f t="shared" si="491"/>
        <v>1.1959227723520326E-2</v>
      </c>
      <c r="I5689" s="8">
        <f t="shared" si="490"/>
        <v>1.0897215809219554E-2</v>
      </c>
      <c r="J5689" s="11">
        <f t="shared" si="492"/>
        <v>0.47676777857457281</v>
      </c>
      <c r="K5689" s="11">
        <f t="shared" si="493"/>
        <v>0.26346738762215161</v>
      </c>
      <c r="AC5689" s="15"/>
      <c r="AD5689" s="16"/>
    </row>
    <row r="5690" spans="1:30" x14ac:dyDescent="0.3">
      <c r="A5690" s="21">
        <v>44770</v>
      </c>
      <c r="B5690" s="22">
        <v>1.0760167412154466E-2</v>
      </c>
      <c r="C5690" s="9">
        <f t="shared" si="494"/>
        <v>-2.4039832587845533E-2</v>
      </c>
      <c r="D5690" s="6">
        <f t="shared" si="495"/>
        <v>5.7791355085164012E-4</v>
      </c>
      <c r="E5690" s="6">
        <f t="shared" si="496"/>
        <v>2.5315822378145116E-5</v>
      </c>
      <c r="F5690" s="6">
        <f>B$6+B$7*E5686+B$8*(H5689*100)^2</f>
        <v>1.3602255961295695</v>
      </c>
      <c r="G5690" s="18">
        <v>1.6589402985962075E-2</v>
      </c>
      <c r="H5690" s="9">
        <f t="shared" si="491"/>
        <v>1.1662870985008664E-2</v>
      </c>
      <c r="I5690" s="8">
        <f t="shared" si="490"/>
        <v>4.9265320009534118E-3</v>
      </c>
      <c r="J5690" s="11">
        <f t="shared" si="492"/>
        <v>0.29696861334444857</v>
      </c>
      <c r="K5690" s="11">
        <f t="shared" si="493"/>
        <v>7.0057859218221274E-2</v>
      </c>
      <c r="AC5690" s="15"/>
      <c r="AD5690" s="16"/>
    </row>
    <row r="5691" spans="1:30" x14ac:dyDescent="0.3">
      <c r="A5691" s="21">
        <v>44771</v>
      </c>
      <c r="B5691" s="22">
        <v>1.8580584408884729E-2</v>
      </c>
      <c r="C5691" s="9">
        <f t="shared" si="494"/>
        <v>-1.6219415591115269E-2</v>
      </c>
      <c r="D5691" s="6">
        <f t="shared" si="495"/>
        <v>2.6306944211731308E-4</v>
      </c>
      <c r="E5691" s="6">
        <f t="shared" si="496"/>
        <v>5.7791355085164012E-4</v>
      </c>
      <c r="F5691" s="6">
        <f>B$6+B$7*E5686+B$8*(H5690*100)^2</f>
        <v>1.2940562261642403</v>
      </c>
      <c r="G5691" s="18">
        <v>1.2990691026452249E-2</v>
      </c>
      <c r="H5691" s="9">
        <f t="shared" si="491"/>
        <v>1.1375659216784935E-2</v>
      </c>
      <c r="I5691" s="8">
        <f t="shared" si="490"/>
        <v>1.6150318096673135E-3</v>
      </c>
      <c r="J5691" s="11">
        <f t="shared" si="492"/>
        <v>0.12432224016249102</v>
      </c>
      <c r="K5691" s="11">
        <f t="shared" si="493"/>
        <v>9.2154808897260132E-3</v>
      </c>
      <c r="AC5691" s="15"/>
      <c r="AD5691" s="16"/>
    </row>
    <row r="5692" spans="1:30" x14ac:dyDescent="0.3">
      <c r="A5692" s="21">
        <v>44774</v>
      </c>
      <c r="B5692" s="22">
        <v>-1.7536554981110995E-3</v>
      </c>
      <c r="C5692" s="9">
        <f t="shared" si="494"/>
        <v>-3.6553655498111098E-2</v>
      </c>
      <c r="D5692" s="6">
        <f t="shared" si="495"/>
        <v>1.3361697302745877E-3</v>
      </c>
      <c r="E5692" s="6">
        <f t="shared" si="496"/>
        <v>2.6306944211731308E-4</v>
      </c>
      <c r="F5692" s="6">
        <f>B$6+B$7*E5686+B$8*(H5691*100)^2</f>
        <v>1.231512937673011</v>
      </c>
      <c r="G5692" s="18">
        <v>1.3926867231975032E-2</v>
      </c>
      <c r="H5692" s="9">
        <f t="shared" si="491"/>
        <v>1.1097355260029352E-2</v>
      </c>
      <c r="I5692" s="8">
        <f t="shared" si="490"/>
        <v>2.82951197194568E-3</v>
      </c>
      <c r="J5692" s="11">
        <f t="shared" si="492"/>
        <v>0.20316930755606938</v>
      </c>
      <c r="K5692" s="11">
        <f t="shared" si="493"/>
        <v>2.7858685449738463E-2</v>
      </c>
      <c r="AC5692" s="15"/>
      <c r="AD5692" s="16"/>
    </row>
    <row r="5693" spans="1:30" x14ac:dyDescent="0.3">
      <c r="A5693" s="21">
        <v>44775</v>
      </c>
      <c r="B5693" s="22">
        <v>-1.6361291480556579E-3</v>
      </c>
      <c r="C5693" s="9">
        <f t="shared" si="494"/>
        <v>-3.6436129148055656E-2</v>
      </c>
      <c r="D5693" s="6">
        <f t="shared" si="495"/>
        <v>1.3275915072937909E-3</v>
      </c>
      <c r="E5693" s="6">
        <f t="shared" si="496"/>
        <v>1.3361697302745877E-3</v>
      </c>
      <c r="F5693" s="6">
        <f>B$6+B$7*E5686+B$8*(H5692*100)^2</f>
        <v>1.1723970213911012</v>
      </c>
      <c r="G5693" s="18">
        <v>1.567417663302776E-2</v>
      </c>
      <c r="H5693" s="9">
        <f t="shared" si="491"/>
        <v>1.0827728392378066E-2</v>
      </c>
      <c r="I5693" s="8">
        <f t="shared" si="490"/>
        <v>4.8464482406496943E-3</v>
      </c>
      <c r="J5693" s="11">
        <f t="shared" si="492"/>
        <v>0.3091995422864845</v>
      </c>
      <c r="K5693" s="11">
        <f t="shared" si="493"/>
        <v>7.7691759718145681E-2</v>
      </c>
      <c r="AC5693" s="15"/>
      <c r="AD5693" s="16"/>
    </row>
    <row r="5694" spans="1:30" x14ac:dyDescent="0.3">
      <c r="A5694" s="21">
        <v>44776</v>
      </c>
      <c r="B5694" s="22">
        <v>2.5536136985009224E-2</v>
      </c>
      <c r="C5694" s="9">
        <f t="shared" si="494"/>
        <v>-9.2638630149907732E-3</v>
      </c>
      <c r="D5694" s="6">
        <f t="shared" si="495"/>
        <v>8.5819157960513945E-5</v>
      </c>
      <c r="E5694" s="6">
        <f t="shared" si="496"/>
        <v>1.3275915072937909E-3</v>
      </c>
      <c r="F5694" s="6">
        <f>B$6+B$7*E5686+B$8*(H5693*100)^2</f>
        <v>1.1165206573214397</v>
      </c>
      <c r="G5694" s="18">
        <v>1.2416819834468538E-2</v>
      </c>
      <c r="H5694" s="9">
        <f t="shared" si="491"/>
        <v>1.0566554108702797E-2</v>
      </c>
      <c r="I5694" s="8">
        <f t="shared" si="490"/>
        <v>1.8502657257657412E-3</v>
      </c>
      <c r="J5694" s="11">
        <f t="shared" si="492"/>
        <v>0.14901285115126547</v>
      </c>
      <c r="K5694" s="11">
        <f t="shared" si="493"/>
        <v>1.3747625402141583E-2</v>
      </c>
      <c r="AC5694" s="15"/>
      <c r="AD5694" s="16"/>
    </row>
    <row r="5695" spans="1:30" x14ac:dyDescent="0.3">
      <c r="A5695" s="21">
        <v>44777</v>
      </c>
      <c r="B5695" s="22">
        <v>4.1293893181896654E-3</v>
      </c>
      <c r="C5695" s="9">
        <f t="shared" si="494"/>
        <v>-3.0670610681810331E-2</v>
      </c>
      <c r="D5695" s="6">
        <f t="shared" si="495"/>
        <v>9.40686359595178E-4</v>
      </c>
      <c r="E5695" s="6">
        <f t="shared" si="496"/>
        <v>8.5819157960513945E-5</v>
      </c>
      <c r="F5695" s="6">
        <f>B$6+B$7*E5686+B$8*(H5694*100)^2</f>
        <v>1.0637063180027959</v>
      </c>
      <c r="G5695" s="18">
        <v>7.3983524053923121E-3</v>
      </c>
      <c r="H5695" s="9">
        <f t="shared" si="491"/>
        <v>1.0313613905914822E-2</v>
      </c>
      <c r="I5695" s="8">
        <f t="shared" si="490"/>
        <v>2.9152615005225094E-3</v>
      </c>
      <c r="J5695" s="11">
        <f t="shared" si="492"/>
        <v>0.39404198945669472</v>
      </c>
      <c r="K5695" s="11">
        <f t="shared" si="493"/>
        <v>4.9545940867830485E-2</v>
      </c>
      <c r="AC5695" s="15"/>
      <c r="AD5695" s="16"/>
    </row>
    <row r="5696" spans="1:30" x14ac:dyDescent="0.3">
      <c r="A5696" s="21">
        <v>44778</v>
      </c>
      <c r="B5696" s="22">
        <v>-4.9673008475923982E-3</v>
      </c>
      <c r="C5696" s="9">
        <f t="shared" si="494"/>
        <v>-3.9767300847592398E-2</v>
      </c>
      <c r="D5696" s="6">
        <f t="shared" si="495"/>
        <v>1.5814382167029231E-3</v>
      </c>
      <c r="E5696" s="6">
        <f t="shared" si="496"/>
        <v>9.40686359595178E-4</v>
      </c>
      <c r="F5696" s="6">
        <f>B$6+B$7*E5686+B$8*(H5695*100)^2</f>
        <v>1.0137862044788137</v>
      </c>
      <c r="G5696" s="18">
        <v>1.7038313855720858E-2</v>
      </c>
      <c r="H5696" s="9">
        <f t="shared" si="491"/>
        <v>1.0068695071749931E-2</v>
      </c>
      <c r="I5696" s="8">
        <f t="shared" si="490"/>
        <v>6.9696187839709267E-3</v>
      </c>
      <c r="J5696" s="11">
        <f t="shared" si="492"/>
        <v>0.4090556637815882</v>
      </c>
      <c r="K5696" s="11">
        <f t="shared" si="493"/>
        <v>0.16617330733143998</v>
      </c>
      <c r="AC5696" s="15"/>
      <c r="AD5696" s="16"/>
    </row>
    <row r="5697" spans="1:30" x14ac:dyDescent="0.3">
      <c r="A5697" s="21">
        <v>44781</v>
      </c>
      <c r="B5697" s="22">
        <v>-1.0346881563213751E-3</v>
      </c>
      <c r="C5697" s="9">
        <f t="shared" si="494"/>
        <v>-3.5834688156321376E-2</v>
      </c>
      <c r="D5697" s="6">
        <f t="shared" si="495"/>
        <v>1.2841248752607996E-3</v>
      </c>
      <c r="E5697" s="6">
        <f t="shared" si="496"/>
        <v>1.5814382167029231E-3</v>
      </c>
      <c r="F5697" s="6">
        <f>B$6+B$7*E5686+B$8*(H5696*100)^2</f>
        <v>0.96660171317594556</v>
      </c>
      <c r="G5697" s="18">
        <v>1.4502360706433281E-2</v>
      </c>
      <c r="H5697" s="9">
        <f t="shared" si="491"/>
        <v>9.8315904775165726E-3</v>
      </c>
      <c r="I5697" s="8">
        <f t="shared" si="490"/>
        <v>4.6707702289167079E-3</v>
      </c>
      <c r="J5697" s="11">
        <f t="shared" si="492"/>
        <v>0.32206964944988187</v>
      </c>
      <c r="K5697" s="11">
        <f t="shared" si="493"/>
        <v>8.6367061065451445E-2</v>
      </c>
      <c r="AC5697" s="15"/>
      <c r="AD5697" s="16"/>
    </row>
    <row r="5698" spans="1:30" x14ac:dyDescent="0.3">
      <c r="A5698" s="21">
        <v>44782</v>
      </c>
      <c r="B5698" s="22">
        <v>-1.1976270140181816E-2</v>
      </c>
      <c r="C5698" s="9">
        <f t="shared" si="494"/>
        <v>-4.6776270140181812E-2</v>
      </c>
      <c r="D5698" s="6">
        <f t="shared" si="495"/>
        <v>2.1880194482272646E-3</v>
      </c>
      <c r="E5698" s="6">
        <f t="shared" si="496"/>
        <v>1.2841248752607996E-3</v>
      </c>
      <c r="F5698" s="6">
        <f>B$6+B$7*E5686+B$8*(H5697*100)^2</f>
        <v>0.92200293199647476</v>
      </c>
      <c r="G5698" s="18">
        <v>9.9741240298792128E-3</v>
      </c>
      <c r="H5698" s="9">
        <f t="shared" si="491"/>
        <v>9.6020983748161762E-3</v>
      </c>
      <c r="I5698" s="8">
        <f t="shared" si="490"/>
        <v>3.7202565506303659E-4</v>
      </c>
      <c r="J5698" s="11">
        <f t="shared" si="492"/>
        <v>3.729908049554722E-2</v>
      </c>
      <c r="K5698" s="11">
        <f t="shared" si="493"/>
        <v>7.3171659901349884E-4</v>
      </c>
      <c r="AC5698" s="15"/>
      <c r="AD5698" s="16"/>
    </row>
    <row r="5699" spans="1:30" x14ac:dyDescent="0.3">
      <c r="A5699" s="21">
        <v>44783</v>
      </c>
      <c r="B5699" s="22">
        <v>2.8474365900256364E-2</v>
      </c>
      <c r="C5699" s="9">
        <f t="shared" si="494"/>
        <v>-6.3256340997436336E-3</v>
      </c>
      <c r="D5699" s="6">
        <f t="shared" si="495"/>
        <v>4.001364676383945E-5</v>
      </c>
      <c r="E5699" s="6">
        <f t="shared" si="496"/>
        <v>2.1880194482272646E-3</v>
      </c>
      <c r="F5699" s="6">
        <f>B$6+B$7*E5686+B$8*(H5698*100)^2</f>
        <v>0.8798481640256387</v>
      </c>
      <c r="G5699" s="18">
        <v>2.5389181644653737E-2</v>
      </c>
      <c r="H5699" s="9">
        <f t="shared" si="491"/>
        <v>9.3800221962724514E-3</v>
      </c>
      <c r="I5699" s="8">
        <f t="shared" si="490"/>
        <v>1.6009159448381285E-2</v>
      </c>
      <c r="J5699" s="11">
        <f t="shared" si="492"/>
        <v>0.63055043177228098</v>
      </c>
      <c r="K5699" s="11">
        <f t="shared" si="493"/>
        <v>0.71098834353167573</v>
      </c>
      <c r="AC5699" s="15"/>
      <c r="AD5699" s="16"/>
    </row>
    <row r="5700" spans="1:30" x14ac:dyDescent="0.3">
      <c r="A5700" s="21">
        <v>44784</v>
      </c>
      <c r="B5700" s="22">
        <v>-5.8428483572108133E-3</v>
      </c>
      <c r="C5700" s="9">
        <f t="shared" si="494"/>
        <v>-4.0642848357210812E-2</v>
      </c>
      <c r="D5700" s="6">
        <f t="shared" si="495"/>
        <v>1.6518411225872336E-3</v>
      </c>
      <c r="E5700" s="6">
        <f t="shared" si="496"/>
        <v>4.001364676383945E-5</v>
      </c>
      <c r="F5700" s="6">
        <f>B$6+B$7*E5686+B$8*(H5699*100)^2</f>
        <v>0.84000347733960479</v>
      </c>
      <c r="G5700" s="18">
        <v>1.3926981188268812E-2</v>
      </c>
      <c r="H5700" s="9">
        <f t="shared" si="491"/>
        <v>9.1651703603348525E-3</v>
      </c>
      <c r="I5700" s="8">
        <f t="shared" si="490"/>
        <v>4.7618108279339592E-3</v>
      </c>
      <c r="J5700" s="11">
        <f t="shared" si="492"/>
        <v>0.3419126344440675</v>
      </c>
      <c r="K5700" s="11">
        <f t="shared" si="493"/>
        <v>0.10113749882050405</v>
      </c>
      <c r="AC5700" s="15"/>
      <c r="AD5700" s="16"/>
    </row>
    <row r="5701" spans="1:30" x14ac:dyDescent="0.3">
      <c r="A5701" s="21">
        <v>44785</v>
      </c>
      <c r="B5701" s="22">
        <v>2.0698398948348268E-2</v>
      </c>
      <c r="C5701" s="9">
        <f t="shared" si="494"/>
        <v>-1.410160105165173E-2</v>
      </c>
      <c r="D5701" s="6">
        <f t="shared" si="495"/>
        <v>1.9885515221994518E-4</v>
      </c>
      <c r="E5701" s="6">
        <f t="shared" si="496"/>
        <v>1.6518411225872336E-3</v>
      </c>
      <c r="F5701" s="6">
        <f>B$6+B$7*E5686+B$8*(H5700*100)^2</f>
        <v>0.80234227948396564</v>
      </c>
      <c r="G5701" s="18">
        <v>1.1230617521271566E-2</v>
      </c>
      <c r="H5701" s="9">
        <f t="shared" si="491"/>
        <v>8.9573560802502748E-3</v>
      </c>
      <c r="I5701" s="8">
        <f t="shared" si="490"/>
        <v>2.273261441021291E-3</v>
      </c>
      <c r="J5701" s="11">
        <f t="shared" si="492"/>
        <v>0.20241642427191353</v>
      </c>
      <c r="K5701" s="11">
        <f t="shared" si="493"/>
        <v>2.7618449318530081E-2</v>
      </c>
      <c r="AC5701" s="15"/>
      <c r="AD5701" s="16"/>
    </row>
    <row r="5702" spans="1:30" x14ac:dyDescent="0.3">
      <c r="A5702" s="21">
        <v>44788</v>
      </c>
      <c r="B5702" s="22">
        <v>6.1783297106621305E-3</v>
      </c>
      <c r="C5702" s="9">
        <f t="shared" si="494"/>
        <v>-2.8621670289337868E-2</v>
      </c>
      <c r="D5702" s="6">
        <f t="shared" si="495"/>
        <v>8.1920001015156607E-4</v>
      </c>
      <c r="E5702" s="6">
        <f t="shared" si="496"/>
        <v>1.9885515221994518E-4</v>
      </c>
      <c r="F5702" s="6">
        <f>B$6+B$7*E5686+B$8*(H5701*100)^2</f>
        <v>0.76674491527081545</v>
      </c>
      <c r="G5702" s="18">
        <v>6.7154401609519528E-3</v>
      </c>
      <c r="H5702" s="9">
        <f t="shared" si="491"/>
        <v>8.7563971773259325E-3</v>
      </c>
      <c r="I5702" s="8">
        <f t="shared" si="490"/>
        <v>2.0409570163739798E-3</v>
      </c>
      <c r="J5702" s="11">
        <f t="shared" si="492"/>
        <v>0.30392006591637355</v>
      </c>
      <c r="K5702" s="11">
        <f t="shared" si="493"/>
        <v>3.229333955356295E-2</v>
      </c>
      <c r="AC5702" s="15"/>
      <c r="AD5702" s="16"/>
    </row>
    <row r="5703" spans="1:30" x14ac:dyDescent="0.3">
      <c r="A5703" s="21">
        <v>44789</v>
      </c>
      <c r="B5703" s="22">
        <v>-1.9442947102120529E-3</v>
      </c>
      <c r="C5703" s="9">
        <f t="shared" si="494"/>
        <v>-3.6744294710212053E-2</v>
      </c>
      <c r="D5703" s="6">
        <f t="shared" si="495"/>
        <v>1.3501431937509175E-3</v>
      </c>
      <c r="E5703" s="6">
        <f t="shared" si="496"/>
        <v>8.1920001015156607E-4</v>
      </c>
      <c r="F5703" s="6">
        <f>B$6+B$7*E5686+B$8*(H5702*100)^2</f>
        <v>0.73309828661654608</v>
      </c>
      <c r="G5703" s="18">
        <v>1.071343026263097E-2</v>
      </c>
      <c r="H5703" s="9">
        <f t="shared" si="491"/>
        <v>8.5621158986347885E-3</v>
      </c>
      <c r="I5703" s="8">
        <f t="shared" ref="I5703:I5766" si="497">SQRT((G5703-H5703)^2)</f>
        <v>2.1513143639961818E-3</v>
      </c>
      <c r="J5703" s="11">
        <f t="shared" si="492"/>
        <v>0.20080537337327745</v>
      </c>
      <c r="K5703" s="11">
        <f t="shared" si="493"/>
        <v>2.7108888910140294E-2</v>
      </c>
      <c r="AC5703" s="15"/>
      <c r="AD5703" s="16"/>
    </row>
    <row r="5704" spans="1:30" x14ac:dyDescent="0.3">
      <c r="A5704" s="21">
        <v>44790</v>
      </c>
      <c r="B5704" s="22">
        <v>-1.2628851205907204E-2</v>
      </c>
      <c r="C5704" s="9">
        <f t="shared" si="494"/>
        <v>-4.7428851205907202E-2</v>
      </c>
      <c r="D5704" s="6">
        <f t="shared" si="495"/>
        <v>2.2494959267120849E-3</v>
      </c>
      <c r="E5704" s="6">
        <f t="shared" si="496"/>
        <v>1.3501431937509175E-3</v>
      </c>
      <c r="F5704" s="6">
        <f>B$6+B$7*E5686+B$8*(H5703*100)^2</f>
        <v>0.70129549321253049</v>
      </c>
      <c r="G5704" s="18">
        <v>1.4020085288176564E-2</v>
      </c>
      <c r="H5704" s="9">
        <f t="shared" ref="H5704:H5767" si="498">SQRT(F5704)/100</f>
        <v>8.3743387393425302E-3</v>
      </c>
      <c r="I5704" s="8">
        <f t="shared" si="497"/>
        <v>5.6457465488340339E-3</v>
      </c>
      <c r="J5704" s="11">
        <f t="shared" ref="J5704:J5767" si="499">ABS(G5704-H5704)/G5704</f>
        <v>0.40268988617317558</v>
      </c>
      <c r="K5704" s="11">
        <f t="shared" ref="K5704:K5767" si="500">G5704/H5704-LN(G5704/H5704)-1</f>
        <v>0.15885337436951597</v>
      </c>
      <c r="AC5704" s="15"/>
      <c r="AD5704" s="16"/>
    </row>
    <row r="5705" spans="1:30" x14ac:dyDescent="0.3">
      <c r="A5705" s="21">
        <v>44791</v>
      </c>
      <c r="B5705" s="22">
        <v>2.1016294056721476E-3</v>
      </c>
      <c r="C5705" s="9">
        <f t="shared" si="494"/>
        <v>-3.2698370594327848E-2</v>
      </c>
      <c r="D5705" s="6">
        <f t="shared" si="495"/>
        <v>1.069183439524004E-3</v>
      </c>
      <c r="E5705" s="6">
        <f t="shared" si="496"/>
        <v>2.2494959267120849E-3</v>
      </c>
      <c r="F5705" s="6">
        <f>B$6+B$7*E5686+B$8*(H5704*100)^2</f>
        <v>0.67123549288705486</v>
      </c>
      <c r="G5705" s="18">
        <v>6.5745317297701217E-3</v>
      </c>
      <c r="H5705" s="9">
        <f t="shared" si="498"/>
        <v>8.1928962698611957E-3</v>
      </c>
      <c r="I5705" s="8">
        <f t="shared" si="497"/>
        <v>1.618364540091074E-3</v>
      </c>
      <c r="J5705" s="11">
        <f t="shared" si="499"/>
        <v>0.24615662477723871</v>
      </c>
      <c r="K5705" s="11">
        <f t="shared" si="500"/>
        <v>2.2531461027098132E-2</v>
      </c>
      <c r="AC5705" s="15"/>
      <c r="AD5705" s="16"/>
    </row>
    <row r="5706" spans="1:30" x14ac:dyDescent="0.3">
      <c r="A5706" s="21">
        <v>44792</v>
      </c>
      <c r="B5706" s="22">
        <v>-2.0266719927997855E-2</v>
      </c>
      <c r="C5706" s="9">
        <f t="shared" si="494"/>
        <v>-5.5066719927997852E-2</v>
      </c>
      <c r="D5706" s="6">
        <f t="shared" si="495"/>
        <v>3.0323436436285557E-3</v>
      </c>
      <c r="E5706" s="6">
        <f t="shared" si="496"/>
        <v>1.069183439524004E-3</v>
      </c>
      <c r="F5706" s="6">
        <f>B$6+B$7*E5686+B$8*(H5705*100)^2</f>
        <v>0.64282278057941555</v>
      </c>
      <c r="G5706" s="18">
        <v>1.2940153690796834E-2</v>
      </c>
      <c r="H5706" s="9">
        <f t="shared" si="498"/>
        <v>8.0176229680586474E-3</v>
      </c>
      <c r="I5706" s="8">
        <f t="shared" si="497"/>
        <v>4.9225307227381866E-3</v>
      </c>
      <c r="J5706" s="11">
        <f t="shared" si="499"/>
        <v>0.38040743876474509</v>
      </c>
      <c r="K5706" s="11">
        <f t="shared" si="500"/>
        <v>0.13527068089698879</v>
      </c>
      <c r="AC5706" s="15"/>
      <c r="AD5706" s="16"/>
    </row>
    <row r="5707" spans="1:30" x14ac:dyDescent="0.3">
      <c r="A5707" s="21">
        <v>44795</v>
      </c>
      <c r="B5707" s="22">
        <v>-2.580380921543823E-2</v>
      </c>
      <c r="C5707" s="9">
        <f t="shared" si="494"/>
        <v>-6.0603809215438231E-2</v>
      </c>
      <c r="D5707" s="6">
        <f t="shared" si="495"/>
        <v>3.672821691421236E-3</v>
      </c>
      <c r="E5707" s="6">
        <f t="shared" si="496"/>
        <v>3.0323436436285557E-3</v>
      </c>
      <c r="F5707" s="6">
        <f>B$6+B$7*E5686+B$8*(H5706*100)^2</f>
        <v>0.61596708490623464</v>
      </c>
      <c r="G5707" s="18">
        <v>1.6325634503568637E-2</v>
      </c>
      <c r="H5707" s="9">
        <f t="shared" si="498"/>
        <v>7.848357056774587E-3</v>
      </c>
      <c r="I5707" s="8">
        <f t="shared" si="497"/>
        <v>8.4772774467940498E-3</v>
      </c>
      <c r="J5707" s="11">
        <f t="shared" si="499"/>
        <v>0.51926174415707971</v>
      </c>
      <c r="K5707" s="11">
        <f t="shared" si="500"/>
        <v>0.3477016949202012</v>
      </c>
      <c r="AC5707" s="15"/>
      <c r="AD5707" s="16"/>
    </row>
    <row r="5708" spans="1:30" x14ac:dyDescent="0.3">
      <c r="A5708" s="21">
        <v>44796</v>
      </c>
      <c r="B5708" s="22">
        <v>-2.1847856183891931E-5</v>
      </c>
      <c r="C5708" s="9">
        <f t="shared" si="494"/>
        <v>-3.4821847856183891E-2</v>
      </c>
      <c r="D5708" s="6">
        <f t="shared" si="495"/>
        <v>1.2125610881192185E-3</v>
      </c>
      <c r="E5708" s="6">
        <f t="shared" si="496"/>
        <v>3.672821691421236E-3</v>
      </c>
      <c r="F5708" s="6">
        <f>B$6+B$7*E5708+B$8*(G5707*100)^2</f>
        <v>2.5277421979619974</v>
      </c>
      <c r="G5708" s="18">
        <v>8.4584074411904412E-3</v>
      </c>
      <c r="H5708" s="9">
        <f t="shared" si="498"/>
        <v>1.5898874796544556E-2</v>
      </c>
      <c r="I5708" s="8">
        <f t="shared" si="497"/>
        <v>7.4404673553541151E-3</v>
      </c>
      <c r="J5708" s="11">
        <f t="shared" si="499"/>
        <v>0.87965345806360673</v>
      </c>
      <c r="K5708" s="11">
        <f t="shared" si="500"/>
        <v>0.16310038903432966</v>
      </c>
      <c r="AC5708" s="15"/>
      <c r="AD5708" s="16"/>
    </row>
    <row r="5709" spans="1:30" x14ac:dyDescent="0.3">
      <c r="A5709" s="21">
        <v>44797</v>
      </c>
      <c r="B5709" s="22">
        <v>4.0487551970815718E-3</v>
      </c>
      <c r="C5709" s="9">
        <f t="shared" si="494"/>
        <v>-3.0751244802918427E-2</v>
      </c>
      <c r="D5709" s="6">
        <f t="shared" si="495"/>
        <v>9.4563905692901756E-4</v>
      </c>
      <c r="E5709" s="6">
        <f t="shared" si="496"/>
        <v>1.2125610881192185E-3</v>
      </c>
      <c r="F5709" s="6">
        <f>B$6+B$7*E5708+B$8*(H5708*100)^2</f>
        <v>2.3977571394199422</v>
      </c>
      <c r="G5709" s="18">
        <v>8.1501513869282477E-3</v>
      </c>
      <c r="H5709" s="9">
        <f t="shared" si="498"/>
        <v>1.5484692891432951E-2</v>
      </c>
      <c r="I5709" s="8">
        <f t="shared" si="497"/>
        <v>7.3345415045047036E-3</v>
      </c>
      <c r="J5709" s="11">
        <f t="shared" si="499"/>
        <v>0.8999270266646</v>
      </c>
      <c r="K5709" s="11">
        <f t="shared" si="500"/>
        <v>0.16815148288660908</v>
      </c>
      <c r="AC5709" s="15"/>
      <c r="AD5709" s="16"/>
    </row>
    <row r="5710" spans="1:30" x14ac:dyDescent="0.3">
      <c r="A5710" s="21">
        <v>44798</v>
      </c>
      <c r="B5710" s="22">
        <v>1.6572587556265537E-2</v>
      </c>
      <c r="C5710" s="9">
        <f t="shared" si="494"/>
        <v>-1.8227412443734461E-2</v>
      </c>
      <c r="D5710" s="6">
        <f t="shared" si="495"/>
        <v>3.3223856439400587E-4</v>
      </c>
      <c r="E5710" s="6">
        <f t="shared" si="496"/>
        <v>9.4563905692901756E-4</v>
      </c>
      <c r="F5710" s="6">
        <f>B$6+B$7*E5708+B$8*(H5709*100)^2</f>
        <v>2.2748952620859915</v>
      </c>
      <c r="G5710" s="18">
        <v>9.2225003717383187E-3</v>
      </c>
      <c r="H5710" s="9">
        <f t="shared" si="498"/>
        <v>1.508275592219801E-2</v>
      </c>
      <c r="I5710" s="8">
        <f t="shared" si="497"/>
        <v>5.8602555504596917E-3</v>
      </c>
      <c r="J5710" s="11">
        <f t="shared" si="499"/>
        <v>0.63543023195943893</v>
      </c>
      <c r="K5710" s="11">
        <f t="shared" si="500"/>
        <v>0.10336580482304569</v>
      </c>
      <c r="AC5710" s="15"/>
      <c r="AD5710" s="16"/>
    </row>
    <row r="5711" spans="1:30" x14ac:dyDescent="0.3">
      <c r="A5711" s="21">
        <v>44799</v>
      </c>
      <c r="B5711" s="22">
        <v>-4.0161967632656621E-2</v>
      </c>
      <c r="C5711" s="9">
        <f t="shared" ref="C5711:C5774" si="501">B5711-B$5</f>
        <v>-7.4961967632656612E-2</v>
      </c>
      <c r="D5711" s="6">
        <f t="shared" ref="D5711:D5774" si="502">C5711^2</f>
        <v>5.6192965913594572E-3</v>
      </c>
      <c r="E5711" s="6">
        <f t="shared" si="496"/>
        <v>3.3223856439400587E-4</v>
      </c>
      <c r="F5711" s="6">
        <f>B$6+B$7*E5708+B$8*(H5710*100)^2</f>
        <v>2.1587662156299419</v>
      </c>
      <c r="G5711" s="18">
        <v>1.7265048640791442E-2</v>
      </c>
      <c r="H5711" s="9">
        <f t="shared" si="498"/>
        <v>1.4692740437474358E-2</v>
      </c>
      <c r="I5711" s="8">
        <f t="shared" si="497"/>
        <v>2.5723082033170842E-3</v>
      </c>
      <c r="J5711" s="11">
        <f t="shared" si="499"/>
        <v>0.14898934007284487</v>
      </c>
      <c r="K5711" s="11">
        <f t="shared" si="500"/>
        <v>1.3742788091136493E-2</v>
      </c>
      <c r="AC5711" s="15"/>
      <c r="AD5711" s="16"/>
    </row>
    <row r="5712" spans="1:30" x14ac:dyDescent="0.3">
      <c r="A5712" s="21">
        <v>44802</v>
      </c>
      <c r="B5712" s="22">
        <v>-1.026856894481552E-2</v>
      </c>
      <c r="C5712" s="9">
        <f t="shared" si="501"/>
        <v>-4.5068568944815521E-2</v>
      </c>
      <c r="D5712" s="6">
        <f t="shared" si="502"/>
        <v>2.0311759067335898E-3</v>
      </c>
      <c r="E5712" s="6">
        <f t="shared" ref="E5712:E5775" si="503">D5711</f>
        <v>5.6192965913594572E-3</v>
      </c>
      <c r="F5712" s="6">
        <f>B$6+B$7*E5708+B$8*(H5711*100)^2</f>
        <v>2.0490010409196837</v>
      </c>
      <c r="G5712" s="18">
        <v>1.3174454838912442E-2</v>
      </c>
      <c r="H5712" s="9">
        <f t="shared" si="498"/>
        <v>1.4314332121757143E-2</v>
      </c>
      <c r="I5712" s="8">
        <f t="shared" si="497"/>
        <v>1.1398772828447017E-3</v>
      </c>
      <c r="J5712" s="11">
        <f t="shared" si="499"/>
        <v>8.6521779973614391E-2</v>
      </c>
      <c r="K5712" s="11">
        <f t="shared" si="500"/>
        <v>3.3496791700373674E-3</v>
      </c>
      <c r="AC5712" s="15"/>
      <c r="AD5712" s="16"/>
    </row>
    <row r="5713" spans="1:30" x14ac:dyDescent="0.3">
      <c r="A5713" s="21">
        <v>44803</v>
      </c>
      <c r="B5713" s="22">
        <v>-1.1257501031956954E-2</v>
      </c>
      <c r="C5713" s="9">
        <f t="shared" si="501"/>
        <v>-4.6057501031956952E-2</v>
      </c>
      <c r="D5713" s="6">
        <f t="shared" si="502"/>
        <v>2.1212934013087156E-3</v>
      </c>
      <c r="E5713" s="6">
        <f t="shared" si="503"/>
        <v>2.0311759067335898E-3</v>
      </c>
      <c r="F5713" s="6">
        <f>B$6+B$7*E5708+B$8*(H5712*100)^2</f>
        <v>1.945250997783547</v>
      </c>
      <c r="G5713" s="18">
        <v>1.629802547729595E-2</v>
      </c>
      <c r="H5713" s="9">
        <f t="shared" si="498"/>
        <v>1.3947225522603222E-2</v>
      </c>
      <c r="I5713" s="8">
        <f t="shared" si="497"/>
        <v>2.3507999546927283E-3</v>
      </c>
      <c r="J5713" s="11">
        <f t="shared" si="499"/>
        <v>0.14423832862253913</v>
      </c>
      <c r="K5713" s="11">
        <f t="shared" si="500"/>
        <v>1.2786285268758801E-2</v>
      </c>
      <c r="AC5713" s="15"/>
      <c r="AD5713" s="16"/>
    </row>
    <row r="5714" spans="1:30" x14ac:dyDescent="0.3">
      <c r="A5714" s="21">
        <v>44804</v>
      </c>
      <c r="B5714" s="22">
        <v>-5.6490713733461468E-3</v>
      </c>
      <c r="C5714" s="9">
        <f t="shared" si="501"/>
        <v>-4.0449071373346142E-2</v>
      </c>
      <c r="D5714" s="6">
        <f t="shared" si="502"/>
        <v>1.6361273749660504E-3</v>
      </c>
      <c r="E5714" s="6">
        <f t="shared" si="503"/>
        <v>2.1212934013087156E-3</v>
      </c>
      <c r="F5714" s="6">
        <f>B$6+B$7*E5708+B$8*(H5713*100)^2</f>
        <v>1.8471864570112713</v>
      </c>
      <c r="G5714" s="18">
        <v>1.234925249855996E-2</v>
      </c>
      <c r="H5714" s="9">
        <f t="shared" si="498"/>
        <v>1.3591123783599614E-2</v>
      </c>
      <c r="I5714" s="8">
        <f t="shared" si="497"/>
        <v>1.2418712850396536E-3</v>
      </c>
      <c r="J5714" s="11">
        <f t="shared" si="499"/>
        <v>0.10056246604273963</v>
      </c>
      <c r="K5714" s="11">
        <f t="shared" si="500"/>
        <v>4.4476805766235916E-3</v>
      </c>
      <c r="AC5714" s="15"/>
      <c r="AD5714" s="16"/>
    </row>
    <row r="5715" spans="1:30" x14ac:dyDescent="0.3">
      <c r="A5715" s="21">
        <v>44805</v>
      </c>
      <c r="B5715" s="22">
        <v>-2.6329304616535217E-3</v>
      </c>
      <c r="C5715" s="9">
        <f t="shared" si="501"/>
        <v>-3.7432930461653517E-2</v>
      </c>
      <c r="D5715" s="6">
        <f t="shared" si="502"/>
        <v>1.4012242829469878E-3</v>
      </c>
      <c r="E5715" s="6">
        <f t="shared" si="503"/>
        <v>1.6361273749660504E-3</v>
      </c>
      <c r="F5715" s="6">
        <f>B$6+B$7*E5708+B$8*(H5714*100)^2</f>
        <v>1.7544958530733159</v>
      </c>
      <c r="G5715" s="18">
        <v>1.8473701054827627E-2</v>
      </c>
      <c r="H5715" s="9">
        <f t="shared" si="498"/>
        <v>1.3245738382866074E-2</v>
      </c>
      <c r="I5715" s="8">
        <f t="shared" si="497"/>
        <v>5.2279626719615533E-3</v>
      </c>
      <c r="J5715" s="11">
        <f t="shared" si="499"/>
        <v>0.28299487235641718</v>
      </c>
      <c r="K5715" s="11">
        <f t="shared" si="500"/>
        <v>6.2017878425253858E-2</v>
      </c>
      <c r="AC5715" s="15"/>
      <c r="AD5715" s="16"/>
    </row>
    <row r="5716" spans="1:30" x14ac:dyDescent="0.3">
      <c r="A5716" s="21">
        <v>44806</v>
      </c>
      <c r="B5716" s="22">
        <v>-1.3176616642207473E-2</v>
      </c>
      <c r="C5716" s="9">
        <f t="shared" si="501"/>
        <v>-4.7976616642207467E-2</v>
      </c>
      <c r="D5716" s="6">
        <f t="shared" si="502"/>
        <v>2.3017557444333387E-3</v>
      </c>
      <c r="E5716" s="6">
        <f t="shared" si="503"/>
        <v>1.4012242829469878E-3</v>
      </c>
      <c r="F5716" s="6">
        <f>B$6+B$7*E5708+B$8*(H5715*100)^2</f>
        <v>1.6668846942311606</v>
      </c>
      <c r="G5716" s="18">
        <v>1.9366545482305316E-2</v>
      </c>
      <c r="H5716" s="9">
        <f t="shared" si="498"/>
        <v>1.2910788876870229E-2</v>
      </c>
      <c r="I5716" s="8">
        <f t="shared" si="497"/>
        <v>6.4557566054350875E-3</v>
      </c>
      <c r="J5716" s="11">
        <f t="shared" si="499"/>
        <v>0.33334580043371886</v>
      </c>
      <c r="K5716" s="11">
        <f t="shared" si="500"/>
        <v>9.4544242566846792E-2</v>
      </c>
      <c r="AC5716" s="15"/>
      <c r="AD5716" s="16"/>
    </row>
    <row r="5717" spans="1:30" x14ac:dyDescent="0.3">
      <c r="A5717" s="21">
        <v>44810</v>
      </c>
      <c r="B5717" s="22">
        <v>-7.4172799852728379E-3</v>
      </c>
      <c r="C5717" s="9">
        <f t="shared" si="501"/>
        <v>-4.2217279985272832E-2</v>
      </c>
      <c r="D5717" s="6">
        <f t="shared" si="502"/>
        <v>1.7822987293549181E-3</v>
      </c>
      <c r="E5717" s="6">
        <f t="shared" si="503"/>
        <v>2.3017557444333387E-3</v>
      </c>
      <c r="F5717" s="6">
        <f>B$6+B$7*E5708+B$8*(H5716*100)^2</f>
        <v>1.5840746268935553</v>
      </c>
      <c r="G5717" s="18">
        <v>1.1105524510587933E-2</v>
      </c>
      <c r="H5717" s="9">
        <f t="shared" si="498"/>
        <v>1.2586002649346437E-2</v>
      </c>
      <c r="I5717" s="8">
        <f t="shared" si="497"/>
        <v>1.4804781387585033E-3</v>
      </c>
      <c r="J5717" s="11">
        <f t="shared" si="499"/>
        <v>0.13331005999284637</v>
      </c>
      <c r="K5717" s="11">
        <f t="shared" si="500"/>
        <v>7.5136683740213428E-3</v>
      </c>
      <c r="AC5717" s="15"/>
      <c r="AD5717" s="16"/>
    </row>
    <row r="5718" spans="1:30" x14ac:dyDescent="0.3">
      <c r="A5718" s="21">
        <v>44811</v>
      </c>
      <c r="B5718" s="22">
        <v>2.1168227484257913E-2</v>
      </c>
      <c r="C5718" s="9">
        <f t="shared" si="501"/>
        <v>-1.3631772515742085E-2</v>
      </c>
      <c r="D5718" s="6">
        <f t="shared" si="502"/>
        <v>1.8582522192094129E-4</v>
      </c>
      <c r="E5718" s="6">
        <f t="shared" si="503"/>
        <v>1.7822987293549181E-3</v>
      </c>
      <c r="F5718" s="6">
        <f>B$6+B$7*E5708+B$8*(H5717*100)^2</f>
        <v>1.5058025512460509</v>
      </c>
      <c r="G5718" s="18">
        <v>1.0455615513244807E-2</v>
      </c>
      <c r="H5718" s="9">
        <f t="shared" si="498"/>
        <v>1.227111466512334E-2</v>
      </c>
      <c r="I5718" s="8">
        <f t="shared" si="497"/>
        <v>1.8154991518785323E-3</v>
      </c>
      <c r="J5718" s="11">
        <f t="shared" si="499"/>
        <v>0.17363866809933107</v>
      </c>
      <c r="K5718" s="11">
        <f t="shared" si="500"/>
        <v>1.215989490665903E-2</v>
      </c>
      <c r="AC5718" s="15"/>
      <c r="AD5718" s="16"/>
    </row>
    <row r="5719" spans="1:30" x14ac:dyDescent="0.3">
      <c r="A5719" s="21">
        <v>44812</v>
      </c>
      <c r="B5719" s="22">
        <v>5.9380746314657206E-3</v>
      </c>
      <c r="C5719" s="9">
        <f t="shared" si="501"/>
        <v>-2.8861925368534276E-2</v>
      </c>
      <c r="D5719" s="6">
        <f t="shared" si="502"/>
        <v>8.3301073597884245E-4</v>
      </c>
      <c r="E5719" s="6">
        <f t="shared" si="503"/>
        <v>1.8582522192094129E-4</v>
      </c>
      <c r="F5719" s="6">
        <f>B$6+B$7*E5708+B$8*(H5718*100)^2</f>
        <v>1.4318197853440298</v>
      </c>
      <c r="G5719" s="18">
        <v>1.4001215746750968E-2</v>
      </c>
      <c r="H5719" s="9">
        <f t="shared" si="498"/>
        <v>1.196586722868021E-2</v>
      </c>
      <c r="I5719" s="8">
        <f t="shared" si="497"/>
        <v>2.0353485180707575E-3</v>
      </c>
      <c r="J5719" s="11">
        <f t="shared" si="499"/>
        <v>0.14536941326277808</v>
      </c>
      <c r="K5719" s="11">
        <f t="shared" si="500"/>
        <v>1.3010232017338641E-2</v>
      </c>
      <c r="AC5719" s="15"/>
      <c r="AD5719" s="16"/>
    </row>
    <row r="5720" spans="1:30" x14ac:dyDescent="0.3">
      <c r="A5720" s="21">
        <v>44813</v>
      </c>
      <c r="B5720" s="22">
        <v>2.08712925006743E-2</v>
      </c>
      <c r="C5720" s="9">
        <f t="shared" si="501"/>
        <v>-1.3928707499325697E-2</v>
      </c>
      <c r="D5720" s="6">
        <f t="shared" si="502"/>
        <v>1.9400889260177192E-4</v>
      </c>
      <c r="E5720" s="6">
        <f t="shared" si="503"/>
        <v>8.3301073597884245E-4</v>
      </c>
      <c r="F5720" s="6">
        <f>B$6+B$7*E5708+B$8*(H5719*100)^2</f>
        <v>1.3618912750134395</v>
      </c>
      <c r="G5720" s="18">
        <v>1.049029748493157E-2</v>
      </c>
      <c r="H5720" s="9">
        <f t="shared" si="498"/>
        <v>1.1670009747268593E-2</v>
      </c>
      <c r="I5720" s="8">
        <f t="shared" si="497"/>
        <v>1.1797122623370231E-3</v>
      </c>
      <c r="J5720" s="11">
        <f t="shared" si="499"/>
        <v>0.11245746500817355</v>
      </c>
      <c r="K5720" s="11">
        <f t="shared" si="500"/>
        <v>5.4822738064899124E-3</v>
      </c>
      <c r="AC5720" s="15"/>
      <c r="AD5720" s="16"/>
    </row>
    <row r="5721" spans="1:30" x14ac:dyDescent="0.3">
      <c r="A5721" s="21">
        <v>44816</v>
      </c>
      <c r="B5721" s="22">
        <v>1.2642389768791437E-2</v>
      </c>
      <c r="C5721" s="9">
        <f t="shared" si="501"/>
        <v>-2.215761023120856E-2</v>
      </c>
      <c r="D5721" s="6">
        <f t="shared" si="502"/>
        <v>4.9095969115815828E-4</v>
      </c>
      <c r="E5721" s="6">
        <f t="shared" si="503"/>
        <v>1.9400889260177192E-4</v>
      </c>
      <c r="F5721" s="6">
        <f>B$6+B$7*E5708+B$8*(H5720*100)^2</f>
        <v>1.2957948470489655</v>
      </c>
      <c r="G5721" s="18">
        <v>6.3203829776814586E-3</v>
      </c>
      <c r="H5721" s="9">
        <f t="shared" si="498"/>
        <v>1.1383298498453624E-2</v>
      </c>
      <c r="I5721" s="8">
        <f t="shared" si="497"/>
        <v>5.0629155207721653E-3</v>
      </c>
      <c r="J5721" s="11">
        <f t="shared" si="499"/>
        <v>0.80104568641652518</v>
      </c>
      <c r="K5721" s="11">
        <f t="shared" si="500"/>
        <v>0.14360043334037598</v>
      </c>
      <c r="AC5721" s="15"/>
      <c r="AD5721" s="16"/>
    </row>
    <row r="5722" spans="1:30" x14ac:dyDescent="0.3">
      <c r="A5722" s="21">
        <v>44817</v>
      </c>
      <c r="B5722" s="22">
        <v>-5.2969734078064531E-2</v>
      </c>
      <c r="C5722" s="9">
        <f t="shared" si="501"/>
        <v>-8.7769734078064529E-2</v>
      </c>
      <c r="D5722" s="6">
        <f t="shared" si="502"/>
        <v>7.7035262201341622E-3</v>
      </c>
      <c r="E5722" s="6">
        <f t="shared" si="503"/>
        <v>4.9095969115815828E-4</v>
      </c>
      <c r="F5722" s="6">
        <f>B$6+B$7*E5708+B$8*(H5721*100)^2</f>
        <v>1.2333205033369448</v>
      </c>
      <c r="G5722" s="18">
        <v>3.3273036734193705E-2</v>
      </c>
      <c r="H5722" s="9">
        <f t="shared" si="498"/>
        <v>1.1105496401948654E-2</v>
      </c>
      <c r="I5722" s="8">
        <f t="shared" si="497"/>
        <v>2.216754033224505E-2</v>
      </c>
      <c r="J5722" s="11">
        <f t="shared" si="499"/>
        <v>0.66623135451487459</v>
      </c>
      <c r="K5722" s="11">
        <f t="shared" si="500"/>
        <v>0.89878009616489507</v>
      </c>
      <c r="AC5722" s="15"/>
      <c r="AD5722" s="16"/>
    </row>
    <row r="5723" spans="1:30" x14ac:dyDescent="0.3">
      <c r="A5723" s="21">
        <v>44818</v>
      </c>
      <c r="B5723" s="22">
        <v>7.3745423224976323E-3</v>
      </c>
      <c r="C5723" s="9">
        <f t="shared" si="501"/>
        <v>-2.7425457677502367E-2</v>
      </c>
      <c r="D5723" s="6">
        <f t="shared" si="502"/>
        <v>7.5215572882047349E-4</v>
      </c>
      <c r="E5723" s="6">
        <f t="shared" si="503"/>
        <v>7.7035262201341622E-3</v>
      </c>
      <c r="F5723" s="6">
        <f>B$6+B$7*E5708+B$8*(H5722*100)^2</f>
        <v>1.1742697536603428</v>
      </c>
      <c r="G5723" s="18">
        <v>9.2824740753531722E-3</v>
      </c>
      <c r="H5723" s="9">
        <f t="shared" si="498"/>
        <v>1.0836372795637584E-2</v>
      </c>
      <c r="I5723" s="8">
        <f t="shared" si="497"/>
        <v>1.5538987202844117E-3</v>
      </c>
      <c r="J5723" s="11">
        <f t="shared" si="499"/>
        <v>0.16740135309511114</v>
      </c>
      <c r="K5723" s="11">
        <f t="shared" si="500"/>
        <v>1.1383640071961132E-2</v>
      </c>
      <c r="AC5723" s="15"/>
      <c r="AD5723" s="16"/>
    </row>
    <row r="5724" spans="1:30" x14ac:dyDescent="0.3">
      <c r="A5724" s="21">
        <v>44819</v>
      </c>
      <c r="B5724" s="22">
        <v>-1.4379677825398337E-2</v>
      </c>
      <c r="C5724" s="9">
        <f t="shared" si="501"/>
        <v>-4.9179677825398338E-2</v>
      </c>
      <c r="D5724" s="6">
        <f t="shared" si="502"/>
        <v>2.4186407110099771E-3</v>
      </c>
      <c r="E5724" s="6">
        <f t="shared" si="503"/>
        <v>7.5215572882047349E-4</v>
      </c>
      <c r="F5724" s="6">
        <f>B$6+B$7*E5708+B$8*(H5723*100)^2</f>
        <v>1.1184549850660188</v>
      </c>
      <c r="G5724" s="18">
        <v>1.6633055770421307E-2</v>
      </c>
      <c r="H5724" s="9">
        <f t="shared" si="498"/>
        <v>1.0575703215701636E-2</v>
      </c>
      <c r="I5724" s="8">
        <f t="shared" si="497"/>
        <v>6.0573525547196715E-3</v>
      </c>
      <c r="J5724" s="11">
        <f t="shared" si="499"/>
        <v>0.36417556931971024</v>
      </c>
      <c r="K5724" s="11">
        <f t="shared" si="500"/>
        <v>0.11992840237388069</v>
      </c>
      <c r="AC5724" s="15"/>
      <c r="AD5724" s="16"/>
    </row>
    <row r="5725" spans="1:30" x14ac:dyDescent="0.3">
      <c r="A5725" s="21">
        <v>44820</v>
      </c>
      <c r="B5725" s="22">
        <v>-9.0397591666893182E-3</v>
      </c>
      <c r="C5725" s="9">
        <f t="shared" si="501"/>
        <v>-4.3839759166689314E-2</v>
      </c>
      <c r="D5725" s="6">
        <f t="shared" si="502"/>
        <v>1.9219244837933198E-3</v>
      </c>
      <c r="E5725" s="6">
        <f t="shared" si="503"/>
        <v>2.4186407110099771E-3</v>
      </c>
      <c r="F5725" s="6">
        <f>B$6+B$7*E5708+B$8*(H5724*100)^2</f>
        <v>1.0656988657906636</v>
      </c>
      <c r="G5725" s="18">
        <v>1.5932792806067377E-2</v>
      </c>
      <c r="H5725" s="9">
        <f t="shared" si="498"/>
        <v>1.0323269180790859E-2</v>
      </c>
      <c r="I5725" s="8">
        <f t="shared" si="497"/>
        <v>5.609523625276518E-3</v>
      </c>
      <c r="J5725" s="11">
        <f t="shared" si="499"/>
        <v>0.35207409608316453</v>
      </c>
      <c r="K5725" s="11">
        <f t="shared" si="500"/>
        <v>0.10940742132698311</v>
      </c>
      <c r="AC5725" s="15"/>
      <c r="AD5725" s="16"/>
    </row>
    <row r="5726" spans="1:30" x14ac:dyDescent="0.3">
      <c r="A5726" s="21">
        <v>44823</v>
      </c>
      <c r="B5726" s="22">
        <v>7.5375684753742067E-3</v>
      </c>
      <c r="C5726" s="9">
        <f t="shared" si="501"/>
        <v>-2.7262431524625791E-2</v>
      </c>
      <c r="D5726" s="6">
        <f t="shared" si="502"/>
        <v>7.432401726349101E-4</v>
      </c>
      <c r="E5726" s="6">
        <f t="shared" si="503"/>
        <v>1.9219244837933198E-3</v>
      </c>
      <c r="F5726" s="6">
        <f>B$6+B$7*E5708+B$8*(H5725*100)^2</f>
        <v>1.0158337818515979</v>
      </c>
      <c r="G5726" s="18">
        <v>1.1863894424154493E-2</v>
      </c>
      <c r="H5726" s="9">
        <f t="shared" si="498"/>
        <v>1.0078857980205882E-2</v>
      </c>
      <c r="I5726" s="8">
        <f t="shared" si="497"/>
        <v>1.7850364439486108E-3</v>
      </c>
      <c r="J5726" s="11">
        <f t="shared" si="499"/>
        <v>0.15045956918786602</v>
      </c>
      <c r="K5726" s="11">
        <f t="shared" si="500"/>
        <v>1.4047268907347643E-2</v>
      </c>
      <c r="AC5726" s="15"/>
      <c r="AD5726" s="16"/>
    </row>
    <row r="5727" spans="1:30" x14ac:dyDescent="0.3">
      <c r="A5727" s="21">
        <v>44824</v>
      </c>
      <c r="B5727" s="22">
        <v>-9.5792887973859906E-3</v>
      </c>
      <c r="C5727" s="9">
        <f t="shared" si="501"/>
        <v>-4.4379288797385986E-2</v>
      </c>
      <c r="D5727" s="6">
        <f t="shared" si="502"/>
        <v>1.9695212741617893E-3</v>
      </c>
      <c r="E5727" s="6">
        <f t="shared" si="503"/>
        <v>7.432401726349101E-4</v>
      </c>
      <c r="F5727" s="6">
        <f>B$6+B$7*E5708+B$8*(H5726*100)^2</f>
        <v>0.96870130451239278</v>
      </c>
      <c r="G5727" s="18">
        <v>1.3057459481177812E-2</v>
      </c>
      <c r="H5727" s="9">
        <f t="shared" si="498"/>
        <v>9.8422624660816308E-3</v>
      </c>
      <c r="I5727" s="8">
        <f t="shared" si="497"/>
        <v>3.2151970150961807E-3</v>
      </c>
      <c r="J5727" s="11">
        <f t="shared" si="499"/>
        <v>0.24623450064929192</v>
      </c>
      <c r="K5727" s="11">
        <f t="shared" si="500"/>
        <v>4.3998585647208266E-2</v>
      </c>
      <c r="AC5727" s="15"/>
      <c r="AD5727" s="16"/>
    </row>
    <row r="5728" spans="1:30" x14ac:dyDescent="0.3">
      <c r="A5728" s="21">
        <v>44825</v>
      </c>
      <c r="B5728" s="22">
        <v>-1.8093423749759585E-2</v>
      </c>
      <c r="C5728" s="9">
        <f t="shared" si="501"/>
        <v>-5.2893423749759583E-2</v>
      </c>
      <c r="D5728" s="6">
        <f t="shared" si="502"/>
        <v>2.7977142759716312E-3</v>
      </c>
      <c r="E5728" s="6">
        <f t="shared" si="503"/>
        <v>1.9695212741617893E-3</v>
      </c>
      <c r="F5728" s="6">
        <f>B$6+B$7*E5708+B$8*(H5727*100)^2</f>
        <v>0.92415168693137595</v>
      </c>
      <c r="G5728" s="18">
        <v>2.1433139425075083E-2</v>
      </c>
      <c r="H5728" s="9">
        <f t="shared" si="498"/>
        <v>9.6132808495922768E-3</v>
      </c>
      <c r="I5728" s="8">
        <f t="shared" si="497"/>
        <v>1.1819858575482806E-2</v>
      </c>
      <c r="J5728" s="11">
        <f t="shared" si="499"/>
        <v>0.55147584033604069</v>
      </c>
      <c r="K5728" s="11">
        <f t="shared" si="500"/>
        <v>0.42774157244694178</v>
      </c>
      <c r="AC5728" s="15"/>
      <c r="AD5728" s="16"/>
    </row>
    <row r="5729" spans="1:30" x14ac:dyDescent="0.3">
      <c r="A5729" s="21">
        <v>44826</v>
      </c>
      <c r="B5729" s="22">
        <v>-1.3764372142429614E-2</v>
      </c>
      <c r="C5729" s="9">
        <f t="shared" si="501"/>
        <v>-4.8564372142429611E-2</v>
      </c>
      <c r="D5729" s="6">
        <f t="shared" si="502"/>
        <v>2.3584982415883931E-3</v>
      </c>
      <c r="E5729" s="6">
        <f t="shared" si="503"/>
        <v>2.7977142759716312E-3</v>
      </c>
      <c r="F5729" s="6">
        <f>B$6+B$7*E5708+B$8*(H5728*100)^2</f>
        <v>0.88204338839379925</v>
      </c>
      <c r="G5729" s="18">
        <v>1.0503678516443677E-2</v>
      </c>
      <c r="H5729" s="9">
        <f t="shared" si="498"/>
        <v>9.3917165012248911E-3</v>
      </c>
      <c r="I5729" s="8">
        <f t="shared" si="497"/>
        <v>1.1119620152187856E-3</v>
      </c>
      <c r="J5729" s="11">
        <f t="shared" si="499"/>
        <v>0.10586405643299072</v>
      </c>
      <c r="K5729" s="11">
        <f t="shared" si="500"/>
        <v>6.5007134128685085E-3</v>
      </c>
      <c r="AC5729" s="15"/>
      <c r="AD5729" s="16"/>
    </row>
    <row r="5730" spans="1:30" x14ac:dyDescent="0.3">
      <c r="A5730" s="21">
        <v>44827</v>
      </c>
      <c r="B5730" s="22">
        <v>-1.8134278289467821E-2</v>
      </c>
      <c r="C5730" s="9">
        <f t="shared" si="501"/>
        <v>-5.2934278289467819E-2</v>
      </c>
      <c r="D5730" s="6">
        <f t="shared" si="502"/>
        <v>2.8020378180268241E-3</v>
      </c>
      <c r="E5730" s="6">
        <f t="shared" si="503"/>
        <v>2.3584982415883931E-3</v>
      </c>
      <c r="F5730" s="6">
        <f>B$6+B$7*E5730+B$8*(G5729*100)^2</f>
        <v>1.0512814673958391</v>
      </c>
      <c r="G5730" s="18">
        <v>1.8355770841414362E-2</v>
      </c>
      <c r="H5730" s="9">
        <f t="shared" si="498"/>
        <v>1.0253201779911673E-2</v>
      </c>
      <c r="I5730" s="8">
        <f t="shared" si="497"/>
        <v>8.1025690615026888E-3</v>
      </c>
      <c r="J5730" s="11">
        <f t="shared" si="499"/>
        <v>0.44141807671850208</v>
      </c>
      <c r="K5730" s="11">
        <f t="shared" si="500"/>
        <v>0.20789370713297606</v>
      </c>
      <c r="AC5730" s="15"/>
      <c r="AD5730" s="16"/>
    </row>
    <row r="5731" spans="1:30" x14ac:dyDescent="0.3">
      <c r="A5731" s="21">
        <v>44830</v>
      </c>
      <c r="B5731" s="22">
        <v>-5.9997611363171808E-3</v>
      </c>
      <c r="C5731" s="9">
        <f t="shared" si="501"/>
        <v>-4.0799761136317177E-2</v>
      </c>
      <c r="D5731" s="6">
        <f t="shared" si="502"/>
        <v>1.6646205087805376E-3</v>
      </c>
      <c r="E5731" s="6">
        <f t="shared" si="503"/>
        <v>2.8020378180268241E-3</v>
      </c>
      <c r="F5731" s="6">
        <f>B$6+B$7*E5730+B$8*(H5730*100)^2</f>
        <v>1.0021394263928682</v>
      </c>
      <c r="G5731" s="18">
        <v>1.7828129339665259E-2</v>
      </c>
      <c r="H5731" s="9">
        <f t="shared" si="498"/>
        <v>1.0010691416644847E-2</v>
      </c>
      <c r="I5731" s="8">
        <f t="shared" si="497"/>
        <v>7.8174379230204118E-3</v>
      </c>
      <c r="J5731" s="11">
        <f t="shared" si="499"/>
        <v>0.43848896168975132</v>
      </c>
      <c r="K5731" s="11">
        <f t="shared" si="500"/>
        <v>0.20378504368593875</v>
      </c>
      <c r="AC5731" s="15"/>
      <c r="AD5731" s="16"/>
    </row>
    <row r="5732" spans="1:30" x14ac:dyDescent="0.3">
      <c r="A5732" s="21">
        <v>44831</v>
      </c>
      <c r="B5732" s="22">
        <v>2.4574311701921819E-3</v>
      </c>
      <c r="C5732" s="9">
        <f t="shared" si="501"/>
        <v>-3.2342568829807815E-2</v>
      </c>
      <c r="D5732" s="6">
        <f t="shared" si="502"/>
        <v>1.0460417585108561E-3</v>
      </c>
      <c r="E5732" s="6">
        <f t="shared" si="503"/>
        <v>1.6646205087805376E-3</v>
      </c>
      <c r="F5732" s="6">
        <f>B$6+B$7*E5730+B$8*(H5731*100)^2</f>
        <v>0.95569036923686002</v>
      </c>
      <c r="G5732" s="18">
        <v>2.1973985563520565E-2</v>
      </c>
      <c r="H5732" s="9">
        <f t="shared" si="498"/>
        <v>9.7759417410132922E-3</v>
      </c>
      <c r="I5732" s="8">
        <f t="shared" si="497"/>
        <v>1.2198043822507273E-2</v>
      </c>
      <c r="J5732" s="11">
        <f t="shared" si="499"/>
        <v>0.55511294422425939</v>
      </c>
      <c r="K5732" s="11">
        <f t="shared" si="500"/>
        <v>0.43782667311732171</v>
      </c>
      <c r="AC5732" s="15"/>
      <c r="AD5732" s="16"/>
    </row>
    <row r="5733" spans="1:30" x14ac:dyDescent="0.3">
      <c r="A5733" s="21">
        <v>44832</v>
      </c>
      <c r="B5733" s="22">
        <v>2.0304909534442923E-2</v>
      </c>
      <c r="C5733" s="9">
        <f t="shared" si="501"/>
        <v>-1.4495090465557074E-2</v>
      </c>
      <c r="D5733" s="6">
        <f t="shared" si="502"/>
        <v>2.101076476046836E-4</v>
      </c>
      <c r="E5733" s="6">
        <f t="shared" si="503"/>
        <v>1.0460417585108561E-3</v>
      </c>
      <c r="F5733" s="6">
        <f>B$6+B$7*E5730+B$8*(H5732*100)^2</f>
        <v>0.91178672041300102</v>
      </c>
      <c r="G5733" s="18">
        <v>1.5803353479808376E-2</v>
      </c>
      <c r="H5733" s="9">
        <f t="shared" si="498"/>
        <v>9.5487523814004154E-3</v>
      </c>
      <c r="I5733" s="8">
        <f t="shared" si="497"/>
        <v>6.2546010984079609E-3</v>
      </c>
      <c r="J5733" s="11">
        <f t="shared" si="499"/>
        <v>0.3957768271398433</v>
      </c>
      <c r="K5733" s="11">
        <f t="shared" si="500"/>
        <v>0.15120596634222028</v>
      </c>
      <c r="AC5733" s="15"/>
      <c r="AD5733" s="16"/>
    </row>
    <row r="5734" spans="1:30" x14ac:dyDescent="0.3">
      <c r="A5734" s="21">
        <v>44833</v>
      </c>
      <c r="B5734" s="22">
        <v>-2.8835604632119892E-2</v>
      </c>
      <c r="C5734" s="9">
        <f t="shared" si="501"/>
        <v>-6.3635604632119896E-2</v>
      </c>
      <c r="D5734" s="6">
        <f t="shared" si="502"/>
        <v>4.0494901768954794E-3</v>
      </c>
      <c r="E5734" s="6">
        <f t="shared" si="503"/>
        <v>2.101076476046836E-4</v>
      </c>
      <c r="F5734" s="6">
        <f>B$6+B$7*E5730+B$8*(H5733*100)^2</f>
        <v>0.87028899154468942</v>
      </c>
      <c r="G5734" s="18">
        <v>2.1732939784427176E-2</v>
      </c>
      <c r="H5734" s="9">
        <f t="shared" si="498"/>
        <v>9.3289280817502804E-3</v>
      </c>
      <c r="I5734" s="8">
        <f t="shared" si="497"/>
        <v>1.2404011702676895E-2</v>
      </c>
      <c r="J5734" s="11">
        <f t="shared" si="499"/>
        <v>0.57074706991849489</v>
      </c>
      <c r="K5734" s="11">
        <f t="shared" si="500"/>
        <v>0.48391987383951252</v>
      </c>
      <c r="AC5734" s="15"/>
      <c r="AD5734" s="16"/>
    </row>
    <row r="5735" spans="1:30" x14ac:dyDescent="0.3">
      <c r="A5735" s="21">
        <v>44834</v>
      </c>
      <c r="B5735" s="22">
        <v>-1.519183366148024E-2</v>
      </c>
      <c r="C5735" s="9">
        <f t="shared" si="501"/>
        <v>-4.9991833661480238E-2</v>
      </c>
      <c r="D5735" s="6">
        <f t="shared" si="502"/>
        <v>2.4991834328371085E-3</v>
      </c>
      <c r="E5735" s="6">
        <f t="shared" si="503"/>
        <v>4.0494901768954794E-3</v>
      </c>
      <c r="F5735" s="6">
        <f>B$6+B$7*E5730+B$8*(H5734*100)^2</f>
        <v>0.8310653382183617</v>
      </c>
      <c r="G5735" s="18">
        <v>2.1371875942377289E-2</v>
      </c>
      <c r="H5735" s="9">
        <f t="shared" si="498"/>
        <v>9.11627850725482E-3</v>
      </c>
      <c r="I5735" s="8">
        <f t="shared" si="497"/>
        <v>1.2255597435122469E-2</v>
      </c>
      <c r="J5735" s="11">
        <f t="shared" si="499"/>
        <v>0.57344509523478093</v>
      </c>
      <c r="K5735" s="11">
        <f t="shared" si="500"/>
        <v>0.49234990030993364</v>
      </c>
      <c r="AC5735" s="15"/>
      <c r="AD5735" s="16"/>
    </row>
    <row r="5736" spans="1:30" x14ac:dyDescent="0.3">
      <c r="A5736" s="21">
        <v>44837</v>
      </c>
      <c r="B5736" s="22">
        <v>2.242242617762695E-2</v>
      </c>
      <c r="C5736" s="9">
        <f t="shared" si="501"/>
        <v>-1.2377573822373047E-2</v>
      </c>
      <c r="D5736" s="6">
        <f t="shared" si="502"/>
        <v>1.5320433372829453E-4</v>
      </c>
      <c r="E5736" s="6">
        <f t="shared" si="503"/>
        <v>2.4991834328371085E-3</v>
      </c>
      <c r="F5736" s="6">
        <f>B$6+B$7*E5730+B$8*(H5735*100)^2</f>
        <v>0.79399114109431645</v>
      </c>
      <c r="G5736" s="18">
        <v>1.823856351546416E-2</v>
      </c>
      <c r="H5736" s="9">
        <f t="shared" si="498"/>
        <v>8.9106180542895923E-3</v>
      </c>
      <c r="I5736" s="8">
        <f t="shared" si="497"/>
        <v>9.327945461174568E-3</v>
      </c>
      <c r="J5736" s="11">
        <f t="shared" si="499"/>
        <v>0.51144079703785694</v>
      </c>
      <c r="K5736" s="11">
        <f t="shared" si="500"/>
        <v>0.33054022257059756</v>
      </c>
      <c r="AC5736" s="15"/>
      <c r="AD5736" s="16"/>
    </row>
    <row r="5737" spans="1:30" x14ac:dyDescent="0.3">
      <c r="A5737" s="21">
        <v>44838</v>
      </c>
      <c r="B5737" s="22">
        <v>3.2831531703400189E-2</v>
      </c>
      <c r="C5737" s="9">
        <f t="shared" si="501"/>
        <v>-1.9684682965998082E-3</v>
      </c>
      <c r="D5737" s="6">
        <f t="shared" si="502"/>
        <v>3.8748674347185501E-6</v>
      </c>
      <c r="E5737" s="6">
        <f t="shared" si="503"/>
        <v>1.5320433372829453E-4</v>
      </c>
      <c r="F5737" s="6">
        <f>B$6+B$7*E5730+B$8*(H5736*100)^2</f>
        <v>0.75894860997266878</v>
      </c>
      <c r="G5737" s="18">
        <v>2.2775762961215518E-2</v>
      </c>
      <c r="H5737" s="9">
        <f t="shared" si="498"/>
        <v>8.7117656647356448E-3</v>
      </c>
      <c r="I5737" s="8">
        <f t="shared" si="497"/>
        <v>1.4063997296479874E-2</v>
      </c>
      <c r="J5737" s="11">
        <f t="shared" si="499"/>
        <v>0.61749840479237639</v>
      </c>
      <c r="K5737" s="11">
        <f t="shared" si="500"/>
        <v>0.65334572655698331</v>
      </c>
      <c r="AC5737" s="15"/>
      <c r="AD5737" s="16"/>
    </row>
    <row r="5738" spans="1:30" x14ac:dyDescent="0.3">
      <c r="A5738" s="21">
        <v>44839</v>
      </c>
      <c r="B5738" s="22">
        <v>-2.487835178764641E-3</v>
      </c>
      <c r="C5738" s="9">
        <f t="shared" si="501"/>
        <v>-3.728783517876464E-2</v>
      </c>
      <c r="D5738" s="6">
        <f t="shared" si="502"/>
        <v>1.3903826523187178E-3</v>
      </c>
      <c r="E5738" s="6">
        <f t="shared" si="503"/>
        <v>3.8748674347185501E-6</v>
      </c>
      <c r="F5738" s="6">
        <f>B$6+B$7*E5730+B$8*(H5737*100)^2</f>
        <v>0.72582640955648758</v>
      </c>
      <c r="G5738" s="18">
        <v>2.1871353517599907E-2</v>
      </c>
      <c r="H5738" s="9">
        <f t="shared" si="498"/>
        <v>8.5195446448533135E-3</v>
      </c>
      <c r="I5738" s="8">
        <f t="shared" si="497"/>
        <v>1.3351808872746593E-2</v>
      </c>
      <c r="J5738" s="11">
        <f t="shared" si="499"/>
        <v>0.61047016875303928</v>
      </c>
      <c r="K5738" s="11">
        <f t="shared" si="500"/>
        <v>0.62438264898006235</v>
      </c>
      <c r="AC5738" s="15"/>
      <c r="AD5738" s="16"/>
    </row>
    <row r="5739" spans="1:30" x14ac:dyDescent="0.3">
      <c r="A5739" s="21">
        <v>44840</v>
      </c>
      <c r="B5739" s="22">
        <v>-6.7798162919489331E-3</v>
      </c>
      <c r="C5739" s="9">
        <f t="shared" si="501"/>
        <v>-4.1579816291948929E-2</v>
      </c>
      <c r="D5739" s="6">
        <f t="shared" si="502"/>
        <v>1.7288811228722215E-3</v>
      </c>
      <c r="E5739" s="6">
        <f t="shared" si="503"/>
        <v>1.3903826523187178E-3</v>
      </c>
      <c r="F5739" s="6">
        <f>B$6+B$7*E5730+B$8*(H5738*100)^2</f>
        <v>0.69451930572311327</v>
      </c>
      <c r="G5739" s="18">
        <v>1.1311148711960498E-2</v>
      </c>
      <c r="H5739" s="9">
        <f t="shared" si="498"/>
        <v>8.333782488900902E-3</v>
      </c>
      <c r="I5739" s="8">
        <f t="shared" si="497"/>
        <v>2.9773662230595955E-3</v>
      </c>
      <c r="J5739" s="11">
        <f t="shared" si="499"/>
        <v>0.26322403664548277</v>
      </c>
      <c r="K5739" s="11">
        <f t="shared" si="500"/>
        <v>5.1793273077079816E-2</v>
      </c>
      <c r="AC5739" s="15"/>
      <c r="AD5739" s="16"/>
    </row>
    <row r="5740" spans="1:30" x14ac:dyDescent="0.3">
      <c r="A5740" s="21">
        <v>44841</v>
      </c>
      <c r="B5740" s="22">
        <v>-3.8752413996293464E-2</v>
      </c>
      <c r="C5740" s="9">
        <f t="shared" si="501"/>
        <v>-7.3552413996293461E-2</v>
      </c>
      <c r="D5740" s="6">
        <f t="shared" si="502"/>
        <v>5.4099576046821463E-3</v>
      </c>
      <c r="E5740" s="6">
        <f t="shared" si="503"/>
        <v>1.7288811228722215E-3</v>
      </c>
      <c r="F5740" s="6">
        <f>B$6+B$7*E5730+B$8*(H5739*100)^2</f>
        <v>0.66492783117980747</v>
      </c>
      <c r="G5740" s="18">
        <v>2.2276944092104015E-2</v>
      </c>
      <c r="H5740" s="9">
        <f t="shared" si="498"/>
        <v>8.1543107077165482E-3</v>
      </c>
      <c r="I5740" s="8">
        <f t="shared" si="497"/>
        <v>1.4122633384387467E-2</v>
      </c>
      <c r="J5740" s="11">
        <f t="shared" si="499"/>
        <v>0.63395739227056658</v>
      </c>
      <c r="K5740" s="11">
        <f t="shared" si="500"/>
        <v>0.72691686381547238</v>
      </c>
      <c r="AC5740" s="15"/>
      <c r="AD5740" s="16"/>
    </row>
    <row r="5741" spans="1:30" x14ac:dyDescent="0.3">
      <c r="A5741" s="21">
        <v>44844</v>
      </c>
      <c r="B5741" s="22">
        <v>-1.0408528350005655E-2</v>
      </c>
      <c r="C5741" s="9">
        <f t="shared" si="501"/>
        <v>-4.5208528350005654E-2</v>
      </c>
      <c r="D5741" s="6">
        <f t="shared" si="502"/>
        <v>2.0438110355732648E-3</v>
      </c>
      <c r="E5741" s="6">
        <f t="shared" si="503"/>
        <v>5.4099576046821463E-3</v>
      </c>
      <c r="F5741" s="6">
        <f>B$6+B$7*E5730+B$8*(H5740*100)^2</f>
        <v>0.63695796944147498</v>
      </c>
      <c r="G5741" s="18">
        <v>1.3399517600784904E-2</v>
      </c>
      <c r="H5741" s="9">
        <f t="shared" si="498"/>
        <v>7.9809646625046207E-3</v>
      </c>
      <c r="I5741" s="8">
        <f t="shared" si="497"/>
        <v>5.4185529382802834E-3</v>
      </c>
      <c r="J5741" s="11">
        <f t="shared" si="499"/>
        <v>0.40438418006651827</v>
      </c>
      <c r="K5741" s="11">
        <f t="shared" si="500"/>
        <v>0.1607751687214658</v>
      </c>
      <c r="AC5741" s="15"/>
      <c r="AD5741" s="16"/>
    </row>
    <row r="5742" spans="1:30" x14ac:dyDescent="0.3">
      <c r="A5742" s="21">
        <v>44845</v>
      </c>
      <c r="B5742" s="22">
        <v>-1.1055776136494085E-2</v>
      </c>
      <c r="C5742" s="9">
        <f t="shared" si="501"/>
        <v>-4.5855776136494081E-2</v>
      </c>
      <c r="D5742" s="6">
        <f t="shared" si="502"/>
        <v>2.1027522050802599E-3</v>
      </c>
      <c r="E5742" s="6">
        <f t="shared" si="503"/>
        <v>2.0438110355732648E-3</v>
      </c>
      <c r="F5742" s="6">
        <f>B$6+B$7*E5730+B$8*(H5741*100)^2</f>
        <v>0.61052085612640306</v>
      </c>
      <c r="G5742" s="18">
        <v>1.6954118294402666E-2</v>
      </c>
      <c r="H5742" s="9">
        <f t="shared" si="498"/>
        <v>7.8135834040880571E-3</v>
      </c>
      <c r="I5742" s="8">
        <f t="shared" si="497"/>
        <v>9.140534890314609E-3</v>
      </c>
      <c r="J5742" s="11">
        <f t="shared" si="499"/>
        <v>0.53913360350519202</v>
      </c>
      <c r="K5742" s="11">
        <f t="shared" si="500"/>
        <v>0.39517914909551255</v>
      </c>
      <c r="AC5742" s="15"/>
      <c r="AD5742" s="16"/>
    </row>
    <row r="5743" spans="1:30" x14ac:dyDescent="0.3">
      <c r="A5743" s="21">
        <v>44846</v>
      </c>
      <c r="B5743" s="22">
        <v>-8.7230191317251658E-4</v>
      </c>
      <c r="C5743" s="9">
        <f t="shared" si="501"/>
        <v>-3.5672301913172513E-2</v>
      </c>
      <c r="D5743" s="6">
        <f t="shared" si="502"/>
        <v>1.2725131237845313E-3</v>
      </c>
      <c r="E5743" s="6">
        <f t="shared" si="503"/>
        <v>2.1027522050802599E-3</v>
      </c>
      <c r="F5743" s="6">
        <f>B$6+B$7*E5730+B$8*(H5742*100)^2</f>
        <v>0.58553249662099716</v>
      </c>
      <c r="G5743" s="18">
        <v>7.7063166730261092E-3</v>
      </c>
      <c r="H5743" s="9">
        <f t="shared" si="498"/>
        <v>7.6520095179044125E-3</v>
      </c>
      <c r="I5743" s="8">
        <f t="shared" si="497"/>
        <v>5.4307155121696704E-5</v>
      </c>
      <c r="J5743" s="11">
        <f t="shared" si="499"/>
        <v>7.0470962232559572E-3</v>
      </c>
      <c r="K5743" s="11">
        <f t="shared" si="500"/>
        <v>2.5065959518899561E-5</v>
      </c>
      <c r="AC5743" s="15"/>
      <c r="AD5743" s="16"/>
    </row>
    <row r="5744" spans="1:30" x14ac:dyDescent="0.3">
      <c r="A5744" s="21">
        <v>44847</v>
      </c>
      <c r="B5744" s="22">
        <v>2.2031464294424444E-2</v>
      </c>
      <c r="C5744" s="9">
        <f t="shared" si="501"/>
        <v>-1.2768535705575554E-2</v>
      </c>
      <c r="D5744" s="6">
        <f t="shared" si="502"/>
        <v>1.6303550406455779E-4</v>
      </c>
      <c r="E5744" s="6">
        <f t="shared" si="503"/>
        <v>1.2725131237845313E-3</v>
      </c>
      <c r="F5744" s="6">
        <f>B$6+B$7*E5730+B$8*(H5743*100)^2</f>
        <v>0.56191349921648748</v>
      </c>
      <c r="G5744" s="18">
        <v>3.9229505916949035E-2</v>
      </c>
      <c r="H5744" s="9">
        <f t="shared" si="498"/>
        <v>7.4960889750354982E-3</v>
      </c>
      <c r="I5744" s="8">
        <f t="shared" si="497"/>
        <v>3.1733416941913534E-2</v>
      </c>
      <c r="J5744" s="11">
        <f t="shared" si="499"/>
        <v>0.8089170689300772</v>
      </c>
      <c r="K5744" s="11">
        <f t="shared" si="500"/>
        <v>2.5782820623124447</v>
      </c>
      <c r="AC5744" s="15"/>
      <c r="AD5744" s="16"/>
    </row>
    <row r="5745" spans="1:30" x14ac:dyDescent="0.3">
      <c r="A5745" s="21">
        <v>44848</v>
      </c>
      <c r="B5745" s="22">
        <v>-3.1261706600550929E-2</v>
      </c>
      <c r="C5745" s="9">
        <f t="shared" si="501"/>
        <v>-6.6061706600550926E-2</v>
      </c>
      <c r="D5745" s="6">
        <f t="shared" si="502"/>
        <v>4.3641490789772738E-3</v>
      </c>
      <c r="E5745" s="6">
        <f t="shared" si="503"/>
        <v>1.6303550406455779E-4</v>
      </c>
      <c r="F5745" s="6">
        <f>B$6+B$7*E5730+B$8*(H5744*100)^2</f>
        <v>0.53958882286974497</v>
      </c>
      <c r="G5745" s="18">
        <v>2.0793565272638256E-2</v>
      </c>
      <c r="H5745" s="9">
        <f t="shared" si="498"/>
        <v>7.3456709895675628E-3</v>
      </c>
      <c r="I5745" s="8">
        <f t="shared" si="497"/>
        <v>1.3447894283070694E-2</v>
      </c>
      <c r="J5745" s="11">
        <f t="shared" si="499"/>
        <v>0.64673345367888635</v>
      </c>
      <c r="K5745" s="11">
        <f t="shared" si="500"/>
        <v>0.79019132395429326</v>
      </c>
      <c r="AC5745" s="15"/>
      <c r="AD5745" s="16"/>
    </row>
    <row r="5746" spans="1:30" x14ac:dyDescent="0.3">
      <c r="A5746" s="21">
        <v>44851</v>
      </c>
      <c r="B5746" s="22">
        <v>3.3761072619349013E-2</v>
      </c>
      <c r="C5746" s="9">
        <f t="shared" si="501"/>
        <v>-1.0389273806509849E-3</v>
      </c>
      <c r="D5746" s="6">
        <f t="shared" si="502"/>
        <v>1.0793701022663166E-6</v>
      </c>
      <c r="E5746" s="6">
        <f t="shared" si="503"/>
        <v>4.3641490789772738E-3</v>
      </c>
      <c r="F5746" s="6">
        <f>B$6+B$7*E5730+B$8*(H5745*100)^2</f>
        <v>0.51848753878680398</v>
      </c>
      <c r="G5746" s="18">
        <v>2.5076963318430991E-2</v>
      </c>
      <c r="H5746" s="9">
        <f t="shared" si="498"/>
        <v>7.2006078825804978E-3</v>
      </c>
      <c r="I5746" s="8">
        <f t="shared" si="497"/>
        <v>1.7876355435850491E-2</v>
      </c>
      <c r="J5746" s="11">
        <f t="shared" si="499"/>
        <v>0.71285965564705278</v>
      </c>
      <c r="K5746" s="11">
        <f t="shared" si="500"/>
        <v>1.2348333630640247</v>
      </c>
      <c r="AC5746" s="15"/>
      <c r="AD5746" s="16"/>
    </row>
    <row r="5747" spans="1:30" x14ac:dyDescent="0.3">
      <c r="A5747" s="21">
        <v>44852</v>
      </c>
      <c r="B5747" s="22">
        <v>9.007864366329112E-3</v>
      </c>
      <c r="C5747" s="9">
        <f t="shared" si="501"/>
        <v>-2.5792135633670887E-2</v>
      </c>
      <c r="D5747" s="6">
        <f t="shared" si="502"/>
        <v>6.6523426054567554E-4</v>
      </c>
      <c r="E5747" s="6">
        <f t="shared" si="503"/>
        <v>1.0793701022663166E-6</v>
      </c>
      <c r="F5747" s="6">
        <f>B$6+B$7*E5730+B$8*(H5746*100)^2</f>
        <v>0.49854260507160814</v>
      </c>
      <c r="G5747" s="18">
        <v>3.1450151684507613E-2</v>
      </c>
      <c r="H5747" s="9">
        <f t="shared" si="498"/>
        <v>7.0607549530599641E-3</v>
      </c>
      <c r="I5747" s="8">
        <f t="shared" si="497"/>
        <v>2.438939673144765E-2</v>
      </c>
      <c r="J5747" s="11">
        <f t="shared" si="499"/>
        <v>0.77549377109878614</v>
      </c>
      <c r="K5747" s="11">
        <f t="shared" si="500"/>
        <v>1.9603675726196852</v>
      </c>
      <c r="AC5747" s="15"/>
      <c r="AD5747" s="16"/>
    </row>
    <row r="5748" spans="1:30" x14ac:dyDescent="0.3">
      <c r="A5748" s="21">
        <v>44853</v>
      </c>
      <c r="B5748" s="22">
        <v>-8.5667805734241341E-3</v>
      </c>
      <c r="C5748" s="9">
        <f t="shared" si="501"/>
        <v>-4.3366780573424135E-2</v>
      </c>
      <c r="D5748" s="6">
        <f t="shared" si="502"/>
        <v>1.880677657303517E-3</v>
      </c>
      <c r="E5748" s="6">
        <f t="shared" si="503"/>
        <v>6.6523426054567554E-4</v>
      </c>
      <c r="F5748" s="6">
        <f>B$6+B$7*E5730+B$8*(H5747*100)^2</f>
        <v>0.4796906537240051</v>
      </c>
      <c r="G5748" s="18">
        <v>1.5360678062301661E-2</v>
      </c>
      <c r="H5748" s="9">
        <f t="shared" si="498"/>
        <v>6.9259703560151419E-3</v>
      </c>
      <c r="I5748" s="8">
        <f t="shared" si="497"/>
        <v>8.4347077062865185E-3</v>
      </c>
      <c r="J5748" s="11">
        <f t="shared" si="499"/>
        <v>0.54911037599225954</v>
      </c>
      <c r="K5748" s="11">
        <f t="shared" si="500"/>
        <v>0.42130497966514691</v>
      </c>
      <c r="AC5748" s="15"/>
      <c r="AD5748" s="16"/>
    </row>
    <row r="5749" spans="1:30" x14ac:dyDescent="0.3">
      <c r="A5749" s="21">
        <v>44854</v>
      </c>
      <c r="B5749" s="22">
        <v>-6.1675559449607493E-3</v>
      </c>
      <c r="C5749" s="9">
        <f t="shared" si="501"/>
        <v>-4.0967555944960744E-2</v>
      </c>
      <c r="D5749" s="6">
        <f t="shared" si="502"/>
        <v>1.6783406401034884E-3</v>
      </c>
      <c r="E5749" s="6">
        <f t="shared" si="503"/>
        <v>1.880677657303517E-3</v>
      </c>
      <c r="F5749" s="6">
        <f>B$6+B$7*E5730+B$8*(H5748*100)^2</f>
        <v>0.46187178931025064</v>
      </c>
      <c r="G5749" s="18">
        <v>1.8142397648616186E-2</v>
      </c>
      <c r="H5749" s="9">
        <f t="shared" si="498"/>
        <v>6.7961149880667159E-3</v>
      </c>
      <c r="I5749" s="8">
        <f t="shared" si="497"/>
        <v>1.134628266054947E-2</v>
      </c>
      <c r="J5749" s="11">
        <f t="shared" si="499"/>
        <v>0.62540149765788589</v>
      </c>
      <c r="K5749" s="11">
        <f t="shared" si="500"/>
        <v>0.68762433423666147</v>
      </c>
      <c r="AC5749" s="15"/>
      <c r="AD5749" s="16"/>
    </row>
    <row r="5750" spans="1:30" x14ac:dyDescent="0.3">
      <c r="A5750" s="21">
        <v>44855</v>
      </c>
      <c r="B5750" s="22">
        <v>2.2807498993816972E-2</v>
      </c>
      <c r="C5750" s="9">
        <f t="shared" si="501"/>
        <v>-1.1992501006183025E-2</v>
      </c>
      <c r="D5750" s="6">
        <f t="shared" si="502"/>
        <v>1.4382008038330089E-4</v>
      </c>
      <c r="E5750" s="6">
        <f t="shared" si="503"/>
        <v>1.6783406401034884E-3</v>
      </c>
      <c r="F5750" s="6">
        <f>B$6+B$7*E5730+B$8*(H5749*100)^2</f>
        <v>0.44502939866636987</v>
      </c>
      <c r="G5750" s="18">
        <v>1.5198216722495899E-2</v>
      </c>
      <c r="H5750" s="9">
        <f t="shared" si="498"/>
        <v>6.6710523807445099E-3</v>
      </c>
      <c r="I5750" s="8">
        <f t="shared" si="497"/>
        <v>8.5271643417513879E-3</v>
      </c>
      <c r="J5750" s="11">
        <f t="shared" si="499"/>
        <v>0.56106347852835659</v>
      </c>
      <c r="K5750" s="11">
        <f t="shared" si="500"/>
        <v>0.4548332817191294</v>
      </c>
      <c r="AC5750" s="15"/>
      <c r="AD5750" s="16"/>
    </row>
    <row r="5751" spans="1:30" x14ac:dyDescent="0.3">
      <c r="A5751" s="21">
        <v>44858</v>
      </c>
      <c r="B5751" s="22">
        <v>8.5173098175013607E-3</v>
      </c>
      <c r="C5751" s="9">
        <f t="shared" si="501"/>
        <v>-2.6282690182498639E-2</v>
      </c>
      <c r="D5751" s="6">
        <f t="shared" si="502"/>
        <v>6.9077980322921034E-4</v>
      </c>
      <c r="E5751" s="6">
        <f t="shared" si="503"/>
        <v>1.4382008038330089E-4</v>
      </c>
      <c r="F5751" s="6">
        <f>B$6+B$7*E5730+B$8*(H5750*100)^2</f>
        <v>0.42910997102977388</v>
      </c>
      <c r="G5751" s="18">
        <v>1.7438292179897324E-2</v>
      </c>
      <c r="H5751" s="9">
        <f t="shared" si="498"/>
        <v>6.5506486017017727E-3</v>
      </c>
      <c r="I5751" s="8">
        <f t="shared" si="497"/>
        <v>1.0887643578195551E-2</v>
      </c>
      <c r="J5751" s="11">
        <f t="shared" si="499"/>
        <v>0.6243526295967623</v>
      </c>
      <c r="K5751" s="11">
        <f t="shared" si="500"/>
        <v>0.68296665694608905</v>
      </c>
      <c r="AC5751" s="15"/>
      <c r="AD5751" s="16"/>
    </row>
    <row r="5752" spans="1:30" x14ac:dyDescent="0.3">
      <c r="A5752" s="21">
        <v>44859</v>
      </c>
      <c r="B5752" s="22">
        <v>2.2257398126483773E-2</v>
      </c>
      <c r="C5752" s="9">
        <f t="shared" si="501"/>
        <v>-1.2542601873516225E-2</v>
      </c>
      <c r="D5752" s="6">
        <f t="shared" si="502"/>
        <v>1.5731686175753272E-4</v>
      </c>
      <c r="E5752" s="6">
        <f t="shared" si="503"/>
        <v>6.9077980322921034E-4</v>
      </c>
      <c r="F5752" s="6">
        <f>B$6+B$7*E5752+B$8*(G5751*100)^2</f>
        <v>2.8826799405696417</v>
      </c>
      <c r="G5752" s="18">
        <v>9.0014128121345682E-3</v>
      </c>
      <c r="H5752" s="9">
        <f t="shared" si="498"/>
        <v>1.6978456763114963E-2</v>
      </c>
      <c r="I5752" s="8">
        <f t="shared" si="497"/>
        <v>7.9770439509803948E-3</v>
      </c>
      <c r="J5752" s="11">
        <f t="shared" si="499"/>
        <v>0.88619910201504715</v>
      </c>
      <c r="K5752" s="11">
        <f t="shared" si="500"/>
        <v>0.16473047172089017</v>
      </c>
      <c r="AC5752" s="15"/>
      <c r="AD5752" s="16"/>
    </row>
    <row r="5753" spans="1:30" x14ac:dyDescent="0.3">
      <c r="A5753" s="21">
        <v>44860</v>
      </c>
      <c r="B5753" s="22">
        <v>-2.0580676545414529E-2</v>
      </c>
      <c r="C5753" s="9">
        <f t="shared" si="501"/>
        <v>-5.5380676545414523E-2</v>
      </c>
      <c r="D5753" s="6">
        <f t="shared" si="502"/>
        <v>3.0670193346278261E-3</v>
      </c>
      <c r="E5753" s="6">
        <f t="shared" si="503"/>
        <v>1.5731686175753272E-4</v>
      </c>
      <c r="F5753" s="6">
        <f>B$6+B$7*E5752+B$8*(H5752*100)^2</f>
        <v>2.7330922095963901</v>
      </c>
      <c r="G5753" s="18">
        <v>2.865388069939653E-2</v>
      </c>
      <c r="H5753" s="9">
        <f t="shared" si="498"/>
        <v>1.6532066445536658E-2</v>
      </c>
      <c r="I5753" s="8">
        <f t="shared" si="497"/>
        <v>1.2121814253859872E-2</v>
      </c>
      <c r="J5753" s="11">
        <f t="shared" si="499"/>
        <v>0.42304267198666623</v>
      </c>
      <c r="K5753" s="11">
        <f t="shared" si="500"/>
        <v>0.18324346381941337</v>
      </c>
      <c r="AC5753" s="15"/>
      <c r="AD5753" s="16"/>
    </row>
    <row r="5754" spans="1:30" x14ac:dyDescent="0.3">
      <c r="A5754" s="21">
        <v>44861</v>
      </c>
      <c r="B5754" s="22">
        <v>-1.6387344940021444E-2</v>
      </c>
      <c r="C5754" s="9">
        <f t="shared" si="501"/>
        <v>-5.1187344940021445E-2</v>
      </c>
      <c r="D5754" s="6">
        <f t="shared" si="502"/>
        <v>2.6201442820087389E-3</v>
      </c>
      <c r="E5754" s="6">
        <f t="shared" si="503"/>
        <v>3.0670193346278261E-3</v>
      </c>
      <c r="F5754" s="6">
        <f>B$6+B$7*E5752+B$8*(H5753*100)^2</f>
        <v>2.591701886280473</v>
      </c>
      <c r="G5754" s="18">
        <v>9.788052096026293E-3</v>
      </c>
      <c r="H5754" s="9">
        <f t="shared" si="498"/>
        <v>1.6098763574512402E-2</v>
      </c>
      <c r="I5754" s="8">
        <f t="shared" si="497"/>
        <v>6.3107114784861085E-3</v>
      </c>
      <c r="J5754" s="11">
        <f t="shared" si="499"/>
        <v>0.64473619639275326</v>
      </c>
      <c r="K5754" s="11">
        <f t="shared" si="500"/>
        <v>0.10558024311944991</v>
      </c>
      <c r="AC5754" s="15"/>
      <c r="AD5754" s="16"/>
    </row>
    <row r="5755" spans="1:30" x14ac:dyDescent="0.3">
      <c r="A5755" s="21">
        <v>44862</v>
      </c>
      <c r="B5755" s="22">
        <v>2.8298629511475361E-2</v>
      </c>
      <c r="C5755" s="9">
        <f t="shared" si="501"/>
        <v>-6.5013704885246368E-3</v>
      </c>
      <c r="D5755" s="6">
        <f t="shared" si="502"/>
        <v>4.2267818229059072E-5</v>
      </c>
      <c r="E5755" s="6">
        <f t="shared" si="503"/>
        <v>2.6201442820087389E-3</v>
      </c>
      <c r="F5755" s="6">
        <f>B$6+B$7*E5752+B$8*(H5754*100)^2</f>
        <v>2.4580597526822685</v>
      </c>
      <c r="G5755" s="18">
        <v>1.3392582100450367E-2</v>
      </c>
      <c r="H5755" s="9">
        <f t="shared" si="498"/>
        <v>1.5678200638728504E-2</v>
      </c>
      <c r="I5755" s="8">
        <f t="shared" si="497"/>
        <v>2.285618538278137E-3</v>
      </c>
      <c r="J5755" s="11">
        <f t="shared" si="499"/>
        <v>0.1706630223458758</v>
      </c>
      <c r="K5755" s="11">
        <f t="shared" si="500"/>
        <v>1.17870562791762E-2</v>
      </c>
      <c r="AC5755" s="15"/>
      <c r="AD5755" s="16"/>
    </row>
    <row r="5756" spans="1:30" x14ac:dyDescent="0.3">
      <c r="A5756" s="21">
        <v>44865</v>
      </c>
      <c r="B5756" s="22">
        <v>-1.0348367330187258E-2</v>
      </c>
      <c r="C5756" s="9">
        <f t="shared" si="501"/>
        <v>-4.5148367330187254E-2</v>
      </c>
      <c r="D5756" s="6">
        <f t="shared" si="502"/>
        <v>2.0383750725815196E-3</v>
      </c>
      <c r="E5756" s="6">
        <f t="shared" si="503"/>
        <v>4.2267818229059072E-5</v>
      </c>
      <c r="F5756" s="6">
        <f>B$6+B$7*E5752+B$8*(H5755*100)^2</f>
        <v>2.3317412080052451</v>
      </c>
      <c r="G5756" s="18">
        <v>1.0735272438406024E-2</v>
      </c>
      <c r="H5756" s="9">
        <f t="shared" si="498"/>
        <v>1.5270039973769698E-2</v>
      </c>
      <c r="I5756" s="8">
        <f t="shared" si="497"/>
        <v>4.5347675353636738E-3</v>
      </c>
      <c r="J5756" s="11">
        <f t="shared" si="499"/>
        <v>0.42241755496956884</v>
      </c>
      <c r="K5756" s="11">
        <f t="shared" si="500"/>
        <v>5.5386371223442366E-2</v>
      </c>
      <c r="AC5756" s="15"/>
      <c r="AD5756" s="16"/>
    </row>
    <row r="5757" spans="1:30" x14ac:dyDescent="0.3">
      <c r="A5757" s="21">
        <v>44866</v>
      </c>
      <c r="B5757" s="22">
        <v>-8.8945036539471185E-3</v>
      </c>
      <c r="C5757" s="9">
        <f t="shared" si="501"/>
        <v>-4.3694503653947114E-2</v>
      </c>
      <c r="D5757" s="6">
        <f t="shared" si="502"/>
        <v>1.9092096495647978E-3</v>
      </c>
      <c r="E5757" s="6">
        <f t="shared" si="503"/>
        <v>2.0383750725815196E-3</v>
      </c>
      <c r="F5757" s="6">
        <f>B$6+B$7*E5752+B$8*(H5756*100)^2</f>
        <v>2.2123449195765224</v>
      </c>
      <c r="G5757" s="18">
        <v>1.8205650606911903E-2</v>
      </c>
      <c r="H5757" s="9">
        <f t="shared" si="498"/>
        <v>1.4873953474367606E-2</v>
      </c>
      <c r="I5757" s="8">
        <f t="shared" si="497"/>
        <v>3.3316971325442965E-3</v>
      </c>
      <c r="J5757" s="11">
        <f t="shared" si="499"/>
        <v>0.18300346439030277</v>
      </c>
      <c r="K5757" s="11">
        <f t="shared" si="500"/>
        <v>2.1874973772774586E-2</v>
      </c>
      <c r="AC5757" s="15"/>
      <c r="AD5757" s="16"/>
    </row>
    <row r="5758" spans="1:30" x14ac:dyDescent="0.3">
      <c r="A5758" s="21">
        <v>44867</v>
      </c>
      <c r="B5758" s="22">
        <v>-3.4188592836237104E-2</v>
      </c>
      <c r="C5758" s="9">
        <f t="shared" si="501"/>
        <v>-6.8988592836237095E-2</v>
      </c>
      <c r="D5758" s="6">
        <f t="shared" si="502"/>
        <v>4.7594259415241046E-3</v>
      </c>
      <c r="E5758" s="6">
        <f t="shared" si="503"/>
        <v>1.9092096495647978E-3</v>
      </c>
      <c r="F5758" s="6">
        <f>B$6+B$7*E5752+B$8*(H5757*100)^2</f>
        <v>2.0994915477536935</v>
      </c>
      <c r="G5758" s="18">
        <v>2.3199758588607577E-2</v>
      </c>
      <c r="H5758" s="9">
        <f t="shared" si="498"/>
        <v>1.448962231306839E-2</v>
      </c>
      <c r="I5758" s="8">
        <f t="shared" si="497"/>
        <v>8.7101362755391872E-3</v>
      </c>
      <c r="J5758" s="11">
        <f t="shared" si="499"/>
        <v>0.3754408151391872</v>
      </c>
      <c r="K5758" s="11">
        <f t="shared" si="500"/>
        <v>0.13042010093208778</v>
      </c>
      <c r="AC5758" s="15"/>
      <c r="AD5758" s="16"/>
    </row>
    <row r="5759" spans="1:30" x14ac:dyDescent="0.3">
      <c r="A5759" s="21">
        <v>44868</v>
      </c>
      <c r="B5759" s="22">
        <v>-1.7430155557210118E-2</v>
      </c>
      <c r="C5759" s="9">
        <f t="shared" si="501"/>
        <v>-5.2230155557210112E-2</v>
      </c>
      <c r="D5759" s="6">
        <f t="shared" si="502"/>
        <v>2.7279891495303665E-3</v>
      </c>
      <c r="E5759" s="6">
        <f t="shared" si="503"/>
        <v>4.7594259415241046E-3</v>
      </c>
      <c r="F5759" s="6">
        <f>B$6+B$7*E5752+B$8*(H5758*100)^2</f>
        <v>1.9928225407067552</v>
      </c>
      <c r="G5759" s="18">
        <v>1.6128806247723393E-2</v>
      </c>
      <c r="H5759" s="9">
        <f t="shared" si="498"/>
        <v>1.4116736665060928E-2</v>
      </c>
      <c r="I5759" s="8">
        <f t="shared" si="497"/>
        <v>2.0120695826624652E-3</v>
      </c>
      <c r="J5759" s="11">
        <f t="shared" si="499"/>
        <v>0.12475006220292789</v>
      </c>
      <c r="K5759" s="11">
        <f t="shared" si="500"/>
        <v>9.2849964948316099E-3</v>
      </c>
      <c r="AC5759" s="15"/>
      <c r="AD5759" s="16"/>
    </row>
    <row r="5760" spans="1:30" x14ac:dyDescent="0.3">
      <c r="A5760" s="21">
        <v>44869</v>
      </c>
      <c r="B5760" s="22">
        <v>1.2711128973822672E-2</v>
      </c>
      <c r="C5760" s="9">
        <f t="shared" si="501"/>
        <v>-2.2088871026177327E-2</v>
      </c>
      <c r="D5760" s="6">
        <f t="shared" si="502"/>
        <v>4.879182232110962E-4</v>
      </c>
      <c r="E5760" s="6">
        <f t="shared" si="503"/>
        <v>2.7279891495303665E-3</v>
      </c>
      <c r="F5760" s="6">
        <f>B$6+B$7*E5752+B$8*(H5759*100)^2</f>
        <v>1.8919989952459895</v>
      </c>
      <c r="G5760" s="18">
        <v>2.959785134249842E-2</v>
      </c>
      <c r="H5760" s="9">
        <f t="shared" si="498"/>
        <v>1.3754995438915962E-2</v>
      </c>
      <c r="I5760" s="8">
        <f t="shared" si="497"/>
        <v>1.5842855903582458E-2</v>
      </c>
      <c r="J5760" s="11">
        <f t="shared" si="499"/>
        <v>0.53527047353043189</v>
      </c>
      <c r="K5760" s="11">
        <f t="shared" si="500"/>
        <v>0.38548954555663917</v>
      </c>
      <c r="AC5760" s="15"/>
      <c r="AD5760" s="16"/>
    </row>
    <row r="5761" spans="1:30" x14ac:dyDescent="0.3">
      <c r="A5761" s="21">
        <v>44872</v>
      </c>
      <c r="B5761" s="22">
        <v>8.4858407602398898E-3</v>
      </c>
      <c r="C5761" s="9">
        <f t="shared" si="501"/>
        <v>-2.6314159239760108E-2</v>
      </c>
      <c r="D5761" s="6">
        <f t="shared" si="502"/>
        <v>6.9243497649545223E-4</v>
      </c>
      <c r="E5761" s="6">
        <f t="shared" si="503"/>
        <v>4.879182232110962E-4</v>
      </c>
      <c r="F5761" s="6">
        <f>B$6+B$7*E5752+B$8*(H5760*100)^2</f>
        <v>1.7967005800764737</v>
      </c>
      <c r="G5761" s="18">
        <v>1.1149547529454705E-2</v>
      </c>
      <c r="H5761" s="9">
        <f t="shared" si="498"/>
        <v>1.3404106012996441E-2</v>
      </c>
      <c r="I5761" s="8">
        <f t="shared" si="497"/>
        <v>2.2545584835417364E-3</v>
      </c>
      <c r="J5761" s="11">
        <f t="shared" si="499"/>
        <v>0.20221076035468508</v>
      </c>
      <c r="K5761" s="11">
        <f t="shared" si="500"/>
        <v>1.5963068413600734E-2</v>
      </c>
      <c r="AC5761" s="15"/>
      <c r="AD5761" s="16"/>
    </row>
    <row r="5762" spans="1:30" x14ac:dyDescent="0.3">
      <c r="A5762" s="21">
        <v>44873</v>
      </c>
      <c r="B5762" s="22">
        <v>4.8799821055084108E-3</v>
      </c>
      <c r="C5762" s="9">
        <f t="shared" si="501"/>
        <v>-2.9920017894491585E-2</v>
      </c>
      <c r="D5762" s="6">
        <f t="shared" si="502"/>
        <v>8.9520747080669666E-4</v>
      </c>
      <c r="E5762" s="6">
        <f t="shared" si="503"/>
        <v>6.9243497649545223E-4</v>
      </c>
      <c r="F5762" s="6">
        <f>B$6+B$7*E5752+B$8*(H5761*100)^2</f>
        <v>1.7066245180582476</v>
      </c>
      <c r="G5762" s="18">
        <v>1.7406228332705349E-2</v>
      </c>
      <c r="H5762" s="9">
        <f t="shared" si="498"/>
        <v>1.3063783977310126E-2</v>
      </c>
      <c r="I5762" s="8">
        <f t="shared" si="497"/>
        <v>4.3424443553952228E-3</v>
      </c>
      <c r="J5762" s="11">
        <f t="shared" si="499"/>
        <v>0.2494764674111512</v>
      </c>
      <c r="K5762" s="11">
        <f t="shared" si="500"/>
        <v>4.5418985444961812E-2</v>
      </c>
      <c r="AC5762" s="15"/>
      <c r="AD5762" s="16"/>
    </row>
    <row r="5763" spans="1:30" x14ac:dyDescent="0.3">
      <c r="A5763" s="21">
        <v>44874</v>
      </c>
      <c r="B5763" s="22">
        <v>-2.5088409273188356E-2</v>
      </c>
      <c r="C5763" s="9">
        <f t="shared" si="501"/>
        <v>-5.9888409273188351E-2</v>
      </c>
      <c r="D5763" s="6">
        <f t="shared" si="502"/>
        <v>3.5866215652729126E-3</v>
      </c>
      <c r="E5763" s="6">
        <f t="shared" si="503"/>
        <v>8.9520747080669666E-4</v>
      </c>
      <c r="F5763" s="6">
        <f>B$6+B$7*E5752+B$8*(H5762*100)^2</f>
        <v>1.6214846242386205</v>
      </c>
      <c r="G5763" s="18">
        <v>1.3532478136061826E-2</v>
      </c>
      <c r="H5763" s="9">
        <f t="shared" si="498"/>
        <v>1.273375288058717E-2</v>
      </c>
      <c r="I5763" s="8">
        <f t="shared" si="497"/>
        <v>7.9872525547465545E-4</v>
      </c>
      <c r="J5763" s="11">
        <f t="shared" si="499"/>
        <v>5.9022837313602167E-2</v>
      </c>
      <c r="K5763" s="11">
        <f t="shared" si="500"/>
        <v>1.8886387057468479E-3</v>
      </c>
      <c r="AC5763" s="15"/>
      <c r="AD5763" s="16"/>
    </row>
    <row r="5764" spans="1:30" x14ac:dyDescent="0.3">
      <c r="A5764" s="21">
        <v>44875</v>
      </c>
      <c r="B5764" s="22">
        <v>7.0926360939788602E-2</v>
      </c>
      <c r="C5764" s="9">
        <f t="shared" si="501"/>
        <v>3.6126360939788604E-2</v>
      </c>
      <c r="D5764" s="6">
        <f t="shared" si="502"/>
        <v>1.3051139547518838E-3</v>
      </c>
      <c r="E5764" s="6">
        <f t="shared" si="503"/>
        <v>3.5866215652729126E-3</v>
      </c>
      <c r="F5764" s="6">
        <f>B$6+B$7*E5752+B$8*(H5763*100)^2</f>
        <v>1.5410103966003088</v>
      </c>
      <c r="G5764" s="18">
        <v>5.1590186992206501E-2</v>
      </c>
      <c r="H5764" s="9">
        <f t="shared" si="498"/>
        <v>1.2413743982378196E-2</v>
      </c>
      <c r="I5764" s="8">
        <f t="shared" si="497"/>
        <v>3.9176443009828303E-2</v>
      </c>
      <c r="J5764" s="11">
        <f t="shared" si="499"/>
        <v>0.75937780601079263</v>
      </c>
      <c r="K5764" s="11">
        <f t="shared" si="500"/>
        <v>1.7313653837841239</v>
      </c>
      <c r="AC5764" s="15"/>
      <c r="AD5764" s="16"/>
    </row>
    <row r="5765" spans="1:30" x14ac:dyDescent="0.3">
      <c r="A5765" s="21">
        <v>44876</v>
      </c>
      <c r="B5765" s="22">
        <v>1.8646099622218023E-2</v>
      </c>
      <c r="C5765" s="9">
        <f t="shared" si="501"/>
        <v>-1.6153900377781975E-2</v>
      </c>
      <c r="D5765" s="6">
        <f t="shared" si="502"/>
        <v>2.6094849741530463E-4</v>
      </c>
      <c r="E5765" s="6">
        <f t="shared" si="503"/>
        <v>1.3051139547518838E-3</v>
      </c>
      <c r="F5765" s="6">
        <f>B$6+B$7*E5752+B$8*(H5764*100)^2</f>
        <v>1.4649461566365765</v>
      </c>
      <c r="G5765" s="18">
        <v>1.3659884696846866E-2</v>
      </c>
      <c r="H5765" s="9">
        <f t="shared" si="498"/>
        <v>1.2103496009982308E-2</v>
      </c>
      <c r="I5765" s="8">
        <f t="shared" si="497"/>
        <v>1.5563886868645571E-3</v>
      </c>
      <c r="J5765" s="11">
        <f t="shared" si="499"/>
        <v>0.11393864014268151</v>
      </c>
      <c r="K5765" s="11">
        <f t="shared" si="500"/>
        <v>7.6209352918215068E-3</v>
      </c>
      <c r="AC5765" s="15"/>
      <c r="AD5765" s="16"/>
    </row>
    <row r="5766" spans="1:30" x14ac:dyDescent="0.3">
      <c r="A5766" s="21">
        <v>44879</v>
      </c>
      <c r="B5766" s="22">
        <v>-1.1289009113619023E-2</v>
      </c>
      <c r="C5766" s="9">
        <f t="shared" si="501"/>
        <v>-4.6089009113619017E-2</v>
      </c>
      <c r="D5766" s="6">
        <f t="shared" si="502"/>
        <v>2.1241967610752567E-3</v>
      </c>
      <c r="E5766" s="6">
        <f t="shared" si="503"/>
        <v>2.6094849741530463E-4</v>
      </c>
      <c r="F5766" s="6">
        <f>B$6+B$7*E5752+B$8*(H5765*100)^2</f>
        <v>1.393050237022857</v>
      </c>
      <c r="G5766" s="18">
        <v>1.4065959772914752E-2</v>
      </c>
      <c r="H5766" s="9">
        <f t="shared" si="498"/>
        <v>1.1802754920029716E-2</v>
      </c>
      <c r="I5766" s="8">
        <f t="shared" si="497"/>
        <v>2.2632048528850365E-3</v>
      </c>
      <c r="J5766" s="11">
        <f t="shared" si="499"/>
        <v>0.16089942594909429</v>
      </c>
      <c r="K5766" s="11">
        <f t="shared" si="500"/>
        <v>1.6327547474924486E-2</v>
      </c>
      <c r="AC5766" s="15"/>
      <c r="AD5766" s="16"/>
    </row>
    <row r="5767" spans="1:30" x14ac:dyDescent="0.3">
      <c r="A5767" s="21">
        <v>44880</v>
      </c>
      <c r="B5767" s="22">
        <v>1.4382255551813614E-2</v>
      </c>
      <c r="C5767" s="9">
        <f t="shared" si="501"/>
        <v>-2.0417744448186385E-2</v>
      </c>
      <c r="D5767" s="6">
        <f t="shared" si="502"/>
        <v>4.1688428835144598E-4</v>
      </c>
      <c r="E5767" s="6">
        <f t="shared" si="503"/>
        <v>2.1241967610752567E-3</v>
      </c>
      <c r="F5767" s="6">
        <f>B$6+B$7*E5752+B$8*(H5766*100)^2</f>
        <v>1.325094213803969</v>
      </c>
      <c r="G5767" s="18">
        <v>2.8588164708084719E-2</v>
      </c>
      <c r="H5767" s="9">
        <f t="shared" si="498"/>
        <v>1.1511273664560187E-2</v>
      </c>
      <c r="I5767" s="8">
        <f t="shared" ref="I5767:I5830" si="504">SQRT((G5767-H5767)^2)</f>
        <v>1.7076891043524531E-2</v>
      </c>
      <c r="J5767" s="11">
        <f t="shared" si="499"/>
        <v>0.59734128503517381</v>
      </c>
      <c r="K5767" s="11">
        <f t="shared" si="500"/>
        <v>0.57382681468605901</v>
      </c>
      <c r="AC5767" s="15"/>
      <c r="AD5767" s="16"/>
    </row>
    <row r="5768" spans="1:30" x14ac:dyDescent="0.3">
      <c r="A5768" s="21">
        <v>44881</v>
      </c>
      <c r="B5768" s="22">
        <v>-1.550465403623706E-2</v>
      </c>
      <c r="C5768" s="9">
        <f t="shared" si="501"/>
        <v>-5.0304654036237059E-2</v>
      </c>
      <c r="D5768" s="6">
        <f t="shared" si="502"/>
        <v>2.5305582177055017E-3</v>
      </c>
      <c r="E5768" s="6">
        <f t="shared" si="503"/>
        <v>4.1688428835144598E-4</v>
      </c>
      <c r="F5768" s="6">
        <f>B$6+B$7*E5752+B$8*(H5767*100)^2</f>
        <v>1.260862180657476</v>
      </c>
      <c r="G5768" s="18">
        <v>1.0678701407038693E-2</v>
      </c>
      <c r="H5768" s="9">
        <f t="shared" ref="H5768:H5831" si="505">SQRT(F5768)/100</f>
        <v>1.1228811961456458E-2</v>
      </c>
      <c r="I5768" s="8">
        <f t="shared" si="504"/>
        <v>5.5011055441776466E-4</v>
      </c>
      <c r="J5768" s="11">
        <f t="shared" ref="J5768:J5831" si="506">ABS(G5768-H5768)/G5768</f>
        <v>5.151474261235249E-2</v>
      </c>
      <c r="K5768" s="11">
        <f t="shared" ref="K5768:K5831" si="507">G5768/H5768-LN(G5768/H5768)-1</f>
        <v>1.2407519682700041E-3</v>
      </c>
      <c r="AC5768" s="15"/>
      <c r="AD5768" s="16"/>
    </row>
    <row r="5769" spans="1:30" x14ac:dyDescent="0.3">
      <c r="A5769" s="21">
        <v>44882</v>
      </c>
      <c r="B5769" s="22">
        <v>-3.4664241553206492E-3</v>
      </c>
      <c r="C5769" s="9">
        <f t="shared" si="501"/>
        <v>-3.8266424155320646E-2</v>
      </c>
      <c r="D5769" s="6">
        <f t="shared" si="502"/>
        <v>1.4643192176349074E-3</v>
      </c>
      <c r="E5769" s="6">
        <f t="shared" si="503"/>
        <v>2.5305582177055017E-3</v>
      </c>
      <c r="F5769" s="6">
        <f>B$6+B$7*E5752+B$8*(H5768*100)^2</f>
        <v>1.2001500629274111</v>
      </c>
      <c r="G5769" s="18">
        <v>1.8539050510158066E-2</v>
      </c>
      <c r="H5769" s="9">
        <f t="shared" si="505"/>
        <v>1.0955136069111195E-2</v>
      </c>
      <c r="I5769" s="8">
        <f t="shared" si="504"/>
        <v>7.5839144410468715E-3</v>
      </c>
      <c r="J5769" s="11">
        <f t="shared" si="506"/>
        <v>0.40907782396360765</v>
      </c>
      <c r="K5769" s="11">
        <f t="shared" si="507"/>
        <v>0.16619926649138206</v>
      </c>
      <c r="AC5769" s="15"/>
      <c r="AD5769" s="16"/>
    </row>
    <row r="5770" spans="1:30" x14ac:dyDescent="0.3">
      <c r="A5770" s="21">
        <v>44883</v>
      </c>
      <c r="B5770" s="22">
        <v>9.8659406255499773E-5</v>
      </c>
      <c r="C5770" s="9">
        <f t="shared" si="501"/>
        <v>-3.4701340593744495E-2</v>
      </c>
      <c r="D5770" s="6">
        <f t="shared" si="502"/>
        <v>1.2041830390030596E-3</v>
      </c>
      <c r="E5770" s="6">
        <f t="shared" si="503"/>
        <v>1.4643192176349074E-3</v>
      </c>
      <c r="F5770" s="6">
        <f>B$6+B$7*E5752+B$8*(H5769*100)^2</f>
        <v>1.1427649692489534</v>
      </c>
      <c r="G5770" s="18">
        <v>1.5323901304683637E-2</v>
      </c>
      <c r="H5770" s="9">
        <f t="shared" si="505"/>
        <v>1.069001856522688E-2</v>
      </c>
      <c r="I5770" s="8">
        <f t="shared" si="504"/>
        <v>4.6338827394567569E-3</v>
      </c>
      <c r="J5770" s="11">
        <f t="shared" si="506"/>
        <v>0.30239575727627827</v>
      </c>
      <c r="K5770" s="11">
        <f t="shared" si="507"/>
        <v>7.337419576535642E-2</v>
      </c>
      <c r="AC5770" s="15"/>
      <c r="AD5770" s="16"/>
    </row>
    <row r="5771" spans="1:30" x14ac:dyDescent="0.3">
      <c r="A5771" s="21">
        <v>44886</v>
      </c>
      <c r="B5771" s="22">
        <v>-1.09650790379792E-2</v>
      </c>
      <c r="C5771" s="9">
        <f t="shared" si="501"/>
        <v>-4.5765079037979196E-2</v>
      </c>
      <c r="D5771" s="6">
        <f t="shared" si="502"/>
        <v>2.0944424593524829E-3</v>
      </c>
      <c r="E5771" s="6">
        <f t="shared" si="503"/>
        <v>1.2041830390030596E-3</v>
      </c>
      <c r="F5771" s="6">
        <f>B$6+B$7*E5752+B$8*(H5770*100)^2</f>
        <v>1.0885245787040756</v>
      </c>
      <c r="G5771" s="18">
        <v>8.5441237113568509E-3</v>
      </c>
      <c r="H5771" s="9">
        <f t="shared" si="505"/>
        <v>1.0433238129670364E-2</v>
      </c>
      <c r="I5771" s="8">
        <f t="shared" si="504"/>
        <v>1.8891144183135131E-3</v>
      </c>
      <c r="J5771" s="11">
        <f t="shared" si="506"/>
        <v>0.22110101423303385</v>
      </c>
      <c r="K5771" s="11">
        <f t="shared" si="507"/>
        <v>1.868599050858144E-2</v>
      </c>
      <c r="AC5771" s="15"/>
      <c r="AD5771" s="16"/>
    </row>
    <row r="5772" spans="1:30" x14ac:dyDescent="0.3">
      <c r="A5772" s="21">
        <v>44887</v>
      </c>
      <c r="B5772" s="22">
        <v>1.350540202677874E-2</v>
      </c>
      <c r="C5772" s="9">
        <f t="shared" si="501"/>
        <v>-2.1294597973221259E-2</v>
      </c>
      <c r="D5772" s="6">
        <f t="shared" si="502"/>
        <v>4.5345990284111895E-4</v>
      </c>
      <c r="E5772" s="6">
        <f t="shared" si="503"/>
        <v>2.0944424593524829E-3</v>
      </c>
      <c r="F5772" s="6">
        <f>B$6+B$7*E5752+B$8*(H5771*100)^2</f>
        <v>1.0372565615610567</v>
      </c>
      <c r="G5772" s="18">
        <v>1.2052676876025216E-2</v>
      </c>
      <c r="H5772" s="9">
        <f t="shared" si="505"/>
        <v>1.0184579331327617E-2</v>
      </c>
      <c r="I5772" s="8">
        <f t="shared" si="504"/>
        <v>1.8680975446975986E-3</v>
      </c>
      <c r="J5772" s="11">
        <f t="shared" si="506"/>
        <v>0.15499441028022215</v>
      </c>
      <c r="K5772" s="11">
        <f t="shared" si="507"/>
        <v>1.5012087655577488E-2</v>
      </c>
      <c r="AC5772" s="15"/>
      <c r="AD5772" s="16"/>
    </row>
    <row r="5773" spans="1:30" x14ac:dyDescent="0.3">
      <c r="A5773" s="21">
        <v>44888</v>
      </c>
      <c r="B5773" s="22">
        <v>9.8764371152750708E-3</v>
      </c>
      <c r="C5773" s="9">
        <f t="shared" si="501"/>
        <v>-2.4923562884724929E-2</v>
      </c>
      <c r="D5773" s="6">
        <f t="shared" si="502"/>
        <v>6.2118398686883804E-4</v>
      </c>
      <c r="E5773" s="6">
        <f t="shared" si="503"/>
        <v>4.5345990284111895E-4</v>
      </c>
      <c r="F5773" s="6">
        <f>B$6+B$7*E5752+B$8*(H5772*100)^2</f>
        <v>0.98879803175747571</v>
      </c>
      <c r="G5773" s="18">
        <v>6.1226603993685775E-3</v>
      </c>
      <c r="H5773" s="9">
        <f t="shared" si="505"/>
        <v>9.9438324189292122E-3</v>
      </c>
      <c r="I5773" s="8">
        <f t="shared" si="504"/>
        <v>3.8211720195606346E-3</v>
      </c>
      <c r="J5773" s="11">
        <f t="shared" si="506"/>
        <v>0.62410321172716154</v>
      </c>
      <c r="K5773" s="11">
        <f t="shared" si="507"/>
        <v>0.10068020877594508</v>
      </c>
      <c r="AC5773" s="15"/>
      <c r="AD5773" s="16"/>
    </row>
    <row r="5774" spans="1:30" x14ac:dyDescent="0.3">
      <c r="A5774" s="21">
        <v>44890</v>
      </c>
      <c r="B5774" s="22">
        <v>-5.238178049141875E-3</v>
      </c>
      <c r="C5774" s="9">
        <f t="shared" si="501"/>
        <v>-4.0038178049141872E-2</v>
      </c>
      <c r="D5774" s="6">
        <f t="shared" si="502"/>
        <v>1.603055701494786E-3</v>
      </c>
      <c r="E5774" s="6">
        <f t="shared" si="503"/>
        <v>6.2118398686883804E-4</v>
      </c>
      <c r="F5774" s="6">
        <f>B$6+B$7*E5753+B$8*(H5773*100)^2</f>
        <v>0.94296782277711588</v>
      </c>
      <c r="G5774" s="18">
        <v>5.8243522863894327E-3</v>
      </c>
      <c r="H5774" s="9">
        <f t="shared" si="505"/>
        <v>9.7106530304460776E-3</v>
      </c>
      <c r="I5774" s="8">
        <f t="shared" si="504"/>
        <v>3.8863007440566449E-3</v>
      </c>
      <c r="J5774" s="11">
        <f t="shared" si="506"/>
        <v>0.66725028860948199</v>
      </c>
      <c r="K5774" s="11">
        <f t="shared" si="507"/>
        <v>0.11096570528294603</v>
      </c>
      <c r="AC5774" s="15"/>
      <c r="AD5774" s="16"/>
    </row>
    <row r="5775" spans="1:30" x14ac:dyDescent="0.3">
      <c r="A5775" s="21">
        <v>44893</v>
      </c>
      <c r="B5775" s="22">
        <v>-1.5879437663022411E-2</v>
      </c>
      <c r="C5775" s="9">
        <f t="shared" ref="C5775:C5838" si="508">B5775-B$5</f>
        <v>-5.0679437663022409E-2</v>
      </c>
      <c r="D5775" s="6">
        <f t="shared" ref="D5775:D5838" si="509">C5775^2</f>
        <v>2.5684054018401742E-3</v>
      </c>
      <c r="E5775" s="6">
        <f t="shared" si="503"/>
        <v>1.603055701494786E-3</v>
      </c>
      <c r="F5775" s="6">
        <f>B$6+B$7*E5774+B$8*(H5774*100)^2</f>
        <v>0.89967276647226035</v>
      </c>
      <c r="G5775" s="18">
        <v>1.2944408043975513E-2</v>
      </c>
      <c r="H5775" s="9">
        <f t="shared" si="505"/>
        <v>9.4851081515829865E-3</v>
      </c>
      <c r="I5775" s="8">
        <f t="shared" si="504"/>
        <v>3.4592998923925269E-3</v>
      </c>
      <c r="J5775" s="11">
        <f t="shared" si="506"/>
        <v>0.26724280327384514</v>
      </c>
      <c r="K5775" s="11">
        <f t="shared" si="507"/>
        <v>5.376765646995052E-2</v>
      </c>
      <c r="AC5775" s="15"/>
      <c r="AD5775" s="16"/>
    </row>
    <row r="5776" spans="1:30" x14ac:dyDescent="0.3">
      <c r="A5776" s="21">
        <v>44894</v>
      </c>
      <c r="B5776" s="22">
        <v>-5.9655140447606439E-3</v>
      </c>
      <c r="C5776" s="9">
        <f t="shared" si="508"/>
        <v>-4.0765514044760642E-2</v>
      </c>
      <c r="D5776" s="6">
        <f t="shared" si="509"/>
        <v>1.6618271353335771E-3</v>
      </c>
      <c r="E5776" s="6">
        <f t="shared" ref="E5776:E5839" si="510">D5775</f>
        <v>2.5684054018401742E-3</v>
      </c>
      <c r="F5776" s="6">
        <f>B$6+B$7*E5774+B$8*(H5775*100)^2</f>
        <v>0.85875027925291059</v>
      </c>
      <c r="G5776" s="18">
        <v>7.6646274737958387E-3</v>
      </c>
      <c r="H5776" s="9">
        <f t="shared" si="505"/>
        <v>9.2668780031513881E-3</v>
      </c>
      <c r="I5776" s="8">
        <f t="shared" si="504"/>
        <v>1.6022505293555494E-3</v>
      </c>
      <c r="J5776" s="11">
        <f t="shared" si="506"/>
        <v>0.20904480156842495</v>
      </c>
      <c r="K5776" s="11">
        <f t="shared" si="507"/>
        <v>1.6929837469300324E-2</v>
      </c>
      <c r="AC5776" s="15"/>
      <c r="AD5776" s="16"/>
    </row>
    <row r="5777" spans="1:30" x14ac:dyDescent="0.3">
      <c r="A5777" s="21">
        <v>44895</v>
      </c>
      <c r="B5777" s="22">
        <v>4.3140883994661386E-2</v>
      </c>
      <c r="C5777" s="9">
        <f t="shared" si="508"/>
        <v>8.3408839946613883E-3</v>
      </c>
      <c r="D5777" s="6">
        <f t="shared" si="509"/>
        <v>6.9570345812398519E-5</v>
      </c>
      <c r="E5777" s="6">
        <f t="shared" si="510"/>
        <v>1.6618271353335771E-3</v>
      </c>
      <c r="F5777" s="6">
        <f>B$6+B$7*E5774+B$8*(H5776*100)^2</f>
        <v>0.82007034433318149</v>
      </c>
      <c r="G5777" s="18">
        <v>1.8966297640643184E-2</v>
      </c>
      <c r="H5777" s="9">
        <f t="shared" si="505"/>
        <v>9.0557735414109244E-3</v>
      </c>
      <c r="I5777" s="8">
        <f t="shared" si="504"/>
        <v>9.91052409923226E-3</v>
      </c>
      <c r="J5777" s="11">
        <f t="shared" si="506"/>
        <v>0.52253340567612094</v>
      </c>
      <c r="K5777" s="11">
        <f t="shared" si="507"/>
        <v>0.3551262790142995</v>
      </c>
      <c r="AC5777" s="15"/>
      <c r="AD5777" s="16"/>
    </row>
    <row r="5778" spans="1:30" x14ac:dyDescent="0.3">
      <c r="A5778" s="21">
        <v>44896</v>
      </c>
      <c r="B5778" s="22">
        <v>1.2592517444334579E-3</v>
      </c>
      <c r="C5778" s="9">
        <f t="shared" si="508"/>
        <v>-3.3540748255566542E-2</v>
      </c>
      <c r="D5778" s="6">
        <f t="shared" si="509"/>
        <v>1.12498179354329E-3</v>
      </c>
      <c r="E5778" s="6">
        <f t="shared" si="510"/>
        <v>6.9570345812398519E-5</v>
      </c>
      <c r="F5778" s="6">
        <f>B$6+B$7*E5774+B$8*(H5777*100)^2</f>
        <v>0.78351006984705351</v>
      </c>
      <c r="G5778" s="18">
        <v>9.776763791804614E-3</v>
      </c>
      <c r="H5778" s="9">
        <f t="shared" si="505"/>
        <v>8.8516104175853424E-3</v>
      </c>
      <c r="I5778" s="8">
        <f t="shared" si="504"/>
        <v>9.2515337421927163E-4</v>
      </c>
      <c r="J5778" s="11">
        <f t="shared" si="506"/>
        <v>9.4627771921295956E-2</v>
      </c>
      <c r="K5778" s="11">
        <f t="shared" si="507"/>
        <v>5.1089673761404164E-3</v>
      </c>
      <c r="AC5778" s="15"/>
      <c r="AD5778" s="16"/>
    </row>
    <row r="5779" spans="1:30" x14ac:dyDescent="0.3">
      <c r="A5779" s="21">
        <v>44897</v>
      </c>
      <c r="B5779" s="22">
        <v>-1.8262069919628943E-3</v>
      </c>
      <c r="C5779" s="9">
        <f t="shared" si="508"/>
        <v>-3.6626206991962895E-2</v>
      </c>
      <c r="D5779" s="6">
        <f t="shared" si="509"/>
        <v>1.3414790386181118E-3</v>
      </c>
      <c r="E5779" s="6">
        <f t="shared" si="510"/>
        <v>1.12498179354329E-3</v>
      </c>
      <c r="F5779" s="6">
        <f>B$6+B$7*E5774+B$8*(H5778*100)^2</f>
        <v>0.74895329840276548</v>
      </c>
      <c r="G5779" s="18">
        <v>1.7590406373709719E-2</v>
      </c>
      <c r="H5779" s="9">
        <f t="shared" si="505"/>
        <v>8.6542087934297351E-3</v>
      </c>
      <c r="I5779" s="8">
        <f t="shared" si="504"/>
        <v>8.9361975802799837E-3</v>
      </c>
      <c r="J5779" s="11">
        <f t="shared" si="506"/>
        <v>0.50801541422237129</v>
      </c>
      <c r="K5779" s="11">
        <f t="shared" si="507"/>
        <v>0.32327611279068136</v>
      </c>
      <c r="AC5779" s="15"/>
      <c r="AD5779" s="16"/>
    </row>
    <row r="5780" spans="1:30" x14ac:dyDescent="0.3">
      <c r="A5780" s="21">
        <v>44900</v>
      </c>
      <c r="B5780" s="22">
        <v>-1.9520048171959785E-2</v>
      </c>
      <c r="C5780" s="9">
        <f t="shared" si="508"/>
        <v>-5.4320048171959782E-2</v>
      </c>
      <c r="D5780" s="6">
        <f t="shared" si="509"/>
        <v>2.9506676334040312E-3</v>
      </c>
      <c r="E5780" s="6">
        <f t="shared" si="510"/>
        <v>1.3414790386181118E-3</v>
      </c>
      <c r="F5780" s="6">
        <f>B$6+B$7*E5774+B$8*(H5779*100)^2</f>
        <v>0.71629023803362424</v>
      </c>
      <c r="G5780" s="18">
        <v>1.3655468483311738E-2</v>
      </c>
      <c r="H5780" s="9">
        <f t="shared" si="505"/>
        <v>8.463393161336796E-3</v>
      </c>
      <c r="I5780" s="8">
        <f t="shared" si="504"/>
        <v>5.1920753219749424E-3</v>
      </c>
      <c r="J5780" s="11">
        <f t="shared" si="506"/>
        <v>0.38021949436009062</v>
      </c>
      <c r="K5780" s="11">
        <f t="shared" si="507"/>
        <v>0.13508454634073397</v>
      </c>
      <c r="AC5780" s="15"/>
      <c r="AD5780" s="16"/>
    </row>
    <row r="5781" spans="1:30" x14ac:dyDescent="0.3">
      <c r="A5781" s="21">
        <v>44901</v>
      </c>
      <c r="B5781" s="22">
        <v>-2.0225582696421822E-2</v>
      </c>
      <c r="C5781" s="9">
        <f t="shared" si="508"/>
        <v>-5.5025582696421819E-2</v>
      </c>
      <c r="D5781" s="6">
        <f t="shared" si="509"/>
        <v>3.0278147510807564E-3</v>
      </c>
      <c r="E5781" s="6">
        <f t="shared" si="510"/>
        <v>2.9506676334040312E-3</v>
      </c>
      <c r="F5781" s="6">
        <f>B$6+B$7*E5774+B$8*(H5780*100)^2</f>
        <v>0.68541711337271216</v>
      </c>
      <c r="G5781" s="18">
        <v>1.3667214672696396E-2</v>
      </c>
      <c r="H5781" s="9">
        <f t="shared" si="505"/>
        <v>8.2789921691756186E-3</v>
      </c>
      <c r="I5781" s="8">
        <f t="shared" si="504"/>
        <v>5.388222503520777E-3</v>
      </c>
      <c r="J5781" s="11">
        <f t="shared" si="506"/>
        <v>0.39424437477264984</v>
      </c>
      <c r="K5781" s="11">
        <f t="shared" si="507"/>
        <v>0.14955209541209236</v>
      </c>
      <c r="AC5781" s="15"/>
      <c r="AD5781" s="16"/>
    </row>
    <row r="5782" spans="1:30" x14ac:dyDescent="0.3">
      <c r="A5782" s="21">
        <v>44902</v>
      </c>
      <c r="B5782" s="22">
        <v>-5.1280062305779995E-3</v>
      </c>
      <c r="C5782" s="9">
        <f t="shared" si="508"/>
        <v>-3.9928006230577996E-2</v>
      </c>
      <c r="D5782" s="6">
        <f t="shared" si="509"/>
        <v>1.5942456815490752E-3</v>
      </c>
      <c r="E5782" s="6">
        <f t="shared" si="510"/>
        <v>3.0278147510807564E-3</v>
      </c>
      <c r="F5782" s="6">
        <f>B$6+B$7*E5774+B$8*(H5781*100)^2</f>
        <v>0.65623583594321788</v>
      </c>
      <c r="G5782" s="18">
        <v>9.1287949981846209E-3</v>
      </c>
      <c r="H5782" s="9">
        <f t="shared" si="505"/>
        <v>8.1008384500816828E-3</v>
      </c>
      <c r="I5782" s="8">
        <f t="shared" si="504"/>
        <v>1.027956548102938E-3</v>
      </c>
      <c r="J5782" s="11">
        <f t="shared" si="506"/>
        <v>0.11260594068629655</v>
      </c>
      <c r="K5782" s="11">
        <f t="shared" si="507"/>
        <v>7.4289460613665703E-3</v>
      </c>
      <c r="AC5782" s="15"/>
      <c r="AD5782" s="16"/>
    </row>
    <row r="5783" spans="1:30" x14ac:dyDescent="0.3">
      <c r="A5783" s="21">
        <v>44903</v>
      </c>
      <c r="B5783" s="22">
        <v>1.1202214770523496E-2</v>
      </c>
      <c r="C5783" s="9">
        <f t="shared" si="508"/>
        <v>-2.3597785229476503E-2</v>
      </c>
      <c r="D5783" s="6">
        <f t="shared" si="509"/>
        <v>5.5685546773649947E-4</v>
      </c>
      <c r="E5783" s="6">
        <f t="shared" si="510"/>
        <v>1.5942456815490752E-3</v>
      </c>
      <c r="F5783" s="6">
        <f>B$6+B$7*E5774+B$8*(H5782*100)^2</f>
        <v>0.6286536925168601</v>
      </c>
      <c r="G5783" s="18">
        <v>1.1373789081563853E-2</v>
      </c>
      <c r="H5783" s="9">
        <f t="shared" si="505"/>
        <v>7.9287684574394033E-3</v>
      </c>
      <c r="I5783" s="8">
        <f t="shared" si="504"/>
        <v>3.4450206241244501E-3</v>
      </c>
      <c r="J5783" s="11">
        <f t="shared" si="506"/>
        <v>0.30289120005826348</v>
      </c>
      <c r="K5783" s="11">
        <f t="shared" si="507"/>
        <v>7.3682525374021868E-2</v>
      </c>
      <c r="AC5783" s="15"/>
      <c r="AD5783" s="16"/>
    </row>
    <row r="5784" spans="1:30" x14ac:dyDescent="0.3">
      <c r="A5784" s="21">
        <v>44904</v>
      </c>
      <c r="B5784" s="22">
        <v>-7.0069751731627024E-3</v>
      </c>
      <c r="C5784" s="9">
        <f t="shared" si="508"/>
        <v>-4.1806975173162703E-2</v>
      </c>
      <c r="D5784" s="6">
        <f t="shared" si="509"/>
        <v>1.7478231731294426E-3</v>
      </c>
      <c r="E5784" s="6">
        <f t="shared" si="510"/>
        <v>5.5685546773649947E-4</v>
      </c>
      <c r="F5784" s="6">
        <f>B$6+B$7*E5774+B$8*(H5783*100)^2</f>
        <v>0.60258305055026662</v>
      </c>
      <c r="G5784" s="18">
        <v>1.0600678173946968E-2</v>
      </c>
      <c r="H5784" s="9">
        <f t="shared" si="505"/>
        <v>7.7626223053183941E-3</v>
      </c>
      <c r="I5784" s="8">
        <f t="shared" si="504"/>
        <v>2.8380558686285744E-3</v>
      </c>
      <c r="J5784" s="11">
        <f t="shared" si="506"/>
        <v>0.26772399105593037</v>
      </c>
      <c r="K5784" s="11">
        <f t="shared" si="507"/>
        <v>5.4007526842145825E-2</v>
      </c>
      <c r="AC5784" s="15"/>
      <c r="AD5784" s="16"/>
    </row>
    <row r="5785" spans="1:30" x14ac:dyDescent="0.3">
      <c r="A5785" s="21">
        <v>44907</v>
      </c>
      <c r="B5785" s="22">
        <v>1.2562731024909689E-2</v>
      </c>
      <c r="C5785" s="9">
        <f t="shared" si="508"/>
        <v>-2.2237268975090308E-2</v>
      </c>
      <c r="D5785" s="6">
        <f t="shared" si="509"/>
        <v>4.9449613147051392E-4</v>
      </c>
      <c r="E5785" s="6">
        <f t="shared" si="510"/>
        <v>1.7478231731294426E-3</v>
      </c>
      <c r="F5785" s="6">
        <f>B$6+B$7*E5774+B$8*(H5784*100)^2</f>
        <v>0.57794107976344233</v>
      </c>
      <c r="G5785" s="18">
        <v>7.4488097216996755E-3</v>
      </c>
      <c r="H5785" s="9">
        <f t="shared" si="505"/>
        <v>7.6022436146406299E-3</v>
      </c>
      <c r="I5785" s="8">
        <f t="shared" si="504"/>
        <v>1.5343389294095438E-4</v>
      </c>
      <c r="J5785" s="11">
        <f t="shared" si="506"/>
        <v>2.0598444405684684E-2</v>
      </c>
      <c r="K5785" s="11">
        <f t="shared" si="507"/>
        <v>2.0645351477543983E-4</v>
      </c>
      <c r="AC5785" s="15"/>
      <c r="AD5785" s="16"/>
    </row>
    <row r="5786" spans="1:30" x14ac:dyDescent="0.3">
      <c r="A5786" s="21">
        <v>44908</v>
      </c>
      <c r="B5786" s="22">
        <v>1.0095314375200275E-2</v>
      </c>
      <c r="C5786" s="9">
        <f t="shared" si="508"/>
        <v>-2.4704685624799723E-2</v>
      </c>
      <c r="D5786" s="6">
        <f t="shared" si="509"/>
        <v>6.1032149182018607E-4</v>
      </c>
      <c r="E5786" s="6">
        <f t="shared" si="510"/>
        <v>4.9449613147051392E-4</v>
      </c>
      <c r="F5786" s="6">
        <f>B$6+B$7*E5774+B$8*(H5785*100)^2</f>
        <v>0.55464948897573607</v>
      </c>
      <c r="G5786" s="18">
        <v>4.044264543647038E-2</v>
      </c>
      <c r="H5786" s="9">
        <f t="shared" si="505"/>
        <v>7.4474793653674263E-3</v>
      </c>
      <c r="I5786" s="8">
        <f t="shared" si="504"/>
        <v>3.2995166071102956E-2</v>
      </c>
      <c r="J5786" s="11">
        <f t="shared" si="506"/>
        <v>0.81585083554768068</v>
      </c>
      <c r="K5786" s="11">
        <f t="shared" si="507"/>
        <v>2.7383711542543714</v>
      </c>
      <c r="AC5786" s="15"/>
      <c r="AD5786" s="16"/>
    </row>
    <row r="5787" spans="1:30" x14ac:dyDescent="0.3">
      <c r="A5787" s="21">
        <v>44909</v>
      </c>
      <c r="B5787" s="22">
        <v>-7.6619845282555905E-3</v>
      </c>
      <c r="C5787" s="9">
        <f t="shared" si="508"/>
        <v>-4.2461984528255586E-2</v>
      </c>
      <c r="D5787" s="6">
        <f t="shared" si="509"/>
        <v>1.8030201300778168E-3</v>
      </c>
      <c r="E5787" s="6">
        <f t="shared" si="510"/>
        <v>6.1032149182018607E-4</v>
      </c>
      <c r="F5787" s="6">
        <f>B$6+B$7*E5774+B$8*(H5786*100)^2</f>
        <v>0.53263427736319602</v>
      </c>
      <c r="G5787" s="18">
        <v>1.6346400465296007E-2</v>
      </c>
      <c r="H5787" s="9">
        <f t="shared" si="505"/>
        <v>7.2981797550018997E-3</v>
      </c>
      <c r="I5787" s="8">
        <f t="shared" si="504"/>
        <v>9.0482207102941074E-3</v>
      </c>
      <c r="J5787" s="11">
        <f t="shared" si="506"/>
        <v>0.55352985689441558</v>
      </c>
      <c r="K5787" s="11">
        <f t="shared" si="507"/>
        <v>0.43340867972974295</v>
      </c>
      <c r="AC5787" s="15"/>
      <c r="AD5787" s="16"/>
    </row>
    <row r="5788" spans="1:30" x14ac:dyDescent="0.3">
      <c r="A5788" s="21">
        <v>44910</v>
      </c>
      <c r="B5788" s="22">
        <v>-3.2790571723822604E-2</v>
      </c>
      <c r="C5788" s="9">
        <f t="shared" si="508"/>
        <v>-6.7590571723822601E-2</v>
      </c>
      <c r="D5788" s="6">
        <f t="shared" si="509"/>
        <v>4.5684853859532075E-3</v>
      </c>
      <c r="E5788" s="6">
        <f t="shared" si="510"/>
        <v>1.8030201300778168E-3</v>
      </c>
      <c r="F5788" s="6">
        <f>B$6+B$7*E5774+B$8*(H5787*100)^2</f>
        <v>0.51182549934702315</v>
      </c>
      <c r="G5788" s="18">
        <v>1.8438142978053719E-2</v>
      </c>
      <c r="H5788" s="9">
        <f t="shared" si="505"/>
        <v>7.1541980637037381E-3</v>
      </c>
      <c r="I5788" s="8">
        <f t="shared" si="504"/>
        <v>1.1283944914349982E-2</v>
      </c>
      <c r="J5788" s="11">
        <f t="shared" si="506"/>
        <v>0.61198922948915568</v>
      </c>
      <c r="K5788" s="11">
        <f t="shared" si="507"/>
        <v>0.63052586497962348</v>
      </c>
      <c r="AC5788" s="15"/>
      <c r="AD5788" s="16"/>
    </row>
    <row r="5789" spans="1:30" x14ac:dyDescent="0.3">
      <c r="A5789" s="21">
        <v>44911</v>
      </c>
      <c r="B5789" s="22">
        <v>-9.77144865649901E-3</v>
      </c>
      <c r="C5789" s="9">
        <f t="shared" si="508"/>
        <v>-4.4571448656499008E-2</v>
      </c>
      <c r="D5789" s="6">
        <f t="shared" si="509"/>
        <v>1.9866140353389274E-3</v>
      </c>
      <c r="E5789" s="6">
        <f t="shared" si="510"/>
        <v>4.5684853859532075E-3</v>
      </c>
      <c r="F5789" s="6">
        <f>B$6+B$7*E5774+B$8*(H5788*100)^2</f>
        <v>0.49215704236613661</v>
      </c>
      <c r="G5789" s="18">
        <v>1.1907185673725056E-2</v>
      </c>
      <c r="H5789" s="9">
        <f t="shared" si="505"/>
        <v>7.0153905263081158E-3</v>
      </c>
      <c r="I5789" s="8">
        <f t="shared" si="504"/>
        <v>4.8917951474169398E-3</v>
      </c>
      <c r="J5789" s="11">
        <f t="shared" si="506"/>
        <v>0.41082714937513742</v>
      </c>
      <c r="K5789" s="11">
        <f t="shared" si="507"/>
        <v>0.16825909958438645</v>
      </c>
      <c r="AC5789" s="15"/>
      <c r="AD5789" s="16"/>
    </row>
    <row r="5790" spans="1:30" x14ac:dyDescent="0.3">
      <c r="A5790" s="21">
        <v>44914</v>
      </c>
      <c r="B5790" s="22">
        <v>-1.4999724050845452E-2</v>
      </c>
      <c r="C5790" s="9">
        <f t="shared" si="508"/>
        <v>-4.9799724050845449E-2</v>
      </c>
      <c r="D5790" s="6">
        <f t="shared" si="509"/>
        <v>2.4800125155403545E-3</v>
      </c>
      <c r="E5790" s="6">
        <f t="shared" si="510"/>
        <v>1.9866140353389274E-3</v>
      </c>
      <c r="F5790" s="6">
        <f>B$6+B$7*E5774+B$8*(H5789*100)^2</f>
        <v>0.47356641682780271</v>
      </c>
      <c r="G5790" s="18">
        <v>1.0942635017211877E-2</v>
      </c>
      <c r="H5790" s="9">
        <f t="shared" si="505"/>
        <v>6.8816162115291103E-3</v>
      </c>
      <c r="I5790" s="8">
        <f t="shared" si="504"/>
        <v>4.0610188056827666E-3</v>
      </c>
      <c r="J5790" s="11">
        <f t="shared" si="506"/>
        <v>0.37111891233648142</v>
      </c>
      <c r="K5790" s="11">
        <f t="shared" si="507"/>
        <v>0.1263126422461911</v>
      </c>
      <c r="AC5790" s="15"/>
      <c r="AD5790" s="16"/>
    </row>
    <row r="5791" spans="1:30" x14ac:dyDescent="0.3">
      <c r="A5791" s="21">
        <v>44915</v>
      </c>
      <c r="B5791" s="22">
        <v>1.0241036601868933E-4</v>
      </c>
      <c r="C5791" s="9">
        <f t="shared" si="508"/>
        <v>-3.4697589633981306E-2</v>
      </c>
      <c r="D5791" s="6">
        <f t="shared" si="509"/>
        <v>1.203922726408167E-3</v>
      </c>
      <c r="E5791" s="6">
        <f t="shared" si="510"/>
        <v>2.4800125155403545E-3</v>
      </c>
      <c r="F5791" s="6">
        <f>B$6+B$7*E5774+B$8*(H5790*100)^2</f>
        <v>0.45599455756896939</v>
      </c>
      <c r="G5791" s="18">
        <v>1.1073995243040003E-2</v>
      </c>
      <c r="H5791" s="9">
        <f t="shared" si="505"/>
        <v>6.7527369086094972E-3</v>
      </c>
      <c r="I5791" s="8">
        <f t="shared" si="504"/>
        <v>4.3212583344305056E-3</v>
      </c>
      <c r="J5791" s="11">
        <f t="shared" si="506"/>
        <v>0.39021674107602794</v>
      </c>
      <c r="K5791" s="11">
        <f t="shared" si="507"/>
        <v>0.14527525185919243</v>
      </c>
      <c r="AC5791" s="15"/>
      <c r="AD5791" s="16"/>
    </row>
    <row r="5792" spans="1:30" x14ac:dyDescent="0.3">
      <c r="A5792" s="21">
        <v>44916</v>
      </c>
      <c r="B5792" s="22">
        <v>1.5267148063893234E-2</v>
      </c>
      <c r="C5792" s="9">
        <f t="shared" si="508"/>
        <v>-1.9532851936106765E-2</v>
      </c>
      <c r="D5792" s="6">
        <f t="shared" si="509"/>
        <v>3.8153230475786984E-4</v>
      </c>
      <c r="E5792" s="6">
        <f t="shared" si="510"/>
        <v>1.203922726408167E-3</v>
      </c>
      <c r="F5792" s="6">
        <f>B$6+B$7*E5774+B$8*(H5791*100)^2</f>
        <v>0.43938563619752025</v>
      </c>
      <c r="G5792" s="18">
        <v>1.0641355343376083E-2</v>
      </c>
      <c r="H5792" s="9">
        <f t="shared" si="505"/>
        <v>6.6286170216533127E-3</v>
      </c>
      <c r="I5792" s="8">
        <f t="shared" si="504"/>
        <v>4.01273832172277E-3</v>
      </c>
      <c r="J5792" s="11">
        <f t="shared" si="506"/>
        <v>0.37708902599710448</v>
      </c>
      <c r="K5792" s="11">
        <f t="shared" si="507"/>
        <v>0.13201417228716994</v>
      </c>
      <c r="AC5792" s="15"/>
      <c r="AD5792" s="16"/>
    </row>
    <row r="5793" spans="1:30" x14ac:dyDescent="0.3">
      <c r="A5793" s="21">
        <v>44917</v>
      </c>
      <c r="B5793" s="22">
        <v>-2.2020677622856519E-2</v>
      </c>
      <c r="C5793" s="9">
        <f t="shared" si="508"/>
        <v>-5.6820677622856516E-2</v>
      </c>
      <c r="D5793" s="6">
        <f t="shared" si="509"/>
        <v>3.2285894055205872E-3</v>
      </c>
      <c r="E5793" s="6">
        <f t="shared" si="510"/>
        <v>3.8153230475786984E-4</v>
      </c>
      <c r="F5793" s="6">
        <f>B$6+B$7*E5774+B$8*(H5792*100)^2</f>
        <v>0.42368688371722651</v>
      </c>
      <c r="G5793" s="18">
        <v>2.261182113608122E-2</v>
      </c>
      <c r="H5793" s="9">
        <f t="shared" si="505"/>
        <v>6.5091234718449341E-3</v>
      </c>
      <c r="I5793" s="8">
        <f t="shared" si="504"/>
        <v>1.6102697664236287E-2</v>
      </c>
      <c r="J5793" s="11">
        <f t="shared" si="506"/>
        <v>0.71213625684229132</v>
      </c>
      <c r="K5793" s="11">
        <f t="shared" si="507"/>
        <v>1.2285977320343688</v>
      </c>
      <c r="AC5793" s="15"/>
      <c r="AD5793" s="16"/>
    </row>
    <row r="5794" spans="1:30" x14ac:dyDescent="0.3">
      <c r="A5794" s="21">
        <v>44918</v>
      </c>
      <c r="B5794" s="22">
        <v>2.073067836914703E-3</v>
      </c>
      <c r="C5794" s="9">
        <f t="shared" si="508"/>
        <v>-3.2726932163085296E-2</v>
      </c>
      <c r="D5794" s="6">
        <f t="shared" si="509"/>
        <v>1.0710520888071867E-3</v>
      </c>
      <c r="E5794" s="6">
        <f t="shared" si="510"/>
        <v>3.2285894055205872E-3</v>
      </c>
      <c r="F5794" s="6">
        <f>B$6+B$7*E5774+B$8*(H5793*100)^2</f>
        <v>0.40884842287285283</v>
      </c>
      <c r="G5794" s="18">
        <v>1.0476824468877077E-2</v>
      </c>
      <c r="H5794" s="9">
        <f t="shared" si="505"/>
        <v>6.3941256077187977E-3</v>
      </c>
      <c r="I5794" s="8">
        <f t="shared" si="504"/>
        <v>4.0826988611582793E-3</v>
      </c>
      <c r="J5794" s="11">
        <f t="shared" si="506"/>
        <v>0.38968858104729415</v>
      </c>
      <c r="K5794" s="11">
        <f t="shared" si="507"/>
        <v>0.14472183738821331</v>
      </c>
      <c r="AC5794" s="15"/>
      <c r="AD5794" s="16"/>
    </row>
    <row r="5795" spans="1:30" x14ac:dyDescent="0.3">
      <c r="A5795" s="21">
        <v>44922</v>
      </c>
      <c r="B5795" s="22">
        <v>-1.3872866760853782E-2</v>
      </c>
      <c r="C5795" s="9">
        <f t="shared" si="508"/>
        <v>-4.8672866760853778E-2</v>
      </c>
      <c r="D5795" s="6">
        <f t="shared" si="509"/>
        <v>2.3690479587198244E-3</v>
      </c>
      <c r="E5795" s="6">
        <f t="shared" si="510"/>
        <v>1.0710520888071867E-3</v>
      </c>
      <c r="F5795" s="6">
        <f>B$6+B$7*E5774+B$8*(H5794*100)^2</f>
        <v>0.39482310968275086</v>
      </c>
      <c r="G5795" s="18">
        <v>7.0013844447342393E-3</v>
      </c>
      <c r="H5795" s="9">
        <f t="shared" si="505"/>
        <v>6.2834951235976209E-3</v>
      </c>
      <c r="I5795" s="8">
        <f t="shared" si="504"/>
        <v>7.1788932113661837E-4</v>
      </c>
      <c r="J5795" s="11">
        <f t="shared" si="506"/>
        <v>0.10253533808967524</v>
      </c>
      <c r="K5795" s="11">
        <f t="shared" si="507"/>
        <v>6.0684672087603087E-3</v>
      </c>
      <c r="AC5795" s="15"/>
      <c r="AD5795" s="16"/>
    </row>
    <row r="5796" spans="1:30" x14ac:dyDescent="0.3">
      <c r="A5796" s="21">
        <v>44923</v>
      </c>
      <c r="B5796" s="22">
        <v>-1.3608776395688324E-2</v>
      </c>
      <c r="C5796" s="9">
        <f t="shared" si="508"/>
        <v>-4.8408776395688323E-2</v>
      </c>
      <c r="D5796" s="6">
        <f t="shared" si="509"/>
        <v>2.343409632127751E-3</v>
      </c>
      <c r="E5796" s="6">
        <f t="shared" si="510"/>
        <v>2.3690479587198244E-3</v>
      </c>
      <c r="F5796" s="6">
        <f>B$6+B$7*E5775+B$8*(H5795*100)^2</f>
        <v>0.38161645911291231</v>
      </c>
      <c r="G5796" s="18">
        <v>1.2312763168969995E-2</v>
      </c>
      <c r="H5796" s="9">
        <f t="shared" si="505"/>
        <v>6.1775113040197054E-3</v>
      </c>
      <c r="I5796" s="8">
        <f t="shared" si="504"/>
        <v>6.1352518649502898E-3</v>
      </c>
      <c r="J5796" s="11">
        <f t="shared" si="506"/>
        <v>0.49828391732670063</v>
      </c>
      <c r="K5796" s="11">
        <f t="shared" si="507"/>
        <v>0.30343825659041856</v>
      </c>
      <c r="AC5796" s="15"/>
      <c r="AD5796" s="16"/>
    </row>
    <row r="5797" spans="1:30" x14ac:dyDescent="0.3">
      <c r="A5797" s="21">
        <v>44924</v>
      </c>
      <c r="B5797" s="22">
        <v>2.5596578262422759E-2</v>
      </c>
      <c r="C5797" s="9">
        <f t="shared" si="508"/>
        <v>-9.2034217375772387E-3</v>
      </c>
      <c r="D5797" s="6">
        <f t="shared" si="509"/>
        <v>8.4702971679709245E-5</v>
      </c>
      <c r="E5797" s="6">
        <f t="shared" si="510"/>
        <v>2.343409632127751E-3</v>
      </c>
      <c r="F5797" s="6">
        <f t="shared" ref="F5797" si="511">B$6+B$7*E5797+B$8*(G5796*100)^2</f>
        <v>1.4414297154460602</v>
      </c>
      <c r="G5797" s="18">
        <v>1.4375760175087552E-2</v>
      </c>
      <c r="H5797" s="9">
        <f t="shared" si="505"/>
        <v>1.2005955669775147E-2</v>
      </c>
      <c r="I5797" s="8">
        <f t="shared" si="504"/>
        <v>2.3698045053124044E-3</v>
      </c>
      <c r="J5797" s="11">
        <f t="shared" si="506"/>
        <v>0.1648472481767714</v>
      </c>
      <c r="K5797" s="11">
        <f t="shared" si="507"/>
        <v>1.7245110536185715E-2</v>
      </c>
      <c r="AC5797" s="15"/>
      <c r="AD5797" s="16"/>
    </row>
    <row r="5798" spans="1:30" x14ac:dyDescent="0.3">
      <c r="A5798" s="21">
        <v>44925</v>
      </c>
      <c r="B5798" s="22">
        <v>-1.1085809845445226E-3</v>
      </c>
      <c r="C5798" s="9">
        <f t="shared" si="508"/>
        <v>-3.5908580984544518E-2</v>
      </c>
      <c r="D5798" s="6">
        <f t="shared" si="509"/>
        <v>1.2894261883235922E-3</v>
      </c>
      <c r="E5798" s="6">
        <f t="shared" si="510"/>
        <v>8.4702971679709245E-5</v>
      </c>
      <c r="F5798" s="6">
        <f>B$6+B$7*E5797+B$8*(H5797*100)^2</f>
        <v>1.3709067809308548</v>
      </c>
      <c r="G5798" s="18">
        <v>1.3203302835844281E-2</v>
      </c>
      <c r="H5798" s="9">
        <f t="shared" si="505"/>
        <v>1.1708572846127981E-2</v>
      </c>
      <c r="I5798" s="8">
        <f t="shared" si="504"/>
        <v>1.4947299897163004E-3</v>
      </c>
      <c r="J5798" s="11">
        <f t="shared" si="506"/>
        <v>0.11320879391317244</v>
      </c>
      <c r="K5798" s="11">
        <f t="shared" si="507"/>
        <v>7.5154421041248032E-3</v>
      </c>
      <c r="AC5798" s="15"/>
      <c r="AD5798" s="16"/>
    </row>
    <row r="5799" spans="1:30" x14ac:dyDescent="0.3">
      <c r="A5799" s="21">
        <v>44929</v>
      </c>
      <c r="B5799" s="22">
        <v>-7.6246705893336236E-3</v>
      </c>
      <c r="C5799" s="9">
        <f t="shared" si="508"/>
        <v>-4.2424670589333621E-2</v>
      </c>
      <c r="D5799" s="6">
        <f t="shared" si="509"/>
        <v>1.799852674613469E-3</v>
      </c>
      <c r="E5799" s="6">
        <f t="shared" si="510"/>
        <v>1.2894261883235922E-3</v>
      </c>
      <c r="F5799" s="6">
        <f>B$6+B$7*E5797+B$8*(H5798*100)^2</f>
        <v>1.3042485032270827</v>
      </c>
      <c r="G5799" s="18">
        <v>1.9174441247936415E-2</v>
      </c>
      <c r="H5799" s="9">
        <f t="shared" si="505"/>
        <v>1.1420369973109815E-2</v>
      </c>
      <c r="I5799" s="8">
        <f t="shared" si="504"/>
        <v>7.7540712748266002E-3</v>
      </c>
      <c r="J5799" s="11">
        <f t="shared" si="506"/>
        <v>0.40439620506079188</v>
      </c>
      <c r="K5799" s="11">
        <f t="shared" si="507"/>
        <v>0.16078887633374972</v>
      </c>
      <c r="AC5799" s="15"/>
      <c r="AD5799" s="16"/>
    </row>
    <row r="5800" spans="1:30" x14ac:dyDescent="0.3">
      <c r="A5800" s="21">
        <v>44930</v>
      </c>
      <c r="B5800" s="22">
        <v>6.8867384663206504E-3</v>
      </c>
      <c r="C5800" s="9">
        <f t="shared" si="508"/>
        <v>-2.7913261533679345E-2</v>
      </c>
      <c r="D5800" s="6">
        <f t="shared" si="509"/>
        <v>7.7915016944758296E-4</v>
      </c>
      <c r="E5800" s="6">
        <f t="shared" si="510"/>
        <v>1.799852674613469E-3</v>
      </c>
      <c r="F5800" s="6">
        <f>B$6+B$7*E5797+B$8*(H5799*100)^2</f>
        <v>1.2412430991414771</v>
      </c>
      <c r="G5800" s="18">
        <v>1.4339059288357254E-2</v>
      </c>
      <c r="H5800" s="9">
        <f t="shared" si="505"/>
        <v>1.1141109007372099E-2</v>
      </c>
      <c r="I5800" s="8">
        <f t="shared" si="504"/>
        <v>3.197950280985155E-3</v>
      </c>
      <c r="J5800" s="11">
        <f t="shared" si="506"/>
        <v>0.22302371562001724</v>
      </c>
      <c r="K5800" s="11">
        <f t="shared" si="507"/>
        <v>3.4695118982882356E-2</v>
      </c>
      <c r="AC5800" s="15"/>
      <c r="AD5800" s="16"/>
    </row>
    <row r="5801" spans="1:30" x14ac:dyDescent="0.3">
      <c r="A5801" s="21">
        <v>44931</v>
      </c>
      <c r="B5801" s="22">
        <v>-1.4787355875258205E-2</v>
      </c>
      <c r="C5801" s="9">
        <f t="shared" si="508"/>
        <v>-4.9587355875258199E-2</v>
      </c>
      <c r="D5801" s="6">
        <f t="shared" si="509"/>
        <v>2.4589058626995038E-3</v>
      </c>
      <c r="E5801" s="6">
        <f t="shared" si="510"/>
        <v>7.7915016944758296E-4</v>
      </c>
      <c r="F5801" s="6">
        <f>B$6+B$7*E5797+B$8*(H5800*100)^2</f>
        <v>1.1816903911997629</v>
      </c>
      <c r="G5801" s="18">
        <v>7.9110421481634486E-3</v>
      </c>
      <c r="H5801" s="9">
        <f t="shared" si="505"/>
        <v>1.0870558362843018E-2</v>
      </c>
      <c r="I5801" s="8">
        <f t="shared" si="504"/>
        <v>2.9595162146795698E-3</v>
      </c>
      <c r="J5801" s="11">
        <f t="shared" si="506"/>
        <v>0.37409941184128598</v>
      </c>
      <c r="K5801" s="11">
        <f t="shared" si="507"/>
        <v>4.5547926943468653E-2</v>
      </c>
      <c r="AC5801" s="15"/>
      <c r="AD5801" s="16"/>
    </row>
    <row r="5802" spans="1:30" x14ac:dyDescent="0.3">
      <c r="A5802" s="21">
        <v>44932</v>
      </c>
      <c r="B5802" s="22">
        <v>2.5300103602832746E-2</v>
      </c>
      <c r="C5802" s="9">
        <f t="shared" si="508"/>
        <v>-9.4998963971672512E-3</v>
      </c>
      <c r="D5802" s="6">
        <f t="shared" si="509"/>
        <v>9.024803155691132E-5</v>
      </c>
      <c r="E5802" s="6">
        <f t="shared" si="510"/>
        <v>2.4589058626995038E-3</v>
      </c>
      <c r="F5802" s="6">
        <f>B$6+B$7*E5797+B$8*(H5801*100)^2</f>
        <v>1.1254011716532546</v>
      </c>
      <c r="G5802" s="18">
        <v>1.9801095461853938E-2</v>
      </c>
      <c r="H5802" s="9">
        <f t="shared" si="505"/>
        <v>1.0608492690544001E-2</v>
      </c>
      <c r="I5802" s="8">
        <f t="shared" si="504"/>
        <v>9.1926027713099372E-3</v>
      </c>
      <c r="J5802" s="11">
        <f t="shared" si="506"/>
        <v>0.46424718213288446</v>
      </c>
      <c r="K5802" s="11">
        <f t="shared" si="507"/>
        <v>0.2424500282029034</v>
      </c>
      <c r="AC5802" s="15"/>
      <c r="AD5802" s="16"/>
    </row>
    <row r="5803" spans="1:30" x14ac:dyDescent="0.3">
      <c r="A5803" s="21">
        <v>44935</v>
      </c>
      <c r="B5803" s="22">
        <v>6.2589723767283723E-3</v>
      </c>
      <c r="C5803" s="9">
        <f t="shared" si="508"/>
        <v>-2.8541027623271625E-2</v>
      </c>
      <c r="D5803" s="6">
        <f t="shared" si="509"/>
        <v>8.14590257792354E-4</v>
      </c>
      <c r="E5803" s="6">
        <f t="shared" si="510"/>
        <v>9.024803155691132E-5</v>
      </c>
      <c r="F5803" s="6">
        <f>B$6+B$7*E5797+B$8*(H5802*100)^2</f>
        <v>1.0721966013378952</v>
      </c>
      <c r="G5803" s="18">
        <v>1.6362292378352565E-2</v>
      </c>
      <c r="H5803" s="9">
        <f t="shared" si="505"/>
        <v>1.0354692662449694E-2</v>
      </c>
      <c r="I5803" s="8">
        <f t="shared" si="504"/>
        <v>6.0075997159028706E-3</v>
      </c>
      <c r="J5803" s="11">
        <f t="shared" si="506"/>
        <v>0.36716124959672336</v>
      </c>
      <c r="K5803" s="11">
        <f t="shared" si="507"/>
        <v>0.12264173632045372</v>
      </c>
      <c r="AC5803" s="15"/>
      <c r="AD5803" s="16"/>
    </row>
    <row r="5804" spans="1:30" x14ac:dyDescent="0.3">
      <c r="A5804" s="21">
        <v>44936</v>
      </c>
      <c r="B5804" s="22">
        <v>1.0008324692010259E-2</v>
      </c>
      <c r="C5804" s="9">
        <f t="shared" si="508"/>
        <v>-2.4791675307989737E-2</v>
      </c>
      <c r="D5804" s="6">
        <f t="shared" si="509"/>
        <v>6.1462716457678804E-4</v>
      </c>
      <c r="E5804" s="6">
        <f t="shared" si="510"/>
        <v>8.14590257792354E-4</v>
      </c>
      <c r="F5804" s="6">
        <f>B$6+B$7*E5797+B$8*(H5803*100)^2</f>
        <v>1.0219076414758173</v>
      </c>
      <c r="G5804" s="18">
        <v>7.2208035435110717E-3</v>
      </c>
      <c r="H5804" s="9">
        <f t="shared" si="505"/>
        <v>1.0108944759349599E-2</v>
      </c>
      <c r="I5804" s="8">
        <f t="shared" si="504"/>
        <v>2.8881412158385271E-3</v>
      </c>
      <c r="J5804" s="11">
        <f t="shared" si="506"/>
        <v>0.39997504411180618</v>
      </c>
      <c r="K5804" s="11">
        <f t="shared" si="507"/>
        <v>5.075285793661255E-2</v>
      </c>
      <c r="AC5804" s="15"/>
      <c r="AD5804" s="16"/>
    </row>
    <row r="5805" spans="1:30" x14ac:dyDescent="0.3">
      <c r="A5805" s="21">
        <v>44937</v>
      </c>
      <c r="B5805" s="22">
        <v>1.7444146704118719E-2</v>
      </c>
      <c r="C5805" s="9">
        <f t="shared" si="508"/>
        <v>-1.7355853295881279E-2</v>
      </c>
      <c r="D5805" s="6">
        <f t="shared" si="509"/>
        <v>3.0122564362815307E-4</v>
      </c>
      <c r="E5805" s="6">
        <f t="shared" si="510"/>
        <v>6.1462716457678804E-4</v>
      </c>
      <c r="F5805" s="6">
        <f>B$6+B$7*E5797+B$8*(H5804*100)^2</f>
        <v>0.97437451661418084</v>
      </c>
      <c r="G5805" s="18">
        <v>9.3399460876875066E-3</v>
      </c>
      <c r="H5805" s="9">
        <f t="shared" si="505"/>
        <v>9.8710410626953668E-3</v>
      </c>
      <c r="I5805" s="8">
        <f t="shared" si="504"/>
        <v>5.3109497500786022E-4</v>
      </c>
      <c r="J5805" s="11">
        <f t="shared" si="506"/>
        <v>5.6862745247318117E-2</v>
      </c>
      <c r="K5805" s="11">
        <f t="shared" si="507"/>
        <v>1.5015056806000349E-3</v>
      </c>
      <c r="AC5805" s="15"/>
      <c r="AD5805" s="16"/>
    </row>
    <row r="5806" spans="1:30" x14ac:dyDescent="0.3">
      <c r="A5806" s="21">
        <v>44938</v>
      </c>
      <c r="B5806" s="22">
        <v>6.3311584354830532E-3</v>
      </c>
      <c r="C5806" s="9">
        <f t="shared" si="508"/>
        <v>-2.8468841564516945E-2</v>
      </c>
      <c r="D5806" s="6">
        <f t="shared" si="509"/>
        <v>8.1047494002556763E-4</v>
      </c>
      <c r="E5806" s="6">
        <f t="shared" si="510"/>
        <v>3.0122564362815307E-4</v>
      </c>
      <c r="F5806" s="6">
        <f>B$6+B$7*E5797+B$8*(H5805*100)^2</f>
        <v>0.92944620699496228</v>
      </c>
      <c r="G5806" s="18">
        <v>1.6644891373044618E-2</v>
      </c>
      <c r="H5806" s="9">
        <f t="shared" si="505"/>
        <v>9.6407790504448466E-3</v>
      </c>
      <c r="I5806" s="8">
        <f t="shared" si="504"/>
        <v>7.0041123225997714E-3</v>
      </c>
      <c r="J5806" s="11">
        <f t="shared" si="506"/>
        <v>0.42079651741930274</v>
      </c>
      <c r="K5806" s="11">
        <f t="shared" si="507"/>
        <v>0.1804075307762889</v>
      </c>
      <c r="AC5806" s="15"/>
      <c r="AD5806" s="16"/>
    </row>
    <row r="5807" spans="1:30" x14ac:dyDescent="0.3">
      <c r="A5807" s="21">
        <v>44939</v>
      </c>
      <c r="B5807" s="22">
        <v>7.0706479830381207E-3</v>
      </c>
      <c r="C5807" s="9">
        <f t="shared" si="508"/>
        <v>-2.7729352016961875E-2</v>
      </c>
      <c r="D5807" s="6">
        <f t="shared" si="509"/>
        <v>7.6891696328058759E-4</v>
      </c>
      <c r="E5807" s="6">
        <f t="shared" si="510"/>
        <v>8.1047494002556763E-4</v>
      </c>
      <c r="F5807" s="6">
        <f>B$6+B$7*E5797+B$8*(H5806*100)^2</f>
        <v>0.88697996874287699</v>
      </c>
      <c r="G5807" s="18">
        <v>1.1164304575299686E-2</v>
      </c>
      <c r="H5807" s="9">
        <f t="shared" si="505"/>
        <v>9.4179613969418933E-3</v>
      </c>
      <c r="I5807" s="8">
        <f t="shared" si="504"/>
        <v>1.746343178357793E-3</v>
      </c>
      <c r="J5807" s="11">
        <f t="shared" si="506"/>
        <v>0.15642202938653843</v>
      </c>
      <c r="K5807" s="11">
        <f t="shared" si="507"/>
        <v>1.5323933672661383E-2</v>
      </c>
      <c r="AC5807" s="15"/>
      <c r="AD5807" s="16"/>
    </row>
    <row r="5808" spans="1:30" x14ac:dyDescent="0.3">
      <c r="A5808" s="21">
        <v>44943</v>
      </c>
      <c r="B5808" s="22">
        <v>1.4386221235826455E-3</v>
      </c>
      <c r="C5808" s="9">
        <f t="shared" si="508"/>
        <v>-3.3361377876417353E-2</v>
      </c>
      <c r="D5808" s="6">
        <f t="shared" si="509"/>
        <v>1.1129815338131093E-3</v>
      </c>
      <c r="E5808" s="6">
        <f t="shared" si="510"/>
        <v>7.6891696328058759E-4</v>
      </c>
      <c r="F5808" s="6">
        <f>B$6+B$7*E5797+B$8*(H5807*100)^2</f>
        <v>0.84684088034700578</v>
      </c>
      <c r="G5808" s="18">
        <v>7.0713649621641696E-3</v>
      </c>
      <c r="H5808" s="9">
        <f t="shared" si="505"/>
        <v>9.2023957768996526E-3</v>
      </c>
      <c r="I5808" s="8">
        <f t="shared" si="504"/>
        <v>2.131030814735483E-3</v>
      </c>
      <c r="J5808" s="11">
        <f t="shared" si="506"/>
        <v>0.30136060380672069</v>
      </c>
      <c r="K5808" s="11">
        <f t="shared" si="507"/>
        <v>3.183685542015291E-2</v>
      </c>
      <c r="AC5808" s="15"/>
      <c r="AD5808" s="16"/>
    </row>
    <row r="5809" spans="1:30" x14ac:dyDescent="0.3">
      <c r="A5809" s="21">
        <v>44944</v>
      </c>
      <c r="B5809" s="22">
        <v>-1.2525089706512879E-2</v>
      </c>
      <c r="C5809" s="9">
        <f t="shared" si="508"/>
        <v>-4.7325089706512877E-2</v>
      </c>
      <c r="D5809" s="6">
        <f t="shared" si="509"/>
        <v>2.2396641157294912E-3</v>
      </c>
      <c r="E5809" s="6">
        <f t="shared" si="510"/>
        <v>1.1129815338131093E-3</v>
      </c>
      <c r="F5809" s="6">
        <f>B$6+B$7*E5797+B$8*(H5808*100)^2</f>
        <v>0.80890141399522819</v>
      </c>
      <c r="G5809" s="18">
        <v>1.4302639085285437E-2</v>
      </c>
      <c r="H5809" s="9">
        <f t="shared" si="505"/>
        <v>8.9938946735840103E-3</v>
      </c>
      <c r="I5809" s="8">
        <f t="shared" si="504"/>
        <v>5.3087444117014271E-3</v>
      </c>
      <c r="J5809" s="11">
        <f t="shared" si="506"/>
        <v>0.37117236756418376</v>
      </c>
      <c r="K5809" s="11">
        <f t="shared" si="507"/>
        <v>0.12636281112504966</v>
      </c>
      <c r="AC5809" s="15"/>
      <c r="AD5809" s="16"/>
    </row>
    <row r="5810" spans="1:30" x14ac:dyDescent="0.3">
      <c r="A5810" s="21">
        <v>44945</v>
      </c>
      <c r="B5810" s="22">
        <v>-9.6051811911355579E-3</v>
      </c>
      <c r="C5810" s="9">
        <f t="shared" si="508"/>
        <v>-4.4405181191135554E-2</v>
      </c>
      <c r="D5810" s="6">
        <f t="shared" si="509"/>
        <v>1.9718201166175789E-3</v>
      </c>
      <c r="E5810" s="6">
        <f t="shared" si="510"/>
        <v>2.2396641157294912E-3</v>
      </c>
      <c r="F5810" s="6">
        <f>B$6+B$7*E5797+B$8*(H5809*100)^2</f>
        <v>0.77304103039952843</v>
      </c>
      <c r="G5810" s="18">
        <v>9.6473851703380454E-3</v>
      </c>
      <c r="H5810" s="9">
        <f t="shared" si="505"/>
        <v>8.7922751913229406E-3</v>
      </c>
      <c r="I5810" s="8">
        <f t="shared" si="504"/>
        <v>8.5510997901510483E-4</v>
      </c>
      <c r="J5810" s="11">
        <f t="shared" si="506"/>
        <v>8.8636450594326344E-2</v>
      </c>
      <c r="K5810" s="11">
        <f t="shared" si="507"/>
        <v>4.4435675294138832E-3</v>
      </c>
      <c r="AC5810" s="15"/>
      <c r="AD5810" s="16"/>
    </row>
    <row r="5811" spans="1:30" x14ac:dyDescent="0.3">
      <c r="A5811" s="21">
        <v>44946</v>
      </c>
      <c r="B5811" s="22">
        <v>2.6206573844279681E-2</v>
      </c>
      <c r="C5811" s="9">
        <f t="shared" si="508"/>
        <v>-8.5934261557203163E-3</v>
      </c>
      <c r="D5811" s="6">
        <f t="shared" si="509"/>
        <v>7.3846973093818059E-5</v>
      </c>
      <c r="E5811" s="6">
        <f t="shared" si="510"/>
        <v>1.9718201166175789E-3</v>
      </c>
      <c r="F5811" s="6">
        <f>B$6+B$7*E5797+B$8*(H5810*100)^2</f>
        <v>0.73914579582487283</v>
      </c>
      <c r="G5811" s="18">
        <v>1.321551743054384E-2</v>
      </c>
      <c r="H5811" s="9">
        <f t="shared" si="505"/>
        <v>8.5973588724960921E-3</v>
      </c>
      <c r="I5811" s="8">
        <f t="shared" si="504"/>
        <v>4.6181585580477476E-3</v>
      </c>
      <c r="J5811" s="11">
        <f t="shared" si="506"/>
        <v>0.34944969671593878</v>
      </c>
      <c r="K5811" s="11">
        <f t="shared" si="507"/>
        <v>0.10722349342952331</v>
      </c>
      <c r="AC5811" s="15"/>
      <c r="AD5811" s="16"/>
    </row>
    <row r="5812" spans="1:30" x14ac:dyDescent="0.3">
      <c r="A5812" s="21">
        <v>44949</v>
      </c>
      <c r="B5812" s="22">
        <v>1.9905750591514202E-2</v>
      </c>
      <c r="C5812" s="9">
        <f t="shared" si="508"/>
        <v>-1.4894249408485796E-2</v>
      </c>
      <c r="D5812" s="6">
        <f t="shared" si="509"/>
        <v>2.2183866544217947E-4</v>
      </c>
      <c r="E5812" s="6">
        <f t="shared" si="510"/>
        <v>7.3846973093818059E-5</v>
      </c>
      <c r="F5812" s="6">
        <f>B$6+B$7*E5797+B$8*(H5811*100)^2</f>
        <v>0.70710802010490836</v>
      </c>
      <c r="G5812" s="18">
        <v>1.2491810074267305E-2</v>
      </c>
      <c r="H5812" s="9">
        <f t="shared" si="505"/>
        <v>8.4089715191865665E-3</v>
      </c>
      <c r="I5812" s="8">
        <f t="shared" si="504"/>
        <v>4.0828385550807384E-3</v>
      </c>
      <c r="J5812" s="11">
        <f t="shared" si="506"/>
        <v>0.32684122883770417</v>
      </c>
      <c r="K5812" s="11">
        <f t="shared" si="507"/>
        <v>8.9759578945215912E-2</v>
      </c>
      <c r="AC5812" s="15"/>
      <c r="AD5812" s="16"/>
    </row>
    <row r="5813" spans="1:30" x14ac:dyDescent="0.3">
      <c r="A5813" s="21">
        <v>44950</v>
      </c>
      <c r="B5813" s="22">
        <v>-2.6557177007380949E-3</v>
      </c>
      <c r="C5813" s="9">
        <f t="shared" si="508"/>
        <v>-3.7455717700738092E-2</v>
      </c>
      <c r="D5813" s="6">
        <f t="shared" si="509"/>
        <v>1.4029307884773849E-3</v>
      </c>
      <c r="E5813" s="6">
        <f t="shared" si="510"/>
        <v>2.2183866544217947E-4</v>
      </c>
      <c r="F5813" s="6">
        <f>B$6+B$7*E5797+B$8*(H5812*100)^2</f>
        <v>0.67682591449439788</v>
      </c>
      <c r="G5813" s="18">
        <v>7.7106949272551057E-3</v>
      </c>
      <c r="H5813" s="9">
        <f t="shared" si="505"/>
        <v>8.2269430197029932E-3</v>
      </c>
      <c r="I5813" s="8">
        <f t="shared" si="504"/>
        <v>5.1624809244788742E-4</v>
      </c>
      <c r="J5813" s="11">
        <f t="shared" si="506"/>
        <v>6.6952213428013829E-2</v>
      </c>
      <c r="K5813" s="11">
        <f t="shared" si="507"/>
        <v>2.0552837342420194E-3</v>
      </c>
      <c r="AC5813" s="15"/>
      <c r="AD5813" s="16"/>
    </row>
    <row r="5814" spans="1:30" x14ac:dyDescent="0.3">
      <c r="A5814" s="21">
        <v>44951</v>
      </c>
      <c r="B5814" s="22">
        <v>-1.8464789239743867E-3</v>
      </c>
      <c r="C5814" s="9">
        <f t="shared" si="508"/>
        <v>-3.6646478923974386E-2</v>
      </c>
      <c r="D5814" s="6">
        <f t="shared" si="509"/>
        <v>1.3429644175252989E-3</v>
      </c>
      <c r="E5814" s="6">
        <f t="shared" si="510"/>
        <v>1.4029307884773849E-3</v>
      </c>
      <c r="F5814" s="6">
        <f>B$6+B$7*E5797+B$8*(H5813*100)^2</f>
        <v>0.64820326827134367</v>
      </c>
      <c r="G5814" s="18">
        <v>2.1614747950118644E-2</v>
      </c>
      <c r="H5814" s="9">
        <f t="shared" si="505"/>
        <v>8.0511071802041225E-3</v>
      </c>
      <c r="I5814" s="8">
        <f t="shared" si="504"/>
        <v>1.3563640769914521E-2</v>
      </c>
      <c r="J5814" s="11">
        <f t="shared" si="506"/>
        <v>0.62751787812728443</v>
      </c>
      <c r="K5814" s="11">
        <f t="shared" si="507"/>
        <v>0.697126372850565</v>
      </c>
      <c r="AC5814" s="15"/>
      <c r="AD5814" s="16"/>
    </row>
    <row r="5815" spans="1:30" x14ac:dyDescent="0.3">
      <c r="A5815" s="21">
        <v>44952</v>
      </c>
      <c r="B5815" s="22">
        <v>1.744123822265746E-2</v>
      </c>
      <c r="C5815" s="9">
        <f t="shared" si="508"/>
        <v>-1.7358761777342538E-2</v>
      </c>
      <c r="D5815" s="6">
        <f t="shared" si="509"/>
        <v>3.0132661044252827E-4</v>
      </c>
      <c r="E5815" s="6">
        <f t="shared" si="510"/>
        <v>1.3429644175252989E-3</v>
      </c>
      <c r="F5815" s="6">
        <f>B$6+B$7*E5797+B$8*(H5814*100)^2</f>
        <v>0.62114914306131264</v>
      </c>
      <c r="G5815" s="18">
        <v>1.7278280979283661E-2</v>
      </c>
      <c r="H5815" s="9">
        <f t="shared" si="505"/>
        <v>7.8813015616794706E-3</v>
      </c>
      <c r="I5815" s="8">
        <f t="shared" si="504"/>
        <v>9.3969794176041906E-3</v>
      </c>
      <c r="J5815" s="11">
        <f t="shared" si="506"/>
        <v>0.54386078272896443</v>
      </c>
      <c r="K5815" s="11">
        <f t="shared" si="507"/>
        <v>0.40735592564424827</v>
      </c>
      <c r="AC5815" s="15"/>
      <c r="AD5815" s="16"/>
    </row>
    <row r="5816" spans="1:30" x14ac:dyDescent="0.3">
      <c r="A5816" s="21">
        <v>44953</v>
      </c>
      <c r="B5816" s="22">
        <v>9.4492997708636606E-3</v>
      </c>
      <c r="C5816" s="9">
        <f t="shared" si="508"/>
        <v>-2.5350700229136339E-2</v>
      </c>
      <c r="D5816" s="6">
        <f t="shared" si="509"/>
        <v>6.4265800210753317E-4</v>
      </c>
      <c r="E5816" s="6">
        <f t="shared" si="510"/>
        <v>3.0132661044252827E-4</v>
      </c>
      <c r="F5816" s="6">
        <f>B$6+B$7*E5797+B$8*(H5815*100)^2</f>
        <v>0.59557758391279114</v>
      </c>
      <c r="G5816" s="18">
        <v>1.1697247682374028E-2</v>
      </c>
      <c r="H5816" s="9">
        <f t="shared" si="505"/>
        <v>7.7173673225575511E-3</v>
      </c>
      <c r="I5816" s="8">
        <f t="shared" si="504"/>
        <v>3.9798803598164768E-3</v>
      </c>
      <c r="J5816" s="11">
        <f t="shared" si="506"/>
        <v>0.3402407530288985</v>
      </c>
      <c r="K5816" s="11">
        <f t="shared" si="507"/>
        <v>9.9824121913118624E-2</v>
      </c>
      <c r="AC5816" s="15"/>
      <c r="AD5816" s="16"/>
    </row>
    <row r="5817" spans="1:30" x14ac:dyDescent="0.3">
      <c r="A5817" s="21">
        <v>44956</v>
      </c>
      <c r="B5817" s="22">
        <v>-1.9804709540877392E-2</v>
      </c>
      <c r="C5817" s="9">
        <f t="shared" si="508"/>
        <v>-5.4604709540877386E-2</v>
      </c>
      <c r="D5817" s="6">
        <f t="shared" si="509"/>
        <v>2.981674304043586E-3</v>
      </c>
      <c r="E5817" s="6">
        <f t="shared" si="510"/>
        <v>6.4265800210753317E-4</v>
      </c>
      <c r="F5817" s="6">
        <f>B$6+B$7*E5797+B$8*(H5816*100)^2</f>
        <v>0.57140734620560862</v>
      </c>
      <c r="G5817" s="18">
        <v>1.2306367970851528E-2</v>
      </c>
      <c r="H5817" s="9">
        <f t="shared" si="505"/>
        <v>7.5591490672271347E-3</v>
      </c>
      <c r="I5817" s="8">
        <f t="shared" si="504"/>
        <v>4.7472189036243933E-3</v>
      </c>
      <c r="J5817" s="11">
        <f t="shared" si="506"/>
        <v>0.38575304386058545</v>
      </c>
      <c r="K5817" s="11">
        <f t="shared" si="507"/>
        <v>0.1406514724540191</v>
      </c>
      <c r="AC5817" s="15"/>
      <c r="AD5817" s="16"/>
    </row>
    <row r="5818" spans="1:30" x14ac:dyDescent="0.3">
      <c r="A5818" s="21">
        <v>44957</v>
      </c>
      <c r="B5818" s="22">
        <v>1.6602109174695578E-2</v>
      </c>
      <c r="C5818" s="9">
        <f t="shared" si="508"/>
        <v>-1.819789082530442E-2</v>
      </c>
      <c r="D5818" s="6">
        <f t="shared" si="509"/>
        <v>3.3116323048969877E-4</v>
      </c>
      <c r="E5818" s="6">
        <f t="shared" si="510"/>
        <v>2.981674304043586E-3</v>
      </c>
      <c r="F5818" s="6">
        <f>B$6+B$7*E5797+B$8*(H5817*100)^2</f>
        <v>0.54856163752477971</v>
      </c>
      <c r="G5818" s="18">
        <v>6.3416118397071281E-3</v>
      </c>
      <c r="H5818" s="9">
        <f t="shared" si="505"/>
        <v>7.406494700766212E-3</v>
      </c>
      <c r="I5818" s="8">
        <f t="shared" si="504"/>
        <v>1.0648828610590839E-3</v>
      </c>
      <c r="J5818" s="11">
        <f t="shared" si="506"/>
        <v>0.16791990553434172</v>
      </c>
      <c r="K5818" s="11">
        <f t="shared" si="507"/>
        <v>1.1447406254967651E-2</v>
      </c>
      <c r="AC5818" s="15"/>
      <c r="AD5818" s="16"/>
    </row>
    <row r="5819" spans="1:30" x14ac:dyDescent="0.3">
      <c r="A5819" s="21">
        <v>44958</v>
      </c>
      <c r="B5819" s="22">
        <v>1.9809356293377177E-2</v>
      </c>
      <c r="C5819" s="9">
        <f t="shared" si="508"/>
        <v>-1.4990643706622821E-2</v>
      </c>
      <c r="D5819" s="6">
        <f t="shared" si="509"/>
        <v>2.2471939873891039E-4</v>
      </c>
      <c r="E5819" s="6">
        <f t="shared" si="510"/>
        <v>3.3116323048969877E-4</v>
      </c>
      <c r="F5819" s="6">
        <f>B$6+B$7*E5819+B$8*(G5818*100)^2</f>
        <v>0.3884868062623098</v>
      </c>
      <c r="G5819" s="18">
        <v>1.9701953578765356E-2</v>
      </c>
      <c r="H5819" s="9">
        <f t="shared" si="505"/>
        <v>6.2328709778264289E-3</v>
      </c>
      <c r="I5819" s="8">
        <f t="shared" si="504"/>
        <v>1.3469082600938927E-2</v>
      </c>
      <c r="J5819" s="11">
        <f t="shared" si="506"/>
        <v>0.68364198235934437</v>
      </c>
      <c r="K5819" s="11">
        <f t="shared" si="507"/>
        <v>1.010094940704108</v>
      </c>
      <c r="AC5819" s="15"/>
      <c r="AD5819" s="16"/>
    </row>
    <row r="5820" spans="1:30" x14ac:dyDescent="0.3">
      <c r="A5820" s="21">
        <v>44959</v>
      </c>
      <c r="B5820" s="22">
        <v>3.202153497663688E-2</v>
      </c>
      <c r="C5820" s="9">
        <f t="shared" si="508"/>
        <v>-2.7784650233631178E-3</v>
      </c>
      <c r="D5820" s="6">
        <f t="shared" si="509"/>
        <v>7.7198678860522113E-6</v>
      </c>
      <c r="E5820" s="6">
        <f t="shared" si="510"/>
        <v>2.2471939873891039E-4</v>
      </c>
      <c r="F5820" s="6">
        <f>B$6+B$7*E5819+B$8*(H5819*100)^2</f>
        <v>0.37556251860389028</v>
      </c>
      <c r="G5820" s="18">
        <v>2.3990879392174487E-2</v>
      </c>
      <c r="H5820" s="9">
        <f t="shared" si="505"/>
        <v>6.1283155810050302E-3</v>
      </c>
      <c r="I5820" s="8">
        <f t="shared" si="504"/>
        <v>1.7862563811169456E-2</v>
      </c>
      <c r="J5820" s="11">
        <f t="shared" si="506"/>
        <v>0.74455644243687003</v>
      </c>
      <c r="K5820" s="11">
        <f t="shared" si="507"/>
        <v>1.5500053297735983</v>
      </c>
      <c r="AC5820" s="15"/>
      <c r="AD5820" s="16"/>
    </row>
    <row r="5821" spans="1:30" x14ac:dyDescent="0.3">
      <c r="A5821" s="21">
        <v>44960</v>
      </c>
      <c r="B5821" s="22">
        <v>-1.6017523139294224E-2</v>
      </c>
      <c r="C5821" s="9">
        <f t="shared" si="508"/>
        <v>-5.0817523139294218E-2</v>
      </c>
      <c r="D5821" s="6">
        <f t="shared" si="509"/>
        <v>2.5824206580127031E-3</v>
      </c>
      <c r="E5821" s="6">
        <f t="shared" si="510"/>
        <v>7.7198678860522113E-6</v>
      </c>
      <c r="F5821" s="6">
        <f>B$6+B$7*E5819+B$8*(H5820*100)^2</f>
        <v>0.36334648190915203</v>
      </c>
      <c r="G5821" s="18">
        <v>2.8609226682392332E-2</v>
      </c>
      <c r="H5821" s="9">
        <f t="shared" si="505"/>
        <v>6.027822840040606E-3</v>
      </c>
      <c r="I5821" s="8">
        <f t="shared" si="504"/>
        <v>2.2581403842351726E-2</v>
      </c>
      <c r="J5821" s="11">
        <f t="shared" si="506"/>
        <v>0.78930493623756515</v>
      </c>
      <c r="K5821" s="11">
        <f t="shared" si="507"/>
        <v>2.1888522869821823</v>
      </c>
      <c r="AC5821" s="15"/>
      <c r="AD5821" s="16"/>
    </row>
    <row r="5822" spans="1:30" x14ac:dyDescent="0.3">
      <c r="A5822" s="21">
        <v>44963</v>
      </c>
      <c r="B5822" s="22">
        <v>-1.0002426875040582E-2</v>
      </c>
      <c r="C5822" s="9">
        <f t="shared" si="508"/>
        <v>-4.4802426875040581E-2</v>
      </c>
      <c r="D5822" s="6">
        <f t="shared" si="509"/>
        <v>2.0072574538933584E-3</v>
      </c>
      <c r="E5822" s="6">
        <f t="shared" si="510"/>
        <v>2.5824206580127031E-3</v>
      </c>
      <c r="F5822" s="6">
        <f>B$6+B$7*E5819+B$8*(H5821*100)^2</f>
        <v>0.3517998840252855</v>
      </c>
      <c r="G5822" s="18">
        <v>1.1211547407071436E-2</v>
      </c>
      <c r="H5822" s="9">
        <f t="shared" si="505"/>
        <v>5.9312720728801971E-3</v>
      </c>
      <c r="I5822" s="8">
        <f t="shared" si="504"/>
        <v>5.280275334191239E-3</v>
      </c>
      <c r="J5822" s="11">
        <f t="shared" si="506"/>
        <v>0.4709675785575167</v>
      </c>
      <c r="K5822" s="11">
        <f t="shared" si="507"/>
        <v>0.25353775785529686</v>
      </c>
      <c r="AC5822" s="15"/>
      <c r="AD5822" s="16"/>
    </row>
    <row r="5823" spans="1:30" x14ac:dyDescent="0.3">
      <c r="A5823" s="21">
        <v>44964</v>
      </c>
      <c r="B5823" s="22">
        <v>1.8861238124653547E-2</v>
      </c>
      <c r="C5823" s="9">
        <f t="shared" si="508"/>
        <v>-1.5938761875346451E-2</v>
      </c>
      <c r="D5823" s="6">
        <f t="shared" si="509"/>
        <v>2.5404413011899748E-4</v>
      </c>
      <c r="E5823" s="6">
        <f t="shared" si="510"/>
        <v>2.0072574538933584E-3</v>
      </c>
      <c r="F5823" s="6">
        <f>B$6+B$7*E5819+B$8*(H5822*100)^2</f>
        <v>0.34088603970545484</v>
      </c>
      <c r="G5823" s="18">
        <v>1.4003793153726471E-2</v>
      </c>
      <c r="H5823" s="9">
        <f t="shared" si="505"/>
        <v>5.8385446791598232E-3</v>
      </c>
      <c r="I5823" s="8">
        <f t="shared" si="504"/>
        <v>8.1652484745666481E-3</v>
      </c>
      <c r="J5823" s="11">
        <f t="shared" si="506"/>
        <v>0.58307405607414586</v>
      </c>
      <c r="K5823" s="11">
        <f t="shared" si="507"/>
        <v>0.52366082626467403</v>
      </c>
      <c r="AC5823" s="15"/>
      <c r="AD5823" s="16"/>
    </row>
    <row r="5824" spans="1:30" x14ac:dyDescent="0.3">
      <c r="A5824" s="21">
        <v>44965</v>
      </c>
      <c r="B5824" s="22">
        <v>-1.6922472471223922E-2</v>
      </c>
      <c r="C5824" s="9">
        <f t="shared" si="508"/>
        <v>-5.1722472471223919E-2</v>
      </c>
      <c r="D5824" s="6">
        <f t="shared" si="509"/>
        <v>2.6752141585365164E-3</v>
      </c>
      <c r="E5824" s="6">
        <f t="shared" si="510"/>
        <v>2.5404413011899748E-4</v>
      </c>
      <c r="F5824" s="6">
        <f>B$6+B$7*E5819+B$8*(H5823*100)^2</f>
        <v>0.33057027405435085</v>
      </c>
      <c r="G5824" s="18">
        <v>9.5320805241162609E-3</v>
      </c>
      <c r="H5824" s="9">
        <f t="shared" si="505"/>
        <v>5.7495241025179713E-3</v>
      </c>
      <c r="I5824" s="8">
        <f t="shared" si="504"/>
        <v>3.7825564215982896E-3</v>
      </c>
      <c r="J5824" s="11">
        <f t="shared" si="506"/>
        <v>0.39682380064125383</v>
      </c>
      <c r="K5824" s="11">
        <f t="shared" si="507"/>
        <v>0.15234442919474489</v>
      </c>
      <c r="AC5824" s="15"/>
      <c r="AD5824" s="16"/>
    </row>
    <row r="5825" spans="1:30" x14ac:dyDescent="0.3">
      <c r="A5825" s="21">
        <v>44966</v>
      </c>
      <c r="B5825" s="22">
        <v>-1.0205906715695953E-2</v>
      </c>
      <c r="C5825" s="9">
        <f t="shared" si="508"/>
        <v>-4.5005906715695952E-2</v>
      </c>
      <c r="D5825" s="6">
        <f t="shared" si="509"/>
        <v>2.0255316393019262E-3</v>
      </c>
      <c r="E5825" s="6">
        <f t="shared" si="510"/>
        <v>2.6752141585365164E-3</v>
      </c>
      <c r="F5825" s="6">
        <f>B$6+B$7*E5819+B$8*(H5824*100)^2</f>
        <v>0.32081981236092738</v>
      </c>
      <c r="G5825" s="18">
        <v>1.8592323583458036E-2</v>
      </c>
      <c r="H5825" s="9">
        <f t="shared" si="505"/>
        <v>5.6640958003985721E-3</v>
      </c>
      <c r="I5825" s="8">
        <f t="shared" si="504"/>
        <v>1.2928227783059465E-2</v>
      </c>
      <c r="J5825" s="11">
        <f t="shared" si="506"/>
        <v>0.69535298936825563</v>
      </c>
      <c r="K5825" s="11">
        <f t="shared" si="507"/>
        <v>1.0938859710455926</v>
      </c>
      <c r="AC5825" s="15"/>
      <c r="AD5825" s="16"/>
    </row>
    <row r="5826" spans="1:30" x14ac:dyDescent="0.3">
      <c r="A5826" s="21">
        <v>44967</v>
      </c>
      <c r="B5826" s="22">
        <v>-6.0797254055946458E-3</v>
      </c>
      <c r="C5826" s="9">
        <f t="shared" si="508"/>
        <v>-4.0879725405594647E-2</v>
      </c>
      <c r="D5826" s="6">
        <f t="shared" si="509"/>
        <v>1.6711519492368205E-3</v>
      </c>
      <c r="E5826" s="6">
        <f t="shared" si="510"/>
        <v>2.0255316393019262E-3</v>
      </c>
      <c r="F5826" s="6">
        <f>B$6+B$7*E5819+B$8*(H5825*100)^2</f>
        <v>0.31160367596830357</v>
      </c>
      <c r="G5826" s="18">
        <v>1.0429350534999254E-2</v>
      </c>
      <c r="H5826" s="9">
        <f t="shared" si="505"/>
        <v>5.5821472209921473E-3</v>
      </c>
      <c r="I5826" s="8">
        <f t="shared" si="504"/>
        <v>4.8472033140071064E-3</v>
      </c>
      <c r="J5826" s="11">
        <f t="shared" si="506"/>
        <v>0.46476559568504838</v>
      </c>
      <c r="K5826" s="11">
        <f t="shared" si="507"/>
        <v>0.24328979680041085</v>
      </c>
      <c r="AC5826" s="15"/>
      <c r="AD5826" s="16"/>
    </row>
    <row r="5827" spans="1:30" x14ac:dyDescent="0.3">
      <c r="A5827" s="21">
        <v>44970</v>
      </c>
      <c r="B5827" s="22">
        <v>1.4711877608285125E-2</v>
      </c>
      <c r="C5827" s="9">
        <f t="shared" si="508"/>
        <v>-2.0088122391714872E-2</v>
      </c>
      <c r="D5827" s="6">
        <f t="shared" si="509"/>
        <v>4.0353266122451645E-4</v>
      </c>
      <c r="E5827" s="6">
        <f t="shared" si="510"/>
        <v>1.6711519492368205E-3</v>
      </c>
      <c r="F5827" s="6">
        <f>B$6+B$7*E5819+B$8*(H5826*100)^2</f>
        <v>0.30289258384999551</v>
      </c>
      <c r="G5827" s="18">
        <v>9.479572289185962E-3</v>
      </c>
      <c r="H5827" s="9">
        <f t="shared" si="505"/>
        <v>5.503567786899654E-3</v>
      </c>
      <c r="I5827" s="8">
        <f t="shared" si="504"/>
        <v>3.976004502286308E-3</v>
      </c>
      <c r="J5827" s="11">
        <f t="shared" si="506"/>
        <v>0.41942868106212194</v>
      </c>
      <c r="K5827" s="11">
        <f t="shared" si="507"/>
        <v>0.17869864252660994</v>
      </c>
      <c r="AC5827" s="15"/>
      <c r="AD5827" s="16"/>
    </row>
    <row r="5828" spans="1:30" x14ac:dyDescent="0.3">
      <c r="A5828" s="21">
        <v>44971</v>
      </c>
      <c r="B5828" s="22">
        <v>5.7320735760145345E-3</v>
      </c>
      <c r="C5828" s="9">
        <f t="shared" si="508"/>
        <v>-2.9067926423985462E-2</v>
      </c>
      <c r="D5828" s="6">
        <f t="shared" si="509"/>
        <v>8.4494434659023224E-4</v>
      </c>
      <c r="E5828" s="6">
        <f t="shared" si="510"/>
        <v>4.0353266122451645E-4</v>
      </c>
      <c r="F5828" s="6">
        <f>B$6+B$7*E5819+B$8*(H5827*100)^2</f>
        <v>0.29465885957977073</v>
      </c>
      <c r="G5828" s="18">
        <v>1.3313811327042754E-2</v>
      </c>
      <c r="H5828" s="9">
        <f t="shared" si="505"/>
        <v>5.4282488850435984E-3</v>
      </c>
      <c r="I5828" s="8">
        <f t="shared" si="504"/>
        <v>7.8855624419991548E-3</v>
      </c>
      <c r="J5828" s="11">
        <f t="shared" si="506"/>
        <v>0.5922843765993705</v>
      </c>
      <c r="K5828" s="11">
        <f t="shared" si="507"/>
        <v>0.55550457156918398</v>
      </c>
      <c r="AC5828" s="15"/>
      <c r="AD5828" s="16"/>
    </row>
    <row r="5829" spans="1:30" x14ac:dyDescent="0.3">
      <c r="A5829" s="21">
        <v>44972</v>
      </c>
      <c r="B5829" s="22">
        <v>9.1915795841308861E-3</v>
      </c>
      <c r="C5829" s="9">
        <f t="shared" si="508"/>
        <v>-2.560842041586911E-2</v>
      </c>
      <c r="D5829" s="6">
        <f t="shared" si="509"/>
        <v>6.5579119619590183E-4</v>
      </c>
      <c r="E5829" s="6">
        <f t="shared" si="510"/>
        <v>8.4494434659023224E-4</v>
      </c>
      <c r="F5829" s="6">
        <f>B$6+B$7*E5819+B$8*(H5828*100)^2</f>
        <v>0.28687634339955426</v>
      </c>
      <c r="G5829" s="18">
        <v>9.0853574393891367E-3</v>
      </c>
      <c r="H5829" s="9">
        <f t="shared" si="505"/>
        <v>5.3560838622967264E-3</v>
      </c>
      <c r="I5829" s="8">
        <f t="shared" si="504"/>
        <v>3.7292735770924103E-3</v>
      </c>
      <c r="J5829" s="11">
        <f t="shared" si="506"/>
        <v>0.41047076044849062</v>
      </c>
      <c r="K5829" s="11">
        <f t="shared" si="507"/>
        <v>0.16783774581326472</v>
      </c>
      <c r="AC5829" s="15"/>
      <c r="AD5829" s="16"/>
    </row>
    <row r="5830" spans="1:30" x14ac:dyDescent="0.3">
      <c r="A5830" s="21">
        <v>44973</v>
      </c>
      <c r="B5830" s="22">
        <v>-1.7952166185460271E-2</v>
      </c>
      <c r="C5830" s="9">
        <f t="shared" si="508"/>
        <v>-5.2752166185460268E-2</v>
      </c>
      <c r="D5830" s="6">
        <f t="shared" si="509"/>
        <v>2.7827910372584179E-3</v>
      </c>
      <c r="E5830" s="6">
        <f t="shared" si="510"/>
        <v>6.5579119619590183E-4</v>
      </c>
      <c r="F5830" s="6">
        <f>B$6+B$7*E5819+B$8*(H5829*100)^2</f>
        <v>0.27952030910601361</v>
      </c>
      <c r="G5830" s="18">
        <v>1.9305730638614172E-2</v>
      </c>
      <c r="H5830" s="9">
        <f t="shared" si="505"/>
        <v>5.2869680262510911E-3</v>
      </c>
      <c r="I5830" s="8">
        <f t="shared" si="504"/>
        <v>1.4018762612363081E-2</v>
      </c>
      <c r="J5830" s="11">
        <f t="shared" si="506"/>
        <v>0.72614514699192934</v>
      </c>
      <c r="K5830" s="11">
        <f t="shared" si="507"/>
        <v>1.3564123488052857</v>
      </c>
      <c r="AC5830" s="15"/>
      <c r="AD5830" s="16"/>
    </row>
    <row r="5831" spans="1:30" x14ac:dyDescent="0.3">
      <c r="A5831" s="21">
        <v>44974</v>
      </c>
      <c r="B5831" s="22">
        <v>-5.799640502461699E-3</v>
      </c>
      <c r="C5831" s="9">
        <f t="shared" si="508"/>
        <v>-4.0599640502461697E-2</v>
      </c>
      <c r="D5831" s="6">
        <f t="shared" si="509"/>
        <v>1.6483308089291283E-3</v>
      </c>
      <c r="E5831" s="6">
        <f t="shared" si="510"/>
        <v>2.7827910372584179E-3</v>
      </c>
      <c r="F5831" s="6">
        <f>B$6+B$7*E5819+B$8*(H5830*100)^2</f>
        <v>0.27256738549175902</v>
      </c>
      <c r="G5831" s="18">
        <v>1.0976837620757397E-2</v>
      </c>
      <c r="H5831" s="9">
        <f t="shared" si="505"/>
        <v>5.2207986505108496E-3</v>
      </c>
      <c r="I5831" s="8">
        <f t="shared" ref="I5831:I5859" si="512">SQRT((G5831-H5831)^2)</f>
        <v>5.7560389702465469E-3</v>
      </c>
      <c r="J5831" s="11">
        <f t="shared" si="506"/>
        <v>0.524380442629649</v>
      </c>
      <c r="K5831" s="11">
        <f t="shared" si="507"/>
        <v>0.35938378068477528</v>
      </c>
      <c r="AC5831" s="15"/>
      <c r="AD5831" s="16"/>
    </row>
    <row r="5832" spans="1:30" x14ac:dyDescent="0.3">
      <c r="A5832" s="21">
        <v>44978</v>
      </c>
      <c r="B5832" s="22">
        <v>-2.5342866908771581E-2</v>
      </c>
      <c r="C5832" s="9">
        <f t="shared" si="508"/>
        <v>-6.0142866908771575E-2</v>
      </c>
      <c r="D5832" s="6">
        <f t="shared" si="509"/>
        <v>3.6171644400062111E-3</v>
      </c>
      <c r="E5832" s="6">
        <f t="shared" si="510"/>
        <v>1.6483308089291283E-3</v>
      </c>
      <c r="F5832" s="6">
        <f>B$6+B$7*E5819+B$8*(H5831*100)^2</f>
        <v>0.26599548209156565</v>
      </c>
      <c r="G5832" s="18">
        <v>1.5338063044147083E-2</v>
      </c>
      <c r="H5832" s="9">
        <f t="shared" ref="H5832:H5859" si="513">SQRT(F5832)/100</f>
        <v>5.1574749838614407E-3</v>
      </c>
      <c r="I5832" s="8">
        <f t="shared" si="512"/>
        <v>1.0180588060285642E-2</v>
      </c>
      <c r="J5832" s="11">
        <f t="shared" ref="J5832:J5859" si="514">ABS(G5832-H5832)/G5832</f>
        <v>0.66374665634005825</v>
      </c>
      <c r="K5832" s="11">
        <f t="shared" ref="K5832:K5859" si="515">G5832/H5832-LN(G5832/H5832)-1</f>
        <v>0.88405771817067591</v>
      </c>
      <c r="AC5832" s="15"/>
      <c r="AD5832" s="16"/>
    </row>
    <row r="5833" spans="1:30" x14ac:dyDescent="0.3">
      <c r="A5833" s="21">
        <v>44979</v>
      </c>
      <c r="B5833" s="22">
        <v>1.2844273358689376E-3</v>
      </c>
      <c r="C5833" s="9">
        <f t="shared" si="508"/>
        <v>-3.3515572664131063E-2</v>
      </c>
      <c r="D5833" s="6">
        <f t="shared" si="509"/>
        <v>1.1232936110046495E-3</v>
      </c>
      <c r="E5833" s="6">
        <f t="shared" si="510"/>
        <v>3.6171644400062111E-3</v>
      </c>
      <c r="F5833" s="6">
        <f>B$6+B$7*E5819+B$8*(H5832*100)^2</f>
        <v>0.25978371899770292</v>
      </c>
      <c r="G5833" s="18">
        <v>8.0818880594472862E-3</v>
      </c>
      <c r="H5833" s="9">
        <f t="shared" si="513"/>
        <v>5.0968982626466352E-3</v>
      </c>
      <c r="I5833" s="8">
        <f t="shared" si="512"/>
        <v>2.984989796800651E-3</v>
      </c>
      <c r="J5833" s="11">
        <f t="shared" si="514"/>
        <v>0.36934312562166222</v>
      </c>
      <c r="K5833" s="11">
        <f t="shared" si="515"/>
        <v>0.12465495378131064</v>
      </c>
      <c r="AC5833" s="15"/>
      <c r="AD5833" s="16"/>
    </row>
    <row r="5834" spans="1:30" x14ac:dyDescent="0.3">
      <c r="A5834" s="21">
        <v>44980</v>
      </c>
      <c r="B5834" s="22">
        <v>7.2155467356553827E-3</v>
      </c>
      <c r="C5834" s="9">
        <f t="shared" si="508"/>
        <v>-2.7584453264344614E-2</v>
      </c>
      <c r="D5834" s="6">
        <f t="shared" si="509"/>
        <v>7.6090206189281221E-4</v>
      </c>
      <c r="E5834" s="6">
        <f t="shared" si="510"/>
        <v>1.1232936110046495E-3</v>
      </c>
      <c r="F5834" s="6">
        <f>B$6+B$7*E5819+B$8*(H5833*100)^2</f>
        <v>0.25391236052138372</v>
      </c>
      <c r="G5834" s="18">
        <v>1.8344435931848334E-2</v>
      </c>
      <c r="H5834" s="9">
        <f t="shared" si="513"/>
        <v>5.038971725673639E-3</v>
      </c>
      <c r="I5834" s="8">
        <f t="shared" si="512"/>
        <v>1.3305464206174695E-2</v>
      </c>
      <c r="J5834" s="11">
        <f t="shared" si="514"/>
        <v>0.72531334599799135</v>
      </c>
      <c r="K5834" s="11">
        <f t="shared" si="515"/>
        <v>1.3483875101173273</v>
      </c>
      <c r="AC5834" s="15"/>
      <c r="AD5834" s="16"/>
    </row>
    <row r="5835" spans="1:30" x14ac:dyDescent="0.3">
      <c r="A5835" s="21">
        <v>44981</v>
      </c>
      <c r="B5835" s="22">
        <v>-1.7007768044265258E-2</v>
      </c>
      <c r="C5835" s="9">
        <f t="shared" si="508"/>
        <v>-5.1807768044265255E-2</v>
      </c>
      <c r="D5835" s="6">
        <f t="shared" si="509"/>
        <v>2.6840448297283923E-3</v>
      </c>
      <c r="E5835" s="6">
        <f t="shared" si="510"/>
        <v>7.6090206189281221E-4</v>
      </c>
      <c r="F5835" s="6">
        <f>B$6+B$7*E5819+B$8*(H5834*100)^2</f>
        <v>0.24836275248956688</v>
      </c>
      <c r="G5835" s="18">
        <v>1.7266642054804653E-2</v>
      </c>
      <c r="H5835" s="9">
        <f t="shared" si="513"/>
        <v>4.9836006309651945E-3</v>
      </c>
      <c r="I5835" s="8">
        <f t="shared" si="512"/>
        <v>1.2283041423839458E-2</v>
      </c>
      <c r="J5835" s="11">
        <f t="shared" si="514"/>
        <v>0.71137406942547654</v>
      </c>
      <c r="K5835" s="11">
        <f t="shared" si="515"/>
        <v>1.2220683768909248</v>
      </c>
      <c r="AC5835" s="15"/>
      <c r="AD5835" s="16"/>
    </row>
    <row r="5836" spans="1:30" x14ac:dyDescent="0.3">
      <c r="A5836" s="21">
        <v>44984</v>
      </c>
      <c r="B5836" s="22">
        <v>6.3022068724466517E-3</v>
      </c>
      <c r="C5836" s="9">
        <f t="shared" si="508"/>
        <v>-2.8497793127553347E-2</v>
      </c>
      <c r="D5836" s="6">
        <f t="shared" si="509"/>
        <v>8.1212421314082672E-4</v>
      </c>
      <c r="E5836" s="6">
        <f t="shared" si="510"/>
        <v>2.6840448297283923E-3</v>
      </c>
      <c r="F5836" s="6">
        <f>B$6+B$7*E5819+B$8*(H5835*100)^2</f>
        <v>0.2431172629778936</v>
      </c>
      <c r="G5836" s="18">
        <v>1.2552434891585109E-2</v>
      </c>
      <c r="H5836" s="9">
        <f t="shared" si="513"/>
        <v>4.9306922736862581E-3</v>
      </c>
      <c r="I5836" s="8">
        <f t="shared" si="512"/>
        <v>7.6217426178988509E-3</v>
      </c>
      <c r="J5836" s="11">
        <f t="shared" si="514"/>
        <v>0.60719236416898748</v>
      </c>
      <c r="K5836" s="11">
        <f t="shared" si="515"/>
        <v>0.6113400954777064</v>
      </c>
      <c r="AC5836" s="15"/>
      <c r="AD5836" s="16"/>
    </row>
    <row r="5837" spans="1:30" x14ac:dyDescent="0.3">
      <c r="A5837" s="21">
        <v>44985</v>
      </c>
      <c r="B5837" s="22">
        <v>-9.9818260679565562E-4</v>
      </c>
      <c r="C5837" s="9">
        <f t="shared" si="508"/>
        <v>-3.5798182606795653E-2</v>
      </c>
      <c r="D5837" s="6">
        <f t="shared" si="509"/>
        <v>1.2815098779494869E-3</v>
      </c>
      <c r="E5837" s="6">
        <f t="shared" si="510"/>
        <v>8.1212421314082672E-4</v>
      </c>
      <c r="F5837" s="6">
        <f>B$6+B$7*E5819+B$8*(H5836*100)^2</f>
        <v>0.23815922629146002</v>
      </c>
      <c r="G5837" s="18">
        <v>7.8885358814572756E-3</v>
      </c>
      <c r="H5837" s="9">
        <f t="shared" si="513"/>
        <v>4.880156004591042E-3</v>
      </c>
      <c r="I5837" s="8">
        <f t="shared" si="512"/>
        <v>3.0083798768662335E-3</v>
      </c>
      <c r="J5837" s="11">
        <f t="shared" si="514"/>
        <v>0.38136099297433701</v>
      </c>
      <c r="K5837" s="11">
        <f t="shared" si="515"/>
        <v>0.1362182156491123</v>
      </c>
      <c r="AC5837" s="15"/>
      <c r="AD5837" s="16"/>
    </row>
    <row r="5838" spans="1:30" x14ac:dyDescent="0.3">
      <c r="A5838" s="21">
        <v>44986</v>
      </c>
      <c r="B5838" s="22">
        <v>-6.6616845443599765E-3</v>
      </c>
      <c r="C5838" s="9">
        <f t="shared" si="508"/>
        <v>-4.1461684544359972E-2</v>
      </c>
      <c r="D5838" s="6">
        <f t="shared" si="509"/>
        <v>1.7190712852560186E-3</v>
      </c>
      <c r="E5838" s="6">
        <f t="shared" si="510"/>
        <v>1.2815098779494869E-3</v>
      </c>
      <c r="F5838" s="6">
        <f>B$6+B$7*E5819+B$8*(H5837*100)^2</f>
        <v>0.233472890015443</v>
      </c>
      <c r="G5838" s="18">
        <v>6.7189863493161339E-3</v>
      </c>
      <c r="H5838" s="9">
        <f t="shared" si="513"/>
        <v>4.831903248363351E-3</v>
      </c>
      <c r="I5838" s="8">
        <f t="shared" si="512"/>
        <v>1.8870831009527829E-3</v>
      </c>
      <c r="J5838" s="11">
        <f t="shared" si="514"/>
        <v>0.28085830255405303</v>
      </c>
      <c r="K5838" s="11">
        <f t="shared" si="515"/>
        <v>6.0849676224114635E-2</v>
      </c>
      <c r="AC5838" s="15"/>
      <c r="AD5838" s="16"/>
    </row>
    <row r="5839" spans="1:30" x14ac:dyDescent="0.3">
      <c r="A5839" s="21">
        <v>44987</v>
      </c>
      <c r="B5839" s="22">
        <v>7.3109786335102209E-3</v>
      </c>
      <c r="C5839" s="9">
        <f t="shared" ref="C5839:C5859" si="516">B5839-B$5</f>
        <v>-2.7489021366489778E-2</v>
      </c>
      <c r="D5839" s="6">
        <f t="shared" ref="D5839:D5859" si="517">C5839^2</f>
        <v>7.5564629568733162E-4</v>
      </c>
      <c r="E5839" s="6">
        <f t="shared" si="510"/>
        <v>1.7190712852560186E-3</v>
      </c>
      <c r="F5839" s="6">
        <f>B$6+B$7*E5819+B$8*(H5838*100)^2</f>
        <v>0.22904336496735175</v>
      </c>
      <c r="G5839" s="18">
        <v>1.2726855117724326E-2</v>
      </c>
      <c r="H5839" s="9">
        <f t="shared" si="513"/>
        <v>4.7858475212584003E-3</v>
      </c>
      <c r="I5839" s="8">
        <f t="shared" si="512"/>
        <v>7.9410075964659252E-3</v>
      </c>
      <c r="J5839" s="11">
        <f t="shared" si="514"/>
        <v>0.6239567845324735</v>
      </c>
      <c r="K5839" s="11">
        <f t="shared" si="515"/>
        <v>0.68121761823397287</v>
      </c>
      <c r="AC5839" s="15"/>
      <c r="AD5839" s="16"/>
    </row>
    <row r="5840" spans="1:30" x14ac:dyDescent="0.3">
      <c r="A5840" s="21">
        <v>44988</v>
      </c>
      <c r="B5840" s="22">
        <v>1.9526310799658674E-2</v>
      </c>
      <c r="C5840" s="9">
        <f t="shared" si="516"/>
        <v>-1.5273689200341323E-2</v>
      </c>
      <c r="D5840" s="6">
        <f t="shared" si="517"/>
        <v>2.3328558178862318E-4</v>
      </c>
      <c r="E5840" s="6">
        <f t="shared" ref="E5840:E5859" si="518">D5839</f>
        <v>7.5564629568733162E-4</v>
      </c>
      <c r="F5840" s="6">
        <f>B$6+B$7*E5819+B$8*(H5839*100)^2</f>
        <v>0.22485657789189589</v>
      </c>
      <c r="G5840" s="18">
        <v>8.980487954565998E-3</v>
      </c>
      <c r="H5840" s="9">
        <f t="shared" si="513"/>
        <v>4.7419044474967635E-3</v>
      </c>
      <c r="I5840" s="8">
        <f t="shared" si="512"/>
        <v>4.2385835070692345E-3</v>
      </c>
      <c r="J5840" s="11">
        <f t="shared" si="514"/>
        <v>0.47197697146447243</v>
      </c>
      <c r="K5840" s="11">
        <f t="shared" si="515"/>
        <v>0.25524141246065057</v>
      </c>
      <c r="AC5840" s="15"/>
      <c r="AD5840" s="16"/>
    </row>
    <row r="5841" spans="1:30" x14ac:dyDescent="0.3">
      <c r="A5841" s="21">
        <v>44991</v>
      </c>
      <c r="B5841" s="22">
        <v>-1.1358591619143247E-3</v>
      </c>
      <c r="C5841" s="9">
        <f t="shared" si="516"/>
        <v>-3.5935859161914323E-2</v>
      </c>
      <c r="D5841" s="6">
        <f t="shared" si="517"/>
        <v>1.2913859737049415E-3</v>
      </c>
      <c r="E5841" s="6">
        <f t="shared" si="518"/>
        <v>2.3328558178862318E-4</v>
      </c>
      <c r="F5841" s="6">
        <f>B$6+B$7*E5841+B$8*(G5840*100)^2</f>
        <v>0.77065569476736751</v>
      </c>
      <c r="G5841" s="18">
        <v>1.0477727950319727E-2</v>
      </c>
      <c r="H5841" s="9">
        <f t="shared" si="513"/>
        <v>8.7786997600292002E-3</v>
      </c>
      <c r="I5841" s="8">
        <f t="shared" si="512"/>
        <v>1.6990281902905264E-3</v>
      </c>
      <c r="J5841" s="11">
        <f t="shared" si="514"/>
        <v>0.16215616575907382</v>
      </c>
      <c r="K5841" s="11">
        <f t="shared" si="515"/>
        <v>1.6616293747949928E-2</v>
      </c>
      <c r="AC5841" s="15"/>
      <c r="AD5841" s="16"/>
    </row>
    <row r="5842" spans="1:30" x14ac:dyDescent="0.3">
      <c r="A5842" s="21">
        <v>44992</v>
      </c>
      <c r="B5842" s="22">
        <v>-1.2532243281914846E-2</v>
      </c>
      <c r="C5842" s="9">
        <f t="shared" si="516"/>
        <v>-4.7332243281914842E-2</v>
      </c>
      <c r="D5842" s="6">
        <f t="shared" si="517"/>
        <v>2.2403412540983728E-3</v>
      </c>
      <c r="E5842" s="6">
        <f t="shared" si="518"/>
        <v>1.2913859737049415E-3</v>
      </c>
      <c r="F5842" s="6">
        <f>B$6+B$7*E5841+B$8*(H5841*100)^2</f>
        <v>0.73678356025878688</v>
      </c>
      <c r="G5842" s="18">
        <v>8.8769948336503823E-3</v>
      </c>
      <c r="H5842" s="9">
        <f t="shared" si="513"/>
        <v>8.5836097316850726E-3</v>
      </c>
      <c r="I5842" s="8">
        <f t="shared" si="512"/>
        <v>2.9338510196530963E-4</v>
      </c>
      <c r="J5842" s="11">
        <f t="shared" si="514"/>
        <v>3.305004761894903E-2</v>
      </c>
      <c r="K5842" s="11">
        <f t="shared" si="515"/>
        <v>5.7114751234821348E-4</v>
      </c>
      <c r="AC5842" s="15"/>
      <c r="AD5842" s="16"/>
    </row>
    <row r="5843" spans="1:30" x14ac:dyDescent="0.3">
      <c r="A5843" s="21">
        <v>44993</v>
      </c>
      <c r="B5843" s="22">
        <v>3.9530276934544662E-3</v>
      </c>
      <c r="C5843" s="9">
        <f t="shared" si="516"/>
        <v>-3.0846972306545532E-2</v>
      </c>
      <c r="D5843" s="6">
        <f t="shared" si="517"/>
        <v>9.5153570048078697E-4</v>
      </c>
      <c r="E5843" s="6">
        <f t="shared" si="518"/>
        <v>2.2403412540983728E-3</v>
      </c>
      <c r="F5843" s="6">
        <f>B$6+B$7*E5841+B$8*(H5842*100)^2</f>
        <v>0.70476761872127647</v>
      </c>
      <c r="G5843" s="18">
        <v>7.0213066766918047E-3</v>
      </c>
      <c r="H5843" s="9">
        <f t="shared" si="513"/>
        <v>8.395043887444999E-3</v>
      </c>
      <c r="I5843" s="8">
        <f t="shared" si="512"/>
        <v>1.3737372107531943E-3</v>
      </c>
      <c r="J5843" s="11">
        <f t="shared" si="514"/>
        <v>0.1956526433054839</v>
      </c>
      <c r="K5843" s="11">
        <f t="shared" si="515"/>
        <v>1.5055489347880702E-2</v>
      </c>
      <c r="AC5843" s="15"/>
      <c r="AD5843" s="16"/>
    </row>
    <row r="5844" spans="1:30" x14ac:dyDescent="0.3">
      <c r="A5844" s="21">
        <v>44994</v>
      </c>
      <c r="B5844" s="22">
        <v>-2.0743238713278666E-2</v>
      </c>
      <c r="C5844" s="9">
        <f t="shared" si="516"/>
        <v>-5.5543238713278667E-2</v>
      </c>
      <c r="D5844" s="6">
        <f t="shared" si="517"/>
        <v>3.0850513667602581E-3</v>
      </c>
      <c r="E5844" s="6">
        <f t="shared" si="518"/>
        <v>9.5153570048078697E-4</v>
      </c>
      <c r="F5844" s="6">
        <f>B$6+B$7*E5841+B$8*(H5843*100)^2</f>
        <v>0.67450615078002174</v>
      </c>
      <c r="G5844" s="18">
        <v>1.6783858277127955E-2</v>
      </c>
      <c r="H5844" s="9">
        <f t="shared" si="513"/>
        <v>8.2128323420122343E-3</v>
      </c>
      <c r="I5844" s="8">
        <f t="shared" si="512"/>
        <v>8.5710259351157204E-3</v>
      </c>
      <c r="J5844" s="11">
        <f t="shared" si="514"/>
        <v>0.51067077626577706</v>
      </c>
      <c r="K5844" s="11">
        <f t="shared" si="515"/>
        <v>0.32889413638280462</v>
      </c>
      <c r="AC5844" s="15"/>
      <c r="AD5844" s="16"/>
    </row>
    <row r="5845" spans="1:30" x14ac:dyDescent="0.3">
      <c r="A5845" s="21">
        <v>44995</v>
      </c>
      <c r="B5845" s="22">
        <v>-1.7748193576544505E-2</v>
      </c>
      <c r="C5845" s="9">
        <f t="shared" si="516"/>
        <v>-5.25481935765445E-2</v>
      </c>
      <c r="D5845" s="6">
        <f t="shared" si="517"/>
        <v>2.7613126481579927E-3</v>
      </c>
      <c r="E5845" s="6">
        <f t="shared" si="518"/>
        <v>3.0850513667602581E-3</v>
      </c>
      <c r="F5845" s="6">
        <f>B$6+B$7*E5841+B$8*(H5844*100)^2</f>
        <v>0.6459030112819476</v>
      </c>
      <c r="G5845" s="18">
        <v>1.3747823209883898E-2</v>
      </c>
      <c r="H5845" s="9">
        <f t="shared" si="513"/>
        <v>8.0368091384699913E-3</v>
      </c>
      <c r="I5845" s="8">
        <f t="shared" si="512"/>
        <v>5.7110140714139064E-3</v>
      </c>
      <c r="J5845" s="11">
        <f t="shared" si="514"/>
        <v>0.41541224266748022</v>
      </c>
      <c r="K5845" s="11">
        <f t="shared" si="515"/>
        <v>0.17375878580397952</v>
      </c>
      <c r="AC5845" s="15"/>
      <c r="AD5845" s="16"/>
    </row>
    <row r="5846" spans="1:30" x14ac:dyDescent="0.3">
      <c r="A5846" s="21">
        <v>44998</v>
      </c>
      <c r="B5846" s="22">
        <v>4.4742819604824931E-3</v>
      </c>
      <c r="C5846" s="9">
        <f t="shared" si="516"/>
        <v>-3.0325718039517505E-2</v>
      </c>
      <c r="D5846" s="6">
        <f t="shared" si="517"/>
        <v>9.1964917461231747E-4</v>
      </c>
      <c r="E5846" s="6">
        <f t="shared" si="518"/>
        <v>2.7613126481579927E-3</v>
      </c>
      <c r="F5846" s="6">
        <f>B$6+B$7*E5841+B$8*(H5845*100)^2</f>
        <v>0.61886732382836807</v>
      </c>
      <c r="G5846" s="18">
        <v>2.1317016891915702E-2</v>
      </c>
      <c r="H5846" s="9">
        <f t="shared" si="513"/>
        <v>7.8668120851356823E-3</v>
      </c>
      <c r="I5846" s="8">
        <f t="shared" si="512"/>
        <v>1.345020480678002E-2</v>
      </c>
      <c r="J5846" s="11">
        <f t="shared" si="514"/>
        <v>0.63096093017972399</v>
      </c>
      <c r="K5846" s="11">
        <f t="shared" si="515"/>
        <v>0.71288743196829452</v>
      </c>
      <c r="AC5846" s="15"/>
      <c r="AD5846" s="16"/>
    </row>
    <row r="5847" spans="1:30" x14ac:dyDescent="0.3">
      <c r="A5847" s="21">
        <v>44999</v>
      </c>
      <c r="B5847" s="22">
        <v>2.116280511977392E-2</v>
      </c>
      <c r="C5847" s="9">
        <f t="shared" si="516"/>
        <v>-1.3637194880226078E-2</v>
      </c>
      <c r="D5847" s="6">
        <f t="shared" si="517"/>
        <v>1.8597308420126435E-4</v>
      </c>
      <c r="E5847" s="6">
        <f t="shared" si="518"/>
        <v>9.1964917461231747E-4</v>
      </c>
      <c r="F5847" s="6">
        <f>B$6+B$7*E5841+B$8*(H5846*100)^2</f>
        <v>0.59331319204724497</v>
      </c>
      <c r="G5847" s="18">
        <v>1.8086383250194918E-2</v>
      </c>
      <c r="H5847" s="9">
        <f t="shared" si="513"/>
        <v>7.702682597947581E-3</v>
      </c>
      <c r="I5847" s="8">
        <f t="shared" si="512"/>
        <v>1.0383700652247337E-2</v>
      </c>
      <c r="J5847" s="11">
        <f t="shared" si="514"/>
        <v>0.57411703095119537</v>
      </c>
      <c r="K5847" s="11">
        <f t="shared" si="515"/>
        <v>0.49447221049212686</v>
      </c>
      <c r="AC5847" s="15"/>
      <c r="AD5847" s="16"/>
    </row>
    <row r="5848" spans="1:30" x14ac:dyDescent="0.3">
      <c r="A5848" s="21">
        <v>45000</v>
      </c>
      <c r="B5848" s="22">
        <v>5.1608455380840516E-4</v>
      </c>
      <c r="C5848" s="9">
        <f t="shared" si="516"/>
        <v>-3.4283915446191596E-2</v>
      </c>
      <c r="D5848" s="6">
        <f t="shared" si="517"/>
        <v>1.1753868583216146E-3</v>
      </c>
      <c r="E5848" s="6">
        <f t="shared" si="518"/>
        <v>1.8597308420126435E-4</v>
      </c>
      <c r="F5848" s="6">
        <f>B$6+B$7*E5841+B$8*(H5847*100)^2</f>
        <v>0.56915942668772712</v>
      </c>
      <c r="G5848" s="18">
        <v>1.5864430547056427E-2</v>
      </c>
      <c r="H5848" s="9">
        <f t="shared" si="513"/>
        <v>7.5442655486649404E-3</v>
      </c>
      <c r="I5848" s="8">
        <f t="shared" si="512"/>
        <v>8.3201649983914855E-3</v>
      </c>
      <c r="J5848" s="11">
        <f t="shared" si="514"/>
        <v>0.52445405926878697</v>
      </c>
      <c r="K5848" s="11">
        <f t="shared" si="515"/>
        <v>0.35955446781409495</v>
      </c>
      <c r="AC5848" s="15"/>
      <c r="AD5848" s="16"/>
    </row>
    <row r="5849" spans="1:30" x14ac:dyDescent="0.3">
      <c r="A5849" s="21">
        <v>45001</v>
      </c>
      <c r="B5849" s="22">
        <v>2.4468969965265291E-2</v>
      </c>
      <c r="C5849" s="9">
        <f t="shared" si="516"/>
        <v>-1.0331030034734706E-2</v>
      </c>
      <c r="D5849" s="6">
        <f t="shared" si="517"/>
        <v>1.0673018157859059E-4</v>
      </c>
      <c r="E5849" s="6">
        <f t="shared" si="518"/>
        <v>1.1753868583216146E-3</v>
      </c>
      <c r="F5849" s="6">
        <f>B$6+B$7*E5841+B$8*(H5848*100)^2</f>
        <v>0.54632928766991085</v>
      </c>
      <c r="G5849" s="18">
        <v>1.4818610145031386E-2</v>
      </c>
      <c r="H5849" s="9">
        <f t="shared" si="513"/>
        <v>7.3914091191728173E-3</v>
      </c>
      <c r="I5849" s="8">
        <f t="shared" si="512"/>
        <v>7.4272010258585684E-3</v>
      </c>
      <c r="J5849" s="11">
        <f t="shared" si="514"/>
        <v>0.50120766746460876</v>
      </c>
      <c r="K5849" s="11">
        <f t="shared" si="515"/>
        <v>0.30927692867768397</v>
      </c>
      <c r="AC5849" s="15"/>
      <c r="AD5849" s="16"/>
    </row>
    <row r="5850" spans="1:30" x14ac:dyDescent="0.3">
      <c r="A5850" s="21">
        <v>45002</v>
      </c>
      <c r="B5850" s="22">
        <v>-7.4329011147105366E-3</v>
      </c>
      <c r="C5850" s="9">
        <f t="shared" si="516"/>
        <v>-4.2232901114710536E-2</v>
      </c>
      <c r="D5850" s="6">
        <f t="shared" si="517"/>
        <v>1.7836179365649184E-3</v>
      </c>
      <c r="E5850" s="6">
        <f t="shared" si="518"/>
        <v>1.0673018157859059E-4</v>
      </c>
      <c r="F5850" s="6">
        <f>B$6+B$7*E5841+B$8*(H5849*100)^2</f>
        <v>0.52475024027027095</v>
      </c>
      <c r="G5850" s="18">
        <v>1.1554357956247997E-2</v>
      </c>
      <c r="H5850" s="9">
        <f t="shared" si="513"/>
        <v>7.2439646621879029E-3</v>
      </c>
      <c r="I5850" s="8">
        <f t="shared" si="512"/>
        <v>4.310393294060094E-3</v>
      </c>
      <c r="J5850" s="11">
        <f t="shared" si="514"/>
        <v>0.37305346695869473</v>
      </c>
      <c r="K5850" s="11">
        <f t="shared" si="515"/>
        <v>0.1281383306940187</v>
      </c>
      <c r="AC5850" s="15"/>
      <c r="AD5850" s="16"/>
    </row>
    <row r="5851" spans="1:30" x14ac:dyDescent="0.3">
      <c r="A5851" s="21">
        <v>45005</v>
      </c>
      <c r="B5851" s="22">
        <v>3.8642609836887463E-3</v>
      </c>
      <c r="C5851" s="9">
        <f t="shared" si="516"/>
        <v>-3.0935739016311251E-2</v>
      </c>
      <c r="D5851" s="6">
        <f t="shared" si="517"/>
        <v>9.5701994848532222E-4</v>
      </c>
      <c r="E5851" s="6">
        <f t="shared" si="518"/>
        <v>1.7836179365649184E-3</v>
      </c>
      <c r="F5851" s="6">
        <f>B$6+B$7*E5841+B$8*(H5850*100)^2</f>
        <v>0.50435372466813133</v>
      </c>
      <c r="G5851" s="18">
        <v>8.164606334716034E-3</v>
      </c>
      <c r="H5851" s="9">
        <f t="shared" si="513"/>
        <v>7.1017865686609548E-3</v>
      </c>
      <c r="I5851" s="8">
        <f t="shared" si="512"/>
        <v>1.0628197660550792E-3</v>
      </c>
      <c r="J5851" s="11">
        <f t="shared" si="514"/>
        <v>0.13017403687131282</v>
      </c>
      <c r="K5851" s="11">
        <f t="shared" si="515"/>
        <v>1.0193137407607855E-2</v>
      </c>
      <c r="AC5851" s="15"/>
      <c r="AD5851" s="16"/>
    </row>
    <row r="5852" spans="1:30" x14ac:dyDescent="0.3">
      <c r="A5852" s="21">
        <v>45006</v>
      </c>
      <c r="B5852" s="22">
        <v>1.5684639534855469E-2</v>
      </c>
      <c r="C5852" s="9">
        <f t="shared" si="516"/>
        <v>-1.9115360465144528E-2</v>
      </c>
      <c r="D5852" s="6">
        <f t="shared" si="517"/>
        <v>3.6539700571241047E-4</v>
      </c>
      <c r="E5852" s="6">
        <f t="shared" si="518"/>
        <v>9.5701994848532222E-4</v>
      </c>
      <c r="F5852" s="6">
        <f>B$6+B$7*E5841+B$8*(H5851*100)^2</f>
        <v>0.48507493812098906</v>
      </c>
      <c r="G5852" s="18">
        <v>1.0676819864654578E-2</v>
      </c>
      <c r="H5852" s="9">
        <f t="shared" si="513"/>
        <v>6.9647321421644716E-3</v>
      </c>
      <c r="I5852" s="8">
        <f t="shared" si="512"/>
        <v>3.7120877224901061E-3</v>
      </c>
      <c r="J5852" s="11">
        <f t="shared" si="514"/>
        <v>0.34767728308116413</v>
      </c>
      <c r="K5852" s="11">
        <f t="shared" si="515"/>
        <v>0.10576768378464907</v>
      </c>
      <c r="AC5852" s="15"/>
      <c r="AD5852" s="16"/>
    </row>
    <row r="5853" spans="1:30" x14ac:dyDescent="0.3">
      <c r="A5853" s="21">
        <v>45007</v>
      </c>
      <c r="B5853" s="22">
        <v>-1.616268268931921E-2</v>
      </c>
      <c r="C5853" s="9">
        <f t="shared" si="516"/>
        <v>-5.0962682689319208E-2</v>
      </c>
      <c r="D5853" s="6">
        <f t="shared" si="517"/>
        <v>2.5971950268922355E-3</v>
      </c>
      <c r="E5853" s="6">
        <f t="shared" si="518"/>
        <v>3.6539700571241047E-4</v>
      </c>
      <c r="F5853" s="6">
        <f>B$6+B$7*E5841+B$8*(H5852*100)^2</f>
        <v>0.46685262907663011</v>
      </c>
      <c r="G5853" s="18">
        <v>1.9138100542001921E-2</v>
      </c>
      <c r="H5853" s="9">
        <f t="shared" si="513"/>
        <v>6.8326614805405816E-3</v>
      </c>
      <c r="I5853" s="8">
        <f t="shared" si="512"/>
        <v>1.2305439061461339E-2</v>
      </c>
      <c r="J5853" s="11">
        <f t="shared" si="514"/>
        <v>0.64298121093338878</v>
      </c>
      <c r="K5853" s="11">
        <f t="shared" si="515"/>
        <v>0.77100616359111696</v>
      </c>
      <c r="AC5853" s="15"/>
      <c r="AD5853" s="16"/>
    </row>
    <row r="5854" spans="1:30" x14ac:dyDescent="0.3">
      <c r="A5854" s="21">
        <v>45008</v>
      </c>
      <c r="B5854" s="22">
        <v>1.0013182146488225E-2</v>
      </c>
      <c r="C5854" s="9">
        <f t="shared" si="516"/>
        <v>-2.4786817853511771E-2</v>
      </c>
      <c r="D5854" s="6">
        <f t="shared" si="517"/>
        <v>6.1438633930316984E-4</v>
      </c>
      <c r="E5854" s="6">
        <f t="shared" si="518"/>
        <v>2.5971950268922355E-3</v>
      </c>
      <c r="F5854" s="6">
        <f>B$6+B$7*E5841+B$8*(H5853*100)^2</f>
        <v>0.449628902567902</v>
      </c>
      <c r="G5854" s="18">
        <v>1.9675659072522157E-2</v>
      </c>
      <c r="H5854" s="9">
        <f t="shared" si="513"/>
        <v>6.7054373650635348E-3</v>
      </c>
      <c r="I5854" s="8">
        <f t="shared" si="512"/>
        <v>1.2970221707458622E-2</v>
      </c>
      <c r="J5854" s="11">
        <f t="shared" si="514"/>
        <v>0.65920138479996604</v>
      </c>
      <c r="K5854" s="11">
        <f t="shared" si="515"/>
        <v>0.85782067616643221</v>
      </c>
      <c r="AC5854" s="15"/>
      <c r="AD5854" s="16"/>
    </row>
    <row r="5855" spans="1:30" x14ac:dyDescent="0.3">
      <c r="A5855" s="21">
        <v>45009</v>
      </c>
      <c r="B5855" s="22">
        <v>3.0967804468254624E-3</v>
      </c>
      <c r="C5855" s="9">
        <f t="shared" si="516"/>
        <v>-3.1703219553174539E-2</v>
      </c>
      <c r="D5855" s="6">
        <f t="shared" si="517"/>
        <v>1.0050941300367884E-3</v>
      </c>
      <c r="E5855" s="6">
        <f t="shared" si="518"/>
        <v>6.1438633930316984E-4</v>
      </c>
      <c r="F5855" s="6">
        <f>B$6+B$7*E5841+B$8*(H5854*100)^2</f>
        <v>0.43334903627185217</v>
      </c>
      <c r="G5855" s="18">
        <v>9.5874500212496938E-3</v>
      </c>
      <c r="H5855" s="9">
        <f t="shared" si="513"/>
        <v>6.5829251573434446E-3</v>
      </c>
      <c r="I5855" s="8">
        <f t="shared" si="512"/>
        <v>3.0045248639062492E-3</v>
      </c>
      <c r="J5855" s="11">
        <f t="shared" si="514"/>
        <v>0.31338101969209731</v>
      </c>
      <c r="K5855" s="11">
        <f t="shared" si="515"/>
        <v>8.0436067378989673E-2</v>
      </c>
      <c r="AC5855" s="15"/>
      <c r="AD5855" s="16"/>
    </row>
    <row r="5856" spans="1:30" x14ac:dyDescent="0.3">
      <c r="A5856" s="21">
        <v>45012</v>
      </c>
      <c r="B5856" s="22">
        <v>-4.6726304578022376E-3</v>
      </c>
      <c r="C5856" s="9">
        <f t="shared" si="516"/>
        <v>-3.9472630457802235E-2</v>
      </c>
      <c r="D5856" s="6">
        <f t="shared" si="517"/>
        <v>1.5580885552582168E-3</v>
      </c>
      <c r="E5856" s="6">
        <f t="shared" si="518"/>
        <v>1.0050941300367884E-3</v>
      </c>
      <c r="F5856" s="6">
        <f>B$6+B$7*E5841+B$8*(H5855*100)^2</f>
        <v>0.41796130664882586</v>
      </c>
      <c r="G5856" s="18">
        <v>8.7503335102661201E-3</v>
      </c>
      <c r="H5856" s="9">
        <f t="shared" si="513"/>
        <v>6.4649927041631359E-3</v>
      </c>
      <c r="I5856" s="8">
        <f t="shared" si="512"/>
        <v>2.2853408061029841E-3</v>
      </c>
      <c r="J5856" s="11">
        <f t="shared" si="514"/>
        <v>0.26117185172676705</v>
      </c>
      <c r="K5856" s="11">
        <f t="shared" si="515"/>
        <v>5.0804791754609502E-2</v>
      </c>
    </row>
    <row r="5857" spans="1:11" x14ac:dyDescent="0.3">
      <c r="A5857" s="21">
        <v>45013</v>
      </c>
      <c r="B5857" s="22">
        <v>-4.4930836093216488E-3</v>
      </c>
      <c r="C5857" s="9">
        <f t="shared" si="516"/>
        <v>-3.9293083609321648E-2</v>
      </c>
      <c r="D5857" s="6">
        <f t="shared" si="517"/>
        <v>1.5439464195291415E-3</v>
      </c>
      <c r="E5857" s="6">
        <f t="shared" si="518"/>
        <v>1.5580885552582168E-3</v>
      </c>
      <c r="F5857" s="6">
        <f>B$6+B$7*E5841+B$8*(H5856*100)^2</f>
        <v>0.40341682460914136</v>
      </c>
      <c r="G5857" s="18">
        <v>7.9390686264575513E-3</v>
      </c>
      <c r="H5857" s="9">
        <f t="shared" si="513"/>
        <v>6.351510250398258E-3</v>
      </c>
      <c r="I5857" s="8">
        <f t="shared" si="512"/>
        <v>1.5875583760592933E-3</v>
      </c>
      <c r="J5857" s="11">
        <f t="shared" si="514"/>
        <v>0.1999678363742359</v>
      </c>
      <c r="K5857" s="11">
        <f t="shared" si="515"/>
        <v>2.6846398764982737E-2</v>
      </c>
    </row>
    <row r="5858" spans="1:11" x14ac:dyDescent="0.3">
      <c r="A5858" s="21">
        <v>45014</v>
      </c>
      <c r="B5858" s="22">
        <v>1.7778770369685507E-2</v>
      </c>
      <c r="C5858" s="9">
        <f t="shared" si="516"/>
        <v>-1.702122963031449E-2</v>
      </c>
      <c r="D5858" s="6">
        <f t="shared" si="517"/>
        <v>2.8972225812789597E-4</v>
      </c>
      <c r="E5858" s="6">
        <f t="shared" si="518"/>
        <v>1.5439464195291415E-3</v>
      </c>
      <c r="F5858" s="6">
        <f>B$6+B$7*E5841+B$8*(H5857*100)^2</f>
        <v>0.38966938018523167</v>
      </c>
      <c r="G5858" s="18">
        <v>1.3166887836062692E-2</v>
      </c>
      <c r="H5858" s="9">
        <f t="shared" si="513"/>
        <v>6.2423503601226329E-3</v>
      </c>
      <c r="I5858" s="8">
        <f t="shared" si="512"/>
        <v>6.9245374759400588E-3</v>
      </c>
      <c r="J5858" s="11">
        <f t="shared" si="514"/>
        <v>0.52590540469058256</v>
      </c>
      <c r="K5858" s="11">
        <f t="shared" si="515"/>
        <v>0.36293528644235762</v>
      </c>
    </row>
    <row r="5859" spans="1:11" x14ac:dyDescent="0.3">
      <c r="A5859" s="21">
        <v>45015</v>
      </c>
      <c r="B5859" s="22">
        <v>7.2874632459420767E-3</v>
      </c>
      <c r="C5859" s="9">
        <f t="shared" si="516"/>
        <v>-2.7512536754057921E-2</v>
      </c>
      <c r="D5859" s="6">
        <f t="shared" si="517"/>
        <v>7.56939678643388E-4</v>
      </c>
      <c r="E5859" s="6">
        <f t="shared" si="518"/>
        <v>2.8972225812789597E-4</v>
      </c>
      <c r="F5859" s="6">
        <f>B$6+B$7*E5841+B$8*(H5858*100)^2</f>
        <v>0.37667529571575215</v>
      </c>
      <c r="G5859" s="18">
        <v>8.7345807595487854E-3</v>
      </c>
      <c r="H5859" s="9">
        <f t="shared" si="513"/>
        <v>6.1373878459467764E-3</v>
      </c>
      <c r="I5859" s="8">
        <f t="shared" si="512"/>
        <v>2.5971929136020091E-3</v>
      </c>
      <c r="J5859" s="11">
        <f t="shared" si="514"/>
        <v>0.29734603011858535</v>
      </c>
      <c r="K5859" s="11">
        <f t="shared" si="515"/>
        <v>7.0284893512815971E-2</v>
      </c>
    </row>
  </sheetData>
  <mergeCells count="1">
    <mergeCell ref="G10:H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8B96-3CA6-474C-8CFB-FE5B955139F5}">
  <dimension ref="A1:AD5859"/>
  <sheetViews>
    <sheetView tabSelected="1" workbookViewId="0">
      <selection activeCell="E3" sqref="E3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-5.5031723321990461E-5</v>
      </c>
      <c r="E1" s="14"/>
      <c r="F1" s="14"/>
    </row>
    <row r="2" spans="1:30" ht="16.5" customHeight="1" x14ac:dyDescent="0.3">
      <c r="A2" s="1" t="s">
        <v>1</v>
      </c>
      <c r="B2" s="4">
        <f>_xlfn.STDEV.S(B12:B1269)</f>
        <v>1.2357462125556338E-2</v>
      </c>
      <c r="E2" s="5"/>
      <c r="F2" s="5"/>
    </row>
    <row r="3" spans="1:30" ht="16.5" customHeight="1" x14ac:dyDescent="0.3">
      <c r="A3" s="1" t="s">
        <v>2</v>
      </c>
      <c r="B3" s="6">
        <f>B2^2</f>
        <v>1.5270687018455935E-4</v>
      </c>
      <c r="E3" s="5"/>
      <c r="F3" s="5" t="s">
        <v>15</v>
      </c>
      <c r="H3" s="5"/>
    </row>
    <row r="4" spans="1:30" ht="16.5" customHeight="1" x14ac:dyDescent="0.3">
      <c r="B4" s="14"/>
      <c r="E4" s="5"/>
      <c r="F4" s="5"/>
      <c r="H4" s="5"/>
    </row>
    <row r="5" spans="1:30" ht="16.5" customHeight="1" x14ac:dyDescent="0.3">
      <c r="A5" s="1" t="s">
        <v>3</v>
      </c>
      <c r="B5" s="19">
        <v>3.6600000000000001E-2</v>
      </c>
      <c r="D5" s="2"/>
      <c r="E5" s="5"/>
      <c r="F5" s="5"/>
      <c r="H5" s="5"/>
    </row>
    <row r="6" spans="1:30" x14ac:dyDescent="0.3">
      <c r="A6" s="1" t="s">
        <v>16</v>
      </c>
      <c r="B6" s="19">
        <v>1.11E-2</v>
      </c>
      <c r="C6" s="2"/>
      <c r="D6" s="14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7.3099999999999998E-2</v>
      </c>
      <c r="C7" s="2"/>
      <c r="F7" s="5"/>
      <c r="I7" s="12">
        <f>AVERAGE(I4103:I5859)</f>
        <v>3.4702119620268279E-3</v>
      </c>
      <c r="J7" s="12">
        <f>1-AVERAGE(J4103:J5859)</f>
        <v>0.57663690557790837</v>
      </c>
      <c r="K7" s="12">
        <f t="shared" ref="K7" si="0">AVERAGE(K4103:K5859)</f>
        <v>0.22535231370746547</v>
      </c>
    </row>
    <row r="8" spans="1:30" x14ac:dyDescent="0.3">
      <c r="A8" s="1" t="s">
        <v>5</v>
      </c>
      <c r="B8" s="19">
        <v>0.91749999999999998</v>
      </c>
      <c r="C8" s="2"/>
      <c r="D8" s="7"/>
      <c r="F8" s="14"/>
      <c r="AD8" s="14"/>
    </row>
    <row r="9" spans="1:30" x14ac:dyDescent="0.3">
      <c r="A9" s="1" t="s">
        <v>17</v>
      </c>
      <c r="B9" s="23">
        <f>SUM(B7,B8)</f>
        <v>0.99059999999999993</v>
      </c>
      <c r="C9" s="2"/>
      <c r="D9" s="7"/>
      <c r="F9" s="14"/>
      <c r="AC9" s="15"/>
      <c r="AD9" s="16"/>
    </row>
    <row r="10" spans="1:30" x14ac:dyDescent="0.3">
      <c r="G10" s="25" t="s">
        <v>7</v>
      </c>
      <c r="H10" s="25"/>
      <c r="AC10" s="15"/>
      <c r="AD10" s="16"/>
    </row>
    <row r="11" spans="1:30" x14ac:dyDescent="0.3">
      <c r="A11" t="s">
        <v>8</v>
      </c>
      <c r="B11" s="14" t="s">
        <v>23</v>
      </c>
      <c r="C11" s="14" t="s">
        <v>10</v>
      </c>
      <c r="D11" s="14" t="s">
        <v>11</v>
      </c>
      <c r="E11" s="14" t="s">
        <v>18</v>
      </c>
      <c r="F11" s="14" t="s">
        <v>12</v>
      </c>
      <c r="G11" s="14" t="s">
        <v>13</v>
      </c>
      <c r="H11" s="14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21">
        <v>36529</v>
      </c>
      <c r="B12" s="22">
        <v>-3.217213363303454E-2</v>
      </c>
      <c r="C12" s="9">
        <f>B12-B$5</f>
        <v>-6.8772133633034541E-2</v>
      </c>
      <c r="D12" s="6">
        <f>C12^2</f>
        <v>4.7296063644399608E-3</v>
      </c>
      <c r="E12" s="9"/>
      <c r="F12" s="6">
        <f>B6/(1-B7-B8)</f>
        <v>1.1808510638297778</v>
      </c>
      <c r="G12" s="17">
        <v>1.3199069925128815E-2</v>
      </c>
      <c r="H12" s="9">
        <f>SQRT(F12)/100</f>
        <v>1.0866697123918462E-2</v>
      </c>
      <c r="AC12" s="15"/>
      <c r="AD12" s="16"/>
    </row>
    <row r="13" spans="1:30" hidden="1" outlineLevel="1" x14ac:dyDescent="0.3">
      <c r="A13" s="21">
        <v>36530</v>
      </c>
      <c r="B13" s="22">
        <v>1.1276560046238136E-2</v>
      </c>
      <c r="C13" s="9">
        <f t="shared" ref="C13:C76" si="1">B13-B$5</f>
        <v>-2.5323439953761864E-2</v>
      </c>
      <c r="D13" s="6">
        <f t="shared" ref="D13:D76" si="2">C13^2</f>
        <v>6.4127661109178273E-4</v>
      </c>
      <c r="E13" s="6">
        <f>D12</f>
        <v>4.7296063644399608E-3</v>
      </c>
      <c r="F13" s="6">
        <f t="shared" ref="F13:F76" si="3">B$6+B$7*E13+B$8*(G12*100)^2</f>
        <v>1.6098724594266773</v>
      </c>
      <c r="G13" s="17">
        <v>1.521520486042471E-2</v>
      </c>
      <c r="H13" s="9">
        <f t="shared" ref="H13:H76" si="4">SQRT(F13)/100</f>
        <v>1.2688074950230541E-2</v>
      </c>
      <c r="AC13" s="15"/>
      <c r="AD13" s="16"/>
    </row>
    <row r="14" spans="1:30" hidden="1" outlineLevel="1" x14ac:dyDescent="0.3">
      <c r="A14" s="21">
        <v>36531</v>
      </c>
      <c r="B14" s="22">
        <v>1.1674238719869164E-2</v>
      </c>
      <c r="C14" s="9">
        <f t="shared" si="1"/>
        <v>-2.4925761280130836E-2</v>
      </c>
      <c r="D14" s="6">
        <f t="shared" si="2"/>
        <v>6.2129357539406961E-4</v>
      </c>
      <c r="E14" s="6">
        <f t="shared" ref="E14:E77" si="5">D13</f>
        <v>6.4127661109178273E-4</v>
      </c>
      <c r="F14" s="6">
        <f t="shared" si="3"/>
        <v>2.135181938137817</v>
      </c>
      <c r="G14" s="17">
        <v>1.0985819016609423E-2</v>
      </c>
      <c r="H14" s="9">
        <f t="shared" si="4"/>
        <v>1.4612261762430268E-2</v>
      </c>
      <c r="AC14" s="15"/>
      <c r="AD14" s="16"/>
    </row>
    <row r="15" spans="1:30" hidden="1" outlineLevel="1" x14ac:dyDescent="0.3">
      <c r="A15" s="21">
        <v>36532</v>
      </c>
      <c r="B15" s="22">
        <v>2.3648971887853136E-2</v>
      </c>
      <c r="C15" s="9">
        <f t="shared" si="1"/>
        <v>-1.2951028112146865E-2</v>
      </c>
      <c r="D15" s="6">
        <f t="shared" si="2"/>
        <v>1.6772912916161839E-4</v>
      </c>
      <c r="E15" s="6">
        <f t="shared" si="5"/>
        <v>6.2129357539406961E-4</v>
      </c>
      <c r="F15" s="6">
        <f t="shared" si="3"/>
        <v>1.1184598301581337</v>
      </c>
      <c r="G15" s="17">
        <v>1.0442021110301559E-2</v>
      </c>
      <c r="H15" s="9">
        <f t="shared" si="4"/>
        <v>1.0575726122390527E-2</v>
      </c>
      <c r="AC15" s="15"/>
      <c r="AD15" s="16"/>
    </row>
    <row r="16" spans="1:30" hidden="1" outlineLevel="1" x14ac:dyDescent="0.3">
      <c r="A16" s="21">
        <v>36535</v>
      </c>
      <c r="B16" s="22">
        <v>4.2988714281105202E-3</v>
      </c>
      <c r="C16" s="9">
        <f t="shared" si="1"/>
        <v>-3.2301128571889479E-2</v>
      </c>
      <c r="D16" s="6">
        <f t="shared" si="2"/>
        <v>1.0433629070177347E-3</v>
      </c>
      <c r="E16" s="6">
        <f t="shared" si="5"/>
        <v>1.6772912916161839E-4</v>
      </c>
      <c r="F16" s="6">
        <f t="shared" si="3"/>
        <v>1.0115157706630893</v>
      </c>
      <c r="G16" s="17">
        <v>6.8487890573634006E-3</v>
      </c>
      <c r="H16" s="9">
        <f t="shared" si="4"/>
        <v>1.0057414034746155E-2</v>
      </c>
      <c r="AC16" s="15"/>
      <c r="AD16" s="16"/>
    </row>
    <row r="17" spans="1:30" hidden="1" outlineLevel="1" x14ac:dyDescent="0.3">
      <c r="A17" s="21">
        <v>36536</v>
      </c>
      <c r="B17" s="22">
        <v>-5.2956303696538778E-3</v>
      </c>
      <c r="C17" s="9">
        <f t="shared" si="1"/>
        <v>-4.189563036965388E-2</v>
      </c>
      <c r="D17" s="6">
        <f t="shared" si="2"/>
        <v>1.7552438440706646E-3</v>
      </c>
      <c r="E17" s="6">
        <f t="shared" si="5"/>
        <v>1.0433629070177347E-3</v>
      </c>
      <c r="F17" s="6">
        <f t="shared" si="3"/>
        <v>0.4415380083204945</v>
      </c>
      <c r="G17" s="17">
        <v>9.9302024064017343E-3</v>
      </c>
      <c r="H17" s="9">
        <f t="shared" si="4"/>
        <v>6.6448326413875505E-3</v>
      </c>
      <c r="AC17" s="15"/>
      <c r="AD17" s="16"/>
    </row>
    <row r="18" spans="1:30" hidden="1" outlineLevel="1" x14ac:dyDescent="0.3">
      <c r="A18" s="21">
        <v>36537</v>
      </c>
      <c r="B18" s="22">
        <v>3.4705801413075668E-3</v>
      </c>
      <c r="C18" s="9">
        <f t="shared" si="1"/>
        <v>-3.3129419858692437E-2</v>
      </c>
      <c r="D18" s="6">
        <f t="shared" si="2"/>
        <v>1.0975584601735247E-3</v>
      </c>
      <c r="E18" s="6">
        <f t="shared" si="5"/>
        <v>1.7552438440706646E-3</v>
      </c>
      <c r="F18" s="6">
        <f t="shared" si="3"/>
        <v>0.91596514778458138</v>
      </c>
      <c r="G18" s="17">
        <v>6.6520248829618281E-3</v>
      </c>
      <c r="H18" s="9">
        <f t="shared" si="4"/>
        <v>9.5706068134919289E-3</v>
      </c>
      <c r="AC18" s="15"/>
      <c r="AD18" s="16"/>
    </row>
    <row r="19" spans="1:30" hidden="1" outlineLevel="1" x14ac:dyDescent="0.3">
      <c r="A19" s="21">
        <v>36538</v>
      </c>
      <c r="B19" s="22">
        <v>2.7086309985679658E-3</v>
      </c>
      <c r="C19" s="9">
        <f t="shared" si="1"/>
        <v>-3.3891369001432033E-2</v>
      </c>
      <c r="D19" s="6">
        <f t="shared" si="2"/>
        <v>1.1486248927912281E-3</v>
      </c>
      <c r="E19" s="6">
        <f t="shared" si="5"/>
        <v>1.0975584601735247E-3</v>
      </c>
      <c r="F19" s="6">
        <f t="shared" si="3"/>
        <v>0.4171687980479486</v>
      </c>
      <c r="G19" s="17">
        <v>7.7454721398426806E-3</v>
      </c>
      <c r="H19" s="9">
        <f t="shared" si="4"/>
        <v>6.4588605655173312E-3</v>
      </c>
      <c r="AC19" s="15"/>
      <c r="AD19" s="16"/>
    </row>
    <row r="20" spans="1:30" hidden="1" outlineLevel="1" x14ac:dyDescent="0.3">
      <c r="A20" s="21">
        <v>36539</v>
      </c>
      <c r="B20" s="22">
        <v>1.2061790316238882E-2</v>
      </c>
      <c r="C20" s="9">
        <f t="shared" si="1"/>
        <v>-2.4538209683761119E-2</v>
      </c>
      <c r="D20" s="6">
        <f t="shared" si="2"/>
        <v>6.0212373448422798E-4</v>
      </c>
      <c r="E20" s="6">
        <f t="shared" si="5"/>
        <v>1.1486248927912281E-3</v>
      </c>
      <c r="F20" s="6">
        <f t="shared" si="3"/>
        <v>0.56161367176846433</v>
      </c>
      <c r="G20" s="17">
        <v>6.9718086441276327E-3</v>
      </c>
      <c r="H20" s="9">
        <f t="shared" si="4"/>
        <v>7.4940888156497347E-3</v>
      </c>
      <c r="AC20" s="15"/>
      <c r="AD20" s="16"/>
    </row>
    <row r="21" spans="1:30" hidden="1" outlineLevel="1" x14ac:dyDescent="0.3">
      <c r="A21" s="21">
        <v>36543</v>
      </c>
      <c r="B21" s="22">
        <v>-1.3937936636447818E-2</v>
      </c>
      <c r="C21" s="9">
        <f t="shared" si="1"/>
        <v>-5.0537936636447817E-2</v>
      </c>
      <c r="D21" s="6">
        <f t="shared" si="2"/>
        <v>2.5540830394696146E-3</v>
      </c>
      <c r="E21" s="6">
        <f t="shared" si="5"/>
        <v>6.0212373448422798E-4</v>
      </c>
      <c r="F21" s="6">
        <f t="shared" si="3"/>
        <v>0.45710512743779408</v>
      </c>
      <c r="G21" s="17">
        <v>6.6048781683841016E-3</v>
      </c>
      <c r="H21" s="9">
        <f t="shared" si="4"/>
        <v>6.7609550171391771E-3</v>
      </c>
      <c r="AC21" s="15"/>
      <c r="AD21" s="16"/>
    </row>
    <row r="22" spans="1:30" hidden="1" outlineLevel="1" x14ac:dyDescent="0.3">
      <c r="A22" s="21">
        <v>36544</v>
      </c>
      <c r="B22" s="22">
        <v>-6.1917010903493764E-3</v>
      </c>
      <c r="C22" s="9">
        <f t="shared" si="1"/>
        <v>-4.2791701090349375E-2</v>
      </c>
      <c r="D22" s="6">
        <f t="shared" si="2"/>
        <v>1.8311296822058078E-3</v>
      </c>
      <c r="E22" s="6">
        <f t="shared" si="5"/>
        <v>2.5540830394696146E-3</v>
      </c>
      <c r="F22" s="6">
        <f t="shared" si="3"/>
        <v>0.41154071677631704</v>
      </c>
      <c r="G22" s="17">
        <v>6.773969346881647E-3</v>
      </c>
      <c r="H22" s="9">
        <f t="shared" si="4"/>
        <v>6.415143932729156E-3</v>
      </c>
      <c r="AC22" s="15"/>
      <c r="AD22" s="16"/>
    </row>
    <row r="23" spans="1:30" hidden="1" outlineLevel="1" x14ac:dyDescent="0.3">
      <c r="A23" s="21">
        <v>36545</v>
      </c>
      <c r="B23" s="22">
        <v>-1.2089162691810653E-2</v>
      </c>
      <c r="C23" s="9">
        <f t="shared" si="1"/>
        <v>-4.8689162691810652E-2</v>
      </c>
      <c r="D23" s="6">
        <f t="shared" si="2"/>
        <v>2.3706345636296065E-3</v>
      </c>
      <c r="E23" s="6">
        <f t="shared" si="5"/>
        <v>1.8311296822058078E-3</v>
      </c>
      <c r="F23" s="6">
        <f t="shared" si="3"/>
        <v>0.43224396761688494</v>
      </c>
      <c r="G23" s="17">
        <v>1.491533753364117E-2</v>
      </c>
      <c r="H23" s="9">
        <f t="shared" si="4"/>
        <v>6.5745263526499377E-3</v>
      </c>
      <c r="AC23" s="15"/>
      <c r="AD23" s="16"/>
    </row>
    <row r="24" spans="1:30" hidden="1" outlineLevel="1" x14ac:dyDescent="0.3">
      <c r="A24" s="21">
        <v>36546</v>
      </c>
      <c r="B24" s="22">
        <v>-8.8121439793490026E-3</v>
      </c>
      <c r="C24" s="9">
        <f t="shared" si="1"/>
        <v>-4.5412143979349007E-2</v>
      </c>
      <c r="D24" s="6">
        <f t="shared" si="2"/>
        <v>2.0622628208011242E-3</v>
      </c>
      <c r="E24" s="6">
        <f t="shared" si="5"/>
        <v>2.3706345636296065E-3</v>
      </c>
      <c r="F24" s="6">
        <f t="shared" si="3"/>
        <v>2.052410713473535</v>
      </c>
      <c r="G24" s="17">
        <v>7.5442980793592983E-3</v>
      </c>
      <c r="H24" s="9">
        <f t="shared" si="4"/>
        <v>1.4326237166379506E-2</v>
      </c>
      <c r="AC24" s="15"/>
      <c r="AD24" s="16"/>
    </row>
    <row r="25" spans="1:30" hidden="1" outlineLevel="1" x14ac:dyDescent="0.3">
      <c r="A25" s="21">
        <v>36549</v>
      </c>
      <c r="B25" s="22">
        <v>-2.188239633921216E-2</v>
      </c>
      <c r="C25" s="9">
        <f t="shared" si="1"/>
        <v>-5.8482396339212164E-2</v>
      </c>
      <c r="D25" s="6">
        <f t="shared" si="2"/>
        <v>3.4201906815766962E-3</v>
      </c>
      <c r="E25" s="6">
        <f t="shared" si="5"/>
        <v>2.0622628208011242E-3</v>
      </c>
      <c r="F25" s="6">
        <f t="shared" si="3"/>
        <v>0.53345902886850938</v>
      </c>
      <c r="G25" s="17">
        <v>2.3686373845576425E-2</v>
      </c>
      <c r="H25" s="9">
        <f t="shared" si="4"/>
        <v>7.303827961203011E-3</v>
      </c>
      <c r="AC25" s="15"/>
      <c r="AD25" s="16"/>
    </row>
    <row r="26" spans="1:30" hidden="1" outlineLevel="1" x14ac:dyDescent="0.3">
      <c r="A26" s="21">
        <v>36550</v>
      </c>
      <c r="B26" s="22">
        <v>1.97111125192027E-3</v>
      </c>
      <c r="C26" s="9">
        <f t="shared" si="1"/>
        <v>-3.4628888748079734E-2</v>
      </c>
      <c r="D26" s="6">
        <f t="shared" si="2"/>
        <v>1.1991599359268831E-3</v>
      </c>
      <c r="E26" s="6">
        <f t="shared" si="5"/>
        <v>3.4201906815766962E-3</v>
      </c>
      <c r="F26" s="6">
        <f t="shared" si="3"/>
        <v>5.1589315230521553</v>
      </c>
      <c r="G26" s="17">
        <v>1.2545439425335345E-2</v>
      </c>
      <c r="H26" s="9">
        <f t="shared" si="4"/>
        <v>2.271328140769659E-2</v>
      </c>
      <c r="AC26" s="15"/>
      <c r="AD26" s="16"/>
    </row>
    <row r="27" spans="1:30" hidden="1" outlineLevel="1" x14ac:dyDescent="0.3">
      <c r="A27" s="21">
        <v>36551</v>
      </c>
      <c r="B27" s="22">
        <v>2.8106810845924851E-4</v>
      </c>
      <c r="C27" s="9">
        <f t="shared" si="1"/>
        <v>-3.631893189154075E-2</v>
      </c>
      <c r="D27" s="6">
        <f t="shared" si="2"/>
        <v>1.3190648137423758E-3</v>
      </c>
      <c r="E27" s="6">
        <f t="shared" si="5"/>
        <v>1.1991599359268831E-3</v>
      </c>
      <c r="F27" s="6">
        <f t="shared" si="3"/>
        <v>1.4552230207797248</v>
      </c>
      <c r="G27" s="17">
        <v>8.7736899679291477E-3</v>
      </c>
      <c r="H27" s="9">
        <f t="shared" si="4"/>
        <v>1.2063262497267167E-2</v>
      </c>
      <c r="AC27" s="15"/>
      <c r="AD27" s="16"/>
    </row>
    <row r="28" spans="1:30" hidden="1" outlineLevel="1" x14ac:dyDescent="0.3">
      <c r="A28" s="21">
        <v>36552</v>
      </c>
      <c r="B28" s="22">
        <v>-4.5063242906145403E-4</v>
      </c>
      <c r="C28" s="9">
        <f t="shared" si="1"/>
        <v>-3.7050632429061453E-2</v>
      </c>
      <c r="D28" s="6">
        <f t="shared" si="2"/>
        <v>1.3727493633934201E-3</v>
      </c>
      <c r="E28" s="6">
        <f t="shared" si="5"/>
        <v>1.3190648137423758E-3</v>
      </c>
      <c r="F28" s="6">
        <f t="shared" si="3"/>
        <v>0.71746623075728422</v>
      </c>
      <c r="G28" s="17">
        <v>1.4753217067379892E-2</v>
      </c>
      <c r="H28" s="9">
        <f t="shared" si="4"/>
        <v>8.4703378371661434E-3</v>
      </c>
      <c r="AC28" s="15"/>
      <c r="AD28" s="16"/>
    </row>
    <row r="29" spans="1:30" hidden="1" outlineLevel="1" x14ac:dyDescent="0.3">
      <c r="A29" s="21">
        <v>36553</v>
      </c>
      <c r="B29" s="22">
        <v>-2.6569383914928878E-2</v>
      </c>
      <c r="C29" s="9">
        <f t="shared" si="1"/>
        <v>-6.3169383914928878E-2</v>
      </c>
      <c r="D29" s="6">
        <f t="shared" si="2"/>
        <v>3.9903710641916749E-3</v>
      </c>
      <c r="E29" s="6">
        <f t="shared" si="5"/>
        <v>1.3727493633934201E-3</v>
      </c>
      <c r="F29" s="6">
        <f t="shared" si="3"/>
        <v>2.0082071199350429</v>
      </c>
      <c r="G29" s="17">
        <v>1.0343278675963248E-2</v>
      </c>
      <c r="H29" s="9">
        <f t="shared" si="4"/>
        <v>1.4171122467663042E-2</v>
      </c>
      <c r="AC29" s="15"/>
      <c r="AD29" s="16"/>
    </row>
    <row r="30" spans="1:30" hidden="1" outlineLevel="1" x14ac:dyDescent="0.3">
      <c r="A30" s="21">
        <v>36556</v>
      </c>
      <c r="B30" s="22">
        <v>1.8604386577825722E-2</v>
      </c>
      <c r="C30" s="9">
        <f t="shared" si="1"/>
        <v>-1.7995613422174279E-2</v>
      </c>
      <c r="D30" s="6">
        <f t="shared" si="2"/>
        <v>3.2384210244033906E-4</v>
      </c>
      <c r="E30" s="6">
        <f t="shared" si="5"/>
        <v>3.9903710641916749E-3</v>
      </c>
      <c r="F30" s="6">
        <f t="shared" si="3"/>
        <v>0.99296451745202796</v>
      </c>
      <c r="G30" s="17">
        <v>1.1733179074153614E-2</v>
      </c>
      <c r="H30" s="9">
        <f t="shared" si="4"/>
        <v>9.9647604961284834E-3</v>
      </c>
      <c r="AC30" s="15"/>
      <c r="AD30" s="16"/>
    </row>
    <row r="31" spans="1:30" hidden="1" outlineLevel="1" x14ac:dyDescent="0.3">
      <c r="A31" s="21">
        <v>36557</v>
      </c>
      <c r="B31" s="22">
        <v>9.1458604494808089E-3</v>
      </c>
      <c r="C31" s="9">
        <f t="shared" si="1"/>
        <v>-2.7454139550519192E-2</v>
      </c>
      <c r="D31" s="6">
        <f t="shared" si="2"/>
        <v>7.537297784593821E-4</v>
      </c>
      <c r="E31" s="6">
        <f t="shared" si="5"/>
        <v>3.2384210244033906E-4</v>
      </c>
      <c r="F31" s="6">
        <f t="shared" si="3"/>
        <v>1.2742229044906721</v>
      </c>
      <c r="G31" s="17">
        <v>8.4790640770702422E-3</v>
      </c>
      <c r="H31" s="9">
        <f t="shared" si="4"/>
        <v>1.1288148229407125E-2</v>
      </c>
      <c r="AC31" s="15"/>
      <c r="AD31" s="16"/>
    </row>
    <row r="32" spans="1:30" hidden="1" outlineLevel="1" x14ac:dyDescent="0.3">
      <c r="A32" s="21">
        <v>36558</v>
      </c>
      <c r="B32" s="22">
        <v>-3.4339699984363178E-3</v>
      </c>
      <c r="C32" s="9">
        <f t="shared" si="1"/>
        <v>-4.0033969998436315E-2</v>
      </c>
      <c r="D32" s="6">
        <f t="shared" si="2"/>
        <v>1.6027187538356991E-3</v>
      </c>
      <c r="E32" s="6">
        <f t="shared" si="5"/>
        <v>7.537297784593821E-4</v>
      </c>
      <c r="F32" s="6">
        <f t="shared" si="3"/>
        <v>0.67078738858840858</v>
      </c>
      <c r="G32" s="17">
        <v>8.5380795440070534E-3</v>
      </c>
      <c r="H32" s="9">
        <f t="shared" si="4"/>
        <v>8.1901611009088729E-3</v>
      </c>
      <c r="AC32" s="15"/>
      <c r="AD32" s="16"/>
    </row>
    <row r="33" spans="1:30" hidden="1" outlineLevel="1" x14ac:dyDescent="0.3">
      <c r="A33" s="21">
        <v>36559</v>
      </c>
      <c r="B33" s="22">
        <v>9.3022684866803996E-4</v>
      </c>
      <c r="C33" s="9">
        <f t="shared" si="1"/>
        <v>-3.5669773151331963E-2</v>
      </c>
      <c r="D33" s="6">
        <f t="shared" si="2"/>
        <v>1.2723327166674825E-3</v>
      </c>
      <c r="E33" s="6">
        <f t="shared" si="5"/>
        <v>1.6027187538356991E-3</v>
      </c>
      <c r="F33" s="6">
        <f t="shared" si="3"/>
        <v>0.68006366984149402</v>
      </c>
      <c r="G33" s="17">
        <v>1.5445730031276729E-2</v>
      </c>
      <c r="H33" s="9">
        <f t="shared" si="4"/>
        <v>8.2465972973190232E-3</v>
      </c>
      <c r="AC33" s="15"/>
      <c r="AD33" s="16"/>
    </row>
    <row r="34" spans="1:30" hidden="1" outlineLevel="1" x14ac:dyDescent="0.3">
      <c r="A34" s="21">
        <v>36560</v>
      </c>
      <c r="B34" s="22">
        <v>-4.5174652404611207E-3</v>
      </c>
      <c r="C34" s="9">
        <f t="shared" si="1"/>
        <v>-4.1117465240461122E-2</v>
      </c>
      <c r="D34" s="6">
        <f t="shared" si="2"/>
        <v>1.6906459478005286E-3</v>
      </c>
      <c r="E34" s="6">
        <f t="shared" si="5"/>
        <v>1.2723327166674825E-3</v>
      </c>
      <c r="F34" s="6">
        <f t="shared" si="3"/>
        <v>2.2000780441481824</v>
      </c>
      <c r="G34" s="17">
        <v>8.9327603944969157E-3</v>
      </c>
      <c r="H34" s="9">
        <f t="shared" si="4"/>
        <v>1.4832660058627996E-2</v>
      </c>
      <c r="AC34" s="15"/>
      <c r="AD34" s="16"/>
    </row>
    <row r="35" spans="1:30" hidden="1" outlineLevel="1" x14ac:dyDescent="0.3">
      <c r="A35" s="21">
        <v>36563</v>
      </c>
      <c r="B35" s="22">
        <v>-5.3050744975776413E-3</v>
      </c>
      <c r="C35" s="9">
        <f t="shared" si="1"/>
        <v>-4.1905074497577639E-2</v>
      </c>
      <c r="D35" s="6">
        <f t="shared" si="2"/>
        <v>1.7560352686475319E-3</v>
      </c>
      <c r="E35" s="6">
        <f t="shared" si="5"/>
        <v>1.6906459478005286E-3</v>
      </c>
      <c r="F35" s="6">
        <f t="shared" si="3"/>
        <v>0.74333544705467958</v>
      </c>
      <c r="G35" s="17">
        <v>7.6257590185416363E-3</v>
      </c>
      <c r="H35" s="9">
        <f t="shared" si="4"/>
        <v>8.6216903624212783E-3</v>
      </c>
      <c r="AC35" s="15"/>
      <c r="AD35" s="16"/>
    </row>
    <row r="36" spans="1:30" hidden="1" outlineLevel="1" x14ac:dyDescent="0.3">
      <c r="A36" s="21">
        <v>36564</v>
      </c>
      <c r="B36" s="22">
        <v>4.7393993451186021E-3</v>
      </c>
      <c r="C36" s="9">
        <f t="shared" si="1"/>
        <v>-3.1860600654881402E-2</v>
      </c>
      <c r="D36" s="6">
        <f t="shared" si="2"/>
        <v>1.0150978740898291E-3</v>
      </c>
      <c r="E36" s="6">
        <f t="shared" si="5"/>
        <v>1.7560352686475319E-3</v>
      </c>
      <c r="F36" s="6">
        <f t="shared" si="3"/>
        <v>0.54477480676451207</v>
      </c>
      <c r="G36" s="17">
        <v>7.6580778478701301E-3</v>
      </c>
      <c r="H36" s="9">
        <f t="shared" si="4"/>
        <v>7.3808861714872156E-3</v>
      </c>
      <c r="AC36" s="15"/>
      <c r="AD36" s="16"/>
    </row>
    <row r="37" spans="1:30" hidden="1" outlineLevel="1" x14ac:dyDescent="0.3">
      <c r="A37" s="21">
        <v>36565</v>
      </c>
      <c r="B37" s="22">
        <v>-2.3867995472440034E-2</v>
      </c>
      <c r="C37" s="9">
        <f t="shared" si="1"/>
        <v>-6.0467995472440035E-2</v>
      </c>
      <c r="D37" s="6">
        <f t="shared" si="2"/>
        <v>3.6563784764550287E-3</v>
      </c>
      <c r="E37" s="6">
        <f t="shared" si="5"/>
        <v>1.0150978740898291E-3</v>
      </c>
      <c r="F37" s="6">
        <f t="shared" si="3"/>
        <v>0.54925268792765569</v>
      </c>
      <c r="G37" s="17">
        <v>8.8583909408161236E-3</v>
      </c>
      <c r="H37" s="9">
        <f t="shared" si="4"/>
        <v>7.4111583974953311E-3</v>
      </c>
      <c r="AC37" s="15"/>
      <c r="AD37" s="16"/>
    </row>
    <row r="38" spans="1:30" hidden="1" outlineLevel="1" x14ac:dyDescent="0.3">
      <c r="A38" s="21">
        <v>36566</v>
      </c>
      <c r="B38" s="22">
        <v>-5.2036681840212148E-3</v>
      </c>
      <c r="C38" s="9">
        <f t="shared" si="1"/>
        <v>-4.1803668184021217E-2</v>
      </c>
      <c r="D38" s="6">
        <f t="shared" si="2"/>
        <v>1.7475466736397477E-3</v>
      </c>
      <c r="E38" s="6">
        <f t="shared" si="5"/>
        <v>3.6563784764550287E-3</v>
      </c>
      <c r="F38" s="6">
        <f t="shared" si="3"/>
        <v>0.73133953257018558</v>
      </c>
      <c r="G38" s="17">
        <v>7.6139973287585247E-3</v>
      </c>
      <c r="H38" s="9">
        <f t="shared" si="4"/>
        <v>8.5518391739448987E-3</v>
      </c>
      <c r="AC38" s="15"/>
      <c r="AD38" s="16"/>
    </row>
    <row r="39" spans="1:30" hidden="1" outlineLevel="1" x14ac:dyDescent="0.3">
      <c r="A39" s="21">
        <v>36567</v>
      </c>
      <c r="B39" s="22">
        <v>-2.0734672513294011E-2</v>
      </c>
      <c r="C39" s="9">
        <f t="shared" si="1"/>
        <v>-5.7334672513294008E-2</v>
      </c>
      <c r="D39" s="6">
        <f t="shared" si="2"/>
        <v>3.2872646722066712E-3</v>
      </c>
      <c r="E39" s="6">
        <f t="shared" si="5"/>
        <v>1.7475466736397477E-3</v>
      </c>
      <c r="F39" s="6">
        <f t="shared" si="3"/>
        <v>0.54312961074433053</v>
      </c>
      <c r="G39" s="17">
        <v>1.4509003336265917E-2</v>
      </c>
      <c r="H39" s="9">
        <f t="shared" si="4"/>
        <v>7.3697327681831893E-3</v>
      </c>
      <c r="AC39" s="15"/>
      <c r="AD39" s="16"/>
    </row>
    <row r="40" spans="1:30" hidden="1" outlineLevel="1" x14ac:dyDescent="0.3">
      <c r="A40" s="21">
        <v>36570</v>
      </c>
      <c r="B40" s="22">
        <v>9.0360755955960319E-3</v>
      </c>
      <c r="C40" s="9">
        <f t="shared" si="1"/>
        <v>-2.7563924404403969E-2</v>
      </c>
      <c r="D40" s="6">
        <f t="shared" si="2"/>
        <v>7.5976992857169673E-4</v>
      </c>
      <c r="E40" s="6">
        <f t="shared" si="5"/>
        <v>3.2872646722066712E-3</v>
      </c>
      <c r="F40" s="6">
        <f t="shared" si="3"/>
        <v>1.9427803554705787</v>
      </c>
      <c r="G40" s="17">
        <v>6.1427676036555877E-3</v>
      </c>
      <c r="H40" s="9">
        <f t="shared" si="4"/>
        <v>1.3938365598127273E-2</v>
      </c>
      <c r="AC40" s="15"/>
      <c r="AD40" s="16"/>
    </row>
    <row r="41" spans="1:30" hidden="1" outlineLevel="1" x14ac:dyDescent="0.3">
      <c r="A41" s="21">
        <v>36571</v>
      </c>
      <c r="B41" s="22">
        <v>1.866997033271417E-2</v>
      </c>
      <c r="C41" s="9">
        <f t="shared" si="1"/>
        <v>-1.7930029667285831E-2</v>
      </c>
      <c r="D41" s="6">
        <f t="shared" si="2"/>
        <v>3.2148596386975006E-4</v>
      </c>
      <c r="E41" s="6">
        <f t="shared" si="5"/>
        <v>7.5976992857169673E-4</v>
      </c>
      <c r="F41" s="6">
        <f t="shared" si="3"/>
        <v>0.35736126259515522</v>
      </c>
      <c r="G41" s="17">
        <v>1.3274173019251316E-2</v>
      </c>
      <c r="H41" s="9">
        <f t="shared" si="4"/>
        <v>5.9779700785062085E-3</v>
      </c>
      <c r="AC41" s="15"/>
      <c r="AD41" s="16"/>
    </row>
    <row r="42" spans="1:30" hidden="1" outlineLevel="1" x14ac:dyDescent="0.3">
      <c r="A42" s="21">
        <v>36572</v>
      </c>
      <c r="B42" s="22">
        <v>-1.4726146661806874E-2</v>
      </c>
      <c r="C42" s="9">
        <f t="shared" si="1"/>
        <v>-5.1326146661806876E-2</v>
      </c>
      <c r="D42" s="6">
        <f t="shared" si="2"/>
        <v>2.6343733311493091E-3</v>
      </c>
      <c r="E42" s="6">
        <f t="shared" si="5"/>
        <v>3.2148596386975006E-4</v>
      </c>
      <c r="F42" s="6">
        <f t="shared" si="3"/>
        <v>1.6277921668645139</v>
      </c>
      <c r="G42" s="17">
        <v>8.3447005093541977E-3</v>
      </c>
      <c r="H42" s="9">
        <f t="shared" si="4"/>
        <v>1.2758495863010318E-2</v>
      </c>
      <c r="AC42" s="15"/>
      <c r="AD42" s="16"/>
    </row>
    <row r="43" spans="1:30" hidden="1" outlineLevel="1" x14ac:dyDescent="0.3">
      <c r="A43" s="21">
        <v>36573</v>
      </c>
      <c r="B43" s="22">
        <v>-4.4448628083106857E-3</v>
      </c>
      <c r="C43" s="9">
        <f t="shared" si="1"/>
        <v>-4.1044862808310684E-2</v>
      </c>
      <c r="D43" s="6">
        <f t="shared" si="2"/>
        <v>1.6846807629530456E-3</v>
      </c>
      <c r="E43" s="6">
        <f t="shared" si="5"/>
        <v>2.6343733311493091E-3</v>
      </c>
      <c r="F43" s="6">
        <f t="shared" si="3"/>
        <v>0.65018476666124569</v>
      </c>
      <c r="G43" s="17">
        <v>1.3494949512009918E-2</v>
      </c>
      <c r="H43" s="9">
        <f t="shared" si="4"/>
        <v>8.0634035410690301E-3</v>
      </c>
      <c r="AC43" s="15"/>
      <c r="AD43" s="16"/>
    </row>
    <row r="44" spans="1:30" hidden="1" outlineLevel="1" x14ac:dyDescent="0.3">
      <c r="A44" s="21">
        <v>36574</v>
      </c>
      <c r="B44" s="22">
        <v>-2.8462373005553387E-2</v>
      </c>
      <c r="C44" s="9">
        <f t="shared" si="1"/>
        <v>-6.5062373005553384E-2</v>
      </c>
      <c r="D44" s="6">
        <f t="shared" si="2"/>
        <v>4.2331123811137619E-3</v>
      </c>
      <c r="E44" s="6">
        <f t="shared" si="5"/>
        <v>1.6846807629530456E-3</v>
      </c>
      <c r="F44" s="6">
        <f t="shared" si="3"/>
        <v>1.6821160020570891</v>
      </c>
      <c r="G44" s="17">
        <v>1.3219464083159266E-2</v>
      </c>
      <c r="H44" s="9">
        <f t="shared" si="4"/>
        <v>1.2969641483314366E-2</v>
      </c>
      <c r="AC44" s="15"/>
      <c r="AD44" s="16"/>
    </row>
    <row r="45" spans="1:30" hidden="1" outlineLevel="1" x14ac:dyDescent="0.3">
      <c r="A45" s="21">
        <v>36578</v>
      </c>
      <c r="B45" s="22">
        <v>8.3141015430495454E-3</v>
      </c>
      <c r="C45" s="9">
        <f t="shared" si="1"/>
        <v>-2.8285898456950453E-2</v>
      </c>
      <c r="D45" s="6">
        <f t="shared" si="2"/>
        <v>8.0009205151691202E-4</v>
      </c>
      <c r="E45" s="6">
        <f t="shared" si="5"/>
        <v>4.2331123811137619E-3</v>
      </c>
      <c r="F45" s="6">
        <f t="shared" si="3"/>
        <v>1.6147795066915391</v>
      </c>
      <c r="G45" s="17">
        <v>1.5243947021960892E-2</v>
      </c>
      <c r="H45" s="9">
        <f t="shared" si="4"/>
        <v>1.2707397478207483E-2</v>
      </c>
      <c r="AC45" s="15"/>
      <c r="AD45" s="16"/>
    </row>
    <row r="46" spans="1:30" hidden="1" outlineLevel="1" x14ac:dyDescent="0.3">
      <c r="A46" s="21">
        <v>36579</v>
      </c>
      <c r="B46" s="22">
        <v>-7.7065337518944102E-3</v>
      </c>
      <c r="C46" s="9">
        <f t="shared" si="1"/>
        <v>-4.430653375189441E-2</v>
      </c>
      <c r="D46" s="6">
        <f t="shared" si="2"/>
        <v>1.9630689331077587E-3</v>
      </c>
      <c r="E46" s="6">
        <f t="shared" si="5"/>
        <v>8.0009205151691202E-4</v>
      </c>
      <c r="F46" s="6">
        <f t="shared" si="3"/>
        <v>2.1432259101455808</v>
      </c>
      <c r="G46" s="17">
        <v>1.057247967934149E-2</v>
      </c>
      <c r="H46" s="9">
        <f t="shared" si="4"/>
        <v>1.4639760620124842E-2</v>
      </c>
      <c r="AC46" s="15"/>
      <c r="AD46" s="16"/>
    </row>
    <row r="47" spans="1:30" hidden="1" outlineLevel="1" x14ac:dyDescent="0.3">
      <c r="A47" s="21">
        <v>36580</v>
      </c>
      <c r="B47" s="22">
        <v>-1.3101695960815696E-2</v>
      </c>
      <c r="C47" s="9">
        <f t="shared" si="1"/>
        <v>-4.9701695960815695E-2</v>
      </c>
      <c r="D47" s="6">
        <f t="shared" si="2"/>
        <v>2.4702585813813631E-3</v>
      </c>
      <c r="E47" s="6">
        <f t="shared" si="5"/>
        <v>1.9630689331077587E-3</v>
      </c>
      <c r="F47" s="6">
        <f t="shared" si="3"/>
        <v>1.0368004716195744</v>
      </c>
      <c r="G47" s="17">
        <v>2.0519810638239908E-2</v>
      </c>
      <c r="H47" s="9">
        <f t="shared" si="4"/>
        <v>1.0182339964956847E-2</v>
      </c>
      <c r="AC47" s="15"/>
      <c r="AD47" s="16"/>
    </row>
    <row r="48" spans="1:30" hidden="1" outlineLevel="1" x14ac:dyDescent="0.3">
      <c r="A48" s="21">
        <v>36581</v>
      </c>
      <c r="B48" s="22">
        <v>-2.3104275375172612E-2</v>
      </c>
      <c r="C48" s="9">
        <f t="shared" si="1"/>
        <v>-5.9704275375172616E-2</v>
      </c>
      <c r="D48" s="6">
        <f t="shared" si="2"/>
        <v>3.5646004980744435E-3</v>
      </c>
      <c r="E48" s="6">
        <f t="shared" si="5"/>
        <v>2.4702585813813631E-3</v>
      </c>
      <c r="F48" s="6">
        <f t="shared" si="3"/>
        <v>3.8745301935754277</v>
      </c>
      <c r="G48" s="17">
        <v>1.5143969456097828E-2</v>
      </c>
      <c r="H48" s="9">
        <f t="shared" si="4"/>
        <v>1.9683826339346292E-2</v>
      </c>
      <c r="AC48" s="15"/>
      <c r="AD48" s="16"/>
    </row>
    <row r="49" spans="1:30" hidden="1" outlineLevel="1" x14ac:dyDescent="0.3">
      <c r="A49" s="21">
        <v>36584</v>
      </c>
      <c r="B49" s="22">
        <v>1.7741514455696085E-2</v>
      </c>
      <c r="C49" s="9">
        <f t="shared" si="1"/>
        <v>-1.8858485544303916E-2</v>
      </c>
      <c r="D49" s="6">
        <f t="shared" si="2"/>
        <v>3.5564247702471973E-4</v>
      </c>
      <c r="E49" s="6">
        <f t="shared" si="5"/>
        <v>3.5646004980744435E-3</v>
      </c>
      <c r="F49" s="6">
        <f t="shared" si="3"/>
        <v>2.115553337186689</v>
      </c>
      <c r="G49" s="17">
        <v>1.9289493104832738E-2</v>
      </c>
      <c r="H49" s="9">
        <f t="shared" si="4"/>
        <v>1.4544941860271181E-2</v>
      </c>
      <c r="AC49" s="15"/>
      <c r="AD49" s="16"/>
    </row>
    <row r="50" spans="1:30" hidden="1" outlineLevel="1" x14ac:dyDescent="0.3">
      <c r="A50" s="21">
        <v>36585</v>
      </c>
      <c r="B50" s="22">
        <v>8.8917487403978521E-3</v>
      </c>
      <c r="C50" s="9">
        <f t="shared" si="1"/>
        <v>-2.7708251259602149E-2</v>
      </c>
      <c r="D50" s="6">
        <f t="shared" si="2"/>
        <v>7.6774718786524403E-4</v>
      </c>
      <c r="E50" s="6">
        <f t="shared" si="5"/>
        <v>3.5564247702471973E-4</v>
      </c>
      <c r="F50" s="6">
        <f t="shared" si="3"/>
        <v>3.4250016908798209</v>
      </c>
      <c r="G50" s="17">
        <v>1.1158200162918654E-2</v>
      </c>
      <c r="H50" s="9">
        <f t="shared" si="4"/>
        <v>1.8506760091598476E-2</v>
      </c>
      <c r="AC50" s="15"/>
      <c r="AD50" s="16"/>
    </row>
    <row r="51" spans="1:30" hidden="1" outlineLevel="1" x14ac:dyDescent="0.3">
      <c r="A51" s="21">
        <v>36586</v>
      </c>
      <c r="B51" s="22">
        <v>9.4937376270747952E-4</v>
      </c>
      <c r="C51" s="9">
        <f t="shared" si="1"/>
        <v>-3.5650626237292524E-2</v>
      </c>
      <c r="D51" s="6">
        <f t="shared" si="2"/>
        <v>1.2709671511111301E-3</v>
      </c>
      <c r="E51" s="6">
        <f t="shared" si="5"/>
        <v>7.6774718786524403E-4</v>
      </c>
      <c r="F51" s="6">
        <f t="shared" si="3"/>
        <v>1.1534934506045116</v>
      </c>
      <c r="G51" s="17">
        <v>6.5510024407623444E-3</v>
      </c>
      <c r="H51" s="9">
        <f t="shared" si="4"/>
        <v>1.07400812408683E-2</v>
      </c>
      <c r="AC51" s="15"/>
      <c r="AD51" s="16"/>
    </row>
    <row r="52" spans="1:30" hidden="1" outlineLevel="1" x14ac:dyDescent="0.3">
      <c r="A52" s="21">
        <v>36587</v>
      </c>
      <c r="B52" s="22">
        <v>2.6587647343947161E-3</v>
      </c>
      <c r="C52" s="9">
        <f t="shared" si="1"/>
        <v>-3.3941235265605288E-2</v>
      </c>
      <c r="D52" s="6">
        <f t="shared" si="2"/>
        <v>1.1520074513551681E-3</v>
      </c>
      <c r="E52" s="6">
        <f t="shared" si="5"/>
        <v>1.2709671511111301E-3</v>
      </c>
      <c r="F52" s="6">
        <f t="shared" si="3"/>
        <v>0.40494384027991692</v>
      </c>
      <c r="G52" s="17">
        <v>6.9113361261991845E-3</v>
      </c>
      <c r="H52" s="9">
        <f t="shared" si="4"/>
        <v>6.3635197829496606E-3</v>
      </c>
      <c r="AC52" s="15"/>
      <c r="AD52" s="16"/>
    </row>
    <row r="53" spans="1:30" hidden="1" outlineLevel="1" x14ac:dyDescent="0.3">
      <c r="A53" s="21">
        <v>36588</v>
      </c>
      <c r="B53" s="22">
        <v>1.9704425757585194E-2</v>
      </c>
      <c r="C53" s="9">
        <f t="shared" si="1"/>
        <v>-1.6895574242414807E-2</v>
      </c>
      <c r="D53" s="6">
        <f t="shared" si="2"/>
        <v>2.8546042898095066E-4</v>
      </c>
      <c r="E53" s="6">
        <f t="shared" si="5"/>
        <v>1.1520074513551681E-3</v>
      </c>
      <c r="F53" s="6">
        <f t="shared" si="3"/>
        <v>0.44944246442207619</v>
      </c>
      <c r="G53" s="17">
        <v>1.4799167717959303E-2</v>
      </c>
      <c r="H53" s="9">
        <f t="shared" si="4"/>
        <v>6.704047019689496E-3</v>
      </c>
      <c r="AC53" s="15"/>
      <c r="AD53" s="16"/>
    </row>
    <row r="54" spans="1:30" hidden="1" outlineLevel="1" x14ac:dyDescent="0.3">
      <c r="A54" s="21">
        <v>36591</v>
      </c>
      <c r="B54" s="22">
        <v>-1.9155621918127603E-2</v>
      </c>
      <c r="C54" s="9">
        <f t="shared" si="1"/>
        <v>-5.5755621918127607E-2</v>
      </c>
      <c r="D54" s="6">
        <f t="shared" si="2"/>
        <v>3.1086893754771914E-3</v>
      </c>
      <c r="E54" s="6">
        <f t="shared" si="5"/>
        <v>2.8546042898095066E-4</v>
      </c>
      <c r="F54" s="6">
        <f t="shared" si="3"/>
        <v>2.0205868423562077</v>
      </c>
      <c r="G54" s="17">
        <v>1.3716402155687854E-2</v>
      </c>
      <c r="H54" s="9">
        <f t="shared" si="4"/>
        <v>1.4214734757835643E-2</v>
      </c>
      <c r="AC54" s="15"/>
      <c r="AD54" s="16"/>
    </row>
    <row r="55" spans="1:30" hidden="1" outlineLevel="1" x14ac:dyDescent="0.3">
      <c r="A55" s="21">
        <v>36592</v>
      </c>
      <c r="B55" s="22">
        <v>-3.751414358760042E-2</v>
      </c>
      <c r="C55" s="9">
        <f t="shared" si="1"/>
        <v>-7.411414358760042E-2</v>
      </c>
      <c r="D55" s="6">
        <f t="shared" si="2"/>
        <v>5.4929062797234524E-3</v>
      </c>
      <c r="E55" s="6">
        <f t="shared" si="5"/>
        <v>3.1086893754771914E-3</v>
      </c>
      <c r="F55" s="6">
        <f t="shared" si="3"/>
        <v>1.7375088834792711</v>
      </c>
      <c r="G55" s="17">
        <v>2.2907436953878844E-2</v>
      </c>
      <c r="H55" s="9">
        <f t="shared" si="4"/>
        <v>1.318146002337856E-2</v>
      </c>
      <c r="AC55" s="15"/>
      <c r="AD55" s="16"/>
    </row>
    <row r="56" spans="1:30" hidden="1" outlineLevel="1" x14ac:dyDescent="0.3">
      <c r="A56" s="21">
        <v>36593</v>
      </c>
      <c r="B56" s="22">
        <v>6.1569779649812183E-3</v>
      </c>
      <c r="C56" s="9">
        <f t="shared" si="1"/>
        <v>-3.0443022035018783E-2</v>
      </c>
      <c r="D56" s="6">
        <f t="shared" si="2"/>
        <v>9.267775906246392E-4</v>
      </c>
      <c r="E56" s="6">
        <f t="shared" si="5"/>
        <v>5.4929062797234524E-3</v>
      </c>
      <c r="F56" s="6">
        <f t="shared" si="3"/>
        <v>4.8260889084767431</v>
      </c>
      <c r="G56" s="17">
        <v>1.2096088440178305E-2</v>
      </c>
      <c r="H56" s="9">
        <f t="shared" si="4"/>
        <v>2.1968361132494028E-2</v>
      </c>
      <c r="AC56" s="15"/>
      <c r="AD56" s="16"/>
    </row>
    <row r="57" spans="1:30" hidden="1" outlineLevel="1" x14ac:dyDescent="0.3">
      <c r="A57" s="21">
        <v>36594</v>
      </c>
      <c r="B57" s="22">
        <v>1.5523357127977182E-2</v>
      </c>
      <c r="C57" s="9">
        <f t="shared" si="1"/>
        <v>-2.1076642872022818E-2</v>
      </c>
      <c r="D57" s="6">
        <f t="shared" si="2"/>
        <v>4.4422487475479026E-4</v>
      </c>
      <c r="E57" s="6">
        <f t="shared" si="5"/>
        <v>9.267775906246392E-4</v>
      </c>
      <c r="F57" s="6">
        <f t="shared" si="3"/>
        <v>1.3536111346371196</v>
      </c>
      <c r="G57" s="17">
        <v>1.7747323769844635E-2</v>
      </c>
      <c r="H57" s="9">
        <f t="shared" si="4"/>
        <v>1.1634479509789511E-2</v>
      </c>
      <c r="AC57" s="15"/>
      <c r="AD57" s="16"/>
    </row>
    <row r="58" spans="1:30" hidden="1" outlineLevel="1" x14ac:dyDescent="0.3">
      <c r="A58" s="21">
        <v>36595</v>
      </c>
      <c r="B58" s="22">
        <v>-8.215893918469358E-3</v>
      </c>
      <c r="C58" s="9">
        <f t="shared" si="1"/>
        <v>-4.4815893918469359E-2</v>
      </c>
      <c r="D58" s="6">
        <f t="shared" si="2"/>
        <v>2.0084643477114987E-3</v>
      </c>
      <c r="E58" s="6">
        <f t="shared" si="5"/>
        <v>4.4422487475479026E-4</v>
      </c>
      <c r="F58" s="6">
        <f t="shared" si="3"/>
        <v>2.9009592944371216</v>
      </c>
      <c r="G58" s="17">
        <v>1.1944467751603476E-2</v>
      </c>
      <c r="H58" s="9">
        <f t="shared" si="4"/>
        <v>1.7032202718489237E-2</v>
      </c>
      <c r="AC58" s="15"/>
      <c r="AD58" s="16"/>
    </row>
    <row r="59" spans="1:30" hidden="1" outlineLevel="1" x14ac:dyDescent="0.3">
      <c r="A59" s="21">
        <v>36598</v>
      </c>
      <c r="B59" s="22">
        <v>1.8423849236608811E-3</v>
      </c>
      <c r="C59" s="9">
        <f t="shared" si="1"/>
        <v>-3.4757615076339121E-2</v>
      </c>
      <c r="D59" s="6">
        <f t="shared" si="2"/>
        <v>1.2080918057949565E-3</v>
      </c>
      <c r="E59" s="6">
        <f t="shared" si="5"/>
        <v>2.0084643477114987E-3</v>
      </c>
      <c r="F59" s="6">
        <f t="shared" si="3"/>
        <v>1.320246911792768</v>
      </c>
      <c r="G59" s="17">
        <v>1.9297850100589521E-2</v>
      </c>
      <c r="H59" s="9">
        <f t="shared" si="4"/>
        <v>1.1490199788483958E-2</v>
      </c>
      <c r="AC59" s="15"/>
      <c r="AD59" s="16"/>
    </row>
    <row r="60" spans="1:30" hidden="1" outlineLevel="1" x14ac:dyDescent="0.3">
      <c r="A60" s="21">
        <v>36599</v>
      </c>
      <c r="B60" s="22">
        <v>-1.3755364462289074E-2</v>
      </c>
      <c r="C60" s="9">
        <f t="shared" si="1"/>
        <v>-5.0355364462289075E-2</v>
      </c>
      <c r="D60" s="6">
        <f t="shared" si="2"/>
        <v>2.5356627301299653E-3</v>
      </c>
      <c r="E60" s="6">
        <f t="shared" si="5"/>
        <v>1.2080918057949565E-3</v>
      </c>
      <c r="F60" s="6">
        <f t="shared" si="3"/>
        <v>3.4280227062927549</v>
      </c>
      <c r="G60" s="17">
        <v>1.4286092495485054E-2</v>
      </c>
      <c r="H60" s="9">
        <f t="shared" si="4"/>
        <v>1.8514920216659739E-2</v>
      </c>
      <c r="AC60" s="15"/>
      <c r="AD60" s="16"/>
    </row>
    <row r="61" spans="1:30" hidden="1" outlineLevel="1" x14ac:dyDescent="0.3">
      <c r="A61" s="21">
        <v>36600</v>
      </c>
      <c r="B61" s="22">
        <v>3.2111823411358396E-2</v>
      </c>
      <c r="C61" s="9">
        <f t="shared" si="1"/>
        <v>-4.4881765886416042E-3</v>
      </c>
      <c r="D61" s="6">
        <f t="shared" si="2"/>
        <v>2.0143729090830586E-5</v>
      </c>
      <c r="E61" s="6">
        <f t="shared" si="5"/>
        <v>2.5356627301299653E-3</v>
      </c>
      <c r="F61" s="6">
        <f t="shared" si="3"/>
        <v>1.8838334828397341</v>
      </c>
      <c r="G61" s="17">
        <v>2.0105305914524037E-2</v>
      </c>
      <c r="H61" s="9">
        <f t="shared" si="4"/>
        <v>1.3725281355366579E-2</v>
      </c>
      <c r="AC61" s="15"/>
      <c r="AD61" s="16"/>
    </row>
    <row r="62" spans="1:30" hidden="1" outlineLevel="1" x14ac:dyDescent="0.3">
      <c r="A62" s="21">
        <v>36601</v>
      </c>
      <c r="B62" s="22">
        <v>4.8096083521929969E-2</v>
      </c>
      <c r="C62" s="9">
        <f t="shared" si="1"/>
        <v>1.1496083521929969E-2</v>
      </c>
      <c r="D62" s="6">
        <f t="shared" si="2"/>
        <v>1.3215993634318974E-4</v>
      </c>
      <c r="E62" s="6">
        <f t="shared" si="5"/>
        <v>2.0143729090830586E-5</v>
      </c>
      <c r="F62" s="6">
        <f t="shared" si="3"/>
        <v>3.7198504877913576</v>
      </c>
      <c r="G62" s="17">
        <v>1.836913749841371E-2</v>
      </c>
      <c r="H62" s="9">
        <f t="shared" si="4"/>
        <v>1.9286913925746021E-2</v>
      </c>
      <c r="AC62" s="15"/>
      <c r="AD62" s="16"/>
    </row>
    <row r="63" spans="1:30" hidden="1" outlineLevel="1" x14ac:dyDescent="0.3">
      <c r="A63" s="21">
        <v>36602</v>
      </c>
      <c r="B63" s="22">
        <v>-3.332653962711376E-3</v>
      </c>
      <c r="C63" s="9">
        <f t="shared" si="1"/>
        <v>-3.9932653962711374E-2</v>
      </c>
      <c r="D63" s="6">
        <f t="shared" si="2"/>
        <v>1.5946168525056484E-3</v>
      </c>
      <c r="E63" s="6">
        <f t="shared" si="5"/>
        <v>1.3215993634318974E-4</v>
      </c>
      <c r="F63" s="6">
        <f t="shared" si="3"/>
        <v>3.1069859849882397</v>
      </c>
      <c r="G63" s="17">
        <v>1.3518631020171513E-2</v>
      </c>
      <c r="H63" s="9">
        <f t="shared" si="4"/>
        <v>1.762664456153876E-2</v>
      </c>
      <c r="AC63" s="15"/>
      <c r="AD63" s="16"/>
    </row>
    <row r="64" spans="1:30" hidden="1" outlineLevel="1" x14ac:dyDescent="0.3">
      <c r="A64" s="21">
        <v>36605</v>
      </c>
      <c r="B64" s="22">
        <v>7.9913830551607834E-3</v>
      </c>
      <c r="C64" s="9">
        <f t="shared" si="1"/>
        <v>-2.8608616944839217E-2</v>
      </c>
      <c r="D64" s="6">
        <f t="shared" si="2"/>
        <v>8.1845296349654156E-4</v>
      </c>
      <c r="E64" s="6">
        <f t="shared" si="5"/>
        <v>1.5946168525056484E-3</v>
      </c>
      <c r="F64" s="6">
        <f t="shared" si="3"/>
        <v>1.6879788707432299</v>
      </c>
      <c r="G64" s="17">
        <v>7.8835481936262684E-3</v>
      </c>
      <c r="H64" s="9">
        <f t="shared" si="4"/>
        <v>1.2992224100373383E-2</v>
      </c>
      <c r="AC64" s="15"/>
      <c r="AD64" s="16"/>
    </row>
    <row r="65" spans="1:30" hidden="1" outlineLevel="1" x14ac:dyDescent="0.3">
      <c r="A65" s="21">
        <v>36606</v>
      </c>
      <c r="B65" s="22">
        <v>2.1040615642553311E-2</v>
      </c>
      <c r="C65" s="9">
        <f t="shared" si="1"/>
        <v>-1.5559384357446689E-2</v>
      </c>
      <c r="D65" s="6">
        <f t="shared" si="2"/>
        <v>2.4209444158275673E-4</v>
      </c>
      <c r="E65" s="6">
        <f t="shared" si="5"/>
        <v>8.1845296349654156E-4</v>
      </c>
      <c r="F65" s="6">
        <f t="shared" si="3"/>
        <v>0.58138912612389848</v>
      </c>
      <c r="G65" s="17">
        <v>1.5430928966041207E-2</v>
      </c>
      <c r="H65" s="9">
        <f t="shared" si="4"/>
        <v>7.6248877114610579E-3</v>
      </c>
      <c r="AC65" s="15"/>
      <c r="AD65" s="16"/>
    </row>
    <row r="66" spans="1:30" hidden="1" outlineLevel="1" x14ac:dyDescent="0.3">
      <c r="A66" s="21">
        <v>36607</v>
      </c>
      <c r="B66" s="22">
        <v>-3.7328576189583716E-3</v>
      </c>
      <c r="C66" s="9">
        <f t="shared" si="1"/>
        <v>-4.033285761895837E-2</v>
      </c>
      <c r="D66" s="6">
        <f t="shared" si="2"/>
        <v>1.6267394037111683E-3</v>
      </c>
      <c r="E66" s="6">
        <f t="shared" si="5"/>
        <v>2.4209444158275673E-4</v>
      </c>
      <c r="F66" s="6">
        <f t="shared" si="3"/>
        <v>2.1958096904308921</v>
      </c>
      <c r="G66" s="17">
        <v>8.7240723634540007E-3</v>
      </c>
      <c r="H66" s="9">
        <f t="shared" si="4"/>
        <v>1.4818264710926485E-2</v>
      </c>
      <c r="AC66" s="15"/>
      <c r="AD66" s="16"/>
    </row>
    <row r="67" spans="1:30" hidden="1" outlineLevel="1" x14ac:dyDescent="0.3">
      <c r="A67" s="21">
        <v>36608</v>
      </c>
      <c r="B67" s="22">
        <v>2.3029645272857509E-2</v>
      </c>
      <c r="C67" s="9">
        <f t="shared" si="1"/>
        <v>-1.3570354727142492E-2</v>
      </c>
      <c r="D67" s="6">
        <f t="shared" si="2"/>
        <v>1.8415452742047856E-4</v>
      </c>
      <c r="E67" s="6">
        <f t="shared" si="5"/>
        <v>1.6267394037111683E-3</v>
      </c>
      <c r="F67" s="6">
        <f t="shared" si="3"/>
        <v>0.70952301383093497</v>
      </c>
      <c r="G67" s="17">
        <v>1.4463804905497724E-2</v>
      </c>
      <c r="H67" s="9">
        <f t="shared" si="4"/>
        <v>8.4233189054608096E-3</v>
      </c>
      <c r="AC67" s="15"/>
      <c r="AD67" s="16"/>
    </row>
    <row r="68" spans="1:30" hidden="1" outlineLevel="1" x14ac:dyDescent="0.3">
      <c r="A68" s="21">
        <v>36609</v>
      </c>
      <c r="B68" s="22">
        <v>-6.4235686730370917E-4</v>
      </c>
      <c r="C68" s="9">
        <f t="shared" si="1"/>
        <v>-3.7242356867303712E-2</v>
      </c>
      <c r="D68" s="6">
        <f t="shared" si="2"/>
        <v>1.3869931450316039E-3</v>
      </c>
      <c r="E68" s="6">
        <f t="shared" si="5"/>
        <v>1.8415452742047856E-4</v>
      </c>
      <c r="F68" s="6">
        <f t="shared" si="3"/>
        <v>1.9305386219549072</v>
      </c>
      <c r="G68" s="17">
        <v>1.1699236354338876E-2</v>
      </c>
      <c r="H68" s="9">
        <f t="shared" si="4"/>
        <v>1.3894382397051361E-2</v>
      </c>
      <c r="AC68" s="15"/>
      <c r="AD68" s="16"/>
    </row>
    <row r="69" spans="1:30" hidden="1" outlineLevel="1" x14ac:dyDescent="0.3">
      <c r="A69" s="21">
        <v>36612</v>
      </c>
      <c r="B69" s="22">
        <v>-7.8478931249410088E-3</v>
      </c>
      <c r="C69" s="9">
        <f t="shared" si="1"/>
        <v>-4.4447893124941011E-2</v>
      </c>
      <c r="D69" s="6">
        <f t="shared" si="2"/>
        <v>1.9756152032461786E-3</v>
      </c>
      <c r="E69" s="6">
        <f t="shared" si="5"/>
        <v>1.3869931450316039E-3</v>
      </c>
      <c r="F69" s="6">
        <f t="shared" si="3"/>
        <v>1.2670031936441311</v>
      </c>
      <c r="G69" s="17">
        <v>1.0945839549655681E-2</v>
      </c>
      <c r="H69" s="9">
        <f t="shared" si="4"/>
        <v>1.1256123638465114E-2</v>
      </c>
      <c r="AC69" s="15"/>
      <c r="AD69" s="16"/>
    </row>
    <row r="70" spans="1:30" hidden="1" outlineLevel="1" x14ac:dyDescent="0.3">
      <c r="A70" s="21">
        <v>36613</v>
      </c>
      <c r="B70" s="22">
        <v>-8.1722903982949773E-3</v>
      </c>
      <c r="C70" s="9">
        <f t="shared" si="1"/>
        <v>-4.477229039829498E-2</v>
      </c>
      <c r="D70" s="6">
        <f t="shared" si="2"/>
        <v>2.0045579875092568E-3</v>
      </c>
      <c r="E70" s="6">
        <f t="shared" si="5"/>
        <v>1.9756152032461786E-3</v>
      </c>
      <c r="F70" s="6">
        <f t="shared" si="3"/>
        <v>1.1105140440958068</v>
      </c>
      <c r="G70" s="17">
        <v>9.4808277299082908E-3</v>
      </c>
      <c r="H70" s="9">
        <f t="shared" si="4"/>
        <v>1.0538093015796581E-2</v>
      </c>
      <c r="AC70" s="15"/>
      <c r="AD70" s="16"/>
    </row>
    <row r="71" spans="1:30" hidden="1" outlineLevel="1" x14ac:dyDescent="0.3">
      <c r="A71" s="21">
        <v>36614</v>
      </c>
      <c r="B71" s="22">
        <v>7.5254296724209524E-3</v>
      </c>
      <c r="C71" s="9">
        <f t="shared" si="1"/>
        <v>-2.9074570327579048E-2</v>
      </c>
      <c r="D71" s="6">
        <f t="shared" si="2"/>
        <v>8.4533063973334002E-4</v>
      </c>
      <c r="E71" s="6">
        <f t="shared" si="5"/>
        <v>2.0045579875092568E-3</v>
      </c>
      <c r="F71" s="6">
        <f t="shared" si="3"/>
        <v>0.83595144971440349</v>
      </c>
      <c r="G71" s="17">
        <v>1.1131948118211119E-2</v>
      </c>
      <c r="H71" s="9">
        <f t="shared" si="4"/>
        <v>9.1430380602642337E-3</v>
      </c>
      <c r="AC71" s="15"/>
      <c r="AD71" s="16"/>
    </row>
    <row r="72" spans="1:30" hidden="1" outlineLevel="1" x14ac:dyDescent="0.3">
      <c r="A72" s="21">
        <v>36615</v>
      </c>
      <c r="B72" s="22">
        <v>-3.497415220244408E-3</v>
      </c>
      <c r="C72" s="9">
        <f t="shared" si="1"/>
        <v>-4.009741522024441E-2</v>
      </c>
      <c r="D72" s="6">
        <f t="shared" si="2"/>
        <v>1.607802707344688E-3</v>
      </c>
      <c r="E72" s="6">
        <f t="shared" si="5"/>
        <v>8.4533063973334002E-4</v>
      </c>
      <c r="F72" s="6">
        <f t="shared" si="3"/>
        <v>1.1481302608873065</v>
      </c>
      <c r="G72" s="17">
        <v>1.410516559784602E-2</v>
      </c>
      <c r="H72" s="9">
        <f t="shared" si="4"/>
        <v>1.0715084044874807E-2</v>
      </c>
      <c r="AC72" s="15"/>
      <c r="AD72" s="16"/>
    </row>
    <row r="73" spans="1:30" hidden="1" outlineLevel="1" x14ac:dyDescent="0.3">
      <c r="A73" s="21">
        <v>36616</v>
      </c>
      <c r="B73" s="22">
        <v>-5.3264326082139782E-3</v>
      </c>
      <c r="C73" s="9">
        <f t="shared" si="1"/>
        <v>-4.1926432608213979E-2</v>
      </c>
      <c r="D73" s="6">
        <f t="shared" si="2"/>
        <v>1.7578257512511084E-3</v>
      </c>
      <c r="E73" s="6">
        <f t="shared" si="5"/>
        <v>1.607802707344688E-3</v>
      </c>
      <c r="F73" s="6">
        <f t="shared" si="3"/>
        <v>1.8366360461568023</v>
      </c>
      <c r="G73" s="17">
        <v>1.2529019215999975E-2</v>
      </c>
      <c r="H73" s="9">
        <f t="shared" si="4"/>
        <v>1.3552254595294475E-2</v>
      </c>
      <c r="AC73" s="15"/>
      <c r="AD73" s="16"/>
    </row>
    <row r="74" spans="1:30" hidden="1" outlineLevel="1" x14ac:dyDescent="0.3">
      <c r="A74" s="21">
        <v>36619</v>
      </c>
      <c r="B74" s="22">
        <v>2.7098099830505203E-2</v>
      </c>
      <c r="C74" s="9">
        <f t="shared" si="1"/>
        <v>-9.5019001694947973E-3</v>
      </c>
      <c r="D74" s="6">
        <f t="shared" si="2"/>
        <v>9.0286106831045254E-5</v>
      </c>
      <c r="E74" s="6">
        <f t="shared" si="5"/>
        <v>1.7578257512511084E-3</v>
      </c>
      <c r="F74" s="6">
        <f t="shared" si="3"/>
        <v>1.4514862561365929</v>
      </c>
      <c r="G74" s="17">
        <v>1.3696562889628719E-2</v>
      </c>
      <c r="H74" s="9">
        <f t="shared" si="4"/>
        <v>1.2047764340891602E-2</v>
      </c>
      <c r="AC74" s="15"/>
      <c r="AD74" s="16"/>
    </row>
    <row r="75" spans="1:30" hidden="1" outlineLevel="1" x14ac:dyDescent="0.3">
      <c r="A75" s="21">
        <v>36620</v>
      </c>
      <c r="B75" s="22">
        <v>-5.1003310172602874E-3</v>
      </c>
      <c r="C75" s="9">
        <f t="shared" si="1"/>
        <v>-4.1700331017260291E-2</v>
      </c>
      <c r="D75" s="6">
        <f t="shared" si="2"/>
        <v>1.7389176069490806E-3</v>
      </c>
      <c r="E75" s="6">
        <f t="shared" si="5"/>
        <v>9.0286106831045254E-5</v>
      </c>
      <c r="F75" s="6">
        <f t="shared" si="3"/>
        <v>1.7322983859435725</v>
      </c>
      <c r="G75" s="17">
        <v>4.4130223303736678E-2</v>
      </c>
      <c r="H75" s="9">
        <f t="shared" si="4"/>
        <v>1.3161680690335763E-2</v>
      </c>
      <c r="AC75" s="15"/>
      <c r="AD75" s="16"/>
    </row>
    <row r="76" spans="1:30" hidden="1" outlineLevel="1" x14ac:dyDescent="0.3">
      <c r="A76" s="21">
        <v>36621</v>
      </c>
      <c r="B76" s="22">
        <v>-1.1795383271208028E-2</v>
      </c>
      <c r="C76" s="9">
        <f t="shared" si="1"/>
        <v>-4.8395383271208028E-2</v>
      </c>
      <c r="D76" s="6">
        <f t="shared" si="2"/>
        <v>2.342113121967122E-3</v>
      </c>
      <c r="E76" s="6">
        <f t="shared" si="5"/>
        <v>1.7389176069490806E-3</v>
      </c>
      <c r="F76" s="6">
        <f t="shared" si="3"/>
        <v>17.879325000962634</v>
      </c>
      <c r="G76" s="17">
        <v>1.1157632876054969E-2</v>
      </c>
      <c r="H76" s="9">
        <f t="shared" si="4"/>
        <v>4.2283950857225527E-2</v>
      </c>
      <c r="AC76" s="15"/>
      <c r="AD76" s="16"/>
    </row>
    <row r="77" spans="1:30" hidden="1" outlineLevel="1" x14ac:dyDescent="0.3">
      <c r="A77" s="21">
        <v>36622</v>
      </c>
      <c r="B77" s="22">
        <v>7.2556686444597996E-3</v>
      </c>
      <c r="C77" s="9">
        <f t="shared" ref="C77:C140" si="6">B77-B$5</f>
        <v>-2.9344331355540203E-2</v>
      </c>
      <c r="D77" s="6">
        <f t="shared" ref="D77:D140" si="7">C77^2</f>
        <v>8.6108978270373992E-4</v>
      </c>
      <c r="E77" s="6">
        <f t="shared" si="5"/>
        <v>2.342113121967122E-3</v>
      </c>
      <c r="F77" s="6">
        <f t="shared" ref="F77:F140" si="8">B$6+B$7*E77+B$8*(G76*100)^2</f>
        <v>1.1534923860350637</v>
      </c>
      <c r="G77" s="17">
        <v>1.0554137514753372E-2</v>
      </c>
      <c r="H77" s="9">
        <f t="shared" ref="H77:H140" si="9">SQRT(F77)/100</f>
        <v>1.074007628480852E-2</v>
      </c>
      <c r="AC77" s="15"/>
      <c r="AD77" s="16"/>
    </row>
    <row r="78" spans="1:30" hidden="1" outlineLevel="1" x14ac:dyDescent="0.3">
      <c r="A78" s="21">
        <v>36623</v>
      </c>
      <c r="B78" s="22">
        <v>-2.5097578391190779E-4</v>
      </c>
      <c r="C78" s="9">
        <f t="shared" si="6"/>
        <v>-3.6850975783911909E-2</v>
      </c>
      <c r="D78" s="6">
        <f t="shared" si="7"/>
        <v>1.3579944162264619E-3</v>
      </c>
      <c r="E78" s="6">
        <f t="shared" ref="E78:E141" si="10">D77</f>
        <v>8.6108978270373992E-4</v>
      </c>
      <c r="F78" s="6">
        <f t="shared" si="8"/>
        <v>1.0331645320550928</v>
      </c>
      <c r="G78" s="17">
        <v>7.7365412114875111E-3</v>
      </c>
      <c r="H78" s="9">
        <f t="shared" si="9"/>
        <v>1.0164470138945232E-2</v>
      </c>
      <c r="AC78" s="15"/>
      <c r="AD78" s="16"/>
    </row>
    <row r="79" spans="1:30" hidden="1" outlineLevel="1" x14ac:dyDescent="0.3">
      <c r="A79" s="21">
        <v>36626</v>
      </c>
      <c r="B79" s="22">
        <v>6.7341690266179421E-3</v>
      </c>
      <c r="C79" s="9">
        <f t="shared" si="6"/>
        <v>-2.9865830973382058E-2</v>
      </c>
      <c r="D79" s="6">
        <f t="shared" si="7"/>
        <v>8.919678597306271E-4</v>
      </c>
      <c r="E79" s="6">
        <f t="shared" si="10"/>
        <v>1.3579944162264619E-3</v>
      </c>
      <c r="F79" s="6">
        <f t="shared" si="8"/>
        <v>0.56036036088071073</v>
      </c>
      <c r="G79" s="17">
        <v>1.1649211007153373E-2</v>
      </c>
      <c r="H79" s="9">
        <f t="shared" si="9"/>
        <v>7.485722148735623E-3</v>
      </c>
      <c r="AC79" s="15"/>
      <c r="AD79" s="16"/>
    </row>
    <row r="80" spans="1:30" hidden="1" outlineLevel="1" x14ac:dyDescent="0.3">
      <c r="A80" s="21">
        <v>36627</v>
      </c>
      <c r="B80" s="22">
        <v>8.9456963566450168E-3</v>
      </c>
      <c r="C80" s="9">
        <f t="shared" si="6"/>
        <v>-2.7654303643354985E-2</v>
      </c>
      <c r="D80" s="6">
        <f t="shared" si="7"/>
        <v>7.6476050999887686E-4</v>
      </c>
      <c r="E80" s="6">
        <f t="shared" si="10"/>
        <v>8.919678597306271E-4</v>
      </c>
      <c r="F80" s="6">
        <f t="shared" si="8"/>
        <v>1.256250477143803</v>
      </c>
      <c r="G80" s="17">
        <v>1.4208887741400595E-2</v>
      </c>
      <c r="H80" s="9">
        <f t="shared" si="9"/>
        <v>1.1208258014266994E-2</v>
      </c>
      <c r="AC80" s="15"/>
      <c r="AD80" s="16"/>
    </row>
    <row r="81" spans="1:30" hidden="1" outlineLevel="1" x14ac:dyDescent="0.3">
      <c r="A81" s="21">
        <v>36628</v>
      </c>
      <c r="B81" s="22">
        <v>-1.4452212826421873E-2</v>
      </c>
      <c r="C81" s="9">
        <f t="shared" si="6"/>
        <v>-5.1052212826421875E-2</v>
      </c>
      <c r="D81" s="6">
        <f t="shared" si="7"/>
        <v>2.606328434474274E-3</v>
      </c>
      <c r="E81" s="6">
        <f t="shared" si="10"/>
        <v>7.6476050999887686E-4</v>
      </c>
      <c r="F81" s="6">
        <f t="shared" si="8"/>
        <v>1.8635195075211497</v>
      </c>
      <c r="G81" s="17">
        <v>1.8002891770188253E-2</v>
      </c>
      <c r="H81" s="9">
        <f t="shared" si="9"/>
        <v>1.3651078739503154E-2</v>
      </c>
      <c r="AC81" s="15"/>
      <c r="AD81" s="16"/>
    </row>
    <row r="82" spans="1:30" hidden="1" outlineLevel="1" x14ac:dyDescent="0.3">
      <c r="A82" s="21">
        <v>36629</v>
      </c>
      <c r="B82" s="22">
        <v>-1.8285511662617378E-2</v>
      </c>
      <c r="C82" s="9">
        <f t="shared" si="6"/>
        <v>-5.4885511662617376E-2</v>
      </c>
      <c r="D82" s="6">
        <f t="shared" si="7"/>
        <v>3.0124193904673079E-3</v>
      </c>
      <c r="E82" s="6">
        <f t="shared" si="10"/>
        <v>2.606328434474274E-3</v>
      </c>
      <c r="F82" s="6">
        <f t="shared" si="8"/>
        <v>2.9849457510261628</v>
      </c>
      <c r="G82" s="17">
        <v>8.6266430453331138E-3</v>
      </c>
      <c r="H82" s="9">
        <f t="shared" si="9"/>
        <v>1.7276995546176895E-2</v>
      </c>
      <c r="AC82" s="15"/>
      <c r="AD82" s="16"/>
    </row>
    <row r="83" spans="1:30" hidden="1" outlineLevel="1" x14ac:dyDescent="0.3">
      <c r="A83" s="21">
        <v>36630</v>
      </c>
      <c r="B83" s="22">
        <v>-5.8217104105150533E-2</v>
      </c>
      <c r="C83" s="9">
        <f t="shared" si="6"/>
        <v>-9.481710410515054E-2</v>
      </c>
      <c r="D83" s="6">
        <f t="shared" si="7"/>
        <v>8.9902832308869553E-3</v>
      </c>
      <c r="E83" s="6">
        <f t="shared" si="10"/>
        <v>3.0124193904673079E-3</v>
      </c>
      <c r="F83" s="6">
        <f t="shared" si="8"/>
        <v>0.69411425973231966</v>
      </c>
      <c r="G83" s="17">
        <v>3.2935295700498197E-2</v>
      </c>
      <c r="H83" s="9">
        <f t="shared" si="9"/>
        <v>8.3313519895171842E-3</v>
      </c>
      <c r="AC83" s="15"/>
      <c r="AD83" s="16"/>
    </row>
    <row r="84" spans="1:30" hidden="1" outlineLevel="1" x14ac:dyDescent="0.3">
      <c r="A84" s="21">
        <v>36633</v>
      </c>
      <c r="B84" s="22">
        <v>2.6498729145462609E-2</v>
      </c>
      <c r="C84" s="9">
        <f t="shared" si="6"/>
        <v>-1.0101270854537391E-2</v>
      </c>
      <c r="D84" s="6">
        <f t="shared" si="7"/>
        <v>1.0203567287672655E-4</v>
      </c>
      <c r="E84" s="6">
        <f t="shared" si="10"/>
        <v>8.9902832308869553E-3</v>
      </c>
      <c r="F84" s="6">
        <f t="shared" si="8"/>
        <v>9.9641889136213422</v>
      </c>
      <c r="G84" s="17">
        <v>1.745306479439309E-2</v>
      </c>
      <c r="H84" s="9">
        <f t="shared" si="9"/>
        <v>3.1566103518840177E-2</v>
      </c>
      <c r="AC84" s="15"/>
      <c r="AD84" s="16"/>
    </row>
    <row r="85" spans="1:30" hidden="1" outlineLevel="1" x14ac:dyDescent="0.3">
      <c r="A85" s="21">
        <v>36634</v>
      </c>
      <c r="B85" s="22">
        <v>1.732228467594701E-2</v>
      </c>
      <c r="C85" s="9">
        <f t="shared" si="6"/>
        <v>-1.927771532405299E-2</v>
      </c>
      <c r="D85" s="6">
        <f t="shared" si="7"/>
        <v>3.7163030811522747E-4</v>
      </c>
      <c r="E85" s="6">
        <f t="shared" si="10"/>
        <v>1.0203567287672655E-4</v>
      </c>
      <c r="F85" s="6">
        <f t="shared" si="8"/>
        <v>2.8058993526387637</v>
      </c>
      <c r="G85" s="17">
        <v>8.4198776385463539E-3</v>
      </c>
      <c r="H85" s="9">
        <f t="shared" si="9"/>
        <v>1.6750818943080854E-2</v>
      </c>
      <c r="AC85" s="15"/>
      <c r="AD85" s="16"/>
    </row>
    <row r="86" spans="1:30" hidden="1" outlineLevel="1" x14ac:dyDescent="0.3">
      <c r="A86" s="21">
        <v>36635</v>
      </c>
      <c r="B86" s="22">
        <v>-8.6240925215413256E-3</v>
      </c>
      <c r="C86" s="9">
        <f t="shared" si="6"/>
        <v>-4.5224092521541324E-2</v>
      </c>
      <c r="D86" s="6">
        <f t="shared" si="7"/>
        <v>2.04521854439693E-3</v>
      </c>
      <c r="E86" s="6">
        <f t="shared" si="10"/>
        <v>3.7163030811522747E-4</v>
      </c>
      <c r="F86" s="6">
        <f t="shared" si="8"/>
        <v>0.66158273061177575</v>
      </c>
      <c r="G86" s="17">
        <v>9.0373268332095674E-3</v>
      </c>
      <c r="H86" s="9">
        <f t="shared" si="9"/>
        <v>8.1337736052325416E-3</v>
      </c>
      <c r="AC86" s="15"/>
      <c r="AD86" s="16"/>
    </row>
    <row r="87" spans="1:30" hidden="1" outlineLevel="1" x14ac:dyDescent="0.3">
      <c r="A87" s="21">
        <v>36636</v>
      </c>
      <c r="B87" s="22">
        <v>1.571571608366263E-2</v>
      </c>
      <c r="C87" s="9">
        <f t="shared" si="6"/>
        <v>-2.0884283916337371E-2</v>
      </c>
      <c r="D87" s="6">
        <f t="shared" si="7"/>
        <v>4.3615331469818781E-4</v>
      </c>
      <c r="E87" s="6">
        <f t="shared" si="10"/>
        <v>2.04521854439693E-3</v>
      </c>
      <c r="F87" s="6">
        <f t="shared" si="8"/>
        <v>0.76060181543863614</v>
      </c>
      <c r="G87" s="17">
        <v>6.7053991671649519E-3</v>
      </c>
      <c r="H87" s="9">
        <f t="shared" si="9"/>
        <v>8.7212488523068545E-3</v>
      </c>
      <c r="AC87" s="15"/>
      <c r="AD87" s="16"/>
    </row>
    <row r="88" spans="1:30" hidden="1" outlineLevel="1" x14ac:dyDescent="0.3">
      <c r="A88" s="21">
        <v>36640</v>
      </c>
      <c r="B88" s="22">
        <v>5.7057054498785842E-3</v>
      </c>
      <c r="C88" s="9">
        <f t="shared" si="6"/>
        <v>-3.0894294550121416E-2</v>
      </c>
      <c r="D88" s="6">
        <f t="shared" si="7"/>
        <v>9.5445743574966186E-4</v>
      </c>
      <c r="E88" s="6">
        <f t="shared" si="10"/>
        <v>4.3615331469818781E-4</v>
      </c>
      <c r="F88" s="6">
        <f t="shared" si="8"/>
        <v>0.42366170087488014</v>
      </c>
      <c r="G88" s="17">
        <v>1.456899954362244E-2</v>
      </c>
      <c r="H88" s="9">
        <f t="shared" si="9"/>
        <v>6.5089300263167695E-3</v>
      </c>
      <c r="AC88" s="15"/>
      <c r="AD88" s="16"/>
    </row>
    <row r="89" spans="1:30" hidden="1" outlineLevel="1" x14ac:dyDescent="0.3">
      <c r="A89" s="21">
        <v>36641</v>
      </c>
      <c r="B89" s="22">
        <v>1.9856446327125504E-2</v>
      </c>
      <c r="C89" s="9">
        <f t="shared" si="6"/>
        <v>-1.6743553672874497E-2</v>
      </c>
      <c r="D89" s="6">
        <f t="shared" si="7"/>
        <v>2.8034658959642908E-4</v>
      </c>
      <c r="E89" s="6">
        <f t="shared" si="10"/>
        <v>9.5445743574966186E-4</v>
      </c>
      <c r="F89" s="6">
        <f t="shared" si="8"/>
        <v>1.9586162560050535</v>
      </c>
      <c r="G89" s="17">
        <v>1.1519080598537719E-2</v>
      </c>
      <c r="H89" s="9">
        <f t="shared" si="9"/>
        <v>1.3995057184610049E-2</v>
      </c>
      <c r="AC89" s="15"/>
      <c r="AD89" s="16"/>
    </row>
    <row r="90" spans="1:30" hidden="1" outlineLevel="1" x14ac:dyDescent="0.3">
      <c r="A90" s="21">
        <v>36642</v>
      </c>
      <c r="B90" s="22">
        <v>-1.6250263344823289E-2</v>
      </c>
      <c r="C90" s="9">
        <f t="shared" si="6"/>
        <v>-5.2850263344823289E-2</v>
      </c>
      <c r="D90" s="6">
        <f t="shared" si="7"/>
        <v>2.7931503356171724E-3</v>
      </c>
      <c r="E90" s="6">
        <f t="shared" si="10"/>
        <v>2.8034658959642908E-4</v>
      </c>
      <c r="F90" s="6">
        <f t="shared" si="8"/>
        <v>1.2285440669774037</v>
      </c>
      <c r="G90" s="17">
        <v>1.133612629399028E-2</v>
      </c>
      <c r="H90" s="9">
        <f t="shared" si="9"/>
        <v>1.1083970709891845E-2</v>
      </c>
      <c r="AC90" s="15"/>
      <c r="AD90" s="16"/>
    </row>
    <row r="91" spans="1:30" hidden="1" outlineLevel="1" x14ac:dyDescent="0.3">
      <c r="A91" s="21">
        <v>36643</v>
      </c>
      <c r="B91" s="22">
        <v>-5.2579990377651792E-3</v>
      </c>
      <c r="C91" s="9">
        <f t="shared" si="6"/>
        <v>-4.185799903776518E-2</v>
      </c>
      <c r="D91" s="6">
        <f t="shared" si="7"/>
        <v>1.7520920834455506E-3</v>
      </c>
      <c r="E91" s="6">
        <f t="shared" si="10"/>
        <v>2.7931503356171724E-3</v>
      </c>
      <c r="F91" s="6">
        <f t="shared" si="8"/>
        <v>1.190362871356041</v>
      </c>
      <c r="G91" s="17">
        <v>1.426268096962709E-2</v>
      </c>
      <c r="H91" s="9">
        <f t="shared" si="9"/>
        <v>1.0910375205995627E-2</v>
      </c>
      <c r="AC91" s="15"/>
      <c r="AD91" s="16"/>
    </row>
    <row r="92" spans="1:30" hidden="1" outlineLevel="1" x14ac:dyDescent="0.3">
      <c r="A92" s="21">
        <v>36644</v>
      </c>
      <c r="B92" s="22">
        <v>-1.4262510150111497E-2</v>
      </c>
      <c r="C92" s="9">
        <f t="shared" si="6"/>
        <v>-5.0862510150111499E-2</v>
      </c>
      <c r="D92" s="6">
        <f t="shared" si="7"/>
        <v>2.5869949387701953E-3</v>
      </c>
      <c r="E92" s="6">
        <f t="shared" si="10"/>
        <v>1.7520920834455506E-3</v>
      </c>
      <c r="F92" s="6">
        <f t="shared" si="8"/>
        <v>1.8776439058808032</v>
      </c>
      <c r="G92" s="17">
        <v>1.2803001678361707E-2</v>
      </c>
      <c r="H92" s="9">
        <f t="shared" si="9"/>
        <v>1.3702714715999905E-2</v>
      </c>
      <c r="AC92" s="15"/>
      <c r="AD92" s="16"/>
    </row>
    <row r="93" spans="1:30" hidden="1" outlineLevel="1" x14ac:dyDescent="0.3">
      <c r="A93" s="21">
        <v>36647</v>
      </c>
      <c r="B93" s="22">
        <v>7.2284020323666667E-3</v>
      </c>
      <c r="C93" s="9">
        <f t="shared" si="6"/>
        <v>-2.9371597967633334E-2</v>
      </c>
      <c r="D93" s="6">
        <f t="shared" si="7"/>
        <v>8.6269076717228256E-4</v>
      </c>
      <c r="E93" s="6">
        <f t="shared" si="10"/>
        <v>2.5869949387701953E-3</v>
      </c>
      <c r="F93" s="6">
        <f t="shared" si="8"/>
        <v>1.5152262262110416</v>
      </c>
      <c r="G93" s="17">
        <v>1.3044847583185724E-2</v>
      </c>
      <c r="H93" s="9">
        <f t="shared" si="9"/>
        <v>1.2309452571950718E-2</v>
      </c>
      <c r="AC93" s="15"/>
      <c r="AD93" s="16"/>
    </row>
    <row r="94" spans="1:30" hidden="1" outlineLevel="1" x14ac:dyDescent="0.3">
      <c r="A94" s="21">
        <v>36648</v>
      </c>
      <c r="B94" s="22">
        <v>-7.4883633781157033E-3</v>
      </c>
      <c r="C94" s="9">
        <f t="shared" si="6"/>
        <v>-4.4088363378115704E-2</v>
      </c>
      <c r="D94" s="6">
        <f t="shared" si="7"/>
        <v>1.943783785360774E-3</v>
      </c>
      <c r="E94" s="6">
        <f t="shared" si="10"/>
        <v>8.6269076717228256E-4</v>
      </c>
      <c r="F94" s="6">
        <f t="shared" si="8"/>
        <v>1.5724549073939935</v>
      </c>
      <c r="G94" s="17">
        <v>5.9306837727018339E-3</v>
      </c>
      <c r="H94" s="9">
        <f t="shared" si="9"/>
        <v>1.2539756406701024E-2</v>
      </c>
      <c r="AC94" s="15"/>
      <c r="AD94" s="16"/>
    </row>
    <row r="95" spans="1:30" hidden="1" outlineLevel="1" x14ac:dyDescent="0.3">
      <c r="A95" s="21">
        <v>36649</v>
      </c>
      <c r="B95" s="22">
        <v>-2.3666870143783991E-2</v>
      </c>
      <c r="C95" s="9">
        <f t="shared" si="6"/>
        <v>-6.0266870143783992E-2</v>
      </c>
      <c r="D95" s="6">
        <f t="shared" si="7"/>
        <v>3.6320956369277225E-3</v>
      </c>
      <c r="E95" s="6">
        <f t="shared" si="10"/>
        <v>1.943783785360774E-3</v>
      </c>
      <c r="F95" s="6">
        <f t="shared" si="8"/>
        <v>0.33395445745287261</v>
      </c>
      <c r="G95" s="17">
        <v>1.6971945888168461E-2</v>
      </c>
      <c r="H95" s="9">
        <f t="shared" si="9"/>
        <v>5.7788792810792699E-3</v>
      </c>
      <c r="AC95" s="15"/>
      <c r="AD95" s="16"/>
    </row>
    <row r="96" spans="1:30" hidden="1" outlineLevel="1" x14ac:dyDescent="0.3">
      <c r="A96" s="21">
        <v>36650</v>
      </c>
      <c r="B96" s="22">
        <v>-6.4750025968666695E-3</v>
      </c>
      <c r="C96" s="9">
        <f t="shared" si="6"/>
        <v>-4.3075002596866668E-2</v>
      </c>
      <c r="D96" s="6">
        <f t="shared" si="7"/>
        <v>1.8554558487200701E-3</v>
      </c>
      <c r="E96" s="6">
        <f t="shared" si="10"/>
        <v>3.6320956369277225E-3</v>
      </c>
      <c r="F96" s="6">
        <f t="shared" si="8"/>
        <v>2.6541962470347347</v>
      </c>
      <c r="G96" s="17">
        <v>6.833110593119562E-3</v>
      </c>
      <c r="H96" s="9">
        <f t="shared" si="9"/>
        <v>1.6291704168179381E-2</v>
      </c>
      <c r="AC96" s="15"/>
      <c r="AD96" s="16"/>
    </row>
    <row r="97" spans="1:30" hidden="1" outlineLevel="1" x14ac:dyDescent="0.3">
      <c r="A97" s="21">
        <v>36651</v>
      </c>
      <c r="B97" s="22">
        <v>1.5757101158454093E-2</v>
      </c>
      <c r="C97" s="9">
        <f t="shared" si="6"/>
        <v>-2.0842898841545908E-2</v>
      </c>
      <c r="D97" s="6">
        <f t="shared" si="7"/>
        <v>4.3442643211891575E-4</v>
      </c>
      <c r="E97" s="6">
        <f t="shared" si="10"/>
        <v>1.8554558487200701E-3</v>
      </c>
      <c r="F97" s="6">
        <f t="shared" si="8"/>
        <v>0.4396292322888819</v>
      </c>
      <c r="G97" s="17">
        <v>1.0101907125129298E-2</v>
      </c>
      <c r="H97" s="9">
        <f t="shared" si="9"/>
        <v>6.630454224929706E-3</v>
      </c>
      <c r="AC97" s="15"/>
      <c r="AD97" s="16"/>
    </row>
    <row r="98" spans="1:30" hidden="1" outlineLevel="1" x14ac:dyDescent="0.3">
      <c r="A98" s="21">
        <v>36654</v>
      </c>
      <c r="B98" s="22">
        <v>2.4332134971580392E-3</v>
      </c>
      <c r="C98" s="9">
        <f t="shared" si="6"/>
        <v>-3.416678650284196E-2</v>
      </c>
      <c r="D98" s="6">
        <f t="shared" si="7"/>
        <v>1.1673692999307835E-3</v>
      </c>
      <c r="E98" s="6">
        <f t="shared" si="10"/>
        <v>4.3442643211891575E-4</v>
      </c>
      <c r="F98" s="6">
        <f t="shared" si="8"/>
        <v>0.94742699697865951</v>
      </c>
      <c r="G98" s="17">
        <v>6.5539535128148804E-3</v>
      </c>
      <c r="H98" s="9">
        <f t="shared" si="9"/>
        <v>9.7335861684101788E-3</v>
      </c>
      <c r="AC98" s="15"/>
      <c r="AD98" s="16"/>
    </row>
    <row r="99" spans="1:30" hidden="1" outlineLevel="1" x14ac:dyDescent="0.3">
      <c r="A99" s="21">
        <v>36655</v>
      </c>
      <c r="B99" s="22">
        <v>-6.327237855249827E-3</v>
      </c>
      <c r="C99" s="9">
        <f t="shared" si="6"/>
        <v>-4.2927237855249829E-2</v>
      </c>
      <c r="D99" s="6">
        <f t="shared" si="7"/>
        <v>1.8427477498811939E-3</v>
      </c>
      <c r="E99" s="6">
        <f t="shared" si="10"/>
        <v>1.1673692999307835E-3</v>
      </c>
      <c r="F99" s="6">
        <f t="shared" si="8"/>
        <v>0.40529109819249581</v>
      </c>
      <c r="G99" s="17">
        <v>1.0460753416051299E-2</v>
      </c>
      <c r="H99" s="9">
        <f t="shared" si="9"/>
        <v>6.3662477032589279E-3</v>
      </c>
      <c r="AC99" s="15"/>
      <c r="AD99" s="16"/>
    </row>
    <row r="100" spans="1:30" hidden="1" outlineLevel="1" x14ac:dyDescent="0.3">
      <c r="A100" s="21">
        <v>36656</v>
      </c>
      <c r="B100" s="22">
        <v>-1.6166199794971192E-2</v>
      </c>
      <c r="C100" s="9">
        <f t="shared" si="6"/>
        <v>-5.2766199794971193E-2</v>
      </c>
      <c r="D100" s="6">
        <f t="shared" si="7"/>
        <v>2.784271840802818E-3</v>
      </c>
      <c r="E100" s="6">
        <f t="shared" si="10"/>
        <v>1.8427477498811939E-3</v>
      </c>
      <c r="F100" s="6">
        <f t="shared" si="8"/>
        <v>1.0152307514988765</v>
      </c>
      <c r="G100" s="17">
        <v>1.3468594951719631E-2</v>
      </c>
      <c r="H100" s="9">
        <f t="shared" si="9"/>
        <v>1.0075865975184846E-2</v>
      </c>
      <c r="AC100" s="15"/>
      <c r="AD100" s="16"/>
    </row>
    <row r="101" spans="1:30" hidden="1" outlineLevel="1" x14ac:dyDescent="0.3">
      <c r="A101" s="21">
        <v>36657</v>
      </c>
      <c r="B101" s="22">
        <v>1.7040823872871001E-2</v>
      </c>
      <c r="C101" s="9">
        <f t="shared" si="6"/>
        <v>-1.9559176127128999E-2</v>
      </c>
      <c r="D101" s="6">
        <f t="shared" si="7"/>
        <v>3.8256137077205294E-4</v>
      </c>
      <c r="E101" s="6">
        <f t="shared" si="10"/>
        <v>2.784271840802818E-3</v>
      </c>
      <c r="F101" s="6">
        <f t="shared" si="8"/>
        <v>1.6756765137783105</v>
      </c>
      <c r="G101" s="17">
        <v>9.3713682912528427E-3</v>
      </c>
      <c r="H101" s="9">
        <f t="shared" si="9"/>
        <v>1.2944792442439202E-2</v>
      </c>
      <c r="AC101" s="15"/>
      <c r="AD101" s="16"/>
    </row>
    <row r="102" spans="1:30" hidden="1" outlineLevel="1" x14ac:dyDescent="0.3">
      <c r="A102" s="21">
        <v>36658</v>
      </c>
      <c r="B102" s="22">
        <v>5.9938134676443995E-3</v>
      </c>
      <c r="C102" s="9">
        <f t="shared" si="6"/>
        <v>-3.0606186532355601E-2</v>
      </c>
      <c r="D102" s="6">
        <f t="shared" si="7"/>
        <v>9.3673865405334534E-4</v>
      </c>
      <c r="E102" s="6">
        <f t="shared" si="10"/>
        <v>3.8256137077205294E-4</v>
      </c>
      <c r="F102" s="6">
        <f t="shared" si="8"/>
        <v>0.81689980322769873</v>
      </c>
      <c r="G102" s="17">
        <v>8.2588042185097257E-3</v>
      </c>
      <c r="H102" s="9">
        <f t="shared" si="9"/>
        <v>9.0382509548457366E-3</v>
      </c>
      <c r="AC102" s="15"/>
      <c r="AD102" s="16"/>
    </row>
    <row r="103" spans="1:30" hidden="1" outlineLevel="1" x14ac:dyDescent="0.3">
      <c r="A103" s="21">
        <v>36661</v>
      </c>
      <c r="B103" s="22">
        <v>1.85286864951336E-2</v>
      </c>
      <c r="C103" s="9">
        <f t="shared" si="6"/>
        <v>-1.8071313504866401E-2</v>
      </c>
      <c r="D103" s="6">
        <f t="shared" si="7"/>
        <v>3.2657237179116677E-4</v>
      </c>
      <c r="E103" s="6">
        <f t="shared" si="10"/>
        <v>9.3673865405334534E-4</v>
      </c>
      <c r="F103" s="6">
        <f t="shared" si="8"/>
        <v>0.63697547291862056</v>
      </c>
      <c r="G103" s="17">
        <v>7.708870742524348E-3</v>
      </c>
      <c r="H103" s="9">
        <f t="shared" si="9"/>
        <v>7.9810743194047538E-3</v>
      </c>
      <c r="AC103" s="15"/>
      <c r="AD103" s="16"/>
    </row>
    <row r="104" spans="1:30" hidden="1" outlineLevel="1" x14ac:dyDescent="0.3">
      <c r="A104" s="21">
        <v>36662</v>
      </c>
      <c r="B104" s="22">
        <v>1.1663088202332524E-2</v>
      </c>
      <c r="C104" s="9">
        <f t="shared" si="6"/>
        <v>-2.4936911797667476E-2</v>
      </c>
      <c r="D104" s="6">
        <f t="shared" si="7"/>
        <v>6.2184957000464738E-4</v>
      </c>
      <c r="E104" s="6">
        <f t="shared" si="10"/>
        <v>3.2657237179116677E-4</v>
      </c>
      <c r="F104" s="6">
        <f t="shared" si="8"/>
        <v>0.55636373598677491</v>
      </c>
      <c r="G104" s="17">
        <v>7.6562187768350427E-3</v>
      </c>
      <c r="H104" s="9">
        <f t="shared" si="9"/>
        <v>7.4589793939035306E-3</v>
      </c>
      <c r="AC104" s="15"/>
      <c r="AD104" s="16"/>
    </row>
    <row r="105" spans="1:30" hidden="1" outlineLevel="1" x14ac:dyDescent="0.3">
      <c r="A105" s="21">
        <v>36663</v>
      </c>
      <c r="B105" s="22">
        <v>-1.5188987154261138E-2</v>
      </c>
      <c r="C105" s="9">
        <f t="shared" si="6"/>
        <v>-5.178898715426114E-2</v>
      </c>
      <c r="D105" s="6">
        <f t="shared" si="7"/>
        <v>2.6820991904642254E-3</v>
      </c>
      <c r="E105" s="6">
        <f t="shared" si="10"/>
        <v>6.2184957000464738E-4</v>
      </c>
      <c r="F105" s="6">
        <f t="shared" si="8"/>
        <v>0.54896272587520401</v>
      </c>
      <c r="G105" s="17">
        <v>7.3759696575601587E-3</v>
      </c>
      <c r="H105" s="9">
        <f t="shared" si="9"/>
        <v>7.4092018860009747E-3</v>
      </c>
      <c r="AC105" s="15"/>
      <c r="AD105" s="16"/>
    </row>
    <row r="106" spans="1:30" hidden="1" outlineLevel="1" x14ac:dyDescent="0.3">
      <c r="A106" s="21">
        <v>36664</v>
      </c>
      <c r="B106" s="22">
        <v>6.9986839874541166E-4</v>
      </c>
      <c r="C106" s="9">
        <f t="shared" si="6"/>
        <v>-3.590013160125459E-2</v>
      </c>
      <c r="D106" s="6">
        <f t="shared" si="7"/>
        <v>1.2888194489873983E-3</v>
      </c>
      <c r="E106" s="6">
        <f t="shared" si="10"/>
        <v>2.6820991904642254E-3</v>
      </c>
      <c r="F106" s="6">
        <f t="shared" si="8"/>
        <v>0.51046127942217445</v>
      </c>
      <c r="G106" s="17">
        <v>7.7203082314444369E-3</v>
      </c>
      <c r="H106" s="9">
        <f t="shared" si="9"/>
        <v>7.1446573005440536E-3</v>
      </c>
      <c r="AC106" s="15"/>
      <c r="AD106" s="16"/>
    </row>
    <row r="107" spans="1:30" hidden="1" outlineLevel="1" x14ac:dyDescent="0.3">
      <c r="A107" s="21">
        <v>36665</v>
      </c>
      <c r="B107" s="22">
        <v>-1.4056459362713316E-2</v>
      </c>
      <c r="C107" s="9">
        <f t="shared" si="6"/>
        <v>-5.0656459362713319E-2</v>
      </c>
      <c r="D107" s="6">
        <f t="shared" si="7"/>
        <v>2.566076875166226E-3</v>
      </c>
      <c r="E107" s="6">
        <f t="shared" si="10"/>
        <v>1.2888194489873983E-3</v>
      </c>
      <c r="F107" s="6">
        <f t="shared" si="8"/>
        <v>0.55805319825628863</v>
      </c>
      <c r="G107" s="17">
        <v>1.0376517924312026E-2</v>
      </c>
      <c r="H107" s="9">
        <f t="shared" si="9"/>
        <v>7.4702958325376153E-3</v>
      </c>
      <c r="AC107" s="15"/>
      <c r="AD107" s="16"/>
    </row>
    <row r="108" spans="1:30" hidden="1" outlineLevel="1" x14ac:dyDescent="0.3">
      <c r="A108" s="21">
        <v>36668</v>
      </c>
      <c r="B108" s="22">
        <v>-7.9643497332131229E-3</v>
      </c>
      <c r="C108" s="9">
        <f t="shared" si="6"/>
        <v>-4.4564349733213125E-2</v>
      </c>
      <c r="D108" s="6">
        <f t="shared" si="7"/>
        <v>1.9859812671441327E-3</v>
      </c>
      <c r="E108" s="6">
        <f t="shared" si="10"/>
        <v>2.566076875166226E-3</v>
      </c>
      <c r="F108" s="6">
        <f t="shared" si="8"/>
        <v>0.99917932006256771</v>
      </c>
      <c r="G108" s="17">
        <v>1.9739411985609752E-2</v>
      </c>
      <c r="H108" s="9">
        <f t="shared" si="9"/>
        <v>9.9958957580727498E-3</v>
      </c>
      <c r="AC108" s="15"/>
      <c r="AD108" s="16"/>
    </row>
    <row r="109" spans="1:30" hidden="1" outlineLevel="1" x14ac:dyDescent="0.3">
      <c r="A109" s="21">
        <v>36669</v>
      </c>
      <c r="B109" s="22">
        <v>-1.1474612897908959E-2</v>
      </c>
      <c r="C109" s="9">
        <f t="shared" si="6"/>
        <v>-4.8074612897908958E-2</v>
      </c>
      <c r="D109" s="6">
        <f t="shared" si="7"/>
        <v>2.3111684052837945E-3</v>
      </c>
      <c r="E109" s="6">
        <f t="shared" si="10"/>
        <v>1.9859812671441327E-3</v>
      </c>
      <c r="F109" s="6">
        <f t="shared" si="8"/>
        <v>3.5862324125384197</v>
      </c>
      <c r="G109" s="17">
        <v>6.5234670234990888E-3</v>
      </c>
      <c r="H109" s="9">
        <f t="shared" si="9"/>
        <v>1.893735042855367E-2</v>
      </c>
      <c r="AC109" s="15"/>
      <c r="AD109" s="16"/>
    </row>
    <row r="110" spans="1:30" hidden="1" outlineLevel="1" x14ac:dyDescent="0.3">
      <c r="A110" s="21">
        <v>36670</v>
      </c>
      <c r="B110" s="22">
        <v>1.0791414306709754E-2</v>
      </c>
      <c r="C110" s="9">
        <f t="shared" si="6"/>
        <v>-2.5808585693290247E-2</v>
      </c>
      <c r="D110" s="6">
        <f t="shared" si="7"/>
        <v>6.6608309548790603E-4</v>
      </c>
      <c r="E110" s="6">
        <f t="shared" si="10"/>
        <v>2.3111684052837945E-3</v>
      </c>
      <c r="F110" s="6">
        <f t="shared" si="8"/>
        <v>0.40171677832171582</v>
      </c>
      <c r="G110" s="17">
        <v>1.0690794043228837E-2</v>
      </c>
      <c r="H110" s="9">
        <f t="shared" si="9"/>
        <v>6.3381131129202472E-3</v>
      </c>
      <c r="AC110" s="15"/>
      <c r="AD110" s="16"/>
    </row>
    <row r="111" spans="1:30" hidden="1" outlineLevel="1" x14ac:dyDescent="0.3">
      <c r="A111" s="21">
        <v>36671</v>
      </c>
      <c r="B111" s="22">
        <v>-2.0272706893657351E-2</v>
      </c>
      <c r="C111" s="9">
        <f t="shared" si="6"/>
        <v>-5.6872706893657352E-2</v>
      </c>
      <c r="D111" s="6">
        <f t="shared" si="7"/>
        <v>3.2345047894118606E-3</v>
      </c>
      <c r="E111" s="6">
        <f t="shared" si="10"/>
        <v>6.6608309548790603E-4</v>
      </c>
      <c r="F111" s="6">
        <f t="shared" si="8"/>
        <v>1.0597876746699939</v>
      </c>
      <c r="G111" s="17">
        <v>1.5212663312579359E-2</v>
      </c>
      <c r="H111" s="9">
        <f t="shared" si="9"/>
        <v>1.0294598946389287E-2</v>
      </c>
      <c r="AC111" s="15"/>
      <c r="AD111" s="16"/>
    </row>
    <row r="112" spans="1:30" hidden="1" outlineLevel="1" x14ac:dyDescent="0.3">
      <c r="A112" s="21">
        <v>36672</v>
      </c>
      <c r="B112" s="22">
        <v>-2.3933964624398571E-3</v>
      </c>
      <c r="C112" s="9">
        <f t="shared" si="6"/>
        <v>-3.8993396462439857E-2</v>
      </c>
      <c r="D112" s="6">
        <f t="shared" si="7"/>
        <v>1.5204849676770172E-3</v>
      </c>
      <c r="E112" s="6">
        <f t="shared" si="10"/>
        <v>3.2345047894118606E-3</v>
      </c>
      <c r="F112" s="6">
        <f t="shared" si="8"/>
        <v>2.1346619647430201</v>
      </c>
      <c r="G112" s="17">
        <v>8.2106934585482929E-3</v>
      </c>
      <c r="H112" s="9">
        <f t="shared" si="9"/>
        <v>1.4610482417576155E-2</v>
      </c>
      <c r="AC112" s="15"/>
      <c r="AD112" s="16"/>
    </row>
    <row r="113" spans="1:30" hidden="1" outlineLevel="1" x14ac:dyDescent="0.3">
      <c r="A113" s="21">
        <v>36676</v>
      </c>
      <c r="B113" s="22">
        <v>2.1885594396282355E-2</v>
      </c>
      <c r="C113" s="9">
        <f t="shared" si="6"/>
        <v>-1.4714405603717645E-2</v>
      </c>
      <c r="D113" s="6">
        <f t="shared" si="7"/>
        <v>2.1651373227071723E-4</v>
      </c>
      <c r="E113" s="6">
        <f t="shared" si="10"/>
        <v>1.5204849676770172E-3</v>
      </c>
      <c r="F113" s="6">
        <f t="shared" si="8"/>
        <v>0.62974824132065998</v>
      </c>
      <c r="G113" s="17">
        <v>8.33982497509809E-3</v>
      </c>
      <c r="H113" s="9">
        <f t="shared" si="9"/>
        <v>7.9356678441115467E-3</v>
      </c>
      <c r="AC113" s="15"/>
      <c r="AD113" s="16"/>
    </row>
    <row r="114" spans="1:30" hidden="1" outlineLevel="1" x14ac:dyDescent="0.3">
      <c r="A114" s="21">
        <v>36677</v>
      </c>
      <c r="B114" s="22">
        <v>-4.560501580179595E-4</v>
      </c>
      <c r="C114" s="9">
        <f t="shared" si="6"/>
        <v>-3.705605015801796E-2</v>
      </c>
      <c r="D114" s="6">
        <f t="shared" si="7"/>
        <v>1.3731508533135429E-3</v>
      </c>
      <c r="E114" s="6">
        <f t="shared" si="10"/>
        <v>2.1651373227071723E-4</v>
      </c>
      <c r="F114" s="6">
        <f t="shared" si="8"/>
        <v>0.64926167179892991</v>
      </c>
      <c r="G114" s="17">
        <v>7.158060743851738E-3</v>
      </c>
      <c r="H114" s="9">
        <f t="shared" si="9"/>
        <v>8.0576775301505459E-3</v>
      </c>
      <c r="AC114" s="15"/>
      <c r="AD114" s="16"/>
    </row>
    <row r="115" spans="1:30" hidden="1" outlineLevel="1" x14ac:dyDescent="0.3">
      <c r="A115" s="21">
        <v>36678</v>
      </c>
      <c r="B115" s="22">
        <v>1.2266788827314761E-2</v>
      </c>
      <c r="C115" s="9">
        <f t="shared" si="6"/>
        <v>-2.4333211172685242E-2</v>
      </c>
      <c r="D115" s="6">
        <f t="shared" si="7"/>
        <v>5.9210516597449391E-4</v>
      </c>
      <c r="E115" s="6">
        <f t="shared" si="10"/>
        <v>1.3731508533135429E-3</v>
      </c>
      <c r="F115" s="6">
        <f t="shared" si="8"/>
        <v>0.48130750072363632</v>
      </c>
      <c r="G115" s="17">
        <v>7.9172453447515206E-3</v>
      </c>
      <c r="H115" s="9">
        <f t="shared" si="9"/>
        <v>6.9376328868255652E-3</v>
      </c>
      <c r="AC115" s="15"/>
      <c r="AD115" s="16"/>
    </row>
    <row r="116" spans="1:30" hidden="1" outlineLevel="1" x14ac:dyDescent="0.3">
      <c r="A116" s="21">
        <v>36679</v>
      </c>
      <c r="B116" s="22">
        <v>1.3294347565063421E-2</v>
      </c>
      <c r="C116" s="9">
        <f t="shared" si="6"/>
        <v>-2.3305652434936579E-2</v>
      </c>
      <c r="D116" s="6">
        <f t="shared" si="7"/>
        <v>5.4315343541806531E-4</v>
      </c>
      <c r="E116" s="6">
        <f t="shared" si="10"/>
        <v>5.9210516597449391E-4</v>
      </c>
      <c r="F116" s="6">
        <f t="shared" si="8"/>
        <v>0.58625773295211248</v>
      </c>
      <c r="G116" s="17">
        <v>9.6725332885430667E-3</v>
      </c>
      <c r="H116" s="9">
        <f t="shared" si="9"/>
        <v>7.6567469133576073E-3</v>
      </c>
      <c r="AC116" s="15"/>
      <c r="AD116" s="16"/>
    </row>
    <row r="117" spans="1:30" hidden="1" outlineLevel="1" x14ac:dyDescent="0.3">
      <c r="A117" s="21">
        <v>36682</v>
      </c>
      <c r="B117" s="22">
        <v>1.9009707197810536E-3</v>
      </c>
      <c r="C117" s="9">
        <f t="shared" si="6"/>
        <v>-3.4699029280218945E-2</v>
      </c>
      <c r="D117" s="6">
        <f t="shared" si="7"/>
        <v>1.2040226329894917E-3</v>
      </c>
      <c r="E117" s="6">
        <f t="shared" si="10"/>
        <v>5.4315343541806531E-4</v>
      </c>
      <c r="F117" s="6">
        <f t="shared" si="8"/>
        <v>0.8695334390160383</v>
      </c>
      <c r="G117" s="17">
        <v>6.6218854326772943E-3</v>
      </c>
      <c r="H117" s="9">
        <f t="shared" si="9"/>
        <v>9.3248776882918858E-3</v>
      </c>
      <c r="AC117" s="15"/>
      <c r="AD117" s="16"/>
    </row>
    <row r="118" spans="1:30" hidden="1" outlineLevel="1" x14ac:dyDescent="0.3">
      <c r="A118" s="21">
        <v>36683</v>
      </c>
      <c r="B118" s="22">
        <v>-7.3992238373253773E-3</v>
      </c>
      <c r="C118" s="9">
        <f t="shared" si="6"/>
        <v>-4.399922383732538E-2</v>
      </c>
      <c r="D118" s="6">
        <f t="shared" si="7"/>
        <v>1.935931698287062E-3</v>
      </c>
      <c r="E118" s="6">
        <f t="shared" si="10"/>
        <v>1.2040226329894917E-3</v>
      </c>
      <c r="F118" s="6">
        <f t="shared" si="8"/>
        <v>0.41350595337561852</v>
      </c>
      <c r="G118" s="17">
        <v>5.7984478860409966E-3</v>
      </c>
      <c r="H118" s="9">
        <f t="shared" si="9"/>
        <v>6.4304428570326208E-3</v>
      </c>
      <c r="AC118" s="15"/>
      <c r="AD118" s="16"/>
    </row>
    <row r="119" spans="1:30" hidden="1" outlineLevel="1" x14ac:dyDescent="0.3">
      <c r="A119" s="21">
        <v>36684</v>
      </c>
      <c r="B119" s="22">
        <v>7.1736426396903277E-3</v>
      </c>
      <c r="C119" s="9">
        <f t="shared" si="6"/>
        <v>-2.9426357360309671E-2</v>
      </c>
      <c r="D119" s="6">
        <f t="shared" si="7"/>
        <v>8.6591050749665116E-4</v>
      </c>
      <c r="E119" s="6">
        <f t="shared" si="10"/>
        <v>1.935931698287062E-3</v>
      </c>
      <c r="F119" s="6">
        <f t="shared" si="8"/>
        <v>0.3197233472215929</v>
      </c>
      <c r="G119" s="17">
        <v>8.43856681419956E-3</v>
      </c>
      <c r="H119" s="9">
        <f t="shared" si="9"/>
        <v>5.6544084325559022E-3</v>
      </c>
      <c r="AC119" s="15"/>
      <c r="AD119" s="16"/>
    </row>
    <row r="120" spans="1:30" hidden="1" outlineLevel="1" x14ac:dyDescent="0.3">
      <c r="A120" s="21">
        <v>36685</v>
      </c>
      <c r="B120" s="22">
        <v>-1.3420129038756811E-2</v>
      </c>
      <c r="C120" s="9">
        <f t="shared" si="6"/>
        <v>-5.0020129038756814E-2</v>
      </c>
      <c r="D120" s="6">
        <f t="shared" si="7"/>
        <v>2.5020133090538827E-3</v>
      </c>
      <c r="E120" s="6">
        <f t="shared" si="10"/>
        <v>8.6591050749665116E-4</v>
      </c>
      <c r="F120" s="6">
        <f t="shared" si="8"/>
        <v>0.66450963368608817</v>
      </c>
      <c r="G120" s="17">
        <v>8.9083477351644801E-3</v>
      </c>
      <c r="H120" s="9">
        <f t="shared" si="9"/>
        <v>8.1517460319007005E-3</v>
      </c>
      <c r="AC120" s="15"/>
      <c r="AD120" s="16"/>
    </row>
    <row r="121" spans="1:30" hidden="1" outlineLevel="1" x14ac:dyDescent="0.3">
      <c r="A121" s="21">
        <v>36686</v>
      </c>
      <c r="B121" s="22">
        <v>-5.1365731579225676E-3</v>
      </c>
      <c r="C121" s="9">
        <f t="shared" si="6"/>
        <v>-4.173657315792257E-2</v>
      </c>
      <c r="D121" s="6">
        <f t="shared" si="7"/>
        <v>1.7419415389666227E-3</v>
      </c>
      <c r="E121" s="6">
        <f t="shared" si="10"/>
        <v>2.5020133090538827E-3</v>
      </c>
      <c r="F121" s="6">
        <f t="shared" si="8"/>
        <v>0.73939859689823972</v>
      </c>
      <c r="G121" s="17">
        <v>1.091002584437707E-2</v>
      </c>
      <c r="H121" s="9">
        <f t="shared" si="9"/>
        <v>8.5988289720068268E-3</v>
      </c>
      <c r="AC121" s="15"/>
      <c r="AD121" s="16"/>
    </row>
    <row r="122" spans="1:30" hidden="1" outlineLevel="1" x14ac:dyDescent="0.3">
      <c r="A122" s="21">
        <v>36689</v>
      </c>
      <c r="B122" s="22">
        <v>-4.7076274446612521E-3</v>
      </c>
      <c r="C122" s="9">
        <f t="shared" si="6"/>
        <v>-4.1307627444661252E-2</v>
      </c>
      <c r="D122" s="6">
        <f t="shared" si="7"/>
        <v>1.7063200851069314E-3</v>
      </c>
      <c r="E122" s="6">
        <f t="shared" si="10"/>
        <v>1.7419415389666227E-3</v>
      </c>
      <c r="F122" s="6">
        <f t="shared" si="8"/>
        <v>1.1033153274381493</v>
      </c>
      <c r="G122" s="17">
        <v>5.3347336893651018E-3</v>
      </c>
      <c r="H122" s="9">
        <f t="shared" si="9"/>
        <v>1.0503881794070939E-2</v>
      </c>
      <c r="AC122" s="15"/>
      <c r="AD122" s="16"/>
    </row>
    <row r="123" spans="1:30" hidden="1" outlineLevel="1" x14ac:dyDescent="0.3">
      <c r="A123" s="21">
        <v>36690</v>
      </c>
      <c r="B123" s="22">
        <v>5.4403747264139711E-3</v>
      </c>
      <c r="C123" s="9">
        <f t="shared" si="6"/>
        <v>-3.1159625273586029E-2</v>
      </c>
      <c r="D123" s="6">
        <f t="shared" si="7"/>
        <v>9.7092224719030115E-4</v>
      </c>
      <c r="E123" s="6">
        <f t="shared" si="10"/>
        <v>1.7063200851069314E-3</v>
      </c>
      <c r="F123" s="6">
        <f t="shared" si="8"/>
        <v>0.27233957594512248</v>
      </c>
      <c r="G123" s="17">
        <v>9.8302463206092847E-3</v>
      </c>
      <c r="H123" s="9">
        <f t="shared" si="9"/>
        <v>5.2186164444718731E-3</v>
      </c>
      <c r="AC123" s="15"/>
      <c r="AD123" s="16"/>
    </row>
    <row r="124" spans="1:30" hidden="1" outlineLevel="1" x14ac:dyDescent="0.3">
      <c r="A124" s="21">
        <v>36691</v>
      </c>
      <c r="B124" s="22">
        <v>6.2047128138517241E-3</v>
      </c>
      <c r="C124" s="9">
        <f t="shared" si="6"/>
        <v>-3.0395287186148277E-2</v>
      </c>
      <c r="D124" s="6">
        <f t="shared" si="7"/>
        <v>9.238734831284297E-4</v>
      </c>
      <c r="E124" s="6">
        <f t="shared" si="10"/>
        <v>9.7092224719030115E-4</v>
      </c>
      <c r="F124" s="6">
        <f t="shared" si="8"/>
        <v>0.89778556390761521</v>
      </c>
      <c r="G124" s="17">
        <v>6.9107241244998853E-3</v>
      </c>
      <c r="H124" s="9">
        <f t="shared" si="9"/>
        <v>9.4751546895426204E-3</v>
      </c>
      <c r="AC124" s="15"/>
      <c r="AD124" s="16"/>
    </row>
    <row r="125" spans="1:30" hidden="1" outlineLevel="1" x14ac:dyDescent="0.3">
      <c r="A125" s="21">
        <v>36692</v>
      </c>
      <c r="B125" s="22">
        <v>2.5109021558557725E-3</v>
      </c>
      <c r="C125" s="9">
        <f t="shared" si="6"/>
        <v>-3.4089097844144226E-2</v>
      </c>
      <c r="D125" s="6">
        <f t="shared" si="7"/>
        <v>1.1620665918276386E-3</v>
      </c>
      <c r="E125" s="6">
        <f t="shared" si="10"/>
        <v>9.238734831284297E-4</v>
      </c>
      <c r="F125" s="6">
        <f t="shared" si="8"/>
        <v>0.44934817536298433</v>
      </c>
      <c r="G125" s="17">
        <v>5.8878992607658736E-3</v>
      </c>
      <c r="H125" s="9">
        <f t="shared" si="9"/>
        <v>6.7033437578792295E-3</v>
      </c>
      <c r="AC125" s="15"/>
      <c r="AD125" s="16"/>
    </row>
    <row r="126" spans="1:30" hidden="1" outlineLevel="1" x14ac:dyDescent="0.3">
      <c r="A126" s="21">
        <v>36693</v>
      </c>
      <c r="B126" s="22">
        <v>-2.5092887239769966E-2</v>
      </c>
      <c r="C126" s="9">
        <f t="shared" si="6"/>
        <v>-6.169288723976997E-2</v>
      </c>
      <c r="D126" s="6">
        <f t="shared" si="7"/>
        <v>3.8060123359789722E-3</v>
      </c>
      <c r="E126" s="6">
        <f t="shared" si="10"/>
        <v>1.1620665918276386E-3</v>
      </c>
      <c r="F126" s="6">
        <f t="shared" si="8"/>
        <v>0.32925795401057073</v>
      </c>
      <c r="G126" s="17">
        <v>1.0401073323559232E-2</v>
      </c>
      <c r="H126" s="9">
        <f t="shared" si="9"/>
        <v>5.7381003303407898E-3</v>
      </c>
      <c r="AC126" s="15"/>
      <c r="AD126" s="16"/>
    </row>
    <row r="127" spans="1:30" hidden="1" outlineLevel="1" x14ac:dyDescent="0.3">
      <c r="A127" s="21">
        <v>36696</v>
      </c>
      <c r="B127" s="22">
        <v>1.0333725272061754E-2</v>
      </c>
      <c r="C127" s="9">
        <f t="shared" si="6"/>
        <v>-2.6266274727938247E-2</v>
      </c>
      <c r="D127" s="6">
        <f t="shared" si="7"/>
        <v>6.8991718808352745E-4</v>
      </c>
      <c r="E127" s="6">
        <f t="shared" si="10"/>
        <v>3.8060123359789722E-3</v>
      </c>
      <c r="F127" s="6">
        <f t="shared" si="8"/>
        <v>1.0039510631396189</v>
      </c>
      <c r="G127" s="17">
        <v>8.2889603950632648E-3</v>
      </c>
      <c r="H127" s="9">
        <f t="shared" si="9"/>
        <v>1.0019735840528027E-2</v>
      </c>
      <c r="AC127" s="15"/>
      <c r="AD127" s="16"/>
    </row>
    <row r="128" spans="1:30" hidden="1" outlineLevel="1" x14ac:dyDescent="0.3">
      <c r="A128" s="21">
        <v>36697</v>
      </c>
      <c r="B128" s="22">
        <v>-1.1687808702939732E-2</v>
      </c>
      <c r="C128" s="9">
        <f t="shared" si="6"/>
        <v>-4.8287808702939736E-2</v>
      </c>
      <c r="D128" s="6">
        <f t="shared" si="7"/>
        <v>2.3317124693317025E-3</v>
      </c>
      <c r="E128" s="6">
        <f t="shared" si="10"/>
        <v>6.8991718808352745E-4</v>
      </c>
      <c r="F128" s="6">
        <f t="shared" si="8"/>
        <v>0.64153591410020738</v>
      </c>
      <c r="G128" s="17">
        <v>7.3993745932461859E-3</v>
      </c>
      <c r="H128" s="9">
        <f t="shared" si="9"/>
        <v>8.0095937106710192E-3</v>
      </c>
      <c r="AC128" s="15"/>
      <c r="AD128" s="16"/>
    </row>
    <row r="129" spans="1:30" hidden="1" outlineLevel="1" x14ac:dyDescent="0.3">
      <c r="A129" s="21">
        <v>36698</v>
      </c>
      <c r="B129" s="22">
        <v>5.9791298285034322E-3</v>
      </c>
      <c r="C129" s="9">
        <f t="shared" si="6"/>
        <v>-3.0620870171496568E-2</v>
      </c>
      <c r="D129" s="6">
        <f t="shared" si="7"/>
        <v>9.3763769005964827E-4</v>
      </c>
      <c r="E129" s="6">
        <f t="shared" si="10"/>
        <v>2.3317124693317025E-3</v>
      </c>
      <c r="F129" s="6">
        <f t="shared" si="8"/>
        <v>0.51360852778705857</v>
      </c>
      <c r="G129" s="17">
        <v>6.5877243915797891E-3</v>
      </c>
      <c r="H129" s="9">
        <f t="shared" si="9"/>
        <v>7.1666486434529397E-3</v>
      </c>
      <c r="AC129" s="15"/>
      <c r="AD129" s="16"/>
    </row>
    <row r="130" spans="1:30" hidden="1" outlineLevel="1" x14ac:dyDescent="0.3">
      <c r="A130" s="21">
        <v>36699</v>
      </c>
      <c r="B130" s="22">
        <v>-1.165299483585485E-2</v>
      </c>
      <c r="C130" s="9">
        <f t="shared" si="6"/>
        <v>-4.8252994835854851E-2</v>
      </c>
      <c r="D130" s="6">
        <f t="shared" si="7"/>
        <v>2.3283515106290349E-3</v>
      </c>
      <c r="E130" s="6">
        <f t="shared" si="10"/>
        <v>9.3763769005964827E-4</v>
      </c>
      <c r="F130" s="6">
        <f t="shared" si="8"/>
        <v>0.40934622496527873</v>
      </c>
      <c r="G130" s="17">
        <v>8.4202406966066793E-3</v>
      </c>
      <c r="H130" s="9">
        <f t="shared" si="9"/>
        <v>6.3980170753545097E-3</v>
      </c>
      <c r="AC130" s="15"/>
      <c r="AD130" s="16"/>
    </row>
    <row r="131" spans="1:30" hidden="1" outlineLevel="1" x14ac:dyDescent="0.3">
      <c r="A131" s="21">
        <v>36700</v>
      </c>
      <c r="B131" s="22">
        <v>2.755409255232248E-3</v>
      </c>
      <c r="C131" s="9">
        <f t="shared" si="6"/>
        <v>-3.3844590744767755E-2</v>
      </c>
      <c r="D131" s="6">
        <f t="shared" si="7"/>
        <v>1.1454563226808191E-3</v>
      </c>
      <c r="E131" s="6">
        <f t="shared" si="10"/>
        <v>2.3283515106290349E-3</v>
      </c>
      <c r="F131" s="6">
        <f t="shared" si="8"/>
        <v>0.6617818623375874</v>
      </c>
      <c r="G131" s="17">
        <v>7.7691616056806663E-3</v>
      </c>
      <c r="H131" s="9">
        <f t="shared" si="9"/>
        <v>8.1349976173173359E-3</v>
      </c>
      <c r="AC131" s="15"/>
      <c r="AD131" s="16"/>
    </row>
    <row r="132" spans="1:30" hidden="1" outlineLevel="1" x14ac:dyDescent="0.3">
      <c r="A132" s="21">
        <v>36703</v>
      </c>
      <c r="B132" s="22">
        <v>1.3198773681332992E-2</v>
      </c>
      <c r="C132" s="9">
        <f t="shared" si="6"/>
        <v>-2.3401226318667007E-2</v>
      </c>
      <c r="D132" s="6">
        <f t="shared" si="7"/>
        <v>5.4761739321747336E-4</v>
      </c>
      <c r="E132" s="6">
        <f t="shared" si="10"/>
        <v>1.1454563226808191E-3</v>
      </c>
      <c r="F132" s="6">
        <f t="shared" si="8"/>
        <v>0.56498555896348834</v>
      </c>
      <c r="G132" s="17">
        <v>7.4512294223350733E-3</v>
      </c>
      <c r="H132" s="9">
        <f t="shared" si="9"/>
        <v>7.5165521282266664E-3</v>
      </c>
      <c r="AC132" s="15"/>
      <c r="AD132" s="16"/>
    </row>
    <row r="133" spans="1:30" hidden="1" outlineLevel="1" x14ac:dyDescent="0.3">
      <c r="A133" s="21">
        <v>36704</v>
      </c>
      <c r="B133" s="22">
        <v>-3.661281164360024E-3</v>
      </c>
      <c r="C133" s="9">
        <f t="shared" si="6"/>
        <v>-4.0261281164360022E-2</v>
      </c>
      <c r="D133" s="6">
        <f t="shared" si="7"/>
        <v>1.620970760995651E-3</v>
      </c>
      <c r="E133" s="6">
        <f t="shared" si="10"/>
        <v>5.4761739321747336E-4</v>
      </c>
      <c r="F133" s="6">
        <f t="shared" si="8"/>
        <v>0.52054355345313863</v>
      </c>
      <c r="G133" s="17">
        <v>8.0684434584859382E-3</v>
      </c>
      <c r="H133" s="9">
        <f t="shared" si="9"/>
        <v>7.2148704316372771E-3</v>
      </c>
      <c r="AC133" s="15"/>
      <c r="AD133" s="16"/>
    </row>
    <row r="134" spans="1:30" hidden="1" outlineLevel="1" x14ac:dyDescent="0.3">
      <c r="A134" s="21">
        <v>36705</v>
      </c>
      <c r="B134" s="22">
        <v>2.2185061221476968E-3</v>
      </c>
      <c r="C134" s="9">
        <f t="shared" si="6"/>
        <v>-3.4381493877852304E-2</v>
      </c>
      <c r="D134" s="6">
        <f t="shared" si="7"/>
        <v>1.1820871212727955E-3</v>
      </c>
      <c r="E134" s="6">
        <f t="shared" si="10"/>
        <v>1.620970760995651E-3</v>
      </c>
      <c r="F134" s="6">
        <f t="shared" si="8"/>
        <v>0.60850897302017681</v>
      </c>
      <c r="G134" s="17">
        <v>9.026024714231258E-3</v>
      </c>
      <c r="H134" s="9">
        <f t="shared" si="9"/>
        <v>7.8006985137241188E-3</v>
      </c>
      <c r="AC134" s="15"/>
      <c r="AD134" s="16"/>
    </row>
    <row r="135" spans="1:30" hidden="1" outlineLevel="1" x14ac:dyDescent="0.3">
      <c r="A135" s="21">
        <v>36706</v>
      </c>
      <c r="B135" s="22">
        <v>-1.2401100681452641E-2</v>
      </c>
      <c r="C135" s="9">
        <f t="shared" si="6"/>
        <v>-4.9001100681452643E-2</v>
      </c>
      <c r="D135" s="6">
        <f t="shared" si="7"/>
        <v>2.4011078679938586E-3</v>
      </c>
      <c r="E135" s="6">
        <f t="shared" si="10"/>
        <v>1.1820871212727955E-3</v>
      </c>
      <c r="F135" s="6">
        <f t="shared" si="8"/>
        <v>0.75866560622062096</v>
      </c>
      <c r="G135" s="17">
        <v>8.4340225443128875E-3</v>
      </c>
      <c r="H135" s="9">
        <f t="shared" si="9"/>
        <v>8.710141251556263E-3</v>
      </c>
      <c r="AC135" s="15"/>
      <c r="AD135" s="16"/>
    </row>
    <row r="136" spans="1:30" hidden="1" outlineLevel="1" x14ac:dyDescent="0.3">
      <c r="A136" s="21">
        <v>36707</v>
      </c>
      <c r="B136" s="22">
        <v>4.7826798942560388E-3</v>
      </c>
      <c r="C136" s="9">
        <f t="shared" si="6"/>
        <v>-3.1817320105743965E-2</v>
      </c>
      <c r="D136" s="6">
        <f t="shared" si="7"/>
        <v>1.0123418587113793E-3</v>
      </c>
      <c r="E136" s="6">
        <f t="shared" si="10"/>
        <v>2.4011078679938586E-3</v>
      </c>
      <c r="F136" s="6">
        <f t="shared" si="8"/>
        <v>0.66391837633559891</v>
      </c>
      <c r="G136" s="17">
        <v>7.4077339187435054E-3</v>
      </c>
      <c r="H136" s="9">
        <f t="shared" si="9"/>
        <v>8.1481186560800577E-3</v>
      </c>
      <c r="AC136" s="15"/>
      <c r="AD136" s="16"/>
    </row>
    <row r="137" spans="1:30" hidden="1" outlineLevel="1" x14ac:dyDescent="0.3">
      <c r="A137" s="21">
        <v>36710</v>
      </c>
      <c r="B137" s="22">
        <v>1.0736705338675408E-2</v>
      </c>
      <c r="C137" s="9">
        <f t="shared" si="6"/>
        <v>-2.5863294661324594E-2</v>
      </c>
      <c r="D137" s="6">
        <f t="shared" si="7"/>
        <v>6.6891001073850122E-4</v>
      </c>
      <c r="E137" s="6">
        <f t="shared" si="10"/>
        <v>1.0123418587113793E-3</v>
      </c>
      <c r="F137" s="6">
        <f t="shared" si="8"/>
        <v>0.51464773980490697</v>
      </c>
      <c r="G137" s="17">
        <v>7.145502138609653E-3</v>
      </c>
      <c r="H137" s="9">
        <f t="shared" si="9"/>
        <v>7.1738953142968772E-3</v>
      </c>
      <c r="AC137" s="15"/>
      <c r="AD137" s="16"/>
    </row>
    <row r="138" spans="1:30" hidden="1" outlineLevel="1" x14ac:dyDescent="0.3">
      <c r="A138" s="21">
        <v>36712</v>
      </c>
      <c r="B138" s="22">
        <v>-7.3246217412587271E-3</v>
      </c>
      <c r="C138" s="9">
        <f t="shared" si="6"/>
        <v>-4.3924621741258725E-2</v>
      </c>
      <c r="D138" s="6">
        <f t="shared" si="7"/>
        <v>1.9293723951126587E-3</v>
      </c>
      <c r="E138" s="6">
        <f t="shared" si="10"/>
        <v>6.6891001073850122E-4</v>
      </c>
      <c r="F138" s="6">
        <f t="shared" si="8"/>
        <v>0.4796078897799142</v>
      </c>
      <c r="G138" s="17">
        <v>6.63124777046131E-3</v>
      </c>
      <c r="H138" s="9">
        <f t="shared" si="9"/>
        <v>6.9253728403596733E-3</v>
      </c>
      <c r="AC138" s="15"/>
      <c r="AD138" s="16"/>
    </row>
    <row r="139" spans="1:30" hidden="1" outlineLevel="1" x14ac:dyDescent="0.3">
      <c r="A139" s="21">
        <v>36713</v>
      </c>
      <c r="B139" s="22">
        <v>-2.0318395190584959E-4</v>
      </c>
      <c r="C139" s="9">
        <f t="shared" si="6"/>
        <v>-3.6803183951905849E-2</v>
      </c>
      <c r="D139" s="6">
        <f t="shared" si="7"/>
        <v>1.3544743489978203E-3</v>
      </c>
      <c r="E139" s="6">
        <f t="shared" si="10"/>
        <v>1.9293723951126587E-3</v>
      </c>
      <c r="F139" s="6">
        <f t="shared" si="8"/>
        <v>0.41469741328513404</v>
      </c>
      <c r="G139" s="17">
        <v>8.8288108418896685E-3</v>
      </c>
      <c r="H139" s="9">
        <f t="shared" si="9"/>
        <v>6.439700406735813E-3</v>
      </c>
      <c r="AC139" s="15"/>
      <c r="AD139" s="16"/>
    </row>
    <row r="140" spans="1:30" hidden="1" outlineLevel="1" x14ac:dyDescent="0.3">
      <c r="A140" s="21">
        <v>36714</v>
      </c>
      <c r="B140" s="22">
        <v>1.4633726900696607E-2</v>
      </c>
      <c r="C140" s="9">
        <f t="shared" si="6"/>
        <v>-2.1966273099303393E-2</v>
      </c>
      <c r="D140" s="6">
        <f t="shared" si="7"/>
        <v>4.8251715387317989E-4</v>
      </c>
      <c r="E140" s="6">
        <f t="shared" si="10"/>
        <v>1.3544743489978203E-3</v>
      </c>
      <c r="F140" s="6">
        <f t="shared" si="8"/>
        <v>0.72637100266605559</v>
      </c>
      <c r="G140" s="17">
        <v>7.7435062241606942E-3</v>
      </c>
      <c r="H140" s="9">
        <f t="shared" si="9"/>
        <v>8.5227401853280472E-3</v>
      </c>
      <c r="AC140" s="15"/>
      <c r="AD140" s="16"/>
    </row>
    <row r="141" spans="1:30" hidden="1" outlineLevel="1" x14ac:dyDescent="0.3">
      <c r="A141" s="21">
        <v>36717</v>
      </c>
      <c r="B141" s="22">
        <v>9.960841157295832E-4</v>
      </c>
      <c r="C141" s="9">
        <f t="shared" ref="C141:C204" si="11">B141-B$5</f>
        <v>-3.5603915884270421E-2</v>
      </c>
      <c r="D141" s="6">
        <f t="shared" ref="D141:D204" si="12">C141^2</f>
        <v>1.2676388262942036E-3</v>
      </c>
      <c r="E141" s="6">
        <f t="shared" si="10"/>
        <v>4.8251715387317989E-4</v>
      </c>
      <c r="F141" s="6">
        <f t="shared" ref="F141:F204" si="13">B$6+B$7*E141+B$8*(G140*100)^2</f>
        <v>0.56128560030911956</v>
      </c>
      <c r="G141" s="17">
        <v>6.3643592888854555E-3</v>
      </c>
      <c r="H141" s="9">
        <f t="shared" ref="H141:H204" si="14">SQRT(F141)/100</f>
        <v>7.4918996276586592E-3</v>
      </c>
      <c r="AC141" s="15"/>
      <c r="AD141" s="16"/>
    </row>
    <row r="142" spans="1:30" hidden="1" outlineLevel="1" x14ac:dyDescent="0.3">
      <c r="A142" s="21">
        <v>36718</v>
      </c>
      <c r="B142" s="22">
        <v>7.5429586684047679E-3</v>
      </c>
      <c r="C142" s="9">
        <f t="shared" si="11"/>
        <v>-2.9057041331595233E-2</v>
      </c>
      <c r="D142" s="6">
        <f t="shared" si="12"/>
        <v>8.4431165094603366E-4</v>
      </c>
      <c r="E142" s="6">
        <f t="shared" ref="E142:E205" si="15">D141</f>
        <v>1.2676388262942036E-3</v>
      </c>
      <c r="F142" s="6">
        <f t="shared" si="13"/>
        <v>0.38282667392305919</v>
      </c>
      <c r="G142" s="17">
        <v>1.089556808631755E-2</v>
      </c>
      <c r="H142" s="9">
        <f t="shared" si="14"/>
        <v>6.1872988769176096E-3</v>
      </c>
      <c r="AC142" s="15"/>
      <c r="AD142" s="16"/>
    </row>
    <row r="143" spans="1:30" hidden="1" outlineLevel="1" x14ac:dyDescent="0.3">
      <c r="A143" s="21">
        <v>36719</v>
      </c>
      <c r="B143" s="22">
        <v>5.2595971662783049E-3</v>
      </c>
      <c r="C143" s="9">
        <f t="shared" si="11"/>
        <v>-3.1340402833721692E-2</v>
      </c>
      <c r="D143" s="6">
        <f t="shared" si="12"/>
        <v>9.8222084977995063E-4</v>
      </c>
      <c r="E143" s="6">
        <f t="shared" si="15"/>
        <v>8.4431165094603366E-4</v>
      </c>
      <c r="F143" s="6">
        <f t="shared" si="13"/>
        <v>1.1003572001805444</v>
      </c>
      <c r="G143" s="17">
        <v>6.8223581125190875E-3</v>
      </c>
      <c r="H143" s="9">
        <f t="shared" si="14"/>
        <v>1.0489791228525686E-2</v>
      </c>
      <c r="AC143" s="15"/>
      <c r="AD143" s="16"/>
    </row>
    <row r="144" spans="1:30" hidden="1" outlineLevel="1" x14ac:dyDescent="0.3">
      <c r="A144" s="21">
        <v>36720</v>
      </c>
      <c r="B144" s="22">
        <v>4.5893636307103066E-4</v>
      </c>
      <c r="C144" s="9">
        <f t="shared" si="11"/>
        <v>-3.6141063636928969E-2</v>
      </c>
      <c r="D144" s="6">
        <f t="shared" si="12"/>
        <v>1.3061764808085495E-3</v>
      </c>
      <c r="E144" s="6">
        <f t="shared" si="15"/>
        <v>9.8222084977995063E-4</v>
      </c>
      <c r="F144" s="6">
        <f t="shared" si="13"/>
        <v>0.43821823207091865</v>
      </c>
      <c r="G144" s="17">
        <v>4.7488698563247405E-3</v>
      </c>
      <c r="H144" s="9">
        <f t="shared" si="14"/>
        <v>6.61980537531821E-3</v>
      </c>
      <c r="AC144" s="15"/>
      <c r="AD144" s="16"/>
    </row>
    <row r="145" spans="1:30" hidden="1" outlineLevel="1" x14ac:dyDescent="0.3">
      <c r="A145" s="21">
        <v>36721</v>
      </c>
      <c r="B145" s="22">
        <v>2.2257800195628922E-3</v>
      </c>
      <c r="C145" s="9">
        <f t="shared" si="11"/>
        <v>-3.4374219980437111E-2</v>
      </c>
      <c r="D145" s="6">
        <f t="shared" si="12"/>
        <v>1.181586999263482E-3</v>
      </c>
      <c r="E145" s="6">
        <f t="shared" si="15"/>
        <v>1.3061764808085495E-3</v>
      </c>
      <c r="F145" s="6">
        <f t="shared" si="13"/>
        <v>0.21810792457118919</v>
      </c>
      <c r="G145" s="17">
        <v>4.4476089013283458E-3</v>
      </c>
      <c r="H145" s="9">
        <f t="shared" si="14"/>
        <v>4.6702026141398744E-3</v>
      </c>
      <c r="AC145" s="15"/>
      <c r="AD145" s="16"/>
    </row>
    <row r="146" spans="1:30" hidden="1" outlineLevel="1" x14ac:dyDescent="0.3">
      <c r="A146" s="21">
        <v>36724</v>
      </c>
      <c r="B146" s="22">
        <v>-7.8461040133661188E-4</v>
      </c>
      <c r="C146" s="9">
        <f t="shared" si="11"/>
        <v>-3.7384610401336615E-2</v>
      </c>
      <c r="D146" s="6">
        <f t="shared" si="12"/>
        <v>1.3976090948597259E-3</v>
      </c>
      <c r="E146" s="6">
        <f t="shared" si="15"/>
        <v>1.181586999263482E-3</v>
      </c>
      <c r="F146" s="6">
        <f t="shared" si="13"/>
        <v>0.19267911282657807</v>
      </c>
      <c r="G146" s="17">
        <v>6.0383446453296996E-3</v>
      </c>
      <c r="H146" s="9">
        <f t="shared" si="14"/>
        <v>4.3895228992064514E-3</v>
      </c>
      <c r="AC146" s="15"/>
      <c r="AD146" s="16"/>
    </row>
    <row r="147" spans="1:30" hidden="1" outlineLevel="1" x14ac:dyDescent="0.3">
      <c r="A147" s="21">
        <v>36725</v>
      </c>
      <c r="B147" s="22">
        <v>-5.9737499875073732E-3</v>
      </c>
      <c r="C147" s="9">
        <f t="shared" si="11"/>
        <v>-4.2573749987507375E-2</v>
      </c>
      <c r="D147" s="6">
        <f t="shared" si="12"/>
        <v>1.8125241879987843E-3</v>
      </c>
      <c r="E147" s="6">
        <f t="shared" si="15"/>
        <v>1.3976090948597259E-3</v>
      </c>
      <c r="F147" s="6">
        <f t="shared" si="13"/>
        <v>0.34573740078663273</v>
      </c>
      <c r="G147" s="17">
        <v>5.5575443808353591E-3</v>
      </c>
      <c r="H147" s="9">
        <f t="shared" si="14"/>
        <v>5.8799438839723019E-3</v>
      </c>
      <c r="AC147" s="15"/>
      <c r="AD147" s="16"/>
    </row>
    <row r="148" spans="1:30" hidden="1" outlineLevel="1" x14ac:dyDescent="0.3">
      <c r="A148" s="21">
        <v>36726</v>
      </c>
      <c r="B148" s="22">
        <v>-4.0903064818296319E-3</v>
      </c>
      <c r="C148" s="9">
        <f t="shared" si="11"/>
        <v>-4.0690306481829634E-2</v>
      </c>
      <c r="D148" s="6">
        <f t="shared" si="12"/>
        <v>1.6557010415852267E-3</v>
      </c>
      <c r="E148" s="6">
        <f t="shared" si="15"/>
        <v>1.8125241879987843E-3</v>
      </c>
      <c r="F148" s="6">
        <f t="shared" si="13"/>
        <v>0.29461429384310178</v>
      </c>
      <c r="G148" s="17">
        <v>7.2478974187416599E-3</v>
      </c>
      <c r="H148" s="9">
        <f t="shared" si="14"/>
        <v>5.4278383712404498E-3</v>
      </c>
      <c r="AC148" s="15"/>
      <c r="AD148" s="16"/>
    </row>
    <row r="149" spans="1:30" hidden="1" outlineLevel="1" x14ac:dyDescent="0.3">
      <c r="A149" s="21">
        <v>36727</v>
      </c>
      <c r="B149" s="22">
        <v>1.3722627667807113E-2</v>
      </c>
      <c r="C149" s="9">
        <f t="shared" si="11"/>
        <v>-2.2877372332192888E-2</v>
      </c>
      <c r="D149" s="6">
        <f t="shared" si="12"/>
        <v>5.233741648257847E-4</v>
      </c>
      <c r="E149" s="6">
        <f t="shared" si="15"/>
        <v>1.6557010415852267E-3</v>
      </c>
      <c r="F149" s="6">
        <f t="shared" si="13"/>
        <v>0.49320228765326335</v>
      </c>
      <c r="G149" s="17">
        <v>8.055134939163178E-3</v>
      </c>
      <c r="H149" s="9">
        <f t="shared" si="14"/>
        <v>7.0228362336969196E-3</v>
      </c>
      <c r="AC149" s="15"/>
      <c r="AD149" s="16"/>
    </row>
    <row r="150" spans="1:30" hidden="1" outlineLevel="1" x14ac:dyDescent="0.3">
      <c r="A150" s="21">
        <v>36728</v>
      </c>
      <c r="B150" s="22">
        <v>-1.0224712535578448E-2</v>
      </c>
      <c r="C150" s="9">
        <f t="shared" si="11"/>
        <v>-4.6824712535578447E-2</v>
      </c>
      <c r="D150" s="6">
        <f t="shared" si="12"/>
        <v>2.1925537040395574E-3</v>
      </c>
      <c r="E150" s="6">
        <f t="shared" si="15"/>
        <v>5.233741648257847E-4</v>
      </c>
      <c r="F150" s="6">
        <f t="shared" si="13"/>
        <v>0.60645995845001743</v>
      </c>
      <c r="G150" s="17">
        <v>6.204458223627589E-3</v>
      </c>
      <c r="H150" s="9">
        <f t="shared" si="14"/>
        <v>7.7875539063945965E-3</v>
      </c>
      <c r="AC150" s="15"/>
      <c r="AD150" s="16"/>
    </row>
    <row r="151" spans="1:30" hidden="1" outlineLevel="1" x14ac:dyDescent="0.3">
      <c r="A151" s="21">
        <v>36731</v>
      </c>
      <c r="B151" s="22">
        <v>-4.5231112669001346E-3</v>
      </c>
      <c r="C151" s="9">
        <f t="shared" si="11"/>
        <v>-4.1123111266900138E-2</v>
      </c>
      <c r="D151" s="6">
        <f t="shared" si="12"/>
        <v>1.691110280269849E-3</v>
      </c>
      <c r="E151" s="6">
        <f t="shared" si="15"/>
        <v>2.1925537040395574E-3</v>
      </c>
      <c r="F151" s="6">
        <f t="shared" si="13"/>
        <v>0.36445467013795502</v>
      </c>
      <c r="G151" s="17">
        <v>6.1288217373362394E-3</v>
      </c>
      <c r="H151" s="9">
        <f t="shared" si="14"/>
        <v>6.0370081177513338E-3</v>
      </c>
      <c r="AC151" s="15"/>
      <c r="AD151" s="16"/>
    </row>
    <row r="152" spans="1:30" hidden="1" outlineLevel="1" x14ac:dyDescent="0.3">
      <c r="A152" s="21">
        <v>36732</v>
      </c>
      <c r="B152" s="22">
        <v>1.3887817979929048E-3</v>
      </c>
      <c r="C152" s="9">
        <f t="shared" si="11"/>
        <v>-3.5211218202007094E-2</v>
      </c>
      <c r="D152" s="6">
        <f t="shared" si="12"/>
        <v>1.2398298872693557E-3</v>
      </c>
      <c r="E152" s="6">
        <f t="shared" si="15"/>
        <v>1.691110280269849E-3</v>
      </c>
      <c r="F152" s="6">
        <f t="shared" si="13"/>
        <v>0.35585915293430243</v>
      </c>
      <c r="G152" s="17">
        <v>4.466878728232029E-3</v>
      </c>
      <c r="H152" s="9">
        <f t="shared" si="14"/>
        <v>5.9653931382122874E-3</v>
      </c>
      <c r="AC152" s="15"/>
      <c r="AD152" s="16"/>
    </row>
    <row r="153" spans="1:30" hidden="1" outlineLevel="1" x14ac:dyDescent="0.3">
      <c r="A153" s="21">
        <v>36733</v>
      </c>
      <c r="B153" s="22">
        <v>-1.729731703995295E-2</v>
      </c>
      <c r="C153" s="9">
        <f t="shared" si="11"/>
        <v>-5.3897317039952951E-2</v>
      </c>
      <c r="D153" s="6">
        <f t="shared" si="12"/>
        <v>2.9049207841052027E-3</v>
      </c>
      <c r="E153" s="6">
        <f t="shared" si="15"/>
        <v>1.2398298872693557E-3</v>
      </c>
      <c r="F153" s="6">
        <f t="shared" si="13"/>
        <v>0.19425945769457353</v>
      </c>
      <c r="G153" s="17">
        <v>6.619790219711077E-3</v>
      </c>
      <c r="H153" s="9">
        <f t="shared" si="14"/>
        <v>4.4074874667385444E-3</v>
      </c>
      <c r="AC153" s="15"/>
      <c r="AD153" s="16"/>
    </row>
    <row r="154" spans="1:30" hidden="1" outlineLevel="1" x14ac:dyDescent="0.3">
      <c r="A154" s="21">
        <v>36734</v>
      </c>
      <c r="B154" s="22">
        <v>6.6010475301027426E-3</v>
      </c>
      <c r="C154" s="9">
        <f t="shared" si="11"/>
        <v>-2.9998952469897259E-2</v>
      </c>
      <c r="D154" s="6">
        <f t="shared" si="12"/>
        <v>8.9993714929115481E-4</v>
      </c>
      <c r="E154" s="6">
        <f t="shared" si="15"/>
        <v>2.9049207841052027E-3</v>
      </c>
      <c r="F154" s="6">
        <f t="shared" si="13"/>
        <v>0.41337573663293192</v>
      </c>
      <c r="G154" s="17">
        <v>7.8382551892307566E-3</v>
      </c>
      <c r="H154" s="9">
        <f t="shared" si="14"/>
        <v>6.4294302751716024E-3</v>
      </c>
      <c r="AC154" s="15"/>
      <c r="AD154" s="16"/>
    </row>
    <row r="155" spans="1:30" hidden="1" outlineLevel="1" x14ac:dyDescent="0.3">
      <c r="A155" s="21">
        <v>36735</v>
      </c>
      <c r="B155" s="22">
        <v>-7.106148850436045E-3</v>
      </c>
      <c r="C155" s="9">
        <f t="shared" si="11"/>
        <v>-4.3706148850436048E-2</v>
      </c>
      <c r="D155" s="6">
        <f t="shared" si="12"/>
        <v>1.9102274473364724E-3</v>
      </c>
      <c r="E155" s="6">
        <f t="shared" si="15"/>
        <v>8.9993714929115481E-4</v>
      </c>
      <c r="F155" s="6">
        <f t="shared" si="13"/>
        <v>0.57486167788115206</v>
      </c>
      <c r="G155" s="17">
        <v>1.0663749579606634E-2</v>
      </c>
      <c r="H155" s="9">
        <f t="shared" si="14"/>
        <v>7.5819633201510018E-3</v>
      </c>
      <c r="AC155" s="15"/>
      <c r="AD155" s="16"/>
    </row>
    <row r="156" spans="1:30" hidden="1" outlineLevel="1" x14ac:dyDescent="0.3">
      <c r="A156" s="21">
        <v>36738</v>
      </c>
      <c r="B156" s="22">
        <v>1.0279532667408062E-3</v>
      </c>
      <c r="C156" s="9">
        <f t="shared" si="11"/>
        <v>-3.5572046733259192E-2</v>
      </c>
      <c r="D156" s="6">
        <f t="shared" si="12"/>
        <v>1.265370508793176E-3</v>
      </c>
      <c r="E156" s="6">
        <f t="shared" si="15"/>
        <v>1.9102274473364724E-3</v>
      </c>
      <c r="F156" s="6">
        <f t="shared" si="13"/>
        <v>1.0545798556373445</v>
      </c>
      <c r="G156" s="17">
        <v>7.6627018143345157E-3</v>
      </c>
      <c r="H156" s="9">
        <f t="shared" si="14"/>
        <v>1.0269273857665618E-2</v>
      </c>
      <c r="AC156" s="15"/>
      <c r="AD156" s="16"/>
    </row>
    <row r="157" spans="1:30" hidden="1" outlineLevel="1" x14ac:dyDescent="0.3">
      <c r="A157" s="21">
        <v>36739</v>
      </c>
      <c r="B157" s="22">
        <v>8.0430179805684992E-3</v>
      </c>
      <c r="C157" s="9">
        <f t="shared" si="11"/>
        <v>-2.85569820194315E-2</v>
      </c>
      <c r="D157" s="6">
        <f t="shared" si="12"/>
        <v>8.1550122205813398E-4</v>
      </c>
      <c r="E157" s="6">
        <f t="shared" si="15"/>
        <v>1.265370508793176E-3</v>
      </c>
      <c r="F157" s="6">
        <f t="shared" si="13"/>
        <v>0.54992096528453815</v>
      </c>
      <c r="G157" s="17">
        <v>5.4396262267341362E-3</v>
      </c>
      <c r="H157" s="9">
        <f t="shared" si="14"/>
        <v>7.4156656160087086E-3</v>
      </c>
      <c r="AC157" s="15"/>
      <c r="AD157" s="16"/>
    </row>
    <row r="158" spans="1:30" hidden="1" outlineLevel="1" x14ac:dyDescent="0.3">
      <c r="A158" s="21">
        <v>36740</v>
      </c>
      <c r="B158" s="22">
        <v>7.5682018035491301E-3</v>
      </c>
      <c r="C158" s="9">
        <f t="shared" si="11"/>
        <v>-2.903179819645087E-2</v>
      </c>
      <c r="D158" s="6">
        <f t="shared" si="12"/>
        <v>8.4284530651944801E-4</v>
      </c>
      <c r="E158" s="6">
        <f t="shared" si="15"/>
        <v>8.1550122205813398E-4</v>
      </c>
      <c r="F158" s="6">
        <f t="shared" si="13"/>
        <v>0.2826435828786476</v>
      </c>
      <c r="G158" s="17">
        <v>7.4999029110004931E-3</v>
      </c>
      <c r="H158" s="9">
        <f t="shared" si="14"/>
        <v>5.3164234488859863E-3</v>
      </c>
      <c r="AC158" s="15"/>
      <c r="AD158" s="16"/>
    </row>
    <row r="159" spans="1:30" hidden="1" outlineLevel="1" x14ac:dyDescent="0.3">
      <c r="A159" s="21">
        <v>36741</v>
      </c>
      <c r="B159" s="22">
        <v>1.780846168317007E-3</v>
      </c>
      <c r="C159" s="9">
        <f t="shared" si="11"/>
        <v>-3.4819153831682992E-2</v>
      </c>
      <c r="D159" s="6">
        <f t="shared" si="12"/>
        <v>1.2123734735544043E-3</v>
      </c>
      <c r="E159" s="6">
        <f t="shared" si="15"/>
        <v>8.4284530651944801E-4</v>
      </c>
      <c r="F159" s="6">
        <f t="shared" si="13"/>
        <v>0.52724200020483547</v>
      </c>
      <c r="G159" s="17">
        <v>7.3988964047809668E-3</v>
      </c>
      <c r="H159" s="9">
        <f t="shared" si="14"/>
        <v>7.2611431620980696E-3</v>
      </c>
      <c r="AC159" s="15"/>
      <c r="AD159" s="16"/>
    </row>
    <row r="160" spans="1:30" hidden="1" outlineLevel="1" x14ac:dyDescent="0.3">
      <c r="A160" s="21">
        <v>36742</v>
      </c>
      <c r="B160" s="22">
        <v>5.6970426642527884E-3</v>
      </c>
      <c r="C160" s="9">
        <f t="shared" si="11"/>
        <v>-3.0902957335747213E-2</v>
      </c>
      <c r="D160" s="6">
        <f t="shared" si="12"/>
        <v>9.5499277209501248E-4</v>
      </c>
      <c r="E160" s="6">
        <f t="shared" si="15"/>
        <v>1.2123734735544043E-3</v>
      </c>
      <c r="F160" s="6">
        <f t="shared" si="13"/>
        <v>0.5134617784805624</v>
      </c>
      <c r="G160" s="17">
        <v>6.5374344733719935E-3</v>
      </c>
      <c r="H160" s="9">
        <f t="shared" si="14"/>
        <v>7.1656247353637107E-3</v>
      </c>
      <c r="AC160" s="15"/>
      <c r="AD160" s="16"/>
    </row>
    <row r="161" spans="1:30" hidden="1" outlineLevel="1" x14ac:dyDescent="0.3">
      <c r="A161" s="21">
        <v>36745</v>
      </c>
      <c r="B161" s="22">
        <v>9.1760170361160839E-3</v>
      </c>
      <c r="C161" s="9">
        <f t="shared" si="11"/>
        <v>-2.7423982963883917E-2</v>
      </c>
      <c r="D161" s="6">
        <f t="shared" si="12"/>
        <v>7.520748416033953E-4</v>
      </c>
      <c r="E161" s="6">
        <f t="shared" si="15"/>
        <v>9.5499277209501248E-4</v>
      </c>
      <c r="F161" s="6">
        <f t="shared" si="13"/>
        <v>0.40329141407571883</v>
      </c>
      <c r="G161" s="17">
        <v>8.2551508276319484E-3</v>
      </c>
      <c r="H161" s="9">
        <f t="shared" si="14"/>
        <v>6.3505229239466474E-3</v>
      </c>
      <c r="AC161" s="15"/>
      <c r="AD161" s="16"/>
    </row>
    <row r="162" spans="1:30" hidden="1" outlineLevel="1" x14ac:dyDescent="0.3">
      <c r="A162" s="21">
        <v>36746</v>
      </c>
      <c r="B162" s="22">
        <v>1.0060548944661097E-2</v>
      </c>
      <c r="C162" s="9">
        <f t="shared" si="11"/>
        <v>-2.6539451055338906E-2</v>
      </c>
      <c r="D162" s="6">
        <f t="shared" si="12"/>
        <v>7.0434246231872936E-4</v>
      </c>
      <c r="E162" s="6">
        <f t="shared" si="15"/>
        <v>7.520748416033953E-4</v>
      </c>
      <c r="F162" s="6">
        <f t="shared" si="13"/>
        <v>0.63640842851120993</v>
      </c>
      <c r="G162" s="17">
        <v>7.3558622012245365E-3</v>
      </c>
      <c r="H162" s="9">
        <f t="shared" si="14"/>
        <v>7.9775210968772107E-3</v>
      </c>
      <c r="AC162" s="15"/>
      <c r="AD162" s="16"/>
    </row>
    <row r="163" spans="1:30" hidden="1" outlineLevel="1" x14ac:dyDescent="0.3">
      <c r="A163" s="21">
        <v>36747</v>
      </c>
      <c r="B163" s="22">
        <v>-6.4946058784364404E-3</v>
      </c>
      <c r="C163" s="9">
        <f t="shared" si="11"/>
        <v>-4.3094605878436443E-2</v>
      </c>
      <c r="D163" s="6">
        <f t="shared" si="12"/>
        <v>1.8571450558177687E-3</v>
      </c>
      <c r="E163" s="6">
        <f t="shared" si="15"/>
        <v>7.0434246231872936E-4</v>
      </c>
      <c r="F163" s="6">
        <f t="shared" si="13"/>
        <v>0.50759888997122615</v>
      </c>
      <c r="G163" s="17">
        <v>4.0768349106735918E-3</v>
      </c>
      <c r="H163" s="9">
        <f t="shared" si="14"/>
        <v>7.1245974621112883E-3</v>
      </c>
      <c r="AC163" s="15"/>
      <c r="AD163" s="16"/>
    </row>
    <row r="164" spans="1:30" hidden="1" outlineLevel="1" x14ac:dyDescent="0.3">
      <c r="A164" s="21">
        <v>36748</v>
      </c>
      <c r="B164" s="22">
        <v>2.685989091335699E-4</v>
      </c>
      <c r="C164" s="9">
        <f t="shared" si="11"/>
        <v>-3.6331401090866432E-2</v>
      </c>
      <c r="D164" s="6">
        <f t="shared" si="12"/>
        <v>1.3199707052254106E-3</v>
      </c>
      <c r="E164" s="6">
        <f t="shared" si="15"/>
        <v>1.8571450558177687E-3</v>
      </c>
      <c r="F164" s="6">
        <f t="shared" si="13"/>
        <v>0.16372960530911809</v>
      </c>
      <c r="G164" s="17">
        <v>3.8465153983371836E-3</v>
      </c>
      <c r="H164" s="9">
        <f t="shared" si="14"/>
        <v>4.0463515085706302E-3</v>
      </c>
      <c r="AC164" s="15"/>
      <c r="AD164" s="16"/>
    </row>
    <row r="165" spans="1:30" hidden="1" outlineLevel="1" x14ac:dyDescent="0.3">
      <c r="A165" s="21">
        <v>36749</v>
      </c>
      <c r="B165" s="22">
        <v>1.0853224926228163E-2</v>
      </c>
      <c r="C165" s="9">
        <f t="shared" si="11"/>
        <v>-2.5746775073771835E-2</v>
      </c>
      <c r="D165" s="6">
        <f t="shared" si="12"/>
        <v>6.6289642669939875E-4</v>
      </c>
      <c r="E165" s="6">
        <f t="shared" si="15"/>
        <v>1.3199707052254106E-3</v>
      </c>
      <c r="F165" s="6">
        <f t="shared" si="13"/>
        <v>0.14694686036954543</v>
      </c>
      <c r="G165" s="17">
        <v>8.1498032018131571E-3</v>
      </c>
      <c r="H165" s="9">
        <f t="shared" si="14"/>
        <v>3.833364845270346E-3</v>
      </c>
      <c r="AC165" s="15"/>
      <c r="AD165" s="16"/>
    </row>
    <row r="166" spans="1:30" hidden="1" outlineLevel="1" x14ac:dyDescent="0.3">
      <c r="A166" s="21">
        <v>36752</v>
      </c>
      <c r="B166" s="22">
        <v>1.3361777631434257E-2</v>
      </c>
      <c r="C166" s="9">
        <f t="shared" si="11"/>
        <v>-2.3238222368565743E-2</v>
      </c>
      <c r="D166" s="6">
        <f t="shared" si="12"/>
        <v>5.400149788509093E-4</v>
      </c>
      <c r="E166" s="6">
        <f t="shared" si="15"/>
        <v>6.6289642669939875E-4</v>
      </c>
      <c r="F166" s="6">
        <f t="shared" si="13"/>
        <v>0.62054546392329724</v>
      </c>
      <c r="G166" s="17">
        <v>7.2481582214226833E-3</v>
      </c>
      <c r="H166" s="9">
        <f t="shared" si="14"/>
        <v>7.8774708118995729E-3</v>
      </c>
      <c r="AC166" s="15"/>
      <c r="AD166" s="16"/>
    </row>
    <row r="167" spans="1:30" hidden="1" outlineLevel="1" x14ac:dyDescent="0.3">
      <c r="A167" s="21">
        <v>36753</v>
      </c>
      <c r="B167" s="22">
        <v>-9.8134099802645747E-3</v>
      </c>
      <c r="C167" s="9">
        <f t="shared" si="11"/>
        <v>-4.6413409980264574E-2</v>
      </c>
      <c r="D167" s="6">
        <f t="shared" si="12"/>
        <v>2.1542046259961233E-3</v>
      </c>
      <c r="E167" s="6">
        <f t="shared" si="15"/>
        <v>5.400149788509093E-4</v>
      </c>
      <c r="F167" s="6">
        <f t="shared" si="13"/>
        <v>0.49315541810043523</v>
      </c>
      <c r="G167" s="17">
        <v>5.6963681954483808E-3</v>
      </c>
      <c r="H167" s="9">
        <f t="shared" si="14"/>
        <v>7.022502531864515E-3</v>
      </c>
      <c r="AC167" s="15"/>
      <c r="AD167" s="16"/>
    </row>
    <row r="168" spans="1:30" hidden="1" outlineLevel="1" x14ac:dyDescent="0.3">
      <c r="A168" s="21">
        <v>36754</v>
      </c>
      <c r="B168" s="22">
        <v>-5.3100298760445043E-3</v>
      </c>
      <c r="C168" s="9">
        <f t="shared" si="11"/>
        <v>-4.1910029876044502E-2</v>
      </c>
      <c r="D168" s="6">
        <f t="shared" si="12"/>
        <v>1.7564506042109427E-3</v>
      </c>
      <c r="E168" s="6">
        <f t="shared" si="15"/>
        <v>2.1542046259961233E-3</v>
      </c>
      <c r="F168" s="6">
        <f t="shared" si="13"/>
        <v>0.3089734747793732</v>
      </c>
      <c r="G168" s="17">
        <v>7.1875651128101622E-3</v>
      </c>
      <c r="H168" s="9">
        <f t="shared" si="14"/>
        <v>5.5585382501101245E-3</v>
      </c>
      <c r="AC168" s="15"/>
      <c r="AD168" s="16"/>
    </row>
    <row r="169" spans="1:30" hidden="1" outlineLevel="1" x14ac:dyDescent="0.3">
      <c r="A169" s="21">
        <v>36755</v>
      </c>
      <c r="B169" s="22">
        <v>4.2829957841271638E-3</v>
      </c>
      <c r="C169" s="9">
        <f t="shared" si="11"/>
        <v>-3.2317004215872837E-2</v>
      </c>
      <c r="D169" s="6">
        <f t="shared" si="12"/>
        <v>1.0443887614887428E-3</v>
      </c>
      <c r="E169" s="6">
        <f t="shared" si="15"/>
        <v>1.7564506042109427E-3</v>
      </c>
      <c r="F169" s="6">
        <f t="shared" si="13"/>
        <v>0.48521891794104466</v>
      </c>
      <c r="G169" s="17">
        <v>5.9987955326148258E-3</v>
      </c>
      <c r="H169" s="9">
        <f t="shared" si="14"/>
        <v>6.9657657004886745E-3</v>
      </c>
      <c r="AC169" s="15"/>
      <c r="AD169" s="16"/>
    </row>
    <row r="170" spans="1:30" hidden="1" outlineLevel="1" x14ac:dyDescent="0.3">
      <c r="A170" s="21">
        <v>36756</v>
      </c>
      <c r="B170" s="22">
        <v>-8.2880557731453207E-4</v>
      </c>
      <c r="C170" s="9">
        <f t="shared" si="11"/>
        <v>-3.7428805577314532E-2</v>
      </c>
      <c r="D170" s="6">
        <f t="shared" si="12"/>
        <v>1.4009154869444114E-3</v>
      </c>
      <c r="E170" s="6">
        <f t="shared" si="15"/>
        <v>1.0443887614887428E-3</v>
      </c>
      <c r="F170" s="6">
        <f t="shared" si="13"/>
        <v>0.34134374626991204</v>
      </c>
      <c r="G170" s="17">
        <v>4.5551066945729137E-3</v>
      </c>
      <c r="H170" s="9">
        <f t="shared" si="14"/>
        <v>5.842463061671097E-3</v>
      </c>
      <c r="AC170" s="15"/>
      <c r="AD170" s="16"/>
    </row>
    <row r="171" spans="1:30" hidden="1" outlineLevel="1" x14ac:dyDescent="0.3">
      <c r="A171" s="21">
        <v>36759</v>
      </c>
      <c r="B171" s="22">
        <v>3.0126267631260402E-3</v>
      </c>
      <c r="C171" s="9">
        <f t="shared" si="11"/>
        <v>-3.3587373236873962E-2</v>
      </c>
      <c r="D171" s="6">
        <f t="shared" si="12"/>
        <v>1.1281116409530773E-3</v>
      </c>
      <c r="E171" s="6">
        <f t="shared" si="15"/>
        <v>1.4009154869444114E-3</v>
      </c>
      <c r="F171" s="6">
        <f t="shared" si="13"/>
        <v>0.20157445438739743</v>
      </c>
      <c r="G171" s="17">
        <v>4.7110252049136466E-3</v>
      </c>
      <c r="H171" s="9">
        <f t="shared" si="14"/>
        <v>4.4897043821102234E-3</v>
      </c>
      <c r="AC171" s="15"/>
      <c r="AD171" s="16"/>
    </row>
    <row r="172" spans="1:30" hidden="1" outlineLevel="1" x14ac:dyDescent="0.3">
      <c r="A172" s="21">
        <v>36760</v>
      </c>
      <c r="B172" s="22">
        <v>5.3414706634362799E-3</v>
      </c>
      <c r="C172" s="9">
        <f t="shared" si="11"/>
        <v>-3.1258529336563722E-2</v>
      </c>
      <c r="D172" s="6">
        <f t="shared" si="12"/>
        <v>9.7709565628481478E-4</v>
      </c>
      <c r="E172" s="6">
        <f t="shared" si="15"/>
        <v>1.1281116409530773E-3</v>
      </c>
      <c r="F172" s="6">
        <f t="shared" si="13"/>
        <v>0.21481019902717169</v>
      </c>
      <c r="G172" s="17">
        <v>6.4492821538076565E-3</v>
      </c>
      <c r="H172" s="9">
        <f t="shared" si="14"/>
        <v>4.6347621193236193E-3</v>
      </c>
      <c r="AC172" s="15"/>
      <c r="AD172" s="16"/>
    </row>
    <row r="173" spans="1:30" hidden="1" outlineLevel="1" x14ac:dyDescent="0.3">
      <c r="A173" s="21">
        <v>36761</v>
      </c>
      <c r="B173" s="22">
        <v>4.9363213804274524E-4</v>
      </c>
      <c r="C173" s="9">
        <f t="shared" si="11"/>
        <v>-3.6106367861957256E-2</v>
      </c>
      <c r="D173" s="6">
        <f t="shared" si="12"/>
        <v>1.3036698001829797E-3</v>
      </c>
      <c r="E173" s="6">
        <f t="shared" si="15"/>
        <v>9.7709565628481478E-4</v>
      </c>
      <c r="F173" s="6">
        <f t="shared" si="13"/>
        <v>0.3927894054396705</v>
      </c>
      <c r="G173" s="17">
        <v>7.1104715454149234E-3</v>
      </c>
      <c r="H173" s="9">
        <f t="shared" si="14"/>
        <v>6.2672913243256093E-3</v>
      </c>
      <c r="AC173" s="15"/>
      <c r="AD173" s="16"/>
    </row>
    <row r="174" spans="1:30" hidden="1" outlineLevel="1" x14ac:dyDescent="0.3">
      <c r="A174" s="21">
        <v>36762</v>
      </c>
      <c r="B174" s="22">
        <v>3.4119419811440279E-3</v>
      </c>
      <c r="C174" s="9">
        <f t="shared" si="11"/>
        <v>-3.3188058018855972E-2</v>
      </c>
      <c r="D174" s="6">
        <f t="shared" si="12"/>
        <v>1.1014471950629501E-3</v>
      </c>
      <c r="E174" s="6">
        <f t="shared" si="15"/>
        <v>1.3036698001829797E-3</v>
      </c>
      <c r="F174" s="6">
        <f t="shared" si="13"/>
        <v>0.47507233962546808</v>
      </c>
      <c r="G174" s="17">
        <v>4.1907375011877432E-3</v>
      </c>
      <c r="H174" s="9">
        <f t="shared" si="14"/>
        <v>6.8925491628675974E-3</v>
      </c>
      <c r="AC174" s="15"/>
      <c r="AD174" s="16"/>
    </row>
    <row r="175" spans="1:30" hidden="1" outlineLevel="1" x14ac:dyDescent="0.3">
      <c r="A175" s="21">
        <v>36763</v>
      </c>
      <c r="B175" s="22">
        <v>8.839763570118312E-4</v>
      </c>
      <c r="C175" s="9">
        <f t="shared" si="11"/>
        <v>-3.5716023642988169E-2</v>
      </c>
      <c r="D175" s="6">
        <f t="shared" si="12"/>
        <v>1.2756343448664898E-3</v>
      </c>
      <c r="E175" s="6">
        <f t="shared" si="15"/>
        <v>1.1014471950629501E-3</v>
      </c>
      <c r="F175" s="6">
        <f t="shared" si="13"/>
        <v>0.17231444216538641</v>
      </c>
      <c r="G175" s="17">
        <v>3.2407942920264178E-3</v>
      </c>
      <c r="H175" s="9">
        <f t="shared" si="14"/>
        <v>4.1510774765762494E-3</v>
      </c>
      <c r="AC175" s="15"/>
      <c r="AD175" s="16"/>
    </row>
    <row r="176" spans="1:30" hidden="1" outlineLevel="1" x14ac:dyDescent="0.3">
      <c r="A176" s="21">
        <v>36766</v>
      </c>
      <c r="B176" s="22">
        <v>5.3650118345753639E-3</v>
      </c>
      <c r="C176" s="9">
        <f t="shared" si="11"/>
        <v>-3.1234988165424638E-2</v>
      </c>
      <c r="D176" s="6">
        <f t="shared" si="12"/>
        <v>9.7562448569421718E-4</v>
      </c>
      <c r="E176" s="6">
        <f t="shared" si="15"/>
        <v>1.2756343448664898E-3</v>
      </c>
      <c r="F176" s="6">
        <f t="shared" si="13"/>
        <v>0.10755595849725426</v>
      </c>
      <c r="G176" s="17">
        <v>7.8660768078107918E-3</v>
      </c>
      <c r="H176" s="9">
        <f t="shared" si="14"/>
        <v>3.2795725102100466E-3</v>
      </c>
      <c r="AC176" s="15"/>
      <c r="AD176" s="16"/>
    </row>
    <row r="177" spans="1:30" hidden="1" outlineLevel="1" x14ac:dyDescent="0.3">
      <c r="A177" s="21">
        <v>36767</v>
      </c>
      <c r="B177" s="22">
        <v>-3.3594776190939636E-3</v>
      </c>
      <c r="C177" s="9">
        <f t="shared" si="11"/>
        <v>-3.9959477619093964E-2</v>
      </c>
      <c r="D177" s="6">
        <f t="shared" si="12"/>
        <v>1.5967598515908715E-3</v>
      </c>
      <c r="E177" s="6">
        <f t="shared" si="15"/>
        <v>9.7562448569421718E-4</v>
      </c>
      <c r="F177" s="6">
        <f t="shared" si="13"/>
        <v>0.57887595102792988</v>
      </c>
      <c r="G177" s="17">
        <v>3.1596600365277222E-3</v>
      </c>
      <c r="H177" s="9">
        <f t="shared" si="14"/>
        <v>7.6083897838368532E-3</v>
      </c>
      <c r="AC177" s="15"/>
      <c r="AD177" s="16"/>
    </row>
    <row r="178" spans="1:30" hidden="1" outlineLevel="1" x14ac:dyDescent="0.3">
      <c r="A178" s="21">
        <v>36768</v>
      </c>
      <c r="B178" s="22">
        <v>-1.004482811159667E-2</v>
      </c>
      <c r="C178" s="9">
        <f t="shared" si="11"/>
        <v>-4.6644828111596669E-2</v>
      </c>
      <c r="D178" s="6">
        <f t="shared" si="12"/>
        <v>2.1757399895603988E-3</v>
      </c>
      <c r="E178" s="6">
        <f t="shared" si="15"/>
        <v>1.5967598515908715E-3</v>
      </c>
      <c r="F178" s="6">
        <f t="shared" si="13"/>
        <v>0.1028148910836499</v>
      </c>
      <c r="G178" s="17">
        <v>4.4185960407095264E-3</v>
      </c>
      <c r="H178" s="9">
        <f t="shared" si="14"/>
        <v>3.2064761200366033E-3</v>
      </c>
      <c r="AC178" s="15"/>
      <c r="AD178" s="16"/>
    </row>
    <row r="179" spans="1:30" hidden="1" outlineLevel="1" x14ac:dyDescent="0.3">
      <c r="A179" s="21">
        <v>36769</v>
      </c>
      <c r="B179" s="22">
        <v>1.0044828111596698E-2</v>
      </c>
      <c r="C179" s="9">
        <f t="shared" si="11"/>
        <v>-2.6555171888403305E-2</v>
      </c>
      <c r="D179" s="6">
        <f t="shared" si="12"/>
        <v>7.0517715402264509E-4</v>
      </c>
      <c r="E179" s="6">
        <f t="shared" si="15"/>
        <v>2.1757399895603988E-3</v>
      </c>
      <c r="F179" s="6">
        <f t="shared" si="13"/>
        <v>0.19039166375192243</v>
      </c>
      <c r="G179" s="17">
        <v>1.2128795982758449E-2</v>
      </c>
      <c r="H179" s="9">
        <f t="shared" si="14"/>
        <v>4.3633893219826537E-3</v>
      </c>
      <c r="AC179" s="15"/>
      <c r="AD179" s="16"/>
    </row>
    <row r="180" spans="1:30" hidden="1" outlineLevel="1" x14ac:dyDescent="0.3">
      <c r="A180" s="21">
        <v>36770</v>
      </c>
      <c r="B180" s="22">
        <v>2.1092722474470088E-3</v>
      </c>
      <c r="C180" s="9">
        <f t="shared" si="11"/>
        <v>-3.4490727752552991E-2</v>
      </c>
      <c r="D180" s="6">
        <f t="shared" si="12"/>
        <v>1.189610300900729E-3</v>
      </c>
      <c r="E180" s="6">
        <f t="shared" si="15"/>
        <v>7.0517715402264509E-4</v>
      </c>
      <c r="F180" s="6">
        <f t="shared" si="13"/>
        <v>1.3608646224708476</v>
      </c>
      <c r="G180" s="17">
        <v>6.9234528346072124E-3</v>
      </c>
      <c r="H180" s="9">
        <f t="shared" si="14"/>
        <v>1.1665610238949558E-2</v>
      </c>
      <c r="AC180" s="15"/>
      <c r="AD180" s="16"/>
    </row>
    <row r="181" spans="1:30" hidden="1" outlineLevel="1" x14ac:dyDescent="0.3">
      <c r="A181" s="21">
        <v>36774</v>
      </c>
      <c r="B181" s="22">
        <v>1.940504553127423E-3</v>
      </c>
      <c r="C181" s="9">
        <f t="shared" si="11"/>
        <v>-3.4659495446872579E-2</v>
      </c>
      <c r="D181" s="6">
        <f t="shared" si="12"/>
        <v>1.2012806246317811E-3</v>
      </c>
      <c r="E181" s="6">
        <f t="shared" si="15"/>
        <v>1.189610300900729E-3</v>
      </c>
      <c r="F181" s="6">
        <f t="shared" si="13"/>
        <v>0.45098323774205196</v>
      </c>
      <c r="G181" s="17">
        <v>6.7216411130728579E-3</v>
      </c>
      <c r="H181" s="9">
        <f t="shared" si="14"/>
        <v>6.7155285550882134E-3</v>
      </c>
      <c r="AC181" s="15"/>
      <c r="AD181" s="16"/>
    </row>
    <row r="182" spans="1:30" hidden="1" outlineLevel="1" x14ac:dyDescent="0.3">
      <c r="A182" s="21">
        <v>36775</v>
      </c>
      <c r="B182" s="22">
        <v>4.4330180034176181E-3</v>
      </c>
      <c r="C182" s="9">
        <f t="shared" si="11"/>
        <v>-3.2166981996582383E-2</v>
      </c>
      <c r="D182" s="6">
        <f t="shared" si="12"/>
        <v>1.0347147307684552E-3</v>
      </c>
      <c r="E182" s="6">
        <f t="shared" si="15"/>
        <v>1.2012806246317811E-3</v>
      </c>
      <c r="F182" s="6">
        <f t="shared" si="13"/>
        <v>0.42571852725948905</v>
      </c>
      <c r="G182" s="17">
        <v>9.6473362228029786E-3</v>
      </c>
      <c r="H182" s="9">
        <f t="shared" si="14"/>
        <v>6.5247109304511653E-3</v>
      </c>
      <c r="AC182" s="15"/>
      <c r="AD182" s="16"/>
    </row>
    <row r="183" spans="1:30" hidden="1" outlineLevel="1" x14ac:dyDescent="0.3">
      <c r="A183" s="21">
        <v>36776</v>
      </c>
      <c r="B183" s="22">
        <v>-4.4987567762909859E-3</v>
      </c>
      <c r="C183" s="9">
        <f t="shared" si="11"/>
        <v>-4.109875677629099E-2</v>
      </c>
      <c r="D183" s="6">
        <f t="shared" si="12"/>
        <v>1.6891078085567246E-3</v>
      </c>
      <c r="E183" s="6">
        <f t="shared" si="15"/>
        <v>1.0347147307684552E-3</v>
      </c>
      <c r="F183" s="6">
        <f t="shared" si="13"/>
        <v>0.8651029452433433</v>
      </c>
      <c r="G183" s="17">
        <v>5.4871966694159408E-3</v>
      </c>
      <c r="H183" s="9">
        <f t="shared" si="14"/>
        <v>9.3010910394606041E-3</v>
      </c>
      <c r="AC183" s="15"/>
      <c r="AD183" s="16"/>
    </row>
    <row r="184" spans="1:30" hidden="1" outlineLevel="1" x14ac:dyDescent="0.3">
      <c r="A184" s="21">
        <v>36777</v>
      </c>
      <c r="B184" s="22">
        <v>-3.489222265958773E-3</v>
      </c>
      <c r="C184" s="9">
        <f t="shared" si="11"/>
        <v>-4.0089222265958777E-2</v>
      </c>
      <c r="D184" s="6">
        <f t="shared" si="12"/>
        <v>1.607145741889445E-3</v>
      </c>
      <c r="E184" s="6">
        <f t="shared" si="15"/>
        <v>1.6891078085567246E-3</v>
      </c>
      <c r="F184" s="6">
        <f t="shared" si="13"/>
        <v>0.28747655165599872</v>
      </c>
      <c r="G184" s="17">
        <v>4.0223241245774168E-3</v>
      </c>
      <c r="H184" s="9">
        <f t="shared" si="14"/>
        <v>5.3616839859879726E-3</v>
      </c>
      <c r="AC184" s="15"/>
      <c r="AD184" s="16"/>
    </row>
    <row r="185" spans="1:30" hidden="1" outlineLevel="1" x14ac:dyDescent="0.3">
      <c r="A185" s="21">
        <v>36780</v>
      </c>
      <c r="B185" s="22">
        <v>-2.2448259257990071E-3</v>
      </c>
      <c r="C185" s="9">
        <f t="shared" si="11"/>
        <v>-3.8844825925799006E-2</v>
      </c>
      <c r="D185" s="6">
        <f t="shared" si="12"/>
        <v>1.5089205012056267E-3</v>
      </c>
      <c r="E185" s="6">
        <f t="shared" si="15"/>
        <v>1.607145741889445E-3</v>
      </c>
      <c r="F185" s="6">
        <f t="shared" si="13"/>
        <v>0.15966064561070201</v>
      </c>
      <c r="G185" s="17">
        <v>8.5073564582076183E-3</v>
      </c>
      <c r="H185" s="9">
        <f t="shared" si="14"/>
        <v>3.9957558184991991E-3</v>
      </c>
      <c r="AC185" s="15"/>
      <c r="AD185" s="16"/>
    </row>
    <row r="186" spans="1:30" hidden="1" outlineLevel="1" x14ac:dyDescent="0.3">
      <c r="A186" s="21">
        <v>36781</v>
      </c>
      <c r="B186" s="22">
        <v>3.3653519961082674E-3</v>
      </c>
      <c r="C186" s="9">
        <f t="shared" si="11"/>
        <v>-3.3234648003891733E-2</v>
      </c>
      <c r="D186" s="6">
        <f t="shared" si="12"/>
        <v>1.1045418279425848E-3</v>
      </c>
      <c r="E186" s="6">
        <f t="shared" si="15"/>
        <v>1.5089205012056267E-3</v>
      </c>
      <c r="F186" s="6">
        <f t="shared" si="13"/>
        <v>0.6752519721854261</v>
      </c>
      <c r="G186" s="17">
        <v>8.8991539183848629E-3</v>
      </c>
      <c r="H186" s="9">
        <f t="shared" si="14"/>
        <v>8.2173716733845385E-3</v>
      </c>
      <c r="AC186" s="15"/>
      <c r="AD186" s="16"/>
    </row>
    <row r="187" spans="1:30" hidden="1" outlineLevel="1" x14ac:dyDescent="0.3">
      <c r="A187" s="21">
        <v>36782</v>
      </c>
      <c r="B187" s="22">
        <v>-4.5549797358364879E-3</v>
      </c>
      <c r="C187" s="9">
        <f t="shared" si="11"/>
        <v>-4.115497973583649E-2</v>
      </c>
      <c r="D187" s="6">
        <f t="shared" si="12"/>
        <v>1.6937323570571121E-3</v>
      </c>
      <c r="E187" s="6">
        <f t="shared" si="15"/>
        <v>1.1045418279425848E-3</v>
      </c>
      <c r="F187" s="6">
        <f t="shared" si="13"/>
        <v>0.737794320756608</v>
      </c>
      <c r="G187" s="17">
        <v>5.3443463157072839E-3</v>
      </c>
      <c r="H187" s="9">
        <f t="shared" si="14"/>
        <v>8.5894954494231384E-3</v>
      </c>
      <c r="AC187" s="15"/>
      <c r="AD187" s="16"/>
    </row>
    <row r="188" spans="1:30" hidden="1" outlineLevel="1" x14ac:dyDescent="0.3">
      <c r="A188" s="21">
        <v>36783</v>
      </c>
      <c r="B188" s="22">
        <v>-8.5057946074028994E-3</v>
      </c>
      <c r="C188" s="9">
        <f t="shared" si="11"/>
        <v>-4.5105794607402896E-2</v>
      </c>
      <c r="D188" s="6">
        <f t="shared" si="12"/>
        <v>2.0345327071652161E-3</v>
      </c>
      <c r="E188" s="6">
        <f t="shared" si="15"/>
        <v>1.6937323570571121E-3</v>
      </c>
      <c r="F188" s="6">
        <f t="shared" si="13"/>
        <v>0.27328050628511441</v>
      </c>
      <c r="G188" s="17">
        <v>6.5591523418184966E-3</v>
      </c>
      <c r="H188" s="9">
        <f t="shared" si="14"/>
        <v>5.2276238032696494E-3</v>
      </c>
      <c r="AC188" s="15"/>
      <c r="AD188" s="16"/>
    </row>
    <row r="189" spans="1:30" hidden="1" outlineLevel="1" x14ac:dyDescent="0.3">
      <c r="A189" s="21">
        <v>36784</v>
      </c>
      <c r="B189" s="22">
        <v>-1.4578826631862492E-2</v>
      </c>
      <c r="C189" s="9">
        <f t="shared" si="11"/>
        <v>-5.117882663186249E-2</v>
      </c>
      <c r="D189" s="6">
        <f t="shared" si="12"/>
        <v>2.6192722954142371E-3</v>
      </c>
      <c r="E189" s="6">
        <f t="shared" si="15"/>
        <v>2.0345327071652161E-3</v>
      </c>
      <c r="F189" s="6">
        <f t="shared" si="13"/>
        <v>0.4059799732320985</v>
      </c>
      <c r="G189" s="17">
        <v>8.4654109757003899E-3</v>
      </c>
      <c r="H189" s="9">
        <f t="shared" si="14"/>
        <v>6.3716557756371183E-3</v>
      </c>
      <c r="AC189" s="15"/>
      <c r="AD189" s="16"/>
    </row>
    <row r="190" spans="1:30" hidden="1" outlineLevel="1" x14ac:dyDescent="0.3">
      <c r="A190" s="21">
        <v>36787</v>
      </c>
      <c r="B190" s="22">
        <v>-1.0902121947393612E-2</v>
      </c>
      <c r="C190" s="9">
        <f t="shared" si="11"/>
        <v>-4.7502121947393616E-2</v>
      </c>
      <c r="D190" s="6">
        <f t="shared" si="12"/>
        <v>2.2564515895050542E-3</v>
      </c>
      <c r="E190" s="6">
        <f t="shared" si="15"/>
        <v>2.6192722954142371E-3</v>
      </c>
      <c r="F190" s="6">
        <f t="shared" si="13"/>
        <v>0.66880117271518646</v>
      </c>
      <c r="G190" s="17">
        <v>5.9273562387381325E-3</v>
      </c>
      <c r="H190" s="9">
        <f t="shared" si="14"/>
        <v>8.1780264900230444E-3</v>
      </c>
      <c r="AC190" s="15"/>
      <c r="AD190" s="16"/>
    </row>
    <row r="191" spans="1:30" hidden="1" outlineLevel="1" x14ac:dyDescent="0.3">
      <c r="A191" s="21">
        <v>36788</v>
      </c>
      <c r="B191" s="22">
        <v>-1.7806895839190295E-3</v>
      </c>
      <c r="C191" s="9">
        <f t="shared" si="11"/>
        <v>-3.8380689583919027E-2</v>
      </c>
      <c r="D191" s="6">
        <f t="shared" si="12"/>
        <v>1.4730773329371504E-3</v>
      </c>
      <c r="E191" s="6">
        <f t="shared" si="15"/>
        <v>2.2564515895050542E-3</v>
      </c>
      <c r="F191" s="6">
        <f t="shared" si="13"/>
        <v>0.33361528603602247</v>
      </c>
      <c r="G191" s="17">
        <v>4.5496944292395206E-3</v>
      </c>
      <c r="H191" s="9">
        <f t="shared" si="14"/>
        <v>5.7759439577961848E-3</v>
      </c>
      <c r="AC191" s="15"/>
      <c r="AD191" s="16"/>
    </row>
    <row r="192" spans="1:30" hidden="1" outlineLevel="1" x14ac:dyDescent="0.3">
      <c r="A192" s="21">
        <v>36789</v>
      </c>
      <c r="B192" s="22">
        <v>-9.4398546306131356E-3</v>
      </c>
      <c r="C192" s="9">
        <f t="shared" si="11"/>
        <v>-4.6039854630613136E-2</v>
      </c>
      <c r="D192" s="6">
        <f t="shared" si="12"/>
        <v>2.11966821440799E-3</v>
      </c>
      <c r="E192" s="6">
        <f t="shared" si="15"/>
        <v>1.4730773329371504E-3</v>
      </c>
      <c r="F192" s="6">
        <f t="shared" si="13"/>
        <v>0.20112760744302016</v>
      </c>
      <c r="G192" s="17">
        <v>1.5825174581348384E-2</v>
      </c>
      <c r="H192" s="9">
        <f t="shared" si="14"/>
        <v>4.4847252696572195E-3</v>
      </c>
      <c r="AC192" s="15"/>
      <c r="AD192" s="16"/>
    </row>
    <row r="193" spans="1:30" hidden="1" outlineLevel="1" x14ac:dyDescent="0.3">
      <c r="A193" s="21">
        <v>36790</v>
      </c>
      <c r="B193" s="22">
        <v>7.2342663723486455E-3</v>
      </c>
      <c r="C193" s="9">
        <f t="shared" si="11"/>
        <v>-2.9365733627651356E-2</v>
      </c>
      <c r="D193" s="6">
        <f t="shared" si="12"/>
        <v>8.6234631149017366E-4</v>
      </c>
      <c r="E193" s="6">
        <f t="shared" si="15"/>
        <v>2.11966821440799E-3</v>
      </c>
      <c r="F193" s="6">
        <f t="shared" si="13"/>
        <v>2.309006628860645</v>
      </c>
      <c r="G193" s="17">
        <v>6.2337735784923761E-3</v>
      </c>
      <c r="H193" s="9">
        <f t="shared" si="14"/>
        <v>1.5195415851040884E-2</v>
      </c>
      <c r="AC193" s="15"/>
      <c r="AD193" s="16"/>
    </row>
    <row r="194" spans="1:30" hidden="1" outlineLevel="1" x14ac:dyDescent="0.3">
      <c r="A194" s="21">
        <v>36791</v>
      </c>
      <c r="B194" s="22">
        <v>7.5742742946487644E-3</v>
      </c>
      <c r="C194" s="9">
        <f t="shared" si="11"/>
        <v>-2.9025725705351238E-2</v>
      </c>
      <c r="D194" s="6">
        <f t="shared" si="12"/>
        <v>8.4249275272228763E-4</v>
      </c>
      <c r="E194" s="6">
        <f t="shared" si="15"/>
        <v>8.6234631149017366E-4</v>
      </c>
      <c r="F194" s="6">
        <f t="shared" si="13"/>
        <v>0.36770292304644098</v>
      </c>
      <c r="G194" s="17">
        <v>1.4547310167398009E-2</v>
      </c>
      <c r="H194" s="9">
        <f t="shared" si="14"/>
        <v>6.0638512765934568E-3</v>
      </c>
      <c r="AC194" s="15"/>
      <c r="AD194" s="16"/>
    </row>
    <row r="195" spans="1:30" hidden="1" outlineLevel="1" x14ac:dyDescent="0.3">
      <c r="A195" s="21">
        <v>36794</v>
      </c>
      <c r="B195" s="22">
        <v>-3.6221497819436152E-3</v>
      </c>
      <c r="C195" s="9">
        <f t="shared" si="11"/>
        <v>-4.0222149781943613E-2</v>
      </c>
      <c r="D195" s="6">
        <f t="shared" si="12"/>
        <v>1.6178213330811065E-3</v>
      </c>
      <c r="E195" s="6">
        <f t="shared" si="15"/>
        <v>8.4249275272228763E-4</v>
      </c>
      <c r="F195" s="6">
        <f t="shared" si="13"/>
        <v>1.9528139249721914</v>
      </c>
      <c r="G195" s="17">
        <v>6.7833636905350698E-3</v>
      </c>
      <c r="H195" s="9">
        <f t="shared" si="14"/>
        <v>1.3974311879202466E-2</v>
      </c>
      <c r="AC195" s="15"/>
      <c r="AD195" s="16"/>
    </row>
    <row r="196" spans="1:30" hidden="1" outlineLevel="1" x14ac:dyDescent="0.3">
      <c r="A196" s="21">
        <v>36795</v>
      </c>
      <c r="B196" s="22">
        <v>-1.6496124414958329E-2</v>
      </c>
      <c r="C196" s="9">
        <f t="shared" si="11"/>
        <v>-5.3096124414958326E-2</v>
      </c>
      <c r="D196" s="6">
        <f t="shared" si="12"/>
        <v>2.8191984278887337E-3</v>
      </c>
      <c r="E196" s="6">
        <f t="shared" si="15"/>
        <v>1.6178213330811065E-3</v>
      </c>
      <c r="F196" s="6">
        <f t="shared" si="13"/>
        <v>0.43339692337973645</v>
      </c>
      <c r="G196" s="17">
        <v>8.3832579116660186E-3</v>
      </c>
      <c r="H196" s="9">
        <f t="shared" si="14"/>
        <v>6.5832888694005868E-3</v>
      </c>
      <c r="AC196" s="15"/>
      <c r="AD196" s="16"/>
    </row>
    <row r="197" spans="1:30" hidden="1" outlineLevel="1" x14ac:dyDescent="0.3">
      <c r="A197" s="21">
        <v>36796</v>
      </c>
      <c r="B197" s="22">
        <v>-2.7845770624664219E-4</v>
      </c>
      <c r="C197" s="9">
        <f t="shared" si="11"/>
        <v>-3.6878457706246641E-2</v>
      </c>
      <c r="D197" s="6">
        <f t="shared" si="12"/>
        <v>1.3600206427914223E-3</v>
      </c>
      <c r="E197" s="6">
        <f t="shared" si="15"/>
        <v>2.8191984278887337E-3</v>
      </c>
      <c r="F197" s="6">
        <f t="shared" si="13"/>
        <v>0.65611602963904114</v>
      </c>
      <c r="G197" s="17">
        <v>6.0975616180317599E-3</v>
      </c>
      <c r="H197" s="9">
        <f t="shared" si="14"/>
        <v>8.1000989477847812E-3</v>
      </c>
      <c r="AC197" s="15"/>
      <c r="AD197" s="16"/>
    </row>
    <row r="198" spans="1:30" hidden="1" outlineLevel="1" x14ac:dyDescent="0.3">
      <c r="A198" s="21">
        <v>36797</v>
      </c>
      <c r="B198" s="22">
        <v>1.8245461202399362E-2</v>
      </c>
      <c r="C198" s="9">
        <f t="shared" si="11"/>
        <v>-1.8354538797600638E-2</v>
      </c>
      <c r="D198" s="6">
        <f t="shared" si="12"/>
        <v>3.3688909447262709E-4</v>
      </c>
      <c r="E198" s="6">
        <f t="shared" si="15"/>
        <v>1.3600206427914223E-3</v>
      </c>
      <c r="F198" s="6">
        <f t="shared" si="13"/>
        <v>0.35232828177523146</v>
      </c>
      <c r="G198" s="17">
        <v>1.0543050857833728E-2</v>
      </c>
      <c r="H198" s="9">
        <f t="shared" si="14"/>
        <v>5.9357247390291901E-3</v>
      </c>
      <c r="AC198" s="15"/>
      <c r="AD198" s="16"/>
    </row>
    <row r="199" spans="1:30" hidden="1" outlineLevel="1" x14ac:dyDescent="0.3">
      <c r="A199" s="21">
        <v>36798</v>
      </c>
      <c r="B199" s="22">
        <v>-1.6125128326984831E-2</v>
      </c>
      <c r="C199" s="9">
        <f t="shared" si="11"/>
        <v>-5.2725128326984831E-2</v>
      </c>
      <c r="D199" s="6">
        <f t="shared" si="12"/>
        <v>2.7799391570970181E-3</v>
      </c>
      <c r="E199" s="6">
        <f t="shared" si="15"/>
        <v>3.3688909447262709E-4</v>
      </c>
      <c r="F199" s="6">
        <f t="shared" si="13"/>
        <v>1.0309802053540242</v>
      </c>
      <c r="G199" s="17">
        <v>6.0947740883863493E-3</v>
      </c>
      <c r="H199" s="9">
        <f t="shared" si="14"/>
        <v>1.0153719541892146E-2</v>
      </c>
      <c r="AC199" s="15"/>
      <c r="AD199" s="16"/>
    </row>
    <row r="200" spans="1:30" hidden="1" outlineLevel="1" x14ac:dyDescent="0.3">
      <c r="A200" s="21">
        <v>36801</v>
      </c>
      <c r="B200" s="22">
        <v>4.6096139088504058E-3</v>
      </c>
      <c r="C200" s="9">
        <f t="shared" si="11"/>
        <v>-3.1990386091149597E-2</v>
      </c>
      <c r="D200" s="6">
        <f t="shared" si="12"/>
        <v>1.0233848022608177E-3</v>
      </c>
      <c r="E200" s="6">
        <f t="shared" si="15"/>
        <v>2.7799391570970181E-3</v>
      </c>
      <c r="F200" s="6">
        <f t="shared" si="13"/>
        <v>0.35212025170655614</v>
      </c>
      <c r="G200" s="17">
        <v>5.1853960209889763E-3</v>
      </c>
      <c r="H200" s="9">
        <f t="shared" si="14"/>
        <v>5.9339721241892952E-3</v>
      </c>
      <c r="AC200" s="15"/>
      <c r="AD200" s="16"/>
    </row>
    <row r="201" spans="1:30" hidden="1" outlineLevel="1" x14ac:dyDescent="0.3">
      <c r="A201" s="21">
        <v>36802</v>
      </c>
      <c r="B201" s="22">
        <v>1.831043506259692E-3</v>
      </c>
      <c r="C201" s="9">
        <f t="shared" si="11"/>
        <v>-3.4768956493740309E-2</v>
      </c>
      <c r="D201" s="6">
        <f t="shared" si="12"/>
        <v>1.2088803356636064E-3</v>
      </c>
      <c r="E201" s="6">
        <f t="shared" si="15"/>
        <v>1.0233848022608177E-3</v>
      </c>
      <c r="F201" s="6">
        <f t="shared" si="13"/>
        <v>0.25787525456097543</v>
      </c>
      <c r="G201" s="17">
        <v>1.2283689950958939E-2</v>
      </c>
      <c r="H201" s="9">
        <f t="shared" si="14"/>
        <v>5.0781419294952303E-3</v>
      </c>
      <c r="AC201" s="15"/>
      <c r="AD201" s="16"/>
    </row>
    <row r="202" spans="1:30" hidden="1" outlineLevel="1" x14ac:dyDescent="0.3">
      <c r="A202" s="21">
        <v>36803</v>
      </c>
      <c r="B202" s="22">
        <v>6.0211835493322614E-3</v>
      </c>
      <c r="C202" s="9">
        <f t="shared" si="11"/>
        <v>-3.0578816450667741E-2</v>
      </c>
      <c r="D202" s="6">
        <f t="shared" si="12"/>
        <v>9.3506401552362806E-4</v>
      </c>
      <c r="E202" s="6">
        <f t="shared" si="15"/>
        <v>1.2088803356636064E-3</v>
      </c>
      <c r="F202" s="6">
        <f t="shared" si="13"/>
        <v>1.395595300246119</v>
      </c>
      <c r="G202" s="17">
        <v>8.4057662731506812E-3</v>
      </c>
      <c r="H202" s="9">
        <f t="shared" si="14"/>
        <v>1.1813531649113735E-2</v>
      </c>
      <c r="AC202" s="15"/>
      <c r="AD202" s="16"/>
    </row>
    <row r="203" spans="1:30" hidden="1" outlineLevel="1" x14ac:dyDescent="0.3">
      <c r="A203" s="21">
        <v>36804</v>
      </c>
      <c r="B203" s="22">
        <v>-5.5381087360233273E-3</v>
      </c>
      <c r="C203" s="9">
        <f t="shared" si="11"/>
        <v>-4.2138108736023326E-2</v>
      </c>
      <c r="D203" s="6">
        <f t="shared" si="12"/>
        <v>1.7756202078489255E-3</v>
      </c>
      <c r="E203" s="6">
        <f t="shared" si="15"/>
        <v>9.3506401552362806E-4</v>
      </c>
      <c r="F203" s="6">
        <f t="shared" si="13"/>
        <v>0.65944547159086875</v>
      </c>
      <c r="G203" s="17">
        <v>7.5531798551933026E-3</v>
      </c>
      <c r="H203" s="9">
        <f t="shared" si="14"/>
        <v>8.1206248010289757E-3</v>
      </c>
      <c r="AC203" s="15"/>
      <c r="AD203" s="16"/>
    </row>
    <row r="204" spans="1:30" hidden="1" outlineLevel="1" x14ac:dyDescent="0.3">
      <c r="A204" s="21">
        <v>36805</v>
      </c>
      <c r="B204" s="22">
        <v>-1.2042461869340769E-2</v>
      </c>
      <c r="C204" s="9">
        <f t="shared" si="11"/>
        <v>-4.8642461869340771E-2</v>
      </c>
      <c r="D204" s="6">
        <f t="shared" si="12"/>
        <v>2.3660890967102709E-3</v>
      </c>
      <c r="E204" s="6">
        <f t="shared" si="15"/>
        <v>1.7756202078489255E-3</v>
      </c>
      <c r="F204" s="6">
        <f t="shared" si="13"/>
        <v>0.53466837319813221</v>
      </c>
      <c r="G204" s="17">
        <v>1.4737302300601739E-2</v>
      </c>
      <c r="H204" s="9">
        <f t="shared" si="14"/>
        <v>7.3121021136068132E-3</v>
      </c>
      <c r="AC204" s="15"/>
      <c r="AD204" s="16"/>
    </row>
    <row r="205" spans="1:30" hidden="1" outlineLevel="1" x14ac:dyDescent="0.3">
      <c r="A205" s="21">
        <v>36808</v>
      </c>
      <c r="B205" s="22">
        <v>-2.6563107299014798E-3</v>
      </c>
      <c r="C205" s="9">
        <f t="shared" ref="C205:C268" si="16">B205-B$5</f>
        <v>-3.9256310729901482E-2</v>
      </c>
      <c r="D205" s="6">
        <f t="shared" ref="D205:D268" si="17">C205^2</f>
        <v>1.5410579321225783E-3</v>
      </c>
      <c r="E205" s="6">
        <f t="shared" si="15"/>
        <v>2.3660890967102709E-3</v>
      </c>
      <c r="F205" s="6">
        <f t="shared" ref="F205:F268" si="18">B$6+B$7*E205+B$8*(G204*100)^2</f>
        <v>2.0039735868492423</v>
      </c>
      <c r="G205" s="17">
        <v>5.8507521178292228E-3</v>
      </c>
      <c r="H205" s="9">
        <f t="shared" ref="H205:H268" si="19">SQRT(F205)/100</f>
        <v>1.4156177403696388E-2</v>
      </c>
      <c r="AC205" s="15"/>
      <c r="AD205" s="16"/>
    </row>
    <row r="206" spans="1:30" hidden="1" outlineLevel="1" x14ac:dyDescent="0.3">
      <c r="A206" s="21">
        <v>36809</v>
      </c>
      <c r="B206" s="22">
        <v>-4.1748177614067796E-3</v>
      </c>
      <c r="C206" s="9">
        <f t="shared" si="16"/>
        <v>-4.0774817761406783E-2</v>
      </c>
      <c r="D206" s="6">
        <f t="shared" si="17"/>
        <v>1.662585763475934E-3</v>
      </c>
      <c r="E206" s="6">
        <f t="shared" ref="E206:E269" si="20">D205</f>
        <v>1.5410579321225783E-3</v>
      </c>
      <c r="F206" s="6">
        <f t="shared" si="18"/>
        <v>0.32528483199363595</v>
      </c>
      <c r="G206" s="17">
        <v>8.1107173072925542E-3</v>
      </c>
      <c r="H206" s="9">
        <f t="shared" si="19"/>
        <v>5.703374720230435E-3</v>
      </c>
      <c r="AC206" s="15"/>
      <c r="AD206" s="16"/>
    </row>
    <row r="207" spans="1:30" hidden="1" outlineLevel="1" x14ac:dyDescent="0.3">
      <c r="A207" s="21">
        <v>36810</v>
      </c>
      <c r="B207" s="22">
        <v>-1.0565514807573817E-2</v>
      </c>
      <c r="C207" s="9">
        <f t="shared" si="16"/>
        <v>-4.7165514807573819E-2</v>
      </c>
      <c r="D207" s="6">
        <f t="shared" si="17"/>
        <v>2.224585787063465E-3</v>
      </c>
      <c r="E207" s="6">
        <f t="shared" si="20"/>
        <v>1.662585763475934E-3</v>
      </c>
      <c r="F207" s="6">
        <f t="shared" si="18"/>
        <v>0.6147873058354375</v>
      </c>
      <c r="G207" s="17">
        <v>1.2391274605853261E-2</v>
      </c>
      <c r="H207" s="9">
        <f t="shared" si="19"/>
        <v>7.8408373649466647E-3</v>
      </c>
      <c r="AC207" s="15"/>
      <c r="AD207" s="16"/>
    </row>
    <row r="208" spans="1:30" hidden="1" outlineLevel="1" x14ac:dyDescent="0.3">
      <c r="A208" s="21">
        <v>36811</v>
      </c>
      <c r="B208" s="22">
        <v>-3.7093757480851322E-2</v>
      </c>
      <c r="C208" s="9">
        <f t="shared" si="16"/>
        <v>-7.369375748085133E-2</v>
      </c>
      <c r="D208" s="6">
        <f t="shared" si="17"/>
        <v>5.4307698916465311E-3</v>
      </c>
      <c r="E208" s="6">
        <f t="shared" si="20"/>
        <v>2.224585787063465E-3</v>
      </c>
      <c r="F208" s="6">
        <f t="shared" si="18"/>
        <v>1.4200259395526003</v>
      </c>
      <c r="G208" s="17">
        <v>1.9287952299582981E-2</v>
      </c>
      <c r="H208" s="9">
        <f t="shared" si="19"/>
        <v>1.191648412726086E-2</v>
      </c>
      <c r="AC208" s="15"/>
      <c r="AD208" s="16"/>
    </row>
    <row r="209" spans="1:30" hidden="1" outlineLevel="1" x14ac:dyDescent="0.3">
      <c r="A209" s="21">
        <v>36812</v>
      </c>
      <c r="B209" s="22">
        <v>1.5583593278321017E-2</v>
      </c>
      <c r="C209" s="9">
        <f t="shared" si="16"/>
        <v>-2.1016406721678982E-2</v>
      </c>
      <c r="D209" s="6">
        <f t="shared" si="17"/>
        <v>4.4168935149103348E-4</v>
      </c>
      <c r="E209" s="6">
        <f t="shared" si="20"/>
        <v>5.4307698916465311E-3</v>
      </c>
      <c r="F209" s="6">
        <f t="shared" si="18"/>
        <v>3.4248273176623973</v>
      </c>
      <c r="G209" s="17">
        <v>9.276496713409764E-3</v>
      </c>
      <c r="H209" s="9">
        <f t="shared" si="19"/>
        <v>1.8506288978783394E-2</v>
      </c>
      <c r="AC209" s="15"/>
      <c r="AD209" s="16"/>
    </row>
    <row r="210" spans="1:30" hidden="1" outlineLevel="1" x14ac:dyDescent="0.3">
      <c r="A210" s="21">
        <v>36815</v>
      </c>
      <c r="B210" s="22">
        <v>4.5636772450366181E-3</v>
      </c>
      <c r="C210" s="9">
        <f t="shared" si="16"/>
        <v>-3.2036322754963382E-2</v>
      </c>
      <c r="D210" s="6">
        <f t="shared" si="17"/>
        <v>1.0263259756601846E-3</v>
      </c>
      <c r="E210" s="6">
        <f t="shared" si="20"/>
        <v>4.4168935149103348E-4</v>
      </c>
      <c r="F210" s="6">
        <f t="shared" si="18"/>
        <v>0.80067215242964629</v>
      </c>
      <c r="G210" s="17">
        <v>5.6391899092128033E-3</v>
      </c>
      <c r="H210" s="9">
        <f t="shared" si="19"/>
        <v>8.9480285673976603E-3</v>
      </c>
      <c r="AC210" s="15"/>
      <c r="AD210" s="16"/>
    </row>
    <row r="211" spans="1:30" hidden="1" outlineLevel="1" x14ac:dyDescent="0.3">
      <c r="A211" s="21">
        <v>36816</v>
      </c>
      <c r="B211" s="22">
        <v>-1.4668317415736657E-2</v>
      </c>
      <c r="C211" s="9">
        <f t="shared" si="16"/>
        <v>-5.1268317415736661E-2</v>
      </c>
      <c r="D211" s="6">
        <f t="shared" si="17"/>
        <v>2.628440370640727E-3</v>
      </c>
      <c r="E211" s="6">
        <f t="shared" si="20"/>
        <v>1.0263259756601846E-3</v>
      </c>
      <c r="F211" s="6">
        <f t="shared" si="18"/>
        <v>0.30294427091395754</v>
      </c>
      <c r="G211" s="17">
        <v>1.5266904615537593E-2</v>
      </c>
      <c r="H211" s="9">
        <f t="shared" si="19"/>
        <v>5.5040373446585333E-3</v>
      </c>
      <c r="AC211" s="15"/>
      <c r="AD211" s="16"/>
    </row>
    <row r="212" spans="1:30" hidden="1" outlineLevel="1" x14ac:dyDescent="0.3">
      <c r="A212" s="21">
        <v>36817</v>
      </c>
      <c r="B212" s="22">
        <v>-1.1432167958851162E-2</v>
      </c>
      <c r="C212" s="9">
        <f t="shared" si="16"/>
        <v>-4.8032167958851166E-2</v>
      </c>
      <c r="D212" s="6">
        <f t="shared" si="17"/>
        <v>2.3070891588272886E-3</v>
      </c>
      <c r="E212" s="6">
        <f t="shared" si="20"/>
        <v>2.628440370640727E-3</v>
      </c>
      <c r="F212" s="6">
        <f t="shared" si="18"/>
        <v>2.1497862437448876</v>
      </c>
      <c r="G212" s="17">
        <v>3.51796927715992E-2</v>
      </c>
      <c r="H212" s="9">
        <f t="shared" si="19"/>
        <v>1.466214937771706E-2</v>
      </c>
      <c r="AC212" s="15"/>
      <c r="AD212" s="16"/>
    </row>
    <row r="213" spans="1:30" hidden="1" outlineLevel="1" x14ac:dyDescent="0.3">
      <c r="A213" s="21">
        <v>36818</v>
      </c>
      <c r="B213" s="22">
        <v>1.6697966008868199E-2</v>
      </c>
      <c r="C213" s="9">
        <f t="shared" si="16"/>
        <v>-1.9902033991131801E-2</v>
      </c>
      <c r="D213" s="6">
        <f t="shared" si="17"/>
        <v>3.9609095698416562E-4</v>
      </c>
      <c r="E213" s="6">
        <f t="shared" si="20"/>
        <v>2.3070891588272886E-3</v>
      </c>
      <c r="F213" s="6">
        <f t="shared" si="18"/>
        <v>11.366347586867709</v>
      </c>
      <c r="G213" s="17">
        <v>6.2646647408386366E-3</v>
      </c>
      <c r="H213" s="9">
        <f t="shared" si="19"/>
        <v>3.3714014277252284E-2</v>
      </c>
      <c r="AC213" s="15"/>
      <c r="AD213" s="16"/>
    </row>
    <row r="214" spans="1:30" hidden="1" outlineLevel="1" x14ac:dyDescent="0.3">
      <c r="A214" s="21">
        <v>36819</v>
      </c>
      <c r="B214" s="22">
        <v>8.2092889805710795E-3</v>
      </c>
      <c r="C214" s="9">
        <f t="shared" si="16"/>
        <v>-2.8390711019428923E-2</v>
      </c>
      <c r="D214" s="6">
        <f t="shared" si="17"/>
        <v>8.0603247218872284E-4</v>
      </c>
      <c r="E214" s="6">
        <f t="shared" si="20"/>
        <v>3.9609095698416562E-4</v>
      </c>
      <c r="F214" s="6">
        <f t="shared" si="18"/>
        <v>0.37121122734006068</v>
      </c>
      <c r="G214" s="17">
        <v>1.0490419879435315E-2</v>
      </c>
      <c r="H214" s="9">
        <f t="shared" si="19"/>
        <v>6.0927106228677941E-3</v>
      </c>
      <c r="AC214" s="15"/>
      <c r="AD214" s="16"/>
    </row>
    <row r="215" spans="1:30" hidden="1" outlineLevel="1" x14ac:dyDescent="0.3">
      <c r="A215" s="21">
        <v>36822</v>
      </c>
      <c r="B215" s="22">
        <v>4.4032856051856818E-3</v>
      </c>
      <c r="C215" s="9">
        <f t="shared" si="16"/>
        <v>-3.2196714394814321E-2</v>
      </c>
      <c r="D215" s="6">
        <f t="shared" si="17"/>
        <v>1.0366284178212437E-3</v>
      </c>
      <c r="E215" s="6">
        <f t="shared" si="20"/>
        <v>8.0603247218872284E-4</v>
      </c>
      <c r="F215" s="6">
        <f t="shared" si="18"/>
        <v>1.0208576633135811</v>
      </c>
      <c r="G215" s="17">
        <v>1.0160264000364088E-2</v>
      </c>
      <c r="H215" s="9">
        <f t="shared" si="19"/>
        <v>1.010375011227802E-2</v>
      </c>
      <c r="AC215" s="15"/>
      <c r="AD215" s="16"/>
    </row>
    <row r="216" spans="1:30" hidden="1" outlineLevel="1" x14ac:dyDescent="0.3">
      <c r="A216" s="21">
        <v>36823</v>
      </c>
      <c r="B216" s="22">
        <v>1.174480656563697E-2</v>
      </c>
      <c r="C216" s="9">
        <f t="shared" si="16"/>
        <v>-2.4855193434363029E-2</v>
      </c>
      <c r="D216" s="6">
        <f t="shared" si="17"/>
        <v>6.1778064065960302E-4</v>
      </c>
      <c r="E216" s="6">
        <f t="shared" si="20"/>
        <v>1.0366284178212437E-3</v>
      </c>
      <c r="F216" s="6">
        <f t="shared" si="18"/>
        <v>0.9583198773486844</v>
      </c>
      <c r="G216" s="17">
        <v>8.9543316918043216E-3</v>
      </c>
      <c r="H216" s="9">
        <f t="shared" si="19"/>
        <v>9.7893813765154974E-3</v>
      </c>
      <c r="AC216" s="15"/>
      <c r="AD216" s="16"/>
    </row>
    <row r="217" spans="1:30" hidden="1" outlineLevel="1" x14ac:dyDescent="0.3">
      <c r="A217" s="21">
        <v>36824</v>
      </c>
      <c r="B217" s="22">
        <v>-6.4277525822569685E-3</v>
      </c>
      <c r="C217" s="9">
        <f t="shared" si="16"/>
        <v>-4.3027752582256967E-2</v>
      </c>
      <c r="D217" s="6">
        <f t="shared" si="17"/>
        <v>1.8513874922799212E-3</v>
      </c>
      <c r="E217" s="6">
        <f t="shared" si="20"/>
        <v>6.1778064065960302E-4</v>
      </c>
      <c r="F217" s="6">
        <f t="shared" si="18"/>
        <v>0.74679717399469236</v>
      </c>
      <c r="G217" s="17">
        <v>9.5689428386795672E-3</v>
      </c>
      <c r="H217" s="9">
        <f t="shared" si="19"/>
        <v>8.6417427293034605E-3</v>
      </c>
      <c r="AC217" s="15"/>
      <c r="AD217" s="16"/>
    </row>
    <row r="218" spans="1:30" hidden="1" outlineLevel="1" x14ac:dyDescent="0.3">
      <c r="A218" s="21">
        <v>36825</v>
      </c>
      <c r="B218" s="22">
        <v>5.1809342821037734E-3</v>
      </c>
      <c r="C218" s="9">
        <f t="shared" si="16"/>
        <v>-3.1419065717896225E-2</v>
      </c>
      <c r="D218" s="6">
        <f t="shared" si="17"/>
        <v>9.8715769058548182E-4</v>
      </c>
      <c r="E218" s="6">
        <f t="shared" si="20"/>
        <v>1.8513874922799212E-3</v>
      </c>
      <c r="F218" s="6">
        <f t="shared" si="18"/>
        <v>0.85134115660867382</v>
      </c>
      <c r="G218" s="17">
        <v>1.1683112877745802E-2</v>
      </c>
      <c r="H218" s="9">
        <f t="shared" si="19"/>
        <v>9.2268150334157764E-3</v>
      </c>
      <c r="AC218" s="15"/>
      <c r="AD218" s="16"/>
    </row>
    <row r="219" spans="1:30" hidden="1" outlineLevel="1" x14ac:dyDescent="0.3">
      <c r="A219" s="21">
        <v>36826</v>
      </c>
      <c r="B219" s="22">
        <v>2.00762651085463E-2</v>
      </c>
      <c r="C219" s="9">
        <f t="shared" si="16"/>
        <v>-1.6523734891453701E-2</v>
      </c>
      <c r="D219" s="6">
        <f t="shared" si="17"/>
        <v>2.7303381476304447E-4</v>
      </c>
      <c r="E219" s="6">
        <f t="shared" si="20"/>
        <v>9.8715769058548182E-4</v>
      </c>
      <c r="F219" s="6">
        <f t="shared" si="18"/>
        <v>1.2635149469945064</v>
      </c>
      <c r="G219" s="17">
        <v>7.6768498834008355E-3</v>
      </c>
      <c r="H219" s="9">
        <f t="shared" si="19"/>
        <v>1.1240618074618968E-2</v>
      </c>
      <c r="AC219" s="15"/>
      <c r="AD219" s="16"/>
    </row>
    <row r="220" spans="1:30" hidden="1" outlineLevel="1" x14ac:dyDescent="0.3">
      <c r="A220" s="21">
        <v>36829</v>
      </c>
      <c r="B220" s="22">
        <v>2.2883940430885139E-2</v>
      </c>
      <c r="C220" s="9">
        <f t="shared" si="16"/>
        <v>-1.3716059569114862E-2</v>
      </c>
      <c r="D220" s="6">
        <f t="shared" si="17"/>
        <v>1.8813029010350738E-4</v>
      </c>
      <c r="E220" s="6">
        <f t="shared" si="20"/>
        <v>2.7303381476304447E-4</v>
      </c>
      <c r="F220" s="6">
        <f t="shared" si="18"/>
        <v>0.55183963018544957</v>
      </c>
      <c r="G220" s="17">
        <v>1.2885123186447018E-2</v>
      </c>
      <c r="H220" s="9">
        <f t="shared" si="19"/>
        <v>7.4285909174314447E-3</v>
      </c>
      <c r="AC220" s="15"/>
      <c r="AD220" s="16"/>
    </row>
    <row r="221" spans="1:30" hidden="1" outlineLevel="1" x14ac:dyDescent="0.3">
      <c r="A221" s="21">
        <v>36830</v>
      </c>
      <c r="B221" s="22">
        <v>1.2415501431173077E-2</v>
      </c>
      <c r="C221" s="9">
        <f t="shared" si="16"/>
        <v>-2.4184498568826922E-2</v>
      </c>
      <c r="D221" s="6">
        <f t="shared" si="17"/>
        <v>5.8488997102559143E-4</v>
      </c>
      <c r="E221" s="6">
        <f t="shared" si="20"/>
        <v>1.8813029010350738E-4</v>
      </c>
      <c r="F221" s="6">
        <f t="shared" si="18"/>
        <v>1.5344059680111728</v>
      </c>
      <c r="G221" s="17">
        <v>8.7663056631243769E-3</v>
      </c>
      <c r="H221" s="9">
        <f t="shared" si="19"/>
        <v>1.2387114143379696E-2</v>
      </c>
      <c r="AC221" s="15"/>
      <c r="AD221" s="16"/>
    </row>
    <row r="222" spans="1:30" hidden="1" outlineLevel="1" x14ac:dyDescent="0.3">
      <c r="A222" s="21">
        <v>36831</v>
      </c>
      <c r="B222" s="22">
        <v>-6.554017512293819E-3</v>
      </c>
      <c r="C222" s="9">
        <f t="shared" si="16"/>
        <v>-4.3154017512293821E-2</v>
      </c>
      <c r="D222" s="6">
        <f t="shared" si="17"/>
        <v>1.8622692274513617E-3</v>
      </c>
      <c r="E222" s="6">
        <f t="shared" si="20"/>
        <v>5.8488997102559143E-4</v>
      </c>
      <c r="F222" s="6">
        <f t="shared" si="18"/>
        <v>0.71622421039220263</v>
      </c>
      <c r="G222" s="17">
        <v>8.9817070955132798E-3</v>
      </c>
      <c r="H222" s="9">
        <f t="shared" si="19"/>
        <v>8.4630030745132239E-3</v>
      </c>
      <c r="AC222" s="15"/>
      <c r="AD222" s="16"/>
    </row>
    <row r="223" spans="1:30" hidden="1" outlineLevel="1" x14ac:dyDescent="0.3">
      <c r="A223" s="21">
        <v>36832</v>
      </c>
      <c r="B223" s="22">
        <v>-1.7410453240920543E-3</v>
      </c>
      <c r="C223" s="9">
        <f t="shared" si="16"/>
        <v>-3.8341045324092056E-2</v>
      </c>
      <c r="D223" s="6">
        <f t="shared" si="17"/>
        <v>1.4700357565440812E-3</v>
      </c>
      <c r="E223" s="6">
        <f t="shared" si="20"/>
        <v>1.8622692274513617E-3</v>
      </c>
      <c r="F223" s="6">
        <f t="shared" si="18"/>
        <v>0.75139312893804788</v>
      </c>
      <c r="G223" s="17">
        <v>4.8769461399426253E-3</v>
      </c>
      <c r="H223" s="9">
        <f t="shared" si="19"/>
        <v>8.6682935398961197E-3</v>
      </c>
      <c r="AC223" s="15"/>
      <c r="AD223" s="16"/>
    </row>
    <row r="224" spans="1:30" hidden="1" outlineLevel="1" x14ac:dyDescent="0.3">
      <c r="A224" s="21">
        <v>36833</v>
      </c>
      <c r="B224" s="22">
        <v>-5.766284221769215E-3</v>
      </c>
      <c r="C224" s="9">
        <f t="shared" si="16"/>
        <v>-4.2366284221769218E-2</v>
      </c>
      <c r="D224" s="6">
        <f t="shared" si="17"/>
        <v>1.7949020387597314E-3</v>
      </c>
      <c r="E224" s="6">
        <f t="shared" si="20"/>
        <v>1.4700357565440812E-3</v>
      </c>
      <c r="F224" s="6">
        <f t="shared" si="18"/>
        <v>0.22943119811999751</v>
      </c>
      <c r="G224" s="17">
        <v>7.8588342181331438E-3</v>
      </c>
      <c r="H224" s="9">
        <f t="shared" si="19"/>
        <v>4.7898976828320405E-3</v>
      </c>
      <c r="AC224" s="15"/>
      <c r="AD224" s="16"/>
    </row>
    <row r="225" spans="1:30" hidden="1" outlineLevel="1" x14ac:dyDescent="0.3">
      <c r="A225" s="21">
        <v>36836</v>
      </c>
      <c r="B225" s="22">
        <v>1.4614492307143248E-2</v>
      </c>
      <c r="C225" s="9">
        <f t="shared" si="16"/>
        <v>-2.1985507692856752E-2</v>
      </c>
      <c r="D225" s="6">
        <f t="shared" si="17"/>
        <v>4.8336254851266344E-4</v>
      </c>
      <c r="E225" s="6">
        <f t="shared" si="20"/>
        <v>1.7949020387597314E-3</v>
      </c>
      <c r="F225" s="6">
        <f t="shared" si="18"/>
        <v>0.57789090792385434</v>
      </c>
      <c r="G225" s="17">
        <v>9.0402886332010077E-3</v>
      </c>
      <c r="H225" s="9">
        <f t="shared" si="19"/>
        <v>7.6019136270011264E-3</v>
      </c>
      <c r="AC225" s="15"/>
      <c r="AD225" s="16"/>
    </row>
    <row r="226" spans="1:30" hidden="1" outlineLevel="1" x14ac:dyDescent="0.3">
      <c r="A226" s="21">
        <v>36837</v>
      </c>
      <c r="B226" s="22">
        <v>-2.2828072015322683E-3</v>
      </c>
      <c r="C226" s="9">
        <f t="shared" si="16"/>
        <v>-3.8882807201532268E-2</v>
      </c>
      <c r="D226" s="6">
        <f t="shared" si="17"/>
        <v>1.5118726958715297E-3</v>
      </c>
      <c r="E226" s="6">
        <f t="shared" si="20"/>
        <v>4.8336254851266344E-4</v>
      </c>
      <c r="F226" s="6">
        <f t="shared" si="18"/>
        <v>0.7609788941965735</v>
      </c>
      <c r="G226" s="17">
        <v>4.0390521615763465E-3</v>
      </c>
      <c r="H226" s="9">
        <f t="shared" si="19"/>
        <v>8.7234104236621444E-3</v>
      </c>
      <c r="AC226" s="15"/>
      <c r="AD226" s="16"/>
    </row>
    <row r="227" spans="1:30" hidden="1" outlineLevel="1" x14ac:dyDescent="0.3">
      <c r="A227" s="21">
        <v>36838</v>
      </c>
      <c r="B227" s="22">
        <v>-4.1282480817411964E-3</v>
      </c>
      <c r="C227" s="9">
        <f t="shared" si="16"/>
        <v>-4.0728248081741199E-2</v>
      </c>
      <c r="D227" s="6">
        <f t="shared" si="17"/>
        <v>1.6587901918078557E-3</v>
      </c>
      <c r="E227" s="6">
        <f t="shared" si="20"/>
        <v>1.5118726958715297E-3</v>
      </c>
      <c r="F227" s="6">
        <f t="shared" si="18"/>
        <v>0.16089093908316776</v>
      </c>
      <c r="G227" s="17">
        <v>6.0448053252579372E-3</v>
      </c>
      <c r="H227" s="9">
        <f t="shared" si="19"/>
        <v>4.0111212781860353E-3</v>
      </c>
      <c r="AC227" s="15"/>
      <c r="AD227" s="16"/>
    </row>
    <row r="228" spans="1:30" hidden="1" outlineLevel="1" x14ac:dyDescent="0.3">
      <c r="A228" s="21">
        <v>36839</v>
      </c>
      <c r="B228" s="22">
        <v>-6.6978341179704439E-3</v>
      </c>
      <c r="C228" s="9">
        <f t="shared" si="16"/>
        <v>-4.3297834117970446E-2</v>
      </c>
      <c r="D228" s="6">
        <f t="shared" si="17"/>
        <v>1.8747024393072857E-3</v>
      </c>
      <c r="E228" s="6">
        <f t="shared" si="20"/>
        <v>1.6587901918078557E-3</v>
      </c>
      <c r="F228" s="6">
        <f t="shared" si="18"/>
        <v>0.34647274284396823</v>
      </c>
      <c r="G228" s="17">
        <v>2.1426931596149466E-2</v>
      </c>
      <c r="H228" s="9">
        <f t="shared" si="19"/>
        <v>5.8861935310008983E-3</v>
      </c>
      <c r="AC228" s="15"/>
      <c r="AD228" s="16"/>
    </row>
    <row r="229" spans="1:30" hidden="1" outlineLevel="1" x14ac:dyDescent="0.3">
      <c r="A229" s="21">
        <v>36840</v>
      </c>
      <c r="B229" s="22">
        <v>-2.1580129765909589E-2</v>
      </c>
      <c r="C229" s="9">
        <f t="shared" si="16"/>
        <v>-5.818012976590959E-2</v>
      </c>
      <c r="D229" s="6">
        <f t="shared" si="17"/>
        <v>3.3849274995780792E-3</v>
      </c>
      <c r="E229" s="6">
        <f t="shared" si="20"/>
        <v>1.8747024393072857E-3</v>
      </c>
      <c r="F229" s="6">
        <f t="shared" si="18"/>
        <v>4.2236024639674898</v>
      </c>
      <c r="G229" s="17">
        <v>7.7761408870534576E-3</v>
      </c>
      <c r="H229" s="9">
        <f t="shared" si="19"/>
        <v>2.0551404973790696E-2</v>
      </c>
      <c r="AC229" s="15"/>
      <c r="AD229" s="16"/>
    </row>
    <row r="230" spans="1:30" hidden="1" outlineLevel="1" x14ac:dyDescent="0.3">
      <c r="A230" s="21">
        <v>36843</v>
      </c>
      <c r="B230" s="22">
        <v>-8.1155164138754197E-3</v>
      </c>
      <c r="C230" s="9">
        <f t="shared" si="16"/>
        <v>-4.4715516413875417E-2</v>
      </c>
      <c r="D230" s="6">
        <f t="shared" si="17"/>
        <v>1.9994774081595616E-3</v>
      </c>
      <c r="E230" s="6">
        <f t="shared" si="20"/>
        <v>3.3849274995780792E-3</v>
      </c>
      <c r="F230" s="6">
        <f t="shared" si="18"/>
        <v>0.5661447062996382</v>
      </c>
      <c r="G230" s="17">
        <v>1.6387767239533061E-2</v>
      </c>
      <c r="H230" s="9">
        <f t="shared" si="19"/>
        <v>7.5242588093422077E-3</v>
      </c>
      <c r="AC230" s="15"/>
      <c r="AD230" s="16"/>
    </row>
    <row r="231" spans="1:30" hidden="1" outlineLevel="1" x14ac:dyDescent="0.3">
      <c r="A231" s="21">
        <v>36844</v>
      </c>
      <c r="B231" s="22">
        <v>1.5455273021677303E-2</v>
      </c>
      <c r="C231" s="9">
        <f t="shared" si="16"/>
        <v>-2.1144726978322696E-2</v>
      </c>
      <c r="D231" s="6">
        <f t="shared" si="17"/>
        <v>4.4709947898780765E-4</v>
      </c>
      <c r="E231" s="6">
        <f t="shared" si="20"/>
        <v>1.9994774081595616E-3</v>
      </c>
      <c r="F231" s="6">
        <f t="shared" si="18"/>
        <v>2.4752742078145493</v>
      </c>
      <c r="G231" s="17">
        <v>1.01173398769607E-2</v>
      </c>
      <c r="H231" s="9">
        <f t="shared" si="19"/>
        <v>1.573300418805814E-2</v>
      </c>
      <c r="AC231" s="15"/>
      <c r="AD231" s="16"/>
    </row>
    <row r="232" spans="1:30" hidden="1" outlineLevel="1" x14ac:dyDescent="0.3">
      <c r="A232" s="21">
        <v>36845</v>
      </c>
      <c r="B232" s="22">
        <v>2.4816939164607581E-3</v>
      </c>
      <c r="C232" s="9">
        <f t="shared" si="16"/>
        <v>-3.4118306083539246E-2</v>
      </c>
      <c r="D232" s="6">
        <f t="shared" si="17"/>
        <v>1.1640588100100711E-3</v>
      </c>
      <c r="E232" s="6">
        <f t="shared" si="20"/>
        <v>4.4709947898780765E-4</v>
      </c>
      <c r="F232" s="6">
        <f t="shared" si="18"/>
        <v>0.95029087772790588</v>
      </c>
      <c r="G232" s="17">
        <v>1.0272266235710157E-2</v>
      </c>
      <c r="H232" s="9">
        <f t="shared" si="19"/>
        <v>9.7482864018652322E-3</v>
      </c>
      <c r="AC232" s="15"/>
      <c r="AD232" s="16"/>
    </row>
    <row r="233" spans="1:30" hidden="1" outlineLevel="1" x14ac:dyDescent="0.3">
      <c r="A233" s="21">
        <v>36846</v>
      </c>
      <c r="B233" s="22">
        <v>-4.8277784611317201E-3</v>
      </c>
      <c r="C233" s="9">
        <f t="shared" si="16"/>
        <v>-4.1427778461131722E-2</v>
      </c>
      <c r="D233" s="6">
        <f t="shared" si="17"/>
        <v>1.7162608282246094E-3</v>
      </c>
      <c r="E233" s="6">
        <f t="shared" si="20"/>
        <v>1.1640588100100711E-3</v>
      </c>
      <c r="F233" s="6">
        <f t="shared" si="18"/>
        <v>0.97932607963783935</v>
      </c>
      <c r="G233" s="17">
        <v>7.1402595013842461E-3</v>
      </c>
      <c r="H233" s="9">
        <f t="shared" si="19"/>
        <v>9.8960905393889725E-3</v>
      </c>
      <c r="AC233" s="15"/>
      <c r="AD233" s="16"/>
    </row>
    <row r="234" spans="1:30" hidden="1" outlineLevel="1" x14ac:dyDescent="0.3">
      <c r="A234" s="21">
        <v>36847</v>
      </c>
      <c r="B234" s="22">
        <v>-2.4579810053458029E-3</v>
      </c>
      <c r="C234" s="9">
        <f t="shared" si="16"/>
        <v>-3.9057981005345806E-2</v>
      </c>
      <c r="D234" s="6">
        <f t="shared" si="17"/>
        <v>1.5255258802139538E-3</v>
      </c>
      <c r="E234" s="6">
        <f t="shared" si="20"/>
        <v>1.7162608282246094E-3</v>
      </c>
      <c r="F234" s="6">
        <f t="shared" si="18"/>
        <v>0.4789972888962592</v>
      </c>
      <c r="G234" s="17">
        <v>1.224321982618868E-2</v>
      </c>
      <c r="H234" s="9">
        <f t="shared" si="19"/>
        <v>6.9209630030528215E-3</v>
      </c>
      <c r="AC234" s="15"/>
      <c r="AD234" s="16"/>
    </row>
    <row r="235" spans="1:30" hidden="1" outlineLevel="1" x14ac:dyDescent="0.3">
      <c r="A235" s="21">
        <v>36850</v>
      </c>
      <c r="B235" s="22">
        <v>-1.5856163798822646E-2</v>
      </c>
      <c r="C235" s="9">
        <f t="shared" si="16"/>
        <v>-5.2456163798822647E-2</v>
      </c>
      <c r="D235" s="6">
        <f t="shared" si="17"/>
        <v>2.7516491204889115E-3</v>
      </c>
      <c r="E235" s="6">
        <f t="shared" si="20"/>
        <v>1.5255258802139538E-3</v>
      </c>
      <c r="F235" s="6">
        <f t="shared" si="18"/>
        <v>1.3865112769029262</v>
      </c>
      <c r="G235" s="17">
        <v>7.2551057772790523E-3</v>
      </c>
      <c r="H235" s="9">
        <f t="shared" si="19"/>
        <v>1.1775021345640638E-2</v>
      </c>
      <c r="AC235" s="15"/>
      <c r="AD235" s="16"/>
    </row>
    <row r="236" spans="1:30" hidden="1" outlineLevel="1" x14ac:dyDescent="0.3">
      <c r="A236" s="21">
        <v>36851</v>
      </c>
      <c r="B236" s="22">
        <v>3.0395004379630132E-3</v>
      </c>
      <c r="C236" s="9">
        <f t="shared" si="16"/>
        <v>-3.3560499562036987E-2</v>
      </c>
      <c r="D236" s="6">
        <f t="shared" si="17"/>
        <v>1.1263071308534847E-3</v>
      </c>
      <c r="E236" s="6">
        <f t="shared" si="20"/>
        <v>2.7516491204889115E-3</v>
      </c>
      <c r="F236" s="6">
        <f t="shared" si="18"/>
        <v>0.49424158207819258</v>
      </c>
      <c r="G236" s="17">
        <v>9.5861107878684702E-3</v>
      </c>
      <c r="H236" s="9">
        <f t="shared" si="19"/>
        <v>7.0302317321564341E-3</v>
      </c>
      <c r="AC236" s="15"/>
      <c r="AD236" s="16"/>
    </row>
    <row r="237" spans="1:30" hidden="1" outlineLevel="1" x14ac:dyDescent="0.3">
      <c r="A237" s="21">
        <v>36852</v>
      </c>
      <c r="B237" s="22">
        <v>-9.1108609592171711E-3</v>
      </c>
      <c r="C237" s="9">
        <f t="shared" si="16"/>
        <v>-4.571086095921717E-2</v>
      </c>
      <c r="D237" s="6">
        <f t="shared" si="17"/>
        <v>2.0894828096328843E-3</v>
      </c>
      <c r="E237" s="6">
        <f t="shared" si="20"/>
        <v>1.1263071308534847E-3</v>
      </c>
      <c r="F237" s="6">
        <f t="shared" si="18"/>
        <v>0.85430537939338524</v>
      </c>
      <c r="G237" s="17">
        <v>6.4630219769694587E-3</v>
      </c>
      <c r="H237" s="9">
        <f t="shared" si="19"/>
        <v>9.2428641631984686E-3</v>
      </c>
      <c r="AC237" s="15"/>
      <c r="AD237" s="16"/>
    </row>
    <row r="238" spans="1:30" hidden="1" outlineLevel="1" x14ac:dyDescent="0.3">
      <c r="A238" s="21">
        <v>36854</v>
      </c>
      <c r="B238" s="22">
        <v>6.7955874929009896E-3</v>
      </c>
      <c r="C238" s="9">
        <f t="shared" si="16"/>
        <v>-2.9804412507099011E-2</v>
      </c>
      <c r="D238" s="6">
        <f t="shared" si="17"/>
        <v>8.8830300489331992E-4</v>
      </c>
      <c r="E238" s="6">
        <f t="shared" si="20"/>
        <v>2.0894828096328843E-3</v>
      </c>
      <c r="F238" s="6">
        <f t="shared" si="18"/>
        <v>0.3944984831545843</v>
      </c>
      <c r="G238" s="17">
        <v>6.3884858197592294E-3</v>
      </c>
      <c r="H238" s="9">
        <f t="shared" si="19"/>
        <v>6.2809114239462437E-3</v>
      </c>
      <c r="AC238" s="15"/>
      <c r="AD238" s="16"/>
    </row>
    <row r="239" spans="1:30" hidden="1" outlineLevel="1" x14ac:dyDescent="0.3">
      <c r="A239" s="21">
        <v>36857</v>
      </c>
      <c r="B239" s="22">
        <v>7.2172713686336903E-3</v>
      </c>
      <c r="C239" s="9">
        <f t="shared" si="16"/>
        <v>-2.938272863136631E-2</v>
      </c>
      <c r="D239" s="6">
        <f t="shared" si="17"/>
        <v>8.6334474182451354E-4</v>
      </c>
      <c r="E239" s="6">
        <f t="shared" si="20"/>
        <v>8.8830300489331992E-4</v>
      </c>
      <c r="F239" s="6">
        <f t="shared" si="18"/>
        <v>0.38562192601016182</v>
      </c>
      <c r="G239" s="17">
        <v>9.8877916150273033E-3</v>
      </c>
      <c r="H239" s="9">
        <f t="shared" si="19"/>
        <v>6.2098464233035734E-3</v>
      </c>
      <c r="AC239" s="15"/>
      <c r="AD239" s="16"/>
    </row>
    <row r="240" spans="1:30" hidden="1" outlineLevel="1" x14ac:dyDescent="0.3">
      <c r="A240" s="21">
        <v>36858</v>
      </c>
      <c r="B240" s="22">
        <v>-3.6563993932644946E-3</v>
      </c>
      <c r="C240" s="9">
        <f t="shared" si="16"/>
        <v>-4.0256399393264496E-2</v>
      </c>
      <c r="D240" s="6">
        <f t="shared" si="17"/>
        <v>1.620577692110026E-3</v>
      </c>
      <c r="E240" s="6">
        <f t="shared" si="20"/>
        <v>8.6334474182451354E-4</v>
      </c>
      <c r="F240" s="6">
        <f t="shared" si="18"/>
        <v>0.9081883917293514</v>
      </c>
      <c r="G240" s="17">
        <v>8.3949364158520685E-3</v>
      </c>
      <c r="H240" s="9">
        <f t="shared" si="19"/>
        <v>9.5298918762457708E-3</v>
      </c>
      <c r="AC240" s="15"/>
      <c r="AD240" s="16"/>
    </row>
    <row r="241" spans="1:30" hidden="1" outlineLevel="1" x14ac:dyDescent="0.3">
      <c r="A241" s="21">
        <v>36859</v>
      </c>
      <c r="B241" s="22">
        <v>1.1499587705812643E-2</v>
      </c>
      <c r="C241" s="9">
        <f t="shared" si="16"/>
        <v>-2.5100412294187358E-2</v>
      </c>
      <c r="D241" s="6">
        <f t="shared" si="17"/>
        <v>6.3003069733819181E-4</v>
      </c>
      <c r="E241" s="6">
        <f t="shared" si="20"/>
        <v>1.620577692110026E-3</v>
      </c>
      <c r="F241" s="6">
        <f t="shared" si="18"/>
        <v>0.65782619861467073</v>
      </c>
      <c r="G241" s="17">
        <v>8.0408424945391539E-3</v>
      </c>
      <c r="H241" s="9">
        <f t="shared" si="19"/>
        <v>8.1106485475248569E-3</v>
      </c>
      <c r="AC241" s="15"/>
      <c r="AD241" s="16"/>
    </row>
    <row r="242" spans="1:30" hidden="1" outlineLevel="1" x14ac:dyDescent="0.3">
      <c r="A242" s="21">
        <v>36860</v>
      </c>
      <c r="B242" s="22">
        <v>-2.0398368434578949E-2</v>
      </c>
      <c r="C242" s="9">
        <f t="shared" si="16"/>
        <v>-5.699836843457895E-2</v>
      </c>
      <c r="D242" s="6">
        <f t="shared" si="17"/>
        <v>3.2488140042040061E-3</v>
      </c>
      <c r="E242" s="6">
        <f t="shared" si="20"/>
        <v>6.3003069733819181E-4</v>
      </c>
      <c r="F242" s="6">
        <f t="shared" si="18"/>
        <v>0.60435703834570287</v>
      </c>
      <c r="G242" s="17">
        <v>1.898539450066818E-2</v>
      </c>
      <c r="H242" s="9">
        <f t="shared" si="19"/>
        <v>7.7740403803022717E-3</v>
      </c>
      <c r="AC242" s="15"/>
      <c r="AD242" s="16"/>
    </row>
    <row r="243" spans="1:30" hidden="1" outlineLevel="1" x14ac:dyDescent="0.3">
      <c r="A243" s="21">
        <v>36861</v>
      </c>
      <c r="B243" s="22">
        <v>-3.9397910954297177E-3</v>
      </c>
      <c r="C243" s="9">
        <f t="shared" si="16"/>
        <v>-4.0539791095429718E-2</v>
      </c>
      <c r="D243" s="6">
        <f t="shared" si="17"/>
        <v>1.6434746620610826E-3</v>
      </c>
      <c r="E243" s="6">
        <f t="shared" si="20"/>
        <v>3.2488140042040061E-3</v>
      </c>
      <c r="F243" s="6">
        <f t="shared" si="18"/>
        <v>3.3184222381782718</v>
      </c>
      <c r="G243" s="17">
        <v>1.1956915714800599E-2</v>
      </c>
      <c r="H243" s="9">
        <f t="shared" si="19"/>
        <v>1.8216537097314273E-2</v>
      </c>
      <c r="AC243" s="15"/>
      <c r="AD243" s="16"/>
    </row>
    <row r="244" spans="1:30" hidden="1" outlineLevel="1" x14ac:dyDescent="0.3">
      <c r="A244" s="21">
        <v>36864</v>
      </c>
      <c r="B244" s="22">
        <v>1.7904917758425794E-2</v>
      </c>
      <c r="C244" s="9">
        <f t="shared" si="16"/>
        <v>-1.8695082241574207E-2</v>
      </c>
      <c r="D244" s="6">
        <f t="shared" si="17"/>
        <v>3.4950610001922329E-4</v>
      </c>
      <c r="E244" s="6">
        <f t="shared" si="20"/>
        <v>1.6434746620610826E-3</v>
      </c>
      <c r="F244" s="6">
        <f t="shared" si="18"/>
        <v>1.3229500095423046</v>
      </c>
      <c r="G244" s="17">
        <v>1.5225856217064867E-2</v>
      </c>
      <c r="H244" s="9">
        <f t="shared" si="19"/>
        <v>1.1501956396814868E-2</v>
      </c>
      <c r="AC244" s="15"/>
      <c r="AD244" s="16"/>
    </row>
    <row r="245" spans="1:30" hidden="1" outlineLevel="1" x14ac:dyDescent="0.3">
      <c r="A245" s="21">
        <v>36865</v>
      </c>
      <c r="B245" s="22">
        <v>3.1482071211082742E-2</v>
      </c>
      <c r="C245" s="9">
        <f t="shared" si="16"/>
        <v>-5.1179287889172587E-3</v>
      </c>
      <c r="D245" s="6">
        <f t="shared" si="17"/>
        <v>2.619319508842808E-5</v>
      </c>
      <c r="E245" s="6">
        <f t="shared" si="20"/>
        <v>3.4950610001922329E-4</v>
      </c>
      <c r="F245" s="6">
        <f t="shared" si="18"/>
        <v>2.1381354988504855</v>
      </c>
      <c r="G245" s="17">
        <v>1.337626497607091E-2</v>
      </c>
      <c r="H245" s="9">
        <f t="shared" si="19"/>
        <v>1.4622364715908592E-2</v>
      </c>
      <c r="AC245" s="15"/>
      <c r="AD245" s="16"/>
    </row>
    <row r="246" spans="1:30" hidden="1" outlineLevel="1" x14ac:dyDescent="0.3">
      <c r="A246" s="21">
        <v>36866</v>
      </c>
      <c r="B246" s="22">
        <v>-2.1736120896571207E-2</v>
      </c>
      <c r="C246" s="9">
        <f t="shared" si="16"/>
        <v>-5.8336120896571211E-2</v>
      </c>
      <c r="D246" s="6">
        <f t="shared" si="17"/>
        <v>3.4031030012593722E-3</v>
      </c>
      <c r="E246" s="6">
        <f t="shared" si="20"/>
        <v>2.619319508842808E-5</v>
      </c>
      <c r="F246" s="6">
        <f t="shared" si="18"/>
        <v>1.6527338784373735</v>
      </c>
      <c r="G246" s="17">
        <v>1.2514547467176944E-2</v>
      </c>
      <c r="H246" s="9">
        <f t="shared" si="19"/>
        <v>1.2855869781688727E-2</v>
      </c>
      <c r="AC246" s="15"/>
      <c r="AD246" s="16"/>
    </row>
    <row r="247" spans="1:30" hidden="1" outlineLevel="1" x14ac:dyDescent="0.3">
      <c r="A247" s="21">
        <v>36867</v>
      </c>
      <c r="B247" s="22">
        <v>-4.4187747091241963E-3</v>
      </c>
      <c r="C247" s="9">
        <f t="shared" si="16"/>
        <v>-4.1018774709124198E-2</v>
      </c>
      <c r="D247" s="6">
        <f t="shared" si="17"/>
        <v>1.6825398786378869E-3</v>
      </c>
      <c r="E247" s="6">
        <f t="shared" si="20"/>
        <v>3.4031030012593722E-3</v>
      </c>
      <c r="F247" s="6">
        <f t="shared" si="18"/>
        <v>1.4482812838073553</v>
      </c>
      <c r="G247" s="17">
        <v>6.6500756770944752E-3</v>
      </c>
      <c r="H247" s="9">
        <f t="shared" si="19"/>
        <v>1.2034455882204875E-2</v>
      </c>
      <c r="AC247" s="15"/>
      <c r="AD247" s="16"/>
    </row>
    <row r="248" spans="1:30" hidden="1" outlineLevel="1" x14ac:dyDescent="0.3">
      <c r="A248" s="21">
        <v>36868</v>
      </c>
      <c r="B248" s="22">
        <v>8.9591403700133854E-3</v>
      </c>
      <c r="C248" s="9">
        <f t="shared" si="16"/>
        <v>-2.7640859629986615E-2</v>
      </c>
      <c r="D248" s="6">
        <f t="shared" si="17"/>
        <v>7.6401712108462385E-4</v>
      </c>
      <c r="E248" s="6">
        <f t="shared" si="20"/>
        <v>1.6825398786378869E-3</v>
      </c>
      <c r="F248" s="6">
        <f t="shared" si="18"/>
        <v>0.41697366590431989</v>
      </c>
      <c r="G248" s="17">
        <v>1.1206455139975249E-2</v>
      </c>
      <c r="H248" s="9">
        <f t="shared" si="19"/>
        <v>6.4573498116821879E-3</v>
      </c>
      <c r="AC248" s="15"/>
      <c r="AD248" s="16"/>
    </row>
    <row r="249" spans="1:30" hidden="1" outlineLevel="1" x14ac:dyDescent="0.3">
      <c r="A249" s="21">
        <v>36871</v>
      </c>
      <c r="B249" s="22">
        <v>1.2024650750073614E-3</v>
      </c>
      <c r="C249" s="9">
        <f t="shared" si="16"/>
        <v>-3.5397534924992639E-2</v>
      </c>
      <c r="D249" s="6">
        <f t="shared" si="17"/>
        <v>1.2529854787660737E-3</v>
      </c>
      <c r="E249" s="6">
        <f t="shared" si="20"/>
        <v>7.6401712108462385E-4</v>
      </c>
      <c r="F249" s="6">
        <f t="shared" si="18"/>
        <v>1.1633948923307991</v>
      </c>
      <c r="G249" s="17">
        <v>7.5254113012293341E-3</v>
      </c>
      <c r="H249" s="9">
        <f t="shared" si="19"/>
        <v>1.0786078491883875E-2</v>
      </c>
      <c r="AC249" s="15"/>
      <c r="AD249" s="16"/>
    </row>
    <row r="250" spans="1:30" hidden="1" outlineLevel="1" x14ac:dyDescent="0.3">
      <c r="A250" s="21">
        <v>36872</v>
      </c>
      <c r="B250" s="22">
        <v>3.9517674543271975E-3</v>
      </c>
      <c r="C250" s="9">
        <f t="shared" si="16"/>
        <v>-3.2648232545672805E-2</v>
      </c>
      <c r="D250" s="6">
        <f t="shared" si="17"/>
        <v>1.065907088356329E-3</v>
      </c>
      <c r="E250" s="6">
        <f t="shared" si="20"/>
        <v>1.2529854787660737E-3</v>
      </c>
      <c r="F250" s="6">
        <f t="shared" si="18"/>
        <v>0.53078849818174678</v>
      </c>
      <c r="G250" s="17">
        <v>9.8431026379053304E-3</v>
      </c>
      <c r="H250" s="9">
        <f t="shared" si="19"/>
        <v>7.285523304346413E-3</v>
      </c>
      <c r="AC250" s="15"/>
      <c r="AD250" s="16"/>
    </row>
    <row r="251" spans="1:30" hidden="1" outlineLevel="1" x14ac:dyDescent="0.3">
      <c r="A251" s="21">
        <v>36873</v>
      </c>
      <c r="B251" s="22">
        <v>2.4274232075333947E-3</v>
      </c>
      <c r="C251" s="9">
        <f t="shared" si="16"/>
        <v>-3.4172576792466602E-2</v>
      </c>
      <c r="D251" s="6">
        <f t="shared" si="17"/>
        <v>1.167765004637027E-3</v>
      </c>
      <c r="E251" s="6">
        <f t="shared" si="20"/>
        <v>1.065907088356329E-3</v>
      </c>
      <c r="F251" s="6">
        <f t="shared" si="18"/>
        <v>0.90011311084076784</v>
      </c>
      <c r="G251" s="17">
        <v>1.1078227674369279E-2</v>
      </c>
      <c r="H251" s="9">
        <f t="shared" si="19"/>
        <v>9.4874291082503899E-3</v>
      </c>
      <c r="AC251" s="15"/>
      <c r="AD251" s="16"/>
    </row>
    <row r="252" spans="1:30" hidden="1" outlineLevel="1" x14ac:dyDescent="0.3">
      <c r="A252" s="21">
        <v>36874</v>
      </c>
      <c r="B252" s="22">
        <v>-1.1127582257461917E-2</v>
      </c>
      <c r="C252" s="9">
        <f t="shared" si="16"/>
        <v>-4.7727582257461917E-2</v>
      </c>
      <c r="D252" s="6">
        <f t="shared" si="17"/>
        <v>2.2779221081427937E-3</v>
      </c>
      <c r="E252" s="6">
        <f t="shared" si="20"/>
        <v>1.167765004637027E-3</v>
      </c>
      <c r="F252" s="6">
        <f t="shared" si="18"/>
        <v>1.1372067667391943</v>
      </c>
      <c r="G252" s="17">
        <v>1.0065645122872566E-2</v>
      </c>
      <c r="H252" s="9">
        <f t="shared" si="19"/>
        <v>1.0663989716514144E-2</v>
      </c>
      <c r="AC252" s="15"/>
      <c r="AD252" s="16"/>
    </row>
    <row r="253" spans="1:30" hidden="1" outlineLevel="1" x14ac:dyDescent="0.3">
      <c r="A253" s="21">
        <v>36875</v>
      </c>
      <c r="B253" s="22">
        <v>-2.2741940776706104E-2</v>
      </c>
      <c r="C253" s="9">
        <f t="shared" si="16"/>
        <v>-5.9341940776706105E-2</v>
      </c>
      <c r="D253" s="6">
        <f t="shared" si="17"/>
        <v>3.5214659351460948E-3</v>
      </c>
      <c r="E253" s="6">
        <f t="shared" si="20"/>
        <v>2.2779221081427937E-3</v>
      </c>
      <c r="F253" s="6">
        <f t="shared" si="18"/>
        <v>0.94085193381701115</v>
      </c>
      <c r="G253" s="17">
        <v>8.6779344703452072E-3</v>
      </c>
      <c r="H253" s="9">
        <f t="shared" si="19"/>
        <v>9.6997522330058063E-3</v>
      </c>
      <c r="AC253" s="15"/>
      <c r="AD253" s="16"/>
    </row>
    <row r="254" spans="1:30" hidden="1" outlineLevel="2" x14ac:dyDescent="0.3">
      <c r="A254" s="21">
        <v>36878</v>
      </c>
      <c r="B254" s="22">
        <v>1.9968041846614805E-2</v>
      </c>
      <c r="C254" s="9">
        <f t="shared" si="16"/>
        <v>-1.6631958153385196E-2</v>
      </c>
      <c r="D254" s="6">
        <f t="shared" si="17"/>
        <v>2.7662203201595631E-4</v>
      </c>
      <c r="E254" s="6">
        <f t="shared" si="20"/>
        <v>3.5214659351460948E-3</v>
      </c>
      <c r="F254" s="6">
        <f t="shared" si="18"/>
        <v>0.70229498487184017</v>
      </c>
      <c r="G254" s="17">
        <v>1.1109828833766117E-2</v>
      </c>
      <c r="H254" s="9">
        <f t="shared" si="19"/>
        <v>8.3803042001578936E-3</v>
      </c>
      <c r="AC254" s="15"/>
      <c r="AD254" s="16"/>
    </row>
    <row r="255" spans="1:30" hidden="1" outlineLevel="2" x14ac:dyDescent="0.3">
      <c r="A255" s="21">
        <v>36879</v>
      </c>
      <c r="B255" s="22">
        <v>-5.7513496703433722E-3</v>
      </c>
      <c r="C255" s="9">
        <f t="shared" si="16"/>
        <v>-4.2351349670343374E-2</v>
      </c>
      <c r="D255" s="6">
        <f t="shared" si="17"/>
        <v>1.7936368188996939E-3</v>
      </c>
      <c r="E255" s="6">
        <f t="shared" si="20"/>
        <v>2.7662203201595631E-4</v>
      </c>
      <c r="F255" s="6">
        <f t="shared" si="18"/>
        <v>1.1435748434359962</v>
      </c>
      <c r="G255" s="17">
        <v>1.4719467683677614E-2</v>
      </c>
      <c r="H255" s="9">
        <f t="shared" si="19"/>
        <v>1.0693805886755175E-2</v>
      </c>
      <c r="AC255" s="15"/>
      <c r="AD255" s="16"/>
    </row>
    <row r="256" spans="1:30" hidden="1" outlineLevel="2" x14ac:dyDescent="0.3">
      <c r="A256" s="21">
        <v>36880</v>
      </c>
      <c r="B256" s="22">
        <v>-2.5398353477830544E-2</v>
      </c>
      <c r="C256" s="9">
        <f t="shared" si="16"/>
        <v>-6.1998353477830545E-2</v>
      </c>
      <c r="D256" s="6">
        <f t="shared" si="17"/>
        <v>3.8437958339620228E-3</v>
      </c>
      <c r="E256" s="6">
        <f t="shared" si="20"/>
        <v>1.7936368188996939E-3</v>
      </c>
      <c r="F256" s="6">
        <f t="shared" si="18"/>
        <v>1.9991116524248231</v>
      </c>
      <c r="G256" s="17">
        <v>9.5610487577474351E-3</v>
      </c>
      <c r="H256" s="9">
        <f t="shared" si="19"/>
        <v>1.4138994491917816E-2</v>
      </c>
      <c r="AC256" s="15"/>
      <c r="AD256" s="16"/>
    </row>
    <row r="257" spans="1:30" hidden="1" outlineLevel="2" x14ac:dyDescent="0.3">
      <c r="A257" s="21">
        <v>36881</v>
      </c>
      <c r="B257" s="22">
        <v>1.6184009256331181E-2</v>
      </c>
      <c r="C257" s="9">
        <f t="shared" si="16"/>
        <v>-2.0415990743668819E-2</v>
      </c>
      <c r="D257" s="6">
        <f t="shared" si="17"/>
        <v>4.1681267804557094E-4</v>
      </c>
      <c r="E257" s="6">
        <f t="shared" si="20"/>
        <v>3.8437958339620228E-3</v>
      </c>
      <c r="F257" s="6">
        <f t="shared" si="18"/>
        <v>0.85010125094358058</v>
      </c>
      <c r="G257" s="17">
        <v>1.0794165263160944E-2</v>
      </c>
      <c r="H257" s="9">
        <f t="shared" si="19"/>
        <v>9.2200935512801643E-3</v>
      </c>
      <c r="AC257" s="15"/>
      <c r="AD257" s="16"/>
    </row>
    <row r="258" spans="1:30" hidden="1" outlineLevel="2" x14ac:dyDescent="0.3">
      <c r="A258" s="21">
        <v>36882</v>
      </c>
      <c r="B258" s="22">
        <v>1.4039011708652524E-2</v>
      </c>
      <c r="C258" s="9">
        <f t="shared" si="16"/>
        <v>-2.2560988291347478E-2</v>
      </c>
      <c r="D258" s="6">
        <f t="shared" si="17"/>
        <v>5.08998192682318E-4</v>
      </c>
      <c r="E258" s="6">
        <f t="shared" si="20"/>
        <v>4.1681267804557094E-4</v>
      </c>
      <c r="F258" s="6">
        <f t="shared" si="18"/>
        <v>1.0801464532151137</v>
      </c>
      <c r="G258" s="17">
        <v>7.529799703915833E-3</v>
      </c>
      <c r="H258" s="9">
        <f t="shared" si="19"/>
        <v>1.0393009444887047E-2</v>
      </c>
      <c r="AC258" s="15"/>
      <c r="AD258" s="16"/>
    </row>
    <row r="259" spans="1:30" hidden="1" outlineLevel="2" x14ac:dyDescent="0.3">
      <c r="A259" s="21">
        <v>36886</v>
      </c>
      <c r="B259" s="22">
        <v>5.3339266910767506E-3</v>
      </c>
      <c r="C259" s="9">
        <f t="shared" si="16"/>
        <v>-3.1266073308923253E-2</v>
      </c>
      <c r="D259" s="6">
        <f t="shared" si="17"/>
        <v>9.77567340158963E-4</v>
      </c>
      <c r="E259" s="6">
        <f t="shared" si="20"/>
        <v>5.08998192682318E-4</v>
      </c>
      <c r="F259" s="6">
        <f t="shared" si="18"/>
        <v>0.53134028962439461</v>
      </c>
      <c r="G259" s="17">
        <v>6.0839514858116225E-3</v>
      </c>
      <c r="H259" s="9">
        <f t="shared" si="19"/>
        <v>7.2893092239552761E-3</v>
      </c>
      <c r="AC259" s="15"/>
      <c r="AD259" s="16"/>
    </row>
    <row r="260" spans="1:30" hidden="1" outlineLevel="2" x14ac:dyDescent="0.3">
      <c r="A260" s="21">
        <v>36887</v>
      </c>
      <c r="B260" s="22">
        <v>1.0301708509843886E-2</v>
      </c>
      <c r="C260" s="9">
        <f t="shared" si="16"/>
        <v>-2.6298291490156115E-2</v>
      </c>
      <c r="D260" s="6">
        <f t="shared" si="17"/>
        <v>6.916001353012175E-4</v>
      </c>
      <c r="E260" s="6">
        <f t="shared" si="20"/>
        <v>9.77567340158963E-4</v>
      </c>
      <c r="F260" s="6">
        <f t="shared" si="18"/>
        <v>0.35077918280224979</v>
      </c>
      <c r="G260" s="17">
        <v>9.7800096508843803E-3</v>
      </c>
      <c r="H260" s="9">
        <f t="shared" si="19"/>
        <v>5.9226614186719288E-3</v>
      </c>
      <c r="AC260" s="15"/>
      <c r="AD260" s="16"/>
    </row>
    <row r="261" spans="1:30" hidden="1" outlineLevel="2" x14ac:dyDescent="0.3">
      <c r="A261" s="21">
        <v>36888</v>
      </c>
      <c r="B261" s="22">
        <v>6.0538992356778164E-3</v>
      </c>
      <c r="C261" s="9">
        <f t="shared" si="16"/>
        <v>-3.0546100764322185E-2</v>
      </c>
      <c r="D261" s="6">
        <f t="shared" si="17"/>
        <v>9.3306427190412437E-4</v>
      </c>
      <c r="E261" s="6">
        <f t="shared" si="20"/>
        <v>6.916001353012175E-4</v>
      </c>
      <c r="F261" s="6">
        <f t="shared" si="18"/>
        <v>0.88872635794740862</v>
      </c>
      <c r="G261" s="17">
        <v>6.8123850993150221E-3</v>
      </c>
      <c r="H261" s="9">
        <f t="shared" si="19"/>
        <v>9.4272284259341501E-3</v>
      </c>
      <c r="AC261" s="15"/>
      <c r="AD261" s="16"/>
    </row>
    <row r="262" spans="1:30" hidden="1" outlineLevel="2" x14ac:dyDescent="0.3">
      <c r="A262" s="21">
        <v>36889</v>
      </c>
      <c r="B262" s="22">
        <v>-7.4590975782151013E-3</v>
      </c>
      <c r="C262" s="9">
        <f t="shared" si="16"/>
        <v>-4.4059097578215099E-2</v>
      </c>
      <c r="D262" s="6">
        <f t="shared" si="17"/>
        <v>1.9412040794066796E-3</v>
      </c>
      <c r="E262" s="6">
        <f t="shared" si="20"/>
        <v>9.3306427190412437E-4</v>
      </c>
      <c r="F262" s="6">
        <f t="shared" si="18"/>
        <v>0.43696702705033996</v>
      </c>
      <c r="G262" s="17">
        <v>8.8315135600484686E-3</v>
      </c>
      <c r="H262" s="9">
        <f t="shared" si="19"/>
        <v>6.6103481530880052E-3</v>
      </c>
      <c r="AC262" s="15"/>
      <c r="AD262" s="16"/>
    </row>
    <row r="263" spans="1:30" hidden="1" outlineLevel="2" x14ac:dyDescent="0.3">
      <c r="A263" s="21">
        <v>36893</v>
      </c>
      <c r="B263" s="22">
        <v>-1.3235138904767197E-2</v>
      </c>
      <c r="C263" s="9">
        <f t="shared" si="16"/>
        <v>-4.98351389047672E-2</v>
      </c>
      <c r="D263" s="6">
        <f t="shared" si="17"/>
        <v>2.4835410696574414E-3</v>
      </c>
      <c r="E263" s="6">
        <f t="shared" si="20"/>
        <v>1.9412040794066796E-3</v>
      </c>
      <c r="F263" s="6">
        <f t="shared" si="18"/>
        <v>0.72685182342831534</v>
      </c>
      <c r="G263" s="17">
        <v>1.12917953519457E-2</v>
      </c>
      <c r="H263" s="9">
        <f t="shared" si="19"/>
        <v>8.5255605295388951E-3</v>
      </c>
      <c r="AC263" s="15"/>
      <c r="AD263" s="16"/>
    </row>
    <row r="264" spans="1:30" hidden="1" outlineLevel="2" x14ac:dyDescent="0.3">
      <c r="A264" s="21">
        <v>36894</v>
      </c>
      <c r="B264" s="22">
        <v>2.7752891925559686E-2</v>
      </c>
      <c r="C264" s="9">
        <f t="shared" si="16"/>
        <v>-8.8471080744403144E-3</v>
      </c>
      <c r="D264" s="6">
        <f t="shared" si="17"/>
        <v>7.8271321280827012E-5</v>
      </c>
      <c r="E264" s="6">
        <f t="shared" si="20"/>
        <v>2.4835410696574414E-3</v>
      </c>
      <c r="F264" s="6">
        <f t="shared" si="18"/>
        <v>1.1811366396814833</v>
      </c>
      <c r="G264" s="17">
        <v>2.1773712216119064E-2</v>
      </c>
      <c r="H264" s="9">
        <f t="shared" si="19"/>
        <v>1.0868011040118995E-2</v>
      </c>
      <c r="AC264" s="15"/>
      <c r="AD264" s="16"/>
    </row>
    <row r="265" spans="1:30" hidden="1" outlineLevel="2" x14ac:dyDescent="0.3">
      <c r="A265" s="21">
        <v>36895</v>
      </c>
      <c r="B265" s="22">
        <v>-3.0505650399276414E-3</v>
      </c>
      <c r="C265" s="9">
        <f t="shared" si="16"/>
        <v>-3.9650565039927643E-2</v>
      </c>
      <c r="D265" s="6">
        <f t="shared" si="17"/>
        <v>1.5721673079855322E-3</v>
      </c>
      <c r="E265" s="6">
        <f t="shared" si="20"/>
        <v>7.8271321280827012E-5</v>
      </c>
      <c r="F265" s="6">
        <f t="shared" si="18"/>
        <v>4.3609231598092544</v>
      </c>
      <c r="G265" s="17">
        <v>8.8952768770583016E-3</v>
      </c>
      <c r="H265" s="9">
        <f t="shared" si="19"/>
        <v>2.0882823467647409E-2</v>
      </c>
      <c r="AC265" s="15"/>
      <c r="AD265" s="16"/>
    </row>
    <row r="266" spans="1:30" hidden="1" outlineLevel="2" x14ac:dyDescent="0.3">
      <c r="A266" s="21">
        <v>36896</v>
      </c>
      <c r="B266" s="22">
        <v>-2.3213753699378097E-2</v>
      </c>
      <c r="C266" s="9">
        <f t="shared" si="16"/>
        <v>-5.9813753699378094E-2</v>
      </c>
      <c r="D266" s="6">
        <f t="shared" si="17"/>
        <v>3.5776851316098668E-3</v>
      </c>
      <c r="E266" s="6">
        <f t="shared" si="20"/>
        <v>1.5721673079855322E-3</v>
      </c>
      <c r="F266" s="6">
        <f t="shared" si="18"/>
        <v>0.73719552328188387</v>
      </c>
      <c r="G266" s="17">
        <v>1.2792998284537054E-2</v>
      </c>
      <c r="H266" s="9">
        <f t="shared" si="19"/>
        <v>8.5860091036632606E-3</v>
      </c>
      <c r="AC266" s="15"/>
      <c r="AD266" s="16"/>
    </row>
    <row r="267" spans="1:30" hidden="1" outlineLevel="2" x14ac:dyDescent="0.3">
      <c r="A267" s="21">
        <v>36899</v>
      </c>
      <c r="B267" s="22">
        <v>-3.8208447265824256E-3</v>
      </c>
      <c r="C267" s="9">
        <f t="shared" si="16"/>
        <v>-4.0420844726582424E-2</v>
      </c>
      <c r="D267" s="6">
        <f t="shared" si="17"/>
        <v>1.6338446884104861E-3</v>
      </c>
      <c r="E267" s="6">
        <f t="shared" si="20"/>
        <v>3.5776851316098668E-3</v>
      </c>
      <c r="F267" s="6">
        <f t="shared" si="18"/>
        <v>1.5129494156505621</v>
      </c>
      <c r="G267" s="17">
        <v>1.1910542257167318E-2</v>
      </c>
      <c r="H267" s="9">
        <f t="shared" si="19"/>
        <v>1.2300200874988025E-2</v>
      </c>
      <c r="AC267" s="15"/>
      <c r="AD267" s="16"/>
    </row>
    <row r="268" spans="1:30" hidden="1" outlineLevel="2" x14ac:dyDescent="0.3">
      <c r="A268" s="21">
        <v>36900</v>
      </c>
      <c r="B268" s="22">
        <v>-4.6050884714394693E-3</v>
      </c>
      <c r="C268" s="9">
        <f t="shared" si="16"/>
        <v>-4.1205088471439472E-2</v>
      </c>
      <c r="D268" s="6">
        <f t="shared" si="17"/>
        <v>1.6978593159391541E-3</v>
      </c>
      <c r="E268" s="6">
        <f t="shared" si="20"/>
        <v>1.6338446884104861E-3</v>
      </c>
      <c r="F268" s="6">
        <f t="shared" si="18"/>
        <v>1.3127942637350976</v>
      </c>
      <c r="G268" s="17">
        <v>8.8859831713849532E-3</v>
      </c>
      <c r="H268" s="9">
        <f t="shared" si="19"/>
        <v>1.1457723437642826E-2</v>
      </c>
      <c r="AC268" s="15"/>
      <c r="AD268" s="16"/>
    </row>
    <row r="269" spans="1:30" hidden="1" outlineLevel="2" x14ac:dyDescent="0.3">
      <c r="A269" s="21">
        <v>36901</v>
      </c>
      <c r="B269" s="22">
        <v>2.995704858320224E-3</v>
      </c>
      <c r="C269" s="9">
        <f t="shared" ref="C269:C332" si="21">B269-B$5</f>
        <v>-3.3604295141679778E-2</v>
      </c>
      <c r="D269" s="6">
        <f t="shared" ref="D269:D332" si="22">C269^2</f>
        <v>1.1292486519691232E-3</v>
      </c>
      <c r="E269" s="6">
        <f t="shared" si="20"/>
        <v>1.6978593159391541E-3</v>
      </c>
      <c r="F269" s="6">
        <f t="shared" ref="F269:F332" si="23">B$6+B$7*E269+B$8*(G268*100)^2</f>
        <v>0.73568850777659844</v>
      </c>
      <c r="G269" s="17">
        <v>1.0084856280159154E-2</v>
      </c>
      <c r="H269" s="9">
        <f t="shared" ref="H269:H332" si="24">SQRT(F269)/100</f>
        <v>8.5772286187124486E-3</v>
      </c>
      <c r="AC269" s="15"/>
      <c r="AD269" s="16"/>
    </row>
    <row r="270" spans="1:30" hidden="1" outlineLevel="2" x14ac:dyDescent="0.3">
      <c r="A270" s="21">
        <v>36902</v>
      </c>
      <c r="B270" s="22">
        <v>4.9781451071394863E-4</v>
      </c>
      <c r="C270" s="9">
        <f t="shared" si="21"/>
        <v>-3.6102185489286051E-2</v>
      </c>
      <c r="D270" s="6">
        <f t="shared" si="22"/>
        <v>1.3033677971028164E-3</v>
      </c>
      <c r="E270" s="6">
        <f t="shared" ref="E270:E333" si="25">D269</f>
        <v>1.1292486519691232E-3</v>
      </c>
      <c r="F270" s="6">
        <f t="shared" si="23"/>
        <v>0.94431974088315507</v>
      </c>
      <c r="G270" s="17">
        <v>5.395223569590572E-3</v>
      </c>
      <c r="H270" s="9">
        <f t="shared" si="24"/>
        <v>9.7176115423655163E-3</v>
      </c>
      <c r="AC270" s="15"/>
      <c r="AD270" s="16"/>
    </row>
    <row r="271" spans="1:30" hidden="1" outlineLevel="2" x14ac:dyDescent="0.3">
      <c r="A271" s="21">
        <v>36903</v>
      </c>
      <c r="B271" s="22">
        <v>-7.9650482032698131E-3</v>
      </c>
      <c r="C271" s="9">
        <f t="shared" si="21"/>
        <v>-4.4565048203269814E-2</v>
      </c>
      <c r="D271" s="6">
        <f t="shared" si="22"/>
        <v>1.9860435213597621E-3</v>
      </c>
      <c r="E271" s="6">
        <f t="shared" si="25"/>
        <v>1.3033677971028164E-3</v>
      </c>
      <c r="F271" s="6">
        <f t="shared" si="23"/>
        <v>0.27826518901778535</v>
      </c>
      <c r="G271" s="17">
        <v>9.0966680545773101E-3</v>
      </c>
      <c r="H271" s="9">
        <f t="shared" si="24"/>
        <v>5.2750847293459215E-3</v>
      </c>
      <c r="AC271" s="15"/>
      <c r="AD271" s="16"/>
    </row>
    <row r="272" spans="1:30" hidden="1" outlineLevel="2" x14ac:dyDescent="0.3">
      <c r="A272" s="21">
        <v>36907</v>
      </c>
      <c r="B272" s="22">
        <v>1.2020168599243871E-2</v>
      </c>
      <c r="C272" s="9">
        <f t="shared" si="21"/>
        <v>-2.457983140075613E-2</v>
      </c>
      <c r="D272" s="6">
        <f t="shared" si="22"/>
        <v>6.04168111689597E-4</v>
      </c>
      <c r="E272" s="6">
        <f t="shared" si="25"/>
        <v>1.9860435213597621E-3</v>
      </c>
      <c r="F272" s="6">
        <f t="shared" si="23"/>
        <v>0.77047064673457177</v>
      </c>
      <c r="G272" s="17">
        <v>9.0989421602487765E-3</v>
      </c>
      <c r="H272" s="9">
        <f t="shared" si="24"/>
        <v>8.777645736383826E-3</v>
      </c>
      <c r="AC272" s="15"/>
      <c r="AD272" s="16"/>
    </row>
    <row r="273" spans="1:30" hidden="1" outlineLevel="2" x14ac:dyDescent="0.3">
      <c r="A273" s="21">
        <v>36908</v>
      </c>
      <c r="B273" s="22">
        <v>-6.4341054001874941E-3</v>
      </c>
      <c r="C273" s="9">
        <f t="shared" si="21"/>
        <v>-4.3034105400187497E-2</v>
      </c>
      <c r="D273" s="6">
        <f t="shared" si="22"/>
        <v>1.8519342275944467E-3</v>
      </c>
      <c r="E273" s="6">
        <f t="shared" si="25"/>
        <v>6.04168111689597E-4</v>
      </c>
      <c r="F273" s="6">
        <f t="shared" si="23"/>
        <v>0.77074928158516021</v>
      </c>
      <c r="G273" s="17">
        <v>9.1497583424658708E-3</v>
      </c>
      <c r="H273" s="9">
        <f t="shared" si="24"/>
        <v>8.7792327773283246E-3</v>
      </c>
      <c r="AC273" s="15"/>
      <c r="AD273" s="16"/>
    </row>
    <row r="274" spans="1:30" hidden="1" outlineLevel="2" x14ac:dyDescent="0.3">
      <c r="A274" s="21">
        <v>36909</v>
      </c>
      <c r="B274" s="22">
        <v>8.8362619850523433E-3</v>
      </c>
      <c r="C274" s="9">
        <f t="shared" si="21"/>
        <v>-2.7763738014947657E-2</v>
      </c>
      <c r="D274" s="6">
        <f t="shared" si="22"/>
        <v>7.7082514856264964E-4</v>
      </c>
      <c r="E274" s="6">
        <f t="shared" si="25"/>
        <v>1.8519342275944467E-3</v>
      </c>
      <c r="F274" s="6">
        <f t="shared" si="23"/>
        <v>0.77934873952371819</v>
      </c>
      <c r="G274" s="17">
        <v>9.6490591982112562E-3</v>
      </c>
      <c r="H274" s="9">
        <f t="shared" si="24"/>
        <v>8.8280730599815394E-3</v>
      </c>
      <c r="AC274" s="15"/>
      <c r="AD274" s="16"/>
    </row>
    <row r="275" spans="1:30" hidden="1" outlineLevel="2" x14ac:dyDescent="0.3">
      <c r="A275" s="21">
        <v>36910</v>
      </c>
      <c r="B275" s="22">
        <v>-8.5292517055455905E-3</v>
      </c>
      <c r="C275" s="9">
        <f t="shared" si="21"/>
        <v>-4.5129251705545589E-2</v>
      </c>
      <c r="D275" s="6">
        <f t="shared" si="22"/>
        <v>2.0366493595024896E-3</v>
      </c>
      <c r="E275" s="6">
        <f t="shared" si="25"/>
        <v>7.7082514856264964E-4</v>
      </c>
      <c r="F275" s="6">
        <f t="shared" si="23"/>
        <v>0.86538869811047947</v>
      </c>
      <c r="G275" s="17">
        <v>8.1107072875761087E-3</v>
      </c>
      <c r="H275" s="9">
        <f t="shared" si="24"/>
        <v>9.3026270381569073E-3</v>
      </c>
      <c r="AC275" s="15"/>
      <c r="AD275" s="16"/>
    </row>
    <row r="276" spans="1:30" hidden="1" outlineLevel="2" x14ac:dyDescent="0.3">
      <c r="A276" s="21">
        <v>36913</v>
      </c>
      <c r="B276" s="22">
        <v>-8.8346263280099726E-4</v>
      </c>
      <c r="C276" s="9">
        <f t="shared" si="21"/>
        <v>-3.7483462632801001E-2</v>
      </c>
      <c r="D276" s="6">
        <f t="shared" si="22"/>
        <v>1.4050099709445889E-3</v>
      </c>
      <c r="E276" s="6">
        <f t="shared" si="25"/>
        <v>2.0366493595024896E-3</v>
      </c>
      <c r="F276" s="6">
        <f t="shared" si="23"/>
        <v>0.61481315863417096</v>
      </c>
      <c r="G276" s="17">
        <v>7.7767310044662575E-3</v>
      </c>
      <c r="H276" s="9">
        <f t="shared" si="24"/>
        <v>7.8410022231483328E-3</v>
      </c>
      <c r="AC276" s="15"/>
      <c r="AD276" s="16"/>
    </row>
    <row r="277" spans="1:30" hidden="1" outlineLevel="2" x14ac:dyDescent="0.3">
      <c r="A277" s="21">
        <v>36914</v>
      </c>
      <c r="B277" s="22">
        <v>6.7429281320242436E-3</v>
      </c>
      <c r="C277" s="9">
        <f t="shared" si="21"/>
        <v>-2.9857071867975756E-2</v>
      </c>
      <c r="D277" s="6">
        <f t="shared" si="22"/>
        <v>8.9144474052946926E-4</v>
      </c>
      <c r="E277" s="6">
        <f t="shared" si="25"/>
        <v>1.4050099709445889E-3</v>
      </c>
      <c r="F277" s="6">
        <f t="shared" si="23"/>
        <v>0.56608418266658667</v>
      </c>
      <c r="G277" s="17">
        <v>6.7829896302052566E-3</v>
      </c>
      <c r="H277" s="9">
        <f t="shared" si="24"/>
        <v>7.523856608592343E-3</v>
      </c>
      <c r="AC277" s="15"/>
      <c r="AD277" s="16"/>
    </row>
    <row r="278" spans="1:30" hidden="1" outlineLevel="2" x14ac:dyDescent="0.3">
      <c r="A278" s="21">
        <v>36915</v>
      </c>
      <c r="B278" s="22">
        <v>-2.6669232255686518E-4</v>
      </c>
      <c r="C278" s="9">
        <f t="shared" si="21"/>
        <v>-3.6866692322556863E-2</v>
      </c>
      <c r="D278" s="6">
        <f t="shared" si="22"/>
        <v>1.3591530028060732E-3</v>
      </c>
      <c r="E278" s="6">
        <f t="shared" si="25"/>
        <v>8.9144474052946926E-4</v>
      </c>
      <c r="F278" s="6">
        <f t="shared" si="23"/>
        <v>0.43329726547838865</v>
      </c>
      <c r="G278" s="17">
        <v>3.7169635225261181E-3</v>
      </c>
      <c r="H278" s="9">
        <f t="shared" si="24"/>
        <v>6.5825319253186212E-3</v>
      </c>
      <c r="AC278" s="15"/>
      <c r="AD278" s="16"/>
    </row>
    <row r="279" spans="1:30" hidden="1" outlineLevel="2" x14ac:dyDescent="0.3">
      <c r="A279" s="21">
        <v>36916</v>
      </c>
      <c r="B279" s="22">
        <v>7.723458613365675E-3</v>
      </c>
      <c r="C279" s="9">
        <f t="shared" si="21"/>
        <v>-2.8876541386634327E-2</v>
      </c>
      <c r="D279" s="6">
        <f t="shared" si="22"/>
        <v>8.3385464245400512E-4</v>
      </c>
      <c r="E279" s="6">
        <f t="shared" si="25"/>
        <v>1.3591530028060732E-3</v>
      </c>
      <c r="F279" s="6">
        <f t="shared" si="23"/>
        <v>0.13795948265447625</v>
      </c>
      <c r="G279" s="17">
        <v>8.4955512677215485E-3</v>
      </c>
      <c r="H279" s="9">
        <f t="shared" si="24"/>
        <v>3.7142897390278567E-3</v>
      </c>
      <c r="AC279" s="15"/>
      <c r="AD279" s="16"/>
    </row>
    <row r="280" spans="1:30" hidden="1" outlineLevel="2" x14ac:dyDescent="0.3">
      <c r="A280" s="21">
        <v>36917</v>
      </c>
      <c r="B280" s="22">
        <v>-6.5021910283422895E-3</v>
      </c>
      <c r="C280" s="9">
        <f t="shared" si="21"/>
        <v>-4.3102191028342292E-2</v>
      </c>
      <c r="D280" s="6">
        <f t="shared" si="22"/>
        <v>1.8577988714437107E-3</v>
      </c>
      <c r="E280" s="6">
        <f t="shared" si="25"/>
        <v>8.3385464245400512E-4</v>
      </c>
      <c r="F280" s="6">
        <f t="shared" si="23"/>
        <v>0.67336099534166516</v>
      </c>
      <c r="G280" s="17">
        <v>6.5125806470778518E-3</v>
      </c>
      <c r="H280" s="9">
        <f t="shared" si="24"/>
        <v>8.2058576355044394E-3</v>
      </c>
      <c r="AC280" s="15"/>
      <c r="AD280" s="16"/>
    </row>
    <row r="281" spans="1:30" hidden="1" outlineLevel="2" x14ac:dyDescent="0.3">
      <c r="A281" s="21">
        <v>36920</v>
      </c>
      <c r="B281" s="22">
        <v>3.9518470357012628E-3</v>
      </c>
      <c r="C281" s="9">
        <f t="shared" si="21"/>
        <v>-3.2648152964298738E-2</v>
      </c>
      <c r="D281" s="6">
        <f t="shared" si="22"/>
        <v>1.0659018919802485E-3</v>
      </c>
      <c r="E281" s="6">
        <f t="shared" si="25"/>
        <v>1.8577988714437107E-3</v>
      </c>
      <c r="F281" s="6">
        <f t="shared" si="23"/>
        <v>0.40038156392956048</v>
      </c>
      <c r="G281" s="17">
        <v>6.668080155124362E-3</v>
      </c>
      <c r="H281" s="9">
        <f t="shared" si="24"/>
        <v>6.3275711290317425E-3</v>
      </c>
      <c r="AC281" s="15"/>
      <c r="AD281" s="16"/>
    </row>
    <row r="282" spans="1:30" hidden="1" outlineLevel="2" x14ac:dyDescent="0.3">
      <c r="A282" s="21">
        <v>36921</v>
      </c>
      <c r="B282" s="22">
        <v>1.6588113841122448E-2</v>
      </c>
      <c r="C282" s="9">
        <f t="shared" si="21"/>
        <v>-2.0011886158877553E-2</v>
      </c>
      <c r="D282" s="6">
        <f t="shared" si="22"/>
        <v>4.0047558763587498E-4</v>
      </c>
      <c r="E282" s="6">
        <f t="shared" si="25"/>
        <v>1.0659018919802485E-3</v>
      </c>
      <c r="F282" s="6">
        <f t="shared" si="23"/>
        <v>0.41912863029192732</v>
      </c>
      <c r="G282" s="17">
        <v>9.8213474698604954E-3</v>
      </c>
      <c r="H282" s="9">
        <f t="shared" si="24"/>
        <v>6.4740144446234242E-3</v>
      </c>
      <c r="AC282" s="15"/>
      <c r="AD282" s="16"/>
    </row>
    <row r="283" spans="1:30" hidden="1" outlineLevel="2" x14ac:dyDescent="0.3">
      <c r="A283" s="21">
        <v>36922</v>
      </c>
      <c r="B283" s="22">
        <v>5.6596819079241043E-4</v>
      </c>
      <c r="C283" s="9">
        <f t="shared" si="21"/>
        <v>-3.6034031809207591E-2</v>
      </c>
      <c r="D283" s="6">
        <f t="shared" si="22"/>
        <v>1.2984514484269845E-3</v>
      </c>
      <c r="E283" s="6">
        <f t="shared" si="25"/>
        <v>4.0047558763587498E-4</v>
      </c>
      <c r="F283" s="6">
        <f t="shared" si="23"/>
        <v>0.8961393714507262</v>
      </c>
      <c r="G283" s="17">
        <v>7.5890533191968548E-3</v>
      </c>
      <c r="H283" s="9">
        <f t="shared" si="24"/>
        <v>9.466463814174363E-3</v>
      </c>
      <c r="AC283" s="15"/>
      <c r="AD283" s="16"/>
    </row>
    <row r="284" spans="1:30" hidden="1" outlineLevel="2" x14ac:dyDescent="0.3">
      <c r="A284" s="21">
        <v>36923</v>
      </c>
      <c r="B284" s="22">
        <v>8.8034562646704187E-3</v>
      </c>
      <c r="C284" s="9">
        <f t="shared" si="21"/>
        <v>-2.7796543735329582E-2</v>
      </c>
      <c r="D284" s="6">
        <f t="shared" si="22"/>
        <v>7.7264784363009027E-4</v>
      </c>
      <c r="E284" s="6">
        <f t="shared" si="25"/>
        <v>1.2984514484269845E-3</v>
      </c>
      <c r="F284" s="6">
        <f t="shared" si="23"/>
        <v>0.53961739213467741</v>
      </c>
      <c r="G284" s="17">
        <v>5.4573913958962106E-3</v>
      </c>
      <c r="H284" s="9">
        <f t="shared" si="24"/>
        <v>7.3458654502698137E-3</v>
      </c>
      <c r="AC284" s="15"/>
      <c r="AD284" s="16"/>
    </row>
    <row r="285" spans="1:30" hidden="1" outlineLevel="2" x14ac:dyDescent="0.3">
      <c r="A285" s="21">
        <v>36924</v>
      </c>
      <c r="B285" s="22">
        <v>-1.0942232337283045E-2</v>
      </c>
      <c r="C285" s="9">
        <f t="shared" si="21"/>
        <v>-4.7542232337283045E-2</v>
      </c>
      <c r="D285" s="6">
        <f t="shared" si="22"/>
        <v>2.2602638556122015E-3</v>
      </c>
      <c r="E285" s="6">
        <f t="shared" si="25"/>
        <v>7.7264784363009027E-4</v>
      </c>
      <c r="F285" s="6">
        <f t="shared" si="23"/>
        <v>0.28441661433778759</v>
      </c>
      <c r="G285" s="17">
        <v>8.7910698230219252E-3</v>
      </c>
      <c r="H285" s="9">
        <f t="shared" si="24"/>
        <v>5.3330724197013079E-3</v>
      </c>
      <c r="AC285" s="15"/>
      <c r="AD285" s="16"/>
    </row>
    <row r="286" spans="1:30" hidden="1" outlineLevel="2" x14ac:dyDescent="0.3">
      <c r="A286" s="21">
        <v>36927</v>
      </c>
      <c r="B286" s="22">
        <v>9.3221230920592906E-3</v>
      </c>
      <c r="C286" s="9">
        <f t="shared" si="21"/>
        <v>-2.7277876907940708E-2</v>
      </c>
      <c r="D286" s="6">
        <f t="shared" si="22"/>
        <v>7.4408256860476491E-4</v>
      </c>
      <c r="E286" s="6">
        <f t="shared" si="25"/>
        <v>2.2602638556122015E-3</v>
      </c>
      <c r="F286" s="6">
        <f t="shared" si="23"/>
        <v>0.72033591199788416</v>
      </c>
      <c r="G286" s="17">
        <v>5.5660026045100067E-3</v>
      </c>
      <c r="H286" s="9">
        <f t="shared" si="24"/>
        <v>8.4872605238550565E-3</v>
      </c>
      <c r="AC286" s="15"/>
      <c r="AD286" s="16"/>
    </row>
    <row r="287" spans="1:30" hidden="1" outlineLevel="2" x14ac:dyDescent="0.3">
      <c r="A287" s="21">
        <v>36928</v>
      </c>
      <c r="B287" s="22">
        <v>-7.6901740439928889E-4</v>
      </c>
      <c r="C287" s="9">
        <f t="shared" si="21"/>
        <v>-3.7369017404399289E-2</v>
      </c>
      <c r="D287" s="6">
        <f t="shared" si="22"/>
        <v>1.3964434617702969E-3</v>
      </c>
      <c r="E287" s="6">
        <f t="shared" si="25"/>
        <v>7.4408256860476491E-4</v>
      </c>
      <c r="F287" s="6">
        <f t="shared" si="23"/>
        <v>0.29539942475032172</v>
      </c>
      <c r="G287" s="17">
        <v>6.6705863129300873E-3</v>
      </c>
      <c r="H287" s="9">
        <f t="shared" si="24"/>
        <v>5.4350660046619649E-3</v>
      </c>
      <c r="AC287" s="15"/>
      <c r="AD287" s="16"/>
    </row>
    <row r="288" spans="1:30" hidden="1" outlineLevel="2" x14ac:dyDescent="0.3">
      <c r="A288" s="21">
        <v>36929</v>
      </c>
      <c r="B288" s="22">
        <v>-9.7700218637932846E-4</v>
      </c>
      <c r="C288" s="9">
        <f t="shared" si="21"/>
        <v>-3.7577002186379327E-2</v>
      </c>
      <c r="D288" s="6">
        <f t="shared" si="22"/>
        <v>1.4120310933151566E-3</v>
      </c>
      <c r="E288" s="6">
        <f t="shared" si="25"/>
        <v>1.3964434617702969E-3</v>
      </c>
      <c r="F288" s="6">
        <f t="shared" si="23"/>
        <v>0.41945950214900113</v>
      </c>
      <c r="G288" s="17">
        <v>5.7073367303969768E-3</v>
      </c>
      <c r="H288" s="9">
        <f t="shared" si="24"/>
        <v>6.4765693244880898E-3</v>
      </c>
      <c r="AC288" s="15"/>
      <c r="AD288" s="16"/>
    </row>
    <row r="289" spans="1:30" hidden="1" outlineLevel="2" x14ac:dyDescent="0.3">
      <c r="A289" s="21">
        <v>36930</v>
      </c>
      <c r="B289" s="22">
        <v>-6.0630693623986778E-3</v>
      </c>
      <c r="C289" s="9">
        <f t="shared" si="21"/>
        <v>-4.2663069362398678E-2</v>
      </c>
      <c r="D289" s="6">
        <f t="shared" si="22"/>
        <v>1.8201374874208408E-3</v>
      </c>
      <c r="E289" s="6">
        <f t="shared" si="25"/>
        <v>1.4120310933151566E-3</v>
      </c>
      <c r="F289" s="6">
        <f t="shared" si="23"/>
        <v>0.31006684865714168</v>
      </c>
      <c r="G289" s="17">
        <v>4.9078080303890763E-3</v>
      </c>
      <c r="H289" s="9">
        <f t="shared" si="24"/>
        <v>5.5683646491330088E-3</v>
      </c>
      <c r="AC289" s="15"/>
      <c r="AD289" s="16"/>
    </row>
    <row r="290" spans="1:30" hidden="1" outlineLevel="2" x14ac:dyDescent="0.3">
      <c r="A290" s="21">
        <v>36931</v>
      </c>
      <c r="B290" s="22">
        <v>-9.1496907702789051E-3</v>
      </c>
      <c r="C290" s="9">
        <f t="shared" si="21"/>
        <v>-4.5749690770278906E-2</v>
      </c>
      <c r="D290" s="6">
        <f t="shared" si="22"/>
        <v>2.093034205576143E-3</v>
      </c>
      <c r="E290" s="6">
        <f t="shared" si="25"/>
        <v>1.8201374874208408E-3</v>
      </c>
      <c r="F290" s="6">
        <f t="shared" si="23"/>
        <v>0.23222742045974551</v>
      </c>
      <c r="G290" s="17">
        <v>6.6395078345667085E-3</v>
      </c>
      <c r="H290" s="9">
        <f t="shared" si="24"/>
        <v>4.8189980334063789E-3</v>
      </c>
      <c r="AC290" s="15"/>
      <c r="AD290" s="16"/>
    </row>
    <row r="291" spans="1:30" hidden="1" outlineLevel="2" x14ac:dyDescent="0.3">
      <c r="A291" s="21">
        <v>36934</v>
      </c>
      <c r="B291" s="22">
        <v>1.5217309858572085E-2</v>
      </c>
      <c r="C291" s="9">
        <f t="shared" si="21"/>
        <v>-2.1382690141427914E-2</v>
      </c>
      <c r="D291" s="6">
        <f t="shared" si="22"/>
        <v>4.572194376843185E-4</v>
      </c>
      <c r="E291" s="6">
        <f t="shared" si="25"/>
        <v>2.093034205576143E-3</v>
      </c>
      <c r="F291" s="6">
        <f t="shared" si="23"/>
        <v>0.41571511561780461</v>
      </c>
      <c r="G291" s="17">
        <v>7.2816018624615115E-3</v>
      </c>
      <c r="H291" s="9">
        <f t="shared" si="24"/>
        <v>6.4475973479878887E-3</v>
      </c>
      <c r="AC291" s="15"/>
      <c r="AD291" s="16"/>
    </row>
    <row r="292" spans="1:30" hidden="1" outlineLevel="2" x14ac:dyDescent="0.3">
      <c r="A292" s="21">
        <v>36935</v>
      </c>
      <c r="B292" s="22">
        <v>-3.9770340835811246E-3</v>
      </c>
      <c r="C292" s="9">
        <f t="shared" si="21"/>
        <v>-4.0577034083581126E-2</v>
      </c>
      <c r="D292" s="6">
        <f t="shared" si="22"/>
        <v>1.6464956950201044E-3</v>
      </c>
      <c r="E292" s="6">
        <f t="shared" si="25"/>
        <v>4.572194376843185E-4</v>
      </c>
      <c r="F292" s="6">
        <f t="shared" si="23"/>
        <v>0.49760775588611694</v>
      </c>
      <c r="G292" s="17">
        <v>7.4290012403812611E-3</v>
      </c>
      <c r="H292" s="9">
        <f t="shared" si="24"/>
        <v>7.0541318096993119E-3</v>
      </c>
      <c r="AC292" s="15"/>
      <c r="AD292" s="16"/>
    </row>
    <row r="293" spans="1:30" hidden="1" outlineLevel="2" x14ac:dyDescent="0.3">
      <c r="A293" s="21">
        <v>36936</v>
      </c>
      <c r="B293" s="22">
        <v>-9.9463004089839907E-3</v>
      </c>
      <c r="C293" s="9">
        <f t="shared" si="21"/>
        <v>-4.6546300408983991E-2</v>
      </c>
      <c r="D293" s="6">
        <f t="shared" si="22"/>
        <v>2.1665580817633832E-3</v>
      </c>
      <c r="E293" s="6">
        <f t="shared" si="25"/>
        <v>1.6464956950201044E-3</v>
      </c>
      <c r="F293" s="6">
        <f t="shared" si="23"/>
        <v>0.51758915410176032</v>
      </c>
      <c r="G293" s="17">
        <v>6.5479237234967527E-3</v>
      </c>
      <c r="H293" s="9">
        <f t="shared" si="24"/>
        <v>7.1943669221256733E-3</v>
      </c>
      <c r="AC293" s="15"/>
      <c r="AD293" s="16"/>
    </row>
    <row r="294" spans="1:30" hidden="1" outlineLevel="2" x14ac:dyDescent="0.3">
      <c r="A294" s="21">
        <v>36937</v>
      </c>
      <c r="B294" s="22">
        <v>8.8174951646565487E-3</v>
      </c>
      <c r="C294" s="9">
        <f t="shared" si="21"/>
        <v>-2.7782504835343454E-2</v>
      </c>
      <c r="D294" s="6">
        <f t="shared" si="22"/>
        <v>7.7186757492588237E-4</v>
      </c>
      <c r="E294" s="6">
        <f t="shared" si="25"/>
        <v>2.1665580817633832E-3</v>
      </c>
      <c r="F294" s="6">
        <f t="shared" si="23"/>
        <v>0.40463929958488909</v>
      </c>
      <c r="G294" s="17">
        <v>6.1711657064799303E-3</v>
      </c>
      <c r="H294" s="9">
        <f t="shared" si="24"/>
        <v>6.3611264693047018E-3</v>
      </c>
      <c r="AC294" s="15"/>
      <c r="AD294" s="16"/>
    </row>
    <row r="295" spans="1:30" hidden="1" outlineLevel="2" x14ac:dyDescent="0.3">
      <c r="A295" s="21">
        <v>36938</v>
      </c>
      <c r="B295" s="22">
        <v>-8.4090571701938201E-3</v>
      </c>
      <c r="C295" s="9">
        <f t="shared" si="21"/>
        <v>-4.5009057170193822E-2</v>
      </c>
      <c r="D295" s="6">
        <f t="shared" si="22"/>
        <v>2.025815227349776E-3</v>
      </c>
      <c r="E295" s="6">
        <f t="shared" si="25"/>
        <v>7.7186757492588237E-4</v>
      </c>
      <c r="F295" s="6">
        <f t="shared" si="23"/>
        <v>0.36057057419217847</v>
      </c>
      <c r="G295" s="17">
        <v>1.0083508098590066E-2</v>
      </c>
      <c r="H295" s="9">
        <f t="shared" si="24"/>
        <v>6.0047529024280302E-3</v>
      </c>
      <c r="AC295" s="15"/>
      <c r="AD295" s="16"/>
    </row>
    <row r="296" spans="1:30" hidden="1" outlineLevel="2" x14ac:dyDescent="0.3">
      <c r="A296" s="21">
        <v>36942</v>
      </c>
      <c r="B296" s="22">
        <v>-6.4039408536189597E-3</v>
      </c>
      <c r="C296" s="9">
        <f t="shared" si="21"/>
        <v>-4.3003940853618958E-2</v>
      </c>
      <c r="D296" s="6">
        <f t="shared" si="22"/>
        <v>1.8493389289415576E-3</v>
      </c>
      <c r="E296" s="6">
        <f t="shared" si="25"/>
        <v>2.025815227349776E-3</v>
      </c>
      <c r="F296" s="6">
        <f t="shared" si="23"/>
        <v>0.94413580598761027</v>
      </c>
      <c r="G296" s="17">
        <v>1.1704060012010697E-2</v>
      </c>
      <c r="H296" s="9">
        <f t="shared" si="24"/>
        <v>9.7166650965627623E-3</v>
      </c>
      <c r="AC296" s="15"/>
      <c r="AD296" s="16"/>
    </row>
    <row r="297" spans="1:30" hidden="1" outlineLevel="2" x14ac:dyDescent="0.3">
      <c r="A297" s="21">
        <v>36943</v>
      </c>
      <c r="B297" s="22">
        <v>-1.9222060918379885E-2</v>
      </c>
      <c r="C297" s="9">
        <f t="shared" si="21"/>
        <v>-5.5822060918379886E-2</v>
      </c>
      <c r="D297" s="6">
        <f t="shared" si="22"/>
        <v>3.1161024851753152E-3</v>
      </c>
      <c r="E297" s="6">
        <f t="shared" si="25"/>
        <v>1.8493389289415576E-3</v>
      </c>
      <c r="F297" s="6">
        <f t="shared" si="23"/>
        <v>1.2680727521922672</v>
      </c>
      <c r="G297" s="17">
        <v>1.0012823695158499E-2</v>
      </c>
      <c r="H297" s="9">
        <f t="shared" si="24"/>
        <v>1.1260873643693315E-2</v>
      </c>
      <c r="AC297" s="15"/>
      <c r="AD297" s="16"/>
    </row>
    <row r="298" spans="1:30" hidden="1" outlineLevel="2" x14ac:dyDescent="0.3">
      <c r="A298" s="21">
        <v>36944</v>
      </c>
      <c r="B298" s="22">
        <v>2.1800972797329884E-5</v>
      </c>
      <c r="C298" s="9">
        <f t="shared" si="21"/>
        <v>-3.6578199027202669E-2</v>
      </c>
      <c r="D298" s="6">
        <f t="shared" si="22"/>
        <v>1.3379646440736504E-3</v>
      </c>
      <c r="E298" s="6">
        <f t="shared" si="25"/>
        <v>3.1161024851753152E-3</v>
      </c>
      <c r="F298" s="6">
        <f t="shared" si="23"/>
        <v>0.93118244395592109</v>
      </c>
      <c r="G298" s="17">
        <v>1.4120866152875167E-2</v>
      </c>
      <c r="H298" s="9">
        <f t="shared" si="24"/>
        <v>9.6497794998430982E-3</v>
      </c>
      <c r="AC298" s="15"/>
      <c r="AD298" s="16"/>
    </row>
    <row r="299" spans="1:30" hidden="1" outlineLevel="2" x14ac:dyDescent="0.3">
      <c r="A299" s="21">
        <v>36945</v>
      </c>
      <c r="B299" s="22">
        <v>-8.0986998186426719E-3</v>
      </c>
      <c r="C299" s="9">
        <f t="shared" si="21"/>
        <v>-4.4698699818642676E-2</v>
      </c>
      <c r="D299" s="6">
        <f t="shared" si="22"/>
        <v>1.9979737654771267E-3</v>
      </c>
      <c r="E299" s="6">
        <f t="shared" si="25"/>
        <v>1.3379646440736504E-3</v>
      </c>
      <c r="F299" s="6">
        <f t="shared" si="23"/>
        <v>1.8406823540410191</v>
      </c>
      <c r="G299" s="17">
        <v>1.6900767129222463E-2</v>
      </c>
      <c r="H299" s="9">
        <f t="shared" si="24"/>
        <v>1.3567174923472531E-2</v>
      </c>
      <c r="AC299" s="15"/>
      <c r="AD299" s="16"/>
    </row>
    <row r="300" spans="1:30" hidden="1" outlineLevel="2" x14ac:dyDescent="0.3">
      <c r="A300" s="21">
        <v>36948</v>
      </c>
      <c r="B300" s="22">
        <v>1.9031667653200839E-2</v>
      </c>
      <c r="C300" s="9">
        <f t="shared" si="21"/>
        <v>-1.7568332346799161E-2</v>
      </c>
      <c r="D300" s="6">
        <f t="shared" si="22"/>
        <v>3.0864630144758975E-4</v>
      </c>
      <c r="E300" s="6">
        <f t="shared" si="25"/>
        <v>1.9979737654771267E-3</v>
      </c>
      <c r="F300" s="6">
        <f t="shared" si="23"/>
        <v>2.631955705560451</v>
      </c>
      <c r="G300" s="17">
        <v>9.6947638259384152E-3</v>
      </c>
      <c r="H300" s="9">
        <f t="shared" si="24"/>
        <v>1.6223303318253196E-2</v>
      </c>
      <c r="AC300" s="15"/>
      <c r="AD300" s="16"/>
    </row>
    <row r="301" spans="1:30" hidden="1" outlineLevel="2" x14ac:dyDescent="0.3">
      <c r="A301" s="21">
        <v>36949</v>
      </c>
      <c r="B301" s="22">
        <v>-5.3106648316941665E-4</v>
      </c>
      <c r="C301" s="9">
        <f t="shared" si="21"/>
        <v>-3.7131066483169418E-2</v>
      </c>
      <c r="D301" s="6">
        <f t="shared" si="22"/>
        <v>1.3787160981775474E-3</v>
      </c>
      <c r="E301" s="6">
        <f t="shared" si="25"/>
        <v>3.0864630144758975E-4</v>
      </c>
      <c r="F301" s="6">
        <f t="shared" si="23"/>
        <v>0.87346655079827895</v>
      </c>
      <c r="G301" s="17">
        <v>8.5807998378819739E-3</v>
      </c>
      <c r="H301" s="9">
        <f t="shared" si="24"/>
        <v>9.3459432418471228E-3</v>
      </c>
      <c r="AC301" s="15"/>
      <c r="AD301" s="16"/>
    </row>
    <row r="302" spans="1:30" hidden="1" outlineLevel="2" x14ac:dyDescent="0.3">
      <c r="A302" s="21">
        <v>36950</v>
      </c>
      <c r="B302" s="22">
        <v>-1.3401538471256047E-2</v>
      </c>
      <c r="C302" s="9">
        <f t="shared" si="21"/>
        <v>-5.0001538471256046E-2</v>
      </c>
      <c r="D302" s="6">
        <f t="shared" si="22"/>
        <v>2.5001538494924982E-3</v>
      </c>
      <c r="E302" s="6">
        <f t="shared" si="25"/>
        <v>1.3787160981775474E-3</v>
      </c>
      <c r="F302" s="6">
        <f t="shared" si="23"/>
        <v>0.68675718889204884</v>
      </c>
      <c r="G302" s="17">
        <v>1.4575805691568005E-2</v>
      </c>
      <c r="H302" s="9">
        <f t="shared" si="24"/>
        <v>8.2870814457928973E-3</v>
      </c>
      <c r="AC302" s="15"/>
      <c r="AD302" s="16"/>
    </row>
    <row r="303" spans="1:30" hidden="1" outlineLevel="2" x14ac:dyDescent="0.3">
      <c r="A303" s="21">
        <v>36951</v>
      </c>
      <c r="B303" s="22">
        <v>-4.3103165328437082E-3</v>
      </c>
      <c r="C303" s="9">
        <f t="shared" si="21"/>
        <v>-4.0910316532843709E-2</v>
      </c>
      <c r="D303" s="6">
        <f t="shared" si="22"/>
        <v>1.6736539988174654E-3</v>
      </c>
      <c r="E303" s="6">
        <f t="shared" si="25"/>
        <v>2.5001538494924982E-3</v>
      </c>
      <c r="F303" s="6">
        <f t="shared" si="23"/>
        <v>1.9605492347942244</v>
      </c>
      <c r="G303" s="17">
        <v>1.4985969912551972E-2</v>
      </c>
      <c r="H303" s="9">
        <f t="shared" si="24"/>
        <v>1.4001961415438281E-2</v>
      </c>
      <c r="AC303" s="15"/>
      <c r="AD303" s="16"/>
    </row>
    <row r="304" spans="1:30" hidden="1" outlineLevel="2" x14ac:dyDescent="0.3">
      <c r="A304" s="21">
        <v>36952</v>
      </c>
      <c r="B304" s="22">
        <v>1.546144369644821E-3</v>
      </c>
      <c r="C304" s="9">
        <f t="shared" si="21"/>
        <v>-3.505385563035518E-2</v>
      </c>
      <c r="D304" s="6">
        <f t="shared" si="22"/>
        <v>1.2287727945537836E-3</v>
      </c>
      <c r="E304" s="6">
        <f t="shared" si="25"/>
        <v>1.6736539988174654E-3</v>
      </c>
      <c r="F304" s="6">
        <f t="shared" si="23"/>
        <v>2.0717373685750142</v>
      </c>
      <c r="G304" s="17">
        <v>1.7407697400542581E-2</v>
      </c>
      <c r="H304" s="9">
        <f t="shared" si="24"/>
        <v>1.4393531076754635E-2</v>
      </c>
      <c r="AC304" s="15"/>
      <c r="AD304" s="16"/>
    </row>
    <row r="305" spans="1:30" hidden="1" outlineLevel="2" x14ac:dyDescent="0.3">
      <c r="A305" s="21">
        <v>36955</v>
      </c>
      <c r="B305" s="22">
        <v>9.1295529232909896E-3</v>
      </c>
      <c r="C305" s="9">
        <f t="shared" si="21"/>
        <v>-2.7470447076709009E-2</v>
      </c>
      <c r="D305" s="6">
        <f t="shared" si="22"/>
        <v>7.5462546259427059E-4</v>
      </c>
      <c r="E305" s="6">
        <f t="shared" si="25"/>
        <v>1.2287727945537836E-3</v>
      </c>
      <c r="F305" s="6">
        <f t="shared" si="23"/>
        <v>2.7914710699290439</v>
      </c>
      <c r="G305" s="17">
        <v>4.3773020157586197E-3</v>
      </c>
      <c r="H305" s="9">
        <f t="shared" si="24"/>
        <v>1.6707696040834129E-2</v>
      </c>
      <c r="AC305" s="15"/>
      <c r="AD305" s="16"/>
    </row>
    <row r="306" spans="1:30" hidden="1" outlineLevel="2" x14ac:dyDescent="0.3">
      <c r="A306" s="21">
        <v>36956</v>
      </c>
      <c r="B306" s="22">
        <v>2.7342910809924352E-3</v>
      </c>
      <c r="C306" s="9">
        <f t="shared" si="21"/>
        <v>-3.3865708919007566E-2</v>
      </c>
      <c r="D306" s="6">
        <f t="shared" si="22"/>
        <v>1.1468862405869485E-3</v>
      </c>
      <c r="E306" s="6">
        <f t="shared" si="25"/>
        <v>7.5462546259427059E-4</v>
      </c>
      <c r="F306" s="6">
        <f t="shared" si="23"/>
        <v>0.18695525481979969</v>
      </c>
      <c r="G306" s="17">
        <v>9.597868040260896E-3</v>
      </c>
      <c r="H306" s="9">
        <f t="shared" si="24"/>
        <v>4.3238322680210399E-3</v>
      </c>
      <c r="AC306" s="15"/>
      <c r="AD306" s="16"/>
    </row>
    <row r="307" spans="1:30" hidden="1" outlineLevel="2" x14ac:dyDescent="0.3">
      <c r="A307" s="21">
        <v>36957</v>
      </c>
      <c r="B307" s="22">
        <v>1.2980910701175444E-2</v>
      </c>
      <c r="C307" s="9">
        <f t="shared" si="21"/>
        <v>-2.3619089298824558E-2</v>
      </c>
      <c r="D307" s="6">
        <f t="shared" si="22"/>
        <v>5.5786137930584876E-4</v>
      </c>
      <c r="E307" s="6">
        <f t="shared" si="25"/>
        <v>1.1468862405869485E-3</v>
      </c>
      <c r="F307" s="6">
        <f t="shared" si="23"/>
        <v>0.85637631305923656</v>
      </c>
      <c r="G307" s="17">
        <v>5.1190986380256383E-3</v>
      </c>
      <c r="H307" s="9">
        <f t="shared" si="24"/>
        <v>9.2540602605517778E-3</v>
      </c>
      <c r="AC307" s="15"/>
      <c r="AD307" s="16"/>
    </row>
    <row r="308" spans="1:30" hidden="1" outlineLevel="2" x14ac:dyDescent="0.3">
      <c r="A308" s="21">
        <v>36958</v>
      </c>
      <c r="B308" s="22">
        <v>1.1918918832790433E-2</v>
      </c>
      <c r="C308" s="9">
        <f t="shared" si="21"/>
        <v>-2.4681081167209566E-2</v>
      </c>
      <c r="D308" s="6">
        <f t="shared" si="22"/>
        <v>6.0915576758238676E-4</v>
      </c>
      <c r="E308" s="6">
        <f t="shared" si="25"/>
        <v>5.5786137930584876E-4</v>
      </c>
      <c r="F308" s="6">
        <f t="shared" si="23"/>
        <v>0.2515732223608721</v>
      </c>
      <c r="G308" s="17">
        <v>6.3177328232355912E-3</v>
      </c>
      <c r="H308" s="9">
        <f t="shared" si="24"/>
        <v>5.0157075508932151E-3</v>
      </c>
      <c r="AC308" s="15"/>
      <c r="AD308" s="16"/>
    </row>
    <row r="309" spans="1:30" hidden="1" outlineLevel="2" x14ac:dyDescent="0.3">
      <c r="A309" s="21">
        <v>36959</v>
      </c>
      <c r="B309" s="22">
        <v>-1.9870548509480005E-2</v>
      </c>
      <c r="C309" s="9">
        <f t="shared" si="21"/>
        <v>-5.6470548509480009E-2</v>
      </c>
      <c r="D309" s="6">
        <f t="shared" si="22"/>
        <v>3.188922848961535E-3</v>
      </c>
      <c r="E309" s="6">
        <f t="shared" si="25"/>
        <v>6.0915576758238676E-4</v>
      </c>
      <c r="F309" s="6">
        <f t="shared" si="23"/>
        <v>0.37735316742321839</v>
      </c>
      <c r="G309" s="17">
        <v>1.3664433815207634E-2</v>
      </c>
      <c r="H309" s="9">
        <f t="shared" si="24"/>
        <v>6.1429078409432313E-3</v>
      </c>
      <c r="AC309" s="15"/>
      <c r="AD309" s="16"/>
    </row>
    <row r="310" spans="1:30" hidden="1" outlineLevel="2" x14ac:dyDescent="0.3">
      <c r="A310" s="21">
        <v>36962</v>
      </c>
      <c r="B310" s="22">
        <v>-4.1858394308630038E-2</v>
      </c>
      <c r="C310" s="9">
        <f t="shared" si="21"/>
        <v>-7.8458394308630039E-2</v>
      </c>
      <c r="D310" s="6">
        <f t="shared" si="22"/>
        <v>6.1557196374884705E-3</v>
      </c>
      <c r="E310" s="6">
        <f t="shared" si="25"/>
        <v>3.188922848961535E-3</v>
      </c>
      <c r="F310" s="6">
        <f t="shared" si="23"/>
        <v>1.7244593051827515</v>
      </c>
      <c r="G310" s="17">
        <v>2.0166019627592718E-2</v>
      </c>
      <c r="H310" s="9">
        <f t="shared" si="24"/>
        <v>1.3131866985249095E-2</v>
      </c>
      <c r="AC310" s="15"/>
      <c r="AD310" s="16"/>
    </row>
    <row r="311" spans="1:30" hidden="1" outlineLevel="2" x14ac:dyDescent="0.3">
      <c r="A311" s="21">
        <v>36963</v>
      </c>
      <c r="B311" s="22">
        <v>8.0540563303233923E-3</v>
      </c>
      <c r="C311" s="9">
        <f t="shared" si="21"/>
        <v>-2.854594366967661E-2</v>
      </c>
      <c r="D311" s="6">
        <f t="shared" si="22"/>
        <v>8.1487089999235016E-4</v>
      </c>
      <c r="E311" s="6">
        <f t="shared" si="25"/>
        <v>6.1557196374884705E-3</v>
      </c>
      <c r="F311" s="6">
        <f t="shared" si="23"/>
        <v>3.7427320725231734</v>
      </c>
      <c r="G311" s="17">
        <v>1.2660625659416525E-2</v>
      </c>
      <c r="H311" s="9">
        <f t="shared" si="24"/>
        <v>1.9346141921642086E-2</v>
      </c>
      <c r="AC311" s="15"/>
      <c r="AD311" s="16"/>
    </row>
    <row r="312" spans="1:30" hidden="1" outlineLevel="2" x14ac:dyDescent="0.3">
      <c r="A312" s="21">
        <v>36964</v>
      </c>
      <c r="B312" s="22">
        <v>-3.1322712252848897E-2</v>
      </c>
      <c r="C312" s="9">
        <f t="shared" si="21"/>
        <v>-6.7922712252848905E-2</v>
      </c>
      <c r="D312" s="6">
        <f t="shared" si="22"/>
        <v>4.6134948397833107E-3</v>
      </c>
      <c r="E312" s="6">
        <f t="shared" si="25"/>
        <v>8.1487089999235016E-4</v>
      </c>
      <c r="F312" s="6">
        <f t="shared" si="23"/>
        <v>1.4818335482190528</v>
      </c>
      <c r="G312" s="17">
        <v>1.9719232669822978E-2</v>
      </c>
      <c r="H312" s="9">
        <f t="shared" si="24"/>
        <v>1.217305856479403E-2</v>
      </c>
      <c r="AC312" s="15"/>
      <c r="AD312" s="16"/>
    </row>
    <row r="313" spans="1:30" hidden="1" outlineLevel="2" x14ac:dyDescent="0.3">
      <c r="A313" s="21">
        <v>36965</v>
      </c>
      <c r="B313" s="22">
        <v>5.780677262877721E-3</v>
      </c>
      <c r="C313" s="9">
        <f t="shared" si="21"/>
        <v>-3.081932273712228E-2</v>
      </c>
      <c r="D313" s="6">
        <f t="shared" si="22"/>
        <v>9.4983065397490237E-4</v>
      </c>
      <c r="E313" s="6">
        <f t="shared" si="25"/>
        <v>4.6134948397833107E-3</v>
      </c>
      <c r="F313" s="6">
        <f t="shared" si="23"/>
        <v>3.5791189042424709</v>
      </c>
      <c r="G313" s="17">
        <v>8.3498719186242912E-3</v>
      </c>
      <c r="H313" s="9">
        <f t="shared" si="24"/>
        <v>1.8918559417256037E-2</v>
      </c>
      <c r="AC313" s="15"/>
      <c r="AD313" s="16"/>
    </row>
    <row r="314" spans="1:30" hidden="1" outlineLevel="2" x14ac:dyDescent="0.3">
      <c r="A314" s="21">
        <v>36966</v>
      </c>
      <c r="B314" s="22">
        <v>-2.0939909734590829E-2</v>
      </c>
      <c r="C314" s="9">
        <f t="shared" si="21"/>
        <v>-5.7539909734590833E-2</v>
      </c>
      <c r="D314" s="6">
        <f t="shared" si="22"/>
        <v>3.3108412122648608E-3</v>
      </c>
      <c r="E314" s="6">
        <f t="shared" si="25"/>
        <v>9.4983065397490237E-4</v>
      </c>
      <c r="F314" s="6">
        <f t="shared" si="23"/>
        <v>0.65085374532273044</v>
      </c>
      <c r="G314" s="17">
        <v>1.1272170819631453E-2</v>
      </c>
      <c r="H314" s="9">
        <f t="shared" si="24"/>
        <v>8.0675507145770726E-3</v>
      </c>
      <c r="AC314" s="15"/>
      <c r="AD314" s="16"/>
    </row>
    <row r="315" spans="1:30" hidden="1" outlineLevel="2" x14ac:dyDescent="0.3">
      <c r="A315" s="21">
        <v>36969</v>
      </c>
      <c r="B315" s="22">
        <v>1.3719416970851309E-2</v>
      </c>
      <c r="C315" s="9">
        <f t="shared" si="21"/>
        <v>-2.2880583029148693E-2</v>
      </c>
      <c r="D315" s="6">
        <f t="shared" si="22"/>
        <v>5.2352107975376717E-4</v>
      </c>
      <c r="E315" s="6">
        <f t="shared" si="25"/>
        <v>3.3108412122648608E-3</v>
      </c>
      <c r="F315" s="6">
        <f t="shared" si="23"/>
        <v>1.1771343584978904</v>
      </c>
      <c r="G315" s="17">
        <v>1.0805498157546644E-2</v>
      </c>
      <c r="H315" s="9">
        <f t="shared" si="24"/>
        <v>1.084958228918464E-2</v>
      </c>
      <c r="AC315" s="15"/>
      <c r="AD315" s="16"/>
    </row>
    <row r="316" spans="1:30" hidden="1" outlineLevel="2" x14ac:dyDescent="0.3">
      <c r="A316" s="21">
        <v>36970</v>
      </c>
      <c r="B316" s="22">
        <v>-2.4223964869402759E-2</v>
      </c>
      <c r="C316" s="9">
        <f t="shared" si="21"/>
        <v>-6.0823964869402759E-2</v>
      </c>
      <c r="D316" s="6">
        <f t="shared" si="22"/>
        <v>3.699554702434341E-3</v>
      </c>
      <c r="E316" s="6">
        <f t="shared" si="25"/>
        <v>5.2352107975376717E-4</v>
      </c>
      <c r="F316" s="6">
        <f t="shared" si="23"/>
        <v>1.0824001716113556</v>
      </c>
      <c r="G316" s="17">
        <v>1.5647329991521006E-2</v>
      </c>
      <c r="H316" s="9">
        <f t="shared" si="24"/>
        <v>1.040384626766157E-2</v>
      </c>
      <c r="AC316" s="15"/>
      <c r="AD316" s="16"/>
    </row>
    <row r="317" spans="1:30" hidden="1" outlineLevel="2" x14ac:dyDescent="0.3">
      <c r="A317" s="21">
        <v>36971</v>
      </c>
      <c r="B317" s="22">
        <v>-2.4341340194625978E-2</v>
      </c>
      <c r="C317" s="9">
        <f t="shared" si="21"/>
        <v>-6.0941340194625979E-2</v>
      </c>
      <c r="D317" s="6">
        <f t="shared" si="22"/>
        <v>3.7138469447171359E-3</v>
      </c>
      <c r="E317" s="6">
        <f t="shared" si="25"/>
        <v>3.699554702434341E-3</v>
      </c>
      <c r="F317" s="6">
        <f t="shared" si="23"/>
        <v>2.2577676739968444</v>
      </c>
      <c r="G317" s="17">
        <v>1.2218304449523019E-2</v>
      </c>
      <c r="H317" s="9">
        <f t="shared" si="24"/>
        <v>1.5025869938199401E-2</v>
      </c>
      <c r="AC317" s="15"/>
      <c r="AD317" s="16"/>
    </row>
    <row r="318" spans="1:30" hidden="1" outlineLevel="2" x14ac:dyDescent="0.3">
      <c r="A318" s="21">
        <v>36972</v>
      </c>
      <c r="B318" s="22">
        <v>-1.0332476862866358E-2</v>
      </c>
      <c r="C318" s="9">
        <f t="shared" si="21"/>
        <v>-4.6932476862866362E-2</v>
      </c>
      <c r="D318" s="6">
        <f t="shared" si="22"/>
        <v>2.2026573844834865E-3</v>
      </c>
      <c r="E318" s="6">
        <f t="shared" si="25"/>
        <v>3.7138469447171359E-3</v>
      </c>
      <c r="F318" s="6">
        <f t="shared" si="23"/>
        <v>1.3810793734364808</v>
      </c>
      <c r="G318" s="17">
        <v>3.3237917051634903E-2</v>
      </c>
      <c r="H318" s="9">
        <f t="shared" si="24"/>
        <v>1.1751933344928743E-2</v>
      </c>
      <c r="AC318" s="15"/>
      <c r="AD318" s="16"/>
    </row>
    <row r="319" spans="1:30" hidden="1" outlineLevel="2" x14ac:dyDescent="0.3">
      <c r="A319" s="21">
        <v>36973</v>
      </c>
      <c r="B319" s="22">
        <v>1.220489518028949E-2</v>
      </c>
      <c r="C319" s="9">
        <f t="shared" si="21"/>
        <v>-2.4395104819710509E-2</v>
      </c>
      <c r="D319" s="6">
        <f t="shared" si="22"/>
        <v>5.9512113916466286E-4</v>
      </c>
      <c r="E319" s="6">
        <f t="shared" si="25"/>
        <v>2.2026573844834865E-3</v>
      </c>
      <c r="F319" s="6">
        <f t="shared" si="23"/>
        <v>10.147426031375055</v>
      </c>
      <c r="G319" s="17">
        <v>1.1990746311280732E-2</v>
      </c>
      <c r="H319" s="9">
        <f t="shared" si="24"/>
        <v>3.1855024770630853E-2</v>
      </c>
      <c r="AC319" s="15"/>
      <c r="AD319" s="16"/>
    </row>
    <row r="320" spans="1:30" hidden="1" outlineLevel="2" x14ac:dyDescent="0.3">
      <c r="A320" s="21">
        <v>36976</v>
      </c>
      <c r="B320" s="22">
        <v>1.9044660946419725E-2</v>
      </c>
      <c r="C320" s="9">
        <f t="shared" si="21"/>
        <v>-1.7555339053580275E-2</v>
      </c>
      <c r="D320" s="6">
        <f t="shared" si="22"/>
        <v>3.0818992928616077E-4</v>
      </c>
      <c r="E320" s="6">
        <f t="shared" si="25"/>
        <v>5.9512113916466286E-4</v>
      </c>
      <c r="F320" s="6">
        <f t="shared" si="23"/>
        <v>1.3303066267614663</v>
      </c>
      <c r="G320" s="17">
        <v>1.1137707095520127E-2</v>
      </c>
      <c r="H320" s="9">
        <f t="shared" si="24"/>
        <v>1.1533891913666723E-2</v>
      </c>
      <c r="AC320" s="15"/>
      <c r="AD320" s="16"/>
    </row>
    <row r="321" spans="1:30" hidden="1" outlineLevel="2" x14ac:dyDescent="0.3">
      <c r="A321" s="21">
        <v>36977</v>
      </c>
      <c r="B321" s="22">
        <v>2.6485768673961532E-2</v>
      </c>
      <c r="C321" s="9">
        <f t="shared" si="21"/>
        <v>-1.0114231326038468E-2</v>
      </c>
      <c r="D321" s="6">
        <f t="shared" si="22"/>
        <v>1.0229767531661788E-4</v>
      </c>
      <c r="E321" s="6">
        <f t="shared" si="25"/>
        <v>3.0818992928616077E-4</v>
      </c>
      <c r="F321" s="6">
        <f t="shared" si="23"/>
        <v>1.149267693679705</v>
      </c>
      <c r="G321" s="17">
        <v>1.5355076220768763E-2</v>
      </c>
      <c r="H321" s="9">
        <f t="shared" si="24"/>
        <v>1.0720390355204912E-2</v>
      </c>
      <c r="AC321" s="15"/>
      <c r="AD321" s="16"/>
    </row>
    <row r="322" spans="1:30" hidden="1" outlineLevel="2" x14ac:dyDescent="0.3">
      <c r="A322" s="21">
        <v>36978</v>
      </c>
      <c r="B322" s="22">
        <v>-1.6438959025335247E-2</v>
      </c>
      <c r="C322" s="9">
        <f t="shared" si="21"/>
        <v>-5.3038959025335244E-2</v>
      </c>
      <c r="D322" s="6">
        <f t="shared" si="22"/>
        <v>2.813131174491191E-3</v>
      </c>
      <c r="E322" s="6">
        <f t="shared" si="25"/>
        <v>1.0229767531661788E-4</v>
      </c>
      <c r="F322" s="6">
        <f t="shared" si="23"/>
        <v>2.174373983676114</v>
      </c>
      <c r="G322" s="17">
        <v>1.5266234735907306E-2</v>
      </c>
      <c r="H322" s="9">
        <f t="shared" si="24"/>
        <v>1.4745758656902377E-2</v>
      </c>
      <c r="AC322" s="15"/>
      <c r="AD322" s="16"/>
    </row>
    <row r="323" spans="1:30" hidden="1" outlineLevel="2" x14ac:dyDescent="0.3">
      <c r="A323" s="21">
        <v>36979</v>
      </c>
      <c r="B323" s="22">
        <v>1.4000895356393482E-3</v>
      </c>
      <c r="C323" s="9">
        <f t="shared" si="21"/>
        <v>-3.5199910464360655E-2</v>
      </c>
      <c r="D323" s="6">
        <f t="shared" si="22"/>
        <v>1.2390336966990067E-3</v>
      </c>
      <c r="E323" s="6">
        <f t="shared" si="25"/>
        <v>2.813131174491191E-3</v>
      </c>
      <c r="F323" s="6">
        <f t="shared" si="23"/>
        <v>2.1496120835223294</v>
      </c>
      <c r="G323" s="17">
        <v>1.3055025007574403E-2</v>
      </c>
      <c r="H323" s="9">
        <f t="shared" si="24"/>
        <v>1.4661555454733749E-2</v>
      </c>
      <c r="AC323" s="15"/>
      <c r="AD323" s="16"/>
    </row>
    <row r="324" spans="1:30" hidden="1" outlineLevel="2" x14ac:dyDescent="0.3">
      <c r="A324" s="21">
        <v>36980</v>
      </c>
      <c r="B324" s="22">
        <v>8.1026311743266511E-3</v>
      </c>
      <c r="C324" s="9">
        <f t="shared" si="21"/>
        <v>-2.8497368825673351E-2</v>
      </c>
      <c r="D324" s="6">
        <f t="shared" si="22"/>
        <v>8.1210002998645934E-4</v>
      </c>
      <c r="E324" s="6">
        <f t="shared" si="25"/>
        <v>1.2390336966990067E-3</v>
      </c>
      <c r="F324" s="6">
        <f t="shared" si="23"/>
        <v>1.574919568539735</v>
      </c>
      <c r="G324" s="17">
        <v>8.8455197593218203E-3</v>
      </c>
      <c r="H324" s="9">
        <f t="shared" si="24"/>
        <v>1.2549579947311922E-2</v>
      </c>
      <c r="AC324" s="15"/>
      <c r="AD324" s="16"/>
    </row>
    <row r="325" spans="1:30" hidden="1" outlineLevel="2" x14ac:dyDescent="0.3">
      <c r="A325" s="21">
        <v>36983</v>
      </c>
      <c r="B325" s="22">
        <v>-1.0261276790282731E-2</v>
      </c>
      <c r="C325" s="9">
        <f t="shared" si="21"/>
        <v>-4.6861276790282735E-2</v>
      </c>
      <c r="D325" s="6">
        <f t="shared" si="22"/>
        <v>2.1959792624154915E-3</v>
      </c>
      <c r="E325" s="6">
        <f t="shared" si="25"/>
        <v>8.1210002998645934E-4</v>
      </c>
      <c r="F325" s="6">
        <f t="shared" si="23"/>
        <v>0.72904090629236351</v>
      </c>
      <c r="G325" s="17">
        <v>1.8512452852481012E-2</v>
      </c>
      <c r="H325" s="9">
        <f t="shared" si="24"/>
        <v>8.5383892291951858E-3</v>
      </c>
      <c r="AC325" s="15"/>
      <c r="AD325" s="16"/>
    </row>
    <row r="326" spans="1:30" hidden="1" outlineLevel="2" x14ac:dyDescent="0.3">
      <c r="A326" s="21">
        <v>36984</v>
      </c>
      <c r="B326" s="22">
        <v>-3.0341321741184743E-2</v>
      </c>
      <c r="C326" s="9">
        <f t="shared" si="21"/>
        <v>-6.6941321741184751E-2</v>
      </c>
      <c r="D326" s="6">
        <f t="shared" si="22"/>
        <v>4.4811405564568144E-3</v>
      </c>
      <c r="E326" s="6">
        <f t="shared" si="25"/>
        <v>2.1959792624154915E-3</v>
      </c>
      <c r="F326" s="6">
        <f t="shared" si="23"/>
        <v>3.1556331309797572</v>
      </c>
      <c r="G326" s="17">
        <v>1.7863553854629736E-2</v>
      </c>
      <c r="H326" s="9">
        <f t="shared" si="24"/>
        <v>1.7764101809491402E-2</v>
      </c>
      <c r="AC326" s="15"/>
      <c r="AD326" s="16"/>
    </row>
    <row r="327" spans="1:30" hidden="1" outlineLevel="2" x14ac:dyDescent="0.3">
      <c r="A327" s="21">
        <v>36985</v>
      </c>
      <c r="B327" s="22">
        <v>3.1271808921380581E-3</v>
      </c>
      <c r="C327" s="9">
        <f t="shared" si="21"/>
        <v>-3.3472819107861942E-2</v>
      </c>
      <c r="D327" s="6">
        <f t="shared" si="22"/>
        <v>1.1204296190276475E-3</v>
      </c>
      <c r="E327" s="6">
        <f t="shared" si="25"/>
        <v>4.4811405564568144E-3</v>
      </c>
      <c r="F327" s="6">
        <f t="shared" si="23"/>
        <v>2.9392302255855092</v>
      </c>
      <c r="G327" s="17">
        <v>1.7117029930047715E-2</v>
      </c>
      <c r="H327" s="9">
        <f t="shared" si="24"/>
        <v>1.7144183344754305E-2</v>
      </c>
      <c r="AC327" s="15"/>
      <c r="AD327" s="16"/>
    </row>
    <row r="328" spans="1:30" hidden="1" outlineLevel="2" x14ac:dyDescent="0.3">
      <c r="A328" s="21">
        <v>36986</v>
      </c>
      <c r="B328" s="22">
        <v>4.1442677306737508E-2</v>
      </c>
      <c r="C328" s="9">
        <f t="shared" si="21"/>
        <v>4.842677306737507E-3</v>
      </c>
      <c r="D328" s="6">
        <f t="shared" si="22"/>
        <v>2.3451523497190434E-5</v>
      </c>
      <c r="E328" s="6">
        <f t="shared" si="25"/>
        <v>1.1204296190276475E-3</v>
      </c>
      <c r="F328" s="6">
        <f t="shared" si="23"/>
        <v>2.6993900509250706</v>
      </c>
      <c r="G328" s="17">
        <v>1.6675950790223132E-2</v>
      </c>
      <c r="H328" s="9">
        <f t="shared" si="24"/>
        <v>1.6429820604392097E-2</v>
      </c>
      <c r="AC328" s="15"/>
      <c r="AD328" s="16"/>
    </row>
    <row r="329" spans="1:30" hidden="1" outlineLevel="2" x14ac:dyDescent="0.3">
      <c r="A329" s="21">
        <v>36987</v>
      </c>
      <c r="B329" s="22">
        <v>-1.2883537214074838E-2</v>
      </c>
      <c r="C329" s="9">
        <f t="shared" si="21"/>
        <v>-4.9483537214074835E-2</v>
      </c>
      <c r="D329" s="6">
        <f t="shared" si="22"/>
        <v>2.4486204552167292E-3</v>
      </c>
      <c r="E329" s="6">
        <f t="shared" si="25"/>
        <v>2.3451523497190434E-5</v>
      </c>
      <c r="F329" s="6">
        <f t="shared" si="23"/>
        <v>2.562553010710499</v>
      </c>
      <c r="G329" s="17">
        <v>1.4226196333485082E-2</v>
      </c>
      <c r="H329" s="9">
        <f t="shared" si="24"/>
        <v>1.600797617036738E-2</v>
      </c>
      <c r="AC329" s="15"/>
      <c r="AD329" s="16"/>
    </row>
    <row r="330" spans="1:30" hidden="1" outlineLevel="2" x14ac:dyDescent="0.3">
      <c r="A330" s="21">
        <v>36990</v>
      </c>
      <c r="B330" s="22">
        <v>5.5062153258952093E-3</v>
      </c>
      <c r="C330" s="9">
        <f t="shared" si="21"/>
        <v>-3.1093784674104792E-2</v>
      </c>
      <c r="D330" s="6">
        <f t="shared" si="22"/>
        <v>9.6682344535959405E-4</v>
      </c>
      <c r="E330" s="6">
        <f t="shared" si="25"/>
        <v>2.4486204552167292E-3</v>
      </c>
      <c r="F330" s="6">
        <f t="shared" si="23"/>
        <v>1.8681582690958571</v>
      </c>
      <c r="G330" s="17">
        <v>1.1295370308615597E-2</v>
      </c>
      <c r="H330" s="9">
        <f t="shared" si="24"/>
        <v>1.366805863718713E-2</v>
      </c>
      <c r="AC330" s="15"/>
      <c r="AD330" s="16"/>
    </row>
    <row r="331" spans="1:30" hidden="1" outlineLevel="2" x14ac:dyDescent="0.3">
      <c r="A331" s="21">
        <v>36991</v>
      </c>
      <c r="B331" s="22">
        <v>2.5827709570975896E-2</v>
      </c>
      <c r="C331" s="9">
        <f t="shared" si="21"/>
        <v>-1.0772290429024105E-2</v>
      </c>
      <c r="D331" s="6">
        <f t="shared" si="22"/>
        <v>1.1604224108724434E-4</v>
      </c>
      <c r="E331" s="6">
        <f t="shared" si="25"/>
        <v>9.6682344535959405E-4</v>
      </c>
      <c r="F331" s="6">
        <f t="shared" si="23"/>
        <v>1.1817666317941813</v>
      </c>
      <c r="G331" s="17">
        <v>1.5170571700106975E-2</v>
      </c>
      <c r="H331" s="9">
        <f t="shared" si="24"/>
        <v>1.0870909031880366E-2</v>
      </c>
      <c r="AC331" s="15"/>
      <c r="AD331" s="16"/>
    </row>
    <row r="332" spans="1:30" hidden="1" outlineLevel="2" x14ac:dyDescent="0.3">
      <c r="A332" s="21">
        <v>36992</v>
      </c>
      <c r="B332" s="22">
        <v>-8.8755380869537815E-3</v>
      </c>
      <c r="C332" s="9">
        <f t="shared" si="21"/>
        <v>-4.547553808695378E-2</v>
      </c>
      <c r="D332" s="6">
        <f t="shared" si="22"/>
        <v>2.0680245642979837E-3</v>
      </c>
      <c r="E332" s="6">
        <f t="shared" si="25"/>
        <v>1.1604224108724434E-4</v>
      </c>
      <c r="F332" s="6">
        <f t="shared" si="23"/>
        <v>2.122700287059518</v>
      </c>
      <c r="G332" s="17">
        <v>1.3517850844328674E-2</v>
      </c>
      <c r="H332" s="9">
        <f t="shared" si="24"/>
        <v>1.4569489651526981E-2</v>
      </c>
      <c r="AC332" s="15"/>
      <c r="AD332" s="16"/>
    </row>
    <row r="333" spans="1:30" hidden="1" outlineLevel="2" x14ac:dyDescent="0.3">
      <c r="A333" s="21">
        <v>36993</v>
      </c>
      <c r="B333" s="22">
        <v>1.1268082710708231E-2</v>
      </c>
      <c r="C333" s="9">
        <f t="shared" ref="C333:C396" si="26">B333-B$5</f>
        <v>-2.533191728929177E-2</v>
      </c>
      <c r="D333" s="6">
        <f t="shared" ref="D333:D396" si="27">C333^2</f>
        <v>6.4170603355151934E-4</v>
      </c>
      <c r="E333" s="6">
        <f t="shared" si="25"/>
        <v>2.0680245642979837E-3</v>
      </c>
      <c r="F333" s="6">
        <f t="shared" ref="F333:F396" si="28">B$6+B$7*E333+B$8*(G332*100)^2</f>
        <v>1.6878199466449726</v>
      </c>
      <c r="G333" s="17">
        <v>1.2191130771258656E-2</v>
      </c>
      <c r="H333" s="9">
        <f t="shared" ref="H333:H396" si="29">SQRT(F333)/100</f>
        <v>1.2991612473611476E-2</v>
      </c>
      <c r="AC333" s="15"/>
      <c r="AD333" s="16"/>
    </row>
    <row r="334" spans="1:30" hidden="1" outlineLevel="2" x14ac:dyDescent="0.3">
      <c r="A334" s="21">
        <v>36997</v>
      </c>
      <c r="B334" s="22">
        <v>3.117415516695829E-3</v>
      </c>
      <c r="C334" s="9">
        <f t="shared" si="26"/>
        <v>-3.348258448330417E-2</v>
      </c>
      <c r="D334" s="6">
        <f t="shared" si="27"/>
        <v>1.1210834636816013E-3</v>
      </c>
      <c r="E334" s="6">
        <f t="shared" ref="E334:E397" si="30">D333</f>
        <v>6.4170603355151934E-4</v>
      </c>
      <c r="F334" s="6">
        <f t="shared" si="28"/>
        <v>1.3747690762077571</v>
      </c>
      <c r="G334" s="17">
        <v>9.2076481247315017E-3</v>
      </c>
      <c r="H334" s="9">
        <f t="shared" si="29"/>
        <v>1.1725054695854331E-2</v>
      </c>
      <c r="AC334" s="15"/>
      <c r="AD334" s="16"/>
    </row>
    <row r="335" spans="1:30" hidden="1" outlineLevel="2" x14ac:dyDescent="0.3">
      <c r="A335" s="21">
        <v>36998</v>
      </c>
      <c r="B335" s="22">
        <v>5.7099610729027883E-3</v>
      </c>
      <c r="C335" s="9">
        <f t="shared" si="26"/>
        <v>-3.0890038927097213E-2</v>
      </c>
      <c r="D335" s="6">
        <f t="shared" si="27"/>
        <v>9.5419450491758117E-4</v>
      </c>
      <c r="E335" s="6">
        <f t="shared" si="30"/>
        <v>1.1210834636816013E-3</v>
      </c>
      <c r="F335" s="6">
        <f t="shared" si="28"/>
        <v>0.78904564429909163</v>
      </c>
      <c r="G335" s="17">
        <v>9.8723839522552627E-3</v>
      </c>
      <c r="H335" s="9">
        <f t="shared" si="29"/>
        <v>8.8828241246750542E-3</v>
      </c>
      <c r="AC335" s="15"/>
      <c r="AD335" s="16"/>
    </row>
    <row r="336" spans="1:30" hidden="1" outlineLevel="2" x14ac:dyDescent="0.3">
      <c r="A336" s="21">
        <v>36999</v>
      </c>
      <c r="B336" s="22">
        <v>3.8319672099817424E-2</v>
      </c>
      <c r="C336" s="9">
        <f t="shared" si="26"/>
        <v>1.7196720998174236E-3</v>
      </c>
      <c r="D336" s="6">
        <f t="shared" si="27"/>
        <v>2.9572721308904671E-6</v>
      </c>
      <c r="E336" s="6">
        <f t="shared" si="30"/>
        <v>9.5419450491758117E-4</v>
      </c>
      <c r="F336" s="6">
        <f t="shared" si="28"/>
        <v>0.90540162958266535</v>
      </c>
      <c r="G336" s="17">
        <v>2.1335779448022511E-2</v>
      </c>
      <c r="H336" s="9">
        <f t="shared" si="29"/>
        <v>9.5152594792925396E-3</v>
      </c>
      <c r="AC336" s="15"/>
      <c r="AD336" s="16"/>
    </row>
    <row r="337" spans="1:30" hidden="1" outlineLevel="2" x14ac:dyDescent="0.3">
      <c r="A337" s="21">
        <v>37000</v>
      </c>
      <c r="B337" s="22">
        <v>7.3094237993430039E-3</v>
      </c>
      <c r="C337" s="9">
        <f t="shared" si="26"/>
        <v>-2.9290576200656997E-2</v>
      </c>
      <c r="D337" s="6">
        <f t="shared" si="27"/>
        <v>8.5793785416649407E-4</v>
      </c>
      <c r="E337" s="6">
        <f t="shared" si="30"/>
        <v>2.9572721308904671E-6</v>
      </c>
      <c r="F337" s="6">
        <f t="shared" si="28"/>
        <v>4.1877022878830958</v>
      </c>
      <c r="G337" s="17">
        <v>7.8687770857764714E-3</v>
      </c>
      <c r="H337" s="9">
        <f t="shared" si="29"/>
        <v>2.0463876191677607E-2</v>
      </c>
      <c r="AC337" s="15"/>
      <c r="AD337" s="16"/>
    </row>
    <row r="338" spans="1:30" hidden="1" outlineLevel="2" x14ac:dyDescent="0.3">
      <c r="A338" s="21">
        <v>37001</v>
      </c>
      <c r="B338" s="22">
        <v>-1.0704502781607136E-2</v>
      </c>
      <c r="C338" s="9">
        <f t="shared" si="26"/>
        <v>-4.7304502781607138E-2</v>
      </c>
      <c r="D338" s="6">
        <f t="shared" si="27"/>
        <v>2.2377159834150776E-3</v>
      </c>
      <c r="E338" s="6">
        <f t="shared" si="30"/>
        <v>8.5793785416649407E-4</v>
      </c>
      <c r="F338" s="6">
        <f t="shared" si="28"/>
        <v>0.57925717993239434</v>
      </c>
      <c r="G338" s="17">
        <v>1.0688252200914497E-2</v>
      </c>
      <c r="H338" s="9">
        <f t="shared" si="29"/>
        <v>7.6108946907206274E-3</v>
      </c>
      <c r="AC338" s="15"/>
      <c r="AD338" s="16"/>
    </row>
    <row r="339" spans="1:30" hidden="1" outlineLevel="2" x14ac:dyDescent="0.3">
      <c r="A339" s="21">
        <v>37004</v>
      </c>
      <c r="B339" s="22">
        <v>-4.5110876050614415E-3</v>
      </c>
      <c r="C339" s="9">
        <f t="shared" si="26"/>
        <v>-4.1111087605061443E-2</v>
      </c>
      <c r="D339" s="6">
        <f t="shared" si="27"/>
        <v>1.6901215240710365E-3</v>
      </c>
      <c r="E339" s="6">
        <f t="shared" si="30"/>
        <v>2.2377159834150776E-3</v>
      </c>
      <c r="F339" s="6">
        <f t="shared" si="28"/>
        <v>1.0594039716758816</v>
      </c>
      <c r="G339" s="17">
        <v>5.9912438471535568E-3</v>
      </c>
      <c r="H339" s="9">
        <f t="shared" si="29"/>
        <v>1.0292735164551169E-2</v>
      </c>
      <c r="AC339" s="15"/>
      <c r="AD339" s="16"/>
    </row>
    <row r="340" spans="1:30" hidden="1" outlineLevel="2" x14ac:dyDescent="0.3">
      <c r="A340" s="21">
        <v>37005</v>
      </c>
      <c r="B340" s="22">
        <v>-7.4229358573100314E-3</v>
      </c>
      <c r="C340" s="9">
        <f t="shared" si="26"/>
        <v>-4.4022935857310035E-2</v>
      </c>
      <c r="D340" s="6">
        <f t="shared" si="27"/>
        <v>1.9380188814968335E-3</v>
      </c>
      <c r="E340" s="6">
        <f t="shared" si="30"/>
        <v>1.6901215240710365E-3</v>
      </c>
      <c r="F340" s="6">
        <f t="shared" si="28"/>
        <v>0.3405601989042174</v>
      </c>
      <c r="G340" s="17">
        <v>1.2705269805841891E-2</v>
      </c>
      <c r="H340" s="9">
        <f t="shared" si="29"/>
        <v>5.8357535837646312E-3</v>
      </c>
      <c r="AC340" s="15"/>
      <c r="AD340" s="16"/>
    </row>
    <row r="341" spans="1:30" hidden="1" outlineLevel="2" x14ac:dyDescent="0.3">
      <c r="A341" s="21">
        <v>37006</v>
      </c>
      <c r="B341" s="22">
        <v>1.6211368292824609E-2</v>
      </c>
      <c r="C341" s="9">
        <f t="shared" si="26"/>
        <v>-2.0388631707175392E-2</v>
      </c>
      <c r="D341" s="6">
        <f t="shared" si="27"/>
        <v>4.1569630289083775E-4</v>
      </c>
      <c r="E341" s="6">
        <f t="shared" si="30"/>
        <v>1.9380188814968335E-3</v>
      </c>
      <c r="F341" s="6">
        <f t="shared" si="28"/>
        <v>1.4923057758802432</v>
      </c>
      <c r="G341" s="17">
        <v>8.4600063932816164E-3</v>
      </c>
      <c r="H341" s="9">
        <f t="shared" si="29"/>
        <v>1.2215996790603064E-2</v>
      </c>
      <c r="AC341" s="15"/>
      <c r="AD341" s="16"/>
    </row>
    <row r="342" spans="1:30" hidden="1" outlineLevel="2" x14ac:dyDescent="0.3">
      <c r="A342" s="21">
        <v>37007</v>
      </c>
      <c r="B342" s="22">
        <v>6.2999394179910862E-3</v>
      </c>
      <c r="C342" s="9">
        <f t="shared" si="26"/>
        <v>-3.0300060582008913E-2</v>
      </c>
      <c r="D342" s="6">
        <f t="shared" si="27"/>
        <v>9.1809367127341037E-4</v>
      </c>
      <c r="E342" s="6">
        <f t="shared" si="30"/>
        <v>4.1569630289083775E-4</v>
      </c>
      <c r="F342" s="6">
        <f t="shared" si="28"/>
        <v>0.66780080989954782</v>
      </c>
      <c r="G342" s="17">
        <v>9.1813914981542354E-3</v>
      </c>
      <c r="H342" s="9">
        <f t="shared" si="29"/>
        <v>8.1719080385155331E-3</v>
      </c>
      <c r="AC342" s="15"/>
      <c r="AD342" s="16"/>
    </row>
    <row r="343" spans="1:30" hidden="1" outlineLevel="2" x14ac:dyDescent="0.3">
      <c r="A343" s="21">
        <v>37008</v>
      </c>
      <c r="B343" s="22">
        <v>1.0947742956913359E-2</v>
      </c>
      <c r="C343" s="9">
        <f t="shared" si="26"/>
        <v>-2.5652257043086643E-2</v>
      </c>
      <c r="D343" s="6">
        <f t="shared" si="27"/>
        <v>6.5803829140458829E-4</v>
      </c>
      <c r="E343" s="6">
        <f t="shared" si="30"/>
        <v>9.1809367127341037E-4</v>
      </c>
      <c r="F343" s="6">
        <f t="shared" si="28"/>
        <v>0.78460080245119623</v>
      </c>
      <c r="G343" s="17">
        <v>4.0862315191491508E-3</v>
      </c>
      <c r="H343" s="9">
        <f t="shared" si="29"/>
        <v>8.8577694847585438E-3</v>
      </c>
      <c r="AC343" s="15"/>
      <c r="AD343" s="16"/>
    </row>
    <row r="344" spans="1:30" hidden="1" outlineLevel="2" x14ac:dyDescent="0.3">
      <c r="A344" s="21">
        <v>37011</v>
      </c>
      <c r="B344" s="22">
        <v>-6.9696276615756709E-3</v>
      </c>
      <c r="C344" s="9">
        <f t="shared" si="26"/>
        <v>-4.3569627661575669E-2</v>
      </c>
      <c r="D344" s="6">
        <f t="shared" si="27"/>
        <v>1.8983124545683397E-3</v>
      </c>
      <c r="E344" s="6">
        <f t="shared" si="30"/>
        <v>6.5803829140458829E-4</v>
      </c>
      <c r="F344" s="6">
        <f t="shared" si="28"/>
        <v>0.16434572025680888</v>
      </c>
      <c r="G344" s="17">
        <v>1.1833434563291138E-2</v>
      </c>
      <c r="H344" s="9">
        <f t="shared" si="29"/>
        <v>4.053957575713008E-3</v>
      </c>
      <c r="AC344" s="15"/>
      <c r="AD344" s="16"/>
    </row>
    <row r="345" spans="1:30" hidden="1" outlineLevel="2" x14ac:dyDescent="0.3">
      <c r="A345" s="21">
        <v>37012</v>
      </c>
      <c r="B345" s="22">
        <v>1.5103858464158565E-2</v>
      </c>
      <c r="C345" s="9">
        <f t="shared" si="26"/>
        <v>-2.1496141535841437E-2</v>
      </c>
      <c r="D345" s="6">
        <f t="shared" si="27"/>
        <v>4.6208410092892746E-4</v>
      </c>
      <c r="E345" s="6">
        <f t="shared" si="30"/>
        <v>1.8983124545683397E-3</v>
      </c>
      <c r="F345" s="6">
        <f t="shared" si="28"/>
        <v>1.2960156090873154</v>
      </c>
      <c r="G345" s="17">
        <v>6.6280051741930968E-3</v>
      </c>
      <c r="H345" s="9">
        <f t="shared" si="29"/>
        <v>1.138426813232768E-2</v>
      </c>
      <c r="AC345" s="15"/>
      <c r="AD345" s="16"/>
    </row>
    <row r="346" spans="1:30" hidden="1" outlineLevel="2" x14ac:dyDescent="0.3">
      <c r="A346" s="21">
        <v>37013</v>
      </c>
      <c r="B346" s="22">
        <v>-1.9894506512841974E-3</v>
      </c>
      <c r="C346" s="9">
        <f t="shared" si="26"/>
        <v>-3.8589450651284198E-2</v>
      </c>
      <c r="D346" s="6">
        <f t="shared" si="27"/>
        <v>1.4891457015678983E-3</v>
      </c>
      <c r="E346" s="6">
        <f t="shared" si="30"/>
        <v>4.6208410092892746E-4</v>
      </c>
      <c r="F346" s="6">
        <f t="shared" si="28"/>
        <v>0.41419568085304992</v>
      </c>
      <c r="G346" s="17">
        <v>8.4447587084183744E-3</v>
      </c>
      <c r="H346" s="9">
        <f t="shared" si="29"/>
        <v>6.4358036083542033E-3</v>
      </c>
      <c r="AC346" s="15"/>
      <c r="AD346" s="16"/>
    </row>
    <row r="347" spans="1:30" hidden="1" outlineLevel="2" x14ac:dyDescent="0.3">
      <c r="A347" s="21">
        <v>37014</v>
      </c>
      <c r="B347" s="22">
        <v>-7.385082063124551E-3</v>
      </c>
      <c r="C347" s="9">
        <f t="shared" si="26"/>
        <v>-4.3985082063124549E-2</v>
      </c>
      <c r="D347" s="6">
        <f t="shared" si="27"/>
        <v>1.934687444099801E-3</v>
      </c>
      <c r="E347" s="6">
        <f t="shared" si="30"/>
        <v>1.4891457015678983E-3</v>
      </c>
      <c r="F347" s="6">
        <f t="shared" si="28"/>
        <v>0.66551434452905267</v>
      </c>
      <c r="G347" s="17">
        <v>9.3392465211294389E-3</v>
      </c>
      <c r="H347" s="9">
        <f t="shared" si="29"/>
        <v>8.1579062542361473E-3</v>
      </c>
      <c r="AC347" s="15"/>
      <c r="AD347" s="16"/>
    </row>
    <row r="348" spans="1:30" hidden="1" outlineLevel="2" x14ac:dyDescent="0.3">
      <c r="A348" s="21">
        <v>37015</v>
      </c>
      <c r="B348" s="22">
        <v>1.4216776254118478E-2</v>
      </c>
      <c r="C348" s="9">
        <f t="shared" si="26"/>
        <v>-2.2383223745881524E-2</v>
      </c>
      <c r="D348" s="6">
        <f t="shared" si="27"/>
        <v>5.0100870525819456E-4</v>
      </c>
      <c r="E348" s="6">
        <f t="shared" si="30"/>
        <v>1.934687444099801E-3</v>
      </c>
      <c r="F348" s="6">
        <f t="shared" si="28"/>
        <v>0.8114989228709435</v>
      </c>
      <c r="G348" s="17">
        <v>1.6872045699972683E-2</v>
      </c>
      <c r="H348" s="9">
        <f t="shared" si="29"/>
        <v>9.008323500357563E-3</v>
      </c>
      <c r="AC348" s="15"/>
      <c r="AD348" s="16"/>
    </row>
    <row r="349" spans="1:30" hidden="1" outlineLevel="2" x14ac:dyDescent="0.3">
      <c r="A349" s="21">
        <v>37018</v>
      </c>
      <c r="B349" s="22">
        <v>-1.4685199878197556E-3</v>
      </c>
      <c r="C349" s="9">
        <f t="shared" si="26"/>
        <v>-3.8068519987819759E-2</v>
      </c>
      <c r="D349" s="6">
        <f t="shared" si="27"/>
        <v>1.4492122140630326E-3</v>
      </c>
      <c r="E349" s="6">
        <f t="shared" si="30"/>
        <v>5.0100870525819456E-4</v>
      </c>
      <c r="F349" s="6">
        <f t="shared" si="28"/>
        <v>2.6229464957218984</v>
      </c>
      <c r="G349" s="17">
        <v>6.0181614303540451E-3</v>
      </c>
      <c r="H349" s="9">
        <f t="shared" si="29"/>
        <v>1.6195513254361214E-2</v>
      </c>
      <c r="AC349" s="15"/>
      <c r="AD349" s="16"/>
    </row>
    <row r="350" spans="1:30" hidden="1" outlineLevel="2" x14ac:dyDescent="0.3">
      <c r="A350" s="21">
        <v>37019</v>
      </c>
      <c r="B350" s="22">
        <v>-4.7354151145860297E-3</v>
      </c>
      <c r="C350" s="9">
        <f t="shared" si="26"/>
        <v>-4.1335415114586029E-2</v>
      </c>
      <c r="D350" s="6">
        <f t="shared" si="27"/>
        <v>1.7086165426951471E-3</v>
      </c>
      <c r="E350" s="6">
        <f t="shared" si="30"/>
        <v>1.4492122140630326E-3</v>
      </c>
      <c r="F350" s="6">
        <f t="shared" si="28"/>
        <v>0.34350853715437268</v>
      </c>
      <c r="G350" s="17">
        <v>7.8716365088322676E-3</v>
      </c>
      <c r="H350" s="9">
        <f t="shared" si="29"/>
        <v>5.8609601359706645E-3</v>
      </c>
      <c r="AC350" s="15"/>
      <c r="AD350" s="16"/>
    </row>
    <row r="351" spans="1:30" hidden="1" outlineLevel="2" x14ac:dyDescent="0.3">
      <c r="A351" s="21">
        <v>37020</v>
      </c>
      <c r="B351" s="22">
        <v>-1.5199013795932452E-3</v>
      </c>
      <c r="C351" s="9">
        <f t="shared" si="26"/>
        <v>-3.8119901379593243E-2</v>
      </c>
      <c r="D351" s="6">
        <f t="shared" si="27"/>
        <v>1.4531268811899148E-3</v>
      </c>
      <c r="E351" s="6">
        <f t="shared" si="30"/>
        <v>1.7086165426951471E-3</v>
      </c>
      <c r="F351" s="6">
        <f t="shared" si="28"/>
        <v>0.57973231754615706</v>
      </c>
      <c r="G351" s="17">
        <v>7.0383292669607854E-3</v>
      </c>
      <c r="H351" s="9">
        <f t="shared" si="29"/>
        <v>7.614015481637512E-3</v>
      </c>
      <c r="AC351" s="15"/>
      <c r="AD351" s="16"/>
    </row>
    <row r="352" spans="1:30" hidden="1" outlineLevel="2" x14ac:dyDescent="0.3">
      <c r="A352" s="21">
        <v>37021</v>
      </c>
      <c r="B352" s="22">
        <v>3.9912916074630765E-3</v>
      </c>
      <c r="C352" s="9">
        <f t="shared" si="26"/>
        <v>-3.2608708392536927E-2</v>
      </c>
      <c r="D352" s="6">
        <f t="shared" si="27"/>
        <v>1.0633278630295083E-3</v>
      </c>
      <c r="E352" s="6">
        <f t="shared" si="30"/>
        <v>1.4531268811899148E-3</v>
      </c>
      <c r="F352" s="6">
        <f t="shared" si="28"/>
        <v>0.46571809720870316</v>
      </c>
      <c r="G352" s="17">
        <v>7.5009976497814445E-3</v>
      </c>
      <c r="H352" s="9">
        <f t="shared" si="29"/>
        <v>6.8243541614478294E-3</v>
      </c>
      <c r="AC352" s="15"/>
      <c r="AD352" s="16"/>
    </row>
    <row r="353" spans="1:30" hidden="1" outlineLevel="2" x14ac:dyDescent="0.3">
      <c r="A353" s="21">
        <v>37022</v>
      </c>
      <c r="B353" s="22">
        <v>-8.2028699165052916E-3</v>
      </c>
      <c r="C353" s="9">
        <f t="shared" si="26"/>
        <v>-4.480286991650529E-2</v>
      </c>
      <c r="D353" s="6">
        <f t="shared" si="27"/>
        <v>2.0072971527552949E-3</v>
      </c>
      <c r="E353" s="6">
        <f t="shared" si="30"/>
        <v>1.0633278630295083E-3</v>
      </c>
      <c r="F353" s="6">
        <f t="shared" si="28"/>
        <v>0.52740878994988294</v>
      </c>
      <c r="G353" s="17">
        <v>8.0000994257141359E-3</v>
      </c>
      <c r="H353" s="9">
        <f t="shared" si="29"/>
        <v>7.2622915801410981E-3</v>
      </c>
      <c r="AC353" s="15"/>
      <c r="AD353" s="16"/>
    </row>
    <row r="354" spans="1:30" hidden="1" outlineLevel="2" x14ac:dyDescent="0.3">
      <c r="A354" s="21">
        <v>37025</v>
      </c>
      <c r="B354" s="22">
        <v>5.1635156109165513E-3</v>
      </c>
      <c r="C354" s="9">
        <f t="shared" si="26"/>
        <v>-3.1436484389083447E-2</v>
      </c>
      <c r="D354" s="6">
        <f t="shared" si="27"/>
        <v>9.8825255074508735E-4</v>
      </c>
      <c r="E354" s="6">
        <f t="shared" si="30"/>
        <v>2.0072971527552949E-3</v>
      </c>
      <c r="F354" s="6">
        <f t="shared" si="28"/>
        <v>0.59846132920740069</v>
      </c>
      <c r="G354" s="17">
        <v>3.9618835951335824E-3</v>
      </c>
      <c r="H354" s="9">
        <f t="shared" si="29"/>
        <v>7.7360282393964972E-3</v>
      </c>
      <c r="AC354" s="15"/>
      <c r="AD354" s="16"/>
    </row>
    <row r="355" spans="1:30" hidden="1" outlineLevel="2" x14ac:dyDescent="0.3">
      <c r="A355" s="21">
        <v>37026</v>
      </c>
      <c r="B355" s="22">
        <v>-4.0094634649341648E-4</v>
      </c>
      <c r="C355" s="9">
        <f t="shared" si="26"/>
        <v>-3.7000946346493417E-2</v>
      </c>
      <c r="D355" s="6">
        <f t="shared" si="27"/>
        <v>1.3690700305360845E-3</v>
      </c>
      <c r="E355" s="6">
        <f t="shared" si="30"/>
        <v>9.8825255074508735E-4</v>
      </c>
      <c r="F355" s="6">
        <f t="shared" si="28"/>
        <v>0.15518782713769985</v>
      </c>
      <c r="G355" s="17">
        <v>6.4150834427808903E-3</v>
      </c>
      <c r="H355" s="9">
        <f t="shared" si="29"/>
        <v>3.9393886218257249E-3</v>
      </c>
      <c r="AC355" s="15"/>
      <c r="AD355" s="16"/>
    </row>
    <row r="356" spans="1:30" hidden="1" outlineLevel="2" x14ac:dyDescent="0.3">
      <c r="A356" s="21">
        <v>37027</v>
      </c>
      <c r="B356" s="22">
        <v>3.1054322898315997E-2</v>
      </c>
      <c r="C356" s="9">
        <f t="shared" si="26"/>
        <v>-5.5456771016840038E-3</v>
      </c>
      <c r="D356" s="6">
        <f t="shared" si="27"/>
        <v>3.0754534516142296E-5</v>
      </c>
      <c r="E356" s="6">
        <f t="shared" si="30"/>
        <v>1.3690700305360845E-3</v>
      </c>
      <c r="F356" s="6">
        <f t="shared" si="28"/>
        <v>0.38878156594592811</v>
      </c>
      <c r="G356" s="17">
        <v>1.819344981649158E-2</v>
      </c>
      <c r="H356" s="9">
        <f t="shared" si="29"/>
        <v>6.235235087355794E-3</v>
      </c>
      <c r="AC356" s="15"/>
      <c r="AD356" s="16"/>
    </row>
    <row r="357" spans="1:30" hidden="1" outlineLevel="2" x14ac:dyDescent="0.3">
      <c r="A357" s="21">
        <v>37028</v>
      </c>
      <c r="B357" s="22">
        <v>2.9077147731994138E-3</v>
      </c>
      <c r="C357" s="9">
        <f t="shared" si="26"/>
        <v>-3.3692285226800588E-2</v>
      </c>
      <c r="D357" s="6">
        <f t="shared" si="27"/>
        <v>1.1351700838040852E-3</v>
      </c>
      <c r="E357" s="6">
        <f t="shared" si="30"/>
        <v>3.0754534516142296E-5</v>
      </c>
      <c r="F357" s="6">
        <f t="shared" si="28"/>
        <v>3.0480420770226604</v>
      </c>
      <c r="G357" s="17">
        <v>8.7674255077628271E-3</v>
      </c>
      <c r="H357" s="9">
        <f t="shared" si="29"/>
        <v>1.7458642779502251E-2</v>
      </c>
      <c r="AC357" s="15"/>
      <c r="AD357" s="16"/>
    </row>
    <row r="358" spans="1:30" hidden="1" outlineLevel="2" x14ac:dyDescent="0.3">
      <c r="A358" s="21">
        <v>37029</v>
      </c>
      <c r="B358" s="22">
        <v>4.7148114962461797E-3</v>
      </c>
      <c r="C358" s="9">
        <f t="shared" si="26"/>
        <v>-3.1885188503753818E-2</v>
      </c>
      <c r="D358" s="6">
        <f t="shared" si="27"/>
        <v>1.0166652459199146E-3</v>
      </c>
      <c r="E358" s="6">
        <f t="shared" si="30"/>
        <v>1.1351700838040852E-3</v>
      </c>
      <c r="F358" s="6">
        <f t="shared" si="28"/>
        <v>0.71644458749663831</v>
      </c>
      <c r="G358" s="17">
        <v>6.5305304854894365E-3</v>
      </c>
      <c r="H358" s="9">
        <f t="shared" si="29"/>
        <v>8.464304977354245E-3</v>
      </c>
      <c r="AC358" s="15"/>
      <c r="AD358" s="16"/>
    </row>
    <row r="359" spans="1:30" hidden="1" outlineLevel="2" x14ac:dyDescent="0.3">
      <c r="A359" s="21">
        <v>37032</v>
      </c>
      <c r="B359" s="22">
        <v>3.1961361653946719E-3</v>
      </c>
      <c r="C359" s="9">
        <f t="shared" si="26"/>
        <v>-3.3403863834605328E-2</v>
      </c>
      <c r="D359" s="6">
        <f t="shared" si="27"/>
        <v>1.1158181190808539E-3</v>
      </c>
      <c r="E359" s="6">
        <f t="shared" si="30"/>
        <v>1.0166652459199146E-3</v>
      </c>
      <c r="F359" s="6">
        <f t="shared" si="28"/>
        <v>0.40246814400047243</v>
      </c>
      <c r="G359" s="17">
        <v>7.1425336004716147E-3</v>
      </c>
      <c r="H359" s="9">
        <f t="shared" si="29"/>
        <v>6.34403770480971E-3</v>
      </c>
      <c r="AC359" s="15"/>
      <c r="AD359" s="16"/>
    </row>
    <row r="360" spans="1:30" hidden="1" outlineLevel="2" x14ac:dyDescent="0.3">
      <c r="A360" s="21">
        <v>37033</v>
      </c>
      <c r="B360" s="22">
        <v>-7.1413550356283157E-3</v>
      </c>
      <c r="C360" s="9">
        <f t="shared" si="26"/>
        <v>-4.3741355035628315E-2</v>
      </c>
      <c r="D360" s="6">
        <f t="shared" si="27"/>
        <v>1.9133061403528867E-3</v>
      </c>
      <c r="E360" s="6">
        <f t="shared" si="30"/>
        <v>1.1158181190808539E-3</v>
      </c>
      <c r="F360" s="6">
        <f t="shared" si="28"/>
        <v>0.47925140500022534</v>
      </c>
      <c r="G360" s="17">
        <v>5.1009319078276424E-3</v>
      </c>
      <c r="H360" s="9">
        <f t="shared" si="29"/>
        <v>6.922798603167836E-3</v>
      </c>
      <c r="AC360" s="15"/>
      <c r="AD360" s="16"/>
    </row>
    <row r="361" spans="1:30" hidden="1" outlineLevel="2" x14ac:dyDescent="0.3">
      <c r="A361" s="21">
        <v>37034</v>
      </c>
      <c r="B361" s="22">
        <v>-1.3570137586483623E-2</v>
      </c>
      <c r="C361" s="9">
        <f t="shared" si="26"/>
        <v>-5.0170137586483622E-2</v>
      </c>
      <c r="D361" s="6">
        <f t="shared" si="27"/>
        <v>2.5170427054466969E-3</v>
      </c>
      <c r="E361" s="6">
        <f t="shared" si="30"/>
        <v>1.9133061403528867E-3</v>
      </c>
      <c r="F361" s="6">
        <f t="shared" si="28"/>
        <v>0.24996883324095867</v>
      </c>
      <c r="G361" s="17">
        <v>6.0279053323224066E-3</v>
      </c>
      <c r="H361" s="9">
        <f t="shared" si="29"/>
        <v>4.9996883226953127E-3</v>
      </c>
      <c r="AC361" s="15"/>
      <c r="AD361" s="16"/>
    </row>
    <row r="362" spans="1:30" hidden="1" outlineLevel="2" x14ac:dyDescent="0.3">
      <c r="A362" s="21">
        <v>37035</v>
      </c>
      <c r="B362" s="22">
        <v>1.5215235741733745E-3</v>
      </c>
      <c r="C362" s="9">
        <f t="shared" si="26"/>
        <v>-3.5078476425826628E-2</v>
      </c>
      <c r="D362" s="6">
        <f t="shared" si="27"/>
        <v>1.2304995083572746E-3</v>
      </c>
      <c r="E362" s="6">
        <f t="shared" si="30"/>
        <v>2.5170427054466969E-3</v>
      </c>
      <c r="F362" s="6">
        <f t="shared" si="28"/>
        <v>0.3446635175524384</v>
      </c>
      <c r="G362" s="17">
        <v>7.552325231148742E-3</v>
      </c>
      <c r="H362" s="9">
        <f t="shared" si="29"/>
        <v>5.8708050346816861E-3</v>
      </c>
      <c r="AC362" s="15"/>
      <c r="AD362" s="16"/>
    </row>
    <row r="363" spans="1:30" hidden="1" outlineLevel="2" x14ac:dyDescent="0.3">
      <c r="A363" s="21">
        <v>37036</v>
      </c>
      <c r="B363" s="22">
        <v>-1.0579537877748528E-2</v>
      </c>
      <c r="C363" s="9">
        <f t="shared" si="26"/>
        <v>-4.7179537877748527E-2</v>
      </c>
      <c r="D363" s="6">
        <f t="shared" si="27"/>
        <v>2.225908794357908E-3</v>
      </c>
      <c r="E363" s="6">
        <f t="shared" si="30"/>
        <v>1.2304995083572746E-3</v>
      </c>
      <c r="F363" s="6">
        <f t="shared" si="28"/>
        <v>0.5345100799569571</v>
      </c>
      <c r="G363" s="17">
        <v>5.310072159045426E-3</v>
      </c>
      <c r="H363" s="9">
        <f t="shared" si="29"/>
        <v>7.3110196276371543E-3</v>
      </c>
      <c r="AC363" s="15"/>
      <c r="AD363" s="16"/>
    </row>
    <row r="364" spans="1:30" hidden="1" outlineLevel="2" x14ac:dyDescent="0.3">
      <c r="A364" s="21">
        <v>37040</v>
      </c>
      <c r="B364" s="22">
        <v>3.0637612742776257E-3</v>
      </c>
      <c r="C364" s="9">
        <f t="shared" si="26"/>
        <v>-3.3536238725722374E-2</v>
      </c>
      <c r="D364" s="6">
        <f t="shared" si="27"/>
        <v>1.1246793078686411E-3</v>
      </c>
      <c r="E364" s="6">
        <f t="shared" si="30"/>
        <v>2.225908794357908E-3</v>
      </c>
      <c r="F364" s="6">
        <f t="shared" si="28"/>
        <v>0.2699689625497888</v>
      </c>
      <c r="G364" s="17">
        <v>5.4410742790483293E-3</v>
      </c>
      <c r="H364" s="9">
        <f t="shared" si="29"/>
        <v>5.1958537561192855E-3</v>
      </c>
      <c r="AC364" s="15"/>
      <c r="AD364" s="16"/>
    </row>
    <row r="365" spans="1:30" hidden="1" outlineLevel="2" x14ac:dyDescent="0.3">
      <c r="A365" s="21">
        <v>37041</v>
      </c>
      <c r="B365" s="22">
        <v>-1.5197597821574515E-2</v>
      </c>
      <c r="C365" s="9">
        <f t="shared" si="26"/>
        <v>-5.1797597821574518E-2</v>
      </c>
      <c r="D365" s="6">
        <f t="shared" si="27"/>
        <v>2.6829911400855812E-3</v>
      </c>
      <c r="E365" s="6">
        <f t="shared" si="30"/>
        <v>1.1246793078686411E-3</v>
      </c>
      <c r="F365" s="6">
        <f t="shared" si="28"/>
        <v>0.28281074347776813</v>
      </c>
      <c r="G365" s="17">
        <v>7.2000831077233436E-3</v>
      </c>
      <c r="H365" s="9">
        <f t="shared" si="29"/>
        <v>5.3179953316806151E-3</v>
      </c>
      <c r="AC365" s="15"/>
      <c r="AD365" s="16"/>
    </row>
    <row r="366" spans="1:30" hidden="1" outlineLevel="2" x14ac:dyDescent="0.3">
      <c r="A366" s="21">
        <v>37042</v>
      </c>
      <c r="B366" s="22">
        <v>3.6081323345112772E-3</v>
      </c>
      <c r="C366" s="9">
        <f t="shared" si="26"/>
        <v>-3.2991867665488721E-2</v>
      </c>
      <c r="D366" s="6">
        <f t="shared" si="27"/>
        <v>1.0884633320571201E-3</v>
      </c>
      <c r="E366" s="6">
        <f t="shared" si="30"/>
        <v>2.6829911400855812E-3</v>
      </c>
      <c r="F366" s="6">
        <f t="shared" si="28"/>
        <v>0.48693910690811915</v>
      </c>
      <c r="G366" s="17">
        <v>7.4099462368520802E-3</v>
      </c>
      <c r="H366" s="9">
        <f t="shared" si="29"/>
        <v>6.9781022270250471E-3</v>
      </c>
      <c r="AC366" s="15"/>
      <c r="AD366" s="16"/>
    </row>
    <row r="367" spans="1:30" hidden="1" outlineLevel="2" x14ac:dyDescent="0.3">
      <c r="A367" s="21">
        <v>37043</v>
      </c>
      <c r="B367" s="22">
        <v>7.1654466489958811E-3</v>
      </c>
      <c r="C367" s="9">
        <f t="shared" si="26"/>
        <v>-2.943455335100412E-2</v>
      </c>
      <c r="D367" s="6">
        <f t="shared" si="27"/>
        <v>8.6639293097310786E-4</v>
      </c>
      <c r="E367" s="6">
        <f t="shared" si="30"/>
        <v>1.0884633320571201E-3</v>
      </c>
      <c r="F367" s="6">
        <f t="shared" si="28"/>
        <v>0.51495407383269998</v>
      </c>
      <c r="G367" s="17">
        <v>1.0868832543063285E-2</v>
      </c>
      <c r="H367" s="9">
        <f t="shared" si="29"/>
        <v>7.1760300572997881E-3</v>
      </c>
      <c r="AC367" s="15"/>
      <c r="AD367" s="16"/>
    </row>
    <row r="368" spans="1:30" hidden="1" outlineLevel="2" x14ac:dyDescent="0.3">
      <c r="A368" s="21">
        <v>37046</v>
      </c>
      <c r="B368" s="22">
        <v>6.4492878836827985E-3</v>
      </c>
      <c r="C368" s="9">
        <f t="shared" si="26"/>
        <v>-3.0150712116317202E-2</v>
      </c>
      <c r="D368" s="6">
        <f t="shared" si="27"/>
        <v>9.0906544112103697E-4</v>
      </c>
      <c r="E368" s="6">
        <f t="shared" si="30"/>
        <v>8.6639293097310786E-4</v>
      </c>
      <c r="F368" s="6">
        <f t="shared" si="28"/>
        <v>1.0950200371142191</v>
      </c>
      <c r="G368" s="17">
        <v>7.5809732813405242E-3</v>
      </c>
      <c r="H368" s="9">
        <f t="shared" si="29"/>
        <v>1.0464320508825307E-2</v>
      </c>
      <c r="AC368" s="15"/>
      <c r="AD368" s="16"/>
    </row>
    <row r="369" spans="1:30" hidden="1" outlineLevel="2" x14ac:dyDescent="0.3">
      <c r="A369" s="21">
        <v>37047</v>
      </c>
      <c r="B369" s="22">
        <v>1.0281915016179435E-2</v>
      </c>
      <c r="C369" s="9">
        <f t="shared" si="26"/>
        <v>-2.6318084983820565E-2</v>
      </c>
      <c r="D369" s="6">
        <f t="shared" si="27"/>
        <v>6.9264159721560154E-4</v>
      </c>
      <c r="E369" s="6">
        <f t="shared" si="30"/>
        <v>9.0906544112103697E-4</v>
      </c>
      <c r="F369" s="6">
        <f t="shared" si="28"/>
        <v>0.53846430799650591</v>
      </c>
      <c r="G369" s="17">
        <v>7.1504585097948584E-3</v>
      </c>
      <c r="H369" s="9">
        <f t="shared" si="29"/>
        <v>7.3380127282289855E-3</v>
      </c>
      <c r="AC369" s="15"/>
      <c r="AD369" s="16"/>
    </row>
    <row r="370" spans="1:30" hidden="1" outlineLevel="2" x14ac:dyDescent="0.3">
      <c r="A370" s="21">
        <v>37048</v>
      </c>
      <c r="B370" s="22">
        <v>-9.4938436048963085E-3</v>
      </c>
      <c r="C370" s="9">
        <f t="shared" si="26"/>
        <v>-4.6093843604896309E-2</v>
      </c>
      <c r="D370" s="6">
        <f t="shared" si="27"/>
        <v>2.1246424182726404E-3</v>
      </c>
      <c r="E370" s="6">
        <f t="shared" si="30"/>
        <v>6.9264159721560154E-4</v>
      </c>
      <c r="F370" s="6">
        <f t="shared" si="28"/>
        <v>0.4802597291609878</v>
      </c>
      <c r="G370" s="17">
        <v>4.8734597679559281E-3</v>
      </c>
      <c r="H370" s="9">
        <f t="shared" si="29"/>
        <v>6.9300774105415866E-3</v>
      </c>
      <c r="AC370" s="15"/>
      <c r="AD370" s="16"/>
    </row>
    <row r="371" spans="1:30" hidden="1" outlineLevel="2" x14ac:dyDescent="0.3">
      <c r="A371" s="21">
        <v>37049</v>
      </c>
      <c r="B371" s="22">
        <v>1.8500991755582351E-3</v>
      </c>
      <c r="C371" s="9">
        <f t="shared" si="26"/>
        <v>-3.4749900824441765E-2</v>
      </c>
      <c r="D371" s="6">
        <f t="shared" si="27"/>
        <v>1.2075556073085384E-3</v>
      </c>
      <c r="E371" s="6">
        <f t="shared" si="30"/>
        <v>2.1246424182726404E-3</v>
      </c>
      <c r="F371" s="6">
        <f t="shared" si="28"/>
        <v>0.22916715911897106</v>
      </c>
      <c r="G371" s="17">
        <v>6.1034549121679136E-3</v>
      </c>
      <c r="H371" s="9">
        <f t="shared" si="29"/>
        <v>4.7871406822754961E-3</v>
      </c>
      <c r="AC371" s="15"/>
      <c r="AD371" s="16"/>
    </row>
    <row r="372" spans="1:30" hidden="1" outlineLevel="2" x14ac:dyDescent="0.3">
      <c r="A372" s="21">
        <v>37050</v>
      </c>
      <c r="B372" s="22">
        <v>-1.0308372344341407E-2</v>
      </c>
      <c r="C372" s="9">
        <f t="shared" si="26"/>
        <v>-4.6908372344341406E-2</v>
      </c>
      <c r="D372" s="6">
        <f t="shared" si="27"/>
        <v>2.2003953959953736E-3</v>
      </c>
      <c r="E372" s="6">
        <f t="shared" si="30"/>
        <v>1.2075556073085384E-3</v>
      </c>
      <c r="F372" s="6">
        <f t="shared" si="28"/>
        <v>0.35297685742504564</v>
      </c>
      <c r="G372" s="17">
        <v>7.8157283312950254E-3</v>
      </c>
      <c r="H372" s="9">
        <f t="shared" si="29"/>
        <v>5.9411855502504354E-3</v>
      </c>
      <c r="AC372" s="15"/>
      <c r="AD372" s="16"/>
    </row>
    <row r="373" spans="1:30" hidden="1" outlineLevel="2" x14ac:dyDescent="0.3">
      <c r="A373" s="21">
        <v>37053</v>
      </c>
      <c r="B373" s="22">
        <v>-5.0148450659996489E-3</v>
      </c>
      <c r="C373" s="9">
        <f t="shared" si="26"/>
        <v>-4.1614845065999648E-2</v>
      </c>
      <c r="D373" s="6">
        <f t="shared" si="27"/>
        <v>1.7317953298671552E-3</v>
      </c>
      <c r="E373" s="6">
        <f t="shared" si="30"/>
        <v>2.2003953959953736E-3</v>
      </c>
      <c r="F373" s="6">
        <f t="shared" si="28"/>
        <v>0.57172131467692311</v>
      </c>
      <c r="G373" s="17">
        <v>6.4308897389663338E-3</v>
      </c>
      <c r="H373" s="9">
        <f t="shared" si="29"/>
        <v>7.5612255268370553E-3</v>
      </c>
      <c r="AC373" s="15"/>
      <c r="AD373" s="16"/>
    </row>
    <row r="374" spans="1:30" hidden="1" outlineLevel="2" x14ac:dyDescent="0.3">
      <c r="A374" s="21">
        <v>37054</v>
      </c>
      <c r="B374" s="22">
        <v>2.4041597692406554E-3</v>
      </c>
      <c r="C374" s="9">
        <f t="shared" si="26"/>
        <v>-3.4195840230759347E-2</v>
      </c>
      <c r="D374" s="6">
        <f t="shared" si="27"/>
        <v>1.1693554890876195E-3</v>
      </c>
      <c r="E374" s="6">
        <f t="shared" si="30"/>
        <v>1.7317953298671552E-3</v>
      </c>
      <c r="F374" s="6">
        <f t="shared" si="28"/>
        <v>0.39067103974737549</v>
      </c>
      <c r="G374" s="17">
        <v>1.2810159718772996E-2</v>
      </c>
      <c r="H374" s="9">
        <f t="shared" si="29"/>
        <v>6.2503683071269923E-3</v>
      </c>
      <c r="AC374" s="15"/>
      <c r="AD374" s="16"/>
    </row>
    <row r="375" spans="1:30" hidden="1" outlineLevel="2" x14ac:dyDescent="0.3">
      <c r="A375" s="21">
        <v>37055</v>
      </c>
      <c r="B375" s="22">
        <v>-7.0357545619208744E-3</v>
      </c>
      <c r="C375" s="9">
        <f t="shared" si="26"/>
        <v>-4.3635754561920877E-2</v>
      </c>
      <c r="D375" s="6">
        <f t="shared" si="27"/>
        <v>1.9040790761881987E-3</v>
      </c>
      <c r="E375" s="6">
        <f t="shared" si="30"/>
        <v>1.1693554890876195E-3</v>
      </c>
      <c r="F375" s="6">
        <f t="shared" si="28"/>
        <v>1.5168047416741033</v>
      </c>
      <c r="G375" s="17">
        <v>8.2507249140852789E-3</v>
      </c>
      <c r="H375" s="9">
        <f t="shared" si="29"/>
        <v>1.2315862704959419E-2</v>
      </c>
      <c r="AC375" s="15"/>
      <c r="AD375" s="16"/>
    </row>
    <row r="376" spans="1:30" hidden="1" outlineLevel="2" x14ac:dyDescent="0.3">
      <c r="A376" s="21">
        <v>37056</v>
      </c>
      <c r="B376" s="22">
        <v>-1.683485994766816E-2</v>
      </c>
      <c r="C376" s="9">
        <f t="shared" si="26"/>
        <v>-5.343485994766816E-2</v>
      </c>
      <c r="D376" s="6">
        <f t="shared" si="27"/>
        <v>2.8552842576269112E-3</v>
      </c>
      <c r="E376" s="6">
        <f t="shared" si="30"/>
        <v>1.9040790761881987E-3</v>
      </c>
      <c r="F376" s="6">
        <f t="shared" si="28"/>
        <v>0.63582237343302095</v>
      </c>
      <c r="G376" s="17">
        <v>9.362430799243357E-3</v>
      </c>
      <c r="H376" s="9">
        <f t="shared" si="29"/>
        <v>7.9738470855229022E-3</v>
      </c>
      <c r="AC376" s="15"/>
      <c r="AD376" s="16"/>
    </row>
    <row r="377" spans="1:30" hidden="1" outlineLevel="2" x14ac:dyDescent="0.3">
      <c r="A377" s="21">
        <v>37057</v>
      </c>
      <c r="B377" s="22">
        <v>-6.2392013735218686E-3</v>
      </c>
      <c r="C377" s="9">
        <f t="shared" si="26"/>
        <v>-4.2839201373521867E-2</v>
      </c>
      <c r="D377" s="6">
        <f t="shared" si="27"/>
        <v>1.8351971743211578E-3</v>
      </c>
      <c r="E377" s="6">
        <f t="shared" si="30"/>
        <v>2.8552842576269112E-3</v>
      </c>
      <c r="F377" s="6">
        <f t="shared" si="28"/>
        <v>0.81554435984717666</v>
      </c>
      <c r="G377" s="17">
        <v>8.8942037126808985E-3</v>
      </c>
      <c r="H377" s="9">
        <f t="shared" si="29"/>
        <v>9.0307494697127802E-3</v>
      </c>
      <c r="AC377" s="15"/>
      <c r="AD377" s="16"/>
    </row>
    <row r="378" spans="1:30" hidden="1" outlineLevel="2" x14ac:dyDescent="0.3">
      <c r="A378" s="21">
        <v>37060</v>
      </c>
      <c r="B378" s="22">
        <v>2.0443106852638918E-3</v>
      </c>
      <c r="C378" s="9">
        <f t="shared" si="26"/>
        <v>-3.4555689314736106E-2</v>
      </c>
      <c r="D378" s="6">
        <f t="shared" si="27"/>
        <v>1.194095664016567E-3</v>
      </c>
      <c r="E378" s="6">
        <f t="shared" si="30"/>
        <v>1.8351971743211578E-3</v>
      </c>
      <c r="F378" s="6">
        <f t="shared" si="28"/>
        <v>0.73703959050190959</v>
      </c>
      <c r="G378" s="17">
        <v>6.6222148634293614E-3</v>
      </c>
      <c r="H378" s="9">
        <f t="shared" si="29"/>
        <v>8.5851009924281588E-3</v>
      </c>
      <c r="AC378" s="15"/>
      <c r="AD378" s="16"/>
    </row>
    <row r="379" spans="1:30" hidden="1" outlineLevel="2" x14ac:dyDescent="0.3">
      <c r="A379" s="21">
        <v>37061</v>
      </c>
      <c r="B379" s="22">
        <v>-4.5861907642920901E-3</v>
      </c>
      <c r="C379" s="9">
        <f t="shared" si="26"/>
        <v>-4.1186190764292092E-2</v>
      </c>
      <c r="D379" s="6">
        <f t="shared" si="27"/>
        <v>1.6963023096726593E-3</v>
      </c>
      <c r="E379" s="6">
        <f t="shared" si="30"/>
        <v>1.194095664016567E-3</v>
      </c>
      <c r="F379" s="6">
        <f t="shared" si="28"/>
        <v>0.41354525836691169</v>
      </c>
      <c r="G379" s="17">
        <v>1.1005458966656749E-2</v>
      </c>
      <c r="H379" s="9">
        <f t="shared" si="29"/>
        <v>6.430748466289998E-3</v>
      </c>
      <c r="AC379" s="15"/>
      <c r="AD379" s="16"/>
    </row>
    <row r="380" spans="1:30" hidden="1" outlineLevel="2" x14ac:dyDescent="0.3">
      <c r="A380" s="21">
        <v>37062</v>
      </c>
      <c r="B380" s="22">
        <v>4.7693703897631239E-3</v>
      </c>
      <c r="C380" s="9">
        <f t="shared" si="26"/>
        <v>-3.1830629610236874E-2</v>
      </c>
      <c r="D380" s="6">
        <f t="shared" si="27"/>
        <v>1.0131889813840885E-3</v>
      </c>
      <c r="E380" s="6">
        <f t="shared" si="30"/>
        <v>1.6963023096726593E-3</v>
      </c>
      <c r="F380" s="6">
        <f t="shared" si="28"/>
        <v>1.1225011655364101</v>
      </c>
      <c r="G380" s="17">
        <v>8.2081691363650386E-3</v>
      </c>
      <c r="H380" s="9">
        <f t="shared" si="29"/>
        <v>1.0594815550713519E-2</v>
      </c>
      <c r="AC380" s="15"/>
      <c r="AD380" s="16"/>
    </row>
    <row r="381" spans="1:30" hidden="1" outlineLevel="2" x14ac:dyDescent="0.3">
      <c r="A381" s="21">
        <v>37063</v>
      </c>
      <c r="B381" s="22">
        <v>6.3755657786863165E-3</v>
      </c>
      <c r="C381" s="9">
        <f t="shared" si="26"/>
        <v>-3.0224434221313684E-2</v>
      </c>
      <c r="D381" s="6">
        <f t="shared" si="27"/>
        <v>9.1351642399851768E-4</v>
      </c>
      <c r="E381" s="6">
        <f t="shared" si="30"/>
        <v>1.0131889813840885E-3</v>
      </c>
      <c r="F381" s="6">
        <f t="shared" si="28"/>
        <v>0.62933088635507517</v>
      </c>
      <c r="G381" s="17">
        <v>9.3440884893907124E-3</v>
      </c>
      <c r="H381" s="9">
        <f t="shared" si="29"/>
        <v>7.9330377936517819E-3</v>
      </c>
      <c r="AC381" s="15"/>
      <c r="AD381" s="16"/>
    </row>
    <row r="382" spans="1:30" hidden="1" outlineLevel="2" x14ac:dyDescent="0.3">
      <c r="A382" s="21">
        <v>37064</v>
      </c>
      <c r="B382" s="22">
        <v>-1.0397818088585068E-2</v>
      </c>
      <c r="C382" s="9">
        <f t="shared" si="26"/>
        <v>-4.6997818088585067E-2</v>
      </c>
      <c r="D382" s="6">
        <f t="shared" si="27"/>
        <v>2.2087949050877335E-3</v>
      </c>
      <c r="E382" s="6">
        <f t="shared" si="30"/>
        <v>9.1351642399851768E-4</v>
      </c>
      <c r="F382" s="6">
        <f t="shared" si="28"/>
        <v>0.81225428352574403</v>
      </c>
      <c r="G382" s="17">
        <v>7.5122522839529684E-3</v>
      </c>
      <c r="H382" s="9">
        <f t="shared" si="29"/>
        <v>9.0125150958305974E-3</v>
      </c>
      <c r="AC382" s="15"/>
      <c r="AD382" s="16"/>
    </row>
    <row r="383" spans="1:30" hidden="1" outlineLevel="2" x14ac:dyDescent="0.3">
      <c r="A383" s="21">
        <v>37067</v>
      </c>
      <c r="B383" s="22">
        <v>-9.509856374053936E-3</v>
      </c>
      <c r="C383" s="9">
        <f t="shared" si="26"/>
        <v>-4.6109856374053938E-2</v>
      </c>
      <c r="D383" s="6">
        <f t="shared" si="27"/>
        <v>2.1261188548358824E-3</v>
      </c>
      <c r="E383" s="6">
        <f t="shared" si="30"/>
        <v>2.2087949050877335E-3</v>
      </c>
      <c r="F383" s="6">
        <f t="shared" si="28"/>
        <v>0.52904281082347859</v>
      </c>
      <c r="G383" s="17">
        <v>9.5842988860790051E-3</v>
      </c>
      <c r="H383" s="9">
        <f t="shared" si="29"/>
        <v>7.2735329161520857E-3</v>
      </c>
      <c r="AC383" s="15"/>
      <c r="AD383" s="16"/>
    </row>
    <row r="384" spans="1:30" hidden="1" outlineLevel="2" x14ac:dyDescent="0.3">
      <c r="A384" s="21">
        <v>37068</v>
      </c>
      <c r="B384" s="22">
        <v>-3.0261463183587183E-3</v>
      </c>
      <c r="C384" s="9">
        <f t="shared" si="26"/>
        <v>-3.9626146318358715E-2</v>
      </c>
      <c r="D384" s="6">
        <f t="shared" si="27"/>
        <v>1.5702314720439741E-3</v>
      </c>
      <c r="E384" s="6">
        <f t="shared" si="30"/>
        <v>2.1261188548358824E-3</v>
      </c>
      <c r="F384" s="6">
        <f t="shared" si="28"/>
        <v>0.85405977292664248</v>
      </c>
      <c r="G384" s="17">
        <v>9.0245785048249007E-3</v>
      </c>
      <c r="H384" s="9">
        <f t="shared" si="29"/>
        <v>9.2415354402103685E-3</v>
      </c>
      <c r="AC384" s="15"/>
      <c r="AD384" s="16"/>
    </row>
    <row r="385" spans="1:30" hidden="1" outlineLevel="2" x14ac:dyDescent="0.3">
      <c r="A385" s="21">
        <v>37069</v>
      </c>
      <c r="B385" s="22">
        <v>-3.6007164098924237E-3</v>
      </c>
      <c r="C385" s="9">
        <f t="shared" si="26"/>
        <v>-4.0200716409892423E-2</v>
      </c>
      <c r="D385" s="6">
        <f t="shared" si="27"/>
        <v>1.616097599868594E-3</v>
      </c>
      <c r="E385" s="6">
        <f t="shared" si="30"/>
        <v>1.5702314720439741E-3</v>
      </c>
      <c r="F385" s="6">
        <f t="shared" si="28"/>
        <v>0.75845446663654092</v>
      </c>
      <c r="G385" s="17">
        <v>7.7708992772198256E-3</v>
      </c>
      <c r="H385" s="9">
        <f t="shared" si="29"/>
        <v>8.7089291341504258E-3</v>
      </c>
      <c r="AC385" s="15"/>
      <c r="AD385" s="16"/>
    </row>
    <row r="386" spans="1:30" hidden="1" outlineLevel="2" x14ac:dyDescent="0.3">
      <c r="A386" s="21">
        <v>37070</v>
      </c>
      <c r="B386" s="22">
        <v>1.2510977494832971E-2</v>
      </c>
      <c r="C386" s="9">
        <f t="shared" si="26"/>
        <v>-2.4089022505167028E-2</v>
      </c>
      <c r="D386" s="6">
        <f t="shared" si="27"/>
        <v>5.8028100525444356E-4</v>
      </c>
      <c r="E386" s="6">
        <f t="shared" si="30"/>
        <v>1.616097599868594E-3</v>
      </c>
      <c r="F386" s="6">
        <f t="shared" si="28"/>
        <v>0.56526772015073257</v>
      </c>
      <c r="G386" s="17">
        <v>1.2207464946717072E-2</v>
      </c>
      <c r="H386" s="9">
        <f t="shared" si="29"/>
        <v>7.5184288262291378E-3</v>
      </c>
      <c r="AC386" s="15"/>
      <c r="AD386" s="16"/>
    </row>
    <row r="387" spans="1:30" hidden="1" outlineLevel="2" x14ac:dyDescent="0.3">
      <c r="A387" s="21">
        <v>37071</v>
      </c>
      <c r="B387" s="22">
        <v>-6.0573302512146963E-3</v>
      </c>
      <c r="C387" s="9">
        <f t="shared" si="26"/>
        <v>-4.2657330251214695E-2</v>
      </c>
      <c r="D387" s="6">
        <f t="shared" si="27"/>
        <v>1.8196478241611963E-3</v>
      </c>
      <c r="E387" s="6">
        <f t="shared" si="30"/>
        <v>5.8028100525444356E-4</v>
      </c>
      <c r="F387" s="6">
        <f t="shared" si="28"/>
        <v>1.3784211074438506</v>
      </c>
      <c r="G387" s="17">
        <v>6.5703303824320861E-3</v>
      </c>
      <c r="H387" s="9">
        <f t="shared" si="29"/>
        <v>1.1740617988180395E-2</v>
      </c>
      <c r="AC387" s="15"/>
      <c r="AD387" s="16"/>
    </row>
    <row r="388" spans="1:30" hidden="1" outlineLevel="2" x14ac:dyDescent="0.3">
      <c r="A388" s="21">
        <v>37074</v>
      </c>
      <c r="B388" s="22">
        <v>8.6575072395652306E-3</v>
      </c>
      <c r="C388" s="9">
        <f t="shared" si="26"/>
        <v>-2.794249276043477E-2</v>
      </c>
      <c r="D388" s="6">
        <f t="shared" si="27"/>
        <v>7.8078290166694948E-4</v>
      </c>
      <c r="E388" s="6">
        <f t="shared" si="30"/>
        <v>1.8196478241611963E-3</v>
      </c>
      <c r="F388" s="6">
        <f t="shared" si="28"/>
        <v>0.40731080549824189</v>
      </c>
      <c r="G388" s="17">
        <v>9.6507326434742396E-3</v>
      </c>
      <c r="H388" s="9">
        <f t="shared" si="29"/>
        <v>6.3820906096532489E-3</v>
      </c>
      <c r="AC388" s="15"/>
      <c r="AD388" s="16"/>
    </row>
    <row r="389" spans="1:30" hidden="1" outlineLevel="2" x14ac:dyDescent="0.3">
      <c r="A389" s="21">
        <v>37075</v>
      </c>
      <c r="B389" s="22">
        <v>-2.1365050904612074E-3</v>
      </c>
      <c r="C389" s="9">
        <f t="shared" si="26"/>
        <v>-3.8736505090461205E-2</v>
      </c>
      <c r="D389" s="6">
        <f t="shared" si="27"/>
        <v>1.5005168266233268E-3</v>
      </c>
      <c r="E389" s="6">
        <f t="shared" si="30"/>
        <v>7.8078290166694948E-4</v>
      </c>
      <c r="F389" s="6">
        <f t="shared" si="28"/>
        <v>0.86568575232975364</v>
      </c>
      <c r="G389" s="17">
        <v>4.380156110588047E-3</v>
      </c>
      <c r="H389" s="9">
        <f t="shared" si="29"/>
        <v>9.3042235158542572E-3</v>
      </c>
      <c r="AC389" s="15"/>
      <c r="AD389" s="16"/>
    </row>
    <row r="390" spans="1:30" hidden="1" outlineLevel="2" x14ac:dyDescent="0.3">
      <c r="A390" s="21">
        <v>37077</v>
      </c>
      <c r="B390" s="22">
        <v>-8.6694882450342736E-3</v>
      </c>
      <c r="C390" s="9">
        <f t="shared" si="26"/>
        <v>-4.5269488245034274E-2</v>
      </c>
      <c r="D390" s="6">
        <f t="shared" si="27"/>
        <v>2.0493265659672962E-3</v>
      </c>
      <c r="E390" s="6">
        <f t="shared" si="30"/>
        <v>1.5005168266233268E-3</v>
      </c>
      <c r="F390" s="6">
        <f t="shared" si="28"/>
        <v>0.18723910507991876</v>
      </c>
      <c r="G390" s="17">
        <v>5.1208002813272393E-3</v>
      </c>
      <c r="H390" s="9">
        <f t="shared" si="29"/>
        <v>4.3271134151986216E-3</v>
      </c>
      <c r="AC390" s="15"/>
      <c r="AD390" s="16"/>
    </row>
    <row r="391" spans="1:30" hidden="1" outlineLevel="2" x14ac:dyDescent="0.3">
      <c r="A391" s="21">
        <v>37078</v>
      </c>
      <c r="B391" s="22">
        <v>-2.1916249227914773E-2</v>
      </c>
      <c r="C391" s="9">
        <f t="shared" si="26"/>
        <v>-5.8516249227914777E-2</v>
      </c>
      <c r="D391" s="6">
        <f t="shared" si="27"/>
        <v>3.4241514237034368E-3</v>
      </c>
      <c r="E391" s="6">
        <f t="shared" si="30"/>
        <v>2.0493265659672962E-3</v>
      </c>
      <c r="F391" s="6">
        <f t="shared" si="28"/>
        <v>0.2518421196793596</v>
      </c>
      <c r="G391" s="17">
        <v>1.1632838045483505E-2</v>
      </c>
      <c r="H391" s="9">
        <f t="shared" si="29"/>
        <v>5.0183873871928186E-3</v>
      </c>
      <c r="AC391" s="15"/>
      <c r="AD391" s="16"/>
    </row>
    <row r="392" spans="1:30" hidden="1" outlineLevel="2" x14ac:dyDescent="0.3">
      <c r="A392" s="21">
        <v>37081</v>
      </c>
      <c r="B392" s="22">
        <v>4.5465746950193063E-3</v>
      </c>
      <c r="C392" s="9">
        <f t="shared" si="26"/>
        <v>-3.2053425304980697E-2</v>
      </c>
      <c r="D392" s="6">
        <f t="shared" si="27"/>
        <v>1.0274220737819769E-3</v>
      </c>
      <c r="E392" s="6">
        <f t="shared" si="30"/>
        <v>3.4241514237034368E-3</v>
      </c>
      <c r="F392" s="6">
        <f t="shared" si="28"/>
        <v>1.2529381055747875</v>
      </c>
      <c r="G392" s="17">
        <v>5.9890050983983202E-3</v>
      </c>
      <c r="H392" s="9">
        <f t="shared" si="29"/>
        <v>1.1193471783029551E-2</v>
      </c>
      <c r="AC392" s="15"/>
      <c r="AD392" s="16"/>
    </row>
    <row r="393" spans="1:30" hidden="1" outlineLevel="2" x14ac:dyDescent="0.3">
      <c r="A393" s="21">
        <v>37082</v>
      </c>
      <c r="B393" s="22">
        <v>-1.2089084974575283E-2</v>
      </c>
      <c r="C393" s="9">
        <f t="shared" si="26"/>
        <v>-4.8689084974575282E-2</v>
      </c>
      <c r="D393" s="6">
        <f t="shared" si="27"/>
        <v>2.3706269956614125E-3</v>
      </c>
      <c r="E393" s="6">
        <f t="shared" si="30"/>
        <v>1.0274220737819769E-3</v>
      </c>
      <c r="F393" s="6">
        <f t="shared" si="28"/>
        <v>0.34026567503337524</v>
      </c>
      <c r="G393" s="17">
        <v>9.021361793474663E-3</v>
      </c>
      <c r="H393" s="9">
        <f t="shared" si="29"/>
        <v>5.8332295946017356E-3</v>
      </c>
      <c r="AC393" s="15"/>
      <c r="AD393" s="16"/>
    </row>
    <row r="394" spans="1:30" hidden="1" outlineLevel="2" x14ac:dyDescent="0.3">
      <c r="A394" s="21">
        <v>37083</v>
      </c>
      <c r="B394" s="22">
        <v>6.4045841898107796E-3</v>
      </c>
      <c r="C394" s="9">
        <f t="shared" si="26"/>
        <v>-3.0195415810189221E-2</v>
      </c>
      <c r="D394" s="6">
        <f t="shared" si="27"/>
        <v>9.1176313595022515E-4</v>
      </c>
      <c r="E394" s="6">
        <f t="shared" si="30"/>
        <v>2.3706269956614125E-3</v>
      </c>
      <c r="F394" s="6">
        <f t="shared" si="28"/>
        <v>0.75798037981879607</v>
      </c>
      <c r="G394" s="17">
        <v>9.2917115980432341E-3</v>
      </c>
      <c r="H394" s="9">
        <f t="shared" si="29"/>
        <v>8.7062068653277255E-3</v>
      </c>
      <c r="AC394" s="15"/>
      <c r="AD394" s="16"/>
    </row>
    <row r="395" spans="1:30" hidden="1" outlineLevel="2" x14ac:dyDescent="0.3">
      <c r="A395" s="21">
        <v>37084</v>
      </c>
      <c r="B395" s="22">
        <v>2.2971144315131493E-2</v>
      </c>
      <c r="C395" s="9">
        <f t="shared" si="26"/>
        <v>-1.3628855684868508E-2</v>
      </c>
      <c r="D395" s="6">
        <f t="shared" si="27"/>
        <v>1.8574570727897266E-4</v>
      </c>
      <c r="E395" s="6">
        <f t="shared" si="30"/>
        <v>9.1176313595022515E-4</v>
      </c>
      <c r="F395" s="6">
        <f t="shared" si="28"/>
        <v>0.8032985729498503</v>
      </c>
      <c r="G395" s="17">
        <v>9.9210656605044686E-3</v>
      </c>
      <c r="H395" s="9">
        <f t="shared" si="29"/>
        <v>8.9626925248490492E-3</v>
      </c>
      <c r="AC395" s="15"/>
      <c r="AD395" s="16"/>
    </row>
    <row r="396" spans="1:30" hidden="1" outlineLevel="2" x14ac:dyDescent="0.3">
      <c r="A396" s="21">
        <v>37085</v>
      </c>
      <c r="B396" s="22">
        <v>5.7159917354087453E-3</v>
      </c>
      <c r="C396" s="9">
        <f t="shared" si="26"/>
        <v>-3.0884008264591256E-2</v>
      </c>
      <c r="D396" s="6">
        <f t="shared" si="27"/>
        <v>9.5382196648734099E-4</v>
      </c>
      <c r="E396" s="6">
        <f t="shared" si="30"/>
        <v>1.8574570727897266E-4</v>
      </c>
      <c r="F396" s="6">
        <f t="shared" si="28"/>
        <v>0.91418629274357799</v>
      </c>
      <c r="G396" s="17">
        <v>6.9813655994007684E-3</v>
      </c>
      <c r="H396" s="9">
        <f t="shared" si="29"/>
        <v>9.5613089728529225E-3</v>
      </c>
      <c r="AC396" s="15"/>
      <c r="AD396" s="16"/>
    </row>
    <row r="397" spans="1:30" hidden="1" outlineLevel="2" x14ac:dyDescent="0.3">
      <c r="A397" s="21">
        <v>37088</v>
      </c>
      <c r="B397" s="22">
        <v>-6.3718154429313421E-3</v>
      </c>
      <c r="C397" s="9">
        <f t="shared" ref="C397:C460" si="31">B397-B$5</f>
        <v>-4.2971815442931341E-2</v>
      </c>
      <c r="D397" s="6">
        <f t="shared" ref="D397:D460" si="32">C397^2</f>
        <v>1.8465769224613525E-3</v>
      </c>
      <c r="E397" s="6">
        <f t="shared" si="30"/>
        <v>9.5382196648734099E-4</v>
      </c>
      <c r="F397" s="6">
        <f t="shared" ref="F397:F460" si="33">B$6+B$7*E397+B$8*(G396*100)^2</f>
        <v>0.4583543215639051</v>
      </c>
      <c r="G397" s="17">
        <v>6.8349105549184216E-3</v>
      </c>
      <c r="H397" s="9">
        <f t="shared" ref="H397:H460" si="34">SQRT(F397)/100</f>
        <v>6.7701870104444313E-3</v>
      </c>
      <c r="AC397" s="15"/>
      <c r="AD397" s="16"/>
    </row>
    <row r="398" spans="1:30" hidden="1" outlineLevel="2" x14ac:dyDescent="0.3">
      <c r="A398" s="21">
        <v>37089</v>
      </c>
      <c r="B398" s="22">
        <v>1.2740117669803409E-2</v>
      </c>
      <c r="C398" s="9">
        <f t="shared" si="31"/>
        <v>-2.3859882330196591E-2</v>
      </c>
      <c r="D398" s="6">
        <f t="shared" si="32"/>
        <v>5.6929398481082752E-4</v>
      </c>
      <c r="E398" s="6">
        <f t="shared" ref="E398:E461" si="35">D397</f>
        <v>1.8465769224613525E-3</v>
      </c>
      <c r="F398" s="6">
        <f t="shared" si="33"/>
        <v>0.43985430581805279</v>
      </c>
      <c r="G398" s="17">
        <v>9.5360927758903896E-3</v>
      </c>
      <c r="H398" s="9">
        <f t="shared" si="34"/>
        <v>6.6321512785675572E-3</v>
      </c>
      <c r="AC398" s="15"/>
      <c r="AD398" s="16"/>
    </row>
    <row r="399" spans="1:30" hidden="1" outlineLevel="2" x14ac:dyDescent="0.3">
      <c r="A399" s="21">
        <v>37090</v>
      </c>
      <c r="B399" s="22">
        <v>-3.4528926416448327E-3</v>
      </c>
      <c r="C399" s="9">
        <f t="shared" si="31"/>
        <v>-4.0052892641644834E-2</v>
      </c>
      <c r="D399" s="6">
        <f t="shared" si="32"/>
        <v>1.6042342089631269E-3</v>
      </c>
      <c r="E399" s="6">
        <f t="shared" si="35"/>
        <v>5.6929398481082752E-4</v>
      </c>
      <c r="F399" s="6">
        <f t="shared" si="33"/>
        <v>0.84548919071410766</v>
      </c>
      <c r="G399" s="17">
        <v>8.9420492905772503E-3</v>
      </c>
      <c r="H399" s="9">
        <f t="shared" si="34"/>
        <v>9.1950486171314388E-3</v>
      </c>
      <c r="AC399" s="15"/>
      <c r="AD399" s="16"/>
    </row>
    <row r="400" spans="1:30" hidden="1" outlineLevel="2" x14ac:dyDescent="0.3">
      <c r="A400" s="21">
        <v>37091</v>
      </c>
      <c r="B400" s="22">
        <v>3.7932287362559126E-3</v>
      </c>
      <c r="C400" s="9">
        <f t="shared" si="31"/>
        <v>-3.2806771263744088E-2</v>
      </c>
      <c r="D400" s="6">
        <f t="shared" si="32"/>
        <v>1.0762842407516249E-3</v>
      </c>
      <c r="E400" s="6">
        <f t="shared" si="35"/>
        <v>1.6042342089631269E-3</v>
      </c>
      <c r="F400" s="6">
        <f t="shared" si="33"/>
        <v>0.74485252212183783</v>
      </c>
      <c r="G400" s="17">
        <v>9.4783073028437918E-3</v>
      </c>
      <c r="H400" s="9">
        <f t="shared" si="34"/>
        <v>8.6304838921223755E-3</v>
      </c>
      <c r="AC400" s="15"/>
      <c r="AD400" s="16"/>
    </row>
    <row r="401" spans="1:30" hidden="1" outlineLevel="2" x14ac:dyDescent="0.3">
      <c r="A401" s="21">
        <v>37092</v>
      </c>
      <c r="B401" s="22">
        <v>-3.1481745631446634E-3</v>
      </c>
      <c r="C401" s="9">
        <f t="shared" si="31"/>
        <v>-3.9748174563144667E-2</v>
      </c>
      <c r="D401" s="6">
        <f t="shared" si="32"/>
        <v>1.5799173811022207E-3</v>
      </c>
      <c r="E401" s="6">
        <f t="shared" si="35"/>
        <v>1.0762842407516249E-3</v>
      </c>
      <c r="F401" s="6">
        <f t="shared" si="33"/>
        <v>0.83544516445452632</v>
      </c>
      <c r="G401" s="17">
        <v>5.4048805890833714E-3</v>
      </c>
      <c r="H401" s="9">
        <f t="shared" si="34"/>
        <v>9.1402689482012849E-3</v>
      </c>
      <c r="AC401" s="15"/>
      <c r="AD401" s="16"/>
    </row>
    <row r="402" spans="1:30" hidden="1" outlineLevel="2" x14ac:dyDescent="0.3">
      <c r="A402" s="21">
        <v>37095</v>
      </c>
      <c r="B402" s="22">
        <v>-1.4497654911621784E-2</v>
      </c>
      <c r="C402" s="9">
        <f t="shared" si="31"/>
        <v>-5.1097654911621784E-2</v>
      </c>
      <c r="D402" s="6">
        <f t="shared" si="32"/>
        <v>2.6109703374671859E-3</v>
      </c>
      <c r="E402" s="6">
        <f t="shared" si="35"/>
        <v>1.5799173811022207E-3</v>
      </c>
      <c r="F402" s="6">
        <f t="shared" si="33"/>
        <v>0.27924232808270433</v>
      </c>
      <c r="G402" s="17">
        <v>7.7902829418582883E-3</v>
      </c>
      <c r="H402" s="9">
        <f t="shared" si="34"/>
        <v>5.2843384456590621E-3</v>
      </c>
      <c r="AC402" s="15"/>
      <c r="AD402" s="16"/>
    </row>
    <row r="403" spans="1:30" hidden="1" outlineLevel="2" x14ac:dyDescent="0.3">
      <c r="A403" s="21">
        <v>37096</v>
      </c>
      <c r="B403" s="22">
        <v>-1.7740123077932629E-2</v>
      </c>
      <c r="C403" s="9">
        <f t="shared" si="31"/>
        <v>-5.434012307793263E-2</v>
      </c>
      <c r="D403" s="6">
        <f t="shared" si="32"/>
        <v>2.9528489761248664E-3</v>
      </c>
      <c r="E403" s="6">
        <f t="shared" si="35"/>
        <v>2.6109703374671859E-3</v>
      </c>
      <c r="F403" s="6">
        <f t="shared" si="33"/>
        <v>0.56810792571452939</v>
      </c>
      <c r="G403" s="17">
        <v>1.0592089580037387E-2</v>
      </c>
      <c r="H403" s="9">
        <f t="shared" si="34"/>
        <v>7.5372934513293919E-3</v>
      </c>
      <c r="AC403" s="15"/>
      <c r="AD403" s="16"/>
    </row>
    <row r="404" spans="1:30" hidden="1" outlineLevel="2" x14ac:dyDescent="0.3">
      <c r="A404" s="21">
        <v>37097</v>
      </c>
      <c r="B404" s="22">
        <v>1.5939842310569101E-2</v>
      </c>
      <c r="C404" s="9">
        <f t="shared" si="31"/>
        <v>-2.06601576894309E-2</v>
      </c>
      <c r="D404" s="6">
        <f t="shared" si="32"/>
        <v>4.2684211575215073E-4</v>
      </c>
      <c r="E404" s="6">
        <f t="shared" si="35"/>
        <v>2.9528489761248664E-3</v>
      </c>
      <c r="F404" s="6">
        <f t="shared" si="33"/>
        <v>1.040680771596503</v>
      </c>
      <c r="G404" s="17">
        <v>6.1119627679123321E-3</v>
      </c>
      <c r="H404" s="9">
        <f t="shared" si="34"/>
        <v>1.020137623851068E-2</v>
      </c>
      <c r="AC404" s="15"/>
      <c r="AD404" s="16"/>
    </row>
    <row r="405" spans="1:30" hidden="1" outlineLevel="2" x14ac:dyDescent="0.3">
      <c r="A405" s="21">
        <v>37098</v>
      </c>
      <c r="B405" s="22">
        <v>4.7897357229446996E-3</v>
      </c>
      <c r="C405" s="9">
        <f t="shared" si="31"/>
        <v>-3.18102642770553E-2</v>
      </c>
      <c r="D405" s="6">
        <f t="shared" si="32"/>
        <v>1.0118929133761006E-3</v>
      </c>
      <c r="E405" s="6">
        <f t="shared" si="35"/>
        <v>4.2684211575215073E-4</v>
      </c>
      <c r="F405" s="6">
        <f t="shared" si="33"/>
        <v>0.35387331759914131</v>
      </c>
      <c r="G405" s="17">
        <v>1.2974667913342706E-2</v>
      </c>
      <c r="H405" s="9">
        <f t="shared" si="34"/>
        <v>5.948725221416277E-3</v>
      </c>
      <c r="AC405" s="15"/>
      <c r="AD405" s="16"/>
    </row>
    <row r="406" spans="1:30" hidden="1" outlineLevel="2" x14ac:dyDescent="0.3">
      <c r="A406" s="21">
        <v>37099</v>
      </c>
      <c r="B406" s="22">
        <v>-3.7331780924543881E-3</v>
      </c>
      <c r="C406" s="9">
        <f t="shared" si="31"/>
        <v>-4.0333178092454389E-2</v>
      </c>
      <c r="D406" s="6">
        <f t="shared" si="32"/>
        <v>1.6267652550376425E-3</v>
      </c>
      <c r="E406" s="6">
        <f t="shared" si="35"/>
        <v>1.0118929133761006E-3</v>
      </c>
      <c r="F406" s="6">
        <f t="shared" si="33"/>
        <v>1.5557118878314573</v>
      </c>
      <c r="G406" s="17">
        <v>5.4415598679482206E-3</v>
      </c>
      <c r="H406" s="9">
        <f t="shared" si="34"/>
        <v>1.2472817996874073E-2</v>
      </c>
      <c r="AC406" s="15"/>
      <c r="AD406" s="16"/>
    </row>
    <row r="407" spans="1:30" hidden="1" outlineLevel="2" x14ac:dyDescent="0.3">
      <c r="A407" s="21">
        <v>37102</v>
      </c>
      <c r="B407" s="22">
        <v>-1.4362492137882871E-3</v>
      </c>
      <c r="C407" s="9">
        <f t="shared" si="31"/>
        <v>-3.8036249213788287E-2</v>
      </c>
      <c r="D407" s="6">
        <f t="shared" si="32"/>
        <v>1.44675625425341E-3</v>
      </c>
      <c r="E407" s="6">
        <f t="shared" si="35"/>
        <v>1.6267652550376425E-3</v>
      </c>
      <c r="F407" s="6">
        <f t="shared" si="33"/>
        <v>0.28289593112270639</v>
      </c>
      <c r="G407" s="17">
        <v>5.0330687401424282E-3</v>
      </c>
      <c r="H407" s="9">
        <f t="shared" si="34"/>
        <v>5.3187962089433962E-3</v>
      </c>
      <c r="AC407" s="15"/>
      <c r="AD407" s="16"/>
    </row>
    <row r="408" spans="1:30" hidden="1" outlineLevel="2" x14ac:dyDescent="0.3">
      <c r="A408" s="21">
        <v>37103</v>
      </c>
      <c r="B408" s="22">
        <v>1.1574090273750906E-2</v>
      </c>
      <c r="C408" s="9">
        <f t="shared" si="31"/>
        <v>-2.5025909726249095E-2</v>
      </c>
      <c r="D408" s="6">
        <f t="shared" si="32"/>
        <v>6.2629615762636902E-4</v>
      </c>
      <c r="E408" s="6">
        <f t="shared" si="35"/>
        <v>1.44675625425341E-3</v>
      </c>
      <c r="F408" s="6">
        <f t="shared" si="33"/>
        <v>0.2436248480342007</v>
      </c>
      <c r="G408" s="17">
        <v>1.1228460413656088E-2</v>
      </c>
      <c r="H408" s="9">
        <f t="shared" si="34"/>
        <v>4.9358367885719307E-3</v>
      </c>
      <c r="AC408" s="15"/>
      <c r="AD408" s="16"/>
    </row>
    <row r="409" spans="1:30" hidden="1" outlineLevel="2" x14ac:dyDescent="0.3">
      <c r="A409" s="21">
        <v>37104</v>
      </c>
      <c r="B409" s="22">
        <v>-1.2171270111909144E-3</v>
      </c>
      <c r="C409" s="9">
        <f t="shared" si="31"/>
        <v>-3.7817127011190915E-2</v>
      </c>
      <c r="D409" s="6">
        <f t="shared" si="32"/>
        <v>1.4301350953805456E-3</v>
      </c>
      <c r="E409" s="6">
        <f t="shared" si="35"/>
        <v>6.2629615762636902E-4</v>
      </c>
      <c r="F409" s="6">
        <f t="shared" si="33"/>
        <v>1.1679143981691813</v>
      </c>
      <c r="G409" s="17">
        <v>7.6989697851457426E-3</v>
      </c>
      <c r="H409" s="9">
        <f t="shared" si="34"/>
        <v>1.0807008828390868E-2</v>
      </c>
      <c r="AC409" s="15"/>
      <c r="AD409" s="16"/>
    </row>
    <row r="410" spans="1:30" hidden="1" outlineLevel="2" x14ac:dyDescent="0.3">
      <c r="A410" s="21">
        <v>37105</v>
      </c>
      <c r="B410" s="22">
        <v>3.9095583281837688E-3</v>
      </c>
      <c r="C410" s="9">
        <f t="shared" si="31"/>
        <v>-3.2690441671816228E-2</v>
      </c>
      <c r="D410" s="6">
        <f t="shared" si="32"/>
        <v>1.068664976698419E-3</v>
      </c>
      <c r="E410" s="6">
        <f t="shared" si="35"/>
        <v>1.4301350953805456E-3</v>
      </c>
      <c r="F410" s="6">
        <f t="shared" si="33"/>
        <v>0.55504473840545887</v>
      </c>
      <c r="G410" s="17">
        <v>6.7073875480342486E-3</v>
      </c>
      <c r="H410" s="9">
        <f t="shared" si="34"/>
        <v>7.4501324713420955E-3</v>
      </c>
      <c r="AC410" s="15"/>
      <c r="AD410" s="16"/>
    </row>
    <row r="411" spans="1:30" hidden="1" outlineLevel="2" x14ac:dyDescent="0.3">
      <c r="A411" s="21">
        <v>37106</v>
      </c>
      <c r="B411" s="22">
        <v>-3.6459864784539552E-3</v>
      </c>
      <c r="C411" s="9">
        <f t="shared" si="31"/>
        <v>-4.0245986478453954E-2</v>
      </c>
      <c r="D411" s="6">
        <f t="shared" si="32"/>
        <v>1.6197394276238986E-3</v>
      </c>
      <c r="E411" s="6">
        <f t="shared" si="35"/>
        <v>1.068664976698419E-3</v>
      </c>
      <c r="F411" s="6">
        <f t="shared" si="33"/>
        <v>0.42395263223643742</v>
      </c>
      <c r="G411" s="17">
        <v>8.6315253092182614E-3</v>
      </c>
      <c r="H411" s="9">
        <f t="shared" si="34"/>
        <v>6.5111645059577287E-3</v>
      </c>
      <c r="AC411" s="15"/>
      <c r="AD411" s="16"/>
    </row>
    <row r="412" spans="1:30" hidden="1" outlineLevel="2" x14ac:dyDescent="0.3">
      <c r="A412" s="21">
        <v>37109</v>
      </c>
      <c r="B412" s="22">
        <v>-1.0659967470356583E-2</v>
      </c>
      <c r="C412" s="9">
        <f t="shared" si="31"/>
        <v>-4.7259967470356587E-2</v>
      </c>
      <c r="D412" s="6">
        <f t="shared" si="32"/>
        <v>2.233504525299163E-3</v>
      </c>
      <c r="E412" s="6">
        <f t="shared" si="35"/>
        <v>1.6197394276238986E-3</v>
      </c>
      <c r="F412" s="6">
        <f t="shared" si="33"/>
        <v>0.69478553052888103</v>
      </c>
      <c r="G412" s="17">
        <v>6.4472820877761513E-3</v>
      </c>
      <c r="H412" s="9">
        <f t="shared" si="34"/>
        <v>8.3353795986078581E-3</v>
      </c>
      <c r="AC412" s="15"/>
      <c r="AD412" s="16"/>
    </row>
    <row r="413" spans="1:30" hidden="1" outlineLevel="2" x14ac:dyDescent="0.3">
      <c r="A413" s="21">
        <v>37110</v>
      </c>
      <c r="B413" s="22">
        <v>5.5062964570984155E-3</v>
      </c>
      <c r="C413" s="9">
        <f t="shared" si="31"/>
        <v>-3.1093703542901585E-2</v>
      </c>
      <c r="D413" s="6">
        <f t="shared" si="32"/>
        <v>9.6681840001385053E-4</v>
      </c>
      <c r="E413" s="6">
        <f t="shared" si="35"/>
        <v>2.233504525299163E-3</v>
      </c>
      <c r="F413" s="6">
        <f t="shared" si="33"/>
        <v>0.39264458916092015</v>
      </c>
      <c r="G413" s="17">
        <v>5.2802657741555029E-3</v>
      </c>
      <c r="H413" s="9">
        <f t="shared" si="34"/>
        <v>6.2661358839472998E-3</v>
      </c>
      <c r="AC413" s="15"/>
      <c r="AD413" s="16"/>
    </row>
    <row r="414" spans="1:30" hidden="1" outlineLevel="2" x14ac:dyDescent="0.3">
      <c r="A414" s="21">
        <v>37111</v>
      </c>
      <c r="B414" s="22">
        <v>-1.5925386832269468E-2</v>
      </c>
      <c r="C414" s="9">
        <f t="shared" si="31"/>
        <v>-5.2525386832269469E-2</v>
      </c>
      <c r="D414" s="6">
        <f t="shared" si="32"/>
        <v>2.7589162618795468E-3</v>
      </c>
      <c r="E414" s="6">
        <f t="shared" si="35"/>
        <v>9.6681840001385053E-4</v>
      </c>
      <c r="F414" s="6">
        <f t="shared" si="33"/>
        <v>0.26698074539950373</v>
      </c>
      <c r="G414" s="17">
        <v>1.0423608609901273E-2</v>
      </c>
      <c r="H414" s="9">
        <f t="shared" si="34"/>
        <v>5.1670179542895314E-3</v>
      </c>
      <c r="AC414" s="15"/>
      <c r="AD414" s="16"/>
    </row>
    <row r="415" spans="1:30" hidden="1" outlineLevel="2" x14ac:dyDescent="0.3">
      <c r="A415" s="21">
        <v>37112</v>
      </c>
      <c r="B415" s="22">
        <v>4.9140984630899212E-4</v>
      </c>
      <c r="C415" s="9">
        <f t="shared" si="31"/>
        <v>-3.6108590153691007E-2</v>
      </c>
      <c r="D415" s="6">
        <f t="shared" si="32"/>
        <v>1.3038302828872312E-3</v>
      </c>
      <c r="E415" s="6">
        <f t="shared" si="35"/>
        <v>2.7589162618795468E-3</v>
      </c>
      <c r="F415" s="6">
        <f t="shared" si="33"/>
        <v>1.0081802577295866</v>
      </c>
      <c r="G415" s="17">
        <v>8.1974201396572341E-3</v>
      </c>
      <c r="H415" s="9">
        <f t="shared" si="34"/>
        <v>1.0040817983260062E-2</v>
      </c>
      <c r="AC415" s="15"/>
      <c r="AD415" s="16"/>
    </row>
    <row r="416" spans="1:30" hidden="1" outlineLevel="2" x14ac:dyDescent="0.3">
      <c r="A416" s="21">
        <v>37113</v>
      </c>
      <c r="B416" s="22">
        <v>1.1363048800744532E-2</v>
      </c>
      <c r="C416" s="9">
        <f t="shared" si="31"/>
        <v>-2.5236951199255467E-2</v>
      </c>
      <c r="D416" s="6">
        <f t="shared" si="32"/>
        <v>6.3690370583360193E-4</v>
      </c>
      <c r="E416" s="6">
        <f t="shared" si="35"/>
        <v>1.3038302828872312E-3</v>
      </c>
      <c r="F416" s="6">
        <f t="shared" si="33"/>
        <v>0.62773417947376142</v>
      </c>
      <c r="G416" s="17">
        <v>1.4640488554783794E-2</v>
      </c>
      <c r="H416" s="9">
        <f t="shared" si="34"/>
        <v>7.9229677487275014E-3</v>
      </c>
      <c r="AC416" s="15"/>
      <c r="AD416" s="16"/>
    </row>
    <row r="417" spans="1:30" hidden="1" outlineLevel="2" x14ac:dyDescent="0.3">
      <c r="A417" s="21">
        <v>37116</v>
      </c>
      <c r="B417" s="22">
        <v>-3.2626837301653375E-5</v>
      </c>
      <c r="C417" s="9">
        <f t="shared" si="31"/>
        <v>-3.6632626837301653E-2</v>
      </c>
      <c r="D417" s="6">
        <f t="shared" si="32"/>
        <v>1.3419493490009933E-3</v>
      </c>
      <c r="E417" s="6">
        <f t="shared" si="35"/>
        <v>6.3690370583360193E-4</v>
      </c>
      <c r="F417" s="6">
        <f t="shared" si="33"/>
        <v>1.9777518871621755</v>
      </c>
      <c r="G417" s="17">
        <v>5.0499009700236287E-3</v>
      </c>
      <c r="H417" s="9">
        <f t="shared" si="34"/>
        <v>1.4063256689551591E-2</v>
      </c>
      <c r="AC417" s="15"/>
      <c r="AD417" s="16"/>
    </row>
    <row r="418" spans="1:30" hidden="1" outlineLevel="2" x14ac:dyDescent="0.3">
      <c r="A418" s="21">
        <v>37117</v>
      </c>
      <c r="B418" s="22">
        <v>-3.5915306655011613E-4</v>
      </c>
      <c r="C418" s="9">
        <f t="shared" si="31"/>
        <v>-3.6959153066550114E-2</v>
      </c>
      <c r="D418" s="6">
        <f t="shared" si="32"/>
        <v>1.3659789953966808E-3</v>
      </c>
      <c r="E418" s="6">
        <f t="shared" si="35"/>
        <v>1.3419493490009933E-3</v>
      </c>
      <c r="F418" s="6">
        <f t="shared" si="33"/>
        <v>0.24517435722705522</v>
      </c>
      <c r="G418" s="17">
        <v>6.1903866844173275E-3</v>
      </c>
      <c r="H418" s="9">
        <f t="shared" si="34"/>
        <v>4.9515084290249903E-3</v>
      </c>
      <c r="AC418" s="15"/>
      <c r="AD418" s="16"/>
    </row>
    <row r="419" spans="1:30" hidden="1" outlineLevel="2" x14ac:dyDescent="0.3">
      <c r="A419" s="21">
        <v>37118</v>
      </c>
      <c r="B419" s="22">
        <v>-6.3801491482400313E-3</v>
      </c>
      <c r="C419" s="9">
        <f t="shared" si="31"/>
        <v>-4.2980149148240034E-2</v>
      </c>
      <c r="D419" s="6">
        <f t="shared" si="32"/>
        <v>1.8472932208049586E-3</v>
      </c>
      <c r="E419" s="6">
        <f t="shared" si="35"/>
        <v>1.3659789953966808E-3</v>
      </c>
      <c r="F419" s="6">
        <f t="shared" si="33"/>
        <v>0.36279399406602264</v>
      </c>
      <c r="G419" s="17">
        <v>8.3113309753836875E-3</v>
      </c>
      <c r="H419" s="9">
        <f t="shared" si="34"/>
        <v>6.0232382824027698E-3</v>
      </c>
      <c r="AC419" s="15"/>
      <c r="AD419" s="16"/>
    </row>
    <row r="420" spans="1:30" hidden="1" outlineLevel="2" x14ac:dyDescent="0.3">
      <c r="A420" s="21">
        <v>37119</v>
      </c>
      <c r="B420" s="22">
        <v>4.4911138408172766E-3</v>
      </c>
      <c r="C420" s="9">
        <f t="shared" si="31"/>
        <v>-3.2108886159182726E-2</v>
      </c>
      <c r="D420" s="6">
        <f t="shared" si="32"/>
        <v>1.0309805703833559E-3</v>
      </c>
      <c r="E420" s="6">
        <f t="shared" si="35"/>
        <v>1.8472932208049586E-3</v>
      </c>
      <c r="F420" s="6">
        <f t="shared" si="33"/>
        <v>0.64502772932770713</v>
      </c>
      <c r="G420" s="17">
        <v>8.5546037485588929E-3</v>
      </c>
      <c r="H420" s="9">
        <f t="shared" si="34"/>
        <v>8.0313618355027875E-3</v>
      </c>
      <c r="AC420" s="15"/>
      <c r="AD420" s="16"/>
    </row>
    <row r="421" spans="1:30" hidden="1" outlineLevel="2" x14ac:dyDescent="0.3">
      <c r="A421" s="21">
        <v>37120</v>
      </c>
      <c r="B421" s="22">
        <v>-1.4708456216726477E-2</v>
      </c>
      <c r="C421" s="9">
        <f t="shared" si="31"/>
        <v>-5.1308456216726479E-2</v>
      </c>
      <c r="D421" s="6">
        <f t="shared" si="32"/>
        <v>2.6325576793437382E-3</v>
      </c>
      <c r="E421" s="6">
        <f t="shared" si="35"/>
        <v>1.0309805703833559E-3</v>
      </c>
      <c r="F421" s="6">
        <f t="shared" si="33"/>
        <v>0.68261329026001594</v>
      </c>
      <c r="G421" s="17">
        <v>1.1344496124783169E-2</v>
      </c>
      <c r="H421" s="9">
        <f t="shared" si="34"/>
        <v>8.2620414563231038E-3</v>
      </c>
      <c r="AC421" s="15"/>
      <c r="AD421" s="16"/>
    </row>
    <row r="422" spans="1:30" hidden="1" outlineLevel="2" x14ac:dyDescent="0.3">
      <c r="A422" s="21">
        <v>37123</v>
      </c>
      <c r="B422" s="22">
        <v>7.712757970672517E-3</v>
      </c>
      <c r="C422" s="9">
        <f t="shared" si="31"/>
        <v>-2.8887242029327485E-2</v>
      </c>
      <c r="D422" s="6">
        <f t="shared" si="32"/>
        <v>8.3447275206094428E-4</v>
      </c>
      <c r="E422" s="6">
        <f t="shared" si="35"/>
        <v>2.6325576793437382E-3</v>
      </c>
      <c r="F422" s="6">
        <f t="shared" si="33"/>
        <v>1.1920928495502567</v>
      </c>
      <c r="G422" s="17">
        <v>5.8928754661406917E-3</v>
      </c>
      <c r="H422" s="9">
        <f t="shared" si="34"/>
        <v>1.091830046092457E-2</v>
      </c>
      <c r="AC422" s="15"/>
      <c r="AD422" s="16"/>
    </row>
    <row r="423" spans="1:30" hidden="1" outlineLevel="2" x14ac:dyDescent="0.3">
      <c r="A423" s="21">
        <v>37124</v>
      </c>
      <c r="B423" s="22">
        <v>-1.4241400939422642E-2</v>
      </c>
      <c r="C423" s="9">
        <f t="shared" si="31"/>
        <v>-5.0841400939422646E-2</v>
      </c>
      <c r="D423" s="6">
        <f t="shared" si="32"/>
        <v>2.5848480494831258E-3</v>
      </c>
      <c r="E423" s="6">
        <f t="shared" si="35"/>
        <v>8.3447275206094428E-4</v>
      </c>
      <c r="F423" s="6">
        <f t="shared" si="33"/>
        <v>0.32977187801356395</v>
      </c>
      <c r="G423" s="17">
        <v>1.2262457949955934E-2</v>
      </c>
      <c r="H423" s="9">
        <f t="shared" si="34"/>
        <v>5.742576756244221E-3</v>
      </c>
      <c r="AC423" s="15"/>
      <c r="AD423" s="16"/>
    </row>
    <row r="424" spans="1:30" hidden="1" outlineLevel="2" x14ac:dyDescent="0.3">
      <c r="A424" s="21">
        <v>37125</v>
      </c>
      <c r="B424" s="22">
        <v>1.0049523821979321E-2</v>
      </c>
      <c r="C424" s="9">
        <f t="shared" si="31"/>
        <v>-2.6550476178020678E-2</v>
      </c>
      <c r="D424" s="6">
        <f t="shared" si="32"/>
        <v>7.0492778527964355E-4</v>
      </c>
      <c r="E424" s="6">
        <f t="shared" si="35"/>
        <v>2.5848480494831258E-3</v>
      </c>
      <c r="F424" s="6">
        <f t="shared" si="33"/>
        <v>1.3909142052828811</v>
      </c>
      <c r="G424" s="17">
        <v>9.4270333449080999E-3</v>
      </c>
      <c r="H424" s="9">
        <f t="shared" si="34"/>
        <v>1.179370257927035E-2</v>
      </c>
      <c r="AC424" s="15"/>
      <c r="AD424" s="16"/>
    </row>
    <row r="425" spans="1:30" hidden="1" outlineLevel="2" x14ac:dyDescent="0.3">
      <c r="A425" s="21">
        <v>37126</v>
      </c>
      <c r="B425" s="22">
        <v>-4.6571703946734584E-3</v>
      </c>
      <c r="C425" s="9">
        <f t="shared" si="31"/>
        <v>-4.1257170394673456E-2</v>
      </c>
      <c r="D425" s="6">
        <f t="shared" si="32"/>
        <v>1.7021541089751199E-3</v>
      </c>
      <c r="E425" s="6">
        <f t="shared" si="35"/>
        <v>7.0492778527964355E-4</v>
      </c>
      <c r="F425" s="6">
        <f t="shared" si="33"/>
        <v>0.82652421699023826</v>
      </c>
      <c r="G425" s="17">
        <v>3.9951097308553694E-3</v>
      </c>
      <c r="H425" s="9">
        <f t="shared" si="34"/>
        <v>9.0913377287956815E-3</v>
      </c>
      <c r="AC425" s="15"/>
      <c r="AD425" s="16"/>
    </row>
    <row r="426" spans="1:30" hidden="1" outlineLevel="2" x14ac:dyDescent="0.3">
      <c r="A426" s="21">
        <v>37127</v>
      </c>
      <c r="B426" s="22">
        <v>1.8789679467491657E-2</v>
      </c>
      <c r="C426" s="9">
        <f t="shared" si="31"/>
        <v>-1.7810320532508344E-2</v>
      </c>
      <c r="D426" s="6">
        <f t="shared" si="32"/>
        <v>3.1720751747068828E-4</v>
      </c>
      <c r="E426" s="6">
        <f t="shared" si="35"/>
        <v>1.7021541089751199E-3</v>
      </c>
      <c r="F426" s="6">
        <f t="shared" si="33"/>
        <v>0.15766570112781914</v>
      </c>
      <c r="G426" s="17">
        <v>9.6222129497416306E-3</v>
      </c>
      <c r="H426" s="9">
        <f t="shared" si="34"/>
        <v>3.9707140557816442E-3</v>
      </c>
      <c r="AC426" s="15"/>
      <c r="AD426" s="16"/>
    </row>
    <row r="427" spans="1:30" hidden="1" outlineLevel="2" x14ac:dyDescent="0.3">
      <c r="A427" s="21">
        <v>37130</v>
      </c>
      <c r="B427" s="22">
        <v>-3.9239938052988005E-3</v>
      </c>
      <c r="C427" s="9">
        <f t="shared" si="31"/>
        <v>-4.0523993805298801E-2</v>
      </c>
      <c r="D427" s="6">
        <f t="shared" si="32"/>
        <v>1.6421940739318956E-3</v>
      </c>
      <c r="E427" s="6">
        <f t="shared" si="35"/>
        <v>3.1720751747068828E-4</v>
      </c>
      <c r="F427" s="6">
        <f t="shared" si="33"/>
        <v>0.86060874817988764</v>
      </c>
      <c r="G427" s="17">
        <v>3.2919419534460353E-3</v>
      </c>
      <c r="H427" s="9">
        <f t="shared" si="34"/>
        <v>9.2769000651073512E-3</v>
      </c>
      <c r="AC427" s="15"/>
      <c r="AD427" s="16"/>
    </row>
    <row r="428" spans="1:30" hidden="1" outlineLevel="2" x14ac:dyDescent="0.3">
      <c r="A428" s="21">
        <v>37131</v>
      </c>
      <c r="B428" s="22">
        <v>-1.5561989469013E-2</v>
      </c>
      <c r="C428" s="9">
        <f t="shared" si="31"/>
        <v>-5.2161989469013001E-2</v>
      </c>
      <c r="D428" s="6">
        <f t="shared" si="32"/>
        <v>2.7208731453654232E-3</v>
      </c>
      <c r="E428" s="6">
        <f t="shared" si="35"/>
        <v>1.6421940739318956E-3</v>
      </c>
      <c r="F428" s="6">
        <f t="shared" si="33"/>
        <v>0.11064843512987749</v>
      </c>
      <c r="G428" s="17">
        <v>6.7906051732148139E-3</v>
      </c>
      <c r="H428" s="9">
        <f t="shared" si="34"/>
        <v>3.3263859537022685E-3</v>
      </c>
      <c r="AC428" s="15"/>
      <c r="AD428" s="16"/>
    </row>
    <row r="429" spans="1:30" hidden="1" outlineLevel="2" x14ac:dyDescent="0.3">
      <c r="A429" s="21">
        <v>37132</v>
      </c>
      <c r="B429" s="22">
        <v>-1.2911155614737612E-2</v>
      </c>
      <c r="C429" s="9">
        <f t="shared" si="31"/>
        <v>-4.9511155614737609E-2</v>
      </c>
      <c r="D429" s="6">
        <f t="shared" si="32"/>
        <v>2.4513545303067636E-3</v>
      </c>
      <c r="E429" s="6">
        <f t="shared" si="35"/>
        <v>2.7208731453654232E-3</v>
      </c>
      <c r="F429" s="6">
        <f t="shared" si="33"/>
        <v>0.43437941915158845</v>
      </c>
      <c r="G429" s="17">
        <v>1.0336117873922506E-2</v>
      </c>
      <c r="H429" s="9">
        <f t="shared" si="34"/>
        <v>6.5907466887416364E-3</v>
      </c>
      <c r="AC429" s="15"/>
      <c r="AD429" s="16"/>
    </row>
    <row r="430" spans="1:30" hidden="1" outlineLevel="2" x14ac:dyDescent="0.3">
      <c r="A430" s="21">
        <v>37133</v>
      </c>
      <c r="B430" s="22">
        <v>-1.7123476756643642E-2</v>
      </c>
      <c r="C430" s="9">
        <f t="shared" si="31"/>
        <v>-5.3723476756643643E-2</v>
      </c>
      <c r="D430" s="6">
        <f t="shared" si="32"/>
        <v>2.8862119548216298E-3</v>
      </c>
      <c r="E430" s="6">
        <f t="shared" si="35"/>
        <v>2.4513545303067636E-3</v>
      </c>
      <c r="F430" s="6">
        <f t="shared" si="33"/>
        <v>0.99149337157188155</v>
      </c>
      <c r="G430" s="17">
        <v>1.4016569923017256E-2</v>
      </c>
      <c r="H430" s="9">
        <f t="shared" si="34"/>
        <v>9.9573760176659074E-3</v>
      </c>
      <c r="AC430" s="15"/>
      <c r="AD430" s="16"/>
    </row>
    <row r="431" spans="1:30" hidden="1" outlineLevel="2" x14ac:dyDescent="0.3">
      <c r="A431" s="21">
        <v>37134</v>
      </c>
      <c r="B431" s="22">
        <v>3.0368356600738622E-3</v>
      </c>
      <c r="C431" s="9">
        <f t="shared" si="31"/>
        <v>-3.3563164339926135E-2</v>
      </c>
      <c r="D431" s="6">
        <f t="shared" si="32"/>
        <v>1.1264860005088893E-3</v>
      </c>
      <c r="E431" s="6">
        <f t="shared" si="35"/>
        <v>2.8862119548216298E-3</v>
      </c>
      <c r="F431" s="6">
        <f t="shared" si="33"/>
        <v>1.8138703144265811</v>
      </c>
      <c r="G431" s="17">
        <v>1.0337935500088309E-2</v>
      </c>
      <c r="H431" s="9">
        <f t="shared" si="34"/>
        <v>1.3468000276308956E-2</v>
      </c>
      <c r="AC431" s="15"/>
      <c r="AD431" s="16"/>
    </row>
    <row r="432" spans="1:30" hidden="1" outlineLevel="2" x14ac:dyDescent="0.3">
      <c r="A432" s="21">
        <v>37138</v>
      </c>
      <c r="B432" s="22">
        <v>4.7866597049508568E-3</v>
      </c>
      <c r="C432" s="9">
        <f t="shared" si="31"/>
        <v>-3.1813340295049147E-2</v>
      </c>
      <c r="D432" s="6">
        <f t="shared" si="32"/>
        <v>1.0120886207285978E-3</v>
      </c>
      <c r="E432" s="6">
        <f t="shared" si="35"/>
        <v>1.1264860005088893E-3</v>
      </c>
      <c r="F432" s="6">
        <f t="shared" si="33"/>
        <v>0.99174129908320985</v>
      </c>
      <c r="G432" s="17">
        <v>2.0408078515737515E-2</v>
      </c>
      <c r="H432" s="9">
        <f t="shared" si="34"/>
        <v>9.9586208838533946E-3</v>
      </c>
      <c r="AC432" s="15"/>
      <c r="AD432" s="16"/>
    </row>
    <row r="433" spans="1:30" hidden="1" outlineLevel="2" x14ac:dyDescent="0.3">
      <c r="A433" s="21">
        <v>37139</v>
      </c>
      <c r="B433" s="22">
        <v>3.5724391232163002E-3</v>
      </c>
      <c r="C433" s="9">
        <f t="shared" si="31"/>
        <v>-3.3027560876783699E-2</v>
      </c>
      <c r="D433" s="6">
        <f t="shared" si="32"/>
        <v>1.0908197774696531E-3</v>
      </c>
      <c r="E433" s="6">
        <f t="shared" si="35"/>
        <v>1.0120886207285978E-3</v>
      </c>
      <c r="F433" s="6">
        <f t="shared" si="33"/>
        <v>3.832466694042028</v>
      </c>
      <c r="G433" s="17">
        <v>1.2807716244956647E-2</v>
      </c>
      <c r="H433" s="9">
        <f t="shared" si="34"/>
        <v>1.9576686885277673E-2</v>
      </c>
      <c r="AC433" s="15"/>
      <c r="AD433" s="16"/>
    </row>
    <row r="434" spans="1:30" hidden="1" outlineLevel="2" x14ac:dyDescent="0.3">
      <c r="A434" s="21">
        <v>37140</v>
      </c>
      <c r="B434" s="22">
        <v>-1.9365466658220136E-2</v>
      </c>
      <c r="C434" s="9">
        <f t="shared" si="31"/>
        <v>-5.5965466658220137E-2</v>
      </c>
      <c r="D434" s="6">
        <f t="shared" si="32"/>
        <v>3.1321334582723498E-3</v>
      </c>
      <c r="E434" s="6">
        <f t="shared" si="35"/>
        <v>1.0908197774696531E-3</v>
      </c>
      <c r="F434" s="6">
        <f t="shared" si="33"/>
        <v>1.5162246768246526</v>
      </c>
      <c r="G434" s="17">
        <v>8.8371281356773197E-3</v>
      </c>
      <c r="H434" s="9">
        <f t="shared" si="34"/>
        <v>1.231350752963855E-2</v>
      </c>
      <c r="AC434" s="15"/>
      <c r="AD434" s="16"/>
    </row>
    <row r="435" spans="1:30" hidden="1" outlineLevel="2" x14ac:dyDescent="0.3">
      <c r="A435" s="21">
        <v>37141</v>
      </c>
      <c r="B435" s="22">
        <v>-2.4168810181739522E-2</v>
      </c>
      <c r="C435" s="9">
        <f t="shared" si="31"/>
        <v>-6.0768810181739519E-2</v>
      </c>
      <c r="D435" s="6">
        <f t="shared" si="32"/>
        <v>3.6928482909042888E-3</v>
      </c>
      <c r="E435" s="6">
        <f t="shared" si="35"/>
        <v>3.1321334582723498E-3</v>
      </c>
      <c r="F435" s="6">
        <f t="shared" si="33"/>
        <v>0.72784905802833344</v>
      </c>
      <c r="G435" s="17">
        <v>1.4502919925301607E-2</v>
      </c>
      <c r="H435" s="9">
        <f t="shared" si="34"/>
        <v>8.5314070236294174E-3</v>
      </c>
      <c r="AC435" s="15"/>
      <c r="AD435" s="16"/>
    </row>
    <row r="436" spans="1:30" hidden="1" outlineLevel="2" x14ac:dyDescent="0.3">
      <c r="A436" s="21">
        <v>37144</v>
      </c>
      <c r="B436" s="22">
        <v>-3.5379458933805348E-5</v>
      </c>
      <c r="C436" s="9">
        <f t="shared" si="31"/>
        <v>-3.6635379458933803E-2</v>
      </c>
      <c r="D436" s="6">
        <f t="shared" si="32"/>
        <v>1.3421510281000689E-3</v>
      </c>
      <c r="E436" s="6">
        <f t="shared" si="35"/>
        <v>3.6928482909042888E-3</v>
      </c>
      <c r="F436" s="6">
        <f t="shared" si="33"/>
        <v>1.9411906945604076</v>
      </c>
      <c r="G436" s="17">
        <v>1.2533127133813018E-2</v>
      </c>
      <c r="H436" s="9">
        <f t="shared" si="34"/>
        <v>1.3932661965900156E-2</v>
      </c>
      <c r="AC436" s="15"/>
      <c r="AD436" s="16"/>
    </row>
    <row r="437" spans="1:30" hidden="1" outlineLevel="2" x14ac:dyDescent="0.3">
      <c r="A437" s="21">
        <v>37151</v>
      </c>
      <c r="B437" s="22">
        <v>-7.3962427012465914E-2</v>
      </c>
      <c r="C437" s="9">
        <f t="shared" si="31"/>
        <v>-0.11056242701246591</v>
      </c>
      <c r="D437" s="6">
        <f t="shared" si="32"/>
        <v>1.2224050266886851E-2</v>
      </c>
      <c r="E437" s="6">
        <f t="shared" si="35"/>
        <v>1.3421510281000689E-3</v>
      </c>
      <c r="F437" s="6">
        <f t="shared" si="33"/>
        <v>1.452400466267691</v>
      </c>
      <c r="G437" s="17">
        <v>3.187970399224295E-2</v>
      </c>
      <c r="H437" s="9">
        <f t="shared" si="34"/>
        <v>1.2051557850617036E-2</v>
      </c>
      <c r="AC437" s="15"/>
      <c r="AD437" s="16"/>
    </row>
    <row r="438" spans="1:30" hidden="1" outlineLevel="2" x14ac:dyDescent="0.3">
      <c r="A438" s="21">
        <v>37152</v>
      </c>
      <c r="B438" s="22">
        <v>-1.9411706118281256E-3</v>
      </c>
      <c r="C438" s="9">
        <f t="shared" si="31"/>
        <v>-3.8541170611828129E-2</v>
      </c>
      <c r="D438" s="6">
        <f t="shared" si="32"/>
        <v>1.4854218321300443E-3</v>
      </c>
      <c r="E438" s="6">
        <f t="shared" si="35"/>
        <v>1.2224050266886851E-2</v>
      </c>
      <c r="F438" s="6">
        <f t="shared" si="33"/>
        <v>9.3366885349325699</v>
      </c>
      <c r="G438" s="17">
        <v>1.2422330813267192E-2</v>
      </c>
      <c r="H438" s="9">
        <f t="shared" si="34"/>
        <v>3.0555995377229278E-2</v>
      </c>
      <c r="AC438" s="15"/>
      <c r="AD438" s="16"/>
    </row>
    <row r="439" spans="1:30" hidden="1" outlineLevel="2" x14ac:dyDescent="0.3">
      <c r="A439" s="21">
        <v>37153</v>
      </c>
      <c r="B439" s="22">
        <v>-1.6336698562844771E-2</v>
      </c>
      <c r="C439" s="9">
        <f t="shared" si="31"/>
        <v>-5.2936698562844775E-2</v>
      </c>
      <c r="D439" s="6">
        <f t="shared" si="32"/>
        <v>2.8022940547334919E-3</v>
      </c>
      <c r="E439" s="6">
        <f t="shared" si="35"/>
        <v>1.4854218321300443E-3</v>
      </c>
      <c r="F439" s="6">
        <f t="shared" si="33"/>
        <v>1.4270423128401499</v>
      </c>
      <c r="G439" s="17">
        <v>3.8352458213122331E-2</v>
      </c>
      <c r="H439" s="9">
        <f t="shared" si="34"/>
        <v>1.1945887630645744E-2</v>
      </c>
      <c r="AC439" s="15"/>
      <c r="AD439" s="16"/>
    </row>
    <row r="440" spans="1:30" hidden="1" outlineLevel="2" x14ac:dyDescent="0.3">
      <c r="A440" s="21">
        <v>37154</v>
      </c>
      <c r="B440" s="22">
        <v>-4.4701031345161554E-2</v>
      </c>
      <c r="C440" s="9">
        <f t="shared" si="31"/>
        <v>-8.1301031345161562E-2</v>
      </c>
      <c r="D440" s="6">
        <f t="shared" si="32"/>
        <v>6.609857697786943E-3</v>
      </c>
      <c r="E440" s="6">
        <f t="shared" si="35"/>
        <v>2.8022940547334919E-3</v>
      </c>
      <c r="F440" s="6">
        <f t="shared" si="33"/>
        <v>13.506913740522178</v>
      </c>
      <c r="G440" s="17">
        <v>1.6711169404312387E-2</v>
      </c>
      <c r="H440" s="9">
        <f t="shared" si="34"/>
        <v>3.6751753346639361E-2</v>
      </c>
      <c r="AC440" s="15"/>
      <c r="AD440" s="16"/>
    </row>
    <row r="441" spans="1:30" hidden="1" outlineLevel="2" x14ac:dyDescent="0.3">
      <c r="A441" s="21">
        <v>37155</v>
      </c>
      <c r="B441" s="22">
        <v>-1.6903872948503151E-2</v>
      </c>
      <c r="C441" s="9">
        <f t="shared" si="31"/>
        <v>-5.3503872948503152E-2</v>
      </c>
      <c r="D441" s="6">
        <f t="shared" si="32"/>
        <v>2.8626644204895672E-3</v>
      </c>
      <c r="E441" s="6">
        <f t="shared" si="35"/>
        <v>6.609857697786943E-3</v>
      </c>
      <c r="F441" s="6">
        <f t="shared" si="33"/>
        <v>2.5738228833347807</v>
      </c>
      <c r="G441" s="17">
        <v>2.9849440487535305E-2</v>
      </c>
      <c r="H441" s="9">
        <f t="shared" si="34"/>
        <v>1.6043138356739248E-2</v>
      </c>
      <c r="AC441" s="15"/>
      <c r="AD441" s="16"/>
    </row>
    <row r="442" spans="1:30" hidden="1" outlineLevel="2" x14ac:dyDescent="0.3">
      <c r="A442" s="21">
        <v>37158</v>
      </c>
      <c r="B442" s="22">
        <v>4.371931335731704E-2</v>
      </c>
      <c r="C442" s="9">
        <f t="shared" si="31"/>
        <v>7.1193133573170392E-3</v>
      </c>
      <c r="D442" s="6">
        <f t="shared" si="32"/>
        <v>5.0684622679672809E-5</v>
      </c>
      <c r="E442" s="6">
        <f t="shared" si="35"/>
        <v>2.8626644204895672E-3</v>
      </c>
      <c r="F442" s="6">
        <f t="shared" si="33"/>
        <v>8.1861342295876547</v>
      </c>
      <c r="G442" s="17">
        <v>2.2038549579478095E-2</v>
      </c>
      <c r="H442" s="9">
        <f t="shared" si="34"/>
        <v>2.861142119781479E-2</v>
      </c>
      <c r="AC442" s="15"/>
      <c r="AD442" s="16"/>
    </row>
    <row r="443" spans="1:30" hidden="1" outlineLevel="2" x14ac:dyDescent="0.3">
      <c r="A443" s="21">
        <v>37159</v>
      </c>
      <c r="B443" s="22">
        <v>6.5002461577373469E-3</v>
      </c>
      <c r="C443" s="9">
        <f t="shared" si="31"/>
        <v>-3.0099753842262655E-2</v>
      </c>
      <c r="D443" s="6">
        <f t="shared" si="32"/>
        <v>9.0599518136480549E-4</v>
      </c>
      <c r="E443" s="6">
        <f t="shared" si="35"/>
        <v>5.0684622679672809E-5</v>
      </c>
      <c r="F443" s="6">
        <f t="shared" si="33"/>
        <v>4.4673798049741915</v>
      </c>
      <c r="G443" s="17">
        <v>1.482106871654163E-2</v>
      </c>
      <c r="H443" s="9">
        <f t="shared" si="34"/>
        <v>2.1136177054931649E-2</v>
      </c>
      <c r="AC443" s="15"/>
      <c r="AD443" s="16"/>
    </row>
    <row r="444" spans="1:30" hidden="1" outlineLevel="2" x14ac:dyDescent="0.3">
      <c r="A444" s="21">
        <v>37160</v>
      </c>
      <c r="B444" s="22">
        <v>-1.0748132358962922E-2</v>
      </c>
      <c r="C444" s="9">
        <f t="shared" si="31"/>
        <v>-4.7348132358962923E-2</v>
      </c>
      <c r="D444" s="6">
        <f t="shared" si="32"/>
        <v>2.241845637881872E-3</v>
      </c>
      <c r="E444" s="6">
        <f t="shared" si="35"/>
        <v>9.0599518136480549E-4</v>
      </c>
      <c r="F444" s="6">
        <f t="shared" si="33"/>
        <v>2.0265841429843769</v>
      </c>
      <c r="G444" s="17">
        <v>1.3377681648607127E-2</v>
      </c>
      <c r="H444" s="9">
        <f t="shared" si="34"/>
        <v>1.423581449367888E-2</v>
      </c>
      <c r="AC444" s="15"/>
      <c r="AD444" s="16"/>
    </row>
    <row r="445" spans="1:30" hidden="1" outlineLevel="2" x14ac:dyDescent="0.3">
      <c r="A445" s="21">
        <v>37161</v>
      </c>
      <c r="B445" s="22">
        <v>1.3222006331816675E-2</v>
      </c>
      <c r="C445" s="9">
        <f t="shared" si="31"/>
        <v>-2.3377993668183328E-2</v>
      </c>
      <c r="D445" s="6">
        <f t="shared" si="32"/>
        <v>5.465305879496198E-4</v>
      </c>
      <c r="E445" s="6">
        <f t="shared" si="35"/>
        <v>2.241845637881872E-3</v>
      </c>
      <c r="F445" s="6">
        <f t="shared" si="33"/>
        <v>1.6532435896404574</v>
      </c>
      <c r="G445" s="17">
        <v>1.6103917714968184E-2</v>
      </c>
      <c r="H445" s="9">
        <f t="shared" si="34"/>
        <v>1.2857852035392449E-2</v>
      </c>
      <c r="AC445" s="15"/>
      <c r="AD445" s="16"/>
    </row>
    <row r="446" spans="1:30" hidden="1" outlineLevel="2" x14ac:dyDescent="0.3">
      <c r="A446" s="21">
        <v>37162</v>
      </c>
      <c r="B446" s="22">
        <v>1.8956565462467406E-2</v>
      </c>
      <c r="C446" s="9">
        <f t="shared" si="31"/>
        <v>-1.7643434537532594E-2</v>
      </c>
      <c r="D446" s="6">
        <f t="shared" si="32"/>
        <v>3.1129078228019801E-4</v>
      </c>
      <c r="E446" s="6">
        <f t="shared" si="35"/>
        <v>5.465305879496198E-4</v>
      </c>
      <c r="F446" s="6">
        <f t="shared" si="33"/>
        <v>2.3905492723300052</v>
      </c>
      <c r="G446" s="17">
        <v>8.4533367131675117E-3</v>
      </c>
      <c r="H446" s="9">
        <f t="shared" si="34"/>
        <v>1.5461401205356535E-2</v>
      </c>
      <c r="AC446" s="15"/>
      <c r="AD446" s="16"/>
    </row>
    <row r="447" spans="1:30" hidden="1" outlineLevel="2" x14ac:dyDescent="0.3">
      <c r="A447" s="21">
        <v>37165</v>
      </c>
      <c r="B447" s="22">
        <v>-1.213442331609598E-3</v>
      </c>
      <c r="C447" s="9">
        <f t="shared" si="31"/>
        <v>-3.7813442331609597E-2</v>
      </c>
      <c r="D447" s="6">
        <f t="shared" si="32"/>
        <v>1.4298564209659645E-3</v>
      </c>
      <c r="E447" s="6">
        <f t="shared" si="35"/>
        <v>3.1129078228019801E-4</v>
      </c>
      <c r="F447" s="6">
        <f t="shared" si="33"/>
        <v>0.66675817740943855</v>
      </c>
      <c r="G447" s="17">
        <v>1.152559898173324E-2</v>
      </c>
      <c r="H447" s="9">
        <f t="shared" si="34"/>
        <v>8.1655261766124948E-3</v>
      </c>
      <c r="AC447" s="15"/>
      <c r="AD447" s="16"/>
    </row>
    <row r="448" spans="1:30" hidden="1" outlineLevel="2" x14ac:dyDescent="0.3">
      <c r="A448" s="21">
        <v>37166</v>
      </c>
      <c r="B448" s="22">
        <v>1.2791210550835298E-2</v>
      </c>
      <c r="C448" s="9">
        <f t="shared" si="31"/>
        <v>-2.3808789449164702E-2</v>
      </c>
      <c r="D448" s="6">
        <f t="shared" si="32"/>
        <v>5.6685845503465649E-4</v>
      </c>
      <c r="E448" s="6">
        <f t="shared" si="35"/>
        <v>1.4298564209659645E-3</v>
      </c>
      <c r="F448" s="6">
        <f t="shared" si="33"/>
        <v>1.2300063100742982</v>
      </c>
      <c r="G448" s="17">
        <v>9.3494941897375398E-3</v>
      </c>
      <c r="H448" s="9">
        <f t="shared" si="34"/>
        <v>1.1090564954384867E-2</v>
      </c>
      <c r="AC448" s="15"/>
      <c r="AD448" s="16"/>
    </row>
    <row r="449" spans="1:30" hidden="1" outlineLevel="2" x14ac:dyDescent="0.3">
      <c r="A449" s="21">
        <v>37167</v>
      </c>
      <c r="B449" s="22">
        <v>1.9164787424941442E-2</v>
      </c>
      <c r="C449" s="9">
        <f t="shared" si="31"/>
        <v>-1.7435212575058558E-2</v>
      </c>
      <c r="D449" s="6">
        <f t="shared" si="32"/>
        <v>3.0398663753748007E-4</v>
      </c>
      <c r="E449" s="6">
        <f t="shared" si="35"/>
        <v>5.6685845503465649E-4</v>
      </c>
      <c r="F449" s="6">
        <f t="shared" si="33"/>
        <v>0.81315609406917588</v>
      </c>
      <c r="G449" s="17">
        <v>1.8628737821033983E-2</v>
      </c>
      <c r="H449" s="9">
        <f t="shared" si="34"/>
        <v>9.0175168093504319E-3</v>
      </c>
      <c r="AC449" s="15"/>
      <c r="AD449" s="16"/>
    </row>
    <row r="450" spans="1:30" hidden="1" outlineLevel="2" x14ac:dyDescent="0.3">
      <c r="A450" s="21">
        <v>37168</v>
      </c>
      <c r="B450" s="22">
        <v>-6.9179892221891129E-3</v>
      </c>
      <c r="C450" s="9">
        <f t="shared" si="31"/>
        <v>-4.3517989222189114E-2</v>
      </c>
      <c r="D450" s="6">
        <f t="shared" si="32"/>
        <v>1.8938153859425679E-3</v>
      </c>
      <c r="E450" s="6">
        <f t="shared" si="35"/>
        <v>3.0398663753748007E-4</v>
      </c>
      <c r="F450" s="6">
        <f t="shared" si="33"/>
        <v>3.1951213044074449</v>
      </c>
      <c r="G450" s="17">
        <v>9.94360336657143E-3</v>
      </c>
      <c r="H450" s="9">
        <f t="shared" si="34"/>
        <v>1.7874902249823479E-2</v>
      </c>
      <c r="AC450" s="15"/>
      <c r="AD450" s="16"/>
    </row>
    <row r="451" spans="1:30" hidden="1" outlineLevel="2" x14ac:dyDescent="0.3">
      <c r="A451" s="21">
        <v>37169</v>
      </c>
      <c r="B451" s="22">
        <v>6.4783004231281395E-3</v>
      </c>
      <c r="C451" s="9">
        <f t="shared" si="31"/>
        <v>-3.0121699576871861E-2</v>
      </c>
      <c r="D451" s="6">
        <f t="shared" si="32"/>
        <v>9.0731678539932243E-4</v>
      </c>
      <c r="E451" s="6">
        <f t="shared" si="35"/>
        <v>1.8938153859425679E-3</v>
      </c>
      <c r="F451" s="6">
        <f t="shared" si="33"/>
        <v>0.91841883749447417</v>
      </c>
      <c r="G451" s="17">
        <v>1.4372254758367727E-2</v>
      </c>
      <c r="H451" s="9">
        <f t="shared" si="34"/>
        <v>9.5834171227932793E-3</v>
      </c>
      <c r="AC451" s="15"/>
      <c r="AD451" s="16"/>
    </row>
    <row r="452" spans="1:30" hidden="1" outlineLevel="2" x14ac:dyDescent="0.3">
      <c r="A452" s="21">
        <v>37172</v>
      </c>
      <c r="B452" s="22">
        <v>-5.6993697359371742E-3</v>
      </c>
      <c r="C452" s="9">
        <f t="shared" si="31"/>
        <v>-4.2299369735937176E-2</v>
      </c>
      <c r="D452" s="6">
        <f t="shared" si="32"/>
        <v>1.7892366800575179E-3</v>
      </c>
      <c r="E452" s="6">
        <f t="shared" si="35"/>
        <v>9.0731678539932243E-4</v>
      </c>
      <c r="F452" s="6">
        <f t="shared" si="33"/>
        <v>1.9063699851087255</v>
      </c>
      <c r="G452" s="17">
        <v>9.3393294176553534E-3</v>
      </c>
      <c r="H452" s="9">
        <f t="shared" si="34"/>
        <v>1.3807135782300126E-2</v>
      </c>
      <c r="AC452" s="15"/>
      <c r="AD452" s="16"/>
    </row>
    <row r="453" spans="1:30" hidden="1" outlineLevel="2" x14ac:dyDescent="0.3">
      <c r="A453" s="21">
        <v>37173</v>
      </c>
      <c r="B453" s="22">
        <v>-1.7107812358584747E-3</v>
      </c>
      <c r="C453" s="9">
        <f t="shared" si="31"/>
        <v>-3.8310781235858474E-2</v>
      </c>
      <c r="D453" s="6">
        <f t="shared" si="32"/>
        <v>1.4677159589018057E-3</v>
      </c>
      <c r="E453" s="6">
        <f t="shared" si="35"/>
        <v>1.7892366800575179E-3</v>
      </c>
      <c r="F453" s="6">
        <f t="shared" si="33"/>
        <v>0.8115024968896658</v>
      </c>
      <c r="G453" s="17">
        <v>6.2679182209376258E-3</v>
      </c>
      <c r="H453" s="9">
        <f t="shared" si="34"/>
        <v>9.0083433376490808E-3</v>
      </c>
      <c r="AC453" s="15"/>
      <c r="AD453" s="16"/>
    </row>
    <row r="454" spans="1:30" hidden="1" outlineLevel="2" x14ac:dyDescent="0.3">
      <c r="A454" s="21">
        <v>37174</v>
      </c>
      <c r="B454" s="22">
        <v>2.060061086107318E-2</v>
      </c>
      <c r="C454" s="9">
        <f t="shared" si="31"/>
        <v>-1.5999389138926821E-2</v>
      </c>
      <c r="D454" s="6">
        <f t="shared" si="32"/>
        <v>2.5598045281880952E-4</v>
      </c>
      <c r="E454" s="6">
        <f t="shared" si="35"/>
        <v>1.4677159589018057E-3</v>
      </c>
      <c r="F454" s="6">
        <f t="shared" si="33"/>
        <v>0.37166366925011607</v>
      </c>
      <c r="G454" s="17">
        <v>1.471364828218687E-2</v>
      </c>
      <c r="H454" s="9">
        <f t="shared" si="34"/>
        <v>6.0964224693677189E-3</v>
      </c>
      <c r="AC454" s="15"/>
      <c r="AD454" s="16"/>
    </row>
    <row r="455" spans="1:30" hidden="1" outlineLevel="2" x14ac:dyDescent="0.3">
      <c r="A455" s="21">
        <v>37175</v>
      </c>
      <c r="B455" s="22">
        <v>1.8185801715319336E-2</v>
      </c>
      <c r="C455" s="9">
        <f t="shared" si="31"/>
        <v>-1.8414198284680664E-2</v>
      </c>
      <c r="D455" s="6">
        <f t="shared" si="32"/>
        <v>3.3908269846753629E-4</v>
      </c>
      <c r="E455" s="6">
        <f t="shared" si="35"/>
        <v>2.5598045281880952E-4</v>
      </c>
      <c r="F455" s="6">
        <f t="shared" si="33"/>
        <v>1.9974277271282899</v>
      </c>
      <c r="G455" s="17">
        <v>9.316088054216751E-3</v>
      </c>
      <c r="H455" s="9">
        <f t="shared" si="34"/>
        <v>1.4133038339749488E-2</v>
      </c>
      <c r="AC455" s="15"/>
      <c r="AD455" s="16"/>
    </row>
    <row r="456" spans="1:30" hidden="1" outlineLevel="2" x14ac:dyDescent="0.3">
      <c r="A456" s="21">
        <v>37176</v>
      </c>
      <c r="B456" s="22">
        <v>-7.0692287266406768E-3</v>
      </c>
      <c r="C456" s="9">
        <f t="shared" si="31"/>
        <v>-4.3669228726640676E-2</v>
      </c>
      <c r="D456" s="6">
        <f t="shared" si="32"/>
        <v>1.9070015375796591E-3</v>
      </c>
      <c r="E456" s="6">
        <f t="shared" si="35"/>
        <v>3.3908269846753629E-4</v>
      </c>
      <c r="F456" s="6">
        <f t="shared" si="33"/>
        <v>0.80741841856147445</v>
      </c>
      <c r="G456" s="17">
        <v>1.8115672645231517E-2</v>
      </c>
      <c r="H456" s="9">
        <f t="shared" si="34"/>
        <v>8.9856464350734078E-3</v>
      </c>
      <c r="AC456" s="15"/>
      <c r="AD456" s="16"/>
    </row>
    <row r="457" spans="1:30" hidden="1" outlineLevel="2" x14ac:dyDescent="0.3">
      <c r="A457" s="21">
        <v>37179</v>
      </c>
      <c r="B457" s="22">
        <v>3.7021203185600294E-4</v>
      </c>
      <c r="C457" s="9">
        <f t="shared" si="31"/>
        <v>-3.6229787968143995E-2</v>
      </c>
      <c r="D457" s="6">
        <f t="shared" si="32"/>
        <v>1.3125975362166713E-3</v>
      </c>
      <c r="E457" s="6">
        <f t="shared" si="35"/>
        <v>1.9070015375796591E-3</v>
      </c>
      <c r="F457" s="6">
        <f t="shared" si="33"/>
        <v>3.0222688395082105</v>
      </c>
      <c r="G457" s="17">
        <v>1.052026323496995E-2</v>
      </c>
      <c r="H457" s="9">
        <f t="shared" si="34"/>
        <v>1.7384673823538394E-2</v>
      </c>
      <c r="AC457" s="15"/>
      <c r="AD457" s="16"/>
    </row>
    <row r="458" spans="1:30" hidden="1" outlineLevel="2" x14ac:dyDescent="0.3">
      <c r="A458" s="21">
        <v>37180</v>
      </c>
      <c r="B458" s="22">
        <v>3.9088928250853245E-3</v>
      </c>
      <c r="C458" s="9">
        <f t="shared" si="31"/>
        <v>-3.2691107174914677E-2</v>
      </c>
      <c r="D458" s="6">
        <f t="shared" si="32"/>
        <v>1.0687084883217578E-3</v>
      </c>
      <c r="E458" s="6">
        <f t="shared" si="35"/>
        <v>1.3125975362166713E-3</v>
      </c>
      <c r="F458" s="6">
        <f t="shared" si="33"/>
        <v>1.0266476869207266</v>
      </c>
      <c r="G458" s="17">
        <v>7.6999547757493252E-3</v>
      </c>
      <c r="H458" s="9">
        <f t="shared" si="34"/>
        <v>1.0132362443777496E-2</v>
      </c>
      <c r="AC458" s="15"/>
      <c r="AD458" s="16"/>
    </row>
    <row r="459" spans="1:30" hidden="1" outlineLevel="2" x14ac:dyDescent="0.3">
      <c r="A459" s="21">
        <v>37181</v>
      </c>
      <c r="B459" s="22">
        <v>-1.6249926850452467E-2</v>
      </c>
      <c r="C459" s="9">
        <f t="shared" si="31"/>
        <v>-5.2849926850452464E-2</v>
      </c>
      <c r="D459" s="6">
        <f t="shared" si="32"/>
        <v>2.7931147680981764E-3</v>
      </c>
      <c r="E459" s="6">
        <f t="shared" si="35"/>
        <v>1.0687084883217578E-3</v>
      </c>
      <c r="F459" s="6">
        <f t="shared" si="33"/>
        <v>0.55515748264876219</v>
      </c>
      <c r="G459" s="17">
        <v>1.7268819363883428E-2</v>
      </c>
      <c r="H459" s="9">
        <f t="shared" si="34"/>
        <v>7.4508890922410208E-3</v>
      </c>
      <c r="AC459" s="15"/>
      <c r="AD459" s="16"/>
    </row>
    <row r="460" spans="1:30" hidden="1" outlineLevel="2" x14ac:dyDescent="0.3">
      <c r="A460" s="21">
        <v>37182</v>
      </c>
      <c r="B460" s="22">
        <v>-7.5831284971777614E-3</v>
      </c>
      <c r="C460" s="9">
        <f t="shared" si="31"/>
        <v>-4.4183128497177759E-2</v>
      </c>
      <c r="D460" s="6">
        <f t="shared" si="32"/>
        <v>1.9521488437981213E-3</v>
      </c>
      <c r="E460" s="6">
        <f t="shared" si="35"/>
        <v>2.7931147680981764E-3</v>
      </c>
      <c r="F460" s="6">
        <f t="shared" si="33"/>
        <v>2.7474003980803907</v>
      </c>
      <c r="G460" s="17">
        <v>6.2080161540717963E-3</v>
      </c>
      <c r="H460" s="9">
        <f t="shared" si="34"/>
        <v>1.6575284003842561E-2</v>
      </c>
      <c r="AC460" s="15"/>
      <c r="AD460" s="16"/>
    </row>
    <row r="461" spans="1:30" hidden="1" outlineLevel="2" x14ac:dyDescent="0.3">
      <c r="A461" s="21">
        <v>37183</v>
      </c>
      <c r="B461" s="22">
        <v>4.4525461655384908E-3</v>
      </c>
      <c r="C461" s="9">
        <f t="shared" ref="C461:C524" si="36">B461-B$5</f>
        <v>-3.2147453834461506E-2</v>
      </c>
      <c r="D461" s="6">
        <f t="shared" ref="D461:D524" si="37">C461^2</f>
        <v>1.0334587880388337E-3</v>
      </c>
      <c r="E461" s="6">
        <f t="shared" si="35"/>
        <v>1.9521488437981213E-3</v>
      </c>
      <c r="F461" s="6">
        <f t="shared" ref="F461:F524" si="38">B$6+B$7*E461+B$8*(G460*100)^2</f>
        <v>0.36484228950304187</v>
      </c>
      <c r="G461" s="17">
        <v>1.0692462423418446E-2</v>
      </c>
      <c r="H461" s="9">
        <f t="shared" ref="H461:H524" si="39">SQRT(F461)/100</f>
        <v>6.040217624415878E-3</v>
      </c>
      <c r="AC461" s="15"/>
      <c r="AD461" s="16"/>
    </row>
    <row r="462" spans="1:30" hidden="1" outlineLevel="2" x14ac:dyDescent="0.3">
      <c r="A462" s="21">
        <v>37186</v>
      </c>
      <c r="B462" s="22">
        <v>1.8612949286736971E-2</v>
      </c>
      <c r="C462" s="9">
        <f t="shared" si="36"/>
        <v>-1.7987050713263029E-2</v>
      </c>
      <c r="D462" s="6">
        <f t="shared" si="37"/>
        <v>3.2353399336149607E-4</v>
      </c>
      <c r="E462" s="6">
        <f t="shared" ref="E462:E525" si="40">D461</f>
        <v>1.0334587880388337E-3</v>
      </c>
      <c r="F462" s="6">
        <f t="shared" si="38"/>
        <v>1.0601418516416823</v>
      </c>
      <c r="G462" s="17">
        <v>1.2502509455879445E-2</v>
      </c>
      <c r="H462" s="9">
        <f t="shared" si="39"/>
        <v>1.0296319010411838E-2</v>
      </c>
      <c r="AC462" s="15"/>
      <c r="AD462" s="16"/>
    </row>
    <row r="463" spans="1:30" hidden="1" outlineLevel="2" x14ac:dyDescent="0.3">
      <c r="A463" s="21">
        <v>37187</v>
      </c>
      <c r="B463" s="22">
        <v>-3.9482850311502501E-3</v>
      </c>
      <c r="C463" s="9">
        <f t="shared" si="36"/>
        <v>-4.0548285031150252E-2</v>
      </c>
      <c r="D463" s="6">
        <f t="shared" si="37"/>
        <v>1.6441634189674037E-3</v>
      </c>
      <c r="E463" s="6">
        <f t="shared" si="40"/>
        <v>3.2353399336149607E-4</v>
      </c>
      <c r="F463" s="6">
        <f t="shared" si="38"/>
        <v>1.4452930645556212</v>
      </c>
      <c r="G463" s="17">
        <v>9.5340445588601025E-3</v>
      </c>
      <c r="H463" s="9">
        <f t="shared" si="39"/>
        <v>1.2022034206221596E-2</v>
      </c>
      <c r="AC463" s="15"/>
      <c r="AD463" s="16"/>
    </row>
    <row r="464" spans="1:30" hidden="1" outlineLevel="2" x14ac:dyDescent="0.3">
      <c r="A464" s="21">
        <v>37188</v>
      </c>
      <c r="B464" s="22">
        <v>5.9297100637624325E-4</v>
      </c>
      <c r="C464" s="9">
        <f t="shared" si="36"/>
        <v>-3.6007028993623756E-2</v>
      </c>
      <c r="D464" s="6">
        <f t="shared" si="37"/>
        <v>1.2965061369476618E-3</v>
      </c>
      <c r="E464" s="6">
        <f t="shared" si="40"/>
        <v>1.6441634189674037E-3</v>
      </c>
      <c r="F464" s="6">
        <f t="shared" si="38"/>
        <v>0.84520939018770347</v>
      </c>
      <c r="G464" s="17">
        <v>7.8368730826556526E-3</v>
      </c>
      <c r="H464" s="9">
        <f t="shared" si="39"/>
        <v>9.1935270173514119E-3</v>
      </c>
      <c r="AC464" s="15"/>
      <c r="AD464" s="16"/>
    </row>
    <row r="465" spans="1:30" hidden="1" outlineLevel="2" x14ac:dyDescent="0.3">
      <c r="A465" s="21">
        <v>37189</v>
      </c>
      <c r="B465" s="22">
        <v>1.2471134391143101E-2</v>
      </c>
      <c r="C465" s="9">
        <f t="shared" si="36"/>
        <v>-2.4128865608856902E-2</v>
      </c>
      <c r="D465" s="6">
        <f t="shared" si="37"/>
        <v>5.8220215557027734E-4</v>
      </c>
      <c r="E465" s="6">
        <f t="shared" si="40"/>
        <v>1.2965061369476618E-3</v>
      </c>
      <c r="F465" s="6">
        <f t="shared" si="38"/>
        <v>0.57469189347137439</v>
      </c>
      <c r="G465" s="17">
        <v>2.2093720093834993E-2</v>
      </c>
      <c r="H465" s="9">
        <f t="shared" si="39"/>
        <v>7.5808435775405261E-3</v>
      </c>
      <c r="AC465" s="15"/>
      <c r="AD465" s="16"/>
    </row>
    <row r="466" spans="1:30" hidden="1" outlineLevel="2" x14ac:dyDescent="0.3">
      <c r="A466" s="21">
        <v>37190</v>
      </c>
      <c r="B466" s="22">
        <v>8.656327929692318E-3</v>
      </c>
      <c r="C466" s="9">
        <f t="shared" si="36"/>
        <v>-2.7943672070307683E-2</v>
      </c>
      <c r="D466" s="6">
        <f t="shared" si="37"/>
        <v>7.808488087728936E-4</v>
      </c>
      <c r="E466" s="6">
        <f t="shared" si="40"/>
        <v>5.8220215557027734E-4</v>
      </c>
      <c r="F466" s="6">
        <f t="shared" si="38"/>
        <v>4.4897579490674531</v>
      </c>
      <c r="G466" s="17">
        <v>1.1128890726934664E-2</v>
      </c>
      <c r="H466" s="9">
        <f t="shared" si="39"/>
        <v>2.1189048938230929E-2</v>
      </c>
      <c r="AC466" s="15"/>
      <c r="AD466" s="16"/>
    </row>
    <row r="467" spans="1:30" hidden="1" outlineLevel="2" x14ac:dyDescent="0.3">
      <c r="A467" s="21">
        <v>37193</v>
      </c>
      <c r="B467" s="22">
        <v>-2.9305818515752893E-2</v>
      </c>
      <c r="C467" s="9">
        <f t="shared" si="36"/>
        <v>-6.590581851575289E-2</v>
      </c>
      <c r="D467" s="6">
        <f t="shared" si="37"/>
        <v>4.3435769142313565E-3</v>
      </c>
      <c r="E467" s="6">
        <f t="shared" si="40"/>
        <v>7.808488087728936E-4</v>
      </c>
      <c r="F467" s="6">
        <f t="shared" si="38"/>
        <v>1.1475010958985015</v>
      </c>
      <c r="G467" s="17">
        <v>1.109677845642219E-2</v>
      </c>
      <c r="H467" s="9">
        <f t="shared" si="39"/>
        <v>1.0712147758029207E-2</v>
      </c>
      <c r="AC467" s="15"/>
      <c r="AD467" s="16"/>
    </row>
    <row r="468" spans="1:30" hidden="1" outlineLevel="2" x14ac:dyDescent="0.3">
      <c r="A468" s="21">
        <v>37194</v>
      </c>
      <c r="B468" s="22">
        <v>-1.6042503518180592E-2</v>
      </c>
      <c r="C468" s="9">
        <f t="shared" si="36"/>
        <v>-5.2642503518180589E-2</v>
      </c>
      <c r="D468" s="6">
        <f t="shared" si="37"/>
        <v>2.7712331766616555E-3</v>
      </c>
      <c r="E468" s="6">
        <f t="shared" si="40"/>
        <v>4.3435769142313565E-3</v>
      </c>
      <c r="F468" s="6">
        <f t="shared" si="38"/>
        <v>1.1412131805900811</v>
      </c>
      <c r="G468" s="17">
        <v>1.2257736173928441E-2</v>
      </c>
      <c r="H468" s="9">
        <f t="shared" si="39"/>
        <v>1.0682757979988506E-2</v>
      </c>
      <c r="AC468" s="15"/>
      <c r="AD468" s="16"/>
    </row>
    <row r="469" spans="1:30" hidden="1" outlineLevel="2" x14ac:dyDescent="0.3">
      <c r="A469" s="21">
        <v>37195</v>
      </c>
      <c r="B469" s="22">
        <v>-5.1481688822371998E-3</v>
      </c>
      <c r="C469" s="9">
        <f t="shared" si="36"/>
        <v>-4.1748168882237202E-2</v>
      </c>
      <c r="D469" s="6">
        <f t="shared" si="37"/>
        <v>1.7429096050197985E-3</v>
      </c>
      <c r="E469" s="6">
        <f t="shared" si="40"/>
        <v>2.7712331766616555E-3</v>
      </c>
      <c r="F469" s="6">
        <f t="shared" si="38"/>
        <v>1.3898655589511049</v>
      </c>
      <c r="G469" s="17">
        <v>1.2671122383503146E-2</v>
      </c>
      <c r="H469" s="9">
        <f t="shared" si="39"/>
        <v>1.178925595171767E-2</v>
      </c>
      <c r="AC469" s="15"/>
      <c r="AD469" s="16"/>
    </row>
    <row r="470" spans="1:30" hidden="1" outlineLevel="2" x14ac:dyDescent="0.3">
      <c r="A470" s="21">
        <v>37196</v>
      </c>
      <c r="B470" s="22">
        <v>2.0586400175422032E-2</v>
      </c>
      <c r="C470" s="9">
        <f t="shared" si="36"/>
        <v>-1.6013599824577968E-2</v>
      </c>
      <c r="D470" s="6">
        <f t="shared" si="37"/>
        <v>2.5643537934172351E-4</v>
      </c>
      <c r="E470" s="6">
        <f t="shared" si="40"/>
        <v>1.7429096050197985E-3</v>
      </c>
      <c r="F470" s="6">
        <f t="shared" si="38"/>
        <v>1.484341023741657</v>
      </c>
      <c r="G470" s="17">
        <v>1.6861674779670592E-2</v>
      </c>
      <c r="H470" s="9">
        <f t="shared" si="39"/>
        <v>1.2183353494591122E-2</v>
      </c>
      <c r="AC470" s="15"/>
      <c r="AD470" s="16"/>
    </row>
    <row r="471" spans="1:30" hidden="1" outlineLevel="2" x14ac:dyDescent="0.3">
      <c r="A471" s="21">
        <v>37197</v>
      </c>
      <c r="B471" s="22">
        <v>6.4172206313117463E-3</v>
      </c>
      <c r="C471" s="9">
        <f t="shared" si="36"/>
        <v>-3.0182779368688253E-2</v>
      </c>
      <c r="D471" s="6">
        <f t="shared" si="37"/>
        <v>9.1100017041891327E-4</v>
      </c>
      <c r="E471" s="6">
        <f t="shared" si="40"/>
        <v>2.5643537934172351E-4</v>
      </c>
      <c r="F471" s="6">
        <f t="shared" si="38"/>
        <v>2.6197187461703351</v>
      </c>
      <c r="G471" s="17">
        <v>9.1704178851795531E-3</v>
      </c>
      <c r="H471" s="9">
        <f t="shared" si="39"/>
        <v>1.6185545236940074E-2</v>
      </c>
      <c r="AC471" s="15"/>
      <c r="AD471" s="16"/>
    </row>
    <row r="472" spans="1:30" hidden="1" outlineLevel="2" x14ac:dyDescent="0.3">
      <c r="A472" s="21">
        <v>37200</v>
      </c>
      <c r="B472" s="22">
        <v>1.2522724240669407E-2</v>
      </c>
      <c r="C472" s="9">
        <f t="shared" si="36"/>
        <v>-2.4077275759330594E-2</v>
      </c>
      <c r="D472" s="6">
        <f t="shared" si="37"/>
        <v>5.7971520799084857E-4</v>
      </c>
      <c r="E472" s="6">
        <f t="shared" si="40"/>
        <v>9.1100017041891327E-4</v>
      </c>
      <c r="F472" s="6">
        <f t="shared" si="38"/>
        <v>0.78275257054489045</v>
      </c>
      <c r="G472" s="17">
        <v>8.5556215544922622E-3</v>
      </c>
      <c r="H472" s="9">
        <f t="shared" si="39"/>
        <v>8.847330504422735E-3</v>
      </c>
      <c r="AC472" s="15"/>
      <c r="AD472" s="16"/>
    </row>
    <row r="473" spans="1:30" hidden="1" outlineLevel="2" x14ac:dyDescent="0.3">
      <c r="A473" s="21">
        <v>37201</v>
      </c>
      <c r="B473" s="22">
        <v>1.577256927812731E-2</v>
      </c>
      <c r="C473" s="9">
        <f t="shared" si="36"/>
        <v>-2.0827430721872691E-2</v>
      </c>
      <c r="D473" s="6">
        <f t="shared" si="37"/>
        <v>4.3378187047440642E-4</v>
      </c>
      <c r="E473" s="6">
        <f t="shared" si="40"/>
        <v>5.7971520799084857E-4</v>
      </c>
      <c r="F473" s="6">
        <f t="shared" si="38"/>
        <v>0.68274008436708356</v>
      </c>
      <c r="G473" s="17">
        <v>1.2320747162823519E-2</v>
      </c>
      <c r="H473" s="9">
        <f t="shared" si="39"/>
        <v>8.2628087498566941E-3</v>
      </c>
      <c r="AC473" s="15"/>
      <c r="AD473" s="16"/>
    </row>
    <row r="474" spans="1:30" hidden="1" outlineLevel="2" x14ac:dyDescent="0.3">
      <c r="A474" s="21">
        <v>37202</v>
      </c>
      <c r="B474" s="22">
        <v>-3.8390288977367525E-3</v>
      </c>
      <c r="C474" s="9">
        <f t="shared" si="36"/>
        <v>-4.0439028897736755E-2</v>
      </c>
      <c r="D474" s="6">
        <f t="shared" si="37"/>
        <v>1.6353150581919884E-3</v>
      </c>
      <c r="E474" s="6">
        <f t="shared" si="40"/>
        <v>4.3378187047440642E-4</v>
      </c>
      <c r="F474" s="6">
        <f t="shared" si="38"/>
        <v>1.4039041471705345</v>
      </c>
      <c r="G474" s="17">
        <v>8.3658569357046089E-3</v>
      </c>
      <c r="H474" s="9">
        <f t="shared" si="39"/>
        <v>1.1848646113250807E-2</v>
      </c>
      <c r="AC474" s="15"/>
      <c r="AD474" s="16"/>
    </row>
    <row r="475" spans="1:30" hidden="1" outlineLevel="2" x14ac:dyDescent="0.3">
      <c r="A475" s="21">
        <v>37203</v>
      </c>
      <c r="B475" s="22">
        <v>3.4635501311710338E-3</v>
      </c>
      <c r="C475" s="9">
        <f t="shared" si="36"/>
        <v>-3.3136449868828965E-2</v>
      </c>
      <c r="D475" s="6">
        <f t="shared" si="37"/>
        <v>1.0980243099094151E-3</v>
      </c>
      <c r="E475" s="6">
        <f t="shared" si="40"/>
        <v>1.6353150581919884E-3</v>
      </c>
      <c r="F475" s="6">
        <f t="shared" si="38"/>
        <v>0.65335542534586444</v>
      </c>
      <c r="G475" s="17">
        <v>1.4245112541756158E-2</v>
      </c>
      <c r="H475" s="9">
        <f t="shared" si="39"/>
        <v>8.0830404263857562E-3</v>
      </c>
      <c r="AC475" s="15"/>
      <c r="AD475" s="16"/>
    </row>
    <row r="476" spans="1:30" hidden="1" outlineLevel="2" x14ac:dyDescent="0.3">
      <c r="A476" s="21">
        <v>37204</v>
      </c>
      <c r="B476" s="22">
        <v>2.1338809286254399E-3</v>
      </c>
      <c r="C476" s="9">
        <f t="shared" si="36"/>
        <v>-3.4466119071374562E-2</v>
      </c>
      <c r="D476" s="6">
        <f t="shared" si="37"/>
        <v>1.1879133638421694E-3</v>
      </c>
      <c r="E476" s="6">
        <f t="shared" si="40"/>
        <v>1.0980243099094151E-3</v>
      </c>
      <c r="F476" s="6">
        <f t="shared" si="38"/>
        <v>1.8730009130050187</v>
      </c>
      <c r="G476" s="17">
        <v>8.0727744290452451E-3</v>
      </c>
      <c r="H476" s="9">
        <f t="shared" si="39"/>
        <v>1.3685762357300447E-2</v>
      </c>
      <c r="AC476" s="15"/>
      <c r="AD476" s="16"/>
    </row>
    <row r="477" spans="1:30" hidden="1" outlineLevel="2" x14ac:dyDescent="0.3">
      <c r="A477" s="21">
        <v>37207</v>
      </c>
      <c r="B477" s="22">
        <v>-5.5974310597964004E-3</v>
      </c>
      <c r="C477" s="9">
        <f t="shared" si="36"/>
        <v>-4.2197431059796398E-2</v>
      </c>
      <c r="D477" s="6">
        <f t="shared" si="37"/>
        <v>1.7806231880462698E-3</v>
      </c>
      <c r="E477" s="6">
        <f t="shared" si="40"/>
        <v>1.1879133638421694E-3</v>
      </c>
      <c r="F477" s="6">
        <f t="shared" si="38"/>
        <v>0.60911871452901112</v>
      </c>
      <c r="G477" s="17">
        <v>1.665529000086766E-2</v>
      </c>
      <c r="H477" s="9">
        <f t="shared" si="39"/>
        <v>7.8046057845929098E-3</v>
      </c>
      <c r="AC477" s="15"/>
      <c r="AD477" s="16"/>
    </row>
    <row r="478" spans="1:30" hidden="1" outlineLevel="2" x14ac:dyDescent="0.3">
      <c r="A478" s="21">
        <v>37208</v>
      </c>
      <c r="B478" s="22">
        <v>2.0366082472836364E-2</v>
      </c>
      <c r="C478" s="9">
        <f t="shared" si="36"/>
        <v>-1.6233917527163636E-2</v>
      </c>
      <c r="D478" s="6">
        <f t="shared" si="37"/>
        <v>2.6354007827875071E-4</v>
      </c>
      <c r="E478" s="6">
        <f t="shared" si="40"/>
        <v>1.7806231880462698E-3</v>
      </c>
      <c r="F478" s="6">
        <f t="shared" si="38"/>
        <v>2.5563630985493422</v>
      </c>
      <c r="G478" s="17">
        <v>8.433030686286919E-3</v>
      </c>
      <c r="H478" s="9">
        <f t="shared" si="39"/>
        <v>1.5988630643520858E-2</v>
      </c>
      <c r="AC478" s="15"/>
      <c r="AD478" s="16"/>
    </row>
    <row r="479" spans="1:30" hidden="1" outlineLevel="2" x14ac:dyDescent="0.3">
      <c r="A479" s="21">
        <v>37209</v>
      </c>
      <c r="B479" s="22">
        <v>7.4239715164868747E-3</v>
      </c>
      <c r="C479" s="9">
        <f t="shared" si="36"/>
        <v>-2.9176028483513125E-2</v>
      </c>
      <c r="D479" s="6">
        <f t="shared" si="37"/>
        <v>8.5124063807076914E-4</v>
      </c>
      <c r="E479" s="6">
        <f t="shared" si="40"/>
        <v>2.6354007827875071E-4</v>
      </c>
      <c r="F479" s="6">
        <f t="shared" si="38"/>
        <v>0.6636086249297084</v>
      </c>
      <c r="G479" s="17">
        <v>7.0303842996499452E-3</v>
      </c>
      <c r="H479" s="9">
        <f t="shared" si="39"/>
        <v>8.146217680185747E-3</v>
      </c>
      <c r="AC479" s="15"/>
      <c r="AD479" s="16"/>
    </row>
    <row r="480" spans="1:30" hidden="1" outlineLevel="2" x14ac:dyDescent="0.3">
      <c r="A480" s="21">
        <v>37210</v>
      </c>
      <c r="B480" s="22">
        <v>4.9532287374250477E-3</v>
      </c>
      <c r="C480" s="9">
        <f t="shared" si="36"/>
        <v>-3.1646771262574952E-2</v>
      </c>
      <c r="D480" s="6">
        <f t="shared" si="37"/>
        <v>1.0015181313457399E-3</v>
      </c>
      <c r="E480" s="6">
        <f t="shared" si="40"/>
        <v>8.5124063807076914E-4</v>
      </c>
      <c r="F480" s="6">
        <f t="shared" si="38"/>
        <v>0.46464855939265681</v>
      </c>
      <c r="G480" s="17">
        <v>5.8128871546335335E-3</v>
      </c>
      <c r="H480" s="9">
        <f t="shared" si="39"/>
        <v>6.8165134738563879E-3</v>
      </c>
      <c r="AC480" s="15"/>
      <c r="AD480" s="16"/>
    </row>
    <row r="481" spans="1:30" hidden="1" outlineLevel="2" x14ac:dyDescent="0.3">
      <c r="A481" s="21">
        <v>37211</v>
      </c>
      <c r="B481" s="22">
        <v>-5.4707029594840975E-4</v>
      </c>
      <c r="C481" s="9">
        <f t="shared" si="36"/>
        <v>-3.7147070295948409E-2</v>
      </c>
      <c r="D481" s="6">
        <f t="shared" si="37"/>
        <v>1.3799048315721327E-3</v>
      </c>
      <c r="E481" s="6">
        <f t="shared" si="40"/>
        <v>1.0015181313457399E-3</v>
      </c>
      <c r="F481" s="6">
        <f t="shared" si="38"/>
        <v>0.32119331461562128</v>
      </c>
      <c r="G481" s="17">
        <v>8.1090080899910502E-3</v>
      </c>
      <c r="H481" s="9">
        <f t="shared" si="39"/>
        <v>5.6673919452921318E-3</v>
      </c>
      <c r="AC481" s="15"/>
      <c r="AD481" s="16"/>
    </row>
    <row r="482" spans="1:30" hidden="1" outlineLevel="2" x14ac:dyDescent="0.3">
      <c r="A482" s="21">
        <v>37214</v>
      </c>
      <c r="B482" s="22">
        <v>1.10334479161158E-2</v>
      </c>
      <c r="C482" s="9">
        <f t="shared" si="36"/>
        <v>-2.5566552083884201E-2</v>
      </c>
      <c r="D482" s="6">
        <f t="shared" si="37"/>
        <v>6.5364858545796363E-4</v>
      </c>
      <c r="E482" s="6">
        <f t="shared" si="40"/>
        <v>1.3799048315721327E-3</v>
      </c>
      <c r="F482" s="6">
        <f t="shared" si="38"/>
        <v>0.61451228301067007</v>
      </c>
      <c r="G482" s="17">
        <v>4.0857881992026118E-3</v>
      </c>
      <c r="H482" s="9">
        <f t="shared" si="39"/>
        <v>7.8390833839848267E-3</v>
      </c>
      <c r="AC482" s="15"/>
      <c r="AD482" s="16"/>
    </row>
    <row r="483" spans="1:30" hidden="1" outlineLevel="2" x14ac:dyDescent="0.3">
      <c r="A483" s="21">
        <v>37215</v>
      </c>
      <c r="B483" s="22">
        <v>-7.5541845347674181E-3</v>
      </c>
      <c r="C483" s="9">
        <f t="shared" si="36"/>
        <v>-4.4154184534767417E-2</v>
      </c>
      <c r="D483" s="6">
        <f t="shared" si="37"/>
        <v>1.9495920119302942E-3</v>
      </c>
      <c r="E483" s="6">
        <f t="shared" si="40"/>
        <v>6.5364858545796363E-4</v>
      </c>
      <c r="F483" s="6">
        <f t="shared" si="38"/>
        <v>0.16431216000181695</v>
      </c>
      <c r="G483" s="17">
        <v>4.2052025875600483E-3</v>
      </c>
      <c r="H483" s="9">
        <f t="shared" si="39"/>
        <v>4.0535436349176867E-3</v>
      </c>
      <c r="AC483" s="15"/>
      <c r="AD483" s="16"/>
    </row>
    <row r="484" spans="1:30" hidden="1" outlineLevel="2" x14ac:dyDescent="0.3">
      <c r="A484" s="21">
        <v>37216</v>
      </c>
      <c r="B484" s="22">
        <v>-6.7592468518165166E-3</v>
      </c>
      <c r="C484" s="9">
        <f t="shared" si="36"/>
        <v>-4.3359246851816517E-2</v>
      </c>
      <c r="D484" s="6">
        <f t="shared" si="37"/>
        <v>1.8800242875567606E-3</v>
      </c>
      <c r="E484" s="6">
        <f t="shared" si="40"/>
        <v>1.9495920119302942E-3</v>
      </c>
      <c r="F484" s="6">
        <f t="shared" si="38"/>
        <v>0.17349072693829146</v>
      </c>
      <c r="G484" s="17">
        <v>6.2379788062471749E-3</v>
      </c>
      <c r="H484" s="9">
        <f t="shared" si="39"/>
        <v>4.1652218060781766E-3</v>
      </c>
      <c r="AC484" s="15"/>
      <c r="AD484" s="16"/>
    </row>
    <row r="485" spans="1:30" hidden="1" outlineLevel="2" x14ac:dyDescent="0.3">
      <c r="A485" s="21">
        <v>37218</v>
      </c>
      <c r="B485" s="22">
        <v>1.2633068106481068E-2</v>
      </c>
      <c r="C485" s="9">
        <f t="shared" si="36"/>
        <v>-2.3966931893518933E-2</v>
      </c>
      <c r="D485" s="6">
        <f t="shared" si="37"/>
        <v>5.7441382438857505E-4</v>
      </c>
      <c r="E485" s="6">
        <f t="shared" si="40"/>
        <v>1.8800242875567606E-3</v>
      </c>
      <c r="F485" s="6">
        <f t="shared" si="38"/>
        <v>0.36825851248787889</v>
      </c>
      <c r="G485" s="17">
        <v>5.0949009991780418E-3</v>
      </c>
      <c r="H485" s="9">
        <f t="shared" si="39"/>
        <v>6.0684307072576748E-3</v>
      </c>
      <c r="AC485" s="15"/>
      <c r="AD485" s="16"/>
    </row>
    <row r="486" spans="1:30" hidden="1" outlineLevel="2" x14ac:dyDescent="0.3">
      <c r="A486" s="21">
        <v>37221</v>
      </c>
      <c r="B486" s="22">
        <v>2.3106526836457332E-3</v>
      </c>
      <c r="C486" s="9">
        <f t="shared" si="36"/>
        <v>-3.4289347316354267E-2</v>
      </c>
      <c r="D486" s="6">
        <f t="shared" si="37"/>
        <v>1.1757593393815716E-3</v>
      </c>
      <c r="E486" s="6">
        <f t="shared" si="40"/>
        <v>5.7441382438857505E-4</v>
      </c>
      <c r="F486" s="6">
        <f t="shared" si="38"/>
        <v>0.24930678820689089</v>
      </c>
      <c r="G486" s="17">
        <v>6.5458706093647094E-3</v>
      </c>
      <c r="H486" s="9">
        <f t="shared" si="39"/>
        <v>4.9930630699690833E-3</v>
      </c>
      <c r="AC486" s="15"/>
      <c r="AD486" s="16"/>
    </row>
    <row r="487" spans="1:30" hidden="1" outlineLevel="2" x14ac:dyDescent="0.3">
      <c r="A487" s="21">
        <v>37222</v>
      </c>
      <c r="B487" s="22">
        <v>-1.109539976093632E-2</v>
      </c>
      <c r="C487" s="9">
        <f t="shared" si="36"/>
        <v>-4.769539976093632E-2</v>
      </c>
      <c r="D487" s="6">
        <f t="shared" si="37"/>
        <v>2.2748511583555245E-3</v>
      </c>
      <c r="E487" s="6">
        <f t="shared" si="40"/>
        <v>1.1757593393815716E-3</v>
      </c>
      <c r="F487" s="6">
        <f t="shared" si="38"/>
        <v>0.40432022017465646</v>
      </c>
      <c r="G487" s="17">
        <v>9.1732493657255172E-3</v>
      </c>
      <c r="H487" s="9">
        <f t="shared" si="39"/>
        <v>6.3586179329682682E-3</v>
      </c>
      <c r="AC487" s="15"/>
      <c r="AD487" s="16"/>
    </row>
    <row r="488" spans="1:30" hidden="1" outlineLevel="2" x14ac:dyDescent="0.3">
      <c r="A488" s="21">
        <v>37223</v>
      </c>
      <c r="B488" s="22">
        <v>-1.6415348451376877E-2</v>
      </c>
      <c r="C488" s="9">
        <f t="shared" si="36"/>
        <v>-5.3015348451376877E-2</v>
      </c>
      <c r="D488" s="6">
        <f t="shared" si="37"/>
        <v>2.8106271714209087E-3</v>
      </c>
      <c r="E488" s="6">
        <f t="shared" si="40"/>
        <v>2.2748511583555245E-3</v>
      </c>
      <c r="F488" s="6">
        <f t="shared" si="38"/>
        <v>0.78332881513874042</v>
      </c>
      <c r="G488" s="17">
        <v>6.6770048398945613E-3</v>
      </c>
      <c r="H488" s="9">
        <f t="shared" si="39"/>
        <v>8.850586506773098E-3</v>
      </c>
      <c r="AC488" s="15"/>
      <c r="AD488" s="16"/>
    </row>
    <row r="489" spans="1:30" hidden="1" outlineLevel="2" x14ac:dyDescent="0.3">
      <c r="A489" s="21">
        <v>37224</v>
      </c>
      <c r="B489" s="22">
        <v>1.2032066162334763E-2</v>
      </c>
      <c r="C489" s="9">
        <f t="shared" si="36"/>
        <v>-2.4567933837665236E-2</v>
      </c>
      <c r="D489" s="6">
        <f t="shared" si="37"/>
        <v>6.0358337305189643E-4</v>
      </c>
      <c r="E489" s="6">
        <f t="shared" si="40"/>
        <v>2.8106271714209087E-3</v>
      </c>
      <c r="F489" s="6">
        <f t="shared" si="38"/>
        <v>0.42034891841960514</v>
      </c>
      <c r="G489" s="17">
        <v>6.7238801402274995E-3</v>
      </c>
      <c r="H489" s="9">
        <f t="shared" si="39"/>
        <v>6.4834321035976391E-3</v>
      </c>
      <c r="AC489" s="15"/>
      <c r="AD489" s="16"/>
    </row>
    <row r="490" spans="1:30" hidden="1" outlineLevel="2" x14ac:dyDescent="0.3">
      <c r="A490" s="21">
        <v>37225</v>
      </c>
      <c r="B490" s="22">
        <v>2.2498532438625088E-3</v>
      </c>
      <c r="C490" s="9">
        <f t="shared" si="36"/>
        <v>-3.4350146756137491E-2</v>
      </c>
      <c r="D490" s="6">
        <f t="shared" si="37"/>
        <v>1.1799325821681831E-3</v>
      </c>
      <c r="E490" s="6">
        <f t="shared" si="40"/>
        <v>6.0358337305189643E-4</v>
      </c>
      <c r="F490" s="6">
        <f t="shared" si="38"/>
        <v>0.42595104793040756</v>
      </c>
      <c r="G490" s="17">
        <v>5.8315318732504971E-3</v>
      </c>
      <c r="H490" s="9">
        <f t="shared" si="39"/>
        <v>6.5264925337458835E-3</v>
      </c>
      <c r="AC490" s="15"/>
      <c r="AD490" s="16"/>
    </row>
    <row r="491" spans="1:30" hidden="1" outlineLevel="2" x14ac:dyDescent="0.3">
      <c r="A491" s="21">
        <v>37228</v>
      </c>
      <c r="B491" s="22">
        <v>-8.9317228222765849E-3</v>
      </c>
      <c r="C491" s="9">
        <f t="shared" si="36"/>
        <v>-4.5531722822276584E-2</v>
      </c>
      <c r="D491" s="6">
        <f t="shared" si="37"/>
        <v>2.0731377831646222E-3</v>
      </c>
      <c r="E491" s="6">
        <f t="shared" si="40"/>
        <v>1.1799325821681831E-3</v>
      </c>
      <c r="F491" s="6">
        <f t="shared" si="38"/>
        <v>0.32319831266841342</v>
      </c>
      <c r="G491" s="17">
        <v>9.4453837559056314E-3</v>
      </c>
      <c r="H491" s="9">
        <f t="shared" si="39"/>
        <v>5.6850533213718716E-3</v>
      </c>
      <c r="AC491" s="15"/>
      <c r="AD491" s="16"/>
    </row>
    <row r="492" spans="1:30" hidden="1" outlineLevel="2" x14ac:dyDescent="0.3">
      <c r="A492" s="21">
        <v>37229</v>
      </c>
      <c r="B492" s="22">
        <v>1.3214273625130415E-2</v>
      </c>
      <c r="C492" s="9">
        <f t="shared" si="36"/>
        <v>-2.3385726374869586E-2</v>
      </c>
      <c r="D492" s="6">
        <f t="shared" si="37"/>
        <v>5.4689219808027093E-4</v>
      </c>
      <c r="E492" s="6">
        <f t="shared" si="40"/>
        <v>2.0731377831646222E-3</v>
      </c>
      <c r="F492" s="6">
        <f t="shared" si="38"/>
        <v>0.82980168804074028</v>
      </c>
      <c r="G492" s="17">
        <v>7.4190545307021389E-3</v>
      </c>
      <c r="H492" s="9">
        <f t="shared" si="39"/>
        <v>9.1093451358521937E-3</v>
      </c>
      <c r="AC492" s="15"/>
      <c r="AD492" s="16"/>
    </row>
    <row r="493" spans="1:30" hidden="1" outlineLevel="2" x14ac:dyDescent="0.3">
      <c r="A493" s="21">
        <v>37230</v>
      </c>
      <c r="B493" s="22">
        <v>2.2036953770111722E-2</v>
      </c>
      <c r="C493" s="9">
        <f t="shared" si="36"/>
        <v>-1.4563046229888278E-2</v>
      </c>
      <c r="D493" s="6">
        <f t="shared" si="37"/>
        <v>2.1208231549386321E-4</v>
      </c>
      <c r="E493" s="6">
        <f t="shared" si="40"/>
        <v>5.4689219808027093E-4</v>
      </c>
      <c r="F493" s="6">
        <f t="shared" si="38"/>
        <v>0.51615372375813517</v>
      </c>
      <c r="G493" s="17">
        <v>1.1466108083917967E-2</v>
      </c>
      <c r="H493" s="9">
        <f t="shared" si="39"/>
        <v>7.1843839245834791E-3</v>
      </c>
      <c r="AC493" s="15"/>
      <c r="AD493" s="16"/>
    </row>
    <row r="494" spans="1:30" hidden="1" outlineLevel="2" x14ac:dyDescent="0.3">
      <c r="A494" s="21">
        <v>37231</v>
      </c>
      <c r="B494" s="22">
        <v>-1.4990423393058336E-3</v>
      </c>
      <c r="C494" s="9">
        <f t="shared" si="36"/>
        <v>-3.8099042339305833E-2</v>
      </c>
      <c r="D494" s="6">
        <f t="shared" si="37"/>
        <v>1.4515370271722184E-3</v>
      </c>
      <c r="E494" s="6">
        <f t="shared" si="40"/>
        <v>2.1208231549386321E-4</v>
      </c>
      <c r="F494" s="6">
        <f t="shared" si="38"/>
        <v>1.2173677505996787</v>
      </c>
      <c r="G494" s="17">
        <v>6.2030660620760745E-3</v>
      </c>
      <c r="H494" s="9">
        <f t="shared" si="39"/>
        <v>1.1033438949845504E-2</v>
      </c>
      <c r="AC494" s="15"/>
      <c r="AD494" s="16"/>
    </row>
    <row r="495" spans="1:30" hidden="1" outlineLevel="2" x14ac:dyDescent="0.3">
      <c r="A495" s="21">
        <v>37232</v>
      </c>
      <c r="B495" s="22">
        <v>-4.9313390646926166E-3</v>
      </c>
      <c r="C495" s="9">
        <f t="shared" si="36"/>
        <v>-4.153133906469262E-2</v>
      </c>
      <c r="D495" s="6">
        <f t="shared" si="37"/>
        <v>1.7248521245064633E-3</v>
      </c>
      <c r="E495" s="6">
        <f t="shared" si="40"/>
        <v>1.4515370271722184E-3</v>
      </c>
      <c r="F495" s="6">
        <f t="shared" si="38"/>
        <v>0.36424201949084017</v>
      </c>
      <c r="G495" s="17">
        <v>6.4936058235580954E-3</v>
      </c>
      <c r="H495" s="9">
        <f t="shared" si="39"/>
        <v>6.0352466353152476E-3</v>
      </c>
      <c r="AC495" s="15"/>
      <c r="AD495" s="16"/>
    </row>
    <row r="496" spans="1:30" hidden="1" outlineLevel="2" x14ac:dyDescent="0.3">
      <c r="A496" s="21">
        <v>37235</v>
      </c>
      <c r="B496" s="22">
        <v>-1.2819798175392749E-2</v>
      </c>
      <c r="C496" s="9">
        <f t="shared" si="36"/>
        <v>-4.941979817539275E-2</v>
      </c>
      <c r="D496" s="6">
        <f t="shared" si="37"/>
        <v>2.4423164516965525E-3</v>
      </c>
      <c r="E496" s="6">
        <f t="shared" si="40"/>
        <v>1.7248521245064633E-3</v>
      </c>
      <c r="F496" s="6">
        <f t="shared" si="38"/>
        <v>0.39810754641958568</v>
      </c>
      <c r="G496" s="17">
        <v>7.7755219793330535E-3</v>
      </c>
      <c r="H496" s="9">
        <f t="shared" si="39"/>
        <v>6.3095764233392533E-3</v>
      </c>
      <c r="AC496" s="15"/>
      <c r="AD496" s="16"/>
    </row>
    <row r="497" spans="1:30" hidden="1" outlineLevel="2" x14ac:dyDescent="0.3">
      <c r="A497" s="21">
        <v>37236</v>
      </c>
      <c r="B497" s="22">
        <v>-3.3397686956509434E-3</v>
      </c>
      <c r="C497" s="9">
        <f t="shared" si="36"/>
        <v>-3.9939768695650947E-2</v>
      </c>
      <c r="D497" s="6">
        <f t="shared" si="37"/>
        <v>1.5951851234620993E-3</v>
      </c>
      <c r="E497" s="6">
        <f t="shared" si="40"/>
        <v>2.4423164516965525E-3</v>
      </c>
      <c r="F497" s="6">
        <f t="shared" si="38"/>
        <v>0.56598749165138251</v>
      </c>
      <c r="G497" s="17">
        <v>1.0605969694431987E-2</v>
      </c>
      <c r="H497" s="9">
        <f t="shared" si="39"/>
        <v>7.5232140182995098E-3</v>
      </c>
      <c r="AC497" s="15"/>
      <c r="AD497" s="16"/>
    </row>
    <row r="498" spans="1:30" hidden="1" outlineLevel="2" x14ac:dyDescent="0.3">
      <c r="A498" s="21">
        <v>37237</v>
      </c>
      <c r="B498" s="22">
        <v>6.5100286750069988E-4</v>
      </c>
      <c r="C498" s="9">
        <f t="shared" si="36"/>
        <v>-3.59489971324993E-2</v>
      </c>
      <c r="D498" s="6">
        <f t="shared" si="37"/>
        <v>1.292330394832443E-3</v>
      </c>
      <c r="E498" s="6">
        <f t="shared" si="40"/>
        <v>1.5951851234620993E-3</v>
      </c>
      <c r="F498" s="6">
        <f t="shared" si="38"/>
        <v>1.0432811002682745</v>
      </c>
      <c r="G498" s="17">
        <v>8.4022473994225695E-3</v>
      </c>
      <c r="H498" s="9">
        <f t="shared" si="39"/>
        <v>1.021411327658096E-2</v>
      </c>
      <c r="AC498" s="15"/>
      <c r="AD498" s="16"/>
    </row>
    <row r="499" spans="1:30" hidden="1" outlineLevel="2" x14ac:dyDescent="0.3">
      <c r="A499" s="21">
        <v>37238</v>
      </c>
      <c r="B499" s="22">
        <v>-1.3057271020847338E-2</v>
      </c>
      <c r="C499" s="9">
        <f t="shared" si="36"/>
        <v>-4.9657271020847341E-2</v>
      </c>
      <c r="D499" s="6">
        <f t="shared" si="37"/>
        <v>2.4658445652378852E-3</v>
      </c>
      <c r="E499" s="6">
        <f t="shared" si="40"/>
        <v>1.292330394832443E-3</v>
      </c>
      <c r="F499" s="6">
        <f t="shared" si="38"/>
        <v>0.65892892983998541</v>
      </c>
      <c r="G499" s="17">
        <v>7.10787460329655E-3</v>
      </c>
      <c r="H499" s="9">
        <f t="shared" si="39"/>
        <v>8.1174437468946176E-3</v>
      </c>
      <c r="AC499" s="15"/>
      <c r="AD499" s="16"/>
    </row>
    <row r="500" spans="1:30" hidden="1" outlineLevel="2" x14ac:dyDescent="0.3">
      <c r="A500" s="21">
        <v>37239</v>
      </c>
      <c r="B500" s="22">
        <v>4.56647103333688E-3</v>
      </c>
      <c r="C500" s="9">
        <f t="shared" si="36"/>
        <v>-3.2033528966663123E-2</v>
      </c>
      <c r="D500" s="6">
        <f t="shared" si="37"/>
        <v>1.0261469780580453E-3</v>
      </c>
      <c r="E500" s="6">
        <f t="shared" si="40"/>
        <v>2.4658445652378852E-3</v>
      </c>
      <c r="F500" s="6">
        <f t="shared" si="38"/>
        <v>0.47481851486424465</v>
      </c>
      <c r="G500" s="17">
        <v>7.0684385291403563E-3</v>
      </c>
      <c r="H500" s="9">
        <f t="shared" si="39"/>
        <v>6.8907076187010334E-3</v>
      </c>
      <c r="AC500" s="15"/>
      <c r="AD500" s="16"/>
    </row>
    <row r="501" spans="1:30" hidden="1" outlineLevel="2" x14ac:dyDescent="0.3">
      <c r="A501" s="21">
        <v>37242</v>
      </c>
      <c r="B501" s="22">
        <v>8.2037554183169784E-3</v>
      </c>
      <c r="C501" s="9">
        <f t="shared" si="36"/>
        <v>-2.8396244581683022E-2</v>
      </c>
      <c r="D501" s="6">
        <f t="shared" si="37"/>
        <v>8.0634670634276238E-4</v>
      </c>
      <c r="E501" s="6">
        <f t="shared" si="40"/>
        <v>1.0261469780580453E-3</v>
      </c>
      <c r="F501" s="6">
        <f t="shared" si="38"/>
        <v>0.46958391457326026</v>
      </c>
      <c r="G501" s="17">
        <v>7.7665511038129504E-3</v>
      </c>
      <c r="H501" s="9">
        <f t="shared" si="39"/>
        <v>6.8526193136147608E-3</v>
      </c>
      <c r="AC501" s="15"/>
      <c r="AD501" s="16"/>
    </row>
    <row r="502" spans="1:30" hidden="1" outlineLevel="2" x14ac:dyDescent="0.3">
      <c r="A502" s="21">
        <v>37243</v>
      </c>
      <c r="B502" s="22">
        <v>1.0700755611783058E-2</v>
      </c>
      <c r="C502" s="9">
        <f t="shared" si="36"/>
        <v>-2.5899244388216943E-2</v>
      </c>
      <c r="D502" s="6">
        <f t="shared" si="37"/>
        <v>6.7077085988058677E-4</v>
      </c>
      <c r="E502" s="6">
        <f t="shared" si="40"/>
        <v>8.0634670634276238E-4</v>
      </c>
      <c r="F502" s="6">
        <f t="shared" si="38"/>
        <v>0.5645886686859013</v>
      </c>
      <c r="G502" s="17">
        <v>5.8816886679043901E-3</v>
      </c>
      <c r="H502" s="9">
        <f t="shared" si="39"/>
        <v>7.5139115558136649E-3</v>
      </c>
      <c r="AC502" s="15"/>
      <c r="AD502" s="16"/>
    </row>
    <row r="503" spans="1:30" hidden="1" outlineLevel="2" x14ac:dyDescent="0.3">
      <c r="A503" s="21">
        <v>37244</v>
      </c>
      <c r="B503" s="22">
        <v>7.1853433341537033E-3</v>
      </c>
      <c r="C503" s="9">
        <f t="shared" si="36"/>
        <v>-2.9414656665846299E-2</v>
      </c>
      <c r="D503" s="6">
        <f t="shared" si="37"/>
        <v>8.6522202676961616E-4</v>
      </c>
      <c r="E503" s="6">
        <f t="shared" si="40"/>
        <v>6.7077085988058677E-4</v>
      </c>
      <c r="F503" s="6">
        <f t="shared" si="38"/>
        <v>0.32855138340282863</v>
      </c>
      <c r="G503" s="17">
        <v>1.0927387587944062E-2</v>
      </c>
      <c r="H503" s="9">
        <f t="shared" si="39"/>
        <v>5.731940189873135E-3</v>
      </c>
      <c r="AC503" s="15"/>
      <c r="AD503" s="16"/>
    </row>
    <row r="504" spans="1:30" hidden="1" outlineLevel="2" x14ac:dyDescent="0.3">
      <c r="A504" s="21">
        <v>37245</v>
      </c>
      <c r="B504" s="22">
        <v>-8.5074257549240338E-3</v>
      </c>
      <c r="C504" s="9">
        <f t="shared" si="36"/>
        <v>-4.5107425754924033E-2</v>
      </c>
      <c r="D504" s="6">
        <f t="shared" si="37"/>
        <v>2.0346798582359838E-3</v>
      </c>
      <c r="E504" s="6">
        <f t="shared" si="40"/>
        <v>8.6522202676961616E-4</v>
      </c>
      <c r="F504" s="6">
        <f t="shared" si="38"/>
        <v>1.1067298081165442</v>
      </c>
      <c r="G504" s="17">
        <v>4.307527201265004E-3</v>
      </c>
      <c r="H504" s="9">
        <f t="shared" si="39"/>
        <v>1.0520122661435769E-2</v>
      </c>
      <c r="AC504" s="15"/>
      <c r="AD504" s="16"/>
    </row>
    <row r="505" spans="1:30" hidden="1" outlineLevel="2" x14ac:dyDescent="0.3">
      <c r="A505" s="21">
        <v>37246</v>
      </c>
      <c r="B505" s="22">
        <v>5.0108850699383256E-3</v>
      </c>
      <c r="C505" s="9">
        <f t="shared" si="36"/>
        <v>-3.1589114930061675E-2</v>
      </c>
      <c r="D505" s="6">
        <f t="shared" si="37"/>
        <v>9.9787218206464539E-4</v>
      </c>
      <c r="E505" s="6">
        <f t="shared" si="40"/>
        <v>2.0346798582359838E-3</v>
      </c>
      <c r="F505" s="6">
        <f t="shared" si="38"/>
        <v>0.18148893875756494</v>
      </c>
      <c r="G505" s="17">
        <v>5.2325183360868999E-3</v>
      </c>
      <c r="H505" s="9">
        <f t="shared" si="39"/>
        <v>4.260151860644934E-3</v>
      </c>
      <c r="AC505" s="15"/>
      <c r="AD505" s="16"/>
    </row>
    <row r="506" spans="1:30" hidden="1" outlineLevel="2" x14ac:dyDescent="0.3">
      <c r="A506" s="21">
        <v>37249</v>
      </c>
      <c r="B506" s="22">
        <v>0</v>
      </c>
      <c r="C506" s="9">
        <f t="shared" si="36"/>
        <v>-3.6600000000000001E-2</v>
      </c>
      <c r="D506" s="6">
        <f t="shared" si="37"/>
        <v>1.3395600000000001E-3</v>
      </c>
      <c r="E506" s="6">
        <f t="shared" si="40"/>
        <v>9.9787218206464539E-4</v>
      </c>
      <c r="F506" s="6">
        <f t="shared" si="38"/>
        <v>0.26237754611793945</v>
      </c>
      <c r="G506" s="17">
        <v>3.4018429825353126E-3</v>
      </c>
      <c r="H506" s="9">
        <f t="shared" si="39"/>
        <v>5.1222802160555362E-3</v>
      </c>
      <c r="AC506" s="15"/>
      <c r="AD506" s="16"/>
    </row>
    <row r="507" spans="1:30" hidden="1" outlineLevel="2" x14ac:dyDescent="0.3">
      <c r="A507" s="21">
        <v>37251</v>
      </c>
      <c r="B507" s="22">
        <v>5.2475940725226732E-3</v>
      </c>
      <c r="C507" s="9">
        <f t="shared" si="36"/>
        <v>-3.1352405927477331E-2</v>
      </c>
      <c r="D507" s="6">
        <f t="shared" si="37"/>
        <v>9.8297335744131575E-4</v>
      </c>
      <c r="E507" s="6">
        <f t="shared" si="40"/>
        <v>1.3395600000000001E-3</v>
      </c>
      <c r="F507" s="6">
        <f t="shared" si="38"/>
        <v>0.11737593668004209</v>
      </c>
      <c r="G507" s="17">
        <v>9.7239606480812001E-3</v>
      </c>
      <c r="H507" s="9">
        <f t="shared" si="39"/>
        <v>3.426017172753839E-3</v>
      </c>
      <c r="AC507" s="15"/>
      <c r="AD507" s="16"/>
    </row>
    <row r="508" spans="1:30" hidden="1" outlineLevel="2" x14ac:dyDescent="0.3">
      <c r="A508" s="21">
        <v>37252</v>
      </c>
      <c r="B508" s="22">
        <v>4.2701447507416772E-3</v>
      </c>
      <c r="C508" s="9">
        <f t="shared" si="36"/>
        <v>-3.2329855249258327E-2</v>
      </c>
      <c r="D508" s="6">
        <f t="shared" si="37"/>
        <v>1.0452195404379962E-3</v>
      </c>
      <c r="E508" s="6">
        <f t="shared" si="40"/>
        <v>9.8297335744131575E-4</v>
      </c>
      <c r="F508" s="6">
        <f t="shared" si="38"/>
        <v>0.87871774839126526</v>
      </c>
      <c r="G508" s="17">
        <v>3.6960747230684364E-3</v>
      </c>
      <c r="H508" s="9">
        <f t="shared" si="39"/>
        <v>9.373994604176308E-3</v>
      </c>
      <c r="AC508" s="15"/>
      <c r="AD508" s="16"/>
    </row>
    <row r="509" spans="1:30" hidden="1" outlineLevel="2" x14ac:dyDescent="0.3">
      <c r="A509" s="21">
        <v>37253</v>
      </c>
      <c r="B509" s="22">
        <v>5.6054669271575648E-4</v>
      </c>
      <c r="C509" s="9">
        <f t="shared" si="36"/>
        <v>-3.6039453307284246E-2</v>
      </c>
      <c r="D509" s="6">
        <f t="shared" si="37"/>
        <v>1.2988421946879213E-3</v>
      </c>
      <c r="E509" s="6">
        <f t="shared" si="40"/>
        <v>1.0452195404379962E-3</v>
      </c>
      <c r="F509" s="6">
        <f t="shared" si="38"/>
        <v>0.13651579023769325</v>
      </c>
      <c r="G509" s="17">
        <v>5.0380038119099786E-3</v>
      </c>
      <c r="H509" s="9">
        <f t="shared" si="39"/>
        <v>3.6948043282113503E-3</v>
      </c>
      <c r="AC509" s="15"/>
      <c r="AD509" s="16"/>
    </row>
    <row r="510" spans="1:30" hidden="1" outlineLevel="2" x14ac:dyDescent="0.3">
      <c r="A510" s="21">
        <v>37256</v>
      </c>
      <c r="B510" s="22">
        <v>-1.1451331843254711E-2</v>
      </c>
      <c r="C510" s="9">
        <f t="shared" si="36"/>
        <v>-4.8051331843254712E-2</v>
      </c>
      <c r="D510" s="6">
        <f t="shared" si="37"/>
        <v>2.3089304919105842E-3</v>
      </c>
      <c r="E510" s="6">
        <f t="shared" si="40"/>
        <v>1.2988421946879213E-3</v>
      </c>
      <c r="F510" s="6">
        <f t="shared" si="38"/>
        <v>0.24407004646535041</v>
      </c>
      <c r="G510" s="17">
        <v>4.7384396567746031E-3</v>
      </c>
      <c r="H510" s="9">
        <f t="shared" si="39"/>
        <v>4.9403445878334279E-3</v>
      </c>
      <c r="AC510" s="15"/>
      <c r="AD510" s="16"/>
    </row>
    <row r="511" spans="1:30" hidden="1" outlineLevel="2" x14ac:dyDescent="0.3">
      <c r="A511" s="21">
        <v>37258</v>
      </c>
      <c r="B511" s="22">
        <v>5.1585238740038172E-3</v>
      </c>
      <c r="C511" s="9">
        <f t="shared" si="36"/>
        <v>-3.1441476125996182E-2</v>
      </c>
      <c r="D511" s="6">
        <f t="shared" si="37"/>
        <v>9.8856642098158788E-4</v>
      </c>
      <c r="E511" s="6">
        <f t="shared" si="40"/>
        <v>2.3089304919105842E-3</v>
      </c>
      <c r="F511" s="6">
        <f t="shared" si="38"/>
        <v>0.2172733180636631</v>
      </c>
      <c r="G511" s="17">
        <v>1.0272659855038835E-2</v>
      </c>
      <c r="H511" s="9">
        <f t="shared" si="39"/>
        <v>4.6612586075400614E-3</v>
      </c>
      <c r="AC511" s="15"/>
      <c r="AD511" s="16"/>
    </row>
    <row r="512" spans="1:30" hidden="1" outlineLevel="2" x14ac:dyDescent="0.3">
      <c r="A512" s="21">
        <v>37259</v>
      </c>
      <c r="B512" s="22">
        <v>9.7542511094342484E-3</v>
      </c>
      <c r="C512" s="9">
        <f t="shared" si="36"/>
        <v>-2.6845748890565752E-2</v>
      </c>
      <c r="D512" s="6">
        <f t="shared" si="37"/>
        <v>7.206942334953123E-4</v>
      </c>
      <c r="E512" s="6">
        <f t="shared" si="40"/>
        <v>9.8856642098158788E-4</v>
      </c>
      <c r="F512" s="6">
        <f t="shared" si="38"/>
        <v>0.97938744826834423</v>
      </c>
      <c r="G512" s="17">
        <v>6.1137970190708749E-3</v>
      </c>
      <c r="H512" s="9">
        <f t="shared" si="39"/>
        <v>9.8964005995530735E-3</v>
      </c>
      <c r="AC512" s="15"/>
      <c r="AD512" s="16"/>
    </row>
    <row r="513" spans="1:30" hidden="1" outlineLevel="2" x14ac:dyDescent="0.3">
      <c r="A513" s="21">
        <v>37260</v>
      </c>
      <c r="B513" s="22">
        <v>8.5749449594987801E-3</v>
      </c>
      <c r="C513" s="9">
        <f t="shared" si="36"/>
        <v>-2.8025055040501221E-2</v>
      </c>
      <c r="D513" s="6">
        <f t="shared" si="37"/>
        <v>7.8540371002312282E-4</v>
      </c>
      <c r="E513" s="6">
        <f t="shared" si="40"/>
        <v>7.206942334953123E-4</v>
      </c>
      <c r="F513" s="6">
        <f t="shared" si="38"/>
        <v>0.35410054861038776</v>
      </c>
      <c r="G513" s="17">
        <v>5.6535083094784973E-3</v>
      </c>
      <c r="H513" s="9">
        <f t="shared" si="39"/>
        <v>5.9506348284060233E-3</v>
      </c>
      <c r="AC513" s="15"/>
      <c r="AD513" s="16"/>
    </row>
    <row r="514" spans="1:30" hidden="1" outlineLevel="2" x14ac:dyDescent="0.3">
      <c r="A514" s="21">
        <v>37263</v>
      </c>
      <c r="B514" s="22">
        <v>-6.1290775158685685E-3</v>
      </c>
      <c r="C514" s="9">
        <f t="shared" si="36"/>
        <v>-4.2729077515868567E-2</v>
      </c>
      <c r="D514" s="6">
        <f t="shared" si="37"/>
        <v>1.8257740653571048E-3</v>
      </c>
      <c r="E514" s="6">
        <f t="shared" si="40"/>
        <v>7.8540371002312282E-4</v>
      </c>
      <c r="F514" s="6">
        <f t="shared" si="38"/>
        <v>0.30441019619521942</v>
      </c>
      <c r="G514" s="17">
        <v>6.602366798228277E-3</v>
      </c>
      <c r="H514" s="9">
        <f t="shared" si="39"/>
        <v>5.5173380918267043E-3</v>
      </c>
      <c r="AC514" s="15"/>
      <c r="AD514" s="16"/>
    </row>
    <row r="515" spans="1:30" hidden="1" outlineLevel="2" x14ac:dyDescent="0.3">
      <c r="A515" s="21">
        <v>37264</v>
      </c>
      <c r="B515" s="22">
        <v>-4.5705716489312575E-3</v>
      </c>
      <c r="C515" s="9">
        <f t="shared" si="36"/>
        <v>-4.1170571648931259E-2</v>
      </c>
      <c r="D515" s="6">
        <f t="shared" si="37"/>
        <v>1.6950159698997825E-3</v>
      </c>
      <c r="E515" s="6">
        <f t="shared" si="40"/>
        <v>1.8257740653571048E-3</v>
      </c>
      <c r="F515" s="6">
        <f t="shared" si="38"/>
        <v>0.41118315841351238</v>
      </c>
      <c r="G515" s="17">
        <v>5.3522444607788594E-3</v>
      </c>
      <c r="H515" s="9">
        <f t="shared" si="39"/>
        <v>6.4123564967452674E-3</v>
      </c>
      <c r="AC515" s="15"/>
      <c r="AD515" s="16"/>
    </row>
    <row r="516" spans="1:30" hidden="1" outlineLevel="2" x14ac:dyDescent="0.3">
      <c r="A516" s="21">
        <v>37265</v>
      </c>
      <c r="B516" s="22">
        <v>-5.57778338347217E-3</v>
      </c>
      <c r="C516" s="9">
        <f t="shared" si="36"/>
        <v>-4.2177783383472167E-2</v>
      </c>
      <c r="D516" s="6">
        <f t="shared" si="37"/>
        <v>1.7789654111431009E-3</v>
      </c>
      <c r="E516" s="6">
        <f t="shared" si="40"/>
        <v>1.6950159698997825E-3</v>
      </c>
      <c r="F516" s="6">
        <f t="shared" si="38"/>
        <v>0.27405573371323072</v>
      </c>
      <c r="G516" s="17">
        <v>1.3905888758656499E-2</v>
      </c>
      <c r="H516" s="9">
        <f t="shared" si="39"/>
        <v>5.2350332731820404E-3</v>
      </c>
      <c r="AC516" s="15"/>
      <c r="AD516" s="16"/>
    </row>
    <row r="517" spans="1:30" hidden="1" outlineLevel="2" x14ac:dyDescent="0.3">
      <c r="A517" s="21">
        <v>37266</v>
      </c>
      <c r="B517" s="22">
        <v>-2.6018819341138235E-3</v>
      </c>
      <c r="C517" s="9">
        <f t="shared" si="36"/>
        <v>-3.9201881934113822E-2</v>
      </c>
      <c r="D517" s="6">
        <f t="shared" si="37"/>
        <v>1.5367875471761997E-3</v>
      </c>
      <c r="E517" s="6">
        <f t="shared" si="40"/>
        <v>1.7789654111431009E-3</v>
      </c>
      <c r="F517" s="6">
        <f t="shared" si="38"/>
        <v>1.7854341267641398</v>
      </c>
      <c r="G517" s="17">
        <v>4.6564337972485118E-3</v>
      </c>
      <c r="H517" s="9">
        <f t="shared" si="39"/>
        <v>1.3362013795697639E-2</v>
      </c>
      <c r="AC517" s="15"/>
      <c r="AD517" s="16"/>
    </row>
    <row r="518" spans="1:30" hidden="1" outlineLevel="2" x14ac:dyDescent="0.3">
      <c r="A518" s="21">
        <v>37267</v>
      </c>
      <c r="B518" s="22">
        <v>-8.0108644322222592E-3</v>
      </c>
      <c r="C518" s="9">
        <f t="shared" si="36"/>
        <v>-4.4610864432222258E-2</v>
      </c>
      <c r="D518" s="6">
        <f t="shared" si="37"/>
        <v>1.990129225390113E-3</v>
      </c>
      <c r="E518" s="6">
        <f t="shared" si="40"/>
        <v>1.5367875471761997E-3</v>
      </c>
      <c r="F518" s="6">
        <f t="shared" si="38"/>
        <v>0.21014813629204998</v>
      </c>
      <c r="G518" s="17">
        <v>6.1948275251339276E-3</v>
      </c>
      <c r="H518" s="9">
        <f t="shared" si="39"/>
        <v>4.5841917094734371E-3</v>
      </c>
      <c r="AC518" s="15"/>
      <c r="AD518" s="16"/>
    </row>
    <row r="519" spans="1:30" hidden="1" outlineLevel="2" x14ac:dyDescent="0.3">
      <c r="A519" s="21">
        <v>37270</v>
      </c>
      <c r="B519" s="22">
        <v>-9.669635417531075E-3</v>
      </c>
      <c r="C519" s="9">
        <f t="shared" si="36"/>
        <v>-4.6269635417531076E-2</v>
      </c>
      <c r="D519" s="6">
        <f t="shared" si="37"/>
        <v>2.1408791616712463E-3</v>
      </c>
      <c r="E519" s="6">
        <f t="shared" si="40"/>
        <v>1.990129225390113E-3</v>
      </c>
      <c r="F519" s="6">
        <f t="shared" si="38"/>
        <v>0.36334425145336602</v>
      </c>
      <c r="G519" s="17">
        <v>3.849995561807323E-3</v>
      </c>
      <c r="H519" s="9">
        <f t="shared" si="39"/>
        <v>6.027804338673959E-3</v>
      </c>
      <c r="AC519" s="15"/>
      <c r="AD519" s="16"/>
    </row>
    <row r="520" spans="1:30" hidden="1" outlineLevel="2" x14ac:dyDescent="0.3">
      <c r="A520" s="21">
        <v>37271</v>
      </c>
      <c r="B520" s="22">
        <v>3.3035131464799819E-3</v>
      </c>
      <c r="C520" s="9">
        <f t="shared" si="36"/>
        <v>-3.3296486853520019E-2</v>
      </c>
      <c r="D520" s="6">
        <f t="shared" si="37"/>
        <v>1.1086560367866314E-3</v>
      </c>
      <c r="E520" s="6">
        <f t="shared" si="40"/>
        <v>2.1408791616712463E-3</v>
      </c>
      <c r="F520" s="6">
        <f t="shared" si="38"/>
        <v>0.14725262221968172</v>
      </c>
      <c r="G520" s="17">
        <v>8.0917911770962657E-3</v>
      </c>
      <c r="H520" s="9">
        <f t="shared" si="39"/>
        <v>3.8373509380780087E-3</v>
      </c>
      <c r="AC520" s="15"/>
      <c r="AD520" s="16"/>
    </row>
    <row r="521" spans="1:30" hidden="1" outlineLevel="2" x14ac:dyDescent="0.3">
      <c r="A521" s="21">
        <v>37272</v>
      </c>
      <c r="B521" s="22">
        <v>-2.1581233623416421E-2</v>
      </c>
      <c r="C521" s="9">
        <f t="shared" si="36"/>
        <v>-5.8181233623416422E-2</v>
      </c>
      <c r="D521" s="6">
        <f t="shared" si="37"/>
        <v>3.3850559459425614E-3</v>
      </c>
      <c r="E521" s="6">
        <f t="shared" si="40"/>
        <v>1.1086560367866314E-3</v>
      </c>
      <c r="F521" s="6">
        <f t="shared" si="38"/>
        <v>0.61193329261928908</v>
      </c>
      <c r="G521" s="17">
        <v>8.1023980424236967E-3</v>
      </c>
      <c r="H521" s="9">
        <f t="shared" si="39"/>
        <v>7.8226165227453723E-3</v>
      </c>
      <c r="AC521" s="15"/>
      <c r="AD521" s="16"/>
    </row>
    <row r="522" spans="1:30" hidden="1" outlineLevel="2" x14ac:dyDescent="0.3">
      <c r="A522" s="21">
        <v>37273</v>
      </c>
      <c r="B522" s="22">
        <v>1.4085533729180104E-2</v>
      </c>
      <c r="C522" s="9">
        <f t="shared" si="36"/>
        <v>-2.2514466270819898E-2</v>
      </c>
      <c r="D522" s="6">
        <f t="shared" si="37"/>
        <v>5.0690119145988682E-4</v>
      </c>
      <c r="E522" s="6">
        <f t="shared" si="40"/>
        <v>3.3850559459425614E-3</v>
      </c>
      <c r="F522" s="6">
        <f t="shared" si="38"/>
        <v>0.61367568338711809</v>
      </c>
      <c r="G522" s="17">
        <v>6.231827311571298E-3</v>
      </c>
      <c r="H522" s="9">
        <f t="shared" si="39"/>
        <v>7.8337454859544551E-3</v>
      </c>
      <c r="AC522" s="15"/>
      <c r="AD522" s="16"/>
    </row>
    <row r="523" spans="1:30" hidden="1" outlineLevel="2" x14ac:dyDescent="0.3">
      <c r="A523" s="21">
        <v>37274</v>
      </c>
      <c r="B523" s="22">
        <v>-7.9697567315484066E-3</v>
      </c>
      <c r="C523" s="9">
        <f t="shared" si="36"/>
        <v>-4.4569756731548407E-2</v>
      </c>
      <c r="D523" s="6">
        <f t="shared" si="37"/>
        <v>1.9864632151094046E-3</v>
      </c>
      <c r="E523" s="6">
        <f t="shared" si="40"/>
        <v>5.0690119145988682E-4</v>
      </c>
      <c r="F523" s="6">
        <f t="shared" si="38"/>
        <v>0.36745434178552727</v>
      </c>
      <c r="G523" s="17">
        <v>6.0607217101367314E-3</v>
      </c>
      <c r="H523" s="9">
        <f t="shared" si="39"/>
        <v>6.0618012321877338E-3</v>
      </c>
      <c r="AC523" s="15"/>
      <c r="AD523" s="16"/>
    </row>
    <row r="524" spans="1:30" hidden="1" outlineLevel="2" x14ac:dyDescent="0.3">
      <c r="A524" s="21">
        <v>37278</v>
      </c>
      <c r="B524" s="22">
        <v>-5.9582285595814206E-3</v>
      </c>
      <c r="C524" s="9">
        <f t="shared" si="36"/>
        <v>-4.2558228559581419E-2</v>
      </c>
      <c r="D524" s="6">
        <f t="shared" si="37"/>
        <v>1.8112028181295715E-3</v>
      </c>
      <c r="E524" s="6">
        <f t="shared" si="40"/>
        <v>1.9864632151094046E-3</v>
      </c>
      <c r="F524" s="6">
        <f t="shared" si="38"/>
        <v>0.34826450012888033</v>
      </c>
      <c r="G524" s="17">
        <v>9.9068047306039887E-3</v>
      </c>
      <c r="H524" s="9">
        <f t="shared" si="39"/>
        <v>5.9013939042304262E-3</v>
      </c>
      <c r="AC524" s="15"/>
      <c r="AD524" s="16"/>
    </row>
    <row r="525" spans="1:30" hidden="1" outlineLevel="2" x14ac:dyDescent="0.3">
      <c r="A525" s="21">
        <v>37279</v>
      </c>
      <c r="B525" s="22">
        <v>1.7650164786536236E-3</v>
      </c>
      <c r="C525" s="9">
        <f t="shared" ref="C525:C588" si="41">B525-B$5</f>
        <v>-3.4834983521346376E-2</v>
      </c>
      <c r="D525" s="6">
        <f t="shared" ref="D525:D588" si="42">C525^2</f>
        <v>1.2134760769324736E-3</v>
      </c>
      <c r="E525" s="6">
        <f t="shared" si="40"/>
        <v>1.8112028181295715E-3</v>
      </c>
      <c r="F525" s="6">
        <f t="shared" ref="F525:F588" si="43">B$6+B$7*E525+B$8*(G524*100)^2</f>
        <v>0.91171075515366884</v>
      </c>
      <c r="G525" s="17">
        <v>6.2023070597083951E-3</v>
      </c>
      <c r="H525" s="9">
        <f t="shared" ref="H525:H588" si="44">SQRT(F525)/100</f>
        <v>9.5483545972783641E-3</v>
      </c>
      <c r="AC525" s="15"/>
      <c r="AD525" s="16"/>
    </row>
    <row r="526" spans="1:30" hidden="1" outlineLevel="2" x14ac:dyDescent="0.3">
      <c r="A526" s="21">
        <v>37280</v>
      </c>
      <c r="B526" s="22">
        <v>6.6687654960216223E-3</v>
      </c>
      <c r="C526" s="9">
        <f t="shared" si="41"/>
        <v>-2.9931234503978377E-2</v>
      </c>
      <c r="D526" s="6">
        <f t="shared" si="42"/>
        <v>8.9587879893214572E-4</v>
      </c>
      <c r="E526" s="6">
        <f t="shared" ref="E526:E589" si="45">D525</f>
        <v>1.2134760769324736E-3</v>
      </c>
      <c r="F526" s="6">
        <f t="shared" si="43"/>
        <v>0.36413822811841012</v>
      </c>
      <c r="G526" s="17">
        <v>8.5046795816938591E-3</v>
      </c>
      <c r="H526" s="9">
        <f t="shared" si="44"/>
        <v>6.0343866972411555E-3</v>
      </c>
      <c r="AC526" s="15"/>
      <c r="AD526" s="16"/>
    </row>
    <row r="527" spans="1:30" hidden="1" outlineLevel="2" x14ac:dyDescent="0.3">
      <c r="A527" s="21">
        <v>37281</v>
      </c>
      <c r="B527" s="22">
        <v>4.4825323131589571E-3</v>
      </c>
      <c r="C527" s="9">
        <f t="shared" si="41"/>
        <v>-3.2117467686841046E-2</v>
      </c>
      <c r="D527" s="6">
        <f t="shared" si="42"/>
        <v>1.0315317306152788E-3</v>
      </c>
      <c r="E527" s="6">
        <f t="shared" si="45"/>
        <v>8.9587879893214572E-4</v>
      </c>
      <c r="F527" s="6">
        <f t="shared" si="43"/>
        <v>0.6747893374135</v>
      </c>
      <c r="G527" s="17">
        <v>9.2452152623800112E-3</v>
      </c>
      <c r="H527" s="9">
        <f t="shared" si="44"/>
        <v>8.2145562108582593E-3</v>
      </c>
      <c r="AC527" s="15"/>
      <c r="AD527" s="16"/>
    </row>
    <row r="528" spans="1:30" hidden="1" outlineLevel="2" x14ac:dyDescent="0.3">
      <c r="A528" s="21">
        <v>37284</v>
      </c>
      <c r="B528" s="22">
        <v>2.6053138886431996E-3</v>
      </c>
      <c r="C528" s="9">
        <f t="shared" si="41"/>
        <v>-3.3994686111356802E-2</v>
      </c>
      <c r="D528" s="6">
        <f t="shared" si="42"/>
        <v>1.155638683809675E-3</v>
      </c>
      <c r="E528" s="6">
        <f t="shared" si="45"/>
        <v>1.0315317306152788E-3</v>
      </c>
      <c r="F528" s="6">
        <f t="shared" si="43"/>
        <v>0.79539940311756197</v>
      </c>
      <c r="G528" s="17">
        <v>6.3493146479564324E-3</v>
      </c>
      <c r="H528" s="9">
        <f t="shared" si="44"/>
        <v>8.9185167102919186E-3</v>
      </c>
      <c r="AC528" s="15"/>
      <c r="AD528" s="16"/>
    </row>
    <row r="529" spans="1:30" hidden="1" outlineLevel="2" x14ac:dyDescent="0.3">
      <c r="A529" s="21">
        <v>37285</v>
      </c>
      <c r="B529" s="22">
        <v>-2.5407842815890851E-2</v>
      </c>
      <c r="C529" s="9">
        <f t="shared" si="41"/>
        <v>-6.2007842815890848E-2</v>
      </c>
      <c r="D529" s="6">
        <f t="shared" si="42"/>
        <v>3.8449725706802265E-3</v>
      </c>
      <c r="E529" s="6">
        <f t="shared" si="45"/>
        <v>1.155638683809675E-3</v>
      </c>
      <c r="F529" s="6">
        <f t="shared" si="43"/>
        <v>0.38106356006385544</v>
      </c>
      <c r="G529" s="17">
        <v>1.4374290808769603E-2</v>
      </c>
      <c r="H529" s="9">
        <f t="shared" si="44"/>
        <v>6.173034586521086E-3</v>
      </c>
      <c r="AC529" s="15"/>
      <c r="AD529" s="16"/>
    </row>
    <row r="530" spans="1:30" hidden="1" outlineLevel="2" x14ac:dyDescent="0.3">
      <c r="A530" s="21">
        <v>37286</v>
      </c>
      <c r="B530" s="22">
        <v>1.4924106171725739E-2</v>
      </c>
      <c r="C530" s="9">
        <f t="shared" si="41"/>
        <v>-2.1675893828274263E-2</v>
      </c>
      <c r="D530" s="6">
        <f t="shared" si="42"/>
        <v>4.6984437325461832E-4</v>
      </c>
      <c r="E530" s="6">
        <f t="shared" si="45"/>
        <v>3.8449725706802265E-3</v>
      </c>
      <c r="F530" s="6">
        <f t="shared" si="43"/>
        <v>1.9071217351352598</v>
      </c>
      <c r="G530" s="17">
        <v>1.5609504618569895E-2</v>
      </c>
      <c r="H530" s="9">
        <f t="shared" si="44"/>
        <v>1.3809857838280813E-2</v>
      </c>
      <c r="AC530" s="15"/>
      <c r="AD530" s="16"/>
    </row>
    <row r="531" spans="1:30" hidden="1" outlineLevel="2" x14ac:dyDescent="0.3">
      <c r="A531" s="21">
        <v>37287</v>
      </c>
      <c r="B531" s="22">
        <v>1.5967495000421484E-2</v>
      </c>
      <c r="C531" s="9">
        <f t="shared" si="41"/>
        <v>-2.0632504999578517E-2</v>
      </c>
      <c r="D531" s="6">
        <f t="shared" si="42"/>
        <v>4.2570026255763248E-4</v>
      </c>
      <c r="E531" s="6">
        <f t="shared" si="45"/>
        <v>4.6984437325461832E-4</v>
      </c>
      <c r="F531" s="6">
        <f t="shared" si="43"/>
        <v>2.2466839665845808</v>
      </c>
      <c r="G531" s="17">
        <v>6.3508026787304286E-3</v>
      </c>
      <c r="H531" s="9">
        <f t="shared" si="44"/>
        <v>1.4988942479656731E-2</v>
      </c>
      <c r="AC531" s="15"/>
      <c r="AD531" s="16"/>
    </row>
    <row r="532" spans="1:30" hidden="1" outlineLevel="2" x14ac:dyDescent="0.3">
      <c r="A532" s="21">
        <v>37288</v>
      </c>
      <c r="B532" s="22">
        <v>-1.2851232373024915E-3</v>
      </c>
      <c r="C532" s="9">
        <f t="shared" si="41"/>
        <v>-3.788512323730249E-2</v>
      </c>
      <c r="D532" s="6">
        <f t="shared" si="42"/>
        <v>1.4352825627055971E-3</v>
      </c>
      <c r="E532" s="6">
        <f t="shared" si="45"/>
        <v>4.2570026255763248E-4</v>
      </c>
      <c r="F532" s="6">
        <f t="shared" si="43"/>
        <v>0.3811835922329489</v>
      </c>
      <c r="G532" s="17">
        <v>5.7003533956647787E-3</v>
      </c>
      <c r="H532" s="9">
        <f t="shared" si="44"/>
        <v>6.1740067398161217E-3</v>
      </c>
      <c r="AC532" s="15"/>
      <c r="AD532" s="16"/>
    </row>
    <row r="533" spans="1:30" hidden="1" outlineLevel="2" x14ac:dyDescent="0.3">
      <c r="A533" s="21">
        <v>37291</v>
      </c>
      <c r="B533" s="22">
        <v>-2.2473742985999436E-2</v>
      </c>
      <c r="C533" s="9">
        <f t="shared" si="41"/>
        <v>-5.9073742985999433E-2</v>
      </c>
      <c r="D533" s="6">
        <f t="shared" si="42"/>
        <v>3.4897071103759171E-3</v>
      </c>
      <c r="E533" s="6">
        <f t="shared" si="45"/>
        <v>1.4352825627055971E-3</v>
      </c>
      <c r="F533" s="6">
        <f t="shared" si="43"/>
        <v>0.3093376337207433</v>
      </c>
      <c r="G533" s="17">
        <v>9.581980160359712E-3</v>
      </c>
      <c r="H533" s="9">
        <f t="shared" si="44"/>
        <v>5.5618129573075659E-3</v>
      </c>
      <c r="AC533" s="15"/>
      <c r="AD533" s="16"/>
    </row>
    <row r="534" spans="1:30" hidden="1" outlineLevel="2" x14ac:dyDescent="0.3">
      <c r="A534" s="21">
        <v>37292</v>
      </c>
      <c r="B534" s="22">
        <v>-1.7139291060055696E-4</v>
      </c>
      <c r="C534" s="9">
        <f t="shared" si="41"/>
        <v>-3.677139291060056E-2</v>
      </c>
      <c r="D534" s="6">
        <f t="shared" si="42"/>
        <v>1.3521353365857651E-3</v>
      </c>
      <c r="E534" s="6">
        <f t="shared" si="45"/>
        <v>3.4897071103759171E-3</v>
      </c>
      <c r="F534" s="6">
        <f t="shared" si="43"/>
        <v>0.85375170189537986</v>
      </c>
      <c r="G534" s="17">
        <v>1.1464524637766975E-2</v>
      </c>
      <c r="H534" s="9">
        <f t="shared" si="44"/>
        <v>9.2398685158143878E-3</v>
      </c>
      <c r="AC534" s="15"/>
      <c r="AD534" s="16"/>
    </row>
    <row r="535" spans="1:30" hidden="1" outlineLevel="2" x14ac:dyDescent="0.3">
      <c r="A535" s="21">
        <v>37293</v>
      </c>
      <c r="B535" s="22">
        <v>-3.3135495835105895E-3</v>
      </c>
      <c r="C535" s="9">
        <f t="shared" si="41"/>
        <v>-3.9913549583510594E-2</v>
      </c>
      <c r="D535" s="6">
        <f t="shared" si="42"/>
        <v>1.5930914403553588E-3</v>
      </c>
      <c r="E535" s="6">
        <f t="shared" si="45"/>
        <v>1.3521353365857651E-3</v>
      </c>
      <c r="F535" s="6">
        <f t="shared" si="43"/>
        <v>1.2171179495275422</v>
      </c>
      <c r="G535" s="17">
        <v>8.3105696197753841E-3</v>
      </c>
      <c r="H535" s="9">
        <f t="shared" si="44"/>
        <v>1.103230687357609E-2</v>
      </c>
      <c r="AC535" s="15"/>
      <c r="AD535" s="16"/>
    </row>
    <row r="536" spans="1:30" hidden="1" outlineLevel="2" x14ac:dyDescent="0.3">
      <c r="A536" s="21">
        <v>37294</v>
      </c>
      <c r="B536" s="22">
        <v>-2.8994745238567956E-3</v>
      </c>
      <c r="C536" s="9">
        <f t="shared" si="41"/>
        <v>-3.9499474523856798E-2</v>
      </c>
      <c r="D536" s="6">
        <f t="shared" si="42"/>
        <v>1.5602084876608121E-3</v>
      </c>
      <c r="E536" s="6">
        <f t="shared" si="45"/>
        <v>1.5930914403553588E-3</v>
      </c>
      <c r="F536" s="6">
        <f t="shared" si="43"/>
        <v>0.64489303592639058</v>
      </c>
      <c r="G536" s="17">
        <v>9.999277659121418E-3</v>
      </c>
      <c r="H536" s="9">
        <f t="shared" si="44"/>
        <v>8.0305232452586219E-3</v>
      </c>
      <c r="AC536" s="15"/>
      <c r="AD536" s="16"/>
    </row>
    <row r="537" spans="1:30" hidden="1" outlineLevel="2" x14ac:dyDescent="0.3">
      <c r="A537" s="21">
        <v>37295</v>
      </c>
      <c r="B537" s="22">
        <v>1.2266727203245601E-2</v>
      </c>
      <c r="C537" s="9">
        <f t="shared" si="41"/>
        <v>-2.4333272796754402E-2</v>
      </c>
      <c r="D537" s="6">
        <f t="shared" si="42"/>
        <v>5.9210816500126779E-4</v>
      </c>
      <c r="E537" s="6">
        <f t="shared" si="45"/>
        <v>1.5602084876608121E-3</v>
      </c>
      <c r="F537" s="6">
        <f t="shared" si="43"/>
        <v>0.92858150647652626</v>
      </c>
      <c r="G537" s="17">
        <v>9.6937229495923771E-3</v>
      </c>
      <c r="H537" s="9">
        <f t="shared" si="44"/>
        <v>9.636293408134303E-3</v>
      </c>
      <c r="AC537" s="15"/>
      <c r="AD537" s="16"/>
    </row>
    <row r="538" spans="1:30" hidden="1" outlineLevel="2" x14ac:dyDescent="0.3">
      <c r="A538" s="21">
        <v>37298</v>
      </c>
      <c r="B538" s="22">
        <v>1.4319862835284115E-2</v>
      </c>
      <c r="C538" s="9">
        <f t="shared" si="41"/>
        <v>-2.2280137164715885E-2</v>
      </c>
      <c r="D538" s="6">
        <f t="shared" si="42"/>
        <v>4.9640451207855403E-4</v>
      </c>
      <c r="E538" s="6">
        <f t="shared" si="45"/>
        <v>5.9210816500126779E-4</v>
      </c>
      <c r="F538" s="6">
        <f t="shared" si="43"/>
        <v>0.87330211102705146</v>
      </c>
      <c r="G538" s="17">
        <v>9.3917325029350286E-3</v>
      </c>
      <c r="H538" s="9">
        <f t="shared" si="44"/>
        <v>9.3450634616735022E-3</v>
      </c>
      <c r="AC538" s="15"/>
      <c r="AD538" s="16"/>
    </row>
    <row r="539" spans="1:30" hidden="1" outlineLevel="2" x14ac:dyDescent="0.3">
      <c r="A539" s="21">
        <v>37299</v>
      </c>
      <c r="B539" s="22">
        <v>-2.1307972933815402E-3</v>
      </c>
      <c r="C539" s="9">
        <f t="shared" si="41"/>
        <v>-3.8730797293381539E-2</v>
      </c>
      <c r="D539" s="6">
        <f t="shared" si="42"/>
        <v>1.5000746589810107E-3</v>
      </c>
      <c r="E539" s="6">
        <f t="shared" si="45"/>
        <v>4.9640451207855403E-4</v>
      </c>
      <c r="F539" s="6">
        <f t="shared" si="43"/>
        <v>0.82041385372617937</v>
      </c>
      <c r="G539" s="17">
        <v>6.4568237230465111E-3</v>
      </c>
      <c r="H539" s="9">
        <f t="shared" si="44"/>
        <v>9.0576699748123931E-3</v>
      </c>
      <c r="AC539" s="15"/>
      <c r="AD539" s="16"/>
    </row>
    <row r="540" spans="1:30" hidden="1" outlineLevel="2" x14ac:dyDescent="0.3">
      <c r="A540" s="21">
        <v>37300</v>
      </c>
      <c r="B540" s="22">
        <v>1.268612046058815E-2</v>
      </c>
      <c r="C540" s="9">
        <f t="shared" si="41"/>
        <v>-2.3913879539411851E-2</v>
      </c>
      <c r="D540" s="6">
        <f t="shared" si="42"/>
        <v>5.7187363462550078E-4</v>
      </c>
      <c r="E540" s="6">
        <f t="shared" si="45"/>
        <v>1.5000746589810107E-3</v>
      </c>
      <c r="F540" s="6">
        <f t="shared" si="43"/>
        <v>0.39372065897537417</v>
      </c>
      <c r="G540" s="17">
        <v>6.072000801492259E-3</v>
      </c>
      <c r="H540" s="9">
        <f t="shared" si="44"/>
        <v>6.2747163997695877E-3</v>
      </c>
      <c r="AC540" s="15"/>
      <c r="AD540" s="16"/>
    </row>
    <row r="541" spans="1:30" hidden="1" outlineLevel="2" x14ac:dyDescent="0.3">
      <c r="A541" s="21">
        <v>37301</v>
      </c>
      <c r="B541" s="22">
        <v>1.2325453677608958E-3</v>
      </c>
      <c r="C541" s="9">
        <f t="shared" si="41"/>
        <v>-3.5367454632239108E-2</v>
      </c>
      <c r="D541" s="6">
        <f t="shared" si="42"/>
        <v>1.2508568471634915E-3</v>
      </c>
      <c r="E541" s="6">
        <f t="shared" si="45"/>
        <v>5.7187363462550078E-4</v>
      </c>
      <c r="F541" s="6">
        <f t="shared" si="43"/>
        <v>0.34941665646592629</v>
      </c>
      <c r="G541" s="17">
        <v>6.1799731430025829E-3</v>
      </c>
      <c r="H541" s="9">
        <f t="shared" si="44"/>
        <v>5.9111475744217908E-3</v>
      </c>
      <c r="AC541" s="15"/>
      <c r="AD541" s="16"/>
    </row>
    <row r="542" spans="1:30" hidden="1" outlineLevel="2" x14ac:dyDescent="0.3">
      <c r="A542" s="21">
        <v>37302</v>
      </c>
      <c r="B542" s="22">
        <v>-9.9423119734582521E-3</v>
      </c>
      <c r="C542" s="9">
        <f t="shared" si="41"/>
        <v>-4.6542311973458254E-2</v>
      </c>
      <c r="D542" s="6">
        <f t="shared" si="42"/>
        <v>2.1661868038347154E-3</v>
      </c>
      <c r="E542" s="6">
        <f t="shared" si="45"/>
        <v>1.2508568471634915E-3</v>
      </c>
      <c r="F542" s="6">
        <f t="shared" si="43"/>
        <v>0.36160366197806748</v>
      </c>
      <c r="G542" s="17">
        <v>5.3471387383949151E-3</v>
      </c>
      <c r="H542" s="9">
        <f t="shared" si="44"/>
        <v>6.013349000166774E-3</v>
      </c>
      <c r="AC542" s="15"/>
      <c r="AD542" s="16"/>
    </row>
    <row r="543" spans="1:30" hidden="1" outlineLevel="2" x14ac:dyDescent="0.3">
      <c r="A543" s="21">
        <v>37306</v>
      </c>
      <c r="B543" s="22">
        <v>-1.607312153318283E-2</v>
      </c>
      <c r="C543" s="9">
        <f t="shared" si="41"/>
        <v>-5.2673121533182835E-2</v>
      </c>
      <c r="D543" s="6">
        <f t="shared" si="42"/>
        <v>2.7744577320494494E-3</v>
      </c>
      <c r="E543" s="6">
        <f t="shared" si="45"/>
        <v>2.1661868038347154E-3</v>
      </c>
      <c r="F543" s="6">
        <f t="shared" si="43"/>
        <v>0.27358896366449004</v>
      </c>
      <c r="G543" s="17">
        <v>7.1499562557543065E-3</v>
      </c>
      <c r="H543" s="9">
        <f t="shared" si="44"/>
        <v>5.2305732349761632E-3</v>
      </c>
      <c r="AC543" s="15"/>
      <c r="AD543" s="16"/>
    </row>
    <row r="544" spans="1:30" hidden="1" outlineLevel="2" x14ac:dyDescent="0.3">
      <c r="A544" s="21">
        <v>37307</v>
      </c>
      <c r="B544" s="22">
        <v>1.9916048997970906E-2</v>
      </c>
      <c r="C544" s="9">
        <f t="shared" si="41"/>
        <v>-1.6683951002029095E-2</v>
      </c>
      <c r="D544" s="6">
        <f t="shared" si="42"/>
        <v>2.7835422103810766E-4</v>
      </c>
      <c r="E544" s="6">
        <f t="shared" si="45"/>
        <v>2.7744577320494494E-3</v>
      </c>
      <c r="F544" s="6">
        <f t="shared" si="43"/>
        <v>0.48034601102337404</v>
      </c>
      <c r="G544" s="17">
        <v>1.0106312219704835E-2</v>
      </c>
      <c r="H544" s="9">
        <f t="shared" si="44"/>
        <v>6.9306998998901548E-3</v>
      </c>
      <c r="AC544" s="15"/>
      <c r="AD544" s="16"/>
    </row>
    <row r="545" spans="1:30" hidden="1" outlineLevel="2" x14ac:dyDescent="0.3">
      <c r="A545" s="21">
        <v>37308</v>
      </c>
      <c r="B545" s="22">
        <v>-1.0769829442120826E-2</v>
      </c>
      <c r="C545" s="9">
        <f t="shared" si="41"/>
        <v>-4.7369829442120828E-2</v>
      </c>
      <c r="D545" s="6">
        <f t="shared" si="42"/>
        <v>2.2439007413756172E-3</v>
      </c>
      <c r="E545" s="6">
        <f t="shared" si="45"/>
        <v>2.7835422103810766E-4</v>
      </c>
      <c r="F545" s="6">
        <f t="shared" si="43"/>
        <v>0.94823233850233257</v>
      </c>
      <c r="G545" s="17">
        <v>1.3408839681476159E-2</v>
      </c>
      <c r="H545" s="9">
        <f t="shared" si="44"/>
        <v>9.7377222105702547E-3</v>
      </c>
      <c r="AC545" s="15"/>
      <c r="AD545" s="16"/>
    </row>
    <row r="546" spans="1:30" hidden="1" outlineLevel="2" x14ac:dyDescent="0.3">
      <c r="A546" s="21">
        <v>37309</v>
      </c>
      <c r="B546" s="22">
        <v>1.348016659506116E-2</v>
      </c>
      <c r="C546" s="9">
        <f t="shared" si="41"/>
        <v>-2.3119833404938839E-2</v>
      </c>
      <c r="D546" s="6">
        <f t="shared" si="42"/>
        <v>5.3452669667212582E-4</v>
      </c>
      <c r="E546" s="6">
        <f t="shared" si="45"/>
        <v>2.2439007413756172E-3</v>
      </c>
      <c r="F546" s="6">
        <f t="shared" si="43"/>
        <v>1.6609013353565791</v>
      </c>
      <c r="G546" s="17">
        <v>1.161049787099838E-2</v>
      </c>
      <c r="H546" s="9">
        <f t="shared" si="44"/>
        <v>1.2887596111597304E-2</v>
      </c>
      <c r="AC546" s="15"/>
      <c r="AD546" s="16"/>
    </row>
    <row r="547" spans="1:30" hidden="1" outlineLevel="2" x14ac:dyDescent="0.3">
      <c r="A547" s="21">
        <v>37312</v>
      </c>
      <c r="B547" s="22">
        <v>1.7655902919890235E-2</v>
      </c>
      <c r="C547" s="9">
        <f t="shared" si="41"/>
        <v>-1.8944097080109766E-2</v>
      </c>
      <c r="D547" s="6">
        <f t="shared" si="42"/>
        <v>3.5887881418062334E-4</v>
      </c>
      <c r="E547" s="6">
        <f t="shared" si="45"/>
        <v>5.3452669667212582E-4</v>
      </c>
      <c r="F547" s="6">
        <f t="shared" si="43"/>
        <v>1.2479626618558279</v>
      </c>
      <c r="G547" s="17">
        <v>9.7604368601500336E-3</v>
      </c>
      <c r="H547" s="9">
        <f t="shared" si="44"/>
        <v>1.1171224918762615E-2</v>
      </c>
      <c r="AC547" s="15"/>
      <c r="AD547" s="16"/>
    </row>
    <row r="548" spans="1:30" hidden="1" outlineLevel="2" x14ac:dyDescent="0.3">
      <c r="A548" s="21">
        <v>37313</v>
      </c>
      <c r="B548" s="22">
        <v>-3.0058006748436791E-3</v>
      </c>
      <c r="C548" s="9">
        <f t="shared" si="41"/>
        <v>-3.9605800674843678E-2</v>
      </c>
      <c r="D548" s="6">
        <f t="shared" si="42"/>
        <v>1.5686194470954479E-3</v>
      </c>
      <c r="E548" s="6">
        <f t="shared" si="45"/>
        <v>3.5887881418062334E-4</v>
      </c>
      <c r="F548" s="6">
        <f t="shared" si="43"/>
        <v>0.88519295569776635</v>
      </c>
      <c r="G548" s="17">
        <v>1.0124470138455636E-2</v>
      </c>
      <c r="H548" s="9">
        <f t="shared" si="44"/>
        <v>9.4084693531826229E-3</v>
      </c>
      <c r="AC548" s="15"/>
      <c r="AD548" s="16"/>
    </row>
    <row r="549" spans="1:30" hidden="1" outlineLevel="2" x14ac:dyDescent="0.3">
      <c r="A549" s="21">
        <v>37314</v>
      </c>
      <c r="B549" s="22">
        <v>1.2172515433951101E-3</v>
      </c>
      <c r="C549" s="9">
        <f t="shared" si="41"/>
        <v>-3.5382748456604891E-2</v>
      </c>
      <c r="D549" s="6">
        <f t="shared" si="42"/>
        <v>1.2519388883433758E-3</v>
      </c>
      <c r="E549" s="6">
        <f t="shared" si="45"/>
        <v>1.5686194470954479E-3</v>
      </c>
      <c r="F549" s="6">
        <f t="shared" si="43"/>
        <v>0.95169708306918588</v>
      </c>
      <c r="G549" s="17">
        <v>1.3377519490014875E-2</v>
      </c>
      <c r="H549" s="9">
        <f t="shared" si="44"/>
        <v>9.7554963126905338E-3</v>
      </c>
      <c r="AC549" s="15"/>
      <c r="AD549" s="16"/>
    </row>
    <row r="550" spans="1:30" hidden="1" outlineLevel="2" x14ac:dyDescent="0.3">
      <c r="A550" s="21">
        <v>37315</v>
      </c>
      <c r="B550" s="22">
        <v>-2.1202442250654371E-3</v>
      </c>
      <c r="C550" s="9">
        <f t="shared" si="41"/>
        <v>-3.8720244225065439E-2</v>
      </c>
      <c r="D550" s="6">
        <f t="shared" si="42"/>
        <v>1.4992573128487134E-3</v>
      </c>
      <c r="E550" s="6">
        <f t="shared" si="45"/>
        <v>1.2519388883433758E-3</v>
      </c>
      <c r="F550" s="6">
        <f t="shared" si="43"/>
        <v>1.6531314209327908</v>
      </c>
      <c r="G550" s="17">
        <v>1.094343458465831E-2</v>
      </c>
      <c r="H550" s="9">
        <f t="shared" si="44"/>
        <v>1.2857415840412065E-2</v>
      </c>
      <c r="AC550" s="15"/>
      <c r="AD550" s="16"/>
    </row>
    <row r="551" spans="1:30" hidden="1" outlineLevel="2" x14ac:dyDescent="0.3">
      <c r="A551" s="21">
        <v>37316</v>
      </c>
      <c r="B551" s="22">
        <v>2.5664958769778961E-2</v>
      </c>
      <c r="C551" s="9">
        <f t="shared" si="41"/>
        <v>-1.093504123022104E-2</v>
      </c>
      <c r="D551" s="6">
        <f t="shared" si="42"/>
        <v>1.1957512670663407E-4</v>
      </c>
      <c r="E551" s="6">
        <f t="shared" si="45"/>
        <v>1.4992573128487134E-3</v>
      </c>
      <c r="F551" s="6">
        <f t="shared" si="43"/>
        <v>1.1099962233768512</v>
      </c>
      <c r="G551" s="17">
        <v>1.0250431378576393E-2</v>
      </c>
      <c r="H551" s="9">
        <f t="shared" si="44"/>
        <v>1.0535635829777202E-2</v>
      </c>
      <c r="AC551" s="15"/>
      <c r="AD551" s="16"/>
    </row>
    <row r="552" spans="1:30" hidden="1" outlineLevel="2" x14ac:dyDescent="0.3">
      <c r="A552" s="21">
        <v>37319</v>
      </c>
      <c r="B552" s="22">
        <v>2.0802743144542526E-2</v>
      </c>
      <c r="C552" s="9">
        <f t="shared" si="41"/>
        <v>-1.5797256855457475E-2</v>
      </c>
      <c r="D552" s="6">
        <f t="shared" si="42"/>
        <v>2.4955332415729819E-4</v>
      </c>
      <c r="E552" s="6">
        <f t="shared" si="45"/>
        <v>1.1957512670663407E-4</v>
      </c>
      <c r="F552" s="6">
        <f t="shared" si="43"/>
        <v>0.97513831706710208</v>
      </c>
      <c r="G552" s="17">
        <v>9.4489504115601499E-3</v>
      </c>
      <c r="H552" s="9">
        <f t="shared" si="44"/>
        <v>9.8749091999223056E-3</v>
      </c>
      <c r="AC552" s="15"/>
      <c r="AD552" s="16"/>
    </row>
    <row r="553" spans="1:30" hidden="1" outlineLevel="2" x14ac:dyDescent="0.3">
      <c r="A553" s="21">
        <v>37320</v>
      </c>
      <c r="B553" s="22">
        <v>-1.4596688681237278E-2</v>
      </c>
      <c r="C553" s="9">
        <f t="shared" si="41"/>
        <v>-5.1196688681237279E-2</v>
      </c>
      <c r="D553" s="6">
        <f t="shared" si="42"/>
        <v>2.6211009319235291E-3</v>
      </c>
      <c r="E553" s="6">
        <f t="shared" si="45"/>
        <v>2.4955332415729819E-4</v>
      </c>
      <c r="F553" s="6">
        <f t="shared" si="43"/>
        <v>0.83028668344812184</v>
      </c>
      <c r="G553" s="17">
        <v>7.049884004134417E-3</v>
      </c>
      <c r="H553" s="9">
        <f t="shared" si="44"/>
        <v>9.112006823132443E-3</v>
      </c>
      <c r="AC553" s="15"/>
      <c r="AD553" s="16"/>
    </row>
    <row r="554" spans="1:30" hidden="1" outlineLevel="2" x14ac:dyDescent="0.3">
      <c r="A554" s="21">
        <v>37321</v>
      </c>
      <c r="B554" s="22">
        <v>1.3412414822842613E-2</v>
      </c>
      <c r="C554" s="9">
        <f t="shared" si="41"/>
        <v>-2.318758517715739E-2</v>
      </c>
      <c r="D554" s="6">
        <f t="shared" si="42"/>
        <v>5.3766410634792914E-4</v>
      </c>
      <c r="E554" s="6">
        <f t="shared" si="45"/>
        <v>2.6211009319235291E-3</v>
      </c>
      <c r="F554" s="6">
        <f t="shared" si="43"/>
        <v>0.46729703400643274</v>
      </c>
      <c r="G554" s="17">
        <v>8.3219028459463936E-3</v>
      </c>
      <c r="H554" s="9">
        <f t="shared" si="44"/>
        <v>6.8359127701166046E-3</v>
      </c>
      <c r="AC554" s="15"/>
      <c r="AD554" s="16"/>
    </row>
    <row r="555" spans="1:30" hidden="1" outlineLevel="2" x14ac:dyDescent="0.3">
      <c r="A555" s="21">
        <v>37322</v>
      </c>
      <c r="B555" s="22">
        <v>-4.6370424139258789E-3</v>
      </c>
      <c r="C555" s="9">
        <f t="shared" si="41"/>
        <v>-4.1237042413925881E-2</v>
      </c>
      <c r="D555" s="6">
        <f t="shared" si="42"/>
        <v>1.7004936670479221E-3</v>
      </c>
      <c r="E555" s="6">
        <f t="shared" si="45"/>
        <v>5.3766410634792914E-4</v>
      </c>
      <c r="F555" s="6">
        <f t="shared" si="43"/>
        <v>0.64654536776355009</v>
      </c>
      <c r="G555" s="17">
        <v>8.3501770807225921E-3</v>
      </c>
      <c r="H555" s="9">
        <f t="shared" si="44"/>
        <v>8.040804485644145E-3</v>
      </c>
      <c r="AC555" s="15"/>
      <c r="AD555" s="16"/>
    </row>
    <row r="556" spans="1:30" hidden="1" outlineLevel="2" x14ac:dyDescent="0.3">
      <c r="A556" s="21">
        <v>37323</v>
      </c>
      <c r="B556" s="22">
        <v>4.4668222037025996E-3</v>
      </c>
      <c r="C556" s="9">
        <f t="shared" si="41"/>
        <v>-3.2133177796297402E-2</v>
      </c>
      <c r="D556" s="6">
        <f t="shared" si="42"/>
        <v>1.0325411152884603E-3</v>
      </c>
      <c r="E556" s="6">
        <f t="shared" si="45"/>
        <v>1.7004936670479221E-3</v>
      </c>
      <c r="F556" s="6">
        <f t="shared" si="43"/>
        <v>0.65095537662578429</v>
      </c>
      <c r="G556" s="17">
        <v>9.7072755743188664E-3</v>
      </c>
      <c r="H556" s="9">
        <f t="shared" si="44"/>
        <v>8.0681805670534193E-3</v>
      </c>
      <c r="AC556" s="15"/>
      <c r="AD556" s="16"/>
    </row>
    <row r="557" spans="1:30" hidden="1" outlineLevel="2" x14ac:dyDescent="0.3">
      <c r="A557" s="21">
        <v>37326</v>
      </c>
      <c r="B557" s="22">
        <v>3.6584720786238269E-3</v>
      </c>
      <c r="C557" s="9">
        <f t="shared" si="41"/>
        <v>-3.2941527921376175E-2</v>
      </c>
      <c r="D557" s="6">
        <f t="shared" si="42"/>
        <v>1.0851442617948062E-3</v>
      </c>
      <c r="E557" s="6">
        <f t="shared" si="45"/>
        <v>1.0325411152884603E-3</v>
      </c>
      <c r="F557" s="6">
        <f t="shared" si="43"/>
        <v>0.87574673027569605</v>
      </c>
      <c r="G557" s="17">
        <v>7.2099185788831871E-3</v>
      </c>
      <c r="H557" s="9">
        <f t="shared" si="44"/>
        <v>9.3581340569351551E-3</v>
      </c>
      <c r="AC557" s="15"/>
      <c r="AD557" s="16"/>
    </row>
    <row r="558" spans="1:30" hidden="1" outlineLevel="2" x14ac:dyDescent="0.3">
      <c r="A558" s="21">
        <v>37327</v>
      </c>
      <c r="B558" s="22">
        <v>1.9873648571729838E-3</v>
      </c>
      <c r="C558" s="9">
        <f t="shared" si="41"/>
        <v>-3.4612635142827017E-2</v>
      </c>
      <c r="D558" s="6">
        <f t="shared" si="42"/>
        <v>1.1980345115304638E-3</v>
      </c>
      <c r="E558" s="6">
        <f t="shared" si="45"/>
        <v>1.0851442617948062E-3</v>
      </c>
      <c r="F558" s="6">
        <f t="shared" si="43"/>
        <v>0.48812266930763376</v>
      </c>
      <c r="G558" s="17">
        <v>9.5014751698840622E-3</v>
      </c>
      <c r="H558" s="9">
        <f t="shared" si="44"/>
        <v>6.9865776264751668E-3</v>
      </c>
      <c r="AC558" s="15"/>
      <c r="AD558" s="16"/>
    </row>
    <row r="559" spans="1:30" hidden="1" outlineLevel="2" x14ac:dyDescent="0.3">
      <c r="A559" s="21">
        <v>37328</v>
      </c>
      <c r="B559" s="22">
        <v>-1.2349808694034146E-2</v>
      </c>
      <c r="C559" s="9">
        <f t="shared" si="41"/>
        <v>-4.8949808694034147E-2</v>
      </c>
      <c r="D559" s="6">
        <f t="shared" si="42"/>
        <v>2.3960837711825408E-3</v>
      </c>
      <c r="E559" s="6">
        <f t="shared" si="45"/>
        <v>1.1980345115304638E-3</v>
      </c>
      <c r="F559" s="6">
        <f t="shared" si="43"/>
        <v>0.83948850527878993</v>
      </c>
      <c r="G559" s="17">
        <v>7.1251913790804575E-3</v>
      </c>
      <c r="H559" s="9">
        <f t="shared" si="44"/>
        <v>9.1623605325199357E-3</v>
      </c>
      <c r="AC559" s="15"/>
      <c r="AD559" s="16"/>
    </row>
    <row r="560" spans="1:30" hidden="1" outlineLevel="2" x14ac:dyDescent="0.3">
      <c r="A560" s="21">
        <v>37329</v>
      </c>
      <c r="B560" s="22">
        <v>1.4548788785185933E-3</v>
      </c>
      <c r="C560" s="9">
        <f t="shared" si="41"/>
        <v>-3.514512112148141E-2</v>
      </c>
      <c r="D560" s="6">
        <f t="shared" si="42"/>
        <v>1.2351795386435988E-3</v>
      </c>
      <c r="E560" s="6">
        <f t="shared" si="45"/>
        <v>2.3960837711825408E-3</v>
      </c>
      <c r="F560" s="6">
        <f t="shared" si="43"/>
        <v>0.47707478505336709</v>
      </c>
      <c r="G560" s="17">
        <v>4.7044861291957009E-3</v>
      </c>
      <c r="H560" s="9">
        <f t="shared" si="44"/>
        <v>6.9070600479029217E-3</v>
      </c>
      <c r="AC560" s="15"/>
      <c r="AD560" s="16"/>
    </row>
    <row r="561" spans="1:30" hidden="1" outlineLevel="2" x14ac:dyDescent="0.3">
      <c r="A561" s="21">
        <v>37330</v>
      </c>
      <c r="B561" s="22">
        <v>8.5296144708798226E-3</v>
      </c>
      <c r="C561" s="9">
        <f t="shared" si="41"/>
        <v>-2.8070385529120178E-2</v>
      </c>
      <c r="D561" s="6">
        <f t="shared" si="42"/>
        <v>7.879465437534395E-4</v>
      </c>
      <c r="E561" s="6">
        <f t="shared" si="45"/>
        <v>1.2351795386435988E-3</v>
      </c>
      <c r="F561" s="6">
        <f t="shared" si="43"/>
        <v>0.21425313248689165</v>
      </c>
      <c r="G561" s="17">
        <v>3.7951844447966236E-3</v>
      </c>
      <c r="H561" s="9">
        <f t="shared" si="44"/>
        <v>4.6287485618349547E-3</v>
      </c>
      <c r="AC561" s="15"/>
      <c r="AD561" s="16"/>
    </row>
    <row r="562" spans="1:30" hidden="1" outlineLevel="2" x14ac:dyDescent="0.3">
      <c r="A562" s="21">
        <v>37333</v>
      </c>
      <c r="B562" s="22">
        <v>-2.7831498662874358E-3</v>
      </c>
      <c r="C562" s="9">
        <f t="shared" si="41"/>
        <v>-3.9383149866287437E-2</v>
      </c>
      <c r="D562" s="6">
        <f t="shared" si="42"/>
        <v>1.5510324933904562E-3</v>
      </c>
      <c r="E562" s="6">
        <f t="shared" si="45"/>
        <v>7.879465437534395E-4</v>
      </c>
      <c r="F562" s="6">
        <f t="shared" si="43"/>
        <v>0.1433090229923393</v>
      </c>
      <c r="G562" s="17">
        <v>8.2530692330756664E-3</v>
      </c>
      <c r="H562" s="9">
        <f t="shared" si="44"/>
        <v>3.7856178226590609E-3</v>
      </c>
      <c r="AC562" s="15"/>
      <c r="AD562" s="16"/>
    </row>
    <row r="563" spans="1:30" hidden="1" outlineLevel="2" x14ac:dyDescent="0.3">
      <c r="A563" s="21">
        <v>37334</v>
      </c>
      <c r="B563" s="22">
        <v>5.4212172559356085E-3</v>
      </c>
      <c r="C563" s="9">
        <f t="shared" si="41"/>
        <v>-3.1178782744064392E-2</v>
      </c>
      <c r="D563" s="6">
        <f t="shared" si="42"/>
        <v>9.7211649340156752E-4</v>
      </c>
      <c r="E563" s="6">
        <f t="shared" si="45"/>
        <v>1.5510324933904562E-3</v>
      </c>
      <c r="F563" s="6">
        <f t="shared" si="43"/>
        <v>0.63615154792776785</v>
      </c>
      <c r="G563" s="17">
        <v>5.6252741701366465E-3</v>
      </c>
      <c r="H563" s="9">
        <f t="shared" si="44"/>
        <v>7.9759109067727672E-3</v>
      </c>
      <c r="AC563" s="15"/>
      <c r="AD563" s="16"/>
    </row>
    <row r="564" spans="1:30" hidden="1" outlineLevel="2" x14ac:dyDescent="0.3">
      <c r="A564" s="21">
        <v>37335</v>
      </c>
      <c r="B564" s="22">
        <v>-1.2649156110281889E-2</v>
      </c>
      <c r="C564" s="9">
        <f t="shared" si="41"/>
        <v>-4.924915611028189E-2</v>
      </c>
      <c r="D564" s="6">
        <f t="shared" si="42"/>
        <v>2.4254793775749161E-3</v>
      </c>
      <c r="E564" s="6">
        <f t="shared" si="45"/>
        <v>9.7211649340156752E-4</v>
      </c>
      <c r="F564" s="6">
        <f t="shared" si="43"/>
        <v>0.30150209627913754</v>
      </c>
      <c r="G564" s="17">
        <v>5.1717072100702956E-3</v>
      </c>
      <c r="H564" s="9">
        <f t="shared" si="44"/>
        <v>5.4909206539444514E-3</v>
      </c>
      <c r="AC564" s="15"/>
      <c r="AD564" s="16"/>
    </row>
    <row r="565" spans="1:30" hidden="1" outlineLevel="2" x14ac:dyDescent="0.3">
      <c r="A565" s="21">
        <v>37336</v>
      </c>
      <c r="B565" s="22">
        <v>-2.0714028616855163E-3</v>
      </c>
      <c r="C565" s="9">
        <f t="shared" si="41"/>
        <v>-3.8671402861685515E-2</v>
      </c>
      <c r="D565" s="6">
        <f t="shared" si="42"/>
        <v>1.4954773992907787E-3</v>
      </c>
      <c r="E565" s="6">
        <f t="shared" si="45"/>
        <v>2.4254793775749161E-3</v>
      </c>
      <c r="F565" s="6">
        <f t="shared" si="43"/>
        <v>0.25667694894940968</v>
      </c>
      <c r="G565" s="17">
        <v>1.2097399300930645E-2</v>
      </c>
      <c r="H565" s="9">
        <f t="shared" si="44"/>
        <v>5.0663295288542933E-3</v>
      </c>
      <c r="AC565" s="15"/>
      <c r="AD565" s="16"/>
    </row>
    <row r="566" spans="1:30" hidden="1" outlineLevel="2" x14ac:dyDescent="0.3">
      <c r="A566" s="21">
        <v>37337</v>
      </c>
      <c r="B566" s="22">
        <v>-4.9905541823827048E-3</v>
      </c>
      <c r="C566" s="9">
        <f t="shared" si="41"/>
        <v>-4.1590554182382708E-2</v>
      </c>
      <c r="D566" s="6">
        <f t="shared" si="42"/>
        <v>1.7297741971977118E-3</v>
      </c>
      <c r="E566" s="6">
        <f t="shared" si="45"/>
        <v>1.4954773992907787E-3</v>
      </c>
      <c r="F566" s="6">
        <f t="shared" si="43"/>
        <v>1.3539436852363809</v>
      </c>
      <c r="G566" s="17">
        <v>6.3052638762310861E-3</v>
      </c>
      <c r="H566" s="9">
        <f t="shared" si="44"/>
        <v>1.1635908581784154E-2</v>
      </c>
      <c r="AC566" s="15"/>
      <c r="AD566" s="16"/>
    </row>
    <row r="567" spans="1:30" hidden="1" outlineLevel="2" x14ac:dyDescent="0.3">
      <c r="A567" s="21">
        <v>37340</v>
      </c>
      <c r="B567" s="22">
        <v>-1.4100151912198074E-2</v>
      </c>
      <c r="C567" s="9">
        <f t="shared" si="41"/>
        <v>-5.0700151912198073E-2</v>
      </c>
      <c r="D567" s="6">
        <f t="shared" si="42"/>
        <v>2.570505403919962E-3</v>
      </c>
      <c r="E567" s="6">
        <f t="shared" si="45"/>
        <v>1.7297741971977118E-3</v>
      </c>
      <c r="F567" s="6">
        <f t="shared" si="43"/>
        <v>0.37599098113001544</v>
      </c>
      <c r="G567" s="17">
        <v>7.6038422336128959E-3</v>
      </c>
      <c r="H567" s="9">
        <f t="shared" si="44"/>
        <v>6.1318103454853813E-3</v>
      </c>
      <c r="AC567" s="15"/>
      <c r="AD567" s="16"/>
    </row>
    <row r="568" spans="1:30" hidden="1" outlineLevel="2" x14ac:dyDescent="0.3">
      <c r="A568" s="21">
        <v>37341</v>
      </c>
      <c r="B568" s="22">
        <v>6.9484480688750136E-3</v>
      </c>
      <c r="C568" s="9">
        <f t="shared" si="41"/>
        <v>-2.9651551931124988E-2</v>
      </c>
      <c r="D568" s="6">
        <f t="shared" si="42"/>
        <v>8.7921453192420197E-4</v>
      </c>
      <c r="E568" s="6">
        <f t="shared" si="45"/>
        <v>2.570505403919962E-3</v>
      </c>
      <c r="F568" s="6">
        <f t="shared" si="43"/>
        <v>0.54177187729299614</v>
      </c>
      <c r="G568" s="17">
        <v>1.0283784948042548E-2</v>
      </c>
      <c r="H568" s="9">
        <f t="shared" si="44"/>
        <v>7.3605154526907701E-3</v>
      </c>
      <c r="AC568" s="15"/>
      <c r="AD568" s="16"/>
    </row>
    <row r="569" spans="1:30" hidden="1" outlineLevel="2" x14ac:dyDescent="0.3">
      <c r="A569" s="21">
        <v>37342</v>
      </c>
      <c r="B569" s="22">
        <v>7.078840652360632E-3</v>
      </c>
      <c r="C569" s="9">
        <f t="shared" si="41"/>
        <v>-2.9521159347639367E-2</v>
      </c>
      <c r="D569" s="6">
        <f t="shared" si="42"/>
        <v>8.7149884922871519E-4</v>
      </c>
      <c r="E569" s="6">
        <f t="shared" si="45"/>
        <v>8.7921453192420197E-4</v>
      </c>
      <c r="F569" s="6">
        <f t="shared" si="43"/>
        <v>0.98147770705063919</v>
      </c>
      <c r="G569" s="17">
        <v>6.2486941068635561E-3</v>
      </c>
      <c r="H569" s="9">
        <f t="shared" si="44"/>
        <v>9.9069556729130433E-3</v>
      </c>
      <c r="AC569" s="15"/>
      <c r="AD569" s="16"/>
    </row>
    <row r="570" spans="1:30" hidden="1" outlineLevel="2" x14ac:dyDescent="0.3">
      <c r="A570" s="21">
        <v>37343</v>
      </c>
      <c r="B570" s="22">
        <v>-2.2053574603082488E-3</v>
      </c>
      <c r="C570" s="9">
        <f t="shared" si="41"/>
        <v>-3.8805357460308249E-2</v>
      </c>
      <c r="D570" s="6">
        <f t="shared" si="42"/>
        <v>1.505855767622301E-3</v>
      </c>
      <c r="E570" s="6">
        <f t="shared" si="45"/>
        <v>8.7149884922871519E-4</v>
      </c>
      <c r="F570" s="6">
        <f t="shared" si="43"/>
        <v>0.36941239009344212</v>
      </c>
      <c r="G570" s="17">
        <v>7.5646853866312442E-3</v>
      </c>
      <c r="H570" s="9">
        <f t="shared" si="44"/>
        <v>6.0779304873734953E-3</v>
      </c>
      <c r="AC570" s="15"/>
      <c r="AD570" s="16"/>
    </row>
    <row r="571" spans="1:30" hidden="1" outlineLevel="2" x14ac:dyDescent="0.3">
      <c r="A571" s="21">
        <v>37347</v>
      </c>
      <c r="B571" s="22">
        <v>-3.9717823728555547E-3</v>
      </c>
      <c r="C571" s="9">
        <f t="shared" si="41"/>
        <v>-4.0571782372855553E-2</v>
      </c>
      <c r="D571" s="6">
        <f t="shared" si="42"/>
        <v>1.6460695249103526E-3</v>
      </c>
      <c r="E571" s="6">
        <f t="shared" si="45"/>
        <v>1.505855767622301E-3</v>
      </c>
      <c r="F571" s="6">
        <f t="shared" si="43"/>
        <v>0.53624454441979852</v>
      </c>
      <c r="G571" s="17">
        <v>1.0585084534462627E-2</v>
      </c>
      <c r="H571" s="9">
        <f t="shared" si="44"/>
        <v>7.322872007756236E-3</v>
      </c>
      <c r="AC571" s="15"/>
      <c r="AD571" s="16"/>
    </row>
    <row r="572" spans="1:30" hidden="1" outlineLevel="2" x14ac:dyDescent="0.3">
      <c r="A572" s="21">
        <v>37348</v>
      </c>
      <c r="B572" s="22">
        <v>-4.7387651610101382E-3</v>
      </c>
      <c r="C572" s="9">
        <f t="shared" si="41"/>
        <v>-4.1338765161010135E-2</v>
      </c>
      <c r="D572" s="6">
        <f t="shared" si="42"/>
        <v>1.7088935050371453E-3</v>
      </c>
      <c r="E572" s="6">
        <f t="shared" si="45"/>
        <v>1.6460695249103526E-3</v>
      </c>
      <c r="F572" s="6">
        <f t="shared" si="43"/>
        <v>1.0392241616530511</v>
      </c>
      <c r="G572" s="17">
        <v>6.1241744483745983E-3</v>
      </c>
      <c r="H572" s="9">
        <f t="shared" si="44"/>
        <v>1.0194234457049979E-2</v>
      </c>
      <c r="AC572" s="15"/>
      <c r="AD572" s="16"/>
    </row>
    <row r="573" spans="1:30" hidden="1" outlineLevel="2" x14ac:dyDescent="0.3">
      <c r="A573" s="21">
        <v>37349</v>
      </c>
      <c r="B573" s="22">
        <v>-1.1254011316319276E-2</v>
      </c>
      <c r="C573" s="9">
        <f t="shared" si="41"/>
        <v>-4.7854011316319278E-2</v>
      </c>
      <c r="D573" s="6">
        <f t="shared" si="42"/>
        <v>2.2900063990624136E-3</v>
      </c>
      <c r="E573" s="6">
        <f t="shared" si="45"/>
        <v>1.7088935050371453E-3</v>
      </c>
      <c r="F573" s="6">
        <f t="shared" si="43"/>
        <v>0.35533799890030882</v>
      </c>
      <c r="G573" s="17">
        <v>1.1539244841426701E-2</v>
      </c>
      <c r="H573" s="9">
        <f t="shared" si="44"/>
        <v>5.9610233928437898E-3</v>
      </c>
      <c r="AC573" s="15"/>
      <c r="AD573" s="16"/>
    </row>
    <row r="574" spans="1:30" hidden="1" outlineLevel="2" x14ac:dyDescent="0.3">
      <c r="A574" s="21">
        <v>37350</v>
      </c>
      <c r="B574" s="22">
        <v>3.6097580076486298E-3</v>
      </c>
      <c r="C574" s="9">
        <f t="shared" si="41"/>
        <v>-3.2990241992351371E-2</v>
      </c>
      <c r="D574" s="6">
        <f t="shared" si="42"/>
        <v>1.0883560667139037E-3</v>
      </c>
      <c r="E574" s="6">
        <f t="shared" si="45"/>
        <v>2.2900063990624136E-3</v>
      </c>
      <c r="F574" s="6">
        <f t="shared" si="43"/>
        <v>1.2329569230756248</v>
      </c>
      <c r="G574" s="17">
        <v>6.5182499965420826E-3</v>
      </c>
      <c r="H574" s="9">
        <f t="shared" si="44"/>
        <v>1.1103859342929488E-2</v>
      </c>
      <c r="AC574" s="15"/>
      <c r="AD574" s="16"/>
    </row>
    <row r="575" spans="1:30" hidden="1" outlineLevel="2" x14ac:dyDescent="0.3">
      <c r="A575" s="21">
        <v>37351</v>
      </c>
      <c r="B575" s="22">
        <v>3.5568443629505129E-3</v>
      </c>
      <c r="C575" s="9">
        <f t="shared" si="41"/>
        <v>-3.3043155637049487E-2</v>
      </c>
      <c r="D575" s="6">
        <f t="shared" si="42"/>
        <v>1.0918501344542753E-3</v>
      </c>
      <c r="E575" s="6">
        <f t="shared" si="45"/>
        <v>1.0883560667139037E-3</v>
      </c>
      <c r="F575" s="6">
        <f t="shared" si="43"/>
        <v>0.40100313301331314</v>
      </c>
      <c r="G575" s="17">
        <v>7.8114127216623187E-3</v>
      </c>
      <c r="H575" s="9">
        <f t="shared" si="44"/>
        <v>6.3324808172888535E-3</v>
      </c>
      <c r="AC575" s="15"/>
      <c r="AD575" s="16"/>
    </row>
    <row r="576" spans="1:30" hidden="1" outlineLevel="2" x14ac:dyDescent="0.3">
      <c r="A576" s="21">
        <v>37354</v>
      </c>
      <c r="B576" s="22">
        <v>-2.1987122967891048E-3</v>
      </c>
      <c r="C576" s="9">
        <f t="shared" si="41"/>
        <v>-3.8798712296789106E-2</v>
      </c>
      <c r="D576" s="6">
        <f t="shared" si="42"/>
        <v>1.5053400758890142E-3</v>
      </c>
      <c r="E576" s="6">
        <f t="shared" si="45"/>
        <v>1.0918501344542753E-3</v>
      </c>
      <c r="F576" s="6">
        <f t="shared" si="43"/>
        <v>0.57102151214208574</v>
      </c>
      <c r="G576" s="17">
        <v>1.2142617291226067E-2</v>
      </c>
      <c r="H576" s="9">
        <f t="shared" si="44"/>
        <v>7.5565965364182688E-3</v>
      </c>
      <c r="AC576" s="15"/>
      <c r="AD576" s="16"/>
    </row>
    <row r="577" spans="1:30" hidden="1" outlineLevel="2" x14ac:dyDescent="0.3">
      <c r="A577" s="21">
        <v>37355</v>
      </c>
      <c r="B577" s="22">
        <v>-3.9506014891775611E-3</v>
      </c>
      <c r="C577" s="9">
        <f t="shared" si="41"/>
        <v>-4.0550601489177565E-2</v>
      </c>
      <c r="D577" s="6">
        <f t="shared" si="42"/>
        <v>1.6443512811340898E-3</v>
      </c>
      <c r="E577" s="6">
        <f t="shared" si="45"/>
        <v>1.5053400758890142E-3</v>
      </c>
      <c r="F577" s="6">
        <f t="shared" si="43"/>
        <v>1.3640009845593948</v>
      </c>
      <c r="G577" s="17">
        <v>6.9600551730323156E-3</v>
      </c>
      <c r="H577" s="9">
        <f t="shared" si="44"/>
        <v>1.1679045271593884E-2</v>
      </c>
      <c r="AC577" s="15"/>
      <c r="AD577" s="16"/>
    </row>
    <row r="578" spans="1:30" hidden="1" outlineLevel="2" x14ac:dyDescent="0.3">
      <c r="A578" s="21">
        <v>37356</v>
      </c>
      <c r="B578" s="22">
        <v>1.6810224076502255E-2</v>
      </c>
      <c r="C578" s="9">
        <f t="shared" si="41"/>
        <v>-1.9789775923497746E-2</v>
      </c>
      <c r="D578" s="6">
        <f t="shared" si="42"/>
        <v>3.9163523110225109E-4</v>
      </c>
      <c r="E578" s="6">
        <f t="shared" si="45"/>
        <v>1.6443512811340898E-3</v>
      </c>
      <c r="F578" s="6">
        <f t="shared" si="43"/>
        <v>0.45567892858557535</v>
      </c>
      <c r="G578" s="17">
        <v>7.699406342083037E-3</v>
      </c>
      <c r="H578" s="9">
        <f t="shared" si="44"/>
        <v>6.7503994591844359E-3</v>
      </c>
      <c r="AC578" s="15"/>
      <c r="AD578" s="16"/>
    </row>
    <row r="579" spans="1:30" hidden="1" outlineLevel="2" x14ac:dyDescent="0.3">
      <c r="A579" s="21">
        <v>37357</v>
      </c>
      <c r="B579" s="22">
        <v>-2.0007699789094922E-2</v>
      </c>
      <c r="C579" s="9">
        <f t="shared" si="41"/>
        <v>-5.6607699789094926E-2</v>
      </c>
      <c r="D579" s="6">
        <f t="shared" si="42"/>
        <v>3.2044316754122979E-3</v>
      </c>
      <c r="E579" s="6">
        <f t="shared" si="45"/>
        <v>3.9163523110225109E-4</v>
      </c>
      <c r="F579" s="6">
        <f t="shared" si="43"/>
        <v>0.55503050087355899</v>
      </c>
      <c r="G579" s="17">
        <v>9.835021429615013E-3</v>
      </c>
      <c r="H579" s="9">
        <f t="shared" si="44"/>
        <v>7.4500369185230156E-3</v>
      </c>
      <c r="AC579" s="15"/>
      <c r="AD579" s="16"/>
    </row>
    <row r="580" spans="1:30" hidden="1" outlineLevel="2" x14ac:dyDescent="0.3">
      <c r="A580" s="21">
        <v>37358</v>
      </c>
      <c r="B580" s="22">
        <v>1.447469832512313E-3</v>
      </c>
      <c r="C580" s="9">
        <f t="shared" si="41"/>
        <v>-3.5152530167487685E-2</v>
      </c>
      <c r="D580" s="6">
        <f t="shared" si="42"/>
        <v>1.2357003771761319E-3</v>
      </c>
      <c r="E580" s="6">
        <f t="shared" si="45"/>
        <v>3.2044316754122979E-3</v>
      </c>
      <c r="F580" s="6">
        <f t="shared" si="43"/>
        <v>0.8988104007855241</v>
      </c>
      <c r="G580" s="17">
        <v>6.3595677945102744E-3</v>
      </c>
      <c r="H580" s="9">
        <f t="shared" si="44"/>
        <v>9.4805611689684488E-3</v>
      </c>
      <c r="AC580" s="15"/>
      <c r="AD580" s="16"/>
    </row>
    <row r="581" spans="1:30" hidden="1" outlineLevel="2" x14ac:dyDescent="0.3">
      <c r="A581" s="21">
        <v>37361</v>
      </c>
      <c r="B581" s="22">
        <v>-9.5788587569864431E-3</v>
      </c>
      <c r="C581" s="9">
        <f t="shared" si="41"/>
        <v>-4.6178858756986442E-2</v>
      </c>
      <c r="D581" s="6">
        <f t="shared" si="42"/>
        <v>2.1324869960977033E-3</v>
      </c>
      <c r="E581" s="6">
        <f t="shared" si="45"/>
        <v>1.2357003771761319E-3</v>
      </c>
      <c r="F581" s="6">
        <f t="shared" si="43"/>
        <v>0.38226497043759222</v>
      </c>
      <c r="G581" s="17">
        <v>8.6892322821680232E-3</v>
      </c>
      <c r="H581" s="9">
        <f t="shared" si="44"/>
        <v>6.1827580450604103E-3</v>
      </c>
      <c r="AC581" s="15"/>
      <c r="AD581" s="16"/>
    </row>
    <row r="582" spans="1:30" hidden="1" outlineLevel="2" x14ac:dyDescent="0.3">
      <c r="A582" s="21">
        <v>37362</v>
      </c>
      <c r="B582" s="22">
        <v>2.0363585745192005E-2</v>
      </c>
      <c r="C582" s="9">
        <f t="shared" si="41"/>
        <v>-1.6236414254807995E-2</v>
      </c>
      <c r="D582" s="6">
        <f t="shared" si="42"/>
        <v>2.6362114785373226E-4</v>
      </c>
      <c r="E582" s="6">
        <f t="shared" si="45"/>
        <v>2.1324869960977033E-3</v>
      </c>
      <c r="F582" s="6">
        <f t="shared" si="43"/>
        <v>0.70399368627001047</v>
      </c>
      <c r="G582" s="17">
        <v>8.2950203742384616E-3</v>
      </c>
      <c r="H582" s="9">
        <f t="shared" si="44"/>
        <v>8.3904331608684567E-3</v>
      </c>
      <c r="AC582" s="15"/>
      <c r="AD582" s="16"/>
    </row>
    <row r="583" spans="1:30" hidden="1" outlineLevel="2" x14ac:dyDescent="0.3">
      <c r="A583" s="21">
        <v>37363</v>
      </c>
      <c r="B583" s="22">
        <v>-7.8491431444263765E-3</v>
      </c>
      <c r="C583" s="9">
        <f t="shared" si="41"/>
        <v>-4.4449143144426377E-2</v>
      </c>
      <c r="D583" s="6">
        <f t="shared" si="42"/>
        <v>1.9757263262737065E-3</v>
      </c>
      <c r="E583" s="6">
        <f t="shared" si="45"/>
        <v>2.6362114785373226E-4</v>
      </c>
      <c r="F583" s="6">
        <f t="shared" si="43"/>
        <v>0.64242682631376935</v>
      </c>
      <c r="G583" s="17">
        <v>7.8141860180891507E-3</v>
      </c>
      <c r="H583" s="9">
        <f t="shared" si="44"/>
        <v>8.0151533130300729E-3</v>
      </c>
      <c r="AC583" s="15"/>
      <c r="AD583" s="16"/>
    </row>
    <row r="584" spans="1:30" hidden="1" outlineLevel="2" x14ac:dyDescent="0.3">
      <c r="A584" s="21">
        <v>37364</v>
      </c>
      <c r="B584" s="22">
        <v>-1.5176693459368978E-3</v>
      </c>
      <c r="C584" s="9">
        <f t="shared" si="41"/>
        <v>-3.8117669345936897E-2</v>
      </c>
      <c r="D584" s="6">
        <f t="shared" si="42"/>
        <v>1.4529567163661774E-3</v>
      </c>
      <c r="E584" s="6">
        <f t="shared" si="45"/>
        <v>1.9757263262737065E-3</v>
      </c>
      <c r="F584" s="6">
        <f t="shared" si="43"/>
        <v>0.57148371676907783</v>
      </c>
      <c r="G584" s="17">
        <v>1.4764899470207487E-2</v>
      </c>
      <c r="H584" s="9">
        <f t="shared" si="44"/>
        <v>7.5596542035272878E-3</v>
      </c>
      <c r="AC584" s="15"/>
      <c r="AD584" s="16"/>
    </row>
    <row r="585" spans="1:30" hidden="1" outlineLevel="2" x14ac:dyDescent="0.3">
      <c r="A585" s="21">
        <v>37365</v>
      </c>
      <c r="B585" s="22">
        <v>5.0658977163646418E-3</v>
      </c>
      <c r="C585" s="9">
        <f t="shared" si="41"/>
        <v>-3.153410228363536E-2</v>
      </c>
      <c r="D585" s="6">
        <f t="shared" si="42"/>
        <v>9.9439960683477685E-4</v>
      </c>
      <c r="E585" s="6">
        <f t="shared" si="45"/>
        <v>1.4529567163661774E-3</v>
      </c>
      <c r="F585" s="6">
        <f t="shared" si="43"/>
        <v>2.0113769132878994</v>
      </c>
      <c r="G585" s="17">
        <v>3.1268500805005654E-3</v>
      </c>
      <c r="H585" s="9">
        <f t="shared" si="44"/>
        <v>1.4182302046169723E-2</v>
      </c>
      <c r="AC585" s="15"/>
      <c r="AD585" s="16"/>
    </row>
    <row r="586" spans="1:30" hidden="1" outlineLevel="2" x14ac:dyDescent="0.3">
      <c r="A586" s="21">
        <v>37368</v>
      </c>
      <c r="B586" s="22">
        <v>-1.1835323589943289E-2</v>
      </c>
      <c r="C586" s="9">
        <f t="shared" si="41"/>
        <v>-4.8435323589943291E-2</v>
      </c>
      <c r="D586" s="6">
        <f t="shared" si="42"/>
        <v>2.345980571262517E-3</v>
      </c>
      <c r="E586" s="6">
        <f t="shared" si="45"/>
        <v>9.9439960683477685E-4</v>
      </c>
      <c r="F586" s="6">
        <f t="shared" si="43"/>
        <v>0.10087842194413428</v>
      </c>
      <c r="G586" s="17">
        <v>7.2850449499254726E-3</v>
      </c>
      <c r="H586" s="9">
        <f t="shared" si="44"/>
        <v>3.1761363626918522E-3</v>
      </c>
      <c r="AC586" s="15"/>
      <c r="AD586" s="16"/>
    </row>
    <row r="587" spans="1:30" hidden="1" outlineLevel="2" x14ac:dyDescent="0.3">
      <c r="A587" s="21">
        <v>37369</v>
      </c>
      <c r="B587" s="22">
        <v>-4.6663016784085935E-3</v>
      </c>
      <c r="C587" s="9">
        <f t="shared" si="41"/>
        <v>-4.1266301678408591E-2</v>
      </c>
      <c r="D587" s="6">
        <f t="shared" si="42"/>
        <v>1.7029076542134278E-3</v>
      </c>
      <c r="E587" s="6">
        <f t="shared" si="45"/>
        <v>2.345980571262517E-3</v>
      </c>
      <c r="F587" s="6">
        <f t="shared" si="43"/>
        <v>0.49820598946809697</v>
      </c>
      <c r="G587" s="17">
        <v>6.6079355616842561E-3</v>
      </c>
      <c r="H587" s="9">
        <f t="shared" si="44"/>
        <v>7.0583708422560024E-3</v>
      </c>
      <c r="AC587" s="15"/>
      <c r="AD587" s="16"/>
    </row>
    <row r="588" spans="1:30" hidden="1" outlineLevel="2" x14ac:dyDescent="0.3">
      <c r="A588" s="21">
        <v>37370</v>
      </c>
      <c r="B588" s="22">
        <v>-5.8460913722291862E-3</v>
      </c>
      <c r="C588" s="9">
        <f t="shared" si="41"/>
        <v>-4.2446091372229183E-2</v>
      </c>
      <c r="D588" s="6">
        <f t="shared" si="42"/>
        <v>1.8016706727796287E-3</v>
      </c>
      <c r="E588" s="6">
        <f t="shared" si="45"/>
        <v>1.7029076542134278E-3</v>
      </c>
      <c r="F588" s="6">
        <f t="shared" si="43"/>
        <v>0.41184913620365587</v>
      </c>
      <c r="G588" s="17">
        <v>9.3875359794139759E-3</v>
      </c>
      <c r="H588" s="9">
        <f t="shared" si="44"/>
        <v>6.4175473212408482E-3</v>
      </c>
      <c r="AC588" s="15"/>
      <c r="AD588" s="16"/>
    </row>
    <row r="589" spans="1:30" hidden="1" outlineLevel="2" x14ac:dyDescent="0.3">
      <c r="A589" s="21">
        <v>37371</v>
      </c>
      <c r="B589" s="22">
        <v>4.6147719950190194E-4</v>
      </c>
      <c r="C589" s="9">
        <f t="shared" ref="C589:C652" si="46">B589-B$5</f>
        <v>-3.6138522800498098E-2</v>
      </c>
      <c r="D589" s="6">
        <f t="shared" ref="D589:D652" si="47">C589^2</f>
        <v>1.3059928302021208E-3</v>
      </c>
      <c r="E589" s="6">
        <f t="shared" si="45"/>
        <v>1.8016706727796287E-3</v>
      </c>
      <c r="F589" s="6">
        <f t="shared" ref="F589:F652" si="48">B$6+B$7*E589+B$8*(G588*100)^2</f>
        <v>0.81978620856814588</v>
      </c>
      <c r="G589" s="17">
        <v>9.7780933600936353E-3</v>
      </c>
      <c r="H589" s="9">
        <f t="shared" ref="H589:H652" si="49">SQRT(F589)/100</f>
        <v>9.0542045954801892E-3</v>
      </c>
      <c r="AC589" s="15"/>
      <c r="AD589" s="16"/>
    </row>
    <row r="590" spans="1:30" hidden="1" outlineLevel="2" x14ac:dyDescent="0.3">
      <c r="A590" s="21">
        <v>37372</v>
      </c>
      <c r="B590" s="22">
        <v>-1.2467946487420617E-2</v>
      </c>
      <c r="C590" s="9">
        <f t="shared" si="46"/>
        <v>-4.9067946487420619E-2</v>
      </c>
      <c r="D590" s="6">
        <f t="shared" si="47"/>
        <v>2.4076633724923733E-3</v>
      </c>
      <c r="E590" s="6">
        <f t="shared" ref="E590:E653" si="50">D589</f>
        <v>1.3059928302021208E-3</v>
      </c>
      <c r="F590" s="6">
        <f t="shared" si="48"/>
        <v>0.88842740011202659</v>
      </c>
      <c r="G590" s="17">
        <v>9.4669236335123662E-3</v>
      </c>
      <c r="H590" s="9">
        <f t="shared" si="49"/>
        <v>9.4256426842524981E-3</v>
      </c>
      <c r="AC590" s="15"/>
      <c r="AD590" s="16"/>
    </row>
    <row r="591" spans="1:30" hidden="1" outlineLevel="2" x14ac:dyDescent="0.3">
      <c r="A591" s="21">
        <v>37375</v>
      </c>
      <c r="B591" s="22">
        <v>-9.209076074367304E-3</v>
      </c>
      <c r="C591" s="9">
        <f t="shared" si="46"/>
        <v>-4.5809076074367308E-2</v>
      </c>
      <c r="D591" s="6">
        <f t="shared" si="47"/>
        <v>2.0984714507871712E-3</v>
      </c>
      <c r="E591" s="6">
        <f t="shared" si="50"/>
        <v>2.4076633724923733E-3</v>
      </c>
      <c r="F591" s="6">
        <f t="shared" si="48"/>
        <v>0.83356375047680609</v>
      </c>
      <c r="G591" s="17">
        <v>6.831638365233512E-3</v>
      </c>
      <c r="H591" s="9">
        <f t="shared" si="49"/>
        <v>9.1299712511968296E-3</v>
      </c>
      <c r="AC591" s="15"/>
      <c r="AD591" s="16"/>
    </row>
    <row r="592" spans="1:30" hidden="1" outlineLevel="2" x14ac:dyDescent="0.3">
      <c r="A592" s="21">
        <v>37376</v>
      </c>
      <c r="B592" s="22">
        <v>1.2784656078064593E-2</v>
      </c>
      <c r="C592" s="9">
        <f t="shared" si="46"/>
        <v>-2.3815343921935406E-2</v>
      </c>
      <c r="D592" s="6">
        <f t="shared" si="47"/>
        <v>5.6717060612006568E-4</v>
      </c>
      <c r="E592" s="6">
        <f t="shared" si="50"/>
        <v>2.0984714507871712E-3</v>
      </c>
      <c r="F592" s="6">
        <f t="shared" si="48"/>
        <v>0.43946241752485909</v>
      </c>
      <c r="G592" s="17">
        <v>1.101786320748235E-2</v>
      </c>
      <c r="H592" s="9">
        <f t="shared" si="49"/>
        <v>6.62919616186502E-3</v>
      </c>
      <c r="AC592" s="15"/>
      <c r="AD592" s="16"/>
    </row>
    <row r="593" spans="1:30" hidden="1" outlineLevel="2" x14ac:dyDescent="0.3">
      <c r="A593" s="21">
        <v>37377</v>
      </c>
      <c r="B593" s="22">
        <v>1.1337821020557883E-2</v>
      </c>
      <c r="C593" s="9">
        <f t="shared" si="46"/>
        <v>-2.5262178979442117E-2</v>
      </c>
      <c r="D593" s="6">
        <f t="shared" si="47"/>
        <v>6.3817768678936721E-4</v>
      </c>
      <c r="E593" s="6">
        <f t="shared" si="50"/>
        <v>5.6717060612006568E-4</v>
      </c>
      <c r="F593" s="6">
        <f t="shared" si="48"/>
        <v>1.1249250762907357</v>
      </c>
      <c r="G593" s="17">
        <v>1.6699682941896624E-2</v>
      </c>
      <c r="H593" s="9">
        <f t="shared" si="49"/>
        <v>1.0606248518164827E-2</v>
      </c>
      <c r="AC593" s="15"/>
      <c r="AD593" s="16"/>
    </row>
    <row r="594" spans="1:30" hidden="1" outlineLevel="2" x14ac:dyDescent="0.3">
      <c r="A594" s="21">
        <v>37378</v>
      </c>
      <c r="B594" s="22">
        <v>3.1997877957486158E-3</v>
      </c>
      <c r="C594" s="9">
        <f t="shared" si="46"/>
        <v>-3.3400212204251385E-2</v>
      </c>
      <c r="D594" s="6">
        <f t="shared" si="47"/>
        <v>1.1155741752890231E-3</v>
      </c>
      <c r="E594" s="6">
        <f t="shared" si="50"/>
        <v>6.3817768678936721E-4</v>
      </c>
      <c r="F594" s="6">
        <f t="shared" si="48"/>
        <v>2.5698652408407394</v>
      </c>
      <c r="G594" s="17">
        <v>4.7191131635667353E-3</v>
      </c>
      <c r="H594" s="9">
        <f t="shared" si="49"/>
        <v>1.6030799234101646E-2</v>
      </c>
      <c r="AC594" s="15"/>
      <c r="AD594" s="16"/>
    </row>
    <row r="595" spans="1:30" hidden="1" outlineLevel="2" x14ac:dyDescent="0.3">
      <c r="A595" s="21">
        <v>37379</v>
      </c>
      <c r="B595" s="22">
        <v>-8.4822992219682029E-3</v>
      </c>
      <c r="C595" s="9">
        <f t="shared" si="46"/>
        <v>-4.50822992219682E-2</v>
      </c>
      <c r="D595" s="6">
        <f t="shared" si="47"/>
        <v>2.0324137031390746E-3</v>
      </c>
      <c r="E595" s="6">
        <f t="shared" si="50"/>
        <v>1.1155741752890231E-3</v>
      </c>
      <c r="F595" s="6">
        <f t="shared" si="48"/>
        <v>0.21550906501099926</v>
      </c>
      <c r="G595" s="17">
        <v>9.5044703584874404E-3</v>
      </c>
      <c r="H595" s="9">
        <f t="shared" si="49"/>
        <v>4.6422953914092889E-3</v>
      </c>
      <c r="AC595" s="15"/>
      <c r="AD595" s="16"/>
    </row>
    <row r="596" spans="1:30" hidden="1" outlineLevel="2" x14ac:dyDescent="0.3">
      <c r="A596" s="21">
        <v>37382</v>
      </c>
      <c r="B596" s="22">
        <v>-2.0045400123989449E-2</v>
      </c>
      <c r="C596" s="9">
        <f t="shared" si="46"/>
        <v>-5.6645400123989449E-2</v>
      </c>
      <c r="D596" s="6">
        <f t="shared" si="47"/>
        <v>3.2087013552068639E-3</v>
      </c>
      <c r="E596" s="6">
        <f t="shared" si="50"/>
        <v>2.0324137031390746E-3</v>
      </c>
      <c r="F596" s="6">
        <f t="shared" si="48"/>
        <v>0.84007179803918597</v>
      </c>
      <c r="G596" s="17">
        <v>9.593285202613511E-3</v>
      </c>
      <c r="H596" s="9">
        <f t="shared" si="49"/>
        <v>9.1655430719580714E-3</v>
      </c>
      <c r="AC596" s="15"/>
      <c r="AD596" s="16"/>
    </row>
    <row r="597" spans="1:30" hidden="1" outlineLevel="2" x14ac:dyDescent="0.3">
      <c r="A597" s="21">
        <v>37383</v>
      </c>
      <c r="B597" s="22">
        <v>2.9025585026334348E-3</v>
      </c>
      <c r="C597" s="9">
        <f t="shared" si="46"/>
        <v>-3.3697441497366566E-2</v>
      </c>
      <c r="D597" s="6">
        <f t="shared" si="47"/>
        <v>1.1355175634684422E-3</v>
      </c>
      <c r="E597" s="6">
        <f t="shared" si="50"/>
        <v>3.2087013552068639E-3</v>
      </c>
      <c r="F597" s="6">
        <f t="shared" si="48"/>
        <v>0.85572009104848534</v>
      </c>
      <c r="G597" s="17">
        <v>8.9212933317720962E-3</v>
      </c>
      <c r="H597" s="9">
        <f t="shared" si="49"/>
        <v>9.2505139913871028E-3</v>
      </c>
      <c r="AC597" s="15"/>
      <c r="AD597" s="16"/>
    </row>
    <row r="598" spans="1:30" hidden="1" outlineLevel="2" x14ac:dyDescent="0.3">
      <c r="A598" s="21">
        <v>37384</v>
      </c>
      <c r="B598" s="22">
        <v>3.0563442981402386E-2</v>
      </c>
      <c r="C598" s="9">
        <f t="shared" si="46"/>
        <v>-6.0365570185976145E-3</v>
      </c>
      <c r="D598" s="6">
        <f t="shared" si="47"/>
        <v>3.6440020638780117E-5</v>
      </c>
      <c r="E598" s="6">
        <f t="shared" si="50"/>
        <v>1.1355175634684422E-3</v>
      </c>
      <c r="F598" s="6">
        <f t="shared" si="48"/>
        <v>0.74141643681209735</v>
      </c>
      <c r="G598" s="17">
        <v>1.2038278181443511E-2</v>
      </c>
      <c r="H598" s="9">
        <f t="shared" si="49"/>
        <v>8.6105542029075999E-3</v>
      </c>
      <c r="AC598" s="15"/>
      <c r="AD598" s="16"/>
    </row>
    <row r="599" spans="1:30" hidden="1" outlineLevel="2" x14ac:dyDescent="0.3">
      <c r="A599" s="21">
        <v>37385</v>
      </c>
      <c r="B599" s="22">
        <v>-1.0348361610038732E-2</v>
      </c>
      <c r="C599" s="9">
        <f t="shared" si="46"/>
        <v>-4.6948361610038736E-2</v>
      </c>
      <c r="D599" s="6">
        <f t="shared" si="47"/>
        <v>2.2041486578669588E-3</v>
      </c>
      <c r="E599" s="6">
        <f t="shared" si="50"/>
        <v>3.6440020638780117E-5</v>
      </c>
      <c r="F599" s="6">
        <f t="shared" si="48"/>
        <v>1.340744962705297</v>
      </c>
      <c r="G599" s="17">
        <v>6.4703395799573273E-3</v>
      </c>
      <c r="H599" s="9">
        <f t="shared" si="49"/>
        <v>1.1579054204490524E-2</v>
      </c>
      <c r="AC599" s="15"/>
      <c r="AD599" s="16"/>
    </row>
    <row r="600" spans="1:30" hidden="1" outlineLevel="2" x14ac:dyDescent="0.3">
      <c r="A600" s="21">
        <v>37386</v>
      </c>
      <c r="B600" s="22">
        <v>-9.7611368590289124E-3</v>
      </c>
      <c r="C600" s="9">
        <f t="shared" si="46"/>
        <v>-4.6361136859028915E-2</v>
      </c>
      <c r="D600" s="6">
        <f t="shared" si="47"/>
        <v>2.1493550108616093E-3</v>
      </c>
      <c r="E600" s="6">
        <f t="shared" si="50"/>
        <v>2.2041486578669588E-3</v>
      </c>
      <c r="F600" s="6">
        <f t="shared" si="48"/>
        <v>0.39537519828554474</v>
      </c>
      <c r="G600" s="17">
        <v>7.4316402150924306E-3</v>
      </c>
      <c r="H600" s="9">
        <f t="shared" si="49"/>
        <v>6.2878867537953069E-3</v>
      </c>
      <c r="AC600" s="15"/>
      <c r="AD600" s="16"/>
    </row>
    <row r="601" spans="1:30" hidden="1" outlineLevel="2" x14ac:dyDescent="0.3">
      <c r="A601" s="21">
        <v>37389</v>
      </c>
      <c r="B601" s="22">
        <v>1.6932453366517639E-2</v>
      </c>
      <c r="C601" s="9">
        <f t="shared" si="46"/>
        <v>-1.9667546633482361E-2</v>
      </c>
      <c r="D601" s="6">
        <f t="shared" si="47"/>
        <v>3.8681239058020338E-4</v>
      </c>
      <c r="E601" s="6">
        <f t="shared" si="50"/>
        <v>2.1493550108616093E-3</v>
      </c>
      <c r="F601" s="6">
        <f t="shared" si="48"/>
        <v>0.51798572778065699</v>
      </c>
      <c r="G601" s="17">
        <v>8.6263863239967962E-3</v>
      </c>
      <c r="H601" s="9">
        <f t="shared" si="49"/>
        <v>7.1971225346012906E-3</v>
      </c>
      <c r="AC601" s="15"/>
      <c r="AD601" s="16"/>
    </row>
    <row r="602" spans="1:30" hidden="1" outlineLevel="2" x14ac:dyDescent="0.3">
      <c r="A602" s="21">
        <v>37390</v>
      </c>
      <c r="B602" s="22">
        <v>1.8471844412731177E-2</v>
      </c>
      <c r="C602" s="9">
        <f t="shared" si="46"/>
        <v>-1.8128155587268824E-2</v>
      </c>
      <c r="D602" s="6">
        <f t="shared" si="47"/>
        <v>3.2863002499622585E-4</v>
      </c>
      <c r="E602" s="6">
        <f t="shared" si="50"/>
        <v>3.8681239058020338E-4</v>
      </c>
      <c r="F602" s="6">
        <f t="shared" si="48"/>
        <v>0.69388168976019882</v>
      </c>
      <c r="G602" s="17">
        <v>7.4118908576446037E-3</v>
      </c>
      <c r="H602" s="9">
        <f t="shared" si="49"/>
        <v>8.3299561208940269E-3</v>
      </c>
      <c r="AC602" s="15"/>
      <c r="AD602" s="16"/>
    </row>
    <row r="603" spans="1:30" hidden="1" outlineLevel="2" x14ac:dyDescent="0.3">
      <c r="A603" s="21">
        <v>37391</v>
      </c>
      <c r="B603" s="22">
        <v>-5.3023627208659682E-3</v>
      </c>
      <c r="C603" s="9">
        <f t="shared" si="46"/>
        <v>-4.190236272086597E-2</v>
      </c>
      <c r="D603" s="6">
        <f t="shared" si="47"/>
        <v>1.7558080015910181E-3</v>
      </c>
      <c r="E603" s="6">
        <f t="shared" si="50"/>
        <v>3.2863002499622585E-4</v>
      </c>
      <c r="F603" s="6">
        <f t="shared" si="48"/>
        <v>0.51516297969053448</v>
      </c>
      <c r="G603" s="17">
        <v>8.0938403285774046E-3</v>
      </c>
      <c r="H603" s="9">
        <f t="shared" si="49"/>
        <v>7.1774854906891629E-3</v>
      </c>
      <c r="AC603" s="15"/>
      <c r="AD603" s="16"/>
    </row>
    <row r="604" spans="1:30" hidden="1" outlineLevel="2" x14ac:dyDescent="0.3">
      <c r="A604" s="21">
        <v>37392</v>
      </c>
      <c r="B604" s="22">
        <v>4.4348699906767907E-3</v>
      </c>
      <c r="C604" s="9">
        <f t="shared" si="46"/>
        <v>-3.2165130009323209E-2</v>
      </c>
      <c r="D604" s="6">
        <f t="shared" si="47"/>
        <v>1.0345955885166644E-3</v>
      </c>
      <c r="E604" s="6">
        <f t="shared" si="50"/>
        <v>1.7558080015910181E-3</v>
      </c>
      <c r="F604" s="6">
        <f t="shared" si="48"/>
        <v>0.61228490491675858</v>
      </c>
      <c r="G604" s="17">
        <v>5.1829420014541721E-3</v>
      </c>
      <c r="H604" s="9">
        <f t="shared" si="49"/>
        <v>7.8248636085030809E-3</v>
      </c>
      <c r="AC604" s="15"/>
      <c r="AD604" s="16"/>
    </row>
    <row r="605" spans="1:30" hidden="1" outlineLevel="2" x14ac:dyDescent="0.3">
      <c r="A605" s="21">
        <v>37393</v>
      </c>
      <c r="B605" s="22">
        <v>6.1882979933125066E-3</v>
      </c>
      <c r="C605" s="9">
        <f t="shared" si="46"/>
        <v>-3.0411702006687493E-2</v>
      </c>
      <c r="D605" s="6">
        <f t="shared" si="47"/>
        <v>9.248716189435601E-4</v>
      </c>
      <c r="E605" s="6">
        <f t="shared" si="50"/>
        <v>1.0345955885166644E-3</v>
      </c>
      <c r="F605" s="6">
        <f t="shared" si="48"/>
        <v>0.25764262441478714</v>
      </c>
      <c r="G605" s="17">
        <v>5.6709341022762542E-3</v>
      </c>
      <c r="H605" s="9">
        <f t="shared" si="49"/>
        <v>5.0758509081215838E-3</v>
      </c>
      <c r="AC605" s="15"/>
      <c r="AD605" s="16"/>
    </row>
    <row r="606" spans="1:30" hidden="1" outlineLevel="2" x14ac:dyDescent="0.3">
      <c r="A606" s="21">
        <v>37396</v>
      </c>
      <c r="B606" s="22">
        <v>-1.2008364615263157E-2</v>
      </c>
      <c r="C606" s="9">
        <f t="shared" si="46"/>
        <v>-4.8608364615263161E-2</v>
      </c>
      <c r="D606" s="6">
        <f t="shared" si="47"/>
        <v>2.3627731105703678E-3</v>
      </c>
      <c r="E606" s="6">
        <f t="shared" si="50"/>
        <v>9.248716189435601E-4</v>
      </c>
      <c r="F606" s="6">
        <f t="shared" si="48"/>
        <v>0.30623096182524578</v>
      </c>
      <c r="G606" s="17">
        <v>6.2905982271258699E-3</v>
      </c>
      <c r="H606" s="9">
        <f t="shared" si="49"/>
        <v>5.5338138912078153E-3</v>
      </c>
      <c r="AC606" s="15"/>
      <c r="AD606" s="16"/>
    </row>
    <row r="607" spans="1:30" hidden="1" outlineLevel="2" x14ac:dyDescent="0.3">
      <c r="A607" s="21">
        <v>37397</v>
      </c>
      <c r="B607" s="22">
        <v>-1.217509614541209E-2</v>
      </c>
      <c r="C607" s="9">
        <f t="shared" si="46"/>
        <v>-4.8775096145412089E-2</v>
      </c>
      <c r="D607" s="6">
        <f t="shared" si="47"/>
        <v>2.3790100039941934E-3</v>
      </c>
      <c r="E607" s="6">
        <f t="shared" si="50"/>
        <v>2.3627731105703678E-3</v>
      </c>
      <c r="F607" s="6">
        <f t="shared" si="48"/>
        <v>0.37434238777010076</v>
      </c>
      <c r="G607" s="17">
        <v>1.1909010065060626E-2</v>
      </c>
      <c r="H607" s="9">
        <f t="shared" si="49"/>
        <v>6.1183526195382094E-3</v>
      </c>
      <c r="AC607" s="15"/>
      <c r="AD607" s="16"/>
    </row>
    <row r="608" spans="1:30" hidden="1" outlineLevel="2" x14ac:dyDescent="0.3">
      <c r="A608" s="21">
        <v>37398</v>
      </c>
      <c r="B608" s="22">
        <v>5.1491406552486305E-3</v>
      </c>
      <c r="C608" s="9">
        <f t="shared" si="46"/>
        <v>-3.1450859344751371E-2</v>
      </c>
      <c r="D608" s="6">
        <f t="shared" si="47"/>
        <v>9.8915655352333474E-4</v>
      </c>
      <c r="E608" s="6">
        <f t="shared" si="50"/>
        <v>2.3790100039941934E-3</v>
      </c>
      <c r="F608" s="6">
        <f t="shared" si="48"/>
        <v>1.3125138833264298</v>
      </c>
      <c r="G608" s="17">
        <v>5.7656002060336338E-3</v>
      </c>
      <c r="H608" s="9">
        <f t="shared" si="49"/>
        <v>1.1456499829033429E-2</v>
      </c>
      <c r="AC608" s="15"/>
      <c r="AD608" s="16"/>
    </row>
    <row r="609" spans="1:30" hidden="1" outlineLevel="2" x14ac:dyDescent="0.3">
      <c r="A609" s="21">
        <v>37399</v>
      </c>
      <c r="B609" s="22">
        <v>5.7132097768177407E-3</v>
      </c>
      <c r="C609" s="9">
        <f t="shared" si="46"/>
        <v>-3.0886790223182262E-2</v>
      </c>
      <c r="D609" s="6">
        <f t="shared" si="47"/>
        <v>9.5399381029086737E-4</v>
      </c>
      <c r="E609" s="6">
        <f t="shared" si="50"/>
        <v>9.8915655352333474E-4</v>
      </c>
      <c r="F609" s="6">
        <f t="shared" si="48"/>
        <v>0.31616899447016594</v>
      </c>
      <c r="G609" s="17">
        <v>9.016560919374696E-3</v>
      </c>
      <c r="H609" s="9">
        <f t="shared" si="49"/>
        <v>5.6228906664647672E-3</v>
      </c>
      <c r="AC609" s="15"/>
      <c r="AD609" s="16"/>
    </row>
    <row r="610" spans="1:30" hidden="1" outlineLevel="2" x14ac:dyDescent="0.3">
      <c r="A610" s="21">
        <v>37400</v>
      </c>
      <c r="B610" s="22">
        <v>-1.1005863295728105E-2</v>
      </c>
      <c r="C610" s="9">
        <f t="shared" si="46"/>
        <v>-4.7605863295728107E-2</v>
      </c>
      <c r="D610" s="6">
        <f t="shared" si="47"/>
        <v>2.2663182201315525E-3</v>
      </c>
      <c r="E610" s="6">
        <f t="shared" si="50"/>
        <v>9.5399381029086737E-4</v>
      </c>
      <c r="F610" s="6">
        <f t="shared" si="48"/>
        <v>0.75708228915492715</v>
      </c>
      <c r="G610" s="17">
        <v>6.522997407525744E-3</v>
      </c>
      <c r="H610" s="9">
        <f t="shared" si="49"/>
        <v>8.7010475757515957E-3</v>
      </c>
      <c r="AC610" s="15"/>
      <c r="AD610" s="16"/>
    </row>
    <row r="611" spans="1:30" hidden="1" outlineLevel="2" x14ac:dyDescent="0.3">
      <c r="A611" s="21">
        <v>37404</v>
      </c>
      <c r="B611" s="22">
        <v>-1.2215691651869563E-2</v>
      </c>
      <c r="C611" s="9">
        <f t="shared" si="46"/>
        <v>-4.8815691651869567E-2</v>
      </c>
      <c r="D611" s="6">
        <f t="shared" si="47"/>
        <v>2.3829717514504082E-3</v>
      </c>
      <c r="E611" s="6">
        <f t="shared" si="50"/>
        <v>2.2663182201315525E-3</v>
      </c>
      <c r="F611" s="6">
        <f t="shared" si="48"/>
        <v>0.40165728612543256</v>
      </c>
      <c r="G611" s="17">
        <v>7.7901013814017208E-3</v>
      </c>
      <c r="H611" s="9">
        <f t="shared" si="49"/>
        <v>6.337643774506678E-3</v>
      </c>
      <c r="AC611" s="15"/>
      <c r="AD611" s="16"/>
    </row>
    <row r="612" spans="1:30" hidden="1" outlineLevel="2" x14ac:dyDescent="0.3">
      <c r="A612" s="21">
        <v>37405</v>
      </c>
      <c r="B612" s="22">
        <v>-5.8820723532748212E-3</v>
      </c>
      <c r="C612" s="9">
        <f t="shared" si="46"/>
        <v>-4.2482072353274822E-2</v>
      </c>
      <c r="D612" s="6">
        <f t="shared" si="47"/>
        <v>1.804726471428877E-3</v>
      </c>
      <c r="E612" s="6">
        <f t="shared" si="50"/>
        <v>2.3829717514504082E-3</v>
      </c>
      <c r="F612" s="6">
        <f t="shared" si="48"/>
        <v>0.56806530494587448</v>
      </c>
      <c r="G612" s="17">
        <v>3.319362004968083E-3</v>
      </c>
      <c r="H612" s="9">
        <f t="shared" si="49"/>
        <v>7.5370107134451816E-3</v>
      </c>
      <c r="AC612" s="15"/>
      <c r="AD612" s="16"/>
    </row>
    <row r="613" spans="1:30" hidden="1" outlineLevel="2" x14ac:dyDescent="0.3">
      <c r="A613" s="21">
        <v>37406</v>
      </c>
      <c r="B613" s="22">
        <v>-1.1444179321306947E-3</v>
      </c>
      <c r="C613" s="9">
        <f t="shared" si="46"/>
        <v>-3.7744417932130694E-2</v>
      </c>
      <c r="D613" s="6">
        <f t="shared" si="47"/>
        <v>1.4246410850353491E-3</v>
      </c>
      <c r="E613" s="6">
        <f t="shared" si="50"/>
        <v>1.804726471428877E-3</v>
      </c>
      <c r="F613" s="6">
        <f t="shared" si="48"/>
        <v>0.11232358130629753</v>
      </c>
      <c r="G613" s="17">
        <v>1.0822801695360545E-2</v>
      </c>
      <c r="H613" s="9">
        <f t="shared" si="49"/>
        <v>3.3514710398017396E-3</v>
      </c>
      <c r="AC613" s="15"/>
      <c r="AD613" s="16"/>
    </row>
    <row r="614" spans="1:30" hidden="1" outlineLevel="2" x14ac:dyDescent="0.3">
      <c r="A614" s="21">
        <v>37407</v>
      </c>
      <c r="B614" s="22">
        <v>1.3671032055001758E-3</v>
      </c>
      <c r="C614" s="9">
        <f t="shared" si="46"/>
        <v>-3.5232896794499827E-2</v>
      </c>
      <c r="D614" s="6">
        <f t="shared" si="47"/>
        <v>1.2413570165318761E-3</v>
      </c>
      <c r="E614" s="6">
        <f t="shared" si="50"/>
        <v>1.4246410850353491E-3</v>
      </c>
      <c r="F614" s="6">
        <f t="shared" si="48"/>
        <v>1.0858997514912001</v>
      </c>
      <c r="G614" s="17">
        <v>1.130934579547436E-2</v>
      </c>
      <c r="H614" s="9">
        <f t="shared" si="49"/>
        <v>1.0420651378350586E-2</v>
      </c>
      <c r="AC614" s="15"/>
      <c r="AD614" s="16"/>
    </row>
    <row r="615" spans="1:30" hidden="1" outlineLevel="2" x14ac:dyDescent="0.3">
      <c r="A615" s="21">
        <v>37410</v>
      </c>
      <c r="B615" s="22">
        <v>-2.1947356268996694E-2</v>
      </c>
      <c r="C615" s="9">
        <f t="shared" si="46"/>
        <v>-5.8547356268996695E-2</v>
      </c>
      <c r="D615" s="6">
        <f t="shared" si="47"/>
        <v>3.4277929260888265E-3</v>
      </c>
      <c r="E615" s="6">
        <f t="shared" si="50"/>
        <v>1.2413570165318761E-3</v>
      </c>
      <c r="F615" s="6">
        <f t="shared" si="48"/>
        <v>1.1846851919987129</v>
      </c>
      <c r="G615" s="17">
        <v>1.5201835739471351E-2</v>
      </c>
      <c r="H615" s="9">
        <f t="shared" si="49"/>
        <v>1.088432447145303E-2</v>
      </c>
      <c r="AC615" s="15"/>
      <c r="AD615" s="16"/>
    </row>
    <row r="616" spans="1:30" hidden="1" outlineLevel="2" x14ac:dyDescent="0.3">
      <c r="A616" s="21">
        <v>37411</v>
      </c>
      <c r="B616" s="22">
        <v>-2.2631841945832711E-3</v>
      </c>
      <c r="C616" s="9">
        <f t="shared" si="46"/>
        <v>-3.8863184194583275E-2</v>
      </c>
      <c r="D616" s="6">
        <f t="shared" si="47"/>
        <v>1.5103470857421072E-3</v>
      </c>
      <c r="E616" s="6">
        <f t="shared" si="50"/>
        <v>3.4277929260888265E-3</v>
      </c>
      <c r="F616" s="6">
        <f t="shared" si="48"/>
        <v>2.1316546270354402</v>
      </c>
      <c r="G616" s="17">
        <v>1.0816661387425375E-2</v>
      </c>
      <c r="H616" s="9">
        <f t="shared" si="49"/>
        <v>1.460018707768993E-2</v>
      </c>
      <c r="AC616" s="15"/>
      <c r="AD616" s="16"/>
    </row>
    <row r="617" spans="1:30" hidden="1" outlineLevel="2" x14ac:dyDescent="0.3">
      <c r="A617" s="21">
        <v>37412</v>
      </c>
      <c r="B617" s="22">
        <v>1.1184307095880711E-2</v>
      </c>
      <c r="C617" s="9">
        <f t="shared" si="46"/>
        <v>-2.541569290411929E-2</v>
      </c>
      <c r="D617" s="6">
        <f t="shared" si="47"/>
        <v>6.459574457964996E-4</v>
      </c>
      <c r="E617" s="6">
        <f t="shared" si="50"/>
        <v>1.5103470857421072E-3</v>
      </c>
      <c r="F617" s="6">
        <f t="shared" si="48"/>
        <v>1.0846869071287273</v>
      </c>
      <c r="G617" s="17">
        <v>4.7177681237334391E-3</v>
      </c>
      <c r="H617" s="9">
        <f t="shared" si="49"/>
        <v>1.0414830325688112E-2</v>
      </c>
      <c r="AC617" s="15"/>
      <c r="AD617" s="16"/>
    </row>
    <row r="618" spans="1:30" hidden="1" outlineLevel="2" x14ac:dyDescent="0.3">
      <c r="A618" s="21">
        <v>37413</v>
      </c>
      <c r="B618" s="22">
        <v>-1.772934145558621E-2</v>
      </c>
      <c r="C618" s="9">
        <f t="shared" si="46"/>
        <v>-5.4329341455586211E-2</v>
      </c>
      <c r="D618" s="6">
        <f t="shared" si="47"/>
        <v>2.9516773429976782E-3</v>
      </c>
      <c r="E618" s="6">
        <f t="shared" si="50"/>
        <v>6.459574457964996E-4</v>
      </c>
      <c r="F618" s="6">
        <f t="shared" si="48"/>
        <v>0.21535827792525591</v>
      </c>
      <c r="G618" s="17">
        <v>1.0550880740828763E-2</v>
      </c>
      <c r="H618" s="9">
        <f t="shared" si="49"/>
        <v>4.6406710498079467E-3</v>
      </c>
      <c r="AC618" s="15"/>
      <c r="AD618" s="16"/>
    </row>
    <row r="619" spans="1:30" hidden="1" outlineLevel="2" x14ac:dyDescent="0.3">
      <c r="A619" s="21">
        <v>37414</v>
      </c>
      <c r="B619" s="22">
        <v>-3.6399710377466835E-3</v>
      </c>
      <c r="C619" s="9">
        <f t="shared" si="46"/>
        <v>-4.0239971037746687E-2</v>
      </c>
      <c r="D619" s="6">
        <f t="shared" si="47"/>
        <v>1.6192552691186922E-3</v>
      </c>
      <c r="E619" s="6">
        <f t="shared" si="50"/>
        <v>2.9516773429976782E-3</v>
      </c>
      <c r="F619" s="6">
        <f t="shared" si="48"/>
        <v>1.0326867170497533</v>
      </c>
      <c r="G619" s="17">
        <v>1.2745004915177962E-2</v>
      </c>
      <c r="H619" s="9">
        <f t="shared" si="49"/>
        <v>1.01621194494542E-2</v>
      </c>
      <c r="AC619" s="15"/>
      <c r="AD619" s="16"/>
    </row>
    <row r="620" spans="1:30" hidden="1" outlineLevel="2" x14ac:dyDescent="0.3">
      <c r="A620" s="21">
        <v>37417</v>
      </c>
      <c r="B620" s="22">
        <v>5.7946889498798381E-3</v>
      </c>
      <c r="C620" s="9">
        <f t="shared" si="46"/>
        <v>-3.0805311050120163E-2</v>
      </c>
      <c r="D620" s="6">
        <f t="shared" si="47"/>
        <v>9.4896718889465545E-4</v>
      </c>
      <c r="E620" s="6">
        <f t="shared" si="50"/>
        <v>1.6192552691186922E-3</v>
      </c>
      <c r="F620" s="6">
        <f t="shared" si="48"/>
        <v>1.5015608714517503</v>
      </c>
      <c r="G620" s="17">
        <v>1.055373531749669E-2</v>
      </c>
      <c r="H620" s="9">
        <f t="shared" si="49"/>
        <v>1.2253819288090349E-2</v>
      </c>
      <c r="AC620" s="15"/>
      <c r="AD620" s="16"/>
    </row>
    <row r="621" spans="1:30" hidden="1" outlineLevel="2" x14ac:dyDescent="0.3">
      <c r="A621" s="21">
        <v>37418</v>
      </c>
      <c r="B621" s="22">
        <v>-1.3374190637552826E-2</v>
      </c>
      <c r="C621" s="9">
        <f t="shared" si="46"/>
        <v>-4.9974190637552825E-2</v>
      </c>
      <c r="D621" s="6">
        <f t="shared" si="47"/>
        <v>2.4974197298784722E-3</v>
      </c>
      <c r="E621" s="6">
        <f t="shared" si="50"/>
        <v>9.4896718889465545E-4</v>
      </c>
      <c r="F621" s="6">
        <f t="shared" si="48"/>
        <v>1.0330930644690621</v>
      </c>
      <c r="G621" s="17">
        <v>1.6839466678818724E-2</v>
      </c>
      <c r="H621" s="9">
        <f t="shared" si="49"/>
        <v>1.0164118576979818E-2</v>
      </c>
      <c r="AC621" s="15"/>
      <c r="AD621" s="16"/>
    </row>
    <row r="622" spans="1:30" hidden="1" outlineLevel="2" x14ac:dyDescent="0.3">
      <c r="A622" s="21">
        <v>37419</v>
      </c>
      <c r="B622" s="22">
        <v>1.0499218916477551E-2</v>
      </c>
      <c r="C622" s="9">
        <f t="shared" si="46"/>
        <v>-2.6100781083522449E-2</v>
      </c>
      <c r="D622" s="6">
        <f t="shared" si="47"/>
        <v>6.8125077316996327E-4</v>
      </c>
      <c r="E622" s="6">
        <f t="shared" si="50"/>
        <v>2.4974197298784722E-3</v>
      </c>
      <c r="F622" s="6">
        <f t="shared" si="48"/>
        <v>2.6130156402804023</v>
      </c>
      <c r="G622" s="17">
        <v>1.128029186588575E-2</v>
      </c>
      <c r="H622" s="9">
        <f t="shared" si="49"/>
        <v>1.6164824899393134E-2</v>
      </c>
      <c r="AC622" s="15"/>
      <c r="AD622" s="16"/>
    </row>
    <row r="623" spans="1:30" hidden="1" outlineLevel="2" x14ac:dyDescent="0.3">
      <c r="A623" s="21">
        <v>37420</v>
      </c>
      <c r="B623" s="22">
        <v>-1.201971507159063E-2</v>
      </c>
      <c r="C623" s="9">
        <f t="shared" si="46"/>
        <v>-4.861971507159063E-2</v>
      </c>
      <c r="D623" s="6">
        <f t="shared" si="47"/>
        <v>2.3638766936426572E-3</v>
      </c>
      <c r="E623" s="6">
        <f t="shared" si="50"/>
        <v>6.8125077316996327E-4</v>
      </c>
      <c r="F623" s="6">
        <f t="shared" si="48"/>
        <v>1.1786225329490572</v>
      </c>
      <c r="G623" s="17">
        <v>6.8013095812620725E-3</v>
      </c>
      <c r="H623" s="9">
        <f t="shared" si="49"/>
        <v>1.0856438333767926E-2</v>
      </c>
      <c r="AC623" s="15"/>
      <c r="AD623" s="16"/>
    </row>
    <row r="624" spans="1:30" hidden="1" outlineLevel="2" x14ac:dyDescent="0.3">
      <c r="A624" s="21">
        <v>37421</v>
      </c>
      <c r="B624" s="22">
        <v>-3.0131054084102846E-3</v>
      </c>
      <c r="C624" s="9">
        <f t="shared" si="46"/>
        <v>-3.9613105408410287E-2</v>
      </c>
      <c r="D624" s="6">
        <f t="shared" si="47"/>
        <v>1.5691981200978244E-3</v>
      </c>
      <c r="E624" s="6">
        <f t="shared" si="50"/>
        <v>2.3638766936426572E-3</v>
      </c>
      <c r="F624" s="6">
        <f t="shared" si="48"/>
        <v>0.43568822467134</v>
      </c>
      <c r="G624" s="17">
        <v>2.2242459752310303E-2</v>
      </c>
      <c r="H624" s="9">
        <f t="shared" si="49"/>
        <v>6.6006683348835216E-3</v>
      </c>
      <c r="AC624" s="15"/>
      <c r="AD624" s="16"/>
    </row>
    <row r="625" spans="1:30" hidden="1" outlineLevel="2" x14ac:dyDescent="0.3">
      <c r="A625" s="21">
        <v>37424</v>
      </c>
      <c r="B625" s="22">
        <v>2.2254762455601679E-2</v>
      </c>
      <c r="C625" s="9">
        <f t="shared" si="46"/>
        <v>-1.4345237544398322E-2</v>
      </c>
      <c r="D625" s="6">
        <f t="shared" si="47"/>
        <v>2.0578584020521519E-4</v>
      </c>
      <c r="E625" s="6">
        <f t="shared" si="50"/>
        <v>1.5691981200978244E-3</v>
      </c>
      <c r="F625" s="6">
        <f t="shared" si="48"/>
        <v>4.5503350786516732</v>
      </c>
      <c r="G625" s="17">
        <v>8.4320326355350091E-3</v>
      </c>
      <c r="H625" s="9">
        <f t="shared" si="49"/>
        <v>2.1331514429715658E-2</v>
      </c>
      <c r="AC625" s="15"/>
      <c r="AD625" s="16"/>
    </row>
    <row r="626" spans="1:30" hidden="1" outlineLevel="2" x14ac:dyDescent="0.3">
      <c r="A626" s="21">
        <v>37425</v>
      </c>
      <c r="B626" s="22">
        <v>1.928497950399789E-3</v>
      </c>
      <c r="C626" s="9">
        <f t="shared" si="46"/>
        <v>-3.4671502049600213E-2</v>
      </c>
      <c r="D626" s="6">
        <f t="shared" si="47"/>
        <v>1.2021130543754318E-3</v>
      </c>
      <c r="E626" s="6">
        <f t="shared" si="50"/>
        <v>2.0578584020521519E-4</v>
      </c>
      <c r="F626" s="6">
        <f t="shared" si="48"/>
        <v>0.66344996775964371</v>
      </c>
      <c r="G626" s="17">
        <v>6.0149786184366958E-3</v>
      </c>
      <c r="H626" s="9">
        <f t="shared" si="49"/>
        <v>8.1452438131687857E-3</v>
      </c>
      <c r="AC626" s="15"/>
      <c r="AD626" s="16"/>
    </row>
    <row r="627" spans="1:30" hidden="1" outlineLevel="2" x14ac:dyDescent="0.3">
      <c r="A627" s="21">
        <v>37426</v>
      </c>
      <c r="B627" s="22">
        <v>-1.5004654262622869E-2</v>
      </c>
      <c r="C627" s="9">
        <f t="shared" si="46"/>
        <v>-5.1604654262622868E-2</v>
      </c>
      <c r="D627" s="6">
        <f t="shared" si="47"/>
        <v>2.6630403415648404E-3</v>
      </c>
      <c r="E627" s="6">
        <f t="shared" si="50"/>
        <v>1.2021130543754318E-3</v>
      </c>
      <c r="F627" s="6">
        <f t="shared" si="48"/>
        <v>0.34313907884807432</v>
      </c>
      <c r="G627" s="17">
        <v>1.0397754662963107E-2</v>
      </c>
      <c r="H627" s="9">
        <f t="shared" si="49"/>
        <v>5.8578074298159914E-3</v>
      </c>
      <c r="AC627" s="15"/>
      <c r="AD627" s="16"/>
    </row>
    <row r="628" spans="1:30" hidden="1" outlineLevel="2" x14ac:dyDescent="0.3">
      <c r="A628" s="21">
        <v>37427</v>
      </c>
      <c r="B628" s="22">
        <v>-1.3668244037441652E-2</v>
      </c>
      <c r="C628" s="9">
        <f t="shared" si="46"/>
        <v>-5.0268244037441651E-2</v>
      </c>
      <c r="D628" s="6">
        <f t="shared" si="47"/>
        <v>2.5268963586077883E-3</v>
      </c>
      <c r="E628" s="6">
        <f t="shared" si="50"/>
        <v>2.6630403415648404E-3</v>
      </c>
      <c r="F628" s="6">
        <f t="shared" si="48"/>
        <v>1.0032342143849622</v>
      </c>
      <c r="G628" s="17">
        <v>7.1525510261578737E-3</v>
      </c>
      <c r="H628" s="9">
        <f t="shared" si="49"/>
        <v>1.0016158017847771E-2</v>
      </c>
      <c r="AC628" s="15"/>
      <c r="AD628" s="16"/>
    </row>
    <row r="629" spans="1:30" hidden="1" outlineLevel="2" x14ac:dyDescent="0.3">
      <c r="A629" s="21">
        <v>37428</v>
      </c>
      <c r="B629" s="22">
        <v>-1.9050526607601304E-2</v>
      </c>
      <c r="C629" s="9">
        <f t="shared" si="46"/>
        <v>-5.5650526607601308E-2</v>
      </c>
      <c r="D629" s="6">
        <f t="shared" si="47"/>
        <v>3.096981111703341E-3</v>
      </c>
      <c r="E629" s="6">
        <f t="shared" si="50"/>
        <v>2.5268963586077883E-3</v>
      </c>
      <c r="F629" s="6">
        <f t="shared" si="48"/>
        <v>0.48066841434175628</v>
      </c>
      <c r="G629" s="17">
        <v>1.1007949087597493E-2</v>
      </c>
      <c r="H629" s="9">
        <f t="shared" si="49"/>
        <v>6.9330254171015146E-3</v>
      </c>
      <c r="AC629" s="15"/>
      <c r="AD629" s="16"/>
    </row>
    <row r="630" spans="1:30" hidden="1" outlineLevel="2" x14ac:dyDescent="0.3">
      <c r="A630" s="21">
        <v>37431</v>
      </c>
      <c r="B630" s="22">
        <v>3.0244803675790253E-3</v>
      </c>
      <c r="C630" s="9">
        <f t="shared" si="46"/>
        <v>-3.3575519632420975E-2</v>
      </c>
      <c r="D630" s="6">
        <f t="shared" si="47"/>
        <v>1.1273155185870863E-3</v>
      </c>
      <c r="E630" s="6">
        <f t="shared" si="50"/>
        <v>3.096981111703341E-3</v>
      </c>
      <c r="F630" s="6">
        <f t="shared" si="48"/>
        <v>1.1231064924006608</v>
      </c>
      <c r="G630" s="17">
        <v>2.105817642544755E-2</v>
      </c>
      <c r="H630" s="9">
        <f t="shared" si="49"/>
        <v>1.0597671878297899E-2</v>
      </c>
      <c r="AC630" s="15"/>
      <c r="AD630" s="16"/>
    </row>
    <row r="631" spans="1:30" hidden="1" outlineLevel="2" x14ac:dyDescent="0.3">
      <c r="A631" s="21">
        <v>37432</v>
      </c>
      <c r="B631" s="22">
        <v>-1.6840316051402883E-2</v>
      </c>
      <c r="C631" s="9">
        <f t="shared" si="46"/>
        <v>-5.3440316051402884E-2</v>
      </c>
      <c r="D631" s="6">
        <f t="shared" si="47"/>
        <v>2.8558673796738286E-3</v>
      </c>
      <c r="E631" s="6">
        <f t="shared" si="50"/>
        <v>1.1273155185870863E-3</v>
      </c>
      <c r="F631" s="6">
        <f t="shared" si="48"/>
        <v>4.0798067450658069</v>
      </c>
      <c r="G631" s="17">
        <v>2.0762080587795311E-2</v>
      </c>
      <c r="H631" s="9">
        <f t="shared" si="49"/>
        <v>2.0198531493813617E-2</v>
      </c>
      <c r="AC631" s="15"/>
      <c r="AD631" s="16"/>
    </row>
    <row r="632" spans="1:30" hidden="1" outlineLevel="2" x14ac:dyDescent="0.3">
      <c r="A632" s="21">
        <v>37433</v>
      </c>
      <c r="B632" s="22">
        <v>-7.3546191011397146E-4</v>
      </c>
      <c r="C632" s="9">
        <f t="shared" si="46"/>
        <v>-3.7335461910113971E-2</v>
      </c>
      <c r="D632" s="6">
        <f t="shared" si="47"/>
        <v>1.3939367160415712E-3</v>
      </c>
      <c r="E632" s="6">
        <f t="shared" si="50"/>
        <v>2.8558673796738286E-3</v>
      </c>
      <c r="F632" s="6">
        <f t="shared" si="48"/>
        <v>3.9663208752208856</v>
      </c>
      <c r="G632" s="17">
        <v>1.9891805034986675E-2</v>
      </c>
      <c r="H632" s="9">
        <f t="shared" si="49"/>
        <v>1.9915624206187678E-2</v>
      </c>
      <c r="AC632" s="15"/>
      <c r="AD632" s="16"/>
    </row>
    <row r="633" spans="1:30" hidden="1" outlineLevel="2" x14ac:dyDescent="0.3">
      <c r="A633" s="21">
        <v>37434</v>
      </c>
      <c r="B633" s="22">
        <v>1.6292837158451295E-2</v>
      </c>
      <c r="C633" s="9">
        <f t="shared" si="46"/>
        <v>-2.0307162841548706E-2</v>
      </c>
      <c r="D633" s="6">
        <f t="shared" si="47"/>
        <v>4.123808626731765E-4</v>
      </c>
      <c r="E633" s="6">
        <f t="shared" si="50"/>
        <v>1.3939367160415712E-3</v>
      </c>
      <c r="F633" s="6">
        <f t="shared" si="48"/>
        <v>3.6416017485444701</v>
      </c>
      <c r="G633" s="17">
        <v>1.5755971234039112E-2</v>
      </c>
      <c r="H633" s="9">
        <f t="shared" si="49"/>
        <v>1.9082981288426792E-2</v>
      </c>
      <c r="AC633" s="15"/>
      <c r="AD633" s="16"/>
    </row>
    <row r="634" spans="1:30" hidden="1" outlineLevel="2" x14ac:dyDescent="0.3">
      <c r="A634" s="21">
        <v>37435</v>
      </c>
      <c r="B634" s="22">
        <v>-2.8801291975955436E-3</v>
      </c>
      <c r="C634" s="9">
        <f t="shared" si="46"/>
        <v>-3.9480129197595547E-2</v>
      </c>
      <c r="D634" s="6">
        <f t="shared" si="47"/>
        <v>1.5586806014588363E-3</v>
      </c>
      <c r="E634" s="6">
        <f t="shared" si="50"/>
        <v>4.123808626731765E-4</v>
      </c>
      <c r="F634" s="6">
        <f t="shared" si="48"/>
        <v>2.2888296709592502</v>
      </c>
      <c r="G634" s="17">
        <v>1.0588121351892438E-2</v>
      </c>
      <c r="H634" s="9">
        <f t="shared" si="49"/>
        <v>1.5128878580249265E-2</v>
      </c>
      <c r="AC634" s="15"/>
      <c r="AD634" s="16"/>
    </row>
    <row r="635" spans="1:30" hidden="1" outlineLevel="2" x14ac:dyDescent="0.3">
      <c r="A635" s="21">
        <v>37438</v>
      </c>
      <c r="B635" s="22">
        <v>-1.4544948223433858E-2</v>
      </c>
      <c r="C635" s="9">
        <f t="shared" si="46"/>
        <v>-5.1144948223433857E-2</v>
      </c>
      <c r="D635" s="6">
        <f t="shared" si="47"/>
        <v>2.6158057287777301E-3</v>
      </c>
      <c r="E635" s="6">
        <f t="shared" si="50"/>
        <v>1.5586806014588363E-3</v>
      </c>
      <c r="F635" s="6">
        <f t="shared" si="48"/>
        <v>1.0398077183219916</v>
      </c>
      <c r="G635" s="17">
        <v>1.4992070433091116E-2</v>
      </c>
      <c r="H635" s="9">
        <f t="shared" si="49"/>
        <v>1.0197096245117977E-2</v>
      </c>
      <c r="AC635" s="15"/>
      <c r="AD635" s="16"/>
    </row>
    <row r="636" spans="1:30" hidden="1" outlineLevel="2" x14ac:dyDescent="0.3">
      <c r="A636" s="21">
        <v>37439</v>
      </c>
      <c r="B636" s="22">
        <v>-1.1264345798624967E-2</v>
      </c>
      <c r="C636" s="9">
        <f t="shared" si="46"/>
        <v>-4.7864345798624967E-2</v>
      </c>
      <c r="D636" s="6">
        <f t="shared" si="47"/>
        <v>2.2909955987303475E-3</v>
      </c>
      <c r="E636" s="6">
        <f t="shared" si="50"/>
        <v>2.6158057287777301E-3</v>
      </c>
      <c r="F636" s="6">
        <f t="shared" si="48"/>
        <v>2.0734841790130414</v>
      </c>
      <c r="G636" s="17">
        <v>1.1387239382351724E-2</v>
      </c>
      <c r="H636" s="9">
        <f t="shared" si="49"/>
        <v>1.4399597838179514E-2</v>
      </c>
      <c r="AC636" s="15"/>
      <c r="AD636" s="16"/>
    </row>
    <row r="637" spans="1:30" hidden="1" outlineLevel="2" x14ac:dyDescent="0.3">
      <c r="A637" s="21">
        <v>37440</v>
      </c>
      <c r="B637" s="22">
        <v>5.2284301418289471E-3</v>
      </c>
      <c r="C637" s="9">
        <f t="shared" si="46"/>
        <v>-3.137156985817105E-2</v>
      </c>
      <c r="D637" s="6">
        <f t="shared" si="47"/>
        <v>9.8417539536610628E-4</v>
      </c>
      <c r="E637" s="6">
        <f t="shared" si="50"/>
        <v>2.2909955987303475E-3</v>
      </c>
      <c r="F637" s="6">
        <f t="shared" si="48"/>
        <v>1.2009825721685277</v>
      </c>
      <c r="G637" s="17">
        <v>1.4043222259937524E-2</v>
      </c>
      <c r="H637" s="9">
        <f t="shared" si="49"/>
        <v>1.0958935040269777E-2</v>
      </c>
      <c r="AC637" s="15"/>
      <c r="AD637" s="16"/>
    </row>
    <row r="638" spans="1:30" hidden="1" outlineLevel="2" x14ac:dyDescent="0.3">
      <c r="A638" s="21">
        <v>37442</v>
      </c>
      <c r="B638" s="22">
        <v>3.5212708647634407E-2</v>
      </c>
      <c r="C638" s="9">
        <f t="shared" si="46"/>
        <v>-1.3872913523655939E-3</v>
      </c>
      <c r="D638" s="6">
        <f t="shared" si="47"/>
        <v>1.9245772963483584E-6</v>
      </c>
      <c r="E638" s="6">
        <f t="shared" si="50"/>
        <v>9.8417539536610628E-4</v>
      </c>
      <c r="F638" s="6">
        <f t="shared" si="48"/>
        <v>1.8205928822017952</v>
      </c>
      <c r="G638" s="17">
        <v>1.3203195700040249E-2</v>
      </c>
      <c r="H638" s="9">
        <f t="shared" si="49"/>
        <v>1.3492934751942571E-2</v>
      </c>
      <c r="AC638" s="15"/>
      <c r="AD638" s="16"/>
    </row>
    <row r="639" spans="1:30" hidden="1" outlineLevel="2" x14ac:dyDescent="0.3">
      <c r="A639" s="21">
        <v>37445</v>
      </c>
      <c r="B639" s="22">
        <v>-1.12145878127519E-2</v>
      </c>
      <c r="C639" s="9">
        <f t="shared" si="46"/>
        <v>-4.7814587812751899E-2</v>
      </c>
      <c r="D639" s="6">
        <f t="shared" si="47"/>
        <v>2.2862348077033624E-3</v>
      </c>
      <c r="E639" s="6">
        <f t="shared" si="50"/>
        <v>1.9245772963483584E-6</v>
      </c>
      <c r="F639" s="6">
        <f t="shared" si="48"/>
        <v>1.6105262968500254</v>
      </c>
      <c r="G639" s="17">
        <v>1.0453175224754486E-2</v>
      </c>
      <c r="H639" s="9">
        <f t="shared" si="49"/>
        <v>1.269065127111302E-2</v>
      </c>
      <c r="AC639" s="15"/>
      <c r="AD639" s="16"/>
    </row>
    <row r="640" spans="1:30" hidden="1" outlineLevel="2" x14ac:dyDescent="0.3">
      <c r="A640" s="21">
        <v>37446</v>
      </c>
      <c r="B640" s="22">
        <v>-1.9467235199895943E-2</v>
      </c>
      <c r="C640" s="9">
        <f t="shared" si="46"/>
        <v>-5.606723519989594E-2</v>
      </c>
      <c r="D640" s="6">
        <f t="shared" si="47"/>
        <v>3.1435348629604504E-3</v>
      </c>
      <c r="E640" s="6">
        <f t="shared" si="50"/>
        <v>2.2862348077033624E-3</v>
      </c>
      <c r="F640" s="6">
        <f t="shared" si="48"/>
        <v>1.0138090269281304</v>
      </c>
      <c r="G640" s="17">
        <v>1.3454065886334993E-2</v>
      </c>
      <c r="H640" s="9">
        <f t="shared" si="49"/>
        <v>1.0068808404812012E-2</v>
      </c>
      <c r="AC640" s="15"/>
      <c r="AD640" s="16"/>
    </row>
    <row r="641" spans="1:30" hidden="1" outlineLevel="2" x14ac:dyDescent="0.3">
      <c r="A641" s="21">
        <v>37447</v>
      </c>
      <c r="B641" s="22">
        <v>-3.1559996802806356E-2</v>
      </c>
      <c r="C641" s="9">
        <f t="shared" si="46"/>
        <v>-6.815999680280635E-2</v>
      </c>
      <c r="D641" s="6">
        <f t="shared" si="47"/>
        <v>4.6457851641585717E-3</v>
      </c>
      <c r="E641" s="6">
        <f t="shared" si="50"/>
        <v>3.1435348629604504E-3</v>
      </c>
      <c r="F641" s="6">
        <f t="shared" si="48"/>
        <v>1.6721138728159921</v>
      </c>
      <c r="G641" s="17">
        <v>1.6530259694270338E-2</v>
      </c>
      <c r="H641" s="9">
        <f t="shared" si="49"/>
        <v>1.2931024216263737E-2</v>
      </c>
      <c r="AC641" s="15"/>
      <c r="AD641" s="16"/>
    </row>
    <row r="642" spans="1:30" hidden="1" outlineLevel="2" x14ac:dyDescent="0.3">
      <c r="A642" s="21">
        <v>37448</v>
      </c>
      <c r="B642" s="22">
        <v>-1.3590358028357579E-3</v>
      </c>
      <c r="C642" s="9">
        <f t="shared" si="46"/>
        <v>-3.7959035802835758E-2</v>
      </c>
      <c r="D642" s="6">
        <f t="shared" si="47"/>
        <v>1.440888399080967E-3</v>
      </c>
      <c r="E642" s="6">
        <f t="shared" si="50"/>
        <v>4.6457851641585717E-3</v>
      </c>
      <c r="F642" s="6">
        <f t="shared" si="48"/>
        <v>2.5185036369086689</v>
      </c>
      <c r="G642" s="17">
        <v>2.1973104706024732E-2</v>
      </c>
      <c r="H642" s="9">
        <f t="shared" si="49"/>
        <v>1.5869794065798928E-2</v>
      </c>
      <c r="AC642" s="15"/>
      <c r="AD642" s="16"/>
    </row>
    <row r="643" spans="1:30" hidden="1" outlineLevel="2" x14ac:dyDescent="0.3">
      <c r="A643" s="21">
        <v>37449</v>
      </c>
      <c r="B643" s="22">
        <v>-1.3382287653181035E-2</v>
      </c>
      <c r="C643" s="9">
        <f t="shared" si="46"/>
        <v>-4.9982287653181037E-2</v>
      </c>
      <c r="D643" s="6">
        <f t="shared" si="47"/>
        <v>2.4982290790453335E-3</v>
      </c>
      <c r="E643" s="6">
        <f t="shared" si="50"/>
        <v>1.440888399080967E-3</v>
      </c>
      <c r="F643" s="6">
        <f t="shared" si="48"/>
        <v>4.4410543355631464</v>
      </c>
      <c r="G643" s="17">
        <v>1.749687874212337E-2</v>
      </c>
      <c r="H643" s="9">
        <f t="shared" si="49"/>
        <v>2.1073809184775177E-2</v>
      </c>
      <c r="AC643" s="15"/>
      <c r="AD643" s="16"/>
    </row>
    <row r="644" spans="1:30" hidden="1" outlineLevel="2" x14ac:dyDescent="0.3">
      <c r="A644" s="21">
        <v>37452</v>
      </c>
      <c r="B644" s="22">
        <v>-5.2344352636848005E-3</v>
      </c>
      <c r="C644" s="9">
        <f t="shared" si="46"/>
        <v>-4.1834435263684799E-2</v>
      </c>
      <c r="D644" s="6">
        <f t="shared" si="47"/>
        <v>1.7501199738314342E-3</v>
      </c>
      <c r="E644" s="6">
        <f t="shared" si="50"/>
        <v>2.4982290790453335E-3</v>
      </c>
      <c r="F644" s="6">
        <f t="shared" si="48"/>
        <v>2.8201241459951958</v>
      </c>
      <c r="G644" s="17">
        <v>4.5426778133459203E-2</v>
      </c>
      <c r="H644" s="9">
        <f t="shared" si="49"/>
        <v>1.6793225259000118E-2</v>
      </c>
      <c r="AC644" s="15"/>
      <c r="AD644" s="16"/>
    </row>
    <row r="645" spans="1:30" hidden="1" outlineLevel="2" x14ac:dyDescent="0.3">
      <c r="A645" s="21">
        <v>37453</v>
      </c>
      <c r="B645" s="22">
        <v>-1.9411217119831053E-2</v>
      </c>
      <c r="C645" s="9">
        <f t="shared" si="46"/>
        <v>-5.601121711983105E-2</v>
      </c>
      <c r="D645" s="6">
        <f t="shared" si="47"/>
        <v>3.137256443244855E-3</v>
      </c>
      <c r="E645" s="6">
        <f t="shared" si="50"/>
        <v>1.7501199738314342E-3</v>
      </c>
      <c r="F645" s="6">
        <f t="shared" si="48"/>
        <v>18.944686108076478</v>
      </c>
      <c r="G645" s="17">
        <v>1.5310663233612144E-2</v>
      </c>
      <c r="H645" s="9">
        <f t="shared" si="49"/>
        <v>4.3525493803145389E-2</v>
      </c>
      <c r="AC645" s="15"/>
      <c r="AD645" s="16"/>
    </row>
    <row r="646" spans="1:30" hidden="1" outlineLevel="2" x14ac:dyDescent="0.3">
      <c r="A646" s="21">
        <v>37454</v>
      </c>
      <c r="B646" s="22">
        <v>8.1537576040515737E-3</v>
      </c>
      <c r="C646" s="9">
        <f t="shared" si="46"/>
        <v>-2.8446242395948427E-2</v>
      </c>
      <c r="D646" s="6">
        <f t="shared" si="47"/>
        <v>8.0918870644905373E-4</v>
      </c>
      <c r="E646" s="6">
        <f t="shared" si="50"/>
        <v>3.137256443244855E-3</v>
      </c>
      <c r="F646" s="6">
        <f t="shared" si="48"/>
        <v>2.1620998828380342</v>
      </c>
      <c r="G646" s="17">
        <v>2.3425752070582652E-2</v>
      </c>
      <c r="H646" s="9">
        <f t="shared" si="49"/>
        <v>1.4704080667753541E-2</v>
      </c>
      <c r="AC646" s="15"/>
      <c r="AD646" s="16"/>
    </row>
    <row r="647" spans="1:30" hidden="1" outlineLevel="2" x14ac:dyDescent="0.3">
      <c r="A647" s="21">
        <v>37455</v>
      </c>
      <c r="B647" s="22">
        <v>-1.5690560718787539E-2</v>
      </c>
      <c r="C647" s="9">
        <f t="shared" si="46"/>
        <v>-5.2290560718787543E-2</v>
      </c>
      <c r="D647" s="6">
        <f t="shared" si="47"/>
        <v>2.7343027402852069E-3</v>
      </c>
      <c r="E647" s="6">
        <f t="shared" si="50"/>
        <v>8.0918870644905373E-4</v>
      </c>
      <c r="F647" s="6">
        <f t="shared" si="48"/>
        <v>5.0460859178587798</v>
      </c>
      <c r="G647" s="17">
        <v>1.5668833463980986E-2</v>
      </c>
      <c r="H647" s="9">
        <f t="shared" si="49"/>
        <v>2.2463494647669537E-2</v>
      </c>
      <c r="AC647" s="15"/>
      <c r="AD647" s="16"/>
    </row>
    <row r="648" spans="1:30" hidden="1" outlineLevel="2" x14ac:dyDescent="0.3">
      <c r="A648" s="21">
        <v>37456</v>
      </c>
      <c r="B648" s="22">
        <v>-4.751473885545137E-2</v>
      </c>
      <c r="C648" s="9">
        <f t="shared" si="46"/>
        <v>-8.4114738855451371E-2</v>
      </c>
      <c r="D648" s="6">
        <f t="shared" si="47"/>
        <v>7.075289292720781E-3</v>
      </c>
      <c r="E648" s="6">
        <f t="shared" si="50"/>
        <v>2.7343027402852069E-3</v>
      </c>
      <c r="F648" s="6">
        <f t="shared" si="48"/>
        <v>2.2638756164993925</v>
      </c>
      <c r="G648" s="17">
        <v>2.4981526753799631E-2</v>
      </c>
      <c r="H648" s="9">
        <f t="shared" si="49"/>
        <v>1.5046180965611812E-2</v>
      </c>
      <c r="AC648" s="15"/>
      <c r="AD648" s="16"/>
    </row>
    <row r="649" spans="1:30" hidden="1" outlineLevel="2" x14ac:dyDescent="0.3">
      <c r="A649" s="21">
        <v>37459</v>
      </c>
      <c r="B649" s="22">
        <v>-2.9701255105332978E-2</v>
      </c>
      <c r="C649" s="9">
        <f t="shared" si="46"/>
        <v>-6.6301255105332982E-2</v>
      </c>
      <c r="D649" s="6">
        <f t="shared" si="47"/>
        <v>4.3958564285424429E-3</v>
      </c>
      <c r="E649" s="6">
        <f t="shared" si="50"/>
        <v>7.075289292720781E-3</v>
      </c>
      <c r="F649" s="6">
        <f t="shared" si="48"/>
        <v>5.7375207330209497</v>
      </c>
      <c r="G649" s="17">
        <v>2.7990430530096571E-2</v>
      </c>
      <c r="H649" s="9">
        <f t="shared" si="49"/>
        <v>2.3953122412372355E-2</v>
      </c>
      <c r="AC649" s="15"/>
      <c r="AD649" s="16"/>
    </row>
    <row r="650" spans="1:30" hidden="1" outlineLevel="2" x14ac:dyDescent="0.3">
      <c r="A650" s="21">
        <v>37460</v>
      </c>
      <c r="B650" s="22">
        <v>-1.0620705452394899E-2</v>
      </c>
      <c r="C650" s="9">
        <f t="shared" si="46"/>
        <v>-4.7220705452394901E-2</v>
      </c>
      <c r="D650" s="6">
        <f t="shared" si="47"/>
        <v>2.2297950234218375E-3</v>
      </c>
      <c r="E650" s="6">
        <f t="shared" si="50"/>
        <v>4.3958564285424429E-3</v>
      </c>
      <c r="F650" s="6">
        <f t="shared" si="48"/>
        <v>7.1997053836669158</v>
      </c>
      <c r="G650" s="17">
        <v>1.8379845275755004E-2</v>
      </c>
      <c r="H650" s="9">
        <f t="shared" si="49"/>
        <v>2.6832266739258009E-2</v>
      </c>
      <c r="AC650" s="15"/>
      <c r="AD650" s="16"/>
    </row>
    <row r="651" spans="1:30" hidden="1" outlineLevel="2" x14ac:dyDescent="0.3">
      <c r="A651" s="21">
        <v>37461</v>
      </c>
      <c r="B651" s="22">
        <v>6.1547240877583904E-2</v>
      </c>
      <c r="C651" s="9">
        <f t="shared" si="46"/>
        <v>2.4947240877583904E-2</v>
      </c>
      <c r="D651" s="6">
        <f t="shared" si="47"/>
        <v>6.2236482740419326E-4</v>
      </c>
      <c r="E651" s="6">
        <f t="shared" si="50"/>
        <v>2.2297950234218375E-3</v>
      </c>
      <c r="F651" s="6">
        <f t="shared" si="48"/>
        <v>3.1107496839255755</v>
      </c>
      <c r="G651" s="17">
        <v>4.6799909088075166E-2</v>
      </c>
      <c r="H651" s="9">
        <f t="shared" si="49"/>
        <v>1.7637317494238108E-2</v>
      </c>
      <c r="AC651" s="15"/>
      <c r="AD651" s="16"/>
    </row>
    <row r="652" spans="1:30" hidden="1" outlineLevel="2" x14ac:dyDescent="0.3">
      <c r="A652" s="21">
        <v>37462</v>
      </c>
      <c r="B652" s="22">
        <v>-6.0814534395016483E-4</v>
      </c>
      <c r="C652" s="9">
        <f t="shared" si="46"/>
        <v>-3.7208145343950165E-2</v>
      </c>
      <c r="D652" s="6">
        <f t="shared" si="47"/>
        <v>1.3844460799365204E-3</v>
      </c>
      <c r="E652" s="6">
        <f t="shared" si="50"/>
        <v>6.2236482740419326E-4</v>
      </c>
      <c r="F652" s="6">
        <f t="shared" si="48"/>
        <v>20.106519421601906</v>
      </c>
      <c r="G652" s="17">
        <v>3.0810405443213968E-2</v>
      </c>
      <c r="H652" s="9">
        <f t="shared" si="49"/>
        <v>4.4840293734098022E-2</v>
      </c>
      <c r="AC652" s="15"/>
      <c r="AD652" s="16"/>
    </row>
    <row r="653" spans="1:30" hidden="1" outlineLevel="2" x14ac:dyDescent="0.3">
      <c r="A653" s="21">
        <v>37463</v>
      </c>
      <c r="B653" s="22">
        <v>9.4926267630924873E-3</v>
      </c>
      <c r="C653" s="9">
        <f t="shared" ref="C653:C716" si="51">B653-B$5</f>
        <v>-2.7107373236907512E-2</v>
      </c>
      <c r="D653" s="6">
        <f t="shared" ref="D653:D716" si="52">C653^2</f>
        <v>7.3480968380500958E-4</v>
      </c>
      <c r="E653" s="6">
        <f t="shared" si="50"/>
        <v>1.3844460799365204E-3</v>
      </c>
      <c r="F653" s="6">
        <f t="shared" ref="F653:F716" si="53">B$6+B$7*E653+B$8*(G652*100)^2</f>
        <v>8.7208551448111677</v>
      </c>
      <c r="G653" s="17">
        <v>1.2822055508366705E-2</v>
      </c>
      <c r="H653" s="9">
        <f t="shared" ref="H653:H716" si="54">SQRT(F653)/100</f>
        <v>2.9531094027839822E-2</v>
      </c>
      <c r="AC653" s="15"/>
      <c r="AD653" s="16"/>
    </row>
    <row r="654" spans="1:30" hidden="1" outlineLevel="2" x14ac:dyDescent="0.3">
      <c r="A654" s="21">
        <v>37466</v>
      </c>
      <c r="B654" s="22">
        <v>5.2731717172503419E-2</v>
      </c>
      <c r="C654" s="9">
        <f t="shared" si="51"/>
        <v>1.6131717172503418E-2</v>
      </c>
      <c r="D654" s="6">
        <f t="shared" si="52"/>
        <v>2.6023229893364167E-4</v>
      </c>
      <c r="E654" s="6">
        <f t="shared" ref="E654:E717" si="55">D653</f>
        <v>7.3480968380500958E-4</v>
      </c>
      <c r="F654" s="6">
        <f t="shared" si="53"/>
        <v>1.5195705755300553</v>
      </c>
      <c r="G654" s="17">
        <v>1.9932293165940067E-2</v>
      </c>
      <c r="H654" s="9">
        <f t="shared" si="54"/>
        <v>1.2327086336722297E-2</v>
      </c>
      <c r="AC654" s="15"/>
      <c r="AD654" s="16"/>
    </row>
    <row r="655" spans="1:30" hidden="1" outlineLevel="2" x14ac:dyDescent="0.3">
      <c r="A655" s="21">
        <v>37467</v>
      </c>
      <c r="B655" s="22">
        <v>-3.6625815902618084E-3</v>
      </c>
      <c r="C655" s="9">
        <f t="shared" si="51"/>
        <v>-4.026258159026181E-2</v>
      </c>
      <c r="D655" s="6">
        <f t="shared" si="52"/>
        <v>1.6210754763124893E-3</v>
      </c>
      <c r="E655" s="6">
        <f t="shared" si="55"/>
        <v>2.6023229893364167E-4</v>
      </c>
      <c r="F655" s="6">
        <f t="shared" si="53"/>
        <v>3.6563126750571535</v>
      </c>
      <c r="G655" s="17">
        <v>1.7926176763138121E-2</v>
      </c>
      <c r="H655" s="9">
        <f t="shared" si="54"/>
        <v>1.9121487063136992E-2</v>
      </c>
      <c r="AC655" s="15"/>
      <c r="AD655" s="16"/>
    </row>
    <row r="656" spans="1:30" hidden="1" outlineLevel="2" x14ac:dyDescent="0.3">
      <c r="A656" s="21">
        <v>37468</v>
      </c>
      <c r="B656" s="22">
        <v>6.4949190781469351E-3</v>
      </c>
      <c r="C656" s="9">
        <f t="shared" si="51"/>
        <v>-3.0105080921853065E-2</v>
      </c>
      <c r="D656" s="6">
        <f t="shared" si="52"/>
        <v>9.0631589731132137E-4</v>
      </c>
      <c r="E656" s="6">
        <f t="shared" si="55"/>
        <v>1.6210754763124893E-3</v>
      </c>
      <c r="F656" s="6">
        <f t="shared" si="53"/>
        <v>2.9595846880418493</v>
      </c>
      <c r="G656" s="17">
        <v>1.8200032863761696E-2</v>
      </c>
      <c r="H656" s="9">
        <f t="shared" si="54"/>
        <v>1.7203443515883234E-2</v>
      </c>
      <c r="AC656" s="15"/>
      <c r="AD656" s="16"/>
    </row>
    <row r="657" spans="1:30" hidden="1" outlineLevel="2" x14ac:dyDescent="0.3">
      <c r="A657" s="21">
        <v>37469</v>
      </c>
      <c r="B657" s="22">
        <v>-2.6675237791487498E-2</v>
      </c>
      <c r="C657" s="9">
        <f t="shared" si="51"/>
        <v>-6.3275237791487499E-2</v>
      </c>
      <c r="D657" s="6">
        <f t="shared" si="52"/>
        <v>4.0037557175692873E-3</v>
      </c>
      <c r="E657" s="6">
        <f t="shared" si="55"/>
        <v>9.0631589731132137E-4</v>
      </c>
      <c r="F657" s="6">
        <f t="shared" si="53"/>
        <v>3.0503042272124961</v>
      </c>
      <c r="G657" s="17">
        <v>1.3543894213642002E-2</v>
      </c>
      <c r="H657" s="9">
        <f t="shared" si="54"/>
        <v>1.7465120174829877E-2</v>
      </c>
      <c r="AC657" s="15"/>
      <c r="AD657" s="16"/>
    </row>
    <row r="658" spans="1:30" hidden="1" outlineLevel="2" x14ac:dyDescent="0.3">
      <c r="A658" s="21">
        <v>37470</v>
      </c>
      <c r="B658" s="22">
        <v>-2.3008519188946891E-2</v>
      </c>
      <c r="C658" s="9">
        <f t="shared" si="51"/>
        <v>-5.9608519188946892E-2</v>
      </c>
      <c r="D658" s="6">
        <f t="shared" si="52"/>
        <v>3.5531755598990499E-3</v>
      </c>
      <c r="E658" s="6">
        <f t="shared" si="55"/>
        <v>4.0037557175692873E-3</v>
      </c>
      <c r="F658" s="6">
        <f t="shared" si="53"/>
        <v>1.6944277961081891</v>
      </c>
      <c r="G658" s="17">
        <v>2.2189834304984123E-2</v>
      </c>
      <c r="H658" s="9">
        <f t="shared" si="54"/>
        <v>1.3017018844989774E-2</v>
      </c>
      <c r="AC658" s="15"/>
      <c r="AD658" s="16"/>
    </row>
    <row r="659" spans="1:30" hidden="1" outlineLevel="2" x14ac:dyDescent="0.3">
      <c r="A659" s="21">
        <v>37473</v>
      </c>
      <c r="B659" s="22">
        <v>-3.2955719219984927E-2</v>
      </c>
      <c r="C659" s="9">
        <f t="shared" si="51"/>
        <v>-6.9555719219984935E-2</v>
      </c>
      <c r="D659" s="6">
        <f t="shared" si="52"/>
        <v>4.8379980762093813E-3</v>
      </c>
      <c r="E659" s="6">
        <f t="shared" si="55"/>
        <v>3.5531755598990499E-3</v>
      </c>
      <c r="F659" s="6">
        <f t="shared" si="53"/>
        <v>4.5290264861117437</v>
      </c>
      <c r="G659" s="17">
        <v>1.4300161690964645E-2</v>
      </c>
      <c r="H659" s="9">
        <f t="shared" si="54"/>
        <v>2.1281509547284805E-2</v>
      </c>
      <c r="AC659" s="15"/>
      <c r="AD659" s="16"/>
    </row>
    <row r="660" spans="1:30" hidden="1" outlineLevel="2" x14ac:dyDescent="0.3">
      <c r="A660" s="21">
        <v>37474</v>
      </c>
      <c r="B660" s="22">
        <v>2.8248467276115651E-2</v>
      </c>
      <c r="C660" s="9">
        <f t="shared" si="51"/>
        <v>-8.3515327238843501E-3</v>
      </c>
      <c r="D660" s="6">
        <f t="shared" si="52"/>
        <v>6.9748098838111154E-5</v>
      </c>
      <c r="E660" s="6">
        <f t="shared" si="55"/>
        <v>4.8379980762093813E-3</v>
      </c>
      <c r="F660" s="6">
        <f t="shared" si="53"/>
        <v>1.8876918364168198</v>
      </c>
      <c r="G660" s="17">
        <v>2.775036334059108E-2</v>
      </c>
      <c r="H660" s="9">
        <f t="shared" si="54"/>
        <v>1.3739329810499563E-2</v>
      </c>
      <c r="AC660" s="15"/>
      <c r="AD660" s="16"/>
    </row>
    <row r="661" spans="1:30" hidden="1" outlineLevel="2" x14ac:dyDescent="0.3">
      <c r="A661" s="21">
        <v>37475</v>
      </c>
      <c r="B661" s="22">
        <v>2.1765106945191851E-2</v>
      </c>
      <c r="C661" s="9">
        <f t="shared" si="51"/>
        <v>-1.4834893054808149E-2</v>
      </c>
      <c r="D661" s="6">
        <f t="shared" si="52"/>
        <v>2.2007405194759508E-4</v>
      </c>
      <c r="E661" s="6">
        <f t="shared" si="55"/>
        <v>6.9748098838111154E-5</v>
      </c>
      <c r="F661" s="6">
        <f t="shared" si="53"/>
        <v>7.0766135548680111</v>
      </c>
      <c r="G661" s="17">
        <v>1.6595203393817579E-2</v>
      </c>
      <c r="H661" s="9">
        <f t="shared" si="54"/>
        <v>2.6601905110100691E-2</v>
      </c>
      <c r="AC661" s="15"/>
      <c r="AD661" s="16"/>
    </row>
    <row r="662" spans="1:30" hidden="1" outlineLevel="2" x14ac:dyDescent="0.3">
      <c r="A662" s="21">
        <v>37476</v>
      </c>
      <c r="B662" s="22">
        <v>2.9809594018737423E-2</v>
      </c>
      <c r="C662" s="9">
        <f t="shared" si="51"/>
        <v>-6.7904059812625775E-3</v>
      </c>
      <c r="D662" s="6">
        <f t="shared" si="52"/>
        <v>4.6109613390366591E-5</v>
      </c>
      <c r="E662" s="6">
        <f t="shared" si="55"/>
        <v>2.2007405194759508E-4</v>
      </c>
      <c r="F662" s="6">
        <f t="shared" si="53"/>
        <v>2.5379182042971484</v>
      </c>
      <c r="G662" s="17">
        <v>1.5211063019401489E-2</v>
      </c>
      <c r="H662" s="9">
        <f t="shared" si="54"/>
        <v>1.5930844937721126E-2</v>
      </c>
      <c r="AC662" s="15"/>
      <c r="AD662" s="16"/>
    </row>
    <row r="663" spans="1:30" hidden="1" outlineLevel="2" x14ac:dyDescent="0.3">
      <c r="A663" s="21">
        <v>37477</v>
      </c>
      <c r="B663" s="22">
        <v>3.8299599485131773E-3</v>
      </c>
      <c r="C663" s="9">
        <f t="shared" si="51"/>
        <v>-3.2770040051486822E-2</v>
      </c>
      <c r="D663" s="6">
        <f t="shared" si="52"/>
        <v>1.0738755249760504E-3</v>
      </c>
      <c r="E663" s="6">
        <f t="shared" si="55"/>
        <v>4.6109613390366591E-5</v>
      </c>
      <c r="F663" s="6">
        <f t="shared" si="53"/>
        <v>2.1339821909161065</v>
      </c>
      <c r="G663" s="17">
        <v>1.7555123679098773E-2</v>
      </c>
      <c r="H663" s="9">
        <f t="shared" si="54"/>
        <v>1.4608155910025422E-2</v>
      </c>
      <c r="AC663" s="15"/>
      <c r="AD663" s="16"/>
    </row>
    <row r="664" spans="1:30" hidden="1" outlineLevel="2" x14ac:dyDescent="0.3">
      <c r="A664" s="21">
        <v>37480</v>
      </c>
      <c r="B664" s="22">
        <v>-6.4884298245542326E-3</v>
      </c>
      <c r="C664" s="9">
        <f t="shared" si="51"/>
        <v>-4.3088429824554235E-2</v>
      </c>
      <c r="D664" s="6">
        <f t="shared" si="52"/>
        <v>1.8566127847455349E-3</v>
      </c>
      <c r="E664" s="6">
        <f t="shared" si="55"/>
        <v>1.0738755249760504E-3</v>
      </c>
      <c r="F664" s="6">
        <f t="shared" si="53"/>
        <v>2.8387517210899453</v>
      </c>
      <c r="G664" s="17">
        <v>1.4175502319479156E-2</v>
      </c>
      <c r="H664" s="9">
        <f t="shared" si="54"/>
        <v>1.6848595553012557E-2</v>
      </c>
      <c r="AC664" s="15"/>
      <c r="AD664" s="16"/>
    </row>
    <row r="665" spans="1:30" hidden="1" outlineLevel="2" x14ac:dyDescent="0.3">
      <c r="A665" s="21">
        <v>37481</v>
      </c>
      <c r="B665" s="22">
        <v>-2.4052949360156731E-2</v>
      </c>
      <c r="C665" s="9">
        <f t="shared" si="51"/>
        <v>-6.0652949360156735E-2</v>
      </c>
      <c r="D665" s="6">
        <f t="shared" si="52"/>
        <v>3.6787802660857372E-3</v>
      </c>
      <c r="E665" s="6">
        <f t="shared" si="55"/>
        <v>1.8566127847455349E-3</v>
      </c>
      <c r="F665" s="6">
        <f t="shared" si="53"/>
        <v>1.8549048640322678</v>
      </c>
      <c r="G665" s="17">
        <v>1.7004581350355645E-2</v>
      </c>
      <c r="H665" s="9">
        <f t="shared" si="54"/>
        <v>1.3619489212273225E-2</v>
      </c>
      <c r="AC665" s="15"/>
      <c r="AD665" s="16"/>
    </row>
    <row r="666" spans="1:30" hidden="1" outlineLevel="2" x14ac:dyDescent="0.3">
      <c r="A666" s="21">
        <v>37482</v>
      </c>
      <c r="B666" s="22">
        <v>3.0296579091464992E-2</v>
      </c>
      <c r="C666" s="9">
        <f t="shared" si="51"/>
        <v>-6.3034209085350082E-3</v>
      </c>
      <c r="D666" s="6">
        <f t="shared" si="52"/>
        <v>3.9733115150156311E-5</v>
      </c>
      <c r="E666" s="6">
        <f t="shared" si="55"/>
        <v>3.6787802660857372E-3</v>
      </c>
      <c r="F666" s="6">
        <f t="shared" si="53"/>
        <v>2.6643732636528692</v>
      </c>
      <c r="G666" s="17">
        <v>2.7141993633005408E-2</v>
      </c>
      <c r="H666" s="9">
        <f t="shared" si="54"/>
        <v>1.6322908024163064E-2</v>
      </c>
      <c r="AC666" s="15"/>
      <c r="AD666" s="16"/>
    </row>
    <row r="667" spans="1:30" hidden="1" outlineLevel="2" x14ac:dyDescent="0.3">
      <c r="A667" s="21">
        <v>37483</v>
      </c>
      <c r="B667" s="22">
        <v>8.5221361951932639E-3</v>
      </c>
      <c r="C667" s="9">
        <f t="shared" si="51"/>
        <v>-2.8077863804806737E-2</v>
      </c>
      <c r="D667" s="6">
        <f t="shared" si="52"/>
        <v>7.8836643584127624E-4</v>
      </c>
      <c r="E667" s="6">
        <f t="shared" si="55"/>
        <v>3.9733115150156311E-5</v>
      </c>
      <c r="F667" s="6">
        <f t="shared" si="53"/>
        <v>6.7702136380731419</v>
      </c>
      <c r="G667" s="17">
        <v>1.169310489388518E-2</v>
      </c>
      <c r="H667" s="9">
        <f t="shared" si="54"/>
        <v>2.6019634198184153E-2</v>
      </c>
      <c r="AC667" s="15"/>
      <c r="AD667" s="16"/>
    </row>
    <row r="668" spans="1:30" hidden="1" outlineLevel="2" x14ac:dyDescent="0.3">
      <c r="A668" s="21">
        <v>37484</v>
      </c>
      <c r="B668" s="22">
        <v>-4.5555459951170064E-3</v>
      </c>
      <c r="C668" s="9">
        <f t="shared" si="51"/>
        <v>-4.1155545995117004E-2</v>
      </c>
      <c r="D668" s="6">
        <f t="shared" si="52"/>
        <v>1.6937789661561912E-3</v>
      </c>
      <c r="E668" s="6">
        <f t="shared" si="55"/>
        <v>7.8836643584127624E-4</v>
      </c>
      <c r="F668" s="6">
        <f t="shared" si="53"/>
        <v>1.2656434709814692</v>
      </c>
      <c r="G668" s="17">
        <v>9.9027495084675916E-3</v>
      </c>
      <c r="H668" s="9">
        <f t="shared" si="54"/>
        <v>1.1250082092951452E-2</v>
      </c>
      <c r="AC668" s="15"/>
      <c r="AD668" s="16"/>
    </row>
    <row r="669" spans="1:30" hidden="1" outlineLevel="2" x14ac:dyDescent="0.3">
      <c r="A669" s="21">
        <v>37487</v>
      </c>
      <c r="B669" s="22">
        <v>2.3945346822057463E-2</v>
      </c>
      <c r="C669" s="9">
        <f t="shared" si="51"/>
        <v>-1.2654653177942538E-2</v>
      </c>
      <c r="D669" s="6">
        <f t="shared" si="52"/>
        <v>1.6014024705401117E-4</v>
      </c>
      <c r="E669" s="6">
        <f t="shared" si="55"/>
        <v>1.6937789661561912E-3</v>
      </c>
      <c r="F669" s="6">
        <f t="shared" si="53"/>
        <v>0.91096512405932684</v>
      </c>
      <c r="G669" s="17">
        <v>1.2379213523950302E-2</v>
      </c>
      <c r="H669" s="9">
        <f t="shared" si="54"/>
        <v>9.5444492982011634E-3</v>
      </c>
      <c r="AC669" s="15"/>
      <c r="AD669" s="16"/>
    </row>
    <row r="670" spans="1:30" hidden="1" outlineLevel="2" x14ac:dyDescent="0.3">
      <c r="A670" s="21">
        <v>37488</v>
      </c>
      <c r="B670" s="22">
        <v>-1.3292549153746209E-2</v>
      </c>
      <c r="C670" s="9">
        <f t="shared" si="51"/>
        <v>-4.9892549153746212E-2</v>
      </c>
      <c r="D670" s="6">
        <f t="shared" si="52"/>
        <v>2.4892664610589818E-3</v>
      </c>
      <c r="E670" s="6">
        <f t="shared" si="55"/>
        <v>1.6014024705401117E-4</v>
      </c>
      <c r="F670" s="6">
        <f t="shared" si="53"/>
        <v>1.4171339158035678</v>
      </c>
      <c r="G670" s="17">
        <v>1.0649235695925595E-2</v>
      </c>
      <c r="H670" s="9">
        <f t="shared" si="54"/>
        <v>1.1904343391399492E-2</v>
      </c>
      <c r="AC670" s="15"/>
      <c r="AD670" s="16"/>
    </row>
    <row r="671" spans="1:30" hidden="1" outlineLevel="2" x14ac:dyDescent="0.3">
      <c r="A671" s="21">
        <v>37489</v>
      </c>
      <c r="B671" s="22">
        <v>9.5529045050671349E-3</v>
      </c>
      <c r="C671" s="9">
        <f t="shared" si="51"/>
        <v>-2.7047095494932866E-2</v>
      </c>
      <c r="D671" s="6">
        <f t="shared" si="52"/>
        <v>7.3154537471201771E-4</v>
      </c>
      <c r="E671" s="6">
        <f t="shared" si="55"/>
        <v>2.4892664610589818E-3</v>
      </c>
      <c r="F671" s="6">
        <f t="shared" si="53"/>
        <v>1.051784042203477</v>
      </c>
      <c r="G671" s="17">
        <v>1.2309042600124267E-2</v>
      </c>
      <c r="H671" s="9">
        <f t="shared" si="54"/>
        <v>1.0255652305940744E-2</v>
      </c>
      <c r="AC671" s="15"/>
      <c r="AD671" s="16"/>
    </row>
    <row r="672" spans="1:30" hidden="1" outlineLevel="2" x14ac:dyDescent="0.3">
      <c r="A672" s="21">
        <v>37490</v>
      </c>
      <c r="B672" s="22">
        <v>1.0705768224895466E-2</v>
      </c>
      <c r="C672" s="9">
        <f t="shared" si="51"/>
        <v>-2.5894231775104533E-2</v>
      </c>
      <c r="D672" s="6">
        <f t="shared" si="52"/>
        <v>6.7051123922283321E-4</v>
      </c>
      <c r="E672" s="6">
        <f t="shared" si="55"/>
        <v>7.3154537471201771E-4</v>
      </c>
      <c r="F672" s="6">
        <f t="shared" si="53"/>
        <v>1.4012809362550001</v>
      </c>
      <c r="G672" s="17">
        <v>9.4840708620609979E-3</v>
      </c>
      <c r="H672" s="9">
        <f t="shared" si="54"/>
        <v>1.1837571272245842E-2</v>
      </c>
      <c r="AC672" s="15"/>
      <c r="AD672" s="16"/>
    </row>
    <row r="673" spans="1:30" hidden="1" outlineLevel="2" x14ac:dyDescent="0.3">
      <c r="A673" s="21">
        <v>37491</v>
      </c>
      <c r="B673" s="22">
        <v>-2.015840257831604E-2</v>
      </c>
      <c r="C673" s="9">
        <f t="shared" si="51"/>
        <v>-5.675840257831604E-2</v>
      </c>
      <c r="D673" s="6">
        <f t="shared" si="52"/>
        <v>3.221516263242193E-3</v>
      </c>
      <c r="E673" s="6">
        <f t="shared" si="55"/>
        <v>6.7051123922283321E-4</v>
      </c>
      <c r="F673" s="6">
        <f t="shared" si="53"/>
        <v>0.83641824544134113</v>
      </c>
      <c r="G673" s="17">
        <v>1.267182201689218E-2</v>
      </c>
      <c r="H673" s="9">
        <f t="shared" si="54"/>
        <v>9.1455904426195542E-3</v>
      </c>
      <c r="AC673" s="15"/>
      <c r="AD673" s="16"/>
    </row>
    <row r="674" spans="1:30" hidden="1" outlineLevel="2" x14ac:dyDescent="0.3">
      <c r="A674" s="21">
        <v>37494</v>
      </c>
      <c r="B674" s="22">
        <v>5.1764822247641609E-3</v>
      </c>
      <c r="C674" s="9">
        <f t="shared" si="51"/>
        <v>-3.1423517775235839E-2</v>
      </c>
      <c r="D674" s="6">
        <f t="shared" si="52"/>
        <v>9.8743746937056268E-4</v>
      </c>
      <c r="E674" s="6">
        <f t="shared" si="55"/>
        <v>3.221516263242193E-3</v>
      </c>
      <c r="F674" s="6">
        <f t="shared" si="53"/>
        <v>1.4846117897038473</v>
      </c>
      <c r="G674" s="17">
        <v>1.5472453165201395E-2</v>
      </c>
      <c r="H674" s="9">
        <f t="shared" si="54"/>
        <v>1.2184464656700544E-2</v>
      </c>
      <c r="AC674" s="15"/>
      <c r="AD674" s="16"/>
    </row>
    <row r="675" spans="1:30" hidden="1" outlineLevel="2" x14ac:dyDescent="0.3">
      <c r="A675" s="21">
        <v>37495</v>
      </c>
      <c r="B675" s="22">
        <v>-1.0663164840312151E-2</v>
      </c>
      <c r="C675" s="9">
        <f t="shared" si="51"/>
        <v>-4.726316484031215E-2</v>
      </c>
      <c r="D675" s="6">
        <f t="shared" si="52"/>
        <v>2.2338067507225185E-3</v>
      </c>
      <c r="E675" s="6">
        <f t="shared" si="55"/>
        <v>9.8743746937056268E-4</v>
      </c>
      <c r="F675" s="6">
        <f t="shared" si="53"/>
        <v>2.2076378854393033</v>
      </c>
      <c r="G675" s="17">
        <v>1.6848270235028929E-2</v>
      </c>
      <c r="H675" s="9">
        <f t="shared" si="54"/>
        <v>1.4858121972306269E-2</v>
      </c>
      <c r="AC675" s="15"/>
      <c r="AD675" s="16"/>
    </row>
    <row r="676" spans="1:30" hidden="1" outlineLevel="2" x14ac:dyDescent="0.3">
      <c r="A676" s="21">
        <v>37496</v>
      </c>
      <c r="B676" s="22">
        <v>-1.4878296259003068E-2</v>
      </c>
      <c r="C676" s="9">
        <f t="shared" si="51"/>
        <v>-5.1478296259003069E-2</v>
      </c>
      <c r="D676" s="6">
        <f t="shared" si="52"/>
        <v>2.6500149857296893E-3</v>
      </c>
      <c r="E676" s="6">
        <f t="shared" si="55"/>
        <v>2.2338067507225185E-3</v>
      </c>
      <c r="F676" s="6">
        <f t="shared" si="53"/>
        <v>2.6157174172212314</v>
      </c>
      <c r="G676" s="17">
        <v>1.1317794897392186E-2</v>
      </c>
      <c r="H676" s="9">
        <f t="shared" si="54"/>
        <v>1.6173179703512949E-2</v>
      </c>
      <c r="AC676" s="15"/>
      <c r="AD676" s="16"/>
    </row>
    <row r="677" spans="1:30" hidden="1" outlineLevel="2" x14ac:dyDescent="0.3">
      <c r="A677" s="21">
        <v>37497</v>
      </c>
      <c r="B677" s="22">
        <v>-2.6604683532895175E-3</v>
      </c>
      <c r="C677" s="9">
        <f t="shared" si="51"/>
        <v>-3.9260468353289515E-2</v>
      </c>
      <c r="D677" s="6">
        <f t="shared" si="52"/>
        <v>1.5413843753196476E-3</v>
      </c>
      <c r="E677" s="6">
        <f t="shared" si="55"/>
        <v>2.6500149857296893E-3</v>
      </c>
      <c r="F677" s="6">
        <f t="shared" si="53"/>
        <v>1.1865422323847878</v>
      </c>
      <c r="G677" s="17">
        <v>1.4642549795797931E-2</v>
      </c>
      <c r="H677" s="9">
        <f t="shared" si="54"/>
        <v>1.0892851933193566E-2</v>
      </c>
      <c r="AC677" s="15"/>
      <c r="AD677" s="16"/>
    </row>
    <row r="678" spans="1:30" hidden="1" outlineLevel="2" x14ac:dyDescent="0.3">
      <c r="A678" s="21">
        <v>37498</v>
      </c>
      <c r="B678" s="22">
        <v>-8.6420018586006191E-4</v>
      </c>
      <c r="C678" s="9">
        <f t="shared" si="51"/>
        <v>-3.746420018586006E-2</v>
      </c>
      <c r="D678" s="6">
        <f t="shared" si="52"/>
        <v>1.4035662955661969E-3</v>
      </c>
      <c r="E678" s="6">
        <f t="shared" si="55"/>
        <v>1.5413843753196476E-3</v>
      </c>
      <c r="F678" s="6">
        <f t="shared" si="53"/>
        <v>1.9783718021910577</v>
      </c>
      <c r="G678" s="17">
        <v>1.3982885588588862E-2</v>
      </c>
      <c r="H678" s="9">
        <f t="shared" si="54"/>
        <v>1.4065460540597517E-2</v>
      </c>
      <c r="AC678" s="15"/>
      <c r="AD678" s="16"/>
    </row>
    <row r="679" spans="1:30" hidden="1" outlineLevel="2" x14ac:dyDescent="0.3">
      <c r="A679" s="21">
        <v>37502</v>
      </c>
      <c r="B679" s="22">
        <v>-4.1893897186215681E-2</v>
      </c>
      <c r="C679" s="9">
        <f t="shared" si="51"/>
        <v>-7.8493897186215689E-2</v>
      </c>
      <c r="D679" s="6">
        <f t="shared" si="52"/>
        <v>6.1612918954801988E-3</v>
      </c>
      <c r="E679" s="6">
        <f t="shared" si="55"/>
        <v>1.4035662955661969E-3</v>
      </c>
      <c r="F679" s="6">
        <f t="shared" si="53"/>
        <v>1.8051085957904247</v>
      </c>
      <c r="G679" s="17">
        <v>1.628881039732007E-2</v>
      </c>
      <c r="H679" s="9">
        <f t="shared" si="54"/>
        <v>1.3435432988149002E-2</v>
      </c>
      <c r="AC679" s="15"/>
      <c r="AD679" s="16"/>
    </row>
    <row r="680" spans="1:30" hidden="1" outlineLevel="2" x14ac:dyDescent="0.3">
      <c r="A680" s="21">
        <v>37503</v>
      </c>
      <c r="B680" s="22">
        <v>1.3992832587181059E-2</v>
      </c>
      <c r="C680" s="9">
        <f t="shared" si="51"/>
        <v>-2.2607167412818943E-2</v>
      </c>
      <c r="D680" s="6">
        <f t="shared" si="52"/>
        <v>5.1108401843122278E-4</v>
      </c>
      <c r="E680" s="6">
        <f t="shared" si="55"/>
        <v>6.1612918954801988E-3</v>
      </c>
      <c r="F680" s="6">
        <f t="shared" si="53"/>
        <v>2.445910423104114</v>
      </c>
      <c r="G680" s="17">
        <v>1.1236522010342876E-2</v>
      </c>
      <c r="H680" s="9">
        <f t="shared" si="54"/>
        <v>1.5639406712225735E-2</v>
      </c>
      <c r="AC680" s="15"/>
      <c r="AD680" s="16"/>
    </row>
    <row r="681" spans="1:30" hidden="1" outlineLevel="2" x14ac:dyDescent="0.3">
      <c r="A681" s="21">
        <v>37504</v>
      </c>
      <c r="B681" s="22">
        <v>-1.6927981303402968E-2</v>
      </c>
      <c r="C681" s="9">
        <f t="shared" si="51"/>
        <v>-5.3527981303402972E-2</v>
      </c>
      <c r="D681" s="6">
        <f t="shared" si="52"/>
        <v>2.8652447824174579E-3</v>
      </c>
      <c r="E681" s="6">
        <f t="shared" si="55"/>
        <v>5.1108401843122278E-4</v>
      </c>
      <c r="F681" s="6">
        <f t="shared" si="53"/>
        <v>1.1695676019475871</v>
      </c>
      <c r="G681" s="17">
        <v>1.4414444363209261E-2</v>
      </c>
      <c r="H681" s="9">
        <f t="shared" si="54"/>
        <v>1.0814654880982504E-2</v>
      </c>
      <c r="AC681" s="15"/>
      <c r="AD681" s="16"/>
    </row>
    <row r="682" spans="1:30" hidden="1" outlineLevel="2" x14ac:dyDescent="0.3">
      <c r="A682" s="21">
        <v>37505</v>
      </c>
      <c r="B682" s="22">
        <v>1.7174840857101283E-2</v>
      </c>
      <c r="C682" s="9">
        <f t="shared" si="51"/>
        <v>-1.9425159142898718E-2</v>
      </c>
      <c r="D682" s="6">
        <f t="shared" si="52"/>
        <v>3.7733680772694168E-4</v>
      </c>
      <c r="E682" s="6">
        <f t="shared" si="55"/>
        <v>2.8652447824174579E-3</v>
      </c>
      <c r="F682" s="6">
        <f t="shared" si="53"/>
        <v>1.9176561421966019</v>
      </c>
      <c r="G682" s="17">
        <v>1.1833036006020762E-2</v>
      </c>
      <c r="H682" s="9">
        <f t="shared" si="54"/>
        <v>1.3847946209444207E-2</v>
      </c>
      <c r="AC682" s="15"/>
      <c r="AD682" s="16"/>
    </row>
    <row r="683" spans="1:30" hidden="1" outlineLevel="2" x14ac:dyDescent="0.3">
      <c r="A683" s="21">
        <v>37508</v>
      </c>
      <c r="B683" s="22">
        <v>1.0878961561480627E-2</v>
      </c>
      <c r="C683" s="9">
        <f t="shared" si="51"/>
        <v>-2.5721038438519375E-2</v>
      </c>
      <c r="D683" s="6">
        <f t="shared" si="52"/>
        <v>6.6157181835579124E-4</v>
      </c>
      <c r="E683" s="6">
        <f t="shared" si="55"/>
        <v>3.7733680772694168E-4</v>
      </c>
      <c r="F683" s="6">
        <f t="shared" si="53"/>
        <v>1.2958178830946612</v>
      </c>
      <c r="G683" s="17">
        <v>1.8735789618117116E-2</v>
      </c>
      <c r="H683" s="9">
        <f t="shared" si="54"/>
        <v>1.1383399681530387E-2</v>
      </c>
      <c r="AC683" s="15"/>
      <c r="AD683" s="16"/>
    </row>
    <row r="684" spans="1:30" hidden="1" outlineLevel="2" x14ac:dyDescent="0.3">
      <c r="A684" s="21">
        <v>37509</v>
      </c>
      <c r="B684" s="22">
        <v>9.7221319703227945E-3</v>
      </c>
      <c r="C684" s="9">
        <f t="shared" si="51"/>
        <v>-2.6877868029677204E-2</v>
      </c>
      <c r="D684" s="6">
        <f t="shared" si="52"/>
        <v>7.2241978982074393E-4</v>
      </c>
      <c r="E684" s="6">
        <f t="shared" si="55"/>
        <v>6.6157181835579124E-4</v>
      </c>
      <c r="F684" s="6">
        <f t="shared" si="53"/>
        <v>3.2318468916365379</v>
      </c>
      <c r="G684" s="17">
        <v>5.8709383429150228E-3</v>
      </c>
      <c r="H684" s="9">
        <f t="shared" si="54"/>
        <v>1.7977338211305195E-2</v>
      </c>
      <c r="AC684" s="15"/>
      <c r="AD684" s="16"/>
    </row>
    <row r="685" spans="1:30" hidden="1" outlineLevel="2" x14ac:dyDescent="0.3">
      <c r="A685" s="21">
        <v>37510</v>
      </c>
      <c r="B685" s="22">
        <v>-2.4954277199089035E-3</v>
      </c>
      <c r="C685" s="9">
        <f t="shared" si="51"/>
        <v>-3.9095427719908905E-2</v>
      </c>
      <c r="D685" s="6">
        <f t="shared" si="52"/>
        <v>1.5284524686026216E-3</v>
      </c>
      <c r="E685" s="6">
        <f t="shared" si="55"/>
        <v>7.2241978982074393E-4</v>
      </c>
      <c r="F685" s="6">
        <f t="shared" si="53"/>
        <v>0.32739594760302826</v>
      </c>
      <c r="G685" s="17">
        <v>1.4461185177744204E-2</v>
      </c>
      <c r="H685" s="9">
        <f t="shared" si="54"/>
        <v>5.7218523888949479E-3</v>
      </c>
      <c r="AC685" s="15"/>
      <c r="AD685" s="16"/>
    </row>
    <row r="686" spans="1:30" hidden="1" outlineLevel="2" x14ac:dyDescent="0.3">
      <c r="A686" s="21">
        <v>37511</v>
      </c>
      <c r="B686" s="22">
        <v>-2.379273380095679E-2</v>
      </c>
      <c r="C686" s="9">
        <f t="shared" si="51"/>
        <v>-6.0392733800956791E-2</v>
      </c>
      <c r="D686" s="6">
        <f t="shared" si="52"/>
        <v>3.6472822959532289E-3</v>
      </c>
      <c r="E686" s="6">
        <f t="shared" si="55"/>
        <v>1.5284524686026216E-3</v>
      </c>
      <c r="F686" s="6">
        <f t="shared" si="53"/>
        <v>1.9299416490109096</v>
      </c>
      <c r="G686" s="17">
        <v>1.1432210166757127E-2</v>
      </c>
      <c r="H686" s="9">
        <f t="shared" si="54"/>
        <v>1.3892233978057342E-2</v>
      </c>
      <c r="AC686" s="15"/>
      <c r="AD686" s="16"/>
    </row>
    <row r="687" spans="1:30" hidden="1" outlineLevel="2" x14ac:dyDescent="0.3">
      <c r="A687" s="21">
        <v>37512</v>
      </c>
      <c r="B687" s="22">
        <v>-7.9942103802102156E-3</v>
      </c>
      <c r="C687" s="9">
        <f t="shared" si="51"/>
        <v>-4.459421038021022E-2</v>
      </c>
      <c r="D687" s="6">
        <f t="shared" si="52"/>
        <v>1.9886435994344487E-3</v>
      </c>
      <c r="E687" s="6">
        <f t="shared" si="55"/>
        <v>3.6472822959532289E-3</v>
      </c>
      <c r="F687" s="6">
        <f t="shared" si="53"/>
        <v>1.2104971801349376</v>
      </c>
      <c r="G687" s="17">
        <v>1.0678502630933617E-2</v>
      </c>
      <c r="H687" s="9">
        <f t="shared" si="54"/>
        <v>1.1002259677606858E-2</v>
      </c>
      <c r="AC687" s="15"/>
      <c r="AD687" s="16"/>
    </row>
    <row r="688" spans="1:30" hidden="1" outlineLevel="2" x14ac:dyDescent="0.3">
      <c r="A688" s="21">
        <v>37515</v>
      </c>
      <c r="B688" s="22">
        <v>8.0860421323849171E-3</v>
      </c>
      <c r="C688" s="9">
        <f t="shared" si="51"/>
        <v>-2.8513957867615083E-2</v>
      </c>
      <c r="D688" s="6">
        <f t="shared" si="52"/>
        <v>8.1304579327612814E-4</v>
      </c>
      <c r="E688" s="6">
        <f t="shared" si="55"/>
        <v>1.9886435994344487E-3</v>
      </c>
      <c r="F688" s="6">
        <f t="shared" si="53"/>
        <v>1.0574744590236242</v>
      </c>
      <c r="G688" s="17">
        <v>1.0026940061995733E-2</v>
      </c>
      <c r="H688" s="9">
        <f t="shared" si="54"/>
        <v>1.0283357715374995E-2</v>
      </c>
      <c r="AC688" s="15"/>
      <c r="AD688" s="16"/>
    </row>
    <row r="689" spans="1:30" hidden="1" outlineLevel="2" x14ac:dyDescent="0.3">
      <c r="A689" s="21">
        <v>37516</v>
      </c>
      <c r="B689" s="22">
        <v>-2.081491811913911E-2</v>
      </c>
      <c r="C689" s="9">
        <f t="shared" si="51"/>
        <v>-5.7414918119139111E-2</v>
      </c>
      <c r="D689" s="6">
        <f t="shared" si="52"/>
        <v>3.2964728226274487E-3</v>
      </c>
      <c r="E689" s="6">
        <f t="shared" si="55"/>
        <v>8.1304579327612814E-4</v>
      </c>
      <c r="F689" s="6">
        <f t="shared" si="53"/>
        <v>0.9336095939353829</v>
      </c>
      <c r="G689" s="17">
        <v>2.0647963843157105E-2</v>
      </c>
      <c r="H689" s="9">
        <f t="shared" si="54"/>
        <v>9.6623475094584702E-3</v>
      </c>
      <c r="AC689" s="15"/>
      <c r="AD689" s="16"/>
    </row>
    <row r="690" spans="1:30" hidden="1" outlineLevel="2" x14ac:dyDescent="0.3">
      <c r="A690" s="21">
        <v>37517</v>
      </c>
      <c r="B690" s="22">
        <v>-4.2856731499199083E-3</v>
      </c>
      <c r="C690" s="9">
        <f t="shared" si="51"/>
        <v>-4.0885673149919907E-2</v>
      </c>
      <c r="D690" s="6">
        <f t="shared" si="52"/>
        <v>1.6716382689220817E-3</v>
      </c>
      <c r="E690" s="6">
        <f t="shared" si="55"/>
        <v>3.2964728226274487E-3</v>
      </c>
      <c r="F690" s="6">
        <f t="shared" si="53"/>
        <v>3.9229958918801988</v>
      </c>
      <c r="G690" s="17">
        <v>1.7028668697454594E-2</v>
      </c>
      <c r="H690" s="9">
        <f t="shared" si="54"/>
        <v>1.98065541977402E-2</v>
      </c>
      <c r="AC690" s="15"/>
      <c r="AD690" s="16"/>
    </row>
    <row r="691" spans="1:30" hidden="1" outlineLevel="2" x14ac:dyDescent="0.3">
      <c r="A691" s="21">
        <v>37518</v>
      </c>
      <c r="B691" s="22">
        <v>-2.8554510681643365E-2</v>
      </c>
      <c r="C691" s="9">
        <f t="shared" si="51"/>
        <v>-6.5154510681643366E-2</v>
      </c>
      <c r="D691" s="6">
        <f t="shared" si="52"/>
        <v>4.2451102621643795E-3</v>
      </c>
      <c r="E691" s="6">
        <f t="shared" si="55"/>
        <v>1.6716382689220817E-3</v>
      </c>
      <c r="F691" s="6">
        <f t="shared" si="53"/>
        <v>2.6717479378078304</v>
      </c>
      <c r="G691" s="17">
        <v>1.1158684290147802E-2</v>
      </c>
      <c r="H691" s="9">
        <f t="shared" si="54"/>
        <v>1.6345482366109085E-2</v>
      </c>
      <c r="AC691" s="15"/>
      <c r="AD691" s="16"/>
    </row>
    <row r="692" spans="1:30" hidden="1" outlineLevel="2" x14ac:dyDescent="0.3">
      <c r="A692" s="21">
        <v>37519</v>
      </c>
      <c r="B692" s="22">
        <v>5.4782607304050971E-3</v>
      </c>
      <c r="C692" s="9">
        <f t="shared" si="51"/>
        <v>-3.1121739269594904E-2</v>
      </c>
      <c r="D692" s="6">
        <f t="shared" si="52"/>
        <v>9.6856265516464559E-4</v>
      </c>
      <c r="E692" s="6">
        <f t="shared" si="55"/>
        <v>4.2451102621643795E-3</v>
      </c>
      <c r="F692" s="6">
        <f t="shared" si="53"/>
        <v>1.1538467744851451</v>
      </c>
      <c r="G692" s="17">
        <v>7.3837950606623877E-3</v>
      </c>
      <c r="H692" s="9">
        <f t="shared" si="54"/>
        <v>1.074172599950839E-2</v>
      </c>
      <c r="AC692" s="15"/>
      <c r="AD692" s="16"/>
    </row>
    <row r="693" spans="1:30" hidden="1" outlineLevel="2" x14ac:dyDescent="0.3">
      <c r="A693" s="21">
        <v>37522</v>
      </c>
      <c r="B693" s="22">
        <v>-1.4361313425067412E-2</v>
      </c>
      <c r="C693" s="9">
        <f t="shared" si="51"/>
        <v>-5.0961313425067413E-2</v>
      </c>
      <c r="D693" s="6">
        <f t="shared" si="52"/>
        <v>2.5970554660079562E-3</v>
      </c>
      <c r="E693" s="6">
        <f t="shared" si="55"/>
        <v>9.6856265516464559E-4</v>
      </c>
      <c r="F693" s="6">
        <f t="shared" si="53"/>
        <v>0.51139574257297893</v>
      </c>
      <c r="G693" s="17">
        <v>1.6028205103788978E-2</v>
      </c>
      <c r="H693" s="9">
        <f t="shared" si="54"/>
        <v>7.1511939043279963E-3</v>
      </c>
      <c r="AC693" s="15"/>
      <c r="AD693" s="16"/>
    </row>
    <row r="694" spans="1:30" hidden="1" outlineLevel="2" x14ac:dyDescent="0.3">
      <c r="A694" s="21">
        <v>37523</v>
      </c>
      <c r="B694" s="22">
        <v>-2.4304201077627392E-2</v>
      </c>
      <c r="C694" s="9">
        <f t="shared" si="51"/>
        <v>-6.0904201077627396E-2</v>
      </c>
      <c r="D694" s="6">
        <f t="shared" si="52"/>
        <v>3.7093217089040702E-3</v>
      </c>
      <c r="E694" s="6">
        <f t="shared" si="55"/>
        <v>2.5970554660079562E-3</v>
      </c>
      <c r="F694" s="6">
        <f t="shared" si="53"/>
        <v>2.3683781621953055</v>
      </c>
      <c r="G694" s="17">
        <v>1.163470998417576E-2</v>
      </c>
      <c r="H694" s="9">
        <f t="shared" si="54"/>
        <v>1.5389535932559192E-2</v>
      </c>
      <c r="AC694" s="15"/>
      <c r="AD694" s="16"/>
    </row>
    <row r="695" spans="1:30" hidden="1" outlineLevel="2" x14ac:dyDescent="0.3">
      <c r="A695" s="21">
        <v>37524</v>
      </c>
      <c r="B695" s="22">
        <v>2.0443926899052577E-2</v>
      </c>
      <c r="C695" s="9">
        <f t="shared" si="51"/>
        <v>-1.6156073100947424E-2</v>
      </c>
      <c r="D695" s="6">
        <f t="shared" si="52"/>
        <v>2.6101869804315693E-4</v>
      </c>
      <c r="E695" s="6">
        <f t="shared" si="55"/>
        <v>3.7093217089040702E-3</v>
      </c>
      <c r="F695" s="6">
        <f t="shared" si="53"/>
        <v>1.2533585725326115</v>
      </c>
      <c r="G695" s="17">
        <v>1.5910111107049013E-2</v>
      </c>
      <c r="H695" s="9">
        <f t="shared" si="54"/>
        <v>1.1195349804863676E-2</v>
      </c>
      <c r="AC695" s="15"/>
      <c r="AD695" s="16"/>
    </row>
    <row r="696" spans="1:30" hidden="1" outlineLevel="2" x14ac:dyDescent="0.3">
      <c r="A696" s="21">
        <v>37525</v>
      </c>
      <c r="B696" s="22">
        <v>1.9610563655391114E-2</v>
      </c>
      <c r="C696" s="9">
        <f t="shared" si="51"/>
        <v>-1.6989436344608887E-2</v>
      </c>
      <c r="D696" s="6">
        <f t="shared" si="52"/>
        <v>2.8864094730751737E-4</v>
      </c>
      <c r="E696" s="6">
        <f t="shared" si="55"/>
        <v>2.6101869804315693E-4</v>
      </c>
      <c r="F696" s="6">
        <f t="shared" si="53"/>
        <v>2.3336018356163883</v>
      </c>
      <c r="G696" s="17">
        <v>9.409165819478137E-3</v>
      </c>
      <c r="H696" s="9">
        <f t="shared" si="54"/>
        <v>1.5276131171263188E-2</v>
      </c>
      <c r="AC696" s="15"/>
      <c r="AD696" s="16"/>
    </row>
    <row r="697" spans="1:30" hidden="1" outlineLevel="2" x14ac:dyDescent="0.3">
      <c r="A697" s="21">
        <v>37526</v>
      </c>
      <c r="B697" s="22">
        <v>-3.7672843337979198E-2</v>
      </c>
      <c r="C697" s="9">
        <f t="shared" si="51"/>
        <v>-7.4272843337979205E-2</v>
      </c>
      <c r="D697" s="6">
        <f t="shared" si="52"/>
        <v>5.5164552575080019E-3</v>
      </c>
      <c r="E697" s="6">
        <f t="shared" si="55"/>
        <v>2.8864094730751737E-4</v>
      </c>
      <c r="F697" s="6">
        <f t="shared" si="53"/>
        <v>0.82340588266739545</v>
      </c>
      <c r="G697" s="17">
        <v>1.5273512439086584E-2</v>
      </c>
      <c r="H697" s="9">
        <f t="shared" si="54"/>
        <v>9.074171492028325E-3</v>
      </c>
      <c r="AC697" s="15"/>
      <c r="AD697" s="16"/>
    </row>
    <row r="698" spans="1:30" hidden="1" outlineLevel="2" x14ac:dyDescent="0.3">
      <c r="A698" s="21">
        <v>37529</v>
      </c>
      <c r="B698" s="22">
        <v>-1.4322783993018881E-2</v>
      </c>
      <c r="C698" s="9">
        <f t="shared" si="51"/>
        <v>-5.0922783993018882E-2</v>
      </c>
      <c r="D698" s="6">
        <f t="shared" si="52"/>
        <v>2.5931299295996598E-3</v>
      </c>
      <c r="E698" s="6">
        <f t="shared" si="55"/>
        <v>5.5164552575080019E-3</v>
      </c>
      <c r="F698" s="6">
        <f t="shared" si="53"/>
        <v>2.1518489248114308</v>
      </c>
      <c r="G698" s="17">
        <v>2.227793622997613E-2</v>
      </c>
      <c r="H698" s="9">
        <f t="shared" si="54"/>
        <v>1.4669181725002357E-2</v>
      </c>
      <c r="AC698" s="15"/>
      <c r="AD698" s="16"/>
    </row>
    <row r="699" spans="1:30" hidden="1" outlineLevel="2" x14ac:dyDescent="0.3">
      <c r="A699" s="21">
        <v>37530</v>
      </c>
      <c r="B699" s="22">
        <v>4.4675011432421856E-2</v>
      </c>
      <c r="C699" s="9">
        <f t="shared" si="51"/>
        <v>8.0750114324218553E-3</v>
      </c>
      <c r="D699" s="6">
        <f t="shared" si="52"/>
        <v>6.5205809633743657E-5</v>
      </c>
      <c r="E699" s="6">
        <f t="shared" si="55"/>
        <v>2.5931299295996598E-3</v>
      </c>
      <c r="F699" s="6">
        <f t="shared" si="53"/>
        <v>4.5649011692665065</v>
      </c>
      <c r="G699" s="17">
        <v>1.7222063624482125E-2</v>
      </c>
      <c r="H699" s="9">
        <f t="shared" si="54"/>
        <v>2.1365629336077389E-2</v>
      </c>
      <c r="AC699" s="15"/>
      <c r="AD699" s="16"/>
    </row>
    <row r="700" spans="1:30" hidden="1" outlineLevel="2" x14ac:dyDescent="0.3">
      <c r="A700" s="21">
        <v>37531</v>
      </c>
      <c r="B700" s="22">
        <v>-2.3344440783011264E-2</v>
      </c>
      <c r="C700" s="9">
        <f t="shared" si="51"/>
        <v>-5.9944440783011269E-2</v>
      </c>
      <c r="D700" s="6">
        <f t="shared" si="52"/>
        <v>3.5933359807879448E-3</v>
      </c>
      <c r="E700" s="6">
        <f t="shared" si="55"/>
        <v>6.5205809633743657E-5</v>
      </c>
      <c r="F700" s="6">
        <f t="shared" si="53"/>
        <v>2.7324049541260766</v>
      </c>
      <c r="G700" s="17">
        <v>1.4504553756438577E-2</v>
      </c>
      <c r="H700" s="9">
        <f t="shared" si="54"/>
        <v>1.652998776202232E-2</v>
      </c>
      <c r="AC700" s="15"/>
      <c r="AD700" s="16"/>
    </row>
    <row r="701" spans="1:30" hidden="1" outlineLevel="2" x14ac:dyDescent="0.3">
      <c r="A701" s="21">
        <v>37532</v>
      </c>
      <c r="B701" s="22">
        <v>-4.9661342899607842E-3</v>
      </c>
      <c r="C701" s="9">
        <f t="shared" si="51"/>
        <v>-4.1566134289960782E-2</v>
      </c>
      <c r="D701" s="6">
        <f t="shared" si="52"/>
        <v>1.7277435198110535E-3</v>
      </c>
      <c r="E701" s="6">
        <f t="shared" si="55"/>
        <v>3.5933359807879448E-3</v>
      </c>
      <c r="F701" s="6">
        <f t="shared" si="53"/>
        <v>1.9416182538637914</v>
      </c>
      <c r="G701" s="17">
        <v>2.1504262607482109E-2</v>
      </c>
      <c r="H701" s="9">
        <f t="shared" si="54"/>
        <v>1.3934196259073543E-2</v>
      </c>
      <c r="AC701" s="15"/>
      <c r="AD701" s="16"/>
    </row>
    <row r="702" spans="1:30" hidden="1" outlineLevel="2" x14ac:dyDescent="0.3">
      <c r="A702" s="21">
        <v>37533</v>
      </c>
      <c r="B702" s="22">
        <v>-2.476777768388613E-2</v>
      </c>
      <c r="C702" s="9">
        <f t="shared" si="51"/>
        <v>-6.1367777683886127E-2</v>
      </c>
      <c r="D702" s="6">
        <f t="shared" si="52"/>
        <v>3.7660041378588722E-3</v>
      </c>
      <c r="E702" s="6">
        <f t="shared" si="55"/>
        <v>1.7277435198110535E-3</v>
      </c>
      <c r="F702" s="6">
        <f t="shared" si="53"/>
        <v>4.2540519199762992</v>
      </c>
      <c r="G702" s="17">
        <v>2.3286038260174467E-2</v>
      </c>
      <c r="H702" s="9">
        <f t="shared" si="54"/>
        <v>2.0625353136313324E-2</v>
      </c>
      <c r="AC702" s="15"/>
      <c r="AD702" s="16"/>
    </row>
    <row r="703" spans="1:30" hidden="1" outlineLevel="2" x14ac:dyDescent="0.3">
      <c r="A703" s="21">
        <v>37536</v>
      </c>
      <c r="B703" s="22">
        <v>-1.4120810636856461E-2</v>
      </c>
      <c r="C703" s="9">
        <f t="shared" si="51"/>
        <v>-5.0720810636856462E-2</v>
      </c>
      <c r="D703" s="6">
        <f t="shared" si="52"/>
        <v>2.5726006316598516E-3</v>
      </c>
      <c r="E703" s="6">
        <f t="shared" si="55"/>
        <v>3.7660041378588722E-3</v>
      </c>
      <c r="F703" s="6">
        <f t="shared" si="53"/>
        <v>4.9864234217157639</v>
      </c>
      <c r="G703" s="17">
        <v>2.037130899873207E-2</v>
      </c>
      <c r="H703" s="9">
        <f t="shared" si="54"/>
        <v>2.2330300987035003E-2</v>
      </c>
      <c r="AC703" s="15"/>
      <c r="AD703" s="16"/>
    </row>
    <row r="704" spans="1:30" hidden="1" outlineLevel="2" x14ac:dyDescent="0.3">
      <c r="A704" s="21">
        <v>37537</v>
      </c>
      <c r="B704" s="22">
        <v>1.0539986495413378E-2</v>
      </c>
      <c r="C704" s="9">
        <f t="shared" si="51"/>
        <v>-2.6060013504586622E-2</v>
      </c>
      <c r="D704" s="6">
        <f t="shared" si="52"/>
        <v>6.7912430385923717E-4</v>
      </c>
      <c r="E704" s="6">
        <f t="shared" si="55"/>
        <v>2.5726006316598516E-3</v>
      </c>
      <c r="F704" s="6">
        <f t="shared" si="53"/>
        <v>3.8188234203088931</v>
      </c>
      <c r="G704" s="17">
        <v>2.4984549888016818E-2</v>
      </c>
      <c r="H704" s="9">
        <f t="shared" si="54"/>
        <v>1.9541810101187898E-2</v>
      </c>
      <c r="AC704" s="15"/>
      <c r="AD704" s="16"/>
    </row>
    <row r="705" spans="1:30" hidden="1" outlineLevel="2" x14ac:dyDescent="0.3">
      <c r="A705" s="21">
        <v>37538</v>
      </c>
      <c r="B705" s="22">
        <v>-2.9109940770495654E-2</v>
      </c>
      <c r="C705" s="9">
        <f t="shared" si="51"/>
        <v>-6.5709940770495662E-2</v>
      </c>
      <c r="D705" s="6">
        <f t="shared" si="52"/>
        <v>4.3177963160620477E-3</v>
      </c>
      <c r="E705" s="6">
        <f t="shared" si="55"/>
        <v>6.7912430385923717E-4</v>
      </c>
      <c r="F705" s="6">
        <f t="shared" si="53"/>
        <v>5.7384390952415121</v>
      </c>
      <c r="G705" s="17">
        <v>1.1618844045370638E-2</v>
      </c>
      <c r="H705" s="9">
        <f t="shared" si="54"/>
        <v>2.3955039334640032E-2</v>
      </c>
      <c r="AC705" s="15"/>
      <c r="AD705" s="16"/>
    </row>
    <row r="706" spans="1:30" hidden="1" outlineLevel="2" x14ac:dyDescent="0.3">
      <c r="A706" s="21">
        <v>37539</v>
      </c>
      <c r="B706" s="22">
        <v>3.3427740640690026E-2</v>
      </c>
      <c r="C706" s="9">
        <f t="shared" si="51"/>
        <v>-3.1722593593099743E-3</v>
      </c>
      <c r="D706" s="6">
        <f t="shared" si="52"/>
        <v>1.0063229442729729E-5</v>
      </c>
      <c r="E706" s="6">
        <f t="shared" si="55"/>
        <v>4.3177963160620477E-3</v>
      </c>
      <c r="F706" s="6">
        <f t="shared" si="53"/>
        <v>1.2500180324328694</v>
      </c>
      <c r="G706" s="17">
        <v>2.7465206824018897E-2</v>
      </c>
      <c r="H706" s="9">
        <f t="shared" si="54"/>
        <v>1.1180420530699502E-2</v>
      </c>
      <c r="AC706" s="15"/>
      <c r="AD706" s="16"/>
    </row>
    <row r="707" spans="1:30" hidden="1" outlineLevel="2" x14ac:dyDescent="0.3">
      <c r="A707" s="21">
        <v>37540</v>
      </c>
      <c r="B707" s="22">
        <v>4.1130980171734194E-2</v>
      </c>
      <c r="C707" s="9">
        <f t="shared" si="51"/>
        <v>4.5309801717341933E-3</v>
      </c>
      <c r="D707" s="6">
        <f t="shared" si="52"/>
        <v>2.052978131664842E-5</v>
      </c>
      <c r="E707" s="6">
        <f t="shared" si="55"/>
        <v>1.0063229442729729E-5</v>
      </c>
      <c r="F707" s="6">
        <f t="shared" si="53"/>
        <v>6.9321480861273521</v>
      </c>
      <c r="G707" s="17">
        <v>2.2229919512929564E-2</v>
      </c>
      <c r="H707" s="9">
        <f t="shared" si="54"/>
        <v>2.6328972798283171E-2</v>
      </c>
      <c r="AC707" s="15"/>
      <c r="AD707" s="16"/>
    </row>
    <row r="708" spans="1:30" hidden="1" outlineLevel="2" x14ac:dyDescent="0.3">
      <c r="A708" s="21">
        <v>37543</v>
      </c>
      <c r="B708" s="22">
        <v>3.4474090259238085E-3</v>
      </c>
      <c r="C708" s="9">
        <f t="shared" si="51"/>
        <v>-3.315259097407619E-2</v>
      </c>
      <c r="D708" s="6">
        <f t="shared" si="52"/>
        <v>1.099094288294398E-3</v>
      </c>
      <c r="E708" s="6">
        <f t="shared" si="55"/>
        <v>2.052978131664842E-5</v>
      </c>
      <c r="F708" s="6">
        <f t="shared" si="53"/>
        <v>4.545105025960436</v>
      </c>
      <c r="G708" s="17">
        <v>1.5034860992606099E-2</v>
      </c>
      <c r="H708" s="9">
        <f t="shared" si="54"/>
        <v>2.1319251923931186E-2</v>
      </c>
      <c r="AC708" s="15"/>
      <c r="AD708" s="16"/>
    </row>
    <row r="709" spans="1:30" hidden="1" outlineLevel="2" x14ac:dyDescent="0.3">
      <c r="A709" s="21">
        <v>37544</v>
      </c>
      <c r="B709" s="22">
        <v>4.6903522656413718E-2</v>
      </c>
      <c r="C709" s="9">
        <f t="shared" si="51"/>
        <v>1.0303522656413718E-2</v>
      </c>
      <c r="D709" s="6">
        <f t="shared" si="52"/>
        <v>1.061625791312308E-4</v>
      </c>
      <c r="E709" s="6">
        <f t="shared" si="55"/>
        <v>1.099094288294398E-3</v>
      </c>
      <c r="F709" s="6">
        <f t="shared" si="53"/>
        <v>2.0851619822820933</v>
      </c>
      <c r="G709" s="17">
        <v>1.7606306256985036E-2</v>
      </c>
      <c r="H709" s="9">
        <f t="shared" si="54"/>
        <v>1.444008996607048E-2</v>
      </c>
      <c r="AC709" s="15"/>
      <c r="AD709" s="16"/>
    </row>
    <row r="710" spans="1:30" hidden="1" outlineLevel="2" x14ac:dyDescent="0.3">
      <c r="A710" s="21">
        <v>37545</v>
      </c>
      <c r="B710" s="22">
        <v>-2.6966257034124867E-2</v>
      </c>
      <c r="C710" s="9">
        <f t="shared" si="51"/>
        <v>-6.3566257034124871E-2</v>
      </c>
      <c r="D710" s="6">
        <f t="shared" si="52"/>
        <v>4.0406690333284296E-3</v>
      </c>
      <c r="E710" s="6">
        <f t="shared" si="55"/>
        <v>1.061625791312308E-4</v>
      </c>
      <c r="F710" s="6">
        <f t="shared" si="53"/>
        <v>2.8551927941198696</v>
      </c>
      <c r="G710" s="17">
        <v>1.2547146495609129E-2</v>
      </c>
      <c r="H710" s="9">
        <f t="shared" si="54"/>
        <v>1.6897315745762313E-2</v>
      </c>
      <c r="AC710" s="15"/>
      <c r="AD710" s="16"/>
    </row>
    <row r="711" spans="1:30" hidden="1" outlineLevel="2" x14ac:dyDescent="0.3">
      <c r="A711" s="21">
        <v>37546</v>
      </c>
      <c r="B711" s="22">
        <v>2.9308606397566894E-2</v>
      </c>
      <c r="C711" s="9">
        <f t="shared" si="51"/>
        <v>-7.2913936024331071E-3</v>
      </c>
      <c r="D711" s="6">
        <f t="shared" si="52"/>
        <v>5.3164420665602444E-5</v>
      </c>
      <c r="E711" s="6">
        <f t="shared" si="55"/>
        <v>4.0406690333284296E-3</v>
      </c>
      <c r="F711" s="6">
        <f t="shared" si="53"/>
        <v>1.4558237444537228</v>
      </c>
      <c r="G711" s="17">
        <v>1.6608241002959965E-2</v>
      </c>
      <c r="H711" s="9">
        <f t="shared" si="54"/>
        <v>1.2065752129286109E-2</v>
      </c>
      <c r="AC711" s="15"/>
      <c r="AD711" s="16"/>
    </row>
    <row r="712" spans="1:30" hidden="1" outlineLevel="2" x14ac:dyDescent="0.3">
      <c r="A712" s="21">
        <v>37547</v>
      </c>
      <c r="B712" s="22">
        <v>5.7069619023055436E-3</v>
      </c>
      <c r="C712" s="9">
        <f t="shared" si="51"/>
        <v>-3.0893038097694458E-2</v>
      </c>
      <c r="D712" s="6">
        <f t="shared" si="52"/>
        <v>9.5437980290560115E-4</v>
      </c>
      <c r="E712" s="6">
        <f t="shared" si="55"/>
        <v>5.3164420665602444E-5</v>
      </c>
      <c r="F712" s="6">
        <f t="shared" si="53"/>
        <v>2.5418778013429262</v>
      </c>
      <c r="G712" s="17">
        <v>1.791214507473065E-2</v>
      </c>
      <c r="H712" s="9">
        <f t="shared" si="54"/>
        <v>1.5943267548852481E-2</v>
      </c>
      <c r="AC712" s="15"/>
      <c r="AD712" s="16"/>
    </row>
    <row r="713" spans="1:30" hidden="1" outlineLevel="2" x14ac:dyDescent="0.3">
      <c r="A713" s="21">
        <v>37550</v>
      </c>
      <c r="B713" s="22">
        <v>2.5604203307157677E-2</v>
      </c>
      <c r="C713" s="9">
        <f t="shared" si="51"/>
        <v>-1.0995796692842324E-2</v>
      </c>
      <c r="D713" s="6">
        <f t="shared" si="52"/>
        <v>1.2090754491032219E-4</v>
      </c>
      <c r="E713" s="6">
        <f t="shared" si="55"/>
        <v>9.5437980290560115E-4</v>
      </c>
      <c r="F713" s="6">
        <f t="shared" si="53"/>
        <v>2.9549221004735537</v>
      </c>
      <c r="G713" s="17">
        <v>2.1557293076051292E-2</v>
      </c>
      <c r="H713" s="9">
        <f t="shared" si="54"/>
        <v>1.7189886853826448E-2</v>
      </c>
      <c r="AC713" s="15"/>
      <c r="AD713" s="16"/>
    </row>
    <row r="714" spans="1:30" hidden="1" outlineLevel="2" x14ac:dyDescent="0.3">
      <c r="A714" s="21">
        <v>37551</v>
      </c>
      <c r="B714" s="22">
        <v>-1.0369530426449898E-2</v>
      </c>
      <c r="C714" s="9">
        <f t="shared" si="51"/>
        <v>-4.6969530426449899E-2</v>
      </c>
      <c r="D714" s="6">
        <f t="shared" si="52"/>
        <v>2.2061367884812027E-3</v>
      </c>
      <c r="E714" s="6">
        <f t="shared" si="55"/>
        <v>1.2090754491032219E-4</v>
      </c>
      <c r="F714" s="6">
        <f t="shared" si="53"/>
        <v>4.2748862560766394</v>
      </c>
      <c r="G714" s="17">
        <v>1.2444993751644476E-2</v>
      </c>
      <c r="H714" s="9">
        <f t="shared" si="54"/>
        <v>2.0675798064589038E-2</v>
      </c>
      <c r="AC714" s="15"/>
      <c r="AD714" s="16"/>
    </row>
    <row r="715" spans="1:30" hidden="1" outlineLevel="2" x14ac:dyDescent="0.3">
      <c r="A715" s="21">
        <v>37552</v>
      </c>
      <c r="B715" s="22">
        <v>5.2063687536482994E-3</v>
      </c>
      <c r="C715" s="9">
        <f t="shared" si="51"/>
        <v>-3.1393631246351701E-2</v>
      </c>
      <c r="D715" s="6">
        <f t="shared" si="52"/>
        <v>9.8556008283190986E-4</v>
      </c>
      <c r="E715" s="6">
        <f t="shared" si="55"/>
        <v>2.2061367884812027E-3</v>
      </c>
      <c r="F715" s="6">
        <f t="shared" si="53"/>
        <v>1.4322657210642005</v>
      </c>
      <c r="G715" s="17">
        <v>1.9479282286159381E-2</v>
      </c>
      <c r="H715" s="9">
        <f t="shared" si="54"/>
        <v>1.1967730449271493E-2</v>
      </c>
      <c r="AC715" s="15"/>
      <c r="AD715" s="16"/>
    </row>
    <row r="716" spans="1:30" hidden="1" outlineLevel="2" x14ac:dyDescent="0.3">
      <c r="A716" s="21">
        <v>37553</v>
      </c>
      <c r="B716" s="22">
        <v>-2.1049289955512411E-2</v>
      </c>
      <c r="C716" s="9">
        <f t="shared" si="51"/>
        <v>-5.7649289955512412E-2</v>
      </c>
      <c r="D716" s="6">
        <f t="shared" si="52"/>
        <v>3.3234406323747441E-3</v>
      </c>
      <c r="E716" s="6">
        <f t="shared" si="55"/>
        <v>9.8556008283190986E-4</v>
      </c>
      <c r="F716" s="6">
        <f t="shared" si="53"/>
        <v>3.4925564166141783</v>
      </c>
      <c r="G716" s="17">
        <v>1.8760069268398297E-2</v>
      </c>
      <c r="H716" s="9">
        <f t="shared" si="54"/>
        <v>1.8688382531974718E-2</v>
      </c>
      <c r="AC716" s="15"/>
      <c r="AD716" s="16"/>
    </row>
    <row r="717" spans="1:30" hidden="1" outlineLevel="2" x14ac:dyDescent="0.3">
      <c r="A717" s="21">
        <v>37554</v>
      </c>
      <c r="B717" s="22">
        <v>1.5112500078972352E-2</v>
      </c>
      <c r="C717" s="9">
        <f t="shared" ref="C717:C780" si="56">B717-B$5</f>
        <v>-2.148749992102765E-2</v>
      </c>
      <c r="D717" s="6">
        <f t="shared" ref="D717:D780" si="57">C717^2</f>
        <v>4.6171265285616325E-4</v>
      </c>
      <c r="E717" s="6">
        <f t="shared" si="55"/>
        <v>3.3234406323747441E-3</v>
      </c>
      <c r="F717" s="6">
        <f t="shared" ref="F717:F780" si="58">B$6+B$7*E717+B$8*(G716*100)^2</f>
        <v>3.2403942689232901</v>
      </c>
      <c r="G717" s="17">
        <v>1.3044858072803041E-2</v>
      </c>
      <c r="H717" s="9">
        <f t="shared" ref="H717:H780" si="59">SQRT(F717)/100</f>
        <v>1.8001095158137713E-2</v>
      </c>
      <c r="AC717" s="15"/>
      <c r="AD717" s="16"/>
    </row>
    <row r="718" spans="1:30" hidden="1" outlineLevel="2" x14ac:dyDescent="0.3">
      <c r="A718" s="21">
        <v>37557</v>
      </c>
      <c r="B718" s="22">
        <v>-9.0352813750203837E-3</v>
      </c>
      <c r="C718" s="9">
        <f t="shared" si="56"/>
        <v>-4.5635281375020383E-2</v>
      </c>
      <c r="D718" s="6">
        <f t="shared" si="57"/>
        <v>2.0825789061772824E-3</v>
      </c>
      <c r="E718" s="6">
        <f t="shared" ref="E718:E781" si="60">D717</f>
        <v>4.6171265285616325E-4</v>
      </c>
      <c r="F718" s="6">
        <f t="shared" si="58"/>
        <v>1.5724281068255215</v>
      </c>
      <c r="G718" s="17">
        <v>1.5447515496612817E-2</v>
      </c>
      <c r="H718" s="9">
        <f t="shared" si="59"/>
        <v>1.253964954384899E-2</v>
      </c>
      <c r="AC718" s="15"/>
      <c r="AD718" s="16"/>
    </row>
    <row r="719" spans="1:30" hidden="1" outlineLevel="2" x14ac:dyDescent="0.3">
      <c r="A719" s="21">
        <v>37558</v>
      </c>
      <c r="B719" s="22">
        <v>1.0759295890321086E-4</v>
      </c>
      <c r="C719" s="9">
        <f t="shared" si="56"/>
        <v>-3.649240704109679E-2</v>
      </c>
      <c r="D719" s="6">
        <f t="shared" si="57"/>
        <v>1.3316957716530905E-3</v>
      </c>
      <c r="E719" s="6">
        <f t="shared" si="60"/>
        <v>2.0825789061772824E-3</v>
      </c>
      <c r="F719" s="6">
        <f t="shared" si="58"/>
        <v>2.2006433553090461</v>
      </c>
      <c r="G719" s="17">
        <v>1.9301556755893391E-2</v>
      </c>
      <c r="H719" s="9">
        <f t="shared" si="59"/>
        <v>1.4834565565964668E-2</v>
      </c>
      <c r="AC719" s="15"/>
      <c r="AD719" s="16"/>
    </row>
    <row r="720" spans="1:30" hidden="1" outlineLevel="2" x14ac:dyDescent="0.3">
      <c r="A720" s="21">
        <v>37559</v>
      </c>
      <c r="B720" s="22">
        <v>6.9622222332751263E-3</v>
      </c>
      <c r="C720" s="9">
        <f t="shared" si="56"/>
        <v>-2.9637777766724875E-2</v>
      </c>
      <c r="D720" s="6">
        <f t="shared" si="57"/>
        <v>8.7839787094977134E-4</v>
      </c>
      <c r="E720" s="6">
        <f t="shared" si="60"/>
        <v>1.3316957716530905E-3</v>
      </c>
      <c r="F720" s="6">
        <f t="shared" si="58"/>
        <v>3.429344452079842</v>
      </c>
      <c r="G720" s="17">
        <v>1.1331161736040461E-2</v>
      </c>
      <c r="H720" s="9">
        <f t="shared" si="59"/>
        <v>1.8518489279851752E-2</v>
      </c>
      <c r="AC720" s="15"/>
      <c r="AD720" s="16"/>
    </row>
    <row r="721" spans="1:30" hidden="1" outlineLevel="2" x14ac:dyDescent="0.3">
      <c r="A721" s="21">
        <v>37560</v>
      </c>
      <c r="B721" s="22">
        <v>-3.6114028229240263E-3</v>
      </c>
      <c r="C721" s="9">
        <f t="shared" si="56"/>
        <v>-4.0211402822924028E-2</v>
      </c>
      <c r="D721" s="6">
        <f t="shared" si="57"/>
        <v>1.6169569169874624E-3</v>
      </c>
      <c r="E721" s="6">
        <f t="shared" si="60"/>
        <v>8.7839787094977134E-4</v>
      </c>
      <c r="F721" s="6">
        <f t="shared" si="58"/>
        <v>1.1891904120795873</v>
      </c>
      <c r="G721" s="17">
        <v>1.2098655597495223E-2</v>
      </c>
      <c r="H721" s="9">
        <f t="shared" si="59"/>
        <v>1.0905000743143429E-2</v>
      </c>
      <c r="AC721" s="15"/>
      <c r="AD721" s="16"/>
    </row>
    <row r="722" spans="1:30" hidden="1" outlineLevel="2" x14ac:dyDescent="0.3">
      <c r="A722" s="21">
        <v>37561</v>
      </c>
      <c r="B722" s="22">
        <v>1.4261161427958954E-2</v>
      </c>
      <c r="C722" s="9">
        <f t="shared" si="56"/>
        <v>-2.2338838572041046E-2</v>
      </c>
      <c r="D722" s="6">
        <f t="shared" si="57"/>
        <v>4.9902370874770887E-4</v>
      </c>
      <c r="E722" s="6">
        <f t="shared" si="60"/>
        <v>1.6169569169874624E-3</v>
      </c>
      <c r="F722" s="6">
        <f t="shared" si="58"/>
        <v>1.3542314617235445</v>
      </c>
      <c r="G722" s="17">
        <v>1.7061047801942161E-2</v>
      </c>
      <c r="H722" s="9">
        <f t="shared" si="59"/>
        <v>1.1637145104034513E-2</v>
      </c>
      <c r="AC722" s="15"/>
      <c r="AD722" s="16"/>
    </row>
    <row r="723" spans="1:30" hidden="1" outlineLevel="2" x14ac:dyDescent="0.3">
      <c r="A723" s="21">
        <v>37564</v>
      </c>
      <c r="B723" s="22">
        <v>6.3151015036469272E-3</v>
      </c>
      <c r="C723" s="9">
        <f t="shared" si="56"/>
        <v>-3.0284898496353074E-2</v>
      </c>
      <c r="D723" s="6">
        <f t="shared" si="57"/>
        <v>9.1717507693440871E-4</v>
      </c>
      <c r="E723" s="6">
        <f t="shared" si="60"/>
        <v>4.9902370874770887E-4</v>
      </c>
      <c r="F723" s="6">
        <f t="shared" si="58"/>
        <v>2.6817895341520361</v>
      </c>
      <c r="G723" s="17">
        <v>1.9647611589058957E-2</v>
      </c>
      <c r="H723" s="9">
        <f t="shared" si="59"/>
        <v>1.6376170291469358E-2</v>
      </c>
      <c r="AC723" s="15"/>
      <c r="AD723" s="16"/>
    </row>
    <row r="724" spans="1:30" hidden="1" outlineLevel="2" x14ac:dyDescent="0.3">
      <c r="A724" s="21">
        <v>37565</v>
      </c>
      <c r="B724" s="22">
        <v>1.2367778642861814E-2</v>
      </c>
      <c r="C724" s="9">
        <f t="shared" si="56"/>
        <v>-2.4232221357138185E-2</v>
      </c>
      <c r="D724" s="6">
        <f t="shared" si="57"/>
        <v>5.8720055190134403E-4</v>
      </c>
      <c r="E724" s="6">
        <f t="shared" si="60"/>
        <v>9.1717507693440871E-4</v>
      </c>
      <c r="F724" s="6">
        <f t="shared" si="58"/>
        <v>3.5529798280908804</v>
      </c>
      <c r="G724" s="17">
        <v>8.9250122453257124E-3</v>
      </c>
      <c r="H724" s="9">
        <f t="shared" si="59"/>
        <v>1.8849349665415197E-2</v>
      </c>
      <c r="AC724" s="15"/>
      <c r="AD724" s="16"/>
    </row>
    <row r="725" spans="1:30" hidden="1" outlineLevel="2" x14ac:dyDescent="0.3">
      <c r="A725" s="21">
        <v>37566</v>
      </c>
      <c r="B725" s="22">
        <v>1.0629792330249466E-2</v>
      </c>
      <c r="C725" s="9">
        <f t="shared" si="56"/>
        <v>-2.5970207669750535E-2</v>
      </c>
      <c r="D725" s="6">
        <f t="shared" si="57"/>
        <v>6.7445168640996951E-4</v>
      </c>
      <c r="E725" s="6">
        <f t="shared" si="60"/>
        <v>5.8720055190134403E-4</v>
      </c>
      <c r="F725" s="6">
        <f t="shared" si="58"/>
        <v>0.74198528919963158</v>
      </c>
      <c r="G725" s="17">
        <v>1.5357559774357946E-2</v>
      </c>
      <c r="H725" s="9">
        <f t="shared" si="59"/>
        <v>8.6138567970429573E-3</v>
      </c>
      <c r="AC725" s="15"/>
      <c r="AD725" s="16"/>
    </row>
    <row r="726" spans="1:30" hidden="1" outlineLevel="2" x14ac:dyDescent="0.3">
      <c r="A726" s="21">
        <v>37567</v>
      </c>
      <c r="B726" s="22">
        <v>-2.1290989178825707E-2</v>
      </c>
      <c r="C726" s="9">
        <f t="shared" si="56"/>
        <v>-5.7890989178825708E-2</v>
      </c>
      <c r="D726" s="6">
        <f t="shared" si="57"/>
        <v>3.3513666281029153E-3</v>
      </c>
      <c r="E726" s="6">
        <f t="shared" si="60"/>
        <v>6.7445168640996951E-4</v>
      </c>
      <c r="F726" s="6">
        <f t="shared" si="58"/>
        <v>2.1751156448140931</v>
      </c>
      <c r="G726" s="17">
        <v>1.2399641298324576E-2</v>
      </c>
      <c r="H726" s="9">
        <f t="shared" si="59"/>
        <v>1.4748273271180234E-2</v>
      </c>
      <c r="AC726" s="15"/>
      <c r="AD726" s="16"/>
    </row>
    <row r="727" spans="1:30" hidden="1" outlineLevel="2" x14ac:dyDescent="0.3">
      <c r="A727" s="21">
        <v>37568</v>
      </c>
      <c r="B727" s="22">
        <v>-5.7360771718541299E-3</v>
      </c>
      <c r="C727" s="9">
        <f t="shared" si="56"/>
        <v>-4.2336077171854128E-2</v>
      </c>
      <c r="D727" s="6">
        <f t="shared" si="57"/>
        <v>1.7923434303011882E-3</v>
      </c>
      <c r="E727" s="6">
        <f t="shared" si="60"/>
        <v>3.3513666281029153E-3</v>
      </c>
      <c r="F727" s="6">
        <f t="shared" si="58"/>
        <v>1.4220113671018073</v>
      </c>
      <c r="G727" s="17">
        <v>1.3033739693672552E-2</v>
      </c>
      <c r="H727" s="9">
        <f t="shared" si="59"/>
        <v>1.1924811810262699E-2</v>
      </c>
      <c r="AC727" s="15"/>
      <c r="AD727" s="16"/>
    </row>
    <row r="728" spans="1:30" hidden="1" outlineLevel="2" x14ac:dyDescent="0.3">
      <c r="A728" s="21">
        <v>37571</v>
      </c>
      <c r="B728" s="22">
        <v>-2.1092027529155784E-2</v>
      </c>
      <c r="C728" s="9">
        <f t="shared" si="56"/>
        <v>-5.7692027529155782E-2</v>
      </c>
      <c r="D728" s="6">
        <f t="shared" si="57"/>
        <v>3.3283700404248685E-3</v>
      </c>
      <c r="E728" s="6">
        <f t="shared" si="60"/>
        <v>1.7923434303011882E-3</v>
      </c>
      <c r="F728" s="6">
        <f t="shared" si="58"/>
        <v>1.5698650687469171</v>
      </c>
      <c r="G728" s="17">
        <v>9.2244456285980915E-3</v>
      </c>
      <c r="H728" s="9">
        <f t="shared" si="59"/>
        <v>1.2529425640255491E-2</v>
      </c>
      <c r="AC728" s="15"/>
      <c r="AD728" s="16"/>
    </row>
    <row r="729" spans="1:30" hidden="1" outlineLevel="2" x14ac:dyDescent="0.3">
      <c r="A729" s="21">
        <v>37572</v>
      </c>
      <c r="B729" s="22">
        <v>3.2308042605116299E-3</v>
      </c>
      <c r="C729" s="9">
        <f t="shared" si="56"/>
        <v>-3.3369195739488371E-2</v>
      </c>
      <c r="D729" s="6">
        <f t="shared" si="57"/>
        <v>1.1135032243002889E-3</v>
      </c>
      <c r="E729" s="6">
        <f t="shared" si="60"/>
        <v>3.3283700404248685E-3</v>
      </c>
      <c r="F729" s="6">
        <f t="shared" si="58"/>
        <v>0.79204769774673545</v>
      </c>
      <c r="G729" s="17">
        <v>1.458164187362153E-2</v>
      </c>
      <c r="H729" s="9">
        <f t="shared" si="59"/>
        <v>8.8997061622658954E-3</v>
      </c>
      <c r="AC729" s="15"/>
      <c r="AD729" s="16"/>
    </row>
    <row r="730" spans="1:30" hidden="1" outlineLevel="2" x14ac:dyDescent="0.3">
      <c r="A730" s="21">
        <v>37573</v>
      </c>
      <c r="B730" s="22">
        <v>1.4883069436292537E-3</v>
      </c>
      <c r="C730" s="9">
        <f t="shared" si="56"/>
        <v>-3.5111693056370748E-2</v>
      </c>
      <c r="D730" s="6">
        <f t="shared" si="57"/>
        <v>1.2328309892847937E-3</v>
      </c>
      <c r="E730" s="6">
        <f t="shared" si="60"/>
        <v>1.1135032243002889E-3</v>
      </c>
      <c r="F730" s="6">
        <f t="shared" si="58"/>
        <v>1.9620091636135186</v>
      </c>
      <c r="G730" s="17">
        <v>1.5172592490525803E-2</v>
      </c>
      <c r="H730" s="9">
        <f t="shared" si="59"/>
        <v>1.4007173746382669E-2</v>
      </c>
      <c r="AC730" s="15"/>
      <c r="AD730" s="16"/>
    </row>
    <row r="731" spans="1:30" hidden="1" outlineLevel="2" x14ac:dyDescent="0.3">
      <c r="A731" s="21">
        <v>37574</v>
      </c>
      <c r="B731" s="22">
        <v>1.6958421810786099E-2</v>
      </c>
      <c r="C731" s="9">
        <f t="shared" si="56"/>
        <v>-1.9641578189213901E-2</v>
      </c>
      <c r="D731" s="6">
        <f t="shared" si="57"/>
        <v>3.8579159376300325E-4</v>
      </c>
      <c r="E731" s="6">
        <f t="shared" si="60"/>
        <v>1.2328309892847937E-3</v>
      </c>
      <c r="F731" s="6">
        <f t="shared" si="58"/>
        <v>2.1233445094019796</v>
      </c>
      <c r="G731" s="17">
        <v>6.6426471587711956E-3</v>
      </c>
      <c r="H731" s="9">
        <f t="shared" si="59"/>
        <v>1.4571700344853307E-2</v>
      </c>
      <c r="AC731" s="15"/>
      <c r="AD731" s="16"/>
    </row>
    <row r="732" spans="1:30" hidden="1" outlineLevel="2" x14ac:dyDescent="0.3">
      <c r="A732" s="21">
        <v>37575</v>
      </c>
      <c r="B732" s="22">
        <v>4.317451553112861E-3</v>
      </c>
      <c r="C732" s="9">
        <f t="shared" si="56"/>
        <v>-3.228254844688714E-2</v>
      </c>
      <c r="D732" s="6">
        <f t="shared" si="57"/>
        <v>1.0421629342256152E-3</v>
      </c>
      <c r="E732" s="6">
        <f t="shared" si="60"/>
        <v>3.8579159376300325E-4</v>
      </c>
      <c r="F732" s="6">
        <f t="shared" si="58"/>
        <v>0.41597288607217131</v>
      </c>
      <c r="G732" s="17">
        <v>1.0566023149026034E-2</v>
      </c>
      <c r="H732" s="9">
        <f t="shared" si="59"/>
        <v>6.4495960034111543E-3</v>
      </c>
      <c r="AC732" s="15"/>
      <c r="AD732" s="16"/>
    </row>
    <row r="733" spans="1:30" hidden="1" outlineLevel="2" x14ac:dyDescent="0.3">
      <c r="A733" s="21">
        <v>37578</v>
      </c>
      <c r="B733" s="22">
        <v>-1.0842878253273423E-2</v>
      </c>
      <c r="C733" s="9">
        <f t="shared" si="56"/>
        <v>-4.7442878253273424E-2</v>
      </c>
      <c r="D733" s="6">
        <f t="shared" si="57"/>
        <v>2.2508266969549244E-3</v>
      </c>
      <c r="E733" s="6">
        <f t="shared" si="60"/>
        <v>1.0421629342256152E-3</v>
      </c>
      <c r="F733" s="6">
        <f t="shared" si="58"/>
        <v>1.0354809366897848</v>
      </c>
      <c r="G733" s="17">
        <v>1.1058765227633677E-2</v>
      </c>
      <c r="H733" s="9">
        <f t="shared" si="59"/>
        <v>1.0175858375045246E-2</v>
      </c>
      <c r="AC733" s="15"/>
      <c r="AD733" s="16"/>
    </row>
    <row r="734" spans="1:30" hidden="1" outlineLevel="2" x14ac:dyDescent="0.3">
      <c r="A734" s="21">
        <v>37579</v>
      </c>
      <c r="B734" s="22">
        <v>-1.3902243104605019E-3</v>
      </c>
      <c r="C734" s="9">
        <f t="shared" si="56"/>
        <v>-3.7990224310460501E-2</v>
      </c>
      <c r="D734" s="6">
        <f t="shared" si="57"/>
        <v>1.443257143159104E-3</v>
      </c>
      <c r="E734" s="6">
        <f t="shared" si="60"/>
        <v>2.2508266969549244E-3</v>
      </c>
      <c r="F734" s="6">
        <f t="shared" si="58"/>
        <v>1.1333329811338111</v>
      </c>
      <c r="G734" s="17">
        <v>1.0933330222396391E-2</v>
      </c>
      <c r="H734" s="9">
        <f t="shared" si="59"/>
        <v>1.0645811294278192E-2</v>
      </c>
      <c r="AC734" s="15"/>
      <c r="AD734" s="16"/>
    </row>
    <row r="735" spans="1:30" hidden="1" outlineLevel="2" x14ac:dyDescent="0.3">
      <c r="A735" s="21">
        <v>37580</v>
      </c>
      <c r="B735" s="22">
        <v>1.7339457986168649E-2</v>
      </c>
      <c r="C735" s="9">
        <f t="shared" si="56"/>
        <v>-1.9260542013831351E-2</v>
      </c>
      <c r="D735" s="6">
        <f t="shared" si="57"/>
        <v>3.7096847866656266E-4</v>
      </c>
      <c r="E735" s="6">
        <f t="shared" si="60"/>
        <v>1.443257143159104E-3</v>
      </c>
      <c r="F735" s="6">
        <f t="shared" si="58"/>
        <v>1.1079639890714559</v>
      </c>
      <c r="G735" s="17">
        <v>1.2405410710080118E-2</v>
      </c>
      <c r="H735" s="9">
        <f t="shared" si="59"/>
        <v>1.0525986837686317E-2</v>
      </c>
      <c r="AC735" s="15"/>
      <c r="AD735" s="16"/>
    </row>
    <row r="736" spans="1:30" hidden="1" outlineLevel="2" x14ac:dyDescent="0.3">
      <c r="A736" s="21">
        <v>37581</v>
      </c>
      <c r="B736" s="22">
        <v>2.5435145885784195E-2</v>
      </c>
      <c r="C736" s="9">
        <f t="shared" si="56"/>
        <v>-1.1164854114215805E-2</v>
      </c>
      <c r="D736" s="6">
        <f t="shared" si="57"/>
        <v>1.2465396739172159E-4</v>
      </c>
      <c r="E736" s="6">
        <f t="shared" si="60"/>
        <v>3.7096847866656266E-4</v>
      </c>
      <c r="F736" s="6">
        <f t="shared" si="58"/>
        <v>1.4231065393727349</v>
      </c>
      <c r="G736" s="17">
        <v>1.100339573052043E-2</v>
      </c>
      <c r="H736" s="9">
        <f t="shared" si="59"/>
        <v>1.1929402916209742E-2</v>
      </c>
      <c r="AC736" s="15"/>
      <c r="AD736" s="16"/>
    </row>
    <row r="737" spans="1:30" hidden="1" outlineLevel="2" x14ac:dyDescent="0.3">
      <c r="A737" s="21">
        <v>37582</v>
      </c>
      <c r="B737" s="22">
        <v>-4.5677778206434936E-3</v>
      </c>
      <c r="C737" s="9">
        <f t="shared" si="56"/>
        <v>-4.1167777820643493E-2</v>
      </c>
      <c r="D737" s="6">
        <f t="shared" si="57"/>
        <v>1.6947859306898664E-3</v>
      </c>
      <c r="E737" s="6">
        <f t="shared" si="60"/>
        <v>1.2465396739172159E-4</v>
      </c>
      <c r="F737" s="6">
        <f t="shared" si="58"/>
        <v>1.1219696462073594</v>
      </c>
      <c r="G737" s="17">
        <v>5.9816717595083026E-3</v>
      </c>
      <c r="H737" s="9">
        <f t="shared" si="59"/>
        <v>1.059230686020453E-2</v>
      </c>
      <c r="AC737" s="15"/>
      <c r="AD737" s="16"/>
    </row>
    <row r="738" spans="1:30" hidden="1" outlineLevel="2" x14ac:dyDescent="0.3">
      <c r="A738" s="21">
        <v>37585</v>
      </c>
      <c r="B738" s="22">
        <v>5.0481517091098219E-3</v>
      </c>
      <c r="C738" s="9">
        <f t="shared" si="56"/>
        <v>-3.155184829089018E-2</v>
      </c>
      <c r="D738" s="6">
        <f t="shared" si="57"/>
        <v>9.9551913057134957E-4</v>
      </c>
      <c r="E738" s="6">
        <f t="shared" si="60"/>
        <v>1.6947859306898664E-3</v>
      </c>
      <c r="F738" s="6">
        <f t="shared" si="58"/>
        <v>0.3395090316797631</v>
      </c>
      <c r="G738" s="17">
        <v>8.2350552447072421E-3</v>
      </c>
      <c r="H738" s="9">
        <f t="shared" si="59"/>
        <v>5.8267403552909672E-3</v>
      </c>
      <c r="AC738" s="15"/>
      <c r="AD738" s="16"/>
    </row>
    <row r="739" spans="1:30" hidden="1" outlineLevel="2" x14ac:dyDescent="0.3">
      <c r="A739" s="21">
        <v>37586</v>
      </c>
      <c r="B739" s="22">
        <v>-1.9740712058887756E-2</v>
      </c>
      <c r="C739" s="9">
        <f t="shared" si="56"/>
        <v>-5.6340712058887757E-2</v>
      </c>
      <c r="D739" s="6">
        <f t="shared" si="57"/>
        <v>3.1742758353025002E-3</v>
      </c>
      <c r="E739" s="6">
        <f t="shared" si="60"/>
        <v>9.9551913057134957E-4</v>
      </c>
      <c r="F739" s="6">
        <f t="shared" si="58"/>
        <v>0.6333858100034585</v>
      </c>
      <c r="G739" s="17">
        <v>8.1428412895877666E-3</v>
      </c>
      <c r="H739" s="9">
        <f t="shared" si="59"/>
        <v>7.9585539515885581E-3</v>
      </c>
      <c r="AC739" s="15"/>
      <c r="AD739" s="16"/>
    </row>
    <row r="740" spans="1:30" hidden="1" outlineLevel="2" x14ac:dyDescent="0.3">
      <c r="A740" s="21">
        <v>37587</v>
      </c>
      <c r="B740" s="22">
        <v>2.8995479911697646E-2</v>
      </c>
      <c r="C740" s="9">
        <f t="shared" si="56"/>
        <v>-7.604520088302355E-3</v>
      </c>
      <c r="D740" s="6">
        <f t="shared" si="57"/>
        <v>5.7828725773394057E-5</v>
      </c>
      <c r="E740" s="6">
        <f t="shared" si="60"/>
        <v>3.1742758353025002E-3</v>
      </c>
      <c r="F740" s="6">
        <f t="shared" si="58"/>
        <v>0.61968834421709662</v>
      </c>
      <c r="G740" s="17">
        <v>1.1959622960118018E-2</v>
      </c>
      <c r="H740" s="9">
        <f t="shared" si="59"/>
        <v>7.8720286090505076E-3</v>
      </c>
      <c r="AC740" s="15"/>
      <c r="AD740" s="16"/>
    </row>
    <row r="741" spans="1:30" hidden="1" outlineLevel="2" x14ac:dyDescent="0.3">
      <c r="A741" s="21">
        <v>37589</v>
      </c>
      <c r="B741" s="22">
        <v>-3.9926353059645597E-3</v>
      </c>
      <c r="C741" s="9">
        <f t="shared" si="56"/>
        <v>-4.0592635305964561E-2</v>
      </c>
      <c r="D741" s="6">
        <f t="shared" si="57"/>
        <v>1.6477620410830405E-3</v>
      </c>
      <c r="E741" s="6">
        <f t="shared" si="60"/>
        <v>5.7828725773394057E-5</v>
      </c>
      <c r="F741" s="6">
        <f t="shared" si="58"/>
        <v>1.3234281611494243</v>
      </c>
      <c r="G741" s="17">
        <v>3.8084486498191749E-3</v>
      </c>
      <c r="H741" s="9">
        <f t="shared" si="59"/>
        <v>1.15040347754578E-2</v>
      </c>
      <c r="AC741" s="15"/>
      <c r="AD741" s="16"/>
    </row>
    <row r="742" spans="1:30" hidden="1" outlineLevel="2" x14ac:dyDescent="0.3">
      <c r="A742" s="21">
        <v>37592</v>
      </c>
      <c r="B742" s="22">
        <v>-3.7750112634054615E-3</v>
      </c>
      <c r="C742" s="9">
        <f t="shared" si="56"/>
        <v>-4.0375011263405459E-2</v>
      </c>
      <c r="D742" s="6">
        <f t="shared" si="57"/>
        <v>1.6301415345201177E-3</v>
      </c>
      <c r="E742" s="6">
        <f t="shared" si="60"/>
        <v>1.6477620410830405E-3</v>
      </c>
      <c r="F742" s="6">
        <f t="shared" si="58"/>
        <v>0.1442972306656928</v>
      </c>
      <c r="G742" s="17">
        <v>1.9219449707542011E-2</v>
      </c>
      <c r="H742" s="9">
        <f t="shared" si="59"/>
        <v>3.7986475312365166E-3</v>
      </c>
      <c r="AC742" s="15"/>
      <c r="AD742" s="16"/>
    </row>
    <row r="743" spans="1:30" hidden="1" outlineLevel="2" x14ac:dyDescent="0.3">
      <c r="A743" s="21">
        <v>37593</v>
      </c>
      <c r="B743" s="22">
        <v>-1.3591487517812495E-2</v>
      </c>
      <c r="C743" s="9">
        <f t="shared" si="56"/>
        <v>-5.0191487517812494E-2</v>
      </c>
      <c r="D743" s="6">
        <f t="shared" si="57"/>
        <v>2.5191854192507276E-3</v>
      </c>
      <c r="E743" s="6">
        <f t="shared" si="60"/>
        <v>1.6301415345201177E-3</v>
      </c>
      <c r="F743" s="6">
        <f t="shared" si="58"/>
        <v>3.4003471551284328</v>
      </c>
      <c r="G743" s="17">
        <v>7.6713154838646764E-3</v>
      </c>
      <c r="H743" s="9">
        <f t="shared" si="59"/>
        <v>1.8440030247069642E-2</v>
      </c>
      <c r="AC743" s="15"/>
      <c r="AD743" s="16"/>
    </row>
    <row r="744" spans="1:30" hidden="1" outlineLevel="2" x14ac:dyDescent="0.3">
      <c r="A744" s="21">
        <v>37594</v>
      </c>
      <c r="B744" s="22">
        <v>-5.8121874107972264E-4</v>
      </c>
      <c r="C744" s="9">
        <f t="shared" si="56"/>
        <v>-3.718121874107972E-2</v>
      </c>
      <c r="D744" s="6">
        <f t="shared" si="57"/>
        <v>1.3824430270720179E-3</v>
      </c>
      <c r="E744" s="6">
        <f t="shared" si="60"/>
        <v>2.5191854192507276E-3</v>
      </c>
      <c r="F744" s="6">
        <f t="shared" si="58"/>
        <v>0.55122447295025656</v>
      </c>
      <c r="G744" s="17">
        <v>1.190105537402362E-2</v>
      </c>
      <c r="H744" s="9">
        <f t="shared" si="59"/>
        <v>7.4244492923735191E-3</v>
      </c>
      <c r="AC744" s="15"/>
      <c r="AD744" s="16"/>
    </row>
    <row r="745" spans="1:30" hidden="1" outlineLevel="2" x14ac:dyDescent="0.3">
      <c r="A745" s="21">
        <v>37595</v>
      </c>
      <c r="B745" s="22">
        <v>-1.3198564827411927E-2</v>
      </c>
      <c r="C745" s="9">
        <f t="shared" si="56"/>
        <v>-4.9798564827411927E-2</v>
      </c>
      <c r="D745" s="6">
        <f t="shared" si="57"/>
        <v>2.4798970588699484E-3</v>
      </c>
      <c r="E745" s="6">
        <f t="shared" si="60"/>
        <v>1.3824430270720179E-3</v>
      </c>
      <c r="F745" s="6">
        <f t="shared" si="58"/>
        <v>1.3107032735531929</v>
      </c>
      <c r="G745" s="17">
        <v>9.7484034430482137E-3</v>
      </c>
      <c r="H745" s="9">
        <f t="shared" si="59"/>
        <v>1.1448594994815708E-2</v>
      </c>
      <c r="AC745" s="15"/>
      <c r="AD745" s="16"/>
    </row>
    <row r="746" spans="1:30" hidden="1" outlineLevel="2" x14ac:dyDescent="0.3">
      <c r="A746" s="21">
        <v>37596</v>
      </c>
      <c r="B746" s="22">
        <v>2.6045753275863014E-3</v>
      </c>
      <c r="C746" s="9">
        <f t="shared" si="56"/>
        <v>-3.3995424672413697E-2</v>
      </c>
      <c r="D746" s="6">
        <f t="shared" si="57"/>
        <v>1.1556888986577539E-3</v>
      </c>
      <c r="E746" s="6">
        <f t="shared" si="60"/>
        <v>2.4798970588699484E-3</v>
      </c>
      <c r="F746" s="6">
        <f t="shared" si="58"/>
        <v>0.88319409736638776</v>
      </c>
      <c r="G746" s="17">
        <v>1.4943808191486314E-2</v>
      </c>
      <c r="H746" s="9">
        <f t="shared" si="59"/>
        <v>9.3978406954277945E-3</v>
      </c>
      <c r="AC746" s="15"/>
      <c r="AD746" s="16"/>
    </row>
    <row r="747" spans="1:30" hidden="1" outlineLevel="2" x14ac:dyDescent="0.3">
      <c r="A747" s="21">
        <v>37599</v>
      </c>
      <c r="B747" s="22">
        <v>-2.0137086291497609E-2</v>
      </c>
      <c r="C747" s="9">
        <f t="shared" si="56"/>
        <v>-5.673708629149761E-2</v>
      </c>
      <c r="D747" s="6">
        <f t="shared" si="57"/>
        <v>3.2190969608488461E-3</v>
      </c>
      <c r="E747" s="6">
        <f t="shared" si="60"/>
        <v>1.1556888986577539E-3</v>
      </c>
      <c r="F747" s="6">
        <f t="shared" si="58"/>
        <v>2.0601216558050814</v>
      </c>
      <c r="G747" s="17">
        <v>7.6518438900135804E-3</v>
      </c>
      <c r="H747" s="9">
        <f t="shared" si="59"/>
        <v>1.4353123896229286E-2</v>
      </c>
      <c r="AC747" s="15"/>
      <c r="AD747" s="16"/>
    </row>
    <row r="748" spans="1:30" hidden="1" outlineLevel="2" x14ac:dyDescent="0.3">
      <c r="A748" s="21">
        <v>37600</v>
      </c>
      <c r="B748" s="22">
        <v>1.1831621131347978E-2</v>
      </c>
      <c r="C748" s="9">
        <f t="shared" si="56"/>
        <v>-2.4768378868652022E-2</v>
      </c>
      <c r="D748" s="6">
        <f t="shared" si="57"/>
        <v>6.13472591781088E-4</v>
      </c>
      <c r="E748" s="6">
        <f t="shared" si="60"/>
        <v>3.2190969608488461E-3</v>
      </c>
      <c r="F748" s="6">
        <f t="shared" si="58"/>
        <v>0.54853812535258073</v>
      </c>
      <c r="G748" s="17">
        <v>5.5773761420969525E-3</v>
      </c>
      <c r="H748" s="9">
        <f t="shared" si="59"/>
        <v>7.4063359723454403E-3</v>
      </c>
      <c r="AC748" s="15"/>
      <c r="AD748" s="16"/>
    </row>
    <row r="749" spans="1:30" hidden="1" outlineLevel="2" x14ac:dyDescent="0.3">
      <c r="A749" s="21">
        <v>37601</v>
      </c>
      <c r="B749" s="22">
        <v>1.7339090213404694E-3</v>
      </c>
      <c r="C749" s="9">
        <f t="shared" si="56"/>
        <v>-3.4866090978659531E-2</v>
      </c>
      <c r="D749" s="6">
        <f t="shared" si="57"/>
        <v>1.2156443001321636E-3</v>
      </c>
      <c r="E749" s="6">
        <f t="shared" si="60"/>
        <v>6.13472591781088E-4</v>
      </c>
      <c r="F749" s="6">
        <f t="shared" si="58"/>
        <v>0.29655271333067545</v>
      </c>
      <c r="G749" s="17">
        <v>1.1133730443480195E-2</v>
      </c>
      <c r="H749" s="9">
        <f t="shared" si="59"/>
        <v>5.4456653710145964E-3</v>
      </c>
      <c r="AC749" s="15"/>
      <c r="AD749" s="16"/>
    </row>
    <row r="750" spans="1:30" hidden="1" outlineLevel="2" x14ac:dyDescent="0.3">
      <c r="A750" s="21">
        <v>37602</v>
      </c>
      <c r="B750" s="22">
        <v>-5.9248912718764882E-3</v>
      </c>
      <c r="C750" s="9">
        <f t="shared" si="56"/>
        <v>-4.2524891271876489E-2</v>
      </c>
      <c r="D750" s="6">
        <f t="shared" si="57"/>
        <v>1.8083663776849172E-3</v>
      </c>
      <c r="E750" s="6">
        <f t="shared" si="60"/>
        <v>1.2156443001321636E-3</v>
      </c>
      <c r="F750" s="6">
        <f t="shared" si="58"/>
        <v>1.1485214377689523</v>
      </c>
      <c r="G750" s="17">
        <v>7.2720803567946834E-3</v>
      </c>
      <c r="H750" s="9">
        <f t="shared" si="59"/>
        <v>1.0716909245528546E-2</v>
      </c>
      <c r="AC750" s="15"/>
      <c r="AD750" s="16"/>
    </row>
    <row r="751" spans="1:30" hidden="1" outlineLevel="2" x14ac:dyDescent="0.3">
      <c r="A751" s="21">
        <v>37603</v>
      </c>
      <c r="B751" s="22">
        <v>-1.2336916898953587E-2</v>
      </c>
      <c r="C751" s="9">
        <f t="shared" si="56"/>
        <v>-4.8936916898953589E-2</v>
      </c>
      <c r="D751" s="6">
        <f t="shared" si="57"/>
        <v>2.3948218355750893E-3</v>
      </c>
      <c r="E751" s="6">
        <f t="shared" si="60"/>
        <v>1.8083663776849172E-3</v>
      </c>
      <c r="F751" s="6">
        <f t="shared" si="58"/>
        <v>0.49643511774856447</v>
      </c>
      <c r="G751" s="17">
        <v>5.9815878024397136E-3</v>
      </c>
      <c r="H751" s="9">
        <f t="shared" si="59"/>
        <v>7.0458151959057547E-3</v>
      </c>
      <c r="AC751" s="15"/>
      <c r="AD751" s="16"/>
    </row>
    <row r="752" spans="1:30" hidden="1" outlineLevel="2" x14ac:dyDescent="0.3">
      <c r="A752" s="21">
        <v>37606</v>
      </c>
      <c r="B752" s="22">
        <v>2.2706464889001375E-2</v>
      </c>
      <c r="C752" s="9">
        <f t="shared" si="56"/>
        <v>-1.3893535110998625E-2</v>
      </c>
      <c r="D752" s="6">
        <f t="shared" si="57"/>
        <v>1.9303031788055159E-4</v>
      </c>
      <c r="E752" s="6">
        <f t="shared" si="60"/>
        <v>2.3948218355750893E-3</v>
      </c>
      <c r="F752" s="6">
        <f t="shared" si="58"/>
        <v>0.33955098893254232</v>
      </c>
      <c r="G752" s="17">
        <v>8.7913404196697589E-3</v>
      </c>
      <c r="H752" s="9">
        <f t="shared" si="59"/>
        <v>5.8271003846899908E-3</v>
      </c>
      <c r="AC752" s="15"/>
      <c r="AD752" s="16"/>
    </row>
    <row r="753" spans="1:30" hidden="1" outlineLevel="2" x14ac:dyDescent="0.3">
      <c r="A753" s="21">
        <v>37607</v>
      </c>
      <c r="B753" s="22">
        <v>-1.0722222142865308E-2</v>
      </c>
      <c r="C753" s="9">
        <f t="shared" si="56"/>
        <v>-4.7322222142865307E-2</v>
      </c>
      <c r="D753" s="6">
        <f t="shared" si="57"/>
        <v>2.2393927085386915E-3</v>
      </c>
      <c r="E753" s="6">
        <f t="shared" si="60"/>
        <v>1.9303031788055159E-4</v>
      </c>
      <c r="F753" s="6">
        <f t="shared" si="58"/>
        <v>0.72022844950245124</v>
      </c>
      <c r="G753" s="17">
        <v>6.5390746916415771E-3</v>
      </c>
      <c r="H753" s="9">
        <f t="shared" si="59"/>
        <v>8.4866274190779183E-3</v>
      </c>
      <c r="AC753" s="15"/>
      <c r="AD753" s="16"/>
    </row>
    <row r="754" spans="1:30" hidden="1" outlineLevel="2" x14ac:dyDescent="0.3">
      <c r="A754" s="21">
        <v>37608</v>
      </c>
      <c r="B754" s="22">
        <v>-1.036827174042264E-2</v>
      </c>
      <c r="C754" s="9">
        <f t="shared" si="56"/>
        <v>-4.6968271740422639E-2</v>
      </c>
      <c r="D754" s="6">
        <f t="shared" si="57"/>
        <v>2.2060185502821837E-3</v>
      </c>
      <c r="E754" s="6">
        <f t="shared" si="60"/>
        <v>2.2393927085386915E-3</v>
      </c>
      <c r="F754" s="6">
        <f t="shared" si="58"/>
        <v>0.40358209213180252</v>
      </c>
      <c r="G754" s="17">
        <v>8.5532466285317514E-3</v>
      </c>
      <c r="H754" s="9">
        <f t="shared" si="59"/>
        <v>6.3528111268304089E-3</v>
      </c>
      <c r="AC754" s="15"/>
      <c r="AD754" s="16"/>
    </row>
    <row r="755" spans="1:30" hidden="1" outlineLevel="2" x14ac:dyDescent="0.3">
      <c r="A755" s="21">
        <v>37609</v>
      </c>
      <c r="B755" s="22">
        <v>-9.820334815202468E-3</v>
      </c>
      <c r="C755" s="9">
        <f t="shared" si="56"/>
        <v>-4.6420334815202469E-2</v>
      </c>
      <c r="D755" s="6">
        <f t="shared" si="57"/>
        <v>2.1548474843554985E-3</v>
      </c>
      <c r="E755" s="6">
        <f t="shared" si="60"/>
        <v>2.2060185502821837E-3</v>
      </c>
      <c r="F755" s="6">
        <f t="shared" si="58"/>
        <v>0.68248616583291921</v>
      </c>
      <c r="G755" s="17">
        <v>1.3060022829219602E-2</v>
      </c>
      <c r="H755" s="9">
        <f t="shared" si="59"/>
        <v>8.2612720923167723E-3</v>
      </c>
      <c r="AC755" s="15"/>
      <c r="AD755" s="16"/>
    </row>
    <row r="756" spans="1:30" hidden="1" outlineLevel="2" x14ac:dyDescent="0.3">
      <c r="A756" s="21">
        <v>37610</v>
      </c>
      <c r="B756" s="22">
        <v>1.7364677247520242E-2</v>
      </c>
      <c r="C756" s="9">
        <f t="shared" si="56"/>
        <v>-1.9235322752479758E-2</v>
      </c>
      <c r="D756" s="6">
        <f t="shared" si="57"/>
        <v>3.6999764139206544E-4</v>
      </c>
      <c r="E756" s="6">
        <f t="shared" si="60"/>
        <v>2.1548474843554985E-3</v>
      </c>
      <c r="F756" s="6">
        <f t="shared" si="58"/>
        <v>1.576184020401195</v>
      </c>
      <c r="G756" s="17">
        <v>6.809896050001844E-3</v>
      </c>
      <c r="H756" s="9">
        <f t="shared" si="59"/>
        <v>1.2554616761977224E-2</v>
      </c>
      <c r="AC756" s="15"/>
      <c r="AD756" s="16"/>
    </row>
    <row r="757" spans="1:30" hidden="1" outlineLevel="2" x14ac:dyDescent="0.3">
      <c r="A757" s="21">
        <v>37613</v>
      </c>
      <c r="B757" s="22">
        <v>-2.1206343246580528E-3</v>
      </c>
      <c r="C757" s="9">
        <f t="shared" si="56"/>
        <v>-3.8720634324658054E-2</v>
      </c>
      <c r="D757" s="6">
        <f t="shared" si="57"/>
        <v>1.4992875225038876E-3</v>
      </c>
      <c r="E757" s="6">
        <f t="shared" si="60"/>
        <v>3.6999764139206544E-4</v>
      </c>
      <c r="F757" s="6">
        <f t="shared" si="58"/>
        <v>0.43661477447113251</v>
      </c>
      <c r="G757" s="17">
        <v>6.9901253012237393E-3</v>
      </c>
      <c r="H757" s="9">
        <f t="shared" si="59"/>
        <v>6.6076832132838546E-3</v>
      </c>
      <c r="AC757" s="15"/>
      <c r="AD757" s="16"/>
    </row>
    <row r="758" spans="1:30" hidden="1" outlineLevel="2" x14ac:dyDescent="0.3">
      <c r="A758" s="21">
        <v>37614</v>
      </c>
      <c r="B758" s="22">
        <v>-5.3336552544348617E-3</v>
      </c>
      <c r="C758" s="9">
        <f t="shared" si="56"/>
        <v>-4.1933655254434862E-2</v>
      </c>
      <c r="D758" s="6">
        <f t="shared" si="57"/>
        <v>1.7584314429977925E-3</v>
      </c>
      <c r="E758" s="6">
        <f t="shared" si="60"/>
        <v>1.4992875225038876E-3</v>
      </c>
      <c r="F758" s="6">
        <f t="shared" si="58"/>
        <v>0.45951708751136094</v>
      </c>
      <c r="G758" s="17">
        <v>2.548967713824369E-3</v>
      </c>
      <c r="H758" s="9">
        <f t="shared" si="59"/>
        <v>6.7787689701844902E-3</v>
      </c>
      <c r="AC758" s="15"/>
      <c r="AD758" s="16"/>
    </row>
    <row r="759" spans="1:30" hidden="1" outlineLevel="2" x14ac:dyDescent="0.3">
      <c r="A759" s="21">
        <v>37616</v>
      </c>
      <c r="B759" s="22">
        <v>-1.8364150001217905E-3</v>
      </c>
      <c r="C759" s="9">
        <f t="shared" si="56"/>
        <v>-3.8436415000121793E-2</v>
      </c>
      <c r="D759" s="6">
        <f t="shared" si="57"/>
        <v>1.4773579980615875E-3</v>
      </c>
      <c r="E759" s="6">
        <f t="shared" si="60"/>
        <v>1.7584314429977925E-3</v>
      </c>
      <c r="F759" s="6">
        <f t="shared" si="58"/>
        <v>7.0840685364625233E-2</v>
      </c>
      <c r="G759" s="17">
        <v>1.392577992218889E-2</v>
      </c>
      <c r="H759" s="9">
        <f t="shared" si="59"/>
        <v>2.661591354145584E-3</v>
      </c>
      <c r="AC759" s="15"/>
      <c r="AD759" s="16"/>
    </row>
    <row r="760" spans="1:30" hidden="1" outlineLevel="2" x14ac:dyDescent="0.3">
      <c r="A760" s="21">
        <v>37617</v>
      </c>
      <c r="B760" s="22">
        <v>-1.5395508581085305E-2</v>
      </c>
      <c r="C760" s="9">
        <f t="shared" si="56"/>
        <v>-5.1995508581085308E-2</v>
      </c>
      <c r="D760" s="6">
        <f t="shared" si="57"/>
        <v>2.7035329126057161E-3</v>
      </c>
      <c r="E760" s="6">
        <f t="shared" si="60"/>
        <v>1.4773579980615875E-3</v>
      </c>
      <c r="F760" s="6">
        <f t="shared" si="58"/>
        <v>1.7904913984680282</v>
      </c>
      <c r="G760" s="17">
        <v>1.0070265066449089E-2</v>
      </c>
      <c r="H760" s="9">
        <f t="shared" si="59"/>
        <v>1.3380924476537593E-2</v>
      </c>
      <c r="AC760" s="15"/>
      <c r="AD760" s="16"/>
    </row>
    <row r="761" spans="1:30" hidden="1" outlineLevel="2" x14ac:dyDescent="0.3">
      <c r="A761" s="21">
        <v>37620</v>
      </c>
      <c r="B761" s="22">
        <v>3.4946218947078454E-3</v>
      </c>
      <c r="C761" s="9">
        <f t="shared" si="56"/>
        <v>-3.3105378105292155E-2</v>
      </c>
      <c r="D761" s="6">
        <f t="shared" si="57"/>
        <v>1.0959660594943572E-3</v>
      </c>
      <c r="E761" s="6">
        <f t="shared" si="60"/>
        <v>2.7035329126057161E-3</v>
      </c>
      <c r="F761" s="6">
        <f t="shared" si="58"/>
        <v>0.94173656657181071</v>
      </c>
      <c r="G761" s="17">
        <v>8.7796736296341452E-3</v>
      </c>
      <c r="H761" s="9">
        <f t="shared" si="59"/>
        <v>9.7043112407414617E-3</v>
      </c>
      <c r="AC761" s="15"/>
      <c r="AD761" s="16"/>
    </row>
    <row r="762" spans="1:30" hidden="1" outlineLevel="2" x14ac:dyDescent="0.3">
      <c r="A762" s="21">
        <v>37621</v>
      </c>
      <c r="B762" s="22">
        <v>1.0531392302988803E-3</v>
      </c>
      <c r="C762" s="9">
        <f t="shared" si="56"/>
        <v>-3.5546860769701122E-2</v>
      </c>
      <c r="D762" s="6">
        <f t="shared" si="57"/>
        <v>1.2635793105805167E-3</v>
      </c>
      <c r="E762" s="6">
        <f t="shared" si="60"/>
        <v>1.0959660594943572E-3</v>
      </c>
      <c r="F762" s="6">
        <f t="shared" si="58"/>
        <v>0.71841360358749418</v>
      </c>
      <c r="G762" s="17">
        <v>1.0811869948407098E-2</v>
      </c>
      <c r="H762" s="9">
        <f t="shared" si="59"/>
        <v>8.4759282889102731E-3</v>
      </c>
      <c r="AC762" s="15"/>
      <c r="AD762" s="16"/>
    </row>
    <row r="763" spans="1:30" hidden="1" outlineLevel="2" x14ac:dyDescent="0.3">
      <c r="A763" s="21">
        <v>37623</v>
      </c>
      <c r="B763" s="22">
        <v>3.1377558454080558E-2</v>
      </c>
      <c r="C763" s="9">
        <f t="shared" si="56"/>
        <v>-5.2224415459194429E-3</v>
      </c>
      <c r="D763" s="6">
        <f t="shared" si="57"/>
        <v>2.727389570054546E-5</v>
      </c>
      <c r="E763" s="6">
        <f t="shared" si="60"/>
        <v>1.2635793105805167E-3</v>
      </c>
      <c r="F763" s="6">
        <f t="shared" si="58"/>
        <v>1.0837180467407419</v>
      </c>
      <c r="G763" s="17">
        <v>1.2020149641220317E-2</v>
      </c>
      <c r="H763" s="9">
        <f t="shared" si="59"/>
        <v>1.0410177936715307E-2</v>
      </c>
      <c r="AC763" s="15"/>
      <c r="AD763" s="16"/>
    </row>
    <row r="764" spans="1:30" hidden="1" outlineLevel="2" x14ac:dyDescent="0.3">
      <c r="A764" s="21">
        <v>37624</v>
      </c>
      <c r="B764" s="22">
        <v>-6.7743978935207855E-4</v>
      </c>
      <c r="C764" s="9">
        <f t="shared" si="56"/>
        <v>-3.7277439789352079E-2</v>
      </c>
      <c r="D764" s="6">
        <f t="shared" si="57"/>
        <v>1.3896075172487696E-3</v>
      </c>
      <c r="E764" s="6">
        <f t="shared" si="60"/>
        <v>2.727389570054546E-5</v>
      </c>
      <c r="F764" s="6">
        <f t="shared" si="58"/>
        <v>1.3367426698422684</v>
      </c>
      <c r="G764" s="17">
        <v>6.4733269268235551E-3</v>
      </c>
      <c r="H764" s="9">
        <f t="shared" si="59"/>
        <v>1.1561758818805503E-2</v>
      </c>
      <c r="AC764" s="15"/>
      <c r="AD764" s="16"/>
    </row>
    <row r="765" spans="1:30" hidden="1" outlineLevel="2" x14ac:dyDescent="0.3">
      <c r="A765" s="21">
        <v>37627</v>
      </c>
      <c r="B765" s="22">
        <v>1.9785083192066288E-2</v>
      </c>
      <c r="C765" s="9">
        <f t="shared" si="56"/>
        <v>-1.6814916807933712E-2</v>
      </c>
      <c r="D765" s="6">
        <f t="shared" si="57"/>
        <v>2.8274142725773167E-4</v>
      </c>
      <c r="E765" s="6">
        <f t="shared" si="60"/>
        <v>1.3896075172487696E-3</v>
      </c>
      <c r="F765" s="6">
        <f t="shared" si="58"/>
        <v>0.39567042708613021</v>
      </c>
      <c r="G765" s="17">
        <v>1.0826687159073756E-2</v>
      </c>
      <c r="H765" s="9">
        <f t="shared" si="59"/>
        <v>6.2902339152541079E-3</v>
      </c>
      <c r="AC765" s="15"/>
      <c r="AD765" s="16"/>
    </row>
    <row r="766" spans="1:30" hidden="1" outlineLevel="2" x14ac:dyDescent="0.3">
      <c r="A766" s="21">
        <v>37628</v>
      </c>
      <c r="B766" s="22">
        <v>-3.7661534939080607E-3</v>
      </c>
      <c r="C766" s="9">
        <f t="shared" si="56"/>
        <v>-4.0366153493908062E-2</v>
      </c>
      <c r="D766" s="6">
        <f t="shared" si="57"/>
        <v>1.6294263478937462E-3</v>
      </c>
      <c r="E766" s="6">
        <f t="shared" si="60"/>
        <v>2.8274142725773167E-4</v>
      </c>
      <c r="F766" s="6">
        <f t="shared" si="58"/>
        <v>1.0865880640594845</v>
      </c>
      <c r="G766" s="17">
        <v>6.3440305421889028E-3</v>
      </c>
      <c r="H766" s="9">
        <f t="shared" si="59"/>
        <v>1.0423953492123248E-2</v>
      </c>
      <c r="AC766" s="15"/>
      <c r="AD766" s="16"/>
    </row>
    <row r="767" spans="1:30" hidden="1" outlineLevel="2" x14ac:dyDescent="0.3">
      <c r="A767" s="21">
        <v>37629</v>
      </c>
      <c r="B767" s="22">
        <v>-1.6761019558927708E-2</v>
      </c>
      <c r="C767" s="9">
        <f t="shared" si="56"/>
        <v>-5.3361019558927705E-2</v>
      </c>
      <c r="D767" s="6">
        <f t="shared" si="57"/>
        <v>2.8473984083682651E-3</v>
      </c>
      <c r="E767" s="6">
        <f t="shared" si="60"/>
        <v>1.6294263478937462E-3</v>
      </c>
      <c r="F767" s="6">
        <f t="shared" si="58"/>
        <v>0.38048279936410118</v>
      </c>
      <c r="G767" s="17">
        <v>8.1236948465638632E-3</v>
      </c>
      <c r="H767" s="9">
        <f t="shared" si="59"/>
        <v>6.1683287798568352E-3</v>
      </c>
      <c r="AC767" s="15"/>
      <c r="AD767" s="16"/>
    </row>
    <row r="768" spans="1:30" hidden="1" outlineLevel="2" x14ac:dyDescent="0.3">
      <c r="A768" s="21">
        <v>37630</v>
      </c>
      <c r="B768" s="22">
        <v>2.0824541963416064E-2</v>
      </c>
      <c r="C768" s="9">
        <f t="shared" si="56"/>
        <v>-1.5775458036583936E-2</v>
      </c>
      <c r="D768" s="6">
        <f t="shared" si="57"/>
        <v>2.4886507626402073E-4</v>
      </c>
      <c r="E768" s="6">
        <f t="shared" si="60"/>
        <v>2.8473984083682651E-3</v>
      </c>
      <c r="F768" s="6">
        <f t="shared" si="58"/>
        <v>0.61680692960746164</v>
      </c>
      <c r="G768" s="17">
        <v>9.3177089607842326E-3</v>
      </c>
      <c r="H768" s="9">
        <f t="shared" si="59"/>
        <v>7.8537056833539523E-3</v>
      </c>
      <c r="AC768" s="15"/>
      <c r="AD768" s="16"/>
    </row>
    <row r="769" spans="1:30" hidden="1" outlineLevel="2" x14ac:dyDescent="0.3">
      <c r="A769" s="21">
        <v>37631</v>
      </c>
      <c r="B769" s="22">
        <v>9.9196256049008174E-4</v>
      </c>
      <c r="C769" s="9">
        <f t="shared" si="56"/>
        <v>-3.5608037439509917E-2</v>
      </c>
      <c r="D769" s="6">
        <f t="shared" si="57"/>
        <v>1.26793233029354E-3</v>
      </c>
      <c r="E769" s="6">
        <f t="shared" si="60"/>
        <v>2.4886507626402073E-4</v>
      </c>
      <c r="F769" s="6">
        <f t="shared" si="58"/>
        <v>0.80768894208661257</v>
      </c>
      <c r="G769" s="17">
        <v>1.0404997280403783E-2</v>
      </c>
      <c r="H769" s="9">
        <f t="shared" si="59"/>
        <v>8.9871516182081432E-3</v>
      </c>
      <c r="AC769" s="15"/>
      <c r="AD769" s="16"/>
    </row>
    <row r="770" spans="1:30" hidden="1" outlineLevel="2" x14ac:dyDescent="0.3">
      <c r="A770" s="21">
        <v>37634</v>
      </c>
      <c r="B770" s="22">
        <v>1.2416235583387892E-4</v>
      </c>
      <c r="C770" s="9">
        <f t="shared" si="56"/>
        <v>-3.647583764416612E-2</v>
      </c>
      <c r="D770" s="6">
        <f t="shared" si="57"/>
        <v>1.3304867318435663E-3</v>
      </c>
      <c r="E770" s="6">
        <f t="shared" si="60"/>
        <v>1.26793233029354E-3</v>
      </c>
      <c r="F770" s="6">
        <f t="shared" si="58"/>
        <v>1.0045145959711472</v>
      </c>
      <c r="G770" s="17">
        <v>9.606299459187102E-3</v>
      </c>
      <c r="H770" s="9">
        <f t="shared" si="59"/>
        <v>1.0022547560232116E-2</v>
      </c>
      <c r="AC770" s="15"/>
      <c r="AD770" s="16"/>
    </row>
    <row r="771" spans="1:30" hidden="1" outlineLevel="2" x14ac:dyDescent="0.3">
      <c r="A771" s="21">
        <v>37635</v>
      </c>
      <c r="B771" s="22">
        <v>6.4259035264198254E-3</v>
      </c>
      <c r="C771" s="9">
        <f t="shared" si="56"/>
        <v>-3.0174096473580176E-2</v>
      </c>
      <c r="D771" s="6">
        <f t="shared" si="57"/>
        <v>9.1047609799692363E-4</v>
      </c>
      <c r="E771" s="6">
        <f t="shared" si="60"/>
        <v>1.3304867318435663E-3</v>
      </c>
      <c r="F771" s="6">
        <f t="shared" si="58"/>
        <v>0.85787533540372962</v>
      </c>
      <c r="G771" s="17">
        <v>7.0597633075720444E-3</v>
      </c>
      <c r="H771" s="9">
        <f t="shared" si="59"/>
        <v>9.2621559876938462E-3</v>
      </c>
      <c r="AC771" s="15"/>
      <c r="AD771" s="16"/>
    </row>
    <row r="772" spans="1:30" hidden="1" outlineLevel="2" x14ac:dyDescent="0.3">
      <c r="A772" s="21">
        <v>37636</v>
      </c>
      <c r="B772" s="22">
        <v>-1.3599411564032941E-2</v>
      </c>
      <c r="C772" s="9">
        <f t="shared" si="56"/>
        <v>-5.0199411564032945E-2</v>
      </c>
      <c r="D772" s="6">
        <f t="shared" si="57"/>
        <v>2.5199809213751643E-3</v>
      </c>
      <c r="E772" s="6">
        <f t="shared" si="60"/>
        <v>9.1047609799692363E-4</v>
      </c>
      <c r="F772" s="6">
        <f t="shared" si="58"/>
        <v>0.46845092257604337</v>
      </c>
      <c r="G772" s="17">
        <v>8.7445769805570717E-3</v>
      </c>
      <c r="H772" s="9">
        <f t="shared" si="59"/>
        <v>6.8443474676264304E-3</v>
      </c>
      <c r="AC772" s="15"/>
      <c r="AD772" s="16"/>
    </row>
    <row r="773" spans="1:30" hidden="1" outlineLevel="2" x14ac:dyDescent="0.3">
      <c r="A773" s="21">
        <v>37637</v>
      </c>
      <c r="B773" s="22">
        <v>-2.9056329443994961E-3</v>
      </c>
      <c r="C773" s="9">
        <f t="shared" si="56"/>
        <v>-3.9505632944399495E-2</v>
      </c>
      <c r="D773" s="6">
        <f t="shared" si="57"/>
        <v>1.5606950343376228E-3</v>
      </c>
      <c r="E773" s="6">
        <f t="shared" si="60"/>
        <v>2.5199809213751643E-3</v>
      </c>
      <c r="F773" s="6">
        <f t="shared" si="58"/>
        <v>0.71287468437490575</v>
      </c>
      <c r="G773" s="17">
        <v>1.0763734258743288E-2</v>
      </c>
      <c r="H773" s="9">
        <f t="shared" si="59"/>
        <v>8.4431906550480416E-3</v>
      </c>
      <c r="AC773" s="15"/>
      <c r="AD773" s="16"/>
    </row>
    <row r="774" spans="1:30" hidden="1" outlineLevel="2" x14ac:dyDescent="0.3">
      <c r="A774" s="21">
        <v>37638</v>
      </c>
      <c r="B774" s="22">
        <v>-1.285900137305431E-2</v>
      </c>
      <c r="C774" s="9">
        <f t="shared" si="56"/>
        <v>-4.9459001373054312E-2</v>
      </c>
      <c r="D774" s="6">
        <f t="shared" si="57"/>
        <v>2.4461928168197883E-3</v>
      </c>
      <c r="E774" s="6">
        <f t="shared" si="60"/>
        <v>1.5606950343376228E-3</v>
      </c>
      <c r="F774" s="6">
        <f t="shared" si="58"/>
        <v>1.074211009201353</v>
      </c>
      <c r="G774" s="17">
        <v>8.1760994609382104E-3</v>
      </c>
      <c r="H774" s="9">
        <f t="shared" si="59"/>
        <v>1.0364415126775621E-2</v>
      </c>
      <c r="AC774" s="15"/>
      <c r="AD774" s="16"/>
    </row>
    <row r="775" spans="1:30" hidden="1" outlineLevel="2" x14ac:dyDescent="0.3">
      <c r="A775" s="21">
        <v>37642</v>
      </c>
      <c r="B775" s="22">
        <v>-1.6893282446564697E-2</v>
      </c>
      <c r="C775" s="9">
        <f t="shared" si="56"/>
        <v>-5.3493282446564698E-2</v>
      </c>
      <c r="D775" s="6">
        <f t="shared" si="57"/>
        <v>2.8615312669079468E-3</v>
      </c>
      <c r="E775" s="6">
        <f t="shared" si="60"/>
        <v>2.4461928168197883E-3</v>
      </c>
      <c r="F775" s="6">
        <f t="shared" si="58"/>
        <v>0.62461474367044834</v>
      </c>
      <c r="G775" s="17">
        <v>1.1302992660593522E-2</v>
      </c>
      <c r="H775" s="9">
        <f t="shared" si="59"/>
        <v>7.9032571998540468E-3</v>
      </c>
      <c r="AC775" s="15"/>
      <c r="AD775" s="16"/>
    </row>
    <row r="776" spans="1:30" hidden="1" outlineLevel="2" x14ac:dyDescent="0.3">
      <c r="A776" s="21">
        <v>37643</v>
      </c>
      <c r="B776" s="22">
        <v>-1.4816242452896512E-2</v>
      </c>
      <c r="C776" s="9">
        <f t="shared" si="56"/>
        <v>-5.1416242452896513E-2</v>
      </c>
      <c r="D776" s="6">
        <f t="shared" si="57"/>
        <v>2.6436299879750375E-3</v>
      </c>
      <c r="E776" s="6">
        <f t="shared" si="60"/>
        <v>2.8615312669079468E-3</v>
      </c>
      <c r="F776" s="6">
        <f t="shared" si="58"/>
        <v>1.1834855532444408</v>
      </c>
      <c r="G776" s="17">
        <v>7.6077039233109316E-3</v>
      </c>
      <c r="H776" s="9">
        <f t="shared" si="59"/>
        <v>1.0878812220295195E-2</v>
      </c>
      <c r="AC776" s="15"/>
      <c r="AD776" s="16"/>
    </row>
    <row r="777" spans="1:30" hidden="1" outlineLevel="2" x14ac:dyDescent="0.3">
      <c r="A777" s="21">
        <v>37644</v>
      </c>
      <c r="B777" s="22">
        <v>6.0808731399959511E-3</v>
      </c>
      <c r="C777" s="9">
        <f t="shared" si="56"/>
        <v>-3.0519126860004048E-2</v>
      </c>
      <c r="D777" s="6">
        <f t="shared" si="57"/>
        <v>9.3141710429702049E-4</v>
      </c>
      <c r="E777" s="6">
        <f t="shared" si="60"/>
        <v>2.6436299879750375E-3</v>
      </c>
      <c r="F777" s="6">
        <f t="shared" si="58"/>
        <v>0.54231618303729889</v>
      </c>
      <c r="G777" s="17">
        <v>1.0499021473629522E-2</v>
      </c>
      <c r="H777" s="9">
        <f t="shared" si="59"/>
        <v>7.3642119947574768E-3</v>
      </c>
      <c r="AC777" s="15"/>
      <c r="AD777" s="16"/>
    </row>
    <row r="778" spans="1:30" hidden="1" outlineLevel="2" x14ac:dyDescent="0.3">
      <c r="A778" s="21">
        <v>37645</v>
      </c>
      <c r="B778" s="22">
        <v>-2.8905410178634433E-2</v>
      </c>
      <c r="C778" s="9">
        <f t="shared" si="56"/>
        <v>-6.5505410178634427E-2</v>
      </c>
      <c r="D778" s="6">
        <f t="shared" si="57"/>
        <v>4.2909587626711425E-3</v>
      </c>
      <c r="E778" s="6">
        <f t="shared" si="60"/>
        <v>9.3141710429702049E-4</v>
      </c>
      <c r="F778" s="6">
        <f t="shared" si="58"/>
        <v>1.0225233078070817</v>
      </c>
      <c r="G778" s="17">
        <v>1.3431390777724914E-2</v>
      </c>
      <c r="H778" s="9">
        <f t="shared" si="59"/>
        <v>1.0111989457110216E-2</v>
      </c>
      <c r="AC778" s="15"/>
      <c r="AD778" s="16"/>
    </row>
    <row r="779" spans="1:30" hidden="1" outlineLevel="2" x14ac:dyDescent="0.3">
      <c r="A779" s="21">
        <v>37648</v>
      </c>
      <c r="B779" s="22">
        <v>-1.7549421501553631E-2</v>
      </c>
      <c r="C779" s="9">
        <f t="shared" si="56"/>
        <v>-5.4149421501553635E-2</v>
      </c>
      <c r="D779" s="6">
        <f t="shared" si="57"/>
        <v>2.932159848952919E-3</v>
      </c>
      <c r="E779" s="6">
        <f t="shared" si="60"/>
        <v>4.2909587626711425E-3</v>
      </c>
      <c r="F779" s="6">
        <f t="shared" si="58"/>
        <v>1.6666043882903281</v>
      </c>
      <c r="G779" s="17">
        <v>1.2693140712941413E-2</v>
      </c>
      <c r="H779" s="9">
        <f t="shared" si="59"/>
        <v>1.2909703281990365E-2</v>
      </c>
      <c r="AC779" s="15"/>
      <c r="AD779" s="16"/>
    </row>
    <row r="780" spans="1:30" hidden="1" outlineLevel="2" x14ac:dyDescent="0.3">
      <c r="A780" s="21">
        <v>37649</v>
      </c>
      <c r="B780" s="22">
        <v>1.2349617815790838E-2</v>
      </c>
      <c r="C780" s="9">
        <f t="shared" si="56"/>
        <v>-2.4250382184209163E-2</v>
      </c>
      <c r="D780" s="6">
        <f t="shared" si="57"/>
        <v>5.880810360802092E-4</v>
      </c>
      <c r="E780" s="6">
        <f t="shared" si="60"/>
        <v>2.932159848952919E-3</v>
      </c>
      <c r="F780" s="6">
        <f t="shared" si="58"/>
        <v>1.4895520000144791</v>
      </c>
      <c r="G780" s="17">
        <v>7.8762830403842354E-3</v>
      </c>
      <c r="H780" s="9">
        <f t="shared" si="59"/>
        <v>1.2204720398331455E-2</v>
      </c>
      <c r="AC780" s="15"/>
      <c r="AD780" s="16"/>
    </row>
    <row r="781" spans="1:30" hidden="1" outlineLevel="2" x14ac:dyDescent="0.3">
      <c r="A781" s="21">
        <v>37650</v>
      </c>
      <c r="B781" s="22">
        <v>2.7000911430469605E-3</v>
      </c>
      <c r="C781" s="9">
        <f t="shared" ref="C781:C844" si="61">B781-B$5</f>
        <v>-3.3899908856953043E-2</v>
      </c>
      <c r="D781" s="6">
        <f t="shared" ref="D781:D844" si="62">C781^2</f>
        <v>1.1492038205097234E-3</v>
      </c>
      <c r="E781" s="6">
        <f t="shared" si="60"/>
        <v>5.880810360802092E-4</v>
      </c>
      <c r="F781" s="6">
        <f t="shared" ref="F781:F844" si="63">B$6+B$7*E781+B$8*(G780*100)^2</f>
        <v>0.58032177055707923</v>
      </c>
      <c r="G781" s="17">
        <v>1.8939496865287651E-2</v>
      </c>
      <c r="H781" s="9">
        <f t="shared" ref="H781:H844" si="64">SQRT(F781)/100</f>
        <v>7.617885340152339E-3</v>
      </c>
      <c r="AC781" s="15"/>
      <c r="AD781" s="16"/>
    </row>
    <row r="782" spans="1:30" hidden="1" outlineLevel="2" x14ac:dyDescent="0.3">
      <c r="A782" s="21">
        <v>37651</v>
      </c>
      <c r="B782" s="22">
        <v>-2.0626258121074052E-2</v>
      </c>
      <c r="C782" s="9">
        <f t="shared" si="61"/>
        <v>-5.7226258121074056E-2</v>
      </c>
      <c r="D782" s="6">
        <f t="shared" si="62"/>
        <v>3.2748446185397943E-3</v>
      </c>
      <c r="E782" s="6">
        <f t="shared" ref="E782:E845" si="65">D781</f>
        <v>1.1492038205097234E-3</v>
      </c>
      <c r="F782" s="6">
        <f t="shared" si="63"/>
        <v>3.3022981751557383</v>
      </c>
      <c r="G782" s="17">
        <v>1.2547723743048213E-2</v>
      </c>
      <c r="H782" s="9">
        <f t="shared" si="64"/>
        <v>1.817222654259994E-2</v>
      </c>
      <c r="AC782" s="15"/>
      <c r="AD782" s="16"/>
    </row>
    <row r="783" spans="1:30" hidden="1" outlineLevel="2" x14ac:dyDescent="0.3">
      <c r="A783" s="21">
        <v>37652</v>
      </c>
      <c r="B783" s="22">
        <v>1.3586131066578121E-2</v>
      </c>
      <c r="C783" s="9">
        <f t="shared" si="61"/>
        <v>-2.3013868933421881E-2</v>
      </c>
      <c r="D783" s="6">
        <f t="shared" si="62"/>
        <v>5.2963816328472084E-4</v>
      </c>
      <c r="E783" s="6">
        <f t="shared" si="65"/>
        <v>3.2748446185397943E-3</v>
      </c>
      <c r="F783" s="6">
        <f t="shared" si="63"/>
        <v>1.4559006712763931</v>
      </c>
      <c r="G783" s="17">
        <v>1.1944523145946913E-2</v>
      </c>
      <c r="H783" s="9">
        <f t="shared" si="64"/>
        <v>1.2066070906788146E-2</v>
      </c>
      <c r="AC783" s="15"/>
      <c r="AD783" s="16"/>
    </row>
    <row r="784" spans="1:30" hidden="1" outlineLevel="2" x14ac:dyDescent="0.3">
      <c r="A784" s="21">
        <v>37655</v>
      </c>
      <c r="B784" s="22">
        <v>6.9303727207677569E-3</v>
      </c>
      <c r="C784" s="9">
        <f t="shared" si="61"/>
        <v>-2.9669627279232245E-2</v>
      </c>
      <c r="D784" s="6">
        <f t="shared" si="62"/>
        <v>8.8028678288856223E-4</v>
      </c>
      <c r="E784" s="6">
        <f t="shared" si="65"/>
        <v>5.2963816328472084E-4</v>
      </c>
      <c r="F784" s="6">
        <f t="shared" si="63"/>
        <v>1.3201509510135006</v>
      </c>
      <c r="G784" s="17">
        <v>7.804583537115794E-3</v>
      </c>
      <c r="H784" s="9">
        <f t="shared" si="64"/>
        <v>1.1489782204260881E-2</v>
      </c>
      <c r="AC784" s="15"/>
      <c r="AD784" s="16"/>
    </row>
    <row r="785" spans="1:30" hidden="1" outlineLevel="2" x14ac:dyDescent="0.3">
      <c r="A785" s="21">
        <v>37656</v>
      </c>
      <c r="B785" s="22">
        <v>-1.1974233179613186E-2</v>
      </c>
      <c r="C785" s="9">
        <f t="shared" si="61"/>
        <v>-4.8574233179613187E-2</v>
      </c>
      <c r="D785" s="6">
        <f t="shared" si="62"/>
        <v>2.3594561289874347E-3</v>
      </c>
      <c r="E785" s="6">
        <f t="shared" si="65"/>
        <v>8.8028678288856223E-4</v>
      </c>
      <c r="F785" s="6">
        <f t="shared" si="63"/>
        <v>0.57002758338706738</v>
      </c>
      <c r="G785" s="17">
        <v>1.4047187816939161E-2</v>
      </c>
      <c r="H785" s="9">
        <f t="shared" si="64"/>
        <v>7.5500171085042412E-3</v>
      </c>
      <c r="AC785" s="15"/>
      <c r="AD785" s="16"/>
    </row>
    <row r="786" spans="1:30" hidden="1" outlineLevel="2" x14ac:dyDescent="0.3">
      <c r="A786" s="21">
        <v>37657</v>
      </c>
      <c r="B786" s="22">
        <v>-3.5140725119912016E-3</v>
      </c>
      <c r="C786" s="9">
        <f t="shared" si="61"/>
        <v>-4.01140725119912E-2</v>
      </c>
      <c r="D786" s="6">
        <f t="shared" si="62"/>
        <v>1.609138813497288E-3</v>
      </c>
      <c r="E786" s="6">
        <f t="shared" si="65"/>
        <v>2.3594561289874347E-3</v>
      </c>
      <c r="F786" s="6">
        <f t="shared" si="63"/>
        <v>1.8217154562960687</v>
      </c>
      <c r="G786" s="17">
        <v>1.7767250142338362E-2</v>
      </c>
      <c r="H786" s="9">
        <f t="shared" si="64"/>
        <v>1.3497093969799827E-2</v>
      </c>
      <c r="AC786" s="15"/>
      <c r="AD786" s="16"/>
    </row>
    <row r="787" spans="1:30" hidden="1" outlineLevel="2" x14ac:dyDescent="0.3">
      <c r="A787" s="21">
        <v>37658</v>
      </c>
      <c r="B787" s="22">
        <v>-7.0226109576684952E-3</v>
      </c>
      <c r="C787" s="9">
        <f t="shared" si="61"/>
        <v>-4.3622610957668492E-2</v>
      </c>
      <c r="D787" s="6">
        <f t="shared" si="62"/>
        <v>1.9029321867640992E-3</v>
      </c>
      <c r="E787" s="6">
        <f t="shared" si="65"/>
        <v>1.609138813497288E-3</v>
      </c>
      <c r="F787" s="6">
        <f t="shared" si="63"/>
        <v>2.9075373827146436</v>
      </c>
      <c r="G787" s="17">
        <v>8.9899719036399105E-3</v>
      </c>
      <c r="H787" s="9">
        <f t="shared" si="64"/>
        <v>1.705150252240149E-2</v>
      </c>
      <c r="AC787" s="15"/>
      <c r="AD787" s="16"/>
    </row>
    <row r="788" spans="1:30" hidden="1" outlineLevel="2" x14ac:dyDescent="0.3">
      <c r="A788" s="21">
        <v>37659</v>
      </c>
      <c r="B788" s="22">
        <v>-8.2401075993597458E-3</v>
      </c>
      <c r="C788" s="9">
        <f t="shared" si="61"/>
        <v>-4.4840107599359746E-2</v>
      </c>
      <c r="D788" s="6">
        <f t="shared" si="62"/>
        <v>2.0106352495221596E-3</v>
      </c>
      <c r="E788" s="6">
        <f t="shared" si="65"/>
        <v>1.9029321867640992E-3</v>
      </c>
      <c r="F788" s="6">
        <f t="shared" si="63"/>
        <v>0.75275888689190851</v>
      </c>
      <c r="G788" s="17">
        <v>1.3655124457940069E-2</v>
      </c>
      <c r="H788" s="9">
        <f t="shared" si="64"/>
        <v>8.6761678573659944E-3</v>
      </c>
      <c r="AC788" s="15"/>
      <c r="AD788" s="16"/>
    </row>
    <row r="789" spans="1:30" hidden="1" outlineLevel="2" x14ac:dyDescent="0.3">
      <c r="A789" s="21">
        <v>37662</v>
      </c>
      <c r="B789" s="22">
        <v>7.0804502204842345E-3</v>
      </c>
      <c r="C789" s="9">
        <f t="shared" si="61"/>
        <v>-2.9519549779515767E-2</v>
      </c>
      <c r="D789" s="6">
        <f t="shared" si="62"/>
        <v>8.7140381918530941E-4</v>
      </c>
      <c r="E789" s="6">
        <f t="shared" si="65"/>
        <v>2.0106352495221596E-3</v>
      </c>
      <c r="F789" s="6">
        <f t="shared" si="63"/>
        <v>1.7220397172865582</v>
      </c>
      <c r="G789" s="17">
        <v>1.1217003813077848E-2</v>
      </c>
      <c r="H789" s="9">
        <f t="shared" si="64"/>
        <v>1.3122651093763631E-2</v>
      </c>
      <c r="AC789" s="15"/>
      <c r="AD789" s="16"/>
    </row>
    <row r="790" spans="1:30" hidden="1" outlineLevel="2" x14ac:dyDescent="0.3">
      <c r="A790" s="21">
        <v>37663</v>
      </c>
      <c r="B790" s="22">
        <v>-9.7696554106277474E-3</v>
      </c>
      <c r="C790" s="9">
        <f t="shared" si="61"/>
        <v>-4.636965541062775E-2</v>
      </c>
      <c r="D790" s="6">
        <f t="shared" si="62"/>
        <v>2.1501449429003595E-3</v>
      </c>
      <c r="E790" s="6">
        <f t="shared" si="65"/>
        <v>8.7140381918530941E-4</v>
      </c>
      <c r="F790" s="6">
        <f t="shared" si="63"/>
        <v>1.1655729760475646</v>
      </c>
      <c r="G790" s="17">
        <v>1.4045703596072306E-2</v>
      </c>
      <c r="H790" s="9">
        <f t="shared" si="64"/>
        <v>1.0796170506469248E-2</v>
      </c>
      <c r="AC790" s="15"/>
      <c r="AD790" s="16"/>
    </row>
    <row r="791" spans="1:30" hidden="1" outlineLevel="2" x14ac:dyDescent="0.3">
      <c r="A791" s="21">
        <v>37664</v>
      </c>
      <c r="B791" s="22">
        <v>-1.0888950374114118E-2</v>
      </c>
      <c r="C791" s="9">
        <f t="shared" si="61"/>
        <v>-4.7488950374114117E-2</v>
      </c>
      <c r="D791" s="6">
        <f t="shared" si="62"/>
        <v>2.2552004076350734E-3</v>
      </c>
      <c r="E791" s="6">
        <f t="shared" si="65"/>
        <v>2.1501449429003595E-3</v>
      </c>
      <c r="F791" s="6">
        <f t="shared" si="63"/>
        <v>1.8213175943378179</v>
      </c>
      <c r="G791" s="17">
        <v>6.7183345554682515E-3</v>
      </c>
      <c r="H791" s="9">
        <f t="shared" si="64"/>
        <v>1.3495620009239359E-2</v>
      </c>
      <c r="AC791" s="15"/>
      <c r="AD791" s="16"/>
    </row>
    <row r="792" spans="1:30" hidden="1" outlineLevel="2" x14ac:dyDescent="0.3">
      <c r="A792" s="21">
        <v>37665</v>
      </c>
      <c r="B792" s="22">
        <v>-1.0703874195627711E-3</v>
      </c>
      <c r="C792" s="9">
        <f t="shared" si="61"/>
        <v>-3.7670387419562773E-2</v>
      </c>
      <c r="D792" s="6">
        <f t="shared" si="62"/>
        <v>1.4190580883399531E-3</v>
      </c>
      <c r="E792" s="6">
        <f t="shared" si="65"/>
        <v>2.2552004076350734E-3</v>
      </c>
      <c r="F792" s="6">
        <f t="shared" si="63"/>
        <v>0.42538783130244701</v>
      </c>
      <c r="G792" s="17">
        <v>1.5312636238422578E-2</v>
      </c>
      <c r="H792" s="9">
        <f t="shared" si="64"/>
        <v>6.5221762572200311E-3</v>
      </c>
      <c r="AC792" s="15"/>
      <c r="AD792" s="16"/>
    </row>
    <row r="793" spans="1:30" hidden="1" outlineLevel="2" x14ac:dyDescent="0.3">
      <c r="A793" s="21">
        <v>37666</v>
      </c>
      <c r="B793" s="22">
        <v>2.0299954722725184E-2</v>
      </c>
      <c r="C793" s="9">
        <f t="shared" si="61"/>
        <v>-1.6300045277274817E-2</v>
      </c>
      <c r="D793" s="6">
        <f t="shared" si="62"/>
        <v>2.6569147604120908E-4</v>
      </c>
      <c r="E793" s="6">
        <f t="shared" si="65"/>
        <v>1.4190580883399531E-3</v>
      </c>
      <c r="F793" s="6">
        <f t="shared" si="63"/>
        <v>2.1625286352783233</v>
      </c>
      <c r="G793" s="17">
        <v>1.1198227776668393E-2</v>
      </c>
      <c r="H793" s="9">
        <f t="shared" si="64"/>
        <v>1.470553853239766E-2</v>
      </c>
      <c r="AC793" s="15"/>
      <c r="AD793" s="16"/>
    </row>
    <row r="794" spans="1:30" hidden="1" outlineLevel="2" x14ac:dyDescent="0.3">
      <c r="A794" s="21">
        <v>37670</v>
      </c>
      <c r="B794" s="22">
        <v>1.6596056768712335E-2</v>
      </c>
      <c r="C794" s="9">
        <f t="shared" si="61"/>
        <v>-2.0003943231287666E-2</v>
      </c>
      <c r="D794" s="6">
        <f t="shared" si="62"/>
        <v>4.0015774480057961E-4</v>
      </c>
      <c r="E794" s="6">
        <f t="shared" si="65"/>
        <v>2.6569147604120908E-4</v>
      </c>
      <c r="F794" s="6">
        <f t="shared" si="63"/>
        <v>1.1616672235244021</v>
      </c>
      <c r="G794" s="17">
        <v>1.0809660952410139E-2</v>
      </c>
      <c r="H794" s="9">
        <f t="shared" si="64"/>
        <v>1.0778066726108175E-2</v>
      </c>
      <c r="AC794" s="15"/>
      <c r="AD794" s="16"/>
    </row>
    <row r="795" spans="1:30" hidden="1" outlineLevel="2" x14ac:dyDescent="0.3">
      <c r="A795" s="21">
        <v>37671</v>
      </c>
      <c r="B795" s="22">
        <v>-5.0555445700852528E-3</v>
      </c>
      <c r="C795" s="9">
        <f t="shared" si="61"/>
        <v>-4.1655544570085253E-2</v>
      </c>
      <c r="D795" s="6">
        <f t="shared" si="62"/>
        <v>1.7351843934303589E-3</v>
      </c>
      <c r="E795" s="6">
        <f t="shared" si="65"/>
        <v>4.0015774480057961E-4</v>
      </c>
      <c r="F795" s="6">
        <f t="shared" si="63"/>
        <v>1.0832167154192496</v>
      </c>
      <c r="G795" s="17">
        <v>9.7499199911396991E-3</v>
      </c>
      <c r="H795" s="9">
        <f t="shared" si="64"/>
        <v>1.0407769767914975E-2</v>
      </c>
      <c r="AC795" s="15"/>
      <c r="AD795" s="16"/>
    </row>
    <row r="796" spans="1:30" hidden="1" outlineLevel="2" x14ac:dyDescent="0.3">
      <c r="A796" s="21">
        <v>37672</v>
      </c>
      <c r="B796" s="22">
        <v>-1.0761916384176024E-2</v>
      </c>
      <c r="C796" s="9">
        <f t="shared" si="61"/>
        <v>-4.7361916384176028E-2</v>
      </c>
      <c r="D796" s="6">
        <f t="shared" si="62"/>
        <v>2.2431511235816819E-3</v>
      </c>
      <c r="E796" s="6">
        <f t="shared" si="65"/>
        <v>1.7351843934303589E-3</v>
      </c>
      <c r="F796" s="6">
        <f t="shared" si="63"/>
        <v>0.88341096495267424</v>
      </c>
      <c r="G796" s="17">
        <v>9.2866579231045757E-3</v>
      </c>
      <c r="H796" s="9">
        <f t="shared" si="64"/>
        <v>9.398994440644565E-3</v>
      </c>
      <c r="AC796" s="15"/>
      <c r="AD796" s="16"/>
    </row>
    <row r="797" spans="1:30" hidden="1" outlineLevel="2" x14ac:dyDescent="0.3">
      <c r="A797" s="21">
        <v>37673</v>
      </c>
      <c r="B797" s="22">
        <v>1.294808151750158E-2</v>
      </c>
      <c r="C797" s="9">
        <f t="shared" si="61"/>
        <v>-2.3651918482498421E-2</v>
      </c>
      <c r="D797" s="6">
        <f t="shared" si="62"/>
        <v>5.5941324790275044E-4</v>
      </c>
      <c r="E797" s="6">
        <f t="shared" si="65"/>
        <v>2.2431511235816819E-3</v>
      </c>
      <c r="F797" s="6">
        <f t="shared" si="63"/>
        <v>0.8025344654656158</v>
      </c>
      <c r="G797" s="17">
        <v>1.3992146218751476E-2</v>
      </c>
      <c r="H797" s="9">
        <f t="shared" si="64"/>
        <v>8.9584287989893392E-3</v>
      </c>
      <c r="AC797" s="15"/>
      <c r="AD797" s="16"/>
    </row>
    <row r="798" spans="1:30" hidden="1" outlineLevel="2" x14ac:dyDescent="0.3">
      <c r="A798" s="21">
        <v>37676</v>
      </c>
      <c r="B798" s="22">
        <v>-2.0140023588993073E-2</v>
      </c>
      <c r="C798" s="9">
        <f t="shared" si="61"/>
        <v>-5.6740023588993077E-2</v>
      </c>
      <c r="D798" s="6">
        <f t="shared" si="62"/>
        <v>3.2194302768794908E-3</v>
      </c>
      <c r="E798" s="6">
        <f t="shared" si="65"/>
        <v>5.5941324790275044E-4</v>
      </c>
      <c r="F798" s="6">
        <f t="shared" si="63"/>
        <v>1.8074238226369237</v>
      </c>
      <c r="G798" s="17">
        <v>8.6373143906179426E-3</v>
      </c>
      <c r="H798" s="9">
        <f t="shared" si="64"/>
        <v>1.3444046350102054E-2</v>
      </c>
      <c r="AC798" s="15"/>
      <c r="AD798" s="16"/>
    </row>
    <row r="799" spans="1:30" hidden="1" outlineLevel="2" x14ac:dyDescent="0.3">
      <c r="A799" s="21">
        <v>37677</v>
      </c>
      <c r="B799" s="22">
        <v>6.5018760385724648E-3</v>
      </c>
      <c r="C799" s="9">
        <f t="shared" si="61"/>
        <v>-3.0098123961427536E-2</v>
      </c>
      <c r="D799" s="6">
        <f t="shared" si="62"/>
        <v>9.0589706599745838E-4</v>
      </c>
      <c r="E799" s="6">
        <f t="shared" si="65"/>
        <v>3.2194302768794908E-3</v>
      </c>
      <c r="F799" s="6">
        <f t="shared" si="63"/>
        <v>0.69581969927403786</v>
      </c>
      <c r="G799" s="17">
        <v>1.95204372707098E-2</v>
      </c>
      <c r="H799" s="9">
        <f t="shared" si="64"/>
        <v>8.3415807810872274E-3</v>
      </c>
      <c r="AC799" s="15"/>
      <c r="AD799" s="16"/>
    </row>
    <row r="800" spans="1:30" hidden="1" outlineLevel="2" x14ac:dyDescent="0.3">
      <c r="A800" s="21">
        <v>37678</v>
      </c>
      <c r="B800" s="22">
        <v>-1.3046365826901989E-2</v>
      </c>
      <c r="C800" s="9">
        <f t="shared" si="61"/>
        <v>-4.9646365826901989E-2</v>
      </c>
      <c r="D800" s="6">
        <f t="shared" si="62"/>
        <v>2.4647616398185816E-3</v>
      </c>
      <c r="E800" s="6">
        <f t="shared" si="65"/>
        <v>9.0589706599745838E-4</v>
      </c>
      <c r="F800" s="6">
        <f t="shared" si="63"/>
        <v>3.5072767696999212</v>
      </c>
      <c r="G800" s="17">
        <v>8.6353074540346797E-3</v>
      </c>
      <c r="H800" s="9">
        <f t="shared" si="64"/>
        <v>1.8727724820970435E-2</v>
      </c>
      <c r="AC800" s="15"/>
      <c r="AD800" s="16"/>
    </row>
    <row r="801" spans="1:30" hidden="1" outlineLevel="2" x14ac:dyDescent="0.3">
      <c r="A801" s="21">
        <v>37679</v>
      </c>
      <c r="B801" s="22">
        <v>9.942779077981509E-3</v>
      </c>
      <c r="C801" s="9">
        <f t="shared" si="61"/>
        <v>-2.6657220922018492E-2</v>
      </c>
      <c r="D801" s="6">
        <f t="shared" si="62"/>
        <v>7.1060742728530038E-4</v>
      </c>
      <c r="E801" s="6">
        <f t="shared" si="65"/>
        <v>2.4647616398185816E-3</v>
      </c>
      <c r="F801" s="6">
        <f t="shared" si="63"/>
        <v>0.69544648110173157</v>
      </c>
      <c r="G801" s="17">
        <v>1.0074880904573367E-2</v>
      </c>
      <c r="H801" s="9">
        <f t="shared" si="64"/>
        <v>8.3393433860330483E-3</v>
      </c>
      <c r="AC801" s="15"/>
      <c r="AD801" s="16"/>
    </row>
    <row r="802" spans="1:30" hidden="1" outlineLevel="2" x14ac:dyDescent="0.3">
      <c r="A802" s="21">
        <v>37680</v>
      </c>
      <c r="B802" s="22">
        <v>7.7203561239931509E-4</v>
      </c>
      <c r="C802" s="9">
        <f t="shared" si="61"/>
        <v>-3.5827964387600685E-2</v>
      </c>
      <c r="D802" s="6">
        <f t="shared" si="62"/>
        <v>1.283643032159183E-3</v>
      </c>
      <c r="E802" s="6">
        <f t="shared" si="65"/>
        <v>7.1060742728530038E-4</v>
      </c>
      <c r="F802" s="6">
        <f t="shared" si="63"/>
        <v>0.94244403699220203</v>
      </c>
      <c r="G802" s="17">
        <v>9.8057726125958412E-3</v>
      </c>
      <c r="H802" s="9">
        <f t="shared" si="64"/>
        <v>9.7079556910412493E-3</v>
      </c>
      <c r="AC802" s="15"/>
      <c r="AD802" s="16"/>
    </row>
    <row r="803" spans="1:30" hidden="1" outlineLevel="2" x14ac:dyDescent="0.3">
      <c r="A803" s="21">
        <v>37683</v>
      </c>
      <c r="B803" s="22">
        <v>-6.7671970448487306E-3</v>
      </c>
      <c r="C803" s="9">
        <f t="shared" si="61"/>
        <v>-4.3367197044848732E-2</v>
      </c>
      <c r="D803" s="6">
        <f t="shared" si="62"/>
        <v>1.8807137795267366E-3</v>
      </c>
      <c r="E803" s="6">
        <f t="shared" si="65"/>
        <v>1.283643032159183E-3</v>
      </c>
      <c r="F803" s="6">
        <f t="shared" si="63"/>
        <v>0.89339922896780133</v>
      </c>
      <c r="G803" s="17">
        <v>1.410805132774697E-2</v>
      </c>
      <c r="H803" s="9">
        <f t="shared" si="64"/>
        <v>9.4519798400536231E-3</v>
      </c>
      <c r="AC803" s="15"/>
      <c r="AD803" s="16"/>
    </row>
    <row r="804" spans="1:30" hidden="1" outlineLevel="2" x14ac:dyDescent="0.3">
      <c r="A804" s="21">
        <v>37684</v>
      </c>
      <c r="B804" s="22">
        <v>-1.7113208796782662E-2</v>
      </c>
      <c r="C804" s="9">
        <f t="shared" si="61"/>
        <v>-5.3713208796782666E-2</v>
      </c>
      <c r="D804" s="6">
        <f t="shared" si="62"/>
        <v>2.8851087992467707E-3</v>
      </c>
      <c r="E804" s="6">
        <f t="shared" si="65"/>
        <v>1.8807137795267366E-3</v>
      </c>
      <c r="F804" s="6">
        <f t="shared" si="63"/>
        <v>1.837402985220981</v>
      </c>
      <c r="G804" s="17">
        <v>7.6628807921045603E-3</v>
      </c>
      <c r="H804" s="9">
        <f t="shared" si="64"/>
        <v>1.3555083862599231E-2</v>
      </c>
      <c r="AC804" s="15"/>
      <c r="AD804" s="16"/>
    </row>
    <row r="805" spans="1:30" hidden="1" outlineLevel="2" x14ac:dyDescent="0.3">
      <c r="A805" s="21">
        <v>37685</v>
      </c>
      <c r="B805" s="22">
        <v>9.1380263867965814E-3</v>
      </c>
      <c r="C805" s="9">
        <f t="shared" si="61"/>
        <v>-2.7461973613203419E-2</v>
      </c>
      <c r="D805" s="6">
        <f t="shared" si="62"/>
        <v>7.5415999473228083E-4</v>
      </c>
      <c r="E805" s="6">
        <f t="shared" si="65"/>
        <v>2.8851087992467707E-3</v>
      </c>
      <c r="F805" s="6">
        <f t="shared" si="63"/>
        <v>0.55006453461522087</v>
      </c>
      <c r="G805" s="17">
        <v>8.984230904914561E-3</v>
      </c>
      <c r="H805" s="9">
        <f t="shared" si="64"/>
        <v>7.4166335666205115E-3</v>
      </c>
      <c r="AC805" s="15"/>
      <c r="AD805" s="16"/>
    </row>
    <row r="806" spans="1:30" hidden="1" outlineLevel="2" x14ac:dyDescent="0.3">
      <c r="A806" s="21">
        <v>37686</v>
      </c>
      <c r="B806" s="22">
        <v>-1.3153918801132619E-2</v>
      </c>
      <c r="C806" s="9">
        <f t="shared" si="61"/>
        <v>-4.975391880113262E-2</v>
      </c>
      <c r="D806" s="6">
        <f t="shared" si="62"/>
        <v>2.4754524360696981E-3</v>
      </c>
      <c r="E806" s="6">
        <f t="shared" si="65"/>
        <v>7.5415999473228083E-4</v>
      </c>
      <c r="F806" s="6">
        <f t="shared" si="63"/>
        <v>0.75172814453775583</v>
      </c>
      <c r="G806" s="17">
        <v>7.3172106465783883E-3</v>
      </c>
      <c r="H806" s="9">
        <f t="shared" si="64"/>
        <v>8.670225744106988E-3</v>
      </c>
      <c r="AC806" s="15"/>
      <c r="AD806" s="16"/>
    </row>
    <row r="807" spans="1:30" hidden="1" outlineLevel="2" x14ac:dyDescent="0.3">
      <c r="A807" s="21">
        <v>37687</v>
      </c>
      <c r="B807" s="22">
        <v>8.5688165416249688E-3</v>
      </c>
      <c r="C807" s="9">
        <f t="shared" si="61"/>
        <v>-2.8031183458375034E-2</v>
      </c>
      <c r="D807" s="6">
        <f t="shared" si="62"/>
        <v>7.8574724607707814E-4</v>
      </c>
      <c r="E807" s="6">
        <f t="shared" si="65"/>
        <v>2.4754524360696981E-3</v>
      </c>
      <c r="F807" s="6">
        <f t="shared" si="63"/>
        <v>0.50252487542879776</v>
      </c>
      <c r="G807" s="17">
        <v>1.729877247658684E-2</v>
      </c>
      <c r="H807" s="9">
        <f t="shared" si="64"/>
        <v>7.0888988949539813E-3</v>
      </c>
      <c r="AC807" s="15"/>
      <c r="AD807" s="16"/>
    </row>
    <row r="808" spans="1:30" hidden="1" outlineLevel="2" x14ac:dyDescent="0.3">
      <c r="A808" s="21">
        <v>37690</v>
      </c>
      <c r="B808" s="22">
        <v>-2.2452896757362981E-2</v>
      </c>
      <c r="C808" s="9">
        <f t="shared" si="61"/>
        <v>-5.9052896757362985E-2</v>
      </c>
      <c r="D808" s="6">
        <f t="shared" si="62"/>
        <v>3.4872446154357718E-3</v>
      </c>
      <c r="E808" s="6">
        <f t="shared" si="65"/>
        <v>7.8574724607707814E-4</v>
      </c>
      <c r="F808" s="6">
        <f t="shared" si="63"/>
        <v>2.756753518503579</v>
      </c>
      <c r="G808" s="17">
        <v>9.774031168217694E-3</v>
      </c>
      <c r="H808" s="9">
        <f t="shared" si="64"/>
        <v>1.6603474089790904E-2</v>
      </c>
      <c r="AC808" s="15"/>
      <c r="AD808" s="16"/>
    </row>
    <row r="809" spans="1:30" hidden="1" outlineLevel="2" x14ac:dyDescent="0.3">
      <c r="A809" s="21">
        <v>37691</v>
      </c>
      <c r="B809" s="22">
        <v>-5.846745372105968E-3</v>
      </c>
      <c r="C809" s="9">
        <f t="shared" si="61"/>
        <v>-4.2446745372105965E-2</v>
      </c>
      <c r="D809" s="6">
        <f t="shared" si="62"/>
        <v>1.8017261926843991E-3</v>
      </c>
      <c r="E809" s="6">
        <f t="shared" si="65"/>
        <v>3.4872446154357718E-3</v>
      </c>
      <c r="F809" s="6">
        <f t="shared" si="63"/>
        <v>0.88785813000053271</v>
      </c>
      <c r="G809" s="17">
        <v>1.1709646199228516E-2</v>
      </c>
      <c r="H809" s="9">
        <f t="shared" si="64"/>
        <v>9.4226224056816205E-3</v>
      </c>
      <c r="AC809" s="15"/>
      <c r="AD809" s="16"/>
    </row>
    <row r="810" spans="1:30" hidden="1" outlineLevel="2" x14ac:dyDescent="0.3">
      <c r="A810" s="21">
        <v>37692</v>
      </c>
      <c r="B810" s="22">
        <v>3.7157809159710131E-3</v>
      </c>
      <c r="C810" s="9">
        <f t="shared" si="61"/>
        <v>-3.2884219084028984E-2</v>
      </c>
      <c r="D810" s="6">
        <f t="shared" si="62"/>
        <v>1.0813718647664161E-3</v>
      </c>
      <c r="E810" s="6">
        <f t="shared" si="65"/>
        <v>1.8017261926843991E-3</v>
      </c>
      <c r="F810" s="6">
        <f t="shared" si="63"/>
        <v>1.2692693006540903</v>
      </c>
      <c r="G810" s="17">
        <v>1.4600735211553311E-2</v>
      </c>
      <c r="H810" s="9">
        <f t="shared" si="64"/>
        <v>1.1266185249027687E-2</v>
      </c>
      <c r="AC810" s="15"/>
      <c r="AD810" s="16"/>
    </row>
    <row r="811" spans="1:30" hidden="1" outlineLevel="2" x14ac:dyDescent="0.3">
      <c r="A811" s="21">
        <v>37693</v>
      </c>
      <c r="B811" s="22">
        <v>3.5086640095159702E-2</v>
      </c>
      <c r="C811" s="9">
        <f t="shared" si="61"/>
        <v>-1.5133599048402988E-3</v>
      </c>
      <c r="D811" s="6">
        <f t="shared" si="62"/>
        <v>2.2902582015782383E-6</v>
      </c>
      <c r="E811" s="6">
        <f t="shared" si="65"/>
        <v>1.0813718647664161E-3</v>
      </c>
      <c r="F811" s="6">
        <f t="shared" si="63"/>
        <v>1.96711902376998</v>
      </c>
      <c r="G811" s="17">
        <v>1.3583761839887343E-2</v>
      </c>
      <c r="H811" s="9">
        <f t="shared" si="64"/>
        <v>1.4025402039763353E-2</v>
      </c>
      <c r="AC811" s="15"/>
      <c r="AD811" s="16"/>
    </row>
    <row r="812" spans="1:30" hidden="1" outlineLevel="2" x14ac:dyDescent="0.3">
      <c r="A812" s="21">
        <v>37694</v>
      </c>
      <c r="B812" s="22">
        <v>4.8413904288908596E-3</v>
      </c>
      <c r="C812" s="9">
        <f t="shared" si="61"/>
        <v>-3.1758609571109139E-2</v>
      </c>
      <c r="D812" s="6">
        <f t="shared" si="62"/>
        <v>1.0086092818901451E-3</v>
      </c>
      <c r="E812" s="6">
        <f t="shared" si="65"/>
        <v>2.2902582015782383E-6</v>
      </c>
      <c r="F812" s="6">
        <f t="shared" si="63"/>
        <v>1.7040581914243771</v>
      </c>
      <c r="G812" s="17">
        <v>1.142956191798538E-2</v>
      </c>
      <c r="H812" s="9">
        <f t="shared" si="64"/>
        <v>1.3053957987615777E-2</v>
      </c>
      <c r="AC812" s="15"/>
      <c r="AD812" s="16"/>
    </row>
    <row r="813" spans="1:30" hidden="1" outlineLevel="2" x14ac:dyDescent="0.3">
      <c r="A813" s="21">
        <v>37697</v>
      </c>
      <c r="B813" s="22">
        <v>3.5276309725250594E-2</v>
      </c>
      <c r="C813" s="9">
        <f t="shared" si="61"/>
        <v>-1.3236902747494061E-3</v>
      </c>
      <c r="D813" s="6">
        <f t="shared" si="62"/>
        <v>1.7521559434661583E-6</v>
      </c>
      <c r="E813" s="6">
        <f t="shared" si="65"/>
        <v>1.0086092818901451E-3</v>
      </c>
      <c r="F813" s="6">
        <f t="shared" si="63"/>
        <v>1.2097488050585468</v>
      </c>
      <c r="G813" s="17">
        <v>2.4228351227165729E-2</v>
      </c>
      <c r="H813" s="9">
        <f t="shared" si="64"/>
        <v>1.0998858145546504E-2</v>
      </c>
      <c r="AC813" s="15"/>
      <c r="AD813" s="16"/>
    </row>
    <row r="814" spans="1:30" hidden="1" outlineLevel="2" x14ac:dyDescent="0.3">
      <c r="A814" s="21">
        <v>37698</v>
      </c>
      <c r="B814" s="22">
        <v>6.4042904132063172E-3</v>
      </c>
      <c r="C814" s="9">
        <f t="shared" si="61"/>
        <v>-3.0195709586793684E-2</v>
      </c>
      <c r="D814" s="6">
        <f t="shared" si="62"/>
        <v>9.1178087744998404E-4</v>
      </c>
      <c r="E814" s="6">
        <f t="shared" si="65"/>
        <v>1.7521559434661583E-6</v>
      </c>
      <c r="F814" s="6">
        <f t="shared" si="63"/>
        <v>5.396944432322436</v>
      </c>
      <c r="G814" s="17">
        <v>8.8150027780023194E-3</v>
      </c>
      <c r="H814" s="9">
        <f t="shared" si="64"/>
        <v>2.3231324612088815E-2</v>
      </c>
      <c r="AC814" s="15"/>
      <c r="AD814" s="16"/>
    </row>
    <row r="815" spans="1:30" hidden="1" outlineLevel="2" x14ac:dyDescent="0.3">
      <c r="A815" s="21">
        <v>37699</v>
      </c>
      <c r="B815" s="22">
        <v>8.653894627159946E-3</v>
      </c>
      <c r="C815" s="9">
        <f t="shared" si="61"/>
        <v>-2.7946105372840056E-2</v>
      </c>
      <c r="D815" s="6">
        <f t="shared" si="62"/>
        <v>7.8098480550987991E-4</v>
      </c>
      <c r="E815" s="6">
        <f t="shared" si="65"/>
        <v>9.1178087744998404E-4</v>
      </c>
      <c r="F815" s="6">
        <f t="shared" si="63"/>
        <v>0.72410336491367211</v>
      </c>
      <c r="G815" s="17">
        <v>1.0281545879604267E-2</v>
      </c>
      <c r="H815" s="9">
        <f t="shared" si="64"/>
        <v>8.5094263315083248E-3</v>
      </c>
      <c r="AC815" s="15"/>
      <c r="AD815" s="16"/>
    </row>
    <row r="816" spans="1:30" hidden="1" outlineLevel="2" x14ac:dyDescent="0.3">
      <c r="A816" s="21">
        <v>37700</v>
      </c>
      <c r="B816" s="22">
        <v>2.5555053086399001E-3</v>
      </c>
      <c r="C816" s="9">
        <f t="shared" si="61"/>
        <v>-3.4044494691360103E-2</v>
      </c>
      <c r="D816" s="6">
        <f t="shared" si="62"/>
        <v>1.1590276187900463E-3</v>
      </c>
      <c r="E816" s="6">
        <f t="shared" si="65"/>
        <v>7.8098480550987991E-4</v>
      </c>
      <c r="F816" s="6">
        <f t="shared" si="63"/>
        <v>0.98104804355197162</v>
      </c>
      <c r="G816" s="17">
        <v>1.6953626252647121E-2</v>
      </c>
      <c r="H816" s="9">
        <f t="shared" si="64"/>
        <v>9.9047869414337821E-3</v>
      </c>
      <c r="AC816" s="15"/>
      <c r="AD816" s="16"/>
    </row>
    <row r="817" spans="1:30" hidden="1" outlineLevel="2" x14ac:dyDescent="0.3">
      <c r="A817" s="21">
        <v>37701</v>
      </c>
      <c r="B817" s="22">
        <v>2.8007797494497978E-2</v>
      </c>
      <c r="C817" s="9">
        <f t="shared" si="61"/>
        <v>-8.5922025055020224E-3</v>
      </c>
      <c r="D817" s="6">
        <f t="shared" si="62"/>
        <v>7.3825943895555228E-5</v>
      </c>
      <c r="E817" s="6">
        <f t="shared" si="65"/>
        <v>1.1590276187900463E-3</v>
      </c>
      <c r="F817" s="6">
        <f t="shared" si="63"/>
        <v>2.6483131654939718</v>
      </c>
      <c r="G817" s="17">
        <v>1.0536125238801312E-2</v>
      </c>
      <c r="H817" s="9">
        <f t="shared" si="64"/>
        <v>1.6273638700345941E-2</v>
      </c>
      <c r="AC817" s="15"/>
      <c r="AD817" s="16"/>
    </row>
    <row r="818" spans="1:30" hidden="1" outlineLevel="2" x14ac:dyDescent="0.3">
      <c r="A818" s="21">
        <v>37704</v>
      </c>
      <c r="B818" s="22">
        <v>-3.6724743130564862E-2</v>
      </c>
      <c r="C818" s="9">
        <f t="shared" si="61"/>
        <v>-7.3324743130564862E-2</v>
      </c>
      <c r="D818" s="6">
        <f t="shared" si="62"/>
        <v>5.376517955163319E-3</v>
      </c>
      <c r="E818" s="6">
        <f t="shared" si="65"/>
        <v>7.3825943895555228E-5</v>
      </c>
      <c r="F818" s="6">
        <f t="shared" si="63"/>
        <v>1.0296215507392015</v>
      </c>
      <c r="G818" s="17">
        <v>1.7578835207751768E-2</v>
      </c>
      <c r="H818" s="9">
        <f t="shared" si="64"/>
        <v>1.014702690811058E-2</v>
      </c>
      <c r="AC818" s="15"/>
      <c r="AD818" s="16"/>
    </row>
    <row r="819" spans="1:30" hidden="1" outlineLevel="2" x14ac:dyDescent="0.3">
      <c r="A819" s="21">
        <v>37705</v>
      </c>
      <c r="B819" s="22">
        <v>7.9480428455202291E-3</v>
      </c>
      <c r="C819" s="9">
        <f t="shared" si="61"/>
        <v>-2.8651957154479771E-2</v>
      </c>
      <c r="D819" s="6">
        <f t="shared" si="62"/>
        <v>8.209346487821446E-4</v>
      </c>
      <c r="E819" s="6">
        <f t="shared" si="65"/>
        <v>5.376517955163319E-3</v>
      </c>
      <c r="F819" s="6">
        <f t="shared" si="63"/>
        <v>2.846709752084887</v>
      </c>
      <c r="G819" s="17">
        <v>1.1855476468543191E-2</v>
      </c>
      <c r="H819" s="9">
        <f t="shared" si="64"/>
        <v>1.6872195328660959E-2</v>
      </c>
      <c r="AC819" s="15"/>
      <c r="AD819" s="16"/>
    </row>
    <row r="820" spans="1:30" hidden="1" outlineLevel="2" x14ac:dyDescent="0.3">
      <c r="A820" s="21">
        <v>37706</v>
      </c>
      <c r="B820" s="22">
        <v>-6.0993828584341749E-3</v>
      </c>
      <c r="C820" s="9">
        <f t="shared" si="61"/>
        <v>-4.2699382858434179E-2</v>
      </c>
      <c r="D820" s="6">
        <f t="shared" si="62"/>
        <v>1.8232372964911425E-3</v>
      </c>
      <c r="E820" s="6">
        <f t="shared" si="65"/>
        <v>8.209346487821446E-4</v>
      </c>
      <c r="F820" s="6">
        <f t="shared" si="63"/>
        <v>1.3007275673902896</v>
      </c>
      <c r="G820" s="17">
        <v>7.6138973846545943E-3</v>
      </c>
      <c r="H820" s="9">
        <f t="shared" si="64"/>
        <v>1.1404944398769728E-2</v>
      </c>
      <c r="AC820" s="15"/>
      <c r="AD820" s="16"/>
    </row>
    <row r="821" spans="1:30" hidden="1" outlineLevel="2" x14ac:dyDescent="0.3">
      <c r="A821" s="21">
        <v>37707</v>
      </c>
      <c r="B821" s="22">
        <v>-3.4604278210271875E-3</v>
      </c>
      <c r="C821" s="9">
        <f t="shared" si="61"/>
        <v>-4.0060427821027186E-2</v>
      </c>
      <c r="D821" s="6">
        <f t="shared" si="62"/>
        <v>1.6048378772037289E-3</v>
      </c>
      <c r="E821" s="6">
        <f t="shared" si="65"/>
        <v>1.8232372964911425E-3</v>
      </c>
      <c r="F821" s="6">
        <f t="shared" si="63"/>
        <v>0.54312117994503295</v>
      </c>
      <c r="G821" s="17">
        <v>1.3064017284420294E-2</v>
      </c>
      <c r="H821" s="9">
        <f t="shared" si="64"/>
        <v>7.3696755691484341E-3</v>
      </c>
      <c r="AC821" s="15"/>
      <c r="AD821" s="16"/>
    </row>
    <row r="822" spans="1:30" hidden="1" outlineLevel="2" x14ac:dyDescent="0.3">
      <c r="A822" s="21">
        <v>37708</v>
      </c>
      <c r="B822" s="22">
        <v>-6.8122152115287389E-3</v>
      </c>
      <c r="C822" s="9">
        <f t="shared" si="61"/>
        <v>-4.3412215211528743E-2</v>
      </c>
      <c r="D822" s="6">
        <f t="shared" si="62"/>
        <v>1.8846204295720876E-3</v>
      </c>
      <c r="E822" s="6">
        <f t="shared" si="65"/>
        <v>1.6048378772037289E-3</v>
      </c>
      <c r="F822" s="6">
        <f t="shared" si="63"/>
        <v>1.5771012379488487</v>
      </c>
      <c r="G822" s="17">
        <v>7.6781757804605891E-3</v>
      </c>
      <c r="H822" s="9">
        <f t="shared" si="64"/>
        <v>1.2558269140087931E-2</v>
      </c>
      <c r="AC822" s="15"/>
      <c r="AD822" s="16"/>
    </row>
    <row r="823" spans="1:30" hidden="1" outlineLevel="2" x14ac:dyDescent="0.3">
      <c r="A823" s="21">
        <v>37711</v>
      </c>
      <c r="B823" s="22">
        <v>-1.904148369154314E-2</v>
      </c>
      <c r="C823" s="9">
        <f t="shared" si="61"/>
        <v>-5.5641483691543141E-2</v>
      </c>
      <c r="D823" s="6">
        <f t="shared" si="62"/>
        <v>3.0959747073962614E-3</v>
      </c>
      <c r="E823" s="6">
        <f t="shared" si="65"/>
        <v>1.8846204295720876E-3</v>
      </c>
      <c r="F823" s="6">
        <f t="shared" si="63"/>
        <v>0.55214423267450485</v>
      </c>
      <c r="G823" s="17">
        <v>1.5167008254741276E-2</v>
      </c>
      <c r="H823" s="9">
        <f t="shared" si="64"/>
        <v>7.4306408382756924E-3</v>
      </c>
      <c r="AC823" s="15"/>
      <c r="AD823" s="16"/>
    </row>
    <row r="824" spans="1:30" hidden="1" outlineLevel="2" x14ac:dyDescent="0.3">
      <c r="A824" s="21">
        <v>37712</v>
      </c>
      <c r="B824" s="22">
        <v>9.6788241688928172E-3</v>
      </c>
      <c r="C824" s="9">
        <f t="shared" si="61"/>
        <v>-2.6921175831107182E-2</v>
      </c>
      <c r="D824" s="6">
        <f t="shared" si="62"/>
        <v>7.2474970812938945E-4</v>
      </c>
      <c r="E824" s="6">
        <f t="shared" si="65"/>
        <v>3.0959747073962614E-3</v>
      </c>
      <c r="F824" s="6">
        <f t="shared" si="63"/>
        <v>2.1219262447405143</v>
      </c>
      <c r="G824" s="17">
        <v>8.5187183333273828E-3</v>
      </c>
      <c r="H824" s="9">
        <f t="shared" si="64"/>
        <v>1.4566833028289006E-2</v>
      </c>
      <c r="AC824" s="15"/>
      <c r="AD824" s="16"/>
    </row>
    <row r="825" spans="1:30" hidden="1" outlineLevel="2" x14ac:dyDescent="0.3">
      <c r="A825" s="21">
        <v>37713</v>
      </c>
      <c r="B825" s="22">
        <v>2.6317724006736057E-2</v>
      </c>
      <c r="C825" s="9">
        <f t="shared" si="61"/>
        <v>-1.0282275993263944E-2</v>
      </c>
      <c r="D825" s="6">
        <f t="shared" si="62"/>
        <v>1.0572519960165201E-4</v>
      </c>
      <c r="E825" s="6">
        <f t="shared" si="65"/>
        <v>7.2474970812938945E-4</v>
      </c>
      <c r="F825" s="6">
        <f t="shared" si="63"/>
        <v>0.67696953594422626</v>
      </c>
      <c r="G825" s="17">
        <v>1.4082606756856287E-2</v>
      </c>
      <c r="H825" s="9">
        <f t="shared" si="64"/>
        <v>8.2278158459230619E-3</v>
      </c>
      <c r="AC825" s="15"/>
      <c r="AD825" s="16"/>
    </row>
    <row r="826" spans="1:30" hidden="1" outlineLevel="2" x14ac:dyDescent="0.3">
      <c r="A826" s="21">
        <v>37714</v>
      </c>
      <c r="B826" s="22">
        <v>-5.4073958512179379E-3</v>
      </c>
      <c r="C826" s="9">
        <f t="shared" si="61"/>
        <v>-4.2007395851217939E-2</v>
      </c>
      <c r="D826" s="6">
        <f t="shared" si="62"/>
        <v>1.7646213062009221E-3</v>
      </c>
      <c r="E826" s="6">
        <f t="shared" si="65"/>
        <v>1.0572519960165201E-4</v>
      </c>
      <c r="F826" s="6">
        <f t="shared" si="63"/>
        <v>1.8306920134133242</v>
      </c>
      <c r="G826" s="17">
        <v>8.0646956466802582E-3</v>
      </c>
      <c r="H826" s="9">
        <f t="shared" si="64"/>
        <v>1.3530306771885568E-2</v>
      </c>
      <c r="AC826" s="15"/>
      <c r="AD826" s="16"/>
    </row>
    <row r="827" spans="1:30" hidden="1" outlineLevel="2" x14ac:dyDescent="0.3">
      <c r="A827" s="21">
        <v>37715</v>
      </c>
      <c r="B827" s="22">
        <v>4.4523082986054289E-3</v>
      </c>
      <c r="C827" s="9">
        <f t="shared" si="61"/>
        <v>-3.2147691701394573E-2</v>
      </c>
      <c r="D827" s="6">
        <f t="shared" si="62"/>
        <v>1.0334740817279134E-3</v>
      </c>
      <c r="E827" s="6">
        <f t="shared" si="65"/>
        <v>1.7646213062009221E-3</v>
      </c>
      <c r="F827" s="6">
        <f t="shared" si="63"/>
        <v>0.60796471695761201</v>
      </c>
      <c r="G827" s="17">
        <v>6.7915183697740637E-3</v>
      </c>
      <c r="H827" s="9">
        <f t="shared" si="64"/>
        <v>7.7972092248291755E-3</v>
      </c>
      <c r="AC827" s="15"/>
      <c r="AD827" s="16"/>
    </row>
    <row r="828" spans="1:30" hidden="1" outlineLevel="2" x14ac:dyDescent="0.3">
      <c r="A828" s="21">
        <v>37718</v>
      </c>
      <c r="B828" s="22">
        <v>2.8061765568856496E-3</v>
      </c>
      <c r="C828" s="9">
        <f t="shared" si="61"/>
        <v>-3.3793823443114351E-2</v>
      </c>
      <c r="D828" s="6">
        <f t="shared" si="62"/>
        <v>1.1420225029043852E-3</v>
      </c>
      <c r="E828" s="6">
        <f t="shared" si="65"/>
        <v>1.0334740817279134E-3</v>
      </c>
      <c r="F828" s="6">
        <f t="shared" si="63"/>
        <v>0.4343698691674025</v>
      </c>
      <c r="G828" s="17">
        <v>2.5079630915390144E-2</v>
      </c>
      <c r="H828" s="9">
        <f t="shared" si="64"/>
        <v>6.590674238402339E-3</v>
      </c>
      <c r="AC828" s="15"/>
      <c r="AD828" s="16"/>
    </row>
    <row r="829" spans="1:30" hidden="1" outlineLevel="2" x14ac:dyDescent="0.3">
      <c r="A829" s="21">
        <v>37719</v>
      </c>
      <c r="B829" s="22">
        <v>-1.7955355691940945E-4</v>
      </c>
      <c r="C829" s="9">
        <f t="shared" si="61"/>
        <v>-3.6779553556919413E-2</v>
      </c>
      <c r="D829" s="6">
        <f t="shared" si="62"/>
        <v>1.3527355598463035E-3</v>
      </c>
      <c r="E829" s="6">
        <f t="shared" si="65"/>
        <v>1.1420225029043852E-3</v>
      </c>
      <c r="F829" s="6">
        <f t="shared" si="63"/>
        <v>5.7821473437138335</v>
      </c>
      <c r="G829" s="17">
        <v>6.4992244982392394E-3</v>
      </c>
      <c r="H829" s="9">
        <f t="shared" si="64"/>
        <v>2.4046096031817378E-2</v>
      </c>
      <c r="AC829" s="15"/>
      <c r="AD829" s="16"/>
    </row>
    <row r="830" spans="1:30" hidden="1" outlineLevel="2" x14ac:dyDescent="0.3">
      <c r="A830" s="21">
        <v>37720</v>
      </c>
      <c r="B830" s="22">
        <v>-1.2242420829159153E-2</v>
      </c>
      <c r="C830" s="9">
        <f t="shared" si="61"/>
        <v>-4.8842420829159156E-2</v>
      </c>
      <c r="D830" s="6">
        <f t="shared" si="62"/>
        <v>2.3855820724526799E-3</v>
      </c>
      <c r="E830" s="6">
        <f t="shared" si="65"/>
        <v>1.3527355598463035E-3</v>
      </c>
      <c r="F830" s="6">
        <f t="shared" si="63"/>
        <v>0.39875014251478247</v>
      </c>
      <c r="G830" s="17">
        <v>1.5331579091244522E-2</v>
      </c>
      <c r="H830" s="9">
        <f t="shared" si="64"/>
        <v>6.314666598600297E-3</v>
      </c>
      <c r="AC830" s="15"/>
      <c r="AD830" s="16"/>
    </row>
    <row r="831" spans="1:30" hidden="1" outlineLevel="2" x14ac:dyDescent="0.3">
      <c r="A831" s="21">
        <v>37721</v>
      </c>
      <c r="B831" s="22">
        <v>2.8490503579545793E-3</v>
      </c>
      <c r="C831" s="9">
        <f t="shared" si="61"/>
        <v>-3.3750949642045419E-2</v>
      </c>
      <c r="D831" s="6">
        <f t="shared" si="62"/>
        <v>1.1391266017398859E-3</v>
      </c>
      <c r="E831" s="6">
        <f t="shared" si="65"/>
        <v>2.3855820724526799E-3</v>
      </c>
      <c r="F831" s="6">
        <f t="shared" si="63"/>
        <v>2.1679252734797125</v>
      </c>
      <c r="G831" s="17">
        <v>7.3176278260832185E-3</v>
      </c>
      <c r="H831" s="9">
        <f t="shared" si="64"/>
        <v>1.4723876097956381E-2</v>
      </c>
      <c r="AC831" s="15"/>
      <c r="AD831" s="16"/>
    </row>
    <row r="832" spans="1:30" hidden="1" outlineLevel="2" x14ac:dyDescent="0.3">
      <c r="A832" s="21">
        <v>37722</v>
      </c>
      <c r="B832" s="22">
        <v>-2.1820654366071562E-3</v>
      </c>
      <c r="C832" s="9">
        <f t="shared" si="61"/>
        <v>-3.8782065436607158E-2</v>
      </c>
      <c r="D832" s="6">
        <f t="shared" si="62"/>
        <v>1.5040485995292795E-3</v>
      </c>
      <c r="E832" s="6">
        <f t="shared" si="65"/>
        <v>1.1391266017398859E-3</v>
      </c>
      <c r="F832" s="6">
        <f t="shared" si="63"/>
        <v>0.50248320663938062</v>
      </c>
      <c r="G832" s="17">
        <v>1.4331748064175679E-2</v>
      </c>
      <c r="H832" s="9">
        <f t="shared" si="64"/>
        <v>7.0886049871563628E-3</v>
      </c>
      <c r="AC832" s="15"/>
      <c r="AD832" s="16"/>
    </row>
    <row r="833" spans="1:30" hidden="1" outlineLevel="2" x14ac:dyDescent="0.3">
      <c r="A833" s="21">
        <v>37725</v>
      </c>
      <c r="B833" s="22">
        <v>1.7843279405406896E-2</v>
      </c>
      <c r="C833" s="9">
        <f t="shared" si="61"/>
        <v>-1.8756720594593105E-2</v>
      </c>
      <c r="D833" s="6">
        <f t="shared" si="62"/>
        <v>3.5181456746363315E-4</v>
      </c>
      <c r="E833" s="6">
        <f t="shared" si="65"/>
        <v>1.5040485995292795E-3</v>
      </c>
      <c r="F833" s="6">
        <f t="shared" si="63"/>
        <v>1.8957457945782807</v>
      </c>
      <c r="G833" s="17">
        <v>7.2094677656961027E-3</v>
      </c>
      <c r="H833" s="9">
        <f t="shared" si="64"/>
        <v>1.3768608479357241E-2</v>
      </c>
      <c r="AC833" s="15"/>
      <c r="AD833" s="16"/>
    </row>
    <row r="834" spans="1:30" hidden="1" outlineLevel="2" x14ac:dyDescent="0.3">
      <c r="A834" s="21">
        <v>37726</v>
      </c>
      <c r="B834" s="22">
        <v>6.1194406734735775E-3</v>
      </c>
      <c r="C834" s="9">
        <f t="shared" si="61"/>
        <v>-3.0480559326526421E-2</v>
      </c>
      <c r="D834" s="6">
        <f t="shared" si="62"/>
        <v>9.2906449685789679E-4</v>
      </c>
      <c r="E834" s="6">
        <f t="shared" si="65"/>
        <v>3.5181456746363315E-4</v>
      </c>
      <c r="F834" s="6">
        <f t="shared" si="63"/>
        <v>0.48800942128268887</v>
      </c>
      <c r="G834" s="17">
        <v>7.2902586131218259E-3</v>
      </c>
      <c r="H834" s="9">
        <f t="shared" si="64"/>
        <v>6.9857671109384177E-3</v>
      </c>
      <c r="AC834" s="15"/>
      <c r="AD834" s="16"/>
    </row>
    <row r="835" spans="1:30" hidden="1" outlineLevel="2" x14ac:dyDescent="0.3">
      <c r="A835" s="21">
        <v>37727</v>
      </c>
      <c r="B835" s="22">
        <v>-1.7377418619837978E-2</v>
      </c>
      <c r="C835" s="9">
        <f t="shared" si="61"/>
        <v>-5.3977418619837979E-2</v>
      </c>
      <c r="D835" s="6">
        <f t="shared" si="62"/>
        <v>2.9135617208612317E-3</v>
      </c>
      <c r="E835" s="6">
        <f t="shared" si="65"/>
        <v>9.2906449685789679E-4</v>
      </c>
      <c r="F835" s="6">
        <f t="shared" si="63"/>
        <v>0.4987996277935775</v>
      </c>
      <c r="G835" s="17">
        <v>1.3809675409352564E-2</v>
      </c>
      <c r="H835" s="9">
        <f t="shared" si="64"/>
        <v>7.0625747981425124E-3</v>
      </c>
      <c r="AC835" s="15"/>
      <c r="AD835" s="16"/>
    </row>
    <row r="836" spans="1:30" hidden="1" outlineLevel="2" x14ac:dyDescent="0.3">
      <c r="A836" s="21">
        <v>37728</v>
      </c>
      <c r="B836" s="22">
        <v>9.6462069435587095E-3</v>
      </c>
      <c r="C836" s="9">
        <f t="shared" si="61"/>
        <v>-2.6953793056441293E-2</v>
      </c>
      <c r="D836" s="6">
        <f t="shared" si="62"/>
        <v>7.2650696012946283E-4</v>
      </c>
      <c r="E836" s="6">
        <f t="shared" si="65"/>
        <v>2.9135617208612317E-3</v>
      </c>
      <c r="F836" s="6">
        <f t="shared" si="63"/>
        <v>1.7610509441764304</v>
      </c>
      <c r="G836" s="17">
        <v>7.1650724659208399E-3</v>
      </c>
      <c r="H836" s="9">
        <f t="shared" si="64"/>
        <v>1.3270459465204776E-2</v>
      </c>
      <c r="AC836" s="15"/>
      <c r="AD836" s="16"/>
    </row>
    <row r="837" spans="1:30" hidden="1" outlineLevel="2" x14ac:dyDescent="0.3">
      <c r="A837" s="21">
        <v>37732</v>
      </c>
      <c r="B837" s="22">
        <v>-1.0500073973028449E-3</v>
      </c>
      <c r="C837" s="9">
        <f t="shared" si="61"/>
        <v>-3.7650007397302843E-2</v>
      </c>
      <c r="D837" s="6">
        <f t="shared" si="62"/>
        <v>1.4175230570169588E-3</v>
      </c>
      <c r="E837" s="6">
        <f t="shared" si="65"/>
        <v>7.2650696012946283E-4</v>
      </c>
      <c r="F837" s="6">
        <f t="shared" si="63"/>
        <v>0.48218167473818996</v>
      </c>
      <c r="G837" s="17">
        <v>7.9621948471380929E-3</v>
      </c>
      <c r="H837" s="9">
        <f t="shared" si="64"/>
        <v>6.9439302613015196E-3</v>
      </c>
      <c r="AC837" s="15"/>
      <c r="AD837" s="16"/>
    </row>
    <row r="838" spans="1:30" hidden="1" outlineLevel="2" x14ac:dyDescent="0.3">
      <c r="A838" s="21">
        <v>37733</v>
      </c>
      <c r="B838" s="22">
        <v>1.8567306219587718E-2</v>
      </c>
      <c r="C838" s="9">
        <f t="shared" si="61"/>
        <v>-1.8032693780412282E-2</v>
      </c>
      <c r="D838" s="6">
        <f t="shared" si="62"/>
        <v>3.2517804497811983E-4</v>
      </c>
      <c r="E838" s="6">
        <f t="shared" si="65"/>
        <v>1.4175230570169588E-3</v>
      </c>
      <c r="F838" s="6">
        <f t="shared" si="63"/>
        <v>0.59286693767676324</v>
      </c>
      <c r="G838" s="17">
        <v>1.5045437874697407E-2</v>
      </c>
      <c r="H838" s="9">
        <f t="shared" si="64"/>
        <v>7.6997853065963028E-3</v>
      </c>
      <c r="AC838" s="15"/>
      <c r="AD838" s="16"/>
    </row>
    <row r="839" spans="1:30" hidden="1" outlineLevel="2" x14ac:dyDescent="0.3">
      <c r="A839" s="21">
        <v>37734</v>
      </c>
      <c r="B839" s="22">
        <v>3.6080919779983307E-3</v>
      </c>
      <c r="C839" s="9">
        <f t="shared" si="61"/>
        <v>-3.2991908022001672E-2</v>
      </c>
      <c r="D839" s="6">
        <f t="shared" si="62"/>
        <v>1.0884659949322183E-3</v>
      </c>
      <c r="E839" s="6">
        <f t="shared" si="65"/>
        <v>3.2517804497811983E-4</v>
      </c>
      <c r="F839" s="6">
        <f t="shared" si="63"/>
        <v>2.0880244882347423</v>
      </c>
      <c r="G839" s="17">
        <v>5.7194523510440557E-3</v>
      </c>
      <c r="H839" s="9">
        <f t="shared" si="64"/>
        <v>1.4449998229185851E-2</v>
      </c>
      <c r="AC839" s="15"/>
      <c r="AD839" s="16"/>
    </row>
    <row r="840" spans="1:30" hidden="1" outlineLevel="2" x14ac:dyDescent="0.3">
      <c r="A840" s="21">
        <v>37735</v>
      </c>
      <c r="B840" s="22">
        <v>-8.9197871740527915E-3</v>
      </c>
      <c r="C840" s="9">
        <f t="shared" si="61"/>
        <v>-4.5519787174052792E-2</v>
      </c>
      <c r="D840" s="6">
        <f t="shared" si="62"/>
        <v>2.0720510243710613E-3</v>
      </c>
      <c r="E840" s="6">
        <f t="shared" si="65"/>
        <v>1.0884659949322183E-3</v>
      </c>
      <c r="F840" s="6">
        <f t="shared" si="63"/>
        <v>0.31131340728627599</v>
      </c>
      <c r="G840" s="17">
        <v>8.538862117168004E-3</v>
      </c>
      <c r="H840" s="9">
        <f t="shared" si="64"/>
        <v>5.5795466418543001E-3</v>
      </c>
      <c r="AC840" s="15"/>
      <c r="AD840" s="16"/>
    </row>
    <row r="841" spans="1:30" hidden="1" outlineLevel="2" x14ac:dyDescent="0.3">
      <c r="A841" s="21">
        <v>37736</v>
      </c>
      <c r="B841" s="22">
        <v>-1.5966817054527859E-2</v>
      </c>
      <c r="C841" s="9">
        <f t="shared" si="61"/>
        <v>-5.2566817054527856E-2</v>
      </c>
      <c r="D841" s="6">
        <f t="shared" si="62"/>
        <v>2.7632702552442007E-3</v>
      </c>
      <c r="E841" s="6">
        <f t="shared" si="65"/>
        <v>2.0720510243710613E-3</v>
      </c>
      <c r="F841" s="6">
        <f t="shared" si="63"/>
        <v>0.68022059232874432</v>
      </c>
      <c r="G841" s="17">
        <v>8.3738690464471646E-3</v>
      </c>
      <c r="H841" s="9">
        <f t="shared" si="64"/>
        <v>8.247548680236718E-3</v>
      </c>
      <c r="AC841" s="15"/>
      <c r="AD841" s="16"/>
    </row>
    <row r="842" spans="1:30" hidden="1" outlineLevel="2" x14ac:dyDescent="0.3">
      <c r="A842" s="21">
        <v>37739</v>
      </c>
      <c r="B842" s="22">
        <v>1.9700379237237234E-2</v>
      </c>
      <c r="C842" s="9">
        <f t="shared" si="61"/>
        <v>-1.6899620762762767E-2</v>
      </c>
      <c r="D842" s="6">
        <f t="shared" si="62"/>
        <v>2.855971819252024E-4</v>
      </c>
      <c r="E842" s="6">
        <f t="shared" si="65"/>
        <v>2.7632702552442007E-3</v>
      </c>
      <c r="F842" s="6">
        <f t="shared" si="63"/>
        <v>0.65466843481030479</v>
      </c>
      <c r="G842" s="17">
        <v>1.1396647047711544E-2</v>
      </c>
      <c r="H842" s="9">
        <f t="shared" si="64"/>
        <v>8.0911583522404549E-3</v>
      </c>
      <c r="AC842" s="15"/>
      <c r="AD842" s="16"/>
    </row>
    <row r="843" spans="1:30" hidden="1" outlineLevel="2" x14ac:dyDescent="0.3">
      <c r="A843" s="21">
        <v>37740</v>
      </c>
      <c r="B843" s="22">
        <v>3.6972791672132532E-3</v>
      </c>
      <c r="C843" s="9">
        <f t="shared" si="61"/>
        <v>-3.2902720832786746E-2</v>
      </c>
      <c r="D843" s="6">
        <f t="shared" si="62"/>
        <v>1.0825890382002989E-3</v>
      </c>
      <c r="E843" s="6">
        <f t="shared" si="65"/>
        <v>2.855971819252024E-4</v>
      </c>
      <c r="F843" s="6">
        <f t="shared" si="63"/>
        <v>1.2028025762127785</v>
      </c>
      <c r="G843" s="17">
        <v>9.0547757021710463E-3</v>
      </c>
      <c r="H843" s="9">
        <f t="shared" si="64"/>
        <v>1.0967235641732052E-2</v>
      </c>
      <c r="AC843" s="15"/>
      <c r="AD843" s="16"/>
    </row>
    <row r="844" spans="1:30" hidden="1" outlineLevel="2" x14ac:dyDescent="0.3">
      <c r="A844" s="21">
        <v>37741</v>
      </c>
      <c r="B844" s="22">
        <v>-2.6968493817601108E-3</v>
      </c>
      <c r="C844" s="9">
        <f t="shared" si="61"/>
        <v>-3.9296849381760111E-2</v>
      </c>
      <c r="D844" s="6">
        <f t="shared" si="62"/>
        <v>1.5442423713327401E-3</v>
      </c>
      <c r="E844" s="6">
        <f t="shared" si="65"/>
        <v>1.0825890382002989E-3</v>
      </c>
      <c r="F844" s="6">
        <f t="shared" si="63"/>
        <v>0.76342787293624659</v>
      </c>
      <c r="G844" s="17">
        <v>7.5057895580915492E-3</v>
      </c>
      <c r="H844" s="9">
        <f t="shared" si="64"/>
        <v>8.7374359679270128E-3</v>
      </c>
      <c r="AC844" s="15"/>
      <c r="AD844" s="16"/>
    </row>
    <row r="845" spans="1:30" hidden="1" outlineLevel="2" x14ac:dyDescent="0.3">
      <c r="A845" s="21">
        <v>37742</v>
      </c>
      <c r="B845" s="22">
        <v>-3.0517710218347697E-3</v>
      </c>
      <c r="C845" s="9">
        <f t="shared" ref="C845:C908" si="66">B845-B$5</f>
        <v>-3.9651771021834772E-2</v>
      </c>
      <c r="D845" s="6">
        <f t="shared" ref="D845:D908" si="67">C845^2</f>
        <v>1.5722629451680157E-3</v>
      </c>
      <c r="E845" s="6">
        <f t="shared" si="65"/>
        <v>1.5442423713327401E-3</v>
      </c>
      <c r="F845" s="6">
        <f t="shared" ref="F845:F908" si="68">B$6+B$7*E845+B$8*(G844*100)^2</f>
        <v>0.52810372958636198</v>
      </c>
      <c r="G845" s="17">
        <v>1.400175311448177E-2</v>
      </c>
      <c r="H845" s="9">
        <f t="shared" ref="H845:H908" si="69">SQRT(F845)/100</f>
        <v>7.2670745805059819E-3</v>
      </c>
      <c r="AC845" s="15"/>
      <c r="AD845" s="16"/>
    </row>
    <row r="846" spans="1:30" hidden="1" outlineLevel="2" x14ac:dyDescent="0.3">
      <c r="A846" s="21">
        <v>37743</v>
      </c>
      <c r="B846" s="22">
        <v>1.5076909121541448E-2</v>
      </c>
      <c r="C846" s="9">
        <f t="shared" si="66"/>
        <v>-2.1523090878458551E-2</v>
      </c>
      <c r="D846" s="6">
        <f t="shared" si="67"/>
        <v>4.6324344096238565E-4</v>
      </c>
      <c r="E846" s="6">
        <f t="shared" ref="E846:E909" si="70">D845</f>
        <v>1.5722629451680157E-3</v>
      </c>
      <c r="F846" s="6">
        <f t="shared" si="68"/>
        <v>1.8099653357301988</v>
      </c>
      <c r="G846" s="17">
        <v>1.192072724522545E-2</v>
      </c>
      <c r="H846" s="9">
        <f t="shared" si="69"/>
        <v>1.3453495217712752E-2</v>
      </c>
      <c r="AC846" s="15"/>
      <c r="AD846" s="16"/>
    </row>
    <row r="847" spans="1:30" hidden="1" outlineLevel="2" x14ac:dyDescent="0.3">
      <c r="A847" s="21">
        <v>37746</v>
      </c>
      <c r="B847" s="22">
        <v>-5.9727451612803318E-3</v>
      </c>
      <c r="C847" s="9">
        <f t="shared" si="66"/>
        <v>-4.2572745161280331E-2</v>
      </c>
      <c r="D847" s="6">
        <f t="shared" si="67"/>
        <v>1.812438630567318E-3</v>
      </c>
      <c r="E847" s="6">
        <f t="shared" si="70"/>
        <v>4.6324344096238565E-4</v>
      </c>
      <c r="F847" s="6">
        <f t="shared" si="68"/>
        <v>1.3149356597507131</v>
      </c>
      <c r="G847" s="17">
        <v>6.1583288143849035E-3</v>
      </c>
      <c r="H847" s="9">
        <f t="shared" si="69"/>
        <v>1.1467064400929792E-2</v>
      </c>
      <c r="AC847" s="15"/>
      <c r="AD847" s="16"/>
    </row>
    <row r="848" spans="1:30" hidden="1" outlineLevel="2" x14ac:dyDescent="0.3">
      <c r="A848" s="21">
        <v>37747</v>
      </c>
      <c r="B848" s="22">
        <v>6.6344015614542857E-3</v>
      </c>
      <c r="C848" s="9">
        <f t="shared" si="66"/>
        <v>-2.9965598438545717E-2</v>
      </c>
      <c r="D848" s="6">
        <f t="shared" si="67"/>
        <v>8.9793708978017344E-4</v>
      </c>
      <c r="E848" s="6">
        <f t="shared" si="70"/>
        <v>1.812438630567318E-3</v>
      </c>
      <c r="F848" s="6">
        <f t="shared" si="68"/>
        <v>0.35919449075120941</v>
      </c>
      <c r="G848" s="17">
        <v>8.8131552261849263E-3</v>
      </c>
      <c r="H848" s="9">
        <f t="shared" si="69"/>
        <v>5.9932836638291152E-3</v>
      </c>
      <c r="AC848" s="15"/>
      <c r="AD848" s="16"/>
    </row>
    <row r="849" spans="1:30" hidden="1" outlineLevel="2" x14ac:dyDescent="0.3">
      <c r="A849" s="21">
        <v>37748</v>
      </c>
      <c r="B849" s="22">
        <v>-3.234067142246532E-3</v>
      </c>
      <c r="C849" s="9">
        <f t="shared" si="66"/>
        <v>-3.9834067142246535E-2</v>
      </c>
      <c r="D849" s="6">
        <f t="shared" si="67"/>
        <v>1.586752905093005E-3</v>
      </c>
      <c r="E849" s="6">
        <f t="shared" si="70"/>
        <v>8.9793708978017344E-4</v>
      </c>
      <c r="F849" s="6">
        <f t="shared" si="68"/>
        <v>0.7238035329508844</v>
      </c>
      <c r="G849" s="17">
        <v>8.0507173505460234E-3</v>
      </c>
      <c r="H849" s="9">
        <f t="shared" si="69"/>
        <v>8.5076643854284963E-3</v>
      </c>
      <c r="AC849" s="15"/>
      <c r="AD849" s="16"/>
    </row>
    <row r="850" spans="1:30" hidden="1" outlineLevel="2" x14ac:dyDescent="0.3">
      <c r="A850" s="21">
        <v>37749</v>
      </c>
      <c r="B850" s="22">
        <v>-8.1411156211357236E-3</v>
      </c>
      <c r="C850" s="9">
        <f t="shared" si="66"/>
        <v>-4.4741115621135724E-2</v>
      </c>
      <c r="D850" s="6">
        <f t="shared" si="67"/>
        <v>2.0017674270238349E-3</v>
      </c>
      <c r="E850" s="6">
        <f t="shared" si="70"/>
        <v>1.586752905093005E-3</v>
      </c>
      <c r="F850" s="6">
        <f t="shared" si="68"/>
        <v>0.60588489908802445</v>
      </c>
      <c r="G850" s="17">
        <v>6.2127761331516752E-3</v>
      </c>
      <c r="H850" s="9">
        <f t="shared" si="69"/>
        <v>7.7838608613465367E-3</v>
      </c>
      <c r="AC850" s="15"/>
      <c r="AD850" s="16"/>
    </row>
    <row r="851" spans="1:30" hidden="1" outlineLevel="2" x14ac:dyDescent="0.3">
      <c r="A851" s="21">
        <v>37750</v>
      </c>
      <c r="B851" s="22">
        <v>1.3264242317828799E-2</v>
      </c>
      <c r="C851" s="9">
        <f t="shared" si="66"/>
        <v>-2.33357576821712E-2</v>
      </c>
      <c r="D851" s="6">
        <f t="shared" si="67"/>
        <v>5.4455758660101221E-4</v>
      </c>
      <c r="E851" s="6">
        <f t="shared" si="70"/>
        <v>2.0017674270238349E-3</v>
      </c>
      <c r="F851" s="6">
        <f t="shared" si="68"/>
        <v>0.36538836749896247</v>
      </c>
      <c r="G851" s="17">
        <v>6.0277780966761993E-3</v>
      </c>
      <c r="H851" s="9">
        <f t="shared" si="69"/>
        <v>6.0447362845616557E-3</v>
      </c>
      <c r="AC851" s="15"/>
      <c r="AD851" s="16"/>
    </row>
    <row r="852" spans="1:30" hidden="1" outlineLevel="2" x14ac:dyDescent="0.3">
      <c r="A852" s="21">
        <v>37753</v>
      </c>
      <c r="B852" s="22">
        <v>1.4093884366165163E-2</v>
      </c>
      <c r="C852" s="9">
        <f t="shared" si="66"/>
        <v>-2.2506115633834839E-2</v>
      </c>
      <c r="D852" s="6">
        <f t="shared" si="67"/>
        <v>5.0652524092354497E-4</v>
      </c>
      <c r="E852" s="6">
        <f t="shared" si="70"/>
        <v>5.4455758660101221E-4</v>
      </c>
      <c r="F852" s="6">
        <f t="shared" si="68"/>
        <v>0.34450525524148928</v>
      </c>
      <c r="G852" s="17">
        <v>1.0859841412686456E-2</v>
      </c>
      <c r="H852" s="9">
        <f t="shared" si="69"/>
        <v>5.8694570041997012E-3</v>
      </c>
      <c r="AC852" s="15"/>
      <c r="AD852" s="16"/>
    </row>
    <row r="853" spans="1:30" hidden="1" outlineLevel="2" x14ac:dyDescent="0.3">
      <c r="A853" s="21">
        <v>37754</v>
      </c>
      <c r="B853" s="22">
        <v>-5.4556635408873596E-3</v>
      </c>
      <c r="C853" s="9">
        <f t="shared" si="66"/>
        <v>-4.2055663540887363E-2</v>
      </c>
      <c r="D853" s="6">
        <f t="shared" si="67"/>
        <v>1.7686788358643225E-3</v>
      </c>
      <c r="E853" s="6">
        <f t="shared" si="70"/>
        <v>5.0652524092354497E-4</v>
      </c>
      <c r="F853" s="6">
        <f t="shared" si="68"/>
        <v>1.0932012537874318</v>
      </c>
      <c r="G853" s="17">
        <v>5.5782666470932211E-3</v>
      </c>
      <c r="H853" s="9">
        <f t="shared" si="69"/>
        <v>1.0455626493842594E-2</v>
      </c>
      <c r="AC853" s="15"/>
      <c r="AD853" s="16"/>
    </row>
    <row r="854" spans="1:30" hidden="1" outlineLevel="2" x14ac:dyDescent="0.3">
      <c r="A854" s="21">
        <v>37755</v>
      </c>
      <c r="B854" s="22">
        <v>-3.6278172136208365E-3</v>
      </c>
      <c r="C854" s="9">
        <f t="shared" si="66"/>
        <v>-4.0227817213620835E-2</v>
      </c>
      <c r="D854" s="6">
        <f t="shared" si="67"/>
        <v>1.6182772777724888E-3</v>
      </c>
      <c r="E854" s="6">
        <f t="shared" si="70"/>
        <v>1.7686788358643225E-3</v>
      </c>
      <c r="F854" s="6">
        <f t="shared" si="68"/>
        <v>0.29672830478511814</v>
      </c>
      <c r="G854" s="17">
        <v>9.0219730160688988E-3</v>
      </c>
      <c r="H854" s="9">
        <f t="shared" si="69"/>
        <v>5.4472773454737741E-3</v>
      </c>
      <c r="AC854" s="15"/>
      <c r="AD854" s="16"/>
    </row>
    <row r="855" spans="1:30" hidden="1" outlineLevel="2" x14ac:dyDescent="0.3">
      <c r="A855" s="21">
        <v>37756</v>
      </c>
      <c r="B855" s="22">
        <v>7.5248885204581032E-3</v>
      </c>
      <c r="C855" s="9">
        <f t="shared" si="66"/>
        <v>-2.9075111479541896E-2</v>
      </c>
      <c r="D855" s="6">
        <f t="shared" si="67"/>
        <v>8.4536210754778893E-4</v>
      </c>
      <c r="E855" s="6">
        <f t="shared" si="70"/>
        <v>1.6182772777724888E-3</v>
      </c>
      <c r="F855" s="6">
        <f t="shared" si="68"/>
        <v>0.75802656948605129</v>
      </c>
      <c r="G855" s="17">
        <v>5.0742978060122962E-3</v>
      </c>
      <c r="H855" s="9">
        <f t="shared" si="69"/>
        <v>8.7064721298930909E-3</v>
      </c>
      <c r="AC855" s="15"/>
      <c r="AD855" s="16"/>
    </row>
    <row r="856" spans="1:30" hidden="1" outlineLevel="2" x14ac:dyDescent="0.3">
      <c r="A856" s="21">
        <v>37757</v>
      </c>
      <c r="B856" s="22">
        <v>-3.9293641850169422E-3</v>
      </c>
      <c r="C856" s="9">
        <f t="shared" si="66"/>
        <v>-4.0529364185016944E-2</v>
      </c>
      <c r="D856" s="6">
        <f t="shared" si="67"/>
        <v>1.6426293612417343E-3</v>
      </c>
      <c r="E856" s="6">
        <f t="shared" si="70"/>
        <v>8.4536210754778893E-4</v>
      </c>
      <c r="F856" s="6">
        <f t="shared" si="68"/>
        <v>0.24740426717619021</v>
      </c>
      <c r="G856" s="17">
        <v>7.1059896252883836E-3</v>
      </c>
      <c r="H856" s="9">
        <f t="shared" si="69"/>
        <v>4.97397494139436E-3</v>
      </c>
      <c r="AC856" s="15"/>
      <c r="AD856" s="16"/>
    </row>
    <row r="857" spans="1:30" hidden="1" outlineLevel="2" x14ac:dyDescent="0.3">
      <c r="A857" s="21">
        <v>37760</v>
      </c>
      <c r="B857" s="22">
        <v>-2.1614654010311016E-2</v>
      </c>
      <c r="C857" s="9">
        <f t="shared" si="66"/>
        <v>-5.821465401031102E-2</v>
      </c>
      <c r="D857" s="6">
        <f t="shared" si="67"/>
        <v>3.3889459415402208E-3</v>
      </c>
      <c r="E857" s="6">
        <f t="shared" si="70"/>
        <v>1.6426293612417343E-3</v>
      </c>
      <c r="F857" s="6">
        <f t="shared" si="68"/>
        <v>0.47451251369573566</v>
      </c>
      <c r="G857" s="17">
        <v>9.4426234980674855E-3</v>
      </c>
      <c r="H857" s="9">
        <f t="shared" si="69"/>
        <v>6.8884868708282785E-3</v>
      </c>
      <c r="AC857" s="15"/>
      <c r="AD857" s="16"/>
    </row>
    <row r="858" spans="1:30" hidden="1" outlineLevel="2" x14ac:dyDescent="0.3">
      <c r="A858" s="21">
        <v>37761</v>
      </c>
      <c r="B858" s="22">
        <v>-2.3895516680033752E-4</v>
      </c>
      <c r="C858" s="9">
        <f t="shared" si="66"/>
        <v>-3.6838955166800337E-2</v>
      </c>
      <c r="D858" s="6">
        <f t="shared" si="67"/>
        <v>1.3571086177815253E-3</v>
      </c>
      <c r="E858" s="6">
        <f t="shared" si="70"/>
        <v>3.3889459415402208E-3</v>
      </c>
      <c r="F858" s="6">
        <f t="shared" si="68"/>
        <v>0.82941952792672746</v>
      </c>
      <c r="G858" s="17">
        <v>1.0393540655894009E-2</v>
      </c>
      <c r="H858" s="9">
        <f t="shared" si="69"/>
        <v>9.1072472675706312E-3</v>
      </c>
      <c r="AC858" s="15"/>
      <c r="AD858" s="16"/>
    </row>
    <row r="859" spans="1:30" hidden="1" outlineLevel="2" x14ac:dyDescent="0.3">
      <c r="A859" s="21">
        <v>37762</v>
      </c>
      <c r="B859" s="22">
        <v>2.9479848981651007E-3</v>
      </c>
      <c r="C859" s="9">
        <f t="shared" si="66"/>
        <v>-3.3652015101834902E-2</v>
      </c>
      <c r="D859" s="6">
        <f t="shared" si="67"/>
        <v>1.1324581204141242E-3</v>
      </c>
      <c r="E859" s="6">
        <f t="shared" si="70"/>
        <v>1.3571086177815253E-3</v>
      </c>
      <c r="F859" s="6">
        <f t="shared" si="68"/>
        <v>1.0023348862204562</v>
      </c>
      <c r="G859" s="17">
        <v>7.7874784675896515E-3</v>
      </c>
      <c r="H859" s="9">
        <f t="shared" si="69"/>
        <v>1.001166762442929E-2</v>
      </c>
      <c r="AC859" s="15"/>
      <c r="AD859" s="16"/>
    </row>
    <row r="860" spans="1:30" hidden="1" outlineLevel="2" x14ac:dyDescent="0.3">
      <c r="A860" s="21">
        <v>37763</v>
      </c>
      <c r="B860" s="22">
        <v>9.0693557593738844E-3</v>
      </c>
      <c r="C860" s="9">
        <f t="shared" si="66"/>
        <v>-2.7530644240626116E-2</v>
      </c>
      <c r="D860" s="6">
        <f t="shared" si="67"/>
        <v>7.5793637230391997E-4</v>
      </c>
      <c r="E860" s="6">
        <f t="shared" si="70"/>
        <v>1.1324581204141242E-3</v>
      </c>
      <c r="F860" s="6">
        <f t="shared" si="68"/>
        <v>0.56759901429170967</v>
      </c>
      <c r="G860" s="17">
        <v>7.9641457627038677E-3</v>
      </c>
      <c r="H860" s="9">
        <f t="shared" si="69"/>
        <v>7.5339167389327421E-3</v>
      </c>
      <c r="AC860" s="15"/>
      <c r="AD860" s="16"/>
    </row>
    <row r="861" spans="1:30" hidden="1" outlineLevel="2" x14ac:dyDescent="0.3">
      <c r="A861" s="21">
        <v>37764</v>
      </c>
      <c r="B861" s="22">
        <v>8.5608386694424382E-4</v>
      </c>
      <c r="C861" s="9">
        <f t="shared" si="66"/>
        <v>-3.5743916133055754E-2</v>
      </c>
      <c r="D861" s="6">
        <f t="shared" si="67"/>
        <v>1.2776275405269235E-3</v>
      </c>
      <c r="E861" s="6">
        <f t="shared" si="70"/>
        <v>7.5793637230391997E-4</v>
      </c>
      <c r="F861" s="6">
        <f t="shared" si="68"/>
        <v>0.59310379781784017</v>
      </c>
      <c r="G861" s="17">
        <v>6.7511614075046102E-3</v>
      </c>
      <c r="H861" s="9">
        <f t="shared" si="69"/>
        <v>7.7013232487530359E-3</v>
      </c>
      <c r="AC861" s="15"/>
      <c r="AD861" s="16"/>
    </row>
    <row r="862" spans="1:30" hidden="1" outlineLevel="2" x14ac:dyDescent="0.3">
      <c r="A862" s="21">
        <v>37768</v>
      </c>
      <c r="B862" s="22">
        <v>2.0707468007729223E-2</v>
      </c>
      <c r="C862" s="9">
        <f t="shared" si="66"/>
        <v>-1.5892531992270777E-2</v>
      </c>
      <c r="D862" s="6">
        <f t="shared" si="67"/>
        <v>2.5257257312535019E-4</v>
      </c>
      <c r="E862" s="6">
        <f t="shared" si="70"/>
        <v>1.2776275405269235E-3</v>
      </c>
      <c r="F862" s="6">
        <f t="shared" si="68"/>
        <v>0.42937319928611056</v>
      </c>
      <c r="G862" s="17">
        <v>1.5902595532536087E-2</v>
      </c>
      <c r="H862" s="9">
        <f t="shared" si="69"/>
        <v>6.5526574707221695E-3</v>
      </c>
      <c r="AC862" s="15"/>
      <c r="AD862" s="16"/>
    </row>
    <row r="863" spans="1:30" hidden="1" outlineLevel="2" x14ac:dyDescent="0.3">
      <c r="A863" s="21">
        <v>37769</v>
      </c>
      <c r="B863" s="22">
        <v>1.3395009642491002E-3</v>
      </c>
      <c r="C863" s="9">
        <f t="shared" si="66"/>
        <v>-3.5260499035750903E-2</v>
      </c>
      <c r="D863" s="6">
        <f t="shared" si="67"/>
        <v>1.2433027922501903E-3</v>
      </c>
      <c r="E863" s="6">
        <f t="shared" si="70"/>
        <v>2.5257257312535019E-4</v>
      </c>
      <c r="F863" s="6">
        <f t="shared" si="68"/>
        <v>2.3314075604155269</v>
      </c>
      <c r="G863" s="17">
        <v>7.138997035623036E-3</v>
      </c>
      <c r="H863" s="9">
        <f t="shared" si="69"/>
        <v>1.5268947443800855E-2</v>
      </c>
      <c r="AC863" s="15"/>
      <c r="AD863" s="16"/>
    </row>
    <row r="864" spans="1:30" hidden="1" outlineLevel="2" x14ac:dyDescent="0.3">
      <c r="A864" s="21">
        <v>37770</v>
      </c>
      <c r="B864" s="22">
        <v>-9.3623885716050924E-3</v>
      </c>
      <c r="C864" s="9">
        <f t="shared" si="66"/>
        <v>-4.596238857160509E-2</v>
      </c>
      <c r="D864" s="6">
        <f t="shared" si="67"/>
        <v>2.1125411632072141E-3</v>
      </c>
      <c r="E864" s="6">
        <f t="shared" si="70"/>
        <v>1.2433027922501903E-3</v>
      </c>
      <c r="F864" s="6">
        <f t="shared" si="68"/>
        <v>0.47879731727388497</v>
      </c>
      <c r="G864" s="17">
        <v>1.3245361417390304E-2</v>
      </c>
      <c r="H864" s="9">
        <f t="shared" si="69"/>
        <v>6.9195181716206582E-3</v>
      </c>
      <c r="AC864" s="15"/>
      <c r="AD864" s="16"/>
    </row>
    <row r="865" spans="1:30" hidden="1" outlineLevel="2" x14ac:dyDescent="0.3">
      <c r="A865" s="21">
        <v>37771</v>
      </c>
      <c r="B865" s="22">
        <v>1.5839588358400533E-2</v>
      </c>
      <c r="C865" s="9">
        <f t="shared" si="66"/>
        <v>-2.0760411641599467E-2</v>
      </c>
      <c r="D865" s="6">
        <f t="shared" si="67"/>
        <v>4.3099469152865869E-4</v>
      </c>
      <c r="E865" s="6">
        <f t="shared" si="70"/>
        <v>2.1125411632072141E-3</v>
      </c>
      <c r="F865" s="6">
        <f t="shared" si="68"/>
        <v>1.6209127482931818</v>
      </c>
      <c r="G865" s="17">
        <v>8.2163925319910236E-3</v>
      </c>
      <c r="H865" s="9">
        <f t="shared" si="69"/>
        <v>1.2731507170375321E-2</v>
      </c>
      <c r="AC865" s="15"/>
      <c r="AD865" s="16"/>
    </row>
    <row r="866" spans="1:30" hidden="1" outlineLevel="2" x14ac:dyDescent="0.3">
      <c r="A866" s="21">
        <v>37774</v>
      </c>
      <c r="B866" s="22">
        <v>5.3583201143337575E-3</v>
      </c>
      <c r="C866" s="9">
        <f t="shared" si="66"/>
        <v>-3.1241679885666243E-2</v>
      </c>
      <c r="D866" s="6">
        <f t="shared" si="67"/>
        <v>9.760425620784427E-4</v>
      </c>
      <c r="E866" s="6">
        <f t="shared" si="70"/>
        <v>4.3099469152865869E-4</v>
      </c>
      <c r="F866" s="6">
        <f t="shared" si="68"/>
        <v>0.63052755546172912</v>
      </c>
      <c r="G866" s="17">
        <v>1.3238825724934235E-2</v>
      </c>
      <c r="H866" s="9">
        <f t="shared" si="69"/>
        <v>7.9405765247979893E-3</v>
      </c>
      <c r="AC866" s="15"/>
      <c r="AD866" s="16"/>
    </row>
    <row r="867" spans="1:30" hidden="1" outlineLevel="2" x14ac:dyDescent="0.3">
      <c r="A867" s="21">
        <v>37775</v>
      </c>
      <c r="B867" s="22">
        <v>2.8215005430822261E-3</v>
      </c>
      <c r="C867" s="9">
        <f t="shared" si="66"/>
        <v>-3.3778499456917771E-2</v>
      </c>
      <c r="D867" s="6">
        <f t="shared" si="67"/>
        <v>1.1409870255609941E-3</v>
      </c>
      <c r="E867" s="6">
        <f t="shared" si="70"/>
        <v>9.760425620784427E-4</v>
      </c>
      <c r="F867" s="6">
        <f t="shared" si="68"/>
        <v>1.6192415465385688</v>
      </c>
      <c r="G867" s="17">
        <v>5.7990241845437144E-3</v>
      </c>
      <c r="H867" s="9">
        <f t="shared" si="69"/>
        <v>1.2724942225953597E-2</v>
      </c>
      <c r="AC867" s="15"/>
      <c r="AD867" s="16"/>
    </row>
    <row r="868" spans="1:30" hidden="1" outlineLevel="2" x14ac:dyDescent="0.3">
      <c r="A868" s="21">
        <v>37776</v>
      </c>
      <c r="B868" s="22">
        <v>1.2919756743897415E-2</v>
      </c>
      <c r="C868" s="9">
        <f t="shared" si="66"/>
        <v>-2.3680243256102587E-2</v>
      </c>
      <c r="D868" s="6">
        <f t="shared" si="67"/>
        <v>5.6075392066819206E-4</v>
      </c>
      <c r="E868" s="6">
        <f t="shared" si="70"/>
        <v>1.1409870255609941E-3</v>
      </c>
      <c r="F868" s="6">
        <f t="shared" si="68"/>
        <v>0.31972655884913598</v>
      </c>
      <c r="G868" s="17">
        <v>8.2113013766817351E-3</v>
      </c>
      <c r="H868" s="9">
        <f t="shared" si="69"/>
        <v>5.6544368318085922E-3</v>
      </c>
      <c r="AC868" s="15"/>
      <c r="AD868" s="16"/>
    </row>
    <row r="869" spans="1:30" hidden="1" outlineLevel="2" x14ac:dyDescent="0.3">
      <c r="A869" s="21">
        <v>37777</v>
      </c>
      <c r="B869" s="22">
        <v>2.5655973415745679E-4</v>
      </c>
      <c r="C869" s="9">
        <f t="shared" si="66"/>
        <v>-3.6343440265842547E-2</v>
      </c>
      <c r="D869" s="6">
        <f t="shared" si="67"/>
        <v>1.3208456503568653E-3</v>
      </c>
      <c r="E869" s="6">
        <f t="shared" si="70"/>
        <v>5.6075392066819206E-4</v>
      </c>
      <c r="F869" s="6">
        <f t="shared" si="68"/>
        <v>0.62976968110213083</v>
      </c>
      <c r="G869" s="17">
        <v>7.1885663744366115E-3</v>
      </c>
      <c r="H869" s="9">
        <f t="shared" si="69"/>
        <v>7.9358029278840513E-3</v>
      </c>
      <c r="AC869" s="15"/>
      <c r="AD869" s="16"/>
    </row>
    <row r="870" spans="1:30" hidden="1" outlineLevel="2" x14ac:dyDescent="0.3">
      <c r="A870" s="21">
        <v>37778</v>
      </c>
      <c r="B870" s="22">
        <v>2.3740762064424314E-3</v>
      </c>
      <c r="C870" s="9">
        <f t="shared" si="66"/>
        <v>-3.4225923793557572E-2</v>
      </c>
      <c r="D870" s="6">
        <f t="shared" si="67"/>
        <v>1.1714138595224103E-3</v>
      </c>
      <c r="E870" s="6">
        <f t="shared" si="70"/>
        <v>1.3208456503568653E-3</v>
      </c>
      <c r="F870" s="6">
        <f t="shared" si="68"/>
        <v>0.48531914263511172</v>
      </c>
      <c r="G870" s="17">
        <v>1.6365668656499379E-2</v>
      </c>
      <c r="H870" s="9">
        <f t="shared" si="69"/>
        <v>6.9664850723669229E-3</v>
      </c>
      <c r="AC870" s="15"/>
      <c r="AD870" s="16"/>
    </row>
    <row r="871" spans="1:30" hidden="1" outlineLevel="2" x14ac:dyDescent="0.3">
      <c r="A871" s="21">
        <v>37781</v>
      </c>
      <c r="B871" s="22">
        <v>-9.1771416649027628E-3</v>
      </c>
      <c r="C871" s="9">
        <f t="shared" si="66"/>
        <v>-4.5777141664902765E-2</v>
      </c>
      <c r="D871" s="6">
        <f t="shared" si="67"/>
        <v>2.0955466990085765E-3</v>
      </c>
      <c r="E871" s="6">
        <f t="shared" si="70"/>
        <v>1.1714138595224103E-3</v>
      </c>
      <c r="F871" s="6">
        <f t="shared" si="68"/>
        <v>2.4685727698725741</v>
      </c>
      <c r="G871" s="17">
        <v>7.6607528900321719E-3</v>
      </c>
      <c r="H871" s="9">
        <f t="shared" si="69"/>
        <v>1.5711692365472835E-2</v>
      </c>
      <c r="AC871" s="15"/>
      <c r="AD871" s="16"/>
    </row>
    <row r="872" spans="1:30" hidden="1" outlineLevel="2" x14ac:dyDescent="0.3">
      <c r="A872" s="21">
        <v>37782</v>
      </c>
      <c r="B872" s="22">
        <v>8.3050221372351039E-3</v>
      </c>
      <c r="C872" s="9">
        <f t="shared" si="66"/>
        <v>-2.8294977862764897E-2</v>
      </c>
      <c r="D872" s="6">
        <f t="shared" si="67"/>
        <v>8.0060577225435554E-4</v>
      </c>
      <c r="E872" s="6">
        <f t="shared" si="70"/>
        <v>2.0955466990085765E-3</v>
      </c>
      <c r="F872" s="6">
        <f t="shared" si="68"/>
        <v>0.54970764664029781</v>
      </c>
      <c r="G872" s="17">
        <v>3.6790538158794602E-3</v>
      </c>
      <c r="H872" s="9">
        <f t="shared" si="69"/>
        <v>7.4142271791488683E-3</v>
      </c>
      <c r="AC872" s="15"/>
      <c r="AD872" s="16"/>
    </row>
    <row r="873" spans="1:30" hidden="1" outlineLevel="2" x14ac:dyDescent="0.3">
      <c r="A873" s="21">
        <v>37783</v>
      </c>
      <c r="B873" s="22">
        <v>1.4072971429718768E-2</v>
      </c>
      <c r="C873" s="9">
        <f t="shared" si="66"/>
        <v>-2.2527028570281233E-2</v>
      </c>
      <c r="D873" s="6">
        <f t="shared" si="67"/>
        <v>5.0746701620626696E-4</v>
      </c>
      <c r="E873" s="6">
        <f t="shared" si="70"/>
        <v>8.0060577225435554E-4</v>
      </c>
      <c r="F873" s="6">
        <f t="shared" si="68"/>
        <v>0.13534615857471075</v>
      </c>
      <c r="G873" s="17">
        <v>6.9445305892766943E-3</v>
      </c>
      <c r="H873" s="9">
        <f t="shared" si="69"/>
        <v>3.6789422199147237E-3</v>
      </c>
      <c r="AC873" s="15"/>
      <c r="AD873" s="16"/>
    </row>
    <row r="874" spans="1:30" hidden="1" outlineLevel="2" x14ac:dyDescent="0.3">
      <c r="A874" s="21">
        <v>37784</v>
      </c>
      <c r="B874" s="22">
        <v>1.4505166062655193E-3</v>
      </c>
      <c r="C874" s="9">
        <f t="shared" si="66"/>
        <v>-3.5149483393734485E-2</v>
      </c>
      <c r="D874" s="6">
        <f t="shared" si="67"/>
        <v>1.2354861828464162E-3</v>
      </c>
      <c r="E874" s="6">
        <f t="shared" si="70"/>
        <v>5.0746701620626696E-4</v>
      </c>
      <c r="F874" s="6">
        <f t="shared" si="68"/>
        <v>0.45361528018092701</v>
      </c>
      <c r="G874" s="17">
        <v>8.7026206919180674E-3</v>
      </c>
      <c r="H874" s="9">
        <f t="shared" si="69"/>
        <v>6.7350967341303046E-3</v>
      </c>
      <c r="AC874" s="15"/>
      <c r="AD874" s="16"/>
    </row>
    <row r="875" spans="1:30" hidden="1" outlineLevel="2" x14ac:dyDescent="0.3">
      <c r="A875" s="21">
        <v>37785</v>
      </c>
      <c r="B875" s="22">
        <v>-8.6744148932017852E-3</v>
      </c>
      <c r="C875" s="9">
        <f t="shared" si="66"/>
        <v>-4.5274414893201789E-2</v>
      </c>
      <c r="D875" s="6">
        <f t="shared" si="67"/>
        <v>2.0497726439217719E-3</v>
      </c>
      <c r="E875" s="6">
        <f t="shared" si="70"/>
        <v>1.2354861828464162E-3</v>
      </c>
      <c r="F875" s="6">
        <f t="shared" si="68"/>
        <v>0.70606450741536564</v>
      </c>
      <c r="G875" s="17">
        <v>9.6233672895236246E-3</v>
      </c>
      <c r="H875" s="9">
        <f t="shared" si="69"/>
        <v>8.4027644701929246E-3</v>
      </c>
      <c r="AC875" s="15"/>
      <c r="AD875" s="16"/>
    </row>
    <row r="876" spans="1:30" hidden="1" outlineLevel="2" x14ac:dyDescent="0.3">
      <c r="A876" s="21">
        <v>37788</v>
      </c>
      <c r="B876" s="22">
        <v>2.189705270241606E-2</v>
      </c>
      <c r="C876" s="9">
        <f t="shared" si="66"/>
        <v>-1.4702947297583941E-2</v>
      </c>
      <c r="D876" s="6">
        <f t="shared" si="67"/>
        <v>2.1617665923553091E-4</v>
      </c>
      <c r="E876" s="6">
        <f t="shared" si="70"/>
        <v>2.0497726439217719E-3</v>
      </c>
      <c r="F876" s="6">
        <f t="shared" si="68"/>
        <v>0.86093922993001792</v>
      </c>
      <c r="G876" s="17">
        <v>8.3256826078715804E-3</v>
      </c>
      <c r="H876" s="9">
        <f t="shared" si="69"/>
        <v>9.2786811020210084E-3</v>
      </c>
      <c r="AC876" s="15"/>
      <c r="AD876" s="16"/>
    </row>
    <row r="877" spans="1:30" hidden="1" outlineLevel="2" x14ac:dyDescent="0.3">
      <c r="A877" s="21">
        <v>37789</v>
      </c>
      <c r="B877" s="22">
        <v>4.3552996916150429E-4</v>
      </c>
      <c r="C877" s="9">
        <f t="shared" si="66"/>
        <v>-3.6164470030838496E-2</v>
      </c>
      <c r="D877" s="6">
        <f t="shared" si="67"/>
        <v>1.3078688926114158E-3</v>
      </c>
      <c r="E877" s="6">
        <f t="shared" si="70"/>
        <v>2.1617665923553091E-4</v>
      </c>
      <c r="F877" s="6">
        <f t="shared" si="68"/>
        <v>0.64709919390215564</v>
      </c>
      <c r="G877" s="17">
        <v>6.0662234558525804E-3</v>
      </c>
      <c r="H877" s="9">
        <f t="shared" si="69"/>
        <v>8.0442475962774519E-3</v>
      </c>
      <c r="AC877" s="15"/>
      <c r="AD877" s="16"/>
    </row>
    <row r="878" spans="1:30" hidden="1" outlineLevel="2" x14ac:dyDescent="0.3">
      <c r="A878" s="21">
        <v>37790</v>
      </c>
      <c r="B878" s="22">
        <v>-3.1390701095514013E-3</v>
      </c>
      <c r="C878" s="9">
        <f t="shared" si="66"/>
        <v>-3.9739070109551404E-2</v>
      </c>
      <c r="D878" s="6">
        <f t="shared" si="67"/>
        <v>1.5791936931718418E-3</v>
      </c>
      <c r="E878" s="6">
        <f t="shared" si="70"/>
        <v>1.3078688926114158E-3</v>
      </c>
      <c r="F878" s="6">
        <f t="shared" si="68"/>
        <v>0.34882704509093293</v>
      </c>
      <c r="G878" s="17">
        <v>7.8339199980473635E-3</v>
      </c>
      <c r="H878" s="9">
        <f t="shared" si="69"/>
        <v>5.9061581852413413E-3</v>
      </c>
      <c r="AC878" s="15"/>
      <c r="AD878" s="16"/>
    </row>
    <row r="879" spans="1:30" hidden="1" outlineLevel="2" x14ac:dyDescent="0.3">
      <c r="A879" s="21">
        <v>37791</v>
      </c>
      <c r="B879" s="22">
        <v>-1.2371455303764298E-2</v>
      </c>
      <c r="C879" s="9">
        <f t="shared" si="66"/>
        <v>-4.8971455303764302E-2</v>
      </c>
      <c r="D879" s="6">
        <f t="shared" si="67"/>
        <v>2.3982034345685849E-3</v>
      </c>
      <c r="E879" s="6">
        <f t="shared" si="70"/>
        <v>1.5791936931718418E-3</v>
      </c>
      <c r="F879" s="6">
        <f t="shared" si="68"/>
        <v>0.57428796482499467</v>
      </c>
      <c r="G879" s="17">
        <v>9.1091985285407049E-3</v>
      </c>
      <c r="H879" s="9">
        <f t="shared" si="69"/>
        <v>7.578178968756245E-3</v>
      </c>
      <c r="AC879" s="15"/>
      <c r="AD879" s="16"/>
    </row>
    <row r="880" spans="1:30" hidden="1" outlineLevel="2" x14ac:dyDescent="0.3">
      <c r="A880" s="21">
        <v>37792</v>
      </c>
      <c r="B880" s="22">
        <v>2.3089676190210769E-3</v>
      </c>
      <c r="C880" s="9">
        <f t="shared" si="66"/>
        <v>-3.4291032380978921E-2</v>
      </c>
      <c r="D880" s="6">
        <f t="shared" si="67"/>
        <v>1.1758749017533449E-3</v>
      </c>
      <c r="E880" s="6">
        <f t="shared" si="70"/>
        <v>2.3982034345685849E-3</v>
      </c>
      <c r="F880" s="6">
        <f t="shared" si="68"/>
        <v>0.7725938512830447</v>
      </c>
      <c r="G880" s="17">
        <v>8.561366756537998E-3</v>
      </c>
      <c r="H880" s="9">
        <f t="shared" si="69"/>
        <v>8.7897318007038455E-3</v>
      </c>
      <c r="AC880" s="15"/>
      <c r="AD880" s="16"/>
    </row>
    <row r="881" spans="1:30" hidden="1" outlineLevel="2" x14ac:dyDescent="0.3">
      <c r="A881" s="21">
        <v>37795</v>
      </c>
      <c r="B881" s="22">
        <v>-1.3987521628587546E-2</v>
      </c>
      <c r="C881" s="9">
        <f t="shared" si="66"/>
        <v>-5.0587521628587546E-2</v>
      </c>
      <c r="D881" s="6">
        <f t="shared" si="67"/>
        <v>2.5590973445228128E-3</v>
      </c>
      <c r="E881" s="6">
        <f t="shared" si="70"/>
        <v>1.1758749017533449E-3</v>
      </c>
      <c r="F881" s="6">
        <f t="shared" si="68"/>
        <v>0.68368593824439583</v>
      </c>
      <c r="G881" s="17">
        <v>9.2726658471041622E-3</v>
      </c>
      <c r="H881" s="9">
        <f t="shared" si="69"/>
        <v>8.2685303303815464E-3</v>
      </c>
      <c r="AC881" s="15"/>
      <c r="AD881" s="16"/>
    </row>
    <row r="882" spans="1:30" hidden="1" outlineLevel="2" x14ac:dyDescent="0.3">
      <c r="A882" s="21">
        <v>37796</v>
      </c>
      <c r="B882" s="22">
        <v>4.0587219914650051E-3</v>
      </c>
      <c r="C882" s="9">
        <f t="shared" si="66"/>
        <v>-3.2541278008534999E-2</v>
      </c>
      <c r="D882" s="6">
        <f t="shared" si="67"/>
        <v>1.0589347744287636E-3</v>
      </c>
      <c r="E882" s="6">
        <f t="shared" si="70"/>
        <v>2.5590973445228128E-3</v>
      </c>
      <c r="F882" s="6">
        <f t="shared" si="68"/>
        <v>0.80017496530896126</v>
      </c>
      <c r="G882" s="17">
        <v>5.6589607607141794E-3</v>
      </c>
      <c r="H882" s="9">
        <f t="shared" si="69"/>
        <v>8.9452499423378958E-3</v>
      </c>
      <c r="AC882" s="15"/>
      <c r="AD882" s="16"/>
    </row>
    <row r="883" spans="1:30" hidden="1" outlineLevel="2" x14ac:dyDescent="0.3">
      <c r="A883" s="21">
        <v>37797</v>
      </c>
      <c r="B883" s="22">
        <v>-1.0851303966524114E-2</v>
      </c>
      <c r="C883" s="9">
        <f t="shared" si="66"/>
        <v>-4.7451303966524111E-2</v>
      </c>
      <c r="D883" s="6">
        <f t="shared" si="67"/>
        <v>2.2516262481234667E-3</v>
      </c>
      <c r="E883" s="6">
        <f t="shared" si="70"/>
        <v>1.0589347744287636E-3</v>
      </c>
      <c r="F883" s="6">
        <f t="shared" si="68"/>
        <v>0.3049961116097139</v>
      </c>
      <c r="G883" s="17">
        <v>1.0492017279023437E-2</v>
      </c>
      <c r="H883" s="9">
        <f t="shared" si="69"/>
        <v>5.5226453046498822E-3</v>
      </c>
      <c r="AC883" s="15"/>
      <c r="AD883" s="16"/>
    </row>
    <row r="884" spans="1:30" hidden="1" outlineLevel="2" x14ac:dyDescent="0.3">
      <c r="A884" s="21">
        <v>37798</v>
      </c>
      <c r="B884" s="22">
        <v>7.4635655862056267E-3</v>
      </c>
      <c r="C884" s="9">
        <f t="shared" si="66"/>
        <v>-2.9136434413794373E-2</v>
      </c>
      <c r="D884" s="6">
        <f t="shared" si="67"/>
        <v>8.4893181034934105E-4</v>
      </c>
      <c r="E884" s="6">
        <f t="shared" si="70"/>
        <v>2.2516262481234667E-3</v>
      </c>
      <c r="F884" s="6">
        <f t="shared" si="68"/>
        <v>1.0212708577807574</v>
      </c>
      <c r="G884" s="17">
        <v>6.5118456327727323E-3</v>
      </c>
      <c r="H884" s="9">
        <f t="shared" si="69"/>
        <v>1.0105794663363971E-2</v>
      </c>
      <c r="AC884" s="15"/>
      <c r="AD884" s="16"/>
    </row>
    <row r="885" spans="1:30" hidden="1" outlineLevel="2" x14ac:dyDescent="0.3">
      <c r="A885" s="21">
        <v>37799</v>
      </c>
      <c r="B885" s="22">
        <v>-9.9613162520118953E-3</v>
      </c>
      <c r="C885" s="9">
        <f t="shared" si="66"/>
        <v>-4.6561316252011896E-2</v>
      </c>
      <c r="D885" s="6">
        <f t="shared" si="67"/>
        <v>2.1679561711198669E-3</v>
      </c>
      <c r="E885" s="6">
        <f t="shared" si="70"/>
        <v>8.4893181034934105E-4</v>
      </c>
      <c r="F885" s="6">
        <f t="shared" si="68"/>
        <v>0.40021998219127408</v>
      </c>
      <c r="G885" s="17">
        <v>8.2154401409576753E-3</v>
      </c>
      <c r="H885" s="9">
        <f t="shared" si="69"/>
        <v>6.3262941932167062E-3</v>
      </c>
      <c r="AC885" s="15"/>
      <c r="AD885" s="16"/>
    </row>
    <row r="886" spans="1:30" hidden="1" outlineLevel="2" x14ac:dyDescent="0.3">
      <c r="A886" s="21">
        <v>37802</v>
      </c>
      <c r="B886" s="22">
        <v>-4.0161083863295941E-4</v>
      </c>
      <c r="C886" s="9">
        <f t="shared" si="66"/>
        <v>-3.7001610838632959E-2</v>
      </c>
      <c r="D886" s="6">
        <f t="shared" si="67"/>
        <v>1.36911920465364E-3</v>
      </c>
      <c r="E886" s="6">
        <f t="shared" si="70"/>
        <v>2.1679561711198669E-3</v>
      </c>
      <c r="F886" s="6">
        <f t="shared" si="68"/>
        <v>0.63051094290722709</v>
      </c>
      <c r="G886" s="17">
        <v>8.3843747491403487E-3</v>
      </c>
      <c r="H886" s="9">
        <f t="shared" si="69"/>
        <v>7.9404719186407739E-3</v>
      </c>
      <c r="AC886" s="15"/>
      <c r="AD886" s="16"/>
    </row>
    <row r="887" spans="1:30" hidden="1" outlineLevel="2" x14ac:dyDescent="0.3">
      <c r="A887" s="21">
        <v>37803</v>
      </c>
      <c r="B887" s="22">
        <v>6.1587416180226909E-3</v>
      </c>
      <c r="C887" s="9">
        <f t="shared" si="66"/>
        <v>-3.044125838197731E-2</v>
      </c>
      <c r="D887" s="6">
        <f t="shared" si="67"/>
        <v>9.2667021187830385E-4</v>
      </c>
      <c r="E887" s="6">
        <f t="shared" si="70"/>
        <v>1.36911920465364E-3</v>
      </c>
      <c r="F887" s="6">
        <f t="shared" si="68"/>
        <v>0.65618184650851463</v>
      </c>
      <c r="G887" s="17">
        <v>1.4729397327346749E-2</v>
      </c>
      <c r="H887" s="9">
        <f t="shared" si="69"/>
        <v>8.1005052096058475E-3</v>
      </c>
      <c r="AC887" s="15"/>
      <c r="AD887" s="16"/>
    </row>
    <row r="888" spans="1:30" hidden="1" outlineLevel="2" x14ac:dyDescent="0.3">
      <c r="A888" s="21">
        <v>37804</v>
      </c>
      <c r="B888" s="22">
        <v>1.1206763231378973E-2</v>
      </c>
      <c r="C888" s="9">
        <f t="shared" si="66"/>
        <v>-2.5393236768621028E-2</v>
      </c>
      <c r="D888" s="6">
        <f t="shared" si="67"/>
        <v>6.4481647358724688E-4</v>
      </c>
      <c r="E888" s="6">
        <f t="shared" si="70"/>
        <v>9.2667021187830385E-4</v>
      </c>
      <c r="F888" s="6">
        <f t="shared" si="68"/>
        <v>2.001731200718833</v>
      </c>
      <c r="G888" s="17">
        <v>4.8244486241045981E-3</v>
      </c>
      <c r="H888" s="9">
        <f t="shared" si="69"/>
        <v>1.4148255018619198E-2</v>
      </c>
      <c r="AC888" s="15"/>
      <c r="AD888" s="16"/>
    </row>
    <row r="889" spans="1:30" hidden="1" outlineLevel="2" x14ac:dyDescent="0.3">
      <c r="A889" s="21">
        <v>37805</v>
      </c>
      <c r="B889" s="22">
        <v>-7.9756294079121465E-3</v>
      </c>
      <c r="C889" s="9">
        <f t="shared" si="66"/>
        <v>-4.4575629407912147E-2</v>
      </c>
      <c r="D889" s="6">
        <f t="shared" si="67"/>
        <v>1.986986737111522E-3</v>
      </c>
      <c r="E889" s="6">
        <f t="shared" si="70"/>
        <v>6.4481647358724688E-4</v>
      </c>
      <c r="F889" s="6">
        <f t="shared" si="68"/>
        <v>0.22469805511600127</v>
      </c>
      <c r="G889" s="17">
        <v>7.3545263127899677E-3</v>
      </c>
      <c r="H889" s="9">
        <f t="shared" si="69"/>
        <v>4.7402326431938051E-3</v>
      </c>
      <c r="AC889" s="15"/>
      <c r="AD889" s="16"/>
    </row>
    <row r="890" spans="1:30" hidden="1" outlineLevel="2" x14ac:dyDescent="0.3">
      <c r="A890" s="21">
        <v>37809</v>
      </c>
      <c r="B890" s="22">
        <v>1.6031412199232226E-2</v>
      </c>
      <c r="C890" s="9">
        <f t="shared" si="66"/>
        <v>-2.0568587800767774E-2</v>
      </c>
      <c r="D890" s="6">
        <f t="shared" si="67"/>
        <v>4.2306680411789292E-4</v>
      </c>
      <c r="E890" s="6">
        <f t="shared" si="70"/>
        <v>1.986986737111522E-3</v>
      </c>
      <c r="F890" s="6">
        <f t="shared" si="68"/>
        <v>0.50751234932512879</v>
      </c>
      <c r="G890" s="17">
        <v>1.0925199535629876E-2</v>
      </c>
      <c r="H890" s="9">
        <f t="shared" si="69"/>
        <v>7.1239900991307446E-3</v>
      </c>
      <c r="AC890" s="15"/>
      <c r="AD890" s="16"/>
    </row>
    <row r="891" spans="1:30" hidden="1" outlineLevel="2" x14ac:dyDescent="0.3">
      <c r="A891" s="21">
        <v>37810</v>
      </c>
      <c r="B891" s="22">
        <v>6.8328047391156546E-4</v>
      </c>
      <c r="C891" s="9">
        <f t="shared" si="66"/>
        <v>-3.5916719526088436E-2</v>
      </c>
      <c r="D891" s="6">
        <f t="shared" si="67"/>
        <v>1.2900107415157024E-3</v>
      </c>
      <c r="E891" s="6">
        <f t="shared" si="70"/>
        <v>4.2306680411789292E-4</v>
      </c>
      <c r="F891" s="6">
        <f t="shared" si="68"/>
        <v>1.1062587875796583</v>
      </c>
      <c r="G891" s="17">
        <v>5.8403624336439471E-3</v>
      </c>
      <c r="H891" s="9">
        <f t="shared" si="69"/>
        <v>1.0517883758530792E-2</v>
      </c>
      <c r="AC891" s="15"/>
      <c r="AD891" s="16"/>
    </row>
    <row r="892" spans="1:30" hidden="1" outlineLevel="2" x14ac:dyDescent="0.3">
      <c r="A892" s="21">
        <v>37811</v>
      </c>
      <c r="B892" s="22">
        <v>-7.277772137070879E-3</v>
      </c>
      <c r="C892" s="9">
        <f t="shared" si="66"/>
        <v>-4.3877772137070878E-2</v>
      </c>
      <c r="D892" s="6">
        <f t="shared" si="67"/>
        <v>1.9252588877127135E-3</v>
      </c>
      <c r="E892" s="6">
        <f t="shared" si="70"/>
        <v>1.2900107415157024E-3</v>
      </c>
      <c r="F892" s="6">
        <f t="shared" si="68"/>
        <v>0.32415202082943578</v>
      </c>
      <c r="G892" s="17">
        <v>8.2716038778711028E-3</v>
      </c>
      <c r="H892" s="9">
        <f t="shared" si="69"/>
        <v>5.6934349985701578E-3</v>
      </c>
      <c r="AC892" s="15"/>
      <c r="AD892" s="16"/>
    </row>
    <row r="893" spans="1:30" hidden="1" outlineLevel="2" x14ac:dyDescent="0.3">
      <c r="A893" s="21">
        <v>37812</v>
      </c>
      <c r="B893" s="22">
        <v>-1.3211303684465565E-2</v>
      </c>
      <c r="C893" s="9">
        <f t="shared" si="66"/>
        <v>-4.9811303684465569E-2</v>
      </c>
      <c r="D893" s="6">
        <f t="shared" si="67"/>
        <v>2.481165974746053E-3</v>
      </c>
      <c r="E893" s="6">
        <f t="shared" si="70"/>
        <v>1.9252588877127135E-3</v>
      </c>
      <c r="F893" s="6">
        <f t="shared" si="68"/>
        <v>0.63898901321107449</v>
      </c>
      <c r="G893" s="17">
        <v>9.4560393547934406E-3</v>
      </c>
      <c r="H893" s="9">
        <f t="shared" si="69"/>
        <v>7.9936788352489782E-3</v>
      </c>
      <c r="AC893" s="15"/>
      <c r="AD893" s="16"/>
    </row>
    <row r="894" spans="1:30" hidden="1" outlineLevel="2" x14ac:dyDescent="0.3">
      <c r="A894" s="21">
        <v>37813</v>
      </c>
      <c r="B894" s="22">
        <v>9.2038001454656567E-3</v>
      </c>
      <c r="C894" s="9">
        <f t="shared" si="66"/>
        <v>-2.7396199854534342E-2</v>
      </c>
      <c r="D894" s="6">
        <f t="shared" si="67"/>
        <v>7.5055176646958747E-4</v>
      </c>
      <c r="E894" s="6">
        <f t="shared" si="70"/>
        <v>2.481165974746053E-3</v>
      </c>
      <c r="F894" s="6">
        <f t="shared" si="68"/>
        <v>0.8316794147962705</v>
      </c>
      <c r="G894" s="17">
        <v>6.5907288064621259E-3</v>
      </c>
      <c r="H894" s="9">
        <f t="shared" si="69"/>
        <v>9.1196459075792539E-3</v>
      </c>
      <c r="AC894" s="15"/>
      <c r="AD894" s="16"/>
    </row>
    <row r="895" spans="1:30" hidden="1" outlineLevel="2" x14ac:dyDescent="0.3">
      <c r="A895" s="21">
        <v>37816</v>
      </c>
      <c r="B895" s="22">
        <v>6.2919116772186968E-3</v>
      </c>
      <c r="C895" s="9">
        <f t="shared" si="66"/>
        <v>-3.0308088322781306E-2</v>
      </c>
      <c r="D895" s="6">
        <f t="shared" si="67"/>
        <v>9.1858021778151255E-4</v>
      </c>
      <c r="E895" s="6">
        <f t="shared" si="70"/>
        <v>7.5055176646958747E-4</v>
      </c>
      <c r="F895" s="6">
        <f t="shared" si="68"/>
        <v>0.40969581972215369</v>
      </c>
      <c r="G895" s="17">
        <v>1.2645926314703284E-2</v>
      </c>
      <c r="H895" s="9">
        <f t="shared" si="69"/>
        <v>6.4007485478040273E-3</v>
      </c>
      <c r="AC895" s="15"/>
      <c r="AD895" s="16"/>
    </row>
    <row r="896" spans="1:30" hidden="1" outlineLevel="2" x14ac:dyDescent="0.3">
      <c r="A896" s="21">
        <v>37817</v>
      </c>
      <c r="B896" s="22">
        <v>-5.2638980849761385E-3</v>
      </c>
      <c r="C896" s="9">
        <f t="shared" si="66"/>
        <v>-4.1863898084976141E-2</v>
      </c>
      <c r="D896" s="6">
        <f t="shared" si="67"/>
        <v>1.752585962869269E-3</v>
      </c>
      <c r="E896" s="6">
        <f t="shared" si="70"/>
        <v>9.1858021778151255E-4</v>
      </c>
      <c r="F896" s="6">
        <f t="shared" si="68"/>
        <v>1.478428123588523</v>
      </c>
      <c r="G896" s="17">
        <v>1.0161758948975893E-2</v>
      </c>
      <c r="H896" s="9">
        <f t="shared" si="69"/>
        <v>1.2159062972073642E-2</v>
      </c>
      <c r="AC896" s="15"/>
      <c r="AD896" s="16"/>
    </row>
    <row r="897" spans="1:30" hidden="1" outlineLevel="2" x14ac:dyDescent="0.3">
      <c r="A897" s="21">
        <v>37818</v>
      </c>
      <c r="B897" s="22">
        <v>-3.7731293348359134E-3</v>
      </c>
      <c r="C897" s="9">
        <f t="shared" si="66"/>
        <v>-4.0373129334835917E-2</v>
      </c>
      <c r="D897" s="6">
        <f t="shared" si="67"/>
        <v>1.6299895722873884E-3</v>
      </c>
      <c r="E897" s="6">
        <f t="shared" si="70"/>
        <v>1.752585962869269E-3</v>
      </c>
      <c r="F897" s="6">
        <f t="shared" si="68"/>
        <v>0.9586509538317014</v>
      </c>
      <c r="G897" s="17">
        <v>8.0352046194152559E-3</v>
      </c>
      <c r="H897" s="9">
        <f t="shared" si="69"/>
        <v>9.7910722284727386E-3</v>
      </c>
      <c r="AC897" s="15"/>
      <c r="AD897" s="16"/>
    </row>
    <row r="898" spans="1:30" hidden="1" outlineLevel="2" x14ac:dyDescent="0.3">
      <c r="A898" s="21">
        <v>37819</v>
      </c>
      <c r="B898" s="22">
        <v>-4.8243181900261322E-3</v>
      </c>
      <c r="C898" s="9">
        <f t="shared" si="66"/>
        <v>-4.1424318190026135E-2</v>
      </c>
      <c r="D898" s="6">
        <f t="shared" si="67"/>
        <v>1.7159741375085301E-3</v>
      </c>
      <c r="E898" s="6">
        <f t="shared" si="70"/>
        <v>1.6299895722873884E-3</v>
      </c>
      <c r="F898" s="6">
        <f t="shared" si="68"/>
        <v>0.60359856154386227</v>
      </c>
      <c r="G898" s="17">
        <v>6.5817589172351264E-3</v>
      </c>
      <c r="H898" s="9">
        <f t="shared" si="69"/>
        <v>7.7691605823529105E-3</v>
      </c>
      <c r="AC898" s="15"/>
      <c r="AD898" s="16"/>
    </row>
    <row r="899" spans="1:30" hidden="1" outlineLevel="2" x14ac:dyDescent="0.3">
      <c r="A899" s="21">
        <v>37820</v>
      </c>
      <c r="B899" s="22">
        <v>1.505925698046371E-2</v>
      </c>
      <c r="C899" s="9">
        <f t="shared" si="66"/>
        <v>-2.154074301953629E-2</v>
      </c>
      <c r="D899" s="6">
        <f t="shared" si="67"/>
        <v>4.6400360983370144E-4</v>
      </c>
      <c r="E899" s="6">
        <f t="shared" si="70"/>
        <v>1.7159741375085301E-3</v>
      </c>
      <c r="F899" s="6">
        <f t="shared" si="68"/>
        <v>0.40868231303869457</v>
      </c>
      <c r="G899" s="17">
        <v>5.6788052001732325E-3</v>
      </c>
      <c r="H899" s="9">
        <f t="shared" si="69"/>
        <v>6.3928265504289618E-3</v>
      </c>
      <c r="AC899" s="15"/>
      <c r="AD899" s="16"/>
    </row>
    <row r="900" spans="1:30" hidden="1" outlineLevel="2" x14ac:dyDescent="0.3">
      <c r="A900" s="21">
        <v>37823</v>
      </c>
      <c r="B900" s="22">
        <v>-1.0003994523155585E-2</v>
      </c>
      <c r="C900" s="9">
        <f t="shared" si="66"/>
        <v>-4.6603994523155584E-2</v>
      </c>
      <c r="D900" s="6">
        <f t="shared" si="67"/>
        <v>2.1719323055143158E-3</v>
      </c>
      <c r="E900" s="6">
        <f t="shared" si="70"/>
        <v>4.6400360983370144E-4</v>
      </c>
      <c r="F900" s="6">
        <f t="shared" si="68"/>
        <v>0.30701692016527482</v>
      </c>
      <c r="G900" s="17">
        <v>6.2742931189621997E-3</v>
      </c>
      <c r="H900" s="9">
        <f t="shared" si="69"/>
        <v>5.5409107569539037E-3</v>
      </c>
      <c r="AC900" s="15"/>
      <c r="AD900" s="16"/>
    </row>
    <row r="901" spans="1:30" hidden="1" outlineLevel="2" x14ac:dyDescent="0.3">
      <c r="A901" s="21">
        <v>37824</v>
      </c>
      <c r="B901" s="22">
        <v>6.7663133932993535E-3</v>
      </c>
      <c r="C901" s="9">
        <f t="shared" si="66"/>
        <v>-2.9833686606700646E-2</v>
      </c>
      <c r="D901" s="6">
        <f t="shared" si="67"/>
        <v>8.900488565468295E-4</v>
      </c>
      <c r="E901" s="6">
        <f t="shared" si="70"/>
        <v>2.1719323055143158E-3</v>
      </c>
      <c r="F901" s="6">
        <f t="shared" si="68"/>
        <v>0.37244873751040564</v>
      </c>
      <c r="G901" s="17">
        <v>9.7796272655372597E-3</v>
      </c>
      <c r="H901" s="9">
        <f t="shared" si="69"/>
        <v>6.1028578347394405E-3</v>
      </c>
      <c r="AC901" s="15"/>
      <c r="AD901" s="16"/>
    </row>
    <row r="902" spans="1:30" hidden="1" outlineLevel="2" x14ac:dyDescent="0.3">
      <c r="A902" s="21">
        <v>37825</v>
      </c>
      <c r="B902" s="22">
        <v>3.9002547958195896E-3</v>
      </c>
      <c r="C902" s="9">
        <f t="shared" si="66"/>
        <v>-3.2699745204180411E-2</v>
      </c>
      <c r="D902" s="6">
        <f t="shared" si="67"/>
        <v>1.0692733364183198E-3</v>
      </c>
      <c r="E902" s="6">
        <f t="shared" si="70"/>
        <v>8.900488565468295E-4</v>
      </c>
      <c r="F902" s="6">
        <f t="shared" si="68"/>
        <v>0.88867224180121851</v>
      </c>
      <c r="G902" s="17">
        <v>7.7292850790761465E-3</v>
      </c>
      <c r="H902" s="9">
        <f t="shared" si="69"/>
        <v>9.4269414011184903E-3</v>
      </c>
      <c r="AC902" s="15"/>
      <c r="AD902" s="16"/>
    </row>
    <row r="903" spans="1:30" hidden="1" outlineLevel="2" x14ac:dyDescent="0.3">
      <c r="A903" s="21">
        <v>37826</v>
      </c>
      <c r="B903" s="22">
        <v>-8.9290575079657413E-3</v>
      </c>
      <c r="C903" s="9">
        <f t="shared" si="66"/>
        <v>-4.5529057507965744E-2</v>
      </c>
      <c r="D903" s="6">
        <f t="shared" si="67"/>
        <v>2.0728950775636521E-3</v>
      </c>
      <c r="E903" s="6">
        <f t="shared" si="70"/>
        <v>1.0692733364183198E-3</v>
      </c>
      <c r="F903" s="6">
        <f t="shared" si="68"/>
        <v>0.55930961775443977</v>
      </c>
      <c r="G903" s="17">
        <v>1.2733186889077E-2</v>
      </c>
      <c r="H903" s="9">
        <f t="shared" si="69"/>
        <v>7.4787005405647835E-3</v>
      </c>
      <c r="AC903" s="15"/>
      <c r="AD903" s="16"/>
    </row>
    <row r="904" spans="1:30" hidden="1" outlineLevel="2" x14ac:dyDescent="0.3">
      <c r="A904" s="21">
        <v>37827</v>
      </c>
      <c r="B904" s="22">
        <v>1.8705747127823635E-2</v>
      </c>
      <c r="C904" s="9">
        <f t="shared" si="66"/>
        <v>-1.7894252872176365E-2</v>
      </c>
      <c r="D904" s="6">
        <f t="shared" si="67"/>
        <v>3.202042858533921E-4</v>
      </c>
      <c r="E904" s="6">
        <f t="shared" si="70"/>
        <v>2.0728950775636521E-3</v>
      </c>
      <c r="F904" s="6">
        <f t="shared" si="68"/>
        <v>1.4988314222612598</v>
      </c>
      <c r="G904" s="17">
        <v>1.0421967580407067E-2</v>
      </c>
      <c r="H904" s="9">
        <f t="shared" si="69"/>
        <v>1.2242677085757263E-2</v>
      </c>
      <c r="AC904" s="15"/>
      <c r="AD904" s="16"/>
    </row>
    <row r="905" spans="1:30" hidden="1" outlineLevel="2" x14ac:dyDescent="0.3">
      <c r="A905" s="21">
        <v>37830</v>
      </c>
      <c r="B905" s="22">
        <v>-1.947116017499887E-3</v>
      </c>
      <c r="C905" s="9">
        <f t="shared" si="66"/>
        <v>-3.854711601749989E-2</v>
      </c>
      <c r="D905" s="6">
        <f t="shared" si="67"/>
        <v>1.4858801532665966E-3</v>
      </c>
      <c r="E905" s="6">
        <f t="shared" si="70"/>
        <v>3.202042858533921E-4</v>
      </c>
      <c r="F905" s="6">
        <f t="shared" si="68"/>
        <v>1.0076881276000342</v>
      </c>
      <c r="G905" s="17">
        <v>4.8651514918479181E-3</v>
      </c>
      <c r="H905" s="9">
        <f t="shared" si="69"/>
        <v>1.0038367036525584E-2</v>
      </c>
      <c r="AC905" s="15"/>
      <c r="AD905" s="16"/>
    </row>
    <row r="906" spans="1:30" hidden="1" outlineLevel="2" x14ac:dyDescent="0.3">
      <c r="A906" s="21">
        <v>37831</v>
      </c>
      <c r="B906" s="22">
        <v>-6.7186551673534033E-3</v>
      </c>
      <c r="C906" s="9">
        <f t="shared" si="66"/>
        <v>-4.3318655167353406E-2</v>
      </c>
      <c r="D906" s="6">
        <f t="shared" si="67"/>
        <v>1.8765058855080741E-3</v>
      </c>
      <c r="E906" s="6">
        <f t="shared" si="70"/>
        <v>1.4858801532665966E-3</v>
      </c>
      <c r="F906" s="6">
        <f t="shared" si="68"/>
        <v>0.22837810651863424</v>
      </c>
      <c r="G906" s="17">
        <v>7.8560797995241849E-3</v>
      </c>
      <c r="H906" s="9">
        <f t="shared" si="69"/>
        <v>4.7788921992302173E-3</v>
      </c>
      <c r="AC906" s="15"/>
      <c r="AD906" s="16"/>
    </row>
    <row r="907" spans="1:30" hidden="1" outlineLevel="2" x14ac:dyDescent="0.3">
      <c r="A907" s="21">
        <v>37832</v>
      </c>
      <c r="B907" s="22">
        <v>-4.792473573674969E-4</v>
      </c>
      <c r="C907" s="9">
        <f t="shared" si="66"/>
        <v>-3.7079247357367499E-2</v>
      </c>
      <c r="D907" s="6">
        <f t="shared" si="67"/>
        <v>1.3748705845888446E-3</v>
      </c>
      <c r="E907" s="6">
        <f t="shared" si="70"/>
        <v>1.8765058855080741E-3</v>
      </c>
      <c r="F907" s="6">
        <f t="shared" si="68"/>
        <v>0.57749972914654435</v>
      </c>
      <c r="G907" s="17">
        <v>5.0839502839153394E-3</v>
      </c>
      <c r="H907" s="9">
        <f t="shared" si="69"/>
        <v>7.5993402947002213E-3</v>
      </c>
      <c r="AC907" s="15"/>
      <c r="AD907" s="16"/>
    </row>
    <row r="908" spans="1:30" hidden="1" outlineLevel="2" x14ac:dyDescent="0.3">
      <c r="A908" s="21">
        <v>37833</v>
      </c>
      <c r="B908" s="22">
        <v>3.6617460190092196E-3</v>
      </c>
      <c r="C908" s="9">
        <f t="shared" si="66"/>
        <v>-3.2938253980990782E-2</v>
      </c>
      <c r="D908" s="6">
        <f t="shared" si="67"/>
        <v>1.0849285753162551E-3</v>
      </c>
      <c r="E908" s="6">
        <f t="shared" si="70"/>
        <v>1.3748705845888446E-3</v>
      </c>
      <c r="F908" s="6">
        <f t="shared" si="68"/>
        <v>0.2483426037792707</v>
      </c>
      <c r="G908" s="17">
        <v>1.4384540812239683E-2</v>
      </c>
      <c r="H908" s="9">
        <f t="shared" si="69"/>
        <v>4.9833984767352355E-3</v>
      </c>
      <c r="AC908" s="15"/>
      <c r="AD908" s="16"/>
    </row>
    <row r="909" spans="1:30" hidden="1" outlineLevel="2" x14ac:dyDescent="0.3">
      <c r="A909" s="21">
        <v>37834</v>
      </c>
      <c r="B909" s="22">
        <v>-8.6830085130238082E-3</v>
      </c>
      <c r="C909" s="9">
        <f t="shared" ref="C909:C972" si="71">B909-B$5</f>
        <v>-4.5283008513023811E-2</v>
      </c>
      <c r="D909" s="6">
        <f t="shared" ref="D909:D972" si="72">C909^2</f>
        <v>2.0505508599905869E-3</v>
      </c>
      <c r="E909" s="6">
        <f t="shared" si="70"/>
        <v>1.0849285753162551E-3</v>
      </c>
      <c r="F909" s="6">
        <f t="shared" ref="F909:F972" si="73">B$6+B$7*E909+B$8*(G908*100)^2</f>
        <v>1.9096245652060804</v>
      </c>
      <c r="G909" s="17">
        <v>5.1924488981678297E-3</v>
      </c>
      <c r="H909" s="9">
        <f t="shared" ref="H909:H972" si="74">SQRT(F909)/100</f>
        <v>1.3818916618917997E-2</v>
      </c>
      <c r="AC909" s="15"/>
      <c r="AD909" s="16"/>
    </row>
    <row r="910" spans="1:30" hidden="1" outlineLevel="2" x14ac:dyDescent="0.3">
      <c r="A910" s="21">
        <v>37837</v>
      </c>
      <c r="B910" s="22">
        <v>3.4973094996092404E-3</v>
      </c>
      <c r="C910" s="9">
        <f t="shared" si="71"/>
        <v>-3.3102690500390761E-2</v>
      </c>
      <c r="D910" s="6">
        <f t="shared" si="72"/>
        <v>1.0957881183646606E-3</v>
      </c>
      <c r="E910" s="6">
        <f t="shared" ref="E910:E973" si="75">D909</f>
        <v>2.0505508599905869E-3</v>
      </c>
      <c r="F910" s="6">
        <f t="shared" si="73"/>
        <v>0.25862189228163884</v>
      </c>
      <c r="G910" s="17">
        <v>1.2811986341036714E-2</v>
      </c>
      <c r="H910" s="9">
        <f t="shared" si="74"/>
        <v>5.0854881012705041E-3</v>
      </c>
      <c r="AC910" s="15"/>
      <c r="AD910" s="16"/>
    </row>
    <row r="911" spans="1:30" hidden="1" outlineLevel="2" x14ac:dyDescent="0.3">
      <c r="A911" s="21">
        <v>37838</v>
      </c>
      <c r="B911" s="22">
        <v>-1.643289813760853E-2</v>
      </c>
      <c r="C911" s="9">
        <f t="shared" si="71"/>
        <v>-5.3032898137608531E-2</v>
      </c>
      <c r="D911" s="6">
        <f t="shared" si="72"/>
        <v>2.8124882848739622E-3</v>
      </c>
      <c r="E911" s="6">
        <f t="shared" si="75"/>
        <v>1.0957881183646606E-3</v>
      </c>
      <c r="F911" s="6">
        <f t="shared" si="73"/>
        <v>1.5172287720881639</v>
      </c>
      <c r="G911" s="17">
        <v>6.7351011017091874E-3</v>
      </c>
      <c r="H911" s="9">
        <f t="shared" si="74"/>
        <v>1.2317584065425182E-2</v>
      </c>
      <c r="AC911" s="15"/>
      <c r="AD911" s="16"/>
    </row>
    <row r="912" spans="1:30" hidden="1" outlineLevel="2" x14ac:dyDescent="0.3">
      <c r="A912" s="21">
        <v>37839</v>
      </c>
      <c r="B912" s="22">
        <v>2.8091339981288219E-3</v>
      </c>
      <c r="C912" s="9">
        <f t="shared" si="71"/>
        <v>-3.379086600187118E-2</v>
      </c>
      <c r="D912" s="6">
        <f t="shared" si="72"/>
        <v>1.1418226251564136E-3</v>
      </c>
      <c r="E912" s="6">
        <f t="shared" si="75"/>
        <v>2.8124882848739622E-3</v>
      </c>
      <c r="F912" s="6">
        <f t="shared" si="73"/>
        <v>0.42749815224461579</v>
      </c>
      <c r="G912" s="17">
        <v>1.0123272093144814E-2</v>
      </c>
      <c r="H912" s="9">
        <f t="shared" si="74"/>
        <v>6.538334285157159E-3</v>
      </c>
      <c r="AC912" s="15"/>
      <c r="AD912" s="16"/>
    </row>
    <row r="913" spans="1:30" hidden="1" outlineLevel="2" x14ac:dyDescent="0.3">
      <c r="A913" s="21">
        <v>37840</v>
      </c>
      <c r="B913" s="22">
        <v>7.1156318954869084E-3</v>
      </c>
      <c r="C913" s="9">
        <f t="shared" si="71"/>
        <v>-2.9484368104513093E-2</v>
      </c>
      <c r="D913" s="6">
        <f t="shared" si="72"/>
        <v>8.6932796252242898E-4</v>
      </c>
      <c r="E913" s="6">
        <f t="shared" si="75"/>
        <v>1.1418226251564136E-3</v>
      </c>
      <c r="F913" s="6">
        <f t="shared" si="73"/>
        <v>0.95144331970807283</v>
      </c>
      <c r="G913" s="17">
        <v>6.5821777124265377E-3</v>
      </c>
      <c r="H913" s="9">
        <f t="shared" si="74"/>
        <v>9.7541956085987567E-3</v>
      </c>
      <c r="AC913" s="15"/>
      <c r="AD913" s="16"/>
    </row>
    <row r="914" spans="1:30" hidden="1" outlineLevel="2" x14ac:dyDescent="0.3">
      <c r="A914" s="21">
        <v>37841</v>
      </c>
      <c r="B914" s="22">
        <v>7.0577071609469553E-3</v>
      </c>
      <c r="C914" s="9">
        <f t="shared" si="71"/>
        <v>-2.9542292839053047E-2</v>
      </c>
      <c r="D914" s="6">
        <f t="shared" si="72"/>
        <v>8.727470661883649E-4</v>
      </c>
      <c r="E914" s="6">
        <f t="shared" si="75"/>
        <v>8.6932796252242898E-4</v>
      </c>
      <c r="F914" s="6">
        <f t="shared" si="73"/>
        <v>0.40867100491738606</v>
      </c>
      <c r="G914" s="17">
        <v>2.687335760666534E-3</v>
      </c>
      <c r="H914" s="9">
        <f t="shared" si="74"/>
        <v>6.3927381059870267E-3</v>
      </c>
      <c r="AC914" s="15"/>
      <c r="AD914" s="16"/>
    </row>
    <row r="915" spans="1:30" hidden="1" outlineLevel="2" x14ac:dyDescent="0.3">
      <c r="A915" s="21">
        <v>37844</v>
      </c>
      <c r="B915" s="22">
        <v>2.8530157055497059E-3</v>
      </c>
      <c r="C915" s="9">
        <f t="shared" si="71"/>
        <v>-3.3746984294450291E-2</v>
      </c>
      <c r="D915" s="6">
        <f t="shared" si="72"/>
        <v>1.1388589489698747E-3</v>
      </c>
      <c r="E915" s="6">
        <f t="shared" si="75"/>
        <v>8.727470661883649E-4</v>
      </c>
      <c r="F915" s="6">
        <f t="shared" si="73"/>
        <v>7.7423569586400481E-2</v>
      </c>
      <c r="G915" s="17">
        <v>7.3162984407615008E-3</v>
      </c>
      <c r="H915" s="9">
        <f t="shared" si="74"/>
        <v>2.7825091120497786E-3</v>
      </c>
      <c r="AC915" s="15"/>
      <c r="AD915" s="16"/>
    </row>
    <row r="916" spans="1:30" hidden="1" outlineLevel="2" x14ac:dyDescent="0.3">
      <c r="A916" s="21">
        <v>37845</v>
      </c>
      <c r="B916" s="22">
        <v>1.0007954576882932E-2</v>
      </c>
      <c r="C916" s="9">
        <f t="shared" si="71"/>
        <v>-2.6592045423117071E-2</v>
      </c>
      <c r="D916" s="6">
        <f t="shared" si="72"/>
        <v>7.0713687978512152E-4</v>
      </c>
      <c r="E916" s="6">
        <f t="shared" si="75"/>
        <v>1.1388589489698747E-3</v>
      </c>
      <c r="F916" s="6">
        <f t="shared" si="73"/>
        <v>0.50230469546077283</v>
      </c>
      <c r="G916" s="17">
        <v>4.8945310485230395E-3</v>
      </c>
      <c r="H916" s="9">
        <f t="shared" si="74"/>
        <v>7.087345733494118E-3</v>
      </c>
      <c r="AC916" s="15"/>
      <c r="AD916" s="16"/>
    </row>
    <row r="917" spans="1:30" hidden="1" outlineLevel="2" x14ac:dyDescent="0.3">
      <c r="A917" s="21">
        <v>37846</v>
      </c>
      <c r="B917" s="22">
        <v>-4.1222937573290571E-3</v>
      </c>
      <c r="C917" s="9">
        <f t="shared" si="71"/>
        <v>-4.072229375732906E-2</v>
      </c>
      <c r="D917" s="6">
        <f t="shared" si="72"/>
        <v>1.6583052088582015E-3</v>
      </c>
      <c r="E917" s="6">
        <f t="shared" si="75"/>
        <v>7.0713687978512152E-4</v>
      </c>
      <c r="F917" s="6">
        <f t="shared" si="73"/>
        <v>0.23095197535288398</v>
      </c>
      <c r="G917" s="17">
        <v>6.1345905563482545E-3</v>
      </c>
      <c r="H917" s="9">
        <f t="shared" si="74"/>
        <v>4.8057463036752573E-3</v>
      </c>
      <c r="AC917" s="15"/>
      <c r="AD917" s="16"/>
    </row>
    <row r="918" spans="1:30" hidden="1" outlineLevel="2" x14ac:dyDescent="0.3">
      <c r="A918" s="21">
        <v>37847</v>
      </c>
      <c r="B918" s="22">
        <v>4.1759976644166179E-3</v>
      </c>
      <c r="C918" s="9">
        <f t="shared" si="71"/>
        <v>-3.2424002335583381E-2</v>
      </c>
      <c r="D918" s="6">
        <f t="shared" si="72"/>
        <v>1.0513159274579166E-3</v>
      </c>
      <c r="E918" s="6">
        <f t="shared" si="75"/>
        <v>1.6583052088582015E-3</v>
      </c>
      <c r="F918" s="6">
        <f t="shared" si="73"/>
        <v>0.35650584398355861</v>
      </c>
      <c r="G918" s="17">
        <v>8.1322889962955214E-3</v>
      </c>
      <c r="H918" s="9">
        <f t="shared" si="74"/>
        <v>5.9708110335494509E-3</v>
      </c>
      <c r="AC918" s="15"/>
      <c r="AD918" s="16"/>
    </row>
    <row r="919" spans="1:30" hidden="1" outlineLevel="2" x14ac:dyDescent="0.3">
      <c r="A919" s="21">
        <v>37848</v>
      </c>
      <c r="B919" s="22">
        <v>1.194795121269903E-3</v>
      </c>
      <c r="C919" s="9">
        <f t="shared" si="71"/>
        <v>-3.5405204878730098E-2</v>
      </c>
      <c r="D919" s="6">
        <f t="shared" si="72"/>
        <v>1.2535285325048536E-3</v>
      </c>
      <c r="E919" s="6">
        <f t="shared" si="75"/>
        <v>1.0513159274579166E-3</v>
      </c>
      <c r="F919" s="6">
        <f t="shared" si="73"/>
        <v>0.61795744182359214</v>
      </c>
      <c r="G919" s="17">
        <v>3.9285254965156502E-3</v>
      </c>
      <c r="H919" s="9">
        <f t="shared" si="74"/>
        <v>7.8610269165268233E-3</v>
      </c>
      <c r="AC919" s="15"/>
      <c r="AD919" s="16"/>
    </row>
    <row r="920" spans="1:30" hidden="1" outlineLevel="2" x14ac:dyDescent="0.3">
      <c r="A920" s="21">
        <v>37851</v>
      </c>
      <c r="B920" s="22">
        <v>9.6893129506821565E-3</v>
      </c>
      <c r="C920" s="9">
        <f t="shared" si="71"/>
        <v>-2.6910687049317844E-2</v>
      </c>
      <c r="D920" s="6">
        <f t="shared" si="72"/>
        <v>7.2418507746632309E-4</v>
      </c>
      <c r="E920" s="6">
        <f t="shared" si="75"/>
        <v>1.2535285325048536E-3</v>
      </c>
      <c r="F920" s="6">
        <f t="shared" si="73"/>
        <v>0.15279227582762331</v>
      </c>
      <c r="G920" s="17">
        <v>4.5440144088913685E-3</v>
      </c>
      <c r="H920" s="9">
        <f t="shared" si="74"/>
        <v>3.9088652551299754E-3</v>
      </c>
      <c r="AC920" s="15"/>
      <c r="AD920" s="16"/>
    </row>
    <row r="921" spans="1:30" hidden="1" outlineLevel="2" x14ac:dyDescent="0.3">
      <c r="A921" s="21">
        <v>37852</v>
      </c>
      <c r="B921" s="22">
        <v>1.7461804998946727E-3</v>
      </c>
      <c r="C921" s="9">
        <f t="shared" si="71"/>
        <v>-3.4853819500105326E-2</v>
      </c>
      <c r="D921" s="6">
        <f t="shared" si="72"/>
        <v>1.2147887337459224E-3</v>
      </c>
      <c r="E921" s="6">
        <f t="shared" si="75"/>
        <v>7.2418507746632309E-4</v>
      </c>
      <c r="F921" s="6">
        <f t="shared" si="73"/>
        <v>0.2005989521790113</v>
      </c>
      <c r="G921" s="17">
        <v>7.129444348063254E-3</v>
      </c>
      <c r="H921" s="9">
        <f t="shared" si="74"/>
        <v>4.4788274378347211E-3</v>
      </c>
      <c r="AC921" s="15"/>
      <c r="AD921" s="16"/>
    </row>
    <row r="922" spans="1:30" hidden="1" outlineLevel="2" x14ac:dyDescent="0.3">
      <c r="A922" s="21">
        <v>37853</v>
      </c>
      <c r="B922" s="22">
        <v>-3.3347466489377317E-3</v>
      </c>
      <c r="C922" s="9">
        <f t="shared" si="71"/>
        <v>-3.993474664893773E-2</v>
      </c>
      <c r="D922" s="6">
        <f t="shared" si="72"/>
        <v>1.5947839899148432E-3</v>
      </c>
      <c r="E922" s="6">
        <f t="shared" si="75"/>
        <v>1.2147887337459224E-3</v>
      </c>
      <c r="F922" s="6">
        <f t="shared" si="73"/>
        <v>0.47754466239023946</v>
      </c>
      <c r="G922" s="17">
        <v>4.5502358496235596E-3</v>
      </c>
      <c r="H922" s="9">
        <f t="shared" si="74"/>
        <v>6.9104606387001399E-3</v>
      </c>
      <c r="AC922" s="15"/>
      <c r="AD922" s="16"/>
    </row>
    <row r="923" spans="1:30" hidden="1" outlineLevel="2" x14ac:dyDescent="0.3">
      <c r="A923" s="21">
        <v>37854</v>
      </c>
      <c r="B923" s="22">
        <v>2.7809016858804632E-3</v>
      </c>
      <c r="C923" s="9">
        <f t="shared" si="71"/>
        <v>-3.3819098314119535E-2</v>
      </c>
      <c r="D923" s="6">
        <f t="shared" si="72"/>
        <v>1.1437314107800827E-3</v>
      </c>
      <c r="E923" s="6">
        <f t="shared" si="75"/>
        <v>1.5947839899148432E-3</v>
      </c>
      <c r="F923" s="6">
        <f t="shared" si="73"/>
        <v>0.20118170839471761</v>
      </c>
      <c r="G923" s="17">
        <v>6.9679927887006223E-3</v>
      </c>
      <c r="H923" s="9">
        <f t="shared" si="74"/>
        <v>4.4853283981746263E-3</v>
      </c>
      <c r="AC923" s="15"/>
      <c r="AD923" s="16"/>
    </row>
    <row r="924" spans="1:30" hidden="1" outlineLevel="2" x14ac:dyDescent="0.3">
      <c r="A924" s="21">
        <v>37855</v>
      </c>
      <c r="B924" s="22">
        <v>-7.9701443972573886E-3</v>
      </c>
      <c r="C924" s="9">
        <f t="shared" si="71"/>
        <v>-4.4570144397257386E-2</v>
      </c>
      <c r="D924" s="6">
        <f t="shared" si="72"/>
        <v>1.986497771592374E-3</v>
      </c>
      <c r="E924" s="6">
        <f t="shared" si="75"/>
        <v>1.1437314107800827E-3</v>
      </c>
      <c r="F924" s="6">
        <f t="shared" si="73"/>
        <v>0.45665667990967501</v>
      </c>
      <c r="G924" s="17">
        <v>1.0459817108503551E-2</v>
      </c>
      <c r="H924" s="9">
        <f t="shared" si="74"/>
        <v>6.7576377522746431E-3</v>
      </c>
      <c r="AC924" s="15"/>
      <c r="AD924" s="16"/>
    </row>
    <row r="925" spans="1:30" hidden="1" outlineLevel="2" x14ac:dyDescent="0.3">
      <c r="A925" s="21">
        <v>37858</v>
      </c>
      <c r="B925" s="22">
        <v>-3.3461528997196671E-3</v>
      </c>
      <c r="C925" s="9">
        <f t="shared" si="71"/>
        <v>-3.9946152899719665E-2</v>
      </c>
      <c r="D925" s="6">
        <f t="shared" si="72"/>
        <v>1.5956951314877819E-3</v>
      </c>
      <c r="E925" s="6">
        <f t="shared" si="75"/>
        <v>1.986497771592374E-3</v>
      </c>
      <c r="F925" s="6">
        <f t="shared" si="73"/>
        <v>1.0150615389172808</v>
      </c>
      <c r="G925" s="17">
        <v>5.1891704399011354E-3</v>
      </c>
      <c r="H925" s="9">
        <f t="shared" si="74"/>
        <v>1.007502624769425E-2</v>
      </c>
      <c r="AC925" s="15"/>
      <c r="AD925" s="16"/>
    </row>
    <row r="926" spans="1:30" hidden="1" outlineLevel="2" x14ac:dyDescent="0.3">
      <c r="A926" s="21">
        <v>37859</v>
      </c>
      <c r="B926" s="22">
        <v>2.4451118448420924E-3</v>
      </c>
      <c r="C926" s="9">
        <f t="shared" si="71"/>
        <v>-3.4154888155157909E-2</v>
      </c>
      <c r="D926" s="6">
        <f t="shared" si="72"/>
        <v>1.166556384891346E-3</v>
      </c>
      <c r="E926" s="6">
        <f t="shared" si="75"/>
        <v>1.5956951314877819E-3</v>
      </c>
      <c r="F926" s="6">
        <f t="shared" si="73"/>
        <v>0.25827636472771553</v>
      </c>
      <c r="G926" s="17">
        <v>9.7153108934130046E-3</v>
      </c>
      <c r="H926" s="9">
        <f t="shared" si="74"/>
        <v>5.0820897741747492E-3</v>
      </c>
      <c r="AC926" s="15"/>
      <c r="AD926" s="16"/>
    </row>
    <row r="927" spans="1:30" hidden="1" outlineLevel="2" x14ac:dyDescent="0.3">
      <c r="A927" s="21">
        <v>37860</v>
      </c>
      <c r="B927" s="22">
        <v>-7.1329879543139036E-4</v>
      </c>
      <c r="C927" s="9">
        <f t="shared" si="71"/>
        <v>-3.7313298795431389E-2</v>
      </c>
      <c r="D927" s="6">
        <f t="shared" si="72"/>
        <v>1.3922822669971415E-3</v>
      </c>
      <c r="E927" s="6">
        <f t="shared" si="75"/>
        <v>1.166556384891346E-3</v>
      </c>
      <c r="F927" s="6">
        <f t="shared" si="73"/>
        <v>0.87718843858000228</v>
      </c>
      <c r="G927" s="17">
        <v>3.1529783463230157E-3</v>
      </c>
      <c r="H927" s="9">
        <f t="shared" si="74"/>
        <v>9.3658338581249796E-3</v>
      </c>
      <c r="AC927" s="15"/>
      <c r="AD927" s="16"/>
    </row>
    <row r="928" spans="1:30" hidden="1" outlineLevel="2" x14ac:dyDescent="0.3">
      <c r="A928" s="21">
        <v>37861</v>
      </c>
      <c r="B928" s="22">
        <v>4.3211444055326047E-3</v>
      </c>
      <c r="C928" s="9">
        <f t="shared" si="71"/>
        <v>-3.2278855594467394E-2</v>
      </c>
      <c r="D928" s="6">
        <f t="shared" si="72"/>
        <v>1.041924518488479E-3</v>
      </c>
      <c r="E928" s="6">
        <f t="shared" si="75"/>
        <v>1.3922822669971415E-3</v>
      </c>
      <c r="F928" s="6">
        <f t="shared" si="73"/>
        <v>0.10241295058432068</v>
      </c>
      <c r="G928" s="17">
        <v>9.6922182001112026E-3</v>
      </c>
      <c r="H928" s="9">
        <f t="shared" si="74"/>
        <v>3.2002023464824951E-3</v>
      </c>
      <c r="AC928" s="15"/>
      <c r="AD928" s="16"/>
    </row>
    <row r="929" spans="1:30" hidden="1" outlineLevel="2" x14ac:dyDescent="0.3">
      <c r="A929" s="21">
        <v>37862</v>
      </c>
      <c r="B929" s="22">
        <v>4.4289890943029712E-3</v>
      </c>
      <c r="C929" s="9">
        <f t="shared" si="71"/>
        <v>-3.2171010905697031E-2</v>
      </c>
      <c r="D929" s="6">
        <f t="shared" si="72"/>
        <v>1.0349739426944774E-3</v>
      </c>
      <c r="E929" s="6">
        <f t="shared" si="75"/>
        <v>1.041924518488479E-3</v>
      </c>
      <c r="F929" s="6">
        <f t="shared" si="73"/>
        <v>0.87306734881615222</v>
      </c>
      <c r="G929" s="17">
        <v>4.5126817865702822E-3</v>
      </c>
      <c r="H929" s="9">
        <f t="shared" si="74"/>
        <v>9.3438073011816343E-3</v>
      </c>
      <c r="AC929" s="15"/>
      <c r="AD929" s="16"/>
    </row>
    <row r="930" spans="1:30" hidden="1" outlineLevel="2" x14ac:dyDescent="0.3">
      <c r="A930" s="21">
        <v>37866</v>
      </c>
      <c r="B930" s="22">
        <v>1.1346941431944218E-2</v>
      </c>
      <c r="C930" s="9">
        <f t="shared" si="71"/>
        <v>-2.5253058568055785E-2</v>
      </c>
      <c r="D930" s="6">
        <f t="shared" si="72"/>
        <v>6.3771696704165571E-4</v>
      </c>
      <c r="E930" s="6">
        <f t="shared" si="75"/>
        <v>1.0349739426944774E-3</v>
      </c>
      <c r="F930" s="6">
        <f t="shared" si="73"/>
        <v>0.1980180807154969</v>
      </c>
      <c r="G930" s="17">
        <v>8.2197715601581029E-3</v>
      </c>
      <c r="H930" s="9">
        <f t="shared" si="74"/>
        <v>4.4499222545511617E-3</v>
      </c>
      <c r="AC930" s="15"/>
      <c r="AD930" s="16"/>
    </row>
    <row r="931" spans="1:30" hidden="1" outlineLevel="2" x14ac:dyDescent="0.3">
      <c r="A931" s="21">
        <v>37867</v>
      </c>
      <c r="B931" s="22">
        <v>4.7340408948696143E-3</v>
      </c>
      <c r="C931" s="9">
        <f t="shared" si="71"/>
        <v>-3.186595910513039E-2</v>
      </c>
      <c r="D931" s="6">
        <f t="shared" si="72"/>
        <v>1.0154393496898423E-3</v>
      </c>
      <c r="E931" s="6">
        <f t="shared" si="75"/>
        <v>6.3771696704165571E-4</v>
      </c>
      <c r="F931" s="6">
        <f t="shared" si="73"/>
        <v>0.63105223040865377</v>
      </c>
      <c r="G931" s="17">
        <v>5.2541022397870419E-3</v>
      </c>
      <c r="H931" s="9">
        <f t="shared" si="74"/>
        <v>7.9438795963222772E-3</v>
      </c>
      <c r="AC931" s="15"/>
      <c r="AD931" s="16"/>
    </row>
    <row r="932" spans="1:30" hidden="1" outlineLevel="2" x14ac:dyDescent="0.3">
      <c r="A932" s="21">
        <v>37868</v>
      </c>
      <c r="B932" s="22">
        <v>2.0296586621344885E-3</v>
      </c>
      <c r="C932" s="9">
        <f t="shared" si="71"/>
        <v>-3.4570341337865511E-2</v>
      </c>
      <c r="D932" s="6">
        <f t="shared" si="72"/>
        <v>1.195108500216533E-3</v>
      </c>
      <c r="E932" s="6">
        <f t="shared" si="75"/>
        <v>1.0154393496898423E-3</v>
      </c>
      <c r="F932" s="6">
        <f t="shared" si="73"/>
        <v>0.26445552004225287</v>
      </c>
      <c r="G932" s="17">
        <v>4.5008396212256364E-3</v>
      </c>
      <c r="H932" s="9">
        <f t="shared" si="74"/>
        <v>5.1425238943757267E-3</v>
      </c>
      <c r="AC932" s="15"/>
      <c r="AD932" s="16"/>
    </row>
    <row r="933" spans="1:30" hidden="1" outlineLevel="2" x14ac:dyDescent="0.3">
      <c r="A933" s="21">
        <v>37869</v>
      </c>
      <c r="B933" s="22">
        <v>-8.8586282325267881E-3</v>
      </c>
      <c r="C933" s="9">
        <f t="shared" si="71"/>
        <v>-4.545862823252679E-2</v>
      </c>
      <c r="D933" s="6">
        <f t="shared" si="72"/>
        <v>2.0664868807830816E-3</v>
      </c>
      <c r="E933" s="6">
        <f t="shared" si="75"/>
        <v>1.195108500216533E-3</v>
      </c>
      <c r="F933" s="6">
        <f t="shared" si="73"/>
        <v>0.19705045062211565</v>
      </c>
      <c r="G933" s="17">
        <v>7.9222655756978518E-3</v>
      </c>
      <c r="H933" s="9">
        <f t="shared" si="74"/>
        <v>4.4390365015633251E-3</v>
      </c>
      <c r="AC933" s="15"/>
      <c r="AD933" s="16"/>
    </row>
    <row r="934" spans="1:30" hidden="1" outlineLevel="2" x14ac:dyDescent="0.3">
      <c r="A934" s="21">
        <v>37872</v>
      </c>
      <c r="B934" s="22">
        <v>8.6906574832852652E-3</v>
      </c>
      <c r="C934" s="9">
        <f t="shared" si="71"/>
        <v>-2.7909342516714737E-2</v>
      </c>
      <c r="D934" s="6">
        <f t="shared" si="72"/>
        <v>7.7893139971530086E-4</v>
      </c>
      <c r="E934" s="6">
        <f t="shared" si="75"/>
        <v>2.0664868807830816E-3</v>
      </c>
      <c r="F934" s="6">
        <f t="shared" si="73"/>
        <v>0.58709508793205045</v>
      </c>
      <c r="G934" s="17">
        <v>4.7568076012320278E-3</v>
      </c>
      <c r="H934" s="9">
        <f t="shared" si="74"/>
        <v>7.6622130480172015E-3</v>
      </c>
      <c r="AC934" s="15"/>
      <c r="AD934" s="16"/>
    </row>
    <row r="935" spans="1:30" hidden="1" outlineLevel="2" x14ac:dyDescent="0.3">
      <c r="A935" s="21">
        <v>37873</v>
      </c>
      <c r="B935" s="22">
        <v>-8.2845299763730108E-3</v>
      </c>
      <c r="C935" s="9">
        <f t="shared" si="71"/>
        <v>-4.488452997637301E-2</v>
      </c>
      <c r="D935" s="6">
        <f t="shared" si="72"/>
        <v>2.0146210311999275E-3</v>
      </c>
      <c r="E935" s="6">
        <f t="shared" si="75"/>
        <v>7.7893139971530086E-4</v>
      </c>
      <c r="F935" s="6">
        <f t="shared" si="73"/>
        <v>0.21876167012871764</v>
      </c>
      <c r="G935" s="17">
        <v>4.9182467092076191E-3</v>
      </c>
      <c r="H935" s="9">
        <f t="shared" si="74"/>
        <v>4.6771964907272997E-3</v>
      </c>
      <c r="AC935" s="15"/>
      <c r="AD935" s="16"/>
    </row>
    <row r="936" spans="1:30" hidden="1" outlineLevel="2" x14ac:dyDescent="0.3">
      <c r="A936" s="21">
        <v>37874</v>
      </c>
      <c r="B936" s="22">
        <v>-9.1655113085742142E-3</v>
      </c>
      <c r="C936" s="9">
        <f t="shared" si="71"/>
        <v>-4.5765511308574217E-2</v>
      </c>
      <c r="D936" s="6">
        <f t="shared" si="72"/>
        <v>2.0944820253352343E-3</v>
      </c>
      <c r="E936" s="6">
        <f t="shared" si="75"/>
        <v>2.0146210311999275E-3</v>
      </c>
      <c r="F936" s="6">
        <f t="shared" si="73"/>
        <v>0.23318272640227541</v>
      </c>
      <c r="G936" s="17">
        <v>5.6424611874291864E-3</v>
      </c>
      <c r="H936" s="9">
        <f t="shared" si="74"/>
        <v>4.8288997339174002E-3</v>
      </c>
      <c r="AC936" s="15"/>
      <c r="AD936" s="16"/>
    </row>
    <row r="937" spans="1:30" hidden="1" outlineLevel="2" x14ac:dyDescent="0.3">
      <c r="A937" s="21">
        <v>37875</v>
      </c>
      <c r="B937" s="22">
        <v>4.1630724658887766E-3</v>
      </c>
      <c r="C937" s="9">
        <f t="shared" si="71"/>
        <v>-3.2436927534111225E-2</v>
      </c>
      <c r="D937" s="6">
        <f t="shared" si="72"/>
        <v>1.0521542678531828E-3</v>
      </c>
      <c r="E937" s="6">
        <f t="shared" si="75"/>
        <v>2.0944820253352343E-3</v>
      </c>
      <c r="F937" s="6">
        <f t="shared" si="73"/>
        <v>0.30336096034489285</v>
      </c>
      <c r="G937" s="17">
        <v>6.4680363969220056E-3</v>
      </c>
      <c r="H937" s="9">
        <f t="shared" si="74"/>
        <v>5.50782135099617E-3</v>
      </c>
      <c r="AC937" s="15"/>
      <c r="AD937" s="16"/>
    </row>
    <row r="938" spans="1:30" hidden="1" outlineLevel="2" x14ac:dyDescent="0.3">
      <c r="A938" s="21">
        <v>37876</v>
      </c>
      <c r="B938" s="22">
        <v>1.2455599590705793E-3</v>
      </c>
      <c r="C938" s="9">
        <f t="shared" si="71"/>
        <v>-3.535444004092942E-2</v>
      </c>
      <c r="D938" s="6">
        <f t="shared" si="72"/>
        <v>1.2499364306076735E-3</v>
      </c>
      <c r="E938" s="6">
        <f t="shared" si="75"/>
        <v>1.0521542678531828E-3</v>
      </c>
      <c r="F938" s="6">
        <f t="shared" si="73"/>
        <v>0.3950175775597341</v>
      </c>
      <c r="G938" s="17">
        <v>8.4671539759307718E-3</v>
      </c>
      <c r="H938" s="9">
        <f t="shared" si="74"/>
        <v>6.285042382989426E-3</v>
      </c>
      <c r="AC938" s="15"/>
      <c r="AD938" s="16"/>
    </row>
    <row r="939" spans="1:30" hidden="1" outlineLevel="2" x14ac:dyDescent="0.3">
      <c r="A939" s="21">
        <v>37879</v>
      </c>
      <c r="B939" s="22">
        <v>-2.4037857710907905E-3</v>
      </c>
      <c r="C939" s="9">
        <f t="shared" si="71"/>
        <v>-3.9003785771090788E-2</v>
      </c>
      <c r="D939" s="6">
        <f t="shared" si="72"/>
        <v>1.5212953044771442E-3</v>
      </c>
      <c r="E939" s="6">
        <f t="shared" si="75"/>
        <v>1.2499364306076735E-3</v>
      </c>
      <c r="F939" s="6">
        <f t="shared" si="73"/>
        <v>0.66897186030128097</v>
      </c>
      <c r="G939" s="17">
        <v>3.5724628710460588E-3</v>
      </c>
      <c r="H939" s="9">
        <f t="shared" si="74"/>
        <v>8.1790699978743359E-3</v>
      </c>
      <c r="AC939" s="15"/>
      <c r="AD939" s="16"/>
    </row>
    <row r="940" spans="1:30" hidden="1" outlineLevel="2" x14ac:dyDescent="0.3">
      <c r="A940" s="21">
        <v>37880</v>
      </c>
      <c r="B940" s="22">
        <v>1.2466436389251144E-2</v>
      </c>
      <c r="C940" s="9">
        <f t="shared" si="71"/>
        <v>-2.4133563610748858E-2</v>
      </c>
      <c r="D940" s="6">
        <f t="shared" si="72"/>
        <v>5.8242889255406144E-4</v>
      </c>
      <c r="E940" s="6">
        <f t="shared" si="75"/>
        <v>1.5212953044771442E-3</v>
      </c>
      <c r="F940" s="6">
        <f t="shared" si="73"/>
        <v>0.12830706129065658</v>
      </c>
      <c r="G940" s="17">
        <v>5.1744820324267811E-3</v>
      </c>
      <c r="H940" s="9">
        <f t="shared" si="74"/>
        <v>3.5819975054521822E-3</v>
      </c>
      <c r="AC940" s="15"/>
      <c r="AD940" s="16"/>
    </row>
    <row r="941" spans="1:30" hidden="1" outlineLevel="2" x14ac:dyDescent="0.3">
      <c r="A941" s="21">
        <v>37881</v>
      </c>
      <c r="B941" s="22">
        <v>-2.2696043025622957E-3</v>
      </c>
      <c r="C941" s="9">
        <f t="shared" si="71"/>
        <v>-3.8869604302562297E-2</v>
      </c>
      <c r="D941" s="6">
        <f t="shared" si="72"/>
        <v>1.5108461386377694E-3</v>
      </c>
      <c r="E941" s="6">
        <f t="shared" si="75"/>
        <v>5.8242889255406144E-4</v>
      </c>
      <c r="F941" s="6">
        <f t="shared" si="73"/>
        <v>0.25680562554039787</v>
      </c>
      <c r="G941" s="17">
        <v>4.0001696146226649E-3</v>
      </c>
      <c r="H941" s="9">
        <f t="shared" si="74"/>
        <v>5.0675992890164253E-3</v>
      </c>
      <c r="AC941" s="15"/>
      <c r="AD941" s="16"/>
    </row>
    <row r="942" spans="1:30" hidden="1" outlineLevel="2" x14ac:dyDescent="0.3">
      <c r="A942" s="21">
        <v>37882</v>
      </c>
      <c r="B942" s="22">
        <v>1.1817975662711066E-2</v>
      </c>
      <c r="C942" s="9">
        <f t="shared" si="71"/>
        <v>-2.4782024337288933E-2</v>
      </c>
      <c r="D942" s="6">
        <f t="shared" si="72"/>
        <v>6.14148730253981E-4</v>
      </c>
      <c r="E942" s="6">
        <f t="shared" si="75"/>
        <v>1.5108461386377694E-3</v>
      </c>
      <c r="F942" s="6">
        <f t="shared" si="73"/>
        <v>0.15802289282999474</v>
      </c>
      <c r="G942" s="17">
        <v>5.6079071446313742E-3</v>
      </c>
      <c r="H942" s="9">
        <f t="shared" si="74"/>
        <v>3.9752093382612536E-3</v>
      </c>
      <c r="AC942" s="15"/>
      <c r="AD942" s="16"/>
    </row>
    <row r="943" spans="1:30" hidden="1" outlineLevel="2" x14ac:dyDescent="0.3">
      <c r="A943" s="21">
        <v>37883</v>
      </c>
      <c r="B943" s="22">
        <v>-1.4825538595691944E-3</v>
      </c>
      <c r="C943" s="9">
        <f t="shared" si="71"/>
        <v>-3.8082553859569192E-2</v>
      </c>
      <c r="D943" s="6">
        <f t="shared" si="72"/>
        <v>1.4502809084669882E-3</v>
      </c>
      <c r="E943" s="6">
        <f t="shared" si="75"/>
        <v>6.14148730253981E-4</v>
      </c>
      <c r="F943" s="6">
        <f t="shared" si="73"/>
        <v>0.29968600610244145</v>
      </c>
      <c r="G943" s="17">
        <v>5.1170010463770527E-3</v>
      </c>
      <c r="H943" s="9">
        <f t="shared" si="74"/>
        <v>5.474358465632676E-3</v>
      </c>
      <c r="AC943" s="15"/>
      <c r="AD943" s="16"/>
    </row>
    <row r="944" spans="1:30" hidden="1" outlineLevel="2" x14ac:dyDescent="0.3">
      <c r="A944" s="21">
        <v>37886</v>
      </c>
      <c r="B944" s="22">
        <v>-1.1408762075078649E-2</v>
      </c>
      <c r="C944" s="9">
        <f t="shared" si="71"/>
        <v>-4.8008762075078648E-2</v>
      </c>
      <c r="D944" s="6">
        <f t="shared" si="72"/>
        <v>2.3048412359815097E-3</v>
      </c>
      <c r="E944" s="6">
        <f t="shared" si="75"/>
        <v>1.4502809084669882E-3</v>
      </c>
      <c r="F944" s="6">
        <f t="shared" si="73"/>
        <v>0.25144146036103282</v>
      </c>
      <c r="G944" s="17">
        <v>7.8943973951634133E-3</v>
      </c>
      <c r="H944" s="9">
        <f t="shared" si="74"/>
        <v>5.0143938852171633E-3</v>
      </c>
      <c r="AC944" s="15"/>
      <c r="AD944" s="16"/>
    </row>
    <row r="945" spans="1:30" hidden="1" outlineLevel="2" x14ac:dyDescent="0.3">
      <c r="A945" s="21">
        <v>37887</v>
      </c>
      <c r="B945" s="22">
        <v>4.2518954457414779E-3</v>
      </c>
      <c r="C945" s="9">
        <f t="shared" si="71"/>
        <v>-3.2348104554258524E-2</v>
      </c>
      <c r="D945" s="6">
        <f t="shared" si="72"/>
        <v>1.0463998682532409E-3</v>
      </c>
      <c r="E945" s="6">
        <f t="shared" si="75"/>
        <v>2.3048412359815097E-3</v>
      </c>
      <c r="F945" s="6">
        <f t="shared" si="73"/>
        <v>0.58306834027994958</v>
      </c>
      <c r="G945" s="17">
        <v>4.5492694131745127E-3</v>
      </c>
      <c r="H945" s="9">
        <f t="shared" si="74"/>
        <v>7.6358911744468282E-3</v>
      </c>
      <c r="AC945" s="15"/>
      <c r="AD945" s="16"/>
    </row>
    <row r="946" spans="1:30" hidden="1" outlineLevel="2" x14ac:dyDescent="0.3">
      <c r="A946" s="21">
        <v>37888</v>
      </c>
      <c r="B946" s="22">
        <v>-1.5844331025667714E-2</v>
      </c>
      <c r="C946" s="9">
        <f t="shared" si="71"/>
        <v>-5.2444331025667715E-2</v>
      </c>
      <c r="D946" s="6">
        <f t="shared" si="72"/>
        <v>2.7504078567298132E-3</v>
      </c>
      <c r="E946" s="6">
        <f t="shared" si="75"/>
        <v>1.0463998682532409E-3</v>
      </c>
      <c r="F946" s="6">
        <f t="shared" si="73"/>
        <v>0.20106093570706379</v>
      </c>
      <c r="G946" s="17">
        <v>8.0912350993840136E-3</v>
      </c>
      <c r="H946" s="9">
        <f t="shared" si="74"/>
        <v>4.4839818878655586E-3</v>
      </c>
      <c r="AC946" s="15"/>
      <c r="AD946" s="16"/>
    </row>
    <row r="947" spans="1:30" hidden="1" outlineLevel="2" x14ac:dyDescent="0.3">
      <c r="A947" s="21">
        <v>37889</v>
      </c>
      <c r="B947" s="22">
        <v>-8.6896773356292603E-3</v>
      </c>
      <c r="C947" s="9">
        <f t="shared" si="71"/>
        <v>-4.5289677335629261E-2</v>
      </c>
      <c r="D947" s="6">
        <f t="shared" si="72"/>
        <v>2.0511548731654105E-3</v>
      </c>
      <c r="E947" s="6">
        <f t="shared" si="75"/>
        <v>2.7504078567298132E-3</v>
      </c>
      <c r="F947" s="6">
        <f t="shared" si="73"/>
        <v>0.61197073866672447</v>
      </c>
      <c r="G947" s="17">
        <v>6.9331631987819917E-3</v>
      </c>
      <c r="H947" s="9">
        <f t="shared" si="74"/>
        <v>7.8228558638563997E-3</v>
      </c>
      <c r="AC947" s="15"/>
      <c r="AD947" s="16"/>
    </row>
    <row r="948" spans="1:30" hidden="1" outlineLevel="2" x14ac:dyDescent="0.3">
      <c r="A948" s="21">
        <v>37890</v>
      </c>
      <c r="B948" s="22">
        <v>-3.3102690401065641E-3</v>
      </c>
      <c r="C948" s="9">
        <f t="shared" si="71"/>
        <v>-3.9910269040106562E-2</v>
      </c>
      <c r="D948" s="6">
        <f t="shared" si="72"/>
        <v>1.5928295748536883E-3</v>
      </c>
      <c r="E948" s="6">
        <f t="shared" si="75"/>
        <v>2.0511548731654105E-3</v>
      </c>
      <c r="F948" s="6">
        <f t="shared" si="73"/>
        <v>0.4522807384793982</v>
      </c>
      <c r="G948" s="17">
        <v>3.4643302958830609E-3</v>
      </c>
      <c r="H948" s="9">
        <f t="shared" si="74"/>
        <v>6.7251820680142051E-3</v>
      </c>
      <c r="AC948" s="15"/>
      <c r="AD948" s="16"/>
    </row>
    <row r="949" spans="1:30" hidden="1" outlineLevel="2" x14ac:dyDescent="0.3">
      <c r="A949" s="21">
        <v>37893</v>
      </c>
      <c r="B949" s="22">
        <v>7.1855019966108793E-3</v>
      </c>
      <c r="C949" s="9">
        <f t="shared" si="71"/>
        <v>-2.941449800338912E-2</v>
      </c>
      <c r="D949" s="6">
        <f t="shared" si="72"/>
        <v>8.652126927913825E-4</v>
      </c>
      <c r="E949" s="6">
        <f t="shared" si="75"/>
        <v>1.5928295748536883E-3</v>
      </c>
      <c r="F949" s="6">
        <f t="shared" si="73"/>
        <v>0.12133097270250105</v>
      </c>
      <c r="G949" s="17">
        <v>6.1032038942031974E-3</v>
      </c>
      <c r="H949" s="9">
        <f t="shared" si="74"/>
        <v>3.4832595754910522E-3</v>
      </c>
      <c r="AC949" s="15"/>
      <c r="AD949" s="16"/>
    </row>
    <row r="950" spans="1:30" hidden="1" outlineLevel="2" x14ac:dyDescent="0.3">
      <c r="A950" s="21">
        <v>37894</v>
      </c>
      <c r="B950" s="22">
        <v>-1.1276342882711135E-2</v>
      </c>
      <c r="C950" s="9">
        <f t="shared" si="71"/>
        <v>-4.7876342882711136E-2</v>
      </c>
      <c r="D950" s="6">
        <f t="shared" si="72"/>
        <v>2.2921442078229254E-3</v>
      </c>
      <c r="E950" s="6">
        <f t="shared" si="75"/>
        <v>8.652126927913825E-4</v>
      </c>
      <c r="F950" s="6">
        <f t="shared" si="73"/>
        <v>0.35292371912628467</v>
      </c>
      <c r="G950" s="17">
        <v>9.1180075273060452E-3</v>
      </c>
      <c r="H950" s="9">
        <f t="shared" si="74"/>
        <v>5.9407383305973395E-3</v>
      </c>
      <c r="AC950" s="15"/>
      <c r="AD950" s="16"/>
    </row>
    <row r="951" spans="1:30" hidden="1" outlineLevel="2" x14ac:dyDescent="0.3">
      <c r="A951" s="21">
        <v>37895</v>
      </c>
      <c r="B951" s="22">
        <v>2.0715415810859009E-2</v>
      </c>
      <c r="C951" s="9">
        <f t="shared" si="71"/>
        <v>-1.5884584189140991E-2</v>
      </c>
      <c r="D951" s="6">
        <f t="shared" si="72"/>
        <v>2.5232001486190798E-4</v>
      </c>
      <c r="E951" s="6">
        <f t="shared" si="75"/>
        <v>2.2921442078229254E-3</v>
      </c>
      <c r="F951" s="6">
        <f t="shared" si="73"/>
        <v>0.77405926787558099</v>
      </c>
      <c r="G951" s="17">
        <v>8.242390287819451E-3</v>
      </c>
      <c r="H951" s="9">
        <f t="shared" si="74"/>
        <v>8.7980638090183281E-3</v>
      </c>
      <c r="AC951" s="15"/>
      <c r="AD951" s="16"/>
    </row>
    <row r="952" spans="1:30" hidden="1" outlineLevel="2" x14ac:dyDescent="0.3">
      <c r="A952" s="21">
        <v>37896</v>
      </c>
      <c r="B952" s="22">
        <v>1.9622952306070493E-3</v>
      </c>
      <c r="C952" s="9">
        <f t="shared" si="71"/>
        <v>-3.463770476939295E-2</v>
      </c>
      <c r="D952" s="6">
        <f t="shared" si="72"/>
        <v>1.1997705916916271E-3</v>
      </c>
      <c r="E952" s="6">
        <f t="shared" si="75"/>
        <v>2.5232001486190798E-4</v>
      </c>
      <c r="F952" s="6">
        <f t="shared" si="73"/>
        <v>0.63444039809367969</v>
      </c>
      <c r="G952" s="17">
        <v>5.713918660736352E-3</v>
      </c>
      <c r="H952" s="9">
        <f t="shared" si="74"/>
        <v>7.9651766966821243E-3</v>
      </c>
      <c r="AC952" s="15"/>
      <c r="AD952" s="16"/>
    </row>
    <row r="953" spans="1:30" hidden="1" outlineLevel="2" x14ac:dyDescent="0.3">
      <c r="A953" s="21">
        <v>37897</v>
      </c>
      <c r="B953" s="22">
        <v>8.8677685697761705E-3</v>
      </c>
      <c r="C953" s="9">
        <f t="shared" si="71"/>
        <v>-2.7732231430223832E-2</v>
      </c>
      <c r="D953" s="6">
        <f t="shared" si="72"/>
        <v>7.6907666009949454E-4</v>
      </c>
      <c r="E953" s="6">
        <f t="shared" si="75"/>
        <v>1.1997705916916271E-3</v>
      </c>
      <c r="F953" s="6">
        <f t="shared" si="73"/>
        <v>0.31074105301461707</v>
      </c>
      <c r="G953" s="17">
        <v>1.2747255516776414E-2</v>
      </c>
      <c r="H953" s="9">
        <f t="shared" si="74"/>
        <v>5.5744152430063643E-3</v>
      </c>
      <c r="AC953" s="15"/>
      <c r="AD953" s="16"/>
    </row>
    <row r="954" spans="1:30" hidden="1" outlineLevel="2" x14ac:dyDescent="0.3">
      <c r="A954" s="21">
        <v>37900</v>
      </c>
      <c r="B954" s="22">
        <v>2.3655831328749082E-3</v>
      </c>
      <c r="C954" s="9">
        <f t="shared" si="71"/>
        <v>-3.4234416867125091E-2</v>
      </c>
      <c r="D954" s="6">
        <f t="shared" si="72"/>
        <v>1.1719952982320989E-3</v>
      </c>
      <c r="E954" s="6">
        <f t="shared" si="75"/>
        <v>7.6907666009949454E-4</v>
      </c>
      <c r="F954" s="6">
        <f t="shared" si="73"/>
        <v>1.5020251199554815</v>
      </c>
      <c r="G954" s="17">
        <v>4.2846133166920377E-3</v>
      </c>
      <c r="H954" s="9">
        <f t="shared" si="74"/>
        <v>1.2255713442943588E-2</v>
      </c>
      <c r="AC954" s="15"/>
      <c r="AD954" s="16"/>
    </row>
    <row r="955" spans="1:30" hidden="1" outlineLevel="2" x14ac:dyDescent="0.3">
      <c r="A955" s="21">
        <v>37901</v>
      </c>
      <c r="B955" s="22">
        <v>6.1954640079363334E-3</v>
      </c>
      <c r="C955" s="9">
        <f t="shared" si="71"/>
        <v>-3.0404535992063667E-2</v>
      </c>
      <c r="D955" s="6">
        <f t="shared" si="72"/>
        <v>9.2443580889269494E-4</v>
      </c>
      <c r="E955" s="6">
        <f t="shared" si="75"/>
        <v>1.1719952982320989E-3</v>
      </c>
      <c r="F955" s="6">
        <f t="shared" si="73"/>
        <v>0.17961950879134903</v>
      </c>
      <c r="G955" s="17">
        <v>8.3172549641854325E-3</v>
      </c>
      <c r="H955" s="9">
        <f t="shared" si="74"/>
        <v>4.2381541830300261E-3</v>
      </c>
      <c r="AC955" s="15"/>
      <c r="AD955" s="16"/>
    </row>
    <row r="956" spans="1:30" hidden="1" outlineLevel="2" x14ac:dyDescent="0.3">
      <c r="A956" s="21">
        <v>37902</v>
      </c>
      <c r="B956" s="22">
        <v>-2.4588379535390959E-3</v>
      </c>
      <c r="C956" s="9">
        <f t="shared" si="71"/>
        <v>-3.9058837953539094E-2</v>
      </c>
      <c r="D956" s="6">
        <f t="shared" si="72"/>
        <v>1.525592822280826E-3</v>
      </c>
      <c r="E956" s="6">
        <f t="shared" si="75"/>
        <v>9.2443580889269494E-4</v>
      </c>
      <c r="F956" s="6">
        <f t="shared" si="73"/>
        <v>0.64586407528540679</v>
      </c>
      <c r="G956" s="17">
        <v>5.1914822827038324E-3</v>
      </c>
      <c r="H956" s="9">
        <f t="shared" si="74"/>
        <v>8.036566899400556E-3</v>
      </c>
      <c r="AC956" s="15"/>
      <c r="AD956" s="16"/>
    </row>
    <row r="957" spans="1:30" hidden="1" outlineLevel="2" x14ac:dyDescent="0.3">
      <c r="A957" s="21">
        <v>37903</v>
      </c>
      <c r="B957" s="22">
        <v>5.0861901869445753E-3</v>
      </c>
      <c r="C957" s="9">
        <f t="shared" si="71"/>
        <v>-3.1513809813055425E-2</v>
      </c>
      <c r="D957" s="6">
        <f t="shared" si="72"/>
        <v>9.931202089334284E-4</v>
      </c>
      <c r="E957" s="6">
        <f t="shared" si="75"/>
        <v>1.525592822280826E-3</v>
      </c>
      <c r="F957" s="6">
        <f t="shared" si="73"/>
        <v>0.25849142591099372</v>
      </c>
      <c r="G957" s="17">
        <v>1.0595999096720479E-2</v>
      </c>
      <c r="H957" s="9">
        <f t="shared" si="74"/>
        <v>5.0842052074143674E-3</v>
      </c>
      <c r="AC957" s="15"/>
      <c r="AD957" s="16"/>
    </row>
    <row r="958" spans="1:30" hidden="1" outlineLevel="2" x14ac:dyDescent="0.3">
      <c r="A958" s="21">
        <v>37904</v>
      </c>
      <c r="B958" s="22">
        <v>-5.5077900088782556E-4</v>
      </c>
      <c r="C958" s="9">
        <f t="shared" si="71"/>
        <v>-3.7150779000887826E-2</v>
      </c>
      <c r="D958" s="6">
        <f t="shared" si="72"/>
        <v>1.3801803803728079E-3</v>
      </c>
      <c r="E958" s="6">
        <f t="shared" si="75"/>
        <v>9.931202089334284E-4</v>
      </c>
      <c r="F958" s="6">
        <f t="shared" si="73"/>
        <v>1.0412975282566816</v>
      </c>
      <c r="G958" s="17">
        <v>3.81996644060367E-3</v>
      </c>
      <c r="H958" s="9">
        <f t="shared" si="74"/>
        <v>1.0204398699858222E-2</v>
      </c>
      <c r="AC958" s="15"/>
      <c r="AD958" s="16"/>
    </row>
    <row r="959" spans="1:30" hidden="1" outlineLevel="2" x14ac:dyDescent="0.3">
      <c r="A959" s="21">
        <v>37907</v>
      </c>
      <c r="B959" s="22">
        <v>9.2289271152669761E-3</v>
      </c>
      <c r="C959" s="9">
        <f t="shared" si="71"/>
        <v>-2.7371072884733026E-2</v>
      </c>
      <c r="D959" s="6">
        <f t="shared" si="72"/>
        <v>7.4917563086136752E-4</v>
      </c>
      <c r="E959" s="6">
        <f t="shared" si="75"/>
        <v>1.3801803803728079E-3</v>
      </c>
      <c r="F959" s="6">
        <f t="shared" si="73"/>
        <v>0.14508380878313387</v>
      </c>
      <c r="G959" s="17">
        <v>5.5430806346355235E-3</v>
      </c>
      <c r="H959" s="9">
        <f t="shared" si="74"/>
        <v>3.8089868571988257E-3</v>
      </c>
      <c r="AC959" s="15"/>
      <c r="AD959" s="16"/>
    </row>
    <row r="960" spans="1:30" hidden="1" outlineLevel="2" x14ac:dyDescent="0.3">
      <c r="A960" s="21">
        <v>37908</v>
      </c>
      <c r="B960" s="22">
        <v>4.9649886300209816E-3</v>
      </c>
      <c r="C960" s="9">
        <f t="shared" si="71"/>
        <v>-3.1635011369979017E-2</v>
      </c>
      <c r="D960" s="6">
        <f t="shared" si="72"/>
        <v>1.0007739443787017E-3</v>
      </c>
      <c r="E960" s="6">
        <f t="shared" si="75"/>
        <v>7.4917563086136752E-4</v>
      </c>
      <c r="F960" s="6">
        <f t="shared" si="73"/>
        <v>0.29306345604862066</v>
      </c>
      <c r="G960" s="17">
        <v>5.1156019517684739E-3</v>
      </c>
      <c r="H960" s="9">
        <f t="shared" si="74"/>
        <v>5.4135335599645139E-3</v>
      </c>
      <c r="AC960" s="15"/>
      <c r="AD960" s="16"/>
    </row>
    <row r="961" spans="1:30" hidden="1" outlineLevel="2" x14ac:dyDescent="0.3">
      <c r="A961" s="21">
        <v>37909</v>
      </c>
      <c r="B961" s="22">
        <v>-1.0125050555544711E-3</v>
      </c>
      <c r="C961" s="9">
        <f t="shared" si="71"/>
        <v>-3.7612505055554468E-2</v>
      </c>
      <c r="D961" s="6">
        <f t="shared" si="72"/>
        <v>1.4147005365541105E-3</v>
      </c>
      <c r="E961" s="6">
        <f t="shared" si="75"/>
        <v>1.0007739443787017E-3</v>
      </c>
      <c r="F961" s="6">
        <f t="shared" si="73"/>
        <v>0.25127724861833489</v>
      </c>
      <c r="G961" s="17">
        <v>5.7652713001241189E-3</v>
      </c>
      <c r="H961" s="9">
        <f t="shared" si="74"/>
        <v>5.0127562140835748E-3</v>
      </c>
      <c r="AC961" s="15"/>
      <c r="AD961" s="16"/>
    </row>
    <row r="962" spans="1:30" hidden="1" outlineLevel="2" x14ac:dyDescent="0.3">
      <c r="A962" s="21">
        <v>37910</v>
      </c>
      <c r="B962" s="22">
        <v>-1.1564391578703797E-3</v>
      </c>
      <c r="C962" s="9">
        <f t="shared" si="71"/>
        <v>-3.7756439157870379E-2</v>
      </c>
      <c r="D962" s="6">
        <f t="shared" si="72"/>
        <v>1.4255486978819677E-3</v>
      </c>
      <c r="E962" s="6">
        <f t="shared" si="75"/>
        <v>1.4147005365541105E-3</v>
      </c>
      <c r="F962" s="6">
        <f t="shared" si="73"/>
        <v>0.31616530488924177</v>
      </c>
      <c r="G962" s="17">
        <v>6.6942337069248285E-3</v>
      </c>
      <c r="H962" s="9">
        <f t="shared" si="74"/>
        <v>5.6228578577911933E-3</v>
      </c>
      <c r="AC962" s="15"/>
      <c r="AD962" s="16"/>
    </row>
    <row r="963" spans="1:30" hidden="1" outlineLevel="2" x14ac:dyDescent="0.3">
      <c r="A963" s="21">
        <v>37911</v>
      </c>
      <c r="B963" s="22">
        <v>-7.1673407502300399E-3</v>
      </c>
      <c r="C963" s="9">
        <f t="shared" si="71"/>
        <v>-4.376734075023004E-2</v>
      </c>
      <c r="D963" s="6">
        <f t="shared" si="72"/>
        <v>1.915580116346747E-3</v>
      </c>
      <c r="E963" s="6">
        <f t="shared" si="75"/>
        <v>1.4255486978819677E-3</v>
      </c>
      <c r="F963" s="6">
        <f t="shared" si="73"/>
        <v>0.42236132577768437</v>
      </c>
      <c r="G963" s="17">
        <v>6.6259696884945997E-3</v>
      </c>
      <c r="H963" s="9">
        <f t="shared" si="74"/>
        <v>6.4989331876676836E-3</v>
      </c>
      <c r="AC963" s="15"/>
      <c r="AD963" s="16"/>
    </row>
    <row r="964" spans="1:30" hidden="1" outlineLevel="2" x14ac:dyDescent="0.3">
      <c r="A964" s="21">
        <v>37914</v>
      </c>
      <c r="B964" s="22">
        <v>5.7591099437529387E-3</v>
      </c>
      <c r="C964" s="9">
        <f t="shared" si="71"/>
        <v>-3.0840890056247062E-2</v>
      </c>
      <c r="D964" s="6">
        <f t="shared" si="72"/>
        <v>9.5116049946151885E-4</v>
      </c>
      <c r="E964" s="6">
        <f t="shared" si="75"/>
        <v>1.915580116346747E-3</v>
      </c>
      <c r="F964" s="6">
        <f t="shared" si="73"/>
        <v>0.41405440572689656</v>
      </c>
      <c r="G964" s="17">
        <v>3.9090725364169937E-3</v>
      </c>
      <c r="H964" s="9">
        <f t="shared" si="74"/>
        <v>6.4347059429852469E-3</v>
      </c>
      <c r="AC964" s="15"/>
      <c r="AD964" s="16"/>
    </row>
    <row r="965" spans="1:30" hidden="1" outlineLevel="2" x14ac:dyDescent="0.3">
      <c r="A965" s="21">
        <v>37915</v>
      </c>
      <c r="B965" s="22">
        <v>-3.1037034958908303E-3</v>
      </c>
      <c r="C965" s="9">
        <f t="shared" si="71"/>
        <v>-3.9703703495890828E-2</v>
      </c>
      <c r="D965" s="6">
        <f t="shared" si="72"/>
        <v>1.5763840712896137E-3</v>
      </c>
      <c r="E965" s="6">
        <f t="shared" si="75"/>
        <v>9.5116049946151885E-4</v>
      </c>
      <c r="F965" s="6">
        <f t="shared" si="73"/>
        <v>0.1513713111038566</v>
      </c>
      <c r="G965" s="17">
        <v>2.7397215553698552E-3</v>
      </c>
      <c r="H965" s="9">
        <f t="shared" si="74"/>
        <v>3.8906466185437173E-3</v>
      </c>
      <c r="AC965" s="15"/>
      <c r="AD965" s="16"/>
    </row>
    <row r="966" spans="1:30" hidden="1" outlineLevel="2" x14ac:dyDescent="0.3">
      <c r="A966" s="21">
        <v>37916</v>
      </c>
      <c r="B966" s="22">
        <v>-1.5445395610755723E-2</v>
      </c>
      <c r="C966" s="9">
        <f t="shared" si="71"/>
        <v>-5.2045395610755725E-2</v>
      </c>
      <c r="D966" s="6">
        <f t="shared" si="72"/>
        <v>2.7087232042800713E-3</v>
      </c>
      <c r="E966" s="6">
        <f t="shared" si="75"/>
        <v>1.5763840712896137E-3</v>
      </c>
      <c r="F966" s="6">
        <f t="shared" si="73"/>
        <v>8.0083464469402912E-2</v>
      </c>
      <c r="G966" s="17">
        <v>7.7054458954569994E-3</v>
      </c>
      <c r="H966" s="9">
        <f t="shared" si="74"/>
        <v>2.8299021974160683E-3</v>
      </c>
      <c r="AC966" s="15"/>
      <c r="AD966" s="16"/>
    </row>
    <row r="967" spans="1:30" hidden="1" outlineLevel="2" x14ac:dyDescent="0.3">
      <c r="A967" s="21">
        <v>37917</v>
      </c>
      <c r="B967" s="22">
        <v>1.5500874042864011E-3</v>
      </c>
      <c r="C967" s="9">
        <f t="shared" si="71"/>
        <v>-3.5049912595713599E-2</v>
      </c>
      <c r="D967" s="6">
        <f t="shared" si="72"/>
        <v>1.2284963729671627E-3</v>
      </c>
      <c r="E967" s="6">
        <f t="shared" si="75"/>
        <v>2.7087232042800713E-3</v>
      </c>
      <c r="F967" s="6">
        <f t="shared" si="73"/>
        <v>0.55605350757493666</v>
      </c>
      <c r="G967" s="17">
        <v>5.3392048537137353E-3</v>
      </c>
      <c r="H967" s="9">
        <f t="shared" si="74"/>
        <v>7.4568995405257851E-3</v>
      </c>
      <c r="AC967" s="15"/>
      <c r="AD967" s="16"/>
    </row>
    <row r="968" spans="1:30" hidden="1" outlineLevel="2" x14ac:dyDescent="0.3">
      <c r="A968" s="21">
        <v>37918</v>
      </c>
      <c r="B968" s="22">
        <v>-3.1955202442943771E-3</v>
      </c>
      <c r="C968" s="9">
        <f t="shared" si="71"/>
        <v>-3.9795520244294377E-2</v>
      </c>
      <c r="D968" s="6">
        <f t="shared" si="72"/>
        <v>1.5836834315140437E-3</v>
      </c>
      <c r="E968" s="6">
        <f t="shared" si="75"/>
        <v>1.2284963729671627E-3</v>
      </c>
      <c r="F968" s="6">
        <f t="shared" si="73"/>
        <v>0.27274252329638271</v>
      </c>
      <c r="G968" s="17">
        <v>9.1785473452153255E-3</v>
      </c>
      <c r="H968" s="9">
        <f t="shared" si="74"/>
        <v>5.2224756897125213E-3</v>
      </c>
      <c r="AC968" s="15"/>
      <c r="AD968" s="16"/>
    </row>
    <row r="969" spans="1:30" hidden="1" outlineLevel="2" x14ac:dyDescent="0.3">
      <c r="A969" s="21">
        <v>37921</v>
      </c>
      <c r="B969" s="22">
        <v>2.6784137792088738E-3</v>
      </c>
      <c r="C969" s="9">
        <f t="shared" si="71"/>
        <v>-3.3921586220791125E-2</v>
      </c>
      <c r="D969" s="6">
        <f t="shared" si="72"/>
        <v>1.1506740117345664E-3</v>
      </c>
      <c r="E969" s="6">
        <f t="shared" si="75"/>
        <v>1.5836834315140437E-3</v>
      </c>
      <c r="F969" s="6">
        <f t="shared" si="73"/>
        <v>0.78417035256354017</v>
      </c>
      <c r="G969" s="17">
        <v>6.4469615817730067E-3</v>
      </c>
      <c r="H969" s="9">
        <f t="shared" si="74"/>
        <v>8.8553393642679789E-3</v>
      </c>
      <c r="AC969" s="15"/>
      <c r="AD969" s="16"/>
    </row>
    <row r="970" spans="1:30" hidden="1" outlineLevel="2" x14ac:dyDescent="0.3">
      <c r="A970" s="21">
        <v>37922</v>
      </c>
      <c r="B970" s="22">
        <v>1.4481138883722938E-2</v>
      </c>
      <c r="C970" s="9">
        <f t="shared" si="71"/>
        <v>-2.2118861116277061E-2</v>
      </c>
      <c r="D970" s="6">
        <f t="shared" si="72"/>
        <v>4.8924401708115334E-4</v>
      </c>
      <c r="E970" s="6">
        <f t="shared" si="75"/>
        <v>1.1506740117345664E-3</v>
      </c>
      <c r="F970" s="6">
        <f t="shared" si="73"/>
        <v>0.39252751688842169</v>
      </c>
      <c r="G970" s="17">
        <v>5.6451800937213038E-3</v>
      </c>
      <c r="H970" s="9">
        <f t="shared" si="74"/>
        <v>6.2652016478994647E-3</v>
      </c>
      <c r="AC970" s="15"/>
      <c r="AD970" s="16"/>
    </row>
    <row r="971" spans="1:30" hidden="1" outlineLevel="2" x14ac:dyDescent="0.3">
      <c r="A971" s="21">
        <v>37923</v>
      </c>
      <c r="B971" s="22">
        <v>2.6861582742087249E-3</v>
      </c>
      <c r="C971" s="9">
        <f t="shared" si="71"/>
        <v>-3.3913841725791274E-2</v>
      </c>
      <c r="D971" s="6">
        <f t="shared" si="72"/>
        <v>1.1501486606020214E-3</v>
      </c>
      <c r="E971" s="6">
        <f t="shared" si="75"/>
        <v>4.8924401708115334E-4</v>
      </c>
      <c r="F971" s="6">
        <f t="shared" si="73"/>
        <v>0.30352519855341981</v>
      </c>
      <c r="G971" s="17">
        <v>3.9742592242733195E-3</v>
      </c>
      <c r="H971" s="9">
        <f t="shared" si="74"/>
        <v>5.5093121036425205E-3</v>
      </c>
      <c r="AC971" s="15"/>
      <c r="AD971" s="16"/>
    </row>
    <row r="972" spans="1:30" hidden="1" outlineLevel="2" x14ac:dyDescent="0.3">
      <c r="A972" s="21">
        <v>37924</v>
      </c>
      <c r="B972" s="22">
        <v>1.2351099449933668E-3</v>
      </c>
      <c r="C972" s="9">
        <f t="shared" si="71"/>
        <v>-3.5364890055006634E-2</v>
      </c>
      <c r="D972" s="6">
        <f t="shared" si="72"/>
        <v>1.2506754486027072E-3</v>
      </c>
      <c r="E972" s="6">
        <f t="shared" si="75"/>
        <v>1.1501486606020214E-3</v>
      </c>
      <c r="F972" s="6">
        <f t="shared" si="73"/>
        <v>0.15610078216938536</v>
      </c>
      <c r="G972" s="17">
        <v>6.0476583544572379E-3</v>
      </c>
      <c r="H972" s="9">
        <f t="shared" si="74"/>
        <v>3.9509591515147985E-3</v>
      </c>
      <c r="AC972" s="15"/>
      <c r="AD972" s="16"/>
    </row>
    <row r="973" spans="1:30" hidden="1" outlineLevel="2" x14ac:dyDescent="0.3">
      <c r="A973" s="21">
        <v>37925</v>
      </c>
      <c r="B973" s="22">
        <v>1.481516023726439E-3</v>
      </c>
      <c r="C973" s="9">
        <f t="shared" ref="C973:C1037" si="76">B973-B$5</f>
        <v>-3.5118483976273561E-2</v>
      </c>
      <c r="D973" s="6">
        <f t="shared" ref="D973:D1037" si="77">C973^2</f>
        <v>1.2333079167917828E-3</v>
      </c>
      <c r="E973" s="6">
        <f t="shared" si="75"/>
        <v>1.2506754486027072E-3</v>
      </c>
      <c r="F973" s="6">
        <f t="shared" ref="F973:F1036" si="78">B$6+B$7*E973+B$8*(G972*100)^2</f>
        <v>0.34675944855056212</v>
      </c>
      <c r="G973" s="17">
        <v>4.3084364967866922E-3</v>
      </c>
      <c r="H973" s="9">
        <f t="shared" ref="H973:H1036" si="79">SQRT(F973)/100</f>
        <v>5.8886284358122152E-3</v>
      </c>
      <c r="AC973" s="15"/>
      <c r="AD973" s="16"/>
    </row>
    <row r="974" spans="1:30" hidden="1" outlineLevel="2" x14ac:dyDescent="0.3">
      <c r="A974" s="21">
        <v>37928</v>
      </c>
      <c r="B974" s="22">
        <v>5.8332890239972176E-3</v>
      </c>
      <c r="C974" s="9">
        <f t="shared" si="76"/>
        <v>-3.0766710976002781E-2</v>
      </c>
      <c r="D974" s="6">
        <f t="shared" si="77"/>
        <v>9.4659050428089002E-4</v>
      </c>
      <c r="E974" s="6">
        <f t="shared" ref="E974:E1038" si="80">D973</f>
        <v>1.2333079167917828E-3</v>
      </c>
      <c r="F974" s="6">
        <f t="shared" si="78"/>
        <v>0.18150223961350739</v>
      </c>
      <c r="G974" s="17">
        <v>5.9840996008566748E-3</v>
      </c>
      <c r="H974" s="9">
        <f t="shared" si="79"/>
        <v>4.2603079655525768E-3</v>
      </c>
      <c r="AC974" s="15"/>
      <c r="AD974" s="16"/>
    </row>
    <row r="975" spans="1:30" hidden="1" outlineLevel="2" x14ac:dyDescent="0.3">
      <c r="A975" s="21">
        <v>37929</v>
      </c>
      <c r="B975" s="22">
        <v>-1.9931563450771186E-3</v>
      </c>
      <c r="C975" s="9">
        <f t="shared" si="76"/>
        <v>-3.8593156345077116E-2</v>
      </c>
      <c r="D975" s="6">
        <f t="shared" si="77"/>
        <v>1.4894317166755662E-3</v>
      </c>
      <c r="E975" s="6">
        <f t="shared" si="80"/>
        <v>9.4659050428089002E-4</v>
      </c>
      <c r="F975" s="6">
        <f t="shared" si="78"/>
        <v>0.33972088146839036</v>
      </c>
      <c r="G975" s="17">
        <v>3.5110423839196116E-3</v>
      </c>
      <c r="H975" s="9">
        <f t="shared" si="79"/>
        <v>5.8285579817686497E-3</v>
      </c>
      <c r="AC975" s="15"/>
      <c r="AD975" s="16"/>
    </row>
    <row r="976" spans="1:30" hidden="1" outlineLevel="2" x14ac:dyDescent="0.3">
      <c r="A976" s="21">
        <v>37930</v>
      </c>
      <c r="B976" s="22">
        <v>-1.8311613615563771E-3</v>
      </c>
      <c r="C976" s="9">
        <f t="shared" si="76"/>
        <v>-3.843116136155638E-2</v>
      </c>
      <c r="D976" s="6">
        <f t="shared" si="77"/>
        <v>1.4769541635979841E-3</v>
      </c>
      <c r="E976" s="6">
        <f t="shared" si="80"/>
        <v>1.4894317166755662E-3</v>
      </c>
      <c r="F976" s="6">
        <f t="shared" si="78"/>
        <v>0.12431294331240215</v>
      </c>
      <c r="G976" s="17">
        <v>5.4997080310484224E-3</v>
      </c>
      <c r="H976" s="9">
        <f t="shared" si="79"/>
        <v>3.5258040687537102E-3</v>
      </c>
      <c r="AC976" s="15"/>
      <c r="AD976" s="16"/>
    </row>
    <row r="977" spans="1:30" hidden="1" outlineLevel="2" x14ac:dyDescent="0.3">
      <c r="A977" s="21">
        <v>37931</v>
      </c>
      <c r="B977" s="22">
        <v>3.6731432811750414E-3</v>
      </c>
      <c r="C977" s="9">
        <f t="shared" si="76"/>
        <v>-3.2926856718824962E-2</v>
      </c>
      <c r="D977" s="6">
        <f t="shared" si="77"/>
        <v>1.0841778933820285E-3</v>
      </c>
      <c r="E977" s="6">
        <f t="shared" si="80"/>
        <v>1.4769541635979841E-3</v>
      </c>
      <c r="F977" s="6">
        <f t="shared" si="78"/>
        <v>0.2887222491650519</v>
      </c>
      <c r="G977" s="17">
        <v>6.5890272459636122E-3</v>
      </c>
      <c r="H977" s="9">
        <f t="shared" si="79"/>
        <v>5.3732880917093211E-3</v>
      </c>
      <c r="AC977" s="15"/>
      <c r="AD977" s="16"/>
    </row>
    <row r="978" spans="1:30" hidden="1" outlineLevel="2" x14ac:dyDescent="0.3">
      <c r="A978" s="21">
        <v>37932</v>
      </c>
      <c r="B978" s="22">
        <v>-4.7979208134703022E-3</v>
      </c>
      <c r="C978" s="9">
        <f t="shared" si="76"/>
        <v>-4.1397920813470303E-2</v>
      </c>
      <c r="D978" s="6">
        <f t="shared" si="77"/>
        <v>1.7137878476783577E-3</v>
      </c>
      <c r="E978" s="6">
        <f t="shared" si="80"/>
        <v>1.0841778933820285E-3</v>
      </c>
      <c r="F978" s="6">
        <f t="shared" si="78"/>
        <v>0.40951444784487251</v>
      </c>
      <c r="G978" s="17">
        <v>6.8849366392397761E-3</v>
      </c>
      <c r="H978" s="9">
        <f t="shared" si="79"/>
        <v>6.3993315888838933E-3</v>
      </c>
      <c r="AC978" s="15"/>
      <c r="AD978" s="16"/>
    </row>
    <row r="979" spans="1:30" hidden="1" outlineLevel="2" x14ac:dyDescent="0.3">
      <c r="A979" s="21">
        <v>37935</v>
      </c>
      <c r="B979" s="22">
        <v>-5.4440381548556691E-3</v>
      </c>
      <c r="C979" s="9">
        <f t="shared" si="76"/>
        <v>-4.2044038154855669E-2</v>
      </c>
      <c r="D979" s="6">
        <f t="shared" si="77"/>
        <v>1.7677011443669594E-3</v>
      </c>
      <c r="E979" s="6">
        <f t="shared" si="80"/>
        <v>1.7137878476783577E-3</v>
      </c>
      <c r="F979" s="6">
        <f t="shared" si="78"/>
        <v>0.44614186232089259</v>
      </c>
      <c r="G979" s="17">
        <v>5.1598898167112281E-3</v>
      </c>
      <c r="H979" s="9">
        <f t="shared" si="79"/>
        <v>6.6793851687179462E-3</v>
      </c>
      <c r="AC979" s="15"/>
      <c r="AD979" s="16"/>
    </row>
    <row r="980" spans="1:30" hidden="1" outlineLevel="2" x14ac:dyDescent="0.3">
      <c r="A980" s="21">
        <v>37936</v>
      </c>
      <c r="B980" s="22">
        <v>-1.9226359111172563E-3</v>
      </c>
      <c r="C980" s="9">
        <f t="shared" si="76"/>
        <v>-3.8522635911117258E-2</v>
      </c>
      <c r="D980" s="6">
        <f t="shared" si="77"/>
        <v>1.4839934775405009E-3</v>
      </c>
      <c r="E980" s="6">
        <f t="shared" si="80"/>
        <v>1.7677011443669594E-3</v>
      </c>
      <c r="F980" s="6">
        <f t="shared" si="78"/>
        <v>0.25550866625016033</v>
      </c>
      <c r="G980" s="17">
        <v>2.8029958554416029E-3</v>
      </c>
      <c r="H980" s="9">
        <f t="shared" si="79"/>
        <v>5.0547865063735424E-3</v>
      </c>
      <c r="AC980" s="15"/>
      <c r="AD980" s="16"/>
    </row>
    <row r="981" spans="1:30" hidden="1" outlineLevel="2" x14ac:dyDescent="0.3">
      <c r="A981" s="21">
        <v>37937</v>
      </c>
      <c r="B981" s="22">
        <v>1.1338477799081297E-2</v>
      </c>
      <c r="C981" s="9">
        <f t="shared" si="76"/>
        <v>-2.5261522200918703E-2</v>
      </c>
      <c r="D981" s="6">
        <f t="shared" si="77"/>
        <v>6.3814450390750849E-4</v>
      </c>
      <c r="E981" s="6">
        <f t="shared" si="80"/>
        <v>1.4839934775405009E-3</v>
      </c>
      <c r="F981" s="6">
        <f t="shared" si="78"/>
        <v>8.3294489322797427E-2</v>
      </c>
      <c r="G981" s="17">
        <v>5.8714425399378298E-3</v>
      </c>
      <c r="H981" s="9">
        <f t="shared" si="79"/>
        <v>2.8860784695291537E-3</v>
      </c>
      <c r="AC981" s="15"/>
      <c r="AD981" s="16"/>
    </row>
    <row r="982" spans="1:30" hidden="1" outlineLevel="2" x14ac:dyDescent="0.3">
      <c r="A982" s="21">
        <v>37938</v>
      </c>
      <c r="B982" s="22">
        <v>-1.1062911048629563E-3</v>
      </c>
      <c r="C982" s="9">
        <f t="shared" si="76"/>
        <v>-3.7706291104862955E-2</v>
      </c>
      <c r="D982" s="6">
        <f t="shared" si="77"/>
        <v>1.4217643888846671E-3</v>
      </c>
      <c r="E982" s="6">
        <f t="shared" si="80"/>
        <v>6.3814450390750849E-4</v>
      </c>
      <c r="F982" s="6">
        <f t="shared" si="78"/>
        <v>0.32744410742382357</v>
      </c>
      <c r="G982" s="17">
        <v>4.8300165647813566E-3</v>
      </c>
      <c r="H982" s="9">
        <f t="shared" si="79"/>
        <v>5.7222732145872203E-3</v>
      </c>
      <c r="AC982" s="15"/>
      <c r="AD982" s="16"/>
    </row>
    <row r="983" spans="1:30" hidden="1" outlineLevel="2" x14ac:dyDescent="0.3">
      <c r="A983" s="21">
        <v>37939</v>
      </c>
      <c r="B983" s="22">
        <v>-7.0650657655436074E-3</v>
      </c>
      <c r="C983" s="9">
        <f t="shared" si="76"/>
        <v>-4.3665065765543611E-2</v>
      </c>
      <c r="D983" s="6">
        <f t="shared" si="77"/>
        <v>1.9066379683092486E-3</v>
      </c>
      <c r="E983" s="6">
        <f t="shared" si="80"/>
        <v>1.4217643888846671E-3</v>
      </c>
      <c r="F983" s="6">
        <f t="shared" si="78"/>
        <v>0.22524805662419903</v>
      </c>
      <c r="G983" s="17">
        <v>9.8065263451055512E-3</v>
      </c>
      <c r="H983" s="9">
        <f t="shared" si="79"/>
        <v>4.7460305163810213E-3</v>
      </c>
      <c r="AC983" s="15"/>
      <c r="AD983" s="16"/>
    </row>
    <row r="984" spans="1:30" hidden="1" outlineLevel="2" x14ac:dyDescent="0.3">
      <c r="A984" s="21">
        <v>37942</v>
      </c>
      <c r="B984" s="22">
        <v>-5.9395518820016492E-3</v>
      </c>
      <c r="C984" s="9">
        <f t="shared" si="76"/>
        <v>-4.2539551882001647E-2</v>
      </c>
      <c r="D984" s="6">
        <f t="shared" si="77"/>
        <v>1.8096134743215099E-3</v>
      </c>
      <c r="E984" s="6">
        <f t="shared" si="80"/>
        <v>1.9066379683092486E-3</v>
      </c>
      <c r="F984" s="6">
        <f t="shared" si="78"/>
        <v>0.89358039866824512</v>
      </c>
      <c r="G984" s="17">
        <v>1.0241509876036798E-2</v>
      </c>
      <c r="H984" s="9">
        <f t="shared" si="79"/>
        <v>9.4529381605310686E-3</v>
      </c>
      <c r="AC984" s="15"/>
      <c r="AD984" s="16"/>
    </row>
    <row r="985" spans="1:30" hidden="1" outlineLevel="2" x14ac:dyDescent="0.3">
      <c r="A985" s="21">
        <v>37943</v>
      </c>
      <c r="B985" s="22">
        <v>-8.9651457097353719E-3</v>
      </c>
      <c r="C985" s="9">
        <f t="shared" si="76"/>
        <v>-4.5565145709735369E-2</v>
      </c>
      <c r="D985" s="6">
        <f t="shared" si="77"/>
        <v>2.0761825035494155E-3</v>
      </c>
      <c r="E985" s="6">
        <f t="shared" si="80"/>
        <v>1.8096134743215099E-3</v>
      </c>
      <c r="F985" s="6">
        <f t="shared" si="78"/>
        <v>0.97358449540827419</v>
      </c>
      <c r="G985" s="17">
        <v>7.6141889250666856E-3</v>
      </c>
      <c r="H985" s="9">
        <f t="shared" si="79"/>
        <v>9.8670385395430282E-3</v>
      </c>
      <c r="AC985" s="15"/>
      <c r="AD985" s="16"/>
    </row>
    <row r="986" spans="1:30" hidden="1" outlineLevel="2" x14ac:dyDescent="0.3">
      <c r="A986" s="21">
        <v>37944</v>
      </c>
      <c r="B986" s="22">
        <v>6.8652724918615718E-3</v>
      </c>
      <c r="C986" s="9">
        <f t="shared" si="76"/>
        <v>-2.973472750813843E-2</v>
      </c>
      <c r="D986" s="6">
        <f t="shared" si="77"/>
        <v>8.8415401998324418E-4</v>
      </c>
      <c r="E986" s="6">
        <f t="shared" si="80"/>
        <v>2.0761825035494155E-3</v>
      </c>
      <c r="F986" s="6">
        <f t="shared" si="78"/>
        <v>0.54318040359313946</v>
      </c>
      <c r="G986" s="17">
        <v>5.085090646995802E-3</v>
      </c>
      <c r="H986" s="9">
        <f t="shared" si="79"/>
        <v>7.3700773645406156E-3</v>
      </c>
      <c r="AC986" s="15"/>
      <c r="AD986" s="16"/>
    </row>
    <row r="987" spans="1:30" hidden="1" outlineLevel="2" x14ac:dyDescent="0.3">
      <c r="A987" s="21">
        <v>37945</v>
      </c>
      <c r="B987" s="22">
        <v>-7.357928686980343E-3</v>
      </c>
      <c r="C987" s="9">
        <f t="shared" si="76"/>
        <v>-4.3957928686980341E-2</v>
      </c>
      <c r="D987" s="6">
        <f t="shared" si="77"/>
        <v>1.9322994944496491E-3</v>
      </c>
      <c r="E987" s="6">
        <f t="shared" si="80"/>
        <v>8.8415401998324418E-4</v>
      </c>
      <c r="F987" s="6">
        <f t="shared" si="78"/>
        <v>0.24841312935776722</v>
      </c>
      <c r="G987" s="17">
        <v>6.9235100832127413E-3</v>
      </c>
      <c r="H987" s="9">
        <f t="shared" si="79"/>
        <v>4.9841060317550147E-3</v>
      </c>
      <c r="AC987" s="15"/>
      <c r="AD987" s="16"/>
    </row>
    <row r="988" spans="1:30" hidden="1" outlineLevel="2" x14ac:dyDescent="0.3">
      <c r="A988" s="21">
        <v>37946</v>
      </c>
      <c r="B988" s="22">
        <v>9.4663090359013333E-4</v>
      </c>
      <c r="C988" s="9">
        <f t="shared" si="76"/>
        <v>-3.565336909640987E-2</v>
      </c>
      <c r="D988" s="6">
        <f t="shared" si="77"/>
        <v>1.2711627279248343E-3</v>
      </c>
      <c r="E988" s="6">
        <f t="shared" si="80"/>
        <v>1.9322994944496491E-3</v>
      </c>
      <c r="F988" s="6">
        <f t="shared" si="78"/>
        <v>0.45104480152184173</v>
      </c>
      <c r="G988" s="17">
        <v>4.5131608064261693E-3</v>
      </c>
      <c r="H988" s="9">
        <f t="shared" si="79"/>
        <v>6.7159869082796886E-3</v>
      </c>
      <c r="AC988" s="15"/>
      <c r="AD988" s="16"/>
    </row>
    <row r="989" spans="1:30" hidden="1" outlineLevel="2" x14ac:dyDescent="0.3">
      <c r="A989" s="21">
        <v>37949</v>
      </c>
      <c r="B989" s="22">
        <v>1.2310002075892657E-2</v>
      </c>
      <c r="C989" s="9">
        <f t="shared" si="76"/>
        <v>-2.4289997924107343E-2</v>
      </c>
      <c r="D989" s="6">
        <f t="shared" si="77"/>
        <v>5.900039991531391E-4</v>
      </c>
      <c r="E989" s="6">
        <f t="shared" si="80"/>
        <v>1.2711627279248343E-3</v>
      </c>
      <c r="F989" s="6">
        <f t="shared" si="78"/>
        <v>0.19807501475867884</v>
      </c>
      <c r="G989" s="17">
        <v>4.8181027597879334E-3</v>
      </c>
      <c r="H989" s="9">
        <f t="shared" si="79"/>
        <v>4.4505619281016507E-3</v>
      </c>
      <c r="AC989" s="15"/>
      <c r="AD989" s="16"/>
    </row>
    <row r="990" spans="1:30" hidden="1" outlineLevel="2" x14ac:dyDescent="0.3">
      <c r="A990" s="21">
        <v>37950</v>
      </c>
      <c r="B990" s="22">
        <v>1.6554548392571505E-3</v>
      </c>
      <c r="C990" s="9">
        <f t="shared" si="76"/>
        <v>-3.494454516074285E-2</v>
      </c>
      <c r="D990" s="6">
        <f t="shared" si="77"/>
        <v>1.2211212364911966E-3</v>
      </c>
      <c r="E990" s="6">
        <f t="shared" si="80"/>
        <v>5.900039991531391E-4</v>
      </c>
      <c r="F990" s="6">
        <f t="shared" si="78"/>
        <v>0.2241326271129013</v>
      </c>
      <c r="G990" s="17">
        <v>4.7309871706427186E-3</v>
      </c>
      <c r="H990" s="9">
        <f t="shared" si="79"/>
        <v>4.734264748753509E-3</v>
      </c>
      <c r="AC990" s="15"/>
      <c r="AD990" s="16"/>
    </row>
    <row r="991" spans="1:30" hidden="1" outlineLevel="2" x14ac:dyDescent="0.3">
      <c r="A991" s="21">
        <v>37951</v>
      </c>
      <c r="B991" s="22">
        <v>1.5994962574492997E-3</v>
      </c>
      <c r="C991" s="9">
        <f t="shared" si="76"/>
        <v>-3.5000503742550704E-2</v>
      </c>
      <c r="D991" s="6">
        <f t="shared" si="77"/>
        <v>1.2250352622323057E-3</v>
      </c>
      <c r="E991" s="6">
        <f t="shared" si="80"/>
        <v>1.2211212364911966E-3</v>
      </c>
      <c r="F991" s="6">
        <f t="shared" si="78"/>
        <v>0.21654631237299904</v>
      </c>
      <c r="G991" s="17">
        <v>6.5355149048284319E-3</v>
      </c>
      <c r="H991" s="9">
        <f t="shared" si="79"/>
        <v>4.6534536891753749E-3</v>
      </c>
      <c r="AC991" s="15"/>
      <c r="AD991" s="16"/>
    </row>
    <row r="992" spans="1:30" hidden="1" outlineLevel="2" x14ac:dyDescent="0.3">
      <c r="A992" s="21">
        <v>37953</v>
      </c>
      <c r="B992" s="22">
        <v>2.9543441229013819E-4</v>
      </c>
      <c r="C992" s="9">
        <f t="shared" si="76"/>
        <v>-3.6304565587709864E-2</v>
      </c>
      <c r="D992" s="6">
        <f t="shared" si="77"/>
        <v>1.3180214825123274E-3</v>
      </c>
      <c r="E992" s="6">
        <f t="shared" si="80"/>
        <v>1.2250352622323057E-3</v>
      </c>
      <c r="F992" s="6">
        <f t="shared" si="78"/>
        <v>0.40308091285624659</v>
      </c>
      <c r="G992" s="17">
        <v>2.7260802254253655E-3</v>
      </c>
      <c r="H992" s="9">
        <f t="shared" si="79"/>
        <v>6.3488653541892547E-3</v>
      </c>
      <c r="AC992" s="15"/>
      <c r="AD992" s="16"/>
    </row>
    <row r="993" spans="1:30" hidden="1" outlineLevel="2" x14ac:dyDescent="0.3">
      <c r="A993" s="21">
        <v>37956</v>
      </c>
      <c r="B993" s="22">
        <v>1.1847791043106147E-2</v>
      </c>
      <c r="C993" s="9">
        <f t="shared" si="76"/>
        <v>-2.4752208956893854E-2</v>
      </c>
      <c r="D993" s="6">
        <f t="shared" si="77"/>
        <v>6.1267184824573631E-4</v>
      </c>
      <c r="E993" s="6">
        <f t="shared" si="80"/>
        <v>1.3180214825123274E-3</v>
      </c>
      <c r="F993" s="6">
        <f t="shared" si="78"/>
        <v>7.9380482773673239E-2</v>
      </c>
      <c r="G993" s="17">
        <v>4.7671985948939495E-3</v>
      </c>
      <c r="H993" s="9">
        <f t="shared" si="79"/>
        <v>2.8174542192140983E-3</v>
      </c>
      <c r="AC993" s="15"/>
      <c r="AD993" s="16"/>
    </row>
    <row r="994" spans="1:30" hidden="1" outlineLevel="2" x14ac:dyDescent="0.3">
      <c r="A994" s="21">
        <v>37957</v>
      </c>
      <c r="B994" s="22">
        <v>-4.5978788212254398E-3</v>
      </c>
      <c r="C994" s="9">
        <f t="shared" si="76"/>
        <v>-4.1197878821225442E-2</v>
      </c>
      <c r="D994" s="6">
        <f t="shared" si="77"/>
        <v>1.6972652193683758E-3</v>
      </c>
      <c r="E994" s="6">
        <f t="shared" si="80"/>
        <v>6.1267184824573631E-4</v>
      </c>
      <c r="F994" s="6">
        <f t="shared" si="78"/>
        <v>0.21965751022808919</v>
      </c>
      <c r="G994" s="17">
        <v>3.5309579336835033E-3</v>
      </c>
      <c r="H994" s="9">
        <f t="shared" si="79"/>
        <v>4.6867633845553711E-3</v>
      </c>
      <c r="AC994" s="15"/>
      <c r="AD994" s="16"/>
    </row>
    <row r="995" spans="1:30" hidden="1" outlineLevel="2" x14ac:dyDescent="0.3">
      <c r="A995" s="21">
        <v>37958</v>
      </c>
      <c r="B995" s="22">
        <v>2.0053956846477596E-3</v>
      </c>
      <c r="C995" s="9">
        <f t="shared" si="76"/>
        <v>-3.4594604315352238E-2</v>
      </c>
      <c r="D995" s="6">
        <f t="shared" si="77"/>
        <v>1.1967866477357878E-3</v>
      </c>
      <c r="E995" s="6">
        <f t="shared" si="80"/>
        <v>1.6972652193683758E-3</v>
      </c>
      <c r="F995" s="6">
        <f t="shared" si="78"/>
        <v>0.12561488664017054</v>
      </c>
      <c r="G995" s="17">
        <v>7.3942310316522574E-3</v>
      </c>
      <c r="H995" s="9">
        <f t="shared" si="79"/>
        <v>3.54421904853764E-3</v>
      </c>
      <c r="AC995" s="15"/>
      <c r="AD995" s="16"/>
    </row>
    <row r="996" spans="1:30" hidden="1" outlineLevel="2" x14ac:dyDescent="0.3">
      <c r="A996" s="21">
        <v>37959</v>
      </c>
      <c r="B996" s="22">
        <v>5.7967940885578261E-3</v>
      </c>
      <c r="C996" s="9">
        <f t="shared" si="76"/>
        <v>-3.0803205911442175E-2</v>
      </c>
      <c r="D996" s="6">
        <f t="shared" si="77"/>
        <v>9.4883749442270613E-4</v>
      </c>
      <c r="E996" s="6">
        <f t="shared" si="80"/>
        <v>1.1967866477357878E-3</v>
      </c>
      <c r="F996" s="6">
        <f t="shared" si="78"/>
        <v>0.51282742224514599</v>
      </c>
      <c r="G996" s="17">
        <v>3.3721337436779016E-3</v>
      </c>
      <c r="H996" s="9">
        <f t="shared" si="79"/>
        <v>7.1611969826639033E-3</v>
      </c>
      <c r="AC996" s="15"/>
      <c r="AD996" s="16"/>
    </row>
    <row r="997" spans="1:30" hidden="1" outlineLevel="2" x14ac:dyDescent="0.3">
      <c r="A997" s="21">
        <v>37960</v>
      </c>
      <c r="B997" s="22">
        <v>-6.8851788908032702E-3</v>
      </c>
      <c r="C997" s="9">
        <f t="shared" si="76"/>
        <v>-4.3485178890803271E-2</v>
      </c>
      <c r="D997" s="6">
        <f t="shared" si="77"/>
        <v>1.8909607831651624E-3</v>
      </c>
      <c r="E997" s="6">
        <f t="shared" si="80"/>
        <v>9.4883749442270613E-4</v>
      </c>
      <c r="F997" s="6">
        <f t="shared" si="78"/>
        <v>0.11550090893552149</v>
      </c>
      <c r="G997" s="17">
        <v>4.1424818999065425E-3</v>
      </c>
      <c r="H997" s="9">
        <f t="shared" si="79"/>
        <v>3.3985424660510199E-3</v>
      </c>
      <c r="AC997" s="15"/>
      <c r="AD997" s="16"/>
    </row>
    <row r="998" spans="1:30" hidden="1" outlineLevel="2" x14ac:dyDescent="0.3">
      <c r="A998" s="21">
        <v>37963</v>
      </c>
      <c r="B998" s="22">
        <v>1.0348095820329993E-2</v>
      </c>
      <c r="C998" s="9">
        <f t="shared" si="76"/>
        <v>-2.6251904179670008E-2</v>
      </c>
      <c r="D998" s="6">
        <f t="shared" si="77"/>
        <v>6.891624730585756E-4</v>
      </c>
      <c r="E998" s="6">
        <f t="shared" si="80"/>
        <v>1.8909607831651624E-3</v>
      </c>
      <c r="F998" s="6">
        <f t="shared" si="78"/>
        <v>0.16868266320366357</v>
      </c>
      <c r="G998" s="17">
        <v>4.7525992334839263E-3</v>
      </c>
      <c r="H998" s="9">
        <f t="shared" si="79"/>
        <v>4.1070995021263313E-3</v>
      </c>
      <c r="AC998" s="15"/>
      <c r="AD998" s="16"/>
    </row>
    <row r="999" spans="1:30" hidden="1" outlineLevel="2" x14ac:dyDescent="0.3">
      <c r="A999" s="21">
        <v>37964</v>
      </c>
      <c r="B999" s="22">
        <v>-4.2083890181442802E-3</v>
      </c>
      <c r="C999" s="9">
        <f t="shared" si="76"/>
        <v>-4.0808389018144278E-2</v>
      </c>
      <c r="D999" s="6">
        <f t="shared" si="77"/>
        <v>1.6653246142561986E-3</v>
      </c>
      <c r="E999" s="6">
        <f t="shared" si="80"/>
        <v>6.891624730585756E-4</v>
      </c>
      <c r="F999" s="6">
        <f t="shared" si="78"/>
        <v>0.21838793295175818</v>
      </c>
      <c r="G999" s="17">
        <v>5.5358102751334598E-3</v>
      </c>
      <c r="H999" s="9">
        <f t="shared" si="79"/>
        <v>4.6731994709380657E-3</v>
      </c>
      <c r="AC999" s="15"/>
      <c r="AD999" s="16"/>
    </row>
    <row r="1000" spans="1:30" hidden="1" outlineLevel="2" x14ac:dyDescent="0.3">
      <c r="A1000" s="21">
        <v>37965</v>
      </c>
      <c r="B1000" s="22">
        <v>-1.5717291912460153E-4</v>
      </c>
      <c r="C1000" s="9">
        <f t="shared" si="76"/>
        <v>-3.67571729191246E-2</v>
      </c>
      <c r="D1000" s="6">
        <f t="shared" si="77"/>
        <v>1.3510897610064269E-3</v>
      </c>
      <c r="E1000" s="6">
        <f t="shared" si="80"/>
        <v>1.6653246142561986E-3</v>
      </c>
      <c r="F1000" s="6">
        <f t="shared" si="78"/>
        <v>0.29239140304515859</v>
      </c>
      <c r="G1000" s="17">
        <v>5.015178500008992E-3</v>
      </c>
      <c r="H1000" s="9">
        <f t="shared" si="79"/>
        <v>5.4073228407887633E-3</v>
      </c>
      <c r="AC1000" s="15"/>
      <c r="AD1000" s="16"/>
    </row>
    <row r="1001" spans="1:30" hidden="1" outlineLevel="2" x14ac:dyDescent="0.3">
      <c r="A1001" s="21">
        <v>37966</v>
      </c>
      <c r="B1001" s="22">
        <v>8.6603367053308695E-3</v>
      </c>
      <c r="C1001" s="9">
        <f t="shared" si="76"/>
        <v>-2.7939663294669133E-2</v>
      </c>
      <c r="D1001" s="6">
        <f t="shared" si="77"/>
        <v>7.8062478501948166E-4</v>
      </c>
      <c r="E1001" s="6">
        <f t="shared" si="80"/>
        <v>1.3510897610064269E-3</v>
      </c>
      <c r="F1001" s="6">
        <f t="shared" si="78"/>
        <v>0.24196850583681823</v>
      </c>
      <c r="G1001" s="17">
        <v>5.3120503825793671E-3</v>
      </c>
      <c r="H1001" s="9">
        <f t="shared" si="79"/>
        <v>4.9190294351306564E-3</v>
      </c>
      <c r="AC1001" s="15"/>
      <c r="AD1001" s="16"/>
    </row>
    <row r="1002" spans="1:30" hidden="1" outlineLevel="2" x14ac:dyDescent="0.3">
      <c r="A1002" s="21">
        <v>37967</v>
      </c>
      <c r="B1002" s="22">
        <v>3.3914702667365701E-3</v>
      </c>
      <c r="C1002" s="9">
        <f t="shared" si="76"/>
        <v>-3.320852973326343E-2</v>
      </c>
      <c r="D1002" s="6">
        <f t="shared" si="77"/>
        <v>1.1028064470450412E-3</v>
      </c>
      <c r="E1002" s="6">
        <f t="shared" si="80"/>
        <v>7.8062478501948166E-4</v>
      </c>
      <c r="F1002" s="6">
        <f t="shared" si="78"/>
        <v>0.27005610594707513</v>
      </c>
      <c r="G1002" s="17">
        <v>4.8075245649855511E-3</v>
      </c>
      <c r="H1002" s="9">
        <f t="shared" si="79"/>
        <v>5.1966922743902702E-3</v>
      </c>
      <c r="AC1002" s="15"/>
      <c r="AD1002" s="16"/>
    </row>
    <row r="1003" spans="1:30" hidden="1" outlineLevel="2" x14ac:dyDescent="0.3">
      <c r="A1003" s="21">
        <v>37970</v>
      </c>
      <c r="B1003" s="22">
        <v>-1.9277217607268288E-3</v>
      </c>
      <c r="C1003" s="9">
        <f t="shared" si="76"/>
        <v>-3.852772176072683E-2</v>
      </c>
      <c r="D1003" s="6">
        <f t="shared" si="77"/>
        <v>1.4843853440719838E-3</v>
      </c>
      <c r="E1003" s="6">
        <f t="shared" si="80"/>
        <v>1.1028064470450412E-3</v>
      </c>
      <c r="F1003" s="6">
        <f t="shared" si="78"/>
        <v>0.22323589831524898</v>
      </c>
      <c r="G1003" s="17">
        <v>9.6234536438805866E-3</v>
      </c>
      <c r="H1003" s="9">
        <f t="shared" si="79"/>
        <v>4.7247846333483704E-3</v>
      </c>
      <c r="AC1003" s="15"/>
      <c r="AD1003" s="16"/>
    </row>
    <row r="1004" spans="1:30" hidden="1" outlineLevel="2" x14ac:dyDescent="0.3">
      <c r="A1004" s="21">
        <v>37971</v>
      </c>
      <c r="B1004" s="22">
        <v>1.0593315192191866E-2</v>
      </c>
      <c r="C1004" s="9">
        <f t="shared" si="76"/>
        <v>-2.6006684807808135E-2</v>
      </c>
      <c r="D1004" s="6">
        <f t="shared" si="77"/>
        <v>6.7634765469267843E-4</v>
      </c>
      <c r="E1004" s="6">
        <f t="shared" si="80"/>
        <v>1.4843853440719838E-3</v>
      </c>
      <c r="F1004" s="6">
        <f t="shared" si="78"/>
        <v>0.86091314939820407</v>
      </c>
      <c r="G1004" s="17">
        <v>4.8842694801612052E-3</v>
      </c>
      <c r="H1004" s="9">
        <f t="shared" si="79"/>
        <v>9.278540560875962E-3</v>
      </c>
      <c r="AC1004" s="15"/>
      <c r="AD1004" s="16"/>
    </row>
    <row r="1005" spans="1:30" hidden="1" outlineLevel="2" x14ac:dyDescent="0.3">
      <c r="A1005" s="21">
        <v>37972</v>
      </c>
      <c r="B1005" s="22">
        <v>1.5487386783137832E-3</v>
      </c>
      <c r="C1005" s="9">
        <f t="shared" si="76"/>
        <v>-3.505126132168622E-2</v>
      </c>
      <c r="D1005" s="6">
        <f t="shared" si="77"/>
        <v>1.2285909202411364E-3</v>
      </c>
      <c r="E1005" s="6">
        <f t="shared" si="80"/>
        <v>6.7634765469267843E-4</v>
      </c>
      <c r="F1005" s="6">
        <f t="shared" si="78"/>
        <v>0.2300290516691619</v>
      </c>
      <c r="G1005" s="17">
        <v>3.8601894309467548E-3</v>
      </c>
      <c r="H1005" s="9">
        <f t="shared" si="79"/>
        <v>4.796134398337498E-3</v>
      </c>
      <c r="AC1005" s="15"/>
      <c r="AD1005" s="16"/>
    </row>
    <row r="1006" spans="1:30" hidden="1" outlineLevel="2" x14ac:dyDescent="0.3">
      <c r="A1006" s="21">
        <v>37973</v>
      </c>
      <c r="B1006" s="22">
        <v>1.0083800352768162E-2</v>
      </c>
      <c r="C1006" s="9">
        <f t="shared" si="76"/>
        <v>-2.6516199647231838E-2</v>
      </c>
      <c r="D1006" s="6">
        <f t="shared" si="77"/>
        <v>7.0310884373185785E-4</v>
      </c>
      <c r="E1006" s="6">
        <f t="shared" si="80"/>
        <v>1.2285909202411364E-3</v>
      </c>
      <c r="F1006" s="6">
        <f t="shared" si="78"/>
        <v>0.14790705790889566</v>
      </c>
      <c r="G1006" s="17">
        <v>5.0295899877210483E-3</v>
      </c>
      <c r="H1006" s="9">
        <f t="shared" si="79"/>
        <v>3.8458686653199126E-3</v>
      </c>
      <c r="AC1006" s="15"/>
      <c r="AD1006" s="16"/>
    </row>
    <row r="1007" spans="1:30" hidden="1" outlineLevel="2" x14ac:dyDescent="0.3">
      <c r="A1007" s="21">
        <v>37974</v>
      </c>
      <c r="B1007" s="22">
        <v>2.9366880913742582E-3</v>
      </c>
      <c r="C1007" s="9">
        <f t="shared" si="76"/>
        <v>-3.3663311908625745E-2</v>
      </c>
      <c r="D1007" s="6">
        <f t="shared" si="77"/>
        <v>1.133218568657424E-3</v>
      </c>
      <c r="E1007" s="6">
        <f t="shared" si="80"/>
        <v>7.0310884373185785E-4</v>
      </c>
      <c r="F1007" s="6">
        <f t="shared" si="78"/>
        <v>0.24324931196053329</v>
      </c>
      <c r="G1007" s="17">
        <v>3.7489545486546856E-3</v>
      </c>
      <c r="H1007" s="9">
        <f t="shared" si="79"/>
        <v>4.9320311430538768E-3</v>
      </c>
      <c r="AC1007" s="15"/>
      <c r="AD1007" s="16"/>
    </row>
    <row r="1008" spans="1:30" hidden="1" outlineLevel="2" x14ac:dyDescent="0.3">
      <c r="A1008" s="21">
        <v>37977</v>
      </c>
      <c r="B1008" s="22">
        <v>5.7993600938817443E-3</v>
      </c>
      <c r="C1008" s="9">
        <f t="shared" si="76"/>
        <v>-3.0800639906118255E-2</v>
      </c>
      <c r="D1008" s="6">
        <f t="shared" si="77"/>
        <v>9.4867941862636427E-4</v>
      </c>
      <c r="E1008" s="6">
        <f t="shared" si="80"/>
        <v>1.133218568657424E-3</v>
      </c>
      <c r="F1008" s="6">
        <f t="shared" si="78"/>
        <v>0.14013434568465552</v>
      </c>
      <c r="G1008" s="17">
        <v>4.4045543283559169E-3</v>
      </c>
      <c r="H1008" s="9">
        <f t="shared" si="79"/>
        <v>3.7434522260161879E-3</v>
      </c>
      <c r="AC1008" s="15"/>
      <c r="AD1008" s="16"/>
    </row>
    <row r="1009" spans="1:30" hidden="1" outlineLevel="2" x14ac:dyDescent="0.3">
      <c r="A1009" s="21">
        <v>37978</v>
      </c>
      <c r="B1009" s="22">
        <v>3.1526908496209115E-4</v>
      </c>
      <c r="C1009" s="9">
        <f t="shared" si="76"/>
        <v>-3.6284730915037908E-2</v>
      </c>
      <c r="D1009" s="6">
        <f t="shared" si="77"/>
        <v>1.3165816975767076E-3</v>
      </c>
      <c r="E1009" s="6">
        <f t="shared" si="80"/>
        <v>9.4867941862636427E-4</v>
      </c>
      <c r="F1009" s="6">
        <f t="shared" si="78"/>
        <v>0.18916525524395295</v>
      </c>
      <c r="G1009" s="17">
        <v>5.0614970169482378E-3</v>
      </c>
      <c r="H1009" s="9">
        <f t="shared" si="79"/>
        <v>4.3493132244522576E-3</v>
      </c>
      <c r="AC1009" s="15"/>
      <c r="AD1009" s="16"/>
    </row>
    <row r="1010" spans="1:30" hidden="1" outlineLevel="2" x14ac:dyDescent="0.3">
      <c r="A1010" s="21">
        <v>37979</v>
      </c>
      <c r="B1010" s="22">
        <v>-3.4940023385111305E-3</v>
      </c>
      <c r="C1010" s="9">
        <f t="shared" si="76"/>
        <v>-4.0094002338511132E-2</v>
      </c>
      <c r="D1010" s="6">
        <f t="shared" si="77"/>
        <v>1.6075290235205361E-3</v>
      </c>
      <c r="E1010" s="6">
        <f t="shared" si="80"/>
        <v>1.3165816975767076E-3</v>
      </c>
      <c r="F1010" s="6">
        <f t="shared" si="78"/>
        <v>0.24624829220447683</v>
      </c>
      <c r="G1010" s="17">
        <v>1.3522373546597053E-3</v>
      </c>
      <c r="H1010" s="9">
        <f t="shared" si="79"/>
        <v>4.9623411027908673E-3</v>
      </c>
      <c r="AC1010" s="15"/>
      <c r="AD1010" s="16"/>
    </row>
    <row r="1011" spans="1:30" hidden="1" outlineLevel="2" x14ac:dyDescent="0.3">
      <c r="A1011" s="21">
        <v>37981</v>
      </c>
      <c r="B1011" s="22">
        <v>1.8884759901182937E-3</v>
      </c>
      <c r="C1011" s="9">
        <f t="shared" si="76"/>
        <v>-3.4711524009881707E-2</v>
      </c>
      <c r="D1011" s="6">
        <f t="shared" si="77"/>
        <v>1.2048898990885942E-3</v>
      </c>
      <c r="E1011" s="6">
        <f t="shared" si="80"/>
        <v>1.6075290235205361E-3</v>
      </c>
      <c r="F1011" s="6">
        <f t="shared" si="78"/>
        <v>2.7994418667737039E-2</v>
      </c>
      <c r="G1011" s="17">
        <v>2.4749575222779035E-3</v>
      </c>
      <c r="H1011" s="9">
        <f t="shared" si="79"/>
        <v>1.6731532705564379E-3</v>
      </c>
      <c r="AC1011" s="15"/>
      <c r="AD1011" s="16"/>
    </row>
    <row r="1012" spans="1:30" hidden="1" outlineLevel="2" x14ac:dyDescent="0.3">
      <c r="A1012" s="21">
        <v>37984</v>
      </c>
      <c r="B1012" s="22">
        <v>1.206580890040313E-2</v>
      </c>
      <c r="C1012" s="9">
        <f t="shared" si="76"/>
        <v>-2.4534191099596869E-2</v>
      </c>
      <c r="D1012" s="6">
        <f t="shared" si="77"/>
        <v>6.0192653291153827E-4</v>
      </c>
      <c r="E1012" s="6">
        <f t="shared" si="80"/>
        <v>1.2048898990885942E-3</v>
      </c>
      <c r="F1012" s="6">
        <f t="shared" si="78"/>
        <v>6.7388757664332194E-2</v>
      </c>
      <c r="G1012" s="17">
        <v>4.731205242445238E-3</v>
      </c>
      <c r="H1012" s="9">
        <f t="shared" si="79"/>
        <v>2.595934468824901E-3</v>
      </c>
      <c r="AC1012" s="15"/>
      <c r="AD1012" s="16"/>
    </row>
    <row r="1013" spans="1:30" hidden="1" outlineLevel="2" x14ac:dyDescent="0.3">
      <c r="A1013" s="21">
        <v>37985</v>
      </c>
      <c r="B1013" s="22">
        <v>-2.3913700558721804E-3</v>
      </c>
      <c r="C1013" s="9">
        <f t="shared" si="76"/>
        <v>-3.8991370055872179E-2</v>
      </c>
      <c r="D1013" s="6">
        <f t="shared" si="77"/>
        <v>1.5203269388339657E-3</v>
      </c>
      <c r="E1013" s="6">
        <f t="shared" si="80"/>
        <v>6.0192653291153827E-4</v>
      </c>
      <c r="F1013" s="6">
        <f t="shared" si="78"/>
        <v>0.21651998127790226</v>
      </c>
      <c r="G1013" s="17">
        <v>2.9971022929872249E-3</v>
      </c>
      <c r="H1013" s="9">
        <f t="shared" si="79"/>
        <v>4.6531707606523778E-3</v>
      </c>
      <c r="AC1013" s="15"/>
      <c r="AD1013" s="16"/>
    </row>
    <row r="1014" spans="1:30" hidden="1" outlineLevel="2" x14ac:dyDescent="0.3">
      <c r="A1014" s="21">
        <v>37986</v>
      </c>
      <c r="B1014" s="22">
        <v>2.7664118600502449E-3</v>
      </c>
      <c r="C1014" s="9">
        <f t="shared" si="76"/>
        <v>-3.3833588139949758E-2</v>
      </c>
      <c r="D1014" s="6">
        <f t="shared" si="77"/>
        <v>1.1447116864237489E-3</v>
      </c>
      <c r="E1014" s="6">
        <f t="shared" si="80"/>
        <v>1.5203269388339657E-3</v>
      </c>
      <c r="F1014" s="6">
        <f t="shared" si="78"/>
        <v>9.3626694167952412E-2</v>
      </c>
      <c r="G1014" s="17">
        <v>3.2471771765618333E-3</v>
      </c>
      <c r="H1014" s="9">
        <f t="shared" si="79"/>
        <v>3.0598479401426539E-3</v>
      </c>
      <c r="AC1014" s="15"/>
      <c r="AD1014" s="16"/>
    </row>
    <row r="1015" spans="1:30" hidden="1" outlineLevel="2" x14ac:dyDescent="0.3">
      <c r="A1015" s="21">
        <v>37988</v>
      </c>
      <c r="B1015" s="22">
        <v>-4.2245844383932019E-3</v>
      </c>
      <c r="C1015" s="9">
        <f t="shared" si="76"/>
        <v>-4.0824584438393201E-2</v>
      </c>
      <c r="D1015" s="6">
        <f t="shared" si="77"/>
        <v>1.6666466945674963E-3</v>
      </c>
      <c r="E1015" s="6">
        <f t="shared" si="80"/>
        <v>1.1447116864237489E-3</v>
      </c>
      <c r="F1015" s="6">
        <f t="shared" si="78"/>
        <v>0.1079263429009315</v>
      </c>
      <c r="G1015" s="17">
        <v>9.1668666781699396E-3</v>
      </c>
      <c r="H1015" s="9">
        <f t="shared" si="79"/>
        <v>3.2852144968164789E-3</v>
      </c>
      <c r="AC1015" s="15"/>
      <c r="AD1015" s="16"/>
    </row>
    <row r="1016" spans="1:30" hidden="1" outlineLevel="2" x14ac:dyDescent="0.3">
      <c r="A1016" s="21">
        <v>37991</v>
      </c>
      <c r="B1016" s="22">
        <v>1.2811210445758359E-2</v>
      </c>
      <c r="C1016" s="9">
        <f t="shared" si="76"/>
        <v>-2.3788789554241643E-2</v>
      </c>
      <c r="D1016" s="6">
        <f t="shared" si="77"/>
        <v>5.659065084559963E-4</v>
      </c>
      <c r="E1016" s="6">
        <f t="shared" si="80"/>
        <v>1.6666466945674963E-3</v>
      </c>
      <c r="F1016" s="6">
        <f t="shared" si="78"/>
        <v>0.78221033695313913</v>
      </c>
      <c r="G1016" s="17">
        <v>4.8123669499985618E-3</v>
      </c>
      <c r="H1016" s="9">
        <f t="shared" si="79"/>
        <v>8.8442655825859227E-3</v>
      </c>
      <c r="AC1016" s="15"/>
      <c r="AD1016" s="16"/>
    </row>
    <row r="1017" spans="1:30" hidden="1" outlineLevel="1" collapsed="1" x14ac:dyDescent="0.3">
      <c r="A1017" s="21">
        <v>37992</v>
      </c>
      <c r="B1017" s="22">
        <v>-5.1323108994583957E-4</v>
      </c>
      <c r="C1017" s="9">
        <f t="shared" si="76"/>
        <v>-3.7113231089945839E-2</v>
      </c>
      <c r="D1017" s="6">
        <f t="shared" si="77"/>
        <v>1.3773919219357224E-3</v>
      </c>
      <c r="E1017" s="6">
        <f t="shared" si="80"/>
        <v>5.659065084559963E-4</v>
      </c>
      <c r="F1017" s="6">
        <f t="shared" si="78"/>
        <v>0.22362405195946597</v>
      </c>
      <c r="G1017" s="17">
        <v>3.6952665397058217E-3</v>
      </c>
      <c r="H1017" s="9">
        <f t="shared" si="79"/>
        <v>4.7288904825494313E-3</v>
      </c>
      <c r="AC1017" s="15"/>
      <c r="AD1017" s="16"/>
    </row>
    <row r="1018" spans="1:30" hidden="1" outlineLevel="1" x14ac:dyDescent="0.3">
      <c r="A1018" s="21">
        <v>37993</v>
      </c>
      <c r="B1018" s="22">
        <v>-9.141850185532596E-4</v>
      </c>
      <c r="C1018" s="9">
        <f t="shared" si="76"/>
        <v>-3.7514185018553262E-2</v>
      </c>
      <c r="D1018" s="6">
        <f t="shared" si="77"/>
        <v>1.4073140776062459E-3</v>
      </c>
      <c r="E1018" s="6">
        <f>D1016</f>
        <v>5.659065084559963E-4</v>
      </c>
      <c r="F1018" s="6">
        <f t="shared" si="78"/>
        <v>0.13642594505090019</v>
      </c>
      <c r="G1018" s="17">
        <v>5.8412108799840842E-3</v>
      </c>
      <c r="H1018" s="9">
        <f t="shared" si="79"/>
        <v>3.693588296641901E-3</v>
      </c>
      <c r="I1018" s="8"/>
      <c r="J1018" s="11"/>
      <c r="K1018" s="11"/>
      <c r="AC1018" s="15"/>
      <c r="AD1018" s="16"/>
    </row>
    <row r="1019" spans="1:30" hidden="1" outlineLevel="1" x14ac:dyDescent="0.3">
      <c r="A1019" s="21">
        <v>37994</v>
      </c>
      <c r="B1019" s="22">
        <v>6.0043495689794373E-3</v>
      </c>
      <c r="C1019" s="9">
        <f t="shared" si="76"/>
        <v>-3.0595650431020562E-2</v>
      </c>
      <c r="D1019" s="6">
        <f t="shared" si="77"/>
        <v>9.3609382529720865E-4</v>
      </c>
      <c r="E1019" s="6">
        <f t="shared" si="80"/>
        <v>1.4073140776062459E-3</v>
      </c>
      <c r="F1019" s="6">
        <f t="shared" si="78"/>
        <v>0.32425153085435071</v>
      </c>
      <c r="G1019" s="17">
        <v>2.268285192591707E-3</v>
      </c>
      <c r="H1019" s="9">
        <f t="shared" si="79"/>
        <v>5.6943088329871137E-3</v>
      </c>
      <c r="I1019" s="8"/>
      <c r="J1019" s="11"/>
      <c r="K1019" s="11"/>
      <c r="AC1019" s="15"/>
      <c r="AD1019" s="16"/>
    </row>
    <row r="1020" spans="1:30" hidden="1" outlineLevel="1" x14ac:dyDescent="0.3">
      <c r="A1020" s="21">
        <v>37995</v>
      </c>
      <c r="B1020" s="22">
        <v>-1.2688278837632657E-2</v>
      </c>
      <c r="C1020" s="9">
        <f t="shared" si="76"/>
        <v>-4.9288278837632656E-2</v>
      </c>
      <c r="D1020" s="6">
        <f t="shared" si="77"/>
        <v>2.4293344307762272E-3</v>
      </c>
      <c r="E1020" s="6">
        <f t="shared" si="80"/>
        <v>9.3609382529720865E-4</v>
      </c>
      <c r="F1020" s="6">
        <f t="shared" si="78"/>
        <v>5.8374883493119284E-2</v>
      </c>
      <c r="G1020" s="17">
        <v>5.7912362398274599E-3</v>
      </c>
      <c r="H1020" s="9">
        <f t="shared" si="79"/>
        <v>2.4160894746080761E-3</v>
      </c>
      <c r="I1020" s="8"/>
      <c r="J1020" s="11"/>
      <c r="K1020" s="11"/>
      <c r="AC1020" s="15"/>
      <c r="AD1020" s="16"/>
    </row>
    <row r="1021" spans="1:30" hidden="1" outlineLevel="1" x14ac:dyDescent="0.3">
      <c r="A1021" s="21">
        <v>37998</v>
      </c>
      <c r="B1021" s="22">
        <v>2.5105009393171789E-3</v>
      </c>
      <c r="C1021" s="9">
        <f t="shared" si="76"/>
        <v>-3.4089499060682822E-2</v>
      </c>
      <c r="D1021" s="6">
        <f t="shared" si="77"/>
        <v>1.162093946208295E-3</v>
      </c>
      <c r="E1021" s="6">
        <f t="shared" si="80"/>
        <v>2.4293344307762272E-3</v>
      </c>
      <c r="F1021" s="6">
        <f t="shared" si="78"/>
        <v>0.31899256202376869</v>
      </c>
      <c r="G1021" s="17">
        <v>2.8092434446895802E-3</v>
      </c>
      <c r="H1021" s="9">
        <f t="shared" si="79"/>
        <v>5.6479426521855612E-3</v>
      </c>
      <c r="I1021" s="8"/>
      <c r="J1021" s="11"/>
      <c r="K1021" s="11"/>
      <c r="AC1021" s="15"/>
      <c r="AD1021" s="16"/>
    </row>
    <row r="1022" spans="1:30" hidden="1" outlineLevel="1" x14ac:dyDescent="0.3">
      <c r="A1022" s="21">
        <v>37999</v>
      </c>
      <c r="B1022" s="22">
        <v>-5.5469732205987686E-3</v>
      </c>
      <c r="C1022" s="9">
        <f t="shared" si="76"/>
        <v>-4.2146973220598766E-2</v>
      </c>
      <c r="D1022" s="6">
        <f t="shared" si="77"/>
        <v>1.7763673516578695E-3</v>
      </c>
      <c r="E1022" s="6">
        <f t="shared" si="80"/>
        <v>1.162093946208295E-3</v>
      </c>
      <c r="F1022" s="6">
        <f t="shared" si="78"/>
        <v>8.3592661179268224E-2</v>
      </c>
      <c r="G1022" s="17">
        <v>8.7084231886360979E-3</v>
      </c>
      <c r="H1022" s="9">
        <f t="shared" si="79"/>
        <v>2.891239546963693E-3</v>
      </c>
      <c r="I1022" s="8"/>
      <c r="J1022" s="11"/>
      <c r="K1022" s="11"/>
      <c r="AC1022" s="15"/>
      <c r="AD1022" s="16"/>
    </row>
    <row r="1023" spans="1:30" hidden="1" outlineLevel="1" x14ac:dyDescent="0.3">
      <c r="A1023" s="21">
        <v>38000</v>
      </c>
      <c r="B1023" s="22">
        <v>1.0607064753625411E-2</v>
      </c>
      <c r="C1023" s="9">
        <f t="shared" si="76"/>
        <v>-2.5992935246374589E-2</v>
      </c>
      <c r="D1023" s="6">
        <f t="shared" si="77"/>
        <v>6.7563268272222241E-4</v>
      </c>
      <c r="E1023" s="6">
        <f t="shared" si="80"/>
        <v>1.7763673516578695E-3</v>
      </c>
      <c r="F1023" s="6">
        <f t="shared" si="78"/>
        <v>0.70703097337044585</v>
      </c>
      <c r="G1023" s="17">
        <v>5.0311462899809058E-3</v>
      </c>
      <c r="H1023" s="9">
        <f t="shared" si="79"/>
        <v>8.4085133844838816E-3</v>
      </c>
      <c r="I1023" s="8"/>
      <c r="J1023" s="11"/>
      <c r="K1023" s="11"/>
      <c r="AC1023" s="15"/>
      <c r="AD1023" s="16"/>
    </row>
    <row r="1024" spans="1:30" hidden="1" outlineLevel="1" x14ac:dyDescent="0.3">
      <c r="A1024" s="21">
        <v>38001</v>
      </c>
      <c r="B1024" s="22">
        <v>1.4677919315536441E-3</v>
      </c>
      <c r="C1024" s="9">
        <f t="shared" si="76"/>
        <v>-3.5132208068446358E-2</v>
      </c>
      <c r="D1024" s="6">
        <f t="shared" si="77"/>
        <v>1.2342720437646074E-3</v>
      </c>
      <c r="E1024" s="6">
        <f t="shared" si="80"/>
        <v>6.7563268272222241E-4</v>
      </c>
      <c r="F1024" s="6">
        <f t="shared" si="78"/>
        <v>0.24339096144326272</v>
      </c>
      <c r="G1024" s="17">
        <v>7.2087792746093242E-3</v>
      </c>
      <c r="H1024" s="9">
        <f t="shared" si="79"/>
        <v>4.9334669497551383E-3</v>
      </c>
      <c r="I1024" s="8"/>
      <c r="J1024" s="11"/>
      <c r="K1024" s="11"/>
      <c r="AC1024" s="15"/>
      <c r="AD1024" s="16"/>
    </row>
    <row r="1025" spans="1:30" hidden="1" outlineLevel="1" x14ac:dyDescent="0.3">
      <c r="A1025" s="21">
        <v>38002</v>
      </c>
      <c r="B1025" s="22">
        <v>4.4114058092713298E-3</v>
      </c>
      <c r="C1025" s="9">
        <f t="shared" si="76"/>
        <v>-3.218859419072867E-2</v>
      </c>
      <c r="D1025" s="6">
        <f t="shared" si="77"/>
        <v>1.0361055959754114E-3</v>
      </c>
      <c r="E1025" s="6">
        <f t="shared" si="80"/>
        <v>1.2342720437646074E-3</v>
      </c>
      <c r="F1025" s="6">
        <f t="shared" si="78"/>
        <v>0.48798285021698801</v>
      </c>
      <c r="G1025" s="17">
        <v>2.9697367685971232E-3</v>
      </c>
      <c r="H1025" s="9">
        <f t="shared" si="79"/>
        <v>6.985576928335898E-3</v>
      </c>
      <c r="I1025" s="8"/>
      <c r="J1025" s="11"/>
      <c r="K1025" s="11"/>
      <c r="AC1025" s="15"/>
      <c r="AD1025" s="16"/>
    </row>
    <row r="1026" spans="1:30" hidden="1" outlineLevel="1" x14ac:dyDescent="0.3">
      <c r="A1026" s="21">
        <v>38006</v>
      </c>
      <c r="B1026" s="22">
        <v>-6.8010136303026623E-3</v>
      </c>
      <c r="C1026" s="9">
        <f t="shared" si="76"/>
        <v>-4.3401013630302659E-2</v>
      </c>
      <c r="D1026" s="6">
        <f t="shared" si="77"/>
        <v>1.8836479841377173E-3</v>
      </c>
      <c r="E1026" s="6">
        <f t="shared" si="80"/>
        <v>1.0361055959754114E-3</v>
      </c>
      <c r="F1026" s="6">
        <f t="shared" si="78"/>
        <v>9.2093151474967549E-2</v>
      </c>
      <c r="G1026" s="17">
        <v>4.8101171371109433E-3</v>
      </c>
      <c r="H1026" s="9">
        <f t="shared" si="79"/>
        <v>3.0346853457148986E-3</v>
      </c>
      <c r="I1026" s="8"/>
      <c r="J1026" s="11"/>
      <c r="K1026" s="11"/>
      <c r="AC1026" s="15"/>
      <c r="AD1026" s="16"/>
    </row>
    <row r="1027" spans="1:30" hidden="1" outlineLevel="1" x14ac:dyDescent="0.3">
      <c r="A1027" s="21">
        <v>38007</v>
      </c>
      <c r="B1027" s="22">
        <v>8.9787576248632883E-3</v>
      </c>
      <c r="C1027" s="9">
        <f t="shared" si="76"/>
        <v>-2.7621242375136711E-2</v>
      </c>
      <c r="D1027" s="6">
        <f t="shared" si="77"/>
        <v>7.6293303034604787E-4</v>
      </c>
      <c r="E1027" s="6">
        <f t="shared" si="80"/>
        <v>1.8836479841377173E-3</v>
      </c>
      <c r="F1027" s="6">
        <f t="shared" si="78"/>
        <v>0.22352175122492329</v>
      </c>
      <c r="G1027" s="17">
        <v>8.0204176499938072E-3</v>
      </c>
      <c r="H1027" s="9">
        <f t="shared" si="79"/>
        <v>4.7278087019773053E-3</v>
      </c>
      <c r="I1027" s="8"/>
      <c r="J1027" s="11"/>
      <c r="K1027" s="11"/>
      <c r="AC1027" s="15"/>
      <c r="AD1027" s="16"/>
    </row>
    <row r="1028" spans="1:30" hidden="1" outlineLevel="1" x14ac:dyDescent="0.3">
      <c r="A1028" s="21">
        <v>38008</v>
      </c>
      <c r="B1028" s="22">
        <v>-4.1458449424126198E-5</v>
      </c>
      <c r="C1028" s="9">
        <f t="shared" si="76"/>
        <v>-3.6641458449424125E-2</v>
      </c>
      <c r="D1028" s="6">
        <f t="shared" si="77"/>
        <v>1.3425964773008745E-3</v>
      </c>
      <c r="E1028" s="6">
        <f t="shared" si="80"/>
        <v>7.6293303034604787E-4</v>
      </c>
      <c r="F1028" s="6">
        <f t="shared" si="78"/>
        <v>0.60135690630156613</v>
      </c>
      <c r="G1028" s="17">
        <v>3.5282990419318689E-3</v>
      </c>
      <c r="H1028" s="9">
        <f t="shared" si="79"/>
        <v>7.7547205384950278E-3</v>
      </c>
      <c r="I1028" s="8"/>
      <c r="J1028" s="11"/>
      <c r="K1028" s="11"/>
      <c r="AC1028" s="15"/>
      <c r="AD1028" s="16"/>
    </row>
    <row r="1029" spans="1:30" hidden="1" outlineLevel="1" x14ac:dyDescent="0.3">
      <c r="A1029" s="21">
        <v>38009</v>
      </c>
      <c r="B1029" s="22">
        <v>-5.1803647314760349E-3</v>
      </c>
      <c r="C1029" s="9">
        <f t="shared" si="76"/>
        <v>-4.1780364731476033E-2</v>
      </c>
      <c r="D1029" s="6">
        <f t="shared" si="77"/>
        <v>1.7455988770951664E-3</v>
      </c>
      <c r="E1029" s="6">
        <f t="shared" si="80"/>
        <v>1.3425964773008745E-3</v>
      </c>
      <c r="F1029" s="6">
        <f t="shared" si="78"/>
        <v>0.12541674743879383</v>
      </c>
      <c r="G1029" s="17">
        <v>7.0116353127444098E-3</v>
      </c>
      <c r="H1029" s="9">
        <f t="shared" si="79"/>
        <v>3.5414227005370852E-3</v>
      </c>
      <c r="I1029" s="8"/>
      <c r="J1029" s="11"/>
      <c r="K1029" s="11"/>
      <c r="AC1029" s="15"/>
      <c r="AD1029" s="16"/>
    </row>
    <row r="1030" spans="1:30" hidden="1" outlineLevel="1" x14ac:dyDescent="0.3">
      <c r="A1030" s="21">
        <v>38012</v>
      </c>
      <c r="B1030" s="22">
        <v>1.26202596265489E-2</v>
      </c>
      <c r="C1030" s="9">
        <f t="shared" si="76"/>
        <v>-2.3979740373451103E-2</v>
      </c>
      <c r="D1030" s="6">
        <f t="shared" si="77"/>
        <v>5.7502794837812081E-4</v>
      </c>
      <c r="E1030" s="6">
        <f t="shared" si="80"/>
        <v>1.7455988770951664E-3</v>
      </c>
      <c r="F1030" s="6">
        <f t="shared" si="78"/>
        <v>0.46229840131604699</v>
      </c>
      <c r="G1030" s="17">
        <v>5.706227688667488E-3</v>
      </c>
      <c r="H1030" s="9">
        <f t="shared" si="79"/>
        <v>6.799252909813305E-3</v>
      </c>
      <c r="I1030" s="8"/>
      <c r="J1030" s="11"/>
      <c r="K1030" s="11"/>
      <c r="AC1030" s="15"/>
      <c r="AD1030" s="16"/>
    </row>
    <row r="1031" spans="1:30" hidden="1" outlineLevel="1" x14ac:dyDescent="0.3">
      <c r="A1031" s="21">
        <v>38013</v>
      </c>
      <c r="B1031" s="22">
        <v>-8.6888663210664373E-3</v>
      </c>
      <c r="C1031" s="9">
        <f t="shared" si="76"/>
        <v>-4.5288866321066434E-2</v>
      </c>
      <c r="D1031" s="6">
        <f t="shared" si="77"/>
        <v>2.0510814126474255E-3</v>
      </c>
      <c r="E1031" s="6">
        <f t="shared" si="80"/>
        <v>5.7502794837812081E-4</v>
      </c>
      <c r="F1031" s="6">
        <f t="shared" si="78"/>
        <v>0.30988952548337617</v>
      </c>
      <c r="G1031" s="17">
        <v>3.3332807106413597E-3</v>
      </c>
      <c r="H1031" s="9">
        <f t="shared" si="79"/>
        <v>5.5667721839803728E-3</v>
      </c>
      <c r="I1031" s="8"/>
      <c r="J1031" s="11"/>
      <c r="K1031" s="11"/>
      <c r="AC1031" s="15"/>
      <c r="AD1031" s="16"/>
    </row>
    <row r="1032" spans="1:30" hidden="1" outlineLevel="1" x14ac:dyDescent="0.3">
      <c r="A1032" s="21">
        <v>38014</v>
      </c>
      <c r="B1032" s="22">
        <v>-1.3431064124016429E-2</v>
      </c>
      <c r="C1032" s="9">
        <f t="shared" si="76"/>
        <v>-5.0031064124016429E-2</v>
      </c>
      <c r="D1032" s="6">
        <f t="shared" si="77"/>
        <v>2.5031073773814439E-3</v>
      </c>
      <c r="E1032" s="6">
        <f t="shared" si="80"/>
        <v>2.0510814126474255E-3</v>
      </c>
      <c r="F1032" s="6">
        <f t="shared" si="78"/>
        <v>0.11319115976645684</v>
      </c>
      <c r="G1032" s="17">
        <v>1.1710844845830834E-2</v>
      </c>
      <c r="H1032" s="9">
        <f t="shared" si="79"/>
        <v>3.3643893913525651E-3</v>
      </c>
      <c r="I1032" s="8"/>
      <c r="J1032" s="11"/>
      <c r="K1032" s="11"/>
      <c r="AC1032" s="15"/>
      <c r="AD1032" s="16"/>
    </row>
    <row r="1033" spans="1:30" hidden="1" outlineLevel="1" x14ac:dyDescent="0.3">
      <c r="A1033" s="21">
        <v>38015</v>
      </c>
      <c r="B1033" s="22">
        <v>3.9964399400672975E-3</v>
      </c>
      <c r="C1033" s="9">
        <f t="shared" si="76"/>
        <v>-3.2603560059932701E-2</v>
      </c>
      <c r="D1033" s="6">
        <f t="shared" si="77"/>
        <v>1.0629921285816388E-3</v>
      </c>
      <c r="E1033" s="6">
        <f t="shared" si="80"/>
        <v>2.5031073773814439E-3</v>
      </c>
      <c r="F1033" s="6">
        <f t="shared" si="78"/>
        <v>1.2695781404029367</v>
      </c>
      <c r="G1033" s="17">
        <v>6.5977677601422998E-3</v>
      </c>
      <c r="H1033" s="9">
        <f t="shared" si="79"/>
        <v>1.1267555814829305E-2</v>
      </c>
      <c r="I1033" s="8"/>
      <c r="J1033" s="11"/>
      <c r="K1033" s="11"/>
      <c r="AC1033" s="15"/>
      <c r="AD1033" s="16"/>
    </row>
    <row r="1034" spans="1:30" hidden="1" outlineLevel="1" x14ac:dyDescent="0.3">
      <c r="A1034" s="21">
        <v>38016</v>
      </c>
      <c r="B1034" s="22">
        <v>-2.1163304642583883E-3</v>
      </c>
      <c r="C1034" s="9">
        <f t="shared" si="76"/>
        <v>-3.8716330464258389E-2</v>
      </c>
      <c r="D1034" s="6">
        <f t="shared" si="77"/>
        <v>1.4989542446176621E-3</v>
      </c>
      <c r="E1034" s="6">
        <f t="shared" si="80"/>
        <v>1.0629921285816388E-3</v>
      </c>
      <c r="F1034" s="6">
        <f t="shared" si="78"/>
        <v>0.41057040387349292</v>
      </c>
      <c r="G1034" s="17">
        <v>5.2956883059193946E-3</v>
      </c>
      <c r="H1034" s="9">
        <f t="shared" si="79"/>
        <v>6.4075767952752076E-3</v>
      </c>
      <c r="I1034" s="8"/>
      <c r="J1034" s="11"/>
      <c r="K1034" s="11"/>
      <c r="AC1034" s="15"/>
      <c r="AD1034" s="16"/>
    </row>
    <row r="1035" spans="1:30" hidden="1" outlineLevel="1" x14ac:dyDescent="0.3">
      <c r="A1035" s="21">
        <v>38019</v>
      </c>
      <c r="B1035" s="22">
        <v>1.0586785822454966E-3</v>
      </c>
      <c r="C1035" s="9">
        <f t="shared" si="76"/>
        <v>-3.5541321417754505E-2</v>
      </c>
      <c r="D1035" s="6">
        <f t="shared" si="77"/>
        <v>1.2631855281201351E-3</v>
      </c>
      <c r="E1035" s="6">
        <f t="shared" si="80"/>
        <v>1.4989542446176621E-3</v>
      </c>
      <c r="F1035" s="6">
        <f t="shared" si="78"/>
        <v>0.26851616031719844</v>
      </c>
      <c r="G1035" s="17">
        <v>8.4011598346096419E-3</v>
      </c>
      <c r="H1035" s="9">
        <f t="shared" si="79"/>
        <v>5.1818544973512952E-3</v>
      </c>
      <c r="I1035" s="8"/>
      <c r="J1035" s="11"/>
      <c r="K1035" s="11"/>
      <c r="AC1035" s="15"/>
      <c r="AD1035" s="16"/>
    </row>
    <row r="1036" spans="1:30" hidden="1" outlineLevel="1" x14ac:dyDescent="0.3">
      <c r="A1036" s="21">
        <v>38020</v>
      </c>
      <c r="B1036" s="22">
        <v>5.7130998913865107E-4</v>
      </c>
      <c r="C1036" s="9">
        <f t="shared" si="76"/>
        <v>-3.6028690010861349E-2</v>
      </c>
      <c r="D1036" s="6">
        <f t="shared" si="77"/>
        <v>1.2980665038987403E-3</v>
      </c>
      <c r="E1036" s="6">
        <f t="shared" si="80"/>
        <v>1.2631855281201351E-3</v>
      </c>
      <c r="F1036" s="6">
        <f t="shared" si="78"/>
        <v>0.65875912811119552</v>
      </c>
      <c r="G1036" s="17">
        <v>4.6168255104564286E-3</v>
      </c>
      <c r="H1036" s="9">
        <f t="shared" si="79"/>
        <v>8.1163977730961141E-3</v>
      </c>
      <c r="I1036" s="8"/>
      <c r="J1036" s="11"/>
      <c r="K1036" s="11"/>
      <c r="AC1036" s="15"/>
      <c r="AD1036" s="16"/>
    </row>
    <row r="1037" spans="1:30" hidden="1" outlineLevel="1" x14ac:dyDescent="0.3">
      <c r="A1037" s="21">
        <v>38021</v>
      </c>
      <c r="B1037" s="22">
        <v>-3.2837162040460239E-3</v>
      </c>
      <c r="C1037" s="9">
        <f t="shared" si="76"/>
        <v>-3.9883716204046023E-2</v>
      </c>
      <c r="D1037" s="6">
        <f t="shared" si="77"/>
        <v>1.5907108182448833E-3</v>
      </c>
      <c r="E1037" s="6">
        <f t="shared" si="80"/>
        <v>1.2980665038987403E-3</v>
      </c>
      <c r="F1037" s="6">
        <f t="shared" ref="F1037:F1100" si="81">B$6+B$7*E1037+B$8*(G1036*100)^2</f>
        <v>0.20676072742139659</v>
      </c>
      <c r="G1037" s="17">
        <v>4.5218606308911388E-3</v>
      </c>
      <c r="H1037" s="9">
        <f t="shared" ref="H1037:H1100" si="82">SQRT(F1037)/100</f>
        <v>4.5470949783504256E-3</v>
      </c>
      <c r="I1037" s="8"/>
      <c r="J1037" s="11"/>
      <c r="K1037" s="11"/>
      <c r="AC1037" s="15"/>
      <c r="AD1037" s="16"/>
    </row>
    <row r="1038" spans="1:30" hidden="1" outlineLevel="1" x14ac:dyDescent="0.3">
      <c r="A1038" s="21">
        <v>38022</v>
      </c>
      <c r="B1038" s="22">
        <v>2.3666163012989769E-3</v>
      </c>
      <c r="C1038" s="9">
        <f t="shared" ref="C1038:C1101" si="83">B1038-B$5</f>
        <v>-3.4233383698701027E-2</v>
      </c>
      <c r="D1038" s="6">
        <f t="shared" ref="D1038:D1101" si="84">C1038^2</f>
        <v>1.1719245594624891E-3</v>
      </c>
      <c r="E1038" s="6">
        <f t="shared" si="80"/>
        <v>1.5907108182448833E-3</v>
      </c>
      <c r="F1038" s="6">
        <f t="shared" si="81"/>
        <v>0.19881955717155309</v>
      </c>
      <c r="G1038" s="17">
        <v>4.148931327634899E-3</v>
      </c>
      <c r="H1038" s="9">
        <f t="shared" si="82"/>
        <v>4.4589186712873903E-3</v>
      </c>
      <c r="I1038" s="8"/>
      <c r="J1038" s="11"/>
      <c r="K1038" s="11"/>
      <c r="AC1038" s="15"/>
      <c r="AD1038" s="16"/>
    </row>
    <row r="1039" spans="1:30" hidden="1" outlineLevel="1" x14ac:dyDescent="0.3">
      <c r="A1039" s="21">
        <v>38023</v>
      </c>
      <c r="B1039" s="22">
        <v>9.2449242842667107E-3</v>
      </c>
      <c r="C1039" s="9">
        <f t="shared" si="83"/>
        <v>-2.7355075715733292E-2</v>
      </c>
      <c r="D1039" s="6">
        <f t="shared" si="84"/>
        <v>7.4830016741350128E-4</v>
      </c>
      <c r="E1039" s="6">
        <f t="shared" ref="E1039:E1102" si="85">D1038</f>
        <v>1.1719245594624891E-3</v>
      </c>
      <c r="F1039" s="6">
        <f t="shared" si="81"/>
        <v>0.16912073359141958</v>
      </c>
      <c r="G1039" s="17">
        <v>6.5649705502630407E-3</v>
      </c>
      <c r="H1039" s="9">
        <f t="shared" si="82"/>
        <v>4.1124291311999475E-3</v>
      </c>
      <c r="I1039" s="8"/>
      <c r="J1039" s="11"/>
      <c r="K1039" s="11"/>
      <c r="AC1039" s="15"/>
      <c r="AD1039" s="16"/>
    </row>
    <row r="1040" spans="1:30" hidden="1" outlineLevel="1" x14ac:dyDescent="0.3">
      <c r="A1040" s="21">
        <v>38026</v>
      </c>
      <c r="B1040" s="22">
        <v>-1.3224978276917293E-3</v>
      </c>
      <c r="C1040" s="9">
        <f t="shared" si="83"/>
        <v>-3.7922497827691727E-2</v>
      </c>
      <c r="D1040" s="6">
        <f t="shared" si="84"/>
        <v>1.4381158414912838E-3</v>
      </c>
      <c r="E1040" s="6">
        <f t="shared" si="85"/>
        <v>7.4830016741350128E-4</v>
      </c>
      <c r="F1040" s="6">
        <f t="shared" si="81"/>
        <v>0.40658654238164571</v>
      </c>
      <c r="G1040" s="17">
        <v>3.3555981752234542E-3</v>
      </c>
      <c r="H1040" s="9">
        <f t="shared" si="82"/>
        <v>6.3764139011018225E-3</v>
      </c>
      <c r="I1040" s="8"/>
      <c r="J1040" s="11"/>
      <c r="K1040" s="11"/>
      <c r="AC1040" s="15"/>
      <c r="AD1040" s="16"/>
    </row>
    <row r="1041" spans="1:30" hidden="1" outlineLevel="1" x14ac:dyDescent="0.3">
      <c r="A1041" s="21">
        <v>38027</v>
      </c>
      <c r="B1041" s="22">
        <v>3.2859495698626773E-3</v>
      </c>
      <c r="C1041" s="9">
        <f t="shared" si="83"/>
        <v>-3.3314050430137326E-2</v>
      </c>
      <c r="D1041" s="6">
        <f t="shared" si="84"/>
        <v>1.1098259560617331E-3</v>
      </c>
      <c r="E1041" s="6">
        <f t="shared" si="85"/>
        <v>1.4381158414912838E-3</v>
      </c>
      <c r="F1041" s="6">
        <f t="shared" si="81"/>
        <v>0.11451598513495331</v>
      </c>
      <c r="G1041" s="17">
        <v>3.7920025426648966E-3</v>
      </c>
      <c r="H1041" s="9">
        <f t="shared" si="82"/>
        <v>3.3840210568930169E-3</v>
      </c>
      <c r="I1041" s="8"/>
      <c r="J1041" s="11"/>
      <c r="K1041" s="11"/>
      <c r="AC1041" s="15"/>
      <c r="AD1041" s="16"/>
    </row>
    <row r="1042" spans="1:30" hidden="1" outlineLevel="1" x14ac:dyDescent="0.3">
      <c r="A1042" s="21">
        <v>38028</v>
      </c>
      <c r="B1042" s="22">
        <v>1.1601216411595222E-2</v>
      </c>
      <c r="C1042" s="9">
        <f t="shared" si="83"/>
        <v>-2.499878358840478E-2</v>
      </c>
      <c r="D1042" s="6">
        <f t="shared" si="84"/>
        <v>6.2493918089989611E-4</v>
      </c>
      <c r="E1042" s="6">
        <f t="shared" si="85"/>
        <v>1.1098259560617331E-3</v>
      </c>
      <c r="F1042" s="6">
        <f t="shared" si="81"/>
        <v>0.14311105240420749</v>
      </c>
      <c r="G1042" s="17">
        <v>8.5866625274558205E-3</v>
      </c>
      <c r="H1042" s="9">
        <f t="shared" si="82"/>
        <v>3.783002146499622E-3</v>
      </c>
      <c r="I1042" s="8"/>
      <c r="J1042" s="11"/>
      <c r="K1042" s="11"/>
      <c r="AC1042" s="15"/>
      <c r="AD1042" s="16"/>
    </row>
    <row r="1043" spans="1:30" hidden="1" outlineLevel="1" x14ac:dyDescent="0.3">
      <c r="A1043" s="21">
        <v>38029</v>
      </c>
      <c r="B1043" s="22">
        <v>-4.071520182490981E-3</v>
      </c>
      <c r="C1043" s="9">
        <f t="shared" si="83"/>
        <v>-4.0671520182490983E-2</v>
      </c>
      <c r="D1043" s="6">
        <f t="shared" si="84"/>
        <v>1.6541725539547714E-3</v>
      </c>
      <c r="E1043" s="6">
        <f t="shared" si="85"/>
        <v>6.2493918089989611E-4</v>
      </c>
      <c r="F1043" s="6">
        <f t="shared" si="81"/>
        <v>0.68762552863592208</v>
      </c>
      <c r="G1043" s="17">
        <v>2.0547003586488788E-3</v>
      </c>
      <c r="H1043" s="9">
        <f t="shared" si="82"/>
        <v>8.2923189074945863E-3</v>
      </c>
      <c r="I1043" s="8"/>
      <c r="J1043" s="11"/>
      <c r="K1043" s="11"/>
      <c r="AC1043" s="15"/>
      <c r="AD1043" s="16"/>
    </row>
    <row r="1044" spans="1:30" hidden="1" outlineLevel="1" x14ac:dyDescent="0.3">
      <c r="A1044" s="21">
        <v>38030</v>
      </c>
      <c r="B1044" s="22">
        <v>-6.2115340723982891E-3</v>
      </c>
      <c r="C1044" s="9">
        <f t="shared" si="83"/>
        <v>-4.2811534072398287E-2</v>
      </c>
      <c r="D1044" s="6">
        <f t="shared" si="84"/>
        <v>1.8328274496321195E-3</v>
      </c>
      <c r="E1044" s="6">
        <f t="shared" si="85"/>
        <v>1.6541725539547714E-3</v>
      </c>
      <c r="F1044" s="6">
        <f t="shared" si="81"/>
        <v>4.9955875961851151E-2</v>
      </c>
      <c r="G1044" s="17">
        <v>7.2948384195226741E-3</v>
      </c>
      <c r="H1044" s="9">
        <f t="shared" si="82"/>
        <v>2.2350811162427896E-3</v>
      </c>
      <c r="I1044" s="8"/>
      <c r="J1044" s="11"/>
      <c r="K1044" s="11"/>
      <c r="AC1044" s="15"/>
      <c r="AD1044" s="16"/>
    </row>
    <row r="1045" spans="1:30" hidden="1" outlineLevel="1" x14ac:dyDescent="0.3">
      <c r="A1045" s="21">
        <v>38034</v>
      </c>
      <c r="B1045" s="22">
        <v>8.1555412914557941E-3</v>
      </c>
      <c r="C1045" s="9">
        <f t="shared" si="83"/>
        <v>-2.8444458708544208E-2</v>
      </c>
      <c r="D1045" s="6">
        <f t="shared" si="84"/>
        <v>8.0908723122207643E-4</v>
      </c>
      <c r="E1045" s="6">
        <f t="shared" si="85"/>
        <v>1.8328274496321195E-3</v>
      </c>
      <c r="F1045" s="6">
        <f t="shared" si="81"/>
        <v>0.49947855461327995</v>
      </c>
      <c r="G1045" s="17">
        <v>5.0691617074368331E-3</v>
      </c>
      <c r="H1045" s="9">
        <f t="shared" si="82"/>
        <v>7.0673796743438086E-3</v>
      </c>
      <c r="I1045" s="8"/>
      <c r="J1045" s="11"/>
      <c r="K1045" s="11"/>
      <c r="AC1045" s="15"/>
      <c r="AD1045" s="16"/>
    </row>
    <row r="1046" spans="1:30" hidden="1" outlineLevel="1" x14ac:dyDescent="0.3">
      <c r="A1046" s="21">
        <v>38035</v>
      </c>
      <c r="B1046" s="22">
        <v>-4.0108445695112849E-3</v>
      </c>
      <c r="C1046" s="9">
        <f t="shared" si="83"/>
        <v>-4.0610844569511285E-2</v>
      </c>
      <c r="D1046" s="6">
        <f t="shared" si="84"/>
        <v>1.6492406966490043E-3</v>
      </c>
      <c r="E1046" s="6">
        <f t="shared" si="85"/>
        <v>8.0908723122207643E-4</v>
      </c>
      <c r="F1046" s="6">
        <f t="shared" si="81"/>
        <v>0.24692361809472271</v>
      </c>
      <c r="G1046" s="17">
        <v>4.2834500362220031E-3</v>
      </c>
      <c r="H1046" s="9">
        <f t="shared" si="82"/>
        <v>4.9691409528682387E-3</v>
      </c>
      <c r="I1046" s="8"/>
      <c r="J1046" s="11"/>
      <c r="K1046" s="11"/>
      <c r="AC1046" s="15"/>
      <c r="AD1046" s="16"/>
    </row>
    <row r="1047" spans="1:30" hidden="1" outlineLevel="1" x14ac:dyDescent="0.3">
      <c r="A1047" s="21">
        <v>38036</v>
      </c>
      <c r="B1047" s="22">
        <v>-6.8049500259781349E-4</v>
      </c>
      <c r="C1047" s="9">
        <f t="shared" si="83"/>
        <v>-3.7280495002597815E-2</v>
      </c>
      <c r="D1047" s="6">
        <f t="shared" si="84"/>
        <v>1.3898353076387206E-3</v>
      </c>
      <c r="E1047" s="6">
        <f t="shared" si="85"/>
        <v>1.6492406966490043E-3</v>
      </c>
      <c r="F1047" s="6">
        <f t="shared" si="81"/>
        <v>0.17956294764745934</v>
      </c>
      <c r="G1047" s="17">
        <v>7.32346910995736E-3</v>
      </c>
      <c r="H1047" s="9">
        <f t="shared" si="82"/>
        <v>4.2374868453773328E-3</v>
      </c>
      <c r="I1047" s="8"/>
      <c r="J1047" s="11"/>
      <c r="K1047" s="11"/>
      <c r="AC1047" s="15"/>
      <c r="AD1047" s="16"/>
    </row>
    <row r="1048" spans="1:30" hidden="1" outlineLevel="1" x14ac:dyDescent="0.3">
      <c r="A1048" s="21">
        <v>38037</v>
      </c>
      <c r="B1048" s="22">
        <v>-4.2943788081863171E-3</v>
      </c>
      <c r="C1048" s="9">
        <f t="shared" si="83"/>
        <v>-4.0894378808186319E-2</v>
      </c>
      <c r="D1048" s="6">
        <f t="shared" si="84"/>
        <v>1.6723502181074383E-3</v>
      </c>
      <c r="E1048" s="6">
        <f t="shared" si="85"/>
        <v>1.3898353076387206E-3</v>
      </c>
      <c r="F1048" s="6">
        <f t="shared" si="81"/>
        <v>0.50328620516727274</v>
      </c>
      <c r="G1048" s="17">
        <v>6.2632191077415479E-3</v>
      </c>
      <c r="H1048" s="9">
        <f t="shared" si="82"/>
        <v>7.0942667356624868E-3</v>
      </c>
      <c r="I1048" s="8"/>
      <c r="J1048" s="11"/>
      <c r="K1048" s="11"/>
      <c r="AC1048" s="15"/>
      <c r="AD1048" s="16"/>
    </row>
    <row r="1049" spans="1:30" hidden="1" outlineLevel="1" x14ac:dyDescent="0.3">
      <c r="A1049" s="21">
        <v>38040</v>
      </c>
      <c r="B1049" s="22">
        <v>-8.8655253096084114E-4</v>
      </c>
      <c r="C1049" s="9">
        <f t="shared" si="83"/>
        <v>-3.7486552530960844E-2</v>
      </c>
      <c r="D1049" s="6">
        <f t="shared" si="84"/>
        <v>1.4052416206564869E-3</v>
      </c>
      <c r="E1049" s="6">
        <f t="shared" si="85"/>
        <v>1.6723502181074383E-3</v>
      </c>
      <c r="F1049" s="6">
        <f t="shared" si="81"/>
        <v>0.37113835600367939</v>
      </c>
      <c r="G1049" s="17">
        <v>5.3935684169441776E-3</v>
      </c>
      <c r="H1049" s="9">
        <f t="shared" si="82"/>
        <v>6.0921125728574596E-3</v>
      </c>
      <c r="I1049" s="8"/>
      <c r="J1049" s="11"/>
      <c r="K1049" s="11"/>
      <c r="AC1049" s="15"/>
      <c r="AD1049" s="16"/>
    </row>
    <row r="1050" spans="1:30" hidden="1" outlineLevel="1" x14ac:dyDescent="0.3">
      <c r="A1050" s="21">
        <v>38041</v>
      </c>
      <c r="B1050" s="22">
        <v>-4.0848205594685221E-3</v>
      </c>
      <c r="C1050" s="9">
        <f t="shared" si="83"/>
        <v>-4.0684820559468524E-2</v>
      </c>
      <c r="D1050" s="6">
        <f t="shared" si="84"/>
        <v>1.6552546239561527E-3</v>
      </c>
      <c r="E1050" s="6">
        <f t="shared" si="85"/>
        <v>1.4052416206564869E-3</v>
      </c>
      <c r="F1050" s="6">
        <f t="shared" si="81"/>
        <v>0.27810879712373465</v>
      </c>
      <c r="G1050" s="17">
        <v>6.8791674941981002E-3</v>
      </c>
      <c r="H1050" s="9">
        <f t="shared" si="82"/>
        <v>5.2736021571951619E-3</v>
      </c>
      <c r="I1050" s="8"/>
      <c r="J1050" s="11"/>
      <c r="K1050" s="11"/>
      <c r="AC1050" s="15"/>
      <c r="AD1050" s="16"/>
    </row>
    <row r="1051" spans="1:30" hidden="1" outlineLevel="1" x14ac:dyDescent="0.3">
      <c r="A1051" s="21">
        <v>38042</v>
      </c>
      <c r="B1051" s="22">
        <v>3.3305034812653915E-3</v>
      </c>
      <c r="C1051" s="9">
        <f t="shared" si="83"/>
        <v>-3.3269496518734606E-2</v>
      </c>
      <c r="D1051" s="6">
        <f t="shared" si="84"/>
        <v>1.1068593986100941E-3</v>
      </c>
      <c r="E1051" s="6">
        <f t="shared" si="85"/>
        <v>1.6552546239561527E-3</v>
      </c>
      <c r="F1051" s="6">
        <f t="shared" si="81"/>
        <v>0.44540902327941279</v>
      </c>
      <c r="G1051" s="17">
        <v>2.9758969413476695E-3</v>
      </c>
      <c r="H1051" s="9">
        <f t="shared" si="82"/>
        <v>6.673897087005558E-3</v>
      </c>
      <c r="I1051" s="8"/>
      <c r="J1051" s="11"/>
      <c r="K1051" s="11"/>
      <c r="AC1051" s="15"/>
      <c r="AD1051" s="16"/>
    </row>
    <row r="1052" spans="1:30" hidden="1" outlineLevel="1" x14ac:dyDescent="0.3">
      <c r="A1052" s="21">
        <v>38043</v>
      </c>
      <c r="B1052" s="22">
        <v>-2.0282050548407972E-3</v>
      </c>
      <c r="C1052" s="9">
        <f t="shared" si="83"/>
        <v>-3.8628205054840797E-2</v>
      </c>
      <c r="D1052" s="6">
        <f t="shared" si="84"/>
        <v>1.4921382257588281E-3</v>
      </c>
      <c r="E1052" s="6">
        <f t="shared" si="85"/>
        <v>1.1068593986100941E-3</v>
      </c>
      <c r="F1052" s="6">
        <f t="shared" si="81"/>
        <v>9.2434368327706545E-2</v>
      </c>
      <c r="G1052" s="17">
        <v>4.7241414369160748E-3</v>
      </c>
      <c r="H1052" s="9">
        <f t="shared" si="82"/>
        <v>3.0403020956429072E-3</v>
      </c>
      <c r="I1052" s="8"/>
      <c r="J1052" s="11"/>
      <c r="K1052" s="11"/>
      <c r="AC1052" s="15"/>
      <c r="AD1052" s="16"/>
    </row>
    <row r="1053" spans="1:30" hidden="1" outlineLevel="1" x14ac:dyDescent="0.3">
      <c r="A1053" s="21">
        <v>38044</v>
      </c>
      <c r="B1053" s="22">
        <v>3.5723519536912438E-4</v>
      </c>
      <c r="C1053" s="9">
        <f t="shared" si="83"/>
        <v>-3.624276480463088E-2</v>
      </c>
      <c r="D1053" s="6">
        <f t="shared" si="84"/>
        <v>1.3135380006837909E-3</v>
      </c>
      <c r="E1053" s="6">
        <f t="shared" si="85"/>
        <v>1.4921382257588281E-3</v>
      </c>
      <c r="F1053" s="6">
        <f t="shared" si="81"/>
        <v>0.21597225080348809</v>
      </c>
      <c r="G1053" s="17">
        <v>6.2891078259140806E-3</v>
      </c>
      <c r="H1053" s="9">
        <f t="shared" si="82"/>
        <v>4.6472814720381209E-3</v>
      </c>
      <c r="I1053" s="8"/>
      <c r="J1053" s="11"/>
      <c r="K1053" s="11"/>
      <c r="AC1053" s="15"/>
      <c r="AD1053" s="16"/>
    </row>
    <row r="1054" spans="1:30" hidden="1" outlineLevel="1" x14ac:dyDescent="0.3">
      <c r="A1054" s="21">
        <v>38047</v>
      </c>
      <c r="B1054" s="22">
        <v>8.8627673143416696E-3</v>
      </c>
      <c r="C1054" s="9">
        <f t="shared" si="83"/>
        <v>-2.7737232685658329E-2</v>
      </c>
      <c r="D1054" s="6">
        <f t="shared" si="84"/>
        <v>7.6935407705835273E-4</v>
      </c>
      <c r="E1054" s="6">
        <f t="shared" si="85"/>
        <v>1.3135380006837909E-3</v>
      </c>
      <c r="F1054" s="6">
        <f t="shared" si="81"/>
        <v>0.37409366835965902</v>
      </c>
      <c r="G1054" s="17">
        <v>5.1664721540889795E-3</v>
      </c>
      <c r="H1054" s="9">
        <f t="shared" si="82"/>
        <v>6.116319713354257E-3</v>
      </c>
      <c r="I1054" s="8"/>
      <c r="J1054" s="11"/>
      <c r="K1054" s="11"/>
      <c r="AC1054" s="15"/>
      <c r="AD1054" s="16"/>
    </row>
    <row r="1055" spans="1:30" hidden="1" outlineLevel="1" x14ac:dyDescent="0.3">
      <c r="A1055" s="21">
        <v>38048</v>
      </c>
      <c r="B1055" s="22">
        <v>-8.14867954676202E-3</v>
      </c>
      <c r="C1055" s="9">
        <f t="shared" si="83"/>
        <v>-4.4748679546762024E-2</v>
      </c>
      <c r="D1055" s="6">
        <f t="shared" si="84"/>
        <v>2.0024443211787979E-3</v>
      </c>
      <c r="E1055" s="6">
        <f t="shared" si="85"/>
        <v>7.6935407705835273E-4</v>
      </c>
      <c r="F1055" s="6">
        <f t="shared" si="81"/>
        <v>0.25605932649464525</v>
      </c>
      <c r="G1055" s="17">
        <v>5.3393093522219326E-3</v>
      </c>
      <c r="H1055" s="9">
        <f t="shared" si="82"/>
        <v>5.060230493709207E-3</v>
      </c>
      <c r="I1055" s="8"/>
      <c r="J1055" s="11"/>
      <c r="K1055" s="11"/>
      <c r="AC1055" s="15"/>
      <c r="AD1055" s="16"/>
    </row>
    <row r="1056" spans="1:30" hidden="1" outlineLevel="1" x14ac:dyDescent="0.3">
      <c r="A1056" s="21">
        <v>38049</v>
      </c>
      <c r="B1056" s="22">
        <v>1.5387437308009522E-4</v>
      </c>
      <c r="C1056" s="9">
        <f t="shared" si="83"/>
        <v>-3.6446125626919908E-2</v>
      </c>
      <c r="D1056" s="6">
        <f t="shared" si="84"/>
        <v>1.328320073213228E-3</v>
      </c>
      <c r="E1056" s="6">
        <f t="shared" si="85"/>
        <v>2.0024443211787979E-3</v>
      </c>
      <c r="F1056" s="6">
        <f t="shared" si="81"/>
        <v>0.27280933717117628</v>
      </c>
      <c r="G1056" s="17">
        <v>3.9359518325337763E-3</v>
      </c>
      <c r="H1056" s="9">
        <f t="shared" si="82"/>
        <v>5.2231153268061806E-3</v>
      </c>
      <c r="I1056" s="8"/>
      <c r="J1056" s="11"/>
      <c r="K1056" s="11"/>
      <c r="AC1056" s="15"/>
      <c r="AD1056" s="16"/>
    </row>
    <row r="1057" spans="1:30" hidden="1" outlineLevel="1" x14ac:dyDescent="0.3">
      <c r="A1057" s="21">
        <v>38050</v>
      </c>
      <c r="B1057" s="22">
        <v>-4.8253859942538749E-4</v>
      </c>
      <c r="C1057" s="9">
        <f t="shared" si="83"/>
        <v>-3.7082538599425389E-2</v>
      </c>
      <c r="D1057" s="6">
        <f t="shared" si="84"/>
        <v>1.3751146689778739E-3</v>
      </c>
      <c r="E1057" s="6">
        <f t="shared" si="85"/>
        <v>1.328320073213228E-3</v>
      </c>
      <c r="F1057" s="6">
        <f t="shared" si="81"/>
        <v>0.15333360209449035</v>
      </c>
      <c r="G1057" s="17">
        <v>2.6659891200768878E-3</v>
      </c>
      <c r="H1057" s="9">
        <f t="shared" si="82"/>
        <v>3.9157834732590916E-3</v>
      </c>
      <c r="I1057" s="8"/>
      <c r="J1057" s="11"/>
      <c r="K1057" s="11"/>
      <c r="AC1057" s="15"/>
      <c r="AD1057" s="16"/>
    </row>
    <row r="1058" spans="1:30" hidden="1" outlineLevel="1" x14ac:dyDescent="0.3">
      <c r="A1058" s="21">
        <v>38051</v>
      </c>
      <c r="B1058" s="22">
        <v>7.127988535225114E-4</v>
      </c>
      <c r="C1058" s="9">
        <f t="shared" si="83"/>
        <v>-3.588720114647749E-2</v>
      </c>
      <c r="D1058" s="6">
        <f t="shared" si="84"/>
        <v>1.2878912061277353E-3</v>
      </c>
      <c r="E1058" s="6">
        <f t="shared" si="85"/>
        <v>1.3751146689778739E-3</v>
      </c>
      <c r="F1058" s="6">
        <f t="shared" si="81"/>
        <v>7.6411814925581772E-2</v>
      </c>
      <c r="G1058" s="17">
        <v>7.8170419668278125E-3</v>
      </c>
      <c r="H1058" s="9">
        <f t="shared" si="82"/>
        <v>2.7642687084576596E-3</v>
      </c>
      <c r="I1058" s="8"/>
      <c r="J1058" s="11"/>
      <c r="K1058" s="11"/>
      <c r="AC1058" s="15"/>
      <c r="AD1058" s="16"/>
    </row>
    <row r="1059" spans="1:30" hidden="1" outlineLevel="1" x14ac:dyDescent="0.3">
      <c r="A1059" s="21">
        <v>38054</v>
      </c>
      <c r="B1059" s="22">
        <v>-6.2550964900421916E-3</v>
      </c>
      <c r="C1059" s="9">
        <f t="shared" si="83"/>
        <v>-4.285509649004219E-2</v>
      </c>
      <c r="D1059" s="6">
        <f t="shared" si="84"/>
        <v>1.8365592951708263E-3</v>
      </c>
      <c r="E1059" s="6">
        <f t="shared" si="85"/>
        <v>1.2878912061277353E-3</v>
      </c>
      <c r="F1059" s="6">
        <f t="shared" si="81"/>
        <v>0.57184302624194383</v>
      </c>
      <c r="G1059" s="17">
        <v>6.1690961136770745E-3</v>
      </c>
      <c r="H1059" s="9">
        <f t="shared" si="82"/>
        <v>7.5620303242048947E-3</v>
      </c>
      <c r="I1059" s="8"/>
      <c r="J1059" s="11"/>
      <c r="K1059" s="11"/>
      <c r="AC1059" s="15"/>
      <c r="AD1059" s="16"/>
    </row>
    <row r="1060" spans="1:30" hidden="1" outlineLevel="1" x14ac:dyDescent="0.3">
      <c r="A1060" s="21">
        <v>38055</v>
      </c>
      <c r="B1060" s="22">
        <v>-6.9112050436186245E-3</v>
      </c>
      <c r="C1060" s="9">
        <f t="shared" si="83"/>
        <v>-4.3511205043618627E-2</v>
      </c>
      <c r="D1060" s="6">
        <f t="shared" si="84"/>
        <v>1.8932249643478229E-3</v>
      </c>
      <c r="E1060" s="6">
        <f t="shared" si="85"/>
        <v>1.8365592951708263E-3</v>
      </c>
      <c r="F1060" s="6">
        <f t="shared" si="81"/>
        <v>0.36041407992300978</v>
      </c>
      <c r="G1060" s="17">
        <v>5.8436111648786726E-3</v>
      </c>
      <c r="H1060" s="9">
        <f t="shared" si="82"/>
        <v>6.0034496743373291E-3</v>
      </c>
      <c r="I1060" s="8"/>
      <c r="J1060" s="11"/>
      <c r="K1060" s="11"/>
      <c r="AC1060" s="15"/>
      <c r="AD1060" s="16"/>
    </row>
    <row r="1061" spans="1:30" hidden="1" outlineLevel="1" x14ac:dyDescent="0.3">
      <c r="A1061" s="21">
        <v>38056</v>
      </c>
      <c r="B1061" s="22">
        <v>-1.5425907932877982E-2</v>
      </c>
      <c r="C1061" s="9">
        <f t="shared" si="83"/>
        <v>-5.2025907932877979E-2</v>
      </c>
      <c r="D1061" s="6">
        <f t="shared" si="84"/>
        <v>2.706695096240296E-3</v>
      </c>
      <c r="E1061" s="6">
        <f t="shared" si="85"/>
        <v>1.8932249643478229E-3</v>
      </c>
      <c r="F1061" s="6">
        <f t="shared" si="81"/>
        <v>0.32454438126464746</v>
      </c>
      <c r="G1061" s="17">
        <v>8.6252839283162217E-3</v>
      </c>
      <c r="H1061" s="9">
        <f t="shared" si="82"/>
        <v>5.6968796833411139E-3</v>
      </c>
      <c r="I1061" s="8"/>
      <c r="J1061" s="11"/>
      <c r="K1061" s="11"/>
      <c r="AC1061" s="15"/>
      <c r="AD1061" s="16"/>
    </row>
    <row r="1062" spans="1:30" hidden="1" outlineLevel="1" x14ac:dyDescent="0.3">
      <c r="A1062" s="21">
        <v>38057</v>
      </c>
      <c r="B1062" s="22">
        <v>-1.6500500876842669E-2</v>
      </c>
      <c r="C1062" s="9">
        <f t="shared" si="83"/>
        <v>-5.310050087684267E-2</v>
      </c>
      <c r="D1062" s="6">
        <f t="shared" si="84"/>
        <v>2.8196631933715692E-3</v>
      </c>
      <c r="E1062" s="6">
        <f t="shared" si="85"/>
        <v>2.706695096240296E-3</v>
      </c>
      <c r="F1062" s="6">
        <f t="shared" si="81"/>
        <v>0.6938767815058785</v>
      </c>
      <c r="G1062" s="17">
        <v>9.9312570886954943E-3</v>
      </c>
      <c r="H1062" s="9">
        <f t="shared" si="82"/>
        <v>8.3299266593762911E-3</v>
      </c>
      <c r="I1062" s="8"/>
      <c r="J1062" s="11"/>
      <c r="K1062" s="11"/>
      <c r="AC1062" s="15"/>
      <c r="AD1062" s="16"/>
    </row>
    <row r="1063" spans="1:30" hidden="1" outlineLevel="1" x14ac:dyDescent="0.3">
      <c r="A1063" s="21">
        <v>38058</v>
      </c>
      <c r="B1063" s="22">
        <v>1.0968066835183197E-2</v>
      </c>
      <c r="C1063" s="9">
        <f t="shared" si="83"/>
        <v>-2.5631933164816802E-2</v>
      </c>
      <c r="D1063" s="6">
        <f t="shared" si="84"/>
        <v>6.5699599776563547E-4</v>
      </c>
      <c r="E1063" s="6">
        <f t="shared" si="85"/>
        <v>2.8196631933715692E-3</v>
      </c>
      <c r="F1063" s="6">
        <f t="shared" si="81"/>
        <v>0.91623515042362469</v>
      </c>
      <c r="G1063" s="17">
        <v>4.2203654741153167E-3</v>
      </c>
      <c r="H1063" s="9">
        <f t="shared" si="82"/>
        <v>9.5720172922097498E-3</v>
      </c>
      <c r="I1063" s="8"/>
      <c r="J1063" s="11"/>
      <c r="K1063" s="11"/>
      <c r="AC1063" s="15"/>
      <c r="AD1063" s="16"/>
    </row>
    <row r="1064" spans="1:30" hidden="1" outlineLevel="1" x14ac:dyDescent="0.3">
      <c r="A1064" s="21">
        <v>38061</v>
      </c>
      <c r="B1064" s="22">
        <v>-1.3487952977161505E-2</v>
      </c>
      <c r="C1064" s="9">
        <f t="shared" si="83"/>
        <v>-5.008795297716151E-2</v>
      </c>
      <c r="D1064" s="6">
        <f t="shared" si="84"/>
        <v>2.5088030334423426E-3</v>
      </c>
      <c r="E1064" s="6">
        <f t="shared" si="85"/>
        <v>6.5699599776563547E-4</v>
      </c>
      <c r="F1064" s="6">
        <f t="shared" si="81"/>
        <v>0.17456839885202138</v>
      </c>
      <c r="G1064" s="17">
        <v>6.4425066529333443E-3</v>
      </c>
      <c r="H1064" s="9">
        <f t="shared" si="82"/>
        <v>4.1781383276768306E-3</v>
      </c>
      <c r="I1064" s="8"/>
      <c r="J1064" s="11"/>
      <c r="K1064" s="11"/>
      <c r="AC1064" s="15"/>
      <c r="AD1064" s="16"/>
    </row>
    <row r="1065" spans="1:30" hidden="1" outlineLevel="1" x14ac:dyDescent="0.3">
      <c r="A1065" s="21">
        <v>38062</v>
      </c>
      <c r="B1065" s="22">
        <v>8.0621541608968169E-3</v>
      </c>
      <c r="C1065" s="9">
        <f t="shared" si="83"/>
        <v>-2.8537845839103182E-2</v>
      </c>
      <c r="D1065" s="6">
        <f t="shared" si="84"/>
        <v>8.1440864513641876E-4</v>
      </c>
      <c r="E1065" s="6">
        <f t="shared" si="85"/>
        <v>2.5088030334423426E-3</v>
      </c>
      <c r="F1065" s="6">
        <f t="shared" si="81"/>
        <v>0.39209995235484907</v>
      </c>
      <c r="G1065" s="17">
        <v>6.6843527358516185E-3</v>
      </c>
      <c r="H1065" s="9">
        <f t="shared" si="82"/>
        <v>6.2617885013376891E-3</v>
      </c>
      <c r="I1065" s="8"/>
      <c r="J1065" s="11"/>
      <c r="K1065" s="11"/>
      <c r="AC1065" s="15"/>
      <c r="AD1065" s="16"/>
    </row>
    <row r="1066" spans="1:30" hidden="1" outlineLevel="1" x14ac:dyDescent="0.3">
      <c r="A1066" s="21">
        <v>38063</v>
      </c>
      <c r="B1066" s="22">
        <v>1.1289361169281345E-2</v>
      </c>
      <c r="C1066" s="9">
        <f t="shared" si="83"/>
        <v>-2.5310638830718657E-2</v>
      </c>
      <c r="D1066" s="6">
        <f t="shared" si="84"/>
        <v>6.406284380190831E-4</v>
      </c>
      <c r="E1066" s="6">
        <f t="shared" si="85"/>
        <v>8.1440864513641876E-4</v>
      </c>
      <c r="F1066" s="6">
        <f t="shared" si="81"/>
        <v>0.42110377675956784</v>
      </c>
      <c r="G1066" s="17">
        <v>6.9939894966754264E-3</v>
      </c>
      <c r="H1066" s="9">
        <f t="shared" si="82"/>
        <v>6.4892509333479157E-3</v>
      </c>
      <c r="I1066" s="8"/>
      <c r="J1066" s="11"/>
      <c r="K1066" s="11"/>
      <c r="AC1066" s="15"/>
      <c r="AD1066" s="16"/>
    </row>
    <row r="1067" spans="1:30" hidden="1" outlineLevel="1" x14ac:dyDescent="0.3">
      <c r="A1067" s="21">
        <v>38064</v>
      </c>
      <c r="B1067" s="22">
        <v>-4.3887296081568465E-4</v>
      </c>
      <c r="C1067" s="9">
        <f t="shared" si="83"/>
        <v>-3.7038872960815684E-2</v>
      </c>
      <c r="D1067" s="6">
        <f t="shared" si="84"/>
        <v>1.3718781102074432E-3</v>
      </c>
      <c r="E1067" s="6">
        <f t="shared" si="85"/>
        <v>6.406284380190831E-4</v>
      </c>
      <c r="F1067" s="6">
        <f t="shared" si="81"/>
        <v>0.45995011224420601</v>
      </c>
      <c r="G1067" s="17">
        <v>8.0139517849202278E-3</v>
      </c>
      <c r="H1067" s="9">
        <f t="shared" si="82"/>
        <v>6.7819621957380897E-3</v>
      </c>
      <c r="I1067" s="8"/>
      <c r="J1067" s="11"/>
      <c r="K1067" s="11"/>
      <c r="AC1067" s="15"/>
      <c r="AD1067" s="16"/>
    </row>
    <row r="1068" spans="1:30" hidden="1" outlineLevel="1" x14ac:dyDescent="0.3">
      <c r="A1068" s="21">
        <v>38065</v>
      </c>
      <c r="B1068" s="22">
        <v>-1.0661036343149931E-2</v>
      </c>
      <c r="C1068" s="9">
        <f t="shared" si="83"/>
        <v>-4.7261036343149931E-2</v>
      </c>
      <c r="D1068" s="6">
        <f t="shared" si="84"/>
        <v>2.2336055562285385E-3</v>
      </c>
      <c r="E1068" s="6">
        <f t="shared" si="85"/>
        <v>1.3718781102074432E-3</v>
      </c>
      <c r="F1068" s="6">
        <f t="shared" si="81"/>
        <v>0.6004501922510207</v>
      </c>
      <c r="G1068" s="17">
        <v>6.2965757866245151E-3</v>
      </c>
      <c r="H1068" s="9">
        <f t="shared" si="82"/>
        <v>7.7488721260001491E-3</v>
      </c>
      <c r="I1068" s="8"/>
      <c r="J1068" s="11"/>
      <c r="K1068" s="11"/>
      <c r="AC1068" s="15"/>
      <c r="AD1068" s="16"/>
    </row>
    <row r="1069" spans="1:30" hidden="1" outlineLevel="1" x14ac:dyDescent="0.3">
      <c r="A1069" s="21">
        <v>38068</v>
      </c>
      <c r="B1069" s="22">
        <v>-1.2033872525385927E-2</v>
      </c>
      <c r="C1069" s="9">
        <f t="shared" si="83"/>
        <v>-4.8633872525385924E-2</v>
      </c>
      <c r="D1069" s="6">
        <f t="shared" si="84"/>
        <v>2.3652535568154877E-3</v>
      </c>
      <c r="E1069" s="6">
        <f t="shared" si="85"/>
        <v>2.2336055562285385E-3</v>
      </c>
      <c r="F1069" s="6">
        <f t="shared" si="81"/>
        <v>0.37502327795793911</v>
      </c>
      <c r="G1069" s="17">
        <v>9.9035283290772984E-3</v>
      </c>
      <c r="H1069" s="9">
        <f t="shared" si="82"/>
        <v>6.123914417739189E-3</v>
      </c>
      <c r="I1069" s="8"/>
      <c r="J1069" s="11"/>
      <c r="K1069" s="11"/>
      <c r="AC1069" s="15"/>
      <c r="AD1069" s="16"/>
    </row>
    <row r="1070" spans="1:30" hidden="1" outlineLevel="1" x14ac:dyDescent="0.3">
      <c r="A1070" s="21">
        <v>38069</v>
      </c>
      <c r="B1070" s="22">
        <v>-1.1032691467319913E-4</v>
      </c>
      <c r="C1070" s="9">
        <f t="shared" si="83"/>
        <v>-3.67103269146732E-2</v>
      </c>
      <c r="D1070" s="6">
        <f t="shared" si="84"/>
        <v>1.3476481021821795E-3</v>
      </c>
      <c r="E1070" s="6">
        <f t="shared" si="85"/>
        <v>2.3652535568154877E-3</v>
      </c>
      <c r="F1070" s="6">
        <f t="shared" si="81"/>
        <v>0.91115573815737883</v>
      </c>
      <c r="G1070" s="17">
        <v>6.2771455739374345E-3</v>
      </c>
      <c r="H1070" s="9">
        <f t="shared" si="82"/>
        <v>9.5454478059302118E-3</v>
      </c>
      <c r="I1070" s="8"/>
      <c r="J1070" s="11"/>
      <c r="K1070" s="11"/>
      <c r="AC1070" s="15"/>
      <c r="AD1070" s="16"/>
    </row>
    <row r="1071" spans="1:30" hidden="1" outlineLevel="1" x14ac:dyDescent="0.3">
      <c r="A1071" s="21">
        <v>38070</v>
      </c>
      <c r="B1071" s="22">
        <v>-1.5323470779086371E-3</v>
      </c>
      <c r="C1071" s="9">
        <f t="shared" si="83"/>
        <v>-3.8132347077908635E-2</v>
      </c>
      <c r="D1071" s="6">
        <f t="shared" si="84"/>
        <v>1.4540758936700871E-3</v>
      </c>
      <c r="E1071" s="6">
        <f t="shared" si="85"/>
        <v>1.3476481021821795E-3</v>
      </c>
      <c r="F1071" s="6">
        <f t="shared" si="81"/>
        <v>0.37271696948126087</v>
      </c>
      <c r="G1071" s="17">
        <v>6.4831194369955785E-3</v>
      </c>
      <c r="H1071" s="9">
        <f t="shared" si="82"/>
        <v>6.1050550323585194E-3</v>
      </c>
      <c r="I1071" s="8"/>
      <c r="J1071" s="11"/>
      <c r="K1071" s="11"/>
      <c r="AC1071" s="15"/>
      <c r="AD1071" s="16"/>
    </row>
    <row r="1072" spans="1:30" hidden="1" outlineLevel="1" x14ac:dyDescent="0.3">
      <c r="A1072" s="21">
        <v>38071</v>
      </c>
      <c r="B1072" s="22">
        <v>1.6834602566537203E-2</v>
      </c>
      <c r="C1072" s="9">
        <f t="shared" si="83"/>
        <v>-1.9765397433462797E-2</v>
      </c>
      <c r="D1072" s="6">
        <f t="shared" si="84"/>
        <v>3.9067093570273776E-4</v>
      </c>
      <c r="E1072" s="6">
        <f t="shared" si="85"/>
        <v>1.4540758936700871E-3</v>
      </c>
      <c r="F1072" s="6">
        <f t="shared" si="81"/>
        <v>0.39683922824298723</v>
      </c>
      <c r="G1072" s="17">
        <v>7.1549128245543651E-3</v>
      </c>
      <c r="H1072" s="9">
        <f t="shared" si="82"/>
        <v>6.2995176660041773E-3</v>
      </c>
      <c r="I1072" s="8"/>
      <c r="J1072" s="11"/>
      <c r="K1072" s="11"/>
      <c r="AC1072" s="15"/>
      <c r="AD1072" s="16"/>
    </row>
    <row r="1073" spans="1:30" hidden="1" outlineLevel="1" x14ac:dyDescent="0.3">
      <c r="A1073" s="21">
        <v>38072</v>
      </c>
      <c r="B1073" s="22">
        <v>-5.7269442238980282E-4</v>
      </c>
      <c r="C1073" s="9">
        <f t="shared" si="83"/>
        <v>-3.7172694422389803E-2</v>
      </c>
      <c r="D1073" s="6">
        <f t="shared" si="84"/>
        <v>1.38180921062037E-3</v>
      </c>
      <c r="E1073" s="6">
        <f t="shared" si="85"/>
        <v>3.9067093570273776E-4</v>
      </c>
      <c r="F1073" s="6">
        <f t="shared" si="81"/>
        <v>0.48082229185537273</v>
      </c>
      <c r="G1073" s="17">
        <v>5.9520036109005237E-3</v>
      </c>
      <c r="H1073" s="9">
        <f t="shared" si="82"/>
        <v>6.9341350711921721E-3</v>
      </c>
      <c r="I1073" s="8"/>
      <c r="J1073" s="11"/>
      <c r="K1073" s="11"/>
      <c r="AC1073" s="15"/>
      <c r="AD1073" s="16"/>
    </row>
    <row r="1074" spans="1:30" hidden="1" outlineLevel="1" x14ac:dyDescent="0.3">
      <c r="A1074" s="21">
        <v>38075</v>
      </c>
      <c r="B1074" s="22">
        <v>1.1357998754057253E-2</v>
      </c>
      <c r="C1074" s="9">
        <f t="shared" si="83"/>
        <v>-2.5242001245942745E-2</v>
      </c>
      <c r="D1074" s="6">
        <f t="shared" si="84"/>
        <v>6.3715862690017508E-4</v>
      </c>
      <c r="E1074" s="6">
        <f t="shared" si="85"/>
        <v>1.38180921062037E-3</v>
      </c>
      <c r="F1074" s="6">
        <f t="shared" si="81"/>
        <v>0.33623774383308247</v>
      </c>
      <c r="G1074" s="17">
        <v>6.4634204717290682E-3</v>
      </c>
      <c r="H1074" s="9">
        <f t="shared" si="82"/>
        <v>5.7986010712333235E-3</v>
      </c>
      <c r="I1074" s="8"/>
      <c r="J1074" s="11"/>
      <c r="K1074" s="11"/>
      <c r="AC1074" s="15"/>
      <c r="AD1074" s="16"/>
    </row>
    <row r="1075" spans="1:30" hidden="1" outlineLevel="1" x14ac:dyDescent="0.3">
      <c r="A1075" s="21">
        <v>38076</v>
      </c>
      <c r="B1075" s="22">
        <v>5.0282064947778787E-3</v>
      </c>
      <c r="C1075" s="9">
        <f t="shared" si="83"/>
        <v>-3.1571793505222122E-2</v>
      </c>
      <c r="D1075" s="6">
        <f t="shared" si="84"/>
        <v>9.967781451363858E-4</v>
      </c>
      <c r="E1075" s="6">
        <f t="shared" si="85"/>
        <v>6.3715862690017508E-4</v>
      </c>
      <c r="F1075" s="6">
        <f t="shared" si="81"/>
        <v>0.39443957977893818</v>
      </c>
      <c r="G1075" s="17">
        <v>4.4305610764656762E-3</v>
      </c>
      <c r="H1075" s="9">
        <f t="shared" si="82"/>
        <v>6.2804424985739519E-3</v>
      </c>
      <c r="I1075" s="8"/>
      <c r="J1075" s="11"/>
      <c r="K1075" s="11"/>
      <c r="AC1075" s="15"/>
      <c r="AD1075" s="16"/>
    </row>
    <row r="1076" spans="1:30" hidden="1" outlineLevel="1" x14ac:dyDescent="0.3">
      <c r="A1076" s="21">
        <v>38077</v>
      </c>
      <c r="B1076" s="22">
        <v>-2.3144363155339284E-3</v>
      </c>
      <c r="C1076" s="9">
        <f t="shared" si="83"/>
        <v>-3.8914436315533929E-2</v>
      </c>
      <c r="D1076" s="6">
        <f t="shared" si="84"/>
        <v>1.5143333537557459E-3</v>
      </c>
      <c r="E1076" s="6">
        <f t="shared" si="85"/>
        <v>9.967781451363858E-4</v>
      </c>
      <c r="F1076" s="6">
        <f t="shared" si="81"/>
        <v>0.19127693505719492</v>
      </c>
      <c r="G1076" s="17">
        <v>5.529030611431454E-3</v>
      </c>
      <c r="H1076" s="9">
        <f t="shared" si="82"/>
        <v>4.3735218652385275E-3</v>
      </c>
      <c r="I1076" s="8"/>
      <c r="J1076" s="11"/>
      <c r="K1076" s="11"/>
      <c r="AC1076" s="15"/>
      <c r="AD1076" s="16"/>
    </row>
    <row r="1077" spans="1:30" hidden="1" outlineLevel="1" x14ac:dyDescent="0.3">
      <c r="A1077" s="21">
        <v>38078</v>
      </c>
      <c r="B1077" s="22">
        <v>1.5078735178902013E-3</v>
      </c>
      <c r="C1077" s="9">
        <f t="shared" si="83"/>
        <v>-3.5092126482109798E-2</v>
      </c>
      <c r="D1077" s="6">
        <f t="shared" si="84"/>
        <v>1.2314573410363919E-3</v>
      </c>
      <c r="E1077" s="6">
        <f t="shared" si="85"/>
        <v>1.5143333537557459E-3</v>
      </c>
      <c r="F1077" s="6">
        <f t="shared" si="81"/>
        <v>0.29169209470034974</v>
      </c>
      <c r="G1077" s="17">
        <v>5.1239774789739855E-3</v>
      </c>
      <c r="H1077" s="9">
        <f t="shared" si="82"/>
        <v>5.4008526613892162E-3</v>
      </c>
      <c r="I1077" s="8"/>
      <c r="J1077" s="11"/>
      <c r="K1077" s="11"/>
      <c r="AC1077" s="15"/>
      <c r="AD1077" s="16"/>
    </row>
    <row r="1078" spans="1:30" hidden="1" outlineLevel="1" x14ac:dyDescent="0.3">
      <c r="A1078" s="21">
        <v>38079</v>
      </c>
      <c r="B1078" s="22">
        <v>9.3322630158289045E-3</v>
      </c>
      <c r="C1078" s="9">
        <f t="shared" si="83"/>
        <v>-2.7267736984171096E-2</v>
      </c>
      <c r="D1078" s="6">
        <f t="shared" si="84"/>
        <v>7.4352948023793226E-4</v>
      </c>
      <c r="E1078" s="6">
        <f t="shared" si="85"/>
        <v>1.2314573410363919E-3</v>
      </c>
      <c r="F1078" s="6">
        <f t="shared" si="81"/>
        <v>0.25208097678780383</v>
      </c>
      <c r="G1078" s="17">
        <v>6.0520547709463999E-3</v>
      </c>
      <c r="H1078" s="9">
        <f t="shared" si="82"/>
        <v>5.0207666425338259E-3</v>
      </c>
      <c r="I1078" s="8"/>
      <c r="J1078" s="11"/>
      <c r="K1078" s="11"/>
      <c r="AC1078" s="15"/>
      <c r="AD1078" s="16"/>
    </row>
    <row r="1079" spans="1:30" hidden="1" outlineLevel="1" x14ac:dyDescent="0.3">
      <c r="A1079" s="21">
        <v>38082</v>
      </c>
      <c r="B1079" s="22">
        <v>8.3485615499705058E-3</v>
      </c>
      <c r="C1079" s="9">
        <f t="shared" si="83"/>
        <v>-2.8251438450029497E-2</v>
      </c>
      <c r="D1079" s="6">
        <f t="shared" si="84"/>
        <v>7.9814377449580502E-4</v>
      </c>
      <c r="E1079" s="6">
        <f t="shared" si="85"/>
        <v>7.4352948023793226E-4</v>
      </c>
      <c r="F1079" s="6">
        <f t="shared" si="81"/>
        <v>0.34721044377616483</v>
      </c>
      <c r="G1079" s="17">
        <v>3.7269488942181209E-3</v>
      </c>
      <c r="H1079" s="9">
        <f t="shared" si="82"/>
        <v>5.8924565656113649E-3</v>
      </c>
      <c r="I1079" s="8"/>
      <c r="J1079" s="11"/>
      <c r="K1079" s="11"/>
      <c r="AC1079" s="15"/>
      <c r="AD1079" s="16"/>
    </row>
    <row r="1080" spans="1:30" hidden="1" outlineLevel="1" x14ac:dyDescent="0.3">
      <c r="A1080" s="21">
        <v>38083</v>
      </c>
      <c r="B1080" s="22">
        <v>1.1774668724655352E-3</v>
      </c>
      <c r="C1080" s="9">
        <f t="shared" si="83"/>
        <v>-3.5422533127534468E-2</v>
      </c>
      <c r="D1080" s="6">
        <f t="shared" si="84"/>
        <v>1.2547558531712769E-3</v>
      </c>
      <c r="E1080" s="6">
        <f t="shared" si="85"/>
        <v>7.9814377449580502E-4</v>
      </c>
      <c r="F1080" s="6">
        <f t="shared" si="81"/>
        <v>0.13860045276145863</v>
      </c>
      <c r="G1080" s="17">
        <v>5.0191827091961615E-3</v>
      </c>
      <c r="H1080" s="9">
        <f t="shared" si="82"/>
        <v>3.7229081745519675E-3</v>
      </c>
      <c r="I1080" s="8"/>
      <c r="J1080" s="11"/>
      <c r="K1080" s="11"/>
      <c r="AC1080" s="15"/>
      <c r="AD1080" s="16"/>
    </row>
    <row r="1081" spans="1:30" hidden="1" outlineLevel="1" x14ac:dyDescent="0.3">
      <c r="A1081" s="21">
        <v>38084</v>
      </c>
      <c r="B1081" s="22">
        <v>-8.6133592344570277E-3</v>
      </c>
      <c r="C1081" s="9">
        <f t="shared" si="83"/>
        <v>-4.5213359234457032E-2</v>
      </c>
      <c r="D1081" s="6">
        <f t="shared" si="84"/>
        <v>2.0442478532640609E-3</v>
      </c>
      <c r="E1081" s="6">
        <f t="shared" si="85"/>
        <v>1.2547558531712769E-3</v>
      </c>
      <c r="F1081" s="6">
        <f t="shared" si="81"/>
        <v>0.24233011240446173</v>
      </c>
      <c r="G1081" s="17">
        <v>4.7311659083452001E-3</v>
      </c>
      <c r="H1081" s="9">
        <f t="shared" si="82"/>
        <v>4.9227036514954033E-3</v>
      </c>
      <c r="I1081" s="8"/>
      <c r="J1081" s="11"/>
      <c r="K1081" s="11"/>
      <c r="AC1081" s="15"/>
      <c r="AD1081" s="16"/>
    </row>
    <row r="1082" spans="1:30" hidden="1" outlineLevel="1" x14ac:dyDescent="0.3">
      <c r="A1082" s="21">
        <v>38085</v>
      </c>
      <c r="B1082" s="22">
        <v>-3.6439948571037372E-3</v>
      </c>
      <c r="C1082" s="9">
        <f t="shared" si="83"/>
        <v>-4.024399485710374E-2</v>
      </c>
      <c r="D1082" s="6">
        <f t="shared" si="84"/>
        <v>1.6195791220585923E-3</v>
      </c>
      <c r="E1082" s="6">
        <f t="shared" si="85"/>
        <v>2.0442478532640609E-3</v>
      </c>
      <c r="F1082" s="6">
        <f t="shared" si="81"/>
        <v>0.21662200008781474</v>
      </c>
      <c r="G1082" s="17">
        <v>9.8872562097740199E-3</v>
      </c>
      <c r="H1082" s="9">
        <f t="shared" si="82"/>
        <v>4.6542668605035389E-3</v>
      </c>
      <c r="I1082" s="8"/>
      <c r="J1082" s="11"/>
      <c r="K1082" s="11"/>
      <c r="AC1082" s="15"/>
      <c r="AD1082" s="16"/>
    </row>
    <row r="1083" spans="1:30" hidden="1" outlineLevel="1" x14ac:dyDescent="0.3">
      <c r="A1083" s="21">
        <v>38089</v>
      </c>
      <c r="B1083" s="22">
        <v>7.0169899427195512E-3</v>
      </c>
      <c r="C1083" s="9">
        <f t="shared" si="83"/>
        <v>-2.9583010057280451E-2</v>
      </c>
      <c r="D1083" s="6">
        <f t="shared" si="84"/>
        <v>8.7515448404915628E-4</v>
      </c>
      <c r="E1083" s="6">
        <f t="shared" si="85"/>
        <v>1.6195791220585923E-3</v>
      </c>
      <c r="F1083" s="6">
        <f t="shared" si="81"/>
        <v>0.90814653064085693</v>
      </c>
      <c r="G1083" s="17">
        <v>3.7234928141558063E-3</v>
      </c>
      <c r="H1083" s="9">
        <f t="shared" si="82"/>
        <v>9.5296722432665903E-3</v>
      </c>
      <c r="I1083" s="8"/>
      <c r="J1083" s="11"/>
      <c r="K1083" s="11"/>
      <c r="AC1083" s="15"/>
      <c r="AD1083" s="16"/>
    </row>
    <row r="1084" spans="1:30" hidden="1" outlineLevel="1" x14ac:dyDescent="0.3">
      <c r="A1084" s="21">
        <v>38090</v>
      </c>
      <c r="B1084" s="22">
        <v>-1.2851813585848434E-2</v>
      </c>
      <c r="C1084" s="9">
        <f t="shared" si="83"/>
        <v>-4.9451813585848436E-2</v>
      </c>
      <c r="D1084" s="6">
        <f t="shared" si="84"/>
        <v>2.4454818669295041E-3</v>
      </c>
      <c r="E1084" s="6">
        <f t="shared" si="85"/>
        <v>8.7515448404915628E-4</v>
      </c>
      <c r="F1084" s="6">
        <f t="shared" si="81"/>
        <v>0.13836983220540056</v>
      </c>
      <c r="G1084" s="17">
        <v>9.8073438518903894E-3</v>
      </c>
      <c r="H1084" s="9">
        <f t="shared" si="82"/>
        <v>3.7198095677789815E-3</v>
      </c>
      <c r="I1084" s="8"/>
      <c r="J1084" s="11"/>
      <c r="K1084" s="11"/>
      <c r="AC1084" s="15"/>
      <c r="AD1084" s="16"/>
    </row>
    <row r="1085" spans="1:30" hidden="1" outlineLevel="1" x14ac:dyDescent="0.3">
      <c r="A1085" s="21">
        <v>38091</v>
      </c>
      <c r="B1085" s="22">
        <v>-3.2082867027054414E-4</v>
      </c>
      <c r="C1085" s="9">
        <f t="shared" si="83"/>
        <v>-3.6920828670270543E-2</v>
      </c>
      <c r="D1085" s="6">
        <f t="shared" si="84"/>
        <v>1.3631475896994714E-3</v>
      </c>
      <c r="E1085" s="6">
        <f t="shared" si="85"/>
        <v>2.4454818669295041E-3</v>
      </c>
      <c r="F1085" s="6">
        <f t="shared" si="81"/>
        <v>0.89376690443749474</v>
      </c>
      <c r="G1085" s="17">
        <v>5.9397499242128671E-3</v>
      </c>
      <c r="H1085" s="9">
        <f t="shared" si="82"/>
        <v>9.453924605355676E-3</v>
      </c>
      <c r="I1085" s="8"/>
      <c r="J1085" s="11"/>
      <c r="K1085" s="11"/>
      <c r="AC1085" s="15"/>
      <c r="AD1085" s="16"/>
    </row>
    <row r="1086" spans="1:30" hidden="1" outlineLevel="1" x14ac:dyDescent="0.3">
      <c r="A1086" s="21">
        <v>38092</v>
      </c>
      <c r="B1086" s="22">
        <v>1.8781599220714081E-3</v>
      </c>
      <c r="C1086" s="9">
        <f t="shared" si="83"/>
        <v>-3.4721840077928591E-2</v>
      </c>
      <c r="D1086" s="6">
        <f t="shared" si="84"/>
        <v>1.2056061783972481E-3</v>
      </c>
      <c r="E1086" s="6">
        <f t="shared" si="85"/>
        <v>1.3631475896994714E-3</v>
      </c>
      <c r="F1086" s="6">
        <f t="shared" si="81"/>
        <v>0.33489941865187056</v>
      </c>
      <c r="G1086" s="17">
        <v>6.9124297215583993E-3</v>
      </c>
      <c r="H1086" s="9">
        <f t="shared" si="82"/>
        <v>5.7870494956572694E-3</v>
      </c>
      <c r="I1086" s="8"/>
      <c r="J1086" s="11"/>
      <c r="K1086" s="11"/>
      <c r="AC1086" s="15"/>
      <c r="AD1086" s="16"/>
    </row>
    <row r="1087" spans="1:30" hidden="1" outlineLevel="1" x14ac:dyDescent="0.3">
      <c r="A1087" s="21">
        <v>38093</v>
      </c>
      <c r="B1087" s="22">
        <v>5.2289094368682771E-3</v>
      </c>
      <c r="C1087" s="9">
        <f t="shared" si="83"/>
        <v>-3.1371090563131726E-2</v>
      </c>
      <c r="D1087" s="6">
        <f t="shared" si="84"/>
        <v>9.8414532312021252E-4</v>
      </c>
      <c r="E1087" s="6">
        <f t="shared" si="85"/>
        <v>1.2056061783972481E-3</v>
      </c>
      <c r="F1087" s="6">
        <f t="shared" si="81"/>
        <v>0.44958508652570595</v>
      </c>
      <c r="G1087" s="17">
        <v>4.5678302748556341E-3</v>
      </c>
      <c r="H1087" s="9">
        <f t="shared" si="82"/>
        <v>6.7051106368627945E-3</v>
      </c>
      <c r="I1087" s="8"/>
      <c r="J1087" s="11"/>
      <c r="K1087" s="11"/>
      <c r="AC1087" s="15"/>
      <c r="AD1087" s="16"/>
    </row>
    <row r="1088" spans="1:30" hidden="1" outlineLevel="1" x14ac:dyDescent="0.3">
      <c r="A1088" s="21">
        <v>38096</v>
      </c>
      <c r="B1088" s="22">
        <v>-1.3518661038521946E-3</v>
      </c>
      <c r="C1088" s="9">
        <f t="shared" si="83"/>
        <v>-3.7951866103852198E-2</v>
      </c>
      <c r="D1088" s="6">
        <f t="shared" si="84"/>
        <v>1.4403441407647255E-3</v>
      </c>
      <c r="E1088" s="6">
        <f t="shared" si="85"/>
        <v>9.8414532312021252E-4</v>
      </c>
      <c r="F1088" s="6">
        <f t="shared" si="81"/>
        <v>0.20260898965058974</v>
      </c>
      <c r="G1088" s="17">
        <v>4.0025012186254219E-3</v>
      </c>
      <c r="H1088" s="9">
        <f t="shared" si="82"/>
        <v>4.5012108332157666E-3</v>
      </c>
      <c r="I1088" s="8"/>
      <c r="J1088" s="11"/>
      <c r="K1088" s="11"/>
      <c r="AC1088" s="15"/>
      <c r="AD1088" s="16"/>
    </row>
    <row r="1089" spans="1:30" hidden="1" outlineLevel="1" x14ac:dyDescent="0.3">
      <c r="A1089" s="21">
        <v>38097</v>
      </c>
      <c r="B1089" s="22">
        <v>-1.188791287406824E-2</v>
      </c>
      <c r="C1089" s="9">
        <f t="shared" si="83"/>
        <v>-4.8487912874068242E-2</v>
      </c>
      <c r="D1089" s="6">
        <f t="shared" si="84"/>
        <v>2.351077694883233E-3</v>
      </c>
      <c r="E1089" s="6">
        <f t="shared" si="85"/>
        <v>1.4403441407647255E-3</v>
      </c>
      <c r="F1089" s="6">
        <f t="shared" si="81"/>
        <v>0.1581889360034639</v>
      </c>
      <c r="G1089" s="17">
        <v>9.4446770941918352E-3</v>
      </c>
      <c r="H1089" s="9">
        <f t="shared" si="82"/>
        <v>3.9772972733184515E-3</v>
      </c>
      <c r="I1089" s="8"/>
      <c r="J1089" s="11"/>
      <c r="K1089" s="11"/>
      <c r="AC1089" s="15"/>
      <c r="AD1089" s="16"/>
    </row>
    <row r="1090" spans="1:30" hidden="1" outlineLevel="1" x14ac:dyDescent="0.3">
      <c r="A1090" s="21">
        <v>38098</v>
      </c>
      <c r="B1090" s="22">
        <v>2.6847248971448182E-4</v>
      </c>
      <c r="C1090" s="9">
        <f t="shared" si="83"/>
        <v>-3.6331527510285518E-2</v>
      </c>
      <c r="D1090" s="6">
        <f t="shared" si="84"/>
        <v>1.3199798912306333E-3</v>
      </c>
      <c r="E1090" s="6">
        <f t="shared" si="85"/>
        <v>2.351077694883233E-3</v>
      </c>
      <c r="F1090" s="6">
        <f t="shared" si="81"/>
        <v>0.82969952944883496</v>
      </c>
      <c r="G1090" s="17">
        <v>5.9903302570855988E-3</v>
      </c>
      <c r="H1090" s="9">
        <f t="shared" si="82"/>
        <v>9.1087843834884736E-3</v>
      </c>
      <c r="I1090" s="8"/>
      <c r="J1090" s="11"/>
      <c r="K1090" s="11"/>
      <c r="AC1090" s="15"/>
      <c r="AD1090" s="16"/>
    </row>
    <row r="1091" spans="1:30" hidden="1" outlineLevel="1" x14ac:dyDescent="0.3">
      <c r="A1091" s="21">
        <v>38099</v>
      </c>
      <c r="B1091" s="22">
        <v>1.3854048739512027E-2</v>
      </c>
      <c r="C1091" s="9">
        <f t="shared" si="83"/>
        <v>-2.2745951260487972E-2</v>
      </c>
      <c r="D1091" s="6">
        <f t="shared" si="84"/>
        <v>5.173782987444944E-4</v>
      </c>
      <c r="E1091" s="6">
        <f t="shared" si="85"/>
        <v>1.3199798912306333E-3</v>
      </c>
      <c r="F1091" s="6">
        <f t="shared" si="81"/>
        <v>0.34043270973371303</v>
      </c>
      <c r="G1091" s="17">
        <v>1.0483374576432844E-2</v>
      </c>
      <c r="H1091" s="9">
        <f t="shared" si="82"/>
        <v>5.834661170399812E-3</v>
      </c>
      <c r="I1091" s="8"/>
      <c r="J1091" s="11"/>
      <c r="K1091" s="11"/>
      <c r="AC1091" s="15"/>
      <c r="AD1091" s="16"/>
    </row>
    <row r="1092" spans="1:30" hidden="1" outlineLevel="1" x14ac:dyDescent="0.3">
      <c r="A1092" s="21">
        <v>38100</v>
      </c>
      <c r="B1092" s="22">
        <v>1.1120308946823037E-3</v>
      </c>
      <c r="C1092" s="9">
        <f t="shared" si="83"/>
        <v>-3.54879691053177E-2</v>
      </c>
      <c r="D1092" s="6">
        <f t="shared" si="84"/>
        <v>1.2593959512199836E-3</v>
      </c>
      <c r="E1092" s="6">
        <f t="shared" si="85"/>
        <v>5.173782987444944E-4</v>
      </c>
      <c r="F1092" s="6">
        <f t="shared" si="81"/>
        <v>1.0194808028810398</v>
      </c>
      <c r="G1092" s="17">
        <v>5.229493216044827E-3</v>
      </c>
      <c r="H1092" s="9">
        <f t="shared" si="82"/>
        <v>1.009693420242521E-2</v>
      </c>
      <c r="I1092" s="8"/>
      <c r="J1092" s="11"/>
      <c r="K1092" s="11"/>
      <c r="AC1092" s="15"/>
      <c r="AD1092" s="16"/>
    </row>
    <row r="1093" spans="1:30" hidden="1" outlineLevel="1" x14ac:dyDescent="0.3">
      <c r="A1093" s="21">
        <v>38103</v>
      </c>
      <c r="B1093" s="22">
        <v>-2.6876345101696452E-3</v>
      </c>
      <c r="C1093" s="9">
        <f t="shared" si="83"/>
        <v>-3.9287634510169644E-2</v>
      </c>
      <c r="D1093" s="6">
        <f t="shared" si="84"/>
        <v>1.5435182254046728E-3</v>
      </c>
      <c r="E1093" s="6">
        <f t="shared" si="85"/>
        <v>1.2593959512199836E-3</v>
      </c>
      <c r="F1093" s="6">
        <f t="shared" si="81"/>
        <v>0.26210628539087932</v>
      </c>
      <c r="G1093" s="17">
        <v>5.795957372395682E-3</v>
      </c>
      <c r="H1093" s="9">
        <f t="shared" si="82"/>
        <v>5.1196316800222975E-3</v>
      </c>
      <c r="I1093" s="8"/>
      <c r="J1093" s="11"/>
      <c r="K1093" s="11"/>
      <c r="AC1093" s="15"/>
      <c r="AD1093" s="16"/>
    </row>
    <row r="1094" spans="1:30" hidden="1" outlineLevel="1" x14ac:dyDescent="0.3">
      <c r="A1094" s="21">
        <v>38104</v>
      </c>
      <c r="B1094" s="22">
        <v>3.195516006457243E-3</v>
      </c>
      <c r="C1094" s="9">
        <f t="shared" si="83"/>
        <v>-3.3404483993542761E-2</v>
      </c>
      <c r="D1094" s="6">
        <f t="shared" si="84"/>
        <v>1.1158595508748545E-3</v>
      </c>
      <c r="E1094" s="6">
        <f t="shared" si="85"/>
        <v>1.5435182254046728E-3</v>
      </c>
      <c r="F1094" s="6">
        <f t="shared" si="81"/>
        <v>0.31942972427188776</v>
      </c>
      <c r="G1094" s="17">
        <v>6.6838333869391926E-3</v>
      </c>
      <c r="H1094" s="9">
        <f t="shared" si="82"/>
        <v>5.6518114288419763E-3</v>
      </c>
      <c r="I1094" s="8"/>
      <c r="J1094" s="11"/>
      <c r="K1094" s="11"/>
      <c r="AC1094" s="15"/>
      <c r="AD1094" s="16"/>
    </row>
    <row r="1095" spans="1:30" hidden="1" outlineLevel="1" x14ac:dyDescent="0.3">
      <c r="A1095" s="21">
        <v>38105</v>
      </c>
      <c r="B1095" s="22">
        <v>-1.3021855490829808E-2</v>
      </c>
      <c r="C1095" s="9">
        <f t="shared" si="83"/>
        <v>-4.9621855490829807E-2</v>
      </c>
      <c r="D1095" s="6">
        <f t="shared" si="84"/>
        <v>2.4623285423527961E-3</v>
      </c>
      <c r="E1095" s="6">
        <f t="shared" si="85"/>
        <v>1.1158595508748545E-3</v>
      </c>
      <c r="F1095" s="6">
        <f t="shared" si="81"/>
        <v>0.42106211306269986</v>
      </c>
      <c r="G1095" s="17">
        <v>5.8572735806281754E-3</v>
      </c>
      <c r="H1095" s="9">
        <f t="shared" si="82"/>
        <v>6.4889299045582226E-3</v>
      </c>
      <c r="I1095" s="8"/>
      <c r="J1095" s="11"/>
      <c r="K1095" s="11"/>
      <c r="AC1095" s="15"/>
      <c r="AD1095" s="16"/>
    </row>
    <row r="1096" spans="1:30" hidden="1" outlineLevel="1" x14ac:dyDescent="0.3">
      <c r="A1096" s="21">
        <v>38106</v>
      </c>
      <c r="B1096" s="22">
        <v>-6.8232643639672434E-3</v>
      </c>
      <c r="C1096" s="9">
        <f t="shared" si="83"/>
        <v>-4.3423264363967241E-2</v>
      </c>
      <c r="D1096" s="6">
        <f t="shared" si="84"/>
        <v>1.8855798880229873E-3</v>
      </c>
      <c r="E1096" s="6">
        <f t="shared" si="85"/>
        <v>2.4623285423527961E-3</v>
      </c>
      <c r="F1096" s="6">
        <f t="shared" si="81"/>
        <v>0.32605271981607609</v>
      </c>
      <c r="G1096" s="17">
        <v>1.1498116166347534E-2</v>
      </c>
      <c r="H1096" s="9">
        <f t="shared" si="82"/>
        <v>5.7101026244374634E-3</v>
      </c>
      <c r="I1096" s="8"/>
      <c r="J1096" s="11"/>
      <c r="K1096" s="11"/>
      <c r="AC1096" s="15"/>
      <c r="AD1096" s="16"/>
    </row>
    <row r="1097" spans="1:30" hidden="1" outlineLevel="1" x14ac:dyDescent="0.3">
      <c r="A1097" s="21">
        <v>38107</v>
      </c>
      <c r="B1097" s="22">
        <v>-4.5565093592803314E-3</v>
      </c>
      <c r="C1097" s="9">
        <f t="shared" si="83"/>
        <v>-4.1156509359280335E-2</v>
      </c>
      <c r="D1097" s="6">
        <f t="shared" si="84"/>
        <v>1.6938582626405299E-3</v>
      </c>
      <c r="E1097" s="6">
        <f t="shared" si="85"/>
        <v>1.8855798880229873E-3</v>
      </c>
      <c r="F1097" s="6">
        <f t="shared" si="81"/>
        <v>1.2242340824538109</v>
      </c>
      <c r="G1097" s="17">
        <v>7.501611359647351E-3</v>
      </c>
      <c r="H1097" s="9">
        <f t="shared" si="82"/>
        <v>1.106451120679902E-2</v>
      </c>
      <c r="I1097" s="8"/>
      <c r="J1097" s="11"/>
      <c r="K1097" s="11"/>
      <c r="AC1097" s="15"/>
      <c r="AD1097" s="16"/>
    </row>
    <row r="1098" spans="1:30" hidden="1" outlineLevel="1" x14ac:dyDescent="0.3">
      <c r="A1098" s="21">
        <v>38110</v>
      </c>
      <c r="B1098" s="22">
        <v>8.610718971722324E-3</v>
      </c>
      <c r="C1098" s="9">
        <f t="shared" si="83"/>
        <v>-2.7989281028277677E-2</v>
      </c>
      <c r="D1098" s="6">
        <f t="shared" si="84"/>
        <v>7.8339985247990465E-4</v>
      </c>
      <c r="E1098" s="6">
        <f t="shared" si="85"/>
        <v>1.6938582626405299E-3</v>
      </c>
      <c r="F1098" s="6">
        <f t="shared" si="81"/>
        <v>0.52753935823316889</v>
      </c>
      <c r="G1098" s="17">
        <v>4.7773591341566867E-3</v>
      </c>
      <c r="H1098" s="9">
        <f t="shared" si="82"/>
        <v>7.263190471364281E-3</v>
      </c>
      <c r="I1098" s="8"/>
      <c r="J1098" s="11"/>
      <c r="K1098" s="11"/>
      <c r="AC1098" s="15"/>
      <c r="AD1098" s="16"/>
    </row>
    <row r="1099" spans="1:30" hidden="1" outlineLevel="1" x14ac:dyDescent="0.3">
      <c r="A1099" s="21">
        <v>38111</v>
      </c>
      <c r="B1099" s="22">
        <v>3.1022871261674617E-4</v>
      </c>
      <c r="C1099" s="9">
        <f t="shared" si="83"/>
        <v>-3.6289771287383255E-2</v>
      </c>
      <c r="D1099" s="6">
        <f t="shared" si="84"/>
        <v>1.3169475000905861E-3</v>
      </c>
      <c r="E1099" s="6">
        <f t="shared" si="85"/>
        <v>7.8339985247990465E-4</v>
      </c>
      <c r="F1099" s="6">
        <f t="shared" si="81"/>
        <v>0.22055976225153354</v>
      </c>
      <c r="G1099" s="17">
        <v>7.7168116225510191E-3</v>
      </c>
      <c r="H1099" s="9">
        <f t="shared" si="82"/>
        <v>4.6963790546710937E-3</v>
      </c>
      <c r="I1099" s="8"/>
      <c r="J1099" s="11"/>
      <c r="K1099" s="11"/>
      <c r="AC1099" s="15"/>
      <c r="AD1099" s="16"/>
    </row>
    <row r="1100" spans="1:30" hidden="1" outlineLevel="1" x14ac:dyDescent="0.3">
      <c r="A1100" s="21">
        <v>38112</v>
      </c>
      <c r="B1100" s="22">
        <v>-6.0596806527934098E-4</v>
      </c>
      <c r="C1100" s="9">
        <f t="shared" si="83"/>
        <v>-3.7205968065279343E-2</v>
      </c>
      <c r="D1100" s="6">
        <f t="shared" si="84"/>
        <v>1.3842840596745864E-3</v>
      </c>
      <c r="E1100" s="6">
        <f t="shared" si="85"/>
        <v>1.3169475000905861E-3</v>
      </c>
      <c r="F1100" s="6">
        <f t="shared" si="81"/>
        <v>0.5575600102068422</v>
      </c>
      <c r="G1100" s="17">
        <v>3.6865325223374196E-3</v>
      </c>
      <c r="H1100" s="9">
        <f t="shared" si="82"/>
        <v>7.4669941087886372E-3</v>
      </c>
      <c r="I1100" s="8"/>
      <c r="J1100" s="11"/>
      <c r="K1100" s="11"/>
      <c r="AC1100" s="15"/>
      <c r="AD1100" s="16"/>
    </row>
    <row r="1101" spans="1:30" hidden="1" outlineLevel="1" x14ac:dyDescent="0.3">
      <c r="A1101" s="21">
        <v>38113</v>
      </c>
      <c r="B1101" s="22">
        <v>-6.7818202447566551E-3</v>
      </c>
      <c r="C1101" s="9">
        <f t="shared" si="83"/>
        <v>-4.3381820244756654E-2</v>
      </c>
      <c r="D1101" s="6">
        <f t="shared" si="84"/>
        <v>1.8819823277483783E-3</v>
      </c>
      <c r="E1101" s="6">
        <f t="shared" si="85"/>
        <v>1.3842840596745864E-3</v>
      </c>
      <c r="F1101" s="6">
        <f t="shared" ref="F1101:F1164" si="86">B$6+B$7*E1101+B$8*(G1100*100)^2</f>
        <v>0.13589423086571967</v>
      </c>
      <c r="G1101" s="17">
        <v>9.2692990136358771E-3</v>
      </c>
      <c r="H1101" s="9">
        <f t="shared" ref="H1101:H1164" si="87">SQRT(F1101)/100</f>
        <v>3.6863834698213326E-3</v>
      </c>
      <c r="I1101" s="8"/>
      <c r="J1101" s="11"/>
      <c r="K1101" s="11"/>
      <c r="AC1101" s="15"/>
      <c r="AD1101" s="16"/>
    </row>
    <row r="1102" spans="1:30" hidden="1" outlineLevel="1" x14ac:dyDescent="0.3">
      <c r="A1102" s="21">
        <v>38114</v>
      </c>
      <c r="B1102" s="22">
        <v>-1.2173868015638474E-2</v>
      </c>
      <c r="C1102" s="9">
        <f t="shared" ref="C1102:C1165" si="88">B1102-B$5</f>
        <v>-4.8773868015638475E-2</v>
      </c>
      <c r="D1102" s="6">
        <f t="shared" ref="D1102:D1165" si="89">C1102^2</f>
        <v>2.3788902012069216E-3</v>
      </c>
      <c r="E1102" s="6">
        <f t="shared" si="85"/>
        <v>1.8819823277483783E-3</v>
      </c>
      <c r="F1102" s="6">
        <f t="shared" si="86"/>
        <v>0.79955269398161111</v>
      </c>
      <c r="G1102" s="17">
        <v>7.9720646778670013E-3</v>
      </c>
      <c r="H1102" s="9">
        <f t="shared" si="87"/>
        <v>8.9417710437117055E-3</v>
      </c>
      <c r="I1102" s="8"/>
      <c r="J1102" s="11"/>
      <c r="K1102" s="11"/>
      <c r="AC1102" s="15"/>
      <c r="AD1102" s="16"/>
    </row>
    <row r="1103" spans="1:30" hidden="1" outlineLevel="1" x14ac:dyDescent="0.3">
      <c r="A1103" s="21">
        <v>38117</v>
      </c>
      <c r="B1103" s="22">
        <v>-1.2664220277078538E-2</v>
      </c>
      <c r="C1103" s="9">
        <f t="shared" si="88"/>
        <v>-4.9264220277078538E-2</v>
      </c>
      <c r="D1103" s="6">
        <f t="shared" si="89"/>
        <v>2.4269633995085164E-3</v>
      </c>
      <c r="E1103" s="6">
        <f t="shared" ref="E1103:E1166" si="90">D1102</f>
        <v>2.3788902012069216E-3</v>
      </c>
      <c r="F1103" s="6">
        <f t="shared" si="86"/>
        <v>0.59438015159147706</v>
      </c>
      <c r="G1103" s="17">
        <v>1.0625960568337443E-2</v>
      </c>
      <c r="H1103" s="9">
        <f t="shared" si="87"/>
        <v>7.7096053828420883E-3</v>
      </c>
      <c r="I1103" s="8"/>
      <c r="J1103" s="11"/>
      <c r="K1103" s="11"/>
      <c r="AC1103" s="15"/>
      <c r="AD1103" s="16"/>
    </row>
    <row r="1104" spans="1:30" hidden="1" outlineLevel="1" x14ac:dyDescent="0.3">
      <c r="A1104" s="21">
        <v>38118</v>
      </c>
      <c r="B1104" s="22">
        <v>2.9436250169471343E-3</v>
      </c>
      <c r="C1104" s="9">
        <f t="shared" si="88"/>
        <v>-3.3656374983052864E-2</v>
      </c>
      <c r="D1104" s="6">
        <f t="shared" si="89"/>
        <v>1.1327515769998667E-3</v>
      </c>
      <c r="E1104" s="6">
        <f t="shared" si="90"/>
        <v>2.4269633995085164E-3</v>
      </c>
      <c r="F1104" s="6">
        <f t="shared" si="86"/>
        <v>1.0472361846732394</v>
      </c>
      <c r="G1104" s="17">
        <v>3.8902520525876979E-3</v>
      </c>
      <c r="H1104" s="9">
        <f t="shared" si="87"/>
        <v>1.0233455841861241E-2</v>
      </c>
      <c r="I1104" s="8"/>
      <c r="J1104" s="11"/>
      <c r="K1104" s="11"/>
      <c r="AC1104" s="15"/>
      <c r="AD1104" s="16"/>
    </row>
    <row r="1105" spans="1:30" hidden="1" outlineLevel="1" x14ac:dyDescent="0.3">
      <c r="A1105" s="21">
        <v>38119</v>
      </c>
      <c r="B1105" s="22">
        <v>2.5607692617683618E-3</v>
      </c>
      <c r="C1105" s="9">
        <f t="shared" si="88"/>
        <v>-3.4039230738231639E-2</v>
      </c>
      <c r="D1105" s="6">
        <f t="shared" si="89"/>
        <v>1.1586692292505736E-3</v>
      </c>
      <c r="E1105" s="6">
        <f t="shared" si="90"/>
        <v>1.1327515769998667E-3</v>
      </c>
      <c r="F1105" s="6">
        <f t="shared" si="86"/>
        <v>0.15003781411495984</v>
      </c>
      <c r="G1105" s="17">
        <v>1.6407613052107695E-2</v>
      </c>
      <c r="H1105" s="9">
        <f t="shared" si="87"/>
        <v>3.8734714935695579E-3</v>
      </c>
      <c r="I1105" s="8"/>
      <c r="J1105" s="11"/>
      <c r="K1105" s="11"/>
      <c r="AC1105" s="15"/>
      <c r="AD1105" s="16"/>
    </row>
    <row r="1106" spans="1:30" hidden="1" outlineLevel="1" x14ac:dyDescent="0.3">
      <c r="A1106" s="21">
        <v>38120</v>
      </c>
      <c r="B1106" s="22">
        <v>-3.4324019363339313E-3</v>
      </c>
      <c r="C1106" s="9">
        <f t="shared" si="88"/>
        <v>-4.0032401936333929E-2</v>
      </c>
      <c r="D1106" s="6">
        <f t="shared" si="89"/>
        <v>1.6025932047921926E-3</v>
      </c>
      <c r="E1106" s="6">
        <f t="shared" si="90"/>
        <v>1.1586692292505736E-3</v>
      </c>
      <c r="F1106" s="6">
        <f t="shared" si="86"/>
        <v>2.4811843023917577</v>
      </c>
      <c r="G1106" s="17">
        <v>6.5260749064368568E-3</v>
      </c>
      <c r="H1106" s="9">
        <f t="shared" si="87"/>
        <v>1.5751775463076399E-2</v>
      </c>
      <c r="I1106" s="8"/>
      <c r="J1106" s="11"/>
      <c r="K1106" s="11"/>
      <c r="AC1106" s="15"/>
      <c r="AD1106" s="16"/>
    </row>
    <row r="1107" spans="1:30" hidden="1" outlineLevel="1" x14ac:dyDescent="0.3">
      <c r="A1107" s="21">
        <v>38121</v>
      </c>
      <c r="B1107" s="22">
        <v>2.1273714211754205E-4</v>
      </c>
      <c r="C1107" s="9">
        <f t="shared" si="88"/>
        <v>-3.6387262857882456E-2</v>
      </c>
      <c r="D1107" s="6">
        <f t="shared" si="89"/>
        <v>1.3240328982886322E-3</v>
      </c>
      <c r="E1107" s="6">
        <f t="shared" si="90"/>
        <v>1.6025932047921926E-3</v>
      </c>
      <c r="F1107" s="6">
        <f t="shared" si="86"/>
        <v>0.40197722211786813</v>
      </c>
      <c r="G1107" s="17">
        <v>8.3971303049314872E-3</v>
      </c>
      <c r="H1107" s="9">
        <f t="shared" si="87"/>
        <v>6.3401673646510948E-3</v>
      </c>
      <c r="I1107" s="8"/>
      <c r="J1107" s="11"/>
      <c r="K1107" s="11"/>
      <c r="AC1107" s="15"/>
      <c r="AD1107" s="16"/>
    </row>
    <row r="1108" spans="1:30" hidden="1" outlineLevel="1" x14ac:dyDescent="0.3">
      <c r="A1108" s="21">
        <v>38124</v>
      </c>
      <c r="B1108" s="22">
        <v>-1.063876798739853E-2</v>
      </c>
      <c r="C1108" s="9">
        <f t="shared" si="88"/>
        <v>-4.7238767987398532E-2</v>
      </c>
      <c r="D1108" s="6">
        <f t="shared" si="89"/>
        <v>2.2315012009672683E-3</v>
      </c>
      <c r="E1108" s="6">
        <f t="shared" si="90"/>
        <v>1.3240328982886322E-3</v>
      </c>
      <c r="F1108" s="6">
        <f t="shared" si="86"/>
        <v>0.65814252756450364</v>
      </c>
      <c r="G1108" s="17">
        <v>8.4942910377039972E-3</v>
      </c>
      <c r="H1108" s="9">
        <f t="shared" si="87"/>
        <v>8.1125983973354895E-3</v>
      </c>
      <c r="I1108" s="8"/>
      <c r="J1108" s="11"/>
      <c r="K1108" s="11"/>
      <c r="AC1108" s="15"/>
      <c r="AD1108" s="16"/>
    </row>
    <row r="1109" spans="1:30" hidden="1" outlineLevel="1" x14ac:dyDescent="0.3">
      <c r="A1109" s="21">
        <v>38125</v>
      </c>
      <c r="B1109" s="22">
        <v>6.1985917129254112E-3</v>
      </c>
      <c r="C1109" s="9">
        <f t="shared" si="88"/>
        <v>-3.0401408287074591E-2</v>
      </c>
      <c r="D1109" s="6">
        <f t="shared" si="89"/>
        <v>9.2424562583740758E-4</v>
      </c>
      <c r="E1109" s="6">
        <f t="shared" si="90"/>
        <v>2.2315012009672683E-3</v>
      </c>
      <c r="F1109" s="6">
        <f t="shared" si="86"/>
        <v>0.67326671637756996</v>
      </c>
      <c r="G1109" s="17">
        <v>4.2981539918737028E-3</v>
      </c>
      <c r="H1109" s="9">
        <f t="shared" si="87"/>
        <v>8.2052831540268614E-3</v>
      </c>
      <c r="I1109" s="8"/>
      <c r="J1109" s="11"/>
      <c r="K1109" s="11"/>
      <c r="AC1109" s="15"/>
      <c r="AD1109" s="16"/>
    </row>
    <row r="1110" spans="1:30" hidden="1" outlineLevel="1" x14ac:dyDescent="0.3">
      <c r="A1110" s="21">
        <v>38126</v>
      </c>
      <c r="B1110" s="22">
        <v>-3.0944930467488355E-3</v>
      </c>
      <c r="C1110" s="9">
        <f t="shared" si="88"/>
        <v>-3.9694493046748838E-2</v>
      </c>
      <c r="D1110" s="6">
        <f t="shared" si="89"/>
        <v>1.5756527782383918E-3</v>
      </c>
      <c r="E1110" s="6">
        <f t="shared" si="90"/>
        <v>9.2424562583740758E-4</v>
      </c>
      <c r="F1110" s="6">
        <f t="shared" si="86"/>
        <v>0.18066768435011279</v>
      </c>
      <c r="G1110" s="17">
        <v>1.3242532009665239E-2</v>
      </c>
      <c r="H1110" s="9">
        <f t="shared" si="87"/>
        <v>4.2505021391608874E-3</v>
      </c>
      <c r="I1110" s="8"/>
      <c r="J1110" s="11"/>
      <c r="K1110" s="11"/>
      <c r="AC1110" s="15"/>
      <c r="AD1110" s="16"/>
    </row>
    <row r="1111" spans="1:30" hidden="1" outlineLevel="1" x14ac:dyDescent="0.3">
      <c r="A1111" s="21">
        <v>38127</v>
      </c>
      <c r="B1111" s="22">
        <v>-7.0753472398811368E-6</v>
      </c>
      <c r="C1111" s="9">
        <f t="shared" si="88"/>
        <v>-3.6607075347239879E-2</v>
      </c>
      <c r="D1111" s="6">
        <f t="shared" si="89"/>
        <v>1.3400779654784978E-3</v>
      </c>
      <c r="E1111" s="6">
        <f t="shared" si="90"/>
        <v>1.5756527782383918E-3</v>
      </c>
      <c r="F1111" s="6">
        <f t="shared" si="86"/>
        <v>1.6201858809158918</v>
      </c>
      <c r="G1111" s="17">
        <v>4.625742646506256E-3</v>
      </c>
      <c r="H1111" s="9">
        <f t="shared" si="87"/>
        <v>1.2728652249613434E-2</v>
      </c>
      <c r="I1111" s="8"/>
      <c r="J1111" s="11"/>
      <c r="K1111" s="11"/>
      <c r="AC1111" s="15"/>
      <c r="AD1111" s="16"/>
    </row>
    <row r="1112" spans="1:30" hidden="1" outlineLevel="1" x14ac:dyDescent="0.3">
      <c r="A1112" s="21">
        <v>38128</v>
      </c>
      <c r="B1112" s="22">
        <v>2.9240405220385649E-3</v>
      </c>
      <c r="C1112" s="9">
        <f t="shared" si="88"/>
        <v>-3.3675959477961433E-2</v>
      </c>
      <c r="D1112" s="6">
        <f t="shared" si="89"/>
        <v>1.1340702467613005E-3</v>
      </c>
      <c r="E1112" s="6">
        <f t="shared" si="90"/>
        <v>1.3400779654784978E-3</v>
      </c>
      <c r="F1112" s="6">
        <f t="shared" si="86"/>
        <v>0.20751997661518548</v>
      </c>
      <c r="G1112" s="17">
        <v>7.7164981025386334E-3</v>
      </c>
      <c r="H1112" s="9">
        <f t="shared" si="87"/>
        <v>4.5554360561332156E-3</v>
      </c>
      <c r="I1112" s="8"/>
      <c r="J1112" s="11"/>
      <c r="K1112" s="11"/>
      <c r="AC1112" s="15"/>
      <c r="AD1112" s="16"/>
    </row>
    <row r="1113" spans="1:30" hidden="1" outlineLevel="1" x14ac:dyDescent="0.3">
      <c r="A1113" s="21">
        <v>38131</v>
      </c>
      <c r="B1113" s="22">
        <v>-8.3417580773385088E-4</v>
      </c>
      <c r="C1113" s="9">
        <f t="shared" si="88"/>
        <v>-3.7434175807733852E-2</v>
      </c>
      <c r="D1113" s="6">
        <f t="shared" si="89"/>
        <v>1.4013175184043264E-3</v>
      </c>
      <c r="E1113" s="6">
        <f t="shared" si="90"/>
        <v>1.1340702467613005E-3</v>
      </c>
      <c r="F1113" s="6">
        <f t="shared" si="86"/>
        <v>0.55750224725251363</v>
      </c>
      <c r="G1113" s="17">
        <v>8.2917734847131382E-3</v>
      </c>
      <c r="H1113" s="9">
        <f t="shared" si="87"/>
        <v>7.4666073102347737E-3</v>
      </c>
      <c r="I1113" s="8"/>
      <c r="J1113" s="11"/>
      <c r="K1113" s="11"/>
      <c r="AC1113" s="15"/>
      <c r="AD1113" s="16"/>
    </row>
    <row r="1114" spans="1:30" hidden="1" outlineLevel="1" x14ac:dyDescent="0.3">
      <c r="A1114" s="21">
        <v>38132</v>
      </c>
      <c r="B1114" s="22">
        <v>1.585907264859935E-2</v>
      </c>
      <c r="C1114" s="9">
        <f t="shared" si="88"/>
        <v>-2.0740927351400651E-2</v>
      </c>
      <c r="D1114" s="6">
        <f t="shared" si="89"/>
        <v>4.3018606739607959E-4</v>
      </c>
      <c r="E1114" s="6">
        <f t="shared" si="90"/>
        <v>1.4013175184043264E-3</v>
      </c>
      <c r="F1114" s="6">
        <f t="shared" si="86"/>
        <v>0.64201586782303577</v>
      </c>
      <c r="G1114" s="17">
        <v>1.0743016694234404E-2</v>
      </c>
      <c r="H1114" s="9">
        <f t="shared" si="87"/>
        <v>8.0125892682892195E-3</v>
      </c>
      <c r="I1114" s="8"/>
      <c r="J1114" s="11"/>
      <c r="K1114" s="11"/>
      <c r="AC1114" s="15"/>
      <c r="AD1114" s="16"/>
    </row>
    <row r="1115" spans="1:30" hidden="1" outlineLevel="1" x14ac:dyDescent="0.3">
      <c r="A1115" s="21">
        <v>38133</v>
      </c>
      <c r="B1115" s="22">
        <v>-7.6435203501954948E-4</v>
      </c>
      <c r="C1115" s="9">
        <f t="shared" si="88"/>
        <v>-3.7364352035019553E-2</v>
      </c>
      <c r="D1115" s="6">
        <f t="shared" si="89"/>
        <v>1.3960948029968698E-3</v>
      </c>
      <c r="E1115" s="6">
        <f t="shared" si="90"/>
        <v>4.3018606739607959E-4</v>
      </c>
      <c r="F1115" s="6">
        <f t="shared" si="86"/>
        <v>1.0700402871811234</v>
      </c>
      <c r="G1115" s="17">
        <v>3.5317592306289536E-3</v>
      </c>
      <c r="H1115" s="9">
        <f t="shared" si="87"/>
        <v>1.0344275166395776E-2</v>
      </c>
      <c r="I1115" s="8"/>
      <c r="J1115" s="11"/>
      <c r="K1115" s="11"/>
      <c r="AC1115" s="15"/>
      <c r="AD1115" s="16"/>
    </row>
    <row r="1116" spans="1:30" hidden="1" outlineLevel="1" x14ac:dyDescent="0.3">
      <c r="A1116" s="21">
        <v>38134</v>
      </c>
      <c r="B1116" s="22">
        <v>9.383295561898413E-3</v>
      </c>
      <c r="C1116" s="9">
        <f t="shared" si="88"/>
        <v>-2.7216704438101588E-2</v>
      </c>
      <c r="D1116" s="6">
        <f t="shared" si="89"/>
        <v>7.4074900047097869E-4</v>
      </c>
      <c r="E1116" s="6">
        <f t="shared" si="90"/>
        <v>1.3960948029968698E-3</v>
      </c>
      <c r="F1116" s="6">
        <f t="shared" si="86"/>
        <v>0.12564479546934268</v>
      </c>
      <c r="G1116" s="17">
        <v>5.3427649723856068E-3</v>
      </c>
      <c r="H1116" s="9">
        <f t="shared" si="87"/>
        <v>3.5446409616397357E-3</v>
      </c>
      <c r="I1116" s="8"/>
      <c r="J1116" s="11"/>
      <c r="K1116" s="11"/>
      <c r="AC1116" s="15"/>
      <c r="AD1116" s="16"/>
    </row>
    <row r="1117" spans="1:30" hidden="1" outlineLevel="1" x14ac:dyDescent="0.3">
      <c r="A1117" s="21">
        <v>38135</v>
      </c>
      <c r="B1117" s="22">
        <v>-1.6426685213904251E-3</v>
      </c>
      <c r="C1117" s="9">
        <f t="shared" si="88"/>
        <v>-3.8242668521390424E-2</v>
      </c>
      <c r="D1117" s="6">
        <f t="shared" si="89"/>
        <v>1.462501695636946E-3</v>
      </c>
      <c r="E1117" s="6">
        <f t="shared" si="90"/>
        <v>7.4074900047097869E-4</v>
      </c>
      <c r="F1117" s="6">
        <f t="shared" si="86"/>
        <v>0.27305578577456591</v>
      </c>
      <c r="G1117" s="17">
        <v>2.6822706686399338E-3</v>
      </c>
      <c r="H1117" s="9">
        <f t="shared" si="87"/>
        <v>5.225474005050316E-3</v>
      </c>
      <c r="I1117" s="8"/>
      <c r="J1117" s="11"/>
      <c r="K1117" s="11"/>
      <c r="AC1117" s="15"/>
      <c r="AD1117" s="16"/>
    </row>
    <row r="1118" spans="1:30" hidden="1" outlineLevel="1" x14ac:dyDescent="0.3">
      <c r="A1118" s="21">
        <v>38139</v>
      </c>
      <c r="B1118" s="22">
        <v>1.3927838321595649E-3</v>
      </c>
      <c r="C1118" s="9">
        <f t="shared" si="88"/>
        <v>-3.5207216167840436E-2</v>
      </c>
      <c r="D1118" s="6">
        <f t="shared" si="89"/>
        <v>1.239548070289045E-3</v>
      </c>
      <c r="E1118" s="6">
        <f t="shared" si="90"/>
        <v>1.462501695636946E-3</v>
      </c>
      <c r="F1118" s="6">
        <f t="shared" si="86"/>
        <v>7.72171431220392E-2</v>
      </c>
      <c r="G1118" s="17">
        <v>5.6896339830295687E-3</v>
      </c>
      <c r="H1118" s="9">
        <f t="shared" si="87"/>
        <v>2.7787972779970689E-3</v>
      </c>
      <c r="I1118" s="8"/>
      <c r="J1118" s="11"/>
      <c r="K1118" s="11"/>
      <c r="AC1118" s="15"/>
      <c r="AD1118" s="16"/>
    </row>
    <row r="1119" spans="1:30" hidden="1" outlineLevel="1" x14ac:dyDescent="0.3">
      <c r="A1119" s="21">
        <v>38140</v>
      </c>
      <c r="B1119" s="22">
        <v>5.8947161390741007E-3</v>
      </c>
      <c r="C1119" s="9">
        <f t="shared" si="88"/>
        <v>-3.07052838609259E-2</v>
      </c>
      <c r="D1119" s="6">
        <f t="shared" si="89"/>
        <v>9.4281445698003654E-4</v>
      </c>
      <c r="E1119" s="6">
        <f t="shared" si="90"/>
        <v>1.239548070289045E-3</v>
      </c>
      <c r="F1119" s="6">
        <f t="shared" si="86"/>
        <v>0.30820311331219019</v>
      </c>
      <c r="G1119" s="17">
        <v>5.0761588602000595E-3</v>
      </c>
      <c r="H1119" s="9">
        <f t="shared" si="87"/>
        <v>5.5516043925354606E-3</v>
      </c>
      <c r="I1119" s="8"/>
      <c r="J1119" s="11"/>
      <c r="K1119" s="11"/>
      <c r="AC1119" s="15"/>
      <c r="AD1119" s="16"/>
    </row>
    <row r="1120" spans="1:30" hidden="1" outlineLevel="1" x14ac:dyDescent="0.3">
      <c r="A1120" s="21">
        <v>38141</v>
      </c>
      <c r="B1120" s="22">
        <v>-6.5555700855882059E-3</v>
      </c>
      <c r="C1120" s="9">
        <f t="shared" si="88"/>
        <v>-4.3155570085588207E-2</v>
      </c>
      <c r="D1120" s="6">
        <f t="shared" si="89"/>
        <v>1.8624032294121157E-3</v>
      </c>
      <c r="E1120" s="6">
        <f t="shared" si="90"/>
        <v>9.4281445698003654E-4</v>
      </c>
      <c r="F1120" s="6">
        <f t="shared" si="86"/>
        <v>0.24758471173814117</v>
      </c>
      <c r="G1120" s="17">
        <v>4.6113635487359302E-3</v>
      </c>
      <c r="H1120" s="9">
        <f t="shared" si="87"/>
        <v>4.9757884976970347E-3</v>
      </c>
      <c r="I1120" s="8"/>
      <c r="J1120" s="11"/>
      <c r="K1120" s="11"/>
      <c r="AC1120" s="15"/>
      <c r="AD1120" s="16"/>
    </row>
    <row r="1121" spans="1:30" hidden="1" outlineLevel="1" x14ac:dyDescent="0.3">
      <c r="A1121" s="21">
        <v>38142</v>
      </c>
      <c r="B1121" s="22">
        <v>4.590328023793451E-3</v>
      </c>
      <c r="C1121" s="9">
        <f t="shared" si="88"/>
        <v>-3.200967197620655E-2</v>
      </c>
      <c r="D1121" s="6">
        <f t="shared" si="89"/>
        <v>1.0246191000243428E-3</v>
      </c>
      <c r="E1121" s="6">
        <f t="shared" si="90"/>
        <v>1.8624032294121157E-3</v>
      </c>
      <c r="F1121" s="6">
        <f t="shared" si="86"/>
        <v>0.20633952359482072</v>
      </c>
      <c r="G1121" s="17">
        <v>7.3238944480374553E-3</v>
      </c>
      <c r="H1121" s="9">
        <f t="shared" si="87"/>
        <v>4.5424610465563788E-3</v>
      </c>
      <c r="I1121" s="8"/>
      <c r="J1121" s="11"/>
      <c r="K1121" s="11"/>
      <c r="AC1121" s="15"/>
      <c r="AD1121" s="16"/>
    </row>
    <row r="1122" spans="1:30" hidden="1" outlineLevel="1" x14ac:dyDescent="0.3">
      <c r="A1122" s="21">
        <v>38145</v>
      </c>
      <c r="B1122" s="22">
        <v>1.4370750497103584E-2</v>
      </c>
      <c r="C1122" s="9">
        <f t="shared" si="88"/>
        <v>-2.2229249502896418E-2</v>
      </c>
      <c r="D1122" s="6">
        <f t="shared" si="89"/>
        <v>4.9413953346202064E-4</v>
      </c>
      <c r="E1122" s="6">
        <f t="shared" si="90"/>
        <v>1.0246191000243428E-3</v>
      </c>
      <c r="F1122" s="6">
        <f t="shared" si="86"/>
        <v>0.50331666886020554</v>
      </c>
      <c r="G1122" s="17">
        <v>5.4655950479268259E-3</v>
      </c>
      <c r="H1122" s="9">
        <f t="shared" si="87"/>
        <v>7.0944814388382571E-3</v>
      </c>
      <c r="I1122" s="8"/>
      <c r="J1122" s="11"/>
      <c r="K1122" s="11"/>
      <c r="AC1122" s="15"/>
      <c r="AD1122" s="16"/>
    </row>
    <row r="1123" spans="1:30" hidden="1" outlineLevel="1" x14ac:dyDescent="0.3">
      <c r="A1123" s="21">
        <v>38146</v>
      </c>
      <c r="B1123" s="22">
        <v>3.98005230654033E-3</v>
      </c>
      <c r="C1123" s="9">
        <f t="shared" si="88"/>
        <v>-3.2619947693459668E-2</v>
      </c>
      <c r="D1123" s="6">
        <f t="shared" si="89"/>
        <v>1.0640609875240447E-3</v>
      </c>
      <c r="E1123" s="6">
        <f t="shared" si="90"/>
        <v>4.9413953346202064E-4</v>
      </c>
      <c r="F1123" s="6">
        <f t="shared" si="86"/>
        <v>0.28521841226608263</v>
      </c>
      <c r="G1123" s="17">
        <v>5.0527488099078224E-3</v>
      </c>
      <c r="H1123" s="9">
        <f t="shared" si="87"/>
        <v>5.340584352541233E-3</v>
      </c>
      <c r="I1123" s="8"/>
      <c r="J1123" s="11"/>
      <c r="K1123" s="11"/>
      <c r="AC1123" s="15"/>
      <c r="AD1123" s="16"/>
    </row>
    <row r="1124" spans="1:30" hidden="1" outlineLevel="1" x14ac:dyDescent="0.3">
      <c r="A1124" s="21">
        <v>38147</v>
      </c>
      <c r="B1124" s="22">
        <v>-6.1611872132326887E-3</v>
      </c>
      <c r="C1124" s="9">
        <f t="shared" si="88"/>
        <v>-4.2761187213232688E-2</v>
      </c>
      <c r="D1124" s="6">
        <f t="shared" si="89"/>
        <v>1.8285191318851348E-3</v>
      </c>
      <c r="E1124" s="6">
        <f t="shared" si="90"/>
        <v>1.0640609875240447E-3</v>
      </c>
      <c r="F1124" s="6">
        <f t="shared" si="86"/>
        <v>0.24541801502621657</v>
      </c>
      <c r="G1124" s="17">
        <v>2.6878127252425556E-3</v>
      </c>
      <c r="H1124" s="9">
        <f t="shared" si="87"/>
        <v>4.9539682581362645E-3</v>
      </c>
      <c r="I1124" s="8"/>
      <c r="J1124" s="11"/>
      <c r="K1124" s="11"/>
      <c r="AC1124" s="15"/>
      <c r="AD1124" s="16"/>
    </row>
    <row r="1125" spans="1:30" hidden="1" outlineLevel="1" x14ac:dyDescent="0.3">
      <c r="A1125" s="21">
        <v>38148</v>
      </c>
      <c r="B1125" s="22">
        <v>4.0098327821070394E-3</v>
      </c>
      <c r="C1125" s="9">
        <f t="shared" si="88"/>
        <v>-3.2590167217892964E-2</v>
      </c>
      <c r="D1125" s="6">
        <f t="shared" si="89"/>
        <v>1.0621189992902251E-3</v>
      </c>
      <c r="E1125" s="6">
        <f t="shared" si="90"/>
        <v>1.8285191318851348E-3</v>
      </c>
      <c r="F1125" s="6">
        <f t="shared" si="86"/>
        <v>7.7516958980368894E-2</v>
      </c>
      <c r="G1125" s="17">
        <v>1.6434829197580281E-3</v>
      </c>
      <c r="H1125" s="9">
        <f t="shared" si="87"/>
        <v>2.7841867570328129E-3</v>
      </c>
      <c r="I1125" s="8"/>
      <c r="J1125" s="11"/>
      <c r="K1125" s="11"/>
      <c r="AC1125" s="15"/>
      <c r="AD1125" s="16"/>
    </row>
    <row r="1126" spans="1:30" hidden="1" outlineLevel="1" x14ac:dyDescent="0.3">
      <c r="A1126" s="21">
        <v>38152</v>
      </c>
      <c r="B1126" s="22">
        <v>-7.2663378743512393E-3</v>
      </c>
      <c r="C1126" s="9">
        <f t="shared" si="88"/>
        <v>-4.3866337874351242E-2</v>
      </c>
      <c r="D1126" s="6">
        <f t="shared" si="89"/>
        <v>1.9242555985067424E-3</v>
      </c>
      <c r="E1126" s="6">
        <f t="shared" si="90"/>
        <v>1.0621189992902251E-3</v>
      </c>
      <c r="F1126" s="6">
        <f t="shared" si="86"/>
        <v>3.5959647185494339E-2</v>
      </c>
      <c r="G1126" s="17">
        <v>5.2526007862812221E-3</v>
      </c>
      <c r="H1126" s="9">
        <f t="shared" si="87"/>
        <v>1.8963029079103989E-3</v>
      </c>
      <c r="I1126" s="8"/>
      <c r="J1126" s="11"/>
      <c r="K1126" s="11"/>
      <c r="AC1126" s="15"/>
      <c r="AD1126" s="16"/>
    </row>
    <row r="1127" spans="1:30" hidden="1" outlineLevel="1" x14ac:dyDescent="0.3">
      <c r="A1127" s="21">
        <v>38153</v>
      </c>
      <c r="B1127" s="22">
        <v>4.4121592632065682E-3</v>
      </c>
      <c r="C1127" s="9">
        <f t="shared" si="88"/>
        <v>-3.2187840736793434E-2</v>
      </c>
      <c r="D1127" s="6">
        <f t="shared" si="89"/>
        <v>1.036057091297179E-3</v>
      </c>
      <c r="E1127" s="6">
        <f t="shared" si="90"/>
        <v>1.9242555985067424E-3</v>
      </c>
      <c r="F1127" s="6">
        <f t="shared" si="86"/>
        <v>0.26437721589313717</v>
      </c>
      <c r="G1127" s="17">
        <v>6.0939158484299384E-3</v>
      </c>
      <c r="H1127" s="9">
        <f t="shared" si="87"/>
        <v>5.1417624983378721E-3</v>
      </c>
      <c r="I1127" s="8"/>
      <c r="J1127" s="11"/>
      <c r="K1127" s="11"/>
      <c r="AC1127" s="15"/>
      <c r="AD1127" s="16"/>
    </row>
    <row r="1128" spans="1:30" hidden="1" outlineLevel="1" x14ac:dyDescent="0.3">
      <c r="A1128" s="21">
        <v>38154</v>
      </c>
      <c r="B1128" s="22">
        <v>-8.1850575704526027E-5</v>
      </c>
      <c r="C1128" s="9">
        <f t="shared" si="88"/>
        <v>-3.6681850575704528E-2</v>
      </c>
      <c r="D1128" s="6">
        <f t="shared" si="89"/>
        <v>1.3455581616583145E-3</v>
      </c>
      <c r="E1128" s="6">
        <f t="shared" si="90"/>
        <v>1.036057091297179E-3</v>
      </c>
      <c r="F1128" s="6">
        <f t="shared" si="86"/>
        <v>0.3518967958974395</v>
      </c>
      <c r="G1128" s="17">
        <v>2.485808925494238E-3</v>
      </c>
      <c r="H1128" s="9">
        <f t="shared" si="87"/>
        <v>5.9320889735188518E-3</v>
      </c>
      <c r="I1128" s="8"/>
      <c r="J1128" s="11"/>
      <c r="K1128" s="11"/>
      <c r="AC1128" s="15"/>
      <c r="AD1128" s="16"/>
    </row>
    <row r="1129" spans="1:30" hidden="1" outlineLevel="1" x14ac:dyDescent="0.3">
      <c r="A1129" s="21">
        <v>38155</v>
      </c>
      <c r="B1129" s="22">
        <v>-1.9853899827489667E-4</v>
      </c>
      <c r="C1129" s="9">
        <f t="shared" si="88"/>
        <v>-3.6798538998274899E-2</v>
      </c>
      <c r="D1129" s="6">
        <f t="shared" si="89"/>
        <v>1.3541324724075587E-3</v>
      </c>
      <c r="E1129" s="6">
        <f t="shared" si="90"/>
        <v>1.3455581616583145E-3</v>
      </c>
      <c r="F1129" s="6">
        <f t="shared" si="86"/>
        <v>6.7892942480680285E-2</v>
      </c>
      <c r="G1129" s="17">
        <v>3.7200476048861461E-3</v>
      </c>
      <c r="H1129" s="9">
        <f t="shared" si="87"/>
        <v>2.605627419273145E-3</v>
      </c>
      <c r="I1129" s="8"/>
      <c r="J1129" s="11"/>
      <c r="K1129" s="11"/>
      <c r="AC1129" s="15"/>
      <c r="AD1129" s="16"/>
    </row>
    <row r="1130" spans="1:30" hidden="1" outlineLevel="1" x14ac:dyDescent="0.3">
      <c r="A1130" s="21">
        <v>38156</v>
      </c>
      <c r="B1130" s="22">
        <v>3.7405791912068606E-3</v>
      </c>
      <c r="C1130" s="9">
        <f t="shared" si="88"/>
        <v>-3.2859420808793137E-2</v>
      </c>
      <c r="D1130" s="6">
        <f t="shared" si="89"/>
        <v>1.0797415358893474E-3</v>
      </c>
      <c r="E1130" s="6">
        <f t="shared" si="90"/>
        <v>1.3541324724075587E-3</v>
      </c>
      <c r="F1130" s="6">
        <f t="shared" si="86"/>
        <v>0.13816955670926373</v>
      </c>
      <c r="G1130" s="17">
        <v>4.583907033088609E-3</v>
      </c>
      <c r="H1130" s="9">
        <f t="shared" si="87"/>
        <v>3.7171165802173025E-3</v>
      </c>
      <c r="I1130" s="8"/>
      <c r="J1130" s="11"/>
      <c r="K1130" s="11"/>
      <c r="AC1130" s="15"/>
      <c r="AD1130" s="16"/>
    </row>
    <row r="1131" spans="1:30" hidden="1" outlineLevel="1" x14ac:dyDescent="0.3">
      <c r="A1131" s="21">
        <v>38159</v>
      </c>
      <c r="B1131" s="22">
        <v>-4.3237213176755742E-3</v>
      </c>
      <c r="C1131" s="9">
        <f t="shared" si="88"/>
        <v>-4.0923721317675577E-2</v>
      </c>
      <c r="D1131" s="6">
        <f t="shared" si="89"/>
        <v>1.6747509664867745E-3</v>
      </c>
      <c r="E1131" s="6">
        <f t="shared" si="90"/>
        <v>1.0797415358893474E-3</v>
      </c>
      <c r="F1131" s="6">
        <f t="shared" si="86"/>
        <v>0.20396589794366629</v>
      </c>
      <c r="G1131" s="17">
        <v>4.2916329337757209E-3</v>
      </c>
      <c r="H1131" s="9">
        <f t="shared" si="87"/>
        <v>4.5162583843671557E-3</v>
      </c>
      <c r="I1131" s="8"/>
      <c r="J1131" s="11"/>
      <c r="K1131" s="11"/>
      <c r="AC1131" s="15"/>
      <c r="AD1131" s="16"/>
    </row>
    <row r="1132" spans="1:30" hidden="1" outlineLevel="1" x14ac:dyDescent="0.3">
      <c r="A1132" s="21">
        <v>38160</v>
      </c>
      <c r="B1132" s="22">
        <v>2.2729444629390988E-3</v>
      </c>
      <c r="C1132" s="9">
        <f t="shared" si="88"/>
        <v>-3.4327055537060905E-2</v>
      </c>
      <c r="D1132" s="6">
        <f t="shared" si="89"/>
        <v>1.1783467418444637E-3</v>
      </c>
      <c r="E1132" s="6">
        <f t="shared" si="90"/>
        <v>1.6747509664867745E-3</v>
      </c>
      <c r="F1132" s="6">
        <f t="shared" si="86"/>
        <v>0.18020861325676277</v>
      </c>
      <c r="G1132" s="17">
        <v>6.819763639962592E-3</v>
      </c>
      <c r="H1132" s="9">
        <f t="shared" si="87"/>
        <v>4.2450985060038691E-3</v>
      </c>
      <c r="I1132" s="8"/>
      <c r="J1132" s="11"/>
      <c r="K1132" s="11"/>
      <c r="AC1132" s="15"/>
      <c r="AD1132" s="16"/>
    </row>
    <row r="1133" spans="1:30" hidden="1" outlineLevel="1" x14ac:dyDescent="0.3">
      <c r="A1133" s="21">
        <v>38161</v>
      </c>
      <c r="B1133" s="22">
        <v>8.0959919803309192E-3</v>
      </c>
      <c r="C1133" s="9">
        <f t="shared" si="88"/>
        <v>-2.8504008019669083E-2</v>
      </c>
      <c r="D1133" s="6">
        <f t="shared" si="89"/>
        <v>8.1247847318535943E-4</v>
      </c>
      <c r="E1133" s="6">
        <f t="shared" si="90"/>
        <v>1.1783467418444637E-3</v>
      </c>
      <c r="F1133" s="6">
        <f t="shared" si="86"/>
        <v>0.43790782790979843</v>
      </c>
      <c r="G1133" s="17">
        <v>1.0674845774660784E-2</v>
      </c>
      <c r="H1133" s="9">
        <f t="shared" si="87"/>
        <v>6.6174604487658139E-3</v>
      </c>
      <c r="I1133" s="8"/>
      <c r="J1133" s="11"/>
      <c r="K1133" s="11"/>
      <c r="AC1133" s="15"/>
      <c r="AD1133" s="16"/>
    </row>
    <row r="1134" spans="1:30" hidden="1" outlineLevel="1" x14ac:dyDescent="0.3">
      <c r="A1134" s="21">
        <v>38162</v>
      </c>
      <c r="B1134" s="22">
        <v>-3.418260071586948E-3</v>
      </c>
      <c r="C1134" s="9">
        <f t="shared" si="88"/>
        <v>-4.0018260071586952E-2</v>
      </c>
      <c r="D1134" s="6">
        <f t="shared" si="89"/>
        <v>1.6014611391571706E-3</v>
      </c>
      <c r="E1134" s="6">
        <f t="shared" si="90"/>
        <v>8.1247847318535943E-4</v>
      </c>
      <c r="F1134" s="6">
        <f t="shared" si="86"/>
        <v>1.0566720411462673</v>
      </c>
      <c r="G1134" s="17">
        <v>2.9111611636383227E-3</v>
      </c>
      <c r="H1134" s="9">
        <f t="shared" si="87"/>
        <v>1.0279455438622551E-2</v>
      </c>
      <c r="I1134" s="8"/>
      <c r="J1134" s="11"/>
      <c r="K1134" s="11"/>
      <c r="AC1134" s="15"/>
      <c r="AD1134" s="16"/>
    </row>
    <row r="1135" spans="1:30" hidden="1" outlineLevel="1" x14ac:dyDescent="0.3">
      <c r="A1135" s="21">
        <v>38163</v>
      </c>
      <c r="B1135" s="22">
        <v>-6.9149909198234901E-3</v>
      </c>
      <c r="C1135" s="9">
        <f t="shared" si="88"/>
        <v>-4.3514990919823492E-2</v>
      </c>
      <c r="D1135" s="6">
        <f t="shared" si="89"/>
        <v>1.8935544347523209E-3</v>
      </c>
      <c r="E1135" s="6">
        <f t="shared" si="90"/>
        <v>1.6014611391571706E-3</v>
      </c>
      <c r="F1135" s="6">
        <f t="shared" si="86"/>
        <v>8.8973901076475015E-2</v>
      </c>
      <c r="G1135" s="17">
        <v>6.8840417059826981E-3</v>
      </c>
      <c r="H1135" s="9">
        <f t="shared" si="87"/>
        <v>2.9828493270105854E-3</v>
      </c>
      <c r="I1135" s="8"/>
      <c r="J1135" s="11"/>
      <c r="K1135" s="11"/>
      <c r="AC1135" s="15"/>
      <c r="AD1135" s="16"/>
    </row>
    <row r="1136" spans="1:30" hidden="1" outlineLevel="1" x14ac:dyDescent="0.3">
      <c r="A1136" s="21">
        <v>38166</v>
      </c>
      <c r="B1136" s="22">
        <v>-1.4231320875512732E-3</v>
      </c>
      <c r="C1136" s="9">
        <f t="shared" si="88"/>
        <v>-3.8023132087551273E-2</v>
      </c>
      <c r="D1136" s="6">
        <f t="shared" si="89"/>
        <v>1.4457585737473711E-3</v>
      </c>
      <c r="E1136" s="6">
        <f t="shared" si="90"/>
        <v>1.8935544347523209E-3</v>
      </c>
      <c r="F1136" s="6">
        <f t="shared" si="86"/>
        <v>0.44604194600326219</v>
      </c>
      <c r="G1136" s="17">
        <v>8.9693783560763959E-3</v>
      </c>
      <c r="H1136" s="9">
        <f t="shared" si="87"/>
        <v>6.6786371813661368E-3</v>
      </c>
      <c r="I1136" s="8"/>
      <c r="J1136" s="11"/>
      <c r="K1136" s="11"/>
      <c r="AC1136" s="15"/>
      <c r="AD1136" s="16"/>
    </row>
    <row r="1137" spans="1:30" hidden="1" outlineLevel="1" x14ac:dyDescent="0.3">
      <c r="A1137" s="21">
        <v>38167</v>
      </c>
      <c r="B1137" s="22">
        <v>5.4249949637813991E-3</v>
      </c>
      <c r="C1137" s="9">
        <f t="shared" si="88"/>
        <v>-3.1175005036218603E-2</v>
      </c>
      <c r="D1137" s="6">
        <f t="shared" si="89"/>
        <v>9.7188093900825532E-4</v>
      </c>
      <c r="E1137" s="6">
        <f t="shared" si="90"/>
        <v>1.4457585737473711E-3</v>
      </c>
      <c r="F1137" s="6">
        <f t="shared" si="86"/>
        <v>0.74933212371833535</v>
      </c>
      <c r="G1137" s="17">
        <v>4.6677525289643166E-3</v>
      </c>
      <c r="H1137" s="9">
        <f t="shared" si="87"/>
        <v>8.6563971935114861E-3</v>
      </c>
      <c r="I1137" s="8"/>
      <c r="J1137" s="11"/>
      <c r="K1137" s="11"/>
      <c r="AC1137" s="15"/>
      <c r="AD1137" s="16"/>
    </row>
    <row r="1138" spans="1:30" hidden="1" outlineLevel="1" x14ac:dyDescent="0.3">
      <c r="A1138" s="21">
        <v>38168</v>
      </c>
      <c r="B1138" s="22">
        <v>2.1152942102843821E-3</v>
      </c>
      <c r="C1138" s="9">
        <f t="shared" si="88"/>
        <v>-3.4484705789715617E-2</v>
      </c>
      <c r="D1138" s="6">
        <f t="shared" si="89"/>
        <v>1.1891949334032457E-3</v>
      </c>
      <c r="E1138" s="6">
        <f t="shared" si="90"/>
        <v>9.7188093900825532E-4</v>
      </c>
      <c r="F1138" s="6">
        <f t="shared" si="86"/>
        <v>0.2110751524340557</v>
      </c>
      <c r="G1138" s="17">
        <v>5.8895630282739574E-3</v>
      </c>
      <c r="H1138" s="9">
        <f t="shared" si="87"/>
        <v>4.5942915932062449E-3</v>
      </c>
      <c r="I1138" s="8"/>
      <c r="J1138" s="11"/>
      <c r="K1138" s="11"/>
      <c r="AC1138" s="15"/>
      <c r="AD1138" s="16"/>
    </row>
    <row r="1139" spans="1:30" hidden="1" outlineLevel="1" x14ac:dyDescent="0.3">
      <c r="A1139" s="21">
        <v>38169</v>
      </c>
      <c r="B1139" s="22">
        <v>-9.7566556948338358E-3</v>
      </c>
      <c r="C1139" s="9">
        <f t="shared" si="88"/>
        <v>-4.635665569483384E-2</v>
      </c>
      <c r="D1139" s="6">
        <f t="shared" si="89"/>
        <v>2.1489395272093707E-3</v>
      </c>
      <c r="E1139" s="6">
        <f t="shared" si="90"/>
        <v>1.1891949334032457E-3</v>
      </c>
      <c r="F1139" s="6">
        <f t="shared" si="86"/>
        <v>0.3294397208419374</v>
      </c>
      <c r="G1139" s="17">
        <v>1.0114986569240363E-2</v>
      </c>
      <c r="H1139" s="9">
        <f t="shared" si="87"/>
        <v>5.7396839707595168E-3</v>
      </c>
      <c r="I1139" s="8"/>
      <c r="J1139" s="11"/>
      <c r="K1139" s="11"/>
      <c r="AC1139" s="15"/>
      <c r="AD1139" s="16"/>
    </row>
    <row r="1140" spans="1:30" hidden="1" outlineLevel="1" x14ac:dyDescent="0.3">
      <c r="A1140" s="21">
        <v>38170</v>
      </c>
      <c r="B1140" s="22">
        <v>-4.979406169378444E-3</v>
      </c>
      <c r="C1140" s="9">
        <f t="shared" si="88"/>
        <v>-4.1579406169378441E-2</v>
      </c>
      <c r="D1140" s="6">
        <f t="shared" si="89"/>
        <v>1.728847017398146E-3</v>
      </c>
      <c r="E1140" s="6">
        <f t="shared" si="90"/>
        <v>2.1489395272093707E-3</v>
      </c>
      <c r="F1140" s="6">
        <f t="shared" si="86"/>
        <v>0.94997843396944004</v>
      </c>
      <c r="G1140" s="17">
        <v>3.6885850656112364E-3</v>
      </c>
      <c r="H1140" s="9">
        <f t="shared" si="87"/>
        <v>9.7466837127786182E-3</v>
      </c>
      <c r="I1140" s="8"/>
      <c r="J1140" s="11"/>
      <c r="K1140" s="11"/>
      <c r="AC1140" s="15"/>
      <c r="AD1140" s="16"/>
    </row>
    <row r="1141" spans="1:30" hidden="1" outlineLevel="1" x14ac:dyDescent="0.3">
      <c r="A1141" s="21">
        <v>38174</v>
      </c>
      <c r="B1141" s="22">
        <v>-6.1935334233557179E-3</v>
      </c>
      <c r="C1141" s="9">
        <f t="shared" si="88"/>
        <v>-4.279353342335572E-2</v>
      </c>
      <c r="D1141" s="6">
        <f t="shared" si="89"/>
        <v>1.8312865028558632E-3</v>
      </c>
      <c r="E1141" s="6">
        <f t="shared" si="90"/>
        <v>1.728847017398146E-3</v>
      </c>
      <c r="F1141" s="6">
        <f t="shared" si="86"/>
        <v>0.13605830725581783</v>
      </c>
      <c r="G1141" s="17">
        <v>5.050517339191209E-3</v>
      </c>
      <c r="H1141" s="9">
        <f t="shared" si="87"/>
        <v>3.6886082369346007E-3</v>
      </c>
      <c r="I1141" s="8"/>
      <c r="J1141" s="11"/>
      <c r="K1141" s="11"/>
      <c r="AC1141" s="15"/>
      <c r="AD1141" s="16"/>
    </row>
    <row r="1142" spans="1:30" hidden="1" outlineLevel="1" x14ac:dyDescent="0.3">
      <c r="A1142" s="21">
        <v>38175</v>
      </c>
      <c r="B1142" s="22">
        <v>2.0479551932073357E-3</v>
      </c>
      <c r="C1142" s="9">
        <f t="shared" si="88"/>
        <v>-3.4552044806792664E-2</v>
      </c>
      <c r="D1142" s="6">
        <f t="shared" si="89"/>
        <v>1.193843800330608E-3</v>
      </c>
      <c r="E1142" s="6">
        <f t="shared" si="90"/>
        <v>1.8312865028558632E-3</v>
      </c>
      <c r="F1142" s="6">
        <f t="shared" si="86"/>
        <v>0.24526724752845569</v>
      </c>
      <c r="G1142" s="17">
        <v>4.1963170950899079E-3</v>
      </c>
      <c r="H1142" s="9">
        <f t="shared" si="87"/>
        <v>4.9524463402287932E-3</v>
      </c>
      <c r="I1142" s="8"/>
      <c r="J1142" s="11"/>
      <c r="K1142" s="11"/>
      <c r="AC1142" s="15"/>
      <c r="AD1142" s="16"/>
    </row>
    <row r="1143" spans="1:30" hidden="1" outlineLevel="1" x14ac:dyDescent="0.3">
      <c r="A1143" s="21">
        <v>38176</v>
      </c>
      <c r="B1143" s="22">
        <v>-6.7343949539996652E-3</v>
      </c>
      <c r="C1143" s="9">
        <f t="shared" si="88"/>
        <v>-4.3334394953999669E-2</v>
      </c>
      <c r="D1143" s="6">
        <f t="shared" si="89"/>
        <v>1.877869786029232E-3</v>
      </c>
      <c r="E1143" s="6">
        <f t="shared" si="90"/>
        <v>1.193843800330608E-3</v>
      </c>
      <c r="F1143" s="6">
        <f t="shared" si="86"/>
        <v>0.17275055294814357</v>
      </c>
      <c r="G1143" s="17">
        <v>5.3297954298192531E-3</v>
      </c>
      <c r="H1143" s="9">
        <f t="shared" si="87"/>
        <v>4.1563271400136869E-3</v>
      </c>
      <c r="I1143" s="8"/>
      <c r="J1143" s="11"/>
      <c r="K1143" s="11"/>
      <c r="AC1143" s="15"/>
      <c r="AD1143" s="16"/>
    </row>
    <row r="1144" spans="1:30" hidden="1" outlineLevel="1" x14ac:dyDescent="0.3">
      <c r="A1144" s="21">
        <v>38177</v>
      </c>
      <c r="B1144" s="22">
        <v>4.0873843806315206E-3</v>
      </c>
      <c r="C1144" s="9">
        <f t="shared" si="88"/>
        <v>-3.2512615619368482E-2</v>
      </c>
      <c r="D1144" s="6">
        <f t="shared" si="89"/>
        <v>1.0570701744128034E-3</v>
      </c>
      <c r="E1144" s="6">
        <f t="shared" si="90"/>
        <v>1.877869786029232E-3</v>
      </c>
      <c r="F1144" s="6">
        <f t="shared" si="86"/>
        <v>0.27186892207650987</v>
      </c>
      <c r="G1144" s="17">
        <v>4.0458456865395641E-3</v>
      </c>
      <c r="H1144" s="9">
        <f t="shared" si="87"/>
        <v>5.2141051205025568E-3</v>
      </c>
      <c r="I1144" s="8"/>
      <c r="J1144" s="11"/>
      <c r="K1144" s="11"/>
      <c r="AC1144" s="15"/>
      <c r="AD1144" s="16"/>
    </row>
    <row r="1145" spans="1:30" hidden="1" outlineLevel="1" x14ac:dyDescent="0.3">
      <c r="A1145" s="21">
        <v>38180</v>
      </c>
      <c r="B1145" s="22">
        <v>2.4448169049081712E-3</v>
      </c>
      <c r="C1145" s="9">
        <f t="shared" si="88"/>
        <v>-3.4155183095091829E-2</v>
      </c>
      <c r="D1145" s="6">
        <f t="shared" si="89"/>
        <v>1.1665765322592466E-3</v>
      </c>
      <c r="E1145" s="6">
        <f t="shared" si="90"/>
        <v>1.0570701744128034E-3</v>
      </c>
      <c r="F1145" s="6">
        <f t="shared" si="86"/>
        <v>0.16136162948424265</v>
      </c>
      <c r="G1145" s="17">
        <v>6.2434253349542114E-3</v>
      </c>
      <c r="H1145" s="9">
        <f t="shared" si="87"/>
        <v>4.016984310203895E-3</v>
      </c>
      <c r="I1145" s="8"/>
      <c r="J1145" s="11"/>
      <c r="K1145" s="11"/>
      <c r="AC1145" s="15"/>
      <c r="AD1145" s="16"/>
    </row>
    <row r="1146" spans="1:30" hidden="1" outlineLevel="1" x14ac:dyDescent="0.3">
      <c r="A1146" s="21">
        <v>38181</v>
      </c>
      <c r="B1146" s="22">
        <v>9.1479107123219037E-4</v>
      </c>
      <c r="C1146" s="9">
        <f t="shared" si="88"/>
        <v>-3.5685208928767809E-2</v>
      </c>
      <c r="D1146" s="6">
        <f t="shared" si="89"/>
        <v>1.2734341362898097E-3</v>
      </c>
      <c r="E1146" s="6">
        <f t="shared" si="90"/>
        <v>1.1665765322592466E-3</v>
      </c>
      <c r="F1146" s="6">
        <f t="shared" si="86"/>
        <v>0.36883007894764203</v>
      </c>
      <c r="G1146" s="17">
        <v>1.6241324368866362E-3</v>
      </c>
      <c r="H1146" s="9">
        <f t="shared" si="87"/>
        <v>6.0731382245725486E-3</v>
      </c>
      <c r="I1146" s="8"/>
      <c r="J1146" s="11"/>
      <c r="K1146" s="11"/>
      <c r="AC1146" s="15"/>
      <c r="AD1146" s="16"/>
    </row>
    <row r="1147" spans="1:30" hidden="1" outlineLevel="1" x14ac:dyDescent="0.3">
      <c r="A1147" s="21">
        <v>38182</v>
      </c>
      <c r="B1147" s="22">
        <v>-3.7924664343597521E-3</v>
      </c>
      <c r="C1147" s="9">
        <f t="shared" si="88"/>
        <v>-4.0392466434359751E-2</v>
      </c>
      <c r="D1147" s="6">
        <f t="shared" si="89"/>
        <v>1.6315513446508792E-3</v>
      </c>
      <c r="E1147" s="6">
        <f t="shared" si="90"/>
        <v>1.2734341362898097E-3</v>
      </c>
      <c r="F1147" s="6">
        <f t="shared" si="86"/>
        <v>3.539495966848448E-2</v>
      </c>
      <c r="G1147" s="17">
        <v>7.4356278806661825E-3</v>
      </c>
      <c r="H1147" s="9">
        <f t="shared" si="87"/>
        <v>1.8813548221556847E-3</v>
      </c>
      <c r="I1147" s="8"/>
      <c r="J1147" s="11"/>
      <c r="K1147" s="11"/>
      <c r="AC1147" s="15"/>
      <c r="AD1147" s="16"/>
    </row>
    <row r="1148" spans="1:30" hidden="1" outlineLevel="1" x14ac:dyDescent="0.3">
      <c r="A1148" s="21">
        <v>38183</v>
      </c>
      <c r="B1148" s="22">
        <v>-4.4806415171326948E-3</v>
      </c>
      <c r="C1148" s="9">
        <f t="shared" si="88"/>
        <v>-4.1080641517132699E-2</v>
      </c>
      <c r="D1148" s="6">
        <f t="shared" si="89"/>
        <v>1.6876191074591668E-3</v>
      </c>
      <c r="E1148" s="6">
        <f t="shared" si="90"/>
        <v>1.6315513446508792E-3</v>
      </c>
      <c r="F1148" s="6">
        <f t="shared" si="86"/>
        <v>0.51849182256741078</v>
      </c>
      <c r="G1148" s="17">
        <v>4.3862952332656682E-3</v>
      </c>
      <c r="H1148" s="9">
        <f t="shared" si="87"/>
        <v>7.2006376284840965E-3</v>
      </c>
      <c r="I1148" s="8"/>
      <c r="J1148" s="11"/>
      <c r="K1148" s="11"/>
      <c r="AC1148" s="15"/>
      <c r="AD1148" s="16"/>
    </row>
    <row r="1149" spans="1:30" hidden="1" outlineLevel="1" x14ac:dyDescent="0.3">
      <c r="A1149" s="21">
        <v>38184</v>
      </c>
      <c r="B1149" s="22">
        <v>-2.3031041467060616E-3</v>
      </c>
      <c r="C1149" s="9">
        <f t="shared" si="88"/>
        <v>-3.8903104146706065E-2</v>
      </c>
      <c r="D1149" s="6">
        <f t="shared" si="89"/>
        <v>1.5134515122494586E-3</v>
      </c>
      <c r="E1149" s="6">
        <f t="shared" si="90"/>
        <v>1.6876191074591668E-3</v>
      </c>
      <c r="F1149" s="6">
        <f t="shared" si="86"/>
        <v>0.18774656534491693</v>
      </c>
      <c r="G1149" s="17">
        <v>7.9640283427229834E-3</v>
      </c>
      <c r="H1149" s="9">
        <f t="shared" si="87"/>
        <v>4.332973174910236E-3</v>
      </c>
      <c r="I1149" s="8"/>
      <c r="J1149" s="11"/>
      <c r="K1149" s="11"/>
      <c r="AC1149" s="15"/>
      <c r="AD1149" s="16"/>
    </row>
    <row r="1150" spans="1:30" hidden="1" outlineLevel="1" x14ac:dyDescent="0.3">
      <c r="A1150" s="21">
        <v>38187</v>
      </c>
      <c r="B1150" s="22">
        <v>-4.5192391847377923E-3</v>
      </c>
      <c r="C1150" s="9">
        <f t="shared" si="88"/>
        <v>-4.1119239184737796E-2</v>
      </c>
      <c r="D1150" s="6">
        <f t="shared" si="89"/>
        <v>1.6907918311316762E-3</v>
      </c>
      <c r="E1150" s="6">
        <f t="shared" si="90"/>
        <v>1.5134515122494586E-3</v>
      </c>
      <c r="F1150" s="6">
        <f t="shared" si="86"/>
        <v>0.59314186610144681</v>
      </c>
      <c r="G1150" s="17">
        <v>5.1638177148353578E-3</v>
      </c>
      <c r="H1150" s="9">
        <f t="shared" si="87"/>
        <v>7.7015703989605057E-3</v>
      </c>
      <c r="I1150" s="8"/>
      <c r="J1150" s="11"/>
      <c r="K1150" s="11"/>
      <c r="AC1150" s="15"/>
      <c r="AD1150" s="16"/>
    </row>
    <row r="1151" spans="1:30" hidden="1" outlineLevel="1" x14ac:dyDescent="0.3">
      <c r="A1151" s="21">
        <v>38188</v>
      </c>
      <c r="B1151" s="22">
        <v>5.4350170078734826E-3</v>
      </c>
      <c r="C1151" s="9">
        <f t="shared" si="88"/>
        <v>-3.1164982992126517E-2</v>
      </c>
      <c r="D1151" s="6">
        <f t="shared" si="89"/>
        <v>9.7125616489953509E-4</v>
      </c>
      <c r="E1151" s="6">
        <f t="shared" si="90"/>
        <v>1.6907918311316762E-3</v>
      </c>
      <c r="F1151" s="6">
        <f t="shared" si="86"/>
        <v>0.25587509475489117</v>
      </c>
      <c r="G1151" s="17">
        <v>4.6369754879102788E-3</v>
      </c>
      <c r="H1151" s="9">
        <f t="shared" si="87"/>
        <v>5.0584097773400203E-3</v>
      </c>
      <c r="I1151" s="8"/>
      <c r="J1151" s="11"/>
      <c r="K1151" s="11"/>
      <c r="AC1151" s="15"/>
      <c r="AD1151" s="16"/>
    </row>
    <row r="1152" spans="1:30" hidden="1" outlineLevel="1" x14ac:dyDescent="0.3">
      <c r="A1152" s="21">
        <v>38189</v>
      </c>
      <c r="B1152" s="22">
        <v>-1.0194632412141229E-2</v>
      </c>
      <c r="C1152" s="9">
        <f t="shared" si="88"/>
        <v>-4.6794632412141227E-2</v>
      </c>
      <c r="D1152" s="6">
        <f t="shared" si="89"/>
        <v>2.1897376225874184E-3</v>
      </c>
      <c r="E1152" s="6">
        <f t="shared" si="90"/>
        <v>9.7125616489953509E-4</v>
      </c>
      <c r="F1152" s="6">
        <f t="shared" si="86"/>
        <v>0.20844764369819019</v>
      </c>
      <c r="G1152" s="17">
        <v>1.207732928622581E-2</v>
      </c>
      <c r="H1152" s="9">
        <f t="shared" si="87"/>
        <v>4.565606681462938E-3</v>
      </c>
      <c r="I1152" s="8"/>
      <c r="J1152" s="11"/>
      <c r="K1152" s="11"/>
      <c r="AC1152" s="15"/>
      <c r="AD1152" s="16"/>
    </row>
    <row r="1153" spans="1:30" hidden="1" outlineLevel="1" x14ac:dyDescent="0.3">
      <c r="A1153" s="21">
        <v>38190</v>
      </c>
      <c r="B1153" s="22">
        <v>4.1800350726650247E-4</v>
      </c>
      <c r="C1153" s="9">
        <f t="shared" si="88"/>
        <v>-3.6181996492733501E-2</v>
      </c>
      <c r="D1153" s="6">
        <f t="shared" si="89"/>
        <v>1.3091368702001793E-3</v>
      </c>
      <c r="E1153" s="6">
        <f t="shared" si="90"/>
        <v>2.1897376225874184E-3</v>
      </c>
      <c r="F1153" s="6">
        <f t="shared" si="86"/>
        <v>1.3495428434819474</v>
      </c>
      <c r="G1153" s="17">
        <v>9.7056568742905462E-3</v>
      </c>
      <c r="H1153" s="9">
        <f t="shared" si="87"/>
        <v>1.1616982583622768E-2</v>
      </c>
      <c r="I1153" s="8"/>
      <c r="J1153" s="11"/>
      <c r="K1153" s="11"/>
      <c r="AC1153" s="15"/>
      <c r="AD1153" s="16"/>
    </row>
    <row r="1154" spans="1:30" hidden="1" outlineLevel="1" x14ac:dyDescent="0.3">
      <c r="A1154" s="21">
        <v>38191</v>
      </c>
      <c r="B1154" s="22">
        <v>-8.8055666815826644E-3</v>
      </c>
      <c r="C1154" s="9">
        <f t="shared" si="88"/>
        <v>-4.5405566681582667E-2</v>
      </c>
      <c r="D1154" s="6">
        <f t="shared" si="89"/>
        <v>2.0616654856756502E-3</v>
      </c>
      <c r="E1154" s="6">
        <f t="shared" si="90"/>
        <v>1.3091368702001793E-3</v>
      </c>
      <c r="F1154" s="6">
        <f t="shared" si="86"/>
        <v>0.87547863684663763</v>
      </c>
      <c r="G1154" s="17">
        <v>6.3308210329411554E-3</v>
      </c>
      <c r="H1154" s="9">
        <f t="shared" si="87"/>
        <v>9.3567015387188528E-3</v>
      </c>
      <c r="I1154" s="8"/>
      <c r="J1154" s="11"/>
      <c r="K1154" s="11"/>
      <c r="AC1154" s="15"/>
      <c r="AD1154" s="16"/>
    </row>
    <row r="1155" spans="1:30" hidden="1" outlineLevel="1" x14ac:dyDescent="0.3">
      <c r="A1155" s="21">
        <v>38194</v>
      </c>
      <c r="B1155" s="22">
        <v>-3.0094618167987031E-5</v>
      </c>
      <c r="C1155" s="9">
        <f t="shared" si="88"/>
        <v>-3.6630094618167991E-2</v>
      </c>
      <c r="D1155" s="6">
        <f t="shared" si="89"/>
        <v>1.3417638317359396E-3</v>
      </c>
      <c r="E1155" s="6">
        <f t="shared" si="90"/>
        <v>2.0616654856756502E-3</v>
      </c>
      <c r="F1155" s="6">
        <f t="shared" si="86"/>
        <v>0.37897823892362165</v>
      </c>
      <c r="G1155" s="17">
        <v>5.9339198527209496E-3</v>
      </c>
      <c r="H1155" s="9">
        <f t="shared" si="87"/>
        <v>6.1561208477711156E-3</v>
      </c>
      <c r="I1155" s="8"/>
      <c r="J1155" s="11"/>
      <c r="K1155" s="11"/>
      <c r="AC1155" s="15"/>
      <c r="AD1155" s="16"/>
    </row>
    <row r="1156" spans="1:30" hidden="1" outlineLevel="1" x14ac:dyDescent="0.3">
      <c r="A1156" s="21">
        <v>38195</v>
      </c>
      <c r="B1156" s="22">
        <v>1.2293202192816032E-2</v>
      </c>
      <c r="C1156" s="9">
        <f t="shared" si="88"/>
        <v>-2.430679780718397E-2</v>
      </c>
      <c r="D1156" s="6">
        <f t="shared" si="89"/>
        <v>5.9082041963932344E-4</v>
      </c>
      <c r="E1156" s="6">
        <f t="shared" si="90"/>
        <v>1.3417638317359396E-3</v>
      </c>
      <c r="F1156" s="6">
        <f t="shared" si="86"/>
        <v>0.33426272214598252</v>
      </c>
      <c r="G1156" s="17">
        <v>6.525989344117575E-3</v>
      </c>
      <c r="H1156" s="9">
        <f t="shared" si="87"/>
        <v>5.7815458326124381E-3</v>
      </c>
      <c r="I1156" s="8"/>
      <c r="J1156" s="11"/>
      <c r="K1156" s="11"/>
      <c r="AC1156" s="15"/>
      <c r="AD1156" s="16"/>
    </row>
    <row r="1157" spans="1:30" hidden="1" outlineLevel="1" x14ac:dyDescent="0.3">
      <c r="A1157" s="21">
        <v>38196</v>
      </c>
      <c r="B1157" s="22">
        <v>3.1611086820158732E-3</v>
      </c>
      <c r="C1157" s="9">
        <f t="shared" si="88"/>
        <v>-3.343889131798413E-2</v>
      </c>
      <c r="D1157" s="6">
        <f t="shared" si="89"/>
        <v>1.1181594525759544E-3</v>
      </c>
      <c r="E1157" s="6">
        <f t="shared" si="90"/>
        <v>5.9082041963932344E-4</v>
      </c>
      <c r="F1157" s="6">
        <f t="shared" si="86"/>
        <v>0.40189301520941972</v>
      </c>
      <c r="G1157" s="17">
        <v>1.051681433219802E-2</v>
      </c>
      <c r="H1157" s="9">
        <f t="shared" si="87"/>
        <v>6.3395032550620225E-3</v>
      </c>
      <c r="I1157" s="8"/>
      <c r="J1157" s="11"/>
      <c r="K1157" s="11"/>
      <c r="AC1157" s="15"/>
      <c r="AD1157" s="16"/>
    </row>
    <row r="1158" spans="1:30" hidden="1" outlineLevel="1" x14ac:dyDescent="0.3">
      <c r="A1158" s="21">
        <v>38197</v>
      </c>
      <c r="B1158" s="22">
        <v>1.2021867700330864E-3</v>
      </c>
      <c r="C1158" s="9">
        <f t="shared" si="88"/>
        <v>-3.5397813229966914E-2</v>
      </c>
      <c r="D1158" s="6">
        <f t="shared" si="89"/>
        <v>1.2530051814636206E-3</v>
      </c>
      <c r="E1158" s="6">
        <f t="shared" si="90"/>
        <v>1.1181594525759544E-3</v>
      </c>
      <c r="F1158" s="6">
        <f t="shared" si="86"/>
        <v>1.0259677828844516</v>
      </c>
      <c r="G1158" s="17">
        <v>5.0022354921576244E-3</v>
      </c>
      <c r="H1158" s="9">
        <f t="shared" si="87"/>
        <v>1.0129006776996703E-2</v>
      </c>
      <c r="I1158" s="8"/>
      <c r="J1158" s="11"/>
      <c r="K1158" s="11"/>
      <c r="AC1158" s="15"/>
      <c r="AD1158" s="16"/>
    </row>
    <row r="1159" spans="1:30" hidden="1" outlineLevel="1" x14ac:dyDescent="0.3">
      <c r="A1159" s="21">
        <v>38198</v>
      </c>
      <c r="B1159" s="22">
        <v>1.0330803907226689E-3</v>
      </c>
      <c r="C1159" s="9">
        <f t="shared" si="88"/>
        <v>-3.5566919609277332E-2</v>
      </c>
      <c r="D1159" s="6">
        <f t="shared" si="89"/>
        <v>1.2650057704927963E-3</v>
      </c>
      <c r="E1159" s="6">
        <f t="shared" si="90"/>
        <v>1.2530051814636206E-3</v>
      </c>
      <c r="F1159" s="6">
        <f t="shared" si="86"/>
        <v>0.24077174693560305</v>
      </c>
      <c r="G1159" s="17">
        <v>4.5785730187134863E-3</v>
      </c>
      <c r="H1159" s="9">
        <f t="shared" si="87"/>
        <v>4.9068497728746805E-3</v>
      </c>
      <c r="I1159" s="8"/>
      <c r="J1159" s="11"/>
      <c r="K1159" s="11"/>
      <c r="AC1159" s="15"/>
      <c r="AD1159" s="16"/>
    </row>
    <row r="1160" spans="1:30" hidden="1" outlineLevel="1" x14ac:dyDescent="0.3">
      <c r="A1160" s="21">
        <v>38201</v>
      </c>
      <c r="B1160" s="22">
        <v>3.8831140369539881E-3</v>
      </c>
      <c r="C1160" s="9">
        <f t="shared" si="88"/>
        <v>-3.2716885963046012E-2</v>
      </c>
      <c r="D1160" s="6">
        <f t="shared" si="89"/>
        <v>1.0703946271189571E-3</v>
      </c>
      <c r="E1160" s="6">
        <f t="shared" si="90"/>
        <v>1.2650057704927963E-3</v>
      </c>
      <c r="F1160" s="6">
        <f t="shared" si="86"/>
        <v>0.20353103281638912</v>
      </c>
      <c r="G1160" s="17">
        <v>6.2836739913199081E-3</v>
      </c>
      <c r="H1160" s="9">
        <f t="shared" si="87"/>
        <v>4.5114413751747798E-3</v>
      </c>
      <c r="I1160" s="8"/>
      <c r="J1160" s="11"/>
      <c r="K1160" s="11"/>
      <c r="AC1160" s="15"/>
      <c r="AD1160" s="16"/>
    </row>
    <row r="1161" spans="1:30" hidden="1" outlineLevel="1" x14ac:dyDescent="0.3">
      <c r="A1161" s="21">
        <v>38202</v>
      </c>
      <c r="B1161" s="22">
        <v>-5.805106180895375E-3</v>
      </c>
      <c r="C1161" s="9">
        <f t="shared" si="88"/>
        <v>-4.2405106180895373E-2</v>
      </c>
      <c r="D1161" s="6">
        <f t="shared" si="89"/>
        <v>1.7981930302130109E-3</v>
      </c>
      <c r="E1161" s="6">
        <f t="shared" si="90"/>
        <v>1.0703946271189571E-3</v>
      </c>
      <c r="F1161" s="6">
        <f t="shared" si="86"/>
        <v>0.37344907310506309</v>
      </c>
      <c r="G1161" s="17">
        <v>3.962494818388681E-3</v>
      </c>
      <c r="H1161" s="9">
        <f t="shared" si="87"/>
        <v>6.1110479715435319E-3</v>
      </c>
      <c r="I1161" s="8"/>
      <c r="J1161" s="11"/>
      <c r="K1161" s="11"/>
      <c r="AC1161" s="15"/>
      <c r="AD1161" s="16"/>
    </row>
    <row r="1162" spans="1:30" hidden="1" outlineLevel="1" x14ac:dyDescent="0.3">
      <c r="A1162" s="21">
        <v>38203</v>
      </c>
      <c r="B1162" s="22">
        <v>6.1931237856833121E-4</v>
      </c>
      <c r="C1162" s="9">
        <f t="shared" si="88"/>
        <v>-3.5980687621431667E-2</v>
      </c>
      <c r="D1162" s="6">
        <f t="shared" si="89"/>
        <v>1.2946098817110459E-3</v>
      </c>
      <c r="E1162" s="6">
        <f t="shared" si="90"/>
        <v>1.7981930302130109E-3</v>
      </c>
      <c r="F1162" s="6">
        <f t="shared" si="86"/>
        <v>0.15529147348983038</v>
      </c>
      <c r="G1162" s="17">
        <v>6.1513769271485594E-3</v>
      </c>
      <c r="H1162" s="9">
        <f t="shared" si="87"/>
        <v>3.9407039154170211E-3</v>
      </c>
      <c r="I1162" s="8"/>
      <c r="J1162" s="11"/>
      <c r="K1162" s="11"/>
      <c r="AC1162" s="15"/>
      <c r="AD1162" s="16"/>
    </row>
    <row r="1163" spans="1:30" hidden="1" outlineLevel="1" x14ac:dyDescent="0.3">
      <c r="A1163" s="21">
        <v>38204</v>
      </c>
      <c r="B1163" s="22">
        <v>-1.6275444886114147E-2</v>
      </c>
      <c r="C1163" s="9">
        <f t="shared" si="88"/>
        <v>-5.2875444886114148E-2</v>
      </c>
      <c r="D1163" s="6">
        <f t="shared" si="89"/>
        <v>2.7958126719044947E-3</v>
      </c>
      <c r="E1163" s="6">
        <f t="shared" si="90"/>
        <v>1.2946098817110459E-3</v>
      </c>
      <c r="F1163" s="6">
        <f t="shared" si="86"/>
        <v>0.35837148054852874</v>
      </c>
      <c r="G1163" s="17">
        <v>7.2257018949174077E-3</v>
      </c>
      <c r="H1163" s="9">
        <f t="shared" si="87"/>
        <v>5.9864136220990341E-3</v>
      </c>
      <c r="I1163" s="8"/>
      <c r="J1163" s="11"/>
      <c r="K1163" s="11"/>
      <c r="AC1163" s="15"/>
      <c r="AD1163" s="16"/>
    </row>
    <row r="1164" spans="1:30" hidden="1" outlineLevel="1" x14ac:dyDescent="0.3">
      <c r="A1164" s="21">
        <v>38205</v>
      </c>
      <c r="B1164" s="22">
        <v>-1.4935812514785703E-2</v>
      </c>
      <c r="C1164" s="9">
        <f t="shared" si="88"/>
        <v>-5.15358125147857E-2</v>
      </c>
      <c r="D1164" s="6">
        <f t="shared" si="89"/>
        <v>2.6559399715591426E-3</v>
      </c>
      <c r="E1164" s="6">
        <f t="shared" si="90"/>
        <v>2.7958126719044947E-3</v>
      </c>
      <c r="F1164" s="6">
        <f t="shared" si="86"/>
        <v>0.49033816915222062</v>
      </c>
      <c r="G1164" s="17">
        <v>8.0302117260097998E-3</v>
      </c>
      <c r="H1164" s="9">
        <f t="shared" si="87"/>
        <v>7.0024150773302539E-3</v>
      </c>
      <c r="I1164" s="8"/>
      <c r="J1164" s="11"/>
      <c r="K1164" s="11"/>
      <c r="AC1164" s="15"/>
      <c r="AD1164" s="16"/>
    </row>
    <row r="1165" spans="1:30" hidden="1" outlineLevel="1" x14ac:dyDescent="0.3">
      <c r="A1165" s="21">
        <v>38208</v>
      </c>
      <c r="B1165" s="22">
        <v>-6.8254937191691725E-5</v>
      </c>
      <c r="C1165" s="9">
        <f t="shared" si="88"/>
        <v>-3.666825493719169E-2</v>
      </c>
      <c r="D1165" s="6">
        <f t="shared" si="89"/>
        <v>1.3445609201388827E-3</v>
      </c>
      <c r="E1165" s="6">
        <f t="shared" si="90"/>
        <v>2.6559399715591426E-3</v>
      </c>
      <c r="F1165" s="6">
        <f t="shared" ref="F1165:F1228" si="91">B$6+B$7*E1165+B$8*(G1164*100)^2</f>
        <v>0.60293760505662386</v>
      </c>
      <c r="G1165" s="17">
        <v>4.0877291541261147E-3</v>
      </c>
      <c r="H1165" s="9">
        <f t="shared" ref="H1165:H1228" si="92">SQRT(F1165)/100</f>
        <v>7.7649056984397677E-3</v>
      </c>
      <c r="I1165" s="8"/>
      <c r="J1165" s="11"/>
      <c r="K1165" s="11"/>
      <c r="AC1165" s="15"/>
      <c r="AD1165" s="16"/>
    </row>
    <row r="1166" spans="1:30" hidden="1" outlineLevel="1" x14ac:dyDescent="0.3">
      <c r="A1166" s="21">
        <v>38209</v>
      </c>
      <c r="B1166" s="22">
        <v>1.3159519203000642E-2</v>
      </c>
      <c r="C1166" s="9">
        <f t="shared" ref="C1166:C1229" si="93">B1166-B$5</f>
        <v>-2.3440480796999359E-2</v>
      </c>
      <c r="D1166" s="6">
        <f t="shared" ref="D1166:D1229" si="94">C1166^2</f>
        <v>5.4945613999449563E-4</v>
      </c>
      <c r="E1166" s="6">
        <f t="shared" si="90"/>
        <v>1.3445609201388827E-3</v>
      </c>
      <c r="F1166" s="6">
        <f t="shared" si="91"/>
        <v>0.16450822182725677</v>
      </c>
      <c r="G1166" s="17">
        <v>4.9898899138360944E-3</v>
      </c>
      <c r="H1166" s="9">
        <f t="shared" si="92"/>
        <v>4.0559613142540788E-3</v>
      </c>
      <c r="I1166" s="8"/>
      <c r="J1166" s="11"/>
      <c r="K1166" s="11"/>
      <c r="AC1166" s="15"/>
      <c r="AD1166" s="16"/>
    </row>
    <row r="1167" spans="1:30" hidden="1" outlineLevel="1" x14ac:dyDescent="0.3">
      <c r="A1167" s="21">
        <v>38210</v>
      </c>
      <c r="B1167" s="22">
        <v>-6.3869765221475445E-4</v>
      </c>
      <c r="C1167" s="9">
        <f t="shared" si="93"/>
        <v>-3.7238697652214756E-2</v>
      </c>
      <c r="D1167" s="6">
        <f t="shared" si="94"/>
        <v>1.3867206028330649E-3</v>
      </c>
      <c r="E1167" s="6">
        <f t="shared" ref="E1167:E1230" si="95">D1166</f>
        <v>5.4945613999449563E-4</v>
      </c>
      <c r="F1167" s="6">
        <f t="shared" si="91"/>
        <v>0.23958850265029782</v>
      </c>
      <c r="G1167" s="17">
        <v>9.013065300262614E-3</v>
      </c>
      <c r="H1167" s="9">
        <f t="shared" si="92"/>
        <v>4.8947778565558812E-3</v>
      </c>
      <c r="I1167" s="8"/>
      <c r="J1167" s="11"/>
      <c r="K1167" s="11"/>
      <c r="AC1167" s="15"/>
      <c r="AD1167" s="16"/>
    </row>
    <row r="1168" spans="1:30" hidden="1" outlineLevel="1" x14ac:dyDescent="0.3">
      <c r="A1168" s="21">
        <v>38211</v>
      </c>
      <c r="B1168" s="22">
        <v>-1.2527985604430398E-2</v>
      </c>
      <c r="C1168" s="9">
        <f t="shared" si="93"/>
        <v>-4.9127985604430401E-2</v>
      </c>
      <c r="D1168" s="6">
        <f t="shared" si="94"/>
        <v>2.4135589695491208E-3</v>
      </c>
      <c r="E1168" s="6">
        <f t="shared" si="95"/>
        <v>1.3867206028330649E-3</v>
      </c>
      <c r="F1168" s="6">
        <f t="shared" si="91"/>
        <v>0.75653566980593867</v>
      </c>
      <c r="G1168" s="17">
        <v>5.3838149629239244E-3</v>
      </c>
      <c r="H1168" s="9">
        <f t="shared" si="92"/>
        <v>8.6979058962829599E-3</v>
      </c>
      <c r="I1168" s="8"/>
      <c r="J1168" s="11"/>
      <c r="K1168" s="11"/>
      <c r="AC1168" s="15"/>
      <c r="AD1168" s="16"/>
    </row>
    <row r="1169" spans="1:30" hidden="1" outlineLevel="1" x14ac:dyDescent="0.3">
      <c r="A1169" s="21">
        <v>38212</v>
      </c>
      <c r="B1169" s="22">
        <v>1.0957026346403629E-3</v>
      </c>
      <c r="C1169" s="9">
        <f t="shared" si="93"/>
        <v>-3.5504297365359636E-2</v>
      </c>
      <c r="D1169" s="6">
        <f t="shared" si="94"/>
        <v>1.2605551314078831E-3</v>
      </c>
      <c r="E1169" s="6">
        <f t="shared" si="95"/>
        <v>2.4135589695491208E-3</v>
      </c>
      <c r="F1169" s="6">
        <f t="shared" si="91"/>
        <v>0.27721805927783144</v>
      </c>
      <c r="G1169" s="17">
        <v>4.6889807266005615E-3</v>
      </c>
      <c r="H1169" s="9">
        <f t="shared" si="92"/>
        <v>5.2651501334513859E-3</v>
      </c>
      <c r="I1169" s="8"/>
      <c r="J1169" s="11"/>
      <c r="K1169" s="11"/>
      <c r="AC1169" s="15"/>
      <c r="AD1169" s="16"/>
    </row>
    <row r="1170" spans="1:30" hidden="1" outlineLevel="1" x14ac:dyDescent="0.3">
      <c r="A1170" s="21">
        <v>38215</v>
      </c>
      <c r="B1170" s="22">
        <v>1.3063972685018969E-2</v>
      </c>
      <c r="C1170" s="9">
        <f t="shared" si="93"/>
        <v>-2.3536027314981032E-2</v>
      </c>
      <c r="D1170" s="6">
        <f t="shared" si="94"/>
        <v>5.5394458177153319E-4</v>
      </c>
      <c r="E1170" s="6">
        <f t="shared" si="95"/>
        <v>1.2605551314078831E-3</v>
      </c>
      <c r="F1170" s="6">
        <f t="shared" si="91"/>
        <v>0.21291865341451524</v>
      </c>
      <c r="G1170" s="17">
        <v>6.3388768347848118E-3</v>
      </c>
      <c r="H1170" s="9">
        <f t="shared" si="92"/>
        <v>4.6143109281290874E-3</v>
      </c>
      <c r="I1170" s="8"/>
      <c r="J1170" s="11"/>
      <c r="K1170" s="11"/>
      <c r="AC1170" s="15"/>
      <c r="AD1170" s="16"/>
    </row>
    <row r="1171" spans="1:30" hidden="1" outlineLevel="1" x14ac:dyDescent="0.3">
      <c r="A1171" s="21">
        <v>38216</v>
      </c>
      <c r="B1171" s="22">
        <v>1.8346896253043717E-3</v>
      </c>
      <c r="C1171" s="9">
        <f t="shared" si="93"/>
        <v>-3.4765310374695629E-2</v>
      </c>
      <c r="D1171" s="6">
        <f t="shared" si="94"/>
        <v>1.2086268054489196E-3</v>
      </c>
      <c r="E1171" s="6">
        <f t="shared" si="95"/>
        <v>5.5394458177153319E-4</v>
      </c>
      <c r="F1171" s="6">
        <f t="shared" si="91"/>
        <v>0.37980446700522119</v>
      </c>
      <c r="G1171" s="17">
        <v>5.5669147938657293E-3</v>
      </c>
      <c r="H1171" s="9">
        <f t="shared" si="92"/>
        <v>6.1628278168809917E-3</v>
      </c>
      <c r="I1171" s="8"/>
      <c r="J1171" s="11"/>
      <c r="K1171" s="11"/>
      <c r="AC1171" s="15"/>
      <c r="AD1171" s="16"/>
    </row>
    <row r="1172" spans="1:30" hidden="1" outlineLevel="1" x14ac:dyDescent="0.3">
      <c r="A1172" s="21">
        <v>38217</v>
      </c>
      <c r="B1172" s="22">
        <v>1.1001349481676031E-2</v>
      </c>
      <c r="C1172" s="9">
        <f t="shared" si="93"/>
        <v>-2.5598650518323968E-2</v>
      </c>
      <c r="D1172" s="6">
        <f t="shared" si="94"/>
        <v>6.5529090835928796E-4</v>
      </c>
      <c r="E1172" s="6">
        <f t="shared" si="95"/>
        <v>1.2086268054489196E-3</v>
      </c>
      <c r="F1172" s="6">
        <f t="shared" si="91"/>
        <v>0.29552655807530653</v>
      </c>
      <c r="G1172" s="17">
        <v>7.7332727499028735E-3</v>
      </c>
      <c r="H1172" s="9">
        <f t="shared" si="92"/>
        <v>5.4362354444533268E-3</v>
      </c>
      <c r="I1172" s="8"/>
      <c r="J1172" s="11"/>
      <c r="K1172" s="11"/>
      <c r="AC1172" s="15"/>
      <c r="AD1172" s="16"/>
    </row>
    <row r="1173" spans="1:30" hidden="1" outlineLevel="1" x14ac:dyDescent="0.3">
      <c r="A1173" s="21">
        <v>38218</v>
      </c>
      <c r="B1173" s="22">
        <v>-4.2069372074120363E-3</v>
      </c>
      <c r="C1173" s="9">
        <f t="shared" si="93"/>
        <v>-4.0806937207412033E-2</v>
      </c>
      <c r="D1173" s="6">
        <f t="shared" si="94"/>
        <v>1.6652061242496685E-3</v>
      </c>
      <c r="E1173" s="6">
        <f t="shared" si="95"/>
        <v>6.5529090835928796E-4</v>
      </c>
      <c r="F1173" s="6">
        <f t="shared" si="91"/>
        <v>0.5598450823841824</v>
      </c>
      <c r="G1173" s="17">
        <v>6.5408767337924428E-3</v>
      </c>
      <c r="H1173" s="9">
        <f t="shared" si="92"/>
        <v>7.4822796150917957E-3</v>
      </c>
      <c r="I1173" s="8"/>
      <c r="J1173" s="11"/>
      <c r="K1173" s="11"/>
      <c r="AC1173" s="15"/>
      <c r="AD1173" s="16"/>
    </row>
    <row r="1174" spans="1:30" hidden="1" outlineLevel="1" x14ac:dyDescent="0.3">
      <c r="A1174" s="21">
        <v>38219</v>
      </c>
      <c r="B1174" s="22">
        <v>6.8800304805838883E-3</v>
      </c>
      <c r="C1174" s="9">
        <f t="shared" si="93"/>
        <v>-2.9719969519416113E-2</v>
      </c>
      <c r="D1174" s="6">
        <f t="shared" si="94"/>
        <v>8.8327658823502287E-4</v>
      </c>
      <c r="E1174" s="6">
        <f t="shared" si="95"/>
        <v>1.6652061242496685E-3</v>
      </c>
      <c r="F1174" s="6">
        <f t="shared" si="91"/>
        <v>0.40375637956585503</v>
      </c>
      <c r="G1174" s="17">
        <v>6.5082420052948531E-3</v>
      </c>
      <c r="H1174" s="9">
        <f t="shared" si="92"/>
        <v>6.3541827135034055E-3</v>
      </c>
      <c r="I1174" s="8"/>
      <c r="J1174" s="11"/>
      <c r="K1174" s="11"/>
      <c r="AC1174" s="15"/>
      <c r="AD1174" s="16"/>
    </row>
    <row r="1175" spans="1:30" hidden="1" outlineLevel="1" x14ac:dyDescent="0.3">
      <c r="A1175" s="21">
        <v>38222</v>
      </c>
      <c r="B1175" s="22">
        <v>-3.6753245156781271E-3</v>
      </c>
      <c r="C1175" s="9">
        <f t="shared" si="93"/>
        <v>-4.0275324515678126E-2</v>
      </c>
      <c r="D1175" s="6">
        <f t="shared" si="94"/>
        <v>1.6221017648431835E-3</v>
      </c>
      <c r="E1175" s="6">
        <f t="shared" si="95"/>
        <v>8.8327658823502287E-4</v>
      </c>
      <c r="F1175" s="6">
        <f t="shared" si="91"/>
        <v>0.39979200596386905</v>
      </c>
      <c r="G1175" s="17">
        <v>3.6891712290918538E-3</v>
      </c>
      <c r="H1175" s="9">
        <f t="shared" si="92"/>
        <v>6.3229107692886911E-3</v>
      </c>
      <c r="I1175" s="8"/>
      <c r="J1175" s="11"/>
      <c r="K1175" s="11"/>
      <c r="AC1175" s="15"/>
      <c r="AD1175" s="16"/>
    </row>
    <row r="1176" spans="1:30" hidden="1" outlineLevel="1" x14ac:dyDescent="0.3">
      <c r="A1176" s="21">
        <v>38223</v>
      </c>
      <c r="B1176" s="22">
        <v>2.536238155005653E-3</v>
      </c>
      <c r="C1176" s="9">
        <f t="shared" si="93"/>
        <v>-3.406376184499435E-2</v>
      </c>
      <c r="D1176" s="6">
        <f t="shared" si="94"/>
        <v>1.1603398710324929E-3</v>
      </c>
      <c r="E1176" s="6">
        <f t="shared" si="95"/>
        <v>1.6221017648431835E-3</v>
      </c>
      <c r="F1176" s="6">
        <f t="shared" si="91"/>
        <v>0.13609018211961477</v>
      </c>
      <c r="G1176" s="17">
        <v>5.8034813321021289E-3</v>
      </c>
      <c r="H1176" s="9">
        <f t="shared" si="92"/>
        <v>3.6890402833205109E-3</v>
      </c>
      <c r="I1176" s="8"/>
      <c r="J1176" s="11"/>
      <c r="K1176" s="11"/>
      <c r="AC1176" s="15"/>
      <c r="AD1176" s="16"/>
    </row>
    <row r="1177" spans="1:30" hidden="1" outlineLevel="1" x14ac:dyDescent="0.3">
      <c r="A1177" s="21">
        <v>38224</v>
      </c>
      <c r="B1177" s="22">
        <v>8.1961834368245758E-3</v>
      </c>
      <c r="C1177" s="9">
        <f t="shared" si="93"/>
        <v>-2.8403816563175425E-2</v>
      </c>
      <c r="D1177" s="6">
        <f t="shared" si="94"/>
        <v>8.0677679535451862E-4</v>
      </c>
      <c r="E1177" s="6">
        <f t="shared" si="95"/>
        <v>1.1603398710324929E-3</v>
      </c>
      <c r="F1177" s="6">
        <f t="shared" si="91"/>
        <v>0.32020245021820359</v>
      </c>
      <c r="G1177" s="17">
        <v>7.2961720564900844E-3</v>
      </c>
      <c r="H1177" s="9">
        <f t="shared" si="92"/>
        <v>5.6586433905858003E-3</v>
      </c>
      <c r="I1177" s="8"/>
      <c r="J1177" s="11"/>
      <c r="K1177" s="11"/>
      <c r="AC1177" s="15"/>
      <c r="AD1177" s="16"/>
    </row>
    <row r="1178" spans="1:30" hidden="1" outlineLevel="1" x14ac:dyDescent="0.3">
      <c r="A1178" s="21">
        <v>38225</v>
      </c>
      <c r="B1178" s="22">
        <v>-8.1847379460897954E-4</v>
      </c>
      <c r="C1178" s="9">
        <f t="shared" si="93"/>
        <v>-3.7418473794608983E-2</v>
      </c>
      <c r="D1178" s="6">
        <f t="shared" si="94"/>
        <v>1.4001421811178393E-3</v>
      </c>
      <c r="E1178" s="6">
        <f t="shared" si="95"/>
        <v>8.0677679535451862E-4</v>
      </c>
      <c r="F1178" s="6">
        <f t="shared" si="91"/>
        <v>0.49958208765353485</v>
      </c>
      <c r="G1178" s="17">
        <v>2.4111935870516003E-3</v>
      </c>
      <c r="H1178" s="9">
        <f t="shared" si="92"/>
        <v>7.0681121075824409E-3</v>
      </c>
      <c r="I1178" s="8"/>
      <c r="J1178" s="11"/>
      <c r="K1178" s="11"/>
      <c r="AC1178" s="15"/>
      <c r="AD1178" s="16"/>
    </row>
    <row r="1179" spans="1:30" hidden="1" outlineLevel="1" x14ac:dyDescent="0.3">
      <c r="A1179" s="21">
        <v>38226</v>
      </c>
      <c r="B1179" s="22">
        <v>2.1208927893705209E-3</v>
      </c>
      <c r="C1179" s="9">
        <f t="shared" si="93"/>
        <v>-3.4479107210629481E-2</v>
      </c>
      <c r="D1179" s="6">
        <f t="shared" si="94"/>
        <v>1.1888088340420819E-3</v>
      </c>
      <c r="E1179" s="6">
        <f t="shared" si="95"/>
        <v>1.4001421811178393E-3</v>
      </c>
      <c r="F1179" s="6">
        <f t="shared" si="91"/>
        <v>6.4544465561580361E-2</v>
      </c>
      <c r="G1179" s="17">
        <v>2.703019280905944E-3</v>
      </c>
      <c r="H1179" s="9">
        <f t="shared" si="92"/>
        <v>2.5405602839055079E-3</v>
      </c>
      <c r="I1179" s="8"/>
      <c r="J1179" s="11"/>
      <c r="K1179" s="11"/>
      <c r="AC1179" s="15"/>
      <c r="AD1179" s="16"/>
    </row>
    <row r="1180" spans="1:30" hidden="1" outlineLevel="1" x14ac:dyDescent="0.3">
      <c r="A1180" s="21">
        <v>38229</v>
      </c>
      <c r="B1180" s="22">
        <v>-7.1357634986459074E-3</v>
      </c>
      <c r="C1180" s="9">
        <f t="shared" si="93"/>
        <v>-4.3735763498645906E-2</v>
      </c>
      <c r="D1180" s="6">
        <f t="shared" si="94"/>
        <v>1.9128170088094877E-3</v>
      </c>
      <c r="E1180" s="6">
        <f t="shared" si="95"/>
        <v>1.1888088340420819E-3</v>
      </c>
      <c r="F1180" s="6">
        <f t="shared" si="91"/>
        <v>7.8222325838078172E-2</v>
      </c>
      <c r="G1180" s="17">
        <v>2.9961661627042964E-3</v>
      </c>
      <c r="H1180" s="9">
        <f t="shared" si="92"/>
        <v>2.7968254475043337E-3</v>
      </c>
      <c r="I1180" s="8"/>
      <c r="J1180" s="11"/>
      <c r="K1180" s="11"/>
      <c r="AC1180" s="15"/>
      <c r="AD1180" s="16"/>
    </row>
    <row r="1181" spans="1:30" hidden="1" outlineLevel="1" x14ac:dyDescent="0.3">
      <c r="A1181" s="21">
        <v>38230</v>
      </c>
      <c r="B1181" s="22">
        <v>5.0649770989735924E-3</v>
      </c>
      <c r="C1181" s="9">
        <f t="shared" si="93"/>
        <v>-3.1535022901026409E-2</v>
      </c>
      <c r="D1181" s="6">
        <f t="shared" si="94"/>
        <v>9.9445766936826006E-4</v>
      </c>
      <c r="E1181" s="6">
        <f t="shared" si="95"/>
        <v>1.9128170088094877E-3</v>
      </c>
      <c r="F1181" s="6">
        <f t="shared" si="91"/>
        <v>9.3603909037195149E-2</v>
      </c>
      <c r="G1181" s="17">
        <v>6.6040725263831895E-3</v>
      </c>
      <c r="H1181" s="9">
        <f t="shared" si="92"/>
        <v>3.0594755929275715E-3</v>
      </c>
      <c r="I1181" s="8"/>
      <c r="J1181" s="11"/>
      <c r="K1181" s="11"/>
      <c r="AC1181" s="15"/>
      <c r="AD1181" s="16"/>
    </row>
    <row r="1182" spans="1:30" hidden="1" outlineLevel="1" x14ac:dyDescent="0.3">
      <c r="A1182" s="21">
        <v>38231</v>
      </c>
      <c r="B1182" s="22">
        <v>-5.3680651920430945E-4</v>
      </c>
      <c r="C1182" s="9">
        <f t="shared" si="93"/>
        <v>-3.7136806519204313E-2</v>
      </c>
      <c r="D1182" s="6">
        <f t="shared" si="94"/>
        <v>1.3791423984448159E-3</v>
      </c>
      <c r="E1182" s="6">
        <f t="shared" si="95"/>
        <v>9.9445766936826006E-4</v>
      </c>
      <c r="F1182" s="6">
        <f t="shared" si="91"/>
        <v>0.41132907069759655</v>
      </c>
      <c r="G1182" s="17">
        <v>6.4211013944681728E-3</v>
      </c>
      <c r="H1182" s="9">
        <f t="shared" si="92"/>
        <v>6.4134941389042879E-3</v>
      </c>
      <c r="I1182" s="8"/>
      <c r="J1182" s="11"/>
      <c r="K1182" s="11"/>
      <c r="AC1182" s="15"/>
      <c r="AD1182" s="16"/>
    </row>
    <row r="1183" spans="1:30" hidden="1" outlineLevel="1" x14ac:dyDescent="0.3">
      <c r="A1183" s="21">
        <v>38232</v>
      </c>
      <c r="B1183" s="22">
        <v>1.1909017941658705E-2</v>
      </c>
      <c r="C1183" s="9">
        <f t="shared" si="93"/>
        <v>-2.4690982058341297E-2</v>
      </c>
      <c r="D1183" s="6">
        <f t="shared" si="94"/>
        <v>6.0964459500533179E-4</v>
      </c>
      <c r="E1183" s="6">
        <f t="shared" si="95"/>
        <v>1.3791423984448159E-3</v>
      </c>
      <c r="F1183" s="6">
        <f t="shared" si="91"/>
        <v>0.38949104841735355</v>
      </c>
      <c r="G1183" s="17">
        <v>6.2773768082438203E-3</v>
      </c>
      <c r="H1183" s="9">
        <f t="shared" si="92"/>
        <v>6.240921794233233E-3</v>
      </c>
      <c r="I1183" s="8"/>
      <c r="J1183" s="11"/>
      <c r="K1183" s="11"/>
      <c r="AC1183" s="15"/>
      <c r="AD1183" s="16"/>
    </row>
    <row r="1184" spans="1:30" hidden="1" outlineLevel="1" x14ac:dyDescent="0.3">
      <c r="A1184" s="21">
        <v>38233</v>
      </c>
      <c r="B1184" s="22">
        <v>-2.9274351665517528E-3</v>
      </c>
      <c r="C1184" s="9">
        <f t="shared" si="93"/>
        <v>-3.9527435166551751E-2</v>
      </c>
      <c r="D1184" s="6">
        <f t="shared" si="94"/>
        <v>1.562418130845952E-3</v>
      </c>
      <c r="E1184" s="6">
        <f t="shared" si="95"/>
        <v>6.0964459500533179E-4</v>
      </c>
      <c r="F1184" s="6">
        <f t="shared" si="91"/>
        <v>0.37268965678270977</v>
      </c>
      <c r="G1184" s="17">
        <v>4.8700629254561376E-3</v>
      </c>
      <c r="H1184" s="9">
        <f t="shared" si="92"/>
        <v>6.1048313390519625E-3</v>
      </c>
      <c r="I1184" s="8"/>
      <c r="J1184" s="11"/>
      <c r="K1184" s="11"/>
      <c r="AC1184" s="15"/>
      <c r="AD1184" s="16"/>
    </row>
    <row r="1185" spans="1:30" hidden="1" outlineLevel="1" x14ac:dyDescent="0.3">
      <c r="A1185" s="21">
        <v>38237</v>
      </c>
      <c r="B1185" s="22">
        <v>8.0173106134078589E-3</v>
      </c>
      <c r="C1185" s="9">
        <f t="shared" si="93"/>
        <v>-2.8582689386592142E-2</v>
      </c>
      <c r="D1185" s="6">
        <f t="shared" si="94"/>
        <v>8.1697013257040711E-4</v>
      </c>
      <c r="E1185" s="6">
        <f t="shared" si="95"/>
        <v>1.562418130845952E-3</v>
      </c>
      <c r="F1185" s="6">
        <f t="shared" si="91"/>
        <v>0.22882239360361931</v>
      </c>
      <c r="G1185" s="17">
        <v>5.0863387946843228E-3</v>
      </c>
      <c r="H1185" s="9">
        <f t="shared" si="92"/>
        <v>4.7835383724144963E-3</v>
      </c>
      <c r="I1185" s="8"/>
      <c r="J1185" s="11"/>
      <c r="K1185" s="11"/>
      <c r="AC1185" s="15"/>
      <c r="AD1185" s="16"/>
    </row>
    <row r="1186" spans="1:30" hidden="1" outlineLevel="1" x14ac:dyDescent="0.3">
      <c r="A1186" s="21">
        <v>38238</v>
      </c>
      <c r="B1186" s="22">
        <v>-2.8494861681866266E-3</v>
      </c>
      <c r="C1186" s="9">
        <f t="shared" si="93"/>
        <v>-3.944948616818663E-2</v>
      </c>
      <c r="D1186" s="6">
        <f t="shared" si="94"/>
        <v>1.5562619589339483E-3</v>
      </c>
      <c r="E1186" s="6">
        <f t="shared" si="95"/>
        <v>8.1697013257040711E-4</v>
      </c>
      <c r="F1186" s="6">
        <f t="shared" si="91"/>
        <v>0.24852469893399223</v>
      </c>
      <c r="G1186" s="17">
        <v>3.2840307914253526E-3</v>
      </c>
      <c r="H1186" s="9">
        <f t="shared" si="92"/>
        <v>4.9852251597494795E-3</v>
      </c>
      <c r="I1186" s="8"/>
      <c r="J1186" s="11"/>
      <c r="K1186" s="11"/>
      <c r="AC1186" s="15"/>
      <c r="AD1186" s="16"/>
    </row>
    <row r="1187" spans="1:30" hidden="1" outlineLevel="1" x14ac:dyDescent="0.3">
      <c r="A1187" s="21">
        <v>38239</v>
      </c>
      <c r="B1187" s="22">
        <v>-2.3551317121652798E-3</v>
      </c>
      <c r="C1187" s="9">
        <f t="shared" si="93"/>
        <v>-3.8955131712165282E-2</v>
      </c>
      <c r="D1187" s="6">
        <f t="shared" si="94"/>
        <v>1.5175022867121451E-3</v>
      </c>
      <c r="E1187" s="6">
        <f t="shared" si="95"/>
        <v>1.5562619589339483E-3</v>
      </c>
      <c r="F1187" s="6">
        <f t="shared" si="91"/>
        <v>0.11016483709229673</v>
      </c>
      <c r="G1187" s="17">
        <v>4.1034917228060814E-3</v>
      </c>
      <c r="H1187" s="9">
        <f t="shared" si="92"/>
        <v>3.3191088727593243E-3</v>
      </c>
      <c r="I1187" s="8"/>
      <c r="J1187" s="11"/>
      <c r="K1187" s="11"/>
      <c r="AC1187" s="15"/>
      <c r="AD1187" s="16"/>
    </row>
    <row r="1188" spans="1:30" hidden="1" outlineLevel="1" x14ac:dyDescent="0.3">
      <c r="A1188" s="21">
        <v>38240</v>
      </c>
      <c r="B1188" s="22">
        <v>2.3270086629337194E-3</v>
      </c>
      <c r="C1188" s="9">
        <f t="shared" si="93"/>
        <v>-3.427299133706628E-2</v>
      </c>
      <c r="D1188" s="6">
        <f t="shared" si="94"/>
        <v>1.1746379351906203E-3</v>
      </c>
      <c r="E1188" s="6">
        <f t="shared" si="95"/>
        <v>1.5175022867121451E-3</v>
      </c>
      <c r="F1188" s="6">
        <f t="shared" si="91"/>
        <v>0.16570549104524998</v>
      </c>
      <c r="G1188" s="17">
        <v>5.8834753238155473E-3</v>
      </c>
      <c r="H1188" s="9">
        <f t="shared" si="92"/>
        <v>4.0706939340270963E-3</v>
      </c>
      <c r="I1188" s="8"/>
      <c r="J1188" s="11"/>
      <c r="K1188" s="11"/>
      <c r="AC1188" s="15"/>
      <c r="AD1188" s="16"/>
    </row>
    <row r="1189" spans="1:30" hidden="1" outlineLevel="1" x14ac:dyDescent="0.3">
      <c r="A1189" s="21">
        <v>38243</v>
      </c>
      <c r="B1189" s="22">
        <v>1.638032815259528E-4</v>
      </c>
      <c r="C1189" s="9">
        <f t="shared" si="93"/>
        <v>-3.6436196718474048E-2</v>
      </c>
      <c r="D1189" s="6">
        <f t="shared" si="94"/>
        <v>1.3275964313073389E-3</v>
      </c>
      <c r="E1189" s="6">
        <f t="shared" si="95"/>
        <v>1.1746379351906203E-3</v>
      </c>
      <c r="F1189" s="6">
        <f t="shared" si="91"/>
        <v>0.32878107733662115</v>
      </c>
      <c r="G1189" s="17">
        <v>3.7735201845322994E-3</v>
      </c>
      <c r="H1189" s="9">
        <f t="shared" si="92"/>
        <v>5.7339434714393641E-3</v>
      </c>
      <c r="I1189" s="8"/>
      <c r="J1189" s="11"/>
      <c r="K1189" s="11"/>
      <c r="AC1189" s="15"/>
      <c r="AD1189" s="16"/>
    </row>
    <row r="1190" spans="1:30" hidden="1" outlineLevel="1" x14ac:dyDescent="0.3">
      <c r="A1190" s="21">
        <v>38244</v>
      </c>
      <c r="B1190" s="22">
        <v>3.2960828313789188E-4</v>
      </c>
      <c r="C1190" s="9">
        <f t="shared" si="93"/>
        <v>-3.627039171686211E-2</v>
      </c>
      <c r="D1190" s="6">
        <f t="shared" si="94"/>
        <v>1.3155413152946196E-3</v>
      </c>
      <c r="E1190" s="6">
        <f t="shared" si="95"/>
        <v>1.3275964313073389E-3</v>
      </c>
      <c r="F1190" s="6">
        <f t="shared" si="91"/>
        <v>0.1418440430988204</v>
      </c>
      <c r="G1190" s="17">
        <v>2.4093717157271303E-3</v>
      </c>
      <c r="H1190" s="9">
        <f t="shared" si="92"/>
        <v>3.7662188345716236E-3</v>
      </c>
      <c r="I1190" s="8"/>
      <c r="J1190" s="11"/>
      <c r="K1190" s="11"/>
      <c r="AC1190" s="15"/>
      <c r="AD1190" s="16"/>
    </row>
    <row r="1191" spans="1:30" hidden="1" outlineLevel="1" x14ac:dyDescent="0.3">
      <c r="A1191" s="21">
        <v>38245</v>
      </c>
      <c r="B1191" s="22">
        <v>-8.4479169113649433E-3</v>
      </c>
      <c r="C1191" s="9">
        <f t="shared" si="93"/>
        <v>-4.5047916911364942E-2</v>
      </c>
      <c r="D1191" s="6">
        <f t="shared" si="94"/>
        <v>2.0293148180532397E-3</v>
      </c>
      <c r="E1191" s="6">
        <f t="shared" si="95"/>
        <v>1.3155413152946196E-3</v>
      </c>
      <c r="F1191" s="6">
        <f t="shared" si="91"/>
        <v>6.4457702262356628E-2</v>
      </c>
      <c r="G1191" s="17">
        <v>3.468808425022475E-3</v>
      </c>
      <c r="H1191" s="9">
        <f t="shared" si="92"/>
        <v>2.5388521473759871E-3</v>
      </c>
      <c r="I1191" s="8"/>
      <c r="J1191" s="11"/>
      <c r="K1191" s="11"/>
      <c r="AC1191" s="15"/>
      <c r="AD1191" s="16"/>
    </row>
    <row r="1192" spans="1:30" hidden="1" outlineLevel="1" x14ac:dyDescent="0.3">
      <c r="A1192" s="21">
        <v>38246</v>
      </c>
      <c r="B1192" s="22">
        <v>1.282475134012077E-3</v>
      </c>
      <c r="C1192" s="9">
        <f t="shared" si="93"/>
        <v>-3.5317524865987923E-2</v>
      </c>
      <c r="D1192" s="6">
        <f t="shared" si="94"/>
        <v>1.2473275626596753E-3</v>
      </c>
      <c r="E1192" s="6">
        <f t="shared" si="95"/>
        <v>2.0293148180532397E-3</v>
      </c>
      <c r="F1192" s="6">
        <f t="shared" si="91"/>
        <v>0.12164774049942553</v>
      </c>
      <c r="G1192" s="17">
        <v>3.9851777608996136E-3</v>
      </c>
      <c r="H1192" s="9">
        <f t="shared" si="92"/>
        <v>3.4878036140159256E-3</v>
      </c>
      <c r="I1192" s="8"/>
      <c r="J1192" s="11"/>
      <c r="K1192" s="11"/>
      <c r="AC1192" s="15"/>
      <c r="AD1192" s="16"/>
    </row>
    <row r="1193" spans="1:30" hidden="1" outlineLevel="1" x14ac:dyDescent="0.3">
      <c r="A1193" s="21">
        <v>38247</v>
      </c>
      <c r="B1193" s="22">
        <v>3.8939913330059282E-3</v>
      </c>
      <c r="C1193" s="9">
        <f t="shared" si="93"/>
        <v>-3.2706008666994073E-2</v>
      </c>
      <c r="D1193" s="6">
        <f t="shared" si="94"/>
        <v>1.0696830029254913E-3</v>
      </c>
      <c r="E1193" s="6">
        <f t="shared" si="95"/>
        <v>1.2473275626596753E-3</v>
      </c>
      <c r="F1193" s="6">
        <f t="shared" si="91"/>
        <v>0.15690524303109471</v>
      </c>
      <c r="G1193" s="17">
        <v>4.3546404651737943E-3</v>
      </c>
      <c r="H1193" s="9">
        <f t="shared" si="92"/>
        <v>3.9611266456791652E-3</v>
      </c>
      <c r="I1193" s="8"/>
      <c r="J1193" s="11"/>
      <c r="K1193" s="11"/>
      <c r="AC1193" s="15"/>
      <c r="AD1193" s="16"/>
    </row>
    <row r="1194" spans="1:30" hidden="1" outlineLevel="1" x14ac:dyDescent="0.3">
      <c r="A1194" s="21">
        <v>38250</v>
      </c>
      <c r="B1194" s="22">
        <v>-7.7670315588328565E-3</v>
      </c>
      <c r="C1194" s="9">
        <f t="shared" si="93"/>
        <v>-4.4367031558832856E-2</v>
      </c>
      <c r="D1194" s="6">
        <f t="shared" si="94"/>
        <v>1.9684334893424705E-3</v>
      </c>
      <c r="E1194" s="6">
        <f t="shared" si="95"/>
        <v>1.0696830029254913E-3</v>
      </c>
      <c r="F1194" s="6">
        <f t="shared" si="91"/>
        <v>0.1851627424325378</v>
      </c>
      <c r="G1194" s="17">
        <v>4.7591579267539713E-3</v>
      </c>
      <c r="H1194" s="9">
        <f t="shared" si="92"/>
        <v>4.3030540599966645E-3</v>
      </c>
      <c r="I1194" s="8"/>
      <c r="J1194" s="11"/>
      <c r="K1194" s="11"/>
      <c r="AC1194" s="15"/>
      <c r="AD1194" s="16"/>
    </row>
    <row r="1195" spans="1:30" hidden="1" outlineLevel="1" x14ac:dyDescent="0.3">
      <c r="A1195" s="21">
        <v>38251</v>
      </c>
      <c r="B1195" s="22">
        <v>3.9159358399284598E-3</v>
      </c>
      <c r="C1195" s="9">
        <f t="shared" si="93"/>
        <v>-3.2684064160071538E-2</v>
      </c>
      <c r="D1195" s="6">
        <f t="shared" si="94"/>
        <v>1.0682480500196728E-3</v>
      </c>
      <c r="E1195" s="6">
        <f t="shared" si="95"/>
        <v>1.9684334893424705E-3</v>
      </c>
      <c r="F1195" s="6">
        <f t="shared" si="91"/>
        <v>0.21905382726419975</v>
      </c>
      <c r="G1195" s="17">
        <v>4.1929193430815812E-3</v>
      </c>
      <c r="H1195" s="9">
        <f t="shared" si="92"/>
        <v>4.6803186565040605E-3</v>
      </c>
      <c r="I1195" s="8"/>
      <c r="J1195" s="11"/>
      <c r="K1195" s="11"/>
      <c r="AC1195" s="15"/>
      <c r="AD1195" s="16"/>
    </row>
    <row r="1196" spans="1:30" hidden="1" outlineLevel="1" x14ac:dyDescent="0.3">
      <c r="A1196" s="21">
        <v>38252</v>
      </c>
      <c r="B1196" s="22">
        <v>-1.3339027546938588E-2</v>
      </c>
      <c r="C1196" s="9">
        <f t="shared" si="93"/>
        <v>-4.9939027546938589E-2</v>
      </c>
      <c r="D1196" s="6">
        <f t="shared" si="94"/>
        <v>2.4939064723338913E-3</v>
      </c>
      <c r="E1196" s="6">
        <f t="shared" si="95"/>
        <v>1.0682480500196728E-3</v>
      </c>
      <c r="F1196" s="6">
        <f t="shared" si="91"/>
        <v>0.17247984269882341</v>
      </c>
      <c r="G1196" s="17">
        <v>6.3183191090476886E-3</v>
      </c>
      <c r="H1196" s="9">
        <f t="shared" si="92"/>
        <v>4.1530692589797176E-3</v>
      </c>
      <c r="I1196" s="8"/>
      <c r="J1196" s="11"/>
      <c r="K1196" s="11"/>
      <c r="AC1196" s="15"/>
      <c r="AD1196" s="16"/>
    </row>
    <row r="1197" spans="1:30" hidden="1" outlineLevel="1" x14ac:dyDescent="0.3">
      <c r="A1197" s="21">
        <v>38253</v>
      </c>
      <c r="B1197" s="22">
        <v>-6.9763055970173907E-3</v>
      </c>
      <c r="C1197" s="9">
        <f t="shared" si="93"/>
        <v>-4.357630559701739E-2</v>
      </c>
      <c r="D1197" s="6">
        <f t="shared" si="94"/>
        <v>1.898894409484649E-3</v>
      </c>
      <c r="E1197" s="6">
        <f t="shared" si="95"/>
        <v>2.4939064723338913E-3</v>
      </c>
      <c r="F1197" s="6">
        <f t="shared" si="91"/>
        <v>0.37755891420059973</v>
      </c>
      <c r="G1197" s="17">
        <v>3.4944841115401039E-3</v>
      </c>
      <c r="H1197" s="9">
        <f t="shared" si="92"/>
        <v>6.1445822819830454E-3</v>
      </c>
      <c r="I1197" s="8"/>
      <c r="J1197" s="11"/>
      <c r="K1197" s="11"/>
      <c r="AC1197" s="15"/>
      <c r="AD1197" s="16"/>
    </row>
    <row r="1198" spans="1:30" hidden="1" outlineLevel="1" x14ac:dyDescent="0.3">
      <c r="A1198" s="21">
        <v>38254</v>
      </c>
      <c r="B1198" s="22">
        <v>8.3040783044865995E-4</v>
      </c>
      <c r="C1198" s="9">
        <f t="shared" si="93"/>
        <v>-3.5769592169551341E-2</v>
      </c>
      <c r="D1198" s="6">
        <f t="shared" si="94"/>
        <v>1.2794637239760286E-3</v>
      </c>
      <c r="E1198" s="6">
        <f t="shared" si="95"/>
        <v>1.898894409484649E-3</v>
      </c>
      <c r="F1198" s="6">
        <f t="shared" si="91"/>
        <v>0.12327858039460547</v>
      </c>
      <c r="G1198" s="17">
        <v>3.5515416007241688E-3</v>
      </c>
      <c r="H1198" s="9">
        <f t="shared" si="92"/>
        <v>3.5111049599037265E-3</v>
      </c>
      <c r="I1198" s="8"/>
      <c r="J1198" s="11"/>
      <c r="K1198" s="11"/>
      <c r="AC1198" s="15"/>
      <c r="AD1198" s="16"/>
    </row>
    <row r="1199" spans="1:30" hidden="1" outlineLevel="1" x14ac:dyDescent="0.3">
      <c r="A1199" s="21">
        <v>38257</v>
      </c>
      <c r="B1199" s="22">
        <v>-5.8595535051924053E-3</v>
      </c>
      <c r="C1199" s="9">
        <f t="shared" si="93"/>
        <v>-4.2459553505192406E-2</v>
      </c>
      <c r="D1199" s="6">
        <f t="shared" si="94"/>
        <v>1.8028136838602966E-3</v>
      </c>
      <c r="E1199" s="6">
        <f t="shared" si="95"/>
        <v>1.2794637239760286E-3</v>
      </c>
      <c r="F1199" s="6">
        <f t="shared" si="91"/>
        <v>0.12692191182808521</v>
      </c>
      <c r="G1199" s="17">
        <v>2.559181058112832E-3</v>
      </c>
      <c r="H1199" s="9">
        <f t="shared" si="92"/>
        <v>3.5626101643048908E-3</v>
      </c>
      <c r="I1199" s="8"/>
      <c r="J1199" s="11"/>
      <c r="K1199" s="11"/>
      <c r="AC1199" s="15"/>
      <c r="AD1199" s="16"/>
    </row>
    <row r="1200" spans="1:30" hidden="1" outlineLevel="1" x14ac:dyDescent="0.3">
      <c r="A1200" s="21">
        <v>38258</v>
      </c>
      <c r="B1200" s="22">
        <v>8.8568918817622036E-3</v>
      </c>
      <c r="C1200" s="9">
        <f t="shared" si="93"/>
        <v>-2.7743108118237797E-2</v>
      </c>
      <c r="D1200" s="6">
        <f t="shared" si="94"/>
        <v>7.6968004806023192E-4</v>
      </c>
      <c r="E1200" s="6">
        <f t="shared" si="95"/>
        <v>1.8028136838602966E-3</v>
      </c>
      <c r="F1200" s="6">
        <f t="shared" si="91"/>
        <v>7.1322601219557441E-2</v>
      </c>
      <c r="G1200" s="17">
        <v>6.4511089136389792E-3</v>
      </c>
      <c r="H1200" s="9">
        <f t="shared" si="92"/>
        <v>2.6706291621930111E-3</v>
      </c>
      <c r="I1200" s="8"/>
      <c r="J1200" s="11"/>
      <c r="K1200" s="11"/>
      <c r="AC1200" s="15"/>
      <c r="AD1200" s="16"/>
    </row>
    <row r="1201" spans="1:30" hidden="1" outlineLevel="1" x14ac:dyDescent="0.3">
      <c r="A1201" s="21">
        <v>38259</v>
      </c>
      <c r="B1201" s="22">
        <v>5.8218122140559752E-3</v>
      </c>
      <c r="C1201" s="9">
        <f t="shared" si="93"/>
        <v>-3.0778187785944024E-2</v>
      </c>
      <c r="D1201" s="6">
        <f t="shared" si="94"/>
        <v>9.4729684338683393E-4</v>
      </c>
      <c r="E1201" s="6">
        <f t="shared" si="95"/>
        <v>7.6968004806023192E-4</v>
      </c>
      <c r="F1201" s="6">
        <f t="shared" si="91"/>
        <v>0.39299046063993942</v>
      </c>
      <c r="G1201" s="17">
        <v>4.2042888680998407E-3</v>
      </c>
      <c r="H1201" s="9">
        <f t="shared" si="92"/>
        <v>6.2688951230654624E-3</v>
      </c>
      <c r="I1201" s="8"/>
      <c r="J1201" s="11"/>
      <c r="K1201" s="11"/>
      <c r="AC1201" s="15"/>
      <c r="AD1201" s="16"/>
    </row>
    <row r="1202" spans="1:30" hidden="1" outlineLevel="1" x14ac:dyDescent="0.3">
      <c r="A1202" s="21">
        <v>38260</v>
      </c>
      <c r="B1202" s="22">
        <v>-5.5371423434314032E-3</v>
      </c>
      <c r="C1202" s="9">
        <f t="shared" si="93"/>
        <v>-4.2137142343431404E-2</v>
      </c>
      <c r="D1202" s="6">
        <f t="shared" si="94"/>
        <v>1.7755387648705997E-3</v>
      </c>
      <c r="E1202" s="6">
        <f t="shared" si="95"/>
        <v>9.4729684338683393E-4</v>
      </c>
      <c r="F1202" s="6">
        <f t="shared" si="91"/>
        <v>0.17334695923223067</v>
      </c>
      <c r="G1202" s="17">
        <v>6.4708229272041756E-3</v>
      </c>
      <c r="H1202" s="9">
        <f t="shared" si="92"/>
        <v>4.163495637468961E-3</v>
      </c>
      <c r="I1202" s="8"/>
      <c r="J1202" s="11"/>
      <c r="K1202" s="11"/>
      <c r="AC1202" s="15"/>
      <c r="AD1202" s="16"/>
    </row>
    <row r="1203" spans="1:30" hidden="1" outlineLevel="1" x14ac:dyDescent="0.3">
      <c r="A1203" s="21">
        <v>38261</v>
      </c>
      <c r="B1203" s="22">
        <v>1.108690913357842E-2</v>
      </c>
      <c r="C1203" s="9">
        <f t="shared" si="93"/>
        <v>-2.5513090866421582E-2</v>
      </c>
      <c r="D1203" s="6">
        <f t="shared" si="94"/>
        <v>6.5091780555828435E-4</v>
      </c>
      <c r="E1203" s="6">
        <f t="shared" si="95"/>
        <v>1.7755387648705997E-3</v>
      </c>
      <c r="F1203" s="6">
        <f t="shared" si="91"/>
        <v>0.39540125721795849</v>
      </c>
      <c r="G1203" s="17">
        <v>4.8033316874303306E-3</v>
      </c>
      <c r="H1203" s="9">
        <f t="shared" si="92"/>
        <v>6.2880939657256911E-3</v>
      </c>
      <c r="I1203" s="8"/>
      <c r="J1203" s="11"/>
      <c r="K1203" s="11"/>
      <c r="AC1203" s="15"/>
      <c r="AD1203" s="16"/>
    </row>
    <row r="1204" spans="1:30" hidden="1" outlineLevel="1" x14ac:dyDescent="0.3">
      <c r="A1204" s="21">
        <v>38264</v>
      </c>
      <c r="B1204" s="22">
        <v>2.3410687876728293E-3</v>
      </c>
      <c r="C1204" s="9">
        <f t="shared" si="93"/>
        <v>-3.4258931212327169E-2</v>
      </c>
      <c r="D1204" s="6">
        <f t="shared" si="94"/>
        <v>1.1736743678109646E-3</v>
      </c>
      <c r="E1204" s="6">
        <f t="shared" si="95"/>
        <v>6.5091780555828435E-4</v>
      </c>
      <c r="F1204" s="6">
        <f t="shared" si="91"/>
        <v>0.22283313896424473</v>
      </c>
      <c r="G1204" s="17">
        <v>5.9640214145617087E-3</v>
      </c>
      <c r="H1204" s="9">
        <f t="shared" si="92"/>
        <v>4.720520511175063E-3</v>
      </c>
      <c r="I1204" s="8"/>
      <c r="J1204" s="11"/>
      <c r="K1204" s="11"/>
      <c r="AC1204" s="15"/>
      <c r="AD1204" s="16"/>
    </row>
    <row r="1205" spans="1:30" hidden="1" outlineLevel="1" x14ac:dyDescent="0.3">
      <c r="A1205" s="21">
        <v>38265</v>
      </c>
      <c r="B1205" s="22">
        <v>-3.8109228119225149E-3</v>
      </c>
      <c r="C1205" s="9">
        <f t="shared" si="93"/>
        <v>-4.0410922811922517E-2</v>
      </c>
      <c r="D1205" s="6">
        <f t="shared" si="94"/>
        <v>1.6330426825111597E-3</v>
      </c>
      <c r="E1205" s="6">
        <f t="shared" si="95"/>
        <v>1.1736743678109646E-3</v>
      </c>
      <c r="F1205" s="6">
        <f t="shared" si="91"/>
        <v>0.33753642999727912</v>
      </c>
      <c r="G1205" s="17">
        <v>3.6304163349850926E-3</v>
      </c>
      <c r="H1205" s="9">
        <f t="shared" si="92"/>
        <v>5.8097885503456933E-3</v>
      </c>
      <c r="I1205" s="8"/>
      <c r="J1205" s="11"/>
      <c r="K1205" s="11"/>
      <c r="AC1205" s="15"/>
      <c r="AD1205" s="16"/>
    </row>
    <row r="1206" spans="1:30" hidden="1" outlineLevel="1" x14ac:dyDescent="0.3">
      <c r="A1206" s="21">
        <v>38266</v>
      </c>
      <c r="B1206" s="22">
        <v>6.0967428450154409E-3</v>
      </c>
      <c r="C1206" s="9">
        <f t="shared" si="93"/>
        <v>-3.0503257154984559E-2</v>
      </c>
      <c r="D1206" s="6">
        <f t="shared" si="94"/>
        <v>9.3044869706311671E-4</v>
      </c>
      <c r="E1206" s="6">
        <f t="shared" si="95"/>
        <v>1.6330426825111597E-3</v>
      </c>
      <c r="F1206" s="6">
        <f t="shared" si="91"/>
        <v>0.13214516679196306</v>
      </c>
      <c r="G1206" s="17">
        <v>3.9827062176004775E-3</v>
      </c>
      <c r="H1206" s="9">
        <f t="shared" si="92"/>
        <v>3.6351776681747354E-3</v>
      </c>
      <c r="I1206" s="8"/>
      <c r="J1206" s="11"/>
      <c r="K1206" s="11"/>
      <c r="AC1206" s="15"/>
      <c r="AD1206" s="16"/>
    </row>
    <row r="1207" spans="1:30" hidden="1" outlineLevel="1" x14ac:dyDescent="0.3">
      <c r="A1207" s="21">
        <v>38267</v>
      </c>
      <c r="B1207" s="22">
        <v>-1.1246642487573724E-2</v>
      </c>
      <c r="C1207" s="9">
        <f t="shared" si="93"/>
        <v>-4.7846642487573726E-2</v>
      </c>
      <c r="D1207" s="6">
        <f t="shared" si="94"/>
        <v>2.2893011973336955E-3</v>
      </c>
      <c r="E1207" s="6">
        <f t="shared" si="95"/>
        <v>9.3044869706311671E-4</v>
      </c>
      <c r="F1207" s="6">
        <f t="shared" si="91"/>
        <v>0.15670139618392667</v>
      </c>
      <c r="G1207" s="17">
        <v>4.4982738854234209E-3</v>
      </c>
      <c r="H1207" s="9">
        <f t="shared" si="92"/>
        <v>3.9585527176472799E-3</v>
      </c>
      <c r="I1207" s="8"/>
      <c r="J1207" s="11"/>
      <c r="K1207" s="11"/>
      <c r="AC1207" s="15"/>
      <c r="AD1207" s="16"/>
    </row>
    <row r="1208" spans="1:30" hidden="1" outlineLevel="1" x14ac:dyDescent="0.3">
      <c r="A1208" s="21">
        <v>38268</v>
      </c>
      <c r="B1208" s="22">
        <v>-6.9572239112962678E-3</v>
      </c>
      <c r="C1208" s="9">
        <f t="shared" si="93"/>
        <v>-4.3557223911296267E-2</v>
      </c>
      <c r="D1208" s="6">
        <f t="shared" si="94"/>
        <v>1.8972317548587993E-3</v>
      </c>
      <c r="E1208" s="6">
        <f t="shared" si="95"/>
        <v>2.2893011973336955E-3</v>
      </c>
      <c r="F1208" s="6">
        <f t="shared" si="91"/>
        <v>0.1969185913430154</v>
      </c>
      <c r="G1208" s="17">
        <v>6.2711896707366901E-3</v>
      </c>
      <c r="H1208" s="9">
        <f t="shared" si="92"/>
        <v>4.4375510289236721E-3</v>
      </c>
      <c r="I1208" s="8"/>
      <c r="J1208" s="11"/>
      <c r="K1208" s="11"/>
      <c r="AC1208" s="15"/>
      <c r="AD1208" s="16"/>
    </row>
    <row r="1209" spans="1:30" hidden="1" outlineLevel="1" x14ac:dyDescent="0.3">
      <c r="A1209" s="21">
        <v>38271</v>
      </c>
      <c r="B1209" s="22">
        <v>2.6587198819768114E-3</v>
      </c>
      <c r="C1209" s="9">
        <f t="shared" si="93"/>
        <v>-3.3941280118023193E-2</v>
      </c>
      <c r="D1209" s="6">
        <f t="shared" si="94"/>
        <v>1.1520104960501165E-3</v>
      </c>
      <c r="E1209" s="6">
        <f t="shared" si="95"/>
        <v>1.8972317548587993E-3</v>
      </c>
      <c r="F1209" s="6">
        <f t="shared" si="91"/>
        <v>0.3720714350985832</v>
      </c>
      <c r="G1209" s="17">
        <v>2.6457253416764526E-3</v>
      </c>
      <c r="H1209" s="9">
        <f t="shared" si="92"/>
        <v>6.0997658569701121E-3</v>
      </c>
      <c r="I1209" s="8"/>
      <c r="J1209" s="11"/>
      <c r="K1209" s="11"/>
      <c r="AC1209" s="15"/>
      <c r="AD1209" s="16"/>
    </row>
    <row r="1210" spans="1:30" hidden="1" outlineLevel="1" x14ac:dyDescent="0.3">
      <c r="A1210" s="21">
        <v>38272</v>
      </c>
      <c r="B1210" s="22">
        <v>-4.7522234735814813E-4</v>
      </c>
      <c r="C1210" s="9">
        <f t="shared" si="93"/>
        <v>-3.7075222347358147E-2</v>
      </c>
      <c r="D1210" s="6">
        <f t="shared" si="94"/>
        <v>1.3745721121060451E-3</v>
      </c>
      <c r="E1210" s="6">
        <f t="shared" si="95"/>
        <v>1.1520104960501165E-3</v>
      </c>
      <c r="F1210" s="6">
        <f t="shared" si="91"/>
        <v>7.5407951171690163E-2</v>
      </c>
      <c r="G1210" s="17">
        <v>6.0680527661842636E-3</v>
      </c>
      <c r="H1210" s="9">
        <f t="shared" si="92"/>
        <v>2.7460508220295225E-3</v>
      </c>
      <c r="I1210" s="8"/>
      <c r="J1210" s="11"/>
      <c r="K1210" s="11"/>
      <c r="AC1210" s="15"/>
      <c r="AD1210" s="16"/>
    </row>
    <row r="1211" spans="1:30" hidden="1" outlineLevel="1" x14ac:dyDescent="0.3">
      <c r="A1211" s="21">
        <v>38273</v>
      </c>
      <c r="B1211" s="22">
        <v>-7.455356922697073E-3</v>
      </c>
      <c r="C1211" s="9">
        <f t="shared" si="93"/>
        <v>-4.4055356922697075E-2</v>
      </c>
      <c r="D1211" s="6">
        <f t="shared" si="94"/>
        <v>1.9408744735862331E-3</v>
      </c>
      <c r="E1211" s="6">
        <f t="shared" si="95"/>
        <v>1.3745721121060451E-3</v>
      </c>
      <c r="F1211" s="6">
        <f t="shared" si="91"/>
        <v>0.34903558184547273</v>
      </c>
      <c r="G1211" s="17">
        <v>1.0151323740439226E-2</v>
      </c>
      <c r="H1211" s="9">
        <f t="shared" si="92"/>
        <v>5.9079233394270843E-3</v>
      </c>
      <c r="I1211" s="8"/>
      <c r="J1211" s="11"/>
      <c r="K1211" s="11"/>
      <c r="AC1211" s="15"/>
      <c r="AD1211" s="16"/>
    </row>
    <row r="1212" spans="1:30" hidden="1" outlineLevel="1" x14ac:dyDescent="0.3">
      <c r="A1212" s="21">
        <v>38274</v>
      </c>
      <c r="B1212" s="22">
        <v>-1.0844060043233249E-2</v>
      </c>
      <c r="C1212" s="9">
        <f t="shared" si="93"/>
        <v>-4.7444060043233247E-2</v>
      </c>
      <c r="D1212" s="6">
        <f t="shared" si="94"/>
        <v>2.2509388333859215E-3</v>
      </c>
      <c r="E1212" s="6">
        <f t="shared" si="95"/>
        <v>1.9408744735862331E-3</v>
      </c>
      <c r="F1212" s="6">
        <f t="shared" si="91"/>
        <v>0.95671988146742559</v>
      </c>
      <c r="G1212" s="17">
        <v>6.2711218925205221E-3</v>
      </c>
      <c r="H1212" s="9">
        <f t="shared" si="92"/>
        <v>9.7812058636316708E-3</v>
      </c>
      <c r="I1212" s="8"/>
      <c r="J1212" s="11"/>
      <c r="K1212" s="11"/>
      <c r="AC1212" s="15"/>
      <c r="AD1212" s="16"/>
    </row>
    <row r="1213" spans="1:30" hidden="1" outlineLevel="1" x14ac:dyDescent="0.3">
      <c r="A1213" s="21">
        <v>38275</v>
      </c>
      <c r="B1213" s="22">
        <v>3.926777400238426E-3</v>
      </c>
      <c r="C1213" s="9">
        <f t="shared" si="93"/>
        <v>-3.2673222599761576E-2</v>
      </c>
      <c r="D1213" s="6">
        <f t="shared" si="94"/>
        <v>1.0675394750535706E-3</v>
      </c>
      <c r="E1213" s="6">
        <f t="shared" si="95"/>
        <v>2.2509388333859215E-3</v>
      </c>
      <c r="F1213" s="6">
        <f t="shared" si="91"/>
        <v>0.37208949145977094</v>
      </c>
      <c r="G1213" s="17">
        <v>6.2646380589922186E-3</v>
      </c>
      <c r="H1213" s="9">
        <f t="shared" si="92"/>
        <v>6.0999138638162011E-3</v>
      </c>
      <c r="I1213" s="8"/>
      <c r="J1213" s="11"/>
      <c r="K1213" s="11"/>
      <c r="AC1213" s="15"/>
      <c r="AD1213" s="16"/>
    </row>
    <row r="1214" spans="1:30" hidden="1" outlineLevel="1" x14ac:dyDescent="0.3">
      <c r="A1214" s="21">
        <v>38278</v>
      </c>
      <c r="B1214" s="22">
        <v>2.3067657767306699E-3</v>
      </c>
      <c r="C1214" s="9">
        <f t="shared" si="93"/>
        <v>-3.4293234223269332E-2</v>
      </c>
      <c r="D1214" s="6">
        <f t="shared" si="94"/>
        <v>1.176025913492011E-3</v>
      </c>
      <c r="E1214" s="6">
        <f t="shared" si="95"/>
        <v>1.0675394750535706E-3</v>
      </c>
      <c r="F1214" s="6">
        <f t="shared" si="91"/>
        <v>0.37125724297897106</v>
      </c>
      <c r="G1214" s="17">
        <v>7.783801552991387E-3</v>
      </c>
      <c r="H1214" s="9">
        <f t="shared" si="92"/>
        <v>6.0930882397924532E-3</v>
      </c>
      <c r="I1214" s="8"/>
      <c r="J1214" s="11"/>
      <c r="K1214" s="11"/>
      <c r="AC1214" s="15"/>
      <c r="AD1214" s="16"/>
    </row>
    <row r="1215" spans="1:30" hidden="1" outlineLevel="1" x14ac:dyDescent="0.3">
      <c r="A1215" s="21">
        <v>38279</v>
      </c>
      <c r="B1215" s="22">
        <v>-5.9132207597531383E-3</v>
      </c>
      <c r="C1215" s="9">
        <f t="shared" si="93"/>
        <v>-4.251322075975314E-2</v>
      </c>
      <c r="D1215" s="6">
        <f t="shared" si="94"/>
        <v>1.8073739393675054E-3</v>
      </c>
      <c r="E1215" s="6">
        <f t="shared" si="95"/>
        <v>1.176025913492011E-3</v>
      </c>
      <c r="F1215" s="6">
        <f t="shared" si="91"/>
        <v>0.56707689119929783</v>
      </c>
      <c r="G1215" s="17">
        <v>8.5238885612403045E-3</v>
      </c>
      <c r="H1215" s="9">
        <f t="shared" si="92"/>
        <v>7.5304507912826689E-3</v>
      </c>
      <c r="I1215" s="8"/>
      <c r="J1215" s="11"/>
      <c r="K1215" s="11"/>
      <c r="AC1215" s="15"/>
      <c r="AD1215" s="16"/>
    </row>
    <row r="1216" spans="1:30" hidden="1" outlineLevel="1" x14ac:dyDescent="0.3">
      <c r="A1216" s="21">
        <v>38280</v>
      </c>
      <c r="B1216" s="22">
        <v>-1.0806847599225823E-3</v>
      </c>
      <c r="C1216" s="9">
        <f t="shared" si="93"/>
        <v>-3.7680684759922582E-2</v>
      </c>
      <c r="D1216" s="6">
        <f t="shared" si="94"/>
        <v>1.4198340039766619E-3</v>
      </c>
      <c r="E1216" s="6">
        <f t="shared" si="95"/>
        <v>1.8073739393675054E-3</v>
      </c>
      <c r="F1216" s="6">
        <f t="shared" si="91"/>
        <v>0.67785712321073521</v>
      </c>
      <c r="G1216" s="17">
        <v>8.1589697761974642E-3</v>
      </c>
      <c r="H1216" s="9">
        <f t="shared" si="92"/>
        <v>8.2332078997844772E-3</v>
      </c>
      <c r="I1216" s="8"/>
      <c r="J1216" s="11"/>
      <c r="K1216" s="11"/>
      <c r="AC1216" s="15"/>
      <c r="AD1216" s="16"/>
    </row>
    <row r="1217" spans="1:30" hidden="1" outlineLevel="1" x14ac:dyDescent="0.3">
      <c r="A1217" s="21">
        <v>38281</v>
      </c>
      <c r="B1217" s="22">
        <v>-2.1434984872133593E-3</v>
      </c>
      <c r="C1217" s="9">
        <f t="shared" si="93"/>
        <v>-3.8743498487213361E-2</v>
      </c>
      <c r="D1217" s="6">
        <f t="shared" si="94"/>
        <v>1.5010586750287039E-3</v>
      </c>
      <c r="E1217" s="6">
        <f t="shared" si="95"/>
        <v>1.4198340039766619E-3</v>
      </c>
      <c r="F1217" s="6">
        <f t="shared" si="91"/>
        <v>0.62197241801238223</v>
      </c>
      <c r="G1217" s="17">
        <v>7.3922089097401868E-3</v>
      </c>
      <c r="H1217" s="9">
        <f t="shared" si="92"/>
        <v>7.886522795328638E-3</v>
      </c>
      <c r="I1217" s="8"/>
      <c r="J1217" s="11"/>
      <c r="K1217" s="11"/>
      <c r="AC1217" s="15"/>
      <c r="AD1217" s="16"/>
    </row>
    <row r="1218" spans="1:30" hidden="1" outlineLevel="1" x14ac:dyDescent="0.3">
      <c r="A1218" s="21">
        <v>38282</v>
      </c>
      <c r="B1218" s="22">
        <v>-1.1002206825565035E-2</v>
      </c>
      <c r="C1218" s="9">
        <f t="shared" si="93"/>
        <v>-4.7602206825565034E-2</v>
      </c>
      <c r="D1218" s="6">
        <f t="shared" si="94"/>
        <v>2.2659700946638705E-3</v>
      </c>
      <c r="E1218" s="6">
        <f t="shared" si="95"/>
        <v>1.5010586750287039E-3</v>
      </c>
      <c r="F1218" s="6">
        <f t="shared" si="91"/>
        <v>0.51257533217524176</v>
      </c>
      <c r="G1218" s="17">
        <v>6.5724653886781465E-3</v>
      </c>
      <c r="H1218" s="9">
        <f t="shared" si="92"/>
        <v>7.1594366550395694E-3</v>
      </c>
      <c r="I1218" s="8"/>
      <c r="J1218" s="11"/>
      <c r="K1218" s="11"/>
      <c r="AC1218" s="15"/>
      <c r="AD1218" s="16"/>
    </row>
    <row r="1219" spans="1:30" hidden="1" outlineLevel="1" x14ac:dyDescent="0.3">
      <c r="A1219" s="21">
        <v>38285</v>
      </c>
      <c r="B1219" s="22">
        <v>-8.0166255903313312E-4</v>
      </c>
      <c r="C1219" s="9">
        <f t="shared" si="93"/>
        <v>-3.7401662559033134E-2</v>
      </c>
      <c r="D1219" s="6">
        <f t="shared" si="94"/>
        <v>1.3988843621797809E-3</v>
      </c>
      <c r="E1219" s="6">
        <f t="shared" si="95"/>
        <v>2.2659700946638705E-3</v>
      </c>
      <c r="F1219" s="6">
        <f t="shared" si="91"/>
        <v>0.40760088170720971</v>
      </c>
      <c r="G1219" s="17">
        <v>4.8551352281866874E-3</v>
      </c>
      <c r="H1219" s="9">
        <f t="shared" si="92"/>
        <v>6.3843627850178573E-3</v>
      </c>
      <c r="I1219" s="8"/>
      <c r="J1219" s="11"/>
      <c r="K1219" s="11"/>
      <c r="AC1219" s="15"/>
      <c r="AD1219" s="16"/>
    </row>
    <row r="1220" spans="1:30" hidden="1" outlineLevel="1" x14ac:dyDescent="0.3">
      <c r="A1220" s="21">
        <v>38286</v>
      </c>
      <c r="B1220" s="22">
        <v>1.4104207223402809E-2</v>
      </c>
      <c r="C1220" s="9">
        <f t="shared" si="93"/>
        <v>-2.249579277659719E-2</v>
      </c>
      <c r="D1220" s="6">
        <f t="shared" si="94"/>
        <v>5.0606069264760227E-4</v>
      </c>
      <c r="E1220" s="6">
        <f t="shared" si="95"/>
        <v>1.3988843621797809E-3</v>
      </c>
      <c r="F1220" s="6">
        <f t="shared" si="91"/>
        <v>0.22747846036738628</v>
      </c>
      <c r="G1220" s="17">
        <v>5.4705697501867667E-3</v>
      </c>
      <c r="H1220" s="9">
        <f t="shared" si="92"/>
        <v>4.7694702050373088E-3</v>
      </c>
      <c r="I1220" s="8"/>
      <c r="J1220" s="11"/>
      <c r="K1220" s="11"/>
      <c r="AC1220" s="15"/>
      <c r="AD1220" s="16"/>
    </row>
    <row r="1221" spans="1:30" hidden="1" outlineLevel="1" x14ac:dyDescent="0.3">
      <c r="A1221" s="21">
        <v>38287</v>
      </c>
      <c r="B1221" s="22">
        <v>1.1417609100440731E-2</v>
      </c>
      <c r="C1221" s="9">
        <f t="shared" si="93"/>
        <v>-2.518239089955927E-2</v>
      </c>
      <c r="D1221" s="6">
        <f t="shared" si="94"/>
        <v>6.3415281141820554E-4</v>
      </c>
      <c r="E1221" s="6">
        <f t="shared" si="95"/>
        <v>5.0606069264760227E-4</v>
      </c>
      <c r="F1221" s="6">
        <f t="shared" si="91"/>
        <v>0.28571844190509932</v>
      </c>
      <c r="G1221" s="17">
        <v>1.0109459019121985E-2</v>
      </c>
      <c r="H1221" s="9">
        <f t="shared" si="92"/>
        <v>5.345263715712251E-3</v>
      </c>
      <c r="I1221" s="8"/>
      <c r="J1221" s="11"/>
      <c r="K1221" s="11"/>
      <c r="AC1221" s="15"/>
      <c r="AD1221" s="16"/>
    </row>
    <row r="1222" spans="1:30" hidden="1" outlineLevel="1" x14ac:dyDescent="0.3">
      <c r="A1222" s="21">
        <v>38288</v>
      </c>
      <c r="B1222" s="22">
        <v>2.508941411709072E-4</v>
      </c>
      <c r="C1222" s="9">
        <f t="shared" si="93"/>
        <v>-3.6349105858829091E-2</v>
      </c>
      <c r="D1222" s="6">
        <f t="shared" si="94"/>
        <v>1.3212574967363634E-3</v>
      </c>
      <c r="E1222" s="6">
        <f t="shared" si="95"/>
        <v>6.3415281141820554E-4</v>
      </c>
      <c r="F1222" s="6">
        <f t="shared" si="91"/>
        <v>0.94884201479465491</v>
      </c>
      <c r="G1222" s="17">
        <v>6.0605292233951308E-3</v>
      </c>
      <c r="H1222" s="9">
        <f t="shared" si="92"/>
        <v>9.7408521947243143E-3</v>
      </c>
      <c r="I1222" s="8"/>
      <c r="J1222" s="11"/>
      <c r="K1222" s="11"/>
      <c r="AC1222" s="15"/>
      <c r="AD1222" s="16"/>
    </row>
    <row r="1223" spans="1:30" hidden="1" outlineLevel="1" x14ac:dyDescent="0.3">
      <c r="A1223" s="21">
        <v>38289</v>
      </c>
      <c r="B1223" s="22">
        <v>2.2893057444226626E-3</v>
      </c>
      <c r="C1223" s="9">
        <f t="shared" si="93"/>
        <v>-3.431069425557734E-2</v>
      </c>
      <c r="D1223" s="6">
        <f t="shared" si="94"/>
        <v>1.1772237402997078E-3</v>
      </c>
      <c r="E1223" s="6">
        <f t="shared" si="95"/>
        <v>1.3212574967363634E-3</v>
      </c>
      <c r="F1223" s="6">
        <f t="shared" si="91"/>
        <v>0.34819446666348347</v>
      </c>
      <c r="G1223" s="17">
        <v>3.2675470020904008E-3</v>
      </c>
      <c r="H1223" s="9">
        <f t="shared" si="92"/>
        <v>5.9008005106382256E-3</v>
      </c>
      <c r="I1223" s="8"/>
      <c r="J1223" s="11"/>
      <c r="K1223" s="11"/>
      <c r="AC1223" s="15"/>
      <c r="AD1223" s="16"/>
    </row>
    <row r="1224" spans="1:30" hidden="1" outlineLevel="1" x14ac:dyDescent="0.3">
      <c r="A1224" s="21">
        <v>38292</v>
      </c>
      <c r="B1224" s="22">
        <v>2.6810204669847123E-3</v>
      </c>
      <c r="C1224" s="9">
        <f t="shared" si="93"/>
        <v>-3.3918979533015287E-2</v>
      </c>
      <c r="D1224" s="6">
        <f t="shared" si="94"/>
        <v>1.1504971725611098E-3</v>
      </c>
      <c r="E1224" s="6">
        <f t="shared" si="95"/>
        <v>1.1772237402997078E-3</v>
      </c>
      <c r="F1224" s="6">
        <f t="shared" si="91"/>
        <v>0.10914627685014783</v>
      </c>
      <c r="G1224" s="17">
        <v>4.1145730131579286E-3</v>
      </c>
      <c r="H1224" s="9">
        <f t="shared" si="92"/>
        <v>3.3037293601345108E-3</v>
      </c>
      <c r="I1224" s="8"/>
      <c r="J1224" s="11"/>
      <c r="K1224" s="11"/>
      <c r="AC1224" s="15"/>
      <c r="AD1224" s="16"/>
    </row>
    <row r="1225" spans="1:30" hidden="1" outlineLevel="1" x14ac:dyDescent="0.3">
      <c r="A1225" s="21">
        <v>38293</v>
      </c>
      <c r="B1225" s="22">
        <v>-1.8575483813863247E-3</v>
      </c>
      <c r="C1225" s="9">
        <f t="shared" si="93"/>
        <v>-3.8457548381386326E-2</v>
      </c>
      <c r="D1225" s="6">
        <f t="shared" si="94"/>
        <v>1.47898302750667E-3</v>
      </c>
      <c r="E1225" s="6">
        <f t="shared" si="95"/>
        <v>1.1504971725611098E-3</v>
      </c>
      <c r="F1225" s="6">
        <f t="shared" si="91"/>
        <v>0.16651420050788815</v>
      </c>
      <c r="G1225" s="17">
        <v>8.6029432667244134E-3</v>
      </c>
      <c r="H1225" s="9">
        <f t="shared" si="92"/>
        <v>4.0806151559279417E-3</v>
      </c>
      <c r="I1225" s="8"/>
      <c r="J1225" s="11"/>
      <c r="K1225" s="11"/>
      <c r="AC1225" s="15"/>
      <c r="AD1225" s="16"/>
    </row>
    <row r="1226" spans="1:30" hidden="1" outlineLevel="1" x14ac:dyDescent="0.3">
      <c r="A1226" s="21">
        <v>38294</v>
      </c>
      <c r="B1226" s="22">
        <v>1.0045237844946183E-2</v>
      </c>
      <c r="C1226" s="9">
        <f t="shared" si="93"/>
        <v>-2.655476215505382E-2</v>
      </c>
      <c r="D1226" s="6">
        <f t="shared" si="94"/>
        <v>7.0515539311147854E-4</v>
      </c>
      <c r="E1226" s="6">
        <f t="shared" si="95"/>
        <v>1.47898302750667E-3</v>
      </c>
      <c r="F1226" s="6">
        <f t="shared" si="91"/>
        <v>0.69025567006245481</v>
      </c>
      <c r="G1226" s="17">
        <v>1.1405646453083651E-2</v>
      </c>
      <c r="H1226" s="9">
        <f t="shared" si="92"/>
        <v>8.3081626733138465E-3</v>
      </c>
      <c r="I1226" s="8"/>
      <c r="J1226" s="11"/>
      <c r="K1226" s="11"/>
      <c r="AC1226" s="15"/>
      <c r="AD1226" s="16"/>
    </row>
    <row r="1227" spans="1:30" hidden="1" outlineLevel="1" x14ac:dyDescent="0.3">
      <c r="A1227" s="21">
        <v>38295</v>
      </c>
      <c r="B1227" s="22">
        <v>1.737884689680021E-2</v>
      </c>
      <c r="C1227" s="9">
        <f t="shared" si="93"/>
        <v>-1.922115310319979E-2</v>
      </c>
      <c r="D1227" s="6">
        <f t="shared" si="94"/>
        <v>3.6945272661664694E-4</v>
      </c>
      <c r="E1227" s="6">
        <f t="shared" si="95"/>
        <v>7.0515539311147854E-4</v>
      </c>
      <c r="F1227" s="6">
        <f t="shared" si="91"/>
        <v>1.204716020901123</v>
      </c>
      <c r="G1227" s="17">
        <v>7.6501784240115521E-3</v>
      </c>
      <c r="H1227" s="9">
        <f t="shared" si="92"/>
        <v>1.0975955634481777E-2</v>
      </c>
      <c r="I1227" s="8"/>
      <c r="J1227" s="11"/>
      <c r="K1227" s="11"/>
      <c r="AC1227" s="15"/>
      <c r="AD1227" s="16"/>
    </row>
    <row r="1228" spans="1:30" hidden="1" outlineLevel="1" x14ac:dyDescent="0.3">
      <c r="A1228" s="21">
        <v>38296</v>
      </c>
      <c r="B1228" s="22">
        <v>7.0311582733852953E-3</v>
      </c>
      <c r="C1228" s="9">
        <f t="shared" si="93"/>
        <v>-2.9568841726614704E-2</v>
      </c>
      <c r="D1228" s="6">
        <f t="shared" si="94"/>
        <v>8.7431640105359082E-4</v>
      </c>
      <c r="E1228" s="6">
        <f t="shared" si="95"/>
        <v>3.6945272661664694E-4</v>
      </c>
      <c r="F1228" s="6">
        <f t="shared" si="91"/>
        <v>0.54809599150308463</v>
      </c>
      <c r="G1228" s="17">
        <v>5.4611041439628352E-3</v>
      </c>
      <c r="H1228" s="9">
        <f t="shared" si="92"/>
        <v>7.4033505354203291E-3</v>
      </c>
      <c r="I1228" s="8"/>
      <c r="J1228" s="11"/>
      <c r="K1228" s="11"/>
      <c r="AC1228" s="15"/>
      <c r="AD1228" s="16"/>
    </row>
    <row r="1229" spans="1:30" hidden="1" outlineLevel="1" x14ac:dyDescent="0.3">
      <c r="A1229" s="21">
        <v>38299</v>
      </c>
      <c r="B1229" s="22">
        <v>3.6282386775173697E-4</v>
      </c>
      <c r="C1229" s="9">
        <f t="shared" si="93"/>
        <v>-3.6237176132248264E-2</v>
      </c>
      <c r="D1229" s="6">
        <f t="shared" si="94"/>
        <v>1.3131329340395831E-3</v>
      </c>
      <c r="E1229" s="6">
        <f t="shared" si="95"/>
        <v>8.7431640105359082E-4</v>
      </c>
      <c r="F1229" s="6">
        <f t="shared" ref="F1229:F1292" si="96">B$6+B$7*E1229+B$8*(G1228*100)^2</f>
        <v>0.28479597900225084</v>
      </c>
      <c r="G1229" s="17">
        <v>2.8397054361429821E-3</v>
      </c>
      <c r="H1229" s="9">
        <f t="shared" ref="H1229:H1292" si="97">SQRT(F1229)/100</f>
        <v>5.3366279522021288E-3</v>
      </c>
      <c r="I1229" s="8"/>
      <c r="J1229" s="11"/>
      <c r="K1229" s="11"/>
      <c r="AC1229" s="15"/>
      <c r="AD1229" s="16"/>
    </row>
    <row r="1230" spans="1:30" hidden="1" outlineLevel="1" x14ac:dyDescent="0.3">
      <c r="A1230" s="21">
        <v>38300</v>
      </c>
      <c r="B1230" s="22">
        <v>-4.7545763457148145E-4</v>
      </c>
      <c r="C1230" s="9">
        <f t="shared" ref="C1230:C1293" si="98">B1230-B$5</f>
        <v>-3.7075457634571485E-2</v>
      </c>
      <c r="D1230" s="6">
        <f t="shared" ref="D1230:D1293" si="99">C1230^2</f>
        <v>1.3745895588129051E-3</v>
      </c>
      <c r="E1230" s="6">
        <f t="shared" si="95"/>
        <v>1.3131329340395831E-3</v>
      </c>
      <c r="F1230" s="6">
        <f t="shared" si="96"/>
        <v>8.5182519912728821E-2</v>
      </c>
      <c r="G1230" s="17">
        <v>3.9946416851607642E-3</v>
      </c>
      <c r="H1230" s="9">
        <f t="shared" si="97"/>
        <v>2.9186044595444728E-3</v>
      </c>
      <c r="I1230" s="8"/>
      <c r="J1230" s="11"/>
      <c r="K1230" s="11"/>
      <c r="AC1230" s="15"/>
      <c r="AD1230" s="16"/>
    </row>
    <row r="1231" spans="1:30" hidden="1" outlineLevel="1" x14ac:dyDescent="0.3">
      <c r="A1231" s="21">
        <v>38301</v>
      </c>
      <c r="B1231" s="22">
        <v>-8.5659044615583554E-5</v>
      </c>
      <c r="C1231" s="9">
        <f t="shared" si="98"/>
        <v>-3.6685659044615584E-2</v>
      </c>
      <c r="D1231" s="6">
        <f t="shared" si="99"/>
        <v>1.3458375795377853E-3</v>
      </c>
      <c r="E1231" s="6">
        <f t="shared" ref="E1231:E1294" si="100">D1230</f>
        <v>1.3745895588129051E-3</v>
      </c>
      <c r="F1231" s="6">
        <f t="shared" si="96"/>
        <v>0.1576074456159097</v>
      </c>
      <c r="G1231" s="17">
        <v>5.1464354039858981E-3</v>
      </c>
      <c r="H1231" s="9">
        <f t="shared" si="97"/>
        <v>3.9699804233259096E-3</v>
      </c>
      <c r="I1231" s="8"/>
      <c r="J1231" s="11"/>
      <c r="K1231" s="11"/>
      <c r="AC1231" s="15"/>
      <c r="AD1231" s="16"/>
    </row>
    <row r="1232" spans="1:30" hidden="1" outlineLevel="1" x14ac:dyDescent="0.3">
      <c r="A1232" s="21">
        <v>38302</v>
      </c>
      <c r="B1232" s="22">
        <v>8.0900061790345028E-3</v>
      </c>
      <c r="C1232" s="9">
        <f t="shared" si="98"/>
        <v>-2.8509993820965498E-2</v>
      </c>
      <c r="D1232" s="6">
        <f t="shared" si="99"/>
        <v>8.1281974767149091E-4</v>
      </c>
      <c r="E1232" s="6">
        <f t="shared" si="100"/>
        <v>1.3458375795377853E-3</v>
      </c>
      <c r="F1232" s="6">
        <f t="shared" si="96"/>
        <v>0.25420557157295459</v>
      </c>
      <c r="G1232" s="17">
        <v>4.7216671702455058E-3</v>
      </c>
      <c r="H1232" s="9">
        <f t="shared" si="97"/>
        <v>5.0418803196124618E-3</v>
      </c>
      <c r="I1232" s="8"/>
      <c r="J1232" s="11"/>
      <c r="K1232" s="11"/>
      <c r="AC1232" s="15"/>
      <c r="AD1232" s="16"/>
    </row>
    <row r="1233" spans="1:30" hidden="1" outlineLevel="1" x14ac:dyDescent="0.3">
      <c r="A1233" s="21">
        <v>38303</v>
      </c>
      <c r="B1233" s="22">
        <v>6.5848604847140602E-3</v>
      </c>
      <c r="C1233" s="9">
        <f t="shared" si="98"/>
        <v>-3.0015139515285942E-2</v>
      </c>
      <c r="D1233" s="6">
        <f t="shared" si="99"/>
        <v>9.009086001220796E-4</v>
      </c>
      <c r="E1233" s="6">
        <f t="shared" si="100"/>
        <v>8.1281974767149091E-4</v>
      </c>
      <c r="F1233" s="6">
        <f t="shared" si="96"/>
        <v>0.21570815957437312</v>
      </c>
      <c r="G1233" s="17">
        <v>3.4818402793408269E-3</v>
      </c>
      <c r="H1233" s="9">
        <f t="shared" si="97"/>
        <v>4.6444392511300345E-3</v>
      </c>
      <c r="I1233" s="8"/>
      <c r="J1233" s="11"/>
      <c r="K1233" s="11"/>
      <c r="AC1233" s="15"/>
      <c r="AD1233" s="16"/>
    </row>
    <row r="1234" spans="1:30" hidden="1" outlineLevel="1" x14ac:dyDescent="0.3">
      <c r="A1234" s="21">
        <v>38306</v>
      </c>
      <c r="B1234" s="22">
        <v>1.0650421244543275E-3</v>
      </c>
      <c r="C1234" s="9">
        <f t="shared" si="98"/>
        <v>-3.553495787554567E-2</v>
      </c>
      <c r="D1234" s="6">
        <f t="shared" si="99"/>
        <v>1.2627332312168053E-3</v>
      </c>
      <c r="E1234" s="6">
        <f t="shared" si="100"/>
        <v>9.009086001220796E-4</v>
      </c>
      <c r="F1234" s="6">
        <f t="shared" si="96"/>
        <v>0.12239632404912783</v>
      </c>
      <c r="G1234" s="17">
        <v>2.9250283615290433E-3</v>
      </c>
      <c r="H1234" s="9">
        <f t="shared" si="97"/>
        <v>3.4985186014816014E-3</v>
      </c>
      <c r="I1234" s="8"/>
      <c r="J1234" s="11"/>
      <c r="K1234" s="11"/>
      <c r="AC1234" s="15"/>
      <c r="AD1234" s="16"/>
    </row>
    <row r="1235" spans="1:30" hidden="1" outlineLevel="1" x14ac:dyDescent="0.3">
      <c r="A1235" s="21">
        <v>38307</v>
      </c>
      <c r="B1235" s="22">
        <v>-5.9502190150362505E-3</v>
      </c>
      <c r="C1235" s="9">
        <f t="shared" si="98"/>
        <v>-4.255021901503625E-2</v>
      </c>
      <c r="D1235" s="6">
        <f t="shared" si="99"/>
        <v>1.8105211382275525E-3</v>
      </c>
      <c r="E1235" s="6">
        <f t="shared" si="100"/>
        <v>1.2627332312168053E-3</v>
      </c>
      <c r="F1235" s="6">
        <f t="shared" si="96"/>
        <v>8.9691687451201596E-2</v>
      </c>
      <c r="G1235" s="17">
        <v>3.2363390179986386E-3</v>
      </c>
      <c r="H1235" s="9">
        <f t="shared" si="97"/>
        <v>2.9948570491961984E-3</v>
      </c>
      <c r="I1235" s="8"/>
      <c r="J1235" s="11"/>
      <c r="K1235" s="11"/>
      <c r="AC1235" s="15"/>
      <c r="AD1235" s="16"/>
    </row>
    <row r="1236" spans="1:30" hidden="1" outlineLevel="1" x14ac:dyDescent="0.3">
      <c r="A1236" s="21">
        <v>38308</v>
      </c>
      <c r="B1236" s="22">
        <v>5.8867187410657799E-3</v>
      </c>
      <c r="C1236" s="9">
        <f t="shared" si="98"/>
        <v>-3.071328125893422E-2</v>
      </c>
      <c r="D1236" s="6">
        <f t="shared" si="99"/>
        <v>9.4330564569039999E-4</v>
      </c>
      <c r="E1236" s="6">
        <f t="shared" si="100"/>
        <v>1.8105211382275525E-3</v>
      </c>
      <c r="F1236" s="6">
        <f t="shared" si="96"/>
        <v>0.10733029204188652</v>
      </c>
      <c r="G1236" s="17">
        <v>7.4677022229883306E-3</v>
      </c>
      <c r="H1236" s="9">
        <f t="shared" si="97"/>
        <v>3.2761302178314971E-3</v>
      </c>
      <c r="I1236" s="8"/>
      <c r="J1236" s="11"/>
      <c r="K1236" s="11"/>
      <c r="AC1236" s="15"/>
      <c r="AD1236" s="16"/>
    </row>
    <row r="1237" spans="1:30" hidden="1" outlineLevel="1" x14ac:dyDescent="0.3">
      <c r="A1237" s="21">
        <v>38309</v>
      </c>
      <c r="B1237" s="22">
        <v>2.1758707105355322E-3</v>
      </c>
      <c r="C1237" s="9">
        <f t="shared" si="98"/>
        <v>-3.4424129289464471E-2</v>
      </c>
      <c r="D1237" s="6">
        <f t="shared" si="99"/>
        <v>1.1850206773377657E-3</v>
      </c>
      <c r="E1237" s="6">
        <f t="shared" si="100"/>
        <v>9.4330564569039999E-4</v>
      </c>
      <c r="F1237" s="6">
        <f t="shared" si="96"/>
        <v>0.52282729494968794</v>
      </c>
      <c r="G1237" s="17">
        <v>2.1366111233207846E-3</v>
      </c>
      <c r="H1237" s="9">
        <f t="shared" si="97"/>
        <v>7.2306797394829205E-3</v>
      </c>
      <c r="I1237" s="8"/>
      <c r="J1237" s="11"/>
      <c r="K1237" s="11"/>
      <c r="AC1237" s="15"/>
      <c r="AD1237" s="16"/>
    </row>
    <row r="1238" spans="1:30" hidden="1" outlineLevel="1" x14ac:dyDescent="0.3">
      <c r="A1238" s="21">
        <v>38310</v>
      </c>
      <c r="B1238" s="22">
        <v>-1.0997982283458246E-2</v>
      </c>
      <c r="C1238" s="9">
        <f t="shared" si="98"/>
        <v>-4.7597982283458247E-2</v>
      </c>
      <c r="D1238" s="6">
        <f t="shared" si="99"/>
        <v>2.2655679174564051E-3</v>
      </c>
      <c r="E1238" s="6">
        <f t="shared" si="100"/>
        <v>1.1850206773377657E-3</v>
      </c>
      <c r="F1238" s="6">
        <f t="shared" si="96"/>
        <v>5.3071482583348505E-2</v>
      </c>
      <c r="G1238" s="17">
        <v>6.1792945612666001E-3</v>
      </c>
      <c r="H1238" s="9">
        <f t="shared" si="97"/>
        <v>2.3037248660234691E-3</v>
      </c>
      <c r="I1238" s="8"/>
      <c r="J1238" s="11"/>
      <c r="K1238" s="11"/>
      <c r="AC1238" s="15"/>
      <c r="AD1238" s="16"/>
    </row>
    <row r="1239" spans="1:30" hidden="1" outlineLevel="1" x14ac:dyDescent="0.3">
      <c r="A1239" s="21">
        <v>38313</v>
      </c>
      <c r="B1239" s="22">
        <v>3.1041038318047401E-3</v>
      </c>
      <c r="C1239" s="9">
        <f t="shared" si="98"/>
        <v>-3.3495896168195261E-2</v>
      </c>
      <c r="D1239" s="6">
        <f t="shared" si="99"/>
        <v>1.121975060110518E-3</v>
      </c>
      <c r="E1239" s="6">
        <f t="shared" si="100"/>
        <v>2.2655679174564051E-3</v>
      </c>
      <c r="F1239" s="6">
        <f t="shared" si="96"/>
        <v>0.36160088871196433</v>
      </c>
      <c r="G1239" s="17">
        <v>4.4425498906261332E-3</v>
      </c>
      <c r="H1239" s="9">
        <f t="shared" si="97"/>
        <v>6.0133259408746862E-3</v>
      </c>
      <c r="I1239" s="8"/>
      <c r="J1239" s="11"/>
      <c r="K1239" s="11"/>
      <c r="AC1239" s="15"/>
      <c r="AD1239" s="16"/>
    </row>
    <row r="1240" spans="1:30" hidden="1" outlineLevel="1" x14ac:dyDescent="0.3">
      <c r="A1240" s="21">
        <v>38314</v>
      </c>
      <c r="B1240" s="22">
        <v>3.0308689014470723E-4</v>
      </c>
      <c r="C1240" s="9">
        <f t="shared" si="98"/>
        <v>-3.6296913109855292E-2</v>
      </c>
      <c r="D1240" s="6">
        <f t="shared" si="99"/>
        <v>1.3174659013043849E-3</v>
      </c>
      <c r="E1240" s="6">
        <f t="shared" si="100"/>
        <v>1.121975060110518E-3</v>
      </c>
      <c r="F1240" s="6">
        <f t="shared" si="96"/>
        <v>0.19226210582108741</v>
      </c>
      <c r="G1240" s="17">
        <v>5.2066948866239891E-3</v>
      </c>
      <c r="H1240" s="9">
        <f t="shared" si="97"/>
        <v>4.384770299811467E-3</v>
      </c>
      <c r="I1240" s="8"/>
      <c r="J1240" s="11"/>
      <c r="K1240" s="11"/>
      <c r="AC1240" s="15"/>
      <c r="AD1240" s="16"/>
    </row>
    <row r="1241" spans="1:30" hidden="1" outlineLevel="1" x14ac:dyDescent="0.3">
      <c r="A1241" s="21">
        <v>38315</v>
      </c>
      <c r="B1241" s="22">
        <v>2.6374241437106395E-3</v>
      </c>
      <c r="C1241" s="9">
        <f t="shared" si="98"/>
        <v>-3.3962575856289361E-2</v>
      </c>
      <c r="D1241" s="6">
        <f t="shared" si="99"/>
        <v>1.153456558794209E-3</v>
      </c>
      <c r="E1241" s="6">
        <f t="shared" si="100"/>
        <v>1.3174659013043849E-3</v>
      </c>
      <c r="F1241" s="6">
        <f t="shared" si="96"/>
        <v>0.25992754407637231</v>
      </c>
      <c r="G1241" s="17">
        <v>2.4896187602189207E-3</v>
      </c>
      <c r="H1241" s="9">
        <f t="shared" si="97"/>
        <v>5.0983089753012445E-3</v>
      </c>
      <c r="I1241" s="8"/>
      <c r="J1241" s="11"/>
      <c r="K1241" s="11"/>
      <c r="AC1241" s="15"/>
      <c r="AD1241" s="16"/>
    </row>
    <row r="1242" spans="1:30" hidden="1" outlineLevel="1" x14ac:dyDescent="0.3">
      <c r="A1242" s="21">
        <v>38317</v>
      </c>
      <c r="B1242" s="22">
        <v>1.8257286803483389E-4</v>
      </c>
      <c r="C1242" s="9">
        <f t="shared" si="98"/>
        <v>-3.6417427131965163E-2</v>
      </c>
      <c r="D1242" s="6">
        <f t="shared" si="99"/>
        <v>1.3262289989119924E-3</v>
      </c>
      <c r="E1242" s="6">
        <f t="shared" si="100"/>
        <v>1.153456558794209E-3</v>
      </c>
      <c r="F1242" s="6">
        <f t="shared" si="96"/>
        <v>6.8052817090519774E-2</v>
      </c>
      <c r="G1242" s="17">
        <v>2.2590607153053252E-3</v>
      </c>
      <c r="H1242" s="9">
        <f t="shared" si="97"/>
        <v>2.6086934869876872E-3</v>
      </c>
      <c r="I1242" s="8"/>
      <c r="J1242" s="11"/>
      <c r="K1242" s="11"/>
      <c r="AC1242" s="15"/>
      <c r="AD1242" s="16"/>
    </row>
    <row r="1243" spans="1:30" hidden="1" outlineLevel="1" x14ac:dyDescent="0.3">
      <c r="A1243" s="21">
        <v>38320</v>
      </c>
      <c r="B1243" s="22">
        <v>-4.4127883206585153E-3</v>
      </c>
      <c r="C1243" s="9">
        <f t="shared" si="98"/>
        <v>-4.1012788320658515E-2</v>
      </c>
      <c r="D1243" s="6">
        <f t="shared" si="99"/>
        <v>1.6820488058351434E-3</v>
      </c>
      <c r="E1243" s="6">
        <f t="shared" si="100"/>
        <v>1.3262289989119924E-3</v>
      </c>
      <c r="F1243" s="6">
        <f t="shared" si="96"/>
        <v>5.8020232358944004E-2</v>
      </c>
      <c r="G1243" s="17">
        <v>8.566628865514278E-3</v>
      </c>
      <c r="H1243" s="9">
        <f t="shared" si="97"/>
        <v>2.4087389306220795E-3</v>
      </c>
      <c r="I1243" s="8"/>
      <c r="J1243" s="11"/>
      <c r="K1243" s="11"/>
      <c r="AC1243" s="15"/>
      <c r="AD1243" s="16"/>
    </row>
    <row r="1244" spans="1:30" hidden="1" outlineLevel="1" x14ac:dyDescent="0.3">
      <c r="A1244" s="21">
        <v>38321</v>
      </c>
      <c r="B1244" s="22">
        <v>-4.5810492280499281E-3</v>
      </c>
      <c r="C1244" s="9">
        <f t="shared" si="98"/>
        <v>-4.118104922804993E-2</v>
      </c>
      <c r="D1244" s="6">
        <f t="shared" si="99"/>
        <v>1.6958788155230719E-3</v>
      </c>
      <c r="E1244" s="6">
        <f t="shared" si="100"/>
        <v>1.6820488058351434E-3</v>
      </c>
      <c r="F1244" s="6">
        <f t="shared" si="96"/>
        <v>0.68454987661377453</v>
      </c>
      <c r="G1244" s="17">
        <v>2.5210323239696773E-3</v>
      </c>
      <c r="H1244" s="9">
        <f t="shared" si="97"/>
        <v>8.2737529369311877E-3</v>
      </c>
      <c r="I1244" s="8"/>
      <c r="J1244" s="11"/>
      <c r="K1244" s="11"/>
      <c r="AC1244" s="15"/>
      <c r="AD1244" s="16"/>
    </row>
    <row r="1245" spans="1:30" hidden="1" outlineLevel="1" x14ac:dyDescent="0.3">
      <c r="A1245" s="21">
        <v>38322</v>
      </c>
      <c r="B1245" s="22">
        <v>1.543453886139219E-2</v>
      </c>
      <c r="C1245" s="9">
        <f t="shared" si="98"/>
        <v>-2.1165461138607809E-2</v>
      </c>
      <c r="D1245" s="6">
        <f t="shared" si="99"/>
        <v>4.4797674520991737E-4</v>
      </c>
      <c r="E1245" s="6">
        <f t="shared" si="100"/>
        <v>1.6958788155230719E-3</v>
      </c>
      <c r="F1245" s="6">
        <f t="shared" si="96"/>
        <v>6.9536635244151809E-2</v>
      </c>
      <c r="G1245" s="17">
        <v>5.9705810748891114E-3</v>
      </c>
      <c r="H1245" s="9">
        <f t="shared" si="97"/>
        <v>2.6369800007613221E-3</v>
      </c>
      <c r="I1245" s="8"/>
      <c r="J1245" s="11"/>
      <c r="K1245" s="11"/>
      <c r="AC1245" s="15"/>
      <c r="AD1245" s="16"/>
    </row>
    <row r="1246" spans="1:30" hidden="1" outlineLevel="1" x14ac:dyDescent="0.3">
      <c r="A1246" s="21">
        <v>38323</v>
      </c>
      <c r="B1246" s="22">
        <v>-4.8165550222271117E-4</v>
      </c>
      <c r="C1246" s="9">
        <f t="shared" si="98"/>
        <v>-3.7081655502222713E-2</v>
      </c>
      <c r="D1246" s="6">
        <f t="shared" si="99"/>
        <v>1.3750491747855241E-3</v>
      </c>
      <c r="E1246" s="6">
        <f t="shared" si="100"/>
        <v>4.4797674520991737E-4</v>
      </c>
      <c r="F1246" s="6">
        <f t="shared" si="96"/>
        <v>0.33820166416156028</v>
      </c>
      <c r="G1246" s="17">
        <v>5.2056384058088356E-3</v>
      </c>
      <c r="H1246" s="9">
        <f t="shared" si="97"/>
        <v>5.8155108473938923E-3</v>
      </c>
      <c r="I1246" s="8"/>
      <c r="J1246" s="11"/>
      <c r="K1246" s="11"/>
      <c r="AC1246" s="15"/>
      <c r="AD1246" s="16"/>
    </row>
    <row r="1247" spans="1:30" hidden="1" outlineLevel="1" x14ac:dyDescent="0.3">
      <c r="A1247" s="21">
        <v>38324</v>
      </c>
      <c r="B1247" s="22">
        <v>6.6956920336255072E-4</v>
      </c>
      <c r="C1247" s="9">
        <f t="shared" si="98"/>
        <v>-3.593043079663745E-2</v>
      </c>
      <c r="D1247" s="6">
        <f t="shared" si="99"/>
        <v>1.2909958572319528E-3</v>
      </c>
      <c r="E1247" s="6">
        <f t="shared" si="100"/>
        <v>1.3750491747855241E-3</v>
      </c>
      <c r="F1247" s="6">
        <f t="shared" si="96"/>
        <v>0.25983082446507</v>
      </c>
      <c r="G1247" s="17">
        <v>5.2835654747852116E-3</v>
      </c>
      <c r="H1247" s="9">
        <f t="shared" si="97"/>
        <v>5.097360341049767E-3</v>
      </c>
      <c r="I1247" s="8"/>
      <c r="J1247" s="11"/>
      <c r="K1247" s="11"/>
      <c r="AC1247" s="15"/>
      <c r="AD1247" s="16"/>
    </row>
    <row r="1248" spans="1:30" hidden="1" outlineLevel="1" x14ac:dyDescent="0.3">
      <c r="A1248" s="21">
        <v>38327</v>
      </c>
      <c r="B1248" s="22">
        <v>-4.2717142345156372E-3</v>
      </c>
      <c r="C1248" s="9">
        <f t="shared" si="98"/>
        <v>-4.087171423451564E-2</v>
      </c>
      <c r="D1248" s="6">
        <f t="shared" si="99"/>
        <v>1.6704970244679083E-3</v>
      </c>
      <c r="E1248" s="6">
        <f t="shared" si="100"/>
        <v>1.2909958572319528E-3</v>
      </c>
      <c r="F1248" s="6">
        <f t="shared" si="96"/>
        <v>0.26732426015635402</v>
      </c>
      <c r="G1248" s="17">
        <v>3.5794946222544553E-3</v>
      </c>
      <c r="H1248" s="9">
        <f t="shared" si="97"/>
        <v>5.1703409960693501E-3</v>
      </c>
      <c r="I1248" s="8"/>
      <c r="J1248" s="11"/>
      <c r="K1248" s="11"/>
      <c r="AC1248" s="15"/>
      <c r="AD1248" s="16"/>
    </row>
    <row r="1249" spans="1:30" hidden="1" outlineLevel="1" x14ac:dyDescent="0.3">
      <c r="A1249" s="21">
        <v>38328</v>
      </c>
      <c r="B1249" s="22">
        <v>-1.0146963410017414E-2</v>
      </c>
      <c r="C1249" s="9">
        <f t="shared" si="98"/>
        <v>-4.6746963410017411E-2</v>
      </c>
      <c r="D1249" s="6">
        <f t="shared" si="99"/>
        <v>2.1852785880575069E-3</v>
      </c>
      <c r="E1249" s="6">
        <f t="shared" si="100"/>
        <v>1.6704970244679083E-3</v>
      </c>
      <c r="F1249" s="6">
        <f t="shared" si="96"/>
        <v>0.1287793858956067</v>
      </c>
      <c r="G1249" s="17">
        <v>5.9099501985687688E-3</v>
      </c>
      <c r="H1249" s="9">
        <f t="shared" si="97"/>
        <v>3.5885844827119053E-3</v>
      </c>
      <c r="I1249" s="8"/>
      <c r="J1249" s="11"/>
      <c r="K1249" s="11"/>
      <c r="AC1249" s="15"/>
      <c r="AD1249" s="16"/>
    </row>
    <row r="1250" spans="1:30" hidden="1" outlineLevel="1" x14ac:dyDescent="0.3">
      <c r="A1250" s="21">
        <v>38329</v>
      </c>
      <c r="B1250" s="22">
        <v>5.1254830280926473E-3</v>
      </c>
      <c r="C1250" s="9">
        <f t="shared" si="98"/>
        <v>-3.1474516971907354E-2</v>
      </c>
      <c r="D1250" s="6">
        <f t="shared" si="99"/>
        <v>9.9064521861488408E-4</v>
      </c>
      <c r="E1250" s="6">
        <f t="shared" si="100"/>
        <v>2.1852785880575069E-3</v>
      </c>
      <c r="F1250" s="6">
        <f t="shared" si="96"/>
        <v>0.33171966049702778</v>
      </c>
      <c r="G1250" s="17">
        <v>3.2912842008074004E-3</v>
      </c>
      <c r="H1250" s="9">
        <f t="shared" si="97"/>
        <v>5.7595109210507433E-3</v>
      </c>
      <c r="I1250" s="8"/>
      <c r="J1250" s="11"/>
      <c r="K1250" s="11"/>
      <c r="AC1250" s="15"/>
      <c r="AD1250" s="16"/>
    </row>
    <row r="1251" spans="1:30" hidden="1" outlineLevel="1" x14ac:dyDescent="0.3">
      <c r="A1251" s="21">
        <v>38330</v>
      </c>
      <c r="B1251" s="22">
        <v>5.5675254175014226E-3</v>
      </c>
      <c r="C1251" s="9">
        <f t="shared" si="98"/>
        <v>-3.1032474582498578E-2</v>
      </c>
      <c r="D1251" s="6">
        <f t="shared" si="99"/>
        <v>9.6301447871342024E-4</v>
      </c>
      <c r="E1251" s="6">
        <f t="shared" si="100"/>
        <v>9.9064521861488408E-4</v>
      </c>
      <c r="F1251" s="6">
        <f t="shared" si="96"/>
        <v>0.1105610779256752</v>
      </c>
      <c r="G1251" s="17">
        <v>9.3416153801841196E-3</v>
      </c>
      <c r="H1251" s="9">
        <f t="shared" si="97"/>
        <v>3.3250725995935065E-3</v>
      </c>
      <c r="I1251" s="8"/>
      <c r="J1251" s="11"/>
      <c r="K1251" s="11"/>
      <c r="AC1251" s="15"/>
      <c r="AD1251" s="16"/>
    </row>
    <row r="1252" spans="1:30" hidden="1" outlineLevel="1" x14ac:dyDescent="0.3">
      <c r="A1252" s="21">
        <v>38331</v>
      </c>
      <c r="B1252" s="22">
        <v>-9.1017902720174531E-4</v>
      </c>
      <c r="C1252" s="9">
        <f t="shared" si="98"/>
        <v>-3.7510179027201745E-2</v>
      </c>
      <c r="D1252" s="6">
        <f t="shared" si="99"/>
        <v>1.4070135306527257E-3</v>
      </c>
      <c r="E1252" s="6">
        <f t="shared" si="100"/>
        <v>9.6301447871342024E-4</v>
      </c>
      <c r="F1252" s="6">
        <f t="shared" si="96"/>
        <v>0.81183390869450256</v>
      </c>
      <c r="G1252" s="17">
        <v>3.2526048733961775E-3</v>
      </c>
      <c r="H1252" s="9">
        <f t="shared" si="97"/>
        <v>9.0101826213151888E-3</v>
      </c>
      <c r="I1252" s="8"/>
      <c r="J1252" s="11"/>
      <c r="K1252" s="11"/>
      <c r="AC1252" s="15"/>
      <c r="AD1252" s="16"/>
    </row>
    <row r="1253" spans="1:30" hidden="1" outlineLevel="1" x14ac:dyDescent="0.3">
      <c r="A1253" s="21">
        <v>38334</v>
      </c>
      <c r="B1253" s="22">
        <v>8.979632716798679E-3</v>
      </c>
      <c r="C1253" s="9">
        <f t="shared" si="98"/>
        <v>-2.7620367283201323E-2</v>
      </c>
      <c r="D1253" s="6">
        <f t="shared" si="99"/>
        <v>7.6288468885893801E-4</v>
      </c>
      <c r="E1253" s="6">
        <f t="shared" si="100"/>
        <v>1.4070135306527257E-3</v>
      </c>
      <c r="F1253" s="6">
        <f t="shared" si="96"/>
        <v>0.10826920058198289</v>
      </c>
      <c r="G1253" s="17">
        <v>3.8711103880980494E-3</v>
      </c>
      <c r="H1253" s="9">
        <f t="shared" si="97"/>
        <v>3.2904285523618786E-3</v>
      </c>
      <c r="I1253" s="8"/>
      <c r="J1253" s="11"/>
      <c r="K1253" s="11"/>
      <c r="AC1253" s="15"/>
      <c r="AD1253" s="16"/>
    </row>
    <row r="1254" spans="1:30" hidden="1" outlineLevel="1" x14ac:dyDescent="0.3">
      <c r="A1254" s="21">
        <v>38335</v>
      </c>
      <c r="B1254" s="22">
        <v>3.5777934810339862E-3</v>
      </c>
      <c r="C1254" s="9">
        <f t="shared" si="98"/>
        <v>-3.3022206518966014E-2</v>
      </c>
      <c r="D1254" s="6">
        <f t="shared" si="99"/>
        <v>1.0904661233812416E-3</v>
      </c>
      <c r="E1254" s="6">
        <f t="shared" si="100"/>
        <v>7.6288468885893801E-4</v>
      </c>
      <c r="F1254" s="6">
        <f t="shared" si="96"/>
        <v>0.14864768933876837</v>
      </c>
      <c r="G1254" s="17">
        <v>4.1794389722495853E-3</v>
      </c>
      <c r="H1254" s="9">
        <f t="shared" si="97"/>
        <v>3.8554855639564827E-3</v>
      </c>
      <c r="I1254" s="8"/>
      <c r="J1254" s="11"/>
      <c r="K1254" s="11"/>
      <c r="AC1254" s="15"/>
      <c r="AD1254" s="16"/>
    </row>
    <row r="1255" spans="1:30" hidden="1" outlineLevel="1" x14ac:dyDescent="0.3">
      <c r="A1255" s="21">
        <v>38336</v>
      </c>
      <c r="B1255" s="22">
        <v>1.403975326514985E-3</v>
      </c>
      <c r="C1255" s="9">
        <f t="shared" si="98"/>
        <v>-3.5196024673485017E-2</v>
      </c>
      <c r="D1255" s="6">
        <f t="shared" si="99"/>
        <v>1.238760152816566E-3</v>
      </c>
      <c r="E1255" s="6">
        <f t="shared" si="100"/>
        <v>1.0904661233812416E-3</v>
      </c>
      <c r="F1255" s="6">
        <f t="shared" si="96"/>
        <v>0.17144595344992994</v>
      </c>
      <c r="G1255" s="17">
        <v>4.4605333057899281E-3</v>
      </c>
      <c r="H1255" s="9">
        <f t="shared" si="97"/>
        <v>4.1406032585835839E-3</v>
      </c>
      <c r="I1255" s="8"/>
      <c r="J1255" s="11"/>
      <c r="K1255" s="11"/>
      <c r="AC1255" s="15"/>
      <c r="AD1255" s="16"/>
    </row>
    <row r="1256" spans="1:30" hidden="1" outlineLevel="1" x14ac:dyDescent="0.3">
      <c r="A1256" s="21">
        <v>38337</v>
      </c>
      <c r="B1256" s="22">
        <v>1.3262976702562016E-3</v>
      </c>
      <c r="C1256" s="9">
        <f t="shared" si="98"/>
        <v>-3.5273702329743799E-2</v>
      </c>
      <c r="D1256" s="6">
        <f t="shared" si="99"/>
        <v>1.2442340760473731E-3</v>
      </c>
      <c r="E1256" s="6">
        <f t="shared" si="100"/>
        <v>1.238760152816566E-3</v>
      </c>
      <c r="F1256" s="6">
        <f t="shared" si="96"/>
        <v>0.19373963225583263</v>
      </c>
      <c r="G1256" s="17">
        <v>3.961874192714941E-3</v>
      </c>
      <c r="H1256" s="9">
        <f t="shared" si="97"/>
        <v>4.4015864441793329E-3</v>
      </c>
      <c r="I1256" s="8"/>
      <c r="J1256" s="11"/>
      <c r="K1256" s="11"/>
      <c r="AC1256" s="15"/>
      <c r="AD1256" s="16"/>
    </row>
    <row r="1257" spans="1:30" hidden="1" outlineLevel="1" x14ac:dyDescent="0.3">
      <c r="A1257" s="21">
        <v>38338</v>
      </c>
      <c r="B1257" s="22">
        <v>-5.2182995083176901E-3</v>
      </c>
      <c r="C1257" s="9">
        <f t="shared" si="98"/>
        <v>-4.181829950831769E-2</v>
      </c>
      <c r="D1257" s="6">
        <f t="shared" si="99"/>
        <v>1.7487701737673635E-3</v>
      </c>
      <c r="E1257" s="6">
        <f t="shared" si="100"/>
        <v>1.2442340760473731E-3</v>
      </c>
      <c r="F1257" s="6">
        <f t="shared" si="96"/>
        <v>0.15520585582687266</v>
      </c>
      <c r="G1257" s="17">
        <v>5.536070085386151E-3</v>
      </c>
      <c r="H1257" s="9">
        <f t="shared" si="97"/>
        <v>3.9396174411593906E-3</v>
      </c>
      <c r="I1257" s="8"/>
      <c r="J1257" s="11"/>
      <c r="K1257" s="11"/>
      <c r="AC1257" s="15"/>
      <c r="AD1257" s="16"/>
    </row>
    <row r="1258" spans="1:30" hidden="1" outlineLevel="1" x14ac:dyDescent="0.3">
      <c r="A1258" s="21">
        <v>38341</v>
      </c>
      <c r="B1258" s="22">
        <v>1.0960915904866086E-3</v>
      </c>
      <c r="C1258" s="9">
        <f t="shared" si="98"/>
        <v>-3.5503908409513389E-2</v>
      </c>
      <c r="D1258" s="6">
        <f t="shared" si="99"/>
        <v>1.2605275123511155E-3</v>
      </c>
      <c r="E1258" s="6">
        <f t="shared" si="100"/>
        <v>1.7487701737673635E-3</v>
      </c>
      <c r="F1258" s="6">
        <f t="shared" si="96"/>
        <v>0.29242389561077298</v>
      </c>
      <c r="G1258" s="17">
        <v>6.7764915615409682E-3</v>
      </c>
      <c r="H1258" s="9">
        <f t="shared" si="97"/>
        <v>5.407623282096978E-3</v>
      </c>
      <c r="I1258" s="8"/>
      <c r="J1258" s="11"/>
      <c r="K1258" s="11"/>
      <c r="AC1258" s="15"/>
      <c r="AD1258" s="16"/>
    </row>
    <row r="1259" spans="1:30" hidden="1" outlineLevel="1" x14ac:dyDescent="0.3">
      <c r="A1259" s="21">
        <v>38342</v>
      </c>
      <c r="B1259" s="22">
        <v>9.1340856636001298E-3</v>
      </c>
      <c r="C1259" s="9">
        <f t="shared" si="98"/>
        <v>-2.7465914336399871E-2</v>
      </c>
      <c r="D1259" s="6">
        <f t="shared" si="99"/>
        <v>7.5437645033445599E-4</v>
      </c>
      <c r="E1259" s="6">
        <f t="shared" si="100"/>
        <v>1.2605275123511155E-3</v>
      </c>
      <c r="F1259" s="6">
        <f t="shared" si="96"/>
        <v>0.43251583214351269</v>
      </c>
      <c r="G1259" s="17">
        <v>4.0643207828746199E-3</v>
      </c>
      <c r="H1259" s="9">
        <f t="shared" si="97"/>
        <v>6.5765935874395696E-3</v>
      </c>
      <c r="I1259" s="8"/>
      <c r="J1259" s="11"/>
      <c r="K1259" s="11"/>
      <c r="AC1259" s="15"/>
      <c r="AD1259" s="16"/>
    </row>
    <row r="1260" spans="1:30" hidden="1" outlineLevel="1" x14ac:dyDescent="0.3">
      <c r="A1260" s="21">
        <v>38343</v>
      </c>
      <c r="B1260" s="22">
        <v>5.2337663178060306E-3</v>
      </c>
      <c r="C1260" s="9">
        <f t="shared" si="98"/>
        <v>-3.1366233682193968E-2</v>
      </c>
      <c r="D1260" s="6">
        <f t="shared" si="99"/>
        <v>9.8384061540599931E-4</v>
      </c>
      <c r="E1260" s="6">
        <f t="shared" si="100"/>
        <v>7.5437645033445599E-4</v>
      </c>
      <c r="F1260" s="6">
        <f t="shared" si="96"/>
        <v>0.16271424885304717</v>
      </c>
      <c r="G1260" s="17">
        <v>4.0520127411455822E-3</v>
      </c>
      <c r="H1260" s="9">
        <f t="shared" si="97"/>
        <v>4.0337854287634976E-3</v>
      </c>
      <c r="I1260" s="8"/>
      <c r="J1260" s="11"/>
      <c r="K1260" s="11"/>
      <c r="AC1260" s="15"/>
      <c r="AD1260" s="16"/>
    </row>
    <row r="1261" spans="1:30" hidden="1" outlineLevel="1" x14ac:dyDescent="0.3">
      <c r="A1261" s="21">
        <v>38344</v>
      </c>
      <c r="B1261" s="22">
        <v>1.0377918671720437E-3</v>
      </c>
      <c r="C1261" s="9">
        <f t="shared" si="98"/>
        <v>-3.5562208132827955E-2</v>
      </c>
      <c r="D1261" s="6">
        <f t="shared" si="99"/>
        <v>1.2646706472825748E-3</v>
      </c>
      <c r="E1261" s="6">
        <f t="shared" si="100"/>
        <v>9.8384061540599931E-4</v>
      </c>
      <c r="F1261" s="6">
        <f t="shared" si="96"/>
        <v>0.16181447530816245</v>
      </c>
      <c r="G1261" s="17">
        <v>3.801658689028892E-3</v>
      </c>
      <c r="H1261" s="9">
        <f t="shared" si="97"/>
        <v>4.0226170002644109E-3</v>
      </c>
      <c r="I1261" s="8"/>
      <c r="J1261" s="11"/>
      <c r="K1261" s="11"/>
      <c r="AC1261" s="15"/>
      <c r="AD1261" s="16"/>
    </row>
    <row r="1262" spans="1:30" hidden="1" outlineLevel="1" x14ac:dyDescent="0.3">
      <c r="A1262" s="21">
        <v>38348</v>
      </c>
      <c r="B1262" s="22">
        <v>-4.7206164873123428E-3</v>
      </c>
      <c r="C1262" s="9">
        <f t="shared" si="98"/>
        <v>-4.1320616487312341E-2</v>
      </c>
      <c r="D1262" s="6">
        <f t="shared" si="99"/>
        <v>1.7073933468915484E-3</v>
      </c>
      <c r="E1262" s="6">
        <f t="shared" si="100"/>
        <v>1.2646706472825748E-3</v>
      </c>
      <c r="F1262" s="6">
        <f t="shared" si="96"/>
        <v>0.14379513305301322</v>
      </c>
      <c r="G1262" s="17">
        <v>5.4930998433128965E-3</v>
      </c>
      <c r="H1262" s="9">
        <f t="shared" si="97"/>
        <v>3.7920328723919736E-3</v>
      </c>
      <c r="I1262" s="8"/>
      <c r="J1262" s="11"/>
      <c r="K1262" s="11"/>
      <c r="AC1262" s="15"/>
      <c r="AD1262" s="16"/>
    </row>
    <row r="1263" spans="1:30" hidden="1" outlineLevel="1" x14ac:dyDescent="0.3">
      <c r="A1263" s="21">
        <v>38349</v>
      </c>
      <c r="B1263" s="22">
        <v>7.2499372400182584E-3</v>
      </c>
      <c r="C1263" s="9">
        <f t="shared" si="98"/>
        <v>-2.935006275998174E-2</v>
      </c>
      <c r="D1263" s="6">
        <f t="shared" si="99"/>
        <v>8.6142618401486703E-4</v>
      </c>
      <c r="E1263" s="6">
        <f t="shared" si="100"/>
        <v>1.7073933468915484E-3</v>
      </c>
      <c r="F1263" s="6">
        <f t="shared" si="96"/>
        <v>0.28807259898160098</v>
      </c>
      <c r="G1263" s="17">
        <v>3.410136244461166E-3</v>
      </c>
      <c r="H1263" s="9">
        <f t="shared" si="97"/>
        <v>5.3672395044529267E-3</v>
      </c>
      <c r="I1263" s="8"/>
      <c r="J1263" s="11"/>
      <c r="K1263" s="11"/>
      <c r="AC1263" s="15"/>
      <c r="AD1263" s="16"/>
    </row>
    <row r="1264" spans="1:30" hidden="1" outlineLevel="1" x14ac:dyDescent="0.3">
      <c r="A1264" s="21">
        <v>38350</v>
      </c>
      <c r="B1264" s="22">
        <v>-2.3381235954777705E-3</v>
      </c>
      <c r="C1264" s="9">
        <f t="shared" si="98"/>
        <v>-3.8938123595477769E-2</v>
      </c>
      <c r="D1264" s="6">
        <f t="shared" si="99"/>
        <v>1.5161774691367026E-3</v>
      </c>
      <c r="E1264" s="6">
        <f t="shared" si="100"/>
        <v>8.6142618401486703E-4</v>
      </c>
      <c r="F1264" s="6">
        <f t="shared" si="96"/>
        <v>0.11785931321715368</v>
      </c>
      <c r="G1264" s="17">
        <v>3.8765023168757869E-3</v>
      </c>
      <c r="H1264" s="9">
        <f t="shared" si="97"/>
        <v>3.4330644214339129E-3</v>
      </c>
      <c r="I1264" s="8"/>
      <c r="J1264" s="11"/>
      <c r="K1264" s="11"/>
      <c r="AC1264" s="15"/>
      <c r="AD1264" s="16"/>
    </row>
    <row r="1265" spans="1:30" hidden="1" outlineLevel="1" x14ac:dyDescent="0.3">
      <c r="A1265" s="21">
        <v>38351</v>
      </c>
      <c r="B1265" s="22">
        <v>-2.6714122125209745E-3</v>
      </c>
      <c r="C1265" s="9">
        <f t="shared" si="98"/>
        <v>-3.9271412212520979E-2</v>
      </c>
      <c r="D1265" s="6">
        <f t="shared" si="99"/>
        <v>1.5422438171657418E-3</v>
      </c>
      <c r="E1265" s="6">
        <f t="shared" si="100"/>
        <v>1.5161774691367026E-3</v>
      </c>
      <c r="F1265" s="6">
        <f t="shared" si="96"/>
        <v>0.14908603677491408</v>
      </c>
      <c r="G1265" s="17">
        <v>2.9682327460858562E-3</v>
      </c>
      <c r="H1265" s="9">
        <f t="shared" si="97"/>
        <v>3.8611661033282948E-3</v>
      </c>
      <c r="I1265" s="8"/>
      <c r="J1265" s="11"/>
      <c r="K1265" s="11"/>
      <c r="AC1265" s="15"/>
      <c r="AD1265" s="16"/>
    </row>
    <row r="1266" spans="1:30" hidden="1" outlineLevel="1" x14ac:dyDescent="0.3">
      <c r="A1266" s="21">
        <v>38352</v>
      </c>
      <c r="B1266" s="22">
        <v>-1.6021678885452658E-3</v>
      </c>
      <c r="C1266" s="9">
        <f t="shared" si="98"/>
        <v>-3.8202167888545267E-2</v>
      </c>
      <c r="D1266" s="6">
        <f t="shared" si="99"/>
        <v>1.4594056313845991E-3</v>
      </c>
      <c r="E1266" s="6">
        <f t="shared" si="100"/>
        <v>1.5422438171657418E-3</v>
      </c>
      <c r="F1266" s="6">
        <f t="shared" si="96"/>
        <v>9.2048209723576108E-2</v>
      </c>
      <c r="G1266" s="17">
        <v>3.5100547753335E-3</v>
      </c>
      <c r="H1266" s="9">
        <f t="shared" si="97"/>
        <v>3.033944787295512E-3</v>
      </c>
      <c r="I1266" s="8"/>
      <c r="J1266" s="11"/>
      <c r="K1266" s="11"/>
      <c r="AC1266" s="15"/>
      <c r="AD1266" s="16"/>
    </row>
    <row r="1267" spans="1:30" hidden="1" outlineLevel="1" x14ac:dyDescent="0.3">
      <c r="A1267" s="21">
        <v>38355</v>
      </c>
      <c r="B1267" s="22">
        <v>-4.9813215311475707E-3</v>
      </c>
      <c r="C1267" s="9">
        <f t="shared" si="98"/>
        <v>-4.1581321531147575E-2</v>
      </c>
      <c r="D1267" s="6">
        <f t="shared" si="99"/>
        <v>1.7290063002766769E-3</v>
      </c>
      <c r="E1267" s="6">
        <f t="shared" si="100"/>
        <v>1.4594056313845991E-3</v>
      </c>
      <c r="F1267" s="6">
        <f t="shared" si="96"/>
        <v>0.12424712807625003</v>
      </c>
      <c r="G1267" s="17">
        <v>9.9332222553022258E-3</v>
      </c>
      <c r="H1267" s="9">
        <f t="shared" si="97"/>
        <v>3.5248706086358694E-3</v>
      </c>
      <c r="I1267" s="8"/>
      <c r="J1267" s="11"/>
      <c r="K1267" s="11"/>
      <c r="AC1267" s="15"/>
      <c r="AD1267" s="16"/>
    </row>
    <row r="1268" spans="1:30" hidden="1" outlineLevel="1" x14ac:dyDescent="0.3">
      <c r="A1268" s="21">
        <v>38356</v>
      </c>
      <c r="B1268" s="22">
        <v>-9.2368114010519149E-3</v>
      </c>
      <c r="C1268" s="9">
        <f t="shared" si="98"/>
        <v>-4.5836811401051919E-2</v>
      </c>
      <c r="D1268" s="6">
        <f t="shared" si="99"/>
        <v>2.1010132794156032E-3</v>
      </c>
      <c r="E1268" s="6">
        <f t="shared" si="100"/>
        <v>1.7290063002766769E-3</v>
      </c>
      <c r="F1268" s="6">
        <f t="shared" si="96"/>
        <v>0.91651358798494853</v>
      </c>
      <c r="G1268" s="17">
        <v>8.8769435572850844E-3</v>
      </c>
      <c r="H1268" s="9">
        <f t="shared" si="97"/>
        <v>9.5734716168428078E-3</v>
      </c>
      <c r="I1268" s="8"/>
      <c r="J1268" s="11"/>
      <c r="K1268" s="11"/>
      <c r="AC1268" s="15"/>
      <c r="AD1268" s="16"/>
    </row>
    <row r="1269" spans="1:30" hidden="1" outlineLevel="1" x14ac:dyDescent="0.3">
      <c r="A1269" s="21">
        <v>38357</v>
      </c>
      <c r="B1269" s="22">
        <v>-3.1043220661230906E-3</v>
      </c>
      <c r="C1269" s="9">
        <f t="shared" si="98"/>
        <v>-3.9704322066123093E-2</v>
      </c>
      <c r="D1269" s="6">
        <f t="shared" si="99"/>
        <v>1.5764331907304292E-3</v>
      </c>
      <c r="E1269" s="6">
        <f t="shared" si="100"/>
        <v>2.1010132794156032E-3</v>
      </c>
      <c r="F1269" s="6">
        <f t="shared" si="96"/>
        <v>0.73424474855461619</v>
      </c>
      <c r="G1269" s="17">
        <v>6.0963311026744332E-3</v>
      </c>
      <c r="H1269" s="9">
        <f t="shared" si="97"/>
        <v>8.5688082517618291E-3</v>
      </c>
      <c r="I1269" s="8"/>
      <c r="J1269" s="11"/>
      <c r="K1269" s="11"/>
      <c r="AC1269" s="15"/>
      <c r="AD1269" s="16"/>
    </row>
    <row r="1270" spans="1:30" hidden="1" outlineLevel="1" x14ac:dyDescent="0.3">
      <c r="A1270" s="21">
        <v>38358</v>
      </c>
      <c r="B1270" s="22">
        <v>2.3608839071614812E-3</v>
      </c>
      <c r="C1270" s="9">
        <f t="shared" si="98"/>
        <v>-3.4239116092838522E-2</v>
      </c>
      <c r="D1270" s="6">
        <f t="shared" si="99"/>
        <v>1.1723170708188737E-3</v>
      </c>
      <c r="E1270" s="6">
        <f t="shared" si="100"/>
        <v>1.5764331907304292E-3</v>
      </c>
      <c r="F1270" s="6">
        <f t="shared" si="96"/>
        <v>0.35220643274701463</v>
      </c>
      <c r="G1270" s="18">
        <v>5.2376178130073081E-3</v>
      </c>
      <c r="H1270" s="9">
        <f t="shared" si="97"/>
        <v>5.9346982463054912E-3</v>
      </c>
      <c r="I1270" s="8"/>
      <c r="J1270" s="11"/>
      <c r="AC1270" s="15"/>
      <c r="AD1270" s="16"/>
    </row>
    <row r="1271" spans="1:30" hidden="1" outlineLevel="1" x14ac:dyDescent="0.3">
      <c r="A1271" s="21">
        <v>38359</v>
      </c>
      <c r="B1271" s="22">
        <v>-1.78264188401081E-3</v>
      </c>
      <c r="C1271" s="9">
        <f t="shared" si="98"/>
        <v>-3.8382641884010811E-2</v>
      </c>
      <c r="D1271" s="6">
        <f t="shared" si="99"/>
        <v>1.4732271979962209E-3</v>
      </c>
      <c r="E1271" s="6">
        <f t="shared" si="100"/>
        <v>1.1723170708188737E-3</v>
      </c>
      <c r="F1271" s="6">
        <f t="shared" si="96"/>
        <v>0.26288017163620797</v>
      </c>
      <c r="G1271" s="18">
        <v>4.9209678363375982E-3</v>
      </c>
      <c r="H1271" s="9">
        <f t="shared" si="97"/>
        <v>5.1271841359191309E-3</v>
      </c>
      <c r="I1271" s="8"/>
      <c r="J1271" s="11"/>
      <c r="AC1271" s="15"/>
      <c r="AD1271" s="16"/>
    </row>
    <row r="1272" spans="1:30" hidden="1" outlineLevel="1" x14ac:dyDescent="0.3">
      <c r="A1272" s="21">
        <v>38362</v>
      </c>
      <c r="B1272" s="22">
        <v>1.6085110986640116E-3</v>
      </c>
      <c r="C1272" s="9">
        <f t="shared" si="98"/>
        <v>-3.4991488901335986E-2</v>
      </c>
      <c r="D1272" s="6">
        <f t="shared" si="99"/>
        <v>1.2244042955323194E-3</v>
      </c>
      <c r="E1272" s="6">
        <f t="shared" si="100"/>
        <v>1.4732271979962209E-3</v>
      </c>
      <c r="F1272" s="6">
        <f t="shared" si="96"/>
        <v>0.23338879970269288</v>
      </c>
      <c r="G1272" s="18">
        <v>5.1039560282019952E-3</v>
      </c>
      <c r="H1272" s="9">
        <f t="shared" si="97"/>
        <v>4.831033012748856E-3</v>
      </c>
      <c r="I1272" s="8"/>
      <c r="J1272" s="11"/>
      <c r="AC1272" s="15"/>
      <c r="AD1272" s="16"/>
    </row>
    <row r="1273" spans="1:30" hidden="1" outlineLevel="1" x14ac:dyDescent="0.3">
      <c r="A1273" s="21">
        <v>38363</v>
      </c>
      <c r="B1273" s="22">
        <v>-6.1207899244495757E-3</v>
      </c>
      <c r="C1273" s="9">
        <f t="shared" si="98"/>
        <v>-4.2720789924449575E-2</v>
      </c>
      <c r="D1273" s="6">
        <f t="shared" si="99"/>
        <v>1.8250658917689524E-3</v>
      </c>
      <c r="E1273" s="6">
        <f t="shared" si="100"/>
        <v>1.2244042955323194E-3</v>
      </c>
      <c r="F1273" s="6">
        <f t="shared" si="96"/>
        <v>0.25020162244349714</v>
      </c>
      <c r="G1273" s="18">
        <v>4.6837058217623203E-3</v>
      </c>
      <c r="H1273" s="9">
        <f t="shared" si="97"/>
        <v>5.0020158180827164E-3</v>
      </c>
      <c r="I1273" s="8"/>
      <c r="J1273" s="11"/>
      <c r="AC1273" s="15"/>
      <c r="AD1273" s="16"/>
    </row>
    <row r="1274" spans="1:30" hidden="1" outlineLevel="1" x14ac:dyDescent="0.3">
      <c r="A1274" s="21">
        <v>38364</v>
      </c>
      <c r="B1274" s="22">
        <v>5.814746418087215E-3</v>
      </c>
      <c r="C1274" s="9">
        <f t="shared" si="98"/>
        <v>-3.0785253581912787E-2</v>
      </c>
      <c r="D1274" s="6">
        <f t="shared" si="99"/>
        <v>9.4773183810267412E-4</v>
      </c>
      <c r="E1274" s="6">
        <f t="shared" si="100"/>
        <v>1.8250658917689524E-3</v>
      </c>
      <c r="F1274" s="6">
        <f t="shared" si="96"/>
        <v>0.21250630687932234</v>
      </c>
      <c r="G1274" s="18">
        <v>7.9375416163526558E-3</v>
      </c>
      <c r="H1274" s="9">
        <f t="shared" si="97"/>
        <v>4.609840635849816E-3</v>
      </c>
      <c r="I1274" s="8"/>
      <c r="J1274" s="11"/>
      <c r="AC1274" s="15"/>
      <c r="AD1274" s="16"/>
    </row>
    <row r="1275" spans="1:30" hidden="1" outlineLevel="1" x14ac:dyDescent="0.3">
      <c r="A1275" s="21">
        <v>38365</v>
      </c>
      <c r="B1275" s="22">
        <v>-1.0599631559326066E-2</v>
      </c>
      <c r="C1275" s="9">
        <f t="shared" si="98"/>
        <v>-4.7199631559326063E-2</v>
      </c>
      <c r="D1275" s="6">
        <f t="shared" si="99"/>
        <v>2.2278052193361289E-3</v>
      </c>
      <c r="E1275" s="6">
        <f t="shared" si="100"/>
        <v>9.4773183810267412E-4</v>
      </c>
      <c r="F1275" s="6">
        <f t="shared" si="96"/>
        <v>0.5892361806088211</v>
      </c>
      <c r="G1275" s="18">
        <v>6.1049412560385576E-3</v>
      </c>
      <c r="H1275" s="9">
        <f t="shared" si="97"/>
        <v>7.6761720968775904E-3</v>
      </c>
      <c r="I1275" s="8"/>
      <c r="J1275" s="11"/>
      <c r="AC1275" s="15"/>
      <c r="AD1275" s="16"/>
    </row>
    <row r="1276" spans="1:30" hidden="1" outlineLevel="1" x14ac:dyDescent="0.3">
      <c r="A1276" s="21">
        <v>38366</v>
      </c>
      <c r="B1276" s="22">
        <v>4.95351779399846E-3</v>
      </c>
      <c r="C1276" s="9">
        <f t="shared" si="98"/>
        <v>-3.1646482206001539E-2</v>
      </c>
      <c r="D1276" s="6">
        <f t="shared" si="99"/>
        <v>1.001499836014772E-3</v>
      </c>
      <c r="E1276" s="6">
        <f t="shared" si="100"/>
        <v>2.2278052193361289E-3</v>
      </c>
      <c r="F1276" s="6">
        <f t="shared" si="96"/>
        <v>0.35321792607311253</v>
      </c>
      <c r="G1276" s="18">
        <v>2.976493090113354E-3</v>
      </c>
      <c r="H1276" s="9">
        <f t="shared" si="97"/>
        <v>5.9432139964257771E-3</v>
      </c>
      <c r="I1276" s="8"/>
      <c r="J1276" s="11"/>
      <c r="AC1276" s="15"/>
      <c r="AD1276" s="16"/>
    </row>
    <row r="1277" spans="1:30" hidden="1" outlineLevel="1" x14ac:dyDescent="0.3">
      <c r="A1277" s="21">
        <v>38370</v>
      </c>
      <c r="B1277" s="22">
        <v>6.6824943621502089E-3</v>
      </c>
      <c r="C1277" s="9">
        <f t="shared" si="98"/>
        <v>-2.9917505637849791E-2</v>
      </c>
      <c r="D1277" s="6">
        <f t="shared" si="99"/>
        <v>8.9505714359077403E-4</v>
      </c>
      <c r="E1277" s="6">
        <f t="shared" si="100"/>
        <v>1.001499836014772E-3</v>
      </c>
      <c r="F1277" s="6">
        <f t="shared" si="96"/>
        <v>9.245922412265678E-2</v>
      </c>
      <c r="G1277" s="18">
        <v>7.7637412948749233E-3</v>
      </c>
      <c r="H1277" s="9">
        <f t="shared" si="97"/>
        <v>3.0407108399625373E-3</v>
      </c>
      <c r="I1277" s="8"/>
      <c r="J1277" s="11"/>
      <c r="AC1277" s="15"/>
      <c r="AD1277" s="16"/>
    </row>
    <row r="1278" spans="1:30" hidden="1" outlineLevel="1" x14ac:dyDescent="0.3">
      <c r="A1278" s="21">
        <v>38371</v>
      </c>
      <c r="B1278" s="22">
        <v>-8.3916898971304089E-3</v>
      </c>
      <c r="C1278" s="9">
        <f t="shared" si="98"/>
        <v>-4.4991689897130413E-2</v>
      </c>
      <c r="D1278" s="6">
        <f t="shared" si="99"/>
        <v>2.0242521597995467E-3</v>
      </c>
      <c r="E1278" s="6">
        <f t="shared" si="100"/>
        <v>8.9505714359077403E-4</v>
      </c>
      <c r="F1278" s="6">
        <f t="shared" si="96"/>
        <v>0.56419478252731736</v>
      </c>
      <c r="G1278" s="18">
        <v>3.4946977469641921E-3</v>
      </c>
      <c r="H1278" s="9">
        <f t="shared" si="97"/>
        <v>7.5112900524964242E-3</v>
      </c>
      <c r="I1278" s="8"/>
      <c r="J1278" s="11"/>
      <c r="AC1278" s="15"/>
      <c r="AD1278" s="16"/>
    </row>
    <row r="1279" spans="1:30" hidden="1" outlineLevel="1" x14ac:dyDescent="0.3">
      <c r="A1279" s="21">
        <v>38372</v>
      </c>
      <c r="B1279" s="22">
        <v>-6.5202808058042443E-3</v>
      </c>
      <c r="C1279" s="9">
        <f t="shared" si="98"/>
        <v>-4.3120280805804247E-2</v>
      </c>
      <c r="D1279" s="6">
        <f t="shared" si="99"/>
        <v>1.8593586167714102E-3</v>
      </c>
      <c r="E1279" s="6">
        <f t="shared" si="100"/>
        <v>2.0242521597995467E-3</v>
      </c>
      <c r="F1279" s="6">
        <f t="shared" si="96"/>
        <v>0.12330144357657215</v>
      </c>
      <c r="G1279" s="18">
        <v>4.3688291767051066E-3</v>
      </c>
      <c r="H1279" s="9">
        <f t="shared" si="97"/>
        <v>3.5114305286673714E-3</v>
      </c>
      <c r="I1279" s="8"/>
      <c r="J1279" s="11"/>
      <c r="AC1279" s="15"/>
      <c r="AD1279" s="16"/>
    </row>
    <row r="1280" spans="1:30" hidden="1" outlineLevel="1" x14ac:dyDescent="0.3">
      <c r="A1280" s="21">
        <v>38373</v>
      </c>
      <c r="B1280" s="22">
        <v>-7.5228270896473774E-3</v>
      </c>
      <c r="C1280" s="9">
        <f t="shared" si="98"/>
        <v>-4.4122827089647376E-2</v>
      </c>
      <c r="D1280" s="6">
        <f t="shared" si="99"/>
        <v>1.9468238703829203E-3</v>
      </c>
      <c r="E1280" s="6">
        <f t="shared" si="100"/>
        <v>1.8593586167714102E-3</v>
      </c>
      <c r="F1280" s="6">
        <f t="shared" si="96"/>
        <v>0.18635610145761961</v>
      </c>
      <c r="G1280" s="18">
        <v>6.8586943656687143E-3</v>
      </c>
      <c r="H1280" s="9">
        <f t="shared" si="97"/>
        <v>4.3168982088719627E-3</v>
      </c>
      <c r="I1280" s="8"/>
      <c r="J1280" s="11"/>
      <c r="AC1280" s="15"/>
      <c r="AD1280" s="16"/>
    </row>
    <row r="1281" spans="1:30" hidden="1" outlineLevel="1" x14ac:dyDescent="0.3">
      <c r="A1281" s="21">
        <v>38376</v>
      </c>
      <c r="B1281" s="22">
        <v>-2.348556308809438E-3</v>
      </c>
      <c r="C1281" s="9">
        <f t="shared" si="98"/>
        <v>-3.8948556308809439E-2</v>
      </c>
      <c r="D1281" s="6">
        <f t="shared" si="99"/>
        <v>1.5169900385404995E-3</v>
      </c>
      <c r="E1281" s="6">
        <f t="shared" si="100"/>
        <v>1.9468238703829203E-3</v>
      </c>
      <c r="F1281" s="6">
        <f t="shared" si="96"/>
        <v>0.44284980391011658</v>
      </c>
      <c r="G1281" s="18">
        <v>5.4501729917094651E-3</v>
      </c>
      <c r="H1281" s="9">
        <f t="shared" si="97"/>
        <v>6.654696115602249E-3</v>
      </c>
      <c r="I1281" s="8"/>
      <c r="J1281" s="11"/>
      <c r="AC1281" s="15"/>
      <c r="AD1281" s="16"/>
    </row>
    <row r="1282" spans="1:30" hidden="1" outlineLevel="1" x14ac:dyDescent="0.3">
      <c r="A1282" s="21">
        <v>38377</v>
      </c>
      <c r="B1282" s="22">
        <v>8.9245393607558232E-3</v>
      </c>
      <c r="C1282" s="9">
        <f t="shared" si="98"/>
        <v>-2.7675460639244177E-2</v>
      </c>
      <c r="D1282" s="6">
        <f t="shared" si="99"/>
        <v>7.659311215943537E-4</v>
      </c>
      <c r="E1282" s="6">
        <f t="shared" si="100"/>
        <v>1.5169900385404995E-3</v>
      </c>
      <c r="F1282" s="6">
        <f t="shared" si="96"/>
        <v>0.28374863021477392</v>
      </c>
      <c r="G1282" s="18">
        <v>8.0184517353136149E-3</v>
      </c>
      <c r="H1282" s="9">
        <f t="shared" si="97"/>
        <v>5.3268060807089082E-3</v>
      </c>
      <c r="I1282" s="8"/>
      <c r="J1282" s="11"/>
      <c r="AC1282" s="15"/>
      <c r="AD1282" s="16"/>
    </row>
    <row r="1283" spans="1:30" hidden="1" outlineLevel="1" x14ac:dyDescent="0.3">
      <c r="A1283" s="21">
        <v>38378</v>
      </c>
      <c r="B1283" s="22">
        <v>3.5334015261680304E-3</v>
      </c>
      <c r="C1283" s="9">
        <f t="shared" si="98"/>
        <v>-3.3066598473831969E-2</v>
      </c>
      <c r="D1283" s="6">
        <f t="shared" si="99"/>
        <v>1.0933999346296266E-3</v>
      </c>
      <c r="E1283" s="6">
        <f t="shared" si="100"/>
        <v>7.659311215943537E-4</v>
      </c>
      <c r="F1283" s="6">
        <f t="shared" si="96"/>
        <v>0.60106782808949577</v>
      </c>
      <c r="G1283" s="18">
        <v>4.4131095290820483E-3</v>
      </c>
      <c r="H1283" s="9">
        <f t="shared" si="97"/>
        <v>7.7528564290169581E-3</v>
      </c>
      <c r="I1283" s="8"/>
      <c r="J1283" s="11"/>
      <c r="AC1283" s="15"/>
      <c r="AD1283" s="16"/>
    </row>
    <row r="1284" spans="1:30" hidden="1" outlineLevel="1" x14ac:dyDescent="0.3">
      <c r="A1284" s="21">
        <v>38379</v>
      </c>
      <c r="B1284" s="22">
        <v>-2.9752447448430997E-3</v>
      </c>
      <c r="C1284" s="9">
        <f t="shared" si="98"/>
        <v>-3.9575244744843099E-2</v>
      </c>
      <c r="D1284" s="6">
        <f t="shared" si="99"/>
        <v>1.5661999966142314E-3</v>
      </c>
      <c r="E1284" s="6">
        <f t="shared" si="100"/>
        <v>1.0933999346296266E-3</v>
      </c>
      <c r="F1284" s="6">
        <f t="shared" si="96"/>
        <v>0.1898679677265375</v>
      </c>
      <c r="G1284" s="18">
        <v>4.6069304849923514E-3</v>
      </c>
      <c r="H1284" s="9">
        <f t="shared" si="97"/>
        <v>4.3573841662921751E-3</v>
      </c>
      <c r="I1284" s="8"/>
      <c r="J1284" s="11"/>
      <c r="AC1284" s="15"/>
      <c r="AD1284" s="16"/>
    </row>
    <row r="1285" spans="1:30" hidden="1" outlineLevel="1" x14ac:dyDescent="0.3">
      <c r="A1285" s="21">
        <v>38380</v>
      </c>
      <c r="B1285" s="22">
        <v>-3.8479074772262162E-3</v>
      </c>
      <c r="C1285" s="9">
        <f t="shared" si="98"/>
        <v>-4.0447907477226215E-2</v>
      </c>
      <c r="D1285" s="6">
        <f t="shared" si="99"/>
        <v>1.6360332192862524E-3</v>
      </c>
      <c r="E1285" s="6">
        <f t="shared" si="100"/>
        <v>1.5661999966142314E-3</v>
      </c>
      <c r="F1285" s="6">
        <f t="shared" si="96"/>
        <v>0.20594293214809081</v>
      </c>
      <c r="G1285" s="18">
        <v>6.1635719693927679E-3</v>
      </c>
      <c r="H1285" s="9">
        <f t="shared" si="97"/>
        <v>4.5380935661144184E-3</v>
      </c>
      <c r="I1285" s="8"/>
      <c r="J1285" s="11"/>
      <c r="AC1285" s="15"/>
      <c r="AD1285" s="16"/>
    </row>
    <row r="1286" spans="1:30" hidden="1" outlineLevel="1" x14ac:dyDescent="0.3">
      <c r="A1286" s="21">
        <v>38383</v>
      </c>
      <c r="B1286" s="22">
        <v>5.998948293594741E-3</v>
      </c>
      <c r="C1286" s="9">
        <f t="shared" si="98"/>
        <v>-3.0601051706405258E-2</v>
      </c>
      <c r="D1286" s="6">
        <f t="shared" si="99"/>
        <v>9.3642436553808813E-4</v>
      </c>
      <c r="E1286" s="6">
        <f t="shared" si="100"/>
        <v>1.6360332192862524E-3</v>
      </c>
      <c r="F1286" s="6">
        <f t="shared" si="96"/>
        <v>0.3597743522241178</v>
      </c>
      <c r="G1286" s="18">
        <v>4.2205047629077916E-3</v>
      </c>
      <c r="H1286" s="9">
        <f t="shared" si="97"/>
        <v>5.9981193071171716E-3</v>
      </c>
      <c r="I1286" s="8"/>
      <c r="J1286" s="11"/>
      <c r="AC1286" s="15"/>
      <c r="AD1286" s="16"/>
    </row>
    <row r="1287" spans="1:30" hidden="1" outlineLevel="1" x14ac:dyDescent="0.3">
      <c r="A1287" s="21">
        <v>38384</v>
      </c>
      <c r="B1287" s="22">
        <v>5.8930263735460058E-3</v>
      </c>
      <c r="C1287" s="9">
        <f t="shared" si="98"/>
        <v>-3.0706973626453995E-2</v>
      </c>
      <c r="D1287" s="6">
        <f t="shared" si="99"/>
        <v>9.4291822929574119E-4</v>
      </c>
      <c r="E1287" s="6">
        <f t="shared" si="100"/>
        <v>9.3642436553808813E-4</v>
      </c>
      <c r="F1287" s="6">
        <f t="shared" si="96"/>
        <v>0.17459961228406931</v>
      </c>
      <c r="G1287" s="18">
        <v>4.0569238231785787E-3</v>
      </c>
      <c r="H1287" s="9">
        <f t="shared" si="97"/>
        <v>4.1785118437557322E-3</v>
      </c>
      <c r="I1287" s="8"/>
      <c r="J1287" s="11"/>
      <c r="AC1287" s="15"/>
      <c r="AD1287" s="16"/>
    </row>
    <row r="1288" spans="1:30" hidden="1" outlineLevel="1" x14ac:dyDescent="0.3">
      <c r="A1288" s="21">
        <v>38385</v>
      </c>
      <c r="B1288" s="22">
        <v>4.2413587591005305E-3</v>
      </c>
      <c r="C1288" s="9">
        <f t="shared" si="98"/>
        <v>-3.2358641240899468E-2</v>
      </c>
      <c r="D1288" s="6">
        <f t="shared" si="99"/>
        <v>1.0470816629572399E-3</v>
      </c>
      <c r="E1288" s="6">
        <f t="shared" si="100"/>
        <v>9.4291822929574119E-4</v>
      </c>
      <c r="F1288" s="6">
        <f t="shared" si="96"/>
        <v>0.16217686589496452</v>
      </c>
      <c r="G1288" s="18">
        <v>3.8855783038206672E-3</v>
      </c>
      <c r="H1288" s="9">
        <f t="shared" si="97"/>
        <v>4.0271188943829875E-3</v>
      </c>
      <c r="I1288" s="8"/>
      <c r="J1288" s="11"/>
      <c r="AC1288" s="15"/>
      <c r="AD1288" s="16"/>
    </row>
    <row r="1289" spans="1:30" hidden="1" outlineLevel="1" x14ac:dyDescent="0.3">
      <c r="A1289" s="21">
        <v>38386</v>
      </c>
      <c r="B1289" s="22">
        <v>-3.4831986254201756E-4</v>
      </c>
      <c r="C1289" s="9">
        <f t="shared" si="98"/>
        <v>-3.6948319862542017E-2</v>
      </c>
      <c r="D1289" s="6">
        <f t="shared" si="99"/>
        <v>1.365178340664717E-3</v>
      </c>
      <c r="E1289" s="6">
        <f t="shared" si="100"/>
        <v>1.0470816629572399E-3</v>
      </c>
      <c r="F1289" s="6">
        <f t="shared" si="96"/>
        <v>0.14969811124780552</v>
      </c>
      <c r="G1289" s="18">
        <v>3.8200133530000495E-3</v>
      </c>
      <c r="H1289" s="9">
        <f t="shared" si="97"/>
        <v>3.8690840162473278E-3</v>
      </c>
      <c r="I1289" s="8"/>
      <c r="J1289" s="11"/>
      <c r="AC1289" s="15"/>
      <c r="AD1289" s="16"/>
    </row>
    <row r="1290" spans="1:30" hidden="1" outlineLevel="1" x14ac:dyDescent="0.3">
      <c r="A1290" s="21">
        <v>38387</v>
      </c>
      <c r="B1290" s="22">
        <v>1.1547263174733195E-2</v>
      </c>
      <c r="C1290" s="9">
        <f t="shared" si="98"/>
        <v>-2.5052736825266805E-2</v>
      </c>
      <c r="D1290" s="6">
        <f t="shared" si="99"/>
        <v>6.276396224360795E-4</v>
      </c>
      <c r="E1290" s="6">
        <f t="shared" si="100"/>
        <v>1.365178340664717E-3</v>
      </c>
      <c r="F1290" s="6">
        <f t="shared" si="96"/>
        <v>0.145086000543583</v>
      </c>
      <c r="G1290" s="18">
        <v>5.7513729318321985E-3</v>
      </c>
      <c r="H1290" s="9">
        <f t="shared" si="97"/>
        <v>3.8090156280013217E-3</v>
      </c>
      <c r="I1290" s="8"/>
      <c r="J1290" s="11"/>
      <c r="AC1290" s="15"/>
      <c r="AD1290" s="16"/>
    </row>
    <row r="1291" spans="1:30" hidden="1" outlineLevel="1" x14ac:dyDescent="0.3">
      <c r="A1291" s="21">
        <v>38390</v>
      </c>
      <c r="B1291" s="22">
        <v>-3.4538922475682267E-5</v>
      </c>
      <c r="C1291" s="9">
        <f t="shared" si="98"/>
        <v>-3.663453892247568E-2</v>
      </c>
      <c r="D1291" s="6">
        <f t="shared" si="99"/>
        <v>1.3420894420623855E-3</v>
      </c>
      <c r="E1291" s="6">
        <f t="shared" si="100"/>
        <v>6.276396224360795E-4</v>
      </c>
      <c r="F1291" s="6">
        <f t="shared" si="96"/>
        <v>0.31463919672068602</v>
      </c>
      <c r="G1291" s="18">
        <v>2.0629341473870641E-3</v>
      </c>
      <c r="H1291" s="9">
        <f t="shared" si="97"/>
        <v>5.6092708681314907E-3</v>
      </c>
      <c r="I1291" s="8"/>
      <c r="J1291" s="11"/>
      <c r="AC1291" s="15"/>
      <c r="AD1291" s="16"/>
    </row>
    <row r="1292" spans="1:30" hidden="1" outlineLevel="1" x14ac:dyDescent="0.3">
      <c r="A1292" s="21">
        <v>38391</v>
      </c>
      <c r="B1292" s="22">
        <v>8.2742131453801516E-4</v>
      </c>
      <c r="C1292" s="9">
        <f t="shared" si="98"/>
        <v>-3.5772578685461985E-2</v>
      </c>
      <c r="D1292" s="6">
        <f t="shared" si="99"/>
        <v>1.2796773858075692E-3</v>
      </c>
      <c r="E1292" s="6">
        <f t="shared" si="100"/>
        <v>1.3420894420623855E-3</v>
      </c>
      <c r="F1292" s="6">
        <f t="shared" si="96"/>
        <v>5.0244129433194826E-2</v>
      </c>
      <c r="G1292" s="18">
        <v>2.9218460437585511E-3</v>
      </c>
      <c r="H1292" s="9">
        <f t="shared" si="97"/>
        <v>2.2415202304060257E-3</v>
      </c>
      <c r="I1292" s="8"/>
      <c r="J1292" s="11"/>
      <c r="AC1292" s="15"/>
      <c r="AD1292" s="16"/>
    </row>
    <row r="1293" spans="1:30" hidden="1" outlineLevel="1" x14ac:dyDescent="0.3">
      <c r="A1293" s="21">
        <v>38392</v>
      </c>
      <c r="B1293" s="22">
        <v>-5.6590235886700936E-3</v>
      </c>
      <c r="C1293" s="9">
        <f t="shared" si="98"/>
        <v>-4.2259023588670092E-2</v>
      </c>
      <c r="D1293" s="6">
        <f t="shared" si="99"/>
        <v>1.7858250746677752E-3</v>
      </c>
      <c r="E1293" s="6">
        <f t="shared" si="100"/>
        <v>1.2796773858075692E-3</v>
      </c>
      <c r="F1293" s="6">
        <f t="shared" ref="F1293:F1356" si="101">B$6+B$7*E1293+B$8*(G1292*100)^2</f>
        <v>8.9522210400849844E-2</v>
      </c>
      <c r="G1293" s="18">
        <v>4.4008498682844835E-3</v>
      </c>
      <c r="H1293" s="9">
        <f t="shared" ref="H1293:H1356" si="102">SQRT(F1293)/100</f>
        <v>2.9920262432146186E-3</v>
      </c>
      <c r="I1293" s="8"/>
      <c r="J1293" s="11"/>
      <c r="AC1293" s="15"/>
      <c r="AD1293" s="16"/>
    </row>
    <row r="1294" spans="1:30" hidden="1" outlineLevel="1" x14ac:dyDescent="0.3">
      <c r="A1294" s="21">
        <v>38393</v>
      </c>
      <c r="B1294" s="22">
        <v>7.9855766816145819E-3</v>
      </c>
      <c r="C1294" s="9">
        <f t="shared" ref="C1294:C1357" si="103">B1294-B$5</f>
        <v>-2.8614423318385419E-2</v>
      </c>
      <c r="D1294" s="6">
        <f t="shared" ref="D1294:D1357" si="104">C1294^2</f>
        <v>8.1878522184375923E-4</v>
      </c>
      <c r="E1294" s="6">
        <f t="shared" si="100"/>
        <v>1.7858250746677752E-3</v>
      </c>
      <c r="F1294" s="6">
        <f t="shared" si="101"/>
        <v>0.18892716880513061</v>
      </c>
      <c r="G1294" s="18">
        <v>4.474060885710859E-3</v>
      </c>
      <c r="H1294" s="9">
        <f t="shared" si="102"/>
        <v>4.3465753048248295E-3</v>
      </c>
      <c r="I1294" s="8"/>
      <c r="J1294" s="11"/>
      <c r="AC1294" s="15"/>
      <c r="AD1294" s="16"/>
    </row>
    <row r="1295" spans="1:30" hidden="1" outlineLevel="1" x14ac:dyDescent="0.3">
      <c r="A1295" s="21">
        <v>38394</v>
      </c>
      <c r="B1295" s="22">
        <v>4.3070921644308051E-3</v>
      </c>
      <c r="C1295" s="9">
        <f t="shared" si="103"/>
        <v>-3.2292907835569193E-2</v>
      </c>
      <c r="D1295" s="6">
        <f t="shared" si="104"/>
        <v>1.0428318964765661E-3</v>
      </c>
      <c r="E1295" s="6">
        <f t="shared" ref="E1295:E1358" si="105">D1294</f>
        <v>8.1878522184375923E-4</v>
      </c>
      <c r="F1295" s="6">
        <f t="shared" si="101"/>
        <v>0.19481785412273064</v>
      </c>
      <c r="G1295" s="18">
        <v>7.2116948873078429E-3</v>
      </c>
      <c r="H1295" s="9">
        <f t="shared" si="102"/>
        <v>4.413817555390465E-3</v>
      </c>
      <c r="I1295" s="8"/>
      <c r="J1295" s="11"/>
      <c r="AC1295" s="15"/>
      <c r="AD1295" s="16"/>
    </row>
    <row r="1296" spans="1:30" hidden="1" outlineLevel="1" x14ac:dyDescent="0.3">
      <c r="A1296" s="21">
        <v>38397</v>
      </c>
      <c r="B1296" s="22">
        <v>-4.5211018922326795E-4</v>
      </c>
      <c r="C1296" s="9">
        <f t="shared" si="103"/>
        <v>-3.7052110189223268E-2</v>
      </c>
      <c r="D1296" s="6">
        <f t="shared" si="104"/>
        <v>1.3728588694743428E-3</v>
      </c>
      <c r="E1296" s="6">
        <f t="shared" si="105"/>
        <v>1.0428318964765661E-3</v>
      </c>
      <c r="F1296" s="6">
        <f t="shared" si="101"/>
        <v>0.48835461439106498</v>
      </c>
      <c r="G1296" s="18">
        <v>1.8811863994686604E-3</v>
      </c>
      <c r="H1296" s="9">
        <f t="shared" si="102"/>
        <v>6.988237362819504E-3</v>
      </c>
      <c r="I1296" s="8"/>
      <c r="J1296" s="11"/>
      <c r="AC1296" s="15"/>
      <c r="AD1296" s="16"/>
    </row>
    <row r="1297" spans="1:30" hidden="1" outlineLevel="1" x14ac:dyDescent="0.3">
      <c r="A1297" s="21">
        <v>38398</v>
      </c>
      <c r="B1297" s="22">
        <v>4.2712722820465159E-3</v>
      </c>
      <c r="C1297" s="9">
        <f t="shared" si="103"/>
        <v>-3.2328727717953483E-2</v>
      </c>
      <c r="D1297" s="6">
        <f t="shared" si="104"/>
        <v>1.0451466358615737E-3</v>
      </c>
      <c r="E1297" s="6">
        <f t="shared" si="105"/>
        <v>1.3728588694743428E-3</v>
      </c>
      <c r="F1297" s="6">
        <f t="shared" si="101"/>
        <v>4.366941730644186E-2</v>
      </c>
      <c r="G1297" s="18">
        <v>3.7930190712211383E-3</v>
      </c>
      <c r="H1297" s="9">
        <f t="shared" si="102"/>
        <v>2.0897228836963492E-3</v>
      </c>
      <c r="I1297" s="8"/>
      <c r="J1297" s="11"/>
      <c r="AC1297" s="15"/>
      <c r="AD1297" s="16"/>
    </row>
    <row r="1298" spans="1:30" hidden="1" outlineLevel="1" x14ac:dyDescent="0.3">
      <c r="A1298" s="21">
        <v>38399</v>
      </c>
      <c r="B1298" s="22">
        <v>-2.2521291570046231E-4</v>
      </c>
      <c r="C1298" s="9">
        <f t="shared" si="103"/>
        <v>-3.6825212915700463E-2</v>
      </c>
      <c r="D1298" s="6">
        <f t="shared" si="104"/>
        <v>1.3560963062866722E-3</v>
      </c>
      <c r="E1298" s="6">
        <f t="shared" si="105"/>
        <v>1.0451466358615737E-3</v>
      </c>
      <c r="F1298" s="6">
        <f t="shared" si="101"/>
        <v>0.14317706718397014</v>
      </c>
      <c r="G1298" s="18">
        <v>3.7955882794335708E-3</v>
      </c>
      <c r="H1298" s="9">
        <f t="shared" si="102"/>
        <v>3.7838745643053516E-3</v>
      </c>
      <c r="I1298" s="8"/>
      <c r="J1298" s="11"/>
      <c r="AC1298" s="15"/>
      <c r="AD1298" s="16"/>
    </row>
    <row r="1299" spans="1:30" hidden="1" outlineLevel="1" x14ac:dyDescent="0.3">
      <c r="A1299" s="21">
        <v>38400</v>
      </c>
      <c r="B1299" s="22">
        <v>-7.4686155400945052E-3</v>
      </c>
      <c r="C1299" s="9">
        <f t="shared" si="103"/>
        <v>-4.4068615540094502E-2</v>
      </c>
      <c r="D1299" s="6">
        <f t="shared" si="104"/>
        <v>1.9420428756206586E-3</v>
      </c>
      <c r="E1299" s="6">
        <f t="shared" si="105"/>
        <v>1.3560963062866722E-3</v>
      </c>
      <c r="F1299" s="6">
        <f t="shared" si="101"/>
        <v>0.1433786799404714</v>
      </c>
      <c r="G1299" s="18">
        <v>3.6317766821239742E-3</v>
      </c>
      <c r="H1299" s="9">
        <f t="shared" si="102"/>
        <v>3.7865377317606568E-3</v>
      </c>
      <c r="I1299" s="8"/>
      <c r="J1299" s="11"/>
      <c r="AC1299" s="15"/>
      <c r="AD1299" s="16"/>
    </row>
    <row r="1300" spans="1:30" hidden="1" outlineLevel="1" x14ac:dyDescent="0.3">
      <c r="A1300" s="21">
        <v>38401</v>
      </c>
      <c r="B1300" s="22">
        <v>2.8747196300498794E-3</v>
      </c>
      <c r="C1300" s="9">
        <f t="shared" si="103"/>
        <v>-3.3725280369950122E-2</v>
      </c>
      <c r="D1300" s="6">
        <f t="shared" si="104"/>
        <v>1.137394536031743E-3</v>
      </c>
      <c r="E1300" s="6">
        <f t="shared" si="105"/>
        <v>1.9420428756206586E-3</v>
      </c>
      <c r="F1300" s="6">
        <f t="shared" si="101"/>
        <v>0.13225839548062607</v>
      </c>
      <c r="G1300" s="18">
        <v>3.614557730509347E-3</v>
      </c>
      <c r="H1300" s="9">
        <f t="shared" si="102"/>
        <v>3.6367347371045093E-3</v>
      </c>
      <c r="I1300" s="8"/>
      <c r="J1300" s="11"/>
      <c r="AC1300" s="15"/>
      <c r="AD1300" s="16"/>
    </row>
    <row r="1301" spans="1:30" hidden="1" outlineLevel="1" x14ac:dyDescent="0.3">
      <c r="A1301" s="21">
        <v>38405</v>
      </c>
      <c r="B1301" s="22">
        <v>-1.6266587496997737E-2</v>
      </c>
      <c r="C1301" s="9">
        <f t="shared" si="103"/>
        <v>-5.2866587496997741E-2</v>
      </c>
      <c r="D1301" s="6">
        <f t="shared" si="104"/>
        <v>2.7948760735777181E-3</v>
      </c>
      <c r="E1301" s="6">
        <f t="shared" si="105"/>
        <v>1.137394536031743E-3</v>
      </c>
      <c r="F1301" s="6">
        <f t="shared" si="101"/>
        <v>0.13105477165300519</v>
      </c>
      <c r="G1301" s="18">
        <v>6.2126319163473415E-3</v>
      </c>
      <c r="H1301" s="9">
        <f t="shared" si="102"/>
        <v>3.620148776680389E-3</v>
      </c>
      <c r="I1301" s="8"/>
      <c r="J1301" s="11"/>
      <c r="AC1301" s="15"/>
      <c r="AD1301" s="16"/>
    </row>
    <row r="1302" spans="1:30" hidden="1" outlineLevel="1" x14ac:dyDescent="0.3">
      <c r="A1302" s="21">
        <v>38406</v>
      </c>
      <c r="B1302" s="22">
        <v>5.8811419187519897E-3</v>
      </c>
      <c r="C1302" s="9">
        <f t="shared" si="103"/>
        <v>-3.071885808124801E-2</v>
      </c>
      <c r="D1302" s="6">
        <f t="shared" si="104"/>
        <v>9.4364824181585613E-4</v>
      </c>
      <c r="E1302" s="6">
        <f t="shared" si="105"/>
        <v>2.7948760735777181E-3</v>
      </c>
      <c r="F1302" s="6">
        <f t="shared" si="101"/>
        <v>0.36542990257554042</v>
      </c>
      <c r="G1302" s="18">
        <v>4.8963817236507435E-3</v>
      </c>
      <c r="H1302" s="9">
        <f t="shared" si="102"/>
        <v>6.0450798388072624E-3</v>
      </c>
      <c r="I1302" s="8"/>
      <c r="J1302" s="11"/>
      <c r="AC1302" s="15"/>
      <c r="AD1302" s="16"/>
    </row>
    <row r="1303" spans="1:30" hidden="1" outlineLevel="1" x14ac:dyDescent="0.3">
      <c r="A1303" s="21">
        <v>38407</v>
      </c>
      <c r="B1303" s="22">
        <v>7.0019863293836523E-3</v>
      </c>
      <c r="C1303" s="9">
        <f t="shared" si="103"/>
        <v>-2.9598013670616347E-2</v>
      </c>
      <c r="D1303" s="6">
        <f t="shared" si="104"/>
        <v>8.7604241324599217E-4</v>
      </c>
      <c r="E1303" s="6">
        <f t="shared" si="105"/>
        <v>9.4364824181585613E-4</v>
      </c>
      <c r="F1303" s="6">
        <f t="shared" si="101"/>
        <v>0.23113551348693362</v>
      </c>
      <c r="G1303" s="18">
        <v>5.5389390706870739E-3</v>
      </c>
      <c r="H1303" s="9">
        <f t="shared" si="102"/>
        <v>4.8076554939693169E-3</v>
      </c>
      <c r="I1303" s="8"/>
      <c r="J1303" s="11"/>
      <c r="AC1303" s="15"/>
      <c r="AD1303" s="16"/>
    </row>
    <row r="1304" spans="1:30" hidden="1" outlineLevel="1" x14ac:dyDescent="0.3">
      <c r="A1304" s="21">
        <v>38408</v>
      </c>
      <c r="B1304" s="22">
        <v>8.5973568321654498E-3</v>
      </c>
      <c r="C1304" s="9">
        <f t="shared" si="103"/>
        <v>-2.8002643167834552E-2</v>
      </c>
      <c r="D1304" s="6">
        <f t="shared" si="104"/>
        <v>7.8414802438507114E-4</v>
      </c>
      <c r="E1304" s="6">
        <f t="shared" si="105"/>
        <v>8.7604241324599217E-4</v>
      </c>
      <c r="F1304" s="6">
        <f t="shared" si="101"/>
        <v>0.29265162601449957</v>
      </c>
      <c r="G1304" s="18">
        <v>4.8510336166385113E-3</v>
      </c>
      <c r="H1304" s="9">
        <f t="shared" si="102"/>
        <v>5.4097285145790772E-3</v>
      </c>
      <c r="I1304" s="8"/>
      <c r="J1304" s="11"/>
      <c r="AC1304" s="15"/>
      <c r="AD1304" s="16"/>
    </row>
    <row r="1305" spans="1:30" hidden="1" outlineLevel="1" x14ac:dyDescent="0.3">
      <c r="A1305" s="21">
        <v>38411</v>
      </c>
      <c r="B1305" s="22">
        <v>-6.9761235638822723E-3</v>
      </c>
      <c r="C1305" s="9">
        <f t="shared" si="103"/>
        <v>-4.3576123563882276E-2</v>
      </c>
      <c r="D1305" s="6">
        <f t="shared" si="104"/>
        <v>1.8988785448547361E-3</v>
      </c>
      <c r="E1305" s="6">
        <f t="shared" si="105"/>
        <v>7.8414802438507114E-4</v>
      </c>
      <c r="F1305" s="6">
        <f t="shared" si="101"/>
        <v>0.22706825781960227</v>
      </c>
      <c r="G1305" s="18">
        <v>6.0475530777354498E-3</v>
      </c>
      <c r="H1305" s="9">
        <f t="shared" si="102"/>
        <v>4.7651679699628876E-3</v>
      </c>
      <c r="I1305" s="8"/>
      <c r="J1305" s="11"/>
      <c r="AC1305" s="15"/>
      <c r="AD1305" s="16"/>
    </row>
    <row r="1306" spans="1:30" hidden="1" outlineLevel="1" x14ac:dyDescent="0.3">
      <c r="A1306" s="21">
        <v>38412</v>
      </c>
      <c r="B1306" s="22">
        <v>5.9056340114918985E-3</v>
      </c>
      <c r="C1306" s="9">
        <f t="shared" si="103"/>
        <v>-3.0694365988508103E-2</v>
      </c>
      <c r="D1306" s="6">
        <f t="shared" si="104"/>
        <v>9.4214410343648302E-4</v>
      </c>
      <c r="E1306" s="6">
        <f t="shared" si="105"/>
        <v>1.8988785448547361E-3</v>
      </c>
      <c r="F1306" s="6">
        <f t="shared" si="101"/>
        <v>0.3467951492637813</v>
      </c>
      <c r="G1306" s="18">
        <v>3.9848961536574782E-3</v>
      </c>
      <c r="H1306" s="9">
        <f t="shared" si="102"/>
        <v>5.888931560680437E-3</v>
      </c>
      <c r="I1306" s="8"/>
      <c r="J1306" s="11"/>
      <c r="AC1306" s="15"/>
      <c r="AD1306" s="16"/>
    </row>
    <row r="1307" spans="1:30" hidden="1" outlineLevel="1" x14ac:dyDescent="0.3">
      <c r="A1307" s="21">
        <v>38413</v>
      </c>
      <c r="B1307" s="22">
        <v>-1.6662325875883861E-3</v>
      </c>
      <c r="C1307" s="9">
        <f t="shared" si="103"/>
        <v>-3.8266232587588385E-2</v>
      </c>
      <c r="D1307" s="6">
        <f t="shared" si="104"/>
        <v>1.4643045564474112E-3</v>
      </c>
      <c r="E1307" s="6">
        <f t="shared" si="105"/>
        <v>9.4214410343648302E-4</v>
      </c>
      <c r="F1307" s="6">
        <f t="shared" si="101"/>
        <v>0.15686234147006967</v>
      </c>
      <c r="G1307" s="18">
        <v>5.7585167840352751E-3</v>
      </c>
      <c r="H1307" s="9">
        <f t="shared" si="102"/>
        <v>3.9605850763500799E-3</v>
      </c>
      <c r="I1307" s="8"/>
      <c r="J1307" s="11"/>
      <c r="AC1307" s="15"/>
      <c r="AD1307" s="16"/>
    </row>
    <row r="1308" spans="1:30" hidden="1" outlineLevel="1" x14ac:dyDescent="0.3">
      <c r="A1308" s="21">
        <v>38414</v>
      </c>
      <c r="B1308" s="22">
        <v>1.9459970913550792E-3</v>
      </c>
      <c r="C1308" s="9">
        <f t="shared" si="103"/>
        <v>-3.4654002908644919E-2</v>
      </c>
      <c r="D1308" s="6">
        <f t="shared" si="104"/>
        <v>1.2008999175923706E-3</v>
      </c>
      <c r="E1308" s="6">
        <f t="shared" si="105"/>
        <v>1.4643045564474112E-3</v>
      </c>
      <c r="F1308" s="6">
        <f t="shared" si="101"/>
        <v>0.31545477085282275</v>
      </c>
      <c r="G1308" s="18">
        <v>6.1032422253518639E-3</v>
      </c>
      <c r="H1308" s="9">
        <f t="shared" si="102"/>
        <v>5.6165360397029658E-3</v>
      </c>
      <c r="I1308" s="8"/>
      <c r="J1308" s="11"/>
      <c r="AC1308" s="15"/>
      <c r="AD1308" s="16"/>
    </row>
    <row r="1309" spans="1:30" hidden="1" outlineLevel="1" x14ac:dyDescent="0.3">
      <c r="A1309" s="21">
        <v>38415</v>
      </c>
      <c r="B1309" s="22">
        <v>9.8762265843327906E-3</v>
      </c>
      <c r="C1309" s="9">
        <f t="shared" si="103"/>
        <v>-2.6723773415667208E-2</v>
      </c>
      <c r="D1309" s="6">
        <f t="shared" si="104"/>
        <v>7.1416006557192141E-4</v>
      </c>
      <c r="E1309" s="6">
        <f t="shared" si="105"/>
        <v>1.2008999175923706E-3</v>
      </c>
      <c r="F1309" s="6">
        <f t="shared" si="101"/>
        <v>0.35295255072656834</v>
      </c>
      <c r="G1309" s="18">
        <v>5.8306613029744181E-3</v>
      </c>
      <c r="H1309" s="9">
        <f t="shared" si="102"/>
        <v>5.9409809857174966E-3</v>
      </c>
      <c r="I1309" s="8"/>
      <c r="J1309" s="11"/>
      <c r="AC1309" s="15"/>
      <c r="AD1309" s="16"/>
    </row>
    <row r="1310" spans="1:30" hidden="1" outlineLevel="1" x14ac:dyDescent="0.3">
      <c r="A1310" s="21">
        <v>38418</v>
      </c>
      <c r="B1310" s="22">
        <v>-3.37284270270212E-4</v>
      </c>
      <c r="C1310" s="9">
        <f t="shared" si="103"/>
        <v>-3.693728427027021E-2</v>
      </c>
      <c r="D1310" s="6">
        <f t="shared" si="104"/>
        <v>1.364362969262751E-3</v>
      </c>
      <c r="E1310" s="6">
        <f t="shared" si="105"/>
        <v>7.1416006557192141E-4</v>
      </c>
      <c r="F1310" s="6">
        <f t="shared" si="101"/>
        <v>0.3230711131360739</v>
      </c>
      <c r="G1310" s="18">
        <v>3.9034122098538055E-3</v>
      </c>
      <c r="H1310" s="9">
        <f t="shared" si="102"/>
        <v>5.6839344923747485E-3</v>
      </c>
      <c r="I1310" s="8"/>
      <c r="J1310" s="11"/>
      <c r="AC1310" s="15"/>
      <c r="AD1310" s="16"/>
    </row>
    <row r="1311" spans="1:30" hidden="1" outlineLevel="1" x14ac:dyDescent="0.3">
      <c r="A1311" s="21">
        <v>38419</v>
      </c>
      <c r="B1311" s="22">
        <v>-2.218839423182344E-3</v>
      </c>
      <c r="C1311" s="9">
        <f t="shared" si="103"/>
        <v>-3.8818839423182344E-2</v>
      </c>
      <c r="D1311" s="6">
        <f t="shared" si="104"/>
        <v>1.5069022941628157E-3</v>
      </c>
      <c r="E1311" s="6">
        <f t="shared" si="105"/>
        <v>1.364362969262751E-3</v>
      </c>
      <c r="F1311" s="6">
        <f t="shared" si="101"/>
        <v>0.15099578655738127</v>
      </c>
      <c r="G1311" s="18">
        <v>2.9378896279776061E-3</v>
      </c>
      <c r="H1311" s="9">
        <f t="shared" si="102"/>
        <v>3.8858176302726984E-3</v>
      </c>
      <c r="I1311" s="8"/>
      <c r="J1311" s="11"/>
      <c r="AC1311" s="15"/>
      <c r="AD1311" s="16"/>
    </row>
    <row r="1312" spans="1:30" hidden="1" outlineLevel="1" x14ac:dyDescent="0.3">
      <c r="A1312" s="21">
        <v>38420</v>
      </c>
      <c r="B1312" s="22">
        <v>-9.8535484076608445E-3</v>
      </c>
      <c r="C1312" s="9">
        <f t="shared" si="103"/>
        <v>-4.6453548407660847E-2</v>
      </c>
      <c r="D1312" s="6">
        <f t="shared" si="104"/>
        <v>2.1579321596628897E-3</v>
      </c>
      <c r="E1312" s="6">
        <f t="shared" si="105"/>
        <v>1.5069022941628157E-3</v>
      </c>
      <c r="F1312" s="6">
        <f t="shared" si="101"/>
        <v>9.0401372959890092E-2</v>
      </c>
      <c r="G1312" s="18">
        <v>5.1069713599147925E-3</v>
      </c>
      <c r="H1312" s="9">
        <f t="shared" si="102"/>
        <v>3.0066821075712359E-3</v>
      </c>
      <c r="I1312" s="8"/>
      <c r="J1312" s="11"/>
      <c r="AC1312" s="15"/>
      <c r="AD1312" s="16"/>
    </row>
    <row r="1313" spans="1:30" hidden="1" outlineLevel="1" x14ac:dyDescent="0.3">
      <c r="A1313" s="21">
        <v>38421</v>
      </c>
      <c r="B1313" s="22">
        <v>4.237839211802188E-3</v>
      </c>
      <c r="C1313" s="9">
        <f t="shared" si="103"/>
        <v>-3.2362160788197813E-2</v>
      </c>
      <c r="D1313" s="6">
        <f t="shared" si="104"/>
        <v>1.0473094508811681E-3</v>
      </c>
      <c r="E1313" s="6">
        <f t="shared" si="105"/>
        <v>2.1579321596628897E-3</v>
      </c>
      <c r="F1313" s="6">
        <f t="shared" si="101"/>
        <v>0.25055235546220411</v>
      </c>
      <c r="G1313" s="18">
        <v>5.3022929934992769E-3</v>
      </c>
      <c r="H1313" s="9">
        <f t="shared" si="102"/>
        <v>5.005520507022263E-3</v>
      </c>
      <c r="I1313" s="8"/>
      <c r="J1313" s="11"/>
      <c r="AC1313" s="15"/>
      <c r="AD1313" s="16"/>
    </row>
    <row r="1314" spans="1:30" hidden="1" outlineLevel="1" x14ac:dyDescent="0.3">
      <c r="A1314" s="21">
        <v>38422</v>
      </c>
      <c r="B1314" s="22">
        <v>-7.1349491081253756E-3</v>
      </c>
      <c r="C1314" s="9">
        <f t="shared" si="103"/>
        <v>-4.3734949108125379E-2</v>
      </c>
      <c r="D1314" s="6">
        <f t="shared" si="104"/>
        <v>1.9127457734903169E-3</v>
      </c>
      <c r="E1314" s="6">
        <f t="shared" si="105"/>
        <v>1.0473094508811681E-3</v>
      </c>
      <c r="F1314" s="6">
        <f t="shared" si="101"/>
        <v>0.2691253616441226</v>
      </c>
      <c r="G1314" s="18">
        <v>5.9950189740872531E-3</v>
      </c>
      <c r="H1314" s="9">
        <f t="shared" si="102"/>
        <v>5.1877293842694083E-3</v>
      </c>
      <c r="I1314" s="8"/>
      <c r="J1314" s="11"/>
      <c r="AC1314" s="15"/>
      <c r="AD1314" s="16"/>
    </row>
    <row r="1315" spans="1:30" hidden="1" outlineLevel="1" x14ac:dyDescent="0.3">
      <c r="A1315" s="21">
        <v>38425</v>
      </c>
      <c r="B1315" s="22">
        <v>2.7943477593532825E-3</v>
      </c>
      <c r="C1315" s="9">
        <f t="shared" si="103"/>
        <v>-3.3805652240646716E-2</v>
      </c>
      <c r="D1315" s="6">
        <f t="shared" si="104"/>
        <v>1.1428221234155423E-3</v>
      </c>
      <c r="E1315" s="6">
        <f t="shared" si="105"/>
        <v>1.9127457734903169E-3</v>
      </c>
      <c r="F1315" s="6">
        <f t="shared" si="101"/>
        <v>0.3409916384004793</v>
      </c>
      <c r="G1315" s="18">
        <v>2.9311471167680265E-3</v>
      </c>
      <c r="H1315" s="9">
        <f t="shared" si="102"/>
        <v>5.8394489329086467E-3</v>
      </c>
      <c r="I1315" s="8"/>
      <c r="J1315" s="11"/>
      <c r="AC1315" s="15"/>
      <c r="AD1315" s="16"/>
    </row>
    <row r="1316" spans="1:30" hidden="1" outlineLevel="1" x14ac:dyDescent="0.3">
      <c r="A1316" s="21">
        <v>38426</v>
      </c>
      <c r="B1316" s="22">
        <v>-5.513817511271041E-3</v>
      </c>
      <c r="C1316" s="9">
        <f t="shared" si="103"/>
        <v>-4.2113817511271044E-2</v>
      </c>
      <c r="D1316" s="6">
        <f t="shared" si="104"/>
        <v>1.7735736253726396E-3</v>
      </c>
      <c r="E1316" s="6">
        <f t="shared" si="105"/>
        <v>1.1428221234155423E-3</v>
      </c>
      <c r="F1316" s="6">
        <f t="shared" si="101"/>
        <v>9.001168517698338E-2</v>
      </c>
      <c r="G1316" s="18">
        <v>5.2830434649782203E-3</v>
      </c>
      <c r="H1316" s="9">
        <f t="shared" si="102"/>
        <v>3.0001947466286815E-3</v>
      </c>
      <c r="I1316" s="8"/>
      <c r="J1316" s="11"/>
      <c r="AC1316" s="15"/>
      <c r="AD1316" s="16"/>
    </row>
    <row r="1317" spans="1:30" hidden="1" outlineLevel="1" x14ac:dyDescent="0.3">
      <c r="A1317" s="21">
        <v>38427</v>
      </c>
      <c r="B1317" s="22">
        <v>-1.0480815036450219E-2</v>
      </c>
      <c r="C1317" s="9">
        <f t="shared" si="103"/>
        <v>-4.7080815036450216E-2</v>
      </c>
      <c r="D1317" s="6">
        <f t="shared" si="104"/>
        <v>2.2166031444964367E-3</v>
      </c>
      <c r="E1317" s="6">
        <f t="shared" si="105"/>
        <v>1.7735736253726396E-3</v>
      </c>
      <c r="F1317" s="6">
        <f t="shared" si="101"/>
        <v>0.26730892845190501</v>
      </c>
      <c r="G1317" s="18">
        <v>5.9364500931392492E-3</v>
      </c>
      <c r="H1317" s="9">
        <f t="shared" si="102"/>
        <v>5.1701927280509083E-3</v>
      </c>
      <c r="I1317" s="8"/>
      <c r="J1317" s="11"/>
      <c r="AC1317" s="15"/>
      <c r="AD1317" s="16"/>
    </row>
    <row r="1318" spans="1:30" hidden="1" outlineLevel="1" x14ac:dyDescent="0.3">
      <c r="A1318" s="21">
        <v>38428</v>
      </c>
      <c r="B1318" s="22">
        <v>-6.322565125088292E-4</v>
      </c>
      <c r="C1318" s="9">
        <f t="shared" si="103"/>
        <v>-3.7232256512508832E-2</v>
      </c>
      <c r="D1318" s="6">
        <f t="shared" si="104"/>
        <v>1.3862409250132563E-3</v>
      </c>
      <c r="E1318" s="6">
        <f t="shared" si="105"/>
        <v>2.2166031444964367E-3</v>
      </c>
      <c r="F1318" s="6">
        <f t="shared" si="101"/>
        <v>0.33460224301381797</v>
      </c>
      <c r="G1318" s="18">
        <v>3.6966976285653839E-3</v>
      </c>
      <c r="H1318" s="9">
        <f t="shared" si="102"/>
        <v>5.784481333826033E-3</v>
      </c>
      <c r="I1318" s="8"/>
      <c r="J1318" s="11"/>
      <c r="AC1318" s="15"/>
      <c r="AD1318" s="16"/>
    </row>
    <row r="1319" spans="1:30" hidden="1" outlineLevel="1" x14ac:dyDescent="0.3">
      <c r="A1319" s="21">
        <v>38429</v>
      </c>
      <c r="B1319" s="22">
        <v>3.1241150509153583E-4</v>
      </c>
      <c r="C1319" s="9">
        <f t="shared" si="103"/>
        <v>-3.6287588494908464E-2</v>
      </c>
      <c r="D1319" s="6">
        <f t="shared" si="104"/>
        <v>1.3167890787758132E-3</v>
      </c>
      <c r="E1319" s="6">
        <f t="shared" si="105"/>
        <v>1.3862409250132563E-3</v>
      </c>
      <c r="F1319" s="6">
        <f t="shared" si="101"/>
        <v>0.13658296976246903</v>
      </c>
      <c r="G1319" s="18">
        <v>6.6242319113203876E-3</v>
      </c>
      <c r="H1319" s="9">
        <f t="shared" si="102"/>
        <v>3.6957133244134217E-3</v>
      </c>
      <c r="I1319" s="8"/>
      <c r="J1319" s="11"/>
      <c r="AC1319" s="15"/>
      <c r="AD1319" s="16"/>
    </row>
    <row r="1320" spans="1:30" hidden="1" outlineLevel="1" x14ac:dyDescent="0.3">
      <c r="A1320" s="21">
        <v>38432</v>
      </c>
      <c r="B1320" s="22">
        <v>-6.0656088561929656E-3</v>
      </c>
      <c r="C1320" s="9">
        <f t="shared" si="103"/>
        <v>-4.2665608856192964E-2</v>
      </c>
      <c r="D1320" s="6">
        <f t="shared" si="104"/>
        <v>1.8203541790696516E-3</v>
      </c>
      <c r="E1320" s="6">
        <f t="shared" si="105"/>
        <v>1.3167890787758132E-3</v>
      </c>
      <c r="F1320" s="6">
        <f t="shared" si="101"/>
        <v>0.41379937148887386</v>
      </c>
      <c r="G1320" s="18">
        <v>5.3538739910496038E-3</v>
      </c>
      <c r="H1320" s="9">
        <f t="shared" si="102"/>
        <v>6.432723929167751E-3</v>
      </c>
      <c r="I1320" s="8"/>
      <c r="J1320" s="11"/>
      <c r="AC1320" s="15"/>
      <c r="AD1320" s="16"/>
    </row>
    <row r="1321" spans="1:30" hidden="1" outlineLevel="1" x14ac:dyDescent="0.3">
      <c r="A1321" s="21">
        <v>38433</v>
      </c>
      <c r="B1321" s="22">
        <v>-9.0208195380387813E-3</v>
      </c>
      <c r="C1321" s="9">
        <f t="shared" si="103"/>
        <v>-4.562081953803878E-2</v>
      </c>
      <c r="D1321" s="6">
        <f t="shared" si="104"/>
        <v>2.0812591753223007E-3</v>
      </c>
      <c r="E1321" s="6">
        <f t="shared" si="105"/>
        <v>1.8203541790696516E-3</v>
      </c>
      <c r="F1321" s="6">
        <f t="shared" si="101"/>
        <v>0.2742249624734332</v>
      </c>
      <c r="G1321" s="18">
        <v>7.7188074803468719E-3</v>
      </c>
      <c r="H1321" s="9">
        <f t="shared" si="102"/>
        <v>5.236649334005793E-3</v>
      </c>
      <c r="I1321" s="8"/>
      <c r="J1321" s="11"/>
      <c r="AC1321" s="15"/>
      <c r="AD1321" s="16"/>
    </row>
    <row r="1322" spans="1:30" hidden="1" outlineLevel="1" x14ac:dyDescent="0.3">
      <c r="A1322" s="21">
        <v>38434</v>
      </c>
      <c r="B1322" s="22">
        <v>-1.3848676467354095E-3</v>
      </c>
      <c r="C1322" s="9">
        <f t="shared" si="103"/>
        <v>-3.7984867646735407E-2</v>
      </c>
      <c r="D1322" s="6">
        <f t="shared" si="104"/>
        <v>1.4428501701400063E-3</v>
      </c>
      <c r="E1322" s="6">
        <f t="shared" si="105"/>
        <v>2.0812591753223007E-3</v>
      </c>
      <c r="F1322" s="6">
        <f t="shared" si="101"/>
        <v>0.55789853837441084</v>
      </c>
      <c r="G1322" s="18">
        <v>4.1139245546654817E-3</v>
      </c>
      <c r="H1322" s="9">
        <f t="shared" si="102"/>
        <v>7.4692605950951452E-3</v>
      </c>
      <c r="I1322" s="8"/>
      <c r="J1322" s="11"/>
      <c r="AC1322" s="15"/>
      <c r="AD1322" s="16"/>
    </row>
    <row r="1323" spans="1:30" hidden="1" outlineLevel="1" x14ac:dyDescent="0.3">
      <c r="A1323" s="21">
        <v>38435</v>
      </c>
      <c r="B1323" s="22">
        <v>-1.2583841552262708E-3</v>
      </c>
      <c r="C1323" s="9">
        <f t="shared" si="103"/>
        <v>-3.7858384155226271E-2</v>
      </c>
      <c r="D1323" s="6">
        <f t="shared" si="104"/>
        <v>1.4332572508446875E-3</v>
      </c>
      <c r="E1323" s="6">
        <f t="shared" si="105"/>
        <v>1.4428501701400063E-3</v>
      </c>
      <c r="F1323" s="6">
        <f t="shared" si="101"/>
        <v>0.16648661518801242</v>
      </c>
      <c r="G1323" s="18">
        <v>6.0458156416754874E-3</v>
      </c>
      <c r="H1323" s="9">
        <f t="shared" si="102"/>
        <v>4.0802771374995155E-3</v>
      </c>
      <c r="I1323" s="8"/>
      <c r="J1323" s="11"/>
      <c r="AC1323" s="15"/>
      <c r="AD1323" s="16"/>
    </row>
    <row r="1324" spans="1:30" hidden="1" outlineLevel="1" x14ac:dyDescent="0.3">
      <c r="A1324" s="21">
        <v>38439</v>
      </c>
      <c r="B1324" s="22">
        <v>4.0882328978822519E-3</v>
      </c>
      <c r="C1324" s="9">
        <f t="shared" si="103"/>
        <v>-3.2511767102117749E-2</v>
      </c>
      <c r="D1324" s="6">
        <f t="shared" si="104"/>
        <v>1.057015000102346E-3</v>
      </c>
      <c r="E1324" s="6">
        <f t="shared" si="105"/>
        <v>1.4332572508446875E-3</v>
      </c>
      <c r="F1324" s="6">
        <f t="shared" si="101"/>
        <v>0.34656833224848599</v>
      </c>
      <c r="G1324" s="18">
        <v>6.0821830799575195E-3</v>
      </c>
      <c r="H1324" s="9">
        <f t="shared" si="102"/>
        <v>5.8870054548003092E-3</v>
      </c>
      <c r="I1324" s="8"/>
      <c r="J1324" s="11"/>
      <c r="AC1324" s="15"/>
      <c r="AD1324" s="16"/>
    </row>
    <row r="1325" spans="1:30" hidden="1" outlineLevel="1" x14ac:dyDescent="0.3">
      <c r="A1325" s="21">
        <v>38440</v>
      </c>
      <c r="B1325" s="22">
        <v>-7.6539413086017614E-3</v>
      </c>
      <c r="C1325" s="9">
        <f t="shared" si="103"/>
        <v>-4.425394130860176E-2</v>
      </c>
      <c r="D1325" s="6">
        <f t="shared" si="104"/>
        <v>1.9584113213451694E-3</v>
      </c>
      <c r="E1325" s="6">
        <f t="shared" si="105"/>
        <v>1.057015000102346E-3</v>
      </c>
      <c r="F1325" s="6">
        <f t="shared" si="101"/>
        <v>0.35058759338777257</v>
      </c>
      <c r="G1325" s="18">
        <v>6.8321961643954179E-3</v>
      </c>
      <c r="H1325" s="9">
        <f t="shared" si="102"/>
        <v>5.9210437710573681E-3</v>
      </c>
      <c r="I1325" s="8"/>
      <c r="J1325" s="11"/>
      <c r="AC1325" s="15"/>
      <c r="AD1325" s="16"/>
    </row>
    <row r="1326" spans="1:30" hidden="1" outlineLevel="1" x14ac:dyDescent="0.3">
      <c r="A1326" s="21">
        <v>38441</v>
      </c>
      <c r="B1326" s="22">
        <v>1.2911993167624517E-2</v>
      </c>
      <c r="C1326" s="9">
        <f t="shared" si="103"/>
        <v>-2.3688006832375486E-2</v>
      </c>
      <c r="D1326" s="6">
        <f t="shared" si="104"/>
        <v>5.6112166769066766E-4</v>
      </c>
      <c r="E1326" s="6">
        <f t="shared" si="105"/>
        <v>1.9584113213451694E-3</v>
      </c>
      <c r="F1326" s="6">
        <f t="shared" si="101"/>
        <v>0.43952210800164182</v>
      </c>
      <c r="G1326" s="18">
        <v>5.3562838950548227E-3</v>
      </c>
      <c r="H1326" s="9">
        <f t="shared" si="102"/>
        <v>6.6296463555882215E-3</v>
      </c>
      <c r="I1326" s="8"/>
      <c r="J1326" s="11"/>
      <c r="AC1326" s="15"/>
      <c r="AD1326" s="16"/>
    </row>
    <row r="1327" spans="1:30" hidden="1" outlineLevel="1" x14ac:dyDescent="0.3">
      <c r="A1327" s="21">
        <v>38442</v>
      </c>
      <c r="B1327" s="22">
        <v>-3.5324788811514104E-3</v>
      </c>
      <c r="C1327" s="9">
        <f t="shared" si="103"/>
        <v>-4.0132478881151408E-2</v>
      </c>
      <c r="D1327" s="6">
        <f t="shared" si="104"/>
        <v>1.6106158611460637E-3</v>
      </c>
      <c r="E1327" s="6">
        <f t="shared" si="105"/>
        <v>5.6112166769066766E-4</v>
      </c>
      <c r="F1327" s="6">
        <f t="shared" si="101"/>
        <v>0.27436972347749539</v>
      </c>
      <c r="G1327" s="18">
        <v>2.7054094217104771E-3</v>
      </c>
      <c r="H1327" s="9">
        <f t="shared" si="102"/>
        <v>5.2380313427612801E-3</v>
      </c>
      <c r="I1327" s="8"/>
      <c r="J1327" s="11"/>
      <c r="AC1327" s="15"/>
      <c r="AD1327" s="16"/>
    </row>
    <row r="1328" spans="1:30" hidden="1" outlineLevel="1" x14ac:dyDescent="0.3">
      <c r="A1328" s="21">
        <v>38443</v>
      </c>
      <c r="B1328" s="22">
        <v>-9.5141025255037984E-3</v>
      </c>
      <c r="C1328" s="9">
        <f t="shared" si="103"/>
        <v>-4.6114102525503797E-2</v>
      </c>
      <c r="D1328" s="6">
        <f t="shared" si="104"/>
        <v>2.1265104517326759E-3</v>
      </c>
      <c r="E1328" s="6">
        <f t="shared" si="105"/>
        <v>1.6106158611460637E-3</v>
      </c>
      <c r="F1328" s="6">
        <f t="shared" si="101"/>
        <v>7.8371764295507088E-2</v>
      </c>
      <c r="G1328" s="18">
        <v>1.0862214673923266E-2</v>
      </c>
      <c r="H1328" s="9">
        <f t="shared" si="102"/>
        <v>2.799495745585392E-3</v>
      </c>
      <c r="I1328" s="8"/>
      <c r="J1328" s="11"/>
      <c r="AC1328" s="15"/>
      <c r="AD1328" s="16"/>
    </row>
    <row r="1329" spans="1:30" hidden="1" outlineLevel="1" x14ac:dyDescent="0.3">
      <c r="A1329" s="21">
        <v>38446</v>
      </c>
      <c r="B1329" s="22">
        <v>1.6172381339881259E-3</v>
      </c>
      <c r="C1329" s="9">
        <f t="shared" si="103"/>
        <v>-3.4982761866011874E-2</v>
      </c>
      <c r="D1329" s="6">
        <f t="shared" si="104"/>
        <v>1.2237936277740946E-3</v>
      </c>
      <c r="E1329" s="6">
        <f t="shared" si="105"/>
        <v>2.1265104517326759E-3</v>
      </c>
      <c r="F1329" s="6">
        <f t="shared" si="101"/>
        <v>1.093792665349486</v>
      </c>
      <c r="G1329" s="18">
        <v>5.5942605583869176E-3</v>
      </c>
      <c r="H1329" s="9">
        <f t="shared" si="102"/>
        <v>1.0458454309072092E-2</v>
      </c>
      <c r="I1329" s="8"/>
      <c r="J1329" s="11"/>
      <c r="AC1329" s="15"/>
      <c r="AD1329" s="16"/>
    </row>
    <row r="1330" spans="1:30" hidden="1" outlineLevel="1" x14ac:dyDescent="0.3">
      <c r="A1330" s="21">
        <v>38447</v>
      </c>
      <c r="B1330" s="22">
        <v>3.5748149334431795E-3</v>
      </c>
      <c r="C1330" s="9">
        <f t="shared" si="103"/>
        <v>-3.3025185066556821E-2</v>
      </c>
      <c r="D1330" s="6">
        <f t="shared" si="104"/>
        <v>1.0906628486803277E-3</v>
      </c>
      <c r="E1330" s="6">
        <f t="shared" si="105"/>
        <v>1.2237936277740946E-3</v>
      </c>
      <c r="F1330" s="6">
        <f t="shared" si="101"/>
        <v>0.29832797652944848</v>
      </c>
      <c r="G1330" s="18">
        <v>3.1900378594596312E-3</v>
      </c>
      <c r="H1330" s="9">
        <f t="shared" si="102"/>
        <v>5.4619408320618823E-3</v>
      </c>
      <c r="I1330" s="8"/>
      <c r="J1330" s="11"/>
      <c r="AC1330" s="15"/>
      <c r="AD1330" s="16"/>
    </row>
    <row r="1331" spans="1:30" hidden="1" outlineLevel="1" x14ac:dyDescent="0.3">
      <c r="A1331" s="21">
        <v>38448</v>
      </c>
      <c r="B1331" s="22">
        <v>2.631680221859702E-3</v>
      </c>
      <c r="C1331" s="9">
        <f t="shared" si="103"/>
        <v>-3.3968319778140299E-2</v>
      </c>
      <c r="D1331" s="6">
        <f t="shared" si="104"/>
        <v>1.1538467485499974E-3</v>
      </c>
      <c r="E1331" s="6">
        <f t="shared" si="105"/>
        <v>1.0906628486803277E-3</v>
      </c>
      <c r="F1331" s="6">
        <f t="shared" si="101"/>
        <v>0.10454766112764811</v>
      </c>
      <c r="G1331" s="18">
        <v>4.9143532462940327E-3</v>
      </c>
      <c r="H1331" s="9">
        <f t="shared" si="102"/>
        <v>3.2333830754744807E-3</v>
      </c>
      <c r="I1331" s="8"/>
      <c r="J1331" s="11"/>
      <c r="AC1331" s="15"/>
      <c r="AD1331" s="16"/>
    </row>
    <row r="1332" spans="1:30" hidden="1" outlineLevel="1" x14ac:dyDescent="0.3">
      <c r="A1332" s="21">
        <v>38449</v>
      </c>
      <c r="B1332" s="22">
        <v>5.7341167861023508E-3</v>
      </c>
      <c r="C1332" s="9">
        <f t="shared" si="103"/>
        <v>-3.086588321389765E-2</v>
      </c>
      <c r="D1332" s="6">
        <f t="shared" si="104"/>
        <v>9.527027465739687E-4</v>
      </c>
      <c r="E1332" s="6">
        <f t="shared" si="105"/>
        <v>1.1538467485499974E-3</v>
      </c>
      <c r="F1332" s="6">
        <f t="shared" si="101"/>
        <v>0.23276855853170339</v>
      </c>
      <c r="G1332" s="18">
        <v>3.9581319747744106E-3</v>
      </c>
      <c r="H1332" s="9">
        <f t="shared" si="102"/>
        <v>4.8246093990260332E-3</v>
      </c>
      <c r="I1332" s="8"/>
      <c r="J1332" s="11"/>
      <c r="AC1332" s="15"/>
      <c r="AD1332" s="16"/>
    </row>
    <row r="1333" spans="1:30" hidden="1" outlineLevel="1" x14ac:dyDescent="0.3">
      <c r="A1333" s="21">
        <v>38450</v>
      </c>
      <c r="B1333" s="22">
        <v>-8.0904709668355862E-3</v>
      </c>
      <c r="C1333" s="9">
        <f t="shared" si="103"/>
        <v>-4.4690470966835587E-2</v>
      </c>
      <c r="D1333" s="6">
        <f t="shared" si="104"/>
        <v>1.9972381952375745E-3</v>
      </c>
      <c r="E1333" s="6">
        <f t="shared" si="105"/>
        <v>9.527027465739687E-4</v>
      </c>
      <c r="F1333" s="6">
        <f t="shared" si="101"/>
        <v>0.15491261266606174</v>
      </c>
      <c r="G1333" s="18">
        <v>3.9038350574551479E-3</v>
      </c>
      <c r="H1333" s="9">
        <f t="shared" si="102"/>
        <v>3.9358939602847755E-3</v>
      </c>
      <c r="I1333" s="8"/>
      <c r="J1333" s="11"/>
      <c r="AC1333" s="15"/>
      <c r="AD1333" s="16"/>
    </row>
    <row r="1334" spans="1:30" hidden="1" outlineLevel="1" x14ac:dyDescent="0.3">
      <c r="A1334" s="21">
        <v>38453</v>
      </c>
      <c r="B1334" s="22">
        <v>-1.222413821882218E-3</v>
      </c>
      <c r="C1334" s="9">
        <f t="shared" si="103"/>
        <v>-3.7822413821882221E-2</v>
      </c>
      <c r="D1334" s="6">
        <f t="shared" si="104"/>
        <v>1.4305349873137074E-3</v>
      </c>
      <c r="E1334" s="6">
        <f t="shared" si="105"/>
        <v>1.9972381952375745E-3</v>
      </c>
      <c r="F1334" s="6">
        <f t="shared" si="101"/>
        <v>0.15107233894168218</v>
      </c>
      <c r="G1334" s="18">
        <v>2.7188313780409441E-3</v>
      </c>
      <c r="H1334" s="9">
        <f t="shared" si="102"/>
        <v>3.8868025283217335E-3</v>
      </c>
      <c r="I1334" s="8"/>
      <c r="J1334" s="11"/>
      <c r="AC1334" s="15"/>
      <c r="AD1334" s="16"/>
    </row>
    <row r="1335" spans="1:30" hidden="1" outlineLevel="1" x14ac:dyDescent="0.3">
      <c r="A1335" s="21">
        <v>38454</v>
      </c>
      <c r="B1335" s="22">
        <v>5.669862081150551E-3</v>
      </c>
      <c r="C1335" s="9">
        <f t="shared" si="103"/>
        <v>-3.0930137918849451E-2</v>
      </c>
      <c r="D1335" s="6">
        <f t="shared" si="104"/>
        <v>9.5667343167904863E-4</v>
      </c>
      <c r="E1335" s="6">
        <f t="shared" si="105"/>
        <v>1.4305349873137074E-3</v>
      </c>
      <c r="F1335" s="6">
        <f t="shared" si="101"/>
        <v>7.9026576378441293E-2</v>
      </c>
      <c r="G1335" s="18">
        <v>1.0950427112587416E-2</v>
      </c>
      <c r="H1335" s="9">
        <f t="shared" si="102"/>
        <v>2.8111665973122491E-3</v>
      </c>
      <c r="I1335" s="8"/>
      <c r="J1335" s="11"/>
      <c r="AC1335" s="15"/>
      <c r="AD1335" s="16"/>
    </row>
    <row r="1336" spans="1:30" hidden="1" outlineLevel="1" x14ac:dyDescent="0.3">
      <c r="A1336" s="21">
        <v>38455</v>
      </c>
      <c r="B1336" s="22">
        <v>-9.9504014840839615E-3</v>
      </c>
      <c r="C1336" s="9">
        <f t="shared" si="103"/>
        <v>-4.6550401484083959E-2</v>
      </c>
      <c r="D1336" s="6">
        <f t="shared" si="104"/>
        <v>2.1669398783294058E-3</v>
      </c>
      <c r="E1336" s="6">
        <f t="shared" si="105"/>
        <v>9.5667343167904863E-4</v>
      </c>
      <c r="F1336" s="6">
        <f t="shared" si="101"/>
        <v>1.1113611928015776</v>
      </c>
      <c r="G1336" s="18">
        <v>7.1416521051091073E-3</v>
      </c>
      <c r="H1336" s="9">
        <f t="shared" si="102"/>
        <v>1.0542111708768682E-2</v>
      </c>
      <c r="I1336" s="8"/>
      <c r="J1336" s="11"/>
      <c r="AC1336" s="15"/>
      <c r="AD1336" s="16"/>
    </row>
    <row r="1337" spans="1:30" hidden="1" outlineLevel="1" x14ac:dyDescent="0.3">
      <c r="A1337" s="21">
        <v>38456</v>
      </c>
      <c r="B1337" s="22">
        <v>-1.210493204260704E-2</v>
      </c>
      <c r="C1337" s="9">
        <f t="shared" si="103"/>
        <v>-4.8704932042607042E-2</v>
      </c>
      <c r="D1337" s="6">
        <f t="shared" si="104"/>
        <v>2.3721704052749701E-3</v>
      </c>
      <c r="E1337" s="6">
        <f t="shared" si="105"/>
        <v>2.1669398783294058E-3</v>
      </c>
      <c r="F1337" s="6">
        <f t="shared" si="101"/>
        <v>0.47921271550711159</v>
      </c>
      <c r="G1337" s="18">
        <v>6.5141144575886871E-3</v>
      </c>
      <c r="H1337" s="9">
        <f t="shared" si="102"/>
        <v>6.9225191621772467E-3</v>
      </c>
      <c r="I1337" s="8"/>
      <c r="J1337" s="11"/>
      <c r="AC1337" s="15"/>
      <c r="AD1337" s="16"/>
    </row>
    <row r="1338" spans="1:30" hidden="1" outlineLevel="1" x14ac:dyDescent="0.3">
      <c r="A1338" s="21">
        <v>38457</v>
      </c>
      <c r="B1338" s="22">
        <v>-1.8780655615671906E-2</v>
      </c>
      <c r="C1338" s="9">
        <f t="shared" si="103"/>
        <v>-5.5380655615671903E-2</v>
      </c>
      <c r="D1338" s="6">
        <f t="shared" si="104"/>
        <v>3.0670170164216518E-3</v>
      </c>
      <c r="E1338" s="6">
        <f t="shared" si="105"/>
        <v>2.3721704052749701E-3</v>
      </c>
      <c r="F1338" s="6">
        <f t="shared" si="101"/>
        <v>0.40060248540986815</v>
      </c>
      <c r="G1338" s="18">
        <v>8.4472520881946431E-3</v>
      </c>
      <c r="H1338" s="9">
        <f t="shared" si="102"/>
        <v>6.3293165935183575E-3</v>
      </c>
      <c r="I1338" s="8"/>
      <c r="J1338" s="11"/>
      <c r="AC1338" s="15"/>
      <c r="AD1338" s="16"/>
    </row>
    <row r="1339" spans="1:30" hidden="1" outlineLevel="1" x14ac:dyDescent="0.3">
      <c r="A1339" s="21">
        <v>38460</v>
      </c>
      <c r="B1339" s="22">
        <v>-1.6131715780276145E-3</v>
      </c>
      <c r="C1339" s="9">
        <f t="shared" si="103"/>
        <v>-3.8213171578027616E-2</v>
      </c>
      <c r="D1339" s="6">
        <f t="shared" si="104"/>
        <v>1.4602464820517775E-3</v>
      </c>
      <c r="E1339" s="6">
        <f t="shared" si="105"/>
        <v>3.0670170164216518E-3</v>
      </c>
      <c r="F1339" s="6">
        <f t="shared" si="101"/>
        <v>0.66601612138974331</v>
      </c>
      <c r="G1339" s="18">
        <v>5.8357410277175758E-3</v>
      </c>
      <c r="H1339" s="9">
        <f t="shared" si="102"/>
        <v>8.1609810769891107E-3</v>
      </c>
      <c r="I1339" s="8"/>
      <c r="J1339" s="11"/>
      <c r="AC1339" s="15"/>
      <c r="AD1339" s="16"/>
    </row>
    <row r="1340" spans="1:30" hidden="1" outlineLevel="1" x14ac:dyDescent="0.3">
      <c r="A1340" s="21">
        <v>38461</v>
      </c>
      <c r="B1340" s="22">
        <v>5.5607946797360678E-3</v>
      </c>
      <c r="C1340" s="9">
        <f t="shared" si="103"/>
        <v>-3.1039205320263934E-2</v>
      </c>
      <c r="D1340" s="6">
        <f t="shared" si="104"/>
        <v>9.6343226691350092E-4</v>
      </c>
      <c r="E1340" s="6">
        <f t="shared" si="105"/>
        <v>1.4602464820517775E-3</v>
      </c>
      <c r="F1340" s="6">
        <f t="shared" si="101"/>
        <v>0.32366938193606631</v>
      </c>
      <c r="G1340" s="18">
        <v>5.0064929062036455E-3</v>
      </c>
      <c r="H1340" s="9">
        <f t="shared" si="102"/>
        <v>5.6891948633885471E-3</v>
      </c>
      <c r="I1340" s="8"/>
      <c r="J1340" s="11"/>
      <c r="AC1340" s="15"/>
      <c r="AD1340" s="16"/>
    </row>
    <row r="1341" spans="1:30" hidden="1" outlineLevel="1" x14ac:dyDescent="0.3">
      <c r="A1341" s="21">
        <v>38462</v>
      </c>
      <c r="B1341" s="22">
        <v>-1.1425259901281213E-2</v>
      </c>
      <c r="C1341" s="9">
        <f t="shared" si="103"/>
        <v>-4.8025259901281217E-2</v>
      </c>
      <c r="D1341" s="6">
        <f t="shared" si="104"/>
        <v>2.3064255885856095E-3</v>
      </c>
      <c r="E1341" s="6">
        <f t="shared" si="105"/>
        <v>9.6343226691350092E-4</v>
      </c>
      <c r="F1341" s="6">
        <f t="shared" si="101"/>
        <v>0.24114153784099501</v>
      </c>
      <c r="G1341" s="18">
        <v>1.0663866016372935E-2</v>
      </c>
      <c r="H1341" s="9">
        <f t="shared" si="102"/>
        <v>4.9106164362633228E-3</v>
      </c>
      <c r="I1341" s="8"/>
      <c r="J1341" s="11"/>
      <c r="AC1341" s="15"/>
      <c r="AD1341" s="16"/>
    </row>
    <row r="1342" spans="1:30" hidden="1" outlineLevel="1" x14ac:dyDescent="0.3">
      <c r="A1342" s="21">
        <v>38463</v>
      </c>
      <c r="B1342" s="22">
        <v>2.0389185976123155E-2</v>
      </c>
      <c r="C1342" s="9">
        <f t="shared" si="103"/>
        <v>-1.6210814023876845E-2</v>
      </c>
      <c r="D1342" s="6">
        <f t="shared" si="104"/>
        <v>2.6279049131672222E-4</v>
      </c>
      <c r="E1342" s="6">
        <f t="shared" si="105"/>
        <v>2.3064255885856095E-3</v>
      </c>
      <c r="F1342" s="6">
        <f t="shared" si="101"/>
        <v>1.0546316021695599</v>
      </c>
      <c r="G1342" s="18">
        <v>7.8419496793841331E-3</v>
      </c>
      <c r="H1342" s="9">
        <f t="shared" si="102"/>
        <v>1.0269525802925663E-2</v>
      </c>
      <c r="I1342" s="8"/>
      <c r="J1342" s="11"/>
      <c r="AC1342" s="15"/>
      <c r="AD1342" s="16"/>
    </row>
    <row r="1343" spans="1:30" hidden="1" outlineLevel="1" x14ac:dyDescent="0.3">
      <c r="A1343" s="21">
        <v>38464</v>
      </c>
      <c r="B1343" s="22">
        <v>-5.9765316648769272E-3</v>
      </c>
      <c r="C1343" s="9">
        <f t="shared" si="103"/>
        <v>-4.2576531664876925E-2</v>
      </c>
      <c r="D1343" s="6">
        <f t="shared" si="104"/>
        <v>1.8127610486102675E-3</v>
      </c>
      <c r="E1343" s="6">
        <f t="shared" si="105"/>
        <v>2.6279049131672222E-4</v>
      </c>
      <c r="F1343" s="6">
        <f t="shared" si="101"/>
        <v>0.57534661353630001</v>
      </c>
      <c r="G1343" s="18">
        <v>1.0691712612392077E-2</v>
      </c>
      <c r="H1343" s="9">
        <f t="shared" si="102"/>
        <v>7.5851606017031704E-3</v>
      </c>
      <c r="I1343" s="8"/>
      <c r="J1343" s="11"/>
      <c r="AC1343" s="15"/>
      <c r="AD1343" s="16"/>
    </row>
    <row r="1344" spans="1:30" hidden="1" outlineLevel="1" x14ac:dyDescent="0.3">
      <c r="A1344" s="21">
        <v>38467</v>
      </c>
      <c r="B1344" s="22">
        <v>8.3097555667693435E-3</v>
      </c>
      <c r="C1344" s="9">
        <f t="shared" si="103"/>
        <v>-2.8290244433230659E-2</v>
      </c>
      <c r="D1344" s="6">
        <f t="shared" si="104"/>
        <v>8.0033793009193829E-4</v>
      </c>
      <c r="E1344" s="6">
        <f t="shared" si="105"/>
        <v>1.8127610486102675E-3</v>
      </c>
      <c r="F1344" s="6">
        <f t="shared" si="101"/>
        <v>1.0600517058590548</v>
      </c>
      <c r="G1344" s="18">
        <v>4.956417832234045E-3</v>
      </c>
      <c r="H1344" s="9">
        <f t="shared" si="102"/>
        <v>1.0295881243774401E-2</v>
      </c>
      <c r="I1344" s="8"/>
      <c r="J1344" s="11"/>
      <c r="AC1344" s="15"/>
      <c r="AD1344" s="16"/>
    </row>
    <row r="1345" spans="1:30" hidden="1" outlineLevel="1" x14ac:dyDescent="0.3">
      <c r="A1345" s="21">
        <v>38468</v>
      </c>
      <c r="B1345" s="22">
        <v>-8.9577569696930315E-3</v>
      </c>
      <c r="C1345" s="9">
        <f t="shared" si="103"/>
        <v>-4.5557756969693032E-2</v>
      </c>
      <c r="D1345" s="6">
        <f t="shared" si="104"/>
        <v>2.0755092201096143E-3</v>
      </c>
      <c r="E1345" s="6">
        <f t="shared" si="105"/>
        <v>8.0033793009193829E-4</v>
      </c>
      <c r="F1345" s="6">
        <f t="shared" si="101"/>
        <v>0.23655226785422376</v>
      </c>
      <c r="G1345" s="18">
        <v>5.672217224497237E-3</v>
      </c>
      <c r="H1345" s="9">
        <f t="shared" si="102"/>
        <v>4.8636639260358416E-3</v>
      </c>
      <c r="I1345" s="8"/>
      <c r="J1345" s="11"/>
      <c r="AC1345" s="15"/>
      <c r="AD1345" s="16"/>
    </row>
    <row r="1346" spans="1:30" hidden="1" outlineLevel="1" x14ac:dyDescent="0.3">
      <c r="A1346" s="21">
        <v>38469</v>
      </c>
      <c r="B1346" s="22">
        <v>4.6850293638603475E-3</v>
      </c>
      <c r="C1346" s="9">
        <f t="shared" si="103"/>
        <v>-3.1914970636139656E-2</v>
      </c>
      <c r="D1346" s="6">
        <f t="shared" si="104"/>
        <v>1.0185653507056565E-3</v>
      </c>
      <c r="E1346" s="6">
        <f t="shared" si="105"/>
        <v>2.0755092201096143E-3</v>
      </c>
      <c r="F1346" s="6">
        <f t="shared" si="101"/>
        <v>0.30644861234326781</v>
      </c>
      <c r="G1346" s="18">
        <v>9.2531188343487926E-3</v>
      </c>
      <c r="H1346" s="9">
        <f t="shared" si="102"/>
        <v>5.5357800926632535E-3</v>
      </c>
      <c r="I1346" s="8"/>
      <c r="J1346" s="11"/>
      <c r="AC1346" s="15"/>
      <c r="AD1346" s="16"/>
    </row>
    <row r="1347" spans="1:30" hidden="1" outlineLevel="1" x14ac:dyDescent="0.3">
      <c r="A1347" s="21">
        <v>38470</v>
      </c>
      <c r="B1347" s="22">
        <v>-1.2672586667176999E-2</v>
      </c>
      <c r="C1347" s="9">
        <f t="shared" si="103"/>
        <v>-4.9272586667177001E-2</v>
      </c>
      <c r="D1347" s="6">
        <f t="shared" si="104"/>
        <v>2.4277877968744686E-3</v>
      </c>
      <c r="E1347" s="6">
        <f t="shared" si="105"/>
        <v>1.0185653507056565E-3</v>
      </c>
      <c r="F1347" s="6">
        <f t="shared" si="101"/>
        <v>0.79673986701881139</v>
      </c>
      <c r="G1347" s="18">
        <v>4.7150623185462665E-3</v>
      </c>
      <c r="H1347" s="9">
        <f t="shared" si="102"/>
        <v>8.9260286074984742E-3</v>
      </c>
      <c r="I1347" s="8"/>
      <c r="J1347" s="11"/>
      <c r="AC1347" s="15"/>
      <c r="AD1347" s="16"/>
    </row>
    <row r="1348" spans="1:30" hidden="1" outlineLevel="1" x14ac:dyDescent="0.3">
      <c r="A1348" s="21">
        <v>38471</v>
      </c>
      <c r="B1348" s="22">
        <v>1.2055653336797827E-2</v>
      </c>
      <c r="C1348" s="9">
        <f t="shared" si="103"/>
        <v>-2.4544346663202175E-2</v>
      </c>
      <c r="D1348" s="6">
        <f t="shared" si="104"/>
        <v>6.0242495312344373E-4</v>
      </c>
      <c r="E1348" s="6">
        <f t="shared" si="105"/>
        <v>2.4277877968744686E-3</v>
      </c>
      <c r="F1348" s="6">
        <f t="shared" si="101"/>
        <v>0.2152543525147862</v>
      </c>
      <c r="G1348" s="18">
        <v>7.217594740335646E-3</v>
      </c>
      <c r="H1348" s="9">
        <f t="shared" si="102"/>
        <v>4.6395511907380248E-3</v>
      </c>
      <c r="I1348" s="8"/>
      <c r="J1348" s="11"/>
      <c r="AC1348" s="15"/>
      <c r="AD1348" s="16"/>
    </row>
    <row r="1349" spans="1:30" hidden="1" outlineLevel="1" x14ac:dyDescent="0.3">
      <c r="A1349" s="21">
        <v>38474</v>
      </c>
      <c r="B1349" s="22">
        <v>5.7904507129471171E-3</v>
      </c>
      <c r="C1349" s="9">
        <f t="shared" si="103"/>
        <v>-3.0809549287052884E-2</v>
      </c>
      <c r="D1349" s="6">
        <f t="shared" si="104"/>
        <v>9.4922832727134087E-4</v>
      </c>
      <c r="E1349" s="6">
        <f t="shared" si="105"/>
        <v>6.0242495312344373E-4</v>
      </c>
      <c r="F1349" s="6">
        <f t="shared" si="101"/>
        <v>0.48910349470681141</v>
      </c>
      <c r="G1349" s="18">
        <v>3.2637434470721332E-3</v>
      </c>
      <c r="H1349" s="9">
        <f t="shared" si="102"/>
        <v>6.9935934590653137E-3</v>
      </c>
      <c r="I1349" s="8"/>
      <c r="J1349" s="11"/>
      <c r="AC1349" s="15"/>
      <c r="AD1349" s="16"/>
    </row>
    <row r="1350" spans="1:30" hidden="1" outlineLevel="1" x14ac:dyDescent="0.3">
      <c r="A1350" s="21">
        <v>38475</v>
      </c>
      <c r="B1350" s="22">
        <v>5.1197909318093148E-4</v>
      </c>
      <c r="C1350" s="9">
        <f t="shared" si="103"/>
        <v>-3.608802090681907E-2</v>
      </c>
      <c r="D1350" s="6">
        <f t="shared" si="104"/>
        <v>1.3023452529710104E-3</v>
      </c>
      <c r="E1350" s="6">
        <f t="shared" si="105"/>
        <v>9.4922832727134087E-4</v>
      </c>
      <c r="F1350" s="6">
        <f t="shared" si="101"/>
        <v>0.10890168391093374</v>
      </c>
      <c r="G1350" s="18">
        <v>6.1507692442990033E-3</v>
      </c>
      <c r="H1350" s="9">
        <f t="shared" si="102"/>
        <v>3.3000255137033978E-3</v>
      </c>
      <c r="I1350" s="8"/>
      <c r="J1350" s="11"/>
      <c r="AC1350" s="15"/>
      <c r="AD1350" s="16"/>
    </row>
    <row r="1351" spans="1:30" hidden="1" outlineLevel="1" x14ac:dyDescent="0.3">
      <c r="A1351" s="21">
        <v>38476</v>
      </c>
      <c r="B1351" s="22">
        <v>1.2372213854711414E-2</v>
      </c>
      <c r="C1351" s="9">
        <f t="shared" si="103"/>
        <v>-2.4227786145288588E-2</v>
      </c>
      <c r="D1351" s="6">
        <f t="shared" si="104"/>
        <v>5.8698562150183767E-4</v>
      </c>
      <c r="E1351" s="6">
        <f t="shared" si="105"/>
        <v>1.3023452529710104E-3</v>
      </c>
      <c r="F1351" s="6">
        <f t="shared" si="101"/>
        <v>0.35830345550943055</v>
      </c>
      <c r="G1351" s="18">
        <v>5.605064430293418E-3</v>
      </c>
      <c r="H1351" s="9">
        <f t="shared" si="102"/>
        <v>5.9858454332653013E-3</v>
      </c>
      <c r="I1351" s="8"/>
      <c r="J1351" s="11"/>
      <c r="AC1351" s="15"/>
      <c r="AD1351" s="16"/>
    </row>
    <row r="1352" spans="1:30" hidden="1" outlineLevel="1" x14ac:dyDescent="0.3">
      <c r="A1352" s="21">
        <v>38477</v>
      </c>
      <c r="B1352" s="22">
        <v>-4.2711499348046774E-3</v>
      </c>
      <c r="C1352" s="9">
        <f t="shared" si="103"/>
        <v>-4.0871149934804681E-2</v>
      </c>
      <c r="D1352" s="6">
        <f t="shared" si="104"/>
        <v>1.6704508969932847E-3</v>
      </c>
      <c r="E1352" s="6">
        <f t="shared" si="105"/>
        <v>5.8698562150183767E-4</v>
      </c>
      <c r="F1352" s="6">
        <f t="shared" si="101"/>
        <v>0.29939156483045071</v>
      </c>
      <c r="G1352" s="18">
        <v>6.6794251631144674E-3</v>
      </c>
      <c r="H1352" s="9">
        <f t="shared" si="102"/>
        <v>5.4716685282503244E-3</v>
      </c>
      <c r="I1352" s="8"/>
      <c r="J1352" s="11"/>
      <c r="AC1352" s="15"/>
      <c r="AD1352" s="16"/>
    </row>
    <row r="1353" spans="1:30" hidden="1" outlineLevel="1" x14ac:dyDescent="0.3">
      <c r="A1353" s="21">
        <v>38478</v>
      </c>
      <c r="B1353" s="22">
        <v>4.8540667499257601E-4</v>
      </c>
      <c r="C1353" s="9">
        <f t="shared" si="103"/>
        <v>-3.6114593325007424E-2</v>
      </c>
      <c r="D1353" s="6">
        <f t="shared" si="104"/>
        <v>1.3042638510306708E-3</v>
      </c>
      <c r="E1353" s="6">
        <f t="shared" si="105"/>
        <v>1.6704508969932847E-3</v>
      </c>
      <c r="F1353" s="6">
        <f t="shared" si="101"/>
        <v>0.42056217063657897</v>
      </c>
      <c r="G1353" s="18">
        <v>5.1730191393357713E-3</v>
      </c>
      <c r="H1353" s="9">
        <f t="shared" si="102"/>
        <v>6.4850764886513011E-3</v>
      </c>
      <c r="I1353" s="8"/>
      <c r="J1353" s="11"/>
      <c r="AC1353" s="15"/>
      <c r="AD1353" s="16"/>
    </row>
    <row r="1354" spans="1:30" hidden="1" outlineLevel="1" x14ac:dyDescent="0.3">
      <c r="A1354" s="21">
        <v>38481</v>
      </c>
      <c r="B1354" s="22">
        <v>3.7568728295019624E-3</v>
      </c>
      <c r="C1354" s="9">
        <f t="shared" si="103"/>
        <v>-3.2843127170498039E-2</v>
      </c>
      <c r="D1354" s="6">
        <f t="shared" si="104"/>
        <v>1.0786710023375065E-3</v>
      </c>
      <c r="E1354" s="6">
        <f t="shared" si="105"/>
        <v>1.3042638510306708E-3</v>
      </c>
      <c r="F1354" s="6">
        <f t="shared" si="101"/>
        <v>0.25671950705870672</v>
      </c>
      <c r="G1354" s="18">
        <v>3.8951576632002332E-3</v>
      </c>
      <c r="H1354" s="9">
        <f t="shared" si="102"/>
        <v>5.066749520735229E-3</v>
      </c>
      <c r="I1354" s="8"/>
      <c r="J1354" s="11"/>
      <c r="AC1354" s="15"/>
      <c r="AD1354" s="16"/>
    </row>
    <row r="1355" spans="1:30" hidden="1" outlineLevel="1" x14ac:dyDescent="0.3">
      <c r="A1355" s="21">
        <v>38482</v>
      </c>
      <c r="B1355" s="22">
        <v>-9.9906220134064003E-3</v>
      </c>
      <c r="C1355" s="9">
        <f t="shared" si="103"/>
        <v>-4.6590622013406399E-2</v>
      </c>
      <c r="D1355" s="6">
        <f t="shared" si="104"/>
        <v>2.1706860595961091E-3</v>
      </c>
      <c r="E1355" s="6">
        <f t="shared" si="105"/>
        <v>1.0786710023375065E-3</v>
      </c>
      <c r="F1355" s="6">
        <f t="shared" si="101"/>
        <v>0.15038427415466618</v>
      </c>
      <c r="G1355" s="18">
        <v>6.8701994446955595E-3</v>
      </c>
      <c r="H1355" s="9">
        <f t="shared" si="102"/>
        <v>3.8779411309954946E-3</v>
      </c>
      <c r="I1355" s="8"/>
      <c r="J1355" s="11"/>
      <c r="AC1355" s="15"/>
      <c r="AD1355" s="16"/>
    </row>
    <row r="1356" spans="1:30" hidden="1" outlineLevel="1" x14ac:dyDescent="0.3">
      <c r="A1356" s="21">
        <v>38483</v>
      </c>
      <c r="B1356" s="22">
        <v>1.859901739043611E-3</v>
      </c>
      <c r="C1356" s="9">
        <f t="shared" si="103"/>
        <v>-3.4740098260956392E-2</v>
      </c>
      <c r="D1356" s="6">
        <f t="shared" si="104"/>
        <v>1.2068744271809054E-3</v>
      </c>
      <c r="E1356" s="6">
        <f t="shared" si="105"/>
        <v>2.1706860595961091E-3</v>
      </c>
      <c r="F1356" s="6">
        <f t="shared" si="101"/>
        <v>0.44431537791174464</v>
      </c>
      <c r="G1356" s="18">
        <v>9.3736923944147035E-3</v>
      </c>
      <c r="H1356" s="9">
        <f t="shared" si="102"/>
        <v>6.6656985973845588E-3</v>
      </c>
      <c r="I1356" s="8"/>
      <c r="J1356" s="11"/>
      <c r="AC1356" s="15"/>
      <c r="AD1356" s="16"/>
    </row>
    <row r="1357" spans="1:30" hidden="1" outlineLevel="1" x14ac:dyDescent="0.3">
      <c r="A1357" s="21">
        <v>38484</v>
      </c>
      <c r="B1357" s="22">
        <v>-1.0812305271811087E-2</v>
      </c>
      <c r="C1357" s="9">
        <f t="shared" si="103"/>
        <v>-4.7412305271811089E-2</v>
      </c>
      <c r="D1357" s="6">
        <f t="shared" si="104"/>
        <v>2.2479266911874054E-3</v>
      </c>
      <c r="E1357" s="6">
        <f t="shared" si="105"/>
        <v>1.2068744271809054E-3</v>
      </c>
      <c r="F1357" s="6">
        <f t="shared" ref="F1357:F1420" si="106">B$6+B$7*E1357+B$8*(G1356*100)^2</f>
        <v>0.81735977355999323</v>
      </c>
      <c r="G1357" s="18">
        <v>6.8463033818301332E-3</v>
      </c>
      <c r="H1357" s="9">
        <f t="shared" ref="H1357:H1420" si="107">SQRT(F1357)/100</f>
        <v>9.0407951727709945E-3</v>
      </c>
      <c r="I1357" s="8"/>
      <c r="J1357" s="11"/>
      <c r="AC1357" s="15"/>
      <c r="AD1357" s="16"/>
    </row>
    <row r="1358" spans="1:30" hidden="1" outlineLevel="1" x14ac:dyDescent="0.3">
      <c r="A1358" s="21">
        <v>38485</v>
      </c>
      <c r="B1358" s="22">
        <v>-4.8560175445281697E-3</v>
      </c>
      <c r="C1358" s="9">
        <f t="shared" ref="C1358:C1421" si="108">B1358-B$5</f>
        <v>-4.145601754452817E-2</v>
      </c>
      <c r="D1358" s="6">
        <f t="shared" ref="D1358:D1421" si="109">C1358^2</f>
        <v>1.7186013906522275E-3</v>
      </c>
      <c r="E1358" s="6">
        <f t="shared" si="105"/>
        <v>2.2479266911874054E-3</v>
      </c>
      <c r="F1358" s="6">
        <f t="shared" si="106"/>
        <v>0.44131373065496454</v>
      </c>
      <c r="G1358" s="18">
        <v>9.9848797676399294E-3</v>
      </c>
      <c r="H1358" s="9">
        <f t="shared" si="107"/>
        <v>6.6431448174412433E-3</v>
      </c>
      <c r="I1358" s="8"/>
      <c r="J1358" s="11"/>
      <c r="AC1358" s="15"/>
      <c r="AD1358" s="16"/>
    </row>
    <row r="1359" spans="1:30" hidden="1" outlineLevel="1" x14ac:dyDescent="0.3">
      <c r="A1359" s="21">
        <v>38488</v>
      </c>
      <c r="B1359" s="22">
        <v>1.1001255106000609E-2</v>
      </c>
      <c r="C1359" s="9">
        <f t="shared" si="108"/>
        <v>-2.5598744893999392E-2</v>
      </c>
      <c r="D1359" s="6">
        <f t="shared" si="109"/>
        <v>6.5529574014805989E-4</v>
      </c>
      <c r="E1359" s="6">
        <f t="shared" ref="E1359:E1422" si="110">D1358</f>
        <v>1.7186013906522275E-3</v>
      </c>
      <c r="F1359" s="6">
        <f t="shared" si="106"/>
        <v>0.92595316472517286</v>
      </c>
      <c r="G1359" s="18">
        <v>4.6678707445444983E-3</v>
      </c>
      <c r="H1359" s="9">
        <f t="shared" si="107"/>
        <v>9.6226460224055465E-3</v>
      </c>
      <c r="I1359" s="8"/>
      <c r="J1359" s="11"/>
      <c r="AC1359" s="15"/>
      <c r="AD1359" s="16"/>
    </row>
    <row r="1360" spans="1:30" hidden="1" outlineLevel="1" x14ac:dyDescent="0.3">
      <c r="A1360" s="21">
        <v>38489</v>
      </c>
      <c r="B1360" s="22">
        <v>7.7331503466119443E-3</v>
      </c>
      <c r="C1360" s="9">
        <f t="shared" si="108"/>
        <v>-2.8866849653388055E-2</v>
      </c>
      <c r="D1360" s="6">
        <f t="shared" si="109"/>
        <v>8.3329500891131012E-4</v>
      </c>
      <c r="E1360" s="6">
        <f t="shared" si="110"/>
        <v>6.5529574014805989E-4</v>
      </c>
      <c r="F1360" s="6">
        <f t="shared" si="106"/>
        <v>0.21106213573393504</v>
      </c>
      <c r="G1360" s="18">
        <v>6.8388888513126788E-3</v>
      </c>
      <c r="H1360" s="9">
        <f t="shared" si="107"/>
        <v>4.5941499293551038E-3</v>
      </c>
      <c r="I1360" s="8"/>
      <c r="J1360" s="11"/>
      <c r="AC1360" s="15"/>
      <c r="AD1360" s="16"/>
    </row>
    <row r="1361" spans="1:30" hidden="1" outlineLevel="1" x14ac:dyDescent="0.3">
      <c r="A1361" s="21">
        <v>38490</v>
      </c>
      <c r="B1361" s="22">
        <v>1.2749567619743624E-2</v>
      </c>
      <c r="C1361" s="9">
        <f t="shared" si="108"/>
        <v>-2.3850432380256376E-2</v>
      </c>
      <c r="D1361" s="6">
        <f t="shared" si="109"/>
        <v>5.6884312472518187E-4</v>
      </c>
      <c r="E1361" s="6">
        <f t="shared" si="110"/>
        <v>8.3329500891131012E-4</v>
      </c>
      <c r="F1361" s="6">
        <f t="shared" si="106"/>
        <v>0.44027934047673767</v>
      </c>
      <c r="G1361" s="18">
        <v>6.9272097902942781E-3</v>
      </c>
      <c r="H1361" s="9">
        <f t="shared" si="107"/>
        <v>6.6353548546911768E-3</v>
      </c>
      <c r="I1361" s="8"/>
      <c r="J1361" s="11"/>
      <c r="AC1361" s="15"/>
      <c r="AD1361" s="16"/>
    </row>
    <row r="1362" spans="1:30" hidden="1" outlineLevel="1" x14ac:dyDescent="0.3">
      <c r="A1362" s="21">
        <v>38491</v>
      </c>
      <c r="B1362" s="22">
        <v>2.7426992289395899E-3</v>
      </c>
      <c r="C1362" s="9">
        <f t="shared" si="108"/>
        <v>-3.385730077106041E-2</v>
      </c>
      <c r="D1362" s="6">
        <f t="shared" si="109"/>
        <v>1.1463168155020479E-3</v>
      </c>
      <c r="E1362" s="6">
        <f t="shared" si="110"/>
        <v>5.6884312472518187E-4</v>
      </c>
      <c r="F1362" s="6">
        <f t="shared" si="106"/>
        <v>0.45141529294993848</v>
      </c>
      <c r="G1362" s="18">
        <v>3.8255484524503812E-3</v>
      </c>
      <c r="H1362" s="9">
        <f t="shared" si="107"/>
        <v>6.7187446219508784E-3</v>
      </c>
      <c r="I1362" s="8"/>
      <c r="J1362" s="11"/>
      <c r="AC1362" s="15"/>
      <c r="AD1362" s="16"/>
    </row>
    <row r="1363" spans="1:30" hidden="1" outlineLevel="1" x14ac:dyDescent="0.3">
      <c r="A1363" s="21">
        <v>38492</v>
      </c>
      <c r="B1363" s="22">
        <v>-2.0300671259436084E-3</v>
      </c>
      <c r="C1363" s="9">
        <f t="shared" si="108"/>
        <v>-3.8630067125943607E-2</v>
      </c>
      <c r="D1363" s="6">
        <f t="shared" si="109"/>
        <v>1.4922820861549089E-3</v>
      </c>
      <c r="E1363" s="6">
        <f t="shared" si="110"/>
        <v>1.1463168155020479E-3</v>
      </c>
      <c r="F1363" s="6">
        <f t="shared" si="106"/>
        <v>0.14545827808598072</v>
      </c>
      <c r="G1363" s="18">
        <v>5.2759800689384613E-3</v>
      </c>
      <c r="H1363" s="9">
        <f t="shared" si="107"/>
        <v>3.8138992918793847E-3</v>
      </c>
      <c r="I1363" s="8"/>
      <c r="J1363" s="11"/>
      <c r="AC1363" s="15"/>
      <c r="AD1363" s="16"/>
    </row>
    <row r="1364" spans="1:30" hidden="1" outlineLevel="1" x14ac:dyDescent="0.3">
      <c r="A1364" s="21">
        <v>38495</v>
      </c>
      <c r="B1364" s="22">
        <v>4.9200631302841573E-3</v>
      </c>
      <c r="C1364" s="9">
        <f t="shared" si="108"/>
        <v>-3.1679936869715847E-2</v>
      </c>
      <c r="D1364" s="6">
        <f t="shared" si="109"/>
        <v>1.0036184000691815E-3</v>
      </c>
      <c r="E1364" s="6">
        <f t="shared" si="110"/>
        <v>1.4922820861549089E-3</v>
      </c>
      <c r="F1364" s="6">
        <f t="shared" si="106"/>
        <v>0.26660407100639222</v>
      </c>
      <c r="G1364" s="18">
        <v>5.6291778555079084E-3</v>
      </c>
      <c r="H1364" s="9">
        <f t="shared" si="107"/>
        <v>5.1633716794977315E-3</v>
      </c>
      <c r="I1364" s="8"/>
      <c r="J1364" s="11"/>
      <c r="AC1364" s="15"/>
      <c r="AD1364" s="16"/>
    </row>
    <row r="1365" spans="1:30" hidden="1" outlineLevel="1" x14ac:dyDescent="0.3">
      <c r="A1365" s="21">
        <v>38496</v>
      </c>
      <c r="B1365" s="22">
        <v>-1.8908700749488065E-3</v>
      </c>
      <c r="C1365" s="9">
        <f t="shared" si="108"/>
        <v>-3.8490870074948808E-2</v>
      </c>
      <c r="D1365" s="6">
        <f t="shared" si="109"/>
        <v>1.4815470791265896E-3</v>
      </c>
      <c r="E1365" s="6">
        <f t="shared" si="110"/>
        <v>1.0036184000691815E-3</v>
      </c>
      <c r="F1365" s="6">
        <f t="shared" si="106"/>
        <v>0.30190749204807527</v>
      </c>
      <c r="G1365" s="18">
        <v>3.6061772471060408E-3</v>
      </c>
      <c r="H1365" s="9">
        <f t="shared" si="107"/>
        <v>5.4946109238787353E-3</v>
      </c>
      <c r="I1365" s="8"/>
      <c r="J1365" s="11"/>
      <c r="AC1365" s="15"/>
      <c r="AD1365" s="16"/>
    </row>
    <row r="1366" spans="1:30" hidden="1" outlineLevel="1" x14ac:dyDescent="0.3">
      <c r="A1366" s="21">
        <v>38497</v>
      </c>
      <c r="B1366" s="22">
        <v>-4.377549408732485E-3</v>
      </c>
      <c r="C1366" s="9">
        <f t="shared" si="108"/>
        <v>-4.0977549408732487E-2</v>
      </c>
      <c r="D1366" s="6">
        <f t="shared" si="109"/>
        <v>1.6791595555451122E-3</v>
      </c>
      <c r="E1366" s="6">
        <f t="shared" si="110"/>
        <v>1.4815470791265896E-3</v>
      </c>
      <c r="F1366" s="6">
        <f t="shared" si="106"/>
        <v>0.13052472013846234</v>
      </c>
      <c r="G1366" s="18">
        <v>4.6463941939054922E-3</v>
      </c>
      <c r="H1366" s="9">
        <f t="shared" si="107"/>
        <v>3.6128205067296427E-3</v>
      </c>
      <c r="I1366" s="8"/>
      <c r="J1366" s="11"/>
      <c r="AC1366" s="15"/>
      <c r="AD1366" s="16"/>
    </row>
    <row r="1367" spans="1:30" hidden="1" outlineLevel="1" x14ac:dyDescent="0.3">
      <c r="A1367" s="21">
        <v>38498</v>
      </c>
      <c r="B1367" s="22">
        <v>7.6016833389614905E-3</v>
      </c>
      <c r="C1367" s="9">
        <f t="shared" si="108"/>
        <v>-2.8998316661038512E-2</v>
      </c>
      <c r="D1367" s="6">
        <f t="shared" si="109"/>
        <v>8.4090236917386371E-4</v>
      </c>
      <c r="E1367" s="6">
        <f t="shared" si="110"/>
        <v>1.6791595555451122E-3</v>
      </c>
      <c r="F1367" s="6">
        <f t="shared" si="106"/>
        <v>0.20930162893584112</v>
      </c>
      <c r="G1367" s="18">
        <v>3.5416289668349279E-3</v>
      </c>
      <c r="H1367" s="9">
        <f t="shared" si="107"/>
        <v>4.574949496287813E-3</v>
      </c>
      <c r="I1367" s="8"/>
      <c r="J1367" s="11"/>
      <c r="AC1367" s="15"/>
      <c r="AD1367" s="16"/>
    </row>
    <row r="1368" spans="1:30" hidden="1" outlineLevel="1" x14ac:dyDescent="0.3">
      <c r="A1368" s="21">
        <v>38499</v>
      </c>
      <c r="B1368" s="22">
        <v>4.6965467903074793E-4</v>
      </c>
      <c r="C1368" s="9">
        <f t="shared" si="108"/>
        <v>-3.6130345320969252E-2</v>
      </c>
      <c r="D1368" s="6">
        <f t="shared" si="109"/>
        <v>1.3054018530124847E-3</v>
      </c>
      <c r="E1368" s="6">
        <f t="shared" si="110"/>
        <v>8.4090236917386371E-4</v>
      </c>
      <c r="F1368" s="6">
        <f t="shared" si="106"/>
        <v>0.12624474036598149</v>
      </c>
      <c r="G1368" s="18">
        <v>2.2032280436922367E-3</v>
      </c>
      <c r="H1368" s="9">
        <f t="shared" si="107"/>
        <v>3.5530935868054686E-3</v>
      </c>
      <c r="I1368" s="8"/>
      <c r="J1368" s="11"/>
      <c r="AC1368" s="15"/>
      <c r="AD1368" s="16"/>
    </row>
    <row r="1369" spans="1:30" hidden="1" outlineLevel="1" x14ac:dyDescent="0.3">
      <c r="A1369" s="21">
        <v>38503</v>
      </c>
      <c r="B1369" s="22">
        <v>-7.1460777943163746E-3</v>
      </c>
      <c r="C1369" s="9">
        <f t="shared" si="108"/>
        <v>-4.3746077794316378E-2</v>
      </c>
      <c r="D1369" s="6">
        <f t="shared" si="109"/>
        <v>1.9137193223863805E-3</v>
      </c>
      <c r="E1369" s="6">
        <f t="shared" si="110"/>
        <v>1.3054018530124847E-3</v>
      </c>
      <c r="F1369" s="6">
        <f t="shared" si="106"/>
        <v>5.5732836605252072E-2</v>
      </c>
      <c r="G1369" s="18">
        <v>2.7466091762945915E-3</v>
      </c>
      <c r="H1369" s="9">
        <f t="shared" si="107"/>
        <v>2.3607803075519772E-3</v>
      </c>
      <c r="I1369" s="8"/>
      <c r="J1369" s="11"/>
      <c r="AC1369" s="15"/>
      <c r="AD1369" s="16"/>
    </row>
    <row r="1370" spans="1:30" hidden="1" outlineLevel="1" x14ac:dyDescent="0.3">
      <c r="A1370" s="21">
        <v>38504</v>
      </c>
      <c r="B1370" s="22">
        <v>7.8401956642454185E-3</v>
      </c>
      <c r="C1370" s="9">
        <f t="shared" si="108"/>
        <v>-2.8759804335754584E-2</v>
      </c>
      <c r="D1370" s="6">
        <f t="shared" si="109"/>
        <v>8.2712634543088818E-4</v>
      </c>
      <c r="E1370" s="6">
        <f t="shared" si="110"/>
        <v>1.9137193223863805E-3</v>
      </c>
      <c r="F1370" s="6">
        <f t="shared" si="106"/>
        <v>8.0454826432495838E-2</v>
      </c>
      <c r="G1370" s="18">
        <v>6.9528193178488946E-3</v>
      </c>
      <c r="H1370" s="9">
        <f t="shared" si="107"/>
        <v>2.8364560005841059E-3</v>
      </c>
      <c r="I1370" s="8"/>
      <c r="J1370" s="11"/>
      <c r="AC1370" s="15"/>
      <c r="AD1370" s="16"/>
    </row>
    <row r="1371" spans="1:30" hidden="1" outlineLevel="1" x14ac:dyDescent="0.3">
      <c r="A1371" s="21">
        <v>38505</v>
      </c>
      <c r="B1371" s="22">
        <v>3.4308443420401845E-4</v>
      </c>
      <c r="C1371" s="9">
        <f t="shared" si="108"/>
        <v>-3.625691556579598E-2</v>
      </c>
      <c r="D1371" s="6">
        <f t="shared" si="109"/>
        <v>1.3145639263452589E-3</v>
      </c>
      <c r="E1371" s="6">
        <f t="shared" si="110"/>
        <v>8.2712634543088818E-4</v>
      </c>
      <c r="F1371" s="6">
        <f t="shared" si="106"/>
        <v>0.45469552801739016</v>
      </c>
      <c r="G1371" s="18">
        <v>3.6529752246029184E-3</v>
      </c>
      <c r="H1371" s="9">
        <f t="shared" si="107"/>
        <v>6.7431115074377216E-3</v>
      </c>
      <c r="I1371" s="8"/>
      <c r="J1371" s="11"/>
      <c r="AC1371" s="15"/>
      <c r="AD1371" s="16"/>
    </row>
    <row r="1372" spans="1:30" hidden="1" outlineLevel="1" x14ac:dyDescent="0.3">
      <c r="A1372" s="21">
        <v>38506</v>
      </c>
      <c r="B1372" s="22">
        <v>-8.8054706894178346E-3</v>
      </c>
      <c r="C1372" s="9">
        <f t="shared" si="108"/>
        <v>-4.5405470689417832E-2</v>
      </c>
      <c r="D1372" s="6">
        <f t="shared" si="109"/>
        <v>2.0616567685275817E-3</v>
      </c>
      <c r="E1372" s="6">
        <f t="shared" si="110"/>
        <v>1.3145639263452589E-3</v>
      </c>
      <c r="F1372" s="6">
        <f t="shared" si="106"/>
        <v>0.13362938644560401</v>
      </c>
      <c r="G1372" s="18">
        <v>4.6448381222261833E-3</v>
      </c>
      <c r="H1372" s="9">
        <f t="shared" si="107"/>
        <v>3.6555353430873022E-3</v>
      </c>
      <c r="I1372" s="8"/>
      <c r="J1372" s="11"/>
      <c r="AC1372" s="15"/>
      <c r="AD1372" s="16"/>
    </row>
    <row r="1373" spans="1:30" hidden="1" outlineLevel="1" x14ac:dyDescent="0.3">
      <c r="A1373" s="21">
        <v>38509</v>
      </c>
      <c r="B1373" s="22">
        <v>5.7918071907658234E-4</v>
      </c>
      <c r="C1373" s="9">
        <f t="shared" si="108"/>
        <v>-3.6020819280923419E-2</v>
      </c>
      <c r="D1373" s="6">
        <f t="shared" si="109"/>
        <v>1.2974994216689443E-3</v>
      </c>
      <c r="E1373" s="6">
        <f t="shared" si="110"/>
        <v>2.0616567685275817E-3</v>
      </c>
      <c r="F1373" s="6">
        <f t="shared" si="106"/>
        <v>0.20919693895174526</v>
      </c>
      <c r="G1373" s="18">
        <v>3.288104160947321E-3</v>
      </c>
      <c r="H1373" s="9">
        <f t="shared" si="107"/>
        <v>4.5738051877156427E-3</v>
      </c>
      <c r="I1373" s="8"/>
      <c r="J1373" s="11"/>
      <c r="AC1373" s="15"/>
      <c r="AD1373" s="16"/>
    </row>
    <row r="1374" spans="1:30" hidden="1" outlineLevel="1" x14ac:dyDescent="0.3">
      <c r="A1374" s="21">
        <v>38510</v>
      </c>
      <c r="B1374" s="22">
        <v>1.531261592838274E-3</v>
      </c>
      <c r="C1374" s="9">
        <f t="shared" si="108"/>
        <v>-3.5068738407161723E-2</v>
      </c>
      <c r="D1374" s="6">
        <f t="shared" si="109"/>
        <v>1.2298164134699398E-3</v>
      </c>
      <c r="E1374" s="6">
        <f t="shared" si="110"/>
        <v>1.2974994216689443E-3</v>
      </c>
      <c r="F1374" s="6">
        <f t="shared" si="106"/>
        <v>0.1103915430371926</v>
      </c>
      <c r="G1374" s="18">
        <v>9.1525906186582379E-3</v>
      </c>
      <c r="H1374" s="9">
        <f t="shared" si="107"/>
        <v>3.3225222803947097E-3</v>
      </c>
      <c r="I1374" s="8"/>
      <c r="J1374" s="11"/>
      <c r="AC1374" s="15"/>
      <c r="AD1374" s="16"/>
    </row>
    <row r="1375" spans="1:30" hidden="1" outlineLevel="1" x14ac:dyDescent="0.3">
      <c r="A1375" s="21">
        <v>38511</v>
      </c>
      <c r="B1375" s="22">
        <v>-5.925555020896854E-4</v>
      </c>
      <c r="C1375" s="9">
        <f t="shared" si="108"/>
        <v>-3.7192555502089684E-2</v>
      </c>
      <c r="D1375" s="6">
        <f t="shared" si="109"/>
        <v>1.3832861847760216E-3</v>
      </c>
      <c r="E1375" s="6">
        <f t="shared" si="110"/>
        <v>1.2298164134699398E-3</v>
      </c>
      <c r="F1375" s="6">
        <f t="shared" si="106"/>
        <v>0.77977887000531321</v>
      </c>
      <c r="G1375" s="18">
        <v>5.6483512329921432E-3</v>
      </c>
      <c r="H1375" s="9">
        <f t="shared" si="107"/>
        <v>8.8305088755139885E-3</v>
      </c>
      <c r="I1375" s="8"/>
      <c r="J1375" s="11"/>
      <c r="AC1375" s="15"/>
      <c r="AD1375" s="16"/>
    </row>
    <row r="1376" spans="1:30" hidden="1" outlineLevel="1" x14ac:dyDescent="0.3">
      <c r="A1376" s="21">
        <v>38512</v>
      </c>
      <c r="B1376" s="22">
        <v>2.4937409928038083E-3</v>
      </c>
      <c r="C1376" s="9">
        <f t="shared" si="108"/>
        <v>-3.4106259007196195E-2</v>
      </c>
      <c r="D1376" s="6">
        <f t="shared" si="109"/>
        <v>1.1632369034659516E-3</v>
      </c>
      <c r="E1376" s="6">
        <f t="shared" si="110"/>
        <v>1.3832861847760216E-3</v>
      </c>
      <c r="F1376" s="6">
        <f t="shared" si="106"/>
        <v>0.30391914062026959</v>
      </c>
      <c r="G1376" s="18">
        <v>5.0678846968958769E-3</v>
      </c>
      <c r="H1376" s="9">
        <f t="shared" si="107"/>
        <v>5.5128861825750539E-3</v>
      </c>
      <c r="I1376" s="8"/>
      <c r="J1376" s="11"/>
      <c r="AC1376" s="15"/>
      <c r="AD1376" s="16"/>
    </row>
    <row r="1377" spans="1:30" hidden="1" outlineLevel="1" x14ac:dyDescent="0.3">
      <c r="A1377" s="21">
        <v>38513</v>
      </c>
      <c r="B1377" s="22">
        <v>9.145900793312555E-4</v>
      </c>
      <c r="C1377" s="9">
        <f t="shared" si="108"/>
        <v>-3.5685409920668744E-2</v>
      </c>
      <c r="D1377" s="6">
        <f t="shared" si="109"/>
        <v>1.2734484812061632E-3</v>
      </c>
      <c r="E1377" s="6">
        <f t="shared" si="110"/>
        <v>1.1632369034659516E-3</v>
      </c>
      <c r="F1377" s="6">
        <f t="shared" si="106"/>
        <v>0.24683073500460659</v>
      </c>
      <c r="G1377" s="18">
        <v>5.5507793853808805E-3</v>
      </c>
      <c r="H1377" s="9">
        <f t="shared" si="107"/>
        <v>4.9682062658932208E-3</v>
      </c>
      <c r="I1377" s="8"/>
      <c r="J1377" s="11"/>
      <c r="AC1377" s="15"/>
      <c r="AD1377" s="16"/>
    </row>
    <row r="1378" spans="1:30" hidden="1" outlineLevel="1" x14ac:dyDescent="0.3">
      <c r="A1378" s="21">
        <v>38516</v>
      </c>
      <c r="B1378" s="22">
        <v>9.4410257247061827E-4</v>
      </c>
      <c r="C1378" s="9">
        <f t="shared" si="108"/>
        <v>-3.5655897427529379E-2</v>
      </c>
      <c r="D1378" s="6">
        <f t="shared" si="109"/>
        <v>1.2713430213624963E-3</v>
      </c>
      <c r="E1378" s="6">
        <f t="shared" si="110"/>
        <v>1.2734484812061632E-3</v>
      </c>
      <c r="F1378" s="6">
        <f t="shared" si="106"/>
        <v>0.29388540671290492</v>
      </c>
      <c r="G1378" s="18">
        <v>7.4768814535638665E-3</v>
      </c>
      <c r="H1378" s="9">
        <f t="shared" si="107"/>
        <v>5.421119872433231E-3</v>
      </c>
      <c r="I1378" s="8"/>
      <c r="J1378" s="11"/>
      <c r="AC1378" s="15"/>
      <c r="AD1378" s="16"/>
    </row>
    <row r="1379" spans="1:30" hidden="1" outlineLevel="1" x14ac:dyDescent="0.3">
      <c r="A1379" s="21">
        <v>38517</v>
      </c>
      <c r="B1379" s="22">
        <v>2.3740483873175592E-3</v>
      </c>
      <c r="C1379" s="9">
        <f t="shared" si="108"/>
        <v>-3.4225951612682444E-2</v>
      </c>
      <c r="D1379" s="6">
        <f t="shared" si="109"/>
        <v>1.1714157637936801E-3</v>
      </c>
      <c r="E1379" s="6">
        <f t="shared" si="110"/>
        <v>1.2713430213624963E-3</v>
      </c>
      <c r="F1379" s="6">
        <f t="shared" si="106"/>
        <v>0.52410989895805071</v>
      </c>
      <c r="G1379" s="18">
        <v>4.5069909924707512E-3</v>
      </c>
      <c r="H1379" s="9">
        <f t="shared" si="107"/>
        <v>7.2395434866989418E-3</v>
      </c>
      <c r="I1379" s="8"/>
      <c r="J1379" s="11"/>
      <c r="AC1379" s="15"/>
      <c r="AD1379" s="16"/>
    </row>
    <row r="1380" spans="1:30" hidden="1" outlineLevel="1" x14ac:dyDescent="0.3">
      <c r="A1380" s="21">
        <v>38518</v>
      </c>
      <c r="B1380" s="22">
        <v>1.7807959360612959E-3</v>
      </c>
      <c r="C1380" s="9">
        <f t="shared" si="108"/>
        <v>-3.4819204063938708E-2</v>
      </c>
      <c r="D1380" s="6">
        <f t="shared" si="109"/>
        <v>1.2123769716462058E-3</v>
      </c>
      <c r="E1380" s="6">
        <f t="shared" si="110"/>
        <v>1.1714157637936801E-3</v>
      </c>
      <c r="F1380" s="6">
        <f t="shared" si="106"/>
        <v>0.19755711011433288</v>
      </c>
      <c r="G1380" s="18">
        <v>6.0843356742204587E-3</v>
      </c>
      <c r="H1380" s="9">
        <f t="shared" si="107"/>
        <v>4.4447397012011055E-3</v>
      </c>
      <c r="I1380" s="8"/>
      <c r="J1380" s="11"/>
      <c r="AC1380" s="15"/>
      <c r="AD1380" s="16"/>
    </row>
    <row r="1381" spans="1:30" hidden="1" outlineLevel="1" x14ac:dyDescent="0.3">
      <c r="A1381" s="21">
        <v>38519</v>
      </c>
      <c r="B1381" s="22">
        <v>1.1615287687825123E-3</v>
      </c>
      <c r="C1381" s="9">
        <f t="shared" si="108"/>
        <v>-3.5438471231217489E-2</v>
      </c>
      <c r="D1381" s="6">
        <f t="shared" si="109"/>
        <v>1.2558852432058296E-3</v>
      </c>
      <c r="E1381" s="6">
        <f t="shared" si="110"/>
        <v>1.2123769716462058E-3</v>
      </c>
      <c r="F1381" s="6">
        <f t="shared" si="106"/>
        <v>0.35083923973035641</v>
      </c>
      <c r="G1381" s="18">
        <v>3.4302576519877402E-3</v>
      </c>
      <c r="H1381" s="9">
        <f t="shared" si="107"/>
        <v>5.9231684066077036E-3</v>
      </c>
      <c r="I1381" s="8"/>
      <c r="J1381" s="11"/>
      <c r="AC1381" s="15"/>
      <c r="AD1381" s="16"/>
    </row>
    <row r="1382" spans="1:30" hidden="1" outlineLevel="1" x14ac:dyDescent="0.3">
      <c r="A1382" s="21">
        <v>38520</v>
      </c>
      <c r="B1382" s="22">
        <v>4.1902246983301543E-3</v>
      </c>
      <c r="C1382" s="9">
        <f t="shared" si="108"/>
        <v>-3.2409775301669844E-2</v>
      </c>
      <c r="D1382" s="6">
        <f t="shared" si="109"/>
        <v>1.0503935351047287E-3</v>
      </c>
      <c r="E1382" s="6">
        <f t="shared" si="110"/>
        <v>1.2558852432058296E-3</v>
      </c>
      <c r="F1382" s="6">
        <f t="shared" si="106"/>
        <v>0.11915098006529093</v>
      </c>
      <c r="G1382" s="18">
        <v>4.6643932502762877E-3</v>
      </c>
      <c r="H1382" s="9">
        <f t="shared" si="107"/>
        <v>3.4518253151816784E-3</v>
      </c>
      <c r="I1382" s="8"/>
      <c r="J1382" s="11"/>
      <c r="AC1382" s="15"/>
      <c r="AD1382" s="16"/>
    </row>
    <row r="1383" spans="1:30" hidden="1" outlineLevel="1" x14ac:dyDescent="0.3">
      <c r="A1383" s="21">
        <v>38523</v>
      </c>
      <c r="B1383" s="22">
        <v>-1.3149815527645809E-3</v>
      </c>
      <c r="C1383" s="9">
        <f t="shared" si="108"/>
        <v>-3.7914981552764584E-2</v>
      </c>
      <c r="D1383" s="6">
        <f t="shared" si="109"/>
        <v>1.4375458261464788E-3</v>
      </c>
      <c r="E1383" s="6">
        <f t="shared" si="110"/>
        <v>1.0503935351047287E-3</v>
      </c>
      <c r="F1383" s="6">
        <f t="shared" si="106"/>
        <v>0.2107932620752371</v>
      </c>
      <c r="G1383" s="18">
        <v>4.9749203383715511E-3</v>
      </c>
      <c r="H1383" s="9">
        <f t="shared" si="107"/>
        <v>4.5912227355600719E-3</v>
      </c>
      <c r="I1383" s="8"/>
      <c r="J1383" s="11"/>
      <c r="AC1383" s="15"/>
      <c r="AD1383" s="16"/>
    </row>
    <row r="1384" spans="1:30" hidden="1" outlineLevel="1" x14ac:dyDescent="0.3">
      <c r="A1384" s="21">
        <v>38524</v>
      </c>
      <c r="B1384" s="22">
        <v>-8.902379287509687E-4</v>
      </c>
      <c r="C1384" s="9">
        <f t="shared" si="108"/>
        <v>-3.7490237928750968E-2</v>
      </c>
      <c r="D1384" s="6">
        <f t="shared" si="109"/>
        <v>1.4055179399543576E-3</v>
      </c>
      <c r="E1384" s="6">
        <f t="shared" si="110"/>
        <v>1.4375458261464788E-3</v>
      </c>
      <c r="F1384" s="6">
        <f t="shared" si="106"/>
        <v>0.23828479662347751</v>
      </c>
      <c r="G1384" s="18">
        <v>3.0200412350595619E-3</v>
      </c>
      <c r="H1384" s="9">
        <f t="shared" si="107"/>
        <v>4.8814423751948307E-3</v>
      </c>
      <c r="I1384" s="8"/>
      <c r="J1384" s="11"/>
      <c r="AC1384" s="15"/>
      <c r="AD1384" s="16"/>
    </row>
    <row r="1385" spans="1:30" hidden="1" outlineLevel="1" x14ac:dyDescent="0.3">
      <c r="A1385" s="21">
        <v>38525</v>
      </c>
      <c r="B1385" s="22">
        <v>-1.1082176171921055E-3</v>
      </c>
      <c r="C1385" s="9">
        <f t="shared" si="108"/>
        <v>-3.7708217617192105E-2</v>
      </c>
      <c r="D1385" s="6">
        <f t="shared" si="109"/>
        <v>1.421909675865517E-3</v>
      </c>
      <c r="E1385" s="6">
        <f t="shared" si="110"/>
        <v>1.4055179399543576E-3</v>
      </c>
      <c r="F1385" s="6">
        <f t="shared" si="106"/>
        <v>9.4884698500306924E-2</v>
      </c>
      <c r="G1385" s="18">
        <v>4.7430628176641527E-3</v>
      </c>
      <c r="H1385" s="9">
        <f t="shared" si="107"/>
        <v>3.080335996288504E-3</v>
      </c>
      <c r="I1385" s="8"/>
      <c r="J1385" s="11"/>
      <c r="AC1385" s="15"/>
      <c r="AD1385" s="16"/>
    </row>
    <row r="1386" spans="1:30" hidden="1" outlineLevel="1" x14ac:dyDescent="0.3">
      <c r="A1386" s="21">
        <v>38526</v>
      </c>
      <c r="B1386" s="22">
        <v>-1.584937978471132E-2</v>
      </c>
      <c r="C1386" s="9">
        <f t="shared" si="108"/>
        <v>-5.2449379784711321E-2</v>
      </c>
      <c r="D1386" s="6">
        <f t="shared" si="109"/>
        <v>2.7509374398008847E-3</v>
      </c>
      <c r="E1386" s="6">
        <f t="shared" si="110"/>
        <v>1.421909675865517E-3</v>
      </c>
      <c r="F1386" s="6">
        <f t="shared" si="106"/>
        <v>0.21761065848423361</v>
      </c>
      <c r="G1386" s="18">
        <v>6.402915814753273E-3</v>
      </c>
      <c r="H1386" s="9">
        <f t="shared" si="107"/>
        <v>4.6648757591626552E-3</v>
      </c>
      <c r="I1386" s="8"/>
      <c r="J1386" s="11"/>
      <c r="AC1386" s="15"/>
      <c r="AD1386" s="16"/>
    </row>
    <row r="1387" spans="1:30" hidden="1" outlineLevel="1" x14ac:dyDescent="0.3">
      <c r="A1387" s="21">
        <v>38527</v>
      </c>
      <c r="B1387" s="22">
        <v>-1.1931114452831666E-2</v>
      </c>
      <c r="C1387" s="9">
        <f t="shared" si="108"/>
        <v>-4.8531114452831668E-2</v>
      </c>
      <c r="D1387" s="6">
        <f t="shared" si="109"/>
        <v>2.3552690700338469E-3</v>
      </c>
      <c r="E1387" s="6">
        <f t="shared" si="110"/>
        <v>2.7509374398008847E-3</v>
      </c>
      <c r="F1387" s="6">
        <f t="shared" si="106"/>
        <v>0.38745160481710061</v>
      </c>
      <c r="G1387" s="18">
        <v>4.5777880483503499E-3</v>
      </c>
      <c r="H1387" s="9">
        <f t="shared" si="107"/>
        <v>6.2245610673934311E-3</v>
      </c>
      <c r="I1387" s="8"/>
      <c r="J1387" s="11"/>
      <c r="AC1387" s="15"/>
      <c r="AD1387" s="16"/>
    </row>
    <row r="1388" spans="1:30" hidden="1" outlineLevel="1" x14ac:dyDescent="0.3">
      <c r="A1388" s="21">
        <v>38530</v>
      </c>
      <c r="B1388" s="22">
        <v>-6.8577403915227116E-4</v>
      </c>
      <c r="C1388" s="9">
        <f t="shared" si="108"/>
        <v>-3.7285774039152272E-2</v>
      </c>
      <c r="D1388" s="6">
        <f t="shared" si="109"/>
        <v>1.3902289456987217E-3</v>
      </c>
      <c r="E1388" s="6">
        <f t="shared" si="110"/>
        <v>2.3552690700338469E-3</v>
      </c>
      <c r="F1388" s="6">
        <f t="shared" si="106"/>
        <v>0.20354478600732659</v>
      </c>
      <c r="G1388" s="18">
        <v>4.9853869348743338E-3</v>
      </c>
      <c r="H1388" s="9">
        <f t="shared" si="107"/>
        <v>4.5115937982859958E-3</v>
      </c>
      <c r="I1388" s="8"/>
      <c r="J1388" s="11"/>
      <c r="AC1388" s="15"/>
      <c r="AD1388" s="16"/>
    </row>
    <row r="1389" spans="1:30" hidden="1" outlineLevel="1" x14ac:dyDescent="0.3">
      <c r="A1389" s="21">
        <v>38531</v>
      </c>
      <c r="B1389" s="22">
        <v>1.1098619270735079E-2</v>
      </c>
      <c r="C1389" s="9">
        <f t="shared" si="108"/>
        <v>-2.5501380729264923E-2</v>
      </c>
      <c r="D1389" s="6">
        <f t="shared" si="109"/>
        <v>6.5032041909892442E-4</v>
      </c>
      <c r="E1389" s="6">
        <f t="shared" si="110"/>
        <v>1.3902289456987217E-3</v>
      </c>
      <c r="F1389" s="6">
        <f t="shared" si="106"/>
        <v>0.23923783625549469</v>
      </c>
      <c r="G1389" s="18">
        <v>4.698175875904995E-3</v>
      </c>
      <c r="H1389" s="9">
        <f t="shared" si="107"/>
        <v>4.8911944988468273E-3</v>
      </c>
      <c r="I1389" s="8"/>
      <c r="J1389" s="11"/>
      <c r="AC1389" s="15"/>
      <c r="AD1389" s="16"/>
    </row>
    <row r="1390" spans="1:30" hidden="1" outlineLevel="1" x14ac:dyDescent="0.3">
      <c r="A1390" s="21">
        <v>38532</v>
      </c>
      <c r="B1390" s="22">
        <v>-2.9980050025242696E-3</v>
      </c>
      <c r="C1390" s="9">
        <f t="shared" si="108"/>
        <v>-3.9598005002524271E-2</v>
      </c>
      <c r="D1390" s="6">
        <f t="shared" si="109"/>
        <v>1.5680020001799372E-3</v>
      </c>
      <c r="E1390" s="6">
        <f t="shared" si="110"/>
        <v>6.5032041909892442E-4</v>
      </c>
      <c r="F1390" s="6">
        <f t="shared" si="106"/>
        <v>0.2136659973692209</v>
      </c>
      <c r="G1390" s="18">
        <v>4.2601706244990772E-3</v>
      </c>
      <c r="H1390" s="9">
        <f t="shared" si="107"/>
        <v>4.6224019445437773E-3</v>
      </c>
      <c r="I1390" s="8"/>
      <c r="J1390" s="11"/>
      <c r="AC1390" s="15"/>
      <c r="AD1390" s="16"/>
    </row>
    <row r="1391" spans="1:30" hidden="1" outlineLevel="1" x14ac:dyDescent="0.3">
      <c r="A1391" s="21">
        <v>38533</v>
      </c>
      <c r="B1391" s="22">
        <v>-9.6381755037408604E-3</v>
      </c>
      <c r="C1391" s="9">
        <f t="shared" si="108"/>
        <v>-4.6238175503740861E-2</v>
      </c>
      <c r="D1391" s="6">
        <f t="shared" si="109"/>
        <v>2.1379688739147414E-3</v>
      </c>
      <c r="E1391" s="6">
        <f t="shared" si="110"/>
        <v>1.5680020001799372E-3</v>
      </c>
      <c r="F1391" s="6">
        <f t="shared" si="106"/>
        <v>0.17773218910103969</v>
      </c>
      <c r="G1391" s="18">
        <v>7.8995328027661686E-3</v>
      </c>
      <c r="H1391" s="9">
        <f t="shared" si="107"/>
        <v>4.2158295636925327E-3</v>
      </c>
      <c r="I1391" s="8"/>
      <c r="J1391" s="11"/>
      <c r="AC1391" s="15"/>
      <c r="AD1391" s="16"/>
    </row>
    <row r="1392" spans="1:30" hidden="1" outlineLevel="1" x14ac:dyDescent="0.3">
      <c r="A1392" s="21">
        <v>38534</v>
      </c>
      <c r="B1392" s="22">
        <v>2.7670477043116332E-3</v>
      </c>
      <c r="C1392" s="9">
        <f t="shared" si="108"/>
        <v>-3.3832952295688369E-2</v>
      </c>
      <c r="D1392" s="6">
        <f t="shared" si="109"/>
        <v>1.144668661042325E-3</v>
      </c>
      <c r="E1392" s="6">
        <f t="shared" si="110"/>
        <v>2.1379688739147414E-3</v>
      </c>
      <c r="F1392" s="6">
        <f t="shared" si="106"/>
        <v>0.58380031028033785</v>
      </c>
      <c r="G1392" s="18">
        <v>4.8998741496141954E-3</v>
      </c>
      <c r="H1392" s="9">
        <f t="shared" si="107"/>
        <v>7.6406826284065614E-3</v>
      </c>
      <c r="I1392" s="8"/>
      <c r="J1392" s="11"/>
      <c r="AC1392" s="15"/>
      <c r="AD1392" s="16"/>
    </row>
    <row r="1393" spans="1:30" hidden="1" outlineLevel="1" x14ac:dyDescent="0.3">
      <c r="A1393" s="21">
        <v>38538</v>
      </c>
      <c r="B1393" s="22">
        <v>6.6127042129271538E-3</v>
      </c>
      <c r="C1393" s="9">
        <f t="shared" si="108"/>
        <v>-2.9987295787072848E-2</v>
      </c>
      <c r="D1393" s="6">
        <f t="shared" si="109"/>
        <v>8.9923790862139698E-4</v>
      </c>
      <c r="E1393" s="6">
        <f t="shared" si="110"/>
        <v>1.144668661042325E-3</v>
      </c>
      <c r="F1393" s="6">
        <f t="shared" si="106"/>
        <v>0.23146410958699917</v>
      </c>
      <c r="G1393" s="18">
        <v>5.7354014834110831E-3</v>
      </c>
      <c r="H1393" s="9">
        <f t="shared" si="107"/>
        <v>4.8110717058364363E-3</v>
      </c>
      <c r="I1393" s="8"/>
      <c r="J1393" s="11"/>
      <c r="AC1393" s="15"/>
      <c r="AD1393" s="16"/>
    </row>
    <row r="1394" spans="1:30" hidden="1" outlineLevel="1" x14ac:dyDescent="0.3">
      <c r="A1394" s="21">
        <v>38539</v>
      </c>
      <c r="B1394" s="22">
        <v>-9.7973623843883324E-3</v>
      </c>
      <c r="C1394" s="9">
        <f t="shared" si="108"/>
        <v>-4.6397362384388331E-2</v>
      </c>
      <c r="D1394" s="6">
        <f t="shared" si="109"/>
        <v>2.1527152362282535E-3</v>
      </c>
      <c r="E1394" s="6">
        <f t="shared" si="110"/>
        <v>8.9923790862139698E-4</v>
      </c>
      <c r="F1394" s="6">
        <f t="shared" si="106"/>
        <v>0.31297580115513168</v>
      </c>
      <c r="G1394" s="18">
        <v>5.2400294733993113E-3</v>
      </c>
      <c r="H1394" s="9">
        <f t="shared" si="107"/>
        <v>5.5944240199964435E-3</v>
      </c>
      <c r="I1394" s="8"/>
      <c r="J1394" s="11"/>
      <c r="AC1394" s="15"/>
      <c r="AD1394" s="16"/>
    </row>
    <row r="1395" spans="1:30" hidden="1" outlineLevel="1" x14ac:dyDescent="0.3">
      <c r="A1395" s="21">
        <v>38540</v>
      </c>
      <c r="B1395" s="22">
        <v>3.0730008217798792E-3</v>
      </c>
      <c r="C1395" s="9">
        <f t="shared" si="108"/>
        <v>-3.3526999178220121E-2</v>
      </c>
      <c r="D1395" s="6">
        <f t="shared" si="109"/>
        <v>1.1240596738963727E-3</v>
      </c>
      <c r="E1395" s="6">
        <f t="shared" si="110"/>
        <v>2.1527152362282535E-3</v>
      </c>
      <c r="F1395" s="6">
        <f t="shared" si="106"/>
        <v>0.2631836774769758</v>
      </c>
      <c r="G1395" s="18">
        <v>1.0087697109829152E-2</v>
      </c>
      <c r="H1395" s="9">
        <f t="shared" si="107"/>
        <v>5.130143053336581E-3</v>
      </c>
      <c r="I1395" s="8"/>
      <c r="J1395" s="11"/>
      <c r="AC1395" s="15"/>
      <c r="AD1395" s="16"/>
    </row>
    <row r="1396" spans="1:30" hidden="1" outlineLevel="1" x14ac:dyDescent="0.3">
      <c r="A1396" s="21">
        <v>38541</v>
      </c>
      <c r="B1396" s="22">
        <v>1.4153440315796418E-2</v>
      </c>
      <c r="C1396" s="9">
        <f t="shared" si="108"/>
        <v>-2.2446559684203581E-2</v>
      </c>
      <c r="D1396" s="6">
        <f t="shared" si="109"/>
        <v>5.0384804165651352E-4</v>
      </c>
      <c r="E1396" s="6">
        <f t="shared" si="110"/>
        <v>1.1240596738963727E-3</v>
      </c>
      <c r="F1396" s="6">
        <f t="shared" si="106"/>
        <v>0.9448451513505004</v>
      </c>
      <c r="G1396" s="18">
        <v>6.9443990701889653E-3</v>
      </c>
      <c r="H1396" s="9">
        <f t="shared" si="107"/>
        <v>9.7203145594702868E-3</v>
      </c>
      <c r="I1396" s="8"/>
      <c r="J1396" s="11"/>
      <c r="AC1396" s="15"/>
      <c r="AD1396" s="16"/>
    </row>
    <row r="1397" spans="1:30" hidden="1" outlineLevel="1" x14ac:dyDescent="0.3">
      <c r="A1397" s="21">
        <v>38544</v>
      </c>
      <c r="B1397" s="22">
        <v>6.7319202644877283E-3</v>
      </c>
      <c r="C1397" s="9">
        <f t="shared" si="108"/>
        <v>-2.9868079735512271E-2</v>
      </c>
      <c r="D1397" s="6">
        <f t="shared" si="109"/>
        <v>8.9210218708691874E-4</v>
      </c>
      <c r="E1397" s="6">
        <f t="shared" si="110"/>
        <v>5.0384804165651352E-4</v>
      </c>
      <c r="F1397" s="6">
        <f t="shared" si="106"/>
        <v>0.45359825603427473</v>
      </c>
      <c r="G1397" s="18">
        <v>3.9990848573524407E-3</v>
      </c>
      <c r="H1397" s="9">
        <f t="shared" si="107"/>
        <v>6.7349703491127169E-3</v>
      </c>
      <c r="I1397" s="8"/>
      <c r="J1397" s="11"/>
      <c r="AC1397" s="15"/>
      <c r="AD1397" s="16"/>
    </row>
    <row r="1398" spans="1:30" hidden="1" outlineLevel="1" x14ac:dyDescent="0.3">
      <c r="A1398" s="21">
        <v>38545</v>
      </c>
      <c r="B1398" s="22">
        <v>-5.5435832912579099E-4</v>
      </c>
      <c r="C1398" s="9">
        <f t="shared" si="108"/>
        <v>-3.7154358329125795E-2</v>
      </c>
      <c r="D1398" s="6">
        <f t="shared" si="109"/>
        <v>1.3804463428490792E-3</v>
      </c>
      <c r="E1398" s="6">
        <f t="shared" si="110"/>
        <v>8.9210218708691874E-4</v>
      </c>
      <c r="F1398" s="6">
        <f t="shared" si="106"/>
        <v>0.15789804888347983</v>
      </c>
      <c r="G1398" s="18">
        <v>3.7924386169201716E-3</v>
      </c>
      <c r="H1398" s="9">
        <f t="shared" si="107"/>
        <v>3.9736387465832855E-3</v>
      </c>
      <c r="I1398" s="8"/>
      <c r="J1398" s="11"/>
      <c r="AC1398" s="15"/>
      <c r="AD1398" s="16"/>
    </row>
    <row r="1399" spans="1:30" hidden="1" outlineLevel="1" x14ac:dyDescent="0.3">
      <c r="A1399" s="21">
        <v>38546</v>
      </c>
      <c r="B1399" s="22">
        <v>4.1288486744349472E-3</v>
      </c>
      <c r="C1399" s="9">
        <f t="shared" si="108"/>
        <v>-3.2471151325565051E-2</v>
      </c>
      <c r="D1399" s="6">
        <f t="shared" si="109"/>
        <v>1.0543756684077449E-3</v>
      </c>
      <c r="E1399" s="6">
        <f t="shared" si="110"/>
        <v>1.3804463428490792E-3</v>
      </c>
      <c r="F1399" s="6">
        <f t="shared" si="106"/>
        <v>0.14316117996167252</v>
      </c>
      <c r="G1399" s="18">
        <v>2.4214463349919333E-3</v>
      </c>
      <c r="H1399" s="9">
        <f t="shared" si="107"/>
        <v>3.7836646252234424E-3</v>
      </c>
      <c r="I1399" s="8"/>
      <c r="J1399" s="11"/>
      <c r="AC1399" s="15"/>
      <c r="AD1399" s="16"/>
    </row>
    <row r="1400" spans="1:30" hidden="1" outlineLevel="1" x14ac:dyDescent="0.3">
      <c r="A1400" s="21">
        <v>38547</v>
      </c>
      <c r="B1400" s="22">
        <v>6.7496770384713406E-3</v>
      </c>
      <c r="C1400" s="9">
        <f t="shared" si="108"/>
        <v>-2.9850322961528661E-2</v>
      </c>
      <c r="D1400" s="6">
        <f t="shared" si="109"/>
        <v>8.9104178090756525E-4</v>
      </c>
      <c r="E1400" s="6">
        <f t="shared" si="110"/>
        <v>1.0543756684077449E-3</v>
      </c>
      <c r="F1400" s="6">
        <f t="shared" si="106"/>
        <v>6.4973791452391433E-2</v>
      </c>
      <c r="G1400" s="18">
        <v>5.2487815529330788E-3</v>
      </c>
      <c r="H1400" s="9">
        <f t="shared" si="107"/>
        <v>2.5489957130680196E-3</v>
      </c>
      <c r="I1400" s="8"/>
      <c r="J1400" s="11"/>
      <c r="AC1400" s="15"/>
      <c r="AD1400" s="16"/>
    </row>
    <row r="1401" spans="1:30" hidden="1" outlineLevel="1" x14ac:dyDescent="0.3">
      <c r="A1401" s="21">
        <v>38548</v>
      </c>
      <c r="B1401" s="22">
        <v>1.122763355168031E-3</v>
      </c>
      <c r="C1401" s="9">
        <f t="shared" si="108"/>
        <v>-3.5477236644831968E-2</v>
      </c>
      <c r="D1401" s="6">
        <f t="shared" si="109"/>
        <v>1.2586343199534082E-3</v>
      </c>
      <c r="E1401" s="6">
        <f t="shared" si="110"/>
        <v>8.9104178090756525E-4</v>
      </c>
      <c r="F1401" s="6">
        <f t="shared" si="106"/>
        <v>0.26393370413120137</v>
      </c>
      <c r="G1401" s="18">
        <v>3.3916951814199742E-3</v>
      </c>
      <c r="H1401" s="9">
        <f t="shared" si="107"/>
        <v>5.1374478501606362E-3</v>
      </c>
      <c r="I1401" s="8"/>
      <c r="J1401" s="11"/>
      <c r="AC1401" s="15"/>
      <c r="AD1401" s="16"/>
    </row>
    <row r="1402" spans="1:30" hidden="1" outlineLevel="1" x14ac:dyDescent="0.3">
      <c r="A1402" s="21">
        <v>38551</v>
      </c>
      <c r="B1402" s="22">
        <v>-6.2066942633112023E-3</v>
      </c>
      <c r="C1402" s="9">
        <f t="shared" si="108"/>
        <v>-4.2806694263311205E-2</v>
      </c>
      <c r="D1402" s="6">
        <f t="shared" si="109"/>
        <v>1.8324130737526006E-3</v>
      </c>
      <c r="E1402" s="6">
        <f t="shared" si="110"/>
        <v>1.2586343199534082E-3</v>
      </c>
      <c r="F1402" s="6">
        <f t="shared" si="106"/>
        <v>0.11673750133743764</v>
      </c>
      <c r="G1402" s="18">
        <v>2.342936157348062E-3</v>
      </c>
      <c r="H1402" s="9">
        <f t="shared" si="107"/>
        <v>3.4166870113816051E-3</v>
      </c>
      <c r="I1402" s="8"/>
      <c r="J1402" s="11"/>
      <c r="AC1402" s="15"/>
      <c r="AD1402" s="16"/>
    </row>
    <row r="1403" spans="1:30" hidden="1" outlineLevel="1" x14ac:dyDescent="0.3">
      <c r="A1403" s="21">
        <v>38552</v>
      </c>
      <c r="B1403" s="22">
        <v>6.7449934555065868E-3</v>
      </c>
      <c r="C1403" s="9">
        <f t="shared" si="108"/>
        <v>-2.9855006544493412E-2</v>
      </c>
      <c r="D1403" s="6">
        <f t="shared" si="109"/>
        <v>8.9132141577174444E-4</v>
      </c>
      <c r="E1403" s="6">
        <f t="shared" si="110"/>
        <v>1.8324130737526006E-3</v>
      </c>
      <c r="F1403" s="6">
        <f t="shared" si="106"/>
        <v>6.1598734153917999E-2</v>
      </c>
      <c r="G1403" s="18">
        <v>4.6347259614464946E-3</v>
      </c>
      <c r="H1403" s="9">
        <f t="shared" si="107"/>
        <v>2.4819092278711161E-3</v>
      </c>
      <c r="I1403" s="8"/>
      <c r="J1403" s="11"/>
      <c r="AC1403" s="15"/>
      <c r="AD1403" s="16"/>
    </row>
    <row r="1404" spans="1:30" hidden="1" outlineLevel="1" x14ac:dyDescent="0.3">
      <c r="A1404" s="21">
        <v>38553</v>
      </c>
      <c r="B1404" s="22">
        <v>3.9924499315045067E-3</v>
      </c>
      <c r="C1404" s="9">
        <f t="shared" si="108"/>
        <v>-3.2607550068495493E-2</v>
      </c>
      <c r="D1404" s="6">
        <f t="shared" si="109"/>
        <v>1.0632523214694405E-3</v>
      </c>
      <c r="E1404" s="6">
        <f t="shared" si="110"/>
        <v>8.9132141577174444E-4</v>
      </c>
      <c r="F1404" s="6">
        <f t="shared" si="106"/>
        <v>0.20825043806394669</v>
      </c>
      <c r="G1404" s="18">
        <v>6.908879913989403E-3</v>
      </c>
      <c r="H1404" s="9">
        <f t="shared" si="107"/>
        <v>4.5634464833494729E-3</v>
      </c>
      <c r="I1404" s="8"/>
      <c r="J1404" s="11"/>
      <c r="AC1404" s="15"/>
      <c r="AD1404" s="16"/>
    </row>
    <row r="1405" spans="1:30" hidden="1" outlineLevel="1" x14ac:dyDescent="0.3">
      <c r="A1405" s="21">
        <v>38554</v>
      </c>
      <c r="B1405" s="22">
        <v>-5.7589022467583774E-3</v>
      </c>
      <c r="C1405" s="9">
        <f t="shared" si="108"/>
        <v>-4.2358902246758381E-2</v>
      </c>
      <c r="D1405" s="6">
        <f t="shared" si="109"/>
        <v>1.7942765995504323E-3</v>
      </c>
      <c r="E1405" s="6">
        <f t="shared" si="110"/>
        <v>1.0632523214694405E-3</v>
      </c>
      <c r="F1405" s="6">
        <f t="shared" si="106"/>
        <v>0.44912452752957255</v>
      </c>
      <c r="G1405" s="18">
        <v>4.724948083018694E-3</v>
      </c>
      <c r="H1405" s="9">
        <f t="shared" si="107"/>
        <v>6.7016753691116118E-3</v>
      </c>
      <c r="I1405" s="8"/>
      <c r="J1405" s="11"/>
      <c r="AC1405" s="15"/>
      <c r="AD1405" s="16"/>
    </row>
    <row r="1406" spans="1:30" hidden="1" outlineLevel="1" x14ac:dyDescent="0.3">
      <c r="A1406" s="21">
        <v>38555</v>
      </c>
      <c r="B1406" s="22">
        <v>2.2003121915575236E-3</v>
      </c>
      <c r="C1406" s="9">
        <f t="shared" si="108"/>
        <v>-3.4399687808442478E-2</v>
      </c>
      <c r="D1406" s="6">
        <f t="shared" si="109"/>
        <v>1.1833385213183059E-3</v>
      </c>
      <c r="E1406" s="6">
        <f t="shared" si="110"/>
        <v>1.7942765995504323E-3</v>
      </c>
      <c r="F1406" s="6">
        <f t="shared" si="106"/>
        <v>0.21606426962218928</v>
      </c>
      <c r="G1406" s="18">
        <v>4.5035696193349815E-3</v>
      </c>
      <c r="H1406" s="9">
        <f t="shared" si="107"/>
        <v>4.6482713950692393E-3</v>
      </c>
      <c r="I1406" s="8"/>
      <c r="J1406" s="11"/>
      <c r="AC1406" s="15"/>
      <c r="AD1406" s="16"/>
    </row>
    <row r="1407" spans="1:30" hidden="1" outlineLevel="1" x14ac:dyDescent="0.3">
      <c r="A1407" s="21">
        <v>38558</v>
      </c>
      <c r="B1407" s="22">
        <v>-5.1487400669271918E-3</v>
      </c>
      <c r="C1407" s="9">
        <f t="shared" si="108"/>
        <v>-4.1748740066927192E-2</v>
      </c>
      <c r="D1407" s="6">
        <f t="shared" si="109"/>
        <v>1.7429572971758519E-3</v>
      </c>
      <c r="E1407" s="6">
        <f t="shared" si="110"/>
        <v>1.1833385213183059E-3</v>
      </c>
      <c r="F1407" s="6">
        <f t="shared" si="106"/>
        <v>0.19727513027201612</v>
      </c>
      <c r="G1407" s="18">
        <v>5.4600216061452354E-3</v>
      </c>
      <c r="H1407" s="9">
        <f t="shared" si="107"/>
        <v>4.4415665059978123E-3</v>
      </c>
      <c r="I1407" s="8"/>
      <c r="J1407" s="11"/>
      <c r="AC1407" s="15"/>
      <c r="AD1407" s="16"/>
    </row>
    <row r="1408" spans="1:30" hidden="1" outlineLevel="1" x14ac:dyDescent="0.3">
      <c r="A1408" s="21">
        <v>38559</v>
      </c>
      <c r="B1408" s="22">
        <v>-1.5782719762782813E-3</v>
      </c>
      <c r="C1408" s="9">
        <f t="shared" si="108"/>
        <v>-3.817827197627828E-2</v>
      </c>
      <c r="D1408" s="6">
        <f t="shared" si="109"/>
        <v>1.4575804510946755E-3</v>
      </c>
      <c r="E1408" s="6">
        <f t="shared" si="110"/>
        <v>1.7429572971758519E-3</v>
      </c>
      <c r="F1408" s="6">
        <f t="shared" si="106"/>
        <v>0.28475100492400401</v>
      </c>
      <c r="G1408" s="18">
        <v>3.4188299148921191E-3</v>
      </c>
      <c r="H1408" s="9">
        <f t="shared" si="107"/>
        <v>5.3362065638804124E-3</v>
      </c>
      <c r="I1408" s="8"/>
      <c r="J1408" s="11"/>
      <c r="AC1408" s="15"/>
      <c r="AD1408" s="16"/>
    </row>
    <row r="1409" spans="1:30" hidden="1" outlineLevel="1" x14ac:dyDescent="0.3">
      <c r="A1409" s="21">
        <v>38560</v>
      </c>
      <c r="B1409" s="22">
        <v>5.4032928196484876E-3</v>
      </c>
      <c r="C1409" s="9">
        <f t="shared" si="108"/>
        <v>-3.1196707180351512E-2</v>
      </c>
      <c r="D1409" s="6">
        <f t="shared" si="109"/>
        <v>9.7323453889659555E-4</v>
      </c>
      <c r="E1409" s="6">
        <f t="shared" si="110"/>
        <v>1.4575804510946755E-3</v>
      </c>
      <c r="F1409" s="6">
        <f t="shared" si="106"/>
        <v>0.11844760066134453</v>
      </c>
      <c r="G1409" s="18">
        <v>3.109956082543156E-3</v>
      </c>
      <c r="H1409" s="9">
        <f t="shared" si="107"/>
        <v>3.4416217203717282E-3</v>
      </c>
      <c r="I1409" s="8"/>
      <c r="J1409" s="11"/>
      <c r="AC1409" s="15"/>
      <c r="AD1409" s="16"/>
    </row>
    <row r="1410" spans="1:30" hidden="1" outlineLevel="1" x14ac:dyDescent="0.3">
      <c r="A1410" s="21">
        <v>38561</v>
      </c>
      <c r="B1410" s="22">
        <v>6.4153447618083741E-3</v>
      </c>
      <c r="C1410" s="9">
        <f t="shared" si="108"/>
        <v>-3.0184655238191627E-2</v>
      </c>
      <c r="D1410" s="6">
        <f t="shared" si="109"/>
        <v>9.1111341184848919E-4</v>
      </c>
      <c r="E1410" s="6">
        <f t="shared" si="110"/>
        <v>9.7323453889659555E-4</v>
      </c>
      <c r="F1410" s="6">
        <f t="shared" si="106"/>
        <v>9.9910154659103662E-2</v>
      </c>
      <c r="G1410" s="18">
        <v>3.4291526425494988E-3</v>
      </c>
      <c r="H1410" s="9">
        <f t="shared" si="107"/>
        <v>3.1608567613718858E-3</v>
      </c>
      <c r="I1410" s="8"/>
      <c r="J1410" s="11"/>
      <c r="AC1410" s="15"/>
      <c r="AD1410" s="16"/>
    </row>
    <row r="1411" spans="1:30" hidden="1" outlineLevel="1" x14ac:dyDescent="0.3">
      <c r="A1411" s="21">
        <v>38562</v>
      </c>
      <c r="B1411" s="22">
        <v>-6.0562590826045669E-3</v>
      </c>
      <c r="C1411" s="9">
        <f t="shared" si="108"/>
        <v>-4.2656259082604564E-2</v>
      </c>
      <c r="D1411" s="6">
        <f t="shared" si="109"/>
        <v>1.8195564389222843E-3</v>
      </c>
      <c r="E1411" s="6">
        <f t="shared" si="110"/>
        <v>9.1111341184848919E-4</v>
      </c>
      <c r="F1411" s="6">
        <f t="shared" si="106"/>
        <v>0.11905623337657727</v>
      </c>
      <c r="G1411" s="18">
        <v>3.5325920378056451E-3</v>
      </c>
      <c r="H1411" s="9">
        <f t="shared" si="107"/>
        <v>3.4504526279399528E-3</v>
      </c>
      <c r="I1411" s="8"/>
      <c r="J1411" s="11"/>
      <c r="AC1411" s="15"/>
      <c r="AD1411" s="16"/>
    </row>
    <row r="1412" spans="1:30" hidden="1" outlineLevel="1" x14ac:dyDescent="0.3">
      <c r="A1412" s="21">
        <v>38565</v>
      </c>
      <c r="B1412" s="22">
        <v>-1.6704024817232506E-3</v>
      </c>
      <c r="C1412" s="9">
        <f t="shared" si="108"/>
        <v>-3.8270402481723254E-2</v>
      </c>
      <c r="D1412" s="6">
        <f t="shared" si="109"/>
        <v>1.4646237061130894E-3</v>
      </c>
      <c r="E1412" s="6">
        <f t="shared" si="110"/>
        <v>1.8195564389222843E-3</v>
      </c>
      <c r="F1412" s="6">
        <f t="shared" si="106"/>
        <v>0.12572972926427015</v>
      </c>
      <c r="G1412" s="18">
        <v>3.8285901345933016E-3</v>
      </c>
      <c r="H1412" s="9">
        <f t="shared" si="107"/>
        <v>3.5458388184500173E-3</v>
      </c>
      <c r="I1412" s="8"/>
      <c r="J1412" s="11"/>
      <c r="AC1412" s="15"/>
      <c r="AD1412" s="16"/>
    </row>
    <row r="1413" spans="1:30" hidden="1" outlineLevel="1" x14ac:dyDescent="0.3">
      <c r="A1413" s="21">
        <v>38566</v>
      </c>
      <c r="B1413" s="22">
        <v>5.6873626599667926E-3</v>
      </c>
      <c r="C1413" s="9">
        <f t="shared" si="108"/>
        <v>-3.091263734003321E-2</v>
      </c>
      <c r="D1413" s="6">
        <f t="shared" si="109"/>
        <v>9.5559114731641546E-4</v>
      </c>
      <c r="E1413" s="6">
        <f t="shared" si="110"/>
        <v>1.4646237061130894E-3</v>
      </c>
      <c r="F1413" s="6">
        <f t="shared" si="106"/>
        <v>0.14569515368453667</v>
      </c>
      <c r="G1413" s="18">
        <v>3.6719612016417728E-3</v>
      </c>
      <c r="H1413" s="9">
        <f t="shared" si="107"/>
        <v>3.8170034540793473E-3</v>
      </c>
      <c r="I1413" s="8"/>
      <c r="J1413" s="11"/>
      <c r="AC1413" s="15"/>
      <c r="AD1413" s="16"/>
    </row>
    <row r="1414" spans="1:30" hidden="1" outlineLevel="1" x14ac:dyDescent="0.3">
      <c r="A1414" s="21">
        <v>38567</v>
      </c>
      <c r="B1414" s="22">
        <v>1.2954864137414441E-3</v>
      </c>
      <c r="C1414" s="9">
        <f t="shared" si="108"/>
        <v>-3.5304513586258558E-2</v>
      </c>
      <c r="D1414" s="6">
        <f t="shared" si="109"/>
        <v>1.2464086795623151E-3</v>
      </c>
      <c r="E1414" s="6">
        <f t="shared" si="110"/>
        <v>9.5559114731641546E-4</v>
      </c>
      <c r="F1414" s="6">
        <f t="shared" si="106"/>
        <v>0.13487912264674473</v>
      </c>
      <c r="G1414" s="18">
        <v>4.4215108827553766E-3</v>
      </c>
      <c r="H1414" s="9">
        <f t="shared" si="107"/>
        <v>3.6725893133693118E-3</v>
      </c>
      <c r="I1414" s="8"/>
      <c r="J1414" s="11"/>
      <c r="AC1414" s="15"/>
      <c r="AD1414" s="16"/>
    </row>
    <row r="1415" spans="1:30" hidden="1" outlineLevel="1" x14ac:dyDescent="0.3">
      <c r="A1415" s="21">
        <v>38568</v>
      </c>
      <c r="B1415" s="22">
        <v>-8.2121270121722819E-3</v>
      </c>
      <c r="C1415" s="9">
        <f t="shared" si="108"/>
        <v>-4.4812127012172284E-2</v>
      </c>
      <c r="D1415" s="6">
        <f t="shared" si="109"/>
        <v>2.008126727355061E-3</v>
      </c>
      <c r="E1415" s="6">
        <f t="shared" si="110"/>
        <v>1.2464086795623151E-3</v>
      </c>
      <c r="F1415" s="6">
        <f t="shared" si="106"/>
        <v>0.19056014658650083</v>
      </c>
      <c r="G1415" s="18">
        <v>3.4659526976798692E-3</v>
      </c>
      <c r="H1415" s="9">
        <f t="shared" si="107"/>
        <v>4.3653195368323358E-3</v>
      </c>
      <c r="I1415" s="8"/>
      <c r="J1415" s="11"/>
      <c r="AC1415" s="15"/>
      <c r="AD1415" s="16"/>
    </row>
    <row r="1416" spans="1:30" hidden="1" outlineLevel="1" x14ac:dyDescent="0.3">
      <c r="A1416" s="21">
        <v>38569</v>
      </c>
      <c r="B1416" s="22">
        <v>-4.9196070926629211E-3</v>
      </c>
      <c r="C1416" s="9">
        <f t="shared" si="108"/>
        <v>-4.1519607092662919E-2</v>
      </c>
      <c r="D1416" s="6">
        <f t="shared" si="109"/>
        <v>1.723877773129105E-3</v>
      </c>
      <c r="E1416" s="6">
        <f t="shared" si="110"/>
        <v>2.008126727355061E-3</v>
      </c>
      <c r="F1416" s="6">
        <f t="shared" si="106"/>
        <v>0.12146449190470594</v>
      </c>
      <c r="G1416" s="18">
        <v>2.2949779897510512E-3</v>
      </c>
      <c r="H1416" s="9">
        <f t="shared" si="107"/>
        <v>3.4851756326576416E-3</v>
      </c>
      <c r="I1416" s="8"/>
      <c r="J1416" s="11"/>
      <c r="AC1416" s="15"/>
      <c r="AD1416" s="16"/>
    </row>
    <row r="1417" spans="1:30" hidden="1" outlineLevel="1" x14ac:dyDescent="0.3">
      <c r="A1417" s="21">
        <v>38572</v>
      </c>
      <c r="B1417" s="22">
        <v>-2.0005340625303884E-3</v>
      </c>
      <c r="C1417" s="9">
        <f t="shared" si="108"/>
        <v>-3.8600534062530389E-2</v>
      </c>
      <c r="D1417" s="6">
        <f t="shared" si="109"/>
        <v>1.4900012299125689E-3</v>
      </c>
      <c r="E1417" s="6">
        <f t="shared" si="110"/>
        <v>1.723877773129105E-3</v>
      </c>
      <c r="F1417" s="6">
        <f t="shared" si="106"/>
        <v>5.9550042921544026E-2</v>
      </c>
      <c r="G1417" s="18">
        <v>5.4136694889025143E-3</v>
      </c>
      <c r="H1417" s="9">
        <f t="shared" si="107"/>
        <v>2.4402877478187698E-3</v>
      </c>
      <c r="I1417" s="8"/>
      <c r="J1417" s="11"/>
      <c r="AC1417" s="15"/>
      <c r="AD1417" s="16"/>
    </row>
    <row r="1418" spans="1:30" hidden="1" outlineLevel="1" x14ac:dyDescent="0.3">
      <c r="A1418" s="21">
        <v>38573</v>
      </c>
      <c r="B1418" s="22">
        <v>7.4450043522307444E-3</v>
      </c>
      <c r="C1418" s="9">
        <f t="shared" si="108"/>
        <v>-2.9154995647769258E-2</v>
      </c>
      <c r="D1418" s="6">
        <f t="shared" si="109"/>
        <v>8.5001377122144439E-4</v>
      </c>
      <c r="E1418" s="6">
        <f t="shared" si="110"/>
        <v>1.4900012299125689E-3</v>
      </c>
      <c r="F1418" s="6">
        <f t="shared" si="106"/>
        <v>0.28010814313921062</v>
      </c>
      <c r="G1418" s="18">
        <v>5.0934675739071605E-3</v>
      </c>
      <c r="H1418" s="9">
        <f t="shared" si="107"/>
        <v>5.2925243800969936E-3</v>
      </c>
      <c r="I1418" s="8"/>
      <c r="J1418" s="11"/>
      <c r="AC1418" s="15"/>
      <c r="AD1418" s="16"/>
    </row>
    <row r="1419" spans="1:30" hidden="1" outlineLevel="1" x14ac:dyDescent="0.3">
      <c r="A1419" s="21">
        <v>38574</v>
      </c>
      <c r="B1419" s="22">
        <v>-2.0046857594620106E-3</v>
      </c>
      <c r="C1419" s="9">
        <f t="shared" si="108"/>
        <v>-3.8604685759462014E-2</v>
      </c>
      <c r="D1419" s="6">
        <f t="shared" si="109"/>
        <v>1.4903217625868092E-3</v>
      </c>
      <c r="E1419" s="6">
        <f t="shared" si="110"/>
        <v>8.5001377122144439E-4</v>
      </c>
      <c r="F1419" s="6">
        <f t="shared" si="106"/>
        <v>0.24919294043179713</v>
      </c>
      <c r="G1419" s="18">
        <v>1.067069201911598E-2</v>
      </c>
      <c r="H1419" s="9">
        <f t="shared" si="107"/>
        <v>4.9919228803317582E-3</v>
      </c>
      <c r="I1419" s="8"/>
      <c r="J1419" s="11"/>
      <c r="AC1419" s="15"/>
      <c r="AD1419" s="16"/>
    </row>
    <row r="1420" spans="1:30" hidden="1" outlineLevel="1" x14ac:dyDescent="0.3">
      <c r="A1420" s="21">
        <v>38575</v>
      </c>
      <c r="B1420" s="22">
        <v>8.5976284670900918E-3</v>
      </c>
      <c r="C1420" s="9">
        <f t="shared" si="108"/>
        <v>-2.8002371532909909E-2</v>
      </c>
      <c r="D1420" s="6">
        <f t="shared" si="109"/>
        <v>7.841328114671232E-4</v>
      </c>
      <c r="E1420" s="6">
        <f t="shared" si="110"/>
        <v>1.4903217625868092E-3</v>
      </c>
      <c r="F1420" s="6">
        <f t="shared" si="106"/>
        <v>1.0559080979514686</v>
      </c>
      <c r="G1420" s="18">
        <v>3.7222551468001634E-3</v>
      </c>
      <c r="H1420" s="9">
        <f t="shared" si="107"/>
        <v>1.0275738892904339E-2</v>
      </c>
      <c r="I1420" s="8"/>
      <c r="J1420" s="11"/>
      <c r="AC1420" s="15"/>
      <c r="AD1420" s="16"/>
    </row>
    <row r="1421" spans="1:30" hidden="1" outlineLevel="1" x14ac:dyDescent="0.3">
      <c r="A1421" s="21">
        <v>38576</v>
      </c>
      <c r="B1421" s="22">
        <v>-8.0409413024600633E-3</v>
      </c>
      <c r="C1421" s="9">
        <f t="shared" si="108"/>
        <v>-4.464094130246006E-2</v>
      </c>
      <c r="D1421" s="6">
        <f t="shared" si="109"/>
        <v>1.9928136403696843E-3</v>
      </c>
      <c r="E1421" s="6">
        <f t="shared" si="110"/>
        <v>7.841328114671232E-4</v>
      </c>
      <c r="F1421" s="6">
        <f t="shared" ref="F1421:F1484" si="111">B$6+B$7*E1421+B$8*(G1420*100)^2</f>
        <v>0.13827862760057005</v>
      </c>
      <c r="G1421" s="18">
        <v>6.0560946875277905E-3</v>
      </c>
      <c r="H1421" s="9">
        <f t="shared" ref="H1421:H1484" si="112">SQRT(F1421)/100</f>
        <v>3.7185834345967021E-3</v>
      </c>
      <c r="I1421" s="8"/>
      <c r="J1421" s="11"/>
      <c r="AC1421" s="15"/>
      <c r="AD1421" s="16"/>
    </row>
    <row r="1422" spans="1:30" hidden="1" outlineLevel="1" x14ac:dyDescent="0.3">
      <c r="A1422" s="21">
        <v>38579</v>
      </c>
      <c r="B1422" s="22">
        <v>3.2089324226826257E-3</v>
      </c>
      <c r="C1422" s="9">
        <f t="shared" ref="C1422:C1485" si="113">B1422-B$5</f>
        <v>-3.3391067577317378E-2</v>
      </c>
      <c r="D1422" s="6">
        <f t="shared" ref="D1422:D1485" si="114">C1422^2</f>
        <v>1.1149633939529758E-3</v>
      </c>
      <c r="E1422" s="6">
        <f t="shared" si="110"/>
        <v>1.9928136403696843E-3</v>
      </c>
      <c r="F1422" s="6">
        <f t="shared" si="111"/>
        <v>0.34775056995708492</v>
      </c>
      <c r="G1422" s="18">
        <v>5.8700314604910242E-3</v>
      </c>
      <c r="H1422" s="9">
        <f t="shared" si="112"/>
        <v>5.8970379849301036E-3</v>
      </c>
      <c r="I1422" s="8"/>
      <c r="J1422" s="11"/>
      <c r="AC1422" s="15"/>
      <c r="AD1422" s="16"/>
    </row>
    <row r="1423" spans="1:30" hidden="1" outlineLevel="1" x14ac:dyDescent="0.3">
      <c r="A1423" s="21">
        <v>38580</v>
      </c>
      <c r="B1423" s="22">
        <v>-1.1436729458453766E-2</v>
      </c>
      <c r="C1423" s="9">
        <f t="shared" si="113"/>
        <v>-4.8036729458453768E-2</v>
      </c>
      <c r="D1423" s="6">
        <f t="shared" si="114"/>
        <v>2.30752737706468E-3</v>
      </c>
      <c r="E1423" s="6">
        <f t="shared" ref="E1423:E1486" si="115">D1422</f>
        <v>1.1149633939529758E-3</v>
      </c>
      <c r="F1423" s="6">
        <f t="shared" si="111"/>
        <v>0.3273269500842394</v>
      </c>
      <c r="G1423" s="18">
        <v>5.4281462350117453E-3</v>
      </c>
      <c r="H1423" s="9">
        <f t="shared" si="112"/>
        <v>5.7212494272163962E-3</v>
      </c>
      <c r="I1423" s="8"/>
      <c r="J1423" s="11"/>
      <c r="AC1423" s="15"/>
      <c r="AD1423" s="16"/>
    </row>
    <row r="1424" spans="1:30" hidden="1" outlineLevel="1" x14ac:dyDescent="0.3">
      <c r="A1424" s="21">
        <v>38581</v>
      </c>
      <c r="B1424" s="22">
        <v>3.5377441312070836E-3</v>
      </c>
      <c r="C1424" s="9">
        <f t="shared" si="113"/>
        <v>-3.3062255868792918E-2</v>
      </c>
      <c r="D1424" s="6">
        <f t="shared" si="114"/>
        <v>1.0931127631335317E-3</v>
      </c>
      <c r="E1424" s="6">
        <f t="shared" si="115"/>
        <v>2.30752737706468E-3</v>
      </c>
      <c r="F1424" s="6">
        <f t="shared" si="111"/>
        <v>0.28160795921033066</v>
      </c>
      <c r="G1424" s="18">
        <v>5.334771689147538E-3</v>
      </c>
      <c r="H1424" s="9">
        <f t="shared" si="112"/>
        <v>5.306674657545256E-3</v>
      </c>
      <c r="I1424" s="8"/>
      <c r="J1424" s="11"/>
      <c r="AC1424" s="15"/>
      <c r="AD1424" s="16"/>
    </row>
    <row r="1425" spans="1:30" hidden="1" outlineLevel="1" x14ac:dyDescent="0.3">
      <c r="A1425" s="21">
        <v>38582</v>
      </c>
      <c r="B1425" s="22">
        <v>3.998672098087306E-4</v>
      </c>
      <c r="C1425" s="9">
        <f t="shared" si="113"/>
        <v>-3.620013279019127E-2</v>
      </c>
      <c r="D1425" s="6">
        <f t="shared" si="114"/>
        <v>1.3104496140274812E-3</v>
      </c>
      <c r="E1425" s="6">
        <f t="shared" si="115"/>
        <v>1.0931127631335317E-3</v>
      </c>
      <c r="F1425" s="6">
        <f t="shared" si="111"/>
        <v>0.27229847039163857</v>
      </c>
      <c r="G1425" s="18">
        <v>4.6805677199816698E-3</v>
      </c>
      <c r="H1425" s="9">
        <f t="shared" si="112"/>
        <v>5.2182225938688983E-3</v>
      </c>
      <c r="I1425" s="8"/>
      <c r="J1425" s="11"/>
      <c r="AC1425" s="15"/>
      <c r="AD1425" s="16"/>
    </row>
    <row r="1426" spans="1:30" hidden="1" outlineLevel="1" x14ac:dyDescent="0.3">
      <c r="A1426" s="21">
        <v>38583</v>
      </c>
      <c r="B1426" s="22">
        <v>4.0738360206170446E-4</v>
      </c>
      <c r="C1426" s="9">
        <f t="shared" si="113"/>
        <v>-3.6192616397938297E-2</v>
      </c>
      <c r="D1426" s="6">
        <f t="shared" si="114"/>
        <v>1.3099054817283121E-3</v>
      </c>
      <c r="E1426" s="6">
        <f t="shared" si="115"/>
        <v>1.3104496140274812E-3</v>
      </c>
      <c r="F1426" s="6">
        <f t="shared" si="111"/>
        <v>0.21219907148052858</v>
      </c>
      <c r="G1426" s="18">
        <v>6.1379362472381129E-3</v>
      </c>
      <c r="H1426" s="9">
        <f t="shared" si="112"/>
        <v>4.606507044177058E-3</v>
      </c>
      <c r="I1426" s="8"/>
      <c r="J1426" s="11"/>
      <c r="AC1426" s="15"/>
      <c r="AD1426" s="16"/>
    </row>
    <row r="1427" spans="1:30" hidden="1" outlineLevel="1" x14ac:dyDescent="0.3">
      <c r="A1427" s="21">
        <v>38586</v>
      </c>
      <c r="B1427" s="22">
        <v>1.0089564101702676E-3</v>
      </c>
      <c r="C1427" s="9">
        <f t="shared" si="113"/>
        <v>-3.5591043589829729E-2</v>
      </c>
      <c r="D1427" s="6">
        <f t="shared" si="114"/>
        <v>1.2667223838131599E-3</v>
      </c>
      <c r="E1427" s="6">
        <f t="shared" si="115"/>
        <v>1.3099054817283121E-3</v>
      </c>
      <c r="F1427" s="6">
        <f t="shared" si="111"/>
        <v>0.35685710220780259</v>
      </c>
      <c r="G1427" s="18">
        <v>7.5491939191287679E-3</v>
      </c>
      <c r="H1427" s="9">
        <f t="shared" si="112"/>
        <v>5.9737517709376117E-3</v>
      </c>
      <c r="I1427" s="8"/>
      <c r="J1427" s="11"/>
      <c r="AC1427" s="15"/>
      <c r="AD1427" s="16"/>
    </row>
    <row r="1428" spans="1:30" hidden="1" outlineLevel="1" x14ac:dyDescent="0.3">
      <c r="A1428" s="21">
        <v>38587</v>
      </c>
      <c r="B1428" s="22">
        <v>-4.7710697706739962E-3</v>
      </c>
      <c r="C1428" s="9">
        <f t="shared" si="113"/>
        <v>-4.1371069770673993E-2</v>
      </c>
      <c r="D1428" s="6">
        <f t="shared" si="114"/>
        <v>1.7115654139699754E-3</v>
      </c>
      <c r="E1428" s="6">
        <f t="shared" si="115"/>
        <v>1.2667223838131599E-3</v>
      </c>
      <c r="F1428" s="6">
        <f t="shared" si="111"/>
        <v>0.53407886440876062</v>
      </c>
      <c r="G1428" s="18">
        <v>4.4082642113952783E-3</v>
      </c>
      <c r="H1428" s="9">
        <f t="shared" si="112"/>
        <v>7.3080699532007808E-3</v>
      </c>
      <c r="I1428" s="8"/>
      <c r="J1428" s="11"/>
      <c r="AC1428" s="15"/>
      <c r="AD1428" s="16"/>
    </row>
    <row r="1429" spans="1:30" hidden="1" outlineLevel="1" x14ac:dyDescent="0.3">
      <c r="A1429" s="21">
        <v>38588</v>
      </c>
      <c r="B1429" s="22">
        <v>-8.0851963766900136E-3</v>
      </c>
      <c r="C1429" s="9">
        <f t="shared" si="113"/>
        <v>-4.4685196376690016E-2</v>
      </c>
      <c r="D1429" s="6">
        <f t="shared" si="114"/>
        <v>1.9967667752233504E-3</v>
      </c>
      <c r="E1429" s="6">
        <f t="shared" si="115"/>
        <v>1.7115654139699754E-3</v>
      </c>
      <c r="F1429" s="6">
        <f t="shared" si="111"/>
        <v>0.18952099448653412</v>
      </c>
      <c r="G1429" s="18">
        <v>7.0272376055129484E-3</v>
      </c>
      <c r="H1429" s="9">
        <f t="shared" si="112"/>
        <v>4.3534009060335124E-3</v>
      </c>
      <c r="I1429" s="8"/>
      <c r="J1429" s="11"/>
      <c r="AC1429" s="15"/>
      <c r="AD1429" s="16"/>
    </row>
    <row r="1430" spans="1:30" hidden="1" outlineLevel="1" x14ac:dyDescent="0.3">
      <c r="A1430" s="21">
        <v>38589</v>
      </c>
      <c r="B1430" s="22">
        <v>1.5091588533816982E-3</v>
      </c>
      <c r="C1430" s="9">
        <f t="shared" si="113"/>
        <v>-3.5090841146618305E-2</v>
      </c>
      <c r="D1430" s="6">
        <f t="shared" si="114"/>
        <v>1.2313671323772003E-3</v>
      </c>
      <c r="E1430" s="6">
        <f t="shared" si="115"/>
        <v>1.9967667752233504E-3</v>
      </c>
      <c r="F1430" s="6">
        <f t="shared" si="111"/>
        <v>0.46432644089404568</v>
      </c>
      <c r="G1430" s="18">
        <v>2.23164028441371E-3</v>
      </c>
      <c r="H1430" s="9">
        <f t="shared" si="112"/>
        <v>6.8141502837407806E-3</v>
      </c>
      <c r="I1430" s="8"/>
      <c r="J1430" s="11"/>
      <c r="AC1430" s="15"/>
      <c r="AD1430" s="16"/>
    </row>
    <row r="1431" spans="1:30" hidden="1" outlineLevel="1" x14ac:dyDescent="0.3">
      <c r="A1431" s="21">
        <v>38590</v>
      </c>
      <c r="B1431" s="22">
        <v>-5.1170534363545296E-3</v>
      </c>
      <c r="C1431" s="9">
        <f t="shared" si="113"/>
        <v>-4.1717053436354533E-2</v>
      </c>
      <c r="D1431" s="6">
        <f t="shared" si="114"/>
        <v>1.7403125474116596E-3</v>
      </c>
      <c r="E1431" s="6">
        <f t="shared" si="115"/>
        <v>1.2313671323772003E-3</v>
      </c>
      <c r="F1431" s="6">
        <f t="shared" si="111"/>
        <v>5.6883516381367884E-2</v>
      </c>
      <c r="G1431" s="18">
        <v>3.2996172747599044E-3</v>
      </c>
      <c r="H1431" s="9">
        <f t="shared" si="112"/>
        <v>2.3850265487278728E-3</v>
      </c>
      <c r="I1431" s="8"/>
      <c r="J1431" s="11"/>
      <c r="AC1431" s="15"/>
      <c r="AD1431" s="16"/>
    </row>
    <row r="1432" spans="1:30" hidden="1" outlineLevel="1" x14ac:dyDescent="0.3">
      <c r="A1432" s="21">
        <v>38593</v>
      </c>
      <c r="B1432" s="22">
        <v>6.30478543958456E-3</v>
      </c>
      <c r="C1432" s="9">
        <f t="shared" si="113"/>
        <v>-3.0295214560415441E-2</v>
      </c>
      <c r="D1432" s="6">
        <f t="shared" si="114"/>
        <v>9.1780002526160767E-4</v>
      </c>
      <c r="E1432" s="6">
        <f t="shared" si="115"/>
        <v>1.7403125474116596E-3</v>
      </c>
      <c r="F1432" s="6">
        <f t="shared" si="111"/>
        <v>0.11111979226424305</v>
      </c>
      <c r="G1432" s="18">
        <v>8.1203841055358956E-3</v>
      </c>
      <c r="H1432" s="9">
        <f t="shared" si="112"/>
        <v>3.3334635480869301E-3</v>
      </c>
      <c r="I1432" s="8"/>
      <c r="J1432" s="11"/>
      <c r="AC1432" s="15"/>
      <c r="AD1432" s="16"/>
    </row>
    <row r="1433" spans="1:30" hidden="1" outlineLevel="1" x14ac:dyDescent="0.3">
      <c r="A1433" s="21">
        <v>38594</v>
      </c>
      <c r="B1433" s="22">
        <v>-4.8122151400248397E-3</v>
      </c>
      <c r="C1433" s="9">
        <f t="shared" si="113"/>
        <v>-4.1412215140024841E-2</v>
      </c>
      <c r="D1433" s="6">
        <f t="shared" si="114"/>
        <v>1.7149715628037028E-3</v>
      </c>
      <c r="E1433" s="6">
        <f t="shared" si="115"/>
        <v>9.1780002526160767E-4</v>
      </c>
      <c r="F1433" s="6">
        <f t="shared" si="111"/>
        <v>0.61617244502855872</v>
      </c>
      <c r="G1433" s="18">
        <v>7.6570644220529229E-3</v>
      </c>
      <c r="H1433" s="9">
        <f t="shared" si="112"/>
        <v>7.8496652478214565E-3</v>
      </c>
      <c r="I1433" s="8"/>
      <c r="J1433" s="11"/>
      <c r="AC1433" s="15"/>
      <c r="AD1433" s="16"/>
    </row>
    <row r="1434" spans="1:30" hidden="1" outlineLevel="1" x14ac:dyDescent="0.3">
      <c r="A1434" s="21">
        <v>38595</v>
      </c>
      <c r="B1434" s="22">
        <v>6.5835324030530116E-3</v>
      </c>
      <c r="C1434" s="9">
        <f t="shared" si="113"/>
        <v>-3.001646759694699E-2</v>
      </c>
      <c r="D1434" s="6">
        <f t="shared" si="114"/>
        <v>9.0098832699856855E-4</v>
      </c>
      <c r="E1434" s="6">
        <f t="shared" si="115"/>
        <v>1.7149715628037028E-3</v>
      </c>
      <c r="F1434" s="6">
        <f t="shared" si="111"/>
        <v>0.54916144571606595</v>
      </c>
      <c r="G1434" s="18">
        <v>7.7762012944597404E-3</v>
      </c>
      <c r="H1434" s="9">
        <f t="shared" si="112"/>
        <v>7.4105427987163396E-3</v>
      </c>
      <c r="I1434" s="8"/>
      <c r="J1434" s="11"/>
      <c r="AC1434" s="15"/>
      <c r="AD1434" s="16"/>
    </row>
    <row r="1435" spans="1:30" hidden="1" outlineLevel="1" x14ac:dyDescent="0.3">
      <c r="A1435" s="21">
        <v>38596</v>
      </c>
      <c r="B1435" s="22">
        <v>-2.0982277693817435E-3</v>
      </c>
      <c r="C1435" s="9">
        <f t="shared" si="113"/>
        <v>-3.8698227769381741E-2</v>
      </c>
      <c r="D1435" s="6">
        <f t="shared" si="114"/>
        <v>1.497552832490948E-3</v>
      </c>
      <c r="E1435" s="6">
        <f t="shared" si="115"/>
        <v>9.0098832699856855E-4</v>
      </c>
      <c r="F1435" s="6">
        <f t="shared" si="111"/>
        <v>0.56597175004441214</v>
      </c>
      <c r="G1435" s="18">
        <v>5.3808888941925563E-3</v>
      </c>
      <c r="H1435" s="9">
        <f t="shared" si="112"/>
        <v>7.5231093973463668E-3</v>
      </c>
      <c r="I1435" s="8"/>
      <c r="J1435" s="11"/>
      <c r="AC1435" s="15"/>
      <c r="AD1435" s="16"/>
    </row>
    <row r="1436" spans="1:30" hidden="1" outlineLevel="1" x14ac:dyDescent="0.3">
      <c r="A1436" s="21">
        <v>38597</v>
      </c>
      <c r="B1436" s="22">
        <v>-1.1727906471719726E-3</v>
      </c>
      <c r="C1436" s="9">
        <f t="shared" si="113"/>
        <v>-3.7772790647171976E-2</v>
      </c>
      <c r="D1436" s="6">
        <f t="shared" si="114"/>
        <v>1.4267837132750827E-3</v>
      </c>
      <c r="E1436" s="6">
        <f t="shared" si="115"/>
        <v>1.497552832490948E-3</v>
      </c>
      <c r="F1436" s="6">
        <f t="shared" si="111"/>
        <v>0.27686210266289601</v>
      </c>
      <c r="G1436" s="18">
        <v>4.1434048112013507E-3</v>
      </c>
      <c r="H1436" s="9">
        <f t="shared" si="112"/>
        <v>5.2617687393394256E-3</v>
      </c>
      <c r="I1436" s="8"/>
      <c r="J1436" s="11"/>
      <c r="AC1436" s="15"/>
      <c r="AD1436" s="16"/>
    </row>
    <row r="1437" spans="1:30" hidden="1" outlineLevel="1" x14ac:dyDescent="0.3">
      <c r="A1437" s="21">
        <v>38601</v>
      </c>
      <c r="B1437" s="22">
        <v>1.3488130043301268E-2</v>
      </c>
      <c r="C1437" s="9">
        <f t="shared" si="113"/>
        <v>-2.3111869956698734E-2</v>
      </c>
      <c r="D1437" s="6">
        <f t="shared" si="114"/>
        <v>5.3415853289535357E-4</v>
      </c>
      <c r="E1437" s="6">
        <f t="shared" si="115"/>
        <v>1.4267837132750827E-3</v>
      </c>
      <c r="F1437" s="6">
        <f t="shared" si="111"/>
        <v>0.16871889435497905</v>
      </c>
      <c r="G1437" s="18">
        <v>5.5278142613473542E-3</v>
      </c>
      <c r="H1437" s="9">
        <f t="shared" si="112"/>
        <v>4.107540557985752E-3</v>
      </c>
      <c r="I1437" s="8"/>
      <c r="J1437" s="11"/>
      <c r="AC1437" s="15"/>
      <c r="AD1437" s="16"/>
    </row>
    <row r="1438" spans="1:30" hidden="1" outlineLevel="1" x14ac:dyDescent="0.3">
      <c r="A1438" s="21">
        <v>38602</v>
      </c>
      <c r="B1438" s="22">
        <v>4.1709816265112715E-3</v>
      </c>
      <c r="C1438" s="9">
        <f t="shared" si="113"/>
        <v>-3.242901837348873E-2</v>
      </c>
      <c r="D1438" s="6">
        <f t="shared" si="114"/>
        <v>1.0516412326680696E-3</v>
      </c>
      <c r="E1438" s="6">
        <f t="shared" si="115"/>
        <v>5.3415853289535357E-4</v>
      </c>
      <c r="F1438" s="6">
        <f t="shared" si="111"/>
        <v>0.29149704939924359</v>
      </c>
      <c r="G1438" s="18">
        <v>3.4627792150912313E-3</v>
      </c>
      <c r="H1438" s="9">
        <f t="shared" si="112"/>
        <v>5.3990466695449449E-3</v>
      </c>
      <c r="I1438" s="8"/>
      <c r="J1438" s="11"/>
      <c r="AC1438" s="15"/>
      <c r="AD1438" s="16"/>
    </row>
    <row r="1439" spans="1:30" hidden="1" outlineLevel="1" x14ac:dyDescent="0.3">
      <c r="A1439" s="21">
        <v>38603</v>
      </c>
      <c r="B1439" s="22">
        <v>-3.5394593520152173E-3</v>
      </c>
      <c r="C1439" s="9">
        <f t="shared" si="113"/>
        <v>-4.0139459352015218E-2</v>
      </c>
      <c r="D1439" s="6">
        <f t="shared" si="114"/>
        <v>1.6111761970720819E-3</v>
      </c>
      <c r="E1439" s="6">
        <f t="shared" si="115"/>
        <v>1.0516412326680696E-3</v>
      </c>
      <c r="F1439" s="6">
        <f t="shared" si="111"/>
        <v>0.12119283098750049</v>
      </c>
      <c r="G1439" s="18">
        <v>3.9674330389642158E-3</v>
      </c>
      <c r="H1439" s="9">
        <f t="shared" si="112"/>
        <v>3.4812760733314513E-3</v>
      </c>
      <c r="I1439" s="8"/>
      <c r="J1439" s="11"/>
      <c r="AC1439" s="15"/>
      <c r="AD1439" s="16"/>
    </row>
    <row r="1440" spans="1:30" hidden="1" outlineLevel="1" x14ac:dyDescent="0.3">
      <c r="A1440" s="21">
        <v>38604</v>
      </c>
      <c r="B1440" s="22">
        <v>7.768017113428268E-3</v>
      </c>
      <c r="C1440" s="9">
        <f t="shared" si="113"/>
        <v>-2.8831982886571732E-2</v>
      </c>
      <c r="D1440" s="6">
        <f t="shared" si="114"/>
        <v>8.312832371715652E-4</v>
      </c>
      <c r="E1440" s="6">
        <f t="shared" si="115"/>
        <v>1.6111761970720819E-3</v>
      </c>
      <c r="F1440" s="6">
        <f t="shared" si="111"/>
        <v>0.15563709310875581</v>
      </c>
      <c r="G1440" s="18">
        <v>4.750711082918929E-3</v>
      </c>
      <c r="H1440" s="9">
        <f t="shared" si="112"/>
        <v>3.9450867304630429E-3</v>
      </c>
      <c r="I1440" s="8"/>
      <c r="J1440" s="11"/>
      <c r="AC1440" s="15"/>
      <c r="AD1440" s="16"/>
    </row>
    <row r="1441" spans="1:30" hidden="1" outlineLevel="1" x14ac:dyDescent="0.3">
      <c r="A1441" s="21">
        <v>38607</v>
      </c>
      <c r="B1441" s="22">
        <v>4.1016402747172587E-4</v>
      </c>
      <c r="C1441" s="9">
        <f t="shared" si="113"/>
        <v>-3.6189835972528277E-2</v>
      </c>
      <c r="D1441" s="6">
        <f t="shared" si="114"/>
        <v>1.3097042277185017E-3</v>
      </c>
      <c r="E1441" s="6">
        <f t="shared" si="115"/>
        <v>8.312832371715652E-4</v>
      </c>
      <c r="F1441" s="6">
        <f t="shared" si="111"/>
        <v>0.21823368870879548</v>
      </c>
      <c r="G1441" s="18">
        <v>2.3139002430867294E-3</v>
      </c>
      <c r="H1441" s="9">
        <f t="shared" si="112"/>
        <v>4.6715488727915016E-3</v>
      </c>
      <c r="I1441" s="8"/>
      <c r="J1441" s="11"/>
      <c r="AC1441" s="15"/>
      <c r="AD1441" s="16"/>
    </row>
    <row r="1442" spans="1:30" hidden="1" outlineLevel="1" x14ac:dyDescent="0.3">
      <c r="A1442" s="21">
        <v>38608</v>
      </c>
      <c r="B1442" s="22">
        <v>-8.0356137076219147E-3</v>
      </c>
      <c r="C1442" s="9">
        <f t="shared" si="113"/>
        <v>-4.4635613707621917E-2</v>
      </c>
      <c r="D1442" s="6">
        <f t="shared" si="114"/>
        <v>1.9923380110560456E-3</v>
      </c>
      <c r="E1442" s="6">
        <f t="shared" si="115"/>
        <v>1.3097042277185017E-3</v>
      </c>
      <c r="F1442" s="6">
        <f t="shared" si="111"/>
        <v>6.0319921902275093E-2</v>
      </c>
      <c r="G1442" s="18">
        <v>3.1109838474068937E-3</v>
      </c>
      <c r="H1442" s="9">
        <f t="shared" si="112"/>
        <v>2.4560114393519239E-3</v>
      </c>
      <c r="I1442" s="8"/>
      <c r="J1442" s="11"/>
      <c r="AC1442" s="15"/>
      <c r="AD1442" s="16"/>
    </row>
    <row r="1443" spans="1:30" hidden="1" outlineLevel="1" x14ac:dyDescent="0.3">
      <c r="A1443" s="21">
        <v>38609</v>
      </c>
      <c r="B1443" s="22">
        <v>-4.9701352999398903E-3</v>
      </c>
      <c r="C1443" s="9">
        <f t="shared" si="113"/>
        <v>-4.1570135299939893E-2</v>
      </c>
      <c r="D1443" s="6">
        <f t="shared" si="114"/>
        <v>1.7280761488553088E-3</v>
      </c>
      <c r="E1443" s="6">
        <f t="shared" si="115"/>
        <v>1.9923380110560456E-3</v>
      </c>
      <c r="F1443" s="6">
        <f t="shared" si="111"/>
        <v>0.10004331298534222</v>
      </c>
      <c r="G1443" s="18">
        <v>5.6051114130518049E-3</v>
      </c>
      <c r="H1443" s="9">
        <f t="shared" si="112"/>
        <v>3.1629624244581566E-3</v>
      </c>
      <c r="I1443" s="8"/>
      <c r="J1443" s="11"/>
      <c r="AC1443" s="15"/>
      <c r="AD1443" s="16"/>
    </row>
    <row r="1444" spans="1:30" hidden="1" outlineLevel="1" x14ac:dyDescent="0.3">
      <c r="A1444" s="21">
        <v>38610</v>
      </c>
      <c r="B1444" s="22">
        <v>1.3125322972017133E-3</v>
      </c>
      <c r="C1444" s="9">
        <f t="shared" si="113"/>
        <v>-3.5287467702798288E-2</v>
      </c>
      <c r="D1444" s="6">
        <f t="shared" si="114"/>
        <v>1.2452053768760322E-3</v>
      </c>
      <c r="E1444" s="6">
        <f t="shared" si="115"/>
        <v>1.7280761488553088E-3</v>
      </c>
      <c r="F1444" s="6">
        <f t="shared" si="111"/>
        <v>0.29947981088272041</v>
      </c>
      <c r="G1444" s="18">
        <v>3.7346704651607544E-3</v>
      </c>
      <c r="H1444" s="9">
        <f t="shared" si="112"/>
        <v>5.4724748595376882E-3</v>
      </c>
      <c r="I1444" s="8"/>
      <c r="J1444" s="11"/>
      <c r="AC1444" s="15"/>
      <c r="AD1444" s="16"/>
    </row>
    <row r="1445" spans="1:30" hidden="1" outlineLevel="1" x14ac:dyDescent="0.3">
      <c r="A1445" s="21">
        <v>38611</v>
      </c>
      <c r="B1445" s="22">
        <v>7.8479384375524965E-3</v>
      </c>
      <c r="C1445" s="9">
        <f t="shared" si="113"/>
        <v>-2.8752061562447504E-2</v>
      </c>
      <c r="D1445" s="6">
        <f t="shared" si="114"/>
        <v>8.2668104409077119E-4</v>
      </c>
      <c r="E1445" s="6">
        <f t="shared" si="115"/>
        <v>1.2452053768760322E-3</v>
      </c>
      <c r="F1445" s="6">
        <f t="shared" si="111"/>
        <v>0.13916175447273127</v>
      </c>
      <c r="G1445" s="18">
        <v>3.4945252906982485E-3</v>
      </c>
      <c r="H1445" s="9">
        <f t="shared" si="112"/>
        <v>3.7304390421602023E-3</v>
      </c>
      <c r="I1445" s="8"/>
      <c r="J1445" s="11"/>
      <c r="AC1445" s="15"/>
      <c r="AD1445" s="16"/>
    </row>
    <row r="1446" spans="1:30" hidden="1" outlineLevel="1" x14ac:dyDescent="0.3">
      <c r="A1446" s="21">
        <v>38614</v>
      </c>
      <c r="B1446" s="22">
        <v>-7.9540283255698039E-3</v>
      </c>
      <c r="C1446" s="9">
        <f t="shared" si="113"/>
        <v>-4.4554028325569803E-2</v>
      </c>
      <c r="D1446" s="6">
        <f t="shared" si="114"/>
        <v>1.9850614400356765E-3</v>
      </c>
      <c r="E1446" s="6">
        <f t="shared" si="115"/>
        <v>8.2668104409077119E-4</v>
      </c>
      <c r="F1446" s="6">
        <f t="shared" si="111"/>
        <v>0.1232028421765728</v>
      </c>
      <c r="G1446" s="18">
        <v>6.6834785428702085E-3</v>
      </c>
      <c r="H1446" s="9">
        <f t="shared" si="112"/>
        <v>3.5100262417334261E-3</v>
      </c>
      <c r="I1446" s="8"/>
      <c r="J1446" s="11"/>
      <c r="AC1446" s="15"/>
      <c r="AD1446" s="16"/>
    </row>
    <row r="1447" spans="1:30" hidden="1" outlineLevel="1" x14ac:dyDescent="0.3">
      <c r="A1447" s="21">
        <v>38615</v>
      </c>
      <c r="B1447" s="22">
        <v>-7.235148349303124E-3</v>
      </c>
      <c r="C1447" s="9">
        <f t="shared" si="113"/>
        <v>-4.3835148349303125E-2</v>
      </c>
      <c r="D1447" s="6">
        <f t="shared" si="114"/>
        <v>1.9215202308054125E-3</v>
      </c>
      <c r="E1447" s="6">
        <f t="shared" si="115"/>
        <v>1.9850614400356765E-3</v>
      </c>
      <c r="F1447" s="6">
        <f t="shared" si="111"/>
        <v>0.42108213183910109</v>
      </c>
      <c r="G1447" s="18">
        <v>7.8663053199279579E-3</v>
      </c>
      <c r="H1447" s="9">
        <f t="shared" si="112"/>
        <v>6.4890841560200242E-3</v>
      </c>
      <c r="I1447" s="8"/>
      <c r="J1447" s="11"/>
      <c r="AC1447" s="15"/>
      <c r="AD1447" s="16"/>
    </row>
    <row r="1448" spans="1:30" hidden="1" outlineLevel="1" x14ac:dyDescent="0.3">
      <c r="A1448" s="21">
        <v>38616</v>
      </c>
      <c r="B1448" s="22">
        <v>-9.9225638027612209E-3</v>
      </c>
      <c r="C1448" s="9">
        <f t="shared" si="113"/>
        <v>-4.6522563802761221E-2</v>
      </c>
      <c r="D1448" s="6">
        <f t="shared" si="114"/>
        <v>2.1643489427819887E-3</v>
      </c>
      <c r="E1448" s="6">
        <f t="shared" si="115"/>
        <v>1.9215202308054125E-3</v>
      </c>
      <c r="F1448" s="6">
        <f t="shared" si="111"/>
        <v>0.57897808049842103</v>
      </c>
      <c r="G1448" s="18">
        <v>4.217282036172585E-3</v>
      </c>
      <c r="H1448" s="9">
        <f t="shared" si="112"/>
        <v>7.609060917737622E-3</v>
      </c>
      <c r="I1448" s="8"/>
      <c r="J1448" s="11"/>
      <c r="AC1448" s="15"/>
      <c r="AD1448" s="16"/>
    </row>
    <row r="1449" spans="1:30" hidden="1" outlineLevel="1" x14ac:dyDescent="0.3">
      <c r="A1449" s="21">
        <v>38617</v>
      </c>
      <c r="B1449" s="22">
        <v>4.2326372593695901E-3</v>
      </c>
      <c r="C1449" s="9">
        <f t="shared" si="113"/>
        <v>-3.2367362740630408E-2</v>
      </c>
      <c r="D1449" s="6">
        <f t="shared" si="114"/>
        <v>1.0476461707835496E-3</v>
      </c>
      <c r="E1449" s="6">
        <f t="shared" si="115"/>
        <v>2.1643489427819887E-3</v>
      </c>
      <c r="F1449" s="6">
        <f t="shared" si="111"/>
        <v>0.1744398807215424</v>
      </c>
      <c r="G1449" s="18">
        <v>5.4016044680235808E-3</v>
      </c>
      <c r="H1449" s="9">
        <f t="shared" si="112"/>
        <v>4.1766000613123397E-3</v>
      </c>
      <c r="I1449" s="8"/>
      <c r="J1449" s="11"/>
      <c r="AC1449" s="15"/>
      <c r="AD1449" s="16"/>
    </row>
    <row r="1450" spans="1:30" hidden="1" outlineLevel="1" x14ac:dyDescent="0.3">
      <c r="A1450" s="21">
        <v>38618</v>
      </c>
      <c r="B1450" s="22">
        <v>-2.360621323867392E-4</v>
      </c>
      <c r="C1450" s="9">
        <f t="shared" si="113"/>
        <v>-3.6836062132386743E-2</v>
      </c>
      <c r="D1450" s="6">
        <f t="shared" si="114"/>
        <v>1.3568954734210566E-3</v>
      </c>
      <c r="E1450" s="6">
        <f t="shared" si="115"/>
        <v>1.0476461707835496E-3</v>
      </c>
      <c r="F1450" s="6">
        <f t="shared" si="111"/>
        <v>0.27887859329090525</v>
      </c>
      <c r="G1450" s="18">
        <v>5.3284205350430441E-3</v>
      </c>
      <c r="H1450" s="9">
        <f t="shared" si="112"/>
        <v>5.2808956938279437E-3</v>
      </c>
      <c r="I1450" s="8"/>
      <c r="J1450" s="11"/>
      <c r="AC1450" s="15"/>
      <c r="AD1450" s="16"/>
    </row>
    <row r="1451" spans="1:30" hidden="1" outlineLevel="1" x14ac:dyDescent="0.3">
      <c r="A1451" s="21">
        <v>38621</v>
      </c>
      <c r="B1451" s="22">
        <v>2.3045388024563627E-3</v>
      </c>
      <c r="C1451" s="9">
        <f t="shared" si="113"/>
        <v>-3.429546119754364E-2</v>
      </c>
      <c r="D1451" s="6">
        <f t="shared" si="114"/>
        <v>1.1761786587522216E-3</v>
      </c>
      <c r="E1451" s="6">
        <f t="shared" si="115"/>
        <v>1.3568954734210566E-3</v>
      </c>
      <c r="F1451" s="6">
        <f t="shared" si="111"/>
        <v>0.27169638908821964</v>
      </c>
      <c r="G1451" s="18">
        <v>6.9949991572646215E-3</v>
      </c>
      <c r="H1451" s="9">
        <f t="shared" si="112"/>
        <v>5.2124503747107229E-3</v>
      </c>
      <c r="I1451" s="8"/>
      <c r="J1451" s="11"/>
      <c r="AC1451" s="15"/>
      <c r="AD1451" s="16"/>
    </row>
    <row r="1452" spans="1:30" hidden="1" outlineLevel="1" x14ac:dyDescent="0.3">
      <c r="A1452" s="21">
        <v>38622</v>
      </c>
      <c r="B1452" s="22">
        <v>1.2038445976953458E-3</v>
      </c>
      <c r="C1452" s="9">
        <f t="shared" si="113"/>
        <v>-3.5396155402304653E-2</v>
      </c>
      <c r="D1452" s="6">
        <f t="shared" si="114"/>
        <v>1.2528878172641008E-3</v>
      </c>
      <c r="E1452" s="6">
        <f t="shared" si="115"/>
        <v>1.1761786587522216E-3</v>
      </c>
      <c r="F1452" s="6">
        <f t="shared" si="111"/>
        <v>0.46011884986292295</v>
      </c>
      <c r="G1452" s="18">
        <v>5.053884786357178E-3</v>
      </c>
      <c r="H1452" s="9">
        <f t="shared" si="112"/>
        <v>6.7832060993524516E-3</v>
      </c>
      <c r="I1452" s="8"/>
      <c r="J1452" s="11"/>
      <c r="AC1452" s="15"/>
      <c r="AD1452" s="16"/>
    </row>
    <row r="1453" spans="1:30" hidden="1" outlineLevel="1" x14ac:dyDescent="0.3">
      <c r="A1453" s="21">
        <v>38623</v>
      </c>
      <c r="B1453" s="22">
        <v>1.613038814484579E-3</v>
      </c>
      <c r="C1453" s="9">
        <f t="shared" si="113"/>
        <v>-3.4986961185515419E-2</v>
      </c>
      <c r="D1453" s="6">
        <f t="shared" si="114"/>
        <v>1.2240874529967625E-3</v>
      </c>
      <c r="E1453" s="6">
        <f t="shared" si="115"/>
        <v>1.2528878172641008E-3</v>
      </c>
      <c r="F1453" s="6">
        <f t="shared" si="111"/>
        <v>0.24553715550430502</v>
      </c>
      <c r="G1453" s="18">
        <v>5.4532731844211639E-3</v>
      </c>
      <c r="H1453" s="9">
        <f t="shared" si="112"/>
        <v>4.955170587419822E-3</v>
      </c>
      <c r="I1453" s="8"/>
      <c r="J1453" s="11"/>
      <c r="AC1453" s="15"/>
      <c r="AD1453" s="16"/>
    </row>
    <row r="1454" spans="1:30" hidden="1" outlineLevel="1" x14ac:dyDescent="0.3">
      <c r="A1454" s="21">
        <v>38624</v>
      </c>
      <c r="B1454" s="22">
        <v>7.5802628694914163E-3</v>
      </c>
      <c r="C1454" s="9">
        <f t="shared" si="113"/>
        <v>-2.9019737130508583E-2</v>
      </c>
      <c r="D1454" s="6">
        <f t="shared" si="114"/>
        <v>8.4214514312381855E-4</v>
      </c>
      <c r="E1454" s="6">
        <f t="shared" si="115"/>
        <v>1.2240874529967625E-3</v>
      </c>
      <c r="F1454" s="6">
        <f t="shared" si="111"/>
        <v>0.28403735958234372</v>
      </c>
      <c r="G1454" s="18">
        <v>8.5602109562573168E-3</v>
      </c>
      <c r="H1454" s="9">
        <f t="shared" si="112"/>
        <v>5.3295155462982158E-3</v>
      </c>
      <c r="I1454" s="8"/>
      <c r="J1454" s="11"/>
      <c r="AC1454" s="15"/>
      <c r="AD1454" s="16"/>
    </row>
    <row r="1455" spans="1:30" hidden="1" outlineLevel="1" x14ac:dyDescent="0.3">
      <c r="A1455" s="21">
        <v>38625</v>
      </c>
      <c r="B1455" s="22">
        <v>1.507462974796234E-3</v>
      </c>
      <c r="C1455" s="9">
        <f t="shared" si="113"/>
        <v>-3.509253702520377E-2</v>
      </c>
      <c r="D1455" s="6">
        <f t="shared" si="114"/>
        <v>1.2314861548652974E-3</v>
      </c>
      <c r="E1455" s="6">
        <f t="shared" si="115"/>
        <v>8.4214514312381855E-4</v>
      </c>
      <c r="F1455" s="6">
        <f t="shared" si="111"/>
        <v>0.68347997738334754</v>
      </c>
      <c r="G1455" s="18">
        <v>3.0301208613053312E-3</v>
      </c>
      <c r="H1455" s="9">
        <f t="shared" si="112"/>
        <v>8.2672847863331008E-3</v>
      </c>
      <c r="I1455" s="8"/>
      <c r="J1455" s="11"/>
      <c r="AC1455" s="15"/>
      <c r="AD1455" s="16"/>
    </row>
    <row r="1456" spans="1:30" hidden="1" outlineLevel="1" x14ac:dyDescent="0.3">
      <c r="A1456" s="21">
        <v>38628</v>
      </c>
      <c r="B1456" s="22">
        <v>-3.1481680836522859E-3</v>
      </c>
      <c r="C1456" s="9">
        <f t="shared" si="113"/>
        <v>-3.9748168083652287E-2</v>
      </c>
      <c r="D1456" s="6">
        <f t="shared" si="114"/>
        <v>1.5799168660062743E-3</v>
      </c>
      <c r="E1456" s="6">
        <f t="shared" si="115"/>
        <v>1.2314861548652974E-3</v>
      </c>
      <c r="F1456" s="6">
        <f t="shared" si="111"/>
        <v>9.5431499220951108E-2</v>
      </c>
      <c r="G1456" s="18">
        <v>5.2435522492332142E-3</v>
      </c>
      <c r="H1456" s="9">
        <f t="shared" si="112"/>
        <v>3.0891989126786757E-3</v>
      </c>
      <c r="I1456" s="8"/>
      <c r="J1456" s="11"/>
      <c r="AC1456" s="15"/>
      <c r="AD1456" s="16"/>
    </row>
    <row r="1457" spans="1:30" hidden="1" outlineLevel="1" x14ac:dyDescent="0.3">
      <c r="A1457" s="21">
        <v>38629</v>
      </c>
      <c r="B1457" s="22">
        <v>-8.9977208089465372E-3</v>
      </c>
      <c r="C1457" s="9">
        <f t="shared" si="113"/>
        <v>-4.5597720808946536E-2</v>
      </c>
      <c r="D1457" s="6">
        <f t="shared" si="114"/>
        <v>2.0791521429706361E-3</v>
      </c>
      <c r="E1457" s="6">
        <f t="shared" si="115"/>
        <v>1.5799168660062743E-3</v>
      </c>
      <c r="F1457" s="6">
        <f t="shared" si="111"/>
        <v>0.26348065067018012</v>
      </c>
      <c r="G1457" s="18">
        <v>7.0074928814277586E-3</v>
      </c>
      <c r="H1457" s="9">
        <f t="shared" si="112"/>
        <v>5.133036632152357E-3</v>
      </c>
      <c r="I1457" s="8"/>
      <c r="J1457" s="11"/>
      <c r="AC1457" s="15"/>
      <c r="AD1457" s="16"/>
    </row>
    <row r="1458" spans="1:30" hidden="1" outlineLevel="1" x14ac:dyDescent="0.3">
      <c r="A1458" s="21">
        <v>38630</v>
      </c>
      <c r="B1458" s="22">
        <v>-1.1922984863987842E-2</v>
      </c>
      <c r="C1458" s="9">
        <f t="shared" si="113"/>
        <v>-4.8522984863987845E-2</v>
      </c>
      <c r="D1458" s="6">
        <f t="shared" si="114"/>
        <v>2.3544800601107935E-3</v>
      </c>
      <c r="E1458" s="6">
        <f t="shared" si="115"/>
        <v>2.0791521429706361E-3</v>
      </c>
      <c r="F1458" s="6">
        <f t="shared" si="111"/>
        <v>0.46178996175556813</v>
      </c>
      <c r="G1458" s="18">
        <v>4.8584154919683372E-3</v>
      </c>
      <c r="H1458" s="9">
        <f t="shared" si="112"/>
        <v>6.7955129442564387E-3</v>
      </c>
      <c r="I1458" s="8"/>
      <c r="J1458" s="11"/>
      <c r="AC1458" s="15"/>
      <c r="AD1458" s="16"/>
    </row>
    <row r="1459" spans="1:30" hidden="1" outlineLevel="1" x14ac:dyDescent="0.3">
      <c r="A1459" s="21">
        <v>38631</v>
      </c>
      <c r="B1459" s="22">
        <v>-2.9373023123824477E-3</v>
      </c>
      <c r="C1459" s="9">
        <f t="shared" si="113"/>
        <v>-3.953730231238245E-2</v>
      </c>
      <c r="D1459" s="6">
        <f t="shared" si="114"/>
        <v>1.5631982741407225E-3</v>
      </c>
      <c r="E1459" s="6">
        <f t="shared" si="115"/>
        <v>2.3544800601107935E-3</v>
      </c>
      <c r="F1459" s="6">
        <f t="shared" si="111"/>
        <v>0.22784065751698018</v>
      </c>
      <c r="G1459" s="18">
        <v>9.5556960371332034E-3</v>
      </c>
      <c r="H1459" s="9">
        <f t="shared" si="112"/>
        <v>4.7732657323574616E-3</v>
      </c>
      <c r="I1459" s="8"/>
      <c r="J1459" s="11"/>
      <c r="AC1459" s="15"/>
      <c r="AD1459" s="16"/>
    </row>
    <row r="1460" spans="1:30" hidden="1" outlineLevel="1" x14ac:dyDescent="0.3">
      <c r="A1460" s="21">
        <v>38632</v>
      </c>
      <c r="B1460" s="22">
        <v>5.0632756298442134E-4</v>
      </c>
      <c r="C1460" s="9">
        <f t="shared" si="113"/>
        <v>-3.6093672437015577E-2</v>
      </c>
      <c r="D1460" s="6">
        <f t="shared" si="114"/>
        <v>1.302753189990578E-3</v>
      </c>
      <c r="E1460" s="6">
        <f t="shared" si="115"/>
        <v>1.5631982741407225E-3</v>
      </c>
      <c r="F1460" s="6">
        <f t="shared" si="111"/>
        <v>0.84899569276255316</v>
      </c>
      <c r="G1460" s="18">
        <v>5.2069062064436034E-3</v>
      </c>
      <c r="H1460" s="9">
        <f t="shared" si="112"/>
        <v>9.2140962267742415E-3</v>
      </c>
      <c r="I1460" s="8"/>
      <c r="J1460" s="11"/>
      <c r="AC1460" s="15"/>
      <c r="AD1460" s="16"/>
    </row>
    <row r="1461" spans="1:30" hidden="1" outlineLevel="1" x14ac:dyDescent="0.3">
      <c r="A1461" s="21">
        <v>38635</v>
      </c>
      <c r="B1461" s="22">
        <v>-5.2164770614437431E-3</v>
      </c>
      <c r="C1461" s="9">
        <f t="shared" si="113"/>
        <v>-4.1816477061443744E-2</v>
      </c>
      <c r="D1461" s="6">
        <f t="shared" si="114"/>
        <v>1.7486177538302509E-3</v>
      </c>
      <c r="E1461" s="6">
        <f t="shared" si="115"/>
        <v>1.302753189990578E-3</v>
      </c>
      <c r="F1461" s="6">
        <f t="shared" si="111"/>
        <v>0.25994665908496922</v>
      </c>
      <c r="G1461" s="18">
        <v>5.0009601775682999E-3</v>
      </c>
      <c r="H1461" s="9">
        <f t="shared" si="112"/>
        <v>5.0984964360580778E-3</v>
      </c>
      <c r="I1461" s="8"/>
      <c r="J1461" s="11"/>
      <c r="AC1461" s="15"/>
      <c r="AD1461" s="16"/>
    </row>
    <row r="1462" spans="1:30" hidden="1" outlineLevel="1" x14ac:dyDescent="0.3">
      <c r="A1462" s="21">
        <v>38636</v>
      </c>
      <c r="B1462" s="22">
        <v>1.4064228059590851E-3</v>
      </c>
      <c r="C1462" s="9">
        <f t="shared" si="113"/>
        <v>-3.5193577194040912E-2</v>
      </c>
      <c r="D1462" s="6">
        <f t="shared" si="114"/>
        <v>1.2385878757129167E-3</v>
      </c>
      <c r="E1462" s="6">
        <f t="shared" si="115"/>
        <v>1.7486177538302509E-3</v>
      </c>
      <c r="F1462" s="6">
        <f t="shared" si="111"/>
        <v>0.24069092870850484</v>
      </c>
      <c r="G1462" s="18">
        <v>6.0537876358341264E-3</v>
      </c>
      <c r="H1462" s="9">
        <f t="shared" si="112"/>
        <v>4.9060261791851953E-3</v>
      </c>
      <c r="I1462" s="8"/>
      <c r="J1462" s="11"/>
      <c r="AC1462" s="15"/>
      <c r="AD1462" s="16"/>
    </row>
    <row r="1463" spans="1:30" hidden="1" outlineLevel="1" x14ac:dyDescent="0.3">
      <c r="A1463" s="21">
        <v>38637</v>
      </c>
      <c r="B1463" s="22">
        <v>-3.5427124281613141E-3</v>
      </c>
      <c r="C1463" s="9">
        <f t="shared" si="113"/>
        <v>-4.0142712428161316E-2</v>
      </c>
      <c r="D1463" s="6">
        <f t="shared" si="114"/>
        <v>1.611437361090057E-3</v>
      </c>
      <c r="E1463" s="6">
        <f t="shared" si="115"/>
        <v>1.2385878757129167E-3</v>
      </c>
      <c r="F1463" s="6">
        <f t="shared" si="111"/>
        <v>0.34743910376117915</v>
      </c>
      <c r="G1463" s="18">
        <v>7.7481673477687394E-3</v>
      </c>
      <c r="H1463" s="9">
        <f t="shared" si="112"/>
        <v>5.8943965234888908E-3</v>
      </c>
      <c r="I1463" s="8"/>
      <c r="J1463" s="11"/>
      <c r="AC1463" s="15"/>
      <c r="AD1463" s="16"/>
    </row>
    <row r="1464" spans="1:30" hidden="1" outlineLevel="1" x14ac:dyDescent="0.3">
      <c r="A1464" s="21">
        <v>38638</v>
      </c>
      <c r="B1464" s="22">
        <v>-3.1351701864674918E-5</v>
      </c>
      <c r="C1464" s="9">
        <f t="shared" si="113"/>
        <v>-3.6631351701864677E-2</v>
      </c>
      <c r="D1464" s="6">
        <f t="shared" si="114"/>
        <v>1.3418559275057043E-3</v>
      </c>
      <c r="E1464" s="6">
        <f t="shared" si="115"/>
        <v>1.611437361090057E-3</v>
      </c>
      <c r="F1464" s="6">
        <f t="shared" si="111"/>
        <v>0.5620306383309428</v>
      </c>
      <c r="G1464" s="18">
        <v>5.9054980298960278E-3</v>
      </c>
      <c r="H1464" s="9">
        <f t="shared" si="112"/>
        <v>7.4968702691919561E-3</v>
      </c>
      <c r="I1464" s="8"/>
      <c r="J1464" s="11"/>
      <c r="AC1464" s="15"/>
      <c r="AD1464" s="16"/>
    </row>
    <row r="1465" spans="1:30" hidden="1" outlineLevel="1" x14ac:dyDescent="0.3">
      <c r="A1465" s="21">
        <v>38639</v>
      </c>
      <c r="B1465" s="22">
        <v>6.9011435243637766E-3</v>
      </c>
      <c r="C1465" s="9">
        <f t="shared" si="113"/>
        <v>-2.9698856475636224E-2</v>
      </c>
      <c r="D1465" s="6">
        <f t="shared" si="114"/>
        <v>8.8202207596043965E-4</v>
      </c>
      <c r="E1465" s="6">
        <f t="shared" si="115"/>
        <v>1.3418559275057043E-3</v>
      </c>
      <c r="F1465" s="6">
        <f t="shared" si="111"/>
        <v>0.33117536121994701</v>
      </c>
      <c r="G1465" s="18">
        <v>4.6329087906781764E-3</v>
      </c>
      <c r="H1465" s="9">
        <f t="shared" si="112"/>
        <v>5.7547837597945149E-3</v>
      </c>
      <c r="I1465" s="8"/>
      <c r="J1465" s="11"/>
      <c r="AC1465" s="15"/>
      <c r="AD1465" s="16"/>
    </row>
    <row r="1466" spans="1:30" hidden="1" outlineLevel="1" x14ac:dyDescent="0.3">
      <c r="A1466" s="21">
        <v>38642</v>
      </c>
      <c r="B1466" s="22">
        <v>5.8888923934816706E-3</v>
      </c>
      <c r="C1466" s="9">
        <f t="shared" si="113"/>
        <v>-3.071110760651833E-2</v>
      </c>
      <c r="D1466" s="6">
        <f t="shared" si="114"/>
        <v>9.4317213041914807E-4</v>
      </c>
      <c r="E1466" s="6">
        <f t="shared" si="115"/>
        <v>8.8202207596043965E-4</v>
      </c>
      <c r="F1466" s="6">
        <f t="shared" si="111"/>
        <v>0.20809524325442086</v>
      </c>
      <c r="G1466" s="18">
        <v>4.1970427012857784E-3</v>
      </c>
      <c r="H1466" s="9">
        <f t="shared" si="112"/>
        <v>4.561745754143043E-3</v>
      </c>
      <c r="I1466" s="8"/>
      <c r="J1466" s="11"/>
      <c r="AC1466" s="15"/>
      <c r="AD1466" s="16"/>
    </row>
    <row r="1467" spans="1:30" hidden="1" outlineLevel="1" x14ac:dyDescent="0.3">
      <c r="A1467" s="21">
        <v>38643</v>
      </c>
      <c r="B1467" s="22">
        <v>-6.0911107005097824E-3</v>
      </c>
      <c r="C1467" s="9">
        <f t="shared" si="113"/>
        <v>-4.269111070050978E-2</v>
      </c>
      <c r="D1467" s="6">
        <f t="shared" si="114"/>
        <v>1.8225309328431807E-3</v>
      </c>
      <c r="E1467" s="6">
        <f t="shared" si="115"/>
        <v>9.4317213041914807E-4</v>
      </c>
      <c r="F1467" s="6">
        <f t="shared" si="111"/>
        <v>0.17278810711185252</v>
      </c>
      <c r="G1467" s="18">
        <v>3.6180536285180228E-3</v>
      </c>
      <c r="H1467" s="9">
        <f t="shared" si="112"/>
        <v>4.15677888649195E-3</v>
      </c>
      <c r="I1467" s="8"/>
      <c r="J1467" s="11"/>
      <c r="AC1467" s="15"/>
      <c r="AD1467" s="16"/>
    </row>
    <row r="1468" spans="1:30" hidden="1" outlineLevel="1" x14ac:dyDescent="0.3">
      <c r="A1468" s="21">
        <v>38644</v>
      </c>
      <c r="B1468" s="22">
        <v>1.2451747074516304E-2</v>
      </c>
      <c r="C1468" s="9">
        <f t="shared" si="113"/>
        <v>-2.4148252925483699E-2</v>
      </c>
      <c r="D1468" s="6">
        <f t="shared" si="114"/>
        <v>5.8313811935313206E-4</v>
      </c>
      <c r="E1468" s="6">
        <f t="shared" si="115"/>
        <v>1.8225309328431807E-3</v>
      </c>
      <c r="F1468" s="6">
        <f t="shared" si="111"/>
        <v>0.13133684015097835</v>
      </c>
      <c r="G1468" s="18">
        <v>9.5242081049624391E-3</v>
      </c>
      <c r="H1468" s="9">
        <f t="shared" si="112"/>
        <v>3.6240424963151076E-3</v>
      </c>
      <c r="I1468" s="8"/>
      <c r="J1468" s="11"/>
      <c r="AC1468" s="15"/>
      <c r="AD1468" s="16"/>
    </row>
    <row r="1469" spans="1:30" hidden="1" outlineLevel="1" x14ac:dyDescent="0.3">
      <c r="A1469" s="21">
        <v>38645</v>
      </c>
      <c r="B1469" s="22">
        <v>-1.2856306406665087E-2</v>
      </c>
      <c r="C1469" s="9">
        <f t="shared" si="113"/>
        <v>-4.9456306406665089E-2</v>
      </c>
      <c r="D1469" s="6">
        <f t="shared" si="114"/>
        <v>2.4459262433899425E-3</v>
      </c>
      <c r="E1469" s="6">
        <f t="shared" si="115"/>
        <v>5.8313811935313206E-4</v>
      </c>
      <c r="F1469" s="6">
        <f t="shared" si="111"/>
        <v>0.84341183214087534</v>
      </c>
      <c r="G1469" s="18">
        <v>9.259839394780589E-3</v>
      </c>
      <c r="H1469" s="9">
        <f t="shared" si="112"/>
        <v>9.1837455982887242E-3</v>
      </c>
      <c r="I1469" s="8"/>
      <c r="J1469" s="11"/>
      <c r="AC1469" s="15"/>
      <c r="AD1469" s="16"/>
    </row>
    <row r="1470" spans="1:30" hidden="1" outlineLevel="1" x14ac:dyDescent="0.3">
      <c r="A1470" s="21">
        <v>38646</v>
      </c>
      <c r="B1470" s="22">
        <v>-6.4284819736163791E-3</v>
      </c>
      <c r="C1470" s="9">
        <f t="shared" si="113"/>
        <v>-4.3028481973616382E-2</v>
      </c>
      <c r="D1470" s="6">
        <f t="shared" si="114"/>
        <v>1.8514502609538299E-3</v>
      </c>
      <c r="E1470" s="6">
        <f t="shared" si="115"/>
        <v>2.4459262433899425E-3</v>
      </c>
      <c r="F1470" s="6">
        <f t="shared" si="111"/>
        <v>0.79798573724556443</v>
      </c>
      <c r="G1470" s="18">
        <v>9.8614522001802211E-3</v>
      </c>
      <c r="H1470" s="9">
        <f t="shared" si="112"/>
        <v>8.9330047422217593E-3</v>
      </c>
      <c r="I1470" s="8"/>
      <c r="J1470" s="11"/>
      <c r="AC1470" s="15"/>
      <c r="AD1470" s="16"/>
    </row>
    <row r="1471" spans="1:30" hidden="1" outlineLevel="1" x14ac:dyDescent="0.3">
      <c r="A1471" s="21">
        <v>38649</v>
      </c>
      <c r="B1471" s="22">
        <v>1.6483719102606362E-2</v>
      </c>
      <c r="C1471" s="9">
        <f t="shared" si="113"/>
        <v>-2.0116280897393639E-2</v>
      </c>
      <c r="D1471" s="6">
        <f t="shared" si="114"/>
        <v>4.0466475714284424E-4</v>
      </c>
      <c r="E1471" s="6">
        <f t="shared" si="115"/>
        <v>1.8514502609538299E-3</v>
      </c>
      <c r="F1471" s="6">
        <f t="shared" si="111"/>
        <v>0.9034879383939064</v>
      </c>
      <c r="G1471" s="18">
        <v>6.4633490316786972E-3</v>
      </c>
      <c r="H1471" s="9">
        <f t="shared" si="112"/>
        <v>9.505198253555296E-3</v>
      </c>
      <c r="I1471" s="8"/>
      <c r="J1471" s="11"/>
      <c r="AC1471" s="15"/>
      <c r="AD1471" s="16"/>
    </row>
    <row r="1472" spans="1:30" hidden="1" outlineLevel="1" x14ac:dyDescent="0.3">
      <c r="A1472" s="21">
        <v>38650</v>
      </c>
      <c r="B1472" s="22">
        <v>-6.8679166728996901E-4</v>
      </c>
      <c r="C1472" s="9">
        <f t="shared" si="113"/>
        <v>-3.7286791667289973E-2</v>
      </c>
      <c r="D1472" s="6">
        <f t="shared" si="114"/>
        <v>1.3903048328398849E-3</v>
      </c>
      <c r="E1472" s="6">
        <f t="shared" si="115"/>
        <v>4.0466475714284424E-4</v>
      </c>
      <c r="F1472" s="6">
        <f t="shared" si="111"/>
        <v>0.39441411146489253</v>
      </c>
      <c r="G1472" s="18">
        <v>6.3320122966975369E-3</v>
      </c>
      <c r="H1472" s="9">
        <f t="shared" si="112"/>
        <v>6.280239736386601E-3</v>
      </c>
      <c r="I1472" s="8"/>
      <c r="J1472" s="11"/>
      <c r="AC1472" s="15"/>
      <c r="AD1472" s="16"/>
    </row>
    <row r="1473" spans="1:30" hidden="1" outlineLevel="1" x14ac:dyDescent="0.3">
      <c r="A1473" s="21">
        <v>38651</v>
      </c>
      <c r="B1473" s="22">
        <v>-3.1742424544284019E-3</v>
      </c>
      <c r="C1473" s="9">
        <f t="shared" si="113"/>
        <v>-3.9774242454428399E-2</v>
      </c>
      <c r="D1473" s="6">
        <f t="shared" si="114"/>
        <v>1.5819903628236545E-3</v>
      </c>
      <c r="E1473" s="6">
        <f t="shared" si="115"/>
        <v>1.3903048328398849E-3</v>
      </c>
      <c r="F1473" s="6">
        <f t="shared" si="111"/>
        <v>0.37906756526500746</v>
      </c>
      <c r="G1473" s="18">
        <v>6.6672110709635815E-3</v>
      </c>
      <c r="H1473" s="9">
        <f t="shared" si="112"/>
        <v>6.1568463133734909E-3</v>
      </c>
      <c r="I1473" s="8"/>
      <c r="J1473" s="11"/>
      <c r="AC1473" s="15"/>
      <c r="AD1473" s="16"/>
    </row>
    <row r="1474" spans="1:30" hidden="1" outlineLevel="1" x14ac:dyDescent="0.3">
      <c r="A1474" s="21">
        <v>38652</v>
      </c>
      <c r="B1474" s="22">
        <v>-1.1181711748075106E-2</v>
      </c>
      <c r="C1474" s="9">
        <f t="shared" si="113"/>
        <v>-4.7781711748075106E-2</v>
      </c>
      <c r="D1474" s="6">
        <f t="shared" si="114"/>
        <v>2.2830919775761386E-3</v>
      </c>
      <c r="E1474" s="6">
        <f t="shared" si="115"/>
        <v>1.5819903628236545E-3</v>
      </c>
      <c r="F1474" s="6">
        <f t="shared" si="111"/>
        <v>0.41906002278487287</v>
      </c>
      <c r="G1474" s="18">
        <v>4.7296203073968575E-3</v>
      </c>
      <c r="H1474" s="9">
        <f t="shared" si="112"/>
        <v>6.4734845545878373E-3</v>
      </c>
      <c r="I1474" s="8"/>
      <c r="J1474" s="11"/>
      <c r="AC1474" s="15"/>
      <c r="AD1474" s="16"/>
    </row>
    <row r="1475" spans="1:30" hidden="1" outlineLevel="1" x14ac:dyDescent="0.3">
      <c r="A1475" s="21">
        <v>38653</v>
      </c>
      <c r="B1475" s="22">
        <v>1.6752360318936208E-2</v>
      </c>
      <c r="C1475" s="9">
        <f t="shared" si="113"/>
        <v>-1.9847639681063792E-2</v>
      </c>
      <c r="D1475" s="6">
        <f t="shared" si="114"/>
        <v>3.9392880090933802E-4</v>
      </c>
      <c r="E1475" s="6">
        <f t="shared" si="115"/>
        <v>2.2830919775761386E-3</v>
      </c>
      <c r="F1475" s="6">
        <f t="shared" si="111"/>
        <v>0.21650529723695214</v>
      </c>
      <c r="G1475" s="18">
        <v>6.5469491149611862E-3</v>
      </c>
      <c r="H1475" s="9">
        <f t="shared" si="112"/>
        <v>4.6530129726549459E-3</v>
      </c>
      <c r="I1475" s="8"/>
      <c r="J1475" s="11"/>
      <c r="AC1475" s="15"/>
      <c r="AD1475" s="16"/>
    </row>
    <row r="1476" spans="1:30" hidden="1" outlineLevel="1" x14ac:dyDescent="0.3">
      <c r="A1476" s="21">
        <v>38656</v>
      </c>
      <c r="B1476" s="22">
        <v>3.5792455683879842E-3</v>
      </c>
      <c r="C1476" s="9">
        <f t="shared" si="113"/>
        <v>-3.3020754431612016E-2</v>
      </c>
      <c r="D1476" s="6">
        <f t="shared" si="114"/>
        <v>1.0903702232328246E-3</v>
      </c>
      <c r="E1476" s="6">
        <f t="shared" si="115"/>
        <v>3.9392880090933802E-4</v>
      </c>
      <c r="F1476" s="6">
        <f t="shared" si="111"/>
        <v>0.40439262559529687</v>
      </c>
      <c r="G1476" s="18">
        <v>5.6776811325905995E-3</v>
      </c>
      <c r="H1476" s="9">
        <f t="shared" si="112"/>
        <v>6.3591872562089001E-3</v>
      </c>
      <c r="I1476" s="8"/>
      <c r="J1476" s="11"/>
      <c r="AC1476" s="15"/>
      <c r="AD1476" s="16"/>
    </row>
    <row r="1477" spans="1:30" hidden="1" outlineLevel="1" x14ac:dyDescent="0.3">
      <c r="A1477" s="21">
        <v>38657</v>
      </c>
      <c r="B1477" s="22">
        <v>-3.1948064861716885E-3</v>
      </c>
      <c r="C1477" s="9">
        <f t="shared" si="113"/>
        <v>-3.9794806486171688E-2</v>
      </c>
      <c r="D1477" s="6">
        <f t="shared" si="114"/>
        <v>1.5836266232718522E-3</v>
      </c>
      <c r="E1477" s="6">
        <f t="shared" si="115"/>
        <v>1.0903702232328246E-3</v>
      </c>
      <c r="F1477" s="6">
        <f t="shared" si="111"/>
        <v>0.30694558448628645</v>
      </c>
      <c r="G1477" s="18">
        <v>2.7322303128199795E-3</v>
      </c>
      <c r="H1477" s="9">
        <f t="shared" si="112"/>
        <v>5.5402670015648747E-3</v>
      </c>
      <c r="I1477" s="8"/>
      <c r="J1477" s="11"/>
      <c r="AC1477" s="15"/>
      <c r="AD1477" s="16"/>
    </row>
    <row r="1478" spans="1:30" hidden="1" outlineLevel="1" x14ac:dyDescent="0.3">
      <c r="A1478" s="21">
        <v>38658</v>
      </c>
      <c r="B1478" s="22">
        <v>6.3182697797204649E-3</v>
      </c>
      <c r="C1478" s="9">
        <f t="shared" si="113"/>
        <v>-3.0281730220279537E-2</v>
      </c>
      <c r="D1478" s="6">
        <f t="shared" si="114"/>
        <v>9.1698318513379101E-4</v>
      </c>
      <c r="E1478" s="6">
        <f t="shared" si="115"/>
        <v>1.5836266232718522E-3</v>
      </c>
      <c r="F1478" s="6">
        <f t="shared" si="111"/>
        <v>7.9707894881193592E-2</v>
      </c>
      <c r="G1478" s="18">
        <v>5.6261027810583456E-3</v>
      </c>
      <c r="H1478" s="9">
        <f t="shared" si="112"/>
        <v>2.823258664755916E-3</v>
      </c>
      <c r="I1478" s="8"/>
      <c r="J1478" s="11"/>
      <c r="AC1478" s="15"/>
      <c r="AD1478" s="16"/>
    </row>
    <row r="1479" spans="1:30" hidden="1" outlineLevel="1" x14ac:dyDescent="0.3">
      <c r="A1479" s="21">
        <v>38659</v>
      </c>
      <c r="B1479" s="22">
        <v>4.7495792383491983E-3</v>
      </c>
      <c r="C1479" s="9">
        <f t="shared" si="113"/>
        <v>-3.1850420761650802E-2</v>
      </c>
      <c r="D1479" s="6">
        <f t="shared" si="114"/>
        <v>1.0144493026941965E-3</v>
      </c>
      <c r="E1479" s="6">
        <f t="shared" si="115"/>
        <v>9.1698318513379101E-4</v>
      </c>
      <c r="F1479" s="6">
        <f t="shared" si="111"/>
        <v>0.30158360468615597</v>
      </c>
      <c r="G1479" s="18">
        <v>5.5307660447875056E-3</v>
      </c>
      <c r="H1479" s="9">
        <f t="shared" si="112"/>
        <v>5.4916628145412925E-3</v>
      </c>
      <c r="I1479" s="8"/>
      <c r="J1479" s="11"/>
      <c r="AC1479" s="15"/>
      <c r="AD1479" s="16"/>
    </row>
    <row r="1480" spans="1:30" hidden="1" outlineLevel="1" x14ac:dyDescent="0.3">
      <c r="A1480" s="21">
        <v>38660</v>
      </c>
      <c r="B1480" s="22">
        <v>7.7611614652152005E-4</v>
      </c>
      <c r="C1480" s="9">
        <f t="shared" si="113"/>
        <v>-3.5823883853478483E-2</v>
      </c>
      <c r="D1480" s="6">
        <f t="shared" si="114"/>
        <v>1.2833506543475164E-3</v>
      </c>
      <c r="E1480" s="6">
        <f t="shared" si="115"/>
        <v>1.0144493026941965E-3</v>
      </c>
      <c r="F1480" s="6">
        <f t="shared" si="111"/>
        <v>0.29183165390597726</v>
      </c>
      <c r="G1480" s="18">
        <v>4.7305569929383239E-3</v>
      </c>
      <c r="H1480" s="9">
        <f t="shared" si="112"/>
        <v>5.4021445177445714E-3</v>
      </c>
      <c r="I1480" s="8"/>
      <c r="J1480" s="11"/>
      <c r="AC1480" s="15"/>
      <c r="AD1480" s="16"/>
    </row>
    <row r="1481" spans="1:30" hidden="1" outlineLevel="1" x14ac:dyDescent="0.3">
      <c r="A1481" s="21">
        <v>38663</v>
      </c>
      <c r="B1481" s="22">
        <v>5.253668263957686E-3</v>
      </c>
      <c r="C1481" s="9">
        <f t="shared" si="113"/>
        <v>-3.1346331736042315E-2</v>
      </c>
      <c r="D1481" s="6">
        <f t="shared" si="114"/>
        <v>9.8259251330601359E-4</v>
      </c>
      <c r="E1481" s="6">
        <f t="shared" si="115"/>
        <v>1.2833506543475164E-3</v>
      </c>
      <c r="F1481" s="6">
        <f t="shared" si="111"/>
        <v>0.21651351775987349</v>
      </c>
      <c r="G1481" s="18">
        <v>3.5768009082755813E-3</v>
      </c>
      <c r="H1481" s="9">
        <f t="shared" si="112"/>
        <v>4.6531013072989664E-3</v>
      </c>
      <c r="I1481" s="8"/>
      <c r="J1481" s="11"/>
      <c r="AC1481" s="15"/>
      <c r="AD1481" s="16"/>
    </row>
    <row r="1482" spans="1:30" hidden="1" outlineLevel="1" x14ac:dyDescent="0.3">
      <c r="A1482" s="21">
        <v>38664</v>
      </c>
      <c r="B1482" s="22">
        <v>-4.4031929360574254E-3</v>
      </c>
      <c r="C1482" s="9">
        <f t="shared" si="113"/>
        <v>-4.1003192936057427E-2</v>
      </c>
      <c r="D1482" s="6">
        <f t="shared" si="114"/>
        <v>1.6812618309515496E-3</v>
      </c>
      <c r="E1482" s="6">
        <f t="shared" si="115"/>
        <v>9.8259251330601359E-4</v>
      </c>
      <c r="F1482" s="6">
        <f t="shared" si="111"/>
        <v>0.12855223347874406</v>
      </c>
      <c r="G1482" s="18">
        <v>2.9635027392190586E-3</v>
      </c>
      <c r="H1482" s="9">
        <f t="shared" si="112"/>
        <v>3.5854181552329996E-3</v>
      </c>
      <c r="I1482" s="8"/>
      <c r="J1482" s="11"/>
      <c r="AC1482" s="15"/>
      <c r="AD1482" s="16"/>
    </row>
    <row r="1483" spans="1:30" hidden="1" outlineLevel="1" x14ac:dyDescent="0.3">
      <c r="A1483" s="21">
        <v>38665</v>
      </c>
      <c r="B1483" s="22">
        <v>6.1559861729129813E-4</v>
      </c>
      <c r="C1483" s="9">
        <f t="shared" si="113"/>
        <v>-3.5984401382708704E-2</v>
      </c>
      <c r="D1483" s="6">
        <f t="shared" si="114"/>
        <v>1.2948771428718882E-3</v>
      </c>
      <c r="E1483" s="6">
        <f t="shared" si="115"/>
        <v>1.6812618309515496E-3</v>
      </c>
      <c r="F1483" s="6">
        <f t="shared" si="111"/>
        <v>9.1800947593010149E-2</v>
      </c>
      <c r="G1483" s="18">
        <v>5.5512294114702541E-3</v>
      </c>
      <c r="H1483" s="9">
        <f t="shared" si="112"/>
        <v>3.0298671190831152E-3</v>
      </c>
      <c r="I1483" s="8"/>
      <c r="J1483" s="11"/>
      <c r="AC1483" s="15"/>
      <c r="AD1483" s="16"/>
    </row>
    <row r="1484" spans="1:30" hidden="1" outlineLevel="1" x14ac:dyDescent="0.3">
      <c r="A1484" s="21">
        <v>38666</v>
      </c>
      <c r="B1484" s="22">
        <v>8.8632956838244712E-3</v>
      </c>
      <c r="C1484" s="9">
        <f t="shared" si="113"/>
        <v>-2.7736704316175531E-2</v>
      </c>
      <c r="D1484" s="6">
        <f t="shared" si="114"/>
        <v>7.6932476632295035E-4</v>
      </c>
      <c r="E1484" s="6">
        <f t="shared" si="115"/>
        <v>1.2948771428718882E-3</v>
      </c>
      <c r="F1484" s="6">
        <f t="shared" si="111"/>
        <v>0.29393281322438058</v>
      </c>
      <c r="G1484" s="18">
        <v>6.8142221152749354E-3</v>
      </c>
      <c r="H1484" s="9">
        <f t="shared" si="112"/>
        <v>5.4215570939019041E-3</v>
      </c>
      <c r="I1484" s="8"/>
      <c r="J1484" s="11"/>
      <c r="AC1484" s="15"/>
      <c r="AD1484" s="16"/>
    </row>
    <row r="1485" spans="1:30" hidden="1" outlineLevel="1" x14ac:dyDescent="0.3">
      <c r="A1485" s="21">
        <v>38667</v>
      </c>
      <c r="B1485" s="22">
        <v>4.3083747464241406E-3</v>
      </c>
      <c r="C1485" s="9">
        <f t="shared" si="113"/>
        <v>-3.2291625253575859E-2</v>
      </c>
      <c r="D1485" s="6">
        <f t="shared" si="114"/>
        <v>1.0427490615173781E-3</v>
      </c>
      <c r="E1485" s="6">
        <f t="shared" si="115"/>
        <v>7.6932476632295035E-4</v>
      </c>
      <c r="F1485" s="6">
        <f t="shared" ref="F1485:F1548" si="116">B$6+B$7*E1485+B$8*(G1484*100)^2</f>
        <v>0.43718472899848915</v>
      </c>
      <c r="G1485" s="18">
        <v>2.840724344567269E-3</v>
      </c>
      <c r="H1485" s="9">
        <f t="shared" ref="H1485:H1548" si="117">SQRT(F1485)/100</f>
        <v>6.6119946233983672E-3</v>
      </c>
      <c r="I1485" s="8"/>
      <c r="J1485" s="11"/>
      <c r="AC1485" s="15"/>
      <c r="AD1485" s="16"/>
    </row>
    <row r="1486" spans="1:30" hidden="1" outlineLevel="1" x14ac:dyDescent="0.3">
      <c r="A1486" s="21">
        <v>38670</v>
      </c>
      <c r="B1486" s="22">
        <v>1.0409928011670549E-3</v>
      </c>
      <c r="C1486" s="9">
        <f t="shared" ref="C1486:C1549" si="118">B1486-B$5</f>
        <v>-3.5559007198832947E-2</v>
      </c>
      <c r="D1486" s="6">
        <f t="shared" ref="D1486:D1549" si="119">C1486^2</f>
        <v>1.2644429929666533E-3</v>
      </c>
      <c r="E1486" s="6">
        <f t="shared" si="115"/>
        <v>1.0427490615173781E-3</v>
      </c>
      <c r="F1486" s="6">
        <f t="shared" si="116"/>
        <v>8.5215858263069183E-2</v>
      </c>
      <c r="G1486" s="18">
        <v>2.1246089630312485E-3</v>
      </c>
      <c r="H1486" s="9">
        <f t="shared" si="117"/>
        <v>2.919175538796343E-3</v>
      </c>
      <c r="I1486" s="8"/>
      <c r="J1486" s="11"/>
      <c r="AC1486" s="15"/>
      <c r="AD1486" s="16"/>
    </row>
    <row r="1487" spans="1:30" hidden="1" outlineLevel="1" x14ac:dyDescent="0.3">
      <c r="A1487" s="21">
        <v>38671</v>
      </c>
      <c r="B1487" s="22">
        <v>-1.0035249344276607E-3</v>
      </c>
      <c r="C1487" s="9">
        <f t="shared" si="118"/>
        <v>-3.760352493442766E-2</v>
      </c>
      <c r="D1487" s="6">
        <f t="shared" si="119"/>
        <v>1.4140250874941228E-3</v>
      </c>
      <c r="E1487" s="6">
        <f t="shared" ref="E1487:E1550" si="120">D1486</f>
        <v>1.2644429929666533E-3</v>
      </c>
      <c r="F1487" s="6">
        <f t="shared" si="116"/>
        <v>5.2608043562934054E-2</v>
      </c>
      <c r="G1487" s="18">
        <v>4.9137682373220099E-3</v>
      </c>
      <c r="H1487" s="9">
        <f t="shared" si="117"/>
        <v>2.2936443395377162E-3</v>
      </c>
      <c r="I1487" s="8"/>
      <c r="J1487" s="11"/>
      <c r="AC1487" s="15"/>
      <c r="AD1487" s="16"/>
    </row>
    <row r="1488" spans="1:30" hidden="1" outlineLevel="1" x14ac:dyDescent="0.3">
      <c r="A1488" s="21">
        <v>38672</v>
      </c>
      <c r="B1488" s="22">
        <v>-1.0936337958454047E-3</v>
      </c>
      <c r="C1488" s="9">
        <f t="shared" si="118"/>
        <v>-3.7693633795845408E-2</v>
      </c>
      <c r="D1488" s="6">
        <f t="shared" si="119"/>
        <v>1.4208100287352991E-3</v>
      </c>
      <c r="E1488" s="6">
        <f t="shared" si="120"/>
        <v>1.4140250874941228E-3</v>
      </c>
      <c r="F1488" s="6">
        <f t="shared" si="116"/>
        <v>0.23273482554569772</v>
      </c>
      <c r="G1488" s="18">
        <v>3.6821338895188325E-3</v>
      </c>
      <c r="H1488" s="9">
        <f t="shared" si="117"/>
        <v>4.8242597934366853E-3</v>
      </c>
      <c r="I1488" s="8"/>
      <c r="J1488" s="11"/>
      <c r="AC1488" s="15"/>
      <c r="AD1488" s="16"/>
    </row>
    <row r="1489" spans="1:30" hidden="1" outlineLevel="1" x14ac:dyDescent="0.3">
      <c r="A1489" s="21">
        <v>38673</v>
      </c>
      <c r="B1489" s="22">
        <v>4.2495978430679921E-3</v>
      </c>
      <c r="C1489" s="9">
        <f t="shared" si="118"/>
        <v>-3.2350402156932009E-2</v>
      </c>
      <c r="D1489" s="6">
        <f t="shared" si="119"/>
        <v>1.0465485197152311E-3</v>
      </c>
      <c r="E1489" s="6">
        <f t="shared" si="120"/>
        <v>1.4208100287352991E-3</v>
      </c>
      <c r="F1489" s="6">
        <f t="shared" si="116"/>
        <v>0.13559952028274835</v>
      </c>
      <c r="G1489" s="18">
        <v>3.1487470569758241E-3</v>
      </c>
      <c r="H1489" s="9">
        <f t="shared" si="117"/>
        <v>3.6823840142324693E-3</v>
      </c>
      <c r="I1489" s="8"/>
      <c r="J1489" s="11"/>
      <c r="AC1489" s="15"/>
      <c r="AD1489" s="16"/>
    </row>
    <row r="1490" spans="1:30" hidden="1" outlineLevel="1" x14ac:dyDescent="0.3">
      <c r="A1490" s="21">
        <v>38674</v>
      </c>
      <c r="B1490" s="22">
        <v>4.2920266647505879E-3</v>
      </c>
      <c r="C1490" s="9">
        <f t="shared" si="118"/>
        <v>-3.2307973335249415E-2</v>
      </c>
      <c r="D1490" s="6">
        <f t="shared" si="119"/>
        <v>1.0438051410311872E-3</v>
      </c>
      <c r="E1490" s="6">
        <f t="shared" si="120"/>
        <v>1.0465485197152311E-3</v>
      </c>
      <c r="F1490" s="6">
        <f t="shared" si="116"/>
        <v>0.10214303136115883</v>
      </c>
      <c r="G1490" s="18">
        <v>5.576983500702762E-3</v>
      </c>
      <c r="H1490" s="9">
        <f t="shared" si="117"/>
        <v>3.1959823428980151E-3</v>
      </c>
      <c r="I1490" s="8"/>
      <c r="J1490" s="11"/>
      <c r="AC1490" s="15"/>
      <c r="AD1490" s="16"/>
    </row>
    <row r="1491" spans="1:30" hidden="1" outlineLevel="1" x14ac:dyDescent="0.3">
      <c r="A1491" s="21">
        <v>38677</v>
      </c>
      <c r="B1491" s="22">
        <v>4.9984973798577982E-3</v>
      </c>
      <c r="C1491" s="9">
        <f t="shared" si="118"/>
        <v>-3.1601502620142205E-2</v>
      </c>
      <c r="D1491" s="6">
        <f t="shared" si="119"/>
        <v>9.9865496785085466E-4</v>
      </c>
      <c r="E1491" s="6">
        <f t="shared" si="120"/>
        <v>1.0438051410311872E-3</v>
      </c>
      <c r="F1491" s="6">
        <f t="shared" si="116"/>
        <v>0.29654398722905134</v>
      </c>
      <c r="G1491" s="18">
        <v>3.6769129544756227E-3</v>
      </c>
      <c r="H1491" s="9">
        <f t="shared" si="117"/>
        <v>5.4455852507242176E-3</v>
      </c>
      <c r="I1491" s="8"/>
      <c r="J1491" s="11"/>
      <c r="AC1491" s="15"/>
      <c r="AD1491" s="16"/>
    </row>
    <row r="1492" spans="1:30" hidden="1" outlineLevel="1" x14ac:dyDescent="0.3">
      <c r="A1492" s="21">
        <v>38678</v>
      </c>
      <c r="B1492" s="22">
        <v>4.7160421152577783E-3</v>
      </c>
      <c r="C1492" s="9">
        <f t="shared" si="118"/>
        <v>-3.1883957884742221E-2</v>
      </c>
      <c r="D1492" s="6">
        <f t="shared" si="119"/>
        <v>1.0165867703960157E-3</v>
      </c>
      <c r="E1492" s="6">
        <f t="shared" si="120"/>
        <v>9.9865496785085466E-4</v>
      </c>
      <c r="F1492" s="6">
        <f t="shared" si="116"/>
        <v>0.13521614710435415</v>
      </c>
      <c r="G1492" s="18">
        <v>4.9313199310781044E-3</v>
      </c>
      <c r="H1492" s="9">
        <f t="shared" si="117"/>
        <v>3.6771748272873038E-3</v>
      </c>
      <c r="I1492" s="8"/>
      <c r="J1492" s="11"/>
      <c r="AC1492" s="15"/>
      <c r="AD1492" s="16"/>
    </row>
    <row r="1493" spans="1:30" hidden="1" outlineLevel="1" x14ac:dyDescent="0.3">
      <c r="A1493" s="21">
        <v>38679</v>
      </c>
      <c r="B1493" s="22">
        <v>4.0996148033837039E-3</v>
      </c>
      <c r="C1493" s="9">
        <f t="shared" si="118"/>
        <v>-3.2500385196616299E-2</v>
      </c>
      <c r="D1493" s="6">
        <f t="shared" si="119"/>
        <v>1.056275037928436E-3</v>
      </c>
      <c r="E1493" s="6">
        <f t="shared" si="120"/>
        <v>1.0165867703960157E-3</v>
      </c>
      <c r="F1493" s="6">
        <f t="shared" si="116"/>
        <v>0.2342911942027128</v>
      </c>
      <c r="G1493" s="18">
        <v>5.4042053113568548E-3</v>
      </c>
      <c r="H1493" s="9">
        <f t="shared" si="117"/>
        <v>4.8403635628195621E-3</v>
      </c>
      <c r="I1493" s="8"/>
      <c r="J1493" s="11"/>
      <c r="AC1493" s="15"/>
      <c r="AD1493" s="16"/>
    </row>
    <row r="1494" spans="1:30" hidden="1" outlineLevel="1" x14ac:dyDescent="0.3">
      <c r="A1494" s="21">
        <v>38681</v>
      </c>
      <c r="B1494" s="22">
        <v>1.4216845684116987E-3</v>
      </c>
      <c r="C1494" s="9">
        <f t="shared" si="118"/>
        <v>-3.5178315431588301E-2</v>
      </c>
      <c r="D1494" s="6">
        <f t="shared" si="119"/>
        <v>1.2375138766043236E-3</v>
      </c>
      <c r="E1494" s="6">
        <f t="shared" si="120"/>
        <v>1.056275037928436E-3</v>
      </c>
      <c r="F1494" s="6">
        <f t="shared" si="116"/>
        <v>0.2791370802642284</v>
      </c>
      <c r="G1494" s="18">
        <v>2.6838552947406739E-3</v>
      </c>
      <c r="H1494" s="9">
        <f t="shared" si="117"/>
        <v>5.2833425051214342E-3</v>
      </c>
      <c r="I1494" s="8"/>
      <c r="J1494" s="11"/>
      <c r="AC1494" s="15"/>
      <c r="AD1494" s="16"/>
    </row>
    <row r="1495" spans="1:30" hidden="1" outlineLevel="1" x14ac:dyDescent="0.3">
      <c r="A1495" s="21">
        <v>38684</v>
      </c>
      <c r="B1495" s="22">
        <v>-3.7484924906730434E-3</v>
      </c>
      <c r="C1495" s="9">
        <f t="shared" si="118"/>
        <v>-4.0348492490673044E-2</v>
      </c>
      <c r="D1495" s="6">
        <f t="shared" si="119"/>
        <v>1.6280008462698989E-3</v>
      </c>
      <c r="E1495" s="6">
        <f t="shared" si="120"/>
        <v>1.2375138766043236E-3</v>
      </c>
      <c r="F1495" s="6">
        <f t="shared" si="116"/>
        <v>7.7278714319891556E-2</v>
      </c>
      <c r="G1495" s="18">
        <v>3.7296166046418612E-3</v>
      </c>
      <c r="H1495" s="9">
        <f t="shared" si="117"/>
        <v>2.7799049321854796E-3</v>
      </c>
      <c r="I1495" s="8"/>
      <c r="J1495" s="11"/>
      <c r="AC1495" s="15"/>
      <c r="AD1495" s="16"/>
    </row>
    <row r="1496" spans="1:30" hidden="1" outlineLevel="1" x14ac:dyDescent="0.3">
      <c r="A1496" s="21">
        <v>38685</v>
      </c>
      <c r="B1496" s="22">
        <v>-2.350506856235711E-4</v>
      </c>
      <c r="C1496" s="9">
        <f t="shared" si="118"/>
        <v>-3.6835050685623573E-2</v>
      </c>
      <c r="D1496" s="6">
        <f t="shared" si="119"/>
        <v>1.3568209590124577E-3</v>
      </c>
      <c r="E1496" s="6">
        <f t="shared" si="120"/>
        <v>1.6280008462698989E-3</v>
      </c>
      <c r="F1496" s="6">
        <f t="shared" si="116"/>
        <v>0.13884362402352843</v>
      </c>
      <c r="G1496" s="18">
        <v>6.0523491807495987E-3</v>
      </c>
      <c r="H1496" s="9">
        <f t="shared" si="117"/>
        <v>3.7261726211157802E-3</v>
      </c>
      <c r="I1496" s="8"/>
      <c r="J1496" s="11"/>
      <c r="AC1496" s="15"/>
      <c r="AD1496" s="16"/>
    </row>
    <row r="1497" spans="1:30" hidden="1" outlineLevel="1" x14ac:dyDescent="0.3">
      <c r="A1497" s="21">
        <v>38686</v>
      </c>
      <c r="B1497" s="22">
        <v>-7.5864588279913594E-3</v>
      </c>
      <c r="C1497" s="9">
        <f t="shared" si="118"/>
        <v>-4.4186458827991361E-2</v>
      </c>
      <c r="D1497" s="6">
        <f t="shared" si="119"/>
        <v>1.9524431437577758E-3</v>
      </c>
      <c r="E1497" s="6">
        <f t="shared" si="120"/>
        <v>1.3568209590124577E-3</v>
      </c>
      <c r="F1497" s="6">
        <f t="shared" si="116"/>
        <v>0.34728797191958793</v>
      </c>
      <c r="G1497" s="18">
        <v>6.6293651480536977E-3</v>
      </c>
      <c r="H1497" s="9">
        <f t="shared" si="117"/>
        <v>5.8931143881617298E-3</v>
      </c>
      <c r="I1497" s="8"/>
      <c r="J1497" s="11"/>
      <c r="AC1497" s="15"/>
      <c r="AD1497" s="16"/>
    </row>
    <row r="1498" spans="1:30" hidden="1" outlineLevel="1" x14ac:dyDescent="0.3">
      <c r="A1498" s="21">
        <v>38687</v>
      </c>
      <c r="B1498" s="22">
        <v>9.8258486031303233E-3</v>
      </c>
      <c r="C1498" s="9">
        <f t="shared" si="118"/>
        <v>-2.6774151396869679E-2</v>
      </c>
      <c r="D1498" s="6">
        <f t="shared" si="119"/>
        <v>7.168551830224986E-4</v>
      </c>
      <c r="E1498" s="6">
        <f t="shared" si="120"/>
        <v>1.9524431437577758E-3</v>
      </c>
      <c r="F1498" s="6">
        <f t="shared" si="116"/>
        <v>0.41447004838645995</v>
      </c>
      <c r="G1498" s="18">
        <v>5.8899948196318754E-3</v>
      </c>
      <c r="H1498" s="9">
        <f t="shared" si="117"/>
        <v>6.4379348271511724E-3</v>
      </c>
      <c r="I1498" s="8"/>
      <c r="J1498" s="11"/>
      <c r="AC1498" s="15"/>
      <c r="AD1498" s="16"/>
    </row>
    <row r="1499" spans="1:30" hidden="1" outlineLevel="1" x14ac:dyDescent="0.3">
      <c r="A1499" s="21">
        <v>38688</v>
      </c>
      <c r="B1499" s="22">
        <v>-3.2180310495175568E-3</v>
      </c>
      <c r="C1499" s="9">
        <f t="shared" si="118"/>
        <v>-3.981803104951756E-2</v>
      </c>
      <c r="D1499" s="6">
        <f t="shared" si="119"/>
        <v>1.5854755966603444E-3</v>
      </c>
      <c r="E1499" s="6">
        <f t="shared" si="120"/>
        <v>7.168551830224986E-4</v>
      </c>
      <c r="F1499" s="6">
        <f t="shared" si="116"/>
        <v>0.32945185971216767</v>
      </c>
      <c r="G1499" s="18">
        <v>3.1894548727116334E-3</v>
      </c>
      <c r="H1499" s="9">
        <f t="shared" si="117"/>
        <v>5.7397897148952041E-3</v>
      </c>
      <c r="I1499" s="8"/>
      <c r="J1499" s="11"/>
      <c r="AC1499" s="15"/>
      <c r="AD1499" s="16"/>
    </row>
    <row r="1500" spans="1:30" hidden="1" outlineLevel="1" x14ac:dyDescent="0.3">
      <c r="A1500" s="21">
        <v>38691</v>
      </c>
      <c r="B1500" s="22">
        <v>-3.9147971028523796E-3</v>
      </c>
      <c r="C1500" s="9">
        <f t="shared" si="118"/>
        <v>-4.0514797102852378E-2</v>
      </c>
      <c r="D1500" s="6">
        <f t="shared" si="119"/>
        <v>1.6414487842852953E-3</v>
      </c>
      <c r="E1500" s="6">
        <f t="shared" si="120"/>
        <v>1.5854755966603444E-3</v>
      </c>
      <c r="F1500" s="6">
        <f t="shared" si="116"/>
        <v>0.10454970864907789</v>
      </c>
      <c r="G1500" s="18">
        <v>3.7309545379469603E-3</v>
      </c>
      <c r="H1500" s="9">
        <f t="shared" si="117"/>
        <v>3.2334147375348847E-3</v>
      </c>
      <c r="I1500" s="8"/>
      <c r="J1500" s="11"/>
      <c r="AC1500" s="15"/>
      <c r="AD1500" s="16"/>
    </row>
    <row r="1501" spans="1:30" hidden="1" outlineLevel="1" x14ac:dyDescent="0.3">
      <c r="A1501" s="21">
        <v>38692</v>
      </c>
      <c r="B1501" s="22">
        <v>2.0146343501009989E-3</v>
      </c>
      <c r="C1501" s="9">
        <f t="shared" si="118"/>
        <v>-3.4585365649899003E-2</v>
      </c>
      <c r="D1501" s="6">
        <f t="shared" si="119"/>
        <v>1.1961475171372137E-3</v>
      </c>
      <c r="E1501" s="6">
        <f t="shared" si="120"/>
        <v>1.6414487842852953E-3</v>
      </c>
      <c r="F1501" s="6">
        <f t="shared" si="116"/>
        <v>0.13893618959291415</v>
      </c>
      <c r="G1501" s="18">
        <v>7.6286786945664979E-3</v>
      </c>
      <c r="H1501" s="9">
        <f t="shared" si="117"/>
        <v>3.7274145140152332E-3</v>
      </c>
      <c r="I1501" s="8"/>
      <c r="J1501" s="11"/>
      <c r="AC1501" s="15"/>
      <c r="AD1501" s="16"/>
    </row>
    <row r="1502" spans="1:30" hidden="1" outlineLevel="1" x14ac:dyDescent="0.3">
      <c r="A1502" s="21">
        <v>38693</v>
      </c>
      <c r="B1502" s="22">
        <v>-4.2413467670029941E-3</v>
      </c>
      <c r="C1502" s="9">
        <f t="shared" si="118"/>
        <v>-4.0841346767002996E-2</v>
      </c>
      <c r="D1502" s="6">
        <f t="shared" si="119"/>
        <v>1.6680156057425862E-3</v>
      </c>
      <c r="E1502" s="6">
        <f t="shared" si="120"/>
        <v>1.1961475171372137E-3</v>
      </c>
      <c r="F1502" s="6">
        <f t="shared" si="116"/>
        <v>0.54514251526726121</v>
      </c>
      <c r="G1502" s="18">
        <v>6.2592966082620997E-3</v>
      </c>
      <c r="H1502" s="9">
        <f t="shared" si="117"/>
        <v>7.3833767022092357E-3</v>
      </c>
      <c r="I1502" s="8"/>
      <c r="J1502" s="11"/>
      <c r="AC1502" s="15"/>
      <c r="AD1502" s="16"/>
    </row>
    <row r="1503" spans="1:30" hidden="1" outlineLevel="1" x14ac:dyDescent="0.3">
      <c r="A1503" s="21">
        <v>38694</v>
      </c>
      <c r="B1503" s="22">
        <v>-5.1738927201230604E-3</v>
      </c>
      <c r="C1503" s="9">
        <f t="shared" si="118"/>
        <v>-4.1773892720123058E-2</v>
      </c>
      <c r="D1503" s="6">
        <f t="shared" si="119"/>
        <v>1.7450581129923504E-3</v>
      </c>
      <c r="E1503" s="6">
        <f t="shared" si="120"/>
        <v>1.6680156057425862E-3</v>
      </c>
      <c r="F1503" s="6">
        <f t="shared" si="116"/>
        <v>0.37068736716787781</v>
      </c>
      <c r="G1503" s="18">
        <v>6.6748691209782786E-3</v>
      </c>
      <c r="H1503" s="9">
        <f t="shared" si="117"/>
        <v>6.088410031920303E-3</v>
      </c>
      <c r="I1503" s="8"/>
      <c r="J1503" s="11"/>
      <c r="AC1503" s="15"/>
      <c r="AD1503" s="16"/>
    </row>
    <row r="1504" spans="1:30" hidden="1" outlineLevel="1" x14ac:dyDescent="0.3">
      <c r="A1504" s="21">
        <v>38695</v>
      </c>
      <c r="B1504" s="22">
        <v>2.1789074804916507E-3</v>
      </c>
      <c r="C1504" s="9">
        <f t="shared" si="118"/>
        <v>-3.4421092519508353E-2</v>
      </c>
      <c r="D1504" s="6">
        <f t="shared" si="119"/>
        <v>1.184811610236554E-3</v>
      </c>
      <c r="E1504" s="6">
        <f t="shared" si="120"/>
        <v>1.7450581129923504E-3</v>
      </c>
      <c r="F1504" s="6">
        <f t="shared" si="116"/>
        <v>0.42000939239964691</v>
      </c>
      <c r="G1504" s="18">
        <v>4.4460452674411864E-3</v>
      </c>
      <c r="H1504" s="9">
        <f t="shared" si="117"/>
        <v>6.4808131619392252E-3</v>
      </c>
      <c r="I1504" s="8"/>
      <c r="J1504" s="11"/>
      <c r="AC1504" s="15"/>
      <c r="AD1504" s="16"/>
    </row>
    <row r="1505" spans="1:30" hidden="1" outlineLevel="1" x14ac:dyDescent="0.3">
      <c r="A1505" s="21">
        <v>38698</v>
      </c>
      <c r="B1505" s="22">
        <v>-1.0034690774196017E-3</v>
      </c>
      <c r="C1505" s="9">
        <f t="shared" si="118"/>
        <v>-3.7603469077419599E-2</v>
      </c>
      <c r="D1505" s="6">
        <f t="shared" si="119"/>
        <v>1.414020886656452E-3</v>
      </c>
      <c r="E1505" s="6">
        <f t="shared" si="120"/>
        <v>1.184811610236554E-3</v>
      </c>
      <c r="F1505" s="6">
        <f t="shared" si="116"/>
        <v>0.19255175715095768</v>
      </c>
      <c r="G1505" s="18">
        <v>4.6171883295574477E-3</v>
      </c>
      <c r="H1505" s="9">
        <f t="shared" si="117"/>
        <v>4.3880719815308144E-3</v>
      </c>
      <c r="I1505" s="8"/>
      <c r="J1505" s="11"/>
      <c r="AC1505" s="15"/>
      <c r="AD1505" s="16"/>
    </row>
    <row r="1506" spans="1:30" hidden="1" outlineLevel="1" x14ac:dyDescent="0.3">
      <c r="A1506" s="21">
        <v>38699</v>
      </c>
      <c r="B1506" s="22">
        <v>5.1826272729789376E-3</v>
      </c>
      <c r="C1506" s="9">
        <f t="shared" si="118"/>
        <v>-3.141737272702106E-2</v>
      </c>
      <c r="D1506" s="6">
        <f t="shared" si="119"/>
        <v>9.8705130906856682E-4</v>
      </c>
      <c r="E1506" s="6">
        <f t="shared" si="120"/>
        <v>1.414020886656452E-3</v>
      </c>
      <c r="F1506" s="6">
        <f t="shared" si="116"/>
        <v>0.2067999424745833</v>
      </c>
      <c r="G1506" s="18">
        <v>6.9789667699082011E-3</v>
      </c>
      <c r="H1506" s="9">
        <f t="shared" si="117"/>
        <v>4.5475261678695512E-3</v>
      </c>
      <c r="I1506" s="8"/>
      <c r="J1506" s="11"/>
      <c r="AC1506" s="15"/>
      <c r="AD1506" s="16"/>
    </row>
    <row r="1507" spans="1:30" hidden="1" outlineLevel="1" x14ac:dyDescent="0.3">
      <c r="A1507" s="21">
        <v>38700</v>
      </c>
      <c r="B1507" s="22">
        <v>5.5087813289423707E-3</v>
      </c>
      <c r="C1507" s="9">
        <f t="shared" si="118"/>
        <v>-3.109121867105763E-2</v>
      </c>
      <c r="D1507" s="6">
        <f t="shared" si="119"/>
        <v>9.6666387845152255E-4</v>
      </c>
      <c r="E1507" s="6">
        <f t="shared" si="120"/>
        <v>9.8705130906856682E-4</v>
      </c>
      <c r="F1507" s="6">
        <f t="shared" si="116"/>
        <v>0.45804949403574857</v>
      </c>
      <c r="G1507" s="18">
        <v>5.5701332463992037E-3</v>
      </c>
      <c r="H1507" s="9">
        <f t="shared" si="117"/>
        <v>6.7679353870715156E-3</v>
      </c>
      <c r="I1507" s="8"/>
      <c r="J1507" s="11"/>
      <c r="AC1507" s="15"/>
      <c r="AD1507" s="16"/>
    </row>
    <row r="1508" spans="1:30" hidden="1" outlineLevel="1" x14ac:dyDescent="0.3">
      <c r="A1508" s="21">
        <v>38701</v>
      </c>
      <c r="B1508" s="22">
        <v>-1.6906304297027513E-4</v>
      </c>
      <c r="C1508" s="9">
        <f t="shared" si="118"/>
        <v>-3.6769063042970278E-2</v>
      </c>
      <c r="D1508" s="6">
        <f t="shared" si="119"/>
        <v>1.3519639970579226E-3</v>
      </c>
      <c r="E1508" s="6">
        <f t="shared" si="120"/>
        <v>9.6666387845152255E-4</v>
      </c>
      <c r="F1508" s="6">
        <f t="shared" si="116"/>
        <v>0.29583773984025269</v>
      </c>
      <c r="G1508" s="18">
        <v>4.9785517012884027E-3</v>
      </c>
      <c r="H1508" s="9">
        <f t="shared" si="117"/>
        <v>5.4390967985526121E-3</v>
      </c>
      <c r="I1508" s="8"/>
      <c r="J1508" s="11"/>
      <c r="AC1508" s="15"/>
      <c r="AD1508" s="16"/>
    </row>
    <row r="1509" spans="1:30" hidden="1" outlineLevel="1" x14ac:dyDescent="0.3">
      <c r="A1509" s="21">
        <v>38702</v>
      </c>
      <c r="B1509" s="22">
        <v>-5.5890110691936127E-4</v>
      </c>
      <c r="C1509" s="9">
        <f t="shared" si="118"/>
        <v>-3.7158901106919363E-2</v>
      </c>
      <c r="D1509" s="6">
        <f t="shared" si="119"/>
        <v>1.380783931473813E-3</v>
      </c>
      <c r="E1509" s="6">
        <f t="shared" si="120"/>
        <v>1.3519639970579226E-3</v>
      </c>
      <c r="F1509" s="6">
        <f t="shared" si="116"/>
        <v>0.23861016793222006</v>
      </c>
      <c r="G1509" s="18">
        <v>5.2816927051992785E-3</v>
      </c>
      <c r="H1509" s="9">
        <f t="shared" si="117"/>
        <v>4.8847739756535313E-3</v>
      </c>
      <c r="I1509" s="8"/>
      <c r="J1509" s="11"/>
      <c r="AC1509" s="15"/>
      <c r="AD1509" s="16"/>
    </row>
    <row r="1510" spans="1:30" hidden="1" outlineLevel="1" x14ac:dyDescent="0.3">
      <c r="A1510" s="21">
        <v>38705</v>
      </c>
      <c r="B1510" s="22">
        <v>-3.5979547126757101E-3</v>
      </c>
      <c r="C1510" s="9">
        <f t="shared" si="118"/>
        <v>-4.0197954712675711E-2</v>
      </c>
      <c r="D1510" s="6">
        <f t="shared" si="119"/>
        <v>1.6158755630823274E-3</v>
      </c>
      <c r="E1510" s="6">
        <f t="shared" si="120"/>
        <v>1.380783931473813E-3</v>
      </c>
      <c r="F1510" s="6">
        <f t="shared" si="116"/>
        <v>0.26714928441541541</v>
      </c>
      <c r="G1510" s="18">
        <v>5.9041282777762055E-3</v>
      </c>
      <c r="H1510" s="9">
        <f t="shared" si="117"/>
        <v>5.1686486088281854E-3</v>
      </c>
      <c r="I1510" s="8"/>
      <c r="J1510" s="11"/>
      <c r="AC1510" s="15"/>
      <c r="AD1510" s="16"/>
    </row>
    <row r="1511" spans="1:30" hidden="1" outlineLevel="1" x14ac:dyDescent="0.3">
      <c r="A1511" s="21">
        <v>38706</v>
      </c>
      <c r="B1511" s="22">
        <v>-2.8629863487802903E-3</v>
      </c>
      <c r="C1511" s="9">
        <f t="shared" si="118"/>
        <v>-3.9462986348780288E-2</v>
      </c>
      <c r="D1511" s="6">
        <f t="shared" si="119"/>
        <v>1.5573272915640193E-3</v>
      </c>
      <c r="E1511" s="6">
        <f t="shared" si="120"/>
        <v>1.6158755630823274E-3</v>
      </c>
      <c r="F1511" s="6">
        <f t="shared" si="116"/>
        <v>0.33104697486366724</v>
      </c>
      <c r="G1511" s="18">
        <v>3.9944594924129669E-3</v>
      </c>
      <c r="H1511" s="9">
        <f t="shared" si="117"/>
        <v>5.7536681765954075E-3</v>
      </c>
      <c r="I1511" s="8"/>
      <c r="J1511" s="11"/>
      <c r="AC1511" s="15"/>
      <c r="AD1511" s="16"/>
    </row>
    <row r="1512" spans="1:30" hidden="1" outlineLevel="1" x14ac:dyDescent="0.3">
      <c r="A1512" s="21">
        <v>38707</v>
      </c>
      <c r="B1512" s="22">
        <v>2.6045857013318272E-3</v>
      </c>
      <c r="C1512" s="9">
        <f t="shared" si="118"/>
        <v>-3.3995414298668175E-2</v>
      </c>
      <c r="D1512" s="6">
        <f t="shared" si="119"/>
        <v>1.1556881933380927E-3</v>
      </c>
      <c r="E1512" s="6">
        <f t="shared" si="120"/>
        <v>1.5573272915640193E-3</v>
      </c>
      <c r="F1512" s="6">
        <f t="shared" si="116"/>
        <v>0.15760744901515822</v>
      </c>
      <c r="G1512" s="18">
        <v>6.8808164867157949E-3</v>
      </c>
      <c r="H1512" s="9">
        <f t="shared" si="117"/>
        <v>3.9699804661378147E-3</v>
      </c>
      <c r="I1512" s="8"/>
      <c r="J1512" s="11"/>
      <c r="AC1512" s="15"/>
      <c r="AD1512" s="16"/>
    </row>
    <row r="1513" spans="1:30" hidden="1" outlineLevel="1" x14ac:dyDescent="0.3">
      <c r="A1513" s="21">
        <v>38708</v>
      </c>
      <c r="B1513" s="22">
        <v>5.1290931080768681E-3</v>
      </c>
      <c r="C1513" s="9">
        <f t="shared" si="118"/>
        <v>-3.1470906891923132E-2</v>
      </c>
      <c r="D1513" s="6">
        <f t="shared" si="119"/>
        <v>9.9041798060009499E-4</v>
      </c>
      <c r="E1513" s="6">
        <f t="shared" si="120"/>
        <v>1.1556881933380927E-3</v>
      </c>
      <c r="F1513" s="6">
        <f t="shared" si="116"/>
        <v>0.44558068673834755</v>
      </c>
      <c r="G1513" s="18">
        <v>2.4296506184954885E-3</v>
      </c>
      <c r="H1513" s="9">
        <f t="shared" si="117"/>
        <v>6.6751830442194435E-3</v>
      </c>
      <c r="I1513" s="8"/>
      <c r="J1513" s="11"/>
      <c r="AC1513" s="15"/>
      <c r="AD1513" s="16"/>
    </row>
    <row r="1514" spans="1:30" hidden="1" outlineLevel="1" x14ac:dyDescent="0.3">
      <c r="A1514" s="21">
        <v>38709</v>
      </c>
      <c r="B1514" s="22">
        <v>-5.6684708644947777E-4</v>
      </c>
      <c r="C1514" s="9">
        <f t="shared" si="118"/>
        <v>-3.7166847086449475E-2</v>
      </c>
      <c r="D1514" s="6">
        <f t="shared" si="119"/>
        <v>1.3813745223475178E-3</v>
      </c>
      <c r="E1514" s="6">
        <f t="shared" si="120"/>
        <v>9.9041798060009499E-4</v>
      </c>
      <c r="F1514" s="6">
        <f t="shared" si="116"/>
        <v>6.5334279078373678E-2</v>
      </c>
      <c r="G1514" s="18">
        <v>2.2282700919588685E-3</v>
      </c>
      <c r="H1514" s="9">
        <f t="shared" si="117"/>
        <v>2.556057101834262E-3</v>
      </c>
      <c r="I1514" s="8"/>
      <c r="J1514" s="11"/>
      <c r="AC1514" s="15"/>
      <c r="AD1514" s="16"/>
    </row>
    <row r="1515" spans="1:30" hidden="1" outlineLevel="1" x14ac:dyDescent="0.3">
      <c r="A1515" s="21">
        <v>38713</v>
      </c>
      <c r="B1515" s="22">
        <v>-9.741068646025421E-3</v>
      </c>
      <c r="C1515" s="9">
        <f t="shared" si="118"/>
        <v>-4.634106864602542E-2</v>
      </c>
      <c r="D1515" s="6">
        <f t="shared" si="119"/>
        <v>2.1474946432556404E-3</v>
      </c>
      <c r="E1515" s="6">
        <f t="shared" si="120"/>
        <v>1.3813745223475178E-3</v>
      </c>
      <c r="F1515" s="6">
        <f t="shared" si="116"/>
        <v>5.6756574732524781E-2</v>
      </c>
      <c r="G1515" s="18">
        <v>8.3567047729237072E-3</v>
      </c>
      <c r="H1515" s="9">
        <f t="shared" si="117"/>
        <v>2.3823638414928309E-3</v>
      </c>
      <c r="I1515" s="8"/>
      <c r="J1515" s="11"/>
      <c r="AC1515" s="15"/>
      <c r="AD1515" s="16"/>
    </row>
    <row r="1516" spans="1:30" hidden="1" outlineLevel="1" x14ac:dyDescent="0.3">
      <c r="A1516" s="21">
        <v>38714</v>
      </c>
      <c r="B1516" s="22">
        <v>1.7141201254439002E-3</v>
      </c>
      <c r="C1516" s="9">
        <f t="shared" si="118"/>
        <v>-3.4885879874556103E-2</v>
      </c>
      <c r="D1516" s="6">
        <f t="shared" si="119"/>
        <v>1.2170246146219585E-3</v>
      </c>
      <c r="E1516" s="6">
        <f t="shared" si="120"/>
        <v>2.1474946432556404E-3</v>
      </c>
      <c r="F1516" s="6">
        <f t="shared" si="116"/>
        <v>0.65198865388049088</v>
      </c>
      <c r="G1516" s="18">
        <v>3.2141519275576728E-3</v>
      </c>
      <c r="H1516" s="9">
        <f t="shared" si="117"/>
        <v>8.0745814373284434E-3</v>
      </c>
      <c r="I1516" s="8"/>
      <c r="J1516" s="11"/>
      <c r="AC1516" s="15"/>
      <c r="AD1516" s="16"/>
    </row>
    <row r="1517" spans="1:30" hidden="1" outlineLevel="1" x14ac:dyDescent="0.3">
      <c r="A1517" s="21">
        <v>38715</v>
      </c>
      <c r="B1517" s="22">
        <v>-1.0601373198171481E-3</v>
      </c>
      <c r="C1517" s="9">
        <f t="shared" si="118"/>
        <v>-3.7660137319817148E-2</v>
      </c>
      <c r="D1517" s="6">
        <f t="shared" si="119"/>
        <v>1.4182859429474842E-3</v>
      </c>
      <c r="E1517" s="6">
        <f t="shared" si="120"/>
        <v>1.2170246146219585E-3</v>
      </c>
      <c r="F1517" s="6">
        <f t="shared" si="116"/>
        <v>0.10597380322748218</v>
      </c>
      <c r="G1517" s="18">
        <v>3.0929643905886861E-3</v>
      </c>
      <c r="H1517" s="9">
        <f t="shared" si="117"/>
        <v>3.2553617806241166E-3</v>
      </c>
      <c r="I1517" s="8"/>
      <c r="J1517" s="11"/>
      <c r="AC1517" s="15"/>
      <c r="AD1517" s="16"/>
    </row>
    <row r="1518" spans="1:30" hidden="1" outlineLevel="1" x14ac:dyDescent="0.3">
      <c r="A1518" s="21">
        <v>38716</v>
      </c>
      <c r="B1518" s="22">
        <v>-6.2616993407498354E-3</v>
      </c>
      <c r="C1518" s="9">
        <f t="shared" si="118"/>
        <v>-4.2861699340749834E-2</v>
      </c>
      <c r="D1518" s="6">
        <f t="shared" si="119"/>
        <v>1.8371252703768349E-3</v>
      </c>
      <c r="E1518" s="6">
        <f t="shared" si="120"/>
        <v>1.4182859429474842E-3</v>
      </c>
      <c r="F1518" s="6">
        <f t="shared" si="116"/>
        <v>9.8975660221729919E-2</v>
      </c>
      <c r="G1518" s="18">
        <v>3.1632325373814334E-3</v>
      </c>
      <c r="H1518" s="9">
        <f t="shared" si="117"/>
        <v>3.1460397362673268E-3</v>
      </c>
      <c r="I1518" s="8"/>
      <c r="J1518" s="11"/>
      <c r="AC1518" s="15"/>
      <c r="AD1518" s="16"/>
    </row>
    <row r="1519" spans="1:30" hidden="1" outlineLevel="1" x14ac:dyDescent="0.3">
      <c r="A1519" s="21">
        <v>38720</v>
      </c>
      <c r="B1519" s="22">
        <v>1.2048436727724189E-2</v>
      </c>
      <c r="C1519" s="9">
        <f t="shared" si="118"/>
        <v>-2.4551563272275811E-2</v>
      </c>
      <c r="D1519" s="6">
        <f t="shared" si="119"/>
        <v>6.0277925911256258E-4</v>
      </c>
      <c r="E1519" s="6">
        <f t="shared" si="120"/>
        <v>1.8371252703768349E-3</v>
      </c>
      <c r="F1519" s="6">
        <f t="shared" si="116"/>
        <v>0.10303971164217278</v>
      </c>
      <c r="G1519" s="18">
        <v>8.8293291032375699E-3</v>
      </c>
      <c r="H1519" s="9">
        <f t="shared" si="117"/>
        <v>3.2099799320583424E-3</v>
      </c>
      <c r="I1519" s="8"/>
      <c r="J1519" s="11"/>
      <c r="AC1519" s="15"/>
      <c r="AD1519" s="16"/>
    </row>
    <row r="1520" spans="1:30" hidden="1" outlineLevel="1" x14ac:dyDescent="0.3">
      <c r="A1520" s="21">
        <v>38721</v>
      </c>
      <c r="B1520" s="22">
        <v>3.013707782283985E-3</v>
      </c>
      <c r="C1520" s="9">
        <f t="shared" si="118"/>
        <v>-3.3586292217716016E-2</v>
      </c>
      <c r="D1520" s="6">
        <f t="shared" si="119"/>
        <v>1.1280390249338115E-3</v>
      </c>
      <c r="E1520" s="6">
        <f t="shared" si="120"/>
        <v>6.0277925911256258E-4</v>
      </c>
      <c r="F1520" s="6">
        <f t="shared" si="116"/>
        <v>0.72640001905566631</v>
      </c>
      <c r="G1520" s="18">
        <v>3.0799347914925307E-3</v>
      </c>
      <c r="H1520" s="9">
        <f t="shared" si="117"/>
        <v>8.5229104128558483E-3</v>
      </c>
      <c r="I1520" s="8"/>
      <c r="J1520" s="11"/>
      <c r="AC1520" s="15"/>
      <c r="AD1520" s="16"/>
    </row>
    <row r="1521" spans="1:30" hidden="1" outlineLevel="1" x14ac:dyDescent="0.3">
      <c r="A1521" s="21">
        <v>38722</v>
      </c>
      <c r="B1521" s="22">
        <v>1.838040955074672E-4</v>
      </c>
      <c r="C1521" s="9">
        <f t="shared" si="118"/>
        <v>-3.6416195904492535E-2</v>
      </c>
      <c r="D1521" s="6">
        <f t="shared" si="119"/>
        <v>1.326139324154379E-3</v>
      </c>
      <c r="E1521" s="6">
        <f t="shared" si="120"/>
        <v>1.1280390249338115E-3</v>
      </c>
      <c r="F1521" s="6">
        <f t="shared" si="116"/>
        <v>9.8216494237310978E-2</v>
      </c>
      <c r="G1521" s="18">
        <v>3.9354754548242771E-3</v>
      </c>
      <c r="H1521" s="9">
        <f t="shared" si="117"/>
        <v>3.1339510882799526E-3</v>
      </c>
      <c r="I1521" s="8"/>
      <c r="J1521" s="11"/>
      <c r="AC1521" s="15"/>
      <c r="AD1521" s="16"/>
    </row>
    <row r="1522" spans="1:30" hidden="1" outlineLevel="1" x14ac:dyDescent="0.3">
      <c r="A1522" s="21">
        <v>38723</v>
      </c>
      <c r="B1522" s="22">
        <v>7.0654160306210046E-3</v>
      </c>
      <c r="C1522" s="9">
        <f t="shared" si="118"/>
        <v>-2.9534583969378997E-2</v>
      </c>
      <c r="D1522" s="6">
        <f t="shared" si="119"/>
        <v>8.7229165024429881E-4</v>
      </c>
      <c r="E1522" s="6">
        <f t="shared" si="120"/>
        <v>1.326139324154379E-3</v>
      </c>
      <c r="F1522" s="6">
        <f t="shared" si="116"/>
        <v>0.15329903851903159</v>
      </c>
      <c r="G1522" s="18">
        <v>3.9114829351218072E-3</v>
      </c>
      <c r="H1522" s="9">
        <f t="shared" si="117"/>
        <v>3.9153421117321483E-3</v>
      </c>
      <c r="I1522" s="8"/>
      <c r="J1522" s="11"/>
      <c r="AC1522" s="15"/>
      <c r="AD1522" s="16"/>
    </row>
    <row r="1523" spans="1:30" hidden="1" outlineLevel="1" x14ac:dyDescent="0.3">
      <c r="A1523" s="21">
        <v>38726</v>
      </c>
      <c r="B1523" s="22">
        <v>4.7872575834415239E-3</v>
      </c>
      <c r="C1523" s="9">
        <f t="shared" si="118"/>
        <v>-3.1812742416558473E-2</v>
      </c>
      <c r="D1523" s="6">
        <f t="shared" si="119"/>
        <v>1.0120505800622986E-3</v>
      </c>
      <c r="E1523" s="6">
        <f t="shared" si="120"/>
        <v>8.7229165024429881E-4</v>
      </c>
      <c r="F1523" s="6">
        <f t="shared" si="116"/>
        <v>0.15153850056693091</v>
      </c>
      <c r="G1523" s="18">
        <v>3.7492486781275768E-3</v>
      </c>
      <c r="H1523" s="9">
        <f t="shared" si="117"/>
        <v>3.89279463325425E-3</v>
      </c>
      <c r="I1523" s="8"/>
      <c r="J1523" s="11"/>
      <c r="AC1523" s="15"/>
      <c r="AD1523" s="16"/>
    </row>
    <row r="1524" spans="1:30" hidden="1" outlineLevel="1" x14ac:dyDescent="0.3">
      <c r="A1524" s="21">
        <v>38727</v>
      </c>
      <c r="B1524" s="22">
        <v>-2.908827244418524E-5</v>
      </c>
      <c r="C1524" s="9">
        <f t="shared" si="118"/>
        <v>-3.6629088272444182E-2</v>
      </c>
      <c r="D1524" s="6">
        <f t="shared" si="119"/>
        <v>1.3416901076705079E-3</v>
      </c>
      <c r="E1524" s="6">
        <f t="shared" si="120"/>
        <v>1.0120505800622986E-3</v>
      </c>
      <c r="F1524" s="6">
        <f t="shared" si="116"/>
        <v>0.14014572324020225</v>
      </c>
      <c r="G1524" s="18">
        <v>5.1562071091218083E-3</v>
      </c>
      <c r="H1524" s="9">
        <f t="shared" si="117"/>
        <v>3.7436041890162781E-3</v>
      </c>
      <c r="I1524" s="8"/>
      <c r="J1524" s="11"/>
      <c r="AC1524" s="15"/>
      <c r="AD1524" s="16"/>
    </row>
    <row r="1525" spans="1:30" hidden="1" outlineLevel="1" x14ac:dyDescent="0.3">
      <c r="A1525" s="21">
        <v>38728</v>
      </c>
      <c r="B1525" s="22">
        <v>2.8891719881717691E-3</v>
      </c>
      <c r="C1525" s="9">
        <f t="shared" si="118"/>
        <v>-3.3710828011828231E-2</v>
      </c>
      <c r="D1525" s="6">
        <f t="shared" si="119"/>
        <v>1.136419925243063E-3</v>
      </c>
      <c r="E1525" s="6">
        <f t="shared" si="120"/>
        <v>1.3416901076705079E-3</v>
      </c>
      <c r="F1525" s="6">
        <f t="shared" si="116"/>
        <v>0.25512895587292295</v>
      </c>
      <c r="G1525" s="18">
        <v>3.0736048864704268E-3</v>
      </c>
      <c r="H1525" s="9">
        <f t="shared" si="117"/>
        <v>5.0510291611999521E-3</v>
      </c>
      <c r="I1525" s="8"/>
      <c r="J1525" s="11"/>
      <c r="AC1525" s="15"/>
      <c r="AD1525" s="16"/>
    </row>
    <row r="1526" spans="1:30" hidden="1" outlineLevel="1" x14ac:dyDescent="0.3">
      <c r="A1526" s="21">
        <v>38729</v>
      </c>
      <c r="B1526" s="22">
        <v>-7.3690065481606315E-3</v>
      </c>
      <c r="C1526" s="9">
        <f t="shared" si="118"/>
        <v>-4.3969006548160633E-2</v>
      </c>
      <c r="D1526" s="6">
        <f t="shared" si="119"/>
        <v>1.9332735368321925E-3</v>
      </c>
      <c r="E1526" s="6">
        <f t="shared" si="120"/>
        <v>1.136419925243063E-3</v>
      </c>
      <c r="F1526" s="6">
        <f t="shared" si="116"/>
        <v>9.7859728504422844E-2</v>
      </c>
      <c r="G1526" s="18">
        <v>4.0711237856491216E-3</v>
      </c>
      <c r="H1526" s="9">
        <f t="shared" si="117"/>
        <v>3.1282539619478284E-3</v>
      </c>
      <c r="I1526" s="8"/>
      <c r="J1526" s="11"/>
      <c r="AC1526" s="15"/>
      <c r="AD1526" s="16"/>
    </row>
    <row r="1527" spans="1:30" hidden="1" outlineLevel="1" x14ac:dyDescent="0.3">
      <c r="A1527" s="21">
        <v>38730</v>
      </c>
      <c r="B1527" s="22">
        <v>-2.2718804906837016E-4</v>
      </c>
      <c r="C1527" s="9">
        <f t="shared" si="118"/>
        <v>-3.6827188049068371E-2</v>
      </c>
      <c r="D1527" s="6">
        <f t="shared" si="119"/>
        <v>1.3562417796014442E-3</v>
      </c>
      <c r="E1527" s="6">
        <f t="shared" si="120"/>
        <v>1.9332735368321925E-3</v>
      </c>
      <c r="F1527" s="6">
        <f t="shared" si="116"/>
        <v>0.1633082207519084</v>
      </c>
      <c r="G1527" s="18">
        <v>4.2677850560095543E-3</v>
      </c>
      <c r="H1527" s="9">
        <f t="shared" si="117"/>
        <v>4.0411411847633884E-3</v>
      </c>
      <c r="I1527" s="8"/>
      <c r="J1527" s="11"/>
      <c r="AC1527" s="15"/>
      <c r="AD1527" s="16"/>
    </row>
    <row r="1528" spans="1:30" hidden="1" outlineLevel="1" x14ac:dyDescent="0.3">
      <c r="A1528" s="21">
        <v>38734</v>
      </c>
      <c r="B1528" s="22">
        <v>-5.8152845971324047E-3</v>
      </c>
      <c r="C1528" s="9">
        <f t="shared" si="118"/>
        <v>-4.2415284597132404E-2</v>
      </c>
      <c r="D1528" s="6">
        <f t="shared" si="119"/>
        <v>1.7990563674557373E-3</v>
      </c>
      <c r="E1528" s="6">
        <f t="shared" si="120"/>
        <v>1.3562417796014442E-3</v>
      </c>
      <c r="F1528" s="6">
        <f t="shared" si="116"/>
        <v>0.17831249295752735</v>
      </c>
      <c r="G1528" s="18">
        <v>4.1112167101326697E-3</v>
      </c>
      <c r="H1528" s="9">
        <f t="shared" si="117"/>
        <v>4.2227063946896348E-3</v>
      </c>
      <c r="I1528" s="8"/>
      <c r="J1528" s="11"/>
      <c r="AC1528" s="15"/>
      <c r="AD1528" s="16"/>
    </row>
    <row r="1529" spans="1:30" hidden="1" outlineLevel="1" x14ac:dyDescent="0.3">
      <c r="A1529" s="21">
        <v>38735</v>
      </c>
      <c r="B1529" s="22">
        <v>-3.8122078786472975E-3</v>
      </c>
      <c r="C1529" s="9">
        <f t="shared" si="118"/>
        <v>-4.0412207878647299E-2</v>
      </c>
      <c r="D1529" s="6">
        <f t="shared" si="119"/>
        <v>1.6331465456270028E-3</v>
      </c>
      <c r="E1529" s="6">
        <f t="shared" si="120"/>
        <v>1.7990563674557373E-3</v>
      </c>
      <c r="F1529" s="6">
        <f t="shared" si="116"/>
        <v>0.16630830455612081</v>
      </c>
      <c r="G1529" s="18">
        <v>4.6587233892846263E-3</v>
      </c>
      <c r="H1529" s="9">
        <f t="shared" si="117"/>
        <v>4.0780915212403068E-3</v>
      </c>
      <c r="I1529" s="8"/>
      <c r="J1529" s="11"/>
      <c r="AC1529" s="15"/>
      <c r="AD1529" s="16"/>
    </row>
    <row r="1530" spans="1:30" hidden="1" outlineLevel="1" x14ac:dyDescent="0.3">
      <c r="A1530" s="21">
        <v>38736</v>
      </c>
      <c r="B1530" s="22">
        <v>2.3785547092082535E-3</v>
      </c>
      <c r="C1530" s="9">
        <f t="shared" si="118"/>
        <v>-3.4221445290791748E-2</v>
      </c>
      <c r="D1530" s="6">
        <f t="shared" si="119"/>
        <v>1.1711073177906527E-3</v>
      </c>
      <c r="E1530" s="6">
        <f t="shared" si="120"/>
        <v>1.6331465456270028E-3</v>
      </c>
      <c r="F1530" s="6">
        <f t="shared" si="116"/>
        <v>0.21035086370642092</v>
      </c>
      <c r="G1530" s="18">
        <v>4.1066551303492078E-3</v>
      </c>
      <c r="H1530" s="9">
        <f t="shared" si="117"/>
        <v>4.5864023341440612E-3</v>
      </c>
      <c r="I1530" s="8"/>
      <c r="J1530" s="11"/>
      <c r="AC1530" s="15"/>
      <c r="AD1530" s="16"/>
    </row>
    <row r="1531" spans="1:30" hidden="1" outlineLevel="1" x14ac:dyDescent="0.3">
      <c r="A1531" s="21">
        <v>38737</v>
      </c>
      <c r="B1531" s="22">
        <v>-1.9800101685797052E-2</v>
      </c>
      <c r="C1531" s="9">
        <f t="shared" si="118"/>
        <v>-5.6400101685797052E-2</v>
      </c>
      <c r="D1531" s="6">
        <f t="shared" si="119"/>
        <v>3.1809714701682475E-3</v>
      </c>
      <c r="E1531" s="6">
        <f t="shared" si="120"/>
        <v>1.1711073177906527E-3</v>
      </c>
      <c r="F1531" s="6">
        <f t="shared" si="116"/>
        <v>0.16591846304447583</v>
      </c>
      <c r="G1531" s="18">
        <v>8.1926670481907889E-3</v>
      </c>
      <c r="H1531" s="9">
        <f t="shared" si="117"/>
        <v>4.0733090116571793E-3</v>
      </c>
      <c r="I1531" s="8"/>
      <c r="J1531" s="11"/>
      <c r="AC1531" s="15"/>
      <c r="AD1531" s="16"/>
    </row>
    <row r="1532" spans="1:30" hidden="1" outlineLevel="1" x14ac:dyDescent="0.3">
      <c r="A1532" s="21">
        <v>38740</v>
      </c>
      <c r="B1532" s="22">
        <v>2.0022223823195329E-3</v>
      </c>
      <c r="C1532" s="9">
        <f t="shared" si="118"/>
        <v>-3.4597777617680466E-2</v>
      </c>
      <c r="D1532" s="6">
        <f t="shared" si="119"/>
        <v>1.1970062160824714E-3</v>
      </c>
      <c r="E1532" s="6">
        <f t="shared" si="120"/>
        <v>3.1809714701682475E-3</v>
      </c>
      <c r="F1532" s="6">
        <f t="shared" si="116"/>
        <v>0.6271566331155094</v>
      </c>
      <c r="G1532" s="18">
        <v>5.0503120856725363E-3</v>
      </c>
      <c r="H1532" s="9">
        <f t="shared" si="117"/>
        <v>7.9193221497518927E-3</v>
      </c>
      <c r="I1532" s="8"/>
      <c r="J1532" s="11"/>
      <c r="AC1532" s="15"/>
      <c r="AD1532" s="16"/>
    </row>
    <row r="1533" spans="1:30" hidden="1" outlineLevel="1" x14ac:dyDescent="0.3">
      <c r="A1533" s="21">
        <v>38741</v>
      </c>
      <c r="B1533" s="22">
        <v>2.1915066089102883E-3</v>
      </c>
      <c r="C1533" s="9">
        <f t="shared" si="118"/>
        <v>-3.4408493391089714E-2</v>
      </c>
      <c r="D1533" s="6">
        <f t="shared" si="119"/>
        <v>1.1839444174446645E-3</v>
      </c>
      <c r="E1533" s="6">
        <f t="shared" si="120"/>
        <v>1.1970062160824714E-3</v>
      </c>
      <c r="F1533" s="6">
        <f t="shared" si="116"/>
        <v>0.24520185974707709</v>
      </c>
      <c r="G1533" s="18">
        <v>4.2962637210678511E-3</v>
      </c>
      <c r="H1533" s="9">
        <f t="shared" si="117"/>
        <v>4.9517861398396144E-3</v>
      </c>
      <c r="I1533" s="8"/>
      <c r="J1533" s="11"/>
      <c r="AC1533" s="15"/>
      <c r="AD1533" s="16"/>
    </row>
    <row r="1534" spans="1:30" hidden="1" outlineLevel="1" x14ac:dyDescent="0.3">
      <c r="A1534" s="21">
        <v>38742</v>
      </c>
      <c r="B1534" s="22">
        <v>-2.3149069488452099E-4</v>
      </c>
      <c r="C1534" s="9">
        <f t="shared" si="118"/>
        <v>-3.6831490694884519E-2</v>
      </c>
      <c r="D1534" s="6">
        <f t="shared" si="119"/>
        <v>1.3565587068073649E-3</v>
      </c>
      <c r="E1534" s="6">
        <f t="shared" si="120"/>
        <v>1.1839444174446645E-3</v>
      </c>
      <c r="F1534" s="6">
        <f t="shared" si="116"/>
        <v>0.18053761332875787</v>
      </c>
      <c r="G1534" s="18">
        <v>5.3991838454730146E-3</v>
      </c>
      <c r="H1534" s="9">
        <f t="shared" si="117"/>
        <v>4.2489717971381956E-3</v>
      </c>
      <c r="I1534" s="8"/>
      <c r="J1534" s="11"/>
      <c r="AC1534" s="15"/>
      <c r="AD1534" s="16"/>
    </row>
    <row r="1535" spans="1:30" hidden="1" outlineLevel="1" x14ac:dyDescent="0.3">
      <c r="A1535" s="21">
        <v>38743</v>
      </c>
      <c r="B1535" s="22">
        <v>9.2689468038665568E-3</v>
      </c>
      <c r="C1535" s="9">
        <f t="shared" si="118"/>
        <v>-2.7331053196133444E-2</v>
      </c>
      <c r="D1535" s="6">
        <f t="shared" si="119"/>
        <v>7.4698646880987617E-4</v>
      </c>
      <c r="E1535" s="6">
        <f t="shared" si="120"/>
        <v>1.3565587068073649E-3</v>
      </c>
      <c r="F1535" s="6">
        <f t="shared" si="116"/>
        <v>0.27866129780093152</v>
      </c>
      <c r="G1535" s="18">
        <v>5.3000952181220581E-3</v>
      </c>
      <c r="H1535" s="9">
        <f t="shared" si="117"/>
        <v>5.2788379194755684E-3</v>
      </c>
      <c r="I1535" s="8"/>
      <c r="J1535" s="11"/>
      <c r="AC1535" s="15"/>
      <c r="AD1535" s="16"/>
    </row>
    <row r="1536" spans="1:30" hidden="1" outlineLevel="1" x14ac:dyDescent="0.3">
      <c r="A1536" s="21">
        <v>38744</v>
      </c>
      <c r="B1536" s="22">
        <v>9.0014583942851622E-3</v>
      </c>
      <c r="C1536" s="9">
        <f t="shared" si="118"/>
        <v>-2.7598541605714837E-2</v>
      </c>
      <c r="D1536" s="6">
        <f t="shared" si="119"/>
        <v>7.616794987623729E-4</v>
      </c>
      <c r="E1536" s="6">
        <f t="shared" si="120"/>
        <v>7.4698646880987617E-4</v>
      </c>
      <c r="F1536" s="6">
        <f t="shared" si="116"/>
        <v>0.26888961523251581</v>
      </c>
      <c r="G1536" s="18">
        <v>6.3043446460660504E-3</v>
      </c>
      <c r="H1536" s="9">
        <f t="shared" si="117"/>
        <v>5.1854567323671285E-3</v>
      </c>
      <c r="I1536" s="8"/>
      <c r="J1536" s="11"/>
      <c r="AC1536" s="15"/>
      <c r="AD1536" s="16"/>
    </row>
    <row r="1537" spans="1:30" hidden="1" outlineLevel="1" x14ac:dyDescent="0.3">
      <c r="A1537" s="21">
        <v>38747</v>
      </c>
      <c r="B1537" s="22">
        <v>-6.6859227906086195E-4</v>
      </c>
      <c r="C1537" s="9">
        <f t="shared" si="118"/>
        <v>-3.7268592279060861E-2</v>
      </c>
      <c r="D1537" s="6">
        <f t="shared" si="119"/>
        <v>1.3889479704628747E-3</v>
      </c>
      <c r="E1537" s="6">
        <f t="shared" si="120"/>
        <v>7.616794987623729E-4</v>
      </c>
      <c r="F1537" s="6">
        <f t="shared" si="116"/>
        <v>0.37581386476666134</v>
      </c>
      <c r="G1537" s="18">
        <v>2.6118908740005906E-3</v>
      </c>
      <c r="H1537" s="9">
        <f t="shared" si="117"/>
        <v>6.1303659333408591E-3</v>
      </c>
      <c r="I1537" s="8"/>
      <c r="J1537" s="11"/>
      <c r="AC1537" s="15"/>
      <c r="AD1537" s="16"/>
    </row>
    <row r="1538" spans="1:30" hidden="1" outlineLevel="1" x14ac:dyDescent="0.3">
      <c r="A1538" s="21">
        <v>38748</v>
      </c>
      <c r="B1538" s="22">
        <v>-3.2216820198801535E-3</v>
      </c>
      <c r="C1538" s="9">
        <f t="shared" si="118"/>
        <v>-3.9821682019880157E-2</v>
      </c>
      <c r="D1538" s="6">
        <f t="shared" si="119"/>
        <v>1.5857663588924465E-3</v>
      </c>
      <c r="E1538" s="6">
        <f t="shared" si="120"/>
        <v>1.3889479704628747E-3</v>
      </c>
      <c r="F1538" s="6">
        <f t="shared" si="116"/>
        <v>7.3793142974924286E-2</v>
      </c>
      <c r="G1538" s="18">
        <v>3.466150227065016E-3</v>
      </c>
      <c r="H1538" s="9">
        <f t="shared" si="117"/>
        <v>2.7164893332189671E-3</v>
      </c>
      <c r="I1538" s="8"/>
      <c r="J1538" s="11"/>
      <c r="AC1538" s="15"/>
      <c r="AD1538" s="16"/>
    </row>
    <row r="1539" spans="1:30" hidden="1" outlineLevel="1" x14ac:dyDescent="0.3">
      <c r="A1539" s="21">
        <v>38749</v>
      </c>
      <c r="B1539" s="22">
        <v>8.1663790675462113E-3</v>
      </c>
      <c r="C1539" s="9">
        <f t="shared" si="118"/>
        <v>-2.8433620932453788E-2</v>
      </c>
      <c r="D1539" s="6">
        <f t="shared" si="119"/>
        <v>8.0847079933047414E-4</v>
      </c>
      <c r="E1539" s="6">
        <f t="shared" si="120"/>
        <v>1.5857663588924465E-3</v>
      </c>
      <c r="F1539" s="6">
        <f t="shared" si="116"/>
        <v>0.12144618063448277</v>
      </c>
      <c r="G1539" s="18">
        <v>5.2358932452050144E-3</v>
      </c>
      <c r="H1539" s="9">
        <f t="shared" si="117"/>
        <v>3.4849129204971934E-3</v>
      </c>
      <c r="I1539" s="8"/>
      <c r="J1539" s="11"/>
      <c r="AC1539" s="15"/>
      <c r="AD1539" s="16"/>
    </row>
    <row r="1540" spans="1:30" hidden="1" outlineLevel="1" x14ac:dyDescent="0.3">
      <c r="A1540" s="21">
        <v>38750</v>
      </c>
      <c r="B1540" s="22">
        <v>-9.3525446271894921E-3</v>
      </c>
      <c r="C1540" s="9">
        <f t="shared" si="118"/>
        <v>-4.5952544627189493E-2</v>
      </c>
      <c r="D1540" s="6">
        <f t="shared" si="119"/>
        <v>2.1116363577138421E-3</v>
      </c>
      <c r="E1540" s="6">
        <f t="shared" si="120"/>
        <v>8.0847079933047414E-4</v>
      </c>
      <c r="F1540" s="6">
        <f t="shared" si="116"/>
        <v>0.26268785305523967</v>
      </c>
      <c r="G1540" s="18">
        <v>5.8301492391400617E-3</v>
      </c>
      <c r="H1540" s="9">
        <f t="shared" si="117"/>
        <v>5.1253083132162857E-3</v>
      </c>
      <c r="I1540" s="8"/>
      <c r="J1540" s="11"/>
      <c r="AC1540" s="15"/>
      <c r="AD1540" s="16"/>
    </row>
    <row r="1541" spans="1:30" hidden="1" outlineLevel="1" x14ac:dyDescent="0.3">
      <c r="A1541" s="21">
        <v>38751</v>
      </c>
      <c r="B1541" s="22">
        <v>-5.392365321133916E-3</v>
      </c>
      <c r="C1541" s="9">
        <f t="shared" si="118"/>
        <v>-4.1992365321133915E-2</v>
      </c>
      <c r="D1541" s="6">
        <f t="shared" si="119"/>
        <v>1.7633587452635703E-3</v>
      </c>
      <c r="E1541" s="6">
        <f t="shared" si="120"/>
        <v>2.1116363577138421E-3</v>
      </c>
      <c r="F1541" s="6">
        <f t="shared" si="116"/>
        <v>0.32311848399992071</v>
      </c>
      <c r="G1541" s="18">
        <v>4.3105609354701264E-3</v>
      </c>
      <c r="H1541" s="9">
        <f t="shared" si="117"/>
        <v>5.6843511854909236E-3</v>
      </c>
      <c r="I1541" s="8"/>
      <c r="J1541" s="11"/>
      <c r="AC1541" s="15"/>
      <c r="AD1541" s="16"/>
    </row>
    <row r="1542" spans="1:30" hidden="1" outlineLevel="1" x14ac:dyDescent="0.3">
      <c r="A1542" s="21">
        <v>38754</v>
      </c>
      <c r="B1542" s="22">
        <v>4.3066301375779158E-4</v>
      </c>
      <c r="C1542" s="9">
        <f t="shared" si="118"/>
        <v>-3.6169336986242209E-2</v>
      </c>
      <c r="D1542" s="6">
        <f t="shared" si="119"/>
        <v>1.3082209380243486E-3</v>
      </c>
      <c r="E1542" s="6">
        <f t="shared" si="120"/>
        <v>1.7633587452635703E-3</v>
      </c>
      <c r="F1542" s="6">
        <f t="shared" si="116"/>
        <v>0.18170898545610875</v>
      </c>
      <c r="G1542" s="18">
        <v>2.6523390960508032E-3</v>
      </c>
      <c r="H1542" s="9">
        <f t="shared" si="117"/>
        <v>4.2627336939587111E-3</v>
      </c>
      <c r="I1542" s="8"/>
      <c r="J1542" s="11"/>
      <c r="AC1542" s="15"/>
      <c r="AD1542" s="16"/>
    </row>
    <row r="1543" spans="1:30" hidden="1" outlineLevel="1" x14ac:dyDescent="0.3">
      <c r="A1543" s="21">
        <v>38755</v>
      </c>
      <c r="B1543" s="22">
        <v>-4.5024857639951385E-3</v>
      </c>
      <c r="C1543" s="9">
        <f t="shared" si="118"/>
        <v>-4.1102485763995139E-2</v>
      </c>
      <c r="D1543" s="6">
        <f t="shared" si="119"/>
        <v>1.6894143359794231E-3</v>
      </c>
      <c r="E1543" s="6">
        <f t="shared" si="120"/>
        <v>1.3082209380243486E-3</v>
      </c>
      <c r="F1543" s="6">
        <f t="shared" si="116"/>
        <v>7.5740863043602821E-2</v>
      </c>
      <c r="G1543" s="18">
        <v>4.7009176733729648E-3</v>
      </c>
      <c r="H1543" s="9">
        <f t="shared" si="117"/>
        <v>2.752105794543568E-3</v>
      </c>
      <c r="I1543" s="8"/>
      <c r="J1543" s="11"/>
      <c r="AC1543" s="15"/>
      <c r="AD1543" s="16"/>
    </row>
    <row r="1544" spans="1:30" hidden="1" outlineLevel="1" x14ac:dyDescent="0.3">
      <c r="A1544" s="21">
        <v>38756</v>
      </c>
      <c r="B1544" s="22">
        <v>1.0075838460149604E-2</v>
      </c>
      <c r="C1544" s="9">
        <f t="shared" si="118"/>
        <v>-2.6524161539850398E-2</v>
      </c>
      <c r="D1544" s="6">
        <f t="shared" si="119"/>
        <v>7.0353114539207899E-4</v>
      </c>
      <c r="E1544" s="6">
        <f t="shared" si="120"/>
        <v>1.6894143359794231E-3</v>
      </c>
      <c r="F1544" s="6">
        <f t="shared" si="116"/>
        <v>0.21397839865450297</v>
      </c>
      <c r="G1544" s="18">
        <v>4.9818553036794222E-3</v>
      </c>
      <c r="H1544" s="9">
        <f t="shared" si="117"/>
        <v>4.6257799196946555E-3</v>
      </c>
      <c r="I1544" s="8"/>
      <c r="J1544" s="11"/>
      <c r="AC1544" s="15"/>
      <c r="AD1544" s="16"/>
    </row>
    <row r="1545" spans="1:30" hidden="1" outlineLevel="1" x14ac:dyDescent="0.3">
      <c r="A1545" s="21">
        <v>38757</v>
      </c>
      <c r="B1545" s="22">
        <v>2.2748171543494258E-3</v>
      </c>
      <c r="C1545" s="9">
        <f t="shared" si="118"/>
        <v>-3.4325182845650573E-2</v>
      </c>
      <c r="D1545" s="6">
        <f t="shared" si="119"/>
        <v>1.1782181773873444E-3</v>
      </c>
      <c r="E1545" s="6">
        <f t="shared" si="120"/>
        <v>7.0353114539207899E-4</v>
      </c>
      <c r="F1545" s="6">
        <f t="shared" si="116"/>
        <v>0.23886467292460706</v>
      </c>
      <c r="G1545" s="18">
        <v>6.8837177065724535E-3</v>
      </c>
      <c r="H1545" s="9">
        <f t="shared" si="117"/>
        <v>4.8873783660016244E-3</v>
      </c>
      <c r="I1545" s="8"/>
      <c r="J1545" s="11"/>
      <c r="AC1545" s="15"/>
      <c r="AD1545" s="16"/>
    </row>
    <row r="1546" spans="1:30" hidden="1" outlineLevel="1" x14ac:dyDescent="0.3">
      <c r="A1546" s="21">
        <v>38758</v>
      </c>
      <c r="B1546" s="22">
        <v>3.2748897533020471E-3</v>
      </c>
      <c r="C1546" s="9">
        <f t="shared" si="118"/>
        <v>-3.3325110246697952E-2</v>
      </c>
      <c r="D1546" s="6">
        <f t="shared" si="119"/>
        <v>1.1105629729545729E-3</v>
      </c>
      <c r="E1546" s="6">
        <f t="shared" si="120"/>
        <v>1.1782181773873444E-3</v>
      </c>
      <c r="F1546" s="6">
        <f t="shared" si="116"/>
        <v>0.44594872757894038</v>
      </c>
      <c r="G1546" s="18">
        <v>7.6368229958764357E-3</v>
      </c>
      <c r="H1546" s="9">
        <f t="shared" si="117"/>
        <v>6.6779392598236495E-3</v>
      </c>
      <c r="I1546" s="8"/>
      <c r="J1546" s="11"/>
      <c r="AC1546" s="15"/>
      <c r="AD1546" s="16"/>
    </row>
    <row r="1547" spans="1:30" hidden="1" outlineLevel="1" x14ac:dyDescent="0.3">
      <c r="A1547" s="21">
        <v>38761</v>
      </c>
      <c r="B1547" s="22">
        <v>-2.450969877159512E-3</v>
      </c>
      <c r="C1547" s="9">
        <f t="shared" si="118"/>
        <v>-3.905096987715951E-2</v>
      </c>
      <c r="D1547" s="6">
        <f t="shared" si="119"/>
        <v>1.5249782483468194E-3</v>
      </c>
      <c r="E1547" s="6">
        <f t="shared" si="120"/>
        <v>1.1105629729545729E-3</v>
      </c>
      <c r="F1547" s="6">
        <f t="shared" si="116"/>
        <v>0.54627695784375796</v>
      </c>
      <c r="G1547" s="18">
        <v>5.4025051461263724E-3</v>
      </c>
      <c r="H1547" s="9">
        <f t="shared" si="117"/>
        <v>7.3910551198307127E-3</v>
      </c>
      <c r="I1547" s="8"/>
      <c r="J1547" s="11"/>
      <c r="AC1547" s="15"/>
      <c r="AD1547" s="16"/>
    </row>
    <row r="1548" spans="1:30" hidden="1" outlineLevel="1" x14ac:dyDescent="0.3">
      <c r="A1548" s="21">
        <v>38762</v>
      </c>
      <c r="B1548" s="22">
        <v>1.241484275405993E-2</v>
      </c>
      <c r="C1548" s="9">
        <f t="shared" si="118"/>
        <v>-2.4185157245940073E-2</v>
      </c>
      <c r="D1548" s="6">
        <f t="shared" si="119"/>
        <v>5.8492183101084756E-4</v>
      </c>
      <c r="E1548" s="6">
        <f t="shared" si="120"/>
        <v>1.5249782483468194E-3</v>
      </c>
      <c r="F1548" s="6">
        <f t="shared" si="116"/>
        <v>0.27900276841968796</v>
      </c>
      <c r="G1548" s="18">
        <v>6.6565819400162332E-3</v>
      </c>
      <c r="H1548" s="9">
        <f t="shared" si="117"/>
        <v>5.2820712643780942E-3</v>
      </c>
      <c r="I1548" s="8"/>
      <c r="J1548" s="11"/>
      <c r="AC1548" s="15"/>
      <c r="AD1548" s="16"/>
    </row>
    <row r="1549" spans="1:30" hidden="1" outlineLevel="1" x14ac:dyDescent="0.3">
      <c r="A1549" s="21">
        <v>38763</v>
      </c>
      <c r="B1549" s="22">
        <v>2.7690134565240701E-3</v>
      </c>
      <c r="C1549" s="9">
        <f t="shared" si="118"/>
        <v>-3.3830986543475931E-2</v>
      </c>
      <c r="D1549" s="6">
        <f t="shared" si="119"/>
        <v>1.1445356505048495E-3</v>
      </c>
      <c r="E1549" s="6">
        <f t="shared" si="120"/>
        <v>5.8492183101084756E-4</v>
      </c>
      <c r="F1549" s="6">
        <f t="shared" ref="F1549:F1612" si="121">B$6+B$7*E1549+B$8*(G1548*100)^2</f>
        <v>0.41768777044992567</v>
      </c>
      <c r="G1549" s="18">
        <v>4.6755411278389591E-3</v>
      </c>
      <c r="H1549" s="9">
        <f t="shared" ref="H1549:H1612" si="122">SQRT(F1549)/100</f>
        <v>6.4628768396893166E-3</v>
      </c>
      <c r="I1549" s="8"/>
      <c r="J1549" s="11"/>
      <c r="AC1549" s="15"/>
      <c r="AD1549" s="16"/>
    </row>
    <row r="1550" spans="1:30" hidden="1" outlineLevel="1" x14ac:dyDescent="0.3">
      <c r="A1550" s="21">
        <v>38764</v>
      </c>
      <c r="B1550" s="22">
        <v>5.5645712896519942E-3</v>
      </c>
      <c r="C1550" s="9">
        <f t="shared" ref="C1550:C1613" si="123">B1550-B$5</f>
        <v>-3.1035428710348006E-2</v>
      </c>
      <c r="D1550" s="6">
        <f t="shared" ref="D1550:D1613" si="124">C1550^2</f>
        <v>9.6319783523509327E-4</v>
      </c>
      <c r="E1550" s="6">
        <f t="shared" si="120"/>
        <v>1.1445356505048495E-3</v>
      </c>
      <c r="F1550" s="6">
        <f t="shared" si="121"/>
        <v>0.21175544894574425</v>
      </c>
      <c r="G1550" s="18">
        <v>3.3279007790954773E-3</v>
      </c>
      <c r="H1550" s="9">
        <f t="shared" si="122"/>
        <v>4.6016893522460231E-3</v>
      </c>
      <c r="I1550" s="8"/>
      <c r="J1550" s="11"/>
      <c r="AC1550" s="15"/>
      <c r="AD1550" s="16"/>
    </row>
    <row r="1551" spans="1:30" hidden="1" outlineLevel="1" x14ac:dyDescent="0.3">
      <c r="A1551" s="21">
        <v>38765</v>
      </c>
      <c r="B1551" s="22">
        <v>-4.820448915073509E-4</v>
      </c>
      <c r="C1551" s="9">
        <f t="shared" si="123"/>
        <v>-3.7082044891507349E-2</v>
      </c>
      <c r="D1551" s="6">
        <f t="shared" si="124"/>
        <v>1.3750780533357662E-3</v>
      </c>
      <c r="E1551" s="6">
        <f t="shared" ref="E1551:E1614" si="125">D1550</f>
        <v>9.6319783523509327E-4</v>
      </c>
      <c r="F1551" s="6">
        <f t="shared" si="121"/>
        <v>0.11278283375050749</v>
      </c>
      <c r="G1551" s="18">
        <v>3.5191658899879526E-3</v>
      </c>
      <c r="H1551" s="9">
        <f t="shared" si="122"/>
        <v>3.358315556205335E-3</v>
      </c>
      <c r="I1551" s="8"/>
      <c r="J1551" s="11"/>
      <c r="AC1551" s="15"/>
      <c r="AD1551" s="16"/>
    </row>
    <row r="1552" spans="1:30" hidden="1" outlineLevel="1" x14ac:dyDescent="0.3">
      <c r="A1552" s="21">
        <v>38769</v>
      </c>
      <c r="B1552" s="22">
        <v>-4.1705749257469286E-3</v>
      </c>
      <c r="C1552" s="9">
        <f t="shared" si="123"/>
        <v>-4.0770574925746927E-2</v>
      </c>
      <c r="D1552" s="6">
        <f t="shared" si="124"/>
        <v>1.6622397797759442E-3</v>
      </c>
      <c r="E1552" s="6">
        <f t="shared" si="125"/>
        <v>1.3750780533357662E-3</v>
      </c>
      <c r="F1552" s="6">
        <f t="shared" si="121"/>
        <v>0.12482856775521069</v>
      </c>
      <c r="G1552" s="18">
        <v>4.8288528585423169E-3</v>
      </c>
      <c r="H1552" s="9">
        <f t="shared" si="122"/>
        <v>3.5331086560592877E-3</v>
      </c>
      <c r="I1552" s="8"/>
      <c r="J1552" s="11"/>
      <c r="AC1552" s="15"/>
      <c r="AD1552" s="16"/>
    </row>
    <row r="1553" spans="1:30" hidden="1" outlineLevel="1" x14ac:dyDescent="0.3">
      <c r="A1553" s="21">
        <v>38770</v>
      </c>
      <c r="B1553" s="22">
        <v>6.1343655996659151E-3</v>
      </c>
      <c r="C1553" s="9">
        <f t="shared" si="123"/>
        <v>-3.0465634400334084E-2</v>
      </c>
      <c r="D1553" s="6">
        <f t="shared" si="124"/>
        <v>9.2815487941481955E-4</v>
      </c>
      <c r="E1553" s="6">
        <f t="shared" si="125"/>
        <v>1.6622397797759442E-3</v>
      </c>
      <c r="F1553" s="6">
        <f t="shared" si="121"/>
        <v>0.2251625075806265</v>
      </c>
      <c r="G1553" s="18">
        <v>4.8079203007917633E-3</v>
      </c>
      <c r="H1553" s="9">
        <f t="shared" si="122"/>
        <v>4.7451291613677549E-3</v>
      </c>
      <c r="I1553" s="8"/>
      <c r="J1553" s="11"/>
      <c r="AC1553" s="15"/>
      <c r="AD1553" s="16"/>
    </row>
    <row r="1554" spans="1:30" hidden="1" outlineLevel="1" x14ac:dyDescent="0.3">
      <c r="A1554" s="21">
        <v>38771</v>
      </c>
      <c r="B1554" s="22">
        <v>-6.119896882575946E-3</v>
      </c>
      <c r="C1554" s="9">
        <f t="shared" si="123"/>
        <v>-4.271989688257595E-2</v>
      </c>
      <c r="D1554" s="6">
        <f t="shared" si="124"/>
        <v>1.8249895896579225E-3</v>
      </c>
      <c r="E1554" s="6">
        <f t="shared" si="125"/>
        <v>9.2815487941481955E-4</v>
      </c>
      <c r="F1554" s="6">
        <f t="shared" si="121"/>
        <v>0.22325804377385922</v>
      </c>
      <c r="G1554" s="18">
        <v>3.9181380294650067E-3</v>
      </c>
      <c r="H1554" s="9">
        <f t="shared" si="122"/>
        <v>4.7250189816958324E-3</v>
      </c>
      <c r="I1554" s="8"/>
      <c r="J1554" s="11"/>
      <c r="AC1554" s="15"/>
      <c r="AD1554" s="16"/>
    </row>
    <row r="1555" spans="1:30" hidden="1" outlineLevel="1" x14ac:dyDescent="0.3">
      <c r="A1555" s="21">
        <v>38772</v>
      </c>
      <c r="B1555" s="22">
        <v>-6.6604259813049841E-4</v>
      </c>
      <c r="C1555" s="9">
        <f t="shared" si="123"/>
        <v>-3.7266042598130496E-2</v>
      </c>
      <c r="D1555" s="6">
        <f t="shared" si="124"/>
        <v>1.3887579309256766E-3</v>
      </c>
      <c r="E1555" s="6">
        <f t="shared" si="125"/>
        <v>1.8249895896579225E-3</v>
      </c>
      <c r="F1555" s="6">
        <f t="shared" si="121"/>
        <v>0.1520862232836028</v>
      </c>
      <c r="G1555" s="18">
        <v>4.8482186425528083E-3</v>
      </c>
      <c r="H1555" s="9">
        <f t="shared" si="122"/>
        <v>3.8998233714311065E-3</v>
      </c>
      <c r="I1555" s="8"/>
      <c r="J1555" s="11"/>
      <c r="AC1555" s="15"/>
      <c r="AD1555" s="16"/>
    </row>
    <row r="1556" spans="1:30" hidden="1" outlineLevel="1" x14ac:dyDescent="0.3">
      <c r="A1556" s="21">
        <v>38775</v>
      </c>
      <c r="B1556" s="22">
        <v>3.2221294027318789E-3</v>
      </c>
      <c r="C1556" s="9">
        <f t="shared" si="123"/>
        <v>-3.3377870597268121E-2</v>
      </c>
      <c r="D1556" s="6">
        <f t="shared" si="124"/>
        <v>1.1140822456079758E-3</v>
      </c>
      <c r="E1556" s="6">
        <f t="shared" si="125"/>
        <v>1.3887579309256766E-3</v>
      </c>
      <c r="F1556" s="6">
        <f t="shared" si="121"/>
        <v>0.22686194845976942</v>
      </c>
      <c r="G1556" s="18">
        <v>4.3201204126985145E-3</v>
      </c>
      <c r="H1556" s="9">
        <f t="shared" si="122"/>
        <v>4.7630027132027691E-3</v>
      </c>
      <c r="I1556" s="8"/>
      <c r="J1556" s="11"/>
      <c r="AC1556" s="15"/>
      <c r="AD1556" s="16"/>
    </row>
    <row r="1557" spans="1:30" hidden="1" outlineLevel="1" x14ac:dyDescent="0.3">
      <c r="A1557" s="21">
        <v>38776</v>
      </c>
      <c r="B1557" s="22">
        <v>-9.4283290598832902E-3</v>
      </c>
      <c r="C1557" s="9">
        <f t="shared" si="123"/>
        <v>-4.6028329059883293E-2</v>
      </c>
      <c r="D1557" s="6">
        <f t="shared" si="124"/>
        <v>2.1186070760448967E-3</v>
      </c>
      <c r="E1557" s="6">
        <f t="shared" si="125"/>
        <v>1.1140822456079758E-3</v>
      </c>
      <c r="F1557" s="6">
        <f t="shared" si="121"/>
        <v>0.18241850490062089</v>
      </c>
      <c r="G1557" s="18">
        <v>5.2538343433215983E-3</v>
      </c>
      <c r="H1557" s="9">
        <f t="shared" si="122"/>
        <v>4.271047938160152E-3</v>
      </c>
      <c r="I1557" s="8"/>
      <c r="J1557" s="11"/>
      <c r="AC1557" s="15"/>
      <c r="AD1557" s="16"/>
    </row>
    <row r="1558" spans="1:30" hidden="1" outlineLevel="1" x14ac:dyDescent="0.3">
      <c r="A1558" s="21">
        <v>38777</v>
      </c>
      <c r="B1558" s="22">
        <v>5.4538421237058004E-3</v>
      </c>
      <c r="C1558" s="9">
        <f t="shared" si="123"/>
        <v>-3.1146157876294201E-2</v>
      </c>
      <c r="D1558" s="6">
        <f t="shared" si="124"/>
        <v>9.7008315045504334E-4</v>
      </c>
      <c r="E1558" s="6">
        <f t="shared" si="125"/>
        <v>2.1186070760448967E-3</v>
      </c>
      <c r="F1558" s="6">
        <f t="shared" si="121"/>
        <v>0.26451033361958476</v>
      </c>
      <c r="G1558" s="18">
        <v>3.6539041338985757E-3</v>
      </c>
      <c r="H1558" s="9">
        <f t="shared" si="122"/>
        <v>5.1430568110763155E-3</v>
      </c>
      <c r="I1558" s="8"/>
      <c r="J1558" s="11"/>
      <c r="AC1558" s="15"/>
      <c r="AD1558" s="16"/>
    </row>
    <row r="1559" spans="1:30" hidden="1" outlineLevel="1" x14ac:dyDescent="0.3">
      <c r="A1559" s="21">
        <v>38778</v>
      </c>
      <c r="B1559" s="22">
        <v>-2.5382011904823473E-3</v>
      </c>
      <c r="C1559" s="9">
        <f t="shared" si="123"/>
        <v>-3.913820119048235E-2</v>
      </c>
      <c r="D1559" s="6">
        <f t="shared" si="124"/>
        <v>1.531798792426674E-3</v>
      </c>
      <c r="E1559" s="6">
        <f t="shared" si="125"/>
        <v>9.7008315045504334E-4</v>
      </c>
      <c r="F1559" s="6">
        <f t="shared" si="121"/>
        <v>0.13366647955423935</v>
      </c>
      <c r="G1559" s="18">
        <v>4.4024317193249686E-3</v>
      </c>
      <c r="H1559" s="9">
        <f t="shared" si="122"/>
        <v>3.6560426632390296E-3</v>
      </c>
      <c r="I1559" s="8"/>
      <c r="J1559" s="11"/>
      <c r="AC1559" s="15"/>
      <c r="AD1559" s="16"/>
    </row>
    <row r="1560" spans="1:30" hidden="1" outlineLevel="1" x14ac:dyDescent="0.3">
      <c r="A1560" s="21">
        <v>38779</v>
      </c>
      <c r="B1560" s="22">
        <v>-3.5559524706263527E-4</v>
      </c>
      <c r="C1560" s="9">
        <f t="shared" si="123"/>
        <v>-3.6955595247062635E-2</v>
      </c>
      <c r="D1560" s="6">
        <f t="shared" si="124"/>
        <v>1.3657160200647184E-3</v>
      </c>
      <c r="E1560" s="6">
        <f t="shared" si="125"/>
        <v>1.531798792426674E-3</v>
      </c>
      <c r="F1560" s="6">
        <f t="shared" si="121"/>
        <v>0.18903636576417451</v>
      </c>
      <c r="G1560" s="18">
        <v>7.7037768787871583E-3</v>
      </c>
      <c r="H1560" s="9">
        <f t="shared" si="122"/>
        <v>4.3478312497632031E-3</v>
      </c>
      <c r="I1560" s="8"/>
      <c r="J1560" s="11"/>
      <c r="AC1560" s="15"/>
      <c r="AD1560" s="16"/>
    </row>
    <row r="1561" spans="1:30" hidden="1" outlineLevel="1" x14ac:dyDescent="0.3">
      <c r="A1561" s="21">
        <v>38782</v>
      </c>
      <c r="B1561" s="22">
        <v>-5.7324529112988774E-3</v>
      </c>
      <c r="C1561" s="9">
        <f t="shared" si="123"/>
        <v>-4.2332452911298876E-2</v>
      </c>
      <c r="D1561" s="6">
        <f t="shared" si="124"/>
        <v>1.7920365694873367E-3</v>
      </c>
      <c r="E1561" s="6">
        <f t="shared" si="125"/>
        <v>1.3657160200647184E-3</v>
      </c>
      <c r="F1561" s="6">
        <f t="shared" si="121"/>
        <v>0.555719368808961</v>
      </c>
      <c r="G1561" s="18">
        <v>5.7016595807637804E-3</v>
      </c>
      <c r="H1561" s="9">
        <f t="shared" si="122"/>
        <v>7.4546587367159941E-3</v>
      </c>
      <c r="I1561" s="8"/>
      <c r="J1561" s="11"/>
      <c r="AC1561" s="15"/>
      <c r="AD1561" s="16"/>
    </row>
    <row r="1562" spans="1:30" hidden="1" outlineLevel="1" x14ac:dyDescent="0.3">
      <c r="A1562" s="21">
        <v>38783</v>
      </c>
      <c r="B1562" s="22">
        <v>2.0147054176475635E-3</v>
      </c>
      <c r="C1562" s="9">
        <f t="shared" si="123"/>
        <v>-3.458529458235244E-2</v>
      </c>
      <c r="D1562" s="6">
        <f t="shared" si="124"/>
        <v>1.1961426013480971E-3</v>
      </c>
      <c r="E1562" s="6">
        <f t="shared" si="125"/>
        <v>1.7920365694873367E-3</v>
      </c>
      <c r="F1562" s="6">
        <f t="shared" si="121"/>
        <v>0.30950035699307837</v>
      </c>
      <c r="G1562" s="18">
        <v>3.6230789586925841E-3</v>
      </c>
      <c r="H1562" s="9">
        <f t="shared" si="122"/>
        <v>5.5632756267605362E-3</v>
      </c>
      <c r="I1562" s="8"/>
      <c r="J1562" s="11"/>
      <c r="AC1562" s="15"/>
      <c r="AD1562" s="16"/>
    </row>
    <row r="1563" spans="1:30" hidden="1" outlineLevel="1" x14ac:dyDescent="0.3">
      <c r="A1563" s="21">
        <v>38784</v>
      </c>
      <c r="B1563" s="22">
        <v>2.2786614079455749E-3</v>
      </c>
      <c r="C1563" s="9">
        <f t="shared" si="123"/>
        <v>-3.4321338592054426E-2</v>
      </c>
      <c r="D1563" s="6">
        <f t="shared" si="124"/>
        <v>1.1779542827504445E-3</v>
      </c>
      <c r="E1563" s="6">
        <f t="shared" si="125"/>
        <v>1.1961426013480971E-3</v>
      </c>
      <c r="F1563" s="6">
        <f t="shared" si="121"/>
        <v>0.13162492099210818</v>
      </c>
      <c r="G1563" s="18">
        <v>6.3684824873645515E-3</v>
      </c>
      <c r="H1563" s="9">
        <f t="shared" si="122"/>
        <v>3.6280148978760844E-3</v>
      </c>
      <c r="I1563" s="8"/>
      <c r="J1563" s="11"/>
      <c r="AC1563" s="15"/>
      <c r="AD1563" s="16"/>
    </row>
    <row r="1564" spans="1:30" hidden="1" outlineLevel="1" x14ac:dyDescent="0.3">
      <c r="A1564" s="21">
        <v>38785</v>
      </c>
      <c r="B1564" s="22">
        <v>-3.04485900144414E-3</v>
      </c>
      <c r="C1564" s="9">
        <f t="shared" si="123"/>
        <v>-3.9644859001444141E-2</v>
      </c>
      <c r="D1564" s="6">
        <f t="shared" si="124"/>
        <v>1.5717148452443865E-3</v>
      </c>
      <c r="E1564" s="6">
        <f t="shared" si="125"/>
        <v>1.1779542827504445E-3</v>
      </c>
      <c r="F1564" s="6">
        <f t="shared" si="121"/>
        <v>0.38330180579346701</v>
      </c>
      <c r="G1564" s="18">
        <v>5.2287669034797426E-3</v>
      </c>
      <c r="H1564" s="9">
        <f t="shared" si="122"/>
        <v>6.1911372605803769E-3</v>
      </c>
      <c r="I1564" s="8"/>
      <c r="J1564" s="11"/>
      <c r="AC1564" s="15"/>
      <c r="AD1564" s="16"/>
    </row>
    <row r="1565" spans="1:30" hidden="1" outlineLevel="1" x14ac:dyDescent="0.3">
      <c r="A1565" s="21">
        <v>38786</v>
      </c>
      <c r="B1565" s="22">
        <v>9.4391705587677146E-3</v>
      </c>
      <c r="C1565" s="9">
        <f t="shared" si="123"/>
        <v>-2.7160829441232284E-2</v>
      </c>
      <c r="D1565" s="6">
        <f t="shared" si="124"/>
        <v>7.3771065593571041E-4</v>
      </c>
      <c r="E1565" s="6">
        <f t="shared" si="125"/>
        <v>1.5717148452443865E-3</v>
      </c>
      <c r="F1565" s="6">
        <f t="shared" si="121"/>
        <v>0.26205942291642542</v>
      </c>
      <c r="G1565" s="18">
        <v>5.7209734224963893E-3</v>
      </c>
      <c r="H1565" s="9">
        <f t="shared" si="122"/>
        <v>5.1191739852873277E-3</v>
      </c>
      <c r="I1565" s="8"/>
      <c r="J1565" s="11"/>
      <c r="AC1565" s="15"/>
      <c r="AD1565" s="16"/>
    </row>
    <row r="1566" spans="1:30" hidden="1" outlineLevel="1" x14ac:dyDescent="0.3">
      <c r="A1566" s="21">
        <v>38789</v>
      </c>
      <c r="B1566" s="22">
        <v>-2.8919041497979673E-5</v>
      </c>
      <c r="C1566" s="9">
        <f t="shared" si="123"/>
        <v>-3.6628919041497982E-2</v>
      </c>
      <c r="D1566" s="6">
        <f t="shared" si="124"/>
        <v>1.3416777101486134E-3</v>
      </c>
      <c r="E1566" s="6">
        <f t="shared" si="125"/>
        <v>7.3771065593571041E-4</v>
      </c>
      <c r="F1566" s="6">
        <f t="shared" si="121"/>
        <v>0.31144742771479855</v>
      </c>
      <c r="G1566" s="18">
        <v>4.0140571478630678E-3</v>
      </c>
      <c r="H1566" s="9">
        <f t="shared" si="122"/>
        <v>5.5807475100993287E-3</v>
      </c>
      <c r="I1566" s="8"/>
      <c r="J1566" s="11"/>
      <c r="AC1566" s="15"/>
      <c r="AD1566" s="16"/>
    </row>
    <row r="1567" spans="1:30" hidden="1" outlineLevel="1" x14ac:dyDescent="0.3">
      <c r="A1567" s="21">
        <v>38790</v>
      </c>
      <c r="B1567" s="22">
        <v>6.7772873536370943E-3</v>
      </c>
      <c r="C1567" s="9">
        <f t="shared" si="123"/>
        <v>-2.9822712646362905E-2</v>
      </c>
      <c r="D1567" s="6">
        <f t="shared" si="124"/>
        <v>8.8939418958753399E-4</v>
      </c>
      <c r="E1567" s="6">
        <f t="shared" si="125"/>
        <v>1.3416777101486134E-3</v>
      </c>
      <c r="F1567" s="6">
        <f t="shared" si="121"/>
        <v>0.15903168430501147</v>
      </c>
      <c r="G1567" s="18">
        <v>4.8736608830763648E-3</v>
      </c>
      <c r="H1567" s="9">
        <f t="shared" si="122"/>
        <v>3.9878776849975161E-3</v>
      </c>
      <c r="I1567" s="8"/>
      <c r="J1567" s="11"/>
      <c r="AC1567" s="15"/>
      <c r="AD1567" s="16"/>
    </row>
    <row r="1568" spans="1:30" hidden="1" outlineLevel="1" x14ac:dyDescent="0.3">
      <c r="A1568" s="21">
        <v>38791</v>
      </c>
      <c r="B1568" s="22">
        <v>5.2260216166050864E-3</v>
      </c>
      <c r="C1568" s="9">
        <f t="shared" si="123"/>
        <v>-3.1373978383394917E-2</v>
      </c>
      <c r="D1568" s="6">
        <f t="shared" si="124"/>
        <v>9.8432651960173143E-4</v>
      </c>
      <c r="E1568" s="6">
        <f t="shared" si="125"/>
        <v>8.8939418958753399E-4</v>
      </c>
      <c r="F1568" s="6">
        <f t="shared" si="121"/>
        <v>0.22909484816488213</v>
      </c>
      <c r="G1568" s="18">
        <v>4.2856959965846464E-3</v>
      </c>
      <c r="H1568" s="9">
        <f t="shared" si="122"/>
        <v>4.7863853602158083E-3</v>
      </c>
      <c r="I1568" s="8"/>
      <c r="J1568" s="11"/>
      <c r="AC1568" s="15"/>
      <c r="AD1568" s="16"/>
    </row>
    <row r="1569" spans="1:30" hidden="1" outlineLevel="1" x14ac:dyDescent="0.3">
      <c r="A1569" s="21">
        <v>38792</v>
      </c>
      <c r="B1569" s="22">
        <v>3.8704303515261535E-3</v>
      </c>
      <c r="C1569" s="9">
        <f t="shared" si="123"/>
        <v>-3.2729569648473844E-2</v>
      </c>
      <c r="D1569" s="6">
        <f t="shared" si="124"/>
        <v>1.0712247293743003E-3</v>
      </c>
      <c r="E1569" s="6">
        <f t="shared" si="125"/>
        <v>9.8432651960173143E-4</v>
      </c>
      <c r="F1569" s="6">
        <f t="shared" si="121"/>
        <v>0.17969092412550766</v>
      </c>
      <c r="G1569" s="18">
        <v>4.0332821619283501E-3</v>
      </c>
      <c r="H1569" s="9">
        <f t="shared" si="122"/>
        <v>4.2389966280419198E-3</v>
      </c>
      <c r="I1569" s="8"/>
      <c r="J1569" s="11"/>
      <c r="AC1569" s="15"/>
      <c r="AD1569" s="16"/>
    </row>
    <row r="1570" spans="1:30" hidden="1" outlineLevel="1" x14ac:dyDescent="0.3">
      <c r="A1570" s="21">
        <v>38793</v>
      </c>
      <c r="B1570" s="22">
        <v>2.3441438369535598E-3</v>
      </c>
      <c r="C1570" s="9">
        <f t="shared" si="123"/>
        <v>-3.4255856163046439E-2</v>
      </c>
      <c r="D1570" s="6">
        <f t="shared" si="124"/>
        <v>1.1734636814633268E-3</v>
      </c>
      <c r="E1570" s="6">
        <f t="shared" si="125"/>
        <v>1.0712247293743003E-3</v>
      </c>
      <c r="F1570" s="6">
        <f t="shared" si="121"/>
        <v>0.16043138038188473</v>
      </c>
      <c r="G1570" s="18">
        <v>1.8080162124340441E-3</v>
      </c>
      <c r="H1570" s="9">
        <f t="shared" si="122"/>
        <v>4.0053886251134822E-3</v>
      </c>
      <c r="I1570" s="8"/>
      <c r="J1570" s="11"/>
      <c r="AC1570" s="15"/>
      <c r="AD1570" s="16"/>
    </row>
    <row r="1571" spans="1:30" hidden="1" outlineLevel="1" x14ac:dyDescent="0.3">
      <c r="A1571" s="21">
        <v>38796</v>
      </c>
      <c r="B1571" s="22">
        <v>-4.5402822223674153E-4</v>
      </c>
      <c r="C1571" s="9">
        <f t="shared" si="123"/>
        <v>-3.7054028222236739E-2</v>
      </c>
      <c r="D1571" s="6">
        <f t="shared" si="124"/>
        <v>1.3730010074943168E-3</v>
      </c>
      <c r="E1571" s="6">
        <f t="shared" si="125"/>
        <v>1.1734636814633268E-3</v>
      </c>
      <c r="F1571" s="6">
        <f t="shared" si="121"/>
        <v>4.1178145274208343E-2</v>
      </c>
      <c r="G1571" s="18">
        <v>2.93421483746114E-3</v>
      </c>
      <c r="H1571" s="9">
        <f t="shared" si="122"/>
        <v>2.029239889076901E-3</v>
      </c>
      <c r="I1571" s="8"/>
      <c r="J1571" s="11"/>
      <c r="AC1571" s="15"/>
      <c r="AD1571" s="16"/>
    </row>
    <row r="1572" spans="1:30" hidden="1" outlineLevel="1" x14ac:dyDescent="0.3">
      <c r="A1572" s="21">
        <v>38797</v>
      </c>
      <c r="B1572" s="22">
        <v>-3.4705096472842671E-3</v>
      </c>
      <c r="C1572" s="9">
        <f t="shared" si="123"/>
        <v>-4.0070509647284265E-2</v>
      </c>
      <c r="D1572" s="6">
        <f t="shared" si="124"/>
        <v>1.6056457433931014E-3</v>
      </c>
      <c r="E1572" s="6">
        <f t="shared" si="125"/>
        <v>1.3730010074943168E-3</v>
      </c>
      <c r="F1572" s="6">
        <f t="shared" si="121"/>
        <v>9.0193599709707764E-2</v>
      </c>
      <c r="G1572" s="18">
        <v>6.8107044740000136E-3</v>
      </c>
      <c r="H1572" s="9">
        <f t="shared" si="122"/>
        <v>3.0032249284678591E-3</v>
      </c>
      <c r="I1572" s="8"/>
      <c r="J1572" s="11"/>
      <c r="AC1572" s="15"/>
      <c r="AD1572" s="16"/>
    </row>
    <row r="1573" spans="1:30" hidden="1" outlineLevel="1" x14ac:dyDescent="0.3">
      <c r="A1573" s="21">
        <v>38798</v>
      </c>
      <c r="B1573" s="22">
        <v>7.2682736038620207E-3</v>
      </c>
      <c r="C1573" s="9">
        <f t="shared" si="123"/>
        <v>-2.9331726396137979E-2</v>
      </c>
      <c r="D1573" s="6">
        <f t="shared" si="124"/>
        <v>8.603501733778975E-4</v>
      </c>
      <c r="E1573" s="6">
        <f t="shared" si="125"/>
        <v>1.6056457433931014E-3</v>
      </c>
      <c r="F1573" s="6">
        <f t="shared" si="121"/>
        <v>0.43680612829394488</v>
      </c>
      <c r="G1573" s="18">
        <v>4.4726858135074052E-3</v>
      </c>
      <c r="H1573" s="9">
        <f t="shared" si="122"/>
        <v>6.6091310192335044E-3</v>
      </c>
      <c r="I1573" s="8"/>
      <c r="J1573" s="11"/>
      <c r="AC1573" s="15"/>
      <c r="AD1573" s="16"/>
    </row>
    <row r="1574" spans="1:30" hidden="1" outlineLevel="1" x14ac:dyDescent="0.3">
      <c r="A1574" s="21">
        <v>38799</v>
      </c>
      <c r="B1574" s="22">
        <v>-4.1739243664832429E-3</v>
      </c>
      <c r="C1574" s="9">
        <f t="shared" si="123"/>
        <v>-4.0773924366483243E-2</v>
      </c>
      <c r="D1574" s="6">
        <f t="shared" si="124"/>
        <v>1.6625129082436959E-3</v>
      </c>
      <c r="E1574" s="6">
        <f t="shared" si="125"/>
        <v>8.603501733778975E-4</v>
      </c>
      <c r="F1574" s="6">
        <f t="shared" si="121"/>
        <v>0.19470801779243885</v>
      </c>
      <c r="G1574" s="18">
        <v>4.916127468212567E-3</v>
      </c>
      <c r="H1574" s="9">
        <f t="shared" si="122"/>
        <v>4.4125731471833848E-3</v>
      </c>
      <c r="I1574" s="8"/>
      <c r="J1574" s="11"/>
      <c r="AC1574" s="15"/>
      <c r="AD1574" s="16"/>
    </row>
    <row r="1575" spans="1:30" hidden="1" outlineLevel="1" x14ac:dyDescent="0.3">
      <c r="A1575" s="21">
        <v>38800</v>
      </c>
      <c r="B1575" s="22">
        <v>8.5849903239403665E-4</v>
      </c>
      <c r="C1575" s="9">
        <f t="shared" si="123"/>
        <v>-3.5741500967605963E-2</v>
      </c>
      <c r="D1575" s="6">
        <f t="shared" si="124"/>
        <v>1.277454891417378E-3</v>
      </c>
      <c r="E1575" s="6">
        <f t="shared" si="125"/>
        <v>1.6625129082436959E-3</v>
      </c>
      <c r="F1575" s="6">
        <f t="shared" si="121"/>
        <v>0.23296576737166952</v>
      </c>
      <c r="G1575" s="18">
        <v>4.1889204777835736E-3</v>
      </c>
      <c r="H1575" s="9">
        <f t="shared" si="122"/>
        <v>4.8266527466938151E-3</v>
      </c>
      <c r="I1575" s="8"/>
      <c r="J1575" s="11"/>
      <c r="AC1575" s="15"/>
      <c r="AD1575" s="16"/>
    </row>
    <row r="1576" spans="1:30" hidden="1" outlineLevel="1" x14ac:dyDescent="0.3">
      <c r="A1576" s="21">
        <v>38803</v>
      </c>
      <c r="B1576" s="22">
        <v>-2.650624620831479E-3</v>
      </c>
      <c r="C1576" s="9">
        <f t="shared" si="123"/>
        <v>-3.9250624620831481E-2</v>
      </c>
      <c r="D1576" s="6">
        <f t="shared" si="124"/>
        <v>1.5406115331254224E-3</v>
      </c>
      <c r="E1576" s="6">
        <f t="shared" si="125"/>
        <v>1.277454891417378E-3</v>
      </c>
      <c r="F1576" s="6">
        <f t="shared" si="121"/>
        <v>0.17218760945992273</v>
      </c>
      <c r="G1576" s="18">
        <v>2.8240090372244732E-3</v>
      </c>
      <c r="H1576" s="9">
        <f t="shared" si="122"/>
        <v>4.1495494871120978E-3</v>
      </c>
      <c r="I1576" s="8"/>
      <c r="J1576" s="11"/>
      <c r="AC1576" s="15"/>
      <c r="AD1576" s="16"/>
    </row>
    <row r="1577" spans="1:30" hidden="1" outlineLevel="1" x14ac:dyDescent="0.3">
      <c r="A1577" s="21">
        <v>38804</v>
      </c>
      <c r="B1577" s="22">
        <v>-8.5313442073407242E-3</v>
      </c>
      <c r="C1577" s="9">
        <f t="shared" si="123"/>
        <v>-4.5131344207340725E-2</v>
      </c>
      <c r="D1577" s="6">
        <f t="shared" si="124"/>
        <v>2.036838229961467E-3</v>
      </c>
      <c r="E1577" s="6">
        <f t="shared" si="125"/>
        <v>1.5406115331254224E-3</v>
      </c>
      <c r="F1577" s="6">
        <f t="shared" si="121"/>
        <v>8.4383491816407891E-2</v>
      </c>
      <c r="G1577" s="18">
        <v>6.6829814557709004E-3</v>
      </c>
      <c r="H1577" s="9">
        <f t="shared" si="122"/>
        <v>2.9048836778158243E-3</v>
      </c>
      <c r="I1577" s="8"/>
      <c r="J1577" s="11"/>
      <c r="AC1577" s="15"/>
      <c r="AD1577" s="16"/>
    </row>
    <row r="1578" spans="1:30" hidden="1" outlineLevel="1" x14ac:dyDescent="0.3">
      <c r="A1578" s="21">
        <v>38805</v>
      </c>
      <c r="B1578" s="22">
        <v>5.4680064223941319E-3</v>
      </c>
      <c r="C1578" s="9">
        <f t="shared" si="123"/>
        <v>-3.113199357760587E-2</v>
      </c>
      <c r="D1578" s="6">
        <f t="shared" si="124"/>
        <v>9.6920102411609307E-4</v>
      </c>
      <c r="E1578" s="6">
        <f t="shared" si="125"/>
        <v>2.036838229961467E-3</v>
      </c>
      <c r="F1578" s="6">
        <f t="shared" si="121"/>
        <v>0.42102495531739093</v>
      </c>
      <c r="G1578" s="18">
        <v>4.6577973172553262E-3</v>
      </c>
      <c r="H1578" s="9">
        <f t="shared" si="122"/>
        <v>6.4886435818080727E-3</v>
      </c>
      <c r="I1578" s="8"/>
      <c r="J1578" s="11"/>
      <c r="AC1578" s="15"/>
      <c r="AD1578" s="16"/>
    </row>
    <row r="1579" spans="1:30" hidden="1" outlineLevel="1" x14ac:dyDescent="0.3">
      <c r="A1579" s="21">
        <v>38806</v>
      </c>
      <c r="B1579" s="22">
        <v>-5.8123061248482053E-3</v>
      </c>
      <c r="C1579" s="9">
        <f t="shared" si="123"/>
        <v>-4.2412306124848205E-2</v>
      </c>
      <c r="D1579" s="6">
        <f t="shared" si="124"/>
        <v>1.7988037108278366E-3</v>
      </c>
      <c r="E1579" s="6">
        <f t="shared" si="125"/>
        <v>9.6920102411609307E-4</v>
      </c>
      <c r="F1579" s="6">
        <f t="shared" si="121"/>
        <v>0.21022316950605152</v>
      </c>
      <c r="G1579" s="18">
        <v>7.6790099825865448E-3</v>
      </c>
      <c r="H1579" s="9">
        <f t="shared" si="122"/>
        <v>4.5850100273178412E-3</v>
      </c>
      <c r="I1579" s="8"/>
      <c r="J1579" s="11"/>
      <c r="AC1579" s="15"/>
      <c r="AD1579" s="16"/>
    </row>
    <row r="1580" spans="1:30" hidden="1" outlineLevel="1" x14ac:dyDescent="0.3">
      <c r="A1580" s="21">
        <v>38807</v>
      </c>
      <c r="B1580" s="22">
        <v>-3.7178699330141923E-3</v>
      </c>
      <c r="C1580" s="9">
        <f t="shared" si="123"/>
        <v>-4.0317869933014193E-2</v>
      </c>
      <c r="D1580" s="6">
        <f t="shared" si="124"/>
        <v>1.6255306359354499E-3</v>
      </c>
      <c r="E1580" s="6">
        <f t="shared" si="125"/>
        <v>1.7988037108278366E-3</v>
      </c>
      <c r="F1580" s="6">
        <f t="shared" si="121"/>
        <v>0.55225550036995186</v>
      </c>
      <c r="G1580" s="18">
        <v>5.0757589760908736E-3</v>
      </c>
      <c r="H1580" s="9">
        <f t="shared" si="122"/>
        <v>7.431389509169546E-3</v>
      </c>
      <c r="I1580" s="8"/>
      <c r="J1580" s="11"/>
      <c r="AC1580" s="15"/>
      <c r="AD1580" s="16"/>
    </row>
    <row r="1581" spans="1:30" hidden="1" outlineLevel="1" x14ac:dyDescent="0.3">
      <c r="A1581" s="21">
        <v>38810</v>
      </c>
      <c r="B1581" s="22">
        <v>3.2011980104615333E-3</v>
      </c>
      <c r="C1581" s="9">
        <f t="shared" si="123"/>
        <v>-3.3398801989538471E-2</v>
      </c>
      <c r="D1581" s="6">
        <f t="shared" si="124"/>
        <v>1.1154799743363988E-3</v>
      </c>
      <c r="E1581" s="6">
        <f t="shared" si="125"/>
        <v>1.6255306359354499E-3</v>
      </c>
      <c r="F1581" s="6">
        <f t="shared" si="121"/>
        <v>0.24759737154687983</v>
      </c>
      <c r="G1581" s="18">
        <v>9.8031661819939671E-3</v>
      </c>
      <c r="H1581" s="9">
        <f t="shared" si="122"/>
        <v>4.9759157101671231E-3</v>
      </c>
      <c r="I1581" s="8"/>
      <c r="J1581" s="11"/>
      <c r="AC1581" s="15"/>
      <c r="AD1581" s="16"/>
    </row>
    <row r="1582" spans="1:30" hidden="1" outlineLevel="1" x14ac:dyDescent="0.3">
      <c r="A1582" s="21">
        <v>38811</v>
      </c>
      <c r="B1582" s="22">
        <v>5.2718125695546802E-3</v>
      </c>
      <c r="C1582" s="9">
        <f t="shared" si="123"/>
        <v>-3.1328187430445319E-2</v>
      </c>
      <c r="D1582" s="6">
        <f t="shared" si="124"/>
        <v>9.8145532767711201E-4</v>
      </c>
      <c r="E1582" s="6">
        <f t="shared" si="125"/>
        <v>1.1154799743363988E-3</v>
      </c>
      <c r="F1582" s="6">
        <f t="shared" si="121"/>
        <v>0.89291800807079891</v>
      </c>
      <c r="G1582" s="18">
        <v>5.3105419920724522E-3</v>
      </c>
      <c r="H1582" s="9">
        <f t="shared" si="122"/>
        <v>9.4494338881797521E-3</v>
      </c>
      <c r="I1582" s="8"/>
      <c r="J1582" s="11"/>
      <c r="AC1582" s="15"/>
      <c r="AD1582" s="16"/>
    </row>
    <row r="1583" spans="1:30" hidden="1" outlineLevel="1" x14ac:dyDescent="0.3">
      <c r="A1583" s="21">
        <v>38812</v>
      </c>
      <c r="B1583" s="22">
        <v>3.1813563323521542E-3</v>
      </c>
      <c r="C1583" s="9">
        <f t="shared" si="123"/>
        <v>-3.3418643667647845E-2</v>
      </c>
      <c r="D1583" s="6">
        <f t="shared" si="124"/>
        <v>1.1168057445852194E-3</v>
      </c>
      <c r="E1583" s="6">
        <f t="shared" si="125"/>
        <v>9.8145532767711201E-4</v>
      </c>
      <c r="F1583" s="6">
        <f t="shared" si="121"/>
        <v>0.26992377547421059</v>
      </c>
      <c r="G1583" s="18">
        <v>4.6301640182347253E-3</v>
      </c>
      <c r="H1583" s="9">
        <f t="shared" si="122"/>
        <v>5.1954189000908346E-3</v>
      </c>
      <c r="I1583" s="8"/>
      <c r="J1583" s="11"/>
      <c r="AC1583" s="15"/>
      <c r="AD1583" s="16"/>
    </row>
    <row r="1584" spans="1:30" hidden="1" outlineLevel="1" x14ac:dyDescent="0.3">
      <c r="A1584" s="21">
        <v>38813</v>
      </c>
      <c r="B1584" s="22">
        <v>-2.0528822284350007E-3</v>
      </c>
      <c r="C1584" s="9">
        <f t="shared" si="123"/>
        <v>-3.8652882228435E-2</v>
      </c>
      <c r="D1584" s="6">
        <f t="shared" si="124"/>
        <v>1.4940453045652663E-3</v>
      </c>
      <c r="E1584" s="6">
        <f t="shared" si="125"/>
        <v>1.1168057445852194E-3</v>
      </c>
      <c r="F1584" s="6">
        <f t="shared" si="121"/>
        <v>0.20787913131798624</v>
      </c>
      <c r="G1584" s="18">
        <v>5.0767777852694798E-3</v>
      </c>
      <c r="H1584" s="9">
        <f t="shared" si="122"/>
        <v>4.5593763972498064E-3</v>
      </c>
      <c r="I1584" s="8"/>
      <c r="J1584" s="11"/>
      <c r="AC1584" s="15"/>
      <c r="AD1584" s="16"/>
    </row>
    <row r="1585" spans="1:30" hidden="1" outlineLevel="1" x14ac:dyDescent="0.3">
      <c r="A1585" s="21">
        <v>38814</v>
      </c>
      <c r="B1585" s="22">
        <v>-8.6370190201521084E-3</v>
      </c>
      <c r="C1585" s="9">
        <f t="shared" si="123"/>
        <v>-4.5237019020152106E-2</v>
      </c>
      <c r="D1585" s="6">
        <f t="shared" si="124"/>
        <v>2.0463878898296034E-3</v>
      </c>
      <c r="E1585" s="6">
        <f t="shared" si="125"/>
        <v>1.4940453045652663E-3</v>
      </c>
      <c r="F1585" s="6">
        <f t="shared" si="121"/>
        <v>0.24768266155999086</v>
      </c>
      <c r="G1585" s="18">
        <v>8.5376375712206704E-3</v>
      </c>
      <c r="H1585" s="9">
        <f t="shared" si="122"/>
        <v>4.9767726646893452E-3</v>
      </c>
      <c r="I1585" s="8"/>
      <c r="J1585" s="11"/>
      <c r="AC1585" s="15"/>
      <c r="AD1585" s="16"/>
    </row>
    <row r="1586" spans="1:30" hidden="1" outlineLevel="1" x14ac:dyDescent="0.3">
      <c r="A1586" s="21">
        <v>38817</v>
      </c>
      <c r="B1586" s="22">
        <v>1.9127345209500985E-3</v>
      </c>
      <c r="C1586" s="9">
        <f t="shared" si="123"/>
        <v>-3.4687265479049899E-2</v>
      </c>
      <c r="D1586" s="6">
        <f t="shared" si="124"/>
        <v>1.2032063864140868E-3</v>
      </c>
      <c r="E1586" s="6">
        <f t="shared" si="125"/>
        <v>2.0463878898296034E-3</v>
      </c>
      <c r="F1586" s="6">
        <f t="shared" si="121"/>
        <v>0.68002685830948151</v>
      </c>
      <c r="G1586" s="18">
        <v>4.5758719542366745E-3</v>
      </c>
      <c r="H1586" s="9">
        <f t="shared" si="122"/>
        <v>8.246374102049224E-3</v>
      </c>
      <c r="I1586" s="8"/>
      <c r="J1586" s="11"/>
      <c r="AC1586" s="15"/>
      <c r="AD1586" s="16"/>
    </row>
    <row r="1587" spans="1:30" hidden="1" outlineLevel="1" x14ac:dyDescent="0.3">
      <c r="A1587" s="21">
        <v>38818</v>
      </c>
      <c r="B1587" s="22">
        <v>-4.6511971240623161E-3</v>
      </c>
      <c r="C1587" s="9">
        <f t="shared" si="123"/>
        <v>-4.1251197124062319E-2</v>
      </c>
      <c r="D1587" s="6">
        <f t="shared" si="124"/>
        <v>1.7016612641682473E-3</v>
      </c>
      <c r="E1587" s="6">
        <f t="shared" si="125"/>
        <v>1.2032063864140868E-3</v>
      </c>
      <c r="F1587" s="6">
        <f t="shared" si="121"/>
        <v>0.2032996473857494</v>
      </c>
      <c r="G1587" s="18">
        <v>7.4646436960197028E-3</v>
      </c>
      <c r="H1587" s="9">
        <f t="shared" si="122"/>
        <v>4.508876216816662E-3</v>
      </c>
      <c r="I1587" s="8"/>
      <c r="J1587" s="11"/>
      <c r="AC1587" s="15"/>
      <c r="AD1587" s="16"/>
    </row>
    <row r="1588" spans="1:30" hidden="1" outlineLevel="1" x14ac:dyDescent="0.3">
      <c r="A1588" s="21">
        <v>38819</v>
      </c>
      <c r="B1588" s="22">
        <v>3.6310184503958445E-3</v>
      </c>
      <c r="C1588" s="9">
        <f t="shared" si="123"/>
        <v>-3.2968981549604155E-2</v>
      </c>
      <c r="D1588" s="6">
        <f t="shared" si="124"/>
        <v>1.0869537444181392E-3</v>
      </c>
      <c r="E1588" s="6">
        <f t="shared" si="125"/>
        <v>1.7016612641682473E-3</v>
      </c>
      <c r="F1588" s="6">
        <f t="shared" si="121"/>
        <v>0.52246369947914306</v>
      </c>
      <c r="G1588" s="18">
        <v>2.8050270541261006E-3</v>
      </c>
      <c r="H1588" s="9">
        <f t="shared" si="122"/>
        <v>7.2281650470858994E-3</v>
      </c>
      <c r="I1588" s="8"/>
      <c r="J1588" s="11"/>
      <c r="AC1588" s="15"/>
      <c r="AD1588" s="16"/>
    </row>
    <row r="1589" spans="1:30" hidden="1" outlineLevel="1" x14ac:dyDescent="0.3">
      <c r="A1589" s="21">
        <v>38820</v>
      </c>
      <c r="B1589" s="22">
        <v>6.8985049382714496E-4</v>
      </c>
      <c r="C1589" s="9">
        <f t="shared" si="123"/>
        <v>-3.5910149506172856E-2</v>
      </c>
      <c r="D1589" s="6">
        <f t="shared" si="124"/>
        <v>1.2895388375556867E-3</v>
      </c>
      <c r="E1589" s="6">
        <f t="shared" si="125"/>
        <v>1.0869537444181392E-3</v>
      </c>
      <c r="F1589" s="6">
        <f t="shared" si="121"/>
        <v>8.3369978223647501E-2</v>
      </c>
      <c r="G1589" s="18">
        <v>4.3512371520133966E-3</v>
      </c>
      <c r="H1589" s="9">
        <f t="shared" si="122"/>
        <v>2.8873859843056575E-3</v>
      </c>
      <c r="I1589" s="8"/>
      <c r="J1589" s="11"/>
      <c r="AC1589" s="15"/>
      <c r="AD1589" s="16"/>
    </row>
    <row r="1590" spans="1:30" hidden="1" outlineLevel="1" x14ac:dyDescent="0.3">
      <c r="A1590" s="21">
        <v>38824</v>
      </c>
      <c r="B1590" s="22">
        <v>-5.7511192500298743E-3</v>
      </c>
      <c r="C1590" s="9">
        <f t="shared" si="123"/>
        <v>-4.2351119250029878E-2</v>
      </c>
      <c r="D1590" s="6">
        <f t="shared" si="124"/>
        <v>1.7936173017302514E-3</v>
      </c>
      <c r="E1590" s="6">
        <f t="shared" si="125"/>
        <v>1.2895388375556867E-3</v>
      </c>
      <c r="F1590" s="6">
        <f t="shared" si="121"/>
        <v>0.18490696939836601</v>
      </c>
      <c r="G1590" s="18">
        <v>6.4779056485972332E-3</v>
      </c>
      <c r="H1590" s="9">
        <f t="shared" si="122"/>
        <v>4.3000810387522461E-3</v>
      </c>
      <c r="I1590" s="8"/>
      <c r="J1590" s="11"/>
      <c r="AC1590" s="15"/>
      <c r="AD1590" s="16"/>
    </row>
    <row r="1591" spans="1:30" hidden="1" outlineLevel="1" x14ac:dyDescent="0.3">
      <c r="A1591" s="21">
        <v>38825</v>
      </c>
      <c r="B1591" s="22">
        <v>1.7454964648243761E-2</v>
      </c>
      <c r="C1591" s="9">
        <f t="shared" si="123"/>
        <v>-1.914503535175624E-2</v>
      </c>
      <c r="D1591" s="6">
        <f t="shared" si="124"/>
        <v>3.6653237861999617E-4</v>
      </c>
      <c r="E1591" s="6">
        <f t="shared" si="125"/>
        <v>1.7936173017302514E-3</v>
      </c>
      <c r="F1591" s="6">
        <f t="shared" si="121"/>
        <v>0.39624403853253026</v>
      </c>
      <c r="G1591" s="18">
        <v>7.7582416000813023E-3</v>
      </c>
      <c r="H1591" s="9">
        <f t="shared" si="122"/>
        <v>6.2947918038051918E-3</v>
      </c>
      <c r="I1591" s="8"/>
      <c r="J1591" s="11"/>
      <c r="AC1591" s="15"/>
      <c r="AD1591" s="16"/>
    </row>
    <row r="1592" spans="1:30" hidden="1" outlineLevel="1" x14ac:dyDescent="0.3">
      <c r="A1592" s="21">
        <v>38826</v>
      </c>
      <c r="B1592" s="22">
        <v>8.8701482037076144E-4</v>
      </c>
      <c r="C1592" s="9">
        <f t="shared" si="123"/>
        <v>-3.5712985179629238E-2</v>
      </c>
      <c r="D1592" s="6">
        <f t="shared" si="124"/>
        <v>1.2754173104404176E-3</v>
      </c>
      <c r="E1592" s="6">
        <f t="shared" si="125"/>
        <v>3.6653237861999617E-4</v>
      </c>
      <c r="F1592" s="6">
        <f t="shared" si="121"/>
        <v>0.56337291277088153</v>
      </c>
      <c r="G1592" s="18">
        <v>3.8444021480616474E-3</v>
      </c>
      <c r="H1592" s="9">
        <f t="shared" si="122"/>
        <v>7.5058171625138961E-3</v>
      </c>
      <c r="I1592" s="8"/>
      <c r="J1592" s="11"/>
      <c r="AC1592" s="15"/>
      <c r="AD1592" s="16"/>
    </row>
    <row r="1593" spans="1:30" hidden="1" outlineLevel="1" x14ac:dyDescent="0.3">
      <c r="A1593" s="21">
        <v>38827</v>
      </c>
      <c r="B1593" s="22">
        <v>5.6689289141701781E-3</v>
      </c>
      <c r="C1593" s="9">
        <f t="shared" si="123"/>
        <v>-3.0931071085829823E-2</v>
      </c>
      <c r="D1593" s="6">
        <f t="shared" si="124"/>
        <v>9.5673115851665775E-4</v>
      </c>
      <c r="E1593" s="6">
        <f t="shared" si="125"/>
        <v>1.2754173104404176E-3</v>
      </c>
      <c r="F1593" s="6">
        <f t="shared" si="121"/>
        <v>0.14679448376788592</v>
      </c>
      <c r="G1593" s="18">
        <v>5.9309367127182589E-3</v>
      </c>
      <c r="H1593" s="9">
        <f t="shared" si="122"/>
        <v>3.8313768252142195E-3</v>
      </c>
      <c r="I1593" s="8"/>
      <c r="J1593" s="11"/>
      <c r="AC1593" s="15"/>
      <c r="AD1593" s="16"/>
    </row>
    <row r="1594" spans="1:30" hidden="1" outlineLevel="1" x14ac:dyDescent="0.3">
      <c r="A1594" s="21">
        <v>38828</v>
      </c>
      <c r="B1594" s="22">
        <v>4.0198136897171916E-4</v>
      </c>
      <c r="C1594" s="9">
        <f t="shared" si="123"/>
        <v>-3.6198018631028284E-2</v>
      </c>
      <c r="D1594" s="6">
        <f t="shared" si="124"/>
        <v>1.3102965528122706E-3</v>
      </c>
      <c r="E1594" s="6">
        <f t="shared" si="125"/>
        <v>9.5673115851665775E-4</v>
      </c>
      <c r="F1594" s="6">
        <f t="shared" si="121"/>
        <v>0.33390983146090808</v>
      </c>
      <c r="G1594" s="18">
        <v>5.4367311991360724E-3</v>
      </c>
      <c r="H1594" s="9">
        <f t="shared" si="122"/>
        <v>5.7784931553209271E-3</v>
      </c>
      <c r="I1594" s="8"/>
      <c r="J1594" s="11"/>
      <c r="AC1594" s="15"/>
      <c r="AD1594" s="16"/>
    </row>
    <row r="1595" spans="1:30" hidden="1" outlineLevel="1" x14ac:dyDescent="0.3">
      <c r="A1595" s="21">
        <v>38831</v>
      </c>
      <c r="B1595" s="22">
        <v>-9.8130808560307993E-4</v>
      </c>
      <c r="C1595" s="9">
        <f t="shared" si="123"/>
        <v>-3.7581308085603081E-2</v>
      </c>
      <c r="D1595" s="6">
        <f t="shared" si="124"/>
        <v>1.4123547174250154E-3</v>
      </c>
      <c r="E1595" s="6">
        <f t="shared" si="125"/>
        <v>1.3102965528122706E-3</v>
      </c>
      <c r="F1595" s="6">
        <f t="shared" si="121"/>
        <v>0.28239085593598701</v>
      </c>
      <c r="G1595" s="18">
        <v>3.233638002474162E-3</v>
      </c>
      <c r="H1595" s="9">
        <f t="shared" si="122"/>
        <v>5.3140460661908742E-3</v>
      </c>
      <c r="I1595" s="8"/>
      <c r="J1595" s="11"/>
      <c r="AC1595" s="15"/>
      <c r="AD1595" s="16"/>
    </row>
    <row r="1596" spans="1:30" hidden="1" outlineLevel="1" x14ac:dyDescent="0.3">
      <c r="A1596" s="21">
        <v>38832</v>
      </c>
      <c r="B1596" s="22">
        <v>-4.6924330697757782E-3</v>
      </c>
      <c r="C1596" s="9">
        <f t="shared" si="123"/>
        <v>-4.1292433069775779E-2</v>
      </c>
      <c r="D1596" s="6">
        <f t="shared" si="124"/>
        <v>1.7050650288219123E-3</v>
      </c>
      <c r="E1596" s="6">
        <f t="shared" si="125"/>
        <v>1.4123547174250154E-3</v>
      </c>
      <c r="F1596" s="6">
        <f t="shared" si="121"/>
        <v>0.10714084828718243</v>
      </c>
      <c r="G1596" s="18">
        <v>4.8626107483003495E-3</v>
      </c>
      <c r="H1596" s="9">
        <f t="shared" si="122"/>
        <v>3.2732376676187515E-3</v>
      </c>
      <c r="I1596" s="8"/>
      <c r="J1596" s="11"/>
      <c r="AC1596" s="15"/>
      <c r="AD1596" s="16"/>
    </row>
    <row r="1597" spans="1:30" hidden="1" outlineLevel="1" x14ac:dyDescent="0.3">
      <c r="A1597" s="21">
        <v>38833</v>
      </c>
      <c r="B1597" s="22">
        <v>6.2939559171943356E-3</v>
      </c>
      <c r="C1597" s="9">
        <f t="shared" si="123"/>
        <v>-3.0306044082805666E-2</v>
      </c>
      <c r="D1597" s="6">
        <f t="shared" si="124"/>
        <v>9.1845630794896028E-4</v>
      </c>
      <c r="E1597" s="6">
        <f t="shared" si="125"/>
        <v>1.7050650288219123E-3</v>
      </c>
      <c r="F1597" s="6">
        <f t="shared" si="121"/>
        <v>0.22816736193464171</v>
      </c>
      <c r="G1597" s="18">
        <v>4.717640962935205E-3</v>
      </c>
      <c r="H1597" s="9">
        <f t="shared" si="122"/>
        <v>4.7766867380501484E-3</v>
      </c>
      <c r="I1597" s="8"/>
      <c r="J1597" s="11"/>
      <c r="AC1597" s="15"/>
      <c r="AD1597" s="16"/>
    </row>
    <row r="1598" spans="1:30" hidden="1" outlineLevel="1" x14ac:dyDescent="0.3">
      <c r="A1598" s="21">
        <v>38834</v>
      </c>
      <c r="B1598" s="22">
        <v>2.4646651215104206E-3</v>
      </c>
      <c r="C1598" s="9">
        <f t="shared" si="123"/>
        <v>-3.4135334878489583E-2</v>
      </c>
      <c r="D1598" s="6">
        <f t="shared" si="124"/>
        <v>1.1652210872666274E-3</v>
      </c>
      <c r="E1598" s="6">
        <f t="shared" si="125"/>
        <v>9.1845630794896028E-4</v>
      </c>
      <c r="F1598" s="6">
        <f t="shared" si="121"/>
        <v>0.21536718929724266</v>
      </c>
      <c r="G1598" s="18">
        <v>8.3532386018637713E-3</v>
      </c>
      <c r="H1598" s="9">
        <f t="shared" si="122"/>
        <v>4.6407670626443069E-3</v>
      </c>
      <c r="I1598" s="8"/>
      <c r="J1598" s="11"/>
      <c r="AC1598" s="15"/>
      <c r="AD1598" s="16"/>
    </row>
    <row r="1599" spans="1:30" hidden="1" outlineLevel="1" x14ac:dyDescent="0.3">
      <c r="A1599" s="21">
        <v>38835</v>
      </c>
      <c r="B1599" s="22">
        <v>-1.3512401221115746E-3</v>
      </c>
      <c r="C1599" s="9">
        <f t="shared" si="123"/>
        <v>-3.7951240122111575E-2</v>
      </c>
      <c r="D1599" s="6">
        <f t="shared" si="124"/>
        <v>1.4402966268061714E-3</v>
      </c>
      <c r="E1599" s="6">
        <f t="shared" si="125"/>
        <v>1.1652210872666274E-3</v>
      </c>
      <c r="F1599" s="6">
        <f t="shared" si="121"/>
        <v>0.65138543806792404</v>
      </c>
      <c r="G1599" s="18">
        <v>5.0821045207076658E-3</v>
      </c>
      <c r="H1599" s="9">
        <f t="shared" si="122"/>
        <v>8.0708452969185576E-3</v>
      </c>
      <c r="I1599" s="8"/>
      <c r="J1599" s="11"/>
      <c r="AC1599" s="15"/>
      <c r="AD1599" s="16"/>
    </row>
    <row r="1600" spans="1:30" hidden="1" outlineLevel="1" x14ac:dyDescent="0.3">
      <c r="A1600" s="21">
        <v>38838</v>
      </c>
      <c r="B1600" s="22">
        <v>-2.100322932731965E-3</v>
      </c>
      <c r="C1600" s="9">
        <f t="shared" si="123"/>
        <v>-3.8700322932731963E-2</v>
      </c>
      <c r="D1600" s="6">
        <f t="shared" si="124"/>
        <v>1.4977149950977395E-3</v>
      </c>
      <c r="E1600" s="6">
        <f t="shared" si="125"/>
        <v>1.4402966268061714E-3</v>
      </c>
      <c r="F1600" s="6">
        <f t="shared" si="121"/>
        <v>0.24817522553088964</v>
      </c>
      <c r="G1600" s="18">
        <v>6.1774768515838714E-3</v>
      </c>
      <c r="H1600" s="9">
        <f t="shared" si="122"/>
        <v>4.9817188352102894E-3</v>
      </c>
      <c r="I1600" s="8"/>
      <c r="J1600" s="11"/>
      <c r="AC1600" s="15"/>
      <c r="AD1600" s="16"/>
    </row>
    <row r="1601" spans="1:30" hidden="1" outlineLevel="1" x14ac:dyDescent="0.3">
      <c r="A1601" s="21">
        <v>38839</v>
      </c>
      <c r="B1601" s="22">
        <v>6.4289317434469469E-3</v>
      </c>
      <c r="C1601" s="9">
        <f t="shared" si="123"/>
        <v>-3.0171068256553052E-2</v>
      </c>
      <c r="D1601" s="6">
        <f t="shared" si="124"/>
        <v>9.1029335974158326E-4</v>
      </c>
      <c r="E1601" s="6">
        <f t="shared" si="125"/>
        <v>1.4977149950977395E-3</v>
      </c>
      <c r="F1601" s="6">
        <f t="shared" si="121"/>
        <v>0.36133867877690745</v>
      </c>
      <c r="G1601" s="18">
        <v>3.4387078294270622E-3</v>
      </c>
      <c r="H1601" s="9">
        <f t="shared" si="122"/>
        <v>6.0111453049889541E-3</v>
      </c>
      <c r="I1601" s="8"/>
      <c r="J1601" s="11"/>
      <c r="AC1601" s="15"/>
      <c r="AD1601" s="16"/>
    </row>
    <row r="1602" spans="1:30" hidden="1" outlineLevel="1" x14ac:dyDescent="0.3">
      <c r="A1602" s="21">
        <v>38840</v>
      </c>
      <c r="B1602" s="22">
        <v>-1.417374378348732E-3</v>
      </c>
      <c r="C1602" s="9">
        <f t="shared" si="123"/>
        <v>-3.8017374378348734E-2</v>
      </c>
      <c r="D1602" s="6">
        <f t="shared" si="124"/>
        <v>1.4453207546235268E-3</v>
      </c>
      <c r="E1602" s="6">
        <f t="shared" si="125"/>
        <v>9.1029335974158326E-4</v>
      </c>
      <c r="F1602" s="6">
        <f t="shared" si="121"/>
        <v>0.11965827078889243</v>
      </c>
      <c r="G1602" s="18">
        <v>3.868055761521925E-3</v>
      </c>
      <c r="H1602" s="9">
        <f t="shared" si="122"/>
        <v>3.4591656622499655E-3</v>
      </c>
      <c r="I1602" s="8"/>
      <c r="J1602" s="11"/>
      <c r="AC1602" s="15"/>
      <c r="AD1602" s="16"/>
    </row>
    <row r="1603" spans="1:30" hidden="1" outlineLevel="1" x14ac:dyDescent="0.3">
      <c r="A1603" s="21">
        <v>38841</v>
      </c>
      <c r="B1603" s="22">
        <v>3.378420883137018E-3</v>
      </c>
      <c r="C1603" s="9">
        <f t="shared" si="123"/>
        <v>-3.3221579116862986E-2</v>
      </c>
      <c r="D1603" s="6">
        <f t="shared" si="124"/>
        <v>1.1036733190179868E-3</v>
      </c>
      <c r="E1603" s="6">
        <f t="shared" si="125"/>
        <v>1.4453207546235268E-3</v>
      </c>
      <c r="F1603" s="6">
        <f t="shared" si="121"/>
        <v>0.14848067600584214</v>
      </c>
      <c r="G1603" s="18">
        <v>3.3548274437384955E-3</v>
      </c>
      <c r="H1603" s="9">
        <f t="shared" si="122"/>
        <v>3.8533190369581666E-3</v>
      </c>
      <c r="I1603" s="8"/>
      <c r="J1603" s="11"/>
      <c r="AC1603" s="15"/>
      <c r="AD1603" s="16"/>
    </row>
    <row r="1604" spans="1:30" hidden="1" outlineLevel="1" x14ac:dyDescent="0.3">
      <c r="A1604" s="21">
        <v>38842</v>
      </c>
      <c r="B1604" s="22">
        <v>1.2067947894832023E-2</v>
      </c>
      <c r="C1604" s="9">
        <f t="shared" si="123"/>
        <v>-2.4532052105167977E-2</v>
      </c>
      <c r="D1604" s="6">
        <f t="shared" si="124"/>
        <v>6.0182158049067657E-4</v>
      </c>
      <c r="E1604" s="6">
        <f t="shared" si="125"/>
        <v>1.1036733190179868E-3</v>
      </c>
      <c r="F1604" s="6">
        <f t="shared" si="121"/>
        <v>0.1144440848709896</v>
      </c>
      <c r="G1604" s="18">
        <v>5.3578786009317566E-3</v>
      </c>
      <c r="H1604" s="9">
        <f t="shared" si="122"/>
        <v>3.3829585405527746E-3</v>
      </c>
      <c r="I1604" s="8"/>
      <c r="J1604" s="11"/>
      <c r="AC1604" s="15"/>
      <c r="AD1604" s="16"/>
    </row>
    <row r="1605" spans="1:30" hidden="1" outlineLevel="1" x14ac:dyDescent="0.3">
      <c r="A1605" s="21">
        <v>38845</v>
      </c>
      <c r="B1605" s="22">
        <v>5.8714468546040746E-4</v>
      </c>
      <c r="C1605" s="9">
        <f t="shared" si="123"/>
        <v>-3.6012855314539592E-2</v>
      </c>
      <c r="D1605" s="6">
        <f t="shared" si="124"/>
        <v>1.2969257479059626E-3</v>
      </c>
      <c r="E1605" s="6">
        <f t="shared" si="125"/>
        <v>6.0182158049067657E-4</v>
      </c>
      <c r="F1605" s="6">
        <f t="shared" si="121"/>
        <v>0.27452946212134227</v>
      </c>
      <c r="G1605" s="18">
        <v>2.3366231986745537E-3</v>
      </c>
      <c r="H1605" s="9">
        <f t="shared" si="122"/>
        <v>5.2395559174546677E-3</v>
      </c>
      <c r="I1605" s="8"/>
      <c r="J1605" s="11"/>
      <c r="AC1605" s="15"/>
      <c r="AD1605" s="16"/>
    </row>
    <row r="1606" spans="1:30" hidden="1" outlineLevel="1" x14ac:dyDescent="0.3">
      <c r="A1606" s="21">
        <v>38846</v>
      </c>
      <c r="B1606" s="22">
        <v>4.7561884355663527E-3</v>
      </c>
      <c r="C1606" s="9">
        <f t="shared" si="123"/>
        <v>-3.1843811564433645E-2</v>
      </c>
      <c r="D1606" s="6">
        <f t="shared" si="124"/>
        <v>1.0140283349511579E-3</v>
      </c>
      <c r="E1606" s="6">
        <f t="shared" si="125"/>
        <v>1.2969257479059626E-3</v>
      </c>
      <c r="F1606" s="6">
        <f t="shared" si="121"/>
        <v>6.1288543420631066E-2</v>
      </c>
      <c r="G1606" s="18">
        <v>3.0051848799300747E-3</v>
      </c>
      <c r="H1606" s="9">
        <f t="shared" si="122"/>
        <v>2.4756523063756562E-3</v>
      </c>
      <c r="I1606" s="8"/>
      <c r="J1606" s="11"/>
      <c r="AC1606" s="15"/>
      <c r="AD1606" s="16"/>
    </row>
    <row r="1607" spans="1:30" hidden="1" outlineLevel="1" x14ac:dyDescent="0.3">
      <c r="A1607" s="21">
        <v>38847</v>
      </c>
      <c r="B1607" s="22">
        <v>2.4747078691719808E-4</v>
      </c>
      <c r="C1607" s="9">
        <f t="shared" si="123"/>
        <v>-3.6352529213082803E-2</v>
      </c>
      <c r="D1607" s="6">
        <f t="shared" si="124"/>
        <v>1.3215063801880387E-3</v>
      </c>
      <c r="E1607" s="6">
        <f t="shared" si="125"/>
        <v>1.0140283349511579E-3</v>
      </c>
      <c r="F1607" s="6">
        <f t="shared" si="121"/>
        <v>9.4034799762776025E-2</v>
      </c>
      <c r="G1607" s="18">
        <v>4.2774074821486175E-3</v>
      </c>
      <c r="H1607" s="9">
        <f t="shared" si="122"/>
        <v>3.0665094123901861E-3</v>
      </c>
      <c r="I1607" s="8"/>
      <c r="J1607" s="11"/>
      <c r="AC1607" s="15"/>
      <c r="AD1607" s="16"/>
    </row>
    <row r="1608" spans="1:30" hidden="1" outlineLevel="1" x14ac:dyDescent="0.3">
      <c r="A1608" s="21">
        <v>38848</v>
      </c>
      <c r="B1608" s="22">
        <v>-1.2264560799705709E-2</v>
      </c>
      <c r="C1608" s="9">
        <f t="shared" si="123"/>
        <v>-4.8864560799705706E-2</v>
      </c>
      <c r="D1608" s="6">
        <f t="shared" si="124"/>
        <v>2.3877453021481356E-3</v>
      </c>
      <c r="E1608" s="6">
        <f t="shared" si="125"/>
        <v>1.3215063801880387E-3</v>
      </c>
      <c r="F1608" s="6">
        <f t="shared" si="121"/>
        <v>0.17906437261592018</v>
      </c>
      <c r="G1608" s="18">
        <v>6.5537941836916686E-3</v>
      </c>
      <c r="H1608" s="9">
        <f t="shared" si="122"/>
        <v>4.231599846581907E-3</v>
      </c>
      <c r="I1608" s="8"/>
      <c r="J1608" s="11"/>
      <c r="AC1608" s="15"/>
      <c r="AD1608" s="16"/>
    </row>
    <row r="1609" spans="1:30" hidden="1" outlineLevel="1" x14ac:dyDescent="0.3">
      <c r="A1609" s="21">
        <v>38849</v>
      </c>
      <c r="B1609" s="22">
        <v>-1.0466112138189614E-2</v>
      </c>
      <c r="C1609" s="9">
        <f t="shared" si="123"/>
        <v>-4.7066112138189613E-2</v>
      </c>
      <c r="D1609" s="6">
        <f t="shared" si="124"/>
        <v>2.2152189118046397E-3</v>
      </c>
      <c r="E1609" s="6">
        <f t="shared" si="125"/>
        <v>2.3877453021481356E-3</v>
      </c>
      <c r="F1609" s="6">
        <f t="shared" si="121"/>
        <v>0.40536114618668717</v>
      </c>
      <c r="G1609" s="18">
        <v>4.5675042783862863E-3</v>
      </c>
      <c r="H1609" s="9">
        <f t="shared" si="122"/>
        <v>6.3667978308305593E-3</v>
      </c>
      <c r="I1609" s="8"/>
      <c r="J1609" s="11"/>
      <c r="AC1609" s="15"/>
      <c r="AD1609" s="16"/>
    </row>
    <row r="1610" spans="1:30" hidden="1" outlineLevel="1" x14ac:dyDescent="0.3">
      <c r="A1610" s="21">
        <v>38852</v>
      </c>
      <c r="B1610" s="22">
        <v>4.1893792172053223E-3</v>
      </c>
      <c r="C1610" s="9">
        <f t="shared" si="123"/>
        <v>-3.2410620782794677E-2</v>
      </c>
      <c r="D1610" s="6">
        <f t="shared" si="124"/>
        <v>1.0504483395261223E-3</v>
      </c>
      <c r="E1610" s="6">
        <f t="shared" si="125"/>
        <v>2.2152189118046397E-3</v>
      </c>
      <c r="F1610" s="6">
        <f t="shared" si="121"/>
        <v>0.20267165718343466</v>
      </c>
      <c r="G1610" s="18">
        <v>5.9142972873841276E-3</v>
      </c>
      <c r="H1610" s="9">
        <f t="shared" si="122"/>
        <v>4.5019068980092719E-3</v>
      </c>
      <c r="I1610" s="8"/>
      <c r="J1610" s="11"/>
      <c r="AC1610" s="15"/>
      <c r="AD1610" s="16"/>
    </row>
    <row r="1611" spans="1:30" hidden="1" outlineLevel="1" x14ac:dyDescent="0.3">
      <c r="A1611" s="21">
        <v>38853</v>
      </c>
      <c r="B1611" s="22">
        <v>-7.7727828051005264E-4</v>
      </c>
      <c r="C1611" s="9">
        <f t="shared" si="123"/>
        <v>-3.7377278280510053E-2</v>
      </c>
      <c r="D1611" s="6">
        <f t="shared" si="124"/>
        <v>1.3970609316586884E-3</v>
      </c>
      <c r="E1611" s="6">
        <f t="shared" si="125"/>
        <v>1.0504483395261223E-3</v>
      </c>
      <c r="F1611" s="6">
        <f t="shared" si="121"/>
        <v>0.33210830907627542</v>
      </c>
      <c r="G1611" s="18">
        <v>3.8753221611998981E-3</v>
      </c>
      <c r="H1611" s="9">
        <f t="shared" si="122"/>
        <v>5.7628839054441779E-3</v>
      </c>
      <c r="I1611" s="8"/>
      <c r="J1611" s="11"/>
      <c r="AC1611" s="15"/>
      <c r="AD1611" s="16"/>
    </row>
    <row r="1612" spans="1:30" hidden="1" outlineLevel="1" x14ac:dyDescent="0.3">
      <c r="A1612" s="21">
        <v>38854</v>
      </c>
      <c r="B1612" s="22">
        <v>-1.8941964045168846E-2</v>
      </c>
      <c r="C1612" s="9">
        <f t="shared" si="123"/>
        <v>-5.5541964045168847E-2</v>
      </c>
      <c r="D1612" s="6">
        <f t="shared" si="124"/>
        <v>3.084909769994829E-3</v>
      </c>
      <c r="E1612" s="6">
        <f t="shared" si="125"/>
        <v>1.3970609316586884E-3</v>
      </c>
      <c r="F1612" s="6">
        <f t="shared" si="121"/>
        <v>0.14899339315617793</v>
      </c>
      <c r="G1612" s="18">
        <v>9.9015029452603504E-3</v>
      </c>
      <c r="H1612" s="9">
        <f t="shared" si="122"/>
        <v>3.8599662324452777E-3</v>
      </c>
      <c r="I1612" s="8"/>
      <c r="J1612" s="11"/>
      <c r="AC1612" s="15"/>
      <c r="AD1612" s="16"/>
    </row>
    <row r="1613" spans="1:30" hidden="1" outlineLevel="1" x14ac:dyDescent="0.3">
      <c r="A1613" s="21">
        <v>38855</v>
      </c>
      <c r="B1613" s="22">
        <v>-6.9240589470490515E-3</v>
      </c>
      <c r="C1613" s="9">
        <f t="shared" si="123"/>
        <v>-4.3524058947049055E-2</v>
      </c>
      <c r="D1613" s="6">
        <f t="shared" si="124"/>
        <v>1.8943437072262009E-3</v>
      </c>
      <c r="E1613" s="6">
        <f t="shared" si="125"/>
        <v>3.084909769994829E-3</v>
      </c>
      <c r="F1613" s="6">
        <f t="shared" ref="F1613:F1676" si="126">B$6+B$7*E1613+B$8*(G1612*100)^2</f>
        <v>0.91084031017980616</v>
      </c>
      <c r="G1613" s="18">
        <v>6.4131083053109378E-3</v>
      </c>
      <c r="H1613" s="9">
        <f t="shared" ref="H1613:H1676" si="127">SQRT(F1613)/100</f>
        <v>9.5437954199563916E-3</v>
      </c>
      <c r="I1613" s="8"/>
      <c r="J1613" s="11"/>
      <c r="AC1613" s="15"/>
      <c r="AD1613" s="16"/>
    </row>
    <row r="1614" spans="1:30" hidden="1" outlineLevel="1" x14ac:dyDescent="0.3">
      <c r="A1614" s="21">
        <v>38856</v>
      </c>
      <c r="B1614" s="22">
        <v>1.4160637886627815E-3</v>
      </c>
      <c r="C1614" s="9">
        <f t="shared" ref="C1614:C1677" si="128">B1614-B$5</f>
        <v>-3.5183936211337218E-2</v>
      </c>
      <c r="D1614" s="6">
        <f t="shared" ref="D1614:D1677" si="129">C1614^2</f>
        <v>1.2379093673234463E-3</v>
      </c>
      <c r="E1614" s="6">
        <f t="shared" si="125"/>
        <v>1.8943437072262009E-3</v>
      </c>
      <c r="F1614" s="6">
        <f t="shared" si="126"/>
        <v>0.38858749241956991</v>
      </c>
      <c r="G1614" s="18">
        <v>6.1598968109464105E-3</v>
      </c>
      <c r="H1614" s="9">
        <f t="shared" si="127"/>
        <v>6.2336786283828417E-3</v>
      </c>
      <c r="I1614" s="8"/>
      <c r="J1614" s="11"/>
      <c r="AC1614" s="15"/>
      <c r="AD1614" s="16"/>
    </row>
    <row r="1615" spans="1:30" hidden="1" outlineLevel="1" x14ac:dyDescent="0.3">
      <c r="A1615" s="21">
        <v>38859</v>
      </c>
      <c r="B1615" s="22">
        <v>-1.6820844126662308E-3</v>
      </c>
      <c r="C1615" s="9">
        <f t="shared" si="128"/>
        <v>-3.8282084412666229E-2</v>
      </c>
      <c r="D1615" s="6">
        <f t="shared" si="129"/>
        <v>1.4655179869785026E-3</v>
      </c>
      <c r="E1615" s="6">
        <f t="shared" ref="E1615:E1678" si="130">D1614</f>
        <v>1.2379093673234463E-3</v>
      </c>
      <c r="F1615" s="6">
        <f t="shared" si="126"/>
        <v>0.35932970719458496</v>
      </c>
      <c r="G1615" s="18">
        <v>8.5224597363471911E-3</v>
      </c>
      <c r="H1615" s="9">
        <f t="shared" si="127"/>
        <v>5.9944116241261326E-3</v>
      </c>
      <c r="I1615" s="8"/>
      <c r="J1615" s="11"/>
      <c r="AC1615" s="15"/>
      <c r="AD1615" s="16"/>
    </row>
    <row r="1616" spans="1:30" hidden="1" outlineLevel="1" x14ac:dyDescent="0.3">
      <c r="A1616" s="21">
        <v>38860</v>
      </c>
      <c r="B1616" s="22">
        <v>-2.4280841323196145E-3</v>
      </c>
      <c r="C1616" s="9">
        <f t="shared" si="128"/>
        <v>-3.9028084132319618E-2</v>
      </c>
      <c r="D1616" s="6">
        <f t="shared" si="129"/>
        <v>1.5231913510394184E-3</v>
      </c>
      <c r="E1616" s="6">
        <f t="shared" si="130"/>
        <v>1.4655179869785026E-3</v>
      </c>
      <c r="F1616" s="6">
        <f t="shared" si="126"/>
        <v>0.67760866497636973</v>
      </c>
      <c r="G1616" s="18">
        <v>7.4714358173297796E-3</v>
      </c>
      <c r="H1616" s="9">
        <f t="shared" si="127"/>
        <v>8.2316988828331772E-3</v>
      </c>
      <c r="I1616" s="8"/>
      <c r="J1616" s="11"/>
      <c r="AC1616" s="15"/>
      <c r="AD1616" s="16"/>
    </row>
    <row r="1617" spans="1:30" hidden="1" outlineLevel="1" x14ac:dyDescent="0.3">
      <c r="A1617" s="21">
        <v>38861</v>
      </c>
      <c r="B1617" s="22">
        <v>1.707867266922515E-3</v>
      </c>
      <c r="C1617" s="9">
        <f t="shared" si="128"/>
        <v>-3.4892132733077487E-2</v>
      </c>
      <c r="D1617" s="6">
        <f t="shared" si="129"/>
        <v>1.2174609266626974E-3</v>
      </c>
      <c r="E1617" s="6">
        <f t="shared" si="130"/>
        <v>1.5231913510394184E-3</v>
      </c>
      <c r="F1617" s="6">
        <f t="shared" si="126"/>
        <v>0.52338143564524964</v>
      </c>
      <c r="G1617" s="18">
        <v>8.152850201322932E-3</v>
      </c>
      <c r="H1617" s="9">
        <f t="shared" si="127"/>
        <v>7.2345105960614194E-3</v>
      </c>
      <c r="I1617" s="8"/>
      <c r="J1617" s="11"/>
      <c r="AC1617" s="15"/>
      <c r="AD1617" s="16"/>
    </row>
    <row r="1618" spans="1:30" hidden="1" outlineLevel="1" x14ac:dyDescent="0.3">
      <c r="A1618" s="21">
        <v>38862</v>
      </c>
      <c r="B1618" s="22">
        <v>8.3956009549500735E-3</v>
      </c>
      <c r="C1618" s="9">
        <f t="shared" si="128"/>
        <v>-2.8204399045049927E-2</v>
      </c>
      <c r="D1618" s="6">
        <f t="shared" si="129"/>
        <v>7.9548812549241324E-4</v>
      </c>
      <c r="E1618" s="6">
        <f t="shared" si="130"/>
        <v>1.2174609266626974E-3</v>
      </c>
      <c r="F1618" s="6">
        <f t="shared" si="126"/>
        <v>0.62104176316155335</v>
      </c>
      <c r="G1618" s="18">
        <v>3.6726432255709367E-3</v>
      </c>
      <c r="H1618" s="9">
        <f t="shared" si="127"/>
        <v>7.8806203002146566E-3</v>
      </c>
      <c r="I1618" s="8"/>
      <c r="J1618" s="11"/>
      <c r="AC1618" s="15"/>
      <c r="AD1618" s="16"/>
    </row>
    <row r="1619" spans="1:30" hidden="1" outlineLevel="1" x14ac:dyDescent="0.3">
      <c r="A1619" s="21">
        <v>38863</v>
      </c>
      <c r="B1619" s="22">
        <v>6.0081610516895499E-3</v>
      </c>
      <c r="C1619" s="9">
        <f t="shared" si="128"/>
        <v>-3.0591838948310451E-2</v>
      </c>
      <c r="D1619" s="6">
        <f t="shared" si="129"/>
        <v>9.358606102393643E-4</v>
      </c>
      <c r="E1619" s="6">
        <f t="shared" si="130"/>
        <v>7.9548812549241324E-4</v>
      </c>
      <c r="F1619" s="6">
        <f t="shared" si="126"/>
        <v>0.13491337848887044</v>
      </c>
      <c r="G1619" s="18">
        <v>2.752143844361705E-3</v>
      </c>
      <c r="H1619" s="9">
        <f t="shared" si="127"/>
        <v>3.6730556555662269E-3</v>
      </c>
      <c r="I1619" s="8"/>
      <c r="J1619" s="11"/>
      <c r="AC1619" s="15"/>
      <c r="AD1619" s="16"/>
    </row>
    <row r="1620" spans="1:30" hidden="1" outlineLevel="1" x14ac:dyDescent="0.3">
      <c r="A1620" s="21">
        <v>38867</v>
      </c>
      <c r="B1620" s="22">
        <v>-1.6464890292682687E-2</v>
      </c>
      <c r="C1620" s="9">
        <f t="shared" si="128"/>
        <v>-5.3064890292682687E-2</v>
      </c>
      <c r="D1620" s="6">
        <f t="shared" si="129"/>
        <v>2.8158825817744494E-3</v>
      </c>
      <c r="E1620" s="6">
        <f t="shared" si="130"/>
        <v>9.358606102393643E-4</v>
      </c>
      <c r="F1620" s="6">
        <f t="shared" si="126"/>
        <v>8.066257482564089E-2</v>
      </c>
      <c r="G1620" s="18">
        <v>6.324459954168883E-3</v>
      </c>
      <c r="H1620" s="9">
        <f t="shared" si="127"/>
        <v>2.8401157516136709E-3</v>
      </c>
      <c r="I1620" s="8"/>
      <c r="J1620" s="11"/>
      <c r="AC1620" s="15"/>
      <c r="AD1620" s="16"/>
    </row>
    <row r="1621" spans="1:30" hidden="1" outlineLevel="1" x14ac:dyDescent="0.3">
      <c r="A1621" s="21">
        <v>38868</v>
      </c>
      <c r="B1621" s="22">
        <v>6.637112636073722E-3</v>
      </c>
      <c r="C1621" s="9">
        <f t="shared" si="128"/>
        <v>-2.9962887363926279E-2</v>
      </c>
      <c r="D1621" s="6">
        <f t="shared" si="129"/>
        <v>8.9777461918333302E-4</v>
      </c>
      <c r="E1621" s="6">
        <f t="shared" si="130"/>
        <v>2.8158825817744494E-3</v>
      </c>
      <c r="F1621" s="6">
        <f t="shared" si="126"/>
        <v>0.37829477332328054</v>
      </c>
      <c r="G1621" s="18">
        <v>4.4359730378260697E-3</v>
      </c>
      <c r="H1621" s="9">
        <f t="shared" si="127"/>
        <v>6.1505672366317611E-3</v>
      </c>
      <c r="I1621" s="8"/>
      <c r="J1621" s="11"/>
      <c r="AC1621" s="15"/>
      <c r="AD1621" s="16"/>
    </row>
    <row r="1622" spans="1:30" hidden="1" outlineLevel="1" x14ac:dyDescent="0.3">
      <c r="A1622" s="21">
        <v>38869</v>
      </c>
      <c r="B1622" s="22">
        <v>8.2012484302029526E-3</v>
      </c>
      <c r="C1622" s="9">
        <f t="shared" si="128"/>
        <v>-2.839875156979705E-2</v>
      </c>
      <c r="D1622" s="6">
        <f t="shared" si="129"/>
        <v>8.0648909072305035E-4</v>
      </c>
      <c r="E1622" s="6">
        <f t="shared" si="130"/>
        <v>8.9777461918333302E-4</v>
      </c>
      <c r="F1622" s="6">
        <f t="shared" si="126"/>
        <v>0.19170996339419694</v>
      </c>
      <c r="G1622" s="18">
        <v>5.5404426971019487E-3</v>
      </c>
      <c r="H1622" s="9">
        <f t="shared" si="127"/>
        <v>4.3784696344064886E-3</v>
      </c>
      <c r="I1622" s="8"/>
      <c r="J1622" s="11"/>
      <c r="AC1622" s="15"/>
      <c r="AD1622" s="16"/>
    </row>
    <row r="1623" spans="1:30" hidden="1" outlineLevel="1" x14ac:dyDescent="0.3">
      <c r="A1623" s="21">
        <v>38870</v>
      </c>
      <c r="B1623" s="22">
        <v>-1.1027256608997669E-3</v>
      </c>
      <c r="C1623" s="9">
        <f t="shared" si="128"/>
        <v>-3.7702725660899765E-2</v>
      </c>
      <c r="D1623" s="6">
        <f t="shared" si="129"/>
        <v>1.4214955222610695E-3</v>
      </c>
      <c r="E1623" s="6">
        <f t="shared" si="130"/>
        <v>8.0648909072305035E-4</v>
      </c>
      <c r="F1623" s="6">
        <f t="shared" si="126"/>
        <v>0.29279939029534197</v>
      </c>
      <c r="G1623" s="18">
        <v>5.7467150348212903E-3</v>
      </c>
      <c r="H1623" s="9">
        <f t="shared" si="127"/>
        <v>5.4110940695513872E-3</v>
      </c>
      <c r="I1623" s="8"/>
      <c r="J1623" s="11"/>
      <c r="AC1623" s="15"/>
      <c r="AD1623" s="16"/>
    </row>
    <row r="1624" spans="1:30" hidden="1" outlineLevel="1" x14ac:dyDescent="0.3">
      <c r="A1624" s="21">
        <v>38873</v>
      </c>
      <c r="B1624" s="22">
        <v>-1.7864228408205018E-2</v>
      </c>
      <c r="C1624" s="9">
        <f t="shared" si="128"/>
        <v>-5.4464228408205015E-2</v>
      </c>
      <c r="D1624" s="6">
        <f t="shared" si="129"/>
        <v>2.9663521761011261E-3</v>
      </c>
      <c r="E1624" s="6">
        <f t="shared" si="130"/>
        <v>1.4214955222610695E-3</v>
      </c>
      <c r="F1624" s="6">
        <f t="shared" si="126"/>
        <v>0.31420584294164905</v>
      </c>
      <c r="G1624" s="18">
        <v>7.7518790241867227E-3</v>
      </c>
      <c r="H1624" s="9">
        <f t="shared" si="127"/>
        <v>5.6054067019409848E-3</v>
      </c>
      <c r="I1624" s="8"/>
      <c r="J1624" s="11"/>
      <c r="AC1624" s="15"/>
      <c r="AD1624" s="16"/>
    </row>
    <row r="1625" spans="1:30" hidden="1" outlineLevel="1" x14ac:dyDescent="0.3">
      <c r="A1625" s="21">
        <v>38874</v>
      </c>
      <c r="B1625" s="22">
        <v>-4.2247920243199512E-3</v>
      </c>
      <c r="C1625" s="9">
        <f t="shared" si="128"/>
        <v>-4.0824792024319954E-2</v>
      </c>
      <c r="D1625" s="6">
        <f t="shared" si="129"/>
        <v>1.6666636438289781E-3</v>
      </c>
      <c r="E1625" s="6">
        <f t="shared" si="130"/>
        <v>2.9663521761011261E-3</v>
      </c>
      <c r="F1625" s="6">
        <f t="shared" si="126"/>
        <v>0.56265753096569238</v>
      </c>
      <c r="G1625" s="18">
        <v>9.8802520204993756E-3</v>
      </c>
      <c r="H1625" s="9">
        <f t="shared" si="127"/>
        <v>7.5010501329193392E-3</v>
      </c>
      <c r="I1625" s="8"/>
      <c r="J1625" s="11"/>
      <c r="AC1625" s="15"/>
      <c r="AD1625" s="16"/>
    </row>
    <row r="1626" spans="1:30" hidden="1" outlineLevel="1" x14ac:dyDescent="0.3">
      <c r="A1626" s="21">
        <v>38875</v>
      </c>
      <c r="B1626" s="22">
        <v>-6.4960906655333744E-3</v>
      </c>
      <c r="C1626" s="9">
        <f t="shared" si="128"/>
        <v>-4.3096090665533375E-2</v>
      </c>
      <c r="D1626" s="6">
        <f t="shared" si="129"/>
        <v>1.857273030651873E-3</v>
      </c>
      <c r="E1626" s="6">
        <f t="shared" si="130"/>
        <v>1.6666636438289781E-3</v>
      </c>
      <c r="F1626" s="6">
        <f t="shared" si="126"/>
        <v>0.90687964450760372</v>
      </c>
      <c r="G1626" s="18">
        <v>9.2245961410754411E-3</v>
      </c>
      <c r="H1626" s="9">
        <f t="shared" si="127"/>
        <v>9.5230228630808385E-3</v>
      </c>
      <c r="I1626" s="8"/>
      <c r="J1626" s="11"/>
      <c r="AC1626" s="15"/>
      <c r="AD1626" s="16"/>
    </row>
    <row r="1627" spans="1:30" hidden="1" outlineLevel="1" x14ac:dyDescent="0.3">
      <c r="A1627" s="21">
        <v>38876</v>
      </c>
      <c r="B1627" s="22">
        <v>7.2428197220568186E-4</v>
      </c>
      <c r="C1627" s="9">
        <f t="shared" si="128"/>
        <v>-3.5875718027794316E-2</v>
      </c>
      <c r="D1627" s="6">
        <f t="shared" si="129"/>
        <v>1.2870671440098061E-3</v>
      </c>
      <c r="E1627" s="6">
        <f t="shared" si="130"/>
        <v>1.857273030651873E-3</v>
      </c>
      <c r="F1627" s="6">
        <f t="shared" si="126"/>
        <v>0.79196563779607598</v>
      </c>
      <c r="G1627" s="18">
        <v>1.5275245680134955E-2</v>
      </c>
      <c r="H1627" s="9">
        <f t="shared" si="127"/>
        <v>8.8992451241443841E-3</v>
      </c>
      <c r="I1627" s="8"/>
      <c r="J1627" s="11"/>
      <c r="AC1627" s="15"/>
      <c r="AD1627" s="16"/>
    </row>
    <row r="1628" spans="1:30" hidden="1" outlineLevel="1" x14ac:dyDescent="0.3">
      <c r="A1628" s="21">
        <v>38877</v>
      </c>
      <c r="B1628" s="22">
        <v>-4.2967359125223323E-3</v>
      </c>
      <c r="C1628" s="9">
        <f t="shared" si="128"/>
        <v>-4.0896735912522332E-2</v>
      </c>
      <c r="D1628" s="6">
        <f t="shared" si="129"/>
        <v>1.6725430082985939E-3</v>
      </c>
      <c r="E1628" s="6">
        <f t="shared" si="130"/>
        <v>1.2870671440098061E-3</v>
      </c>
      <c r="F1628" s="6">
        <f t="shared" si="126"/>
        <v>2.152025557757546</v>
      </c>
      <c r="G1628" s="18">
        <v>5.907183679655704E-3</v>
      </c>
      <c r="H1628" s="9">
        <f t="shared" si="127"/>
        <v>1.4669783767177844E-2</v>
      </c>
      <c r="I1628" s="8"/>
      <c r="J1628" s="11"/>
      <c r="AC1628" s="15"/>
      <c r="AD1628" s="16"/>
    </row>
    <row r="1629" spans="1:30" hidden="1" outlineLevel="1" x14ac:dyDescent="0.3">
      <c r="A1629" s="21">
        <v>38880</v>
      </c>
      <c r="B1629" s="22">
        <v>-9.1623545577344378E-3</v>
      </c>
      <c r="C1629" s="9">
        <f t="shared" si="128"/>
        <v>-4.576235455773444E-2</v>
      </c>
      <c r="D1629" s="6">
        <f t="shared" si="129"/>
        <v>2.0941930946677982E-3</v>
      </c>
      <c r="E1629" s="6">
        <f t="shared" si="130"/>
        <v>1.6725430082985939E-3</v>
      </c>
      <c r="F1629" s="6">
        <f t="shared" si="126"/>
        <v>0.33138222745003137</v>
      </c>
      <c r="G1629" s="18">
        <v>6.9300374295998834E-3</v>
      </c>
      <c r="H1629" s="9">
        <f t="shared" si="127"/>
        <v>5.7565808206784643E-3</v>
      </c>
      <c r="I1629" s="8"/>
      <c r="J1629" s="11"/>
      <c r="AC1629" s="15"/>
      <c r="AD1629" s="16"/>
    </row>
    <row r="1630" spans="1:30" hidden="1" outlineLevel="1" x14ac:dyDescent="0.3">
      <c r="A1630" s="21">
        <v>38881</v>
      </c>
      <c r="B1630" s="22">
        <v>-8.0414923862078304E-3</v>
      </c>
      <c r="C1630" s="9">
        <f t="shared" si="128"/>
        <v>-4.4641492386207834E-2</v>
      </c>
      <c r="D1630" s="6">
        <f t="shared" si="129"/>
        <v>1.9928628424678522E-3</v>
      </c>
      <c r="E1630" s="6">
        <f t="shared" si="130"/>
        <v>2.0941930946677982E-3</v>
      </c>
      <c r="F1630" s="6">
        <f t="shared" si="126"/>
        <v>0.4518863027818581</v>
      </c>
      <c r="G1630" s="18">
        <v>1.0096734896526977E-2</v>
      </c>
      <c r="H1630" s="9">
        <f t="shared" si="127"/>
        <v>6.7222489003447208E-3</v>
      </c>
      <c r="I1630" s="8"/>
      <c r="J1630" s="11"/>
      <c r="AC1630" s="15"/>
      <c r="AD1630" s="16"/>
    </row>
    <row r="1631" spans="1:30" hidden="1" outlineLevel="1" x14ac:dyDescent="0.3">
      <c r="A1631" s="21">
        <v>38882</v>
      </c>
      <c r="B1631" s="22">
        <v>1.0294191804799053E-2</v>
      </c>
      <c r="C1631" s="9">
        <f t="shared" si="128"/>
        <v>-2.6305808195200946E-2</v>
      </c>
      <c r="D1631" s="6">
        <f t="shared" si="129"/>
        <v>6.9199554480270126E-4</v>
      </c>
      <c r="E1631" s="6">
        <f t="shared" si="130"/>
        <v>1.9928628424678522E-3</v>
      </c>
      <c r="F1631" s="6">
        <f t="shared" si="126"/>
        <v>0.94658238813537565</v>
      </c>
      <c r="G1631" s="18">
        <v>4.7147352970519692E-3</v>
      </c>
      <c r="H1631" s="9">
        <f t="shared" si="127"/>
        <v>9.7292465696752466E-3</v>
      </c>
      <c r="I1631" s="8"/>
      <c r="J1631" s="11"/>
      <c r="AC1631" s="15"/>
      <c r="AD1631" s="16"/>
    </row>
    <row r="1632" spans="1:30" hidden="1" outlineLevel="1" x14ac:dyDescent="0.3">
      <c r="A1632" s="21">
        <v>38883</v>
      </c>
      <c r="B1632" s="22">
        <v>1.8163700687402466E-2</v>
      </c>
      <c r="C1632" s="9">
        <f t="shared" si="128"/>
        <v>-1.8436299312597534E-2</v>
      </c>
      <c r="D1632" s="6">
        <f t="shared" si="129"/>
        <v>3.3989713234368433E-4</v>
      </c>
      <c r="E1632" s="6">
        <f t="shared" si="130"/>
        <v>6.9199554480270126E-4</v>
      </c>
      <c r="F1632" s="6">
        <f t="shared" si="126"/>
        <v>0.21509917272695639</v>
      </c>
      <c r="G1632" s="18">
        <v>8.9842065002015883E-3</v>
      </c>
      <c r="H1632" s="9">
        <f t="shared" si="127"/>
        <v>4.6378785314727293E-3</v>
      </c>
      <c r="I1632" s="8"/>
      <c r="J1632" s="11"/>
      <c r="AC1632" s="15"/>
      <c r="AD1632" s="16"/>
    </row>
    <row r="1633" spans="1:30" hidden="1" outlineLevel="1" x14ac:dyDescent="0.3">
      <c r="A1633" s="21">
        <v>38884</v>
      </c>
      <c r="B1633" s="22">
        <v>-5.8160013996083717E-5</v>
      </c>
      <c r="C1633" s="9">
        <f t="shared" si="128"/>
        <v>-3.6658160013996084E-2</v>
      </c>
      <c r="D1633" s="6">
        <f t="shared" si="129"/>
        <v>1.3438206956117413E-3</v>
      </c>
      <c r="E1633" s="6">
        <f t="shared" si="130"/>
        <v>3.3989713234368433E-4</v>
      </c>
      <c r="F1633" s="6">
        <f t="shared" si="126"/>
        <v>0.75169383855145078</v>
      </c>
      <c r="G1633" s="18">
        <v>3.6255281684663154E-3</v>
      </c>
      <c r="H1633" s="9">
        <f t="shared" si="127"/>
        <v>8.6700279039427022E-3</v>
      </c>
      <c r="I1633" s="8"/>
      <c r="J1633" s="11"/>
      <c r="AC1633" s="15"/>
      <c r="AD1633" s="16"/>
    </row>
    <row r="1634" spans="1:30" hidden="1" outlineLevel="1" x14ac:dyDescent="0.3">
      <c r="A1634" s="21">
        <v>38887</v>
      </c>
      <c r="B1634" s="22">
        <v>-6.5984275786245185E-3</v>
      </c>
      <c r="C1634" s="9">
        <f t="shared" si="128"/>
        <v>-4.3198427578624521E-2</v>
      </c>
      <c r="D1634" s="6">
        <f t="shared" si="129"/>
        <v>1.8661041452656675E-3</v>
      </c>
      <c r="E1634" s="6">
        <f t="shared" si="130"/>
        <v>1.3438206956117413E-3</v>
      </c>
      <c r="F1634" s="6">
        <f t="shared" si="126"/>
        <v>0.13179860333349364</v>
      </c>
      <c r="G1634" s="18">
        <v>8.2388771289556937E-3</v>
      </c>
      <c r="H1634" s="9">
        <f t="shared" si="127"/>
        <v>3.6304077365151926E-3</v>
      </c>
      <c r="I1634" s="8"/>
      <c r="J1634" s="11"/>
      <c r="AC1634" s="15"/>
      <c r="AD1634" s="16"/>
    </row>
    <row r="1635" spans="1:30" hidden="1" outlineLevel="1" x14ac:dyDescent="0.3">
      <c r="A1635" s="21">
        <v>38888</v>
      </c>
      <c r="B1635" s="22">
        <v>2.9866853029768374E-3</v>
      </c>
      <c r="C1635" s="9">
        <f t="shared" si="128"/>
        <v>-3.3613314697023167E-2</v>
      </c>
      <c r="D1635" s="6">
        <f t="shared" si="129"/>
        <v>1.1298549249211137E-3</v>
      </c>
      <c r="E1635" s="6">
        <f t="shared" si="130"/>
        <v>1.8661041452656675E-3</v>
      </c>
      <c r="F1635" s="6">
        <f t="shared" si="126"/>
        <v>0.63402712118783711</v>
      </c>
      <c r="G1635" s="18">
        <v>6.0319265012761828E-3</v>
      </c>
      <c r="H1635" s="9">
        <f t="shared" si="127"/>
        <v>7.9625820007572738E-3</v>
      </c>
      <c r="I1635" s="8"/>
      <c r="J1635" s="11"/>
      <c r="AC1635" s="15"/>
      <c r="AD1635" s="16"/>
    </row>
    <row r="1636" spans="1:30" hidden="1" outlineLevel="1" x14ac:dyDescent="0.3">
      <c r="A1636" s="21">
        <v>38889</v>
      </c>
      <c r="B1636" s="22">
        <v>9.4875741135582413E-3</v>
      </c>
      <c r="C1636" s="9">
        <f t="shared" si="128"/>
        <v>-2.7112425886441759E-2</v>
      </c>
      <c r="D1636" s="6">
        <f t="shared" si="129"/>
        <v>7.3508363744779722E-4</v>
      </c>
      <c r="E1636" s="6">
        <f t="shared" si="130"/>
        <v>1.1298549249211137E-3</v>
      </c>
      <c r="F1636" s="6">
        <f t="shared" si="126"/>
        <v>0.3450070522766327</v>
      </c>
      <c r="G1636" s="18">
        <v>8.5212436249283152E-3</v>
      </c>
      <c r="H1636" s="9">
        <f t="shared" si="127"/>
        <v>5.8737300948939822E-3</v>
      </c>
      <c r="I1636" s="8"/>
      <c r="J1636" s="11"/>
      <c r="AC1636" s="15"/>
      <c r="AD1636" s="16"/>
    </row>
    <row r="1637" spans="1:30" hidden="1" outlineLevel="1" x14ac:dyDescent="0.3">
      <c r="A1637" s="21">
        <v>38890</v>
      </c>
      <c r="B1637" s="22">
        <v>-5.4618700260477696E-3</v>
      </c>
      <c r="C1637" s="9">
        <f t="shared" si="128"/>
        <v>-4.2061870026047769E-2</v>
      </c>
      <c r="D1637" s="6">
        <f t="shared" si="129"/>
        <v>1.7692009100881358E-3</v>
      </c>
      <c r="E1637" s="6">
        <f t="shared" si="130"/>
        <v>7.3508363744779722E-4</v>
      </c>
      <c r="F1637" s="6">
        <f t="shared" si="126"/>
        <v>0.67736509961252223</v>
      </c>
      <c r="G1637" s="18">
        <v>5.0394088040128879E-3</v>
      </c>
      <c r="H1637" s="9">
        <f t="shared" si="127"/>
        <v>8.2302193142863595E-3</v>
      </c>
      <c r="I1637" s="8"/>
      <c r="J1637" s="11"/>
      <c r="AC1637" s="15"/>
      <c r="AD1637" s="16"/>
    </row>
    <row r="1638" spans="1:30" hidden="1" outlineLevel="1" x14ac:dyDescent="0.3">
      <c r="A1638" s="21">
        <v>38891</v>
      </c>
      <c r="B1638" s="22">
        <v>-2.7281218968767972E-3</v>
      </c>
      <c r="C1638" s="9">
        <f t="shared" si="128"/>
        <v>-3.9328121896876796E-2</v>
      </c>
      <c r="D1638" s="6">
        <f t="shared" si="129"/>
        <v>1.5467011719356E-3</v>
      </c>
      <c r="E1638" s="6">
        <f t="shared" si="130"/>
        <v>1.7692009100881358E-3</v>
      </c>
      <c r="F1638" s="6">
        <f t="shared" si="126"/>
        <v>0.24423433562363436</v>
      </c>
      <c r="G1638" s="18">
        <v>6.2507257200437706E-3</v>
      </c>
      <c r="H1638" s="9">
        <f t="shared" si="127"/>
        <v>4.9420070378706901E-3</v>
      </c>
      <c r="I1638" s="8"/>
      <c r="J1638" s="11"/>
      <c r="AC1638" s="15"/>
      <c r="AD1638" s="16"/>
    </row>
    <row r="1639" spans="1:30" hidden="1" outlineLevel="1" x14ac:dyDescent="0.3">
      <c r="A1639" s="21">
        <v>38894</v>
      </c>
      <c r="B1639" s="22">
        <v>5.1002639234944934E-3</v>
      </c>
      <c r="C1639" s="9">
        <f t="shared" si="128"/>
        <v>-3.1499736076505511E-2</v>
      </c>
      <c r="D1639" s="6">
        <f t="shared" si="129"/>
        <v>9.9223337288950283E-4</v>
      </c>
      <c r="E1639" s="6">
        <f t="shared" si="130"/>
        <v>1.5467011719356E-3</v>
      </c>
      <c r="F1639" s="6">
        <f t="shared" si="126"/>
        <v>0.36969473720538182</v>
      </c>
      <c r="G1639" s="18">
        <v>3.6638166360661562E-3</v>
      </c>
      <c r="H1639" s="9">
        <f t="shared" si="127"/>
        <v>6.0802527678163335E-3</v>
      </c>
      <c r="I1639" s="8"/>
      <c r="J1639" s="11"/>
      <c r="AC1639" s="15"/>
      <c r="AD1639" s="16"/>
    </row>
    <row r="1640" spans="1:30" hidden="1" outlineLevel="1" x14ac:dyDescent="0.3">
      <c r="A1640" s="21">
        <v>38895</v>
      </c>
      <c r="B1640" s="22">
        <v>-1.0973248619226486E-2</v>
      </c>
      <c r="C1640" s="9">
        <f t="shared" si="128"/>
        <v>-4.7573248619226488E-2</v>
      </c>
      <c r="D1640" s="6">
        <f t="shared" si="129"/>
        <v>2.2632139841867347E-3</v>
      </c>
      <c r="E1640" s="6">
        <f t="shared" si="130"/>
        <v>9.9223337288950283E-4</v>
      </c>
      <c r="F1640" s="6">
        <f t="shared" si="126"/>
        <v>0.1343336250039695</v>
      </c>
      <c r="G1640" s="18">
        <v>6.1314199747874373E-3</v>
      </c>
      <c r="H1640" s="9">
        <f t="shared" si="127"/>
        <v>3.6651551809434957E-3</v>
      </c>
      <c r="I1640" s="8"/>
      <c r="J1640" s="11"/>
      <c r="AC1640" s="15"/>
      <c r="AD1640" s="16"/>
    </row>
    <row r="1641" spans="1:30" hidden="1" outlineLevel="1" x14ac:dyDescent="0.3">
      <c r="A1641" s="21">
        <v>38896</v>
      </c>
      <c r="B1641" s="22">
        <v>4.4587403818334044E-3</v>
      </c>
      <c r="C1641" s="9">
        <f t="shared" si="128"/>
        <v>-3.2141259618166593E-2</v>
      </c>
      <c r="D1641" s="6">
        <f t="shared" si="129"/>
        <v>1.0330605698423865E-3</v>
      </c>
      <c r="E1641" s="6">
        <f t="shared" si="130"/>
        <v>2.2632139841867347E-3</v>
      </c>
      <c r="F1641" s="6">
        <f t="shared" si="126"/>
        <v>0.35619324351600945</v>
      </c>
      <c r="G1641" s="18">
        <v>4.1828902819840081E-3</v>
      </c>
      <c r="H1641" s="9">
        <f t="shared" si="127"/>
        <v>5.968192720715455E-3</v>
      </c>
      <c r="I1641" s="8"/>
      <c r="J1641" s="11"/>
      <c r="AC1641" s="15"/>
      <c r="AD1641" s="16"/>
    </row>
    <row r="1642" spans="1:30" hidden="1" outlineLevel="1" x14ac:dyDescent="0.3">
      <c r="A1642" s="21">
        <v>38897</v>
      </c>
      <c r="B1642" s="22">
        <v>1.9603290812460431E-2</v>
      </c>
      <c r="C1642" s="9">
        <f t="shared" si="128"/>
        <v>-1.6996709187539569E-2</v>
      </c>
      <c r="D1642" s="6">
        <f t="shared" si="129"/>
        <v>2.8888812320579203E-4</v>
      </c>
      <c r="E1642" s="6">
        <f t="shared" si="130"/>
        <v>1.0330605698423865E-3</v>
      </c>
      <c r="F1642" s="6">
        <f t="shared" si="126"/>
        <v>0.17170655667214713</v>
      </c>
      <c r="G1642" s="18">
        <v>7.912833433618878E-3</v>
      </c>
      <c r="H1642" s="9">
        <f t="shared" si="127"/>
        <v>4.1437489869941106E-3</v>
      </c>
      <c r="I1642" s="8"/>
      <c r="J1642" s="11"/>
      <c r="AC1642" s="15"/>
      <c r="AD1642" s="16"/>
    </row>
    <row r="1643" spans="1:30" hidden="1" outlineLevel="1" x14ac:dyDescent="0.3">
      <c r="A1643" s="21">
        <v>38898</v>
      </c>
      <c r="B1643" s="22">
        <v>-3.6327905892330143E-3</v>
      </c>
      <c r="C1643" s="9">
        <f t="shared" si="128"/>
        <v>-4.0232790589233014E-2</v>
      </c>
      <c r="D1643" s="6">
        <f t="shared" si="129"/>
        <v>1.6186774385970766E-3</v>
      </c>
      <c r="E1643" s="6">
        <f t="shared" si="130"/>
        <v>2.8888812320579203E-4</v>
      </c>
      <c r="F1643" s="6">
        <f t="shared" si="126"/>
        <v>0.58559477752151123</v>
      </c>
      <c r="G1643" s="18">
        <v>5.295176416339439E-3</v>
      </c>
      <c r="H1643" s="9">
        <f t="shared" si="127"/>
        <v>7.6524164648920619E-3</v>
      </c>
      <c r="I1643" s="8"/>
      <c r="J1643" s="11"/>
      <c r="AC1643" s="15"/>
      <c r="AD1643" s="16"/>
    </row>
    <row r="1644" spans="1:30" hidden="1" outlineLevel="1" x14ac:dyDescent="0.3">
      <c r="A1644" s="21">
        <v>38901</v>
      </c>
      <c r="B1644" s="22">
        <v>6.9531938808279122E-3</v>
      </c>
      <c r="C1644" s="9">
        <f t="shared" si="128"/>
        <v>-2.9646806119172087E-2</v>
      </c>
      <c r="D1644" s="6">
        <f t="shared" si="129"/>
        <v>8.7893311306777946E-4</v>
      </c>
      <c r="E1644" s="6">
        <f t="shared" si="130"/>
        <v>1.6186774385970766E-3</v>
      </c>
      <c r="F1644" s="6">
        <f t="shared" si="126"/>
        <v>0.26847517116620545</v>
      </c>
      <c r="G1644" s="18">
        <v>3.0025455637885902E-3</v>
      </c>
      <c r="H1644" s="9">
        <f t="shared" si="127"/>
        <v>5.1814589756766912E-3</v>
      </c>
      <c r="I1644" s="8"/>
      <c r="J1644" s="11"/>
      <c r="AC1644" s="15"/>
      <c r="AD1644" s="16"/>
    </row>
    <row r="1645" spans="1:30" hidden="1" outlineLevel="1" x14ac:dyDescent="0.3">
      <c r="A1645" s="21">
        <v>38903</v>
      </c>
      <c r="B1645" s="22">
        <v>-6.8096567032921518E-3</v>
      </c>
      <c r="C1645" s="9">
        <f t="shared" si="128"/>
        <v>-4.3409656703292152E-2</v>
      </c>
      <c r="D1645" s="6">
        <f t="shared" si="129"/>
        <v>1.8843982950976772E-3</v>
      </c>
      <c r="E1645" s="6">
        <f t="shared" si="130"/>
        <v>8.7893311306777946E-4</v>
      </c>
      <c r="F1645" s="6">
        <f t="shared" si="126"/>
        <v>9.3879442750163786E-2</v>
      </c>
      <c r="G1645" s="18">
        <v>5.1192789676338364E-3</v>
      </c>
      <c r="H1645" s="9">
        <f t="shared" si="127"/>
        <v>3.063975240601069E-3</v>
      </c>
      <c r="I1645" s="8"/>
      <c r="J1645" s="11"/>
      <c r="AC1645" s="15"/>
      <c r="AD1645" s="16"/>
    </row>
    <row r="1646" spans="1:30" hidden="1" outlineLevel="1" x14ac:dyDescent="0.3">
      <c r="A1646" s="21">
        <v>38904</v>
      </c>
      <c r="B1646" s="22">
        <v>6.5674006221213468E-3</v>
      </c>
      <c r="C1646" s="9">
        <f t="shared" si="128"/>
        <v>-3.0032599377878652E-2</v>
      </c>
      <c r="D1646" s="6">
        <f t="shared" si="129"/>
        <v>9.0195702539215723E-4</v>
      </c>
      <c r="E1646" s="6">
        <f t="shared" si="130"/>
        <v>1.8843982950976772E-3</v>
      </c>
      <c r="F1646" s="6">
        <f t="shared" si="126"/>
        <v>0.25168713185247527</v>
      </c>
      <c r="G1646" s="18">
        <v>5.5670428475273056E-3</v>
      </c>
      <c r="H1646" s="9">
        <f t="shared" si="127"/>
        <v>5.0168429500281877E-3</v>
      </c>
      <c r="I1646" s="8"/>
      <c r="J1646" s="11"/>
      <c r="AC1646" s="15"/>
      <c r="AD1646" s="16"/>
    </row>
    <row r="1647" spans="1:30" hidden="1" outlineLevel="1" x14ac:dyDescent="0.3">
      <c r="A1647" s="21">
        <v>38905</v>
      </c>
      <c r="B1647" s="22">
        <v>-1.2065934648513332E-2</v>
      </c>
      <c r="C1647" s="9">
        <f t="shared" si="128"/>
        <v>-4.8665934648513334E-2</v>
      </c>
      <c r="D1647" s="6">
        <f t="shared" si="129"/>
        <v>2.3683731952133706E-3</v>
      </c>
      <c r="E1647" s="6">
        <f t="shared" si="130"/>
        <v>9.0195702539215723E-4</v>
      </c>
      <c r="F1647" s="6">
        <f t="shared" si="126"/>
        <v>0.29551722171598643</v>
      </c>
      <c r="G1647" s="18">
        <v>6.9141385895370115E-3</v>
      </c>
      <c r="H1647" s="9">
        <f t="shared" si="127"/>
        <v>5.4361495722246864E-3</v>
      </c>
      <c r="I1647" s="8"/>
      <c r="J1647" s="11"/>
      <c r="AC1647" s="15"/>
      <c r="AD1647" s="16"/>
    </row>
    <row r="1648" spans="1:30" hidden="1" outlineLevel="1" x14ac:dyDescent="0.3">
      <c r="A1648" s="21">
        <v>38908</v>
      </c>
      <c r="B1648" s="22">
        <v>1.1606521352921844E-3</v>
      </c>
      <c r="C1648" s="9">
        <f t="shared" si="128"/>
        <v>-3.5439347864707815E-2</v>
      </c>
      <c r="D1648" s="6">
        <f t="shared" si="129"/>
        <v>1.2559473770757704E-3</v>
      </c>
      <c r="E1648" s="6">
        <f t="shared" si="130"/>
        <v>2.3683731952133706E-3</v>
      </c>
      <c r="F1648" s="6">
        <f t="shared" si="126"/>
        <v>0.44988686967467556</v>
      </c>
      <c r="G1648" s="18">
        <v>6.3865241637122826E-3</v>
      </c>
      <c r="H1648" s="9">
        <f t="shared" si="127"/>
        <v>6.7073606558368075E-3</v>
      </c>
      <c r="I1648" s="8"/>
      <c r="J1648" s="11"/>
      <c r="AC1648" s="15"/>
      <c r="AD1648" s="16"/>
    </row>
    <row r="1649" spans="1:30" hidden="1" outlineLevel="1" x14ac:dyDescent="0.3">
      <c r="A1649" s="21">
        <v>38909</v>
      </c>
      <c r="B1649" s="22">
        <v>2.8077433911028447E-3</v>
      </c>
      <c r="C1649" s="9">
        <f t="shared" si="128"/>
        <v>-3.3792256608897155E-2</v>
      </c>
      <c r="D1649" s="6">
        <f t="shared" si="129"/>
        <v>1.1419166067215534E-3</v>
      </c>
      <c r="E1649" s="6">
        <f t="shared" si="130"/>
        <v>1.2559473770757704E-3</v>
      </c>
      <c r="F1649" s="6">
        <f t="shared" si="126"/>
        <v>0.38541887370278621</v>
      </c>
      <c r="G1649" s="18">
        <v>7.8900013584233229E-3</v>
      </c>
      <c r="H1649" s="9">
        <f t="shared" si="127"/>
        <v>6.2082112858921467E-3</v>
      </c>
      <c r="I1649" s="8"/>
      <c r="J1649" s="11"/>
      <c r="AC1649" s="15"/>
      <c r="AD1649" s="16"/>
    </row>
    <row r="1650" spans="1:30" hidden="1" outlineLevel="1" x14ac:dyDescent="0.3">
      <c r="A1650" s="21">
        <v>38910</v>
      </c>
      <c r="B1650" s="22">
        <v>-1.097989381316304E-2</v>
      </c>
      <c r="C1650" s="9">
        <f t="shared" si="128"/>
        <v>-4.7579893813163042E-2</v>
      </c>
      <c r="D1650" s="6">
        <f t="shared" si="129"/>
        <v>2.2638462952718707E-3</v>
      </c>
      <c r="E1650" s="6">
        <f t="shared" si="130"/>
        <v>1.1419166067215534E-3</v>
      </c>
      <c r="F1650" s="6">
        <f t="shared" si="126"/>
        <v>0.58234668827853464</v>
      </c>
      <c r="G1650" s="18">
        <v>7.006903572754979E-3</v>
      </c>
      <c r="H1650" s="9">
        <f t="shared" si="127"/>
        <v>7.6311643166592511E-3</v>
      </c>
      <c r="I1650" s="8"/>
      <c r="J1650" s="11"/>
      <c r="AC1650" s="15"/>
      <c r="AD1650" s="16"/>
    </row>
    <row r="1651" spans="1:30" hidden="1" outlineLevel="1" x14ac:dyDescent="0.3">
      <c r="A1651" s="21">
        <v>38911</v>
      </c>
      <c r="B1651" s="22">
        <v>-1.5269619363703727E-2</v>
      </c>
      <c r="C1651" s="9">
        <f t="shared" si="128"/>
        <v>-5.1869619363703726E-2</v>
      </c>
      <c r="D1651" s="6">
        <f t="shared" si="129"/>
        <v>2.6904574129355085E-3</v>
      </c>
      <c r="E1651" s="6">
        <f t="shared" si="130"/>
        <v>2.2638462952718707E-3</v>
      </c>
      <c r="F1651" s="6">
        <f t="shared" si="126"/>
        <v>0.46172768835879285</v>
      </c>
      <c r="G1651" s="18">
        <v>7.1390213828525567E-3</v>
      </c>
      <c r="H1651" s="9">
        <f t="shared" si="127"/>
        <v>6.7950547338398448E-3</v>
      </c>
      <c r="I1651" s="8"/>
      <c r="J1651" s="11"/>
      <c r="AC1651" s="15"/>
      <c r="AD1651" s="16"/>
    </row>
    <row r="1652" spans="1:30" hidden="1" outlineLevel="1" x14ac:dyDescent="0.3">
      <c r="A1652" s="21">
        <v>38912</v>
      </c>
      <c r="B1652" s="22">
        <v>-9.9085601700830833E-3</v>
      </c>
      <c r="C1652" s="9">
        <f t="shared" si="128"/>
        <v>-4.6508560170083084E-2</v>
      </c>
      <c r="D1652" s="6">
        <f t="shared" si="129"/>
        <v>2.1630461690942387E-3</v>
      </c>
      <c r="E1652" s="6">
        <f t="shared" si="130"/>
        <v>2.6904574129355085E-3</v>
      </c>
      <c r="F1652" s="6">
        <f t="shared" si="126"/>
        <v>0.47890629378366439</v>
      </c>
      <c r="G1652" s="18">
        <v>7.5251404365281596E-3</v>
      </c>
      <c r="H1652" s="9">
        <f t="shared" si="127"/>
        <v>6.9203055841751994E-3</v>
      </c>
      <c r="I1652" s="8"/>
      <c r="J1652" s="11"/>
      <c r="AC1652" s="15"/>
      <c r="AD1652" s="16"/>
    </row>
    <row r="1653" spans="1:30" hidden="1" outlineLevel="1" x14ac:dyDescent="0.3">
      <c r="A1653" s="21">
        <v>38915</v>
      </c>
      <c r="B1653" s="22">
        <v>7.4564626908623581E-4</v>
      </c>
      <c r="C1653" s="9">
        <f t="shared" si="128"/>
        <v>-3.5854353730913766E-2</v>
      </c>
      <c r="D1653" s="6">
        <f t="shared" si="129"/>
        <v>1.28553468146149E-3</v>
      </c>
      <c r="E1653" s="6">
        <f t="shared" si="130"/>
        <v>2.1630461690942387E-3</v>
      </c>
      <c r="F1653" s="6">
        <f t="shared" si="126"/>
        <v>0.53081762023335921</v>
      </c>
      <c r="G1653" s="18">
        <v>5.6435581783384776E-3</v>
      </c>
      <c r="H1653" s="9">
        <f t="shared" si="127"/>
        <v>7.2857231640610608E-3</v>
      </c>
      <c r="I1653" s="8"/>
      <c r="J1653" s="11"/>
      <c r="AC1653" s="15"/>
      <c r="AD1653" s="16"/>
    </row>
    <row r="1654" spans="1:30" hidden="1" outlineLevel="1" x14ac:dyDescent="0.3">
      <c r="A1654" s="21">
        <v>38916</v>
      </c>
      <c r="B1654" s="22">
        <v>4.8147029682521309E-3</v>
      </c>
      <c r="C1654" s="9">
        <f t="shared" si="128"/>
        <v>-3.1785297031747872E-2</v>
      </c>
      <c r="D1654" s="6">
        <f t="shared" si="129"/>
        <v>1.01030510739644E-3</v>
      </c>
      <c r="E1654" s="6">
        <f t="shared" si="130"/>
        <v>1.28553468146149E-3</v>
      </c>
      <c r="F1654" s="6">
        <f t="shared" si="126"/>
        <v>0.30341541885548584</v>
      </c>
      <c r="G1654" s="18">
        <v>8.0417796290422703E-3</v>
      </c>
      <c r="H1654" s="9">
        <f t="shared" si="127"/>
        <v>5.5083157031481575E-3</v>
      </c>
      <c r="I1654" s="8"/>
      <c r="J1654" s="11"/>
      <c r="AC1654" s="15"/>
      <c r="AD1654" s="16"/>
    </row>
    <row r="1655" spans="1:30" hidden="1" outlineLevel="1" x14ac:dyDescent="0.3">
      <c r="A1655" s="21">
        <v>38917</v>
      </c>
      <c r="B1655" s="22">
        <v>1.9458030285555532E-2</v>
      </c>
      <c r="C1655" s="9">
        <f t="shared" si="128"/>
        <v>-1.7141969714444469E-2</v>
      </c>
      <c r="D1655" s="6">
        <f t="shared" si="129"/>
        <v>2.9384712569093137E-4</v>
      </c>
      <c r="E1655" s="6">
        <f t="shared" si="130"/>
        <v>1.01030510739644E-3</v>
      </c>
      <c r="F1655" s="6">
        <f t="shared" si="126"/>
        <v>0.60452311815242765</v>
      </c>
      <c r="G1655" s="18">
        <v>1.0114531018354729E-2</v>
      </c>
      <c r="H1655" s="9">
        <f t="shared" si="127"/>
        <v>7.7751084761077619E-3</v>
      </c>
      <c r="I1655" s="8"/>
      <c r="J1655" s="11"/>
      <c r="AC1655" s="15"/>
      <c r="AD1655" s="16"/>
    </row>
    <row r="1656" spans="1:30" hidden="1" outlineLevel="1" x14ac:dyDescent="0.3">
      <c r="A1656" s="21">
        <v>38918</v>
      </c>
      <c r="B1656" s="22">
        <v>-7.5954911367728936E-3</v>
      </c>
      <c r="C1656" s="9">
        <f t="shared" si="128"/>
        <v>-4.4195491136772895E-2</v>
      </c>
      <c r="D1656" s="6">
        <f t="shared" si="129"/>
        <v>1.9532414368205716E-3</v>
      </c>
      <c r="E1656" s="6">
        <f t="shared" si="130"/>
        <v>2.9384712569093137E-4</v>
      </c>
      <c r="F1656" s="6">
        <f t="shared" si="126"/>
        <v>0.94975827381744815</v>
      </c>
      <c r="G1656" s="18">
        <v>5.7168569246894277E-3</v>
      </c>
      <c r="H1656" s="9">
        <f t="shared" si="127"/>
        <v>9.74555423676585E-3</v>
      </c>
      <c r="I1656" s="8"/>
      <c r="J1656" s="11"/>
      <c r="AC1656" s="15"/>
      <c r="AD1656" s="16"/>
    </row>
    <row r="1657" spans="1:30" hidden="1" outlineLevel="1" x14ac:dyDescent="0.3">
      <c r="A1657" s="21">
        <v>38919</v>
      </c>
      <c r="B1657" s="22">
        <v>-5.4797726414521387E-3</v>
      </c>
      <c r="C1657" s="9">
        <f t="shared" si="128"/>
        <v>-4.2079772641452143E-2</v>
      </c>
      <c r="D1657" s="6">
        <f t="shared" si="129"/>
        <v>1.7707072655563042E-3</v>
      </c>
      <c r="E1657" s="6">
        <f t="shared" si="130"/>
        <v>1.9532414368205716E-3</v>
      </c>
      <c r="F1657" s="6">
        <f t="shared" si="126"/>
        <v>0.31110428911739635</v>
      </c>
      <c r="G1657" s="18">
        <v>6.0117519578908969E-3</v>
      </c>
      <c r="H1657" s="9">
        <f t="shared" si="127"/>
        <v>5.5776723560764692E-3</v>
      </c>
      <c r="I1657" s="8"/>
      <c r="J1657" s="11"/>
      <c r="AC1657" s="15"/>
      <c r="AD1657" s="16"/>
    </row>
    <row r="1658" spans="1:30" hidden="1" outlineLevel="1" x14ac:dyDescent="0.3">
      <c r="A1658" s="21">
        <v>38922</v>
      </c>
      <c r="B1658" s="22">
        <v>1.6667783194794505E-2</v>
      </c>
      <c r="C1658" s="9">
        <f t="shared" si="128"/>
        <v>-1.9932216805205495E-2</v>
      </c>
      <c r="D1658" s="6">
        <f t="shared" si="129"/>
        <v>3.9729326676971635E-4</v>
      </c>
      <c r="E1658" s="6">
        <f t="shared" si="130"/>
        <v>1.7707072655563042E-3</v>
      </c>
      <c r="F1658" s="6">
        <f t="shared" si="126"/>
        <v>0.34282459641051832</v>
      </c>
      <c r="G1658" s="18">
        <v>7.8113668803953271E-3</v>
      </c>
      <c r="H1658" s="9">
        <f t="shared" si="127"/>
        <v>5.8551225128985838E-3</v>
      </c>
      <c r="I1658" s="8"/>
      <c r="J1658" s="11"/>
      <c r="AC1658" s="15"/>
      <c r="AD1658" s="16"/>
    </row>
    <row r="1659" spans="1:30" hidden="1" outlineLevel="1" x14ac:dyDescent="0.3">
      <c r="A1659" s="21">
        <v>38923</v>
      </c>
      <c r="B1659" s="22">
        <v>4.7538547905632E-3</v>
      </c>
      <c r="C1659" s="9">
        <f t="shared" si="128"/>
        <v>-3.1846145209436801E-2</v>
      </c>
      <c r="D1659" s="6">
        <f t="shared" si="129"/>
        <v>1.0141769647005344E-3</v>
      </c>
      <c r="E1659" s="6">
        <f t="shared" si="130"/>
        <v>3.9729326676971635E-4</v>
      </c>
      <c r="F1659" s="6">
        <f t="shared" si="126"/>
        <v>0.57096416919355808</v>
      </c>
      <c r="G1659" s="18">
        <v>7.6023278622196974E-3</v>
      </c>
      <c r="H1659" s="9">
        <f t="shared" si="127"/>
        <v>7.5562171037732769E-3</v>
      </c>
      <c r="I1659" s="8"/>
      <c r="J1659" s="11"/>
      <c r="AC1659" s="15"/>
      <c r="AD1659" s="16"/>
    </row>
    <row r="1660" spans="1:30" hidden="1" outlineLevel="1" x14ac:dyDescent="0.3">
      <c r="A1660" s="21">
        <v>38924</v>
      </c>
      <c r="B1660" s="22">
        <v>-1.0809541907147898E-4</v>
      </c>
      <c r="C1660" s="9">
        <f t="shared" si="128"/>
        <v>-3.6708095419071482E-2</v>
      </c>
      <c r="D1660" s="6">
        <f t="shared" si="129"/>
        <v>1.3474842692956567E-3</v>
      </c>
      <c r="E1660" s="6">
        <f t="shared" si="130"/>
        <v>1.0141769647005344E-3</v>
      </c>
      <c r="F1660" s="6">
        <f t="shared" si="126"/>
        <v>0.54144682972007629</v>
      </c>
      <c r="G1660" s="18">
        <v>6.4573780637026505E-3</v>
      </c>
      <c r="H1660" s="9">
        <f t="shared" si="127"/>
        <v>7.3583070724187382E-3</v>
      </c>
      <c r="I1660" s="8"/>
      <c r="J1660" s="11"/>
      <c r="AC1660" s="15"/>
      <c r="AD1660" s="16"/>
    </row>
    <row r="1661" spans="1:30" hidden="1" outlineLevel="1" x14ac:dyDescent="0.3">
      <c r="A1661" s="21">
        <v>38925</v>
      </c>
      <c r="B1661" s="22">
        <v>-1.8736961702538782E-4</v>
      </c>
      <c r="C1661" s="9">
        <f t="shared" si="128"/>
        <v>-3.6787369617025389E-2</v>
      </c>
      <c r="D1661" s="6">
        <f t="shared" si="129"/>
        <v>1.3533105633396427E-3</v>
      </c>
      <c r="E1661" s="6">
        <f t="shared" si="130"/>
        <v>1.3474842692956567E-3</v>
      </c>
      <c r="F1661" s="6">
        <f t="shared" si="126"/>
        <v>0.39377518722345717</v>
      </c>
      <c r="G1661" s="18">
        <v>7.1939206907612966E-3</v>
      </c>
      <c r="H1661" s="9">
        <f t="shared" si="127"/>
        <v>6.2751508923965891E-3</v>
      </c>
      <c r="I1661" s="8"/>
      <c r="J1661" s="11"/>
      <c r="AC1661" s="15"/>
      <c r="AD1661" s="16"/>
    </row>
    <row r="1662" spans="1:30" hidden="1" outlineLevel="1" x14ac:dyDescent="0.3">
      <c r="A1662" s="21">
        <v>38926</v>
      </c>
      <c r="B1662" s="22">
        <v>1.0687361022527894E-2</v>
      </c>
      <c r="C1662" s="9">
        <f t="shared" si="128"/>
        <v>-2.5912638977472105E-2</v>
      </c>
      <c r="D1662" s="6">
        <f t="shared" si="129"/>
        <v>6.7146485877680659E-4</v>
      </c>
      <c r="E1662" s="6">
        <f t="shared" si="130"/>
        <v>1.3533105633396427E-3</v>
      </c>
      <c r="F1662" s="6">
        <f t="shared" si="126"/>
        <v>0.48602806775522012</v>
      </c>
      <c r="G1662" s="18">
        <v>6.2381680035397307E-3</v>
      </c>
      <c r="H1662" s="9">
        <f t="shared" si="127"/>
        <v>6.9715713275790283E-3</v>
      </c>
      <c r="I1662" s="8"/>
      <c r="J1662" s="11"/>
      <c r="AC1662" s="15"/>
      <c r="AD1662" s="16"/>
    </row>
    <row r="1663" spans="1:30" hidden="1" outlineLevel="1" x14ac:dyDescent="0.3">
      <c r="A1663" s="21">
        <v>38929</v>
      </c>
      <c r="B1663" s="22">
        <v>-3.0368183120257565E-3</v>
      </c>
      <c r="C1663" s="9">
        <f t="shared" si="128"/>
        <v>-3.9636818312025757E-2</v>
      </c>
      <c r="D1663" s="6">
        <f t="shared" si="129"/>
        <v>1.5710773659005403E-3</v>
      </c>
      <c r="E1663" s="6">
        <f t="shared" si="130"/>
        <v>6.7146485877680659E-4</v>
      </c>
      <c r="F1663" s="6">
        <f t="shared" si="126"/>
        <v>0.36819182395172606</v>
      </c>
      <c r="G1663" s="18">
        <v>1.8321519249173085E-3</v>
      </c>
      <c r="H1663" s="9">
        <f t="shared" si="127"/>
        <v>6.0678812113597446E-3</v>
      </c>
      <c r="I1663" s="8"/>
      <c r="J1663" s="11"/>
      <c r="AC1663" s="15"/>
      <c r="AD1663" s="16"/>
    </row>
    <row r="1664" spans="1:30" hidden="1" outlineLevel="1" x14ac:dyDescent="0.3">
      <c r="A1664" s="21">
        <v>38930</v>
      </c>
      <c r="B1664" s="22">
        <v>-5.3738748560081409E-3</v>
      </c>
      <c r="C1664" s="9">
        <f t="shared" si="128"/>
        <v>-4.1973874856008141E-2</v>
      </c>
      <c r="D1664" s="6">
        <f t="shared" si="129"/>
        <v>1.7618061704278323E-3</v>
      </c>
      <c r="E1664" s="6">
        <f t="shared" si="130"/>
        <v>1.5710773659005403E-3</v>
      </c>
      <c r="F1664" s="6">
        <f t="shared" si="126"/>
        <v>4.2013308457547305E-2</v>
      </c>
      <c r="G1664" s="18">
        <v>5.7872303292934172E-3</v>
      </c>
      <c r="H1664" s="9">
        <f t="shared" si="127"/>
        <v>2.0497148205920576E-3</v>
      </c>
      <c r="I1664" s="8"/>
      <c r="J1664" s="11"/>
      <c r="AC1664" s="15"/>
      <c r="AD1664" s="16"/>
    </row>
    <row r="1665" spans="1:30" hidden="1" outlineLevel="1" x14ac:dyDescent="0.3">
      <c r="A1665" s="21">
        <v>38931</v>
      </c>
      <c r="B1665" s="22">
        <v>6.6470143704243792E-3</v>
      </c>
      <c r="C1665" s="9">
        <f t="shared" si="128"/>
        <v>-2.9952985629575622E-2</v>
      </c>
      <c r="D1665" s="6">
        <f t="shared" si="129"/>
        <v>8.9718134812556368E-4</v>
      </c>
      <c r="E1665" s="6">
        <f t="shared" si="130"/>
        <v>1.7618061704278323E-3</v>
      </c>
      <c r="F1665" s="6">
        <f t="shared" si="126"/>
        <v>0.31851820809445197</v>
      </c>
      <c r="G1665" s="18">
        <v>5.2467763671509623E-3</v>
      </c>
      <c r="H1665" s="9">
        <f t="shared" si="127"/>
        <v>5.6437417383722651E-3</v>
      </c>
      <c r="I1665" s="8"/>
      <c r="J1665" s="11"/>
      <c r="AC1665" s="15"/>
      <c r="AD1665" s="16"/>
    </row>
    <row r="1666" spans="1:30" hidden="1" outlineLevel="1" x14ac:dyDescent="0.3">
      <c r="A1666" s="21">
        <v>38932</v>
      </c>
      <c r="B1666" s="22">
        <v>3.8017306899738933E-3</v>
      </c>
      <c r="C1666" s="9">
        <f t="shared" si="128"/>
        <v>-3.2798269310026107E-2</v>
      </c>
      <c r="D1666" s="6">
        <f t="shared" si="129"/>
        <v>1.0757264697330005E-3</v>
      </c>
      <c r="E1666" s="6">
        <f t="shared" si="130"/>
        <v>8.9718134812556368E-4</v>
      </c>
      <c r="F1666" s="6">
        <f t="shared" si="126"/>
        <v>0.26374106007179909</v>
      </c>
      <c r="G1666" s="18">
        <v>7.0955098552864743E-3</v>
      </c>
      <c r="H1666" s="9">
        <f t="shared" si="127"/>
        <v>5.135572607526828E-3</v>
      </c>
      <c r="I1666" s="8"/>
      <c r="J1666" s="11"/>
      <c r="AC1666" s="15"/>
      <c r="AD1666" s="16"/>
    </row>
    <row r="1667" spans="1:30" hidden="1" outlineLevel="1" x14ac:dyDescent="0.3">
      <c r="A1667" s="21">
        <v>38933</v>
      </c>
      <c r="B1667" s="22">
        <v>-1.9928305078473928E-4</v>
      </c>
      <c r="C1667" s="9">
        <f t="shared" si="128"/>
        <v>-3.679928305078474E-2</v>
      </c>
      <c r="D1667" s="6">
        <f t="shared" si="129"/>
        <v>1.3541872330517729E-3</v>
      </c>
      <c r="E1667" s="6">
        <f t="shared" si="130"/>
        <v>1.0757264697330005E-3</v>
      </c>
      <c r="F1667" s="6">
        <f t="shared" si="126"/>
        <v>0.47310557208177667</v>
      </c>
      <c r="G1667" s="18">
        <v>9.4844218157905044E-3</v>
      </c>
      <c r="H1667" s="9">
        <f t="shared" si="127"/>
        <v>6.878267020709334E-3</v>
      </c>
      <c r="I1667" s="8"/>
      <c r="J1667" s="11"/>
      <c r="AC1667" s="15"/>
      <c r="AD1667" s="16"/>
    </row>
    <row r="1668" spans="1:30" hidden="1" outlineLevel="1" x14ac:dyDescent="0.3">
      <c r="A1668" s="21">
        <v>38936</v>
      </c>
      <c r="B1668" s="22">
        <v>-1.8673183631203517E-3</v>
      </c>
      <c r="C1668" s="9">
        <f t="shared" si="128"/>
        <v>-3.8467318363120354E-2</v>
      </c>
      <c r="D1668" s="6">
        <f t="shared" si="129"/>
        <v>1.4797345820496564E-3</v>
      </c>
      <c r="E1668" s="6">
        <f t="shared" si="130"/>
        <v>1.3541872330517729E-3</v>
      </c>
      <c r="F1668" s="6">
        <f t="shared" si="126"/>
        <v>0.83652930071179421</v>
      </c>
      <c r="G1668" s="18">
        <v>3.3503592121101487E-3</v>
      </c>
      <c r="H1668" s="9">
        <f t="shared" si="127"/>
        <v>9.1461975744666375E-3</v>
      </c>
      <c r="I1668" s="8"/>
      <c r="J1668" s="11"/>
      <c r="AC1668" s="15"/>
      <c r="AD1668" s="16"/>
    </row>
    <row r="1669" spans="1:30" hidden="1" outlineLevel="1" x14ac:dyDescent="0.3">
      <c r="A1669" s="21">
        <v>38937</v>
      </c>
      <c r="B1669" s="22">
        <v>-4.0896855971763553E-3</v>
      </c>
      <c r="C1669" s="9">
        <f t="shared" si="128"/>
        <v>-4.0689685597176353E-2</v>
      </c>
      <c r="D1669" s="6">
        <f t="shared" si="129"/>
        <v>1.6556505139970607E-3</v>
      </c>
      <c r="E1669" s="6">
        <f t="shared" si="130"/>
        <v>1.4797345820496564E-3</v>
      </c>
      <c r="F1669" s="6">
        <f t="shared" si="126"/>
        <v>0.11419668894826986</v>
      </c>
      <c r="G1669" s="18">
        <v>7.7036184529661062E-3</v>
      </c>
      <c r="H1669" s="9">
        <f t="shared" si="127"/>
        <v>3.3793000598980531E-3</v>
      </c>
      <c r="I1669" s="8"/>
      <c r="J1669" s="11"/>
      <c r="AC1669" s="15"/>
      <c r="AD1669" s="16"/>
    </row>
    <row r="1670" spans="1:30" hidden="1" outlineLevel="1" x14ac:dyDescent="0.3">
      <c r="A1670" s="21">
        <v>38938</v>
      </c>
      <c r="B1670" s="22">
        <v>-8.75611574120491E-3</v>
      </c>
      <c r="C1670" s="9">
        <f t="shared" si="128"/>
        <v>-4.5356115741204912E-2</v>
      </c>
      <c r="D1670" s="6">
        <f t="shared" si="129"/>
        <v>2.0571772351295758E-3</v>
      </c>
      <c r="E1670" s="6">
        <f t="shared" si="130"/>
        <v>1.6556505139970607E-3</v>
      </c>
      <c r="F1670" s="6">
        <f t="shared" si="126"/>
        <v>0.55571816749454628</v>
      </c>
      <c r="G1670" s="18">
        <v>1.06659002683866E-2</v>
      </c>
      <c r="H1670" s="9">
        <f t="shared" si="127"/>
        <v>7.4546506792374E-3</v>
      </c>
      <c r="I1670" s="8"/>
      <c r="J1670" s="11"/>
      <c r="AC1670" s="15"/>
      <c r="AD1670" s="16"/>
    </row>
    <row r="1671" spans="1:30" hidden="1" outlineLevel="1" x14ac:dyDescent="0.3">
      <c r="A1671" s="21">
        <v>38939</v>
      </c>
      <c r="B1671" s="22">
        <v>4.3413794523862051E-3</v>
      </c>
      <c r="C1671" s="9">
        <f t="shared" si="128"/>
        <v>-3.2258620547613796E-2</v>
      </c>
      <c r="D1671" s="6">
        <f t="shared" si="129"/>
        <v>1.040618599634931E-3</v>
      </c>
      <c r="E1671" s="6">
        <f t="shared" si="130"/>
        <v>2.0571772351295758E-3</v>
      </c>
      <c r="F1671" s="6">
        <f t="shared" si="126"/>
        <v>1.0550114864660671</v>
      </c>
      <c r="G1671" s="18">
        <v>5.3437032330161238E-3</v>
      </c>
      <c r="H1671" s="9">
        <f t="shared" si="127"/>
        <v>1.0271375207176824E-2</v>
      </c>
      <c r="I1671" s="8"/>
      <c r="J1671" s="11"/>
      <c r="AC1671" s="15"/>
      <c r="AD1671" s="16"/>
    </row>
    <row r="1672" spans="1:30" hidden="1" outlineLevel="1" x14ac:dyDescent="0.3">
      <c r="A1672" s="21">
        <v>38940</v>
      </c>
      <c r="B1672" s="22">
        <v>-3.2720350374356414E-3</v>
      </c>
      <c r="C1672" s="9">
        <f t="shared" si="128"/>
        <v>-3.9872035037435645E-2</v>
      </c>
      <c r="D1672" s="6">
        <f t="shared" si="129"/>
        <v>1.5897791780264956E-3</v>
      </c>
      <c r="E1672" s="6">
        <f t="shared" si="130"/>
        <v>1.040618599634931E-3</v>
      </c>
      <c r="F1672" s="6">
        <f t="shared" si="126"/>
        <v>0.27316970114500183</v>
      </c>
      <c r="G1672" s="18">
        <v>5.1206055311068194E-3</v>
      </c>
      <c r="H1672" s="9">
        <f t="shared" si="127"/>
        <v>5.2265638917457216E-3</v>
      </c>
      <c r="I1672" s="8"/>
      <c r="J1672" s="11"/>
      <c r="AC1672" s="15"/>
      <c r="AD1672" s="16"/>
    </row>
    <row r="1673" spans="1:30" hidden="1" outlineLevel="1" x14ac:dyDescent="0.3">
      <c r="A1673" s="21">
        <v>38943</v>
      </c>
      <c r="B1673" s="22">
        <v>8.8703584005545759E-4</v>
      </c>
      <c r="C1673" s="9">
        <f t="shared" si="128"/>
        <v>-3.5712964159944544E-2</v>
      </c>
      <c r="D1673" s="6">
        <f t="shared" si="129"/>
        <v>1.2754158090894836E-3</v>
      </c>
      <c r="E1673" s="6">
        <f t="shared" si="130"/>
        <v>1.5897791780264956E-3</v>
      </c>
      <c r="F1673" s="6">
        <f t="shared" si="126"/>
        <v>0.25179022708063986</v>
      </c>
      <c r="G1673" s="18">
        <v>9.1238890756277502E-3</v>
      </c>
      <c r="H1673" s="9">
        <f t="shared" si="127"/>
        <v>5.0178703359158236E-3</v>
      </c>
      <c r="I1673" s="8"/>
      <c r="J1673" s="11"/>
      <c r="AC1673" s="15"/>
      <c r="AD1673" s="16"/>
    </row>
    <row r="1674" spans="1:30" hidden="1" outlineLevel="1" x14ac:dyDescent="0.3">
      <c r="A1674" s="21">
        <v>38944</v>
      </c>
      <c r="B1674" s="22">
        <v>1.1858691310841803E-2</v>
      </c>
      <c r="C1674" s="9">
        <f t="shared" si="128"/>
        <v>-2.4741308689158199E-2</v>
      </c>
      <c r="D1674" s="6">
        <f t="shared" si="129"/>
        <v>6.1213235565221497E-4</v>
      </c>
      <c r="E1674" s="6">
        <f t="shared" si="130"/>
        <v>1.2754158090894836E-3</v>
      </c>
      <c r="F1674" s="6">
        <f t="shared" si="126"/>
        <v>0.77496933625114195</v>
      </c>
      <c r="G1674" s="18">
        <v>4.9084721465589903E-3</v>
      </c>
      <c r="H1674" s="9">
        <f t="shared" si="127"/>
        <v>8.803234270716314E-3</v>
      </c>
      <c r="I1674" s="8"/>
      <c r="J1674" s="11"/>
      <c r="AC1674" s="15"/>
      <c r="AD1674" s="16"/>
    </row>
    <row r="1675" spans="1:30" hidden="1" outlineLevel="1" x14ac:dyDescent="0.3">
      <c r="A1675" s="21">
        <v>38945</v>
      </c>
      <c r="B1675" s="22">
        <v>8.5879607806696179E-3</v>
      </c>
      <c r="C1675" s="9">
        <f t="shared" si="128"/>
        <v>-2.8012039219330383E-2</v>
      </c>
      <c r="D1675" s="6">
        <f t="shared" si="129"/>
        <v>7.8467434122530351E-4</v>
      </c>
      <c r="E1675" s="6">
        <f t="shared" si="130"/>
        <v>6.1213235565221497E-4</v>
      </c>
      <c r="F1675" s="6">
        <f t="shared" si="126"/>
        <v>0.2321989284894774</v>
      </c>
      <c r="G1675" s="18">
        <v>4.7701560598550066E-3</v>
      </c>
      <c r="H1675" s="9">
        <f t="shared" si="127"/>
        <v>4.8187024030279914E-3</v>
      </c>
      <c r="I1675" s="8"/>
      <c r="J1675" s="11"/>
      <c r="AC1675" s="15"/>
      <c r="AD1675" s="16"/>
    </row>
    <row r="1676" spans="1:30" hidden="1" outlineLevel="1" x14ac:dyDescent="0.3">
      <c r="A1676" s="21">
        <v>38946</v>
      </c>
      <c r="B1676" s="22">
        <v>6.9189095049767982E-4</v>
      </c>
      <c r="C1676" s="9">
        <f t="shared" si="128"/>
        <v>-3.5908109049502319E-2</v>
      </c>
      <c r="D1676" s="6">
        <f t="shared" si="129"/>
        <v>1.2893922955109504E-3</v>
      </c>
      <c r="E1676" s="6">
        <f t="shared" si="130"/>
        <v>7.8467434122530351E-4</v>
      </c>
      <c r="F1676" s="6">
        <f t="shared" si="126"/>
        <v>0.2199288772588765</v>
      </c>
      <c r="G1676" s="18">
        <v>4.2826040391880224E-3</v>
      </c>
      <c r="H1676" s="9">
        <f t="shared" si="127"/>
        <v>4.6896575275693266E-3</v>
      </c>
      <c r="I1676" s="8"/>
      <c r="J1676" s="11"/>
      <c r="AC1676" s="15"/>
      <c r="AD1676" s="16"/>
    </row>
    <row r="1677" spans="1:30" hidden="1" outlineLevel="1" x14ac:dyDescent="0.3">
      <c r="A1677" s="21">
        <v>38947</v>
      </c>
      <c r="B1677" s="22">
        <v>4.0948187063426728E-3</v>
      </c>
      <c r="C1677" s="9">
        <f t="shared" si="128"/>
        <v>-3.2505181293657329E-2</v>
      </c>
      <c r="D1677" s="6">
        <f t="shared" si="129"/>
        <v>1.0565868109335304E-3</v>
      </c>
      <c r="E1677" s="6">
        <f t="shared" si="130"/>
        <v>1.2893922955109504E-3</v>
      </c>
      <c r="F1677" s="6">
        <f t="shared" ref="F1677:F1740" si="131">B$6+B$7*E1677+B$8*(G1676*100)^2</f>
        <v>0.17947015282241008</v>
      </c>
      <c r="G1677" s="18">
        <v>3.0659112055043511E-3</v>
      </c>
      <c r="H1677" s="9">
        <f t="shared" ref="H1677:H1740" si="132">SQRT(F1677)/100</f>
        <v>4.2363917762927696E-3</v>
      </c>
      <c r="I1677" s="8"/>
      <c r="J1677" s="11"/>
      <c r="AC1677" s="15"/>
      <c r="AD1677" s="16"/>
    </row>
    <row r="1678" spans="1:30" hidden="1" outlineLevel="1" x14ac:dyDescent="0.3">
      <c r="A1678" s="21">
        <v>38950</v>
      </c>
      <c r="B1678" s="22">
        <v>-3.2050620863130707E-3</v>
      </c>
      <c r="C1678" s="9">
        <f t="shared" ref="C1678:C1741" si="133">B1678-B$5</f>
        <v>-3.980506208631307E-2</v>
      </c>
      <c r="D1678" s="6">
        <f t="shared" ref="D1678:D1741" si="134">C1678^2</f>
        <v>1.5844429676952381E-3</v>
      </c>
      <c r="E1678" s="6">
        <f t="shared" si="130"/>
        <v>1.0565868109335304E-3</v>
      </c>
      <c r="F1678" s="6">
        <f t="shared" si="131"/>
        <v>9.7420507192220049E-2</v>
      </c>
      <c r="G1678" s="18">
        <v>3.2401525009287955E-3</v>
      </c>
      <c r="H1678" s="9">
        <f t="shared" si="132"/>
        <v>3.1212258359852789E-3</v>
      </c>
      <c r="I1678" s="8"/>
      <c r="J1678" s="11"/>
      <c r="AC1678" s="15"/>
      <c r="AD1678" s="16"/>
    </row>
    <row r="1679" spans="1:30" hidden="1" outlineLevel="1" x14ac:dyDescent="0.3">
      <c r="A1679" s="21">
        <v>38951</v>
      </c>
      <c r="B1679" s="22">
        <v>-4.5933316051743374E-4</v>
      </c>
      <c r="C1679" s="9">
        <f t="shared" si="133"/>
        <v>-3.7059333160517433E-2</v>
      </c>
      <c r="D1679" s="6">
        <f t="shared" si="134"/>
        <v>1.373394174302227E-3</v>
      </c>
      <c r="E1679" s="6">
        <f t="shared" ref="E1679:E1742" si="135">D1678</f>
        <v>1.5844429676952381E-3</v>
      </c>
      <c r="F1679" s="6">
        <f t="shared" si="131"/>
        <v>0.10754036978453783</v>
      </c>
      <c r="G1679" s="18">
        <v>4.6298977648498718E-3</v>
      </c>
      <c r="H1679" s="9">
        <f t="shared" si="132"/>
        <v>3.2793348378068661E-3</v>
      </c>
      <c r="I1679" s="8"/>
      <c r="J1679" s="11"/>
      <c r="AC1679" s="15"/>
      <c r="AD1679" s="16"/>
    </row>
    <row r="1680" spans="1:30" hidden="1" outlineLevel="1" x14ac:dyDescent="0.3">
      <c r="A1680" s="21">
        <v>38952</v>
      </c>
      <c r="B1680" s="22">
        <v>-3.705272758956317E-3</v>
      </c>
      <c r="C1680" s="9">
        <f t="shared" si="133"/>
        <v>-4.0305272758956318E-2</v>
      </c>
      <c r="D1680" s="6">
        <f t="shared" si="134"/>
        <v>1.6245150121738663E-3</v>
      </c>
      <c r="E1680" s="6">
        <f t="shared" si="135"/>
        <v>1.373394174302227E-3</v>
      </c>
      <c r="F1680" s="6">
        <f t="shared" si="131"/>
        <v>0.20787526676056636</v>
      </c>
      <c r="G1680" s="18">
        <v>5.8920845875507482E-3</v>
      </c>
      <c r="H1680" s="9">
        <f t="shared" si="132"/>
        <v>4.5593340167240041E-3</v>
      </c>
      <c r="I1680" s="8"/>
      <c r="J1680" s="11"/>
      <c r="AC1680" s="15"/>
      <c r="AD1680" s="16"/>
    </row>
    <row r="1681" spans="1:30" hidden="1" outlineLevel="1" x14ac:dyDescent="0.3">
      <c r="A1681" s="21">
        <v>38953</v>
      </c>
      <c r="B1681" s="22">
        <v>5.8043234375811158E-4</v>
      </c>
      <c r="C1681" s="9">
        <f t="shared" si="133"/>
        <v>-3.601956765624189E-2</v>
      </c>
      <c r="D1681" s="6">
        <f t="shared" si="134"/>
        <v>1.2974092541425868E-3</v>
      </c>
      <c r="E1681" s="6">
        <f t="shared" si="135"/>
        <v>1.6245150121738663E-3</v>
      </c>
      <c r="F1681" s="6">
        <f t="shared" si="131"/>
        <v>0.32974411476676679</v>
      </c>
      <c r="G1681" s="18">
        <v>3.5226978157072404E-3</v>
      </c>
      <c r="H1681" s="9">
        <f t="shared" si="132"/>
        <v>5.7423350195435893E-3</v>
      </c>
      <c r="I1681" s="8"/>
      <c r="J1681" s="11"/>
      <c r="AC1681" s="15"/>
      <c r="AD1681" s="16"/>
    </row>
    <row r="1682" spans="1:30" hidden="1" outlineLevel="1" x14ac:dyDescent="0.3">
      <c r="A1682" s="21">
        <v>38954</v>
      </c>
      <c r="B1682" s="22">
        <v>-1.8071277845457714E-3</v>
      </c>
      <c r="C1682" s="9">
        <f t="shared" si="133"/>
        <v>-3.8407127784545775E-2</v>
      </c>
      <c r="D1682" s="6">
        <f t="shared" si="134"/>
        <v>1.4751074646584281E-3</v>
      </c>
      <c r="E1682" s="6">
        <f t="shared" si="135"/>
        <v>1.2974092541425868E-3</v>
      </c>
      <c r="F1682" s="6">
        <f t="shared" si="131"/>
        <v>0.12505108470621287</v>
      </c>
      <c r="G1682" s="18">
        <v>3.2524486504278026E-3</v>
      </c>
      <c r="H1682" s="9">
        <f t="shared" si="132"/>
        <v>3.5362562789794079E-3</v>
      </c>
      <c r="I1682" s="8"/>
      <c r="J1682" s="11"/>
      <c r="AC1682" s="15"/>
      <c r="AD1682" s="16"/>
    </row>
    <row r="1683" spans="1:30" hidden="1" outlineLevel="1" x14ac:dyDescent="0.3">
      <c r="A1683" s="21">
        <v>38957</v>
      </c>
      <c r="B1683" s="22">
        <v>6.0045932392460664E-3</v>
      </c>
      <c r="C1683" s="9">
        <f t="shared" si="133"/>
        <v>-3.0595406760753934E-2</v>
      </c>
      <c r="D1683" s="6">
        <f t="shared" si="134"/>
        <v>9.3607891485598753E-4</v>
      </c>
      <c r="E1683" s="6">
        <f t="shared" si="135"/>
        <v>1.4751074646584281E-3</v>
      </c>
      <c r="F1683" s="6">
        <f t="shared" si="131"/>
        <v>0.10826485425783543</v>
      </c>
      <c r="G1683" s="18">
        <v>5.9659299966398184E-3</v>
      </c>
      <c r="H1683" s="9">
        <f t="shared" si="132"/>
        <v>3.2903625067435267E-3</v>
      </c>
      <c r="I1683" s="8"/>
      <c r="J1683" s="11"/>
      <c r="AC1683" s="15"/>
      <c r="AD1683" s="16"/>
    </row>
    <row r="1684" spans="1:30" hidden="1" outlineLevel="1" x14ac:dyDescent="0.3">
      <c r="A1684" s="21">
        <v>38958</v>
      </c>
      <c r="B1684" s="22">
        <v>1.5782683819281871E-3</v>
      </c>
      <c r="C1684" s="9">
        <f t="shared" si="133"/>
        <v>-3.5021731618071816E-2</v>
      </c>
      <c r="D1684" s="6">
        <f t="shared" si="134"/>
        <v>1.2265216855282511E-3</v>
      </c>
      <c r="E1684" s="6">
        <f t="shared" si="135"/>
        <v>9.3607891485598753E-4</v>
      </c>
      <c r="F1684" s="6">
        <f t="shared" si="131"/>
        <v>0.33772797001877819</v>
      </c>
      <c r="G1684" s="18">
        <v>5.1876251912824157E-3</v>
      </c>
      <c r="H1684" s="9">
        <f t="shared" si="132"/>
        <v>5.8114367416223179E-3</v>
      </c>
      <c r="I1684" s="8"/>
      <c r="J1684" s="11"/>
      <c r="AC1684" s="15"/>
      <c r="AD1684" s="16"/>
    </row>
    <row r="1685" spans="1:30" hidden="1" outlineLevel="1" x14ac:dyDescent="0.3">
      <c r="A1685" s="21">
        <v>38959</v>
      </c>
      <c r="B1685" s="22">
        <v>1.1400530160618589E-3</v>
      </c>
      <c r="C1685" s="9">
        <f t="shared" si="133"/>
        <v>-3.5459946983938138E-2</v>
      </c>
      <c r="D1685" s="6">
        <f t="shared" si="134"/>
        <v>1.2574078401037035E-3</v>
      </c>
      <c r="E1685" s="6">
        <f t="shared" si="135"/>
        <v>1.2265216855282511E-3</v>
      </c>
      <c r="F1685" s="6">
        <f t="shared" si="131"/>
        <v>0.25810225950917826</v>
      </c>
      <c r="G1685" s="18">
        <v>2.9733936713321682E-3</v>
      </c>
      <c r="H1685" s="9">
        <f t="shared" si="132"/>
        <v>5.0803765560160814E-3</v>
      </c>
      <c r="I1685" s="8"/>
      <c r="J1685" s="11"/>
      <c r="AC1685" s="15"/>
      <c r="AD1685" s="16"/>
    </row>
    <row r="1686" spans="1:30" hidden="1" outlineLevel="1" x14ac:dyDescent="0.3">
      <c r="A1686" s="21">
        <v>38960</v>
      </c>
      <c r="B1686" s="22">
        <v>-1.5460911509020359E-4</v>
      </c>
      <c r="C1686" s="9">
        <f t="shared" si="133"/>
        <v>-3.6754609115090202E-2</v>
      </c>
      <c r="D1686" s="6">
        <f t="shared" si="134"/>
        <v>1.3509012912030717E-3</v>
      </c>
      <c r="E1686" s="6">
        <f t="shared" si="135"/>
        <v>1.2574078401037035E-3</v>
      </c>
      <c r="F1686" s="6">
        <f t="shared" si="131"/>
        <v>9.2308733072400978E-2</v>
      </c>
      <c r="G1686" s="18">
        <v>2.1246220620711959E-3</v>
      </c>
      <c r="H1686" s="9">
        <f t="shared" si="132"/>
        <v>3.0382352290828467E-3</v>
      </c>
      <c r="I1686" s="8"/>
      <c r="J1686" s="11"/>
      <c r="AC1686" s="15"/>
      <c r="AD1686" s="16"/>
    </row>
    <row r="1687" spans="1:30" hidden="1" outlineLevel="1" x14ac:dyDescent="0.3">
      <c r="A1687" s="21">
        <v>38961</v>
      </c>
      <c r="B1687" s="22">
        <v>7.2662965559496988E-3</v>
      </c>
      <c r="C1687" s="9">
        <f t="shared" si="133"/>
        <v>-2.9333703444050303E-2</v>
      </c>
      <c r="D1687" s="6">
        <f t="shared" si="134"/>
        <v>8.6046615774348857E-4</v>
      </c>
      <c r="E1687" s="6">
        <f t="shared" si="135"/>
        <v>1.3509012912030717E-3</v>
      </c>
      <c r="F1687" s="6">
        <f t="shared" si="131"/>
        <v>5.2614874352805832E-2</v>
      </c>
      <c r="G1687" s="18">
        <v>3.8636654026280659E-3</v>
      </c>
      <c r="H1687" s="9">
        <f t="shared" si="132"/>
        <v>2.2937932416154214E-3</v>
      </c>
      <c r="I1687" s="8"/>
      <c r="J1687" s="11"/>
      <c r="AC1687" s="15"/>
      <c r="AD1687" s="16"/>
    </row>
    <row r="1688" spans="1:30" hidden="1" outlineLevel="1" x14ac:dyDescent="0.3">
      <c r="A1688" s="21">
        <v>38965</v>
      </c>
      <c r="B1688" s="22">
        <v>4.4737160987417374E-4</v>
      </c>
      <c r="C1688" s="9">
        <f t="shared" si="133"/>
        <v>-3.6152628390125827E-2</v>
      </c>
      <c r="D1688" s="6">
        <f t="shared" si="134"/>
        <v>1.307012539514532E-3</v>
      </c>
      <c r="E1688" s="6">
        <f t="shared" si="135"/>
        <v>8.6046615774348857E-4</v>
      </c>
      <c r="F1688" s="6">
        <f t="shared" si="131"/>
        <v>0.1481264774774233</v>
      </c>
      <c r="G1688" s="18">
        <v>2.8580461190043996E-3</v>
      </c>
      <c r="H1688" s="9">
        <f t="shared" si="132"/>
        <v>3.8487202740316597E-3</v>
      </c>
      <c r="I1688" s="8"/>
      <c r="J1688" s="11"/>
      <c r="AC1688" s="15"/>
      <c r="AD1688" s="16"/>
    </row>
    <row r="1689" spans="1:30" hidden="1" outlineLevel="1" x14ac:dyDescent="0.3">
      <c r="A1689" s="21">
        <v>38966</v>
      </c>
      <c r="B1689" s="22">
        <v>-5.5150962271213189E-3</v>
      </c>
      <c r="C1689" s="9">
        <f t="shared" si="133"/>
        <v>-4.2115096227121319E-2</v>
      </c>
      <c r="D1689" s="6">
        <f t="shared" si="134"/>
        <v>1.7736813302196884E-3</v>
      </c>
      <c r="E1689" s="6">
        <f t="shared" si="135"/>
        <v>1.307012539514532E-3</v>
      </c>
      <c r="F1689" s="6">
        <f t="shared" si="131"/>
        <v>8.6140866015055814E-2</v>
      </c>
      <c r="G1689" s="18">
        <v>3.0370037411692431E-3</v>
      </c>
      <c r="H1689" s="9">
        <f t="shared" si="132"/>
        <v>2.9349764226490106E-3</v>
      </c>
      <c r="I1689" s="8"/>
      <c r="J1689" s="11"/>
      <c r="AC1689" s="15"/>
      <c r="AD1689" s="16"/>
    </row>
    <row r="1690" spans="1:30" hidden="1" outlineLevel="1" x14ac:dyDescent="0.3">
      <c r="A1690" s="21">
        <v>38967</v>
      </c>
      <c r="B1690" s="22">
        <v>-6.5758832462960966E-3</v>
      </c>
      <c r="C1690" s="9">
        <f t="shared" si="133"/>
        <v>-4.31758832462961E-2</v>
      </c>
      <c r="D1690" s="6">
        <f t="shared" si="134"/>
        <v>1.8641568940977922E-3</v>
      </c>
      <c r="E1690" s="6">
        <f t="shared" si="135"/>
        <v>1.7736813302196884E-3</v>
      </c>
      <c r="F1690" s="6">
        <f t="shared" si="131"/>
        <v>9.5854275171801159E-2</v>
      </c>
      <c r="G1690" s="18">
        <v>3.2026997124235792E-3</v>
      </c>
      <c r="H1690" s="9">
        <f t="shared" si="132"/>
        <v>3.0960341595628617E-3</v>
      </c>
      <c r="I1690" s="8"/>
      <c r="J1690" s="11"/>
      <c r="AC1690" s="15"/>
      <c r="AD1690" s="16"/>
    </row>
    <row r="1691" spans="1:30" hidden="1" outlineLevel="1" x14ac:dyDescent="0.3">
      <c r="A1691" s="21">
        <v>38968</v>
      </c>
      <c r="B1691" s="22">
        <v>5.3398402934725408E-3</v>
      </c>
      <c r="C1691" s="9">
        <f t="shared" si="133"/>
        <v>-3.1260159706527457E-2</v>
      </c>
      <c r="D1691" s="6">
        <f t="shared" si="134"/>
        <v>9.7719758487760291E-4</v>
      </c>
      <c r="E1691" s="6">
        <f t="shared" si="135"/>
        <v>1.8641568940977922E-3</v>
      </c>
      <c r="F1691" s="6">
        <f t="shared" si="131"/>
        <v>0.10534686385397389</v>
      </c>
      <c r="G1691" s="18">
        <v>3.0855885289432098E-3</v>
      </c>
      <c r="H1691" s="9">
        <f t="shared" si="132"/>
        <v>3.2457181617320673E-3</v>
      </c>
      <c r="I1691" s="8"/>
      <c r="J1691" s="11"/>
      <c r="AC1691" s="15"/>
      <c r="AD1691" s="16"/>
    </row>
    <row r="1692" spans="1:30" hidden="1" outlineLevel="1" x14ac:dyDescent="0.3">
      <c r="A1692" s="21">
        <v>38971</v>
      </c>
      <c r="B1692" s="22">
        <v>4.1506890092497242E-4</v>
      </c>
      <c r="C1692" s="9">
        <f t="shared" si="133"/>
        <v>-3.6184931099075029E-2</v>
      </c>
      <c r="D1692" s="6">
        <f t="shared" si="134"/>
        <v>1.3093492386448073E-3</v>
      </c>
      <c r="E1692" s="6">
        <f t="shared" si="135"/>
        <v>9.7719758487760291E-4</v>
      </c>
      <c r="F1692" s="6">
        <f t="shared" si="131"/>
        <v>9.8525292172708376E-2</v>
      </c>
      <c r="G1692" s="18">
        <v>4.7301795215345327E-3</v>
      </c>
      <c r="H1692" s="9">
        <f t="shared" si="132"/>
        <v>3.1388738772481508E-3</v>
      </c>
      <c r="I1692" s="8"/>
      <c r="J1692" s="11"/>
      <c r="AC1692" s="15"/>
      <c r="AD1692" s="16"/>
    </row>
    <row r="1693" spans="1:30" hidden="1" outlineLevel="1" x14ac:dyDescent="0.3">
      <c r="A1693" s="21">
        <v>38972</v>
      </c>
      <c r="B1693" s="22">
        <v>8.8448107465259902E-3</v>
      </c>
      <c r="C1693" s="9">
        <f t="shared" si="133"/>
        <v>-2.7755189253474012E-2</v>
      </c>
      <c r="D1693" s="6">
        <f t="shared" si="134"/>
        <v>7.7035053049615931E-4</v>
      </c>
      <c r="E1693" s="6">
        <f t="shared" si="135"/>
        <v>1.3093492386448073E-3</v>
      </c>
      <c r="F1693" s="6">
        <f t="shared" si="131"/>
        <v>0.21648265288638718</v>
      </c>
      <c r="G1693" s="18">
        <v>4.8305132881657185E-3</v>
      </c>
      <c r="H1693" s="9">
        <f t="shared" si="132"/>
        <v>4.6527696363175683E-3</v>
      </c>
      <c r="I1693" s="8"/>
      <c r="J1693" s="11"/>
      <c r="AC1693" s="15"/>
      <c r="AD1693" s="16"/>
    </row>
    <row r="1694" spans="1:30" hidden="1" outlineLevel="1" x14ac:dyDescent="0.3">
      <c r="A1694" s="21">
        <v>38973</v>
      </c>
      <c r="B1694" s="22">
        <v>3.9260207201242256E-3</v>
      </c>
      <c r="C1694" s="9">
        <f t="shared" si="133"/>
        <v>-3.2673979279875774E-2</v>
      </c>
      <c r="D1694" s="6">
        <f t="shared" si="134"/>
        <v>1.0675889219817513E-3</v>
      </c>
      <c r="E1694" s="6">
        <f t="shared" si="135"/>
        <v>7.7035053049615931E-4</v>
      </c>
      <c r="F1694" s="6">
        <f t="shared" si="131"/>
        <v>0.22524446552784003</v>
      </c>
      <c r="G1694" s="18">
        <v>4.6296496989729867E-3</v>
      </c>
      <c r="H1694" s="9">
        <f t="shared" si="132"/>
        <v>4.7459926835999233E-3</v>
      </c>
      <c r="I1694" s="8"/>
      <c r="J1694" s="11"/>
      <c r="AC1694" s="15"/>
      <c r="AD1694" s="16"/>
    </row>
    <row r="1695" spans="1:30" hidden="1" outlineLevel="1" x14ac:dyDescent="0.3">
      <c r="A1695" s="21">
        <v>38974</v>
      </c>
      <c r="B1695" s="22">
        <v>-1.3810295930591489E-3</v>
      </c>
      <c r="C1695" s="9">
        <f t="shared" si="133"/>
        <v>-3.798102959305915E-2</v>
      </c>
      <c r="D1695" s="6">
        <f t="shared" si="134"/>
        <v>1.442558608948835E-3</v>
      </c>
      <c r="E1695" s="6">
        <f t="shared" si="135"/>
        <v>1.0675889219817513E-3</v>
      </c>
      <c r="F1695" s="6">
        <f t="shared" si="131"/>
        <v>0.20783183762566301</v>
      </c>
      <c r="G1695" s="18">
        <v>3.3142100106820518E-3</v>
      </c>
      <c r="H1695" s="9">
        <f t="shared" si="132"/>
        <v>4.5588577256332865E-3</v>
      </c>
      <c r="I1695" s="8"/>
      <c r="J1695" s="11"/>
      <c r="AC1695" s="15"/>
      <c r="AD1695" s="16"/>
    </row>
    <row r="1696" spans="1:30" hidden="1" outlineLevel="1" x14ac:dyDescent="0.3">
      <c r="A1696" s="21">
        <v>38975</v>
      </c>
      <c r="B1696" s="22">
        <v>2.8915173193142865E-3</v>
      </c>
      <c r="C1696" s="9">
        <f t="shared" si="133"/>
        <v>-3.3708482680685714E-2</v>
      </c>
      <c r="D1696" s="6">
        <f t="shared" si="134"/>
        <v>1.1362618046340887E-3</v>
      </c>
      <c r="E1696" s="6">
        <f t="shared" si="135"/>
        <v>1.442558608948835E-3</v>
      </c>
      <c r="F1696" s="6">
        <f t="shared" si="131"/>
        <v>0.11198354088756868</v>
      </c>
      <c r="G1696" s="18">
        <v>5.4434353073458258E-3</v>
      </c>
      <c r="H1696" s="9">
        <f t="shared" si="132"/>
        <v>3.3463941920755342E-3</v>
      </c>
      <c r="I1696" s="8"/>
      <c r="J1696" s="11"/>
      <c r="AC1696" s="15"/>
      <c r="AD1696" s="16"/>
    </row>
    <row r="1697" spans="1:30" hidden="1" outlineLevel="1" x14ac:dyDescent="0.3">
      <c r="A1697" s="21">
        <v>38978</v>
      </c>
      <c r="B1697" s="22">
        <v>-4.9918574953847336E-4</v>
      </c>
      <c r="C1697" s="9">
        <f t="shared" si="133"/>
        <v>-3.7099185749538473E-2</v>
      </c>
      <c r="D1697" s="6">
        <f t="shared" si="134"/>
        <v>1.3763495832787584E-3</v>
      </c>
      <c r="E1697" s="6">
        <f t="shared" si="135"/>
        <v>1.1362618046340887E-3</v>
      </c>
      <c r="F1697" s="6">
        <f t="shared" si="131"/>
        <v>0.28304737513567135</v>
      </c>
      <c r="G1697" s="18">
        <v>3.4029969301915528E-3</v>
      </c>
      <c r="H1697" s="9">
        <f t="shared" si="132"/>
        <v>5.3202196865888094E-3</v>
      </c>
      <c r="I1697" s="8"/>
      <c r="J1697" s="11"/>
      <c r="AC1697" s="15"/>
      <c r="AD1697" s="16"/>
    </row>
    <row r="1698" spans="1:30" hidden="1" outlineLevel="1" x14ac:dyDescent="0.3">
      <c r="A1698" s="21">
        <v>38979</v>
      </c>
      <c r="B1698" s="22">
        <v>-1.2201160640668638E-3</v>
      </c>
      <c r="C1698" s="9">
        <f t="shared" si="133"/>
        <v>-3.7820116064066864E-2</v>
      </c>
      <c r="D1698" s="6">
        <f t="shared" si="134"/>
        <v>1.4303611790994885E-3</v>
      </c>
      <c r="E1698" s="6">
        <f t="shared" si="135"/>
        <v>1.3763495832787584E-3</v>
      </c>
      <c r="F1698" s="6">
        <f t="shared" si="131"/>
        <v>0.11745067203528217</v>
      </c>
      <c r="G1698" s="18">
        <v>5.4794217428420855E-3</v>
      </c>
      <c r="H1698" s="9">
        <f t="shared" si="132"/>
        <v>3.42710770235314E-3</v>
      </c>
      <c r="I1698" s="8"/>
      <c r="J1698" s="11"/>
      <c r="AC1698" s="15"/>
      <c r="AD1698" s="16"/>
    </row>
    <row r="1699" spans="1:30" hidden="1" outlineLevel="1" x14ac:dyDescent="0.3">
      <c r="A1699" s="21">
        <v>38980</v>
      </c>
      <c r="B1699" s="22">
        <v>6.2434304422276524E-3</v>
      </c>
      <c r="C1699" s="9">
        <f t="shared" si="133"/>
        <v>-3.0356569557772349E-2</v>
      </c>
      <c r="D1699" s="6">
        <f t="shared" si="134"/>
        <v>9.2152131531587087E-4</v>
      </c>
      <c r="E1699" s="6">
        <f t="shared" si="135"/>
        <v>1.4303611790994885E-3</v>
      </c>
      <c r="F1699" s="6">
        <f t="shared" si="131"/>
        <v>0.28667533408685542</v>
      </c>
      <c r="G1699" s="18">
        <v>3.758137814013433E-3</v>
      </c>
      <c r="H1699" s="9">
        <f t="shared" si="132"/>
        <v>5.3542070756261882E-3</v>
      </c>
      <c r="I1699" s="8"/>
      <c r="J1699" s="11"/>
      <c r="AC1699" s="15"/>
      <c r="AD1699" s="16"/>
    </row>
    <row r="1700" spans="1:30" hidden="1" outlineLevel="1" x14ac:dyDescent="0.3">
      <c r="A1700" s="21">
        <v>38981</v>
      </c>
      <c r="B1700" s="22">
        <v>-6.909083643218108E-3</v>
      </c>
      <c r="C1700" s="9">
        <f t="shared" si="133"/>
        <v>-4.3509083643218108E-2</v>
      </c>
      <c r="D1700" s="6">
        <f t="shared" si="134"/>
        <v>1.8930403594725495E-3</v>
      </c>
      <c r="E1700" s="6">
        <f t="shared" si="135"/>
        <v>9.2152131531587087E-4</v>
      </c>
      <c r="F1700" s="6">
        <f t="shared" si="131"/>
        <v>0.14075139164030415</v>
      </c>
      <c r="G1700" s="18">
        <v>6.3693956926469033E-3</v>
      </c>
      <c r="H1700" s="9">
        <f t="shared" si="132"/>
        <v>3.7516848433777612E-3</v>
      </c>
      <c r="I1700" s="8"/>
      <c r="J1700" s="11"/>
      <c r="AC1700" s="15"/>
      <c r="AD1700" s="16"/>
    </row>
    <row r="1701" spans="1:30" hidden="1" outlineLevel="1" x14ac:dyDescent="0.3">
      <c r="A1701" s="21">
        <v>38982</v>
      </c>
      <c r="B1701" s="22">
        <v>-2.1813731459936442E-3</v>
      </c>
      <c r="C1701" s="9">
        <f t="shared" si="133"/>
        <v>-3.8781373145993642E-2</v>
      </c>
      <c r="D1701" s="6">
        <f t="shared" si="134"/>
        <v>1.5039949030887967E-3</v>
      </c>
      <c r="E1701" s="6">
        <f t="shared" si="135"/>
        <v>1.8930403594725495E-3</v>
      </c>
      <c r="F1701" s="6">
        <f t="shared" si="131"/>
        <v>0.38346080491652179</v>
      </c>
      <c r="G1701" s="18">
        <v>3.6544530479435452E-3</v>
      </c>
      <c r="H1701" s="9">
        <f t="shared" si="132"/>
        <v>6.1924212140044366E-3</v>
      </c>
      <c r="I1701" s="8"/>
      <c r="J1701" s="11"/>
      <c r="AC1701" s="15"/>
      <c r="AD1701" s="16"/>
    </row>
    <row r="1702" spans="1:30" hidden="1" outlineLevel="1" x14ac:dyDescent="0.3">
      <c r="A1702" s="21">
        <v>38985</v>
      </c>
      <c r="B1702" s="22">
        <v>5.8664374909251473E-3</v>
      </c>
      <c r="C1702" s="9">
        <f t="shared" si="133"/>
        <v>-3.0733562509074854E-2</v>
      </c>
      <c r="D1702" s="6">
        <f t="shared" si="134"/>
        <v>9.4455186449921144E-4</v>
      </c>
      <c r="E1702" s="6">
        <f t="shared" si="135"/>
        <v>1.5039949030887967E-3</v>
      </c>
      <c r="F1702" s="6">
        <f t="shared" si="131"/>
        <v>0.13374231548296475</v>
      </c>
      <c r="G1702" s="18">
        <v>6.7907008517359164E-3</v>
      </c>
      <c r="H1702" s="9">
        <f t="shared" si="132"/>
        <v>3.6570796475188334E-3</v>
      </c>
      <c r="I1702" s="8"/>
      <c r="J1702" s="11"/>
      <c r="AC1702" s="15"/>
      <c r="AD1702" s="16"/>
    </row>
    <row r="1703" spans="1:30" hidden="1" outlineLevel="1" x14ac:dyDescent="0.3">
      <c r="A1703" s="21">
        <v>38986</v>
      </c>
      <c r="B1703" s="22">
        <v>8.0516052194078494E-3</v>
      </c>
      <c r="C1703" s="9">
        <f t="shared" si="133"/>
        <v>-2.8548394780592151E-2</v>
      </c>
      <c r="D1703" s="6">
        <f t="shared" si="134"/>
        <v>8.1501084454854115E-4</v>
      </c>
      <c r="E1703" s="6">
        <f t="shared" si="135"/>
        <v>9.4455186449921144E-4</v>
      </c>
      <c r="F1703" s="6">
        <f t="shared" si="131"/>
        <v>0.43426149242130624</v>
      </c>
      <c r="G1703" s="18">
        <v>3.8961537633152112E-3</v>
      </c>
      <c r="H1703" s="9">
        <f t="shared" si="132"/>
        <v>6.5898519893948012E-3</v>
      </c>
      <c r="I1703" s="8"/>
      <c r="J1703" s="11"/>
      <c r="AC1703" s="15"/>
      <c r="AD1703" s="16"/>
    </row>
    <row r="1704" spans="1:30" hidden="1" outlineLevel="1" x14ac:dyDescent="0.3">
      <c r="A1704" s="21">
        <v>38987</v>
      </c>
      <c r="B1704" s="22">
        <v>1.6996365639360301E-3</v>
      </c>
      <c r="C1704" s="9">
        <f t="shared" si="133"/>
        <v>-3.4900363436063973E-2</v>
      </c>
      <c r="D1704" s="6">
        <f t="shared" si="134"/>
        <v>1.2180353679693511E-3</v>
      </c>
      <c r="E1704" s="6">
        <f t="shared" si="135"/>
        <v>8.1501084454854115E-4</v>
      </c>
      <c r="F1704" s="6">
        <f t="shared" si="131"/>
        <v>0.1504362070950882</v>
      </c>
      <c r="G1704" s="18">
        <v>3.5091292229838178E-3</v>
      </c>
      <c r="H1704" s="9">
        <f t="shared" si="132"/>
        <v>3.8786106674309063E-3</v>
      </c>
      <c r="I1704" s="8"/>
      <c r="J1704" s="11"/>
      <c r="AC1704" s="15"/>
      <c r="AD1704" s="16"/>
    </row>
    <row r="1705" spans="1:30" hidden="1" outlineLevel="1" x14ac:dyDescent="0.3">
      <c r="A1705" s="21">
        <v>38988</v>
      </c>
      <c r="B1705" s="22">
        <v>2.4957589205297248E-3</v>
      </c>
      <c r="C1705" s="9">
        <f t="shared" si="133"/>
        <v>-3.4104241079470278E-2</v>
      </c>
      <c r="D1705" s="6">
        <f t="shared" si="134"/>
        <v>1.163099259606628E-3</v>
      </c>
      <c r="E1705" s="6">
        <f t="shared" si="135"/>
        <v>1.2180353679693511E-3</v>
      </c>
      <c r="F1705" s="6">
        <f t="shared" si="131"/>
        <v>0.1241698774009195</v>
      </c>
      <c r="G1705" s="18">
        <v>3.7233098523162473E-3</v>
      </c>
      <c r="H1705" s="9">
        <f t="shared" si="132"/>
        <v>3.5237746437722078E-3</v>
      </c>
      <c r="I1705" s="8"/>
      <c r="J1705" s="11"/>
      <c r="AC1705" s="15"/>
      <c r="AD1705" s="16"/>
    </row>
    <row r="1706" spans="1:30" hidden="1" outlineLevel="1" x14ac:dyDescent="0.3">
      <c r="A1706" s="21">
        <v>38989</v>
      </c>
      <c r="B1706" s="22">
        <v>-3.3661618105171793E-3</v>
      </c>
      <c r="C1706" s="9">
        <f t="shared" si="133"/>
        <v>-3.9966161810517181E-2</v>
      </c>
      <c r="D1706" s="6">
        <f t="shared" si="134"/>
        <v>1.597294089864442E-3</v>
      </c>
      <c r="E1706" s="6">
        <f t="shared" si="135"/>
        <v>1.163099259606628E-3</v>
      </c>
      <c r="F1706" s="6">
        <f t="shared" si="131"/>
        <v>0.13837838020793652</v>
      </c>
      <c r="G1706" s="18">
        <v>3.3629458026243008E-3</v>
      </c>
      <c r="H1706" s="9">
        <f t="shared" si="132"/>
        <v>3.7199244643935521E-3</v>
      </c>
      <c r="I1706" s="8"/>
      <c r="J1706" s="11"/>
      <c r="AC1706" s="15"/>
      <c r="AD1706" s="16"/>
    </row>
    <row r="1707" spans="1:30" hidden="1" outlineLevel="1" x14ac:dyDescent="0.3">
      <c r="A1707" s="21">
        <v>38992</v>
      </c>
      <c r="B1707" s="22">
        <v>-7.4697389140023971E-4</v>
      </c>
      <c r="C1707" s="9">
        <f t="shared" si="133"/>
        <v>-3.7346973891400237E-2</v>
      </c>
      <c r="D1707" s="6">
        <f t="shared" si="134"/>
        <v>1.394796458844931E-3</v>
      </c>
      <c r="E1707" s="6">
        <f t="shared" si="135"/>
        <v>1.597294089864442E-3</v>
      </c>
      <c r="F1707" s="6">
        <f t="shared" si="131"/>
        <v>0.11498054822295768</v>
      </c>
      <c r="G1707" s="18">
        <v>4.3028225716144055E-3</v>
      </c>
      <c r="H1707" s="9">
        <f t="shared" si="132"/>
        <v>3.3908781786280333E-3</v>
      </c>
      <c r="I1707" s="8"/>
      <c r="J1707" s="11"/>
      <c r="AC1707" s="15"/>
      <c r="AD1707" s="16"/>
    </row>
    <row r="1708" spans="1:30" hidden="1" outlineLevel="1" x14ac:dyDescent="0.3">
      <c r="A1708" s="21">
        <v>38993</v>
      </c>
      <c r="B1708" s="22">
        <v>4.8714508492152956E-3</v>
      </c>
      <c r="C1708" s="9">
        <f t="shared" si="133"/>
        <v>-3.1728549150784706E-2</v>
      </c>
      <c r="D1708" s="6">
        <f t="shared" si="134"/>
        <v>1.0067008312137609E-3</v>
      </c>
      <c r="E1708" s="6">
        <f t="shared" si="135"/>
        <v>1.394796458844931E-3</v>
      </c>
      <c r="F1708" s="6">
        <f t="shared" si="131"/>
        <v>0.18107049773078021</v>
      </c>
      <c r="G1708" s="18">
        <v>5.372776717335789E-3</v>
      </c>
      <c r="H1708" s="9">
        <f t="shared" si="132"/>
        <v>4.2552379220295103E-3</v>
      </c>
      <c r="I1708" s="8"/>
      <c r="J1708" s="11"/>
      <c r="AC1708" s="15"/>
      <c r="AD1708" s="16"/>
    </row>
    <row r="1709" spans="1:30" hidden="1" outlineLevel="1" x14ac:dyDescent="0.3">
      <c r="A1709" s="21">
        <v>38994</v>
      </c>
      <c r="B1709" s="22">
        <v>1.045651805830872E-2</v>
      </c>
      <c r="C1709" s="9">
        <f t="shared" si="133"/>
        <v>-2.614348194169128E-2</v>
      </c>
      <c r="D1709" s="6">
        <f t="shared" si="134"/>
        <v>6.834816480355381E-4</v>
      </c>
      <c r="E1709" s="6">
        <f t="shared" si="135"/>
        <v>1.0067008312137609E-3</v>
      </c>
      <c r="F1709" s="6">
        <f t="shared" si="131"/>
        <v>0.276025834409382</v>
      </c>
      <c r="G1709" s="18">
        <v>5.6014676755893455E-3</v>
      </c>
      <c r="H1709" s="9">
        <f t="shared" si="132"/>
        <v>5.2538160836613033E-3</v>
      </c>
      <c r="I1709" s="8"/>
      <c r="J1709" s="11"/>
      <c r="AC1709" s="15"/>
      <c r="AD1709" s="16"/>
    </row>
    <row r="1710" spans="1:30" hidden="1" outlineLevel="1" x14ac:dyDescent="0.3">
      <c r="A1710" s="21">
        <v>38995</v>
      </c>
      <c r="B1710" s="22">
        <v>1.3559789739271745E-3</v>
      </c>
      <c r="C1710" s="9">
        <f t="shared" si="133"/>
        <v>-3.5244021026072825E-2</v>
      </c>
      <c r="D1710" s="6">
        <f t="shared" si="134"/>
        <v>1.2421410180862634E-3</v>
      </c>
      <c r="E1710" s="6">
        <f t="shared" si="135"/>
        <v>6.834816480355381E-4</v>
      </c>
      <c r="F1710" s="6">
        <f t="shared" si="131"/>
        <v>0.2990288006156398</v>
      </c>
      <c r="G1710" s="18">
        <v>2.781194367789105E-3</v>
      </c>
      <c r="H1710" s="9">
        <f t="shared" si="132"/>
        <v>5.4683525911890483E-3</v>
      </c>
      <c r="I1710" s="8"/>
      <c r="J1710" s="11"/>
      <c r="AC1710" s="15"/>
      <c r="AD1710" s="16"/>
    </row>
    <row r="1711" spans="1:30" hidden="1" outlineLevel="1" x14ac:dyDescent="0.3">
      <c r="A1711" s="21">
        <v>38996</v>
      </c>
      <c r="B1711" s="22">
        <v>-1.3897660428775405E-3</v>
      </c>
      <c r="C1711" s="9">
        <f t="shared" si="133"/>
        <v>-3.7989766042877543E-2</v>
      </c>
      <c r="D1711" s="6">
        <f t="shared" si="134"/>
        <v>1.4432223239925716E-3</v>
      </c>
      <c r="E1711" s="6">
        <f t="shared" si="135"/>
        <v>1.2421410180862634E-3</v>
      </c>
      <c r="F1711" s="6">
        <f t="shared" si="131"/>
        <v>8.2159811880717484E-2</v>
      </c>
      <c r="G1711" s="18">
        <v>4.4715031003495775E-3</v>
      </c>
      <c r="H1711" s="9">
        <f t="shared" si="132"/>
        <v>2.8663532908683375E-3</v>
      </c>
      <c r="I1711" s="8"/>
      <c r="J1711" s="11"/>
      <c r="AC1711" s="15"/>
      <c r="AD1711" s="16"/>
    </row>
    <row r="1712" spans="1:30" hidden="1" outlineLevel="1" x14ac:dyDescent="0.3">
      <c r="A1712" s="21">
        <v>38999</v>
      </c>
      <c r="B1712" s="22">
        <v>6.4110033529170567E-4</v>
      </c>
      <c r="C1712" s="9">
        <f t="shared" si="133"/>
        <v>-3.5958899664708298E-2</v>
      </c>
      <c r="D1712" s="6">
        <f t="shared" si="134"/>
        <v>1.2930424650965586E-3</v>
      </c>
      <c r="E1712" s="6">
        <f t="shared" si="135"/>
        <v>1.4432223239925716E-3</v>
      </c>
      <c r="F1712" s="6">
        <f t="shared" si="131"/>
        <v>0.19465356883568308</v>
      </c>
      <c r="G1712" s="18">
        <v>3.4804498082827472E-3</v>
      </c>
      <c r="H1712" s="9">
        <f t="shared" si="132"/>
        <v>4.4119561289260693E-3</v>
      </c>
      <c r="I1712" s="8"/>
      <c r="J1712" s="11"/>
      <c r="AC1712" s="15"/>
      <c r="AD1712" s="16"/>
    </row>
    <row r="1713" spans="1:30" hidden="1" outlineLevel="1" x14ac:dyDescent="0.3">
      <c r="A1713" s="21">
        <v>39000</v>
      </c>
      <c r="B1713" s="22">
        <v>7.8907145536246152E-4</v>
      </c>
      <c r="C1713" s="9">
        <f t="shared" si="133"/>
        <v>-3.5810928544637542E-2</v>
      </c>
      <c r="D1713" s="6">
        <f t="shared" si="134"/>
        <v>1.282422603229136E-3</v>
      </c>
      <c r="E1713" s="6">
        <f t="shared" si="135"/>
        <v>1.2930424650965586E-3</v>
      </c>
      <c r="F1713" s="6">
        <f t="shared" si="131"/>
        <v>0.12233616711787297</v>
      </c>
      <c r="G1713" s="18">
        <v>2.7926347888869957E-3</v>
      </c>
      <c r="H1713" s="9">
        <f t="shared" si="132"/>
        <v>3.4976587471889386E-3</v>
      </c>
      <c r="I1713" s="8"/>
      <c r="J1713" s="11"/>
      <c r="AC1713" s="15"/>
      <c r="AD1713" s="16"/>
    </row>
    <row r="1714" spans="1:30" hidden="1" outlineLevel="1" x14ac:dyDescent="0.3">
      <c r="A1714" s="21">
        <v>39001</v>
      </c>
      <c r="B1714" s="22">
        <v>-1.2681690608092786E-3</v>
      </c>
      <c r="C1714" s="9">
        <f t="shared" si="133"/>
        <v>-3.7868169060809281E-2</v>
      </c>
      <c r="D1714" s="6">
        <f t="shared" si="134"/>
        <v>1.4339982280180332E-3</v>
      </c>
      <c r="E1714" s="6">
        <f t="shared" si="135"/>
        <v>1.282422603229136E-3</v>
      </c>
      <c r="F1714" s="6">
        <f t="shared" si="131"/>
        <v>8.2747818255431121E-2</v>
      </c>
      <c r="G1714" s="18">
        <v>5.1948596237099695E-3</v>
      </c>
      <c r="H1714" s="9">
        <f t="shared" si="132"/>
        <v>2.8765920505944374E-3</v>
      </c>
      <c r="I1714" s="8"/>
      <c r="J1714" s="11"/>
      <c r="AC1714" s="15"/>
      <c r="AD1714" s="16"/>
    </row>
    <row r="1715" spans="1:30" hidden="1" outlineLevel="1" x14ac:dyDescent="0.3">
      <c r="A1715" s="21">
        <v>39002</v>
      </c>
      <c r="B1715" s="22">
        <v>8.0312192045065151E-3</v>
      </c>
      <c r="C1715" s="9">
        <f t="shared" si="133"/>
        <v>-2.8568780795493486E-2</v>
      </c>
      <c r="D1715" s="6">
        <f t="shared" si="134"/>
        <v>8.1617523614095741E-4</v>
      </c>
      <c r="E1715" s="6">
        <f t="shared" si="135"/>
        <v>1.4339982280180332E-3</v>
      </c>
      <c r="F1715" s="6">
        <f t="shared" si="131"/>
        <v>0.25880657300019605</v>
      </c>
      <c r="G1715" s="18">
        <v>4.0753843121676646E-3</v>
      </c>
      <c r="H1715" s="9">
        <f t="shared" si="132"/>
        <v>5.087303539206168E-3</v>
      </c>
      <c r="I1715" s="8"/>
      <c r="J1715" s="11"/>
      <c r="AC1715" s="15"/>
      <c r="AD1715" s="16"/>
    </row>
    <row r="1716" spans="1:30" hidden="1" outlineLevel="1" x14ac:dyDescent="0.3">
      <c r="A1716" s="21">
        <v>39003</v>
      </c>
      <c r="B1716" s="22">
        <v>1.0715625769676513E-3</v>
      </c>
      <c r="C1716" s="9">
        <f t="shared" si="133"/>
        <v>-3.5528437423032348E-2</v>
      </c>
      <c r="D1716" s="6">
        <f t="shared" si="134"/>
        <v>1.2622698657223255E-3</v>
      </c>
      <c r="E1716" s="6">
        <f t="shared" si="135"/>
        <v>8.1617523614095741E-4</v>
      </c>
      <c r="F1716" s="6">
        <f t="shared" si="131"/>
        <v>0.1635450105625986</v>
      </c>
      <c r="G1716" s="18">
        <v>3.48001165002219E-3</v>
      </c>
      <c r="H1716" s="9">
        <f t="shared" si="132"/>
        <v>4.0440698629301474E-3</v>
      </c>
      <c r="I1716" s="8"/>
      <c r="J1716" s="11"/>
      <c r="AC1716" s="15"/>
      <c r="AD1716" s="16"/>
    </row>
    <row r="1717" spans="1:30" hidden="1" outlineLevel="1" x14ac:dyDescent="0.3">
      <c r="A1717" s="21">
        <v>39006</v>
      </c>
      <c r="B1717" s="22">
        <v>1.6782721427599687E-3</v>
      </c>
      <c r="C1717" s="9">
        <f t="shared" si="133"/>
        <v>-3.4921727857240029E-2</v>
      </c>
      <c r="D1717" s="6">
        <f t="shared" si="134"/>
        <v>1.2195270765351343E-3</v>
      </c>
      <c r="E1717" s="6">
        <f t="shared" si="135"/>
        <v>1.2622698657223255E-3</v>
      </c>
      <c r="F1717" s="6">
        <f t="shared" si="131"/>
        <v>0.12230593587554657</v>
      </c>
      <c r="G1717" s="18">
        <v>2.6922315816600073E-3</v>
      </c>
      <c r="H1717" s="9">
        <f t="shared" si="132"/>
        <v>3.4972265565094088E-3</v>
      </c>
      <c r="I1717" s="8"/>
      <c r="J1717" s="11"/>
      <c r="AC1717" s="15"/>
      <c r="AD1717" s="16"/>
    </row>
    <row r="1718" spans="1:30" hidden="1" outlineLevel="1" x14ac:dyDescent="0.3">
      <c r="A1718" s="21">
        <v>39007</v>
      </c>
      <c r="B1718" s="22">
        <v>-2.5557295104172012E-3</v>
      </c>
      <c r="C1718" s="9">
        <f t="shared" si="133"/>
        <v>-3.9155729510417202E-2</v>
      </c>
      <c r="D1718" s="6">
        <f t="shared" si="134"/>
        <v>1.5331711534929565E-3</v>
      </c>
      <c r="E1718" s="6">
        <f t="shared" si="135"/>
        <v>1.2195270765351343E-3</v>
      </c>
      <c r="F1718" s="6">
        <f t="shared" si="131"/>
        <v>7.7690564838507933E-2</v>
      </c>
      <c r="G1718" s="18">
        <v>5.9321141301558987E-3</v>
      </c>
      <c r="H1718" s="9">
        <f t="shared" si="132"/>
        <v>2.7873027255486248E-3</v>
      </c>
      <c r="I1718" s="8"/>
      <c r="J1718" s="11"/>
      <c r="AC1718" s="15"/>
      <c r="AD1718" s="16"/>
    </row>
    <row r="1719" spans="1:30" hidden="1" outlineLevel="1" x14ac:dyDescent="0.3">
      <c r="A1719" s="21">
        <v>39008</v>
      </c>
      <c r="B1719" s="22">
        <v>3.5635248143332E-3</v>
      </c>
      <c r="C1719" s="9">
        <f t="shared" si="133"/>
        <v>-3.3036475185666797E-2</v>
      </c>
      <c r="D1719" s="6">
        <f t="shared" si="134"/>
        <v>1.0914086926931781E-3</v>
      </c>
      <c r="E1719" s="6">
        <f t="shared" si="135"/>
        <v>1.5331711534929565E-3</v>
      </c>
      <c r="F1719" s="6">
        <f t="shared" si="131"/>
        <v>0.33408012344938703</v>
      </c>
      <c r="G1719" s="18">
        <v>6.0344279513310003E-3</v>
      </c>
      <c r="H1719" s="9">
        <f t="shared" si="132"/>
        <v>5.7799664657278678E-3</v>
      </c>
      <c r="I1719" s="8"/>
      <c r="J1719" s="11"/>
      <c r="AC1719" s="15"/>
      <c r="AD1719" s="16"/>
    </row>
    <row r="1720" spans="1:30" hidden="1" outlineLevel="1" x14ac:dyDescent="0.3">
      <c r="A1720" s="21">
        <v>39009</v>
      </c>
      <c r="B1720" s="22">
        <v>1.5872737655927161E-3</v>
      </c>
      <c r="C1720" s="9">
        <f t="shared" si="133"/>
        <v>-3.5012726234407286E-2</v>
      </c>
      <c r="D1720" s="6">
        <f t="shared" si="134"/>
        <v>1.2258909983655522E-3</v>
      </c>
      <c r="E1720" s="6">
        <f t="shared" si="135"/>
        <v>1.0914086926931781E-3</v>
      </c>
      <c r="F1720" s="6">
        <f t="shared" si="131"/>
        <v>0.34528117439614547</v>
      </c>
      <c r="G1720" s="18">
        <v>3.1899160027406663E-3</v>
      </c>
      <c r="H1720" s="9">
        <f t="shared" si="132"/>
        <v>5.876063090166285E-3</v>
      </c>
      <c r="I1720" s="8"/>
      <c r="J1720" s="11"/>
      <c r="AC1720" s="15"/>
      <c r="AD1720" s="16"/>
    </row>
    <row r="1721" spans="1:30" hidden="1" outlineLevel="1" x14ac:dyDescent="0.3">
      <c r="A1721" s="21">
        <v>39010</v>
      </c>
      <c r="B1721" s="22">
        <v>-7.7957131919654437E-4</v>
      </c>
      <c r="C1721" s="9">
        <f t="shared" si="133"/>
        <v>-3.7379571319196545E-2</v>
      </c>
      <c r="D1721" s="6">
        <f t="shared" si="134"/>
        <v>1.3972323520069008E-3</v>
      </c>
      <c r="E1721" s="6">
        <f t="shared" si="135"/>
        <v>1.2258909983655522E-3</v>
      </c>
      <c r="F1721" s="6">
        <f t="shared" si="131"/>
        <v>0.10455041329114413</v>
      </c>
      <c r="G1721" s="18">
        <v>5.9647831330720451E-3</v>
      </c>
      <c r="H1721" s="9">
        <f t="shared" si="132"/>
        <v>3.2334256337689924E-3</v>
      </c>
      <c r="I1721" s="8"/>
      <c r="J1721" s="11"/>
      <c r="AC1721" s="15"/>
      <c r="AD1721" s="16"/>
    </row>
    <row r="1722" spans="1:30" hidden="1" outlineLevel="1" x14ac:dyDescent="0.3">
      <c r="A1722" s="21">
        <v>39013</v>
      </c>
      <c r="B1722" s="22">
        <v>9.4978704847786984E-3</v>
      </c>
      <c r="C1722" s="9">
        <f t="shared" si="133"/>
        <v>-2.7102129515221302E-2</v>
      </c>
      <c r="D1722" s="6">
        <f t="shared" si="134"/>
        <v>7.3452542425982961E-4</v>
      </c>
      <c r="E1722" s="6">
        <f t="shared" si="135"/>
        <v>1.3972323520069008E-3</v>
      </c>
      <c r="F1722" s="6">
        <f t="shared" si="131"/>
        <v>0.33763613972546014</v>
      </c>
      <c r="G1722" s="18">
        <v>1.4620381389667205E-2</v>
      </c>
      <c r="H1722" s="9">
        <f t="shared" si="132"/>
        <v>5.8106466053741397E-3</v>
      </c>
      <c r="I1722" s="8"/>
      <c r="J1722" s="11"/>
      <c r="AC1722" s="15"/>
      <c r="AD1722" s="16"/>
    </row>
    <row r="1723" spans="1:30" hidden="1" outlineLevel="1" x14ac:dyDescent="0.3">
      <c r="A1723" s="21">
        <v>39014</v>
      </c>
      <c r="B1723" s="22">
        <v>9.0491419339088083E-4</v>
      </c>
      <c r="C1723" s="9">
        <f t="shared" si="133"/>
        <v>-3.5695085806609121E-2</v>
      </c>
      <c r="D1723" s="6">
        <f t="shared" si="134"/>
        <v>1.2741391507411878E-3</v>
      </c>
      <c r="E1723" s="6">
        <f t="shared" si="135"/>
        <v>7.3452542425982961E-4</v>
      </c>
      <c r="F1723" s="6">
        <f t="shared" si="131"/>
        <v>1.97236088321884</v>
      </c>
      <c r="G1723" s="18">
        <v>3.3766895697632513E-3</v>
      </c>
      <c r="H1723" s="9">
        <f t="shared" si="132"/>
        <v>1.4044076627599409E-2</v>
      </c>
      <c r="I1723" s="8"/>
      <c r="J1723" s="11"/>
      <c r="AC1723" s="15"/>
      <c r="AD1723" s="16"/>
    </row>
    <row r="1724" spans="1:30" hidden="1" outlineLevel="1" x14ac:dyDescent="0.3">
      <c r="A1724" s="21">
        <v>39015</v>
      </c>
      <c r="B1724" s="22">
        <v>5.6051834480416642E-4</v>
      </c>
      <c r="C1724" s="9">
        <f t="shared" si="133"/>
        <v>-3.6039481655195833E-2</v>
      </c>
      <c r="D1724" s="6">
        <f t="shared" si="134"/>
        <v>1.298844237975197E-3</v>
      </c>
      <c r="E1724" s="6">
        <f t="shared" si="135"/>
        <v>1.2741391507411878E-3</v>
      </c>
      <c r="F1724" s="6">
        <f t="shared" si="131"/>
        <v>0.11580678730569646</v>
      </c>
      <c r="G1724" s="18">
        <v>3.960688383498839E-3</v>
      </c>
      <c r="H1724" s="9">
        <f t="shared" si="132"/>
        <v>3.4030396310606851E-3</v>
      </c>
      <c r="I1724" s="8"/>
      <c r="J1724" s="11"/>
      <c r="AC1724" s="15"/>
      <c r="AD1724" s="16"/>
    </row>
    <row r="1725" spans="1:30" hidden="1" outlineLevel="1" x14ac:dyDescent="0.3">
      <c r="A1725" s="21">
        <v>39016</v>
      </c>
      <c r="B1725" s="22">
        <v>2.3853878642005901E-3</v>
      </c>
      <c r="C1725" s="9">
        <f t="shared" si="133"/>
        <v>-3.4214612135799412E-2</v>
      </c>
      <c r="D1725" s="6">
        <f t="shared" si="134"/>
        <v>1.1706396836031923E-3</v>
      </c>
      <c r="E1725" s="6">
        <f t="shared" si="135"/>
        <v>1.298844237975197E-3</v>
      </c>
      <c r="F1725" s="6">
        <f t="shared" si="131"/>
        <v>0.15512365193689676</v>
      </c>
      <c r="G1725" s="18">
        <v>4.0824303127349236E-3</v>
      </c>
      <c r="H1725" s="9">
        <f t="shared" si="132"/>
        <v>3.9385740051051058E-3</v>
      </c>
      <c r="I1725" s="8"/>
      <c r="J1725" s="11"/>
      <c r="AC1725" s="15"/>
      <c r="AD1725" s="16"/>
    </row>
    <row r="1726" spans="1:30" hidden="1" outlineLevel="1" x14ac:dyDescent="0.3">
      <c r="A1726" s="21">
        <v>39017</v>
      </c>
      <c r="B1726" s="22">
        <v>-6.0526805519450621E-3</v>
      </c>
      <c r="C1726" s="9">
        <f t="shared" si="133"/>
        <v>-4.2652680551945064E-2</v>
      </c>
      <c r="D1726" s="6">
        <f t="shared" si="134"/>
        <v>1.8192511582662727E-3</v>
      </c>
      <c r="E1726" s="6">
        <f t="shared" si="135"/>
        <v>1.1706396836031923E-3</v>
      </c>
      <c r="F1726" s="6">
        <f t="shared" si="131"/>
        <v>0.16409830060611305</v>
      </c>
      <c r="G1726" s="18">
        <v>3.7996810589075907E-3</v>
      </c>
      <c r="H1726" s="9">
        <f t="shared" si="132"/>
        <v>4.0509048446749898E-3</v>
      </c>
      <c r="I1726" s="8"/>
      <c r="J1726" s="11"/>
      <c r="AC1726" s="15"/>
      <c r="AD1726" s="16"/>
    </row>
    <row r="1727" spans="1:30" hidden="1" outlineLevel="1" x14ac:dyDescent="0.3">
      <c r="A1727" s="21">
        <v>39020</v>
      </c>
      <c r="B1727" s="22">
        <v>-3.1102312235022859E-4</v>
      </c>
      <c r="C1727" s="9">
        <f t="shared" si="133"/>
        <v>-3.6911023122350228E-2</v>
      </c>
      <c r="D1727" s="6">
        <f t="shared" si="134"/>
        <v>1.3624236279386733E-3</v>
      </c>
      <c r="E1727" s="6">
        <f t="shared" si="135"/>
        <v>1.8192511582662727E-3</v>
      </c>
      <c r="F1727" s="6">
        <f t="shared" si="131"/>
        <v>0.14369774843060795</v>
      </c>
      <c r="G1727" s="18">
        <v>3.670526994149693E-3</v>
      </c>
      <c r="H1727" s="9">
        <f t="shared" si="132"/>
        <v>3.7907485861054927E-3</v>
      </c>
      <c r="I1727" s="8"/>
      <c r="J1727" s="11"/>
      <c r="AC1727" s="15"/>
      <c r="AD1727" s="16"/>
    </row>
    <row r="1728" spans="1:30" hidden="1" outlineLevel="1" x14ac:dyDescent="0.3">
      <c r="A1728" s="21">
        <v>39021</v>
      </c>
      <c r="B1728" s="22">
        <v>-4.7746731815786851E-4</v>
      </c>
      <c r="C1728" s="9">
        <f t="shared" si="133"/>
        <v>-3.7077467318157871E-2</v>
      </c>
      <c r="D1728" s="6">
        <f t="shared" si="134"/>
        <v>1.374738582729065E-3</v>
      </c>
      <c r="E1728" s="6">
        <f t="shared" si="135"/>
        <v>1.3624236279386733E-3</v>
      </c>
      <c r="F1728" s="6">
        <f t="shared" si="131"/>
        <v>0.13481224337282335</v>
      </c>
      <c r="G1728" s="18">
        <v>5.0044258002892904E-3</v>
      </c>
      <c r="H1728" s="9">
        <f t="shared" si="132"/>
        <v>3.6716786811051881E-3</v>
      </c>
      <c r="I1728" s="8"/>
      <c r="J1728" s="11"/>
      <c r="AC1728" s="15"/>
      <c r="AD1728" s="16"/>
    </row>
    <row r="1729" spans="1:30" hidden="1" outlineLevel="1" x14ac:dyDescent="0.3">
      <c r="A1729" s="21">
        <v>39022</v>
      </c>
      <c r="B1729" s="22">
        <v>-4.123384485434204E-3</v>
      </c>
      <c r="C1729" s="9">
        <f t="shared" si="133"/>
        <v>-4.0723384485434208E-2</v>
      </c>
      <c r="D1729" s="6">
        <f t="shared" si="134"/>
        <v>1.6583940439485036E-3</v>
      </c>
      <c r="E1729" s="6">
        <f t="shared" si="135"/>
        <v>1.374738582729065E-3</v>
      </c>
      <c r="F1729" s="6">
        <f t="shared" si="131"/>
        <v>0.24098174028416264</v>
      </c>
      <c r="G1729" s="18">
        <v>6.0393305368945964E-3</v>
      </c>
      <c r="H1729" s="9">
        <f t="shared" si="132"/>
        <v>4.9089891045322421E-3</v>
      </c>
      <c r="I1729" s="8"/>
      <c r="J1729" s="11"/>
      <c r="AC1729" s="15"/>
      <c r="AD1729" s="16"/>
    </row>
    <row r="1730" spans="1:30" hidden="1" outlineLevel="1" x14ac:dyDescent="0.3">
      <c r="A1730" s="21">
        <v>39023</v>
      </c>
      <c r="B1730" s="22">
        <v>-1.0378147068440767E-3</v>
      </c>
      <c r="C1730" s="9">
        <f t="shared" si="133"/>
        <v>-3.7637814706844075E-2</v>
      </c>
      <c r="D1730" s="6">
        <f t="shared" si="134"/>
        <v>1.4166050959067281E-3</v>
      </c>
      <c r="E1730" s="6">
        <f t="shared" si="135"/>
        <v>1.6583940439485036E-3</v>
      </c>
      <c r="F1730" s="6">
        <f t="shared" si="131"/>
        <v>0.34586571344284756</v>
      </c>
      <c r="G1730" s="18">
        <v>3.4116069009327778E-3</v>
      </c>
      <c r="H1730" s="9">
        <f t="shared" si="132"/>
        <v>5.8810348871848016E-3</v>
      </c>
      <c r="I1730" s="8"/>
      <c r="J1730" s="11"/>
      <c r="AC1730" s="15"/>
      <c r="AD1730" s="16"/>
    </row>
    <row r="1731" spans="1:30" hidden="1" outlineLevel="1" x14ac:dyDescent="0.3">
      <c r="A1731" s="21">
        <v>39024</v>
      </c>
      <c r="B1731" s="22">
        <v>-2.7078182373931094E-3</v>
      </c>
      <c r="C1731" s="9">
        <f t="shared" si="133"/>
        <v>-3.9307818237393113E-2</v>
      </c>
      <c r="D1731" s="6">
        <f t="shared" si="134"/>
        <v>1.5451045745839347E-3</v>
      </c>
      <c r="E1731" s="6">
        <f t="shared" si="135"/>
        <v>1.4166050959067281E-3</v>
      </c>
      <c r="F1731" s="6">
        <f t="shared" si="131"/>
        <v>0.11799194443907626</v>
      </c>
      <c r="G1731" s="18">
        <v>5.1817481195657001E-3</v>
      </c>
      <c r="H1731" s="9">
        <f t="shared" si="132"/>
        <v>3.4349955522398608E-3</v>
      </c>
      <c r="I1731" s="8"/>
      <c r="J1731" s="11"/>
      <c r="AC1731" s="15"/>
      <c r="AD1731" s="16"/>
    </row>
    <row r="1732" spans="1:30" hidden="1" outlineLevel="1" x14ac:dyDescent="0.3">
      <c r="A1732" s="21">
        <v>39027</v>
      </c>
      <c r="B1732" s="22">
        <v>9.9213664778735229E-3</v>
      </c>
      <c r="C1732" s="9">
        <f t="shared" si="133"/>
        <v>-2.6678633522126478E-2</v>
      </c>
      <c r="D1732" s="6">
        <f t="shared" si="134"/>
        <v>7.1174948660793062E-4</v>
      </c>
      <c r="E1732" s="6">
        <f t="shared" si="135"/>
        <v>1.5451045745839347E-3</v>
      </c>
      <c r="F1732" s="6">
        <f t="shared" si="131"/>
        <v>0.25756640919156509</v>
      </c>
      <c r="G1732" s="18">
        <v>4.9230144469183876E-3</v>
      </c>
      <c r="H1732" s="9">
        <f t="shared" si="132"/>
        <v>5.0751000895703051E-3</v>
      </c>
      <c r="I1732" s="8"/>
      <c r="J1732" s="11"/>
      <c r="AC1732" s="15"/>
      <c r="AD1732" s="16"/>
    </row>
    <row r="1733" spans="1:30" hidden="1" outlineLevel="1" x14ac:dyDescent="0.3">
      <c r="A1733" s="21">
        <v>39028</v>
      </c>
      <c r="B1733" s="22">
        <v>4.2221687006269576E-3</v>
      </c>
      <c r="C1733" s="9">
        <f t="shared" si="133"/>
        <v>-3.2377831299373043E-2</v>
      </c>
      <c r="D1733" s="6">
        <f t="shared" si="134"/>
        <v>1.0483239596506607E-3</v>
      </c>
      <c r="E1733" s="6">
        <f t="shared" si="135"/>
        <v>7.1174948660793062E-4</v>
      </c>
      <c r="F1733" s="6">
        <f t="shared" si="131"/>
        <v>0.23351798255637474</v>
      </c>
      <c r="G1733" s="18">
        <v>4.9795823196866918E-3</v>
      </c>
      <c r="H1733" s="9">
        <f t="shared" si="132"/>
        <v>4.8323698384578843E-3</v>
      </c>
      <c r="I1733" s="8"/>
      <c r="J1733" s="11"/>
      <c r="AC1733" s="15"/>
      <c r="AD1733" s="16"/>
    </row>
    <row r="1734" spans="1:30" hidden="1" outlineLevel="1" x14ac:dyDescent="0.3">
      <c r="A1734" s="21">
        <v>39029</v>
      </c>
      <c r="B1734" s="22">
        <v>1.6249751893205825E-3</v>
      </c>
      <c r="C1734" s="9">
        <f t="shared" si="133"/>
        <v>-3.497502481067942E-2</v>
      </c>
      <c r="D1734" s="6">
        <f t="shared" si="134"/>
        <v>1.2232523605076411E-3</v>
      </c>
      <c r="E1734" s="6">
        <f t="shared" si="135"/>
        <v>1.0483239596506607E-3</v>
      </c>
      <c r="F1734" s="6">
        <f t="shared" si="131"/>
        <v>0.23868213520202095</v>
      </c>
      <c r="G1734" s="18">
        <v>5.0052939696157506E-3</v>
      </c>
      <c r="H1734" s="9">
        <f t="shared" si="132"/>
        <v>4.8855105690400564E-3</v>
      </c>
      <c r="I1734" s="8"/>
      <c r="J1734" s="11"/>
      <c r="AC1734" s="15"/>
      <c r="AD1734" s="16"/>
    </row>
    <row r="1735" spans="1:30" hidden="1" outlineLevel="1" x14ac:dyDescent="0.3">
      <c r="A1735" s="21">
        <v>39030</v>
      </c>
      <c r="B1735" s="22">
        <v>-6.0330263290377583E-3</v>
      </c>
      <c r="C1735" s="9">
        <f t="shared" si="133"/>
        <v>-4.263302632903776E-2</v>
      </c>
      <c r="D1735" s="6">
        <f t="shared" si="134"/>
        <v>1.8175749339724269E-3</v>
      </c>
      <c r="E1735" s="6">
        <f t="shared" si="135"/>
        <v>1.2232523605076411E-3</v>
      </c>
      <c r="F1735" s="6">
        <f t="shared" si="131"/>
        <v>0.24105039859939684</v>
      </c>
      <c r="G1735" s="18">
        <v>4.1852158857162893E-3</v>
      </c>
      <c r="H1735" s="9">
        <f t="shared" si="132"/>
        <v>4.9096883668864038E-3</v>
      </c>
      <c r="I1735" s="8"/>
      <c r="J1735" s="11"/>
      <c r="AC1735" s="15"/>
      <c r="AD1735" s="16"/>
    </row>
    <row r="1736" spans="1:30" hidden="1" outlineLevel="1" x14ac:dyDescent="0.3">
      <c r="A1736" s="21">
        <v>39031</v>
      </c>
      <c r="B1736" s="22">
        <v>4.2375187538076683E-4</v>
      </c>
      <c r="C1736" s="9">
        <f t="shared" si="133"/>
        <v>-3.6176248124619233E-2</v>
      </c>
      <c r="D1736" s="6">
        <f t="shared" si="134"/>
        <v>1.3087209283740165E-3</v>
      </c>
      <c r="E1736" s="6">
        <f t="shared" si="135"/>
        <v>1.8175749339724269E-3</v>
      </c>
      <c r="F1736" s="6">
        <f t="shared" si="131"/>
        <v>0.1719424584199003</v>
      </c>
      <c r="G1736" s="18">
        <v>2.9087361181206286E-3</v>
      </c>
      <c r="H1736" s="9">
        <f t="shared" si="132"/>
        <v>4.146594487285926E-3</v>
      </c>
      <c r="I1736" s="8"/>
      <c r="J1736" s="11"/>
      <c r="AC1736" s="15"/>
      <c r="AD1736" s="16"/>
    </row>
    <row r="1737" spans="1:30" hidden="1" outlineLevel="1" x14ac:dyDescent="0.3">
      <c r="A1737" s="21">
        <v>39034</v>
      </c>
      <c r="B1737" s="22">
        <v>1.9348104907608832E-3</v>
      </c>
      <c r="C1737" s="9">
        <f t="shared" si="133"/>
        <v>-3.4665189509239115E-2</v>
      </c>
      <c r="D1737" s="6">
        <f t="shared" si="134"/>
        <v>1.2016753637114617E-3</v>
      </c>
      <c r="E1737" s="6">
        <f t="shared" si="135"/>
        <v>1.3087209283740165E-3</v>
      </c>
      <c r="F1737" s="6">
        <f t="shared" si="131"/>
        <v>8.8823010259449706E-2</v>
      </c>
      <c r="G1737" s="18">
        <v>4.2706979839468757E-3</v>
      </c>
      <c r="H1737" s="9">
        <f t="shared" si="132"/>
        <v>2.9803189470164041E-3</v>
      </c>
      <c r="I1737" s="8"/>
      <c r="J1737" s="11"/>
      <c r="AC1737" s="15"/>
      <c r="AD1737" s="16"/>
    </row>
    <row r="1738" spans="1:30" hidden="1" outlineLevel="1" x14ac:dyDescent="0.3">
      <c r="A1738" s="21">
        <v>39035</v>
      </c>
      <c r="B1738" s="22">
        <v>7.074384587938882E-3</v>
      </c>
      <c r="C1738" s="9">
        <f t="shared" si="133"/>
        <v>-2.9525615412061119E-2</v>
      </c>
      <c r="D1738" s="6">
        <f t="shared" si="134"/>
        <v>8.717619654609411E-4</v>
      </c>
      <c r="E1738" s="6">
        <f t="shared" si="135"/>
        <v>1.2016753637114617E-3</v>
      </c>
      <c r="F1738" s="6">
        <f t="shared" si="131"/>
        <v>0.17852939462214384</v>
      </c>
      <c r="G1738" s="18">
        <v>7.0250808830446699E-3</v>
      </c>
      <c r="H1738" s="9">
        <f t="shared" si="132"/>
        <v>4.2252738919760433E-3</v>
      </c>
      <c r="I1738" s="8"/>
      <c r="J1738" s="11"/>
      <c r="AC1738" s="15"/>
      <c r="AD1738" s="16"/>
    </row>
    <row r="1739" spans="1:30" hidden="1" outlineLevel="1" x14ac:dyDescent="0.3">
      <c r="A1739" s="21">
        <v>39036</v>
      </c>
      <c r="B1739" s="22">
        <v>2.7544423880533674E-3</v>
      </c>
      <c r="C1739" s="9">
        <f t="shared" si="133"/>
        <v>-3.3845557611946631E-2</v>
      </c>
      <c r="D1739" s="6">
        <f t="shared" si="134"/>
        <v>1.1455217700635984E-3</v>
      </c>
      <c r="E1739" s="6">
        <f t="shared" si="135"/>
        <v>8.717619654609411E-4</v>
      </c>
      <c r="F1739" s="6">
        <f t="shared" si="131"/>
        <v>0.4639661367668832</v>
      </c>
      <c r="G1739" s="18">
        <v>4.615931605350441E-3</v>
      </c>
      <c r="H1739" s="9">
        <f t="shared" si="132"/>
        <v>6.811505977145459E-3</v>
      </c>
      <c r="I1739" s="8"/>
      <c r="J1739" s="11"/>
      <c r="AC1739" s="15"/>
      <c r="AD1739" s="16"/>
    </row>
    <row r="1740" spans="1:30" hidden="1" outlineLevel="1" x14ac:dyDescent="0.3">
      <c r="A1740" s="21">
        <v>39037</v>
      </c>
      <c r="B1740" s="22">
        <v>4.4068306974900887E-3</v>
      </c>
      <c r="C1740" s="9">
        <f t="shared" si="133"/>
        <v>-3.2193169302509914E-2</v>
      </c>
      <c r="D1740" s="6">
        <f t="shared" si="134"/>
        <v>1.0364001497400667E-3</v>
      </c>
      <c r="E1740" s="6">
        <f t="shared" si="135"/>
        <v>1.1455217700635984E-3</v>
      </c>
      <c r="F1740" s="6">
        <f t="shared" si="131"/>
        <v>0.20667385321127235</v>
      </c>
      <c r="G1740" s="18">
        <v>3.4091723664397161E-3</v>
      </c>
      <c r="H1740" s="9">
        <f t="shared" si="132"/>
        <v>4.5461396064273296E-3</v>
      </c>
      <c r="I1740" s="8"/>
      <c r="J1740" s="11"/>
      <c r="AC1740" s="15"/>
      <c r="AD1740" s="16"/>
    </row>
    <row r="1741" spans="1:30" hidden="1" outlineLevel="1" x14ac:dyDescent="0.3">
      <c r="A1741" s="21">
        <v>39038</v>
      </c>
      <c r="B1741" s="22">
        <v>2.9810709827574884E-3</v>
      </c>
      <c r="C1741" s="9">
        <f t="shared" si="133"/>
        <v>-3.3618929017242512E-2</v>
      </c>
      <c r="D1741" s="6">
        <f t="shared" si="134"/>
        <v>1.1302323882663905E-3</v>
      </c>
      <c r="E1741" s="6">
        <f t="shared" si="135"/>
        <v>1.0364001497400667E-3</v>
      </c>
      <c r="F1741" s="6">
        <f t="shared" ref="F1741:F1804" si="136">B$6+B$7*E1741+B$8*(G1740*100)^2</f>
        <v>0.11781179670702839</v>
      </c>
      <c r="G1741" s="18">
        <v>3.3772737466030334E-3</v>
      </c>
      <c r="H1741" s="9">
        <f t="shared" ref="H1741:H1804" si="137">SQRT(F1741)/100</f>
        <v>3.4323723094534541E-3</v>
      </c>
      <c r="I1741" s="8"/>
      <c r="J1741" s="11"/>
      <c r="AC1741" s="15"/>
      <c r="AD1741" s="16"/>
    </row>
    <row r="1742" spans="1:30" hidden="1" outlineLevel="1" x14ac:dyDescent="0.3">
      <c r="A1742" s="21">
        <v>39041</v>
      </c>
      <c r="B1742" s="22">
        <v>-2.110339900381457E-3</v>
      </c>
      <c r="C1742" s="9">
        <f t="shared" ref="C1742:C1805" si="138">B1742-B$5</f>
        <v>-3.871033990038146E-2</v>
      </c>
      <c r="D1742" s="6">
        <f t="shared" ref="D1742:D1805" si="139">C1742^2</f>
        <v>1.498490415203065E-3</v>
      </c>
      <c r="E1742" s="6">
        <f t="shared" si="135"/>
        <v>1.1302323882663905E-3</v>
      </c>
      <c r="F1742" s="6">
        <f t="shared" si="136"/>
        <v>0.11583246776594054</v>
      </c>
      <c r="G1742" s="18">
        <v>2.5982546310406559E-3</v>
      </c>
      <c r="H1742" s="9">
        <f t="shared" si="137"/>
        <v>3.4034169266479908E-3</v>
      </c>
      <c r="I1742" s="8"/>
      <c r="J1742" s="11"/>
      <c r="AC1742" s="15"/>
      <c r="AD1742" s="16"/>
    </row>
    <row r="1743" spans="1:30" hidden="1" outlineLevel="1" x14ac:dyDescent="0.3">
      <c r="A1743" s="21">
        <v>39042</v>
      </c>
      <c r="B1743" s="22">
        <v>4.0991786164197515E-4</v>
      </c>
      <c r="C1743" s="9">
        <f t="shared" si="138"/>
        <v>-3.6190082138358025E-2</v>
      </c>
      <c r="D1743" s="6">
        <f t="shared" si="139"/>
        <v>1.3097220451811005E-3</v>
      </c>
      <c r="E1743" s="6">
        <f t="shared" ref="E1743:E1806" si="140">D1742</f>
        <v>1.498490415203065E-3</v>
      </c>
      <c r="F1743" s="6">
        <f t="shared" si="136"/>
        <v>7.3149296046221002E-2</v>
      </c>
      <c r="G1743" s="18">
        <v>2.3201633100322322E-3</v>
      </c>
      <c r="H1743" s="9">
        <f t="shared" si="137"/>
        <v>2.704612653342822E-3</v>
      </c>
      <c r="I1743" s="8"/>
      <c r="J1743" s="11"/>
      <c r="AC1743" s="15"/>
      <c r="AD1743" s="16"/>
    </row>
    <row r="1744" spans="1:30" hidden="1" outlineLevel="1" x14ac:dyDescent="0.3">
      <c r="A1744" s="21">
        <v>39043</v>
      </c>
      <c r="B1744" s="22">
        <v>4.3494272995554573E-4</v>
      </c>
      <c r="C1744" s="9">
        <f t="shared" si="138"/>
        <v>-3.6165057270044453E-2</v>
      </c>
      <c r="D1744" s="6">
        <f t="shared" si="139"/>
        <v>1.3079113673455951E-3</v>
      </c>
      <c r="E1744" s="6">
        <f t="shared" si="140"/>
        <v>1.3097220451811005E-3</v>
      </c>
      <c r="F1744" s="6">
        <f t="shared" si="136"/>
        <v>6.0586213360893711E-2</v>
      </c>
      <c r="G1744" s="18">
        <v>3.1788238303674119E-3</v>
      </c>
      <c r="H1744" s="9">
        <f t="shared" si="137"/>
        <v>2.4614266871246381E-3</v>
      </c>
      <c r="I1744" s="8"/>
      <c r="J1744" s="11"/>
      <c r="AC1744" s="15"/>
      <c r="AD1744" s="16"/>
    </row>
    <row r="1745" spans="1:30" hidden="1" outlineLevel="1" x14ac:dyDescent="0.3">
      <c r="A1745" s="21">
        <v>39045</v>
      </c>
      <c r="B1745" s="22">
        <v>-3.8021783590702842E-3</v>
      </c>
      <c r="C1745" s="9">
        <f t="shared" si="138"/>
        <v>-4.0402178359070284E-2</v>
      </c>
      <c r="D1745" s="6">
        <f t="shared" si="139"/>
        <v>1.6323360161581272E-3</v>
      </c>
      <c r="E1745" s="6">
        <f t="shared" si="140"/>
        <v>1.3079113673455951E-3</v>
      </c>
      <c r="F1745" s="6">
        <f t="shared" si="136"/>
        <v>0.10390825798684823</v>
      </c>
      <c r="G1745" s="18">
        <v>3.1659649133332591E-3</v>
      </c>
      <c r="H1745" s="9">
        <f t="shared" si="137"/>
        <v>3.2234803859624806E-3</v>
      </c>
      <c r="I1745" s="8"/>
      <c r="J1745" s="11"/>
      <c r="AC1745" s="15"/>
      <c r="AD1745" s="16"/>
    </row>
    <row r="1746" spans="1:30" hidden="1" outlineLevel="1" x14ac:dyDescent="0.3">
      <c r="A1746" s="21">
        <v>39048</v>
      </c>
      <c r="B1746" s="22">
        <v>-1.2987703334076731E-2</v>
      </c>
      <c r="C1746" s="9">
        <f t="shared" si="138"/>
        <v>-4.9587703334076735E-2</v>
      </c>
      <c r="D1746" s="6">
        <f t="shared" si="139"/>
        <v>2.4589403219484052E-3</v>
      </c>
      <c r="E1746" s="6">
        <f t="shared" si="140"/>
        <v>1.6323360161581272E-3</v>
      </c>
      <c r="F1746" s="6">
        <f t="shared" si="136"/>
        <v>0.10318341167557661</v>
      </c>
      <c r="G1746" s="18">
        <v>5.9292757629666008E-3</v>
      </c>
      <c r="H1746" s="9">
        <f t="shared" si="137"/>
        <v>3.2122174844735622E-3</v>
      </c>
      <c r="I1746" s="8"/>
      <c r="J1746" s="11"/>
      <c r="AC1746" s="15"/>
      <c r="AD1746" s="16"/>
    </row>
    <row r="1747" spans="1:30" hidden="1" outlineLevel="1" x14ac:dyDescent="0.3">
      <c r="A1747" s="21">
        <v>39049</v>
      </c>
      <c r="B1747" s="22">
        <v>1.21528063911022E-3</v>
      </c>
      <c r="C1747" s="9">
        <f t="shared" si="138"/>
        <v>-3.5384719360889778E-2</v>
      </c>
      <c r="D1747" s="6">
        <f t="shared" si="139"/>
        <v>1.2520783642489279E-3</v>
      </c>
      <c r="E1747" s="6">
        <f t="shared" si="140"/>
        <v>2.4589403219484052E-3</v>
      </c>
      <c r="F1747" s="6">
        <f t="shared" si="136"/>
        <v>0.33383890263509092</v>
      </c>
      <c r="G1747" s="18">
        <v>4.4570769842968505E-3</v>
      </c>
      <c r="H1747" s="9">
        <f t="shared" si="137"/>
        <v>5.7778793915682506E-3</v>
      </c>
      <c r="I1747" s="8"/>
      <c r="J1747" s="11"/>
      <c r="AC1747" s="15"/>
      <c r="AD1747" s="16"/>
    </row>
    <row r="1748" spans="1:30" hidden="1" outlineLevel="1" x14ac:dyDescent="0.3">
      <c r="A1748" s="21">
        <v>39050</v>
      </c>
      <c r="B1748" s="22">
        <v>7.4112397649067482E-3</v>
      </c>
      <c r="C1748" s="9">
        <f t="shared" si="138"/>
        <v>-2.9188760235093252E-2</v>
      </c>
      <c r="D1748" s="6">
        <f t="shared" si="139"/>
        <v>8.5198372406176102E-4</v>
      </c>
      <c r="E1748" s="6">
        <f t="shared" si="140"/>
        <v>1.2520783642489279E-3</v>
      </c>
      <c r="F1748" s="6">
        <f t="shared" si="136"/>
        <v>0.19345781279165597</v>
      </c>
      <c r="G1748" s="18">
        <v>4.1066162060786641E-3</v>
      </c>
      <c r="H1748" s="9">
        <f t="shared" si="137"/>
        <v>4.39838393949023E-3</v>
      </c>
      <c r="I1748" s="8"/>
      <c r="J1748" s="11"/>
      <c r="AC1748" s="15"/>
      <c r="AD1748" s="16"/>
    </row>
    <row r="1749" spans="1:30" hidden="1" outlineLevel="1" x14ac:dyDescent="0.3">
      <c r="A1749" s="21">
        <v>39051</v>
      </c>
      <c r="B1749" s="22">
        <v>-3.9272346877267296E-4</v>
      </c>
      <c r="C1749" s="9">
        <f t="shared" si="138"/>
        <v>-3.6992723468772672E-2</v>
      </c>
      <c r="D1749" s="6">
        <f t="shared" si="139"/>
        <v>1.3684615896370845E-3</v>
      </c>
      <c r="E1749" s="6">
        <f t="shared" si="140"/>
        <v>8.5198372406176102E-4</v>
      </c>
      <c r="F1749" s="6">
        <f t="shared" si="136"/>
        <v>0.16589220190268511</v>
      </c>
      <c r="G1749" s="18">
        <v>6.0534899898007505E-3</v>
      </c>
      <c r="H1749" s="9">
        <f t="shared" si="137"/>
        <v>4.0729866425349972E-3</v>
      </c>
      <c r="I1749" s="8"/>
      <c r="J1749" s="11"/>
      <c r="AC1749" s="15"/>
      <c r="AD1749" s="16"/>
    </row>
    <row r="1750" spans="1:30" hidden="1" outlineLevel="1" x14ac:dyDescent="0.3">
      <c r="A1750" s="21">
        <v>39052</v>
      </c>
      <c r="B1750" s="22">
        <v>-2.2771747112174615E-3</v>
      </c>
      <c r="C1750" s="9">
        <f t="shared" si="138"/>
        <v>-3.887717471121746E-2</v>
      </c>
      <c r="D1750" s="6">
        <f t="shared" si="139"/>
        <v>1.5114347135265264E-3</v>
      </c>
      <c r="E1750" s="6">
        <f t="shared" si="140"/>
        <v>1.3684615896370845E-3</v>
      </c>
      <c r="F1750" s="6">
        <f t="shared" si="136"/>
        <v>0.34741553373667167</v>
      </c>
      <c r="G1750" s="18">
        <v>9.3842659435960287E-3</v>
      </c>
      <c r="H1750" s="9">
        <f t="shared" si="137"/>
        <v>5.8941965842400582E-3</v>
      </c>
      <c r="I1750" s="8"/>
      <c r="J1750" s="11"/>
      <c r="AC1750" s="15"/>
      <c r="AD1750" s="16"/>
    </row>
    <row r="1751" spans="1:30" hidden="1" outlineLevel="1" x14ac:dyDescent="0.3">
      <c r="A1751" s="21">
        <v>39055</v>
      </c>
      <c r="B1751" s="22">
        <v>7.3306808985000166E-3</v>
      </c>
      <c r="C1751" s="9">
        <f t="shared" si="138"/>
        <v>-2.9269319101499984E-2</v>
      </c>
      <c r="D1751" s="6">
        <f t="shared" si="139"/>
        <v>8.566930406654318E-4</v>
      </c>
      <c r="E1751" s="6">
        <f t="shared" si="140"/>
        <v>1.5114347135265264E-3</v>
      </c>
      <c r="F1751" s="6">
        <f t="shared" si="136"/>
        <v>0.81920178985630898</v>
      </c>
      <c r="G1751" s="18">
        <v>4.9517704594079504E-3</v>
      </c>
      <c r="H1751" s="9">
        <f t="shared" si="137"/>
        <v>9.050976686835013E-3</v>
      </c>
      <c r="I1751" s="8"/>
      <c r="J1751" s="11"/>
      <c r="AC1751" s="15"/>
      <c r="AD1751" s="16"/>
    </row>
    <row r="1752" spans="1:30" hidden="1" outlineLevel="1" x14ac:dyDescent="0.3">
      <c r="A1752" s="21">
        <v>39056</v>
      </c>
      <c r="B1752" s="22">
        <v>3.8796821841274006E-3</v>
      </c>
      <c r="C1752" s="9">
        <f t="shared" si="138"/>
        <v>-3.2720317815872597E-2</v>
      </c>
      <c r="D1752" s="6">
        <f t="shared" si="139"/>
        <v>1.0706191979717096E-3</v>
      </c>
      <c r="E1752" s="6">
        <f t="shared" si="140"/>
        <v>8.566930406654318E-4</v>
      </c>
      <c r="F1752" s="6">
        <f t="shared" si="136"/>
        <v>0.23613390577472607</v>
      </c>
      <c r="G1752" s="18">
        <v>2.3849365908522623E-3</v>
      </c>
      <c r="H1752" s="9">
        <f t="shared" si="137"/>
        <v>4.8593611285304376E-3</v>
      </c>
      <c r="I1752" s="8"/>
      <c r="J1752" s="11"/>
      <c r="AC1752" s="15"/>
      <c r="AD1752" s="16"/>
    </row>
    <row r="1753" spans="1:30" hidden="1" outlineLevel="1" x14ac:dyDescent="0.3">
      <c r="A1753" s="21">
        <v>39057</v>
      </c>
      <c r="B1753" s="22">
        <v>-1.8140296181446607E-3</v>
      </c>
      <c r="C1753" s="9">
        <f t="shared" si="138"/>
        <v>-3.8414029618144663E-2</v>
      </c>
      <c r="D1753" s="6">
        <f t="shared" si="139"/>
        <v>1.4756376715036954E-3</v>
      </c>
      <c r="E1753" s="6">
        <f t="shared" si="140"/>
        <v>1.0706191979717096E-3</v>
      </c>
      <c r="F1753" s="6">
        <f t="shared" si="136"/>
        <v>6.3364951589763394E-2</v>
      </c>
      <c r="G1753" s="18">
        <v>2.0413715042344911E-3</v>
      </c>
      <c r="H1753" s="9">
        <f t="shared" si="137"/>
        <v>2.5172395910950428E-3</v>
      </c>
      <c r="I1753" s="8"/>
      <c r="J1753" s="11"/>
      <c r="AC1753" s="15"/>
      <c r="AD1753" s="16"/>
    </row>
    <row r="1754" spans="1:30" hidden="1" outlineLevel="1" x14ac:dyDescent="0.3">
      <c r="A1754" s="21">
        <v>39058</v>
      </c>
      <c r="B1754" s="22">
        <v>-2.5085640298158161E-3</v>
      </c>
      <c r="C1754" s="9">
        <f t="shared" si="138"/>
        <v>-3.9108564029815815E-2</v>
      </c>
      <c r="D1754" s="6">
        <f t="shared" si="139"/>
        <v>1.5294797804742033E-3</v>
      </c>
      <c r="E1754" s="6">
        <f t="shared" si="140"/>
        <v>1.4756376715036954E-3</v>
      </c>
      <c r="F1754" s="6">
        <f t="shared" si="136"/>
        <v>4.9441907261694819E-2</v>
      </c>
      <c r="G1754" s="18">
        <v>5.2945612426448432E-3</v>
      </c>
      <c r="H1754" s="9">
        <f t="shared" si="137"/>
        <v>2.2235536256563458E-3</v>
      </c>
      <c r="I1754" s="8"/>
      <c r="J1754" s="11"/>
      <c r="AC1754" s="15"/>
      <c r="AD1754" s="16"/>
    </row>
    <row r="1755" spans="1:30" hidden="1" outlineLevel="1" x14ac:dyDescent="0.3">
      <c r="A1755" s="21">
        <v>39059</v>
      </c>
      <c r="B1755" s="22">
        <v>2.3655909463577243E-3</v>
      </c>
      <c r="C1755" s="9">
        <f t="shared" si="138"/>
        <v>-3.4234409053642278E-2</v>
      </c>
      <c r="D1755" s="6">
        <f t="shared" si="139"/>
        <v>1.1719947632521043E-3</v>
      </c>
      <c r="E1755" s="6">
        <f t="shared" si="140"/>
        <v>1.5294797804742033E-3</v>
      </c>
      <c r="F1755" s="6">
        <f t="shared" si="136"/>
        <v>0.26840888002262525</v>
      </c>
      <c r="G1755" s="18">
        <v>4.640540398394402E-3</v>
      </c>
      <c r="H1755" s="9">
        <f t="shared" si="137"/>
        <v>5.1808192404544018E-3</v>
      </c>
      <c r="I1755" s="8"/>
      <c r="J1755" s="11"/>
      <c r="AC1755" s="15"/>
      <c r="AD1755" s="16"/>
    </row>
    <row r="1756" spans="1:30" hidden="1" outlineLevel="1" x14ac:dyDescent="0.3">
      <c r="A1756" s="21">
        <v>39062</v>
      </c>
      <c r="B1756" s="22">
        <v>1.7040318570839543E-3</v>
      </c>
      <c r="C1756" s="9">
        <f t="shared" si="138"/>
        <v>-3.4895968142916046E-2</v>
      </c>
      <c r="D1756" s="6">
        <f t="shared" si="139"/>
        <v>1.2177285926314116E-3</v>
      </c>
      <c r="E1756" s="6">
        <f t="shared" si="140"/>
        <v>1.1719947632521043E-3</v>
      </c>
      <c r="F1756" s="6">
        <f t="shared" si="136"/>
        <v>0.20876576717746587</v>
      </c>
      <c r="G1756" s="18">
        <v>3.0124248997728639E-3</v>
      </c>
      <c r="H1756" s="9">
        <f t="shared" si="137"/>
        <v>4.5690892656793857E-3</v>
      </c>
      <c r="I1756" s="8"/>
      <c r="J1756" s="11"/>
      <c r="AC1756" s="15"/>
      <c r="AD1756" s="16"/>
    </row>
    <row r="1757" spans="1:30" hidden="1" outlineLevel="1" x14ac:dyDescent="0.3">
      <c r="A1757" s="21">
        <v>39063</v>
      </c>
      <c r="B1757" s="22">
        <v>-1.0469371943622426E-3</v>
      </c>
      <c r="C1757" s="9">
        <f t="shared" si="138"/>
        <v>-3.764693719436224E-2</v>
      </c>
      <c r="D1757" s="6">
        <f t="shared" si="139"/>
        <v>1.417291880116255E-3</v>
      </c>
      <c r="E1757" s="6">
        <f t="shared" si="140"/>
        <v>1.2177285926314116E-3</v>
      </c>
      <c r="F1757" s="6">
        <f t="shared" si="136"/>
        <v>9.444942311200033E-2</v>
      </c>
      <c r="G1757" s="18">
        <v>5.3053073913170764E-3</v>
      </c>
      <c r="H1757" s="9">
        <f t="shared" si="137"/>
        <v>3.0732624865442313E-3</v>
      </c>
      <c r="I1757" s="8"/>
      <c r="J1757" s="11"/>
      <c r="AC1757" s="15"/>
      <c r="AD1757" s="16"/>
    </row>
    <row r="1758" spans="1:30" hidden="1" outlineLevel="1" x14ac:dyDescent="0.3">
      <c r="A1758" s="21">
        <v>39064</v>
      </c>
      <c r="B1758" s="22">
        <v>1.5588159278496821E-4</v>
      </c>
      <c r="C1758" s="9">
        <f t="shared" si="138"/>
        <v>-3.644411840721503E-2</v>
      </c>
      <c r="D1758" s="6">
        <f t="shared" si="139"/>
        <v>1.3281737664791093E-3</v>
      </c>
      <c r="E1758" s="6">
        <f t="shared" si="140"/>
        <v>1.417291880116255E-3</v>
      </c>
      <c r="F1758" s="6">
        <f t="shared" si="136"/>
        <v>0.26944578282407255</v>
      </c>
      <c r="G1758" s="18">
        <v>4.1367482876940205E-3</v>
      </c>
      <c r="H1758" s="9">
        <f t="shared" si="137"/>
        <v>5.1908167259504803E-3</v>
      </c>
      <c r="I1758" s="8"/>
      <c r="J1758" s="11"/>
      <c r="AC1758" s="15"/>
      <c r="AD1758" s="16"/>
    </row>
    <row r="1759" spans="1:30" hidden="1" outlineLevel="1" x14ac:dyDescent="0.3">
      <c r="A1759" s="21">
        <v>39065</v>
      </c>
      <c r="B1759" s="22">
        <v>8.0261385960531985E-3</v>
      </c>
      <c r="C1759" s="9">
        <f t="shared" si="138"/>
        <v>-2.8573861403946802E-2</v>
      </c>
      <c r="D1759" s="6">
        <f t="shared" si="139"/>
        <v>8.1646555553196076E-4</v>
      </c>
      <c r="E1759" s="6">
        <f t="shared" si="140"/>
        <v>1.3281737664791093E-3</v>
      </c>
      <c r="F1759" s="6">
        <f t="shared" si="136"/>
        <v>0.1682059871832387</v>
      </c>
      <c r="G1759" s="18">
        <v>4.9991102570623499E-3</v>
      </c>
      <c r="H1759" s="9">
        <f t="shared" si="137"/>
        <v>4.101292322954299E-3</v>
      </c>
      <c r="I1759" s="8"/>
      <c r="J1759" s="11"/>
      <c r="AC1759" s="15"/>
      <c r="AD1759" s="16"/>
    </row>
    <row r="1760" spans="1:30" hidden="1" outlineLevel="1" x14ac:dyDescent="0.3">
      <c r="A1760" s="21">
        <v>39066</v>
      </c>
      <c r="B1760" s="22">
        <v>2.3135270993794961E-3</v>
      </c>
      <c r="C1760" s="9">
        <f t="shared" si="138"/>
        <v>-3.4286472900620507E-2</v>
      </c>
      <c r="D1760" s="6">
        <f t="shared" si="139"/>
        <v>1.1755622239649844E-3</v>
      </c>
      <c r="E1760" s="6">
        <f t="shared" si="140"/>
        <v>8.1646555553196076E-4</v>
      </c>
      <c r="F1760" s="6">
        <f t="shared" si="136"/>
        <v>0.24045305698089989</v>
      </c>
      <c r="G1760" s="18">
        <v>4.0102550445426056E-3</v>
      </c>
      <c r="H1760" s="9">
        <f t="shared" si="137"/>
        <v>4.9036012988506713E-3</v>
      </c>
      <c r="I1760" s="8"/>
      <c r="J1760" s="11"/>
      <c r="AC1760" s="15"/>
      <c r="AD1760" s="16"/>
    </row>
    <row r="1761" spans="1:30" hidden="1" outlineLevel="1" x14ac:dyDescent="0.3">
      <c r="A1761" s="21">
        <v>39069</v>
      </c>
      <c r="B1761" s="22">
        <v>-3.4154667608112801E-4</v>
      </c>
      <c r="C1761" s="9">
        <f t="shared" si="138"/>
        <v>-3.6941546676081127E-2</v>
      </c>
      <c r="D1761" s="6">
        <f t="shared" si="139"/>
        <v>1.3646778708210805E-3</v>
      </c>
      <c r="E1761" s="6">
        <f t="shared" si="140"/>
        <v>1.1755622239649844E-3</v>
      </c>
      <c r="F1761" s="6">
        <f t="shared" si="136"/>
        <v>0.15873961876548548</v>
      </c>
      <c r="G1761" s="18">
        <v>3.6457631180712847E-3</v>
      </c>
      <c r="H1761" s="9">
        <f t="shared" si="137"/>
        <v>3.9842140851802316E-3</v>
      </c>
      <c r="I1761" s="8"/>
      <c r="J1761" s="11"/>
      <c r="AC1761" s="15"/>
      <c r="AD1761" s="16"/>
    </row>
    <row r="1762" spans="1:30" hidden="1" outlineLevel="1" x14ac:dyDescent="0.3">
      <c r="A1762" s="21">
        <v>39070</v>
      </c>
      <c r="B1762" s="22">
        <v>2.4124987416787314E-3</v>
      </c>
      <c r="C1762" s="9">
        <f t="shared" si="138"/>
        <v>-3.4187501258321269E-2</v>
      </c>
      <c r="D1762" s="6">
        <f t="shared" si="139"/>
        <v>1.1687852422877184E-3</v>
      </c>
      <c r="E1762" s="6">
        <f t="shared" si="140"/>
        <v>1.3646778708210805E-3</v>
      </c>
      <c r="F1762" s="6">
        <f t="shared" si="136"/>
        <v>0.13315008439494727</v>
      </c>
      <c r="G1762" s="18">
        <v>4.8980403586529747E-3</v>
      </c>
      <c r="H1762" s="9">
        <f t="shared" si="137"/>
        <v>3.6489736145243262E-3</v>
      </c>
      <c r="I1762" s="8"/>
      <c r="J1762" s="11"/>
      <c r="AC1762" s="15"/>
      <c r="AD1762" s="16"/>
    </row>
    <row r="1763" spans="1:30" hidden="1" outlineLevel="1" x14ac:dyDescent="0.3">
      <c r="A1763" s="21">
        <v>39071</v>
      </c>
      <c r="B1763" s="22">
        <v>-5.9756475934716097E-4</v>
      </c>
      <c r="C1763" s="9">
        <f t="shared" si="138"/>
        <v>-3.7197564759347164E-2</v>
      </c>
      <c r="D1763" s="6">
        <f t="shared" si="139"/>
        <v>1.3836588240258259E-3</v>
      </c>
      <c r="E1763" s="6">
        <f t="shared" si="140"/>
        <v>1.1687852422877184E-3</v>
      </c>
      <c r="F1763" s="6">
        <f t="shared" si="136"/>
        <v>0.23130102228327531</v>
      </c>
      <c r="G1763" s="18">
        <v>2.4075403911777826E-3</v>
      </c>
      <c r="H1763" s="9">
        <f t="shared" si="137"/>
        <v>4.8093764905991227E-3</v>
      </c>
      <c r="I1763" s="8"/>
      <c r="J1763" s="11"/>
      <c r="AC1763" s="15"/>
      <c r="AD1763" s="16"/>
    </row>
    <row r="1764" spans="1:30" hidden="1" outlineLevel="1" x14ac:dyDescent="0.3">
      <c r="A1764" s="21">
        <v>39072</v>
      </c>
      <c r="B1764" s="22">
        <v>-3.4253528742282497E-3</v>
      </c>
      <c r="C1764" s="9">
        <f t="shared" si="138"/>
        <v>-4.0025352874228252E-2</v>
      </c>
      <c r="D1764" s="6">
        <f t="shared" si="139"/>
        <v>1.6020288727064918E-3</v>
      </c>
      <c r="E1764" s="6">
        <f t="shared" si="140"/>
        <v>1.3836588240258259E-3</v>
      </c>
      <c r="F1764" s="6">
        <f t="shared" si="136"/>
        <v>6.4381745955060202E-2</v>
      </c>
      <c r="G1764" s="18">
        <v>4.2828830005358842E-3</v>
      </c>
      <c r="H1764" s="9">
        <f t="shared" si="137"/>
        <v>2.5373558275310977E-3</v>
      </c>
      <c r="I1764" s="8"/>
      <c r="J1764" s="11"/>
      <c r="AC1764" s="15"/>
      <c r="AD1764" s="16"/>
    </row>
    <row r="1765" spans="1:30" hidden="1" outlineLevel="1" x14ac:dyDescent="0.3">
      <c r="A1765" s="21">
        <v>39073</v>
      </c>
      <c r="B1765" s="22">
        <v>-6.3018132455585508E-3</v>
      </c>
      <c r="C1765" s="9">
        <f t="shared" si="138"/>
        <v>-4.290181324555855E-2</v>
      </c>
      <c r="D1765" s="6">
        <f t="shared" si="139"/>
        <v>1.8405655797567831E-3</v>
      </c>
      <c r="E1765" s="6">
        <f t="shared" si="140"/>
        <v>1.6020288727064918E-3</v>
      </c>
      <c r="F1765" s="6">
        <f t="shared" si="136"/>
        <v>0.17951492966645705</v>
      </c>
      <c r="G1765" s="18">
        <v>2.9524561674692906E-3</v>
      </c>
      <c r="H1765" s="9">
        <f t="shared" si="137"/>
        <v>4.2369202218882655E-3</v>
      </c>
      <c r="I1765" s="8"/>
      <c r="J1765" s="11"/>
      <c r="AC1765" s="15"/>
      <c r="AD1765" s="16"/>
    </row>
    <row r="1766" spans="1:30" hidden="1" outlineLevel="1" x14ac:dyDescent="0.3">
      <c r="A1766" s="21">
        <v>39077</v>
      </c>
      <c r="B1766" s="22">
        <v>5.2046941956488497E-3</v>
      </c>
      <c r="C1766" s="9">
        <f t="shared" si="138"/>
        <v>-3.1395305804351153E-2</v>
      </c>
      <c r="D1766" s="6">
        <f t="shared" si="139"/>
        <v>9.8566522654872524E-4</v>
      </c>
      <c r="E1766" s="6">
        <f t="shared" si="140"/>
        <v>1.8405655797567831E-3</v>
      </c>
      <c r="F1766" s="6">
        <f t="shared" si="136"/>
        <v>9.1212996679972097E-2</v>
      </c>
      <c r="G1766" s="18">
        <v>3.2432741602925019E-3</v>
      </c>
      <c r="H1766" s="9">
        <f t="shared" si="137"/>
        <v>3.0201489479820707E-3</v>
      </c>
      <c r="I1766" s="8"/>
      <c r="J1766" s="11"/>
      <c r="AC1766" s="15"/>
      <c r="AD1766" s="16"/>
    </row>
    <row r="1767" spans="1:30" hidden="1" outlineLevel="1" x14ac:dyDescent="0.3">
      <c r="A1767" s="21">
        <v>39078</v>
      </c>
      <c r="B1767" s="22">
        <v>8.2623154553446536E-3</v>
      </c>
      <c r="C1767" s="9">
        <f t="shared" si="138"/>
        <v>-2.8337684544655347E-2</v>
      </c>
      <c r="D1767" s="6">
        <f t="shared" si="139"/>
        <v>8.0302436535239856E-4</v>
      </c>
      <c r="E1767" s="6">
        <f t="shared" si="140"/>
        <v>9.8566522654872524E-4</v>
      </c>
      <c r="F1767" s="6">
        <f t="shared" si="136"/>
        <v>0.10768229241124369</v>
      </c>
      <c r="G1767" s="18">
        <v>3.9213842896078429E-3</v>
      </c>
      <c r="H1767" s="9">
        <f t="shared" si="137"/>
        <v>3.2814980178455643E-3</v>
      </c>
      <c r="I1767" s="8"/>
      <c r="J1767" s="11"/>
      <c r="AC1767" s="15"/>
      <c r="AD1767" s="16"/>
    </row>
    <row r="1768" spans="1:30" hidden="1" outlineLevel="1" x14ac:dyDescent="0.3">
      <c r="A1768" s="21">
        <v>39079</v>
      </c>
      <c r="B1768" s="22">
        <v>-7.2371254873753853E-4</v>
      </c>
      <c r="C1768" s="9">
        <f t="shared" si="138"/>
        <v>-3.7323712548737537E-2</v>
      </c>
      <c r="D1768" s="6">
        <f t="shared" si="139"/>
        <v>1.3930595184207879E-3</v>
      </c>
      <c r="E1768" s="6">
        <f t="shared" si="140"/>
        <v>8.0302436535239856E-4</v>
      </c>
      <c r="F1768" s="6">
        <f t="shared" si="136"/>
        <v>0.15224501338284316</v>
      </c>
      <c r="G1768" s="18">
        <v>2.6869406543319212E-3</v>
      </c>
      <c r="H1768" s="9">
        <f t="shared" si="137"/>
        <v>3.901858703013772E-3</v>
      </c>
      <c r="I1768" s="8"/>
      <c r="J1768" s="11"/>
      <c r="AC1768" s="15"/>
      <c r="AD1768" s="16"/>
    </row>
    <row r="1769" spans="1:30" hidden="1" outlineLevel="1" x14ac:dyDescent="0.3">
      <c r="A1769" s="21">
        <v>39080</v>
      </c>
      <c r="B1769" s="22">
        <v>-3.0738776804729849E-3</v>
      </c>
      <c r="C1769" s="9">
        <f t="shared" si="138"/>
        <v>-3.9673877680472987E-2</v>
      </c>
      <c r="D1769" s="6">
        <f t="shared" si="139"/>
        <v>1.5740165702051326E-3</v>
      </c>
      <c r="E1769" s="6">
        <f t="shared" si="140"/>
        <v>1.3930595184207879E-3</v>
      </c>
      <c r="F1769" s="6">
        <f t="shared" si="136"/>
        <v>7.7442122133894231E-2</v>
      </c>
      <c r="G1769" s="18">
        <v>3.6540511894330055E-3</v>
      </c>
      <c r="H1769" s="9">
        <f t="shared" si="137"/>
        <v>2.7828424700994886E-3</v>
      </c>
      <c r="I1769" s="8"/>
      <c r="J1769" s="11"/>
      <c r="AC1769" s="15"/>
      <c r="AD1769" s="16"/>
    </row>
    <row r="1770" spans="1:30" hidden="1" outlineLevel="1" x14ac:dyDescent="0.3">
      <c r="A1770" s="21">
        <v>39085</v>
      </c>
      <c r="B1770" s="22">
        <v>9.1180462716022024E-4</v>
      </c>
      <c r="C1770" s="9">
        <f t="shared" si="138"/>
        <v>-3.5688195372839779E-2</v>
      </c>
      <c r="D1770" s="6">
        <f t="shared" si="139"/>
        <v>1.2736472889699826E-3</v>
      </c>
      <c r="E1770" s="6">
        <f t="shared" si="140"/>
        <v>1.5740165702051326E-3</v>
      </c>
      <c r="F1770" s="6">
        <f t="shared" si="136"/>
        <v>0.13372048723287727</v>
      </c>
      <c r="G1770" s="18">
        <v>9.5422948571924019E-3</v>
      </c>
      <c r="H1770" s="9">
        <f t="shared" si="137"/>
        <v>3.656781197075883E-3</v>
      </c>
      <c r="I1770" s="8"/>
      <c r="J1770" s="11"/>
      <c r="AC1770" s="15"/>
      <c r="AD1770" s="16"/>
    </row>
    <row r="1771" spans="1:30" hidden="1" outlineLevel="1" x14ac:dyDescent="0.3">
      <c r="A1771" s="21">
        <v>39086</v>
      </c>
      <c r="B1771" s="22">
        <v>4.9455793583272453E-4</v>
      </c>
      <c r="C1771" s="9">
        <f t="shared" si="138"/>
        <v>-3.6105442064167277E-2</v>
      </c>
      <c r="D1771" s="6">
        <f t="shared" si="139"/>
        <v>1.3036029466489399E-3</v>
      </c>
      <c r="E1771" s="6">
        <f t="shared" si="140"/>
        <v>1.2736472889699826E-3</v>
      </c>
      <c r="F1771" s="6">
        <f t="shared" si="136"/>
        <v>0.84662631734100868</v>
      </c>
      <c r="G1771" s="18">
        <v>5.9611310768261129E-3</v>
      </c>
      <c r="H1771" s="9">
        <f t="shared" si="137"/>
        <v>9.2012299033390563E-3</v>
      </c>
      <c r="I1771" s="8"/>
      <c r="J1771" s="11"/>
      <c r="AC1771" s="15"/>
      <c r="AD1771" s="16"/>
    </row>
    <row r="1772" spans="1:30" hidden="1" outlineLevel="1" x14ac:dyDescent="0.3">
      <c r="A1772" s="21">
        <v>39087</v>
      </c>
      <c r="B1772" s="22">
        <v>-6.6467273457880161E-3</v>
      </c>
      <c r="C1772" s="9">
        <f t="shared" si="138"/>
        <v>-4.3246727345788015E-2</v>
      </c>
      <c r="D1772" s="6">
        <f t="shared" si="139"/>
        <v>1.870279426120929E-3</v>
      </c>
      <c r="E1772" s="6">
        <f t="shared" si="140"/>
        <v>1.3036029466489399E-3</v>
      </c>
      <c r="F1772" s="6">
        <f t="shared" si="136"/>
        <v>0.33722968646146134</v>
      </c>
      <c r="G1772" s="18">
        <v>5.2080737511807744E-3</v>
      </c>
      <c r="H1772" s="9">
        <f t="shared" si="137"/>
        <v>5.8071480647686382E-3</v>
      </c>
      <c r="I1772" s="8"/>
      <c r="J1772" s="11"/>
      <c r="AC1772" s="15"/>
      <c r="AD1772" s="16"/>
    </row>
    <row r="1773" spans="1:30" hidden="1" outlineLevel="1" x14ac:dyDescent="0.3">
      <c r="A1773" s="21">
        <v>39090</v>
      </c>
      <c r="B1773" s="22">
        <v>2.0530973309796823E-3</v>
      </c>
      <c r="C1773" s="9">
        <f t="shared" si="138"/>
        <v>-3.4546902669020316E-2</v>
      </c>
      <c r="D1773" s="6">
        <f t="shared" si="139"/>
        <v>1.193488484022763E-3</v>
      </c>
      <c r="E1773" s="6">
        <f t="shared" si="140"/>
        <v>1.870279426120929E-3</v>
      </c>
      <c r="F1773" s="6">
        <f t="shared" si="136"/>
        <v>0.2600997128402972</v>
      </c>
      <c r="G1773" s="18">
        <v>5.842801722537593E-3</v>
      </c>
      <c r="H1773" s="9">
        <f t="shared" si="137"/>
        <v>5.0999971847080191E-3</v>
      </c>
      <c r="I1773" s="8"/>
      <c r="J1773" s="11"/>
      <c r="AC1773" s="15"/>
      <c r="AD1773" s="16"/>
    </row>
    <row r="1774" spans="1:30" hidden="1" outlineLevel="1" x14ac:dyDescent="0.3">
      <c r="A1774" s="21">
        <v>39091</v>
      </c>
      <c r="B1774" s="22">
        <v>-5.5479873221793376E-4</v>
      </c>
      <c r="C1774" s="9">
        <f t="shared" si="138"/>
        <v>-3.7154798732217935E-2</v>
      </c>
      <c r="D1774" s="6">
        <f t="shared" si="139"/>
        <v>1.3804790688316236E-3</v>
      </c>
      <c r="E1774" s="6">
        <f t="shared" si="140"/>
        <v>1.193488484022763E-3</v>
      </c>
      <c r="F1774" s="6">
        <f t="shared" si="136"/>
        <v>0.32440643982273187</v>
      </c>
      <c r="G1774" s="18">
        <v>5.1191678411714294E-3</v>
      </c>
      <c r="H1774" s="9">
        <f t="shared" si="137"/>
        <v>5.6956688792689824E-3</v>
      </c>
      <c r="I1774" s="8"/>
      <c r="J1774" s="11"/>
      <c r="AC1774" s="15"/>
      <c r="AD1774" s="16"/>
    </row>
    <row r="1775" spans="1:30" hidden="1" outlineLevel="1" x14ac:dyDescent="0.3">
      <c r="A1775" s="21">
        <v>39092</v>
      </c>
      <c r="B1775" s="22">
        <v>2.0564626814883005E-3</v>
      </c>
      <c r="C1775" s="9">
        <f t="shared" si="138"/>
        <v>-3.4543537318511702E-2</v>
      </c>
      <c r="D1775" s="6">
        <f t="shared" si="139"/>
        <v>1.1932559704754106E-3</v>
      </c>
      <c r="E1775" s="6">
        <f t="shared" si="140"/>
        <v>1.3804790688316236E-3</v>
      </c>
      <c r="F1775" s="6">
        <f t="shared" si="136"/>
        <v>0.25163985638725</v>
      </c>
      <c r="G1775" s="18">
        <v>5.6533087330333815E-3</v>
      </c>
      <c r="H1775" s="9">
        <f t="shared" si="137"/>
        <v>5.01637176041858E-3</v>
      </c>
      <c r="I1775" s="8"/>
      <c r="J1775" s="11"/>
      <c r="AC1775" s="15"/>
      <c r="AD1775" s="16"/>
    </row>
    <row r="1776" spans="1:30" hidden="1" outlineLevel="1" x14ac:dyDescent="0.3">
      <c r="A1776" s="21">
        <v>39093</v>
      </c>
      <c r="B1776" s="22">
        <v>5.8356460181569212E-3</v>
      </c>
      <c r="C1776" s="9">
        <f t="shared" si="138"/>
        <v>-3.076435398184308E-2</v>
      </c>
      <c r="D1776" s="6">
        <f t="shared" si="139"/>
        <v>9.4644547592014419E-4</v>
      </c>
      <c r="E1776" s="6">
        <f t="shared" si="140"/>
        <v>1.1932559704754106E-3</v>
      </c>
      <c r="F1776" s="6">
        <f t="shared" si="136"/>
        <v>0.30441930612578877</v>
      </c>
      <c r="G1776" s="18">
        <v>4.6021042718319355E-3</v>
      </c>
      <c r="H1776" s="9">
        <f t="shared" si="137"/>
        <v>5.5174206485076767E-3</v>
      </c>
      <c r="I1776" s="8"/>
      <c r="J1776" s="11"/>
      <c r="AC1776" s="15"/>
      <c r="AD1776" s="16"/>
    </row>
    <row r="1777" spans="1:30" hidden="1" outlineLevel="1" x14ac:dyDescent="0.3">
      <c r="A1777" s="21">
        <v>39094</v>
      </c>
      <c r="B1777" s="22">
        <v>3.2786523820999679E-3</v>
      </c>
      <c r="C1777" s="9">
        <f t="shared" si="138"/>
        <v>-3.3321347617900031E-2</v>
      </c>
      <c r="D1777" s="6">
        <f t="shared" si="139"/>
        <v>1.1103122070729322E-3</v>
      </c>
      <c r="E1777" s="6">
        <f t="shared" si="140"/>
        <v>9.4644547592014419E-4</v>
      </c>
      <c r="F1777" s="6">
        <f t="shared" si="136"/>
        <v>0.20548984737615592</v>
      </c>
      <c r="G1777" s="18">
        <v>3.4497524317567444E-3</v>
      </c>
      <c r="H1777" s="9">
        <f t="shared" si="137"/>
        <v>4.5330988007780716E-3</v>
      </c>
      <c r="I1777" s="8"/>
      <c r="J1777" s="11"/>
      <c r="AC1777" s="15"/>
      <c r="AD1777" s="16"/>
    </row>
    <row r="1778" spans="1:30" hidden="1" outlineLevel="1" x14ac:dyDescent="0.3">
      <c r="A1778" s="21">
        <v>39098</v>
      </c>
      <c r="B1778" s="22">
        <v>2.109083379048068E-3</v>
      </c>
      <c r="C1778" s="9">
        <f t="shared" si="138"/>
        <v>-3.4490916620951932E-2</v>
      </c>
      <c r="D1778" s="6">
        <f t="shared" si="139"/>
        <v>1.1896233293534582E-3</v>
      </c>
      <c r="E1778" s="6">
        <f t="shared" si="140"/>
        <v>1.1103122070729322E-3</v>
      </c>
      <c r="F1778" s="6">
        <f t="shared" si="136"/>
        <v>0.1203709289581132</v>
      </c>
      <c r="G1778" s="18">
        <v>2.2485151077336384E-3</v>
      </c>
      <c r="H1778" s="9">
        <f t="shared" si="137"/>
        <v>3.4694513825403749E-3</v>
      </c>
      <c r="I1778" s="8"/>
      <c r="J1778" s="11"/>
      <c r="AC1778" s="15"/>
      <c r="AD1778" s="16"/>
    </row>
    <row r="1779" spans="1:30" hidden="1" outlineLevel="1" x14ac:dyDescent="0.3">
      <c r="A1779" s="21">
        <v>39099</v>
      </c>
      <c r="B1779" s="22">
        <v>-4.3239343165534238E-4</v>
      </c>
      <c r="C1779" s="9">
        <f t="shared" si="138"/>
        <v>-3.703239343165534E-2</v>
      </c>
      <c r="D1779" s="6">
        <f t="shared" si="139"/>
        <v>1.3713981632769096E-3</v>
      </c>
      <c r="E1779" s="6">
        <f t="shared" si="140"/>
        <v>1.1896233293534582E-3</v>
      </c>
      <c r="F1779" s="6">
        <f t="shared" si="136"/>
        <v>5.7574111705932102E-2</v>
      </c>
      <c r="G1779" s="18">
        <v>3.5033838723083199E-3</v>
      </c>
      <c r="H1779" s="9">
        <f t="shared" si="137"/>
        <v>2.3994605999251603E-3</v>
      </c>
      <c r="I1779" s="8"/>
      <c r="J1779" s="11"/>
      <c r="AC1779" s="15"/>
      <c r="AD1779" s="16"/>
    </row>
    <row r="1780" spans="1:30" hidden="1" outlineLevel="1" x14ac:dyDescent="0.3">
      <c r="A1780" s="21">
        <v>39100</v>
      </c>
      <c r="B1780" s="22">
        <v>-7.3340021265801971E-4</v>
      </c>
      <c r="C1780" s="9">
        <f t="shared" si="138"/>
        <v>-3.7333400212658019E-2</v>
      </c>
      <c r="D1780" s="6">
        <f t="shared" si="139"/>
        <v>1.3937827714384939E-3</v>
      </c>
      <c r="E1780" s="6">
        <f t="shared" si="140"/>
        <v>1.3713981632769096E-3</v>
      </c>
      <c r="F1780" s="6">
        <f t="shared" si="136"/>
        <v>0.12381143346391715</v>
      </c>
      <c r="G1780" s="18">
        <v>3.4503656373148159E-3</v>
      </c>
      <c r="H1780" s="9">
        <f t="shared" si="137"/>
        <v>3.5186848887605315E-3</v>
      </c>
      <c r="I1780" s="8"/>
      <c r="J1780" s="11"/>
      <c r="AC1780" s="15"/>
      <c r="AD1780" s="16"/>
    </row>
    <row r="1781" spans="1:30" hidden="1" outlineLevel="1" x14ac:dyDescent="0.3">
      <c r="A1781" s="21">
        <v>39101</v>
      </c>
      <c r="B1781" s="22">
        <v>-1.9093384464517925E-4</v>
      </c>
      <c r="C1781" s="9">
        <f t="shared" si="138"/>
        <v>-3.6790933844645178E-2</v>
      </c>
      <c r="D1781" s="6">
        <f t="shared" si="139"/>
        <v>1.353572813161058E-3</v>
      </c>
      <c r="E1781" s="6">
        <f t="shared" si="140"/>
        <v>1.3937827714384939E-3</v>
      </c>
      <c r="F1781" s="6">
        <f t="shared" si="136"/>
        <v>0.12043047183151154</v>
      </c>
      <c r="G1781" s="18">
        <v>3.5074507627454064E-3</v>
      </c>
      <c r="H1781" s="9">
        <f t="shared" si="137"/>
        <v>3.4703093785930896E-3</v>
      </c>
      <c r="I1781" s="8"/>
      <c r="J1781" s="11"/>
      <c r="AC1781" s="15"/>
      <c r="AD1781" s="16"/>
    </row>
    <row r="1782" spans="1:30" hidden="1" outlineLevel="1" x14ac:dyDescent="0.3">
      <c r="A1782" s="21">
        <v>39104</v>
      </c>
      <c r="B1782" s="22">
        <v>-7.0575870625018697E-3</v>
      </c>
      <c r="C1782" s="9">
        <f t="shared" si="138"/>
        <v>-4.3657587062501869E-2</v>
      </c>
      <c r="D1782" s="6">
        <f t="shared" si="139"/>
        <v>1.9059849081199307E-3</v>
      </c>
      <c r="E1782" s="6">
        <f t="shared" si="140"/>
        <v>1.353572813161058E-3</v>
      </c>
      <c r="F1782" s="6">
        <f t="shared" si="136"/>
        <v>0.12407173074968166</v>
      </c>
      <c r="G1782" s="18">
        <v>5.2342923166857529E-3</v>
      </c>
      <c r="H1782" s="9">
        <f t="shared" si="137"/>
        <v>3.5223817332833431E-3</v>
      </c>
      <c r="I1782" s="8"/>
      <c r="J1782" s="11"/>
      <c r="AC1782" s="15"/>
      <c r="AD1782" s="16"/>
    </row>
    <row r="1783" spans="1:30" hidden="1" outlineLevel="1" x14ac:dyDescent="0.3">
      <c r="A1783" s="21">
        <v>39105</v>
      </c>
      <c r="B1783" s="22">
        <v>4.5291940292984719E-3</v>
      </c>
      <c r="C1783" s="9">
        <f t="shared" si="138"/>
        <v>-3.2070805970701527E-2</v>
      </c>
      <c r="D1783" s="6">
        <f t="shared" si="139"/>
        <v>1.0285365956103846E-3</v>
      </c>
      <c r="E1783" s="6">
        <f t="shared" si="140"/>
        <v>1.9059849081199307E-3</v>
      </c>
      <c r="F1783" s="6">
        <f t="shared" si="136"/>
        <v>0.26261428981531332</v>
      </c>
      <c r="G1783" s="18">
        <v>3.8481476962499337E-3</v>
      </c>
      <c r="H1783" s="9">
        <f t="shared" si="137"/>
        <v>5.124590615993763E-3</v>
      </c>
      <c r="I1783" s="8"/>
      <c r="J1783" s="11"/>
      <c r="AC1783" s="15"/>
      <c r="AD1783" s="16"/>
    </row>
    <row r="1784" spans="1:30" hidden="1" outlineLevel="1" x14ac:dyDescent="0.3">
      <c r="A1784" s="21">
        <v>39106</v>
      </c>
      <c r="B1784" s="22">
        <v>6.9940842117502651E-3</v>
      </c>
      <c r="C1784" s="9">
        <f t="shared" si="138"/>
        <v>-2.9605915788249736E-2</v>
      </c>
      <c r="D1784" s="6">
        <f t="shared" si="139"/>
        <v>8.7651024966093499E-4</v>
      </c>
      <c r="E1784" s="6">
        <f t="shared" si="140"/>
        <v>1.0285365956103846E-3</v>
      </c>
      <c r="F1784" s="6">
        <f t="shared" si="136"/>
        <v>0.14704079437564907</v>
      </c>
      <c r="G1784" s="18">
        <v>3.0719561466691554E-3</v>
      </c>
      <c r="H1784" s="9">
        <f t="shared" si="137"/>
        <v>3.8345898656264284E-3</v>
      </c>
      <c r="I1784" s="8"/>
      <c r="J1784" s="11"/>
      <c r="AC1784" s="15"/>
      <c r="AD1784" s="16"/>
    </row>
    <row r="1785" spans="1:30" hidden="1" outlineLevel="1" x14ac:dyDescent="0.3">
      <c r="A1785" s="21">
        <v>39107</v>
      </c>
      <c r="B1785" s="22">
        <v>-9.4896747343725506E-3</v>
      </c>
      <c r="C1785" s="9">
        <f t="shared" si="138"/>
        <v>-4.6089674734372553E-2</v>
      </c>
      <c r="D1785" s="6">
        <f t="shared" si="139"/>
        <v>2.1242581171202596E-3</v>
      </c>
      <c r="E1785" s="6">
        <f t="shared" si="140"/>
        <v>8.7651024966093499E-4</v>
      </c>
      <c r="F1785" s="6">
        <f t="shared" si="136"/>
        <v>9.7747764052011077E-2</v>
      </c>
      <c r="G1785" s="18">
        <v>4.9794670005011959E-3</v>
      </c>
      <c r="H1785" s="9">
        <f t="shared" si="137"/>
        <v>3.1264638819601142E-3</v>
      </c>
      <c r="I1785" s="8"/>
      <c r="J1785" s="11"/>
      <c r="AC1785" s="15"/>
      <c r="AD1785" s="16"/>
    </row>
    <row r="1786" spans="1:30" hidden="1" outlineLevel="1" x14ac:dyDescent="0.3">
      <c r="A1786" s="21">
        <v>39108</v>
      </c>
      <c r="B1786" s="22">
        <v>-1.2437217131597512E-3</v>
      </c>
      <c r="C1786" s="9">
        <f t="shared" si="138"/>
        <v>-3.784372171315975E-2</v>
      </c>
      <c r="D1786" s="6">
        <f t="shared" si="139"/>
        <v>1.4321472731030787E-3</v>
      </c>
      <c r="E1786" s="6">
        <f t="shared" si="140"/>
        <v>2.1242581171202596E-3</v>
      </c>
      <c r="F1786" s="6">
        <f t="shared" si="136"/>
        <v>0.23875024878167395</v>
      </c>
      <c r="G1786" s="18">
        <v>5.6978336776042637E-3</v>
      </c>
      <c r="H1786" s="9">
        <f t="shared" si="137"/>
        <v>4.8862076171779069E-3</v>
      </c>
      <c r="I1786" s="8"/>
      <c r="J1786" s="11"/>
      <c r="AC1786" s="15"/>
      <c r="AD1786" s="16"/>
    </row>
    <row r="1787" spans="1:30" hidden="1" outlineLevel="1" x14ac:dyDescent="0.3">
      <c r="A1787" s="21">
        <v>39111</v>
      </c>
      <c r="B1787" s="22">
        <v>3.0112678020683428E-4</v>
      </c>
      <c r="C1787" s="9">
        <f t="shared" si="138"/>
        <v>-3.6298873219793165E-2</v>
      </c>
      <c r="D1787" s="6">
        <f t="shared" si="139"/>
        <v>1.3176081970266175E-3</v>
      </c>
      <c r="E1787" s="6">
        <f t="shared" si="140"/>
        <v>1.4321472731030787E-3</v>
      </c>
      <c r="F1787" s="6">
        <f t="shared" si="136"/>
        <v>0.30907389653252304</v>
      </c>
      <c r="G1787" s="18">
        <v>4.006408744042054E-3</v>
      </c>
      <c r="H1787" s="9">
        <f t="shared" si="137"/>
        <v>5.5594414875284283E-3</v>
      </c>
      <c r="I1787" s="8"/>
      <c r="J1787" s="11"/>
      <c r="AC1787" s="15"/>
      <c r="AD1787" s="16"/>
    </row>
    <row r="1788" spans="1:30" hidden="1" outlineLevel="1" x14ac:dyDescent="0.3">
      <c r="A1788" s="21">
        <v>39112</v>
      </c>
      <c r="B1788" s="22">
        <v>2.6008793776170201E-3</v>
      </c>
      <c r="C1788" s="9">
        <f t="shared" si="138"/>
        <v>-3.3999120622382979E-2</v>
      </c>
      <c r="D1788" s="6">
        <f t="shared" si="139"/>
        <v>1.1559402030953477E-3</v>
      </c>
      <c r="E1788" s="6">
        <f t="shared" si="140"/>
        <v>1.3176081970266175E-3</v>
      </c>
      <c r="F1788" s="6">
        <f t="shared" si="136"/>
        <v>0.15846709580749122</v>
      </c>
      <c r="G1788" s="18">
        <v>4.0250698616817494E-3</v>
      </c>
      <c r="H1788" s="9">
        <f t="shared" si="137"/>
        <v>3.9807925819802673E-3</v>
      </c>
      <c r="I1788" s="8"/>
      <c r="J1788" s="11"/>
      <c r="AC1788" s="15"/>
      <c r="AD1788" s="16"/>
    </row>
    <row r="1789" spans="1:30" hidden="1" outlineLevel="1" x14ac:dyDescent="0.3">
      <c r="A1789" s="21">
        <v>39113</v>
      </c>
      <c r="B1789" s="22">
        <v>7.825123196162553E-3</v>
      </c>
      <c r="C1789" s="9">
        <f t="shared" si="138"/>
        <v>-2.8774876803837446E-2</v>
      </c>
      <c r="D1789" s="6">
        <f t="shared" si="139"/>
        <v>8.2799353507602229E-4</v>
      </c>
      <c r="E1789" s="6">
        <f t="shared" si="140"/>
        <v>1.1559402030953477E-3</v>
      </c>
      <c r="F1789" s="6">
        <f t="shared" si="136"/>
        <v>0.15983039354511316</v>
      </c>
      <c r="G1789" s="18">
        <v>6.7051771642319211E-3</v>
      </c>
      <c r="H1789" s="9">
        <f t="shared" si="137"/>
        <v>3.9978793571731645E-3</v>
      </c>
      <c r="I1789" s="8"/>
      <c r="J1789" s="11"/>
      <c r="AC1789" s="15"/>
      <c r="AD1789" s="16"/>
    </row>
    <row r="1790" spans="1:30" hidden="1" outlineLevel="1" x14ac:dyDescent="0.3">
      <c r="A1790" s="21">
        <v>39114</v>
      </c>
      <c r="B1790" s="22">
        <v>4.1105807723933333E-3</v>
      </c>
      <c r="C1790" s="9">
        <f t="shared" si="138"/>
        <v>-3.2489419227606668E-2</v>
      </c>
      <c r="D1790" s="6">
        <f t="shared" si="139"/>
        <v>1.0555623617471779E-3</v>
      </c>
      <c r="E1790" s="6">
        <f t="shared" si="140"/>
        <v>8.2799353507602229E-4</v>
      </c>
      <c r="F1790" s="6">
        <f t="shared" si="136"/>
        <v>0.42366302870170314</v>
      </c>
      <c r="G1790" s="18">
        <v>2.5429378207398332E-3</v>
      </c>
      <c r="H1790" s="9">
        <f t="shared" si="137"/>
        <v>6.5089402263479356E-3</v>
      </c>
      <c r="I1790" s="8"/>
      <c r="J1790" s="11"/>
      <c r="AC1790" s="15"/>
      <c r="AD1790" s="16"/>
    </row>
    <row r="1791" spans="1:30" hidden="1" outlineLevel="1" x14ac:dyDescent="0.3">
      <c r="A1791" s="21">
        <v>39115</v>
      </c>
      <c r="B1791" s="22">
        <v>-1.5942924111684697E-3</v>
      </c>
      <c r="C1791" s="9">
        <f t="shared" si="138"/>
        <v>-3.8194292411168472E-2</v>
      </c>
      <c r="D1791" s="6">
        <f t="shared" si="139"/>
        <v>1.4588039727898416E-3</v>
      </c>
      <c r="E1791" s="6">
        <f t="shared" si="140"/>
        <v>1.0555623617471779E-3</v>
      </c>
      <c r="F1791" s="6">
        <f t="shared" si="136"/>
        <v>7.0507599683011277E-2</v>
      </c>
      <c r="G1791" s="18">
        <v>2.2089487881068685E-3</v>
      </c>
      <c r="H1791" s="9">
        <f t="shared" si="137"/>
        <v>2.6553267159242621E-3</v>
      </c>
      <c r="I1791" s="8"/>
      <c r="J1791" s="11"/>
      <c r="AC1791" s="15"/>
      <c r="AD1791" s="16"/>
    </row>
    <row r="1792" spans="1:30" hidden="1" outlineLevel="1" x14ac:dyDescent="0.3">
      <c r="A1792" s="21">
        <v>39118</v>
      </c>
      <c r="B1792" s="22">
        <v>6.5178156700942968E-4</v>
      </c>
      <c r="C1792" s="9">
        <f t="shared" si="138"/>
        <v>-3.5948218432990571E-2</v>
      </c>
      <c r="D1792" s="6">
        <f t="shared" si="139"/>
        <v>1.2922744085060031E-3</v>
      </c>
      <c r="E1792" s="6">
        <f t="shared" si="140"/>
        <v>1.4588039727898416E-3</v>
      </c>
      <c r="F1792" s="6">
        <f t="shared" si="136"/>
        <v>5.5975635887703948E-2</v>
      </c>
      <c r="G1792" s="18">
        <v>2.6381273057718879E-3</v>
      </c>
      <c r="H1792" s="9">
        <f t="shared" si="137"/>
        <v>2.3659170714060108E-3</v>
      </c>
      <c r="I1792" s="8"/>
      <c r="J1792" s="11"/>
      <c r="AC1792" s="15"/>
      <c r="AD1792" s="16"/>
    </row>
    <row r="1793" spans="1:30" hidden="1" outlineLevel="1" x14ac:dyDescent="0.3">
      <c r="A1793" s="21">
        <v>39119</v>
      </c>
      <c r="B1793" s="22">
        <v>3.6081230274797655E-4</v>
      </c>
      <c r="C1793" s="9">
        <f t="shared" si="138"/>
        <v>-3.6239187697252026E-2</v>
      </c>
      <c r="D1793" s="6">
        <f t="shared" si="139"/>
        <v>1.3132787249566626E-3</v>
      </c>
      <c r="E1793" s="6">
        <f t="shared" si="140"/>
        <v>1.2922744085060031E-3</v>
      </c>
      <c r="F1793" s="6">
        <f t="shared" si="136"/>
        <v>7.5049856636650314E-2</v>
      </c>
      <c r="G1793" s="18">
        <v>2.4997642708117014E-3</v>
      </c>
      <c r="H1793" s="9">
        <f t="shared" si="137"/>
        <v>2.7395228897866566E-3</v>
      </c>
      <c r="I1793" s="8"/>
      <c r="J1793" s="11"/>
      <c r="AC1793" s="15"/>
      <c r="AD1793" s="16"/>
    </row>
    <row r="1794" spans="1:30" hidden="1" outlineLevel="1" x14ac:dyDescent="0.3">
      <c r="A1794" s="21">
        <v>39120</v>
      </c>
      <c r="B1794" s="22">
        <v>4.4253969063971251E-5</v>
      </c>
      <c r="C1794" s="9">
        <f t="shared" si="138"/>
        <v>-3.6555746030936032E-2</v>
      </c>
      <c r="D1794" s="6">
        <f t="shared" si="139"/>
        <v>1.3363225678782954E-3</v>
      </c>
      <c r="E1794" s="6">
        <f t="shared" si="140"/>
        <v>1.3132787249566626E-3</v>
      </c>
      <c r="F1794" s="6">
        <f t="shared" si="136"/>
        <v>6.8528937108119831E-2</v>
      </c>
      <c r="G1794" s="18">
        <v>3.671955064982615E-3</v>
      </c>
      <c r="H1794" s="9">
        <f t="shared" si="137"/>
        <v>2.6178032223243947E-3</v>
      </c>
      <c r="I1794" s="8"/>
      <c r="J1794" s="11"/>
      <c r="AC1794" s="15"/>
      <c r="AD1794" s="16"/>
    </row>
    <row r="1795" spans="1:30" hidden="1" outlineLevel="1" x14ac:dyDescent="0.3">
      <c r="A1795" s="21">
        <v>39121</v>
      </c>
      <c r="B1795" s="22">
        <v>-2.3110709470219432E-3</v>
      </c>
      <c r="C1795" s="9">
        <f t="shared" si="138"/>
        <v>-3.8911070947021946E-2</v>
      </c>
      <c r="D1795" s="6">
        <f t="shared" si="139"/>
        <v>1.5140714422441754E-3</v>
      </c>
      <c r="E1795" s="6">
        <f t="shared" si="140"/>
        <v>1.3363225678782954E-3</v>
      </c>
      <c r="F1795" s="6">
        <f t="shared" si="136"/>
        <v>0.13490654062284421</v>
      </c>
      <c r="G1795" s="18">
        <v>5.5272373334949981E-3</v>
      </c>
      <c r="H1795" s="9">
        <f t="shared" si="137"/>
        <v>3.6729625729490386E-3</v>
      </c>
      <c r="I1795" s="8"/>
      <c r="J1795" s="11"/>
      <c r="AC1795" s="15"/>
      <c r="AD1795" s="16"/>
    </row>
    <row r="1796" spans="1:30" hidden="1" outlineLevel="1" x14ac:dyDescent="0.3">
      <c r="A1796" s="21">
        <v>39122</v>
      </c>
      <c r="B1796" s="22">
        <v>-4.5046288173352057E-3</v>
      </c>
      <c r="C1796" s="9">
        <f t="shared" si="138"/>
        <v>-4.1104628817335204E-2</v>
      </c>
      <c r="D1796" s="6">
        <f t="shared" si="139"/>
        <v>1.6895905102109036E-3</v>
      </c>
      <c r="E1796" s="6">
        <f t="shared" si="140"/>
        <v>1.5140714422441754E-3</v>
      </c>
      <c r="F1796" s="6">
        <f t="shared" si="136"/>
        <v>0.29151016318409267</v>
      </c>
      <c r="G1796" s="18">
        <v>6.3269263553529407E-3</v>
      </c>
      <c r="H1796" s="9">
        <f t="shared" si="137"/>
        <v>5.3991681135531679E-3</v>
      </c>
      <c r="I1796" s="8"/>
      <c r="J1796" s="11"/>
      <c r="AC1796" s="15"/>
      <c r="AD1796" s="16"/>
    </row>
    <row r="1797" spans="1:30" hidden="1" outlineLevel="1" x14ac:dyDescent="0.3">
      <c r="A1797" s="21">
        <v>39125</v>
      </c>
      <c r="B1797" s="22">
        <v>-2.25041641868437E-3</v>
      </c>
      <c r="C1797" s="9">
        <f t="shared" si="138"/>
        <v>-3.8850416418684371E-2</v>
      </c>
      <c r="D1797" s="6">
        <f t="shared" si="139"/>
        <v>1.5093548559051801E-3</v>
      </c>
      <c r="E1797" s="6">
        <f t="shared" si="140"/>
        <v>1.6895905102109036E-3</v>
      </c>
      <c r="F1797" s="6">
        <f t="shared" si="136"/>
        <v>0.3784987325143937</v>
      </c>
      <c r="G1797" s="18">
        <v>3.5663470405565621E-3</v>
      </c>
      <c r="H1797" s="9">
        <f t="shared" si="137"/>
        <v>6.1522250650833119E-3</v>
      </c>
      <c r="I1797" s="8"/>
      <c r="J1797" s="11"/>
      <c r="AC1797" s="15"/>
      <c r="AD1797" s="16"/>
    </row>
    <row r="1798" spans="1:30" hidden="1" outlineLevel="1" x14ac:dyDescent="0.3">
      <c r="A1798" s="21">
        <v>39126</v>
      </c>
      <c r="B1798" s="22">
        <v>8.1166934072388237E-3</v>
      </c>
      <c r="C1798" s="9">
        <f t="shared" si="138"/>
        <v>-2.8483306592761177E-2</v>
      </c>
      <c r="D1798" s="6">
        <f t="shared" si="139"/>
        <v>8.1129875445723238E-4</v>
      </c>
      <c r="E1798" s="6">
        <f t="shared" si="140"/>
        <v>1.5093548559051801E-3</v>
      </c>
      <c r="F1798" s="6">
        <f t="shared" si="136"/>
        <v>0.12790561022554076</v>
      </c>
      <c r="G1798" s="18">
        <v>3.4996910032845294E-3</v>
      </c>
      <c r="H1798" s="9">
        <f t="shared" si="137"/>
        <v>3.5763893835199317E-3</v>
      </c>
      <c r="I1798" s="8"/>
      <c r="J1798" s="11"/>
      <c r="AC1798" s="15"/>
      <c r="AD1798" s="16"/>
    </row>
    <row r="1799" spans="1:30" hidden="1" outlineLevel="1" x14ac:dyDescent="0.3">
      <c r="A1799" s="21">
        <v>39127</v>
      </c>
      <c r="B1799" s="22">
        <v>6.8521539022330068E-3</v>
      </c>
      <c r="C1799" s="9">
        <f t="shared" si="138"/>
        <v>-2.9747846097766994E-2</v>
      </c>
      <c r="D1799" s="6">
        <f t="shared" si="139"/>
        <v>8.8493434745643101E-4</v>
      </c>
      <c r="E1799" s="6">
        <f t="shared" si="140"/>
        <v>8.1129875445723238E-4</v>
      </c>
      <c r="F1799" s="6">
        <f t="shared" si="136"/>
        <v>0.1235332115009193</v>
      </c>
      <c r="G1799" s="18">
        <v>4.1847567589536816E-3</v>
      </c>
      <c r="H1799" s="9">
        <f t="shared" si="137"/>
        <v>3.514729171656321E-3</v>
      </c>
      <c r="I1799" s="8"/>
      <c r="J1799" s="11"/>
      <c r="AC1799" s="15"/>
      <c r="AD1799" s="16"/>
    </row>
    <row r="1800" spans="1:30" hidden="1" outlineLevel="1" x14ac:dyDescent="0.3">
      <c r="A1800" s="21">
        <v>39128</v>
      </c>
      <c r="B1800" s="22">
        <v>1.8151517855507172E-3</v>
      </c>
      <c r="C1800" s="9">
        <f t="shared" si="138"/>
        <v>-3.4784848214449285E-2</v>
      </c>
      <c r="D1800" s="6">
        <f t="shared" si="139"/>
        <v>1.2099856653022755E-3</v>
      </c>
      <c r="E1800" s="6">
        <f t="shared" si="140"/>
        <v>8.8493434745643101E-4</v>
      </c>
      <c r="F1800" s="6">
        <f t="shared" si="136"/>
        <v>0.17183902398330725</v>
      </c>
      <c r="G1800" s="18">
        <v>2.3897309875982116E-3</v>
      </c>
      <c r="H1800" s="9">
        <f t="shared" si="137"/>
        <v>4.1453470781504806E-3</v>
      </c>
      <c r="I1800" s="8"/>
      <c r="J1800" s="11"/>
      <c r="AC1800" s="15"/>
      <c r="AD1800" s="16"/>
    </row>
    <row r="1801" spans="1:30" hidden="1" outlineLevel="1" x14ac:dyDescent="0.3">
      <c r="A1801" s="21">
        <v>39129</v>
      </c>
      <c r="B1801" s="22">
        <v>2.0057094706057196E-4</v>
      </c>
      <c r="C1801" s="9">
        <f t="shared" si="138"/>
        <v>-3.6399429052939428E-2</v>
      </c>
      <c r="D1801" s="6">
        <f t="shared" si="139"/>
        <v>1.3249184353799708E-3</v>
      </c>
      <c r="E1801" s="6">
        <f t="shared" si="140"/>
        <v>1.2099856653022755E-3</v>
      </c>
      <c r="F1801" s="6">
        <f t="shared" si="136"/>
        <v>6.3585170173707961E-2</v>
      </c>
      <c r="G1801" s="18">
        <v>1.5956339617460246E-3</v>
      </c>
      <c r="H1801" s="9">
        <f t="shared" si="137"/>
        <v>2.5216100050108451E-3</v>
      </c>
      <c r="I1801" s="8"/>
      <c r="J1801" s="11"/>
      <c r="AC1801" s="15"/>
      <c r="AD1801" s="16"/>
    </row>
    <row r="1802" spans="1:30" hidden="1" outlineLevel="1" x14ac:dyDescent="0.3">
      <c r="A1802" s="21">
        <v>39133</v>
      </c>
      <c r="B1802" s="22">
        <v>1.4924616731491331E-3</v>
      </c>
      <c r="C1802" s="9">
        <f t="shared" si="138"/>
        <v>-3.5107538326850866E-2</v>
      </c>
      <c r="D1802" s="6">
        <f t="shared" si="139"/>
        <v>1.2325392473713026E-3</v>
      </c>
      <c r="E1802" s="6">
        <f t="shared" si="140"/>
        <v>1.3249184353799708E-3</v>
      </c>
      <c r="F1802" s="6">
        <f t="shared" si="136"/>
        <v>3.4556839551000633E-2</v>
      </c>
      <c r="G1802" s="18">
        <v>5.3475738186616502E-3</v>
      </c>
      <c r="H1802" s="9">
        <f t="shared" si="137"/>
        <v>1.8589470016921038E-3</v>
      </c>
      <c r="I1802" s="8"/>
      <c r="J1802" s="11"/>
      <c r="AC1802" s="15"/>
      <c r="AD1802" s="16"/>
    </row>
    <row r="1803" spans="1:30" hidden="1" outlineLevel="1" x14ac:dyDescent="0.3">
      <c r="A1803" s="21">
        <v>39134</v>
      </c>
      <c r="B1803" s="22">
        <v>-3.7789974909297579E-3</v>
      </c>
      <c r="C1803" s="9">
        <f t="shared" si="138"/>
        <v>-4.0378997490929755E-2</v>
      </c>
      <c r="D1803" s="6">
        <f t="shared" si="139"/>
        <v>1.6304634383725114E-3</v>
      </c>
      <c r="E1803" s="6">
        <f t="shared" si="140"/>
        <v>1.2325392473713026E-3</v>
      </c>
      <c r="F1803" s="6">
        <f t="shared" si="136"/>
        <v>0.27356340583885896</v>
      </c>
      <c r="G1803" s="18">
        <v>3.7836945641817553E-3</v>
      </c>
      <c r="H1803" s="9">
        <f t="shared" si="137"/>
        <v>5.2303289173708653E-3</v>
      </c>
      <c r="I1803" s="8"/>
      <c r="J1803" s="11"/>
      <c r="AC1803" s="15"/>
      <c r="AD1803" s="16"/>
    </row>
    <row r="1804" spans="1:30" hidden="1" outlineLevel="1" x14ac:dyDescent="0.3">
      <c r="A1804" s="21">
        <v>39135</v>
      </c>
      <c r="B1804" s="22">
        <v>-4.1212880523622949E-3</v>
      </c>
      <c r="C1804" s="9">
        <f t="shared" si="138"/>
        <v>-4.0721288052362296E-2</v>
      </c>
      <c r="D1804" s="6">
        <f t="shared" si="139"/>
        <v>1.6582233006434642E-3</v>
      </c>
      <c r="E1804" s="6">
        <f t="shared" si="140"/>
        <v>1.6304634383725114E-3</v>
      </c>
      <c r="F1804" s="6">
        <f t="shared" si="136"/>
        <v>0.14257164816964035</v>
      </c>
      <c r="G1804" s="18">
        <v>5.4539313838526437E-3</v>
      </c>
      <c r="H1804" s="9">
        <f t="shared" si="137"/>
        <v>3.7758661015671667E-3</v>
      </c>
      <c r="I1804" s="8"/>
      <c r="J1804" s="11"/>
      <c r="AC1804" s="15"/>
      <c r="AD1804" s="16"/>
    </row>
    <row r="1805" spans="1:30" hidden="1" outlineLevel="1" x14ac:dyDescent="0.3">
      <c r="A1805" s="21">
        <v>39136</v>
      </c>
      <c r="B1805" s="22">
        <v>-3.0425398961713393E-3</v>
      </c>
      <c r="C1805" s="9">
        <f t="shared" si="138"/>
        <v>-3.9642539896171343E-2</v>
      </c>
      <c r="D1805" s="6">
        <f t="shared" si="139"/>
        <v>1.5715309694195366E-3</v>
      </c>
      <c r="E1805" s="6">
        <f t="shared" si="140"/>
        <v>1.6582233006434642E-3</v>
      </c>
      <c r="F1805" s="6">
        <f t="shared" ref="F1805:F1868" si="141">B$6+B$7*E1805+B$8*(G1804*100)^2</f>
        <v>0.2841349633006926</v>
      </c>
      <c r="G1805" s="18">
        <v>2.6445177196590397E-3</v>
      </c>
      <c r="H1805" s="9">
        <f t="shared" ref="H1805:H1868" si="142">SQRT(F1805)/100</f>
        <v>5.330431157989873E-3</v>
      </c>
      <c r="I1805" s="8"/>
      <c r="J1805" s="11"/>
      <c r="AC1805" s="15"/>
      <c r="AD1805" s="16"/>
    </row>
    <row r="1806" spans="1:30" hidden="1" outlineLevel="1" x14ac:dyDescent="0.3">
      <c r="A1806" s="21">
        <v>39139</v>
      </c>
      <c r="B1806" s="22">
        <v>-1.2041820701575497E-3</v>
      </c>
      <c r="C1806" s="9">
        <f t="shared" ref="C1806:C1869" si="143">B1806-B$5</f>
        <v>-3.7804182070157552E-2</v>
      </c>
      <c r="D1806" s="6">
        <f t="shared" ref="D1806:D1869" si="144">C1806^2</f>
        <v>1.4291561819936218E-3</v>
      </c>
      <c r="E1806" s="6">
        <f t="shared" si="140"/>
        <v>1.5715309694195366E-3</v>
      </c>
      <c r="F1806" s="6">
        <f t="shared" si="141"/>
        <v>7.5380002584858746E-2</v>
      </c>
      <c r="G1806" s="18">
        <v>4.7253114870220297E-3</v>
      </c>
      <c r="H1806" s="9">
        <f t="shared" si="142"/>
        <v>2.7455418879496034E-3</v>
      </c>
      <c r="I1806" s="8"/>
      <c r="J1806" s="11"/>
      <c r="AC1806" s="15"/>
      <c r="AD1806" s="16"/>
    </row>
    <row r="1807" spans="1:30" hidden="1" outlineLevel="1" x14ac:dyDescent="0.3">
      <c r="A1807" s="21">
        <v>39140</v>
      </c>
      <c r="B1807" s="22">
        <v>-3.3487607560785997E-2</v>
      </c>
      <c r="C1807" s="9">
        <f t="shared" si="143"/>
        <v>-7.0087607560785997E-2</v>
      </c>
      <c r="D1807" s="6">
        <f t="shared" si="144"/>
        <v>4.9122727335947462E-3</v>
      </c>
      <c r="E1807" s="6">
        <f t="shared" ref="E1807:E1870" si="145">D1806</f>
        <v>1.4291561819936218E-3</v>
      </c>
      <c r="F1807" s="6">
        <f t="shared" si="141"/>
        <v>0.21606908867498678</v>
      </c>
      <c r="G1807" s="18">
        <v>2.3743632407779297E-2</v>
      </c>
      <c r="H1807" s="9">
        <f t="shared" si="142"/>
        <v>4.6483232318222751E-3</v>
      </c>
      <c r="I1807" s="8"/>
      <c r="J1807" s="11"/>
      <c r="AC1807" s="15"/>
      <c r="AD1807" s="16"/>
    </row>
    <row r="1808" spans="1:30" hidden="1" outlineLevel="1" x14ac:dyDescent="0.3">
      <c r="A1808" s="21">
        <v>39141</v>
      </c>
      <c r="B1808" s="22">
        <v>4.2793552211779703E-3</v>
      </c>
      <c r="C1808" s="9">
        <f t="shared" si="143"/>
        <v>-3.232064477882203E-2</v>
      </c>
      <c r="D1808" s="6">
        <f t="shared" si="144"/>
        <v>1.0446240789187958E-3</v>
      </c>
      <c r="E1808" s="6">
        <f t="shared" si="145"/>
        <v>4.9122727335947462E-3</v>
      </c>
      <c r="F1808" s="6">
        <f t="shared" si="141"/>
        <v>5.1839578203638075</v>
      </c>
      <c r="G1808" s="18">
        <v>9.1057508479306607E-3</v>
      </c>
      <c r="H1808" s="9">
        <f t="shared" si="142"/>
        <v>2.2768306525439718E-2</v>
      </c>
      <c r="I1808" s="8"/>
      <c r="J1808" s="11"/>
      <c r="AC1808" s="15"/>
      <c r="AD1808" s="16"/>
    </row>
    <row r="1809" spans="1:30" hidden="1" outlineLevel="1" x14ac:dyDescent="0.3">
      <c r="A1809" s="21">
        <v>39142</v>
      </c>
      <c r="B1809" s="22">
        <v>-2.7988494316868841E-3</v>
      </c>
      <c r="C1809" s="9">
        <f t="shared" si="143"/>
        <v>-3.9398849431686887E-2</v>
      </c>
      <c r="D1809" s="6">
        <f t="shared" si="144"/>
        <v>1.5522693365407341E-3</v>
      </c>
      <c r="E1809" s="6">
        <f t="shared" si="145"/>
        <v>1.0446240789187958E-3</v>
      </c>
      <c r="F1809" s="6">
        <f t="shared" si="141"/>
        <v>0.77191872079978163</v>
      </c>
      <c r="G1809" s="18">
        <v>1.4798780001013602E-2</v>
      </c>
      <c r="H1809" s="9">
        <f t="shared" si="142"/>
        <v>8.7858905114950175E-3</v>
      </c>
      <c r="I1809" s="8"/>
      <c r="J1809" s="11"/>
      <c r="AC1809" s="15"/>
      <c r="AD1809" s="16"/>
    </row>
    <row r="1810" spans="1:30" hidden="1" outlineLevel="1" x14ac:dyDescent="0.3">
      <c r="A1810" s="21">
        <v>39143</v>
      </c>
      <c r="B1810" s="22">
        <v>-9.8767078729108705E-3</v>
      </c>
      <c r="C1810" s="9">
        <f t="shared" si="143"/>
        <v>-4.6476707872910875E-2</v>
      </c>
      <c r="D1810" s="6">
        <f t="shared" si="144"/>
        <v>2.1600843747038956E-3</v>
      </c>
      <c r="E1810" s="6">
        <f t="shared" si="145"/>
        <v>1.5522693365407341E-3</v>
      </c>
      <c r="F1810" s="6">
        <f t="shared" si="141"/>
        <v>2.0205741572198224</v>
      </c>
      <c r="G1810" s="18">
        <v>5.4201282857419845E-3</v>
      </c>
      <c r="H1810" s="9">
        <f t="shared" si="142"/>
        <v>1.4214690138092432E-2</v>
      </c>
      <c r="I1810" s="8"/>
      <c r="J1810" s="11"/>
      <c r="AC1810" s="15"/>
      <c r="AD1810" s="16"/>
    </row>
    <row r="1811" spans="1:30" hidden="1" outlineLevel="1" x14ac:dyDescent="0.3">
      <c r="A1811" s="21">
        <v>39146</v>
      </c>
      <c r="B1811" s="22">
        <v>-5.2713339704136318E-3</v>
      </c>
      <c r="C1811" s="9">
        <f t="shared" si="143"/>
        <v>-4.1871333970413635E-2</v>
      </c>
      <c r="D1811" s="6">
        <f t="shared" si="144"/>
        <v>1.7532086084619148E-3</v>
      </c>
      <c r="E1811" s="6">
        <f t="shared" si="145"/>
        <v>2.1600843747038956E-3</v>
      </c>
      <c r="F1811" s="6">
        <f t="shared" si="141"/>
        <v>0.28079913123382649</v>
      </c>
      <c r="G1811" s="18">
        <v>8.4049327651855021E-3</v>
      </c>
      <c r="H1811" s="9">
        <f t="shared" si="142"/>
        <v>5.2990483224238149E-3</v>
      </c>
      <c r="I1811" s="8"/>
      <c r="J1811" s="11"/>
      <c r="AC1811" s="15"/>
      <c r="AD1811" s="16"/>
    </row>
    <row r="1812" spans="1:30" hidden="1" outlineLevel="1" x14ac:dyDescent="0.3">
      <c r="A1812" s="21">
        <v>39147</v>
      </c>
      <c r="B1812" s="22">
        <v>1.2959179423522892E-2</v>
      </c>
      <c r="C1812" s="9">
        <f t="shared" si="143"/>
        <v>-2.3640820576477109E-2</v>
      </c>
      <c r="D1812" s="6">
        <f t="shared" si="144"/>
        <v>5.5888839752918351E-4</v>
      </c>
      <c r="E1812" s="6">
        <f t="shared" si="145"/>
        <v>1.7532086084619148E-3</v>
      </c>
      <c r="F1812" s="6">
        <f t="shared" si="141"/>
        <v>0.6593767192226534</v>
      </c>
      <c r="G1812" s="18">
        <v>6.4393399397465684E-3</v>
      </c>
      <c r="H1812" s="9">
        <f t="shared" si="142"/>
        <v>8.1202014705464877E-3</v>
      </c>
      <c r="I1812" s="8"/>
      <c r="J1812" s="11"/>
      <c r="AC1812" s="15"/>
      <c r="AD1812" s="16"/>
    </row>
    <row r="1813" spans="1:30" hidden="1" outlineLevel="1" x14ac:dyDescent="0.3">
      <c r="A1813" s="21">
        <v>39148</v>
      </c>
      <c r="B1813" s="22">
        <v>-1.2409529128754335E-3</v>
      </c>
      <c r="C1813" s="9">
        <f t="shared" si="143"/>
        <v>-3.7840952912875432E-2</v>
      </c>
      <c r="D1813" s="6">
        <f t="shared" si="144"/>
        <v>1.4319377173544557E-3</v>
      </c>
      <c r="E1813" s="6">
        <f t="shared" si="145"/>
        <v>5.5888839752918351E-4</v>
      </c>
      <c r="F1813" s="6">
        <f t="shared" si="141"/>
        <v>0.39158313677883017</v>
      </c>
      <c r="G1813" s="18">
        <v>4.6398734545140072E-3</v>
      </c>
      <c r="H1813" s="9">
        <f t="shared" si="142"/>
        <v>6.257660399692765E-3</v>
      </c>
      <c r="I1813" s="8"/>
      <c r="J1813" s="11"/>
      <c r="AC1813" s="15"/>
      <c r="AD1813" s="16"/>
    </row>
    <row r="1814" spans="1:30" hidden="1" outlineLevel="1" x14ac:dyDescent="0.3">
      <c r="A1814" s="21">
        <v>39149</v>
      </c>
      <c r="B1814" s="22">
        <v>5.5821173249535477E-3</v>
      </c>
      <c r="C1814" s="9">
        <f t="shared" si="143"/>
        <v>-3.1017882675046453E-2</v>
      </c>
      <c r="D1814" s="6">
        <f t="shared" si="144"/>
        <v>9.6210904564294694E-4</v>
      </c>
      <c r="E1814" s="6">
        <f t="shared" si="145"/>
        <v>1.4319377173544557E-3</v>
      </c>
      <c r="F1814" s="6">
        <f t="shared" si="141"/>
        <v>0.20872798020520553</v>
      </c>
      <c r="G1814" s="18">
        <v>5.5971006526057011E-3</v>
      </c>
      <c r="H1814" s="9">
        <f t="shared" si="142"/>
        <v>4.5686757403563399E-3</v>
      </c>
      <c r="I1814" s="8"/>
      <c r="J1814" s="11"/>
      <c r="AC1814" s="15"/>
      <c r="AD1814" s="16"/>
    </row>
    <row r="1815" spans="1:30" hidden="1" outlineLevel="1" x14ac:dyDescent="0.3">
      <c r="A1815" s="21">
        <v>39150</v>
      </c>
      <c r="B1815" s="22">
        <v>1.2731879400397562E-3</v>
      </c>
      <c r="C1815" s="9">
        <f t="shared" si="143"/>
        <v>-3.5326812059960244E-2</v>
      </c>
      <c r="D1815" s="6">
        <f t="shared" si="144"/>
        <v>1.2479836503197525E-3</v>
      </c>
      <c r="E1815" s="6">
        <f t="shared" si="145"/>
        <v>9.6210904564294694E-4</v>
      </c>
      <c r="F1815" s="6">
        <f t="shared" si="141"/>
        <v>0.2986004703600238</v>
      </c>
      <c r="G1815" s="18">
        <v>5.5287137116252312E-3</v>
      </c>
      <c r="H1815" s="9">
        <f t="shared" si="142"/>
        <v>5.4644347407579478E-3</v>
      </c>
      <c r="I1815" s="8"/>
      <c r="J1815" s="11"/>
      <c r="AC1815" s="15"/>
      <c r="AD1815" s="16"/>
    </row>
    <row r="1816" spans="1:30" hidden="1" outlineLevel="1" x14ac:dyDescent="0.3">
      <c r="A1816" s="21">
        <v>39153</v>
      </c>
      <c r="B1816" s="22">
        <v>3.4397193613753306E-3</v>
      </c>
      <c r="C1816" s="9">
        <f t="shared" si="143"/>
        <v>-3.3160280638624667E-2</v>
      </c>
      <c r="D1816" s="6">
        <f t="shared" si="144"/>
        <v>1.099604212032346E-3</v>
      </c>
      <c r="E1816" s="6">
        <f t="shared" si="145"/>
        <v>1.2479836503197525E-3</v>
      </c>
      <c r="F1816" s="6">
        <f t="shared" si="141"/>
        <v>0.29164047352924871</v>
      </c>
      <c r="G1816" s="18">
        <v>5.1772524992804115E-3</v>
      </c>
      <c r="H1816" s="9">
        <f t="shared" si="142"/>
        <v>5.4003747418975359E-3</v>
      </c>
      <c r="I1816" s="8"/>
      <c r="J1816" s="11"/>
      <c r="AC1816" s="15"/>
      <c r="AD1816" s="16"/>
    </row>
    <row r="1817" spans="1:30" hidden="1" outlineLevel="1" x14ac:dyDescent="0.3">
      <c r="A1817" s="21">
        <v>39154</v>
      </c>
      <c r="B1817" s="22">
        <v>-1.989525210818598E-2</v>
      </c>
      <c r="C1817" s="9">
        <f t="shared" si="143"/>
        <v>-5.6495252108185984E-2</v>
      </c>
      <c r="D1817" s="6">
        <f t="shared" si="144"/>
        <v>3.1917135107674926E-3</v>
      </c>
      <c r="E1817" s="6">
        <f t="shared" si="145"/>
        <v>1.099604212032346E-3</v>
      </c>
      <c r="F1817" s="6">
        <f t="shared" si="141"/>
        <v>0.25710656214187538</v>
      </c>
      <c r="G1817" s="18">
        <v>7.7092734712078843E-3</v>
      </c>
      <c r="H1817" s="9">
        <f t="shared" si="142"/>
        <v>5.0705676422061006E-3</v>
      </c>
      <c r="I1817" s="8"/>
      <c r="J1817" s="11"/>
      <c r="AC1817" s="15"/>
      <c r="AD1817" s="16"/>
    </row>
    <row r="1818" spans="1:30" hidden="1" outlineLevel="1" x14ac:dyDescent="0.3">
      <c r="A1818" s="21">
        <v>39155</v>
      </c>
      <c r="B1818" s="22">
        <v>4.7453164098862511E-3</v>
      </c>
      <c r="C1818" s="9">
        <f t="shared" si="143"/>
        <v>-3.1854683590113751E-2</v>
      </c>
      <c r="D1818" s="6">
        <f t="shared" si="144"/>
        <v>1.0147208666262623E-3</v>
      </c>
      <c r="E1818" s="6">
        <f t="shared" si="145"/>
        <v>3.1917135107674926E-3</v>
      </c>
      <c r="F1818" s="6">
        <f t="shared" si="141"/>
        <v>0.55663014839689129</v>
      </c>
      <c r="G1818" s="18">
        <v>1.2723353360979446E-2</v>
      </c>
      <c r="H1818" s="9">
        <f t="shared" si="142"/>
        <v>7.4607650304569385E-3</v>
      </c>
      <c r="I1818" s="8"/>
      <c r="J1818" s="11"/>
      <c r="AC1818" s="15"/>
      <c r="AD1818" s="16"/>
    </row>
    <row r="1819" spans="1:30" hidden="1" outlineLevel="1" x14ac:dyDescent="0.3">
      <c r="A1819" s="21">
        <v>39156</v>
      </c>
      <c r="B1819" s="22">
        <v>2.1635220434151757E-3</v>
      </c>
      <c r="C1819" s="9">
        <f t="shared" si="143"/>
        <v>-3.4436477956584825E-2</v>
      </c>
      <c r="D1819" s="6">
        <f t="shared" si="144"/>
        <v>1.1858710140543525E-3</v>
      </c>
      <c r="E1819" s="6">
        <f t="shared" si="145"/>
        <v>1.0147208666262623E-3</v>
      </c>
      <c r="F1819" s="6">
        <f t="shared" si="141"/>
        <v>1.4964573139614337</v>
      </c>
      <c r="G1819" s="18">
        <v>4.2697678453860978E-3</v>
      </c>
      <c r="H1819" s="9">
        <f t="shared" si="142"/>
        <v>1.2232977209009399E-2</v>
      </c>
      <c r="I1819" s="8"/>
      <c r="J1819" s="11"/>
      <c r="AC1819" s="15"/>
      <c r="AD1819" s="16"/>
    </row>
    <row r="1820" spans="1:30" hidden="1" outlineLevel="1" x14ac:dyDescent="0.3">
      <c r="A1820" s="21">
        <v>39157</v>
      </c>
      <c r="B1820" s="22">
        <v>-4.0601084914860088E-3</v>
      </c>
      <c r="C1820" s="9">
        <f t="shared" si="143"/>
        <v>-4.0660108491486012E-2</v>
      </c>
      <c r="D1820" s="6">
        <f t="shared" si="144"/>
        <v>1.6532444225394129E-3</v>
      </c>
      <c r="E1820" s="6">
        <f t="shared" si="145"/>
        <v>1.1858710140543525E-3</v>
      </c>
      <c r="F1820" s="6">
        <f t="shared" si="141"/>
        <v>0.17845535480692601</v>
      </c>
      <c r="G1820" s="18">
        <v>5.4179112999877934E-3</v>
      </c>
      <c r="H1820" s="9">
        <f t="shared" si="142"/>
        <v>4.2243976470844454E-3</v>
      </c>
      <c r="I1820" s="8"/>
      <c r="J1820" s="11"/>
      <c r="AC1820" s="15"/>
      <c r="AD1820" s="16"/>
    </row>
    <row r="1821" spans="1:30" hidden="1" outlineLevel="1" x14ac:dyDescent="0.3">
      <c r="A1821" s="21">
        <v>39160</v>
      </c>
      <c r="B1821" s="22">
        <v>9.5133037018404632E-3</v>
      </c>
      <c r="C1821" s="9">
        <f t="shared" si="143"/>
        <v>-2.7086696298159539E-2</v>
      </c>
      <c r="D1821" s="6">
        <f t="shared" si="144"/>
        <v>7.3368911634872963E-4</v>
      </c>
      <c r="E1821" s="6">
        <f t="shared" si="145"/>
        <v>1.6532444225394129E-3</v>
      </c>
      <c r="F1821" s="6">
        <f t="shared" si="141"/>
        <v>0.28054162635765012</v>
      </c>
      <c r="G1821" s="18">
        <v>4.3824154432751672E-3</v>
      </c>
      <c r="H1821" s="9">
        <f t="shared" si="142"/>
        <v>5.2966180375561356E-3</v>
      </c>
      <c r="I1821" s="8"/>
      <c r="J1821" s="11"/>
      <c r="AC1821" s="15"/>
      <c r="AD1821" s="16"/>
    </row>
    <row r="1822" spans="1:30" hidden="1" outlineLevel="1" x14ac:dyDescent="0.3">
      <c r="A1822" s="21">
        <v>39161</v>
      </c>
      <c r="B1822" s="22">
        <v>5.0525526912050594E-3</v>
      </c>
      <c r="C1822" s="9">
        <f t="shared" si="143"/>
        <v>-3.154744730879494E-2</v>
      </c>
      <c r="D1822" s="6">
        <f t="shared" si="144"/>
        <v>9.9524143170119303E-4</v>
      </c>
      <c r="E1822" s="6">
        <f t="shared" si="145"/>
        <v>7.3368911634872963E-4</v>
      </c>
      <c r="F1822" s="6">
        <f t="shared" si="141"/>
        <v>0.18736469262707012</v>
      </c>
      <c r="G1822" s="18">
        <v>3.4293393916822526E-3</v>
      </c>
      <c r="H1822" s="9">
        <f t="shared" si="142"/>
        <v>4.3285643419853437E-3</v>
      </c>
      <c r="I1822" s="8"/>
      <c r="J1822" s="11"/>
      <c r="AC1822" s="15"/>
      <c r="AD1822" s="16"/>
    </row>
    <row r="1823" spans="1:30" hidden="1" outlineLevel="1" x14ac:dyDescent="0.3">
      <c r="A1823" s="21">
        <v>39162</v>
      </c>
      <c r="B1823" s="22">
        <v>1.2890086018997909E-2</v>
      </c>
      <c r="C1823" s="9">
        <f t="shared" si="143"/>
        <v>-2.3709913981002091E-2</v>
      </c>
      <c r="D1823" s="6">
        <f t="shared" si="144"/>
        <v>5.6216002098651843E-4</v>
      </c>
      <c r="E1823" s="6">
        <f t="shared" si="145"/>
        <v>9.9524143170119303E-4</v>
      </c>
      <c r="F1823" s="6">
        <f t="shared" si="141"/>
        <v>0.11907413463483489</v>
      </c>
      <c r="G1823" s="18">
        <v>9.2300253410315964E-3</v>
      </c>
      <c r="H1823" s="9">
        <f t="shared" si="142"/>
        <v>3.4507120226822015E-3</v>
      </c>
      <c r="I1823" s="8"/>
      <c r="J1823" s="11"/>
      <c r="AC1823" s="15"/>
      <c r="AD1823" s="16"/>
    </row>
    <row r="1824" spans="1:30" hidden="1" outlineLevel="1" x14ac:dyDescent="0.3">
      <c r="A1824" s="21">
        <v>39163</v>
      </c>
      <c r="B1824" s="22">
        <v>1.0936051151278505E-3</v>
      </c>
      <c r="C1824" s="9">
        <f t="shared" si="143"/>
        <v>-3.5506394884872151E-2</v>
      </c>
      <c r="D1824" s="6">
        <f t="shared" si="144"/>
        <v>1.2607040777204753E-3</v>
      </c>
      <c r="E1824" s="6">
        <f t="shared" si="145"/>
        <v>5.6216002098651843E-4</v>
      </c>
      <c r="F1824" s="6">
        <f t="shared" si="141"/>
        <v>0.79279024342661819</v>
      </c>
      <c r="G1824" s="18">
        <v>3.7127699421975846E-3</v>
      </c>
      <c r="H1824" s="9">
        <f t="shared" si="142"/>
        <v>8.9038769276457222E-3</v>
      </c>
      <c r="I1824" s="8"/>
      <c r="J1824" s="11"/>
      <c r="AC1824" s="15"/>
      <c r="AD1824" s="16"/>
    </row>
    <row r="1825" spans="1:30" hidden="1" outlineLevel="1" x14ac:dyDescent="0.3">
      <c r="A1825" s="21">
        <v>39164</v>
      </c>
      <c r="B1825" s="22">
        <v>1.5932966370420846E-3</v>
      </c>
      <c r="C1825" s="9">
        <f t="shared" si="143"/>
        <v>-3.5006703362957914E-2</v>
      </c>
      <c r="D1825" s="6">
        <f t="shared" si="144"/>
        <v>1.2254692803421289E-3</v>
      </c>
      <c r="E1825" s="6">
        <f t="shared" si="145"/>
        <v>1.2607040777204753E-3</v>
      </c>
      <c r="F1825" s="6">
        <f t="shared" si="141"/>
        <v>0.13766641887389908</v>
      </c>
      <c r="G1825" s="18">
        <v>3.2903186489412367E-3</v>
      </c>
      <c r="H1825" s="9">
        <f t="shared" si="142"/>
        <v>3.7103425566098218E-3</v>
      </c>
      <c r="I1825" s="8"/>
      <c r="J1825" s="11"/>
      <c r="AC1825" s="15"/>
      <c r="AD1825" s="16"/>
    </row>
    <row r="1826" spans="1:30" hidden="1" outlineLevel="1" x14ac:dyDescent="0.3">
      <c r="A1826" s="21">
        <v>39167</v>
      </c>
      <c r="B1826" s="22">
        <v>-9.5706739208621661E-4</v>
      </c>
      <c r="C1826" s="9">
        <f t="shared" si="143"/>
        <v>-3.7557067392086217E-2</v>
      </c>
      <c r="D1826" s="6">
        <f t="shared" si="144"/>
        <v>1.4105333110937058E-3</v>
      </c>
      <c r="E1826" s="6">
        <f t="shared" si="145"/>
        <v>1.2254692803421289E-3</v>
      </c>
      <c r="F1826" s="6">
        <f t="shared" si="141"/>
        <v>0.11051993755055221</v>
      </c>
      <c r="G1826" s="18">
        <v>8.0409513814026674E-3</v>
      </c>
      <c r="H1826" s="9">
        <f t="shared" si="142"/>
        <v>3.3244539032832475E-3</v>
      </c>
      <c r="I1826" s="8"/>
      <c r="J1826" s="11"/>
      <c r="AC1826" s="15"/>
      <c r="AD1826" s="16"/>
    </row>
    <row r="1827" spans="1:30" hidden="1" outlineLevel="1" x14ac:dyDescent="0.3">
      <c r="A1827" s="21">
        <v>39168</v>
      </c>
      <c r="B1827" s="22">
        <v>-5.7732994936263464E-3</v>
      </c>
      <c r="C1827" s="9">
        <f t="shared" si="143"/>
        <v>-4.2373299493626344E-2</v>
      </c>
      <c r="D1827" s="6">
        <f t="shared" si="144"/>
        <v>1.7954965099765546E-3</v>
      </c>
      <c r="E1827" s="6">
        <f t="shared" si="145"/>
        <v>1.4105333110937058E-3</v>
      </c>
      <c r="F1827" s="6">
        <f t="shared" si="141"/>
        <v>0.60443015939343836</v>
      </c>
      <c r="G1827" s="18">
        <v>3.8667255531711106E-3</v>
      </c>
      <c r="H1827" s="9">
        <f t="shared" si="142"/>
        <v>7.7745106559412372E-3</v>
      </c>
      <c r="I1827" s="8"/>
      <c r="J1827" s="11"/>
      <c r="AC1827" s="15"/>
      <c r="AD1827" s="16"/>
    </row>
    <row r="1828" spans="1:30" hidden="1" outlineLevel="1" x14ac:dyDescent="0.3">
      <c r="A1828" s="21">
        <v>39169</v>
      </c>
      <c r="B1828" s="22">
        <v>-7.8493446653790516E-3</v>
      </c>
      <c r="C1828" s="9">
        <f t="shared" si="143"/>
        <v>-4.4449344665379052E-2</v>
      </c>
      <c r="D1828" s="6">
        <f t="shared" si="144"/>
        <v>1.9757442411816612E-3</v>
      </c>
      <c r="E1828" s="6">
        <f t="shared" si="145"/>
        <v>1.7954965099765546E-3</v>
      </c>
      <c r="F1828" s="6">
        <f t="shared" si="141"/>
        <v>0.14841187346491777</v>
      </c>
      <c r="G1828" s="18">
        <v>6.5214321856748997E-3</v>
      </c>
      <c r="H1828" s="9">
        <f t="shared" si="142"/>
        <v>3.8524261636651491E-3</v>
      </c>
      <c r="I1828" s="8"/>
      <c r="J1828" s="11"/>
      <c r="AC1828" s="15"/>
      <c r="AD1828" s="16"/>
    </row>
    <row r="1829" spans="1:30" hidden="1" outlineLevel="1" x14ac:dyDescent="0.3">
      <c r="A1829" s="21">
        <v>39170</v>
      </c>
      <c r="B1829" s="22">
        <v>3.9262845523198526E-3</v>
      </c>
      <c r="C1829" s="9">
        <f t="shared" si="143"/>
        <v>-3.2673715447680149E-2</v>
      </c>
      <c r="D1829" s="6">
        <f t="shared" si="144"/>
        <v>1.0675716811559724E-3</v>
      </c>
      <c r="E1829" s="6">
        <f t="shared" si="145"/>
        <v>1.9757442411816612E-3</v>
      </c>
      <c r="F1829" s="6">
        <f t="shared" si="141"/>
        <v>0.40144871528190135</v>
      </c>
      <c r="G1829" s="18">
        <v>5.7125431063301865E-3</v>
      </c>
      <c r="H1829" s="9">
        <f t="shared" si="142"/>
        <v>6.3359980688278417E-3</v>
      </c>
      <c r="I1829" s="8"/>
      <c r="J1829" s="11"/>
      <c r="AC1829" s="15"/>
      <c r="AD1829" s="16"/>
    </row>
    <row r="1830" spans="1:30" hidden="1" outlineLevel="1" x14ac:dyDescent="0.3">
      <c r="A1830" s="21">
        <v>39171</v>
      </c>
      <c r="B1830" s="22">
        <v>4.5335278239999724E-4</v>
      </c>
      <c r="C1830" s="9">
        <f t="shared" si="143"/>
        <v>-3.6146647217600004E-2</v>
      </c>
      <c r="D1830" s="6">
        <f t="shared" si="144"/>
        <v>1.3065801050736302E-3</v>
      </c>
      <c r="E1830" s="6">
        <f t="shared" si="145"/>
        <v>1.0675716811559724E-3</v>
      </c>
      <c r="F1830" s="6">
        <f t="shared" si="141"/>
        <v>0.31058717919481144</v>
      </c>
      <c r="G1830" s="18">
        <v>9.525121754763357E-3</v>
      </c>
      <c r="H1830" s="9">
        <f t="shared" si="142"/>
        <v>5.573034893079456E-3</v>
      </c>
      <c r="I1830" s="8"/>
      <c r="J1830" s="11"/>
      <c r="AC1830" s="15"/>
      <c r="AD1830" s="16"/>
    </row>
    <row r="1831" spans="1:30" hidden="1" outlineLevel="1" x14ac:dyDescent="0.3">
      <c r="A1831" s="21">
        <v>39174</v>
      </c>
      <c r="B1831" s="22">
        <v>2.2598215901678928E-3</v>
      </c>
      <c r="C1831" s="9">
        <f t="shared" si="143"/>
        <v>-3.4340178409832105E-2</v>
      </c>
      <c r="D1831" s="6">
        <f t="shared" si="144"/>
        <v>1.1792478532190991E-3</v>
      </c>
      <c r="E1831" s="6">
        <f t="shared" si="145"/>
        <v>1.3065801050736302E-3</v>
      </c>
      <c r="F1831" s="6">
        <f t="shared" si="141"/>
        <v>0.84362440127081295</v>
      </c>
      <c r="G1831" s="18">
        <v>3.6649805224583162E-3</v>
      </c>
      <c r="H1831" s="9">
        <f t="shared" si="142"/>
        <v>9.1849028371061882E-3</v>
      </c>
      <c r="I1831" s="8"/>
      <c r="J1831" s="11"/>
      <c r="AC1831" s="15"/>
      <c r="AD1831" s="16"/>
    </row>
    <row r="1832" spans="1:30" hidden="1" outlineLevel="1" x14ac:dyDescent="0.3">
      <c r="A1832" s="21">
        <v>39175</v>
      </c>
      <c r="B1832" s="22">
        <v>1.0284271645382223E-2</v>
      </c>
      <c r="C1832" s="9">
        <f t="shared" si="143"/>
        <v>-2.6315728354617776E-2</v>
      </c>
      <c r="D1832" s="6">
        <f t="shared" si="144"/>
        <v>6.9251755883403398E-4</v>
      </c>
      <c r="E1832" s="6">
        <f t="shared" si="145"/>
        <v>1.1792478532190991E-3</v>
      </c>
      <c r="F1832" s="6">
        <f t="shared" si="141"/>
        <v>0.13442555747830962</v>
      </c>
      <c r="G1832" s="18">
        <v>6.0505502321638368E-3</v>
      </c>
      <c r="H1832" s="9">
        <f t="shared" si="142"/>
        <v>3.6664091080825883E-3</v>
      </c>
      <c r="I1832" s="8"/>
      <c r="J1832" s="11"/>
      <c r="AC1832" s="15"/>
      <c r="AD1832" s="16"/>
    </row>
    <row r="1833" spans="1:30" hidden="1" outlineLevel="1" x14ac:dyDescent="0.3">
      <c r="A1833" s="21">
        <v>39176</v>
      </c>
      <c r="B1833" s="22">
        <v>1.577454340975659E-3</v>
      </c>
      <c r="C1833" s="9">
        <f t="shared" si="143"/>
        <v>-3.5022545659024344E-2</v>
      </c>
      <c r="D1833" s="6">
        <f t="shared" si="144"/>
        <v>1.2265787044384449E-3</v>
      </c>
      <c r="E1833" s="6">
        <f t="shared" si="145"/>
        <v>6.9251755883403398E-4</v>
      </c>
      <c r="F1833" s="6">
        <f t="shared" si="141"/>
        <v>0.34703964871058063</v>
      </c>
      <c r="G1833" s="18">
        <v>2.2664680714900953E-3</v>
      </c>
      <c r="H1833" s="9">
        <f t="shared" si="142"/>
        <v>5.8910071185713283E-3</v>
      </c>
      <c r="I1833" s="8"/>
      <c r="J1833" s="11"/>
      <c r="AC1833" s="15"/>
      <c r="AD1833" s="16"/>
    </row>
    <row r="1834" spans="1:30" hidden="1" outlineLevel="1" x14ac:dyDescent="0.3">
      <c r="A1834" s="21">
        <v>39177</v>
      </c>
      <c r="B1834" s="22">
        <v>2.4033562947910819E-3</v>
      </c>
      <c r="C1834" s="9">
        <f t="shared" si="143"/>
        <v>-3.4196643705208918E-2</v>
      </c>
      <c r="D1834" s="6">
        <f t="shared" si="144"/>
        <v>1.1694104407010046E-3</v>
      </c>
      <c r="E1834" s="6">
        <f t="shared" si="145"/>
        <v>1.2265787044384449E-3</v>
      </c>
      <c r="F1834" s="6">
        <f t="shared" si="141"/>
        <v>5.8320514140890442E-2</v>
      </c>
      <c r="G1834" s="18">
        <v>3.5043695765033874E-3</v>
      </c>
      <c r="H1834" s="9">
        <f t="shared" si="142"/>
        <v>2.414964060620581E-3</v>
      </c>
      <c r="I1834" s="8"/>
      <c r="J1834" s="11"/>
      <c r="AC1834" s="15"/>
      <c r="AD1834" s="16"/>
    </row>
    <row r="1835" spans="1:30" hidden="1" outlineLevel="1" x14ac:dyDescent="0.3">
      <c r="A1835" s="21">
        <v>39181</v>
      </c>
      <c r="B1835" s="22">
        <v>7.1147539550809593E-4</v>
      </c>
      <c r="C1835" s="9">
        <f t="shared" si="143"/>
        <v>-3.5888524604491906E-2</v>
      </c>
      <c r="D1835" s="6">
        <f t="shared" si="144"/>
        <v>1.2879861982872209E-3</v>
      </c>
      <c r="E1835" s="6">
        <f t="shared" si="145"/>
        <v>1.1694104407010046E-3</v>
      </c>
      <c r="F1835" s="6">
        <f t="shared" si="141"/>
        <v>0.12386004513424445</v>
      </c>
      <c r="G1835" s="18">
        <v>2.1714282179726187E-3</v>
      </c>
      <c r="H1835" s="9">
        <f t="shared" si="142"/>
        <v>3.5193755857288729E-3</v>
      </c>
      <c r="I1835" s="8"/>
      <c r="J1835" s="11"/>
      <c r="AC1835" s="15"/>
      <c r="AD1835" s="16"/>
    </row>
    <row r="1836" spans="1:30" hidden="1" outlineLevel="1" x14ac:dyDescent="0.3">
      <c r="A1836" s="21">
        <v>39182</v>
      </c>
      <c r="B1836" s="22">
        <v>3.7465401940057368E-4</v>
      </c>
      <c r="C1836" s="9">
        <f t="shared" si="143"/>
        <v>-3.6225345980599427E-2</v>
      </c>
      <c r="D1836" s="6">
        <f t="shared" si="144"/>
        <v>1.3122756914141311E-3</v>
      </c>
      <c r="E1836" s="6">
        <f t="shared" si="145"/>
        <v>1.2879861982872209E-3</v>
      </c>
      <c r="F1836" s="6">
        <f t="shared" si="141"/>
        <v>5.4455198931880833E-2</v>
      </c>
      <c r="G1836" s="18">
        <v>2.0337752319709102E-3</v>
      </c>
      <c r="H1836" s="9">
        <f t="shared" si="142"/>
        <v>2.3335637752562245E-3</v>
      </c>
      <c r="I1836" s="8"/>
      <c r="J1836" s="11"/>
      <c r="AC1836" s="15"/>
      <c r="AD1836" s="16"/>
    </row>
    <row r="1837" spans="1:30" hidden="1" outlineLevel="1" x14ac:dyDescent="0.3">
      <c r="A1837" s="21">
        <v>39183</v>
      </c>
      <c r="B1837" s="22">
        <v>-7.1217333139154699E-3</v>
      </c>
      <c r="C1837" s="9">
        <f t="shared" si="143"/>
        <v>-4.3721733313915469E-2</v>
      </c>
      <c r="D1837" s="6">
        <f t="shared" si="144"/>
        <v>1.9115899639731457E-3</v>
      </c>
      <c r="E1837" s="6">
        <f t="shared" si="145"/>
        <v>1.3122756914141311E-3</v>
      </c>
      <c r="F1837" s="6">
        <f t="shared" si="141"/>
        <v>4.9145944897128549E-2</v>
      </c>
      <c r="G1837" s="18">
        <v>5.4133685306328987E-3</v>
      </c>
      <c r="H1837" s="9">
        <f t="shared" si="142"/>
        <v>2.2168884702918313E-3</v>
      </c>
      <c r="I1837" s="8"/>
      <c r="J1837" s="11"/>
      <c r="AC1837" s="15"/>
      <c r="AD1837" s="16"/>
    </row>
    <row r="1838" spans="1:30" hidden="1" outlineLevel="1" x14ac:dyDescent="0.3">
      <c r="A1838" s="21">
        <v>39184</v>
      </c>
      <c r="B1838" s="22">
        <v>5.4589950986363581E-3</v>
      </c>
      <c r="C1838" s="9">
        <f t="shared" si="143"/>
        <v>-3.1141004901363643E-2</v>
      </c>
      <c r="D1838" s="6">
        <f t="shared" si="144"/>
        <v>9.6976218626675451E-4</v>
      </c>
      <c r="E1838" s="6">
        <f t="shared" si="145"/>
        <v>1.9115899639731457E-3</v>
      </c>
      <c r="F1838" s="6">
        <f t="shared" si="141"/>
        <v>0.28010906466086383</v>
      </c>
      <c r="G1838" s="18">
        <v>6.6483419401428094E-3</v>
      </c>
      <c r="H1838" s="9">
        <f t="shared" si="142"/>
        <v>5.2925330859699294E-3</v>
      </c>
      <c r="I1838" s="8"/>
      <c r="J1838" s="11"/>
      <c r="AC1838" s="15"/>
      <c r="AD1838" s="16"/>
    </row>
    <row r="1839" spans="1:30" hidden="1" outlineLevel="1" x14ac:dyDescent="0.3">
      <c r="A1839" s="21">
        <v>39185</v>
      </c>
      <c r="B1839" s="22">
        <v>4.7025487516617597E-3</v>
      </c>
      <c r="C1839" s="9">
        <f t="shared" si="143"/>
        <v>-3.1897451248338239E-2</v>
      </c>
      <c r="D1839" s="6">
        <f t="shared" si="144"/>
        <v>1.0174473961401147E-3</v>
      </c>
      <c r="E1839" s="6">
        <f t="shared" si="145"/>
        <v>9.6976218626675451E-4</v>
      </c>
      <c r="F1839" s="6">
        <f t="shared" si="141"/>
        <v>0.41671002344015856</v>
      </c>
      <c r="G1839" s="18">
        <v>3.7526718221552501E-3</v>
      </c>
      <c r="H1839" s="9">
        <f t="shared" si="142"/>
        <v>6.4553080750662751E-3</v>
      </c>
      <c r="I1839" s="8"/>
      <c r="J1839" s="11"/>
      <c r="AC1839" s="15"/>
      <c r="AD1839" s="16"/>
    </row>
    <row r="1840" spans="1:30" hidden="1" outlineLevel="1" x14ac:dyDescent="0.3">
      <c r="A1840" s="21">
        <v>39188</v>
      </c>
      <c r="B1840" s="22">
        <v>8.5526777277091775E-3</v>
      </c>
      <c r="C1840" s="9">
        <f t="shared" si="143"/>
        <v>-2.8047322272290821E-2</v>
      </c>
      <c r="D1840" s="6">
        <f t="shared" si="144"/>
        <v>7.8665228664574077E-4</v>
      </c>
      <c r="E1840" s="6">
        <f t="shared" si="145"/>
        <v>1.0174473961401147E-3</v>
      </c>
      <c r="F1840" s="6">
        <f t="shared" si="141"/>
        <v>0.14038173316367955</v>
      </c>
      <c r="G1840" s="18">
        <v>4.2077449273298295E-3</v>
      </c>
      <c r="H1840" s="9">
        <f t="shared" si="142"/>
        <v>3.7467550382121267E-3</v>
      </c>
      <c r="I1840" s="8"/>
      <c r="J1840" s="11"/>
      <c r="AC1840" s="15"/>
      <c r="AD1840" s="16"/>
    </row>
    <row r="1841" spans="1:30" hidden="1" outlineLevel="1" x14ac:dyDescent="0.3">
      <c r="A1841" s="21">
        <v>39189</v>
      </c>
      <c r="B1841" s="22">
        <v>4.1249850104022098E-3</v>
      </c>
      <c r="C1841" s="9">
        <f t="shared" si="143"/>
        <v>-3.2475014989597789E-2</v>
      </c>
      <c r="D1841" s="6">
        <f t="shared" si="144"/>
        <v>1.054626598574601E-3</v>
      </c>
      <c r="E1841" s="6">
        <f t="shared" si="145"/>
        <v>7.8665228664574077E-4</v>
      </c>
      <c r="F1841" s="6">
        <f t="shared" si="141"/>
        <v>0.17360195618374025</v>
      </c>
      <c r="G1841" s="18">
        <v>3.6091291319999487E-3</v>
      </c>
      <c r="H1841" s="9">
        <f t="shared" si="142"/>
        <v>4.1665568060898946E-3</v>
      </c>
      <c r="I1841" s="8"/>
      <c r="J1841" s="11"/>
      <c r="AC1841" s="15"/>
      <c r="AD1841" s="16"/>
    </row>
    <row r="1842" spans="1:30" hidden="1" outlineLevel="1" x14ac:dyDescent="0.3">
      <c r="A1842" s="21">
        <v>39190</v>
      </c>
      <c r="B1842" s="22">
        <v>2.4084110115328598E-3</v>
      </c>
      <c r="C1842" s="9">
        <f t="shared" si="143"/>
        <v>-3.4191588988467143E-2</v>
      </c>
      <c r="D1842" s="6">
        <f t="shared" si="144"/>
        <v>1.1690647575562675E-3</v>
      </c>
      <c r="E1842" s="6">
        <f t="shared" si="145"/>
        <v>1.054626598574601E-3</v>
      </c>
      <c r="F1842" s="6">
        <f t="shared" si="141"/>
        <v>0.130688928318416</v>
      </c>
      <c r="G1842" s="18">
        <v>5.4467204059694243E-3</v>
      </c>
      <c r="H1842" s="9">
        <f t="shared" si="142"/>
        <v>3.6150923683692508E-3</v>
      </c>
      <c r="I1842" s="8"/>
      <c r="J1842" s="11"/>
      <c r="AC1842" s="15"/>
      <c r="AD1842" s="16"/>
    </row>
    <row r="1843" spans="1:30" hidden="1" outlineLevel="1" x14ac:dyDescent="0.3">
      <c r="A1843" s="21">
        <v>39191</v>
      </c>
      <c r="B1843" s="22">
        <v>3.7403961191446588E-4</v>
      </c>
      <c r="C1843" s="9">
        <f t="shared" si="143"/>
        <v>-3.6225960388085537E-2</v>
      </c>
      <c r="D1843" s="6">
        <f t="shared" si="144"/>
        <v>1.3123202060391424E-3</v>
      </c>
      <c r="E1843" s="6">
        <f t="shared" si="145"/>
        <v>1.1690647575562675E-3</v>
      </c>
      <c r="F1843" s="6">
        <f t="shared" si="141"/>
        <v>0.28337801081765157</v>
      </c>
      <c r="G1843" s="18">
        <v>5.3489964002193463E-3</v>
      </c>
      <c r="H1843" s="9">
        <f t="shared" si="142"/>
        <v>5.3233261295702293E-3</v>
      </c>
      <c r="I1843" s="8"/>
      <c r="J1843" s="11"/>
      <c r="AC1843" s="15"/>
      <c r="AD1843" s="16"/>
    </row>
    <row r="1844" spans="1:30" hidden="1" outlineLevel="1" x14ac:dyDescent="0.3">
      <c r="A1844" s="21">
        <v>39192</v>
      </c>
      <c r="B1844" s="22">
        <v>1.190133985291254E-2</v>
      </c>
      <c r="C1844" s="9">
        <f t="shared" si="143"/>
        <v>-2.4698660147087461E-2</v>
      </c>
      <c r="D1844" s="6">
        <f t="shared" si="144"/>
        <v>6.1002381306132639E-4</v>
      </c>
      <c r="E1844" s="6">
        <f t="shared" si="145"/>
        <v>1.3123202060391424E-3</v>
      </c>
      <c r="F1844" s="6">
        <f t="shared" si="141"/>
        <v>0.27370885144877022</v>
      </c>
      <c r="G1844" s="18">
        <v>4.9114023804526187E-3</v>
      </c>
      <c r="H1844" s="9">
        <f t="shared" si="142"/>
        <v>5.2317191385697513E-3</v>
      </c>
      <c r="I1844" s="8"/>
      <c r="J1844" s="11"/>
      <c r="AC1844" s="15"/>
      <c r="AD1844" s="16"/>
    </row>
    <row r="1845" spans="1:30" hidden="1" outlineLevel="1" x14ac:dyDescent="0.3">
      <c r="A1845" s="21">
        <v>39195</v>
      </c>
      <c r="B1845" s="22">
        <v>-3.2904053128693803E-3</v>
      </c>
      <c r="C1845" s="9">
        <f t="shared" si="143"/>
        <v>-3.989040531286938E-2</v>
      </c>
      <c r="D1845" s="6">
        <f t="shared" si="144"/>
        <v>1.5912444360249977E-3</v>
      </c>
      <c r="E1845" s="6">
        <f t="shared" si="145"/>
        <v>6.1002381306132639E-4</v>
      </c>
      <c r="F1845" s="6">
        <f t="shared" si="141"/>
        <v>0.23246278066015086</v>
      </c>
      <c r="G1845" s="18">
        <v>3.0685519099219786E-3</v>
      </c>
      <c r="H1845" s="9">
        <f t="shared" si="142"/>
        <v>4.8214394184740187E-3</v>
      </c>
      <c r="I1845" s="8"/>
      <c r="J1845" s="11"/>
      <c r="AC1845" s="15"/>
      <c r="AD1845" s="16"/>
    </row>
    <row r="1846" spans="1:30" hidden="1" outlineLevel="1" x14ac:dyDescent="0.3">
      <c r="A1846" s="21">
        <v>39196</v>
      </c>
      <c r="B1846" s="22">
        <v>2.6699342632818517E-3</v>
      </c>
      <c r="C1846" s="9">
        <f t="shared" si="143"/>
        <v>-3.3930065736718147E-2</v>
      </c>
      <c r="D1846" s="6">
        <f t="shared" si="144"/>
        <v>1.1512493608980148E-3</v>
      </c>
      <c r="E1846" s="6">
        <f t="shared" si="145"/>
        <v>1.5912444360249977E-3</v>
      </c>
      <c r="F1846" s="6">
        <f t="shared" si="141"/>
        <v>9.7608219277425856E-2</v>
      </c>
      <c r="G1846" s="18">
        <v>4.3195241063523635E-3</v>
      </c>
      <c r="H1846" s="9">
        <f t="shared" si="142"/>
        <v>3.1242314139228846E-3</v>
      </c>
      <c r="I1846" s="8"/>
      <c r="J1846" s="11"/>
      <c r="AC1846" s="15"/>
      <c r="AD1846" s="16"/>
    </row>
    <row r="1847" spans="1:30" hidden="1" outlineLevel="1" x14ac:dyDescent="0.3">
      <c r="A1847" s="21">
        <v>39197</v>
      </c>
      <c r="B1847" s="22">
        <v>1.044012752115705E-2</v>
      </c>
      <c r="C1847" s="9">
        <f t="shared" si="143"/>
        <v>-2.6159872478842952E-2</v>
      </c>
      <c r="D1847" s="6">
        <f t="shared" si="144"/>
        <v>6.843389281093249E-4</v>
      </c>
      <c r="E1847" s="6">
        <f t="shared" si="145"/>
        <v>1.1512493608980148E-3</v>
      </c>
      <c r="F1847" s="6">
        <f t="shared" si="141"/>
        <v>0.18237395336495218</v>
      </c>
      <c r="G1847" s="18">
        <v>5.4939150271327963E-3</v>
      </c>
      <c r="H1847" s="9">
        <f t="shared" si="142"/>
        <v>4.2705263535652398E-3</v>
      </c>
      <c r="I1847" s="8"/>
      <c r="J1847" s="11"/>
      <c r="AC1847" s="15"/>
      <c r="AD1847" s="16"/>
    </row>
    <row r="1848" spans="1:30" hidden="1" outlineLevel="1" x14ac:dyDescent="0.3">
      <c r="A1848" s="21">
        <v>39198</v>
      </c>
      <c r="B1848" s="22">
        <v>1.1918397565261825E-3</v>
      </c>
      <c r="C1848" s="9">
        <f t="shared" si="143"/>
        <v>-3.5408160243473819E-2</v>
      </c>
      <c r="D1848" s="6">
        <f t="shared" si="144"/>
        <v>1.2537378118275199E-3</v>
      </c>
      <c r="E1848" s="6">
        <f t="shared" si="145"/>
        <v>6.843389281093249E-4</v>
      </c>
      <c r="F1848" s="6">
        <f t="shared" si="141"/>
        <v>0.28807998901078197</v>
      </c>
      <c r="G1848" s="18">
        <v>3.1738901030581943E-3</v>
      </c>
      <c r="H1848" s="9">
        <f t="shared" si="142"/>
        <v>5.3673083478665727E-3</v>
      </c>
      <c r="I1848" s="8"/>
      <c r="J1848" s="11"/>
      <c r="AC1848" s="15"/>
      <c r="AD1848" s="16"/>
    </row>
    <row r="1849" spans="1:30" hidden="1" outlineLevel="1" x14ac:dyDescent="0.3">
      <c r="A1849" s="21">
        <v>39199</v>
      </c>
      <c r="B1849" s="22">
        <v>1.1774706150326907E-3</v>
      </c>
      <c r="C1849" s="9">
        <f t="shared" si="143"/>
        <v>-3.5422529384967309E-2</v>
      </c>
      <c r="D1849" s="6">
        <f t="shared" si="144"/>
        <v>1.2547555880288725E-3</v>
      </c>
      <c r="E1849" s="6">
        <f t="shared" si="145"/>
        <v>1.2537378118275199E-3</v>
      </c>
      <c r="F1849" s="6">
        <f t="shared" si="141"/>
        <v>0.10361672992826228</v>
      </c>
      <c r="G1849" s="18">
        <v>3.6626238672782105E-3</v>
      </c>
      <c r="H1849" s="9">
        <f t="shared" si="142"/>
        <v>3.2189552641852959E-3</v>
      </c>
      <c r="I1849" s="8"/>
      <c r="J1849" s="11"/>
      <c r="AC1849" s="15"/>
      <c r="AD1849" s="16"/>
    </row>
    <row r="1850" spans="1:30" hidden="1" outlineLevel="1" x14ac:dyDescent="0.3">
      <c r="A1850" s="21">
        <v>39202</v>
      </c>
      <c r="B1850" s="22">
        <v>-4.4325312855485093E-3</v>
      </c>
      <c r="C1850" s="9">
        <f t="shared" si="143"/>
        <v>-4.1032531285548512E-2</v>
      </c>
      <c r="D1850" s="6">
        <f t="shared" si="144"/>
        <v>1.6836686236995175E-3</v>
      </c>
      <c r="E1850" s="6">
        <f t="shared" si="145"/>
        <v>1.2547555880288725E-3</v>
      </c>
      <c r="F1850" s="6">
        <f t="shared" si="141"/>
        <v>0.13427263735069114</v>
      </c>
      <c r="G1850" s="18">
        <v>4.875806527157041E-3</v>
      </c>
      <c r="H1850" s="9">
        <f t="shared" si="142"/>
        <v>3.6643230937062734E-3</v>
      </c>
      <c r="I1850" s="8"/>
      <c r="J1850" s="11"/>
      <c r="AC1850" s="15"/>
      <c r="AD1850" s="16"/>
    </row>
    <row r="1851" spans="1:30" hidden="1" outlineLevel="1" x14ac:dyDescent="0.3">
      <c r="A1851" s="21">
        <v>39203</v>
      </c>
      <c r="B1851" s="22">
        <v>5.5902548711437754E-3</v>
      </c>
      <c r="C1851" s="9">
        <f t="shared" si="143"/>
        <v>-3.1009745128856226E-2</v>
      </c>
      <c r="D1851" s="6">
        <f t="shared" si="144"/>
        <v>9.6160429295662241E-4</v>
      </c>
      <c r="E1851" s="6">
        <f t="shared" si="145"/>
        <v>1.6836686236995175E-3</v>
      </c>
      <c r="F1851" s="6">
        <f t="shared" si="141"/>
        <v>0.22934484041459402</v>
      </c>
      <c r="G1851" s="18">
        <v>3.9166985784881642E-3</v>
      </c>
      <c r="H1851" s="9">
        <f t="shared" si="142"/>
        <v>4.7889961413076334E-3</v>
      </c>
      <c r="I1851" s="8"/>
      <c r="J1851" s="11"/>
      <c r="AC1851" s="15"/>
      <c r="AD1851" s="16"/>
    </row>
    <row r="1852" spans="1:30" hidden="1" outlineLevel="1" x14ac:dyDescent="0.3">
      <c r="A1852" s="21">
        <v>39204</v>
      </c>
      <c r="B1852" s="22">
        <v>5.7492323405531828E-3</v>
      </c>
      <c r="C1852" s="9">
        <f t="shared" si="143"/>
        <v>-3.0850767659446818E-2</v>
      </c>
      <c r="D1852" s="6">
        <f t="shared" si="144"/>
        <v>9.5176986517716969E-4</v>
      </c>
      <c r="E1852" s="6">
        <f t="shared" si="145"/>
        <v>9.6160429295662241E-4</v>
      </c>
      <c r="F1852" s="6">
        <f t="shared" si="141"/>
        <v>0.15191963542347395</v>
      </c>
      <c r="G1852" s="18">
        <v>5.7543406408179761E-3</v>
      </c>
      <c r="H1852" s="9">
        <f t="shared" si="142"/>
        <v>3.8976869477098074E-3</v>
      </c>
      <c r="I1852" s="8"/>
      <c r="J1852" s="11"/>
      <c r="AC1852" s="15"/>
      <c r="AD1852" s="16"/>
    </row>
    <row r="1853" spans="1:30" hidden="1" outlineLevel="1" x14ac:dyDescent="0.3">
      <c r="A1853" s="21">
        <v>39205</v>
      </c>
      <c r="B1853" s="22">
        <v>2.2303498691844444E-3</v>
      </c>
      <c r="C1853" s="9">
        <f t="shared" si="143"/>
        <v>-3.4369650130815554E-2</v>
      </c>
      <c r="D1853" s="6">
        <f t="shared" si="144"/>
        <v>1.1812728501146696E-3</v>
      </c>
      <c r="E1853" s="6">
        <f t="shared" si="145"/>
        <v>9.5176986517716969E-4</v>
      </c>
      <c r="F1853" s="6">
        <f t="shared" si="141"/>
        <v>0.31497617660911903</v>
      </c>
      <c r="G1853" s="18">
        <v>2.1409790824783829E-3</v>
      </c>
      <c r="H1853" s="9">
        <f t="shared" si="142"/>
        <v>5.6122738405134775E-3</v>
      </c>
      <c r="I1853" s="8"/>
      <c r="J1853" s="11"/>
      <c r="AC1853" s="15"/>
      <c r="AD1853" s="16"/>
    </row>
    <row r="1854" spans="1:30" hidden="1" outlineLevel="1" x14ac:dyDescent="0.3">
      <c r="A1854" s="21">
        <v>39206</v>
      </c>
      <c r="B1854" s="22">
        <v>1.7535833645525702E-3</v>
      </c>
      <c r="C1854" s="9">
        <f t="shared" si="143"/>
        <v>-3.4846416635447429E-2</v>
      </c>
      <c r="D1854" s="6">
        <f t="shared" si="144"/>
        <v>1.2142727523311873E-3</v>
      </c>
      <c r="E1854" s="6">
        <f t="shared" si="145"/>
        <v>1.1812728501146696E-3</v>
      </c>
      <c r="F1854" s="6">
        <f t="shared" si="141"/>
        <v>5.3242637430364947E-2</v>
      </c>
      <c r="G1854" s="18">
        <v>2.6277779713631067E-3</v>
      </c>
      <c r="H1854" s="9">
        <f t="shared" si="142"/>
        <v>2.3074366173389239E-3</v>
      </c>
      <c r="I1854" s="8"/>
      <c r="J1854" s="11"/>
      <c r="AC1854" s="15"/>
      <c r="AD1854" s="16"/>
    </row>
    <row r="1855" spans="1:30" hidden="1" outlineLevel="1" x14ac:dyDescent="0.3">
      <c r="A1855" s="21">
        <v>39209</v>
      </c>
      <c r="B1855" s="22">
        <v>3.6383782725290959E-3</v>
      </c>
      <c r="C1855" s="9">
        <f t="shared" si="143"/>
        <v>-3.2961621727470906E-2</v>
      </c>
      <c r="D1855" s="6">
        <f t="shared" si="144"/>
        <v>1.0864685069048822E-3</v>
      </c>
      <c r="E1855" s="6">
        <f t="shared" si="145"/>
        <v>1.2142727523311873E-3</v>
      </c>
      <c r="F1855" s="6">
        <f t="shared" si="141"/>
        <v>7.4544129925912944E-2</v>
      </c>
      <c r="G1855" s="18">
        <v>2.0066763610496565E-3</v>
      </c>
      <c r="H1855" s="9">
        <f t="shared" si="142"/>
        <v>2.7302770908080548E-3</v>
      </c>
      <c r="I1855" s="8"/>
      <c r="J1855" s="11"/>
      <c r="AC1855" s="15"/>
      <c r="AD1855" s="16"/>
    </row>
    <row r="1856" spans="1:30" hidden="1" outlineLevel="1" x14ac:dyDescent="0.3">
      <c r="A1856" s="21">
        <v>39210</v>
      </c>
      <c r="B1856" s="22">
        <v>-2.9294630198619314E-4</v>
      </c>
      <c r="C1856" s="9">
        <f t="shared" si="143"/>
        <v>-3.6892946301986196E-2</v>
      </c>
      <c r="D1856" s="6">
        <f t="shared" si="144"/>
        <v>1.3610894868412368E-3</v>
      </c>
      <c r="E1856" s="6">
        <f t="shared" si="145"/>
        <v>1.0864685069048822E-3</v>
      </c>
      <c r="F1856" s="6">
        <f t="shared" si="141"/>
        <v>4.8124852262963383E-2</v>
      </c>
      <c r="G1856" s="18">
        <v>5.012740090498252E-3</v>
      </c>
      <c r="H1856" s="9">
        <f t="shared" si="142"/>
        <v>2.1937377296058751E-3</v>
      </c>
      <c r="I1856" s="8"/>
      <c r="J1856" s="11"/>
      <c r="AC1856" s="15"/>
      <c r="AD1856" s="16"/>
    </row>
    <row r="1857" spans="1:30" hidden="1" outlineLevel="1" x14ac:dyDescent="0.3">
      <c r="A1857" s="21">
        <v>39211</v>
      </c>
      <c r="B1857" s="22">
        <v>4.0341929972440684E-3</v>
      </c>
      <c r="C1857" s="9">
        <f t="shared" si="143"/>
        <v>-3.256580700275593E-2</v>
      </c>
      <c r="D1857" s="6">
        <f t="shared" si="144"/>
        <v>1.0605317857407472E-3</v>
      </c>
      <c r="E1857" s="6">
        <f t="shared" si="145"/>
        <v>1.3610894868412368E-3</v>
      </c>
      <c r="F1857" s="6">
        <f t="shared" si="141"/>
        <v>0.24174488813808939</v>
      </c>
      <c r="G1857" s="18">
        <v>3.8435155454108983E-3</v>
      </c>
      <c r="H1857" s="9">
        <f t="shared" si="142"/>
        <v>4.9167559237579548E-3</v>
      </c>
      <c r="I1857" s="8"/>
      <c r="J1857" s="11"/>
      <c r="AC1857" s="15"/>
      <c r="AD1857" s="16"/>
    </row>
    <row r="1858" spans="1:30" hidden="1" outlineLevel="1" x14ac:dyDescent="0.3">
      <c r="A1858" s="21">
        <v>39212</v>
      </c>
      <c r="B1858" s="22">
        <v>-1.1117597720545866E-2</v>
      </c>
      <c r="C1858" s="9">
        <f t="shared" si="143"/>
        <v>-4.7717597720545867E-2</v>
      </c>
      <c r="D1858" s="6">
        <f t="shared" si="144"/>
        <v>2.2769691322198442E-3</v>
      </c>
      <c r="E1858" s="6">
        <f t="shared" si="145"/>
        <v>1.0605317857407472E-3</v>
      </c>
      <c r="F1858" s="6">
        <f t="shared" si="141"/>
        <v>0.14671623765974243</v>
      </c>
      <c r="G1858" s="18">
        <v>4.4971427644261786E-3</v>
      </c>
      <c r="H1858" s="9">
        <f t="shared" si="142"/>
        <v>3.8303555665204557E-3</v>
      </c>
      <c r="I1858" s="8"/>
      <c r="J1858" s="11"/>
      <c r="AC1858" s="15"/>
      <c r="AD1858" s="16"/>
    </row>
    <row r="1859" spans="1:30" hidden="1" outlineLevel="1" x14ac:dyDescent="0.3">
      <c r="A1859" s="21">
        <v>39213</v>
      </c>
      <c r="B1859" s="22">
        <v>8.3711261190252025E-3</v>
      </c>
      <c r="C1859" s="9">
        <f t="shared" si="143"/>
        <v>-2.8228873880974798E-2</v>
      </c>
      <c r="D1859" s="6">
        <f t="shared" si="144"/>
        <v>7.9686932058798115E-4</v>
      </c>
      <c r="E1859" s="6">
        <f t="shared" si="145"/>
        <v>2.2769691322198442E-3</v>
      </c>
      <c r="F1859" s="6">
        <f t="shared" si="141"/>
        <v>0.19682433511887723</v>
      </c>
      <c r="G1859" s="18">
        <v>3.8852538686273922E-3</v>
      </c>
      <c r="H1859" s="9">
        <f t="shared" si="142"/>
        <v>4.4364888720572404E-3</v>
      </c>
      <c r="I1859" s="8"/>
      <c r="J1859" s="11"/>
      <c r="AC1859" s="15"/>
      <c r="AD1859" s="16"/>
    </row>
    <row r="1860" spans="1:30" hidden="1" outlineLevel="1" x14ac:dyDescent="0.3">
      <c r="A1860" s="21">
        <v>39216</v>
      </c>
      <c r="B1860" s="22">
        <v>1.5416751731934025E-3</v>
      </c>
      <c r="C1860" s="9">
        <f t="shared" si="143"/>
        <v>-3.5058324826806597E-2</v>
      </c>
      <c r="D1860" s="6">
        <f t="shared" si="144"/>
        <v>1.2290861396618837E-3</v>
      </c>
      <c r="E1860" s="6">
        <f t="shared" si="145"/>
        <v>7.9686932058798115E-4</v>
      </c>
      <c r="F1860" s="6">
        <f t="shared" si="141"/>
        <v>0.14965668934463677</v>
      </c>
      <c r="G1860" s="18">
        <v>4.1857673952825514E-3</v>
      </c>
      <c r="H1860" s="9">
        <f t="shared" si="142"/>
        <v>3.8685486858075959E-3</v>
      </c>
      <c r="I1860" s="8"/>
      <c r="J1860" s="11"/>
      <c r="AC1860" s="15"/>
      <c r="AD1860" s="16"/>
    </row>
    <row r="1861" spans="1:30" hidden="1" outlineLevel="1" x14ac:dyDescent="0.3">
      <c r="A1861" s="21">
        <v>39217</v>
      </c>
      <c r="B1861" s="22">
        <v>2.7728196274154227E-3</v>
      </c>
      <c r="C1861" s="9">
        <f t="shared" si="143"/>
        <v>-3.382718037258458E-2</v>
      </c>
      <c r="D1861" s="6">
        <f t="shared" si="144"/>
        <v>1.1442781319593715E-3</v>
      </c>
      <c r="E1861" s="6">
        <f t="shared" si="145"/>
        <v>1.2290861396618837E-3</v>
      </c>
      <c r="F1861" s="6">
        <f t="shared" si="141"/>
        <v>0.1719417979038004</v>
      </c>
      <c r="G1861" s="18">
        <v>8.0888334874704947E-3</v>
      </c>
      <c r="H1861" s="9">
        <f t="shared" si="142"/>
        <v>4.146586522717214E-3</v>
      </c>
      <c r="I1861" s="8"/>
      <c r="J1861" s="11"/>
      <c r="AC1861" s="15"/>
      <c r="AD1861" s="16"/>
    </row>
    <row r="1862" spans="1:30" hidden="1" outlineLevel="1" x14ac:dyDescent="0.3">
      <c r="A1862" s="21">
        <v>39218</v>
      </c>
      <c r="B1862" s="22">
        <v>7.717577770962345E-3</v>
      </c>
      <c r="C1862" s="9">
        <f t="shared" si="143"/>
        <v>-2.8882422229037655E-2</v>
      </c>
      <c r="D1862" s="6">
        <f t="shared" si="144"/>
        <v>8.3419431381640842E-4</v>
      </c>
      <c r="E1862" s="6">
        <f t="shared" si="145"/>
        <v>1.1442781319593715E-3</v>
      </c>
      <c r="F1862" s="6">
        <f t="shared" si="141"/>
        <v>0.61149680618156721</v>
      </c>
      <c r="G1862" s="18">
        <v>1.1447802179229733E-2</v>
      </c>
      <c r="H1862" s="9">
        <f t="shared" si="142"/>
        <v>7.8198261245475739E-3</v>
      </c>
      <c r="I1862" s="8"/>
      <c r="J1862" s="11"/>
      <c r="AC1862" s="15"/>
      <c r="AD1862" s="16"/>
    </row>
    <row r="1863" spans="1:30" hidden="1" outlineLevel="1" x14ac:dyDescent="0.3">
      <c r="A1863" s="21">
        <v>39219</v>
      </c>
      <c r="B1863" s="22">
        <v>-8.0184299242302905E-4</v>
      </c>
      <c r="C1863" s="9">
        <f t="shared" si="143"/>
        <v>-3.740184299242303E-2</v>
      </c>
      <c r="D1863" s="6">
        <f t="shared" si="144"/>
        <v>1.3988978592298638E-3</v>
      </c>
      <c r="E1863" s="6">
        <f t="shared" si="145"/>
        <v>8.3419431381640842E-4</v>
      </c>
      <c r="F1863" s="6">
        <f t="shared" si="141"/>
        <v>1.2135646827959192</v>
      </c>
      <c r="G1863" s="18">
        <v>3.3147067404513042E-3</v>
      </c>
      <c r="H1863" s="9">
        <f t="shared" si="142"/>
        <v>1.1016191187501783E-2</v>
      </c>
      <c r="I1863" s="8"/>
      <c r="J1863" s="11"/>
      <c r="AC1863" s="15"/>
      <c r="AD1863" s="16"/>
    </row>
    <row r="1864" spans="1:30" hidden="1" outlineLevel="1" x14ac:dyDescent="0.3">
      <c r="A1864" s="21">
        <v>39220</v>
      </c>
      <c r="B1864" s="22">
        <v>5.9046380850324293E-3</v>
      </c>
      <c r="C1864" s="9">
        <f t="shared" si="143"/>
        <v>-3.0695361914967571E-2</v>
      </c>
      <c r="D1864" s="6">
        <f t="shared" si="144"/>
        <v>9.4220524309084161E-4</v>
      </c>
      <c r="E1864" s="6">
        <f t="shared" si="145"/>
        <v>1.3988978592298638E-3</v>
      </c>
      <c r="F1864" s="6">
        <f t="shared" si="141"/>
        <v>0.11201056054590833</v>
      </c>
      <c r="G1864" s="18">
        <v>2.4187359707141046E-3</v>
      </c>
      <c r="H1864" s="9">
        <f t="shared" si="142"/>
        <v>3.3467978807497222E-3</v>
      </c>
      <c r="I1864" s="8"/>
      <c r="J1864" s="11"/>
      <c r="AC1864" s="15"/>
      <c r="AD1864" s="16"/>
    </row>
    <row r="1865" spans="1:30" hidden="1" outlineLevel="1" x14ac:dyDescent="0.3">
      <c r="A1865" s="21">
        <v>39223</v>
      </c>
      <c r="B1865" s="22">
        <v>-1.0074309146063463E-3</v>
      </c>
      <c r="C1865" s="9">
        <f t="shared" si="143"/>
        <v>-3.7607430914606346E-2</v>
      </c>
      <c r="D1865" s="6">
        <f t="shared" si="144"/>
        <v>1.4143188599968892E-3</v>
      </c>
      <c r="E1865" s="6">
        <f t="shared" si="145"/>
        <v>9.4220524309084161E-4</v>
      </c>
      <c r="F1865" s="6">
        <f t="shared" si="141"/>
        <v>6.484522811431126E-2</v>
      </c>
      <c r="G1865" s="18">
        <v>2.7951972712338697E-3</v>
      </c>
      <c r="H1865" s="9">
        <f t="shared" si="142"/>
        <v>2.5464726213786644E-3</v>
      </c>
      <c r="I1865" s="8"/>
      <c r="J1865" s="11"/>
      <c r="AC1865" s="15"/>
      <c r="AD1865" s="16"/>
    </row>
    <row r="1866" spans="1:30" hidden="1" outlineLevel="1" x14ac:dyDescent="0.3">
      <c r="A1866" s="21">
        <v>39224</v>
      </c>
      <c r="B1866" s="22">
        <v>-2.1635017485070911E-4</v>
      </c>
      <c r="C1866" s="9">
        <f t="shared" si="143"/>
        <v>-3.6816350174850708E-2</v>
      </c>
      <c r="D1866" s="6">
        <f t="shared" si="144"/>
        <v>1.3554436401972297E-3</v>
      </c>
      <c r="E1866" s="6">
        <f t="shared" si="145"/>
        <v>1.4143188599968892E-3</v>
      </c>
      <c r="F1866" s="6">
        <f t="shared" si="141"/>
        <v>8.2888834137080036E-2</v>
      </c>
      <c r="G1866" s="18">
        <v>3.148683696236465E-3</v>
      </c>
      <c r="H1866" s="9">
        <f t="shared" si="142"/>
        <v>2.8790421000235485E-3</v>
      </c>
      <c r="I1866" s="8"/>
      <c r="J1866" s="11"/>
      <c r="AC1866" s="15"/>
      <c r="AD1866" s="16"/>
    </row>
    <row r="1867" spans="1:30" hidden="1" outlineLevel="1" x14ac:dyDescent="0.3">
      <c r="A1867" s="21">
        <v>39225</v>
      </c>
      <c r="B1867" s="22">
        <v>-1.0566775322538521E-3</v>
      </c>
      <c r="C1867" s="9">
        <f t="shared" si="143"/>
        <v>-3.7656677532253852E-2</v>
      </c>
      <c r="D1867" s="6">
        <f t="shared" si="144"/>
        <v>1.4180253627681519E-3</v>
      </c>
      <c r="E1867" s="6">
        <f t="shared" si="145"/>
        <v>1.3554436401972297E-3</v>
      </c>
      <c r="F1867" s="6">
        <f t="shared" si="141"/>
        <v>0.1021619506789218</v>
      </c>
      <c r="G1867" s="18">
        <v>5.5233020929178808E-3</v>
      </c>
      <c r="H1867" s="9">
        <f t="shared" si="142"/>
        <v>3.1962783151490703E-3</v>
      </c>
      <c r="I1867" s="8"/>
      <c r="J1867" s="11"/>
      <c r="AC1867" s="15"/>
      <c r="AD1867" s="16"/>
    </row>
    <row r="1868" spans="1:30" hidden="1" outlineLevel="1" x14ac:dyDescent="0.3">
      <c r="A1868" s="21">
        <v>39226</v>
      </c>
      <c r="B1868" s="22">
        <v>-6.2685113847002491E-3</v>
      </c>
      <c r="C1868" s="9">
        <f t="shared" si="143"/>
        <v>-4.2868511384700249E-2</v>
      </c>
      <c r="D1868" s="6">
        <f t="shared" si="144"/>
        <v>1.8377092683401748E-3</v>
      </c>
      <c r="E1868" s="6">
        <f t="shared" si="145"/>
        <v>1.4180253627681519E-3</v>
      </c>
      <c r="F1868" s="6">
        <f t="shared" si="141"/>
        <v>0.29110415329238321</v>
      </c>
      <c r="G1868" s="18">
        <v>1.0020290267901889E-2</v>
      </c>
      <c r="H1868" s="9">
        <f t="shared" si="142"/>
        <v>5.3954068733727874E-3</v>
      </c>
      <c r="I1868" s="8"/>
      <c r="J1868" s="11"/>
      <c r="AC1868" s="15"/>
      <c r="AD1868" s="16"/>
    </row>
    <row r="1869" spans="1:30" hidden="1" outlineLevel="1" x14ac:dyDescent="0.3">
      <c r="A1869" s="21">
        <v>39227</v>
      </c>
      <c r="B1869" s="22">
        <v>4.909419376256754E-3</v>
      </c>
      <c r="C1869" s="9">
        <f t="shared" si="143"/>
        <v>-3.1690580623743247E-2</v>
      </c>
      <c r="D1869" s="6">
        <f t="shared" si="144"/>
        <v>1.0042929002699709E-3</v>
      </c>
      <c r="E1869" s="6">
        <f t="shared" si="145"/>
        <v>1.8377092683401748E-3</v>
      </c>
      <c r="F1869" s="6">
        <f t="shared" ref="F1869:F1932" si="146">B$6+B$7*E1869+B$8*(G1868*100)^2</f>
        <v>0.93246137800887641</v>
      </c>
      <c r="G1869" s="18">
        <v>2.6639154003262333E-3</v>
      </c>
      <c r="H1869" s="9">
        <f t="shared" ref="H1869:H1932" si="147">SQRT(F1869)/100</f>
        <v>9.6564039787535635E-3</v>
      </c>
      <c r="I1869" s="8"/>
      <c r="J1869" s="11"/>
      <c r="AC1869" s="15"/>
      <c r="AD1869" s="16"/>
    </row>
    <row r="1870" spans="1:30" hidden="1" outlineLevel="1" x14ac:dyDescent="0.3">
      <c r="A1870" s="21">
        <v>39231</v>
      </c>
      <c r="B1870" s="22">
        <v>1.0403469744014113E-3</v>
      </c>
      <c r="C1870" s="9">
        <f t="shared" ref="C1870:C1933" si="148">B1870-B$5</f>
        <v>-3.5559653025598589E-2</v>
      </c>
      <c r="D1870" s="6">
        <f t="shared" ref="D1870:D1933" si="149">C1870^2</f>
        <v>1.2644889233009628E-3</v>
      </c>
      <c r="E1870" s="6">
        <f t="shared" si="145"/>
        <v>1.0042929002699709E-3</v>
      </c>
      <c r="F1870" s="6">
        <f t="shared" si="146"/>
        <v>7.6283299072383889E-2</v>
      </c>
      <c r="G1870" s="18">
        <v>4.772411791206882E-3</v>
      </c>
      <c r="H1870" s="9">
        <f t="shared" si="147"/>
        <v>2.7619431397547609E-3</v>
      </c>
      <c r="I1870" s="8"/>
      <c r="J1870" s="11"/>
      <c r="AC1870" s="15"/>
      <c r="AD1870" s="16"/>
    </row>
    <row r="1871" spans="1:30" hidden="1" outlineLevel="1" x14ac:dyDescent="0.3">
      <c r="A1871" s="21">
        <v>39232</v>
      </c>
      <c r="B1871" s="22">
        <v>8.2300314577224924E-3</v>
      </c>
      <c r="C1871" s="9">
        <f t="shared" si="148"/>
        <v>-2.836996854227751E-2</v>
      </c>
      <c r="D1871" s="6">
        <f t="shared" si="149"/>
        <v>8.0485511508981554E-4</v>
      </c>
      <c r="E1871" s="6">
        <f t="shared" ref="E1871:E1934" si="150">D1870</f>
        <v>1.2644889233009628E-3</v>
      </c>
      <c r="F1871" s="6">
        <f t="shared" si="146"/>
        <v>0.22016144788729647</v>
      </c>
      <c r="G1871" s="18">
        <v>7.9138495723287943E-3</v>
      </c>
      <c r="H1871" s="9">
        <f t="shared" si="147"/>
        <v>4.6921364844524334E-3</v>
      </c>
      <c r="I1871" s="8"/>
      <c r="J1871" s="11"/>
      <c r="AC1871" s="15"/>
      <c r="AD1871" s="16"/>
    </row>
    <row r="1872" spans="1:30" hidden="1" outlineLevel="1" x14ac:dyDescent="0.3">
      <c r="A1872" s="21">
        <v>39233</v>
      </c>
      <c r="B1872" s="22">
        <v>-3.9914058134175921E-4</v>
      </c>
      <c r="C1872" s="9">
        <f t="shared" si="148"/>
        <v>-3.6999140581341759E-2</v>
      </c>
      <c r="D1872" s="6">
        <f t="shared" si="149"/>
        <v>1.3689364037578907E-3</v>
      </c>
      <c r="E1872" s="6">
        <f t="shared" si="150"/>
        <v>8.0485511508981554E-4</v>
      </c>
      <c r="F1872" s="6">
        <f t="shared" si="146"/>
        <v>0.58578004802430428</v>
      </c>
      <c r="G1872" s="18">
        <v>3.0757048692529993E-3</v>
      </c>
      <c r="H1872" s="9">
        <f t="shared" si="147"/>
        <v>7.6536269050973748E-3</v>
      </c>
      <c r="I1872" s="8"/>
      <c r="J1872" s="11"/>
      <c r="AC1872" s="15"/>
      <c r="AD1872" s="16"/>
    </row>
    <row r="1873" spans="1:30" hidden="1" outlineLevel="1" x14ac:dyDescent="0.3">
      <c r="A1873" s="21">
        <v>39234</v>
      </c>
      <c r="B1873" s="22">
        <v>2.9653504872317756E-3</v>
      </c>
      <c r="C1873" s="9">
        <f t="shared" si="148"/>
        <v>-3.3634649512768226E-2</v>
      </c>
      <c r="D1873" s="6">
        <f t="shared" si="149"/>
        <v>1.1312896478467599E-3</v>
      </c>
      <c r="E1873" s="6">
        <f t="shared" si="150"/>
        <v>1.3689364037578907E-3</v>
      </c>
      <c r="F1873" s="6">
        <f t="shared" si="146"/>
        <v>9.7995206313314848E-2</v>
      </c>
      <c r="G1873" s="18">
        <v>2.9999667174823628E-3</v>
      </c>
      <c r="H1873" s="9">
        <f t="shared" si="147"/>
        <v>3.1304186032113158E-3</v>
      </c>
      <c r="I1873" s="8"/>
      <c r="J1873" s="11"/>
      <c r="AC1873" s="15"/>
      <c r="AD1873" s="16"/>
    </row>
    <row r="1874" spans="1:30" hidden="1" outlineLevel="1" x14ac:dyDescent="0.3">
      <c r="A1874" s="21">
        <v>39237</v>
      </c>
      <c r="B1874" s="22">
        <v>6.0048507025509265E-4</v>
      </c>
      <c r="C1874" s="9">
        <f t="shared" si="148"/>
        <v>-3.5999514929744909E-2</v>
      </c>
      <c r="D1874" s="6">
        <f t="shared" si="149"/>
        <v>1.2959650751769266E-3</v>
      </c>
      <c r="E1874" s="6">
        <f t="shared" si="150"/>
        <v>1.1312896478467599E-3</v>
      </c>
      <c r="F1874" s="6">
        <f t="shared" si="146"/>
        <v>9.3755865080825063E-2</v>
      </c>
      <c r="G1874" s="18">
        <v>3.7881181646316942E-3</v>
      </c>
      <c r="H1874" s="9">
        <f t="shared" si="147"/>
        <v>3.0619579533498671E-3</v>
      </c>
      <c r="I1874" s="8"/>
      <c r="J1874" s="11"/>
      <c r="AC1874" s="15"/>
      <c r="AD1874" s="16"/>
    </row>
    <row r="1875" spans="1:30" hidden="1" outlineLevel="1" x14ac:dyDescent="0.3">
      <c r="A1875" s="21">
        <v>39238</v>
      </c>
      <c r="B1875" s="22">
        <v>-5.9299823996866174E-3</v>
      </c>
      <c r="C1875" s="9">
        <f t="shared" si="148"/>
        <v>-4.2529982399686618E-2</v>
      </c>
      <c r="D1875" s="6">
        <f t="shared" si="149"/>
        <v>1.8087994029176535E-3</v>
      </c>
      <c r="E1875" s="6">
        <f t="shared" si="150"/>
        <v>1.2959650751769266E-3</v>
      </c>
      <c r="F1875" s="6">
        <f t="shared" si="146"/>
        <v>0.142854509975021</v>
      </c>
      <c r="G1875" s="18">
        <v>5.4790773386737476E-3</v>
      </c>
      <c r="H1875" s="9">
        <f t="shared" si="147"/>
        <v>3.779609900175162E-3</v>
      </c>
      <c r="I1875" s="8"/>
      <c r="J1875" s="11"/>
      <c r="AC1875" s="15"/>
      <c r="AD1875" s="16"/>
    </row>
    <row r="1876" spans="1:30" hidden="1" outlineLevel="1" x14ac:dyDescent="0.3">
      <c r="A1876" s="21">
        <v>39239</v>
      </c>
      <c r="B1876" s="22">
        <v>-9.5924327505691222E-3</v>
      </c>
      <c r="C1876" s="9">
        <f t="shared" si="148"/>
        <v>-4.6192432750569126E-2</v>
      </c>
      <c r="D1876" s="6">
        <f t="shared" si="149"/>
        <v>2.1337408434158513E-3</v>
      </c>
      <c r="E1876" s="6">
        <f t="shared" si="150"/>
        <v>1.8087994029176535E-3</v>
      </c>
      <c r="F1876" s="6">
        <f t="shared" si="146"/>
        <v>0.28666837006942147</v>
      </c>
      <c r="G1876" s="18">
        <v>5.7627909294497631E-3</v>
      </c>
      <c r="H1876" s="9">
        <f t="shared" si="147"/>
        <v>5.3541420420962068E-3</v>
      </c>
      <c r="I1876" s="8"/>
      <c r="J1876" s="11"/>
      <c r="AC1876" s="15"/>
      <c r="AD1876" s="16"/>
    </row>
    <row r="1877" spans="1:30" hidden="1" outlineLevel="1" x14ac:dyDescent="0.3">
      <c r="A1877" s="21">
        <v>39240</v>
      </c>
      <c r="B1877" s="22">
        <v>-1.4884045044366462E-2</v>
      </c>
      <c r="C1877" s="9">
        <f t="shared" si="148"/>
        <v>-5.1484045044366461E-2</v>
      </c>
      <c r="D1877" s="6">
        <f t="shared" si="149"/>
        <v>2.6506068941303546E-3</v>
      </c>
      <c r="E1877" s="6">
        <f t="shared" si="150"/>
        <v>2.1337408434158513E-3</v>
      </c>
      <c r="F1877" s="6">
        <f t="shared" si="146"/>
        <v>0.3159555180014858</v>
      </c>
      <c r="G1877" s="18">
        <v>7.4322431791621667E-3</v>
      </c>
      <c r="H1877" s="9">
        <f t="shared" si="147"/>
        <v>5.6209920654763943E-3</v>
      </c>
      <c r="I1877" s="8"/>
      <c r="J1877" s="11"/>
      <c r="AC1877" s="15"/>
      <c r="AD1877" s="16"/>
    </row>
    <row r="1878" spans="1:30" hidden="1" outlineLevel="1" x14ac:dyDescent="0.3">
      <c r="A1878" s="21">
        <v>39241</v>
      </c>
      <c r="B1878" s="22">
        <v>1.1813742744900732E-2</v>
      </c>
      <c r="C1878" s="9">
        <f t="shared" si="148"/>
        <v>-2.4786257255099267E-2</v>
      </c>
      <c r="D1878" s="6">
        <f t="shared" si="149"/>
        <v>6.1435854871596108E-4</v>
      </c>
      <c r="E1878" s="6">
        <f t="shared" si="150"/>
        <v>2.6506068941303546E-3</v>
      </c>
      <c r="F1878" s="6">
        <f t="shared" si="146"/>
        <v>0.51810459919976937</v>
      </c>
      <c r="G1878" s="18">
        <v>6.2085603470139784E-3</v>
      </c>
      <c r="H1878" s="9">
        <f t="shared" si="147"/>
        <v>7.1979483132332189E-3</v>
      </c>
      <c r="I1878" s="8"/>
      <c r="J1878" s="11"/>
      <c r="AC1878" s="15"/>
      <c r="AD1878" s="16"/>
    </row>
    <row r="1879" spans="1:30" hidden="1" outlineLevel="1" x14ac:dyDescent="0.3">
      <c r="A1879" s="21">
        <v>39244</v>
      </c>
      <c r="B1879" s="22">
        <v>4.2482407088745496E-5</v>
      </c>
      <c r="C1879" s="9">
        <f t="shared" si="148"/>
        <v>-3.6557517592911253E-2</v>
      </c>
      <c r="D1879" s="6">
        <f t="shared" si="149"/>
        <v>1.3364520925560157E-3</v>
      </c>
      <c r="E1879" s="6">
        <f t="shared" si="150"/>
        <v>6.1435854871596108E-4</v>
      </c>
      <c r="F1879" s="6">
        <f t="shared" si="146"/>
        <v>0.36480649262948012</v>
      </c>
      <c r="G1879" s="18">
        <v>4.7224277170621123E-3</v>
      </c>
      <c r="H1879" s="9">
        <f t="shared" si="147"/>
        <v>6.0399212960888828E-3</v>
      </c>
      <c r="I1879" s="8"/>
      <c r="J1879" s="11"/>
      <c r="AC1879" s="15"/>
      <c r="AD1879" s="16"/>
    </row>
    <row r="1880" spans="1:30" hidden="1" outlineLevel="1" x14ac:dyDescent="0.3">
      <c r="A1880" s="21">
        <v>39245</v>
      </c>
      <c r="B1880" s="22">
        <v>-9.7268987365961828E-3</v>
      </c>
      <c r="C1880" s="9">
        <f t="shared" si="148"/>
        <v>-4.6326898736596185E-2</v>
      </c>
      <c r="D1880" s="6">
        <f t="shared" si="149"/>
        <v>2.1461815465508372E-3</v>
      </c>
      <c r="E1880" s="6">
        <f t="shared" si="150"/>
        <v>1.3364520925560157E-3</v>
      </c>
      <c r="F1880" s="6">
        <f t="shared" si="146"/>
        <v>0.21581233815385747</v>
      </c>
      <c r="G1880" s="18">
        <v>5.6854627651080798E-3</v>
      </c>
      <c r="H1880" s="9">
        <f t="shared" si="147"/>
        <v>4.6455606567330221E-3</v>
      </c>
      <c r="I1880" s="8"/>
      <c r="J1880" s="11"/>
      <c r="AC1880" s="15"/>
      <c r="AD1880" s="16"/>
    </row>
    <row r="1881" spans="1:30" hidden="1" outlineLevel="1" x14ac:dyDescent="0.3">
      <c r="A1881" s="21">
        <v>39246</v>
      </c>
      <c r="B1881" s="22">
        <v>1.3992634432819515E-2</v>
      </c>
      <c r="C1881" s="9">
        <f t="shared" si="148"/>
        <v>-2.2607365567180487E-2</v>
      </c>
      <c r="D1881" s="6">
        <f t="shared" si="149"/>
        <v>5.1109297788813797E-4</v>
      </c>
      <c r="E1881" s="6">
        <f t="shared" si="150"/>
        <v>2.1461815465508372E-3</v>
      </c>
      <c r="F1881" s="6">
        <f t="shared" si="146"/>
        <v>0.30783405275127695</v>
      </c>
      <c r="G1881" s="18">
        <v>5.7994719743162644E-3</v>
      </c>
      <c r="H1881" s="9">
        <f t="shared" si="147"/>
        <v>5.5482794878347376E-3</v>
      </c>
      <c r="I1881" s="8"/>
      <c r="J1881" s="11"/>
      <c r="AC1881" s="15"/>
      <c r="AD1881" s="16"/>
    </row>
    <row r="1882" spans="1:30" hidden="1" outlineLevel="1" x14ac:dyDescent="0.3">
      <c r="A1882" s="21">
        <v>39247</v>
      </c>
      <c r="B1882" s="22">
        <v>5.2804271201668416E-3</v>
      </c>
      <c r="C1882" s="9">
        <f t="shared" si="148"/>
        <v>-3.1319572879833162E-2</v>
      </c>
      <c r="D1882" s="6">
        <f t="shared" si="149"/>
        <v>9.8091564537518099E-4</v>
      </c>
      <c r="E1882" s="6">
        <f t="shared" si="150"/>
        <v>5.1109297788813797E-4</v>
      </c>
      <c r="F1882" s="6">
        <f t="shared" si="146"/>
        <v>0.31972816568125573</v>
      </c>
      <c r="G1882" s="18">
        <v>4.2412700685784078E-3</v>
      </c>
      <c r="H1882" s="9">
        <f t="shared" si="147"/>
        <v>5.6544510403862876E-3</v>
      </c>
      <c r="I1882" s="8"/>
      <c r="J1882" s="11"/>
      <c r="AC1882" s="15"/>
      <c r="AD1882" s="16"/>
    </row>
    <row r="1883" spans="1:30" hidden="1" outlineLevel="1" x14ac:dyDescent="0.3">
      <c r="A1883" s="21">
        <v>39248</v>
      </c>
      <c r="B1883" s="22">
        <v>6.3067421072406007E-3</v>
      </c>
      <c r="C1883" s="9">
        <f t="shared" si="148"/>
        <v>-3.0293257892759398E-2</v>
      </c>
      <c r="D1883" s="6">
        <f t="shared" si="149"/>
        <v>9.1768147375722957E-4</v>
      </c>
      <c r="E1883" s="6">
        <f t="shared" si="150"/>
        <v>9.8091564537518099E-4</v>
      </c>
      <c r="F1883" s="6">
        <f t="shared" si="146"/>
        <v>0.17621501614930707</v>
      </c>
      <c r="G1883" s="18">
        <v>5.9421758192862639E-3</v>
      </c>
      <c r="H1883" s="9">
        <f t="shared" si="147"/>
        <v>4.1977972336608525E-3</v>
      </c>
      <c r="I1883" s="8"/>
      <c r="J1883" s="11"/>
      <c r="AC1883" s="15"/>
      <c r="AD1883" s="16"/>
    </row>
    <row r="1884" spans="1:30" hidden="1" outlineLevel="1" x14ac:dyDescent="0.3">
      <c r="A1884" s="21">
        <v>39251</v>
      </c>
      <c r="B1884" s="22">
        <v>-1.9447791091642733E-3</v>
      </c>
      <c r="C1884" s="9">
        <f t="shared" si="148"/>
        <v>-3.8544779109164276E-2</v>
      </c>
      <c r="D1884" s="6">
        <f t="shared" si="149"/>
        <v>1.4856999965742667E-3</v>
      </c>
      <c r="E1884" s="6">
        <f t="shared" si="150"/>
        <v>9.1768147375722957E-4</v>
      </c>
      <c r="F1884" s="6">
        <f t="shared" si="146"/>
        <v>0.33513131807830443</v>
      </c>
      <c r="G1884" s="18">
        <v>2.9016247044102764E-3</v>
      </c>
      <c r="H1884" s="9">
        <f t="shared" si="147"/>
        <v>5.7890527556613645E-3</v>
      </c>
      <c r="I1884" s="8"/>
      <c r="J1884" s="11"/>
      <c r="AC1884" s="15"/>
      <c r="AD1884" s="16"/>
    </row>
    <row r="1885" spans="1:30" hidden="1" outlineLevel="1" x14ac:dyDescent="0.3">
      <c r="A1885" s="21">
        <v>39252</v>
      </c>
      <c r="B1885" s="22">
        <v>1.6470293944562682E-3</v>
      </c>
      <c r="C1885" s="9">
        <f t="shared" si="148"/>
        <v>-3.4952970605543733E-2</v>
      </c>
      <c r="D1885" s="6">
        <f t="shared" si="149"/>
        <v>1.2217101541520043E-3</v>
      </c>
      <c r="E1885" s="6">
        <f t="shared" si="150"/>
        <v>1.4856999965742667E-3</v>
      </c>
      <c r="F1885" s="6">
        <f t="shared" si="146"/>
        <v>8.8456837533863519E-2</v>
      </c>
      <c r="G1885" s="18">
        <v>3.5826522178607568E-3</v>
      </c>
      <c r="H1885" s="9">
        <f t="shared" si="147"/>
        <v>2.9741694224415583E-3</v>
      </c>
      <c r="I1885" s="8"/>
      <c r="J1885" s="11"/>
      <c r="AC1885" s="15"/>
      <c r="AD1885" s="16"/>
    </row>
    <row r="1886" spans="1:30" hidden="1" outlineLevel="1" x14ac:dyDescent="0.3">
      <c r="A1886" s="21">
        <v>39253</v>
      </c>
      <c r="B1886" s="22">
        <v>-1.07651444810775E-2</v>
      </c>
      <c r="C1886" s="9">
        <f t="shared" si="148"/>
        <v>-4.7365144481077502E-2</v>
      </c>
      <c r="D1886" s="6">
        <f t="shared" si="149"/>
        <v>2.2434569117133468E-3</v>
      </c>
      <c r="E1886" s="6">
        <f t="shared" si="150"/>
        <v>1.2217101541520043E-3</v>
      </c>
      <c r="F1886" s="6">
        <f t="shared" si="146"/>
        <v>0.12895407369952686</v>
      </c>
      <c r="G1886" s="18">
        <v>7.3306661520545968E-3</v>
      </c>
      <c r="H1886" s="9">
        <f t="shared" si="147"/>
        <v>3.5910175953276376E-3</v>
      </c>
      <c r="I1886" s="8"/>
      <c r="J1886" s="11"/>
      <c r="AC1886" s="15"/>
      <c r="AD1886" s="16"/>
    </row>
    <row r="1887" spans="1:30" hidden="1" outlineLevel="1" x14ac:dyDescent="0.3">
      <c r="A1887" s="21">
        <v>39254</v>
      </c>
      <c r="B1887" s="22">
        <v>4.1738088903318067E-3</v>
      </c>
      <c r="C1887" s="9">
        <f t="shared" si="148"/>
        <v>-3.2426191109668191E-2</v>
      </c>
      <c r="D1887" s="6">
        <f t="shared" si="149"/>
        <v>1.0514578698807245E-3</v>
      </c>
      <c r="E1887" s="6">
        <f t="shared" si="150"/>
        <v>2.2434569117133468E-3</v>
      </c>
      <c r="F1887" s="6">
        <f t="shared" si="146"/>
        <v>0.5043162593869106</v>
      </c>
      <c r="G1887" s="18">
        <v>8.3884856975268429E-3</v>
      </c>
      <c r="H1887" s="9">
        <f t="shared" si="147"/>
        <v>7.1015227901268518E-3</v>
      </c>
      <c r="I1887" s="8"/>
      <c r="J1887" s="11"/>
      <c r="AC1887" s="15"/>
      <c r="AD1887" s="16"/>
    </row>
    <row r="1888" spans="1:30" hidden="1" outlineLevel="1" x14ac:dyDescent="0.3">
      <c r="A1888" s="21">
        <v>39255</v>
      </c>
      <c r="B1888" s="22">
        <v>-1.3794866128863874E-2</v>
      </c>
      <c r="C1888" s="9">
        <f t="shared" si="148"/>
        <v>-5.0394866128863874E-2</v>
      </c>
      <c r="D1888" s="6">
        <f t="shared" si="149"/>
        <v>2.5396425321461114E-3</v>
      </c>
      <c r="E1888" s="6">
        <f t="shared" si="150"/>
        <v>1.0514578698807245E-3</v>
      </c>
      <c r="F1888" s="6">
        <f t="shared" si="146"/>
        <v>0.65679126340088212</v>
      </c>
      <c r="G1888" s="18">
        <v>5.2884198684776864E-3</v>
      </c>
      <c r="H1888" s="9">
        <f t="shared" si="147"/>
        <v>8.1042659346845358E-3</v>
      </c>
      <c r="I1888" s="8"/>
      <c r="J1888" s="11"/>
      <c r="AC1888" s="15"/>
      <c r="AD1888" s="16"/>
    </row>
    <row r="1889" spans="1:30" hidden="1" outlineLevel="1" x14ac:dyDescent="0.3">
      <c r="A1889" s="21">
        <v>39258</v>
      </c>
      <c r="B1889" s="22">
        <v>-6.146949723235377E-4</v>
      </c>
      <c r="C1889" s="9">
        <f t="shared" si="148"/>
        <v>-3.7214694972323541E-2</v>
      </c>
      <c r="D1889" s="6">
        <f t="shared" si="149"/>
        <v>1.3849335218830831E-3</v>
      </c>
      <c r="E1889" s="6">
        <f t="shared" si="150"/>
        <v>2.5396425321461114E-3</v>
      </c>
      <c r="F1889" s="6">
        <f t="shared" si="146"/>
        <v>0.26788640254031498</v>
      </c>
      <c r="G1889" s="18">
        <v>9.9346045794569023E-3</v>
      </c>
      <c r="H1889" s="9">
        <f t="shared" si="147"/>
        <v>5.1757743627433659E-3</v>
      </c>
      <c r="I1889" s="8"/>
      <c r="J1889" s="11"/>
      <c r="AC1889" s="15"/>
      <c r="AD1889" s="16"/>
    </row>
    <row r="1890" spans="1:30" hidden="1" outlineLevel="1" x14ac:dyDescent="0.3">
      <c r="A1890" s="21">
        <v>39259</v>
      </c>
      <c r="B1890" s="22">
        <v>-1.0782919599211706E-3</v>
      </c>
      <c r="C1890" s="9">
        <f t="shared" si="148"/>
        <v>-3.7678291959921173E-2</v>
      </c>
      <c r="D1890" s="6">
        <f t="shared" si="149"/>
        <v>1.4196536850170605E-3</v>
      </c>
      <c r="E1890" s="6">
        <f t="shared" si="150"/>
        <v>1.3849335218830831E-3</v>
      </c>
      <c r="F1890" s="6">
        <f t="shared" si="146"/>
        <v>0.91674041641822324</v>
      </c>
      <c r="G1890" s="18">
        <v>7.8120686623972136E-3</v>
      </c>
      <c r="H1890" s="9">
        <f t="shared" si="147"/>
        <v>9.5746562153333908E-3</v>
      </c>
      <c r="I1890" s="8"/>
      <c r="J1890" s="11"/>
      <c r="AC1890" s="15"/>
      <c r="AD1890" s="16"/>
    </row>
    <row r="1891" spans="1:30" hidden="1" outlineLevel="1" x14ac:dyDescent="0.3">
      <c r="A1891" s="21">
        <v>39260</v>
      </c>
      <c r="B1891" s="22">
        <v>6.7303820640938899E-3</v>
      </c>
      <c r="C1891" s="9">
        <f t="shared" si="148"/>
        <v>-2.9869617935906111E-2</v>
      </c>
      <c r="D1891" s="6">
        <f t="shared" si="149"/>
        <v>8.9219407563700406E-4</v>
      </c>
      <c r="E1891" s="6">
        <f t="shared" si="150"/>
        <v>1.4196536850170605E-3</v>
      </c>
      <c r="F1891" s="6">
        <f t="shared" si="146"/>
        <v>0.57113950069600361</v>
      </c>
      <c r="G1891" s="18">
        <v>8.4511914308720553E-3</v>
      </c>
      <c r="H1891" s="9">
        <f t="shared" si="147"/>
        <v>7.5573771951385595E-3</v>
      </c>
      <c r="I1891" s="8"/>
      <c r="J1891" s="11"/>
      <c r="AC1891" s="15"/>
      <c r="AD1891" s="16"/>
    </row>
    <row r="1892" spans="1:30" hidden="1" outlineLevel="1" x14ac:dyDescent="0.3">
      <c r="A1892" s="21">
        <v>39261</v>
      </c>
      <c r="B1892" s="22">
        <v>-4.0597342322786222E-4</v>
      </c>
      <c r="C1892" s="9">
        <f t="shared" si="148"/>
        <v>-3.700597342322786E-2</v>
      </c>
      <c r="D1892" s="6">
        <f t="shared" si="149"/>
        <v>1.3694420690006468E-3</v>
      </c>
      <c r="E1892" s="6">
        <f t="shared" si="150"/>
        <v>8.9219407563700406E-4</v>
      </c>
      <c r="F1892" s="6">
        <f t="shared" si="146"/>
        <v>0.66646791020335416</v>
      </c>
      <c r="G1892" s="18">
        <v>5.6040480203454947E-3</v>
      </c>
      <c r="H1892" s="9">
        <f t="shared" si="147"/>
        <v>8.1637485887510897E-3</v>
      </c>
      <c r="I1892" s="8"/>
      <c r="J1892" s="11"/>
      <c r="AC1892" s="15"/>
      <c r="AD1892" s="16"/>
    </row>
    <row r="1893" spans="1:30" hidden="1" outlineLevel="1" x14ac:dyDescent="0.3">
      <c r="A1893" s="21">
        <v>39262</v>
      </c>
      <c r="B1893" s="22">
        <v>-1.0182407024272833E-3</v>
      </c>
      <c r="C1893" s="9">
        <f t="shared" si="148"/>
        <v>-3.7618240702427287E-2</v>
      </c>
      <c r="D1893" s="6">
        <f t="shared" si="149"/>
        <v>1.415132033545757E-3</v>
      </c>
      <c r="E1893" s="6">
        <f t="shared" si="150"/>
        <v>1.3694420690006468E-3</v>
      </c>
      <c r="F1893" s="6">
        <f t="shared" si="146"/>
        <v>0.29934423113179742</v>
      </c>
      <c r="G1893" s="18">
        <v>1.0247207425272319E-2</v>
      </c>
      <c r="H1893" s="9">
        <f t="shared" si="147"/>
        <v>5.4712359767405154E-3</v>
      </c>
      <c r="I1893" s="8"/>
      <c r="J1893" s="11"/>
      <c r="AC1893" s="15"/>
      <c r="AD1893" s="16"/>
    </row>
    <row r="1894" spans="1:30" hidden="1" outlineLevel="1" x14ac:dyDescent="0.3">
      <c r="A1894" s="21">
        <v>39265</v>
      </c>
      <c r="B1894" s="22">
        <v>9.4128765001092792E-3</v>
      </c>
      <c r="C1894" s="9">
        <f t="shared" si="148"/>
        <v>-2.718712349989072E-2</v>
      </c>
      <c r="D1894" s="6">
        <f t="shared" si="149"/>
        <v>7.3913968419831019E-4</v>
      </c>
      <c r="E1894" s="6">
        <f t="shared" si="150"/>
        <v>1.415132033545757E-3</v>
      </c>
      <c r="F1894" s="6">
        <f t="shared" si="146"/>
        <v>0.97462670680355457</v>
      </c>
      <c r="G1894" s="18">
        <v>3.7664747741224156E-3</v>
      </c>
      <c r="H1894" s="9">
        <f t="shared" si="147"/>
        <v>9.8723184045266428E-3</v>
      </c>
      <c r="I1894" s="8"/>
      <c r="J1894" s="11"/>
      <c r="AC1894" s="15"/>
      <c r="AD1894" s="16"/>
    </row>
    <row r="1895" spans="1:30" hidden="1" outlineLevel="1" x14ac:dyDescent="0.3">
      <c r="A1895" s="21">
        <v>39266</v>
      </c>
      <c r="B1895" s="22">
        <v>3.0885972203074357E-3</v>
      </c>
      <c r="C1895" s="9">
        <f t="shared" si="148"/>
        <v>-3.3511402779692563E-2</v>
      </c>
      <c r="D1895" s="6">
        <f t="shared" si="149"/>
        <v>1.1230141162627864E-3</v>
      </c>
      <c r="E1895" s="6">
        <f t="shared" si="150"/>
        <v>7.3913968419831019E-4</v>
      </c>
      <c r="F1895" s="6">
        <f t="shared" si="146"/>
        <v>0.14131362926703703</v>
      </c>
      <c r="G1895" s="18">
        <v>2.3990852455719421E-3</v>
      </c>
      <c r="H1895" s="9">
        <f t="shared" si="147"/>
        <v>3.7591705104588835E-3</v>
      </c>
      <c r="I1895" s="8"/>
      <c r="J1895" s="11"/>
      <c r="AC1895" s="15"/>
      <c r="AD1895" s="16"/>
    </row>
    <row r="1896" spans="1:30" hidden="1" outlineLevel="1" x14ac:dyDescent="0.3">
      <c r="A1896" s="21">
        <v>39268</v>
      </c>
      <c r="B1896" s="22">
        <v>-8.4440943581845995E-4</v>
      </c>
      <c r="C1896" s="9">
        <f t="shared" si="148"/>
        <v>-3.7444409435818463E-2</v>
      </c>
      <c r="D1896" s="6">
        <f t="shared" si="149"/>
        <v>1.4020837979972108E-3</v>
      </c>
      <c r="E1896" s="6">
        <f t="shared" si="150"/>
        <v>1.1230141162627864E-3</v>
      </c>
      <c r="F1896" s="6">
        <f t="shared" si="146"/>
        <v>6.3989814224303859E-2</v>
      </c>
      <c r="G1896" s="18">
        <v>3.9565772423328033E-3</v>
      </c>
      <c r="H1896" s="9">
        <f t="shared" si="147"/>
        <v>2.5296208060557978E-3</v>
      </c>
      <c r="I1896" s="8"/>
      <c r="J1896" s="11"/>
      <c r="AC1896" s="15"/>
      <c r="AD1896" s="16"/>
    </row>
    <row r="1897" spans="1:30" hidden="1" outlineLevel="1" x14ac:dyDescent="0.3">
      <c r="A1897" s="21">
        <v>39269</v>
      </c>
      <c r="B1897" s="22">
        <v>3.3733679902060946E-3</v>
      </c>
      <c r="C1897" s="9">
        <f t="shared" si="148"/>
        <v>-3.3226632009793908E-2</v>
      </c>
      <c r="D1897" s="6">
        <f t="shared" si="149"/>
        <v>1.1040090747142612E-3</v>
      </c>
      <c r="E1897" s="6">
        <f t="shared" si="150"/>
        <v>1.4020837979972108E-3</v>
      </c>
      <c r="F1897" s="6">
        <f t="shared" si="146"/>
        <v>0.15483256170459175</v>
      </c>
      <c r="G1897" s="18">
        <v>4.1487237746465275E-3</v>
      </c>
      <c r="H1897" s="9">
        <f t="shared" si="147"/>
        <v>3.934876893939526E-3</v>
      </c>
      <c r="I1897" s="8"/>
      <c r="J1897" s="11"/>
      <c r="AC1897" s="15"/>
      <c r="AD1897" s="16"/>
    </row>
    <row r="1898" spans="1:30" hidden="1" outlineLevel="1" x14ac:dyDescent="0.3">
      <c r="A1898" s="21">
        <v>39272</v>
      </c>
      <c r="B1898" s="22">
        <v>2.809079058980105E-3</v>
      </c>
      <c r="C1898" s="9">
        <f t="shared" si="148"/>
        <v>-3.3790920941019896E-2</v>
      </c>
      <c r="D1898" s="6">
        <f t="shared" si="149"/>
        <v>1.141826338042257E-3</v>
      </c>
      <c r="E1898" s="6">
        <f t="shared" si="150"/>
        <v>1.1040090747142612E-3</v>
      </c>
      <c r="F1898" s="6">
        <f t="shared" si="146"/>
        <v>0.16909996775592312</v>
      </c>
      <c r="G1898" s="18">
        <v>2.6863801653910068E-3</v>
      </c>
      <c r="H1898" s="9">
        <f t="shared" si="147"/>
        <v>4.1121766469343598E-3</v>
      </c>
      <c r="I1898" s="8"/>
      <c r="J1898" s="11"/>
      <c r="AC1898" s="15"/>
      <c r="AD1898" s="16"/>
    </row>
    <row r="1899" spans="1:30" hidden="1" outlineLevel="1" x14ac:dyDescent="0.3">
      <c r="A1899" s="21">
        <v>39273</v>
      </c>
      <c r="B1899" s="22">
        <v>-1.0921685886183568E-2</v>
      </c>
      <c r="C1899" s="9">
        <f t="shared" si="148"/>
        <v>-4.7521685886183565E-2</v>
      </c>
      <c r="D1899" s="6">
        <f t="shared" si="149"/>
        <v>2.2583106294650985E-3</v>
      </c>
      <c r="E1899" s="6">
        <f t="shared" si="150"/>
        <v>1.141826338042257E-3</v>
      </c>
      <c r="F1899" s="6">
        <f t="shared" si="146"/>
        <v>7.7396124761142909E-2</v>
      </c>
      <c r="G1899" s="18">
        <v>4.6245567016207087E-3</v>
      </c>
      <c r="H1899" s="9">
        <f t="shared" si="147"/>
        <v>2.782015901484801E-3</v>
      </c>
      <c r="I1899" s="8"/>
      <c r="J1899" s="11"/>
      <c r="AC1899" s="15"/>
      <c r="AD1899" s="16"/>
    </row>
    <row r="1900" spans="1:30" hidden="1" outlineLevel="1" x14ac:dyDescent="0.3">
      <c r="A1900" s="21">
        <v>39274</v>
      </c>
      <c r="B1900" s="22">
        <v>5.6256522449303964E-3</v>
      </c>
      <c r="C1900" s="9">
        <f t="shared" si="148"/>
        <v>-3.0974347755069603E-2</v>
      </c>
      <c r="D1900" s="6">
        <f t="shared" si="149"/>
        <v>9.5941021885198542E-4</v>
      </c>
      <c r="E1900" s="6">
        <f t="shared" si="150"/>
        <v>2.2583106294650985E-3</v>
      </c>
      <c r="F1900" s="6">
        <f t="shared" si="146"/>
        <v>0.20748644650569736</v>
      </c>
      <c r="G1900" s="18">
        <v>4.7575663073714568E-3</v>
      </c>
      <c r="H1900" s="9">
        <f t="shared" si="147"/>
        <v>4.5550680182155053E-3</v>
      </c>
      <c r="I1900" s="8"/>
      <c r="J1900" s="11"/>
      <c r="AC1900" s="15"/>
      <c r="AD1900" s="16"/>
    </row>
    <row r="1901" spans="1:30" hidden="1" outlineLevel="1" x14ac:dyDescent="0.3">
      <c r="A1901" s="21">
        <v>39275</v>
      </c>
      <c r="B1901" s="22">
        <v>2.0690569260373212E-2</v>
      </c>
      <c r="C1901" s="9">
        <f t="shared" si="148"/>
        <v>-1.5909430739626789E-2</v>
      </c>
      <c r="D1901" s="6">
        <f t="shared" si="149"/>
        <v>2.5310998645898178E-4</v>
      </c>
      <c r="E1901" s="6">
        <f t="shared" si="150"/>
        <v>9.5941021885198542E-4</v>
      </c>
      <c r="F1901" s="6">
        <f t="shared" si="146"/>
        <v>0.21884109391290413</v>
      </c>
      <c r="G1901" s="18">
        <v>8.5118971675179015E-3</v>
      </c>
      <c r="H1901" s="9">
        <f t="shared" si="147"/>
        <v>4.6780454669969182E-3</v>
      </c>
      <c r="I1901" s="8"/>
      <c r="J1901" s="11"/>
      <c r="AC1901" s="15"/>
      <c r="AD1901" s="16"/>
    </row>
    <row r="1902" spans="1:30" hidden="1" outlineLevel="1" x14ac:dyDescent="0.3">
      <c r="A1902" s="21">
        <v>39276</v>
      </c>
      <c r="B1902" s="22">
        <v>3.2784474800845701E-3</v>
      </c>
      <c r="C1902" s="9">
        <f t="shared" si="148"/>
        <v>-3.3321552519915427E-2</v>
      </c>
      <c r="D1902" s="6">
        <f t="shared" si="149"/>
        <v>1.1103258623374821E-3</v>
      </c>
      <c r="E1902" s="6">
        <f t="shared" si="150"/>
        <v>2.5310998645898178E-4</v>
      </c>
      <c r="F1902" s="6">
        <f t="shared" si="146"/>
        <v>0.67586921169692338</v>
      </c>
      <c r="G1902" s="18">
        <v>3.6796724917121447E-3</v>
      </c>
      <c r="H1902" s="9">
        <f t="shared" si="147"/>
        <v>8.2211265146385111E-3</v>
      </c>
      <c r="I1902" s="8"/>
      <c r="J1902" s="11"/>
      <c r="AC1902" s="15"/>
      <c r="AD1902" s="16"/>
    </row>
    <row r="1903" spans="1:30" hidden="1" outlineLevel="1" x14ac:dyDescent="0.3">
      <c r="A1903" s="21">
        <v>39279</v>
      </c>
      <c r="B1903" s="22">
        <v>3.1395034022778288E-3</v>
      </c>
      <c r="C1903" s="9">
        <f t="shared" si="148"/>
        <v>-3.346049659772217E-2</v>
      </c>
      <c r="D1903" s="6">
        <f t="shared" si="149"/>
        <v>1.119604832566177E-3</v>
      </c>
      <c r="E1903" s="6">
        <f t="shared" si="150"/>
        <v>1.1103258623374821E-3</v>
      </c>
      <c r="F1903" s="6">
        <f t="shared" si="146"/>
        <v>0.13541056982500049</v>
      </c>
      <c r="G1903" s="18">
        <v>4.261031318794301E-3</v>
      </c>
      <c r="H1903" s="9">
        <f t="shared" si="147"/>
        <v>3.6798175202719021E-3</v>
      </c>
      <c r="I1903" s="8"/>
      <c r="J1903" s="11"/>
      <c r="AC1903" s="15"/>
      <c r="AD1903" s="16"/>
    </row>
    <row r="1904" spans="1:30" hidden="1" outlineLevel="1" x14ac:dyDescent="0.3">
      <c r="A1904" s="21">
        <v>39280</v>
      </c>
      <c r="B1904" s="22">
        <v>1.473314879190291E-3</v>
      </c>
      <c r="C1904" s="9">
        <f t="shared" si="148"/>
        <v>-3.5126685120809707E-2</v>
      </c>
      <c r="D1904" s="6">
        <f t="shared" si="149"/>
        <v>1.233884007576514E-3</v>
      </c>
      <c r="E1904" s="6">
        <f t="shared" si="150"/>
        <v>1.119604832566177E-3</v>
      </c>
      <c r="F1904" s="6">
        <f t="shared" si="146"/>
        <v>0.17776670209342924</v>
      </c>
      <c r="G1904" s="18">
        <v>4.1038103004862117E-3</v>
      </c>
      <c r="H1904" s="9">
        <f t="shared" si="147"/>
        <v>4.216238870052659E-3</v>
      </c>
      <c r="I1904" s="8"/>
      <c r="J1904" s="11"/>
      <c r="AC1904" s="15"/>
      <c r="AD1904" s="16"/>
    </row>
    <row r="1905" spans="1:30" hidden="1" outlineLevel="1" x14ac:dyDescent="0.3">
      <c r="A1905" s="21">
        <v>39281</v>
      </c>
      <c r="B1905" s="22">
        <v>-3.8243516544099587E-3</v>
      </c>
      <c r="C1905" s="9">
        <f t="shared" si="148"/>
        <v>-4.0424351654409961E-2</v>
      </c>
      <c r="D1905" s="6">
        <f t="shared" si="149"/>
        <v>1.6341282066793974E-3</v>
      </c>
      <c r="E1905" s="6">
        <f t="shared" si="150"/>
        <v>1.233884007576514E-3</v>
      </c>
      <c r="F1905" s="6">
        <f t="shared" si="146"/>
        <v>0.16570874808426034</v>
      </c>
      <c r="G1905" s="18">
        <v>7.7381314224663515E-3</v>
      </c>
      <c r="H1905" s="9">
        <f t="shared" si="147"/>
        <v>4.0707339397737649E-3</v>
      </c>
      <c r="I1905" s="8"/>
      <c r="J1905" s="11"/>
      <c r="AC1905" s="15"/>
      <c r="AD1905" s="16"/>
    </row>
    <row r="1906" spans="1:30" hidden="1" outlineLevel="1" x14ac:dyDescent="0.3">
      <c r="A1906" s="21">
        <v>39282</v>
      </c>
      <c r="B1906" s="22">
        <v>5.8878725405905529E-3</v>
      </c>
      <c r="C1906" s="9">
        <f t="shared" si="148"/>
        <v>-3.0712127459409447E-2</v>
      </c>
      <c r="D1906" s="6">
        <f t="shared" si="149"/>
        <v>9.4323477308301171E-4</v>
      </c>
      <c r="E1906" s="6">
        <f t="shared" si="150"/>
        <v>1.6341282066793974E-3</v>
      </c>
      <c r="F1906" s="6">
        <f t="shared" si="146"/>
        <v>0.56060632460864646</v>
      </c>
      <c r="G1906" s="18">
        <v>3.3930138124237288E-3</v>
      </c>
      <c r="H1906" s="9">
        <f t="shared" si="147"/>
        <v>7.4873648542637915E-3</v>
      </c>
      <c r="I1906" s="8"/>
      <c r="J1906" s="11"/>
      <c r="AC1906" s="15"/>
      <c r="AD1906" s="16"/>
    </row>
    <row r="1907" spans="1:30" hidden="1" outlineLevel="1" x14ac:dyDescent="0.3">
      <c r="A1907" s="21">
        <v>39283</v>
      </c>
      <c r="B1907" s="22">
        <v>-1.0723412488214158E-2</v>
      </c>
      <c r="C1907" s="9">
        <f t="shared" si="148"/>
        <v>-4.7323412488214159E-2</v>
      </c>
      <c r="D1907" s="6">
        <f t="shared" si="149"/>
        <v>2.239505369529664E-3</v>
      </c>
      <c r="E1907" s="6">
        <f t="shared" si="150"/>
        <v>9.4323477308301171E-4</v>
      </c>
      <c r="F1907" s="6">
        <f t="shared" si="146"/>
        <v>0.11679653002157339</v>
      </c>
      <c r="G1907" s="18">
        <v>8.4223546502205787E-3</v>
      </c>
      <c r="H1907" s="9">
        <f t="shared" si="147"/>
        <v>3.4175507314679822E-3</v>
      </c>
      <c r="I1907" s="8"/>
      <c r="J1907" s="11"/>
      <c r="AC1907" s="15"/>
      <c r="AD1907" s="16"/>
    </row>
    <row r="1908" spans="1:30" hidden="1" outlineLevel="1" x14ac:dyDescent="0.3">
      <c r="A1908" s="21">
        <v>39286</v>
      </c>
      <c r="B1908" s="22">
        <v>6.6444932254917238E-3</v>
      </c>
      <c r="C1908" s="9">
        <f t="shared" si="148"/>
        <v>-2.9955506774508277E-2</v>
      </c>
      <c r="D1908" s="6">
        <f t="shared" si="149"/>
        <v>8.9733238611761123E-4</v>
      </c>
      <c r="E1908" s="6">
        <f t="shared" si="150"/>
        <v>2.239505369529664E-3</v>
      </c>
      <c r="F1908" s="6">
        <f t="shared" si="146"/>
        <v>0.66210203865380846</v>
      </c>
      <c r="G1908" s="18">
        <v>4.772137706741157E-3</v>
      </c>
      <c r="H1908" s="9">
        <f t="shared" si="147"/>
        <v>8.1369652736988408E-3</v>
      </c>
      <c r="I1908" s="8"/>
      <c r="J1908" s="11"/>
      <c r="AC1908" s="15"/>
      <c r="AD1908" s="16"/>
    </row>
    <row r="1909" spans="1:30" hidden="1" outlineLevel="1" x14ac:dyDescent="0.3">
      <c r="A1909" s="21">
        <v>39287</v>
      </c>
      <c r="B1909" s="22">
        <v>-1.6375398181899311E-2</v>
      </c>
      <c r="C1909" s="9">
        <f t="shared" si="148"/>
        <v>-5.2975398181899308E-2</v>
      </c>
      <c r="D1909" s="6">
        <f t="shared" si="149"/>
        <v>2.8063928125307805E-3</v>
      </c>
      <c r="E1909" s="6">
        <f t="shared" si="150"/>
        <v>8.9733238611761123E-4</v>
      </c>
      <c r="F1909" s="6">
        <f t="shared" si="146"/>
        <v>0.22011060682744957</v>
      </c>
      <c r="G1909" s="18">
        <v>7.4018121292632136E-3</v>
      </c>
      <c r="H1909" s="9">
        <f t="shared" si="147"/>
        <v>4.6915946844058205E-3</v>
      </c>
      <c r="I1909" s="8"/>
      <c r="J1909" s="11"/>
      <c r="AC1909" s="15"/>
      <c r="AD1909" s="16"/>
    </row>
    <row r="1910" spans="1:30" hidden="1" outlineLevel="1" x14ac:dyDescent="0.3">
      <c r="A1910" s="21">
        <v>39288</v>
      </c>
      <c r="B1910" s="22">
        <v>4.9538364991435239E-3</v>
      </c>
      <c r="C1910" s="9">
        <f t="shared" si="148"/>
        <v>-3.1646163500856479E-2</v>
      </c>
      <c r="D1910" s="6">
        <f t="shared" si="149"/>
        <v>1.0014796643229408E-3</v>
      </c>
      <c r="E1910" s="6">
        <f t="shared" si="150"/>
        <v>2.8063928125307805E-3</v>
      </c>
      <c r="F1910" s="6">
        <f t="shared" si="146"/>
        <v>0.51397424647622703</v>
      </c>
      <c r="G1910" s="18">
        <v>6.5236425591698828E-3</v>
      </c>
      <c r="H1910" s="9">
        <f t="shared" si="147"/>
        <v>7.1691997215604687E-3</v>
      </c>
      <c r="I1910" s="8"/>
      <c r="J1910" s="11"/>
      <c r="AC1910" s="15"/>
      <c r="AD1910" s="16"/>
    </row>
    <row r="1911" spans="1:30" hidden="1" outlineLevel="1" x14ac:dyDescent="0.3">
      <c r="A1911" s="21">
        <v>39289</v>
      </c>
      <c r="B1911" s="22">
        <v>-2.2856133207383875E-2</v>
      </c>
      <c r="C1911" s="9">
        <f t="shared" si="148"/>
        <v>-5.9456133207383875E-2</v>
      </c>
      <c r="D1911" s="6">
        <f t="shared" si="149"/>
        <v>3.5350317759741757E-3</v>
      </c>
      <c r="E1911" s="6">
        <f t="shared" si="150"/>
        <v>1.0014796643229408E-3</v>
      </c>
      <c r="F1911" s="6">
        <f t="shared" si="146"/>
        <v>0.40164205296374245</v>
      </c>
      <c r="G1911" s="18">
        <v>1.9148032774511329E-2</v>
      </c>
      <c r="H1911" s="9">
        <f t="shared" si="147"/>
        <v>6.3375235933583905E-3</v>
      </c>
      <c r="I1911" s="8"/>
      <c r="J1911" s="11"/>
      <c r="AC1911" s="15"/>
      <c r="AD1911" s="16"/>
    </row>
    <row r="1912" spans="1:30" hidden="1" outlineLevel="1" x14ac:dyDescent="0.3">
      <c r="A1912" s="21">
        <v>39290</v>
      </c>
      <c r="B1912" s="22">
        <v>-1.5565613972075933E-2</v>
      </c>
      <c r="C1912" s="9">
        <f t="shared" si="148"/>
        <v>-5.2165613972075933E-2</v>
      </c>
      <c r="D1912" s="6">
        <f t="shared" si="149"/>
        <v>2.7212512810836438E-3</v>
      </c>
      <c r="E1912" s="6">
        <f t="shared" si="150"/>
        <v>3.5350317759741757E-3</v>
      </c>
      <c r="F1912" s="6">
        <f t="shared" si="146"/>
        <v>3.3753460958750723</v>
      </c>
      <c r="G1912" s="18">
        <v>9.6430882106860339E-3</v>
      </c>
      <c r="H1912" s="9">
        <f t="shared" si="147"/>
        <v>1.8372115000388694E-2</v>
      </c>
      <c r="I1912" s="8"/>
      <c r="J1912" s="11"/>
      <c r="AC1912" s="15"/>
      <c r="AD1912" s="16"/>
    </row>
    <row r="1913" spans="1:30" hidden="1" outlineLevel="1" x14ac:dyDescent="0.3">
      <c r="A1913" s="21">
        <v>39293</v>
      </c>
      <c r="B1913" s="22">
        <v>6.974232998607565E-3</v>
      </c>
      <c r="C1913" s="9">
        <f t="shared" si="148"/>
        <v>-2.9625767001392436E-2</v>
      </c>
      <c r="D1913" s="6">
        <f t="shared" si="149"/>
        <v>8.7768607042079292E-4</v>
      </c>
      <c r="E1913" s="6">
        <f t="shared" si="150"/>
        <v>2.7212512810836438E-3</v>
      </c>
      <c r="F1913" s="6">
        <f t="shared" si="146"/>
        <v>0.86447437691213258</v>
      </c>
      <c r="G1913" s="18">
        <v>7.9763299024450101E-3</v>
      </c>
      <c r="H1913" s="9">
        <f t="shared" si="147"/>
        <v>9.297711422237908E-3</v>
      </c>
      <c r="I1913" s="8"/>
      <c r="J1913" s="11"/>
      <c r="AC1913" s="15"/>
      <c r="AD1913" s="16"/>
    </row>
    <row r="1914" spans="1:30" hidden="1" outlineLevel="1" x14ac:dyDescent="0.3">
      <c r="A1914" s="21">
        <v>39294</v>
      </c>
      <c r="B1914" s="22">
        <v>-1.1013862554635979E-2</v>
      </c>
      <c r="C1914" s="9">
        <f t="shared" si="148"/>
        <v>-4.7613862554635983E-2</v>
      </c>
      <c r="D1914" s="6">
        <f t="shared" si="149"/>
        <v>2.2670799073717667E-3</v>
      </c>
      <c r="E1914" s="6">
        <f t="shared" si="150"/>
        <v>8.7768607042079292E-4</v>
      </c>
      <c r="F1914" s="6">
        <f t="shared" si="146"/>
        <v>0.59489452904020512</v>
      </c>
      <c r="G1914" s="18">
        <v>1.4699216393865122E-2</v>
      </c>
      <c r="H1914" s="9">
        <f t="shared" si="147"/>
        <v>7.712940613282363E-3</v>
      </c>
      <c r="I1914" s="8"/>
      <c r="J1914" s="11"/>
      <c r="AC1914" s="15"/>
      <c r="AD1914" s="16"/>
    </row>
    <row r="1915" spans="1:30" hidden="1" outlineLevel="1" x14ac:dyDescent="0.3">
      <c r="A1915" s="21">
        <v>39295</v>
      </c>
      <c r="B1915" s="22">
        <v>1.1317787975227398E-2</v>
      </c>
      <c r="C1915" s="9">
        <f t="shared" si="148"/>
        <v>-2.5282212024772602E-2</v>
      </c>
      <c r="D1915" s="6">
        <f t="shared" si="149"/>
        <v>6.3919024486555642E-4</v>
      </c>
      <c r="E1915" s="6">
        <f t="shared" si="150"/>
        <v>2.2670799073717667E-3</v>
      </c>
      <c r="F1915" s="6">
        <f t="shared" si="146"/>
        <v>1.9936801053381801</v>
      </c>
      <c r="G1915" s="18">
        <v>1.1570939731427666E-2</v>
      </c>
      <c r="H1915" s="9">
        <f t="shared" si="147"/>
        <v>1.4119773742302602E-2</v>
      </c>
      <c r="I1915" s="8"/>
      <c r="J1915" s="11"/>
      <c r="AC1915" s="15"/>
      <c r="AD1915" s="16"/>
    </row>
    <row r="1916" spans="1:30" hidden="1" outlineLevel="1" x14ac:dyDescent="0.3">
      <c r="A1916" s="21">
        <v>39296</v>
      </c>
      <c r="B1916" s="22">
        <v>7.527142768569515E-3</v>
      </c>
      <c r="C1916" s="9">
        <f t="shared" si="148"/>
        <v>-2.9072857231430486E-2</v>
      </c>
      <c r="D1916" s="6">
        <f t="shared" si="149"/>
        <v>8.4523102759913988E-4</v>
      </c>
      <c r="E1916" s="6">
        <f t="shared" si="150"/>
        <v>6.3919024486555642E-4</v>
      </c>
      <c r="F1916" s="6">
        <f t="shared" si="146"/>
        <v>1.2395567043188396</v>
      </c>
      <c r="G1916" s="18">
        <v>6.3692913583960819E-3</v>
      </c>
      <c r="H1916" s="9">
        <f t="shared" si="147"/>
        <v>1.1133538091365384E-2</v>
      </c>
      <c r="I1916" s="8"/>
      <c r="J1916" s="11"/>
      <c r="AC1916" s="15"/>
      <c r="AD1916" s="16"/>
    </row>
    <row r="1917" spans="1:30" hidden="1" outlineLevel="1" x14ac:dyDescent="0.3">
      <c r="A1917" s="21">
        <v>39297</v>
      </c>
      <c r="B1917" s="22">
        <v>-2.1124252155392393E-2</v>
      </c>
      <c r="C1917" s="9">
        <f t="shared" si="148"/>
        <v>-5.7724252155392397E-2</v>
      </c>
      <c r="D1917" s="6">
        <f t="shared" si="149"/>
        <v>3.3320892868993236E-3</v>
      </c>
      <c r="E1917" s="6">
        <f t="shared" si="150"/>
        <v>8.4523102759913988E-4</v>
      </c>
      <c r="F1917" s="6">
        <f t="shared" si="146"/>
        <v>0.38337201573279284</v>
      </c>
      <c r="G1917" s="18">
        <v>9.316855219234213E-3</v>
      </c>
      <c r="H1917" s="9">
        <f t="shared" si="147"/>
        <v>6.1917042543454294E-3</v>
      </c>
      <c r="I1917" s="8"/>
      <c r="J1917" s="11"/>
      <c r="AC1917" s="15"/>
      <c r="AD1917" s="16"/>
    </row>
    <row r="1918" spans="1:30" hidden="1" outlineLevel="1" x14ac:dyDescent="0.3">
      <c r="A1918" s="21">
        <v>39300</v>
      </c>
      <c r="B1918" s="22">
        <v>2.1528988012757922E-2</v>
      </c>
      <c r="C1918" s="9">
        <f t="shared" si="148"/>
        <v>-1.5071011987242078E-2</v>
      </c>
      <c r="D1918" s="6">
        <f t="shared" si="149"/>
        <v>2.2713540231959441E-4</v>
      </c>
      <c r="E1918" s="6">
        <f t="shared" si="150"/>
        <v>3.3320892868993236E-3</v>
      </c>
      <c r="F1918" s="6">
        <f t="shared" si="146"/>
        <v>0.80776835976824846</v>
      </c>
      <c r="G1918" s="18">
        <v>1.0283098944221997E-2</v>
      </c>
      <c r="H1918" s="9">
        <f t="shared" si="147"/>
        <v>8.9875934474599392E-3</v>
      </c>
      <c r="I1918" s="8"/>
      <c r="J1918" s="11"/>
      <c r="AC1918" s="15"/>
      <c r="AD1918" s="16"/>
    </row>
    <row r="1919" spans="1:30" hidden="1" outlineLevel="1" x14ac:dyDescent="0.3">
      <c r="A1919" s="21">
        <v>39301</v>
      </c>
      <c r="B1919" s="22">
        <v>2.6337038023525844E-3</v>
      </c>
      <c r="C1919" s="9">
        <f t="shared" si="148"/>
        <v>-3.3966296197647419E-2</v>
      </c>
      <c r="D1919" s="6">
        <f t="shared" si="149"/>
        <v>1.1537092773863176E-3</v>
      </c>
      <c r="E1919" s="6">
        <f t="shared" si="150"/>
        <v>2.2713540231959441E-4</v>
      </c>
      <c r="F1919" s="6">
        <f t="shared" si="146"/>
        <v>0.98130059034976058</v>
      </c>
      <c r="G1919" s="18">
        <v>1.2605945634828666E-2</v>
      </c>
      <c r="H1919" s="9">
        <f t="shared" si="147"/>
        <v>9.906061731837534E-3</v>
      </c>
      <c r="I1919" s="8"/>
      <c r="J1919" s="11"/>
      <c r="AC1919" s="15"/>
      <c r="AD1919" s="16"/>
    </row>
    <row r="1920" spans="1:30" hidden="1" outlineLevel="1" x14ac:dyDescent="0.3">
      <c r="A1920" s="21">
        <v>39302</v>
      </c>
      <c r="B1920" s="22">
        <v>1.1307067040677332E-2</v>
      </c>
      <c r="C1920" s="9">
        <f t="shared" si="148"/>
        <v>-2.5292932959322667E-2</v>
      </c>
      <c r="D1920" s="6">
        <f t="shared" si="149"/>
        <v>6.3973245768479084E-4</v>
      </c>
      <c r="E1920" s="6">
        <f t="shared" si="150"/>
        <v>1.1537092773863176E-3</v>
      </c>
      <c r="F1920" s="6">
        <f t="shared" si="146"/>
        <v>1.4691823507184247</v>
      </c>
      <c r="G1920" s="18">
        <v>8.0809930760415982E-3</v>
      </c>
      <c r="H1920" s="9">
        <f t="shared" si="147"/>
        <v>1.2120983255158901E-2</v>
      </c>
      <c r="I1920" s="8"/>
      <c r="J1920" s="11"/>
      <c r="AC1920" s="15"/>
      <c r="AD1920" s="16"/>
    </row>
    <row r="1921" spans="1:30" hidden="1" outlineLevel="1" x14ac:dyDescent="0.3">
      <c r="A1921" s="21">
        <v>39303</v>
      </c>
      <c r="B1921" s="22">
        <v>-2.8758138935095476E-2</v>
      </c>
      <c r="C1921" s="9">
        <f t="shared" si="148"/>
        <v>-6.5358138935095483E-2</v>
      </c>
      <c r="D1921" s="6">
        <f t="shared" si="149"/>
        <v>4.2716863250592445E-3</v>
      </c>
      <c r="E1921" s="6">
        <f t="shared" si="150"/>
        <v>6.3973245768479084E-4</v>
      </c>
      <c r="F1921" s="6">
        <f t="shared" si="146"/>
        <v>0.6102967348895777</v>
      </c>
      <c r="G1921" s="18">
        <v>1.0811601724766071E-2</v>
      </c>
      <c r="H1921" s="9">
        <f t="shared" si="147"/>
        <v>7.8121490954127194E-3</v>
      </c>
      <c r="I1921" s="8"/>
      <c r="J1921" s="11"/>
      <c r="AC1921" s="15"/>
      <c r="AD1921" s="16"/>
    </row>
    <row r="1922" spans="1:30" hidden="1" outlineLevel="1" x14ac:dyDescent="0.3">
      <c r="A1922" s="21">
        <v>39304</v>
      </c>
      <c r="B1922" s="22">
        <v>-2.349257235915325E-3</v>
      </c>
      <c r="C1922" s="9">
        <f t="shared" si="148"/>
        <v>-3.8949257235915323E-2</v>
      </c>
      <c r="D1922" s="6">
        <f t="shared" si="149"/>
        <v>1.5170446392295022E-3</v>
      </c>
      <c r="E1922" s="6">
        <f t="shared" si="150"/>
        <v>4.2716863250592445E-3</v>
      </c>
      <c r="F1922" s="6">
        <f t="shared" si="146"/>
        <v>1.0838847250396628</v>
      </c>
      <c r="G1922" s="18">
        <v>1.4259361988872281E-2</v>
      </c>
      <c r="H1922" s="9">
        <f t="shared" si="147"/>
        <v>1.0410978460450597E-2</v>
      </c>
      <c r="I1922" s="8"/>
      <c r="J1922" s="11"/>
      <c r="AC1922" s="15"/>
      <c r="AD1922" s="16"/>
    </row>
    <row r="1923" spans="1:30" hidden="1" outlineLevel="1" x14ac:dyDescent="0.3">
      <c r="A1923" s="21">
        <v>39307</v>
      </c>
      <c r="B1923" s="22">
        <v>-2.2735742898698127E-4</v>
      </c>
      <c r="C1923" s="9">
        <f t="shared" si="148"/>
        <v>-3.6827357428986983E-2</v>
      </c>
      <c r="D1923" s="6">
        <f t="shared" si="149"/>
        <v>1.3562542552023628E-3</v>
      </c>
      <c r="E1923" s="6">
        <f t="shared" si="150"/>
        <v>1.5170446392295022E-3</v>
      </c>
      <c r="F1923" s="6">
        <f t="shared" si="146"/>
        <v>1.8767581806880851</v>
      </c>
      <c r="G1923" s="18">
        <v>7.0847283269373602E-3</v>
      </c>
      <c r="H1923" s="9">
        <f t="shared" si="147"/>
        <v>1.3699482401492711E-2</v>
      </c>
      <c r="I1923" s="8"/>
      <c r="J1923" s="11"/>
      <c r="AC1923" s="15"/>
      <c r="AD1923" s="16"/>
    </row>
    <row r="1924" spans="1:30" hidden="1" outlineLevel="1" x14ac:dyDescent="0.3">
      <c r="A1924" s="21">
        <v>39308</v>
      </c>
      <c r="B1924" s="22">
        <v>-1.5808956167572451E-2</v>
      </c>
      <c r="C1924" s="9">
        <f t="shared" si="148"/>
        <v>-5.2408956167572449E-2</v>
      </c>
      <c r="D1924" s="6">
        <f t="shared" si="149"/>
        <v>2.7466986865745304E-3</v>
      </c>
      <c r="E1924" s="6">
        <f t="shared" si="150"/>
        <v>1.3562542552023628E-3</v>
      </c>
      <c r="F1924" s="6">
        <f t="shared" si="146"/>
        <v>0.47172336209127214</v>
      </c>
      <c r="G1924" s="18">
        <v>9.3719958670211018E-3</v>
      </c>
      <c r="H1924" s="9">
        <f t="shared" si="147"/>
        <v>6.8682120096228262E-3</v>
      </c>
      <c r="I1924" s="8"/>
      <c r="J1924" s="11"/>
      <c r="AC1924" s="15"/>
      <c r="AD1924" s="16"/>
    </row>
    <row r="1925" spans="1:30" hidden="1" outlineLevel="1" x14ac:dyDescent="0.3">
      <c r="A1925" s="21">
        <v>39309</v>
      </c>
      <c r="B1925" s="22">
        <v>-1.2935497108584951E-2</v>
      </c>
      <c r="C1925" s="9">
        <f t="shared" si="148"/>
        <v>-4.9535497108584951E-2</v>
      </c>
      <c r="D1925" s="6">
        <f t="shared" si="149"/>
        <v>2.4537654737946282E-3</v>
      </c>
      <c r="E1925" s="6">
        <f t="shared" si="150"/>
        <v>2.7466986865745304E-3</v>
      </c>
      <c r="F1925" s="6">
        <f t="shared" si="146"/>
        <v>0.81718054610013957</v>
      </c>
      <c r="G1925" s="18">
        <v>1.3241632433702428E-2</v>
      </c>
      <c r="H1925" s="9">
        <f t="shared" si="147"/>
        <v>9.0398039032942509E-3</v>
      </c>
      <c r="I1925" s="8"/>
      <c r="J1925" s="11"/>
      <c r="AC1925" s="15"/>
      <c r="AD1925" s="16"/>
    </row>
    <row r="1926" spans="1:30" hidden="1" outlineLevel="1" x14ac:dyDescent="0.3">
      <c r="A1926" s="21">
        <v>39310</v>
      </c>
      <c r="B1926" s="22">
        <v>-1.2206249266653872E-3</v>
      </c>
      <c r="C1926" s="9">
        <f t="shared" si="148"/>
        <v>-3.7820624926665387E-2</v>
      </c>
      <c r="D1926" s="6">
        <f t="shared" si="149"/>
        <v>1.4303996698435033E-3</v>
      </c>
      <c r="E1926" s="6">
        <f t="shared" si="150"/>
        <v>2.4537654737946282E-3</v>
      </c>
      <c r="F1926" s="6">
        <f t="shared" si="146"/>
        <v>1.6200314810037793</v>
      </c>
      <c r="G1926" s="18">
        <v>2.4567052771861567E-2</v>
      </c>
      <c r="H1926" s="9">
        <f t="shared" si="147"/>
        <v>1.2728045729819559E-2</v>
      </c>
      <c r="I1926" s="8"/>
      <c r="J1926" s="11"/>
      <c r="AC1926" s="15"/>
      <c r="AD1926" s="16"/>
    </row>
    <row r="1927" spans="1:30" hidden="1" outlineLevel="1" x14ac:dyDescent="0.3">
      <c r="A1927" s="21">
        <v>39311</v>
      </c>
      <c r="B1927" s="22">
        <v>1.7998639115655919E-2</v>
      </c>
      <c r="C1927" s="9">
        <f t="shared" si="148"/>
        <v>-1.8601360884344081E-2</v>
      </c>
      <c r="D1927" s="6">
        <f t="shared" si="149"/>
        <v>3.4601062674960605E-4</v>
      </c>
      <c r="E1927" s="6">
        <f t="shared" si="150"/>
        <v>1.4303996698435033E-3</v>
      </c>
      <c r="F1927" s="6">
        <f t="shared" si="146"/>
        <v>5.5486848136064451</v>
      </c>
      <c r="G1927" s="18">
        <v>1.3720353307058191E-2</v>
      </c>
      <c r="H1927" s="9">
        <f t="shared" si="147"/>
        <v>2.3555646485729161E-2</v>
      </c>
      <c r="I1927" s="8"/>
      <c r="J1927" s="11"/>
      <c r="AC1927" s="15"/>
      <c r="AD1927" s="16"/>
    </row>
    <row r="1928" spans="1:30" hidden="1" outlineLevel="1" x14ac:dyDescent="0.3">
      <c r="A1928" s="21">
        <v>39314</v>
      </c>
      <c r="B1928" s="22">
        <v>3.2266316565819704E-3</v>
      </c>
      <c r="C1928" s="9">
        <f t="shared" si="148"/>
        <v>-3.3373368343418031E-2</v>
      </c>
      <c r="D1928" s="6">
        <f t="shared" si="149"/>
        <v>1.1137817145854567E-3</v>
      </c>
      <c r="E1928" s="6">
        <f t="shared" si="150"/>
        <v>3.4601062674960605E-4</v>
      </c>
      <c r="F1928" s="6">
        <f t="shared" si="146"/>
        <v>1.738301563813677</v>
      </c>
      <c r="G1928" s="18">
        <v>9.9618850976780204E-3</v>
      </c>
      <c r="H1928" s="9">
        <f t="shared" si="147"/>
        <v>1.3184466480725252E-2</v>
      </c>
      <c r="I1928" s="8"/>
      <c r="J1928" s="11"/>
      <c r="AC1928" s="15"/>
      <c r="AD1928" s="16"/>
    </row>
    <row r="1929" spans="1:30" hidden="1" outlineLevel="1" x14ac:dyDescent="0.3">
      <c r="A1929" s="21">
        <v>39315</v>
      </c>
      <c r="B1929" s="22">
        <v>-2.3263411675889284E-3</v>
      </c>
      <c r="C1929" s="9">
        <f t="shared" si="148"/>
        <v>-3.8926341167588932E-2</v>
      </c>
      <c r="D1929" s="6">
        <f t="shared" si="149"/>
        <v>1.5152600366955288E-3</v>
      </c>
      <c r="E1929" s="6">
        <f t="shared" si="150"/>
        <v>1.1137817145854567E-3</v>
      </c>
      <c r="F1929" s="6">
        <f t="shared" si="146"/>
        <v>0.9217006618097755</v>
      </c>
      <c r="G1929" s="18">
        <v>6.2518078912960984E-3</v>
      </c>
      <c r="H1929" s="9">
        <f t="shared" si="147"/>
        <v>9.6005242659438945E-3</v>
      </c>
      <c r="I1929" s="8"/>
      <c r="J1929" s="11"/>
      <c r="AC1929" s="15"/>
      <c r="AD1929" s="16"/>
    </row>
    <row r="1930" spans="1:30" hidden="1" outlineLevel="1" x14ac:dyDescent="0.3">
      <c r="A1930" s="21">
        <v>39316</v>
      </c>
      <c r="B1930" s="22">
        <v>1.1035899229755971E-2</v>
      </c>
      <c r="C1930" s="9">
        <f t="shared" si="148"/>
        <v>-2.5564100770244028E-2</v>
      </c>
      <c r="D1930" s="6">
        <f t="shared" si="149"/>
        <v>6.5352324819119127E-4</v>
      </c>
      <c r="E1930" s="6">
        <f t="shared" si="150"/>
        <v>1.5152600366955288E-3</v>
      </c>
      <c r="F1930" s="6">
        <f t="shared" si="146"/>
        <v>0.36981657552992458</v>
      </c>
      <c r="G1930" s="18">
        <v>5.3666894787012739E-3</v>
      </c>
      <c r="H1930" s="9">
        <f t="shared" si="147"/>
        <v>6.0812546035330954E-3</v>
      </c>
      <c r="I1930" s="8"/>
      <c r="J1930" s="11"/>
      <c r="AC1930" s="15"/>
      <c r="AD1930" s="16"/>
    </row>
    <row r="1931" spans="1:30" hidden="1" outlineLevel="1" x14ac:dyDescent="0.3">
      <c r="A1931" s="21">
        <v>39317</v>
      </c>
      <c r="B1931" s="22">
        <v>-1.8887874567961451E-5</v>
      </c>
      <c r="C1931" s="9">
        <f t="shared" si="148"/>
        <v>-3.6618887874567962E-2</v>
      </c>
      <c r="D1931" s="6">
        <f t="shared" si="149"/>
        <v>1.3409429491701805E-3</v>
      </c>
      <c r="E1931" s="6">
        <f t="shared" si="150"/>
        <v>6.5352324819119127E-4</v>
      </c>
      <c r="F1931" s="6">
        <f t="shared" si="146"/>
        <v>0.27540021348980986</v>
      </c>
      <c r="G1931" s="18">
        <v>6.4007733780030432E-3</v>
      </c>
      <c r="H1931" s="9">
        <f t="shared" si="147"/>
        <v>5.2478587394270615E-3</v>
      </c>
      <c r="I1931" s="8"/>
      <c r="J1931" s="11"/>
      <c r="AC1931" s="15"/>
      <c r="AD1931" s="16"/>
    </row>
    <row r="1932" spans="1:30" hidden="1" outlineLevel="1" x14ac:dyDescent="0.3">
      <c r="A1932" s="21">
        <v>39318</v>
      </c>
      <c r="B1932" s="22">
        <v>1.0745290501833215E-2</v>
      </c>
      <c r="C1932" s="9">
        <f t="shared" si="148"/>
        <v>-2.5854709498166786E-2</v>
      </c>
      <c r="D1932" s="6">
        <f t="shared" si="149"/>
        <v>6.684660032345958E-4</v>
      </c>
      <c r="E1932" s="6">
        <f t="shared" si="150"/>
        <v>1.3409429491701805E-3</v>
      </c>
      <c r="F1932" s="6">
        <f t="shared" si="146"/>
        <v>0.38709685392995341</v>
      </c>
      <c r="G1932" s="18">
        <v>6.4126808217966954E-3</v>
      </c>
      <c r="H1932" s="9">
        <f t="shared" si="147"/>
        <v>6.2217108091742216E-3</v>
      </c>
      <c r="I1932" s="8"/>
      <c r="J1932" s="11"/>
      <c r="AC1932" s="15"/>
      <c r="AD1932" s="16"/>
    </row>
    <row r="1933" spans="1:30" hidden="1" outlineLevel="1" x14ac:dyDescent="0.3">
      <c r="A1933" s="21">
        <v>39321</v>
      </c>
      <c r="B1933" s="22">
        <v>-4.2500520417167401E-3</v>
      </c>
      <c r="C1933" s="9">
        <f t="shared" si="148"/>
        <v>-4.0850052041716739E-2</v>
      </c>
      <c r="D1933" s="6">
        <f t="shared" si="149"/>
        <v>1.6687267518109658E-3</v>
      </c>
      <c r="E1933" s="6">
        <f t="shared" si="150"/>
        <v>6.684660032345958E-4</v>
      </c>
      <c r="F1933" s="6">
        <f t="shared" ref="F1933:F1996" si="151">B$6+B$7*E1933+B$8*(G1932*100)^2</f>
        <v>0.38844757594638057</v>
      </c>
      <c r="G1933" s="18">
        <v>3.371796934404737E-3</v>
      </c>
      <c r="H1933" s="9">
        <f t="shared" ref="H1933:H1996" si="152">SQRT(F1933)/100</f>
        <v>6.2325562648593924E-3</v>
      </c>
      <c r="I1933" s="8"/>
      <c r="J1933" s="11"/>
      <c r="AC1933" s="15"/>
      <c r="AD1933" s="16"/>
    </row>
    <row r="1934" spans="1:30" hidden="1" outlineLevel="1" x14ac:dyDescent="0.3">
      <c r="A1934" s="21">
        <v>39322</v>
      </c>
      <c r="B1934" s="22">
        <v>-2.1263165791739577E-2</v>
      </c>
      <c r="C1934" s="9">
        <f t="shared" ref="C1934:C1997" si="153">B1934-B$5</f>
        <v>-5.7863165791739578E-2</v>
      </c>
      <c r="D1934" s="6">
        <f t="shared" ref="D1934:D1997" si="154">C1934^2</f>
        <v>3.3481459554423414E-3</v>
      </c>
      <c r="E1934" s="6">
        <f t="shared" si="150"/>
        <v>1.6687267518109658E-3</v>
      </c>
      <c r="F1934" s="6">
        <f t="shared" si="151"/>
        <v>0.11553269257650875</v>
      </c>
      <c r="G1934" s="18">
        <v>8.6155556788606227E-3</v>
      </c>
      <c r="H1934" s="9">
        <f t="shared" si="152"/>
        <v>3.3990100408281933E-3</v>
      </c>
      <c r="I1934" s="8"/>
      <c r="J1934" s="11"/>
      <c r="AC1934" s="15"/>
      <c r="AD1934" s="16"/>
    </row>
    <row r="1935" spans="1:30" hidden="1" outlineLevel="1" x14ac:dyDescent="0.3">
      <c r="A1935" s="21">
        <v>39323</v>
      </c>
      <c r="B1935" s="22">
        <v>1.8795062960938389E-2</v>
      </c>
      <c r="C1935" s="9">
        <f t="shared" si="153"/>
        <v>-1.7804937039061611E-2</v>
      </c>
      <c r="D1935" s="6">
        <f t="shared" si="154"/>
        <v>3.1701578296494806E-4</v>
      </c>
      <c r="E1935" s="6">
        <f t="shared" ref="E1935:E1998" si="155">D1934</f>
        <v>3.3481459554423414E-3</v>
      </c>
      <c r="F1935" s="6">
        <f t="shared" si="151"/>
        <v>0.69238481130899132</v>
      </c>
      <c r="G1935" s="18">
        <v>7.4744259244550601E-3</v>
      </c>
      <c r="H1935" s="9">
        <f t="shared" si="152"/>
        <v>8.3209663579958751E-3</v>
      </c>
      <c r="I1935" s="8"/>
      <c r="J1935" s="11"/>
      <c r="AC1935" s="15"/>
      <c r="AD1935" s="16"/>
    </row>
    <row r="1936" spans="1:30" hidden="1" outlineLevel="1" x14ac:dyDescent="0.3">
      <c r="A1936" s="21">
        <v>39324</v>
      </c>
      <c r="B1936" s="22">
        <v>-3.8117907452423746E-3</v>
      </c>
      <c r="C1936" s="9">
        <f t="shared" si="153"/>
        <v>-4.0411790745242378E-2</v>
      </c>
      <c r="D1936" s="6">
        <f t="shared" si="154"/>
        <v>1.6331128312372576E-3</v>
      </c>
      <c r="E1936" s="6">
        <f t="shared" si="155"/>
        <v>3.1701578296494806E-4</v>
      </c>
      <c r="F1936" s="6">
        <f t="shared" si="151"/>
        <v>0.52370329246275671</v>
      </c>
      <c r="G1936" s="18">
        <v>6.2786237219292574E-3</v>
      </c>
      <c r="H1936" s="9">
        <f t="shared" si="152"/>
        <v>7.2367347088500957E-3</v>
      </c>
      <c r="I1936" s="8"/>
      <c r="J1936" s="11"/>
      <c r="AC1936" s="15"/>
      <c r="AD1936" s="16"/>
    </row>
    <row r="1937" spans="1:30" hidden="1" outlineLevel="1" x14ac:dyDescent="0.3">
      <c r="A1937" s="21">
        <v>39325</v>
      </c>
      <c r="B1937" s="22">
        <v>8.949349802980849E-3</v>
      </c>
      <c r="C1937" s="9">
        <f t="shared" si="153"/>
        <v>-2.765065019701915E-2</v>
      </c>
      <c r="D1937" s="6">
        <f t="shared" si="154"/>
        <v>7.6455845631791513E-4</v>
      </c>
      <c r="E1937" s="6">
        <f t="shared" si="155"/>
        <v>1.6331128312372576E-3</v>
      </c>
      <c r="F1937" s="6">
        <f t="shared" si="151"/>
        <v>0.37290811839439392</v>
      </c>
      <c r="G1937" s="18">
        <v>8.6808648460191713E-3</v>
      </c>
      <c r="H1937" s="9">
        <f t="shared" si="152"/>
        <v>6.1066203287448119E-3</v>
      </c>
      <c r="I1937" s="8"/>
      <c r="J1937" s="11"/>
      <c r="AC1937" s="15"/>
      <c r="AD1937" s="16"/>
    </row>
    <row r="1938" spans="1:30" hidden="1" outlineLevel="1" x14ac:dyDescent="0.3">
      <c r="A1938" s="21">
        <v>39329</v>
      </c>
      <c r="B1938" s="22">
        <v>6.7983605636242651E-3</v>
      </c>
      <c r="C1938" s="9">
        <f t="shared" si="153"/>
        <v>-2.9801639436375735E-2</v>
      </c>
      <c r="D1938" s="6">
        <f t="shared" si="154"/>
        <v>8.8813771309574543E-4</v>
      </c>
      <c r="E1938" s="6">
        <f t="shared" si="155"/>
        <v>7.6455845631791513E-4</v>
      </c>
      <c r="F1938" s="6">
        <f t="shared" si="151"/>
        <v>0.70256016702991897</v>
      </c>
      <c r="G1938" s="18">
        <v>7.8307213657115796E-3</v>
      </c>
      <c r="H1938" s="9">
        <f t="shared" si="152"/>
        <v>8.3818862258439111E-3</v>
      </c>
      <c r="I1938" s="8"/>
      <c r="J1938" s="11"/>
      <c r="AC1938" s="15"/>
      <c r="AD1938" s="16"/>
    </row>
    <row r="1939" spans="1:30" hidden="1" outlineLevel="1" x14ac:dyDescent="0.3">
      <c r="A1939" s="21">
        <v>39330</v>
      </c>
      <c r="B1939" s="22">
        <v>-1.0719161911290737E-2</v>
      </c>
      <c r="C1939" s="9">
        <f t="shared" si="153"/>
        <v>-4.7319161911290736E-2</v>
      </c>
      <c r="D1939" s="6">
        <f t="shared" si="154"/>
        <v>2.2391030839869477E-3</v>
      </c>
      <c r="E1939" s="6">
        <f t="shared" si="155"/>
        <v>8.8813771309574543E-4</v>
      </c>
      <c r="F1939" s="6">
        <f t="shared" si="151"/>
        <v>0.57377773132733079</v>
      </c>
      <c r="G1939" s="18">
        <v>8.3343617898999477E-3</v>
      </c>
      <c r="H1939" s="9">
        <f t="shared" si="152"/>
        <v>7.5748117555971698E-3</v>
      </c>
      <c r="I1939" s="8"/>
      <c r="J1939" s="11"/>
      <c r="AC1939" s="15"/>
      <c r="AD1939" s="16"/>
    </row>
    <row r="1940" spans="1:30" hidden="1" outlineLevel="1" x14ac:dyDescent="0.3">
      <c r="A1940" s="21">
        <v>39331</v>
      </c>
      <c r="B1940" s="22">
        <v>4.3406476275299043E-3</v>
      </c>
      <c r="C1940" s="9">
        <f t="shared" si="153"/>
        <v>-3.2259352372470095E-2</v>
      </c>
      <c r="D1940" s="6">
        <f t="shared" si="154"/>
        <v>1.040665815491192E-3</v>
      </c>
      <c r="E1940" s="6">
        <f t="shared" si="155"/>
        <v>2.2391030839869477E-3</v>
      </c>
      <c r="F1940" s="6">
        <f t="shared" si="151"/>
        <v>0.64857373406780294</v>
      </c>
      <c r="G1940" s="18">
        <v>5.63709244457377E-3</v>
      </c>
      <c r="H1940" s="9">
        <f t="shared" si="152"/>
        <v>8.0534075649243211E-3</v>
      </c>
      <c r="I1940" s="8"/>
      <c r="J1940" s="11"/>
      <c r="AC1940" s="15"/>
      <c r="AD1940" s="16"/>
    </row>
    <row r="1941" spans="1:30" hidden="1" outlineLevel="1" x14ac:dyDescent="0.3">
      <c r="A1941" s="21">
        <v>39332</v>
      </c>
      <c r="B1941" s="22">
        <v>-1.888278187942399E-2</v>
      </c>
      <c r="C1941" s="9">
        <f t="shared" si="153"/>
        <v>-5.5482781879423987E-2</v>
      </c>
      <c r="D1941" s="6">
        <f t="shared" si="154"/>
        <v>3.0783390850797386E-3</v>
      </c>
      <c r="E1941" s="6">
        <f t="shared" si="155"/>
        <v>1.040665815491192E-3</v>
      </c>
      <c r="F1941" s="6">
        <f t="shared" si="151"/>
        <v>0.30272831569416597</v>
      </c>
      <c r="G1941" s="18">
        <v>9.6834967048938132E-3</v>
      </c>
      <c r="H1941" s="9">
        <f t="shared" si="152"/>
        <v>5.5020752057216189E-3</v>
      </c>
      <c r="I1941" s="8"/>
      <c r="J1941" s="11"/>
      <c r="AC1941" s="15"/>
      <c r="AD1941" s="16"/>
    </row>
    <row r="1942" spans="1:30" hidden="1" outlineLevel="1" x14ac:dyDescent="0.3">
      <c r="A1942" s="21">
        <v>39335</v>
      </c>
      <c r="B1942" s="22">
        <v>1.1028239384391948E-3</v>
      </c>
      <c r="C1942" s="9">
        <f t="shared" si="153"/>
        <v>-3.5497176061560803E-2</v>
      </c>
      <c r="D1942" s="6">
        <f t="shared" si="154"/>
        <v>1.2600495083454454E-3</v>
      </c>
      <c r="E1942" s="6">
        <f t="shared" si="155"/>
        <v>3.0783390850797386E-3</v>
      </c>
      <c r="F1942" s="6">
        <f t="shared" si="151"/>
        <v>0.87166577146621904</v>
      </c>
      <c r="G1942" s="18">
        <v>9.2599743444323462E-3</v>
      </c>
      <c r="H1942" s="9">
        <f t="shared" si="152"/>
        <v>9.3363042552512127E-3</v>
      </c>
      <c r="I1942" s="8"/>
      <c r="J1942" s="11"/>
      <c r="AC1942" s="15"/>
      <c r="AD1942" s="16"/>
    </row>
    <row r="1943" spans="1:30" hidden="1" outlineLevel="1" x14ac:dyDescent="0.3">
      <c r="A1943" s="21">
        <v>39336</v>
      </c>
      <c r="B1943" s="22">
        <v>1.3658738983725565E-2</v>
      </c>
      <c r="C1943" s="9">
        <f t="shared" si="153"/>
        <v>-2.2941261016274438E-2</v>
      </c>
      <c r="D1943" s="6">
        <f t="shared" si="154"/>
        <v>5.2630145701683319E-4</v>
      </c>
      <c r="E1943" s="6">
        <f t="shared" si="155"/>
        <v>1.2600495083454454E-3</v>
      </c>
      <c r="F1943" s="6">
        <f t="shared" si="151"/>
        <v>0.79792198020538774</v>
      </c>
      <c r="G1943" s="18">
        <v>6.6034730477114063E-3</v>
      </c>
      <c r="H1943" s="9">
        <f t="shared" si="152"/>
        <v>8.9326478728615939E-3</v>
      </c>
      <c r="I1943" s="8"/>
      <c r="J1943" s="11"/>
      <c r="AC1943" s="15"/>
      <c r="AD1943" s="16"/>
    </row>
    <row r="1944" spans="1:30" hidden="1" outlineLevel="1" x14ac:dyDescent="0.3">
      <c r="A1944" s="21">
        <v>39337</v>
      </c>
      <c r="B1944" s="22">
        <v>-1.25858908464537E-3</v>
      </c>
      <c r="C1944" s="9">
        <f t="shared" si="153"/>
        <v>-3.7858589084645372E-2</v>
      </c>
      <c r="D1944" s="6">
        <f t="shared" si="154"/>
        <v>1.4332727674800298E-3</v>
      </c>
      <c r="E1944" s="6">
        <f t="shared" si="155"/>
        <v>5.2630145701683319E-4</v>
      </c>
      <c r="F1944" s="6">
        <f t="shared" si="151"/>
        <v>0.4112222041142406</v>
      </c>
      <c r="G1944" s="18">
        <v>5.0796906071143497E-3</v>
      </c>
      <c r="H1944" s="9">
        <f t="shared" si="152"/>
        <v>6.4126609462394043E-3</v>
      </c>
      <c r="I1944" s="8"/>
      <c r="J1944" s="11"/>
      <c r="AC1944" s="15"/>
      <c r="AD1944" s="16"/>
    </row>
    <row r="1945" spans="1:30" hidden="1" outlineLevel="1" x14ac:dyDescent="0.3">
      <c r="A1945" s="21">
        <v>39338</v>
      </c>
      <c r="B1945" s="22">
        <v>9.9736451719962971E-3</v>
      </c>
      <c r="C1945" s="9">
        <f t="shared" si="153"/>
        <v>-2.6626354828003705E-2</v>
      </c>
      <c r="D1945" s="6">
        <f t="shared" si="154"/>
        <v>7.0896277142675618E-4</v>
      </c>
      <c r="E1945" s="6">
        <f t="shared" si="155"/>
        <v>1.4332727674800298E-3</v>
      </c>
      <c r="F1945" s="6">
        <f t="shared" si="151"/>
        <v>0.24794965213155556</v>
      </c>
      <c r="G1945" s="18">
        <v>7.1826985480456604E-3</v>
      </c>
      <c r="H1945" s="9">
        <f t="shared" si="152"/>
        <v>4.9794543087727551E-3</v>
      </c>
      <c r="I1945" s="8"/>
      <c r="J1945" s="11"/>
      <c r="AC1945" s="15"/>
      <c r="AD1945" s="16"/>
    </row>
    <row r="1946" spans="1:30" hidden="1" outlineLevel="1" x14ac:dyDescent="0.3">
      <c r="A1946" s="21">
        <v>39339</v>
      </c>
      <c r="B1946" s="22">
        <v>1.3130895700159551E-3</v>
      </c>
      <c r="C1946" s="9">
        <f t="shared" si="153"/>
        <v>-3.5286910429984046E-2</v>
      </c>
      <c r="D1946" s="6">
        <f t="shared" si="154"/>
        <v>1.2451660476937168E-3</v>
      </c>
      <c r="E1946" s="6">
        <f t="shared" si="155"/>
        <v>7.0896277142675618E-4</v>
      </c>
      <c r="F1946" s="6">
        <f t="shared" si="151"/>
        <v>0.48450070379308346</v>
      </c>
      <c r="G1946" s="18">
        <v>7.6712696418658093E-3</v>
      </c>
      <c r="H1946" s="9">
        <f t="shared" si="152"/>
        <v>6.9606084776625918E-3</v>
      </c>
      <c r="I1946" s="8"/>
      <c r="J1946" s="11"/>
      <c r="AC1946" s="15"/>
      <c r="AD1946" s="16"/>
    </row>
    <row r="1947" spans="1:30" hidden="1" outlineLevel="1" x14ac:dyDescent="0.3">
      <c r="A1947" s="21">
        <v>39342</v>
      </c>
      <c r="B1947" s="22">
        <v>-2.9128902037285184E-3</v>
      </c>
      <c r="C1947" s="9">
        <f t="shared" si="153"/>
        <v>-3.9512890203728522E-2</v>
      </c>
      <c r="D1947" s="6">
        <f t="shared" si="154"/>
        <v>1.5612684922519055E-3</v>
      </c>
      <c r="E1947" s="6">
        <f t="shared" si="155"/>
        <v>1.2451660476937168E-3</v>
      </c>
      <c r="F1947" s="6">
        <f t="shared" si="151"/>
        <v>0.55112488903768131</v>
      </c>
      <c r="G1947" s="18">
        <v>4.353365154087423E-3</v>
      </c>
      <c r="H1947" s="9">
        <f t="shared" si="152"/>
        <v>7.4237786136015756E-3</v>
      </c>
      <c r="I1947" s="8"/>
      <c r="J1947" s="11"/>
      <c r="AC1947" s="15"/>
      <c r="AD1947" s="16"/>
    </row>
    <row r="1948" spans="1:30" hidden="1" outlineLevel="1" x14ac:dyDescent="0.3">
      <c r="A1948" s="21">
        <v>39343</v>
      </c>
      <c r="B1948" s="22">
        <v>2.4756971851787338E-2</v>
      </c>
      <c r="C1948" s="9">
        <f t="shared" si="153"/>
        <v>-1.1843028148212663E-2</v>
      </c>
      <c r="D1948" s="6">
        <f t="shared" si="154"/>
        <v>1.4025731571935745E-4</v>
      </c>
      <c r="E1948" s="6">
        <f t="shared" si="155"/>
        <v>1.5612684922519055E-3</v>
      </c>
      <c r="F1948" s="6">
        <f t="shared" si="151"/>
        <v>0.18509678513903108</v>
      </c>
      <c r="G1948" s="18">
        <v>9.4870540871480891E-3</v>
      </c>
      <c r="H1948" s="9">
        <f t="shared" si="152"/>
        <v>4.3022875907943563E-3</v>
      </c>
      <c r="I1948" s="8"/>
      <c r="J1948" s="11"/>
      <c r="AC1948" s="15"/>
      <c r="AD1948" s="16"/>
    </row>
    <row r="1949" spans="1:30" hidden="1" outlineLevel="1" x14ac:dyDescent="0.3">
      <c r="A1949" s="21">
        <v>39344</v>
      </c>
      <c r="B1949" s="22">
        <v>5.5285978053415345E-3</v>
      </c>
      <c r="C1949" s="9">
        <f t="shared" si="153"/>
        <v>-3.1071402194658468E-2</v>
      </c>
      <c r="D1949" s="6">
        <f t="shared" si="154"/>
        <v>9.654320343422271E-4</v>
      </c>
      <c r="E1949" s="6">
        <f t="shared" si="155"/>
        <v>1.4025731571935745E-4</v>
      </c>
      <c r="F1949" s="6">
        <f t="shared" si="151"/>
        <v>0.83689874425122124</v>
      </c>
      <c r="G1949" s="18">
        <v>5.8343507064464398E-3</v>
      </c>
      <c r="H1949" s="9">
        <f t="shared" si="152"/>
        <v>9.148217007981508E-3</v>
      </c>
      <c r="I1949" s="8"/>
      <c r="J1949" s="11"/>
      <c r="AC1949" s="15"/>
      <c r="AD1949" s="16"/>
    </row>
    <row r="1950" spans="1:30" hidden="1" outlineLevel="1" x14ac:dyDescent="0.3">
      <c r="A1950" s="21">
        <v>39345</v>
      </c>
      <c r="B1950" s="22">
        <v>-3.5428153110149195E-3</v>
      </c>
      <c r="C1950" s="9">
        <f t="shared" si="153"/>
        <v>-4.0142815311014921E-2</v>
      </c>
      <c r="D1950" s="6">
        <f t="shared" si="154"/>
        <v>1.6114456210942539E-3</v>
      </c>
      <c r="E1950" s="6">
        <f t="shared" si="155"/>
        <v>9.654320343422271E-4</v>
      </c>
      <c r="F1950" s="6">
        <f t="shared" si="151"/>
        <v>0.32348434500303619</v>
      </c>
      <c r="G1950" s="18">
        <v>3.4988439785938077E-3</v>
      </c>
      <c r="H1950" s="9">
        <f t="shared" si="152"/>
        <v>5.6875684171976007E-3</v>
      </c>
      <c r="I1950" s="8"/>
      <c r="J1950" s="11"/>
      <c r="AC1950" s="15"/>
      <c r="AD1950" s="16"/>
    </row>
    <row r="1951" spans="1:30" hidden="1" outlineLevel="1" x14ac:dyDescent="0.3">
      <c r="A1951" s="21">
        <v>39346</v>
      </c>
      <c r="B1951" s="22">
        <v>3.8779507365665493E-3</v>
      </c>
      <c r="C1951" s="9">
        <f t="shared" si="153"/>
        <v>-3.2722049263433452E-2</v>
      </c>
      <c r="D1951" s="6">
        <f t="shared" si="154"/>
        <v>1.0707325079985658E-3</v>
      </c>
      <c r="E1951" s="6">
        <f t="shared" si="155"/>
        <v>1.6114456210942539E-3</v>
      </c>
      <c r="F1951" s="6">
        <f t="shared" si="151"/>
        <v>0.12353731346142616</v>
      </c>
      <c r="G1951" s="18">
        <v>5.4569310269363177E-3</v>
      </c>
      <c r="H1951" s="9">
        <f t="shared" si="152"/>
        <v>3.5147875250351357E-3</v>
      </c>
      <c r="I1951" s="8"/>
      <c r="J1951" s="11"/>
      <c r="AC1951" s="15"/>
      <c r="AD1951" s="16"/>
    </row>
    <row r="1952" spans="1:30" hidden="1" outlineLevel="1" x14ac:dyDescent="0.3">
      <c r="A1952" s="21">
        <v>39349</v>
      </c>
      <c r="B1952" s="22">
        <v>-4.4331125385510938E-3</v>
      </c>
      <c r="C1952" s="9">
        <f t="shared" si="153"/>
        <v>-4.1033112538551096E-2</v>
      </c>
      <c r="D1952" s="6">
        <f t="shared" si="154"/>
        <v>1.6837163246013992E-3</v>
      </c>
      <c r="E1952" s="6">
        <f t="shared" si="155"/>
        <v>1.0707325079985658E-3</v>
      </c>
      <c r="F1952" s="6">
        <f t="shared" si="151"/>
        <v>0.28439230348172656</v>
      </c>
      <c r="G1952" s="18">
        <v>5.7282499401828651E-3</v>
      </c>
      <c r="H1952" s="9">
        <f t="shared" si="152"/>
        <v>5.332844489404567E-3</v>
      </c>
      <c r="I1952" s="8"/>
      <c r="J1952" s="11"/>
      <c r="AC1952" s="15"/>
      <c r="AD1952" s="16"/>
    </row>
    <row r="1953" spans="1:30" hidden="1" outlineLevel="1" x14ac:dyDescent="0.3">
      <c r="A1953" s="21">
        <v>39350</v>
      </c>
      <c r="B1953" s="22">
        <v>1.4228360778992309E-3</v>
      </c>
      <c r="C1953" s="9">
        <f t="shared" si="153"/>
        <v>-3.5177163922100768E-2</v>
      </c>
      <c r="D1953" s="6">
        <f t="shared" si="154"/>
        <v>1.237432861602348E-3</v>
      </c>
      <c r="E1953" s="6">
        <f t="shared" si="155"/>
        <v>1.6837163246013992E-3</v>
      </c>
      <c r="F1953" s="6">
        <f t="shared" si="151"/>
        <v>0.31228095434918413</v>
      </c>
      <c r="G1953" s="18">
        <v>4.9431064679064654E-3</v>
      </c>
      <c r="H1953" s="9">
        <f t="shared" si="152"/>
        <v>5.5882103964434281E-3</v>
      </c>
      <c r="I1953" s="8"/>
      <c r="J1953" s="11"/>
      <c r="AC1953" s="15"/>
      <c r="AD1953" s="16"/>
    </row>
    <row r="1954" spans="1:30" hidden="1" outlineLevel="1" x14ac:dyDescent="0.3">
      <c r="A1954" s="21">
        <v>39351</v>
      </c>
      <c r="B1954" s="22">
        <v>7.1953679728712708E-3</v>
      </c>
      <c r="C1954" s="9">
        <f t="shared" si="153"/>
        <v>-2.940463202712873E-2</v>
      </c>
      <c r="D1954" s="6">
        <f t="shared" si="154"/>
        <v>8.6463238465084465E-4</v>
      </c>
      <c r="E1954" s="6">
        <f t="shared" si="155"/>
        <v>1.237432861602348E-3</v>
      </c>
      <c r="F1954" s="6">
        <f t="shared" si="151"/>
        <v>0.23537517309149697</v>
      </c>
      <c r="G1954" s="18">
        <v>5.4992654375981319E-3</v>
      </c>
      <c r="H1954" s="9">
        <f t="shared" si="152"/>
        <v>4.8515479291819531E-3</v>
      </c>
      <c r="I1954" s="8"/>
      <c r="J1954" s="11"/>
      <c r="AC1954" s="15"/>
      <c r="AD1954" s="16"/>
    </row>
    <row r="1955" spans="1:30" hidden="1" outlineLevel="1" x14ac:dyDescent="0.3">
      <c r="A1955" s="21">
        <v>39352</v>
      </c>
      <c r="B1955" s="22">
        <v>2.5036841814303802E-3</v>
      </c>
      <c r="C1955" s="9">
        <f t="shared" si="153"/>
        <v>-3.4096315818569617E-2</v>
      </c>
      <c r="D1955" s="6">
        <f t="shared" si="154"/>
        <v>1.1625587523996406E-3</v>
      </c>
      <c r="E1955" s="6">
        <f t="shared" si="155"/>
        <v>8.6463238465084465E-4</v>
      </c>
      <c r="F1955" s="6">
        <f t="shared" si="151"/>
        <v>0.28863282386757355</v>
      </c>
      <c r="G1955" s="18">
        <v>2.1122247107723878E-3</v>
      </c>
      <c r="H1955" s="9">
        <f t="shared" si="152"/>
        <v>5.3724558990053475E-3</v>
      </c>
      <c r="I1955" s="8"/>
      <c r="J1955" s="11"/>
      <c r="AC1955" s="15"/>
      <c r="AD1955" s="16"/>
    </row>
    <row r="1956" spans="1:30" hidden="1" outlineLevel="1" x14ac:dyDescent="0.3">
      <c r="A1956" s="21">
        <v>39353</v>
      </c>
      <c r="B1956" s="22">
        <v>-1.2449794373733992E-3</v>
      </c>
      <c r="C1956" s="9">
        <f t="shared" si="153"/>
        <v>-3.7844979437373402E-2</v>
      </c>
      <c r="D1956" s="6">
        <f t="shared" si="154"/>
        <v>1.4322424686152157E-3</v>
      </c>
      <c r="E1956" s="6">
        <f t="shared" si="155"/>
        <v>1.1625587523996406E-3</v>
      </c>
      <c r="F1956" s="6">
        <f t="shared" si="151"/>
        <v>5.2119183419017445E-2</v>
      </c>
      <c r="G1956" s="18">
        <v>3.7910917957524894E-3</v>
      </c>
      <c r="H1956" s="9">
        <f t="shared" si="152"/>
        <v>2.2829626238512414E-3</v>
      </c>
      <c r="I1956" s="8"/>
      <c r="J1956" s="11"/>
      <c r="AC1956" s="15"/>
      <c r="AD1956" s="16"/>
    </row>
    <row r="1957" spans="1:30" hidden="1" outlineLevel="1" x14ac:dyDescent="0.3">
      <c r="A1957" s="21">
        <v>39356</v>
      </c>
      <c r="B1957" s="22">
        <v>1.3717020957580015E-2</v>
      </c>
      <c r="C1957" s="9">
        <f t="shared" si="153"/>
        <v>-2.2882979042419985E-2</v>
      </c>
      <c r="D1957" s="6">
        <f t="shared" si="154"/>
        <v>5.2363072985583232E-4</v>
      </c>
      <c r="E1957" s="6">
        <f t="shared" si="155"/>
        <v>1.4322424686152157E-3</v>
      </c>
      <c r="F1957" s="6">
        <f t="shared" si="151"/>
        <v>0.14307125593452111</v>
      </c>
      <c r="G1957" s="18">
        <v>7.4682041928413219E-3</v>
      </c>
      <c r="H1957" s="9">
        <f t="shared" si="152"/>
        <v>3.782476119349878E-3</v>
      </c>
      <c r="I1957" s="8"/>
      <c r="J1957" s="11"/>
      <c r="AC1957" s="15"/>
      <c r="AD1957" s="16"/>
    </row>
    <row r="1958" spans="1:30" hidden="1" outlineLevel="1" x14ac:dyDescent="0.3">
      <c r="A1958" s="21">
        <v>39357</v>
      </c>
      <c r="B1958" s="22">
        <v>-2.8605269553930081E-3</v>
      </c>
      <c r="C1958" s="9">
        <f t="shared" si="153"/>
        <v>-3.946052695539301E-2</v>
      </c>
      <c r="D1958" s="6">
        <f t="shared" si="154"/>
        <v>1.5571331875972984E-3</v>
      </c>
      <c r="E1958" s="6">
        <f t="shared" si="155"/>
        <v>5.2363072985583232E-4</v>
      </c>
      <c r="F1958" s="6">
        <f t="shared" si="151"/>
        <v>0.52286540512665203</v>
      </c>
      <c r="G1958" s="18">
        <v>4.2291758856360454E-3</v>
      </c>
      <c r="H1958" s="9">
        <f t="shared" si="152"/>
        <v>7.2309432657617504E-3</v>
      </c>
      <c r="I1958" s="8"/>
      <c r="J1958" s="11"/>
      <c r="AC1958" s="15"/>
      <c r="AD1958" s="16"/>
    </row>
    <row r="1959" spans="1:30" hidden="1" outlineLevel="1" x14ac:dyDescent="0.3">
      <c r="A1959" s="21">
        <v>39358</v>
      </c>
      <c r="B1959" s="22">
        <v>-5.6583230672219249E-3</v>
      </c>
      <c r="C1959" s="9">
        <f t="shared" si="153"/>
        <v>-4.2258323067221923E-2</v>
      </c>
      <c r="D1959" s="6">
        <f t="shared" si="154"/>
        <v>1.7857658684537004E-3</v>
      </c>
      <c r="E1959" s="6">
        <f t="shared" si="155"/>
        <v>1.5571331875972984E-3</v>
      </c>
      <c r="F1959" s="6">
        <f t="shared" si="151"/>
        <v>0.17531722199836017</v>
      </c>
      <c r="G1959" s="18">
        <v>3.4933326227174957E-3</v>
      </c>
      <c r="H1959" s="9">
        <f t="shared" si="152"/>
        <v>4.1870899440824075E-3</v>
      </c>
      <c r="I1959" s="8"/>
      <c r="J1959" s="11"/>
      <c r="AC1959" s="15"/>
      <c r="AD1959" s="16"/>
    </row>
    <row r="1960" spans="1:30" hidden="1" outlineLevel="1" x14ac:dyDescent="0.3">
      <c r="A1960" s="21">
        <v>39359</v>
      </c>
      <c r="B1960" s="22">
        <v>4.4804847333835234E-4</v>
      </c>
      <c r="C1960" s="9">
        <f t="shared" si="153"/>
        <v>-3.6151951526661646E-2</v>
      </c>
      <c r="D1960" s="6">
        <f t="shared" si="154"/>
        <v>1.3069635991860933E-3</v>
      </c>
      <c r="E1960" s="6">
        <f t="shared" si="155"/>
        <v>1.7857658684537004E-3</v>
      </c>
      <c r="F1960" s="6">
        <f t="shared" si="151"/>
        <v>0.12319648504372953</v>
      </c>
      <c r="G1960" s="18">
        <v>2.889875360231308E-3</v>
      </c>
      <c r="H1960" s="9">
        <f t="shared" si="152"/>
        <v>3.5099356837943558E-3</v>
      </c>
      <c r="I1960" s="8"/>
      <c r="J1960" s="11"/>
      <c r="AC1960" s="15"/>
      <c r="AD1960" s="16"/>
    </row>
    <row r="1961" spans="1:30" hidden="1" outlineLevel="1" x14ac:dyDescent="0.3">
      <c r="A1961" s="21">
        <v>39360</v>
      </c>
      <c r="B1961" s="22">
        <v>6.5406189653208916E-3</v>
      </c>
      <c r="C1961" s="9">
        <f t="shared" si="153"/>
        <v>-3.005938103467911E-2</v>
      </c>
      <c r="D1961" s="6">
        <f t="shared" si="154"/>
        <v>9.0356638818802617E-4</v>
      </c>
      <c r="E1961" s="6">
        <f t="shared" si="155"/>
        <v>1.3069635991860933E-3</v>
      </c>
      <c r="F1961" s="6">
        <f t="shared" si="151"/>
        <v>8.7819446847741414E-2</v>
      </c>
      <c r="G1961" s="18">
        <v>6.8171444290848603E-3</v>
      </c>
      <c r="H1961" s="9">
        <f t="shared" si="152"/>
        <v>2.9634346094986035E-3</v>
      </c>
      <c r="I1961" s="8"/>
      <c r="J1961" s="11"/>
      <c r="AC1961" s="15"/>
      <c r="AD1961" s="16"/>
    </row>
    <row r="1962" spans="1:30" hidden="1" outlineLevel="1" x14ac:dyDescent="0.3">
      <c r="A1962" s="21">
        <v>39363</v>
      </c>
      <c r="B1962" s="22">
        <v>-1.5851659499114725E-3</v>
      </c>
      <c r="C1962" s="9">
        <f t="shared" si="153"/>
        <v>-3.8185165949911476E-2</v>
      </c>
      <c r="D1962" s="6">
        <f t="shared" si="154"/>
        <v>1.4581068986222788E-3</v>
      </c>
      <c r="E1962" s="6">
        <f t="shared" si="155"/>
        <v>9.0356638818802617E-4</v>
      </c>
      <c r="F1962" s="6">
        <f t="shared" si="151"/>
        <v>0.43756002938522676</v>
      </c>
      <c r="G1962" s="18">
        <v>2.9754200059104456E-3</v>
      </c>
      <c r="H1962" s="9">
        <f t="shared" si="152"/>
        <v>6.6148320415958164E-3</v>
      </c>
      <c r="I1962" s="8"/>
      <c r="J1962" s="11"/>
      <c r="AC1962" s="15"/>
      <c r="AD1962" s="16"/>
    </row>
    <row r="1963" spans="1:30" hidden="1" outlineLevel="1" x14ac:dyDescent="0.3">
      <c r="A1963" s="21">
        <v>39364</v>
      </c>
      <c r="B1963" s="22">
        <v>8.5649054548973275E-3</v>
      </c>
      <c r="C1963" s="9">
        <f t="shared" si="153"/>
        <v>-2.8035094545102675E-2</v>
      </c>
      <c r="D1963" s="6">
        <f t="shared" si="154"/>
        <v>7.8596652615284571E-4</v>
      </c>
      <c r="E1963" s="6">
        <f t="shared" si="155"/>
        <v>1.4581068986222788E-3</v>
      </c>
      <c r="F1963" s="6">
        <f t="shared" si="151"/>
        <v>9.2434002255463457E-2</v>
      </c>
      <c r="G1963" s="18">
        <v>4.1457530806995628E-3</v>
      </c>
      <c r="H1963" s="9">
        <f t="shared" si="152"/>
        <v>3.040296075310157E-3</v>
      </c>
      <c r="I1963" s="8"/>
      <c r="J1963" s="11"/>
      <c r="AC1963" s="15"/>
      <c r="AD1963" s="16"/>
    </row>
    <row r="1964" spans="1:30" hidden="1" outlineLevel="1" x14ac:dyDescent="0.3">
      <c r="A1964" s="21">
        <v>39365</v>
      </c>
      <c r="B1964" s="22">
        <v>-6.0786345131011834E-3</v>
      </c>
      <c r="C1964" s="9">
        <f t="shared" si="153"/>
        <v>-4.2678634513101187E-2</v>
      </c>
      <c r="D1964" s="6">
        <f t="shared" si="154"/>
        <v>1.8214658439028718E-3</v>
      </c>
      <c r="E1964" s="6">
        <f t="shared" si="155"/>
        <v>7.8596652615284571E-4</v>
      </c>
      <c r="F1964" s="6">
        <f t="shared" si="151"/>
        <v>0.16885064361430374</v>
      </c>
      <c r="G1964" s="18">
        <v>7.2048712389049842E-3</v>
      </c>
      <c r="H1964" s="9">
        <f t="shared" si="152"/>
        <v>4.1091439937571391E-3</v>
      </c>
      <c r="I1964" s="8"/>
      <c r="J1964" s="11"/>
      <c r="AC1964" s="15"/>
      <c r="AD1964" s="16"/>
    </row>
    <row r="1965" spans="1:30" hidden="1" outlineLevel="1" x14ac:dyDescent="0.3">
      <c r="A1965" s="21">
        <v>39366</v>
      </c>
      <c r="B1965" s="22">
        <v>-4.525581952790121E-3</v>
      </c>
      <c r="C1965" s="9">
        <f t="shared" si="153"/>
        <v>-4.1125581952790119E-2</v>
      </c>
      <c r="D1965" s="6">
        <f t="shared" si="154"/>
        <v>1.6913134909556564E-3</v>
      </c>
      <c r="E1965" s="6">
        <f t="shared" si="155"/>
        <v>1.8214658439028718E-3</v>
      </c>
      <c r="F1965" s="6">
        <f t="shared" si="151"/>
        <v>0.48750895495060148</v>
      </c>
      <c r="G1965" s="18">
        <v>1.1523778009770964E-2</v>
      </c>
      <c r="H1965" s="9">
        <f t="shared" si="152"/>
        <v>6.9821841493232003E-3</v>
      </c>
      <c r="I1965" s="8"/>
      <c r="J1965" s="11"/>
      <c r="AC1965" s="15"/>
      <c r="AD1965" s="16"/>
    </row>
    <row r="1966" spans="1:30" hidden="1" outlineLevel="1" x14ac:dyDescent="0.3">
      <c r="A1966" s="21">
        <v>39367</v>
      </c>
      <c r="B1966" s="22">
        <v>5.5471471174591775E-3</v>
      </c>
      <c r="C1966" s="9">
        <f t="shared" si="153"/>
        <v>-3.1052852882540824E-2</v>
      </c>
      <c r="D1966" s="6">
        <f t="shared" si="154"/>
        <v>9.6427967214472395E-4</v>
      </c>
      <c r="E1966" s="6">
        <f t="shared" si="155"/>
        <v>1.6913134909556564E-3</v>
      </c>
      <c r="F1966" s="6">
        <f t="shared" si="151"/>
        <v>1.2296403270157505</v>
      </c>
      <c r="G1966" s="18">
        <v>2.9039951002920359E-3</v>
      </c>
      <c r="H1966" s="9">
        <f t="shared" si="152"/>
        <v>1.1088914856809708E-2</v>
      </c>
      <c r="I1966" s="8"/>
      <c r="J1966" s="11"/>
      <c r="AC1966" s="15"/>
      <c r="AD1966" s="16"/>
    </row>
    <row r="1967" spans="1:30" hidden="1" outlineLevel="1" x14ac:dyDescent="0.3">
      <c r="A1967" s="21">
        <v>39370</v>
      </c>
      <c r="B1967" s="22">
        <v>-7.7128907650061479E-3</v>
      </c>
      <c r="C1967" s="9">
        <f t="shared" si="153"/>
        <v>-4.4312890765006149E-2</v>
      </c>
      <c r="D1967" s="6">
        <f t="shared" si="154"/>
        <v>1.9636322879513675E-3</v>
      </c>
      <c r="E1967" s="6">
        <f t="shared" si="155"/>
        <v>9.6427967214472395E-4</v>
      </c>
      <c r="F1967" s="6">
        <f t="shared" si="151"/>
        <v>8.8544984546656186E-2</v>
      </c>
      <c r="G1967" s="18">
        <v>9.4804260255572977E-3</v>
      </c>
      <c r="H1967" s="9">
        <f t="shared" si="152"/>
        <v>2.9756509295724891E-3</v>
      </c>
      <c r="I1967" s="8"/>
      <c r="J1967" s="11"/>
      <c r="AC1967" s="15"/>
      <c r="AD1967" s="16"/>
    </row>
    <row r="1968" spans="1:30" hidden="1" outlineLevel="1" x14ac:dyDescent="0.3">
      <c r="A1968" s="21">
        <v>39371</v>
      </c>
      <c r="B1968" s="22">
        <v>-5.1516383277985115E-3</v>
      </c>
      <c r="C1968" s="9">
        <f t="shared" si="153"/>
        <v>-4.1751638327798511E-2</v>
      </c>
      <c r="D1968" s="6">
        <f t="shared" si="154"/>
        <v>1.7431993030552937E-3</v>
      </c>
      <c r="E1968" s="6">
        <f t="shared" si="155"/>
        <v>1.9636322879513675E-3</v>
      </c>
      <c r="F1968" s="6">
        <f t="shared" si="151"/>
        <v>0.83587857373938768</v>
      </c>
      <c r="G1968" s="18">
        <v>4.7729185853250845E-3</v>
      </c>
      <c r="H1968" s="9">
        <f t="shared" si="152"/>
        <v>9.142639518975839E-3</v>
      </c>
      <c r="I1968" s="8"/>
      <c r="J1968" s="11"/>
      <c r="AC1968" s="15"/>
      <c r="AD1968" s="16"/>
    </row>
    <row r="1969" spans="1:30" hidden="1" outlineLevel="1" x14ac:dyDescent="0.3">
      <c r="A1969" s="21">
        <v>39372</v>
      </c>
      <c r="B1969" s="22">
        <v>-1.4673649900328169E-3</v>
      </c>
      <c r="C1969" s="9">
        <f t="shared" si="153"/>
        <v>-3.8067364990032819E-2</v>
      </c>
      <c r="D1969" s="6">
        <f t="shared" si="154"/>
        <v>1.4491242772843764E-3</v>
      </c>
      <c r="E1969" s="6">
        <f t="shared" si="155"/>
        <v>1.7431993030552937E-3</v>
      </c>
      <c r="F1969" s="6">
        <f t="shared" si="151"/>
        <v>0.22024082583720256</v>
      </c>
      <c r="G1969" s="18">
        <v>1.1239690124791521E-2</v>
      </c>
      <c r="H1969" s="9">
        <f t="shared" si="152"/>
        <v>4.6929822697001806E-3</v>
      </c>
      <c r="I1969" s="8"/>
      <c r="J1969" s="11"/>
      <c r="AC1969" s="15"/>
      <c r="AD1969" s="16"/>
    </row>
    <row r="1970" spans="1:30" hidden="1" outlineLevel="1" x14ac:dyDescent="0.3">
      <c r="A1970" s="21">
        <v>39373</v>
      </c>
      <c r="B1970" s="22">
        <v>-2.577310904606942E-4</v>
      </c>
      <c r="C1970" s="9">
        <f t="shared" si="153"/>
        <v>-3.6857731090460692E-2</v>
      </c>
      <c r="D1970" s="6">
        <f t="shared" si="154"/>
        <v>1.3584923411367128E-3</v>
      </c>
      <c r="E1970" s="6">
        <f t="shared" si="155"/>
        <v>1.4491242772843764E-3</v>
      </c>
      <c r="F1970" s="6">
        <f t="shared" si="151"/>
        <v>1.1702894988644277</v>
      </c>
      <c r="G1970" s="18">
        <v>4.8566584690613738E-3</v>
      </c>
      <c r="H1970" s="9">
        <f t="shared" si="152"/>
        <v>1.0817991952596506E-2</v>
      </c>
      <c r="I1970" s="8"/>
      <c r="J1970" s="11"/>
      <c r="AC1970" s="15"/>
      <c r="AD1970" s="16"/>
    </row>
    <row r="1971" spans="1:30" hidden="1" outlineLevel="1" x14ac:dyDescent="0.3">
      <c r="A1971" s="21">
        <v>39374</v>
      </c>
      <c r="B1971" s="22">
        <v>-2.6774844067632562E-2</v>
      </c>
      <c r="C1971" s="9">
        <f t="shared" si="153"/>
        <v>-6.3374844067632566E-2</v>
      </c>
      <c r="D1971" s="6">
        <f t="shared" si="154"/>
        <v>4.0163708605967423E-3</v>
      </c>
      <c r="E1971" s="6">
        <f t="shared" si="155"/>
        <v>1.3584923411367128E-3</v>
      </c>
      <c r="F1971" s="6">
        <f t="shared" si="151"/>
        <v>0.2276112371659807</v>
      </c>
      <c r="G1971" s="18">
        <v>1.1015392778555974E-2</v>
      </c>
      <c r="H1971" s="9">
        <f t="shared" si="152"/>
        <v>4.7708619469230161E-3</v>
      </c>
      <c r="I1971" s="8"/>
      <c r="J1971" s="11"/>
      <c r="AC1971" s="15"/>
      <c r="AD1971" s="16"/>
    </row>
    <row r="1972" spans="1:30" hidden="1" outlineLevel="1" x14ac:dyDescent="0.3">
      <c r="A1972" s="21">
        <v>39377</v>
      </c>
      <c r="B1972" s="22">
        <v>3.3187090253416767E-3</v>
      </c>
      <c r="C1972" s="9">
        <f t="shared" si="153"/>
        <v>-3.3281290974658324E-2</v>
      </c>
      <c r="D1972" s="6">
        <f t="shared" si="154"/>
        <v>1.1076443289398737E-3</v>
      </c>
      <c r="E1972" s="6">
        <f t="shared" si="155"/>
        <v>4.0163708605967423E-3</v>
      </c>
      <c r="F1972" s="6">
        <f t="shared" si="151"/>
        <v>1.1246778029642037</v>
      </c>
      <c r="G1972" s="18">
        <v>9.6682667501518781E-3</v>
      </c>
      <c r="H1972" s="9">
        <f t="shared" si="152"/>
        <v>1.060508275764128E-2</v>
      </c>
      <c r="I1972" s="8"/>
      <c r="J1972" s="11"/>
      <c r="AC1972" s="15"/>
      <c r="AD1972" s="16"/>
    </row>
    <row r="1973" spans="1:30" hidden="1" outlineLevel="1" x14ac:dyDescent="0.3">
      <c r="A1973" s="21">
        <v>39378</v>
      </c>
      <c r="B1973" s="22">
        <v>8.0211815952129662E-3</v>
      </c>
      <c r="C1973" s="9">
        <f t="shared" si="153"/>
        <v>-2.8578818404787036E-2</v>
      </c>
      <c r="D1973" s="6">
        <f t="shared" si="154"/>
        <v>8.167488614137942E-4</v>
      </c>
      <c r="E1973" s="6">
        <f t="shared" si="155"/>
        <v>1.1076443289398737E-3</v>
      </c>
      <c r="F1973" s="6">
        <f t="shared" si="151"/>
        <v>0.86881759821089288</v>
      </c>
      <c r="G1973" s="18">
        <v>5.5733122061461847E-3</v>
      </c>
      <c r="H1973" s="9">
        <f t="shared" si="152"/>
        <v>9.321038559146148E-3</v>
      </c>
      <c r="I1973" s="8"/>
      <c r="J1973" s="11"/>
      <c r="AC1973" s="15"/>
      <c r="AD1973" s="16"/>
    </row>
    <row r="1974" spans="1:30" hidden="1" outlineLevel="1" x14ac:dyDescent="0.3">
      <c r="A1974" s="21">
        <v>39379</v>
      </c>
      <c r="B1974" s="22">
        <v>-7.1694016822301251E-5</v>
      </c>
      <c r="C1974" s="9">
        <f t="shared" si="153"/>
        <v>-3.6671694016822305E-2</v>
      </c>
      <c r="D1974" s="6">
        <f t="shared" si="154"/>
        <v>1.3448131420634409E-3</v>
      </c>
      <c r="E1974" s="6">
        <f t="shared" si="155"/>
        <v>8.167488614137942E-4</v>
      </c>
      <c r="F1974" s="6">
        <f t="shared" si="151"/>
        <v>0.29615180143212799</v>
      </c>
      <c r="G1974" s="18">
        <v>1.401879223730338E-2</v>
      </c>
      <c r="H1974" s="9">
        <f t="shared" si="152"/>
        <v>5.4419831075824552E-3</v>
      </c>
      <c r="I1974" s="8"/>
      <c r="J1974" s="11"/>
      <c r="AC1974" s="15"/>
      <c r="AD1974" s="16"/>
    </row>
    <row r="1975" spans="1:30" hidden="1" outlineLevel="1" x14ac:dyDescent="0.3">
      <c r="A1975" s="21">
        <v>39380</v>
      </c>
      <c r="B1975" s="22">
        <v>-2.4354096975833485E-4</v>
      </c>
      <c r="C1975" s="9">
        <f t="shared" si="153"/>
        <v>-3.6843540969758337E-2</v>
      </c>
      <c r="D1975" s="6">
        <f t="shared" si="154"/>
        <v>1.3574465111902611E-3</v>
      </c>
      <c r="E1975" s="6">
        <f t="shared" si="155"/>
        <v>1.3448131420634409E-3</v>
      </c>
      <c r="F1975" s="6">
        <f t="shared" si="151"/>
        <v>1.8143292717385011</v>
      </c>
      <c r="G1975" s="18">
        <v>9.7335320270553246E-3</v>
      </c>
      <c r="H1975" s="9">
        <f t="shared" si="152"/>
        <v>1.3469704049230263E-2</v>
      </c>
      <c r="I1975" s="8"/>
      <c r="J1975" s="11"/>
      <c r="AC1975" s="15"/>
      <c r="AD1975" s="16"/>
    </row>
    <row r="1976" spans="1:30" hidden="1" outlineLevel="1" x14ac:dyDescent="0.3">
      <c r="A1976" s="21">
        <v>39381</v>
      </c>
      <c r="B1976" s="22">
        <v>9.8099070284073803E-3</v>
      </c>
      <c r="C1976" s="9">
        <f t="shared" si="153"/>
        <v>-2.679009297159262E-2</v>
      </c>
      <c r="D1976" s="6">
        <f t="shared" si="154"/>
        <v>7.1770908142657628E-4</v>
      </c>
      <c r="E1976" s="6">
        <f t="shared" si="155"/>
        <v>1.3574465111902611E-3</v>
      </c>
      <c r="F1976" s="6">
        <f t="shared" si="151"/>
        <v>0.88045382883667322</v>
      </c>
      <c r="G1976" s="18">
        <v>4.0377694269181415E-3</v>
      </c>
      <c r="H1976" s="9">
        <f t="shared" si="152"/>
        <v>9.3832501236867441E-3</v>
      </c>
      <c r="I1976" s="8"/>
      <c r="J1976" s="11"/>
      <c r="AC1976" s="15"/>
      <c r="AD1976" s="16"/>
    </row>
    <row r="1977" spans="1:30" hidden="1" outlineLevel="1" x14ac:dyDescent="0.3">
      <c r="A1977" s="21">
        <v>39384</v>
      </c>
      <c r="B1977" s="22">
        <v>4.5929670120149558E-3</v>
      </c>
      <c r="C1977" s="9">
        <f t="shared" si="153"/>
        <v>-3.2007032987985046E-2</v>
      </c>
      <c r="D1977" s="6">
        <f t="shared" si="154"/>
        <v>1.024450160693963E-3</v>
      </c>
      <c r="E1977" s="6">
        <f t="shared" si="155"/>
        <v>7.1770908142657628E-4</v>
      </c>
      <c r="F1977" s="6">
        <f t="shared" si="151"/>
        <v>0.1607378288788131</v>
      </c>
      <c r="G1977" s="18">
        <v>4.0754487938232083E-3</v>
      </c>
      <c r="H1977" s="9">
        <f t="shared" si="152"/>
        <v>4.0092122527849924E-3</v>
      </c>
      <c r="I1977" s="8"/>
      <c r="J1977" s="11"/>
      <c r="AC1977" s="15"/>
      <c r="AD1977" s="16"/>
    </row>
    <row r="1978" spans="1:30" hidden="1" outlineLevel="1" x14ac:dyDescent="0.3">
      <c r="A1978" s="21">
        <v>39385</v>
      </c>
      <c r="B1978" s="22">
        <v>-5.6241915054592671E-3</v>
      </c>
      <c r="C1978" s="9">
        <f t="shared" si="153"/>
        <v>-4.2224191505459266E-2</v>
      </c>
      <c r="D1978" s="6">
        <f t="shared" si="154"/>
        <v>1.7828823482896985E-3</v>
      </c>
      <c r="E1978" s="6">
        <f t="shared" si="155"/>
        <v>1.024450160693963E-3</v>
      </c>
      <c r="F1978" s="6">
        <f t="shared" si="151"/>
        <v>0.16356505764886026</v>
      </c>
      <c r="G1978" s="18">
        <v>3.2030205338187722E-3</v>
      </c>
      <c r="H1978" s="9">
        <f t="shared" si="152"/>
        <v>4.0443177131484149E-3</v>
      </c>
      <c r="I1978" s="8"/>
      <c r="J1978" s="11"/>
      <c r="AC1978" s="15"/>
      <c r="AD1978" s="16"/>
    </row>
    <row r="1979" spans="1:30" hidden="1" outlineLevel="1" x14ac:dyDescent="0.3">
      <c r="A1979" s="21">
        <v>39386</v>
      </c>
      <c r="B1979" s="22">
        <v>9.9227175995674367E-3</v>
      </c>
      <c r="C1979" s="9">
        <f t="shared" si="153"/>
        <v>-2.6677282400432566E-2</v>
      </c>
      <c r="D1979" s="6">
        <f t="shared" si="154"/>
        <v>7.1167739627242912E-4</v>
      </c>
      <c r="E1979" s="6">
        <f t="shared" si="155"/>
        <v>1.7828823482896985E-3</v>
      </c>
      <c r="F1979" s="6">
        <f t="shared" si="151"/>
        <v>0.10535977815475354</v>
      </c>
      <c r="G1979" s="18">
        <v>7.5230462932506818E-3</v>
      </c>
      <c r="H1979" s="9">
        <f t="shared" si="152"/>
        <v>3.2459170992918712E-3</v>
      </c>
      <c r="I1979" s="8"/>
      <c r="J1979" s="11"/>
      <c r="AC1979" s="15"/>
      <c r="AD1979" s="16"/>
    </row>
    <row r="1980" spans="1:30" hidden="1" outlineLevel="1" x14ac:dyDescent="0.3">
      <c r="A1980" s="21">
        <v>39387</v>
      </c>
      <c r="B1980" s="22">
        <v>-2.634098256850664E-2</v>
      </c>
      <c r="C1980" s="9">
        <f t="shared" si="153"/>
        <v>-6.2940982568506637E-2</v>
      </c>
      <c r="D1980" s="6">
        <f t="shared" si="154"/>
        <v>3.9615672866890562E-3</v>
      </c>
      <c r="E1980" s="6">
        <f t="shared" si="155"/>
        <v>7.1167739627242912E-4</v>
      </c>
      <c r="F1980" s="6">
        <f t="shared" si="151"/>
        <v>0.5304223928590216</v>
      </c>
      <c r="G1980" s="18">
        <v>1.1417388769731822E-2</v>
      </c>
      <c r="H1980" s="9">
        <f t="shared" si="152"/>
        <v>7.2830103175748808E-3</v>
      </c>
      <c r="I1980" s="8"/>
      <c r="J1980" s="11"/>
      <c r="AC1980" s="15"/>
      <c r="AD1980" s="16"/>
    </row>
    <row r="1981" spans="1:30" hidden="1" outlineLevel="1" x14ac:dyDescent="0.3">
      <c r="A1981" s="21">
        <v>39388</v>
      </c>
      <c r="B1981" s="22">
        <v>2.0048986972059082E-3</v>
      </c>
      <c r="C1981" s="9">
        <f t="shared" si="153"/>
        <v>-3.4595101302794092E-2</v>
      </c>
      <c r="D1981" s="6">
        <f t="shared" si="154"/>
        <v>1.1968210341505854E-3</v>
      </c>
      <c r="E1981" s="6">
        <f t="shared" si="155"/>
        <v>3.9615672866890562E-3</v>
      </c>
      <c r="F1981" s="6">
        <f t="shared" si="151"/>
        <v>1.2074129215473015</v>
      </c>
      <c r="G1981" s="18">
        <v>9.8972211107051181E-3</v>
      </c>
      <c r="H1981" s="9">
        <f t="shared" si="152"/>
        <v>1.098823426009521E-2</v>
      </c>
      <c r="I1981" s="8"/>
      <c r="J1981" s="11"/>
      <c r="AC1981" s="15"/>
      <c r="AD1981" s="16"/>
    </row>
    <row r="1982" spans="1:30" hidden="1" outlineLevel="1" x14ac:dyDescent="0.3">
      <c r="A1982" s="21">
        <v>39391</v>
      </c>
      <c r="B1982" s="22">
        <v>-3.8100323371076717E-3</v>
      </c>
      <c r="C1982" s="9">
        <f t="shared" si="153"/>
        <v>-4.0410032337107674E-2</v>
      </c>
      <c r="D1982" s="6">
        <f t="shared" si="154"/>
        <v>1.6329707134860878E-3</v>
      </c>
      <c r="E1982" s="6">
        <f t="shared" si="155"/>
        <v>1.1968210341505854E-3</v>
      </c>
      <c r="F1982" s="6">
        <f t="shared" si="151"/>
        <v>0.90992448154526251</v>
      </c>
      <c r="G1982" s="18">
        <v>8.7574619684003471E-3</v>
      </c>
      <c r="H1982" s="9">
        <f t="shared" si="152"/>
        <v>9.5389961817020467E-3</v>
      </c>
      <c r="I1982" s="8"/>
      <c r="J1982" s="11"/>
      <c r="AC1982" s="15"/>
      <c r="AD1982" s="16"/>
    </row>
    <row r="1983" spans="1:30" hidden="1" outlineLevel="1" x14ac:dyDescent="0.3">
      <c r="A1983" s="21">
        <v>39392</v>
      </c>
      <c r="B1983" s="22">
        <v>8.6413246514780561E-3</v>
      </c>
      <c r="C1983" s="9">
        <f t="shared" si="153"/>
        <v>-2.7958675348521943E-2</v>
      </c>
      <c r="D1983" s="6">
        <f t="shared" si="154"/>
        <v>7.8168752724404854E-4</v>
      </c>
      <c r="E1983" s="6">
        <f t="shared" si="155"/>
        <v>1.6329707134860878E-3</v>
      </c>
      <c r="F1983" s="6">
        <f t="shared" si="151"/>
        <v>0.71487893083335852</v>
      </c>
      <c r="G1983" s="18">
        <v>6.1091422522996661E-3</v>
      </c>
      <c r="H1983" s="9">
        <f t="shared" si="152"/>
        <v>8.4550513353459818E-3</v>
      </c>
      <c r="I1983" s="8"/>
      <c r="J1983" s="11"/>
      <c r="AC1983" s="15"/>
      <c r="AD1983" s="16"/>
    </row>
    <row r="1984" spans="1:30" hidden="1" outlineLevel="1" x14ac:dyDescent="0.3">
      <c r="A1984" s="21">
        <v>39393</v>
      </c>
      <c r="B1984" s="22">
        <v>-2.6775193542763091E-2</v>
      </c>
      <c r="C1984" s="9">
        <f t="shared" si="153"/>
        <v>-6.3375193542763095E-2</v>
      </c>
      <c r="D1984" s="6">
        <f t="shared" si="154"/>
        <v>4.0164151565826815E-3</v>
      </c>
      <c r="E1984" s="6">
        <f t="shared" si="155"/>
        <v>7.8168752724404854E-4</v>
      </c>
      <c r="F1984" s="6">
        <f t="shared" si="151"/>
        <v>0.35358299622303463</v>
      </c>
      <c r="G1984" s="18">
        <v>1.1089377720032264E-2</v>
      </c>
      <c r="H1984" s="9">
        <f t="shared" si="152"/>
        <v>5.9462845224815351E-3</v>
      </c>
      <c r="I1984" s="8"/>
      <c r="J1984" s="11"/>
      <c r="AC1984" s="15"/>
      <c r="AD1984" s="16"/>
    </row>
    <row r="1985" spans="1:30" hidden="1" outlineLevel="1" x14ac:dyDescent="0.3">
      <c r="A1985" s="21">
        <v>39394</v>
      </c>
      <c r="B1985" s="22">
        <v>-2.5392695377502148E-3</v>
      </c>
      <c r="C1985" s="9">
        <f t="shared" si="153"/>
        <v>-3.9139269537750217E-2</v>
      </c>
      <c r="D1985" s="6">
        <f t="shared" si="154"/>
        <v>1.531882419948662E-3</v>
      </c>
      <c r="E1985" s="6">
        <f t="shared" si="155"/>
        <v>4.0164151565826815E-3</v>
      </c>
      <c r="F1985" s="6">
        <f t="shared" si="151"/>
        <v>1.1396827860939487</v>
      </c>
      <c r="G1985" s="18">
        <v>1.5042504509348499E-2</v>
      </c>
      <c r="H1985" s="9">
        <f t="shared" si="152"/>
        <v>1.0675592658461398E-2</v>
      </c>
      <c r="I1985" s="8"/>
      <c r="J1985" s="11"/>
      <c r="AC1985" s="15"/>
      <c r="AD1985" s="16"/>
    </row>
    <row r="1986" spans="1:30" hidden="1" outlineLevel="1" x14ac:dyDescent="0.3">
      <c r="A1986" s="21">
        <v>39395</v>
      </c>
      <c r="B1986" s="22">
        <v>-1.6994559108939308E-2</v>
      </c>
      <c r="C1986" s="9">
        <f t="shared" si="153"/>
        <v>-5.3594559108939309E-2</v>
      </c>
      <c r="D1986" s="6">
        <f t="shared" si="154"/>
        <v>2.8723767660815895E-3</v>
      </c>
      <c r="E1986" s="6">
        <f t="shared" si="155"/>
        <v>1.531882419948662E-3</v>
      </c>
      <c r="F1986" s="6">
        <f t="shared" si="151"/>
        <v>2.0873029226637376</v>
      </c>
      <c r="G1986" s="18">
        <v>8.4983335582385945E-3</v>
      </c>
      <c r="H1986" s="9">
        <f t="shared" si="152"/>
        <v>1.4447501246456902E-2</v>
      </c>
      <c r="I1986" s="8"/>
      <c r="J1986" s="11"/>
      <c r="AC1986" s="15"/>
      <c r="AD1986" s="16"/>
    </row>
    <row r="1987" spans="1:30" hidden="1" outlineLevel="1" x14ac:dyDescent="0.3">
      <c r="A1987" s="21">
        <v>39398</v>
      </c>
      <c r="B1987" s="22">
        <v>-4.2404838598531155E-3</v>
      </c>
      <c r="C1987" s="9">
        <f t="shared" si="153"/>
        <v>-4.0840483859853116E-2</v>
      </c>
      <c r="D1987" s="6">
        <f t="shared" si="154"/>
        <v>1.6679451219069228E-3</v>
      </c>
      <c r="E1987" s="6">
        <f t="shared" si="155"/>
        <v>2.8723767660815895E-3</v>
      </c>
      <c r="F1987" s="6">
        <f t="shared" si="151"/>
        <v>0.67394382296709854</v>
      </c>
      <c r="G1987" s="18">
        <v>1.0590767716878832E-2</v>
      </c>
      <c r="H1987" s="9">
        <f t="shared" si="152"/>
        <v>8.2094081575171934E-3</v>
      </c>
      <c r="I1987" s="8"/>
      <c r="J1987" s="11"/>
      <c r="AC1987" s="15"/>
      <c r="AD1987" s="16"/>
    </row>
    <row r="1988" spans="1:30" hidden="1" outlineLevel="1" x14ac:dyDescent="0.3">
      <c r="A1988" s="21">
        <v>39399</v>
      </c>
      <c r="B1988" s="22">
        <v>2.4305772919379541E-2</v>
      </c>
      <c r="C1988" s="9">
        <f t="shared" si="153"/>
        <v>-1.229422708062046E-2</v>
      </c>
      <c r="D1988" s="6">
        <f t="shared" si="154"/>
        <v>1.5114801950986146E-4</v>
      </c>
      <c r="E1988" s="6">
        <f t="shared" si="155"/>
        <v>1.6679451219069228E-3</v>
      </c>
      <c r="F1988" s="6">
        <f t="shared" si="151"/>
        <v>1.0403299374301116</v>
      </c>
      <c r="G1988" s="18">
        <v>1.0694963967502134E-2</v>
      </c>
      <c r="H1988" s="9">
        <f t="shared" si="152"/>
        <v>1.0199656550247717E-2</v>
      </c>
      <c r="I1988" s="8"/>
      <c r="J1988" s="11"/>
      <c r="AC1988" s="15"/>
      <c r="AD1988" s="16"/>
    </row>
    <row r="1989" spans="1:30" hidden="1" outlineLevel="1" x14ac:dyDescent="0.3">
      <c r="A1989" s="21">
        <v>39400</v>
      </c>
      <c r="B1989" s="22">
        <v>-5.7336650078124336E-3</v>
      </c>
      <c r="C1989" s="9">
        <f t="shared" si="153"/>
        <v>-4.2333665007812438E-2</v>
      </c>
      <c r="D1989" s="6">
        <f t="shared" si="154"/>
        <v>1.7921391929936832E-3</v>
      </c>
      <c r="E1989" s="6">
        <f t="shared" si="155"/>
        <v>1.5114801950986146E-4</v>
      </c>
      <c r="F1989" s="6">
        <f t="shared" si="151"/>
        <v>1.0605682318123264</v>
      </c>
      <c r="G1989" s="18">
        <v>7.9059979517737775E-3</v>
      </c>
      <c r="H1989" s="9">
        <f t="shared" si="152"/>
        <v>1.0298389348885224E-2</v>
      </c>
      <c r="I1989" s="8"/>
      <c r="J1989" s="11"/>
      <c r="AC1989" s="15"/>
      <c r="AD1989" s="16"/>
    </row>
    <row r="1990" spans="1:30" hidden="1" outlineLevel="1" x14ac:dyDescent="0.3">
      <c r="A1990" s="21">
        <v>39401</v>
      </c>
      <c r="B1990" s="22">
        <v>-9.1842023937458196E-3</v>
      </c>
      <c r="C1990" s="9">
        <f t="shared" si="153"/>
        <v>-4.5784202393745824E-2</v>
      </c>
      <c r="D1990" s="6">
        <f t="shared" si="154"/>
        <v>2.0961931888314809E-3</v>
      </c>
      <c r="E1990" s="6">
        <f t="shared" si="155"/>
        <v>1.7921391929936832E-3</v>
      </c>
      <c r="F1990" s="6">
        <f t="shared" si="151"/>
        <v>0.58471257852842229</v>
      </c>
      <c r="G1990" s="18">
        <v>9.0903624753217328E-3</v>
      </c>
      <c r="H1990" s="9">
        <f t="shared" si="152"/>
        <v>7.6466501066049988E-3</v>
      </c>
      <c r="I1990" s="8"/>
      <c r="J1990" s="11"/>
      <c r="AC1990" s="15"/>
      <c r="AD1990" s="16"/>
    </row>
    <row r="1991" spans="1:30" hidden="1" outlineLevel="1" x14ac:dyDescent="0.3">
      <c r="A1991" s="21">
        <v>39402</v>
      </c>
      <c r="B1991" s="22">
        <v>5.0778547879890877E-3</v>
      </c>
      <c r="C1991" s="9">
        <f t="shared" si="153"/>
        <v>-3.152214521201091E-2</v>
      </c>
      <c r="D1991" s="6">
        <f t="shared" si="154"/>
        <v>9.9364563876710239E-4</v>
      </c>
      <c r="E1991" s="6">
        <f t="shared" si="155"/>
        <v>2.0961931888314809E-3</v>
      </c>
      <c r="F1991" s="6">
        <f t="shared" si="151"/>
        <v>0.7694265118549698</v>
      </c>
      <c r="G1991" s="18">
        <v>7.622043774677149E-3</v>
      </c>
      <c r="H1991" s="9">
        <f t="shared" si="152"/>
        <v>8.7716960267383275E-3</v>
      </c>
      <c r="I1991" s="8"/>
      <c r="J1991" s="11"/>
      <c r="AC1991" s="15"/>
      <c r="AD1991" s="16"/>
    </row>
    <row r="1992" spans="1:30" hidden="1" outlineLevel="1" x14ac:dyDescent="0.3">
      <c r="A1992" s="21">
        <v>39405</v>
      </c>
      <c r="B1992" s="22">
        <v>-1.6709605073380915E-2</v>
      </c>
      <c r="C1992" s="9">
        <f t="shared" si="153"/>
        <v>-5.3309605073380915E-2</v>
      </c>
      <c r="D1992" s="6">
        <f t="shared" si="154"/>
        <v>2.8419139930798403E-3</v>
      </c>
      <c r="E1992" s="6">
        <f t="shared" si="155"/>
        <v>9.9364563876710239E-4</v>
      </c>
      <c r="F1992" s="6">
        <f t="shared" si="151"/>
        <v>0.54419931870208749</v>
      </c>
      <c r="G1992" s="18">
        <v>8.0917450097721787E-3</v>
      </c>
      <c r="H1992" s="9">
        <f t="shared" si="152"/>
        <v>7.3769866388796413E-3</v>
      </c>
      <c r="I1992" s="8"/>
      <c r="J1992" s="11"/>
      <c r="AC1992" s="15"/>
      <c r="AD1992" s="16"/>
    </row>
    <row r="1993" spans="1:30" hidden="1" outlineLevel="1" x14ac:dyDescent="0.3">
      <c r="A1993" s="21">
        <v>39406</v>
      </c>
      <c r="B1993" s="22">
        <v>3.9816799298815929E-3</v>
      </c>
      <c r="C1993" s="9">
        <f t="shared" si="153"/>
        <v>-3.261832007011841E-2</v>
      </c>
      <c r="D1993" s="6">
        <f t="shared" si="154"/>
        <v>1.0639548041966895E-3</v>
      </c>
      <c r="E1993" s="6">
        <f t="shared" si="155"/>
        <v>2.8419139930798403E-3</v>
      </c>
      <c r="F1993" s="6">
        <f t="shared" si="151"/>
        <v>0.61205313866950606</v>
      </c>
      <c r="G1993" s="18">
        <v>1.334697050671989E-2</v>
      </c>
      <c r="H1993" s="9">
        <f t="shared" si="152"/>
        <v>7.823382508030054E-3</v>
      </c>
      <c r="I1993" s="8"/>
      <c r="J1993" s="11"/>
      <c r="AC1993" s="15"/>
      <c r="AD1993" s="16"/>
    </row>
    <row r="1994" spans="1:30" hidden="1" outlineLevel="1" x14ac:dyDescent="0.3">
      <c r="A1994" s="21">
        <v>39407</v>
      </c>
      <c r="B1994" s="22">
        <v>-1.6358855232518361E-2</v>
      </c>
      <c r="C1994" s="9">
        <f t="shared" si="153"/>
        <v>-5.2958855232518365E-2</v>
      </c>
      <c r="D1994" s="6">
        <f t="shared" si="154"/>
        <v>2.8046403475388377E-3</v>
      </c>
      <c r="E1994" s="6">
        <f t="shared" si="155"/>
        <v>1.0639548041966895E-3</v>
      </c>
      <c r="F1994" s="6">
        <f t="shared" si="151"/>
        <v>1.645627154260211</v>
      </c>
      <c r="G1994" s="18">
        <v>7.3255390135687562E-3</v>
      </c>
      <c r="H1994" s="9">
        <f t="shared" si="152"/>
        <v>1.2828200007250476E-2</v>
      </c>
      <c r="I1994" s="8"/>
      <c r="J1994" s="11"/>
      <c r="AC1994" s="15"/>
      <c r="AD1994" s="16"/>
    </row>
    <row r="1995" spans="1:30" hidden="1" outlineLevel="1" x14ac:dyDescent="0.3">
      <c r="A1995" s="21">
        <v>39409</v>
      </c>
      <c r="B1995" s="22">
        <v>1.4107325395408842E-2</v>
      </c>
      <c r="C1995" s="9">
        <f t="shared" si="153"/>
        <v>-2.2492674604591159E-2</v>
      </c>
      <c r="D1995" s="6">
        <f t="shared" si="154"/>
        <v>5.0592041086802003E-4</v>
      </c>
      <c r="E1995" s="6">
        <f t="shared" si="155"/>
        <v>2.8046403475388377E-3</v>
      </c>
      <c r="F1995" s="6">
        <f t="shared" si="151"/>
        <v>0.50366783208514687</v>
      </c>
      <c r="G1995" s="18">
        <v>5.4689706813678372E-3</v>
      </c>
      <c r="H1995" s="9">
        <f t="shared" si="152"/>
        <v>7.0969559114112228E-3</v>
      </c>
      <c r="I1995" s="8"/>
      <c r="J1995" s="11"/>
      <c r="AC1995" s="15"/>
      <c r="AD1995" s="16"/>
    </row>
    <row r="1996" spans="1:30" hidden="1" outlineLevel="1" x14ac:dyDescent="0.3">
      <c r="A1996" s="21">
        <v>39412</v>
      </c>
      <c r="B1996" s="22">
        <v>-1.8460833447071581E-2</v>
      </c>
      <c r="C1996" s="9">
        <f t="shared" si="153"/>
        <v>-5.5060833447071578E-2</v>
      </c>
      <c r="D1996" s="6">
        <f t="shared" si="154"/>
        <v>3.031695379886156E-3</v>
      </c>
      <c r="E1996" s="6">
        <f t="shared" si="155"/>
        <v>5.0592041086802003E-4</v>
      </c>
      <c r="F1996" s="6">
        <f t="shared" si="151"/>
        <v>0.28555793265987406</v>
      </c>
      <c r="G1996" s="18">
        <v>1.268228134464216E-2</v>
      </c>
      <c r="H1996" s="9">
        <f t="shared" si="152"/>
        <v>5.3437620892015213E-3</v>
      </c>
      <c r="I1996" s="8"/>
      <c r="J1996" s="11"/>
      <c r="AC1996" s="15"/>
      <c r="AD1996" s="16"/>
    </row>
    <row r="1997" spans="1:30" hidden="1" outlineLevel="1" x14ac:dyDescent="0.3">
      <c r="A1997" s="21">
        <v>39413</v>
      </c>
      <c r="B1997" s="22">
        <v>1.6730683354299565E-2</v>
      </c>
      <c r="C1997" s="9">
        <f t="shared" si="153"/>
        <v>-1.9869316645700436E-2</v>
      </c>
      <c r="D1997" s="6">
        <f t="shared" si="154"/>
        <v>3.947897439671084E-4</v>
      </c>
      <c r="E1997" s="6">
        <f t="shared" si="155"/>
        <v>3.031695379886156E-3</v>
      </c>
      <c r="F1997" s="6">
        <f t="shared" ref="F1997:F2060" si="156">B$6+B$7*E1997+B$8*(G1996*100)^2</f>
        <v>1.4870310033925123</v>
      </c>
      <c r="G1997" s="18">
        <v>9.0777560422491427E-3</v>
      </c>
      <c r="H1997" s="9">
        <f t="shared" ref="H1997:H2060" si="157">SQRT(F1997)/100</f>
        <v>1.2194388067437055E-2</v>
      </c>
      <c r="I1997" s="8"/>
      <c r="J1997" s="11"/>
      <c r="AC1997" s="15"/>
      <c r="AD1997" s="16"/>
    </row>
    <row r="1998" spans="1:30" hidden="1" outlineLevel="1" x14ac:dyDescent="0.3">
      <c r="A1998" s="21">
        <v>39414</v>
      </c>
      <c r="B1998" s="22">
        <v>2.5223155598422135E-2</v>
      </c>
      <c r="C1998" s="9">
        <f t="shared" ref="C1998:C2061" si="158">B1998-B$5</f>
        <v>-1.1376844401577865E-2</v>
      </c>
      <c r="D1998" s="6">
        <f t="shared" ref="D1998:D2061" si="159">C1998^2</f>
        <v>1.2943258853771362E-4</v>
      </c>
      <c r="E1998" s="6">
        <f t="shared" si="155"/>
        <v>3.947897439671084E-4</v>
      </c>
      <c r="F1998" s="6">
        <f t="shared" si="156"/>
        <v>0.76720074157705476</v>
      </c>
      <c r="G1998" s="18">
        <v>1.2573239652955216E-2</v>
      </c>
      <c r="H1998" s="9">
        <f t="shared" si="157"/>
        <v>8.7589996094134797E-3</v>
      </c>
      <c r="I1998" s="8"/>
      <c r="J1998" s="11"/>
      <c r="AC1998" s="15"/>
      <c r="AD1998" s="16"/>
    </row>
    <row r="1999" spans="1:30" hidden="1" outlineLevel="1" x14ac:dyDescent="0.3">
      <c r="A1999" s="21">
        <v>39415</v>
      </c>
      <c r="B1999" s="22">
        <v>1.675134568565265E-3</v>
      </c>
      <c r="C1999" s="9">
        <f t="shared" si="158"/>
        <v>-3.4924865431434735E-2</v>
      </c>
      <c r="D1999" s="6">
        <f t="shared" si="159"/>
        <v>1.219746225403825E-3</v>
      </c>
      <c r="E1999" s="6">
        <f t="shared" ref="E1999:E2062" si="160">D1998</f>
        <v>1.2943258853771362E-4</v>
      </c>
      <c r="F1999" s="6">
        <f t="shared" si="156"/>
        <v>1.4615517720478932</v>
      </c>
      <c r="G1999" s="18">
        <v>6.6853471614471069E-3</v>
      </c>
      <c r="H1999" s="9">
        <f t="shared" si="157"/>
        <v>1.2089465546697643E-2</v>
      </c>
      <c r="I1999" s="8"/>
      <c r="J1999" s="11"/>
      <c r="AC1999" s="15"/>
      <c r="AD1999" s="16"/>
    </row>
    <row r="2000" spans="1:30" hidden="1" outlineLevel="1" x14ac:dyDescent="0.3">
      <c r="A2000" s="21">
        <v>39416</v>
      </c>
      <c r="B2000" s="22">
        <v>4.496371979041314E-3</v>
      </c>
      <c r="C2000" s="9">
        <f t="shared" si="158"/>
        <v>-3.2103628020958688E-2</v>
      </c>
      <c r="D2000" s="6">
        <f t="shared" si="159"/>
        <v>1.0306429321080839E-3</v>
      </c>
      <c r="E2000" s="6">
        <f t="shared" si="160"/>
        <v>1.219746225403825E-3</v>
      </c>
      <c r="F2000" s="6">
        <f t="shared" si="156"/>
        <v>0.42125539013778407</v>
      </c>
      <c r="G2000" s="18">
        <v>9.279830714172866E-3</v>
      </c>
      <c r="H2000" s="9">
        <f t="shared" si="157"/>
        <v>6.4904190168107332E-3</v>
      </c>
      <c r="I2000" s="8"/>
      <c r="J2000" s="11"/>
      <c r="AC2000" s="15"/>
      <c r="AD2000" s="16"/>
    </row>
    <row r="2001" spans="1:30" hidden="1" outlineLevel="1" x14ac:dyDescent="0.3">
      <c r="A2001" s="21">
        <v>39419</v>
      </c>
      <c r="B2001" s="22">
        <v>-4.283060803440937E-3</v>
      </c>
      <c r="C2001" s="9">
        <f t="shared" si="158"/>
        <v>-4.0883060803440938E-2</v>
      </c>
      <c r="D2001" s="6">
        <f t="shared" si="159"/>
        <v>1.6714246606578489E-3</v>
      </c>
      <c r="E2001" s="6">
        <f t="shared" si="160"/>
        <v>1.0306429321080839E-3</v>
      </c>
      <c r="F2001" s="6">
        <f t="shared" si="156"/>
        <v>0.8012828329163405</v>
      </c>
      <c r="G2001" s="18">
        <v>5.1026810160799893E-3</v>
      </c>
      <c r="H2001" s="9">
        <f t="shared" si="157"/>
        <v>8.9514402914633827E-3</v>
      </c>
      <c r="I2001" s="8"/>
      <c r="J2001" s="11"/>
      <c r="AC2001" s="15"/>
      <c r="AD2001" s="16"/>
    </row>
    <row r="2002" spans="1:30" hidden="1" outlineLevel="1" x14ac:dyDescent="0.3">
      <c r="A2002" s="21">
        <v>39420</v>
      </c>
      <c r="B2002" s="22">
        <v>-4.9572136475798702E-3</v>
      </c>
      <c r="C2002" s="9">
        <f t="shared" si="158"/>
        <v>-4.1557213647579874E-2</v>
      </c>
      <c r="D2002" s="6">
        <f t="shared" si="159"/>
        <v>1.727002006150599E-3</v>
      </c>
      <c r="E2002" s="6">
        <f t="shared" si="160"/>
        <v>1.6714246606578489E-3</v>
      </c>
      <c r="F2002" s="6">
        <f t="shared" si="156"/>
        <v>0.25011489998103814</v>
      </c>
      <c r="G2002" s="18">
        <v>2.9858172515662361E-3</v>
      </c>
      <c r="H2002" s="9">
        <f t="shared" si="157"/>
        <v>5.0011488678206543E-3</v>
      </c>
      <c r="I2002" s="8"/>
      <c r="J2002" s="11"/>
      <c r="AC2002" s="15"/>
      <c r="AD2002" s="16"/>
    </row>
    <row r="2003" spans="1:30" hidden="1" outlineLevel="1" x14ac:dyDescent="0.3">
      <c r="A2003" s="21">
        <v>39421</v>
      </c>
      <c r="B2003" s="22">
        <v>1.4702577564802225E-2</v>
      </c>
      <c r="C2003" s="9">
        <f t="shared" si="158"/>
        <v>-2.1897422435197773E-2</v>
      </c>
      <c r="D2003" s="6">
        <f t="shared" si="159"/>
        <v>4.7949710930550281E-4</v>
      </c>
      <c r="E2003" s="6">
        <f t="shared" si="160"/>
        <v>1.727002006150599E-3</v>
      </c>
      <c r="F2003" s="6">
        <f t="shared" si="156"/>
        <v>9.3022329099860926E-2</v>
      </c>
      <c r="G2003" s="18">
        <v>6.9841599238859679E-3</v>
      </c>
      <c r="H2003" s="9">
        <f t="shared" si="157"/>
        <v>3.0499562144375276E-3</v>
      </c>
      <c r="I2003" s="8"/>
      <c r="J2003" s="11"/>
      <c r="AC2003" s="15"/>
      <c r="AD2003" s="16"/>
    </row>
    <row r="2004" spans="1:30" hidden="1" outlineLevel="1" x14ac:dyDescent="0.3">
      <c r="A2004" s="21">
        <v>39422</v>
      </c>
      <c r="B2004" s="22">
        <v>1.2926886790657921E-2</v>
      </c>
      <c r="C2004" s="9">
        <f t="shared" si="158"/>
        <v>-2.3673113209342081E-2</v>
      </c>
      <c r="D2004" s="6">
        <f t="shared" si="159"/>
        <v>5.6041628902232647E-4</v>
      </c>
      <c r="E2004" s="6">
        <f t="shared" si="160"/>
        <v>4.7949710930550281E-4</v>
      </c>
      <c r="F2004" s="6">
        <f t="shared" si="156"/>
        <v>0.45867769554284643</v>
      </c>
      <c r="G2004" s="18">
        <v>7.2953503581091256E-3</v>
      </c>
      <c r="H2004" s="9">
        <f t="shared" si="157"/>
        <v>6.7725748097960973E-3</v>
      </c>
      <c r="I2004" s="8"/>
      <c r="J2004" s="11"/>
      <c r="AC2004" s="15"/>
      <c r="AD2004" s="16"/>
    </row>
    <row r="2005" spans="1:30" hidden="1" outlineLevel="1" x14ac:dyDescent="0.3">
      <c r="A2005" s="21">
        <v>39423</v>
      </c>
      <c r="B2005" s="22">
        <v>4.1771566629991279E-4</v>
      </c>
      <c r="C2005" s="9">
        <f t="shared" si="158"/>
        <v>-3.618228433370009E-2</v>
      </c>
      <c r="D2005" s="6">
        <f t="shared" si="159"/>
        <v>1.309157699604719E-3</v>
      </c>
      <c r="E2005" s="6">
        <f t="shared" si="160"/>
        <v>5.6041628902232647E-4</v>
      </c>
      <c r="F2005" s="6">
        <f t="shared" si="156"/>
        <v>0.49945407200711761</v>
      </c>
      <c r="G2005" s="18">
        <v>3.4165528370966058E-3</v>
      </c>
      <c r="H2005" s="9">
        <f t="shared" si="157"/>
        <v>7.06720646371052E-3</v>
      </c>
      <c r="I2005" s="8"/>
      <c r="J2005" s="11"/>
      <c r="AC2005" s="15"/>
      <c r="AD2005" s="16"/>
    </row>
    <row r="2006" spans="1:30" hidden="1" outlineLevel="1" x14ac:dyDescent="0.3">
      <c r="A2006" s="21">
        <v>39426</v>
      </c>
      <c r="B2006" s="22">
        <v>7.4179874763359681E-3</v>
      </c>
      <c r="C2006" s="9">
        <f t="shared" si="158"/>
        <v>-2.9182012523664033E-2</v>
      </c>
      <c r="D2006" s="6">
        <f t="shared" si="159"/>
        <v>8.5158985493128444E-4</v>
      </c>
      <c r="E2006" s="6">
        <f t="shared" si="160"/>
        <v>1.309157699604719E-3</v>
      </c>
      <c r="F2006" s="6">
        <f t="shared" si="156"/>
        <v>0.11829394485141465</v>
      </c>
      <c r="G2006" s="18">
        <v>4.9334845747652858E-3</v>
      </c>
      <c r="H2006" s="9">
        <f t="shared" si="157"/>
        <v>3.4393886789866402E-3</v>
      </c>
      <c r="I2006" s="8"/>
      <c r="J2006" s="11"/>
      <c r="AC2006" s="15"/>
      <c r="AD2006" s="16"/>
    </row>
    <row r="2007" spans="1:30" hidden="1" outlineLevel="1" x14ac:dyDescent="0.3">
      <c r="A2007" s="21">
        <v>39427</v>
      </c>
      <c r="B2007" s="22">
        <v>-2.1669692635323375E-2</v>
      </c>
      <c r="C2007" s="9">
        <f t="shared" si="158"/>
        <v>-5.8269692635323375E-2</v>
      </c>
      <c r="D2007" s="6">
        <f t="shared" si="159"/>
        <v>3.3953570798150594E-3</v>
      </c>
      <c r="E2007" s="6">
        <f t="shared" si="160"/>
        <v>8.5158985493128444E-4</v>
      </c>
      <c r="F2007" s="6">
        <f t="shared" si="156"/>
        <v>0.2344750539220718</v>
      </c>
      <c r="G2007" s="18">
        <v>1.3436778198534262E-2</v>
      </c>
      <c r="H2007" s="9">
        <f t="shared" si="157"/>
        <v>4.8422624249628583E-3</v>
      </c>
      <c r="I2007" s="8"/>
      <c r="J2007" s="11"/>
      <c r="AC2007" s="15"/>
      <c r="AD2007" s="16"/>
    </row>
    <row r="2008" spans="1:30" hidden="1" outlineLevel="1" x14ac:dyDescent="0.3">
      <c r="A2008" s="21">
        <v>39428</v>
      </c>
      <c r="B2008" s="22">
        <v>3.0573007757730337E-3</v>
      </c>
      <c r="C2008" s="9">
        <f t="shared" si="158"/>
        <v>-3.3542699224226966E-2</v>
      </c>
      <c r="D2008" s="6">
        <f t="shared" si="159"/>
        <v>1.1251126712469562E-3</v>
      </c>
      <c r="E2008" s="6">
        <f t="shared" si="160"/>
        <v>3.3953570798150594E-3</v>
      </c>
      <c r="F2008" s="6">
        <f t="shared" si="156"/>
        <v>1.6678670022743913</v>
      </c>
      <c r="G2008" s="18">
        <v>1.9281600981328736E-2</v>
      </c>
      <c r="H2008" s="9">
        <f t="shared" si="157"/>
        <v>1.2914592530445516E-2</v>
      </c>
      <c r="I2008" s="8"/>
      <c r="J2008" s="11"/>
      <c r="AC2008" s="15"/>
      <c r="AD2008" s="16"/>
    </row>
    <row r="2009" spans="1:30" hidden="1" outlineLevel="1" x14ac:dyDescent="0.3">
      <c r="A2009" s="21">
        <v>39429</v>
      </c>
      <c r="B2009" s="22">
        <v>3.2646589653964127E-3</v>
      </c>
      <c r="C2009" s="9">
        <f t="shared" si="158"/>
        <v>-3.3335341034603588E-2</v>
      </c>
      <c r="D2009" s="6">
        <f t="shared" si="159"/>
        <v>1.1112449618933258E-3</v>
      </c>
      <c r="E2009" s="6">
        <f t="shared" si="160"/>
        <v>1.1251126712469562E-3</v>
      </c>
      <c r="F2009" s="6">
        <f t="shared" si="156"/>
        <v>3.4222649972354198</v>
      </c>
      <c r="G2009" s="18">
        <v>9.8682293224745411E-3</v>
      </c>
      <c r="H2009" s="9">
        <f t="shared" si="157"/>
        <v>1.8499364846489782E-2</v>
      </c>
      <c r="I2009" s="8"/>
      <c r="J2009" s="11"/>
      <c r="AC2009" s="15"/>
      <c r="AD2009" s="16"/>
    </row>
    <row r="2010" spans="1:30" hidden="1" outlineLevel="1" x14ac:dyDescent="0.3">
      <c r="A2010" s="21">
        <v>39430</v>
      </c>
      <c r="B2010" s="22">
        <v>-1.326340200261969E-2</v>
      </c>
      <c r="C2010" s="9">
        <f t="shared" si="158"/>
        <v>-4.986340200261969E-2</v>
      </c>
      <c r="D2010" s="6">
        <f t="shared" si="159"/>
        <v>2.4863588592748571E-3</v>
      </c>
      <c r="E2010" s="6">
        <f t="shared" si="160"/>
        <v>1.1112449618933258E-3</v>
      </c>
      <c r="F2010" s="6">
        <f t="shared" si="156"/>
        <v>0.90466062289839699</v>
      </c>
      <c r="G2010" s="18">
        <v>5.6332851432891193E-3</v>
      </c>
      <c r="H2010" s="9">
        <f t="shared" si="157"/>
        <v>9.5113649015185868E-3</v>
      </c>
      <c r="I2010" s="8"/>
      <c r="J2010" s="11"/>
      <c r="AC2010" s="15"/>
      <c r="AD2010" s="16"/>
    </row>
    <row r="2011" spans="1:30" hidden="1" outlineLevel="1" x14ac:dyDescent="0.3">
      <c r="A2011" s="21">
        <v>39433</v>
      </c>
      <c r="B2011" s="22">
        <v>-1.3026863182903459E-2</v>
      </c>
      <c r="C2011" s="9">
        <f t="shared" si="158"/>
        <v>-4.9626863182903463E-2</v>
      </c>
      <c r="D2011" s="6">
        <f t="shared" si="159"/>
        <v>2.4628255493746192E-3</v>
      </c>
      <c r="E2011" s="6">
        <f t="shared" si="160"/>
        <v>2.4863588592748571E-3</v>
      </c>
      <c r="F2011" s="6">
        <f t="shared" si="156"/>
        <v>0.30244029914651055</v>
      </c>
      <c r="G2011" s="18">
        <v>5.6962791946711675E-3</v>
      </c>
      <c r="H2011" s="9">
        <f t="shared" si="157"/>
        <v>5.4994572381873337E-3</v>
      </c>
      <c r="I2011" s="8"/>
      <c r="J2011" s="11"/>
      <c r="AC2011" s="15"/>
      <c r="AD2011" s="16"/>
    </row>
    <row r="2012" spans="1:30" hidden="1" outlineLevel="1" x14ac:dyDescent="0.3">
      <c r="A2012" s="21">
        <v>39434</v>
      </c>
      <c r="B2012" s="22">
        <v>4.944733357036676E-3</v>
      </c>
      <c r="C2012" s="9">
        <f t="shared" si="158"/>
        <v>-3.1655266642963323E-2</v>
      </c>
      <c r="D2012" s="6">
        <f t="shared" si="159"/>
        <v>1.0020559062371064E-3</v>
      </c>
      <c r="E2012" s="6">
        <f t="shared" si="160"/>
        <v>2.4628255493746192E-3</v>
      </c>
      <c r="F2012" s="6">
        <f t="shared" si="156"/>
        <v>0.30898673193658938</v>
      </c>
      <c r="G2012" s="18">
        <v>9.0584511439405612E-3</v>
      </c>
      <c r="H2012" s="9">
        <f t="shared" si="157"/>
        <v>5.5586574992221756E-3</v>
      </c>
      <c r="I2012" s="8"/>
      <c r="J2012" s="11"/>
      <c r="AC2012" s="15"/>
      <c r="AD2012" s="16"/>
    </row>
    <row r="2013" spans="1:30" hidden="1" outlineLevel="1" x14ac:dyDescent="0.3">
      <c r="A2013" s="21">
        <v>39435</v>
      </c>
      <c r="B2013" s="22">
        <v>-1.906236873040638E-3</v>
      </c>
      <c r="C2013" s="9">
        <f t="shared" si="158"/>
        <v>-3.8506236873040639E-2</v>
      </c>
      <c r="D2013" s="6">
        <f t="shared" si="159"/>
        <v>1.4827302781227146E-3</v>
      </c>
      <c r="E2013" s="6">
        <f t="shared" si="160"/>
        <v>1.0020559062371064E-3</v>
      </c>
      <c r="F2013" s="6">
        <f t="shared" si="156"/>
        <v>0.76403280342842117</v>
      </c>
      <c r="G2013" s="18">
        <v>7.5399464969745037E-3</v>
      </c>
      <c r="H2013" s="9">
        <f t="shared" si="157"/>
        <v>8.7408969987548824E-3</v>
      </c>
      <c r="I2013" s="8"/>
      <c r="J2013" s="11"/>
      <c r="AC2013" s="15"/>
      <c r="AD2013" s="16"/>
    </row>
    <row r="2014" spans="1:30" hidden="1" outlineLevel="1" x14ac:dyDescent="0.3">
      <c r="A2014" s="21">
        <v>39436</v>
      </c>
      <c r="B2014" s="22">
        <v>2.9010150707239214E-3</v>
      </c>
      <c r="C2014" s="9">
        <f t="shared" si="158"/>
        <v>-3.3698984929276081E-2</v>
      </c>
      <c r="D2014" s="6">
        <f t="shared" si="159"/>
        <v>1.1356215852635764E-3</v>
      </c>
      <c r="E2014" s="6">
        <f t="shared" si="160"/>
        <v>1.4827302781227146E-3</v>
      </c>
      <c r="F2014" s="6">
        <f t="shared" si="156"/>
        <v>0.53281441498449011</v>
      </c>
      <c r="G2014" s="18">
        <v>6.4969262950666639E-3</v>
      </c>
      <c r="H2014" s="9">
        <f t="shared" si="157"/>
        <v>7.299413777725511E-3</v>
      </c>
      <c r="I2014" s="8"/>
      <c r="J2014" s="11"/>
      <c r="AC2014" s="15"/>
      <c r="AD2014" s="16"/>
    </row>
    <row r="2015" spans="1:30" hidden="1" outlineLevel="1" x14ac:dyDescent="0.3">
      <c r="A2015" s="21">
        <v>39437</v>
      </c>
      <c r="B2015" s="22">
        <v>1.535904592332211E-2</v>
      </c>
      <c r="C2015" s="9">
        <f t="shared" si="158"/>
        <v>-2.1240954076677893E-2</v>
      </c>
      <c r="D2015" s="6">
        <f t="shared" si="159"/>
        <v>4.5117813008753921E-4</v>
      </c>
      <c r="E2015" s="6">
        <f t="shared" si="160"/>
        <v>1.1356215852635764E-3</v>
      </c>
      <c r="F2015" s="6">
        <f t="shared" si="156"/>
        <v>0.39846023446425816</v>
      </c>
      <c r="G2015" s="18">
        <v>7.845503074198068E-3</v>
      </c>
      <c r="H2015" s="9">
        <f t="shared" si="157"/>
        <v>6.3123706676989286E-3</v>
      </c>
      <c r="I2015" s="8"/>
      <c r="J2015" s="11"/>
      <c r="AC2015" s="15"/>
      <c r="AD2015" s="16"/>
    </row>
    <row r="2016" spans="1:30" hidden="1" outlineLevel="1" x14ac:dyDescent="0.3">
      <c r="A2016" s="21">
        <v>39440</v>
      </c>
      <c r="B2016" s="22">
        <v>7.3620411746827159E-3</v>
      </c>
      <c r="C2016" s="9">
        <f t="shared" si="158"/>
        <v>-2.9237958825317285E-2</v>
      </c>
      <c r="D2016" s="6">
        <f t="shared" si="159"/>
        <v>8.5485823627094888E-4</v>
      </c>
      <c r="E2016" s="6">
        <f t="shared" si="160"/>
        <v>4.5117813008753921E-4</v>
      </c>
      <c r="F2016" s="6">
        <f t="shared" si="156"/>
        <v>0.57587183324184044</v>
      </c>
      <c r="G2016" s="18">
        <v>3.95277444096526E-3</v>
      </c>
      <c r="H2016" s="9">
        <f t="shared" si="157"/>
        <v>7.5886219647696273E-3</v>
      </c>
      <c r="I2016" s="8"/>
      <c r="J2016" s="11"/>
      <c r="AC2016" s="15"/>
      <c r="AD2016" s="16"/>
    </row>
    <row r="2017" spans="1:30" hidden="1" outlineLevel="1" x14ac:dyDescent="0.3">
      <c r="A2017" s="21">
        <v>39442</v>
      </c>
      <c r="B2017" s="22">
        <v>1.2179226923864104E-4</v>
      </c>
      <c r="C2017" s="9">
        <f t="shared" si="158"/>
        <v>-3.647820773076136E-2</v>
      </c>
      <c r="D2017" s="6">
        <f t="shared" si="159"/>
        <v>1.3306596392485778E-3</v>
      </c>
      <c r="E2017" s="6">
        <f t="shared" si="160"/>
        <v>8.5485823627094888E-4</v>
      </c>
      <c r="F2017" s="6">
        <f t="shared" si="156"/>
        <v>0.15451659667910636</v>
      </c>
      <c r="G2017" s="18">
        <v>4.014448655188004E-3</v>
      </c>
      <c r="H2017" s="9">
        <f t="shared" si="157"/>
        <v>3.930859914562033E-3</v>
      </c>
      <c r="I2017" s="8"/>
      <c r="J2017" s="11"/>
      <c r="AC2017" s="15"/>
      <c r="AD2017" s="16"/>
    </row>
    <row r="2018" spans="1:30" hidden="1" outlineLevel="1" x14ac:dyDescent="0.3">
      <c r="A2018" s="21">
        <v>39443</v>
      </c>
      <c r="B2018" s="22">
        <v>-1.4275292121968427E-2</v>
      </c>
      <c r="C2018" s="9">
        <f t="shared" si="158"/>
        <v>-5.0875292121968424E-2</v>
      </c>
      <c r="D2018" s="6">
        <f t="shared" si="159"/>
        <v>2.5882953484956226E-3</v>
      </c>
      <c r="E2018" s="6">
        <f t="shared" si="160"/>
        <v>1.3306596392485778E-3</v>
      </c>
      <c r="F2018" s="6">
        <f t="shared" si="156"/>
        <v>0.15905971791679566</v>
      </c>
      <c r="G2018" s="18">
        <v>6.3532665499622864E-3</v>
      </c>
      <c r="H2018" s="9">
        <f t="shared" si="157"/>
        <v>3.9882291548605335E-3</v>
      </c>
      <c r="I2018" s="8"/>
      <c r="J2018" s="11"/>
      <c r="AC2018" s="15"/>
      <c r="AD2018" s="16"/>
    </row>
    <row r="2019" spans="1:30" hidden="1" outlineLevel="1" x14ac:dyDescent="0.3">
      <c r="A2019" s="21">
        <v>39444</v>
      </c>
      <c r="B2019" s="22">
        <v>4.6844925738886712E-4</v>
      </c>
      <c r="C2019" s="9">
        <f t="shared" si="158"/>
        <v>-3.6131550742611131E-2</v>
      </c>
      <c r="D2019" s="6">
        <f t="shared" si="159"/>
        <v>1.305488959065883E-3</v>
      </c>
      <c r="E2019" s="6">
        <f t="shared" si="160"/>
        <v>2.5882953484956226E-3</v>
      </c>
      <c r="F2019" s="6">
        <f t="shared" si="156"/>
        <v>0.38162886635840448</v>
      </c>
      <c r="G2019" s="18">
        <v>7.565467051196431E-3</v>
      </c>
      <c r="H2019" s="9">
        <f t="shared" si="157"/>
        <v>6.1776117258889344E-3</v>
      </c>
      <c r="I2019" s="8"/>
      <c r="J2019" s="11"/>
      <c r="AC2019" s="15"/>
      <c r="AD2019" s="16"/>
    </row>
    <row r="2020" spans="1:30" hidden="1" outlineLevel="1" x14ac:dyDescent="0.3">
      <c r="A2020" s="21">
        <v>39447</v>
      </c>
      <c r="B2020" s="22">
        <v>-7.5890101260859778E-3</v>
      </c>
      <c r="C2020" s="9">
        <f t="shared" si="158"/>
        <v>-4.4189010126085976E-2</v>
      </c>
      <c r="D2020" s="6">
        <f t="shared" si="159"/>
        <v>1.9526686159233289E-3</v>
      </c>
      <c r="E2020" s="6">
        <f t="shared" si="160"/>
        <v>1.305488959065883E-3</v>
      </c>
      <c r="F2020" s="6">
        <f t="shared" si="156"/>
        <v>0.53633840761553631</v>
      </c>
      <c r="G2020" s="18">
        <v>4.3359342907429094E-3</v>
      </c>
      <c r="H2020" s="9">
        <f t="shared" si="157"/>
        <v>7.3235128703070928E-3</v>
      </c>
      <c r="I2020" s="8"/>
      <c r="J2020" s="11"/>
      <c r="AC2020" s="15"/>
      <c r="AD2020" s="16"/>
    </row>
    <row r="2021" spans="1:30" hidden="1" outlineLevel="1" x14ac:dyDescent="0.3">
      <c r="A2021" s="21">
        <v>39449</v>
      </c>
      <c r="B2021" s="22">
        <v>-1.6790253128593818E-2</v>
      </c>
      <c r="C2021" s="9">
        <f t="shared" si="158"/>
        <v>-5.3390253128593815E-2</v>
      </c>
      <c r="D2021" s="6">
        <f t="shared" si="159"/>
        <v>2.8505191291353215E-3</v>
      </c>
      <c r="E2021" s="6">
        <f t="shared" si="160"/>
        <v>1.9526686159233289E-3</v>
      </c>
      <c r="F2021" s="6">
        <f t="shared" si="156"/>
        <v>0.18373573271897298</v>
      </c>
      <c r="G2021" s="18">
        <v>1.1466076331741919E-2</v>
      </c>
      <c r="H2021" s="9">
        <f t="shared" si="157"/>
        <v>4.2864406296946765E-3</v>
      </c>
      <c r="I2021" s="8"/>
      <c r="J2021" s="11"/>
      <c r="AC2021" s="15"/>
      <c r="AD2021" s="16"/>
    </row>
    <row r="2022" spans="1:30" hidden="1" outlineLevel="1" x14ac:dyDescent="0.3">
      <c r="A2022" s="21">
        <v>39450</v>
      </c>
      <c r="B2022" s="22">
        <v>9.777344340653174E-4</v>
      </c>
      <c r="C2022" s="9">
        <f t="shared" si="158"/>
        <v>-3.5622265565934681E-2</v>
      </c>
      <c r="D2022" s="6">
        <f t="shared" si="159"/>
        <v>1.2689458040499757E-3</v>
      </c>
      <c r="E2022" s="6">
        <f t="shared" si="160"/>
        <v>2.8505191291353215E-3</v>
      </c>
      <c r="F2022" s="6">
        <f t="shared" si="156"/>
        <v>1.2175539395842629</v>
      </c>
      <c r="G2022" s="18">
        <v>6.4455847406576245E-3</v>
      </c>
      <c r="H2022" s="9">
        <f t="shared" si="157"/>
        <v>1.103428266623736E-2</v>
      </c>
      <c r="I2022" s="8"/>
      <c r="J2022" s="11"/>
      <c r="AC2022" s="15"/>
      <c r="AD2022" s="16"/>
    </row>
    <row r="2023" spans="1:30" hidden="1" outlineLevel="1" x14ac:dyDescent="0.3">
      <c r="A2023" s="21">
        <v>39451</v>
      </c>
      <c r="B2023" s="22">
        <v>-1.9843713904774355E-2</v>
      </c>
      <c r="C2023" s="9">
        <f t="shared" si="158"/>
        <v>-5.6443713904774359E-2</v>
      </c>
      <c r="D2023" s="6">
        <f t="shared" si="159"/>
        <v>3.1858928393640185E-3</v>
      </c>
      <c r="E2023" s="6">
        <f t="shared" si="160"/>
        <v>1.2689458040499757E-3</v>
      </c>
      <c r="F2023" s="6">
        <f t="shared" si="156"/>
        <v>0.39237329724283659</v>
      </c>
      <c r="G2023" s="18">
        <v>8.2717084768268445E-3</v>
      </c>
      <c r="H2023" s="9">
        <f t="shared" si="157"/>
        <v>6.2639707633643741E-3</v>
      </c>
      <c r="I2023" s="8"/>
      <c r="J2023" s="11"/>
      <c r="AC2023" s="15"/>
      <c r="AD2023" s="16"/>
    </row>
    <row r="2024" spans="1:30" hidden="1" outlineLevel="1" x14ac:dyDescent="0.3">
      <c r="A2024" s="21">
        <v>39454</v>
      </c>
      <c r="B2024" s="22">
        <v>2.1313336168776414E-3</v>
      </c>
      <c r="C2024" s="9">
        <f t="shared" si="158"/>
        <v>-3.4468666383122362E-2</v>
      </c>
      <c r="D2024" s="6">
        <f t="shared" si="159"/>
        <v>1.1880889622309897E-3</v>
      </c>
      <c r="E2024" s="6">
        <f t="shared" si="160"/>
        <v>3.1858928393640185E-3</v>
      </c>
      <c r="F2024" s="6">
        <f t="shared" si="156"/>
        <v>0.63909704209402074</v>
      </c>
      <c r="G2024" s="18">
        <v>7.6150705504885469E-3</v>
      </c>
      <c r="H2024" s="9">
        <f t="shared" si="157"/>
        <v>7.994354521123145E-3</v>
      </c>
      <c r="I2024" s="8"/>
      <c r="J2024" s="11"/>
      <c r="AC2024" s="15"/>
      <c r="AD2024" s="16"/>
    </row>
    <row r="2025" spans="1:30" hidden="1" outlineLevel="1" x14ac:dyDescent="0.3">
      <c r="A2025" s="21">
        <v>39455</v>
      </c>
      <c r="B2025" s="22">
        <v>-1.8761540528188701E-2</v>
      </c>
      <c r="C2025" s="9">
        <f t="shared" si="158"/>
        <v>-5.5361540528188702E-2</v>
      </c>
      <c r="D2025" s="6">
        <f t="shared" si="159"/>
        <v>3.0649001696542804E-3</v>
      </c>
      <c r="E2025" s="6">
        <f t="shared" si="160"/>
        <v>1.1880889622309897E-3</v>
      </c>
      <c r="F2025" s="6">
        <f t="shared" si="156"/>
        <v>0.54323867211396115</v>
      </c>
      <c r="G2025" s="18">
        <v>1.4915097760780984E-2</v>
      </c>
      <c r="H2025" s="9">
        <f t="shared" si="157"/>
        <v>7.3704726586153292E-3</v>
      </c>
      <c r="I2025" s="8"/>
      <c r="J2025" s="11"/>
      <c r="AC2025" s="15"/>
      <c r="AD2025" s="16"/>
    </row>
    <row r="2026" spans="1:30" hidden="1" outlineLevel="1" x14ac:dyDescent="0.3">
      <c r="A2026" s="21">
        <v>39456</v>
      </c>
      <c r="B2026" s="22">
        <v>1.1549414757195262E-2</v>
      </c>
      <c r="C2026" s="9">
        <f t="shared" si="158"/>
        <v>-2.5050585242804738E-2</v>
      </c>
      <c r="D2026" s="6">
        <f t="shared" si="159"/>
        <v>6.2753182100702654E-4</v>
      </c>
      <c r="E2026" s="6">
        <f t="shared" si="160"/>
        <v>3.0649001696542804E-3</v>
      </c>
      <c r="F2026" s="6">
        <f t="shared" si="156"/>
        <v>2.0523958398376765</v>
      </c>
      <c r="G2026" s="18">
        <v>1.1542809900765739E-2</v>
      </c>
      <c r="H2026" s="9">
        <f t="shared" si="157"/>
        <v>1.4326185255809296E-2</v>
      </c>
      <c r="I2026" s="8"/>
      <c r="J2026" s="11"/>
      <c r="AC2026" s="15"/>
      <c r="AD2026" s="16"/>
    </row>
    <row r="2027" spans="1:30" hidden="1" outlineLevel="1" x14ac:dyDescent="0.3">
      <c r="A2027" s="21">
        <v>39457</v>
      </c>
      <c r="B2027" s="22">
        <v>9.2058204442915705E-3</v>
      </c>
      <c r="C2027" s="9">
        <f t="shared" si="158"/>
        <v>-2.7394179555708428E-2</v>
      </c>
      <c r="D2027" s="6">
        <f t="shared" si="159"/>
        <v>7.504410735303936E-4</v>
      </c>
      <c r="E2027" s="6">
        <f t="shared" si="160"/>
        <v>6.2753182100702654E-4</v>
      </c>
      <c r="F2027" s="6">
        <f t="shared" si="156"/>
        <v>1.2335903967939681</v>
      </c>
      <c r="G2027" s="18">
        <v>1.4521211485464E-2</v>
      </c>
      <c r="H2027" s="9">
        <f t="shared" si="157"/>
        <v>1.1106711470070554E-2</v>
      </c>
      <c r="I2027" s="8"/>
      <c r="J2027" s="11"/>
      <c r="AC2027" s="15"/>
      <c r="AD2027" s="16"/>
    </row>
    <row r="2028" spans="1:30" hidden="1" outlineLevel="1" x14ac:dyDescent="0.3">
      <c r="A2028" s="21">
        <v>39458</v>
      </c>
      <c r="B2028" s="22">
        <v>-1.9387563697314019E-2</v>
      </c>
      <c r="C2028" s="9">
        <f t="shared" si="158"/>
        <v>-5.5987563697314016E-2</v>
      </c>
      <c r="D2028" s="6">
        <f t="shared" si="159"/>
        <v>3.1346072887607941E-3</v>
      </c>
      <c r="E2028" s="6">
        <f t="shared" si="160"/>
        <v>7.504410735303936E-4</v>
      </c>
      <c r="F2028" s="6">
        <f t="shared" si="156"/>
        <v>1.9458465813185943</v>
      </c>
      <c r="G2028" s="18">
        <v>1.2516591399068546E-2</v>
      </c>
      <c r="H2028" s="9">
        <f t="shared" si="157"/>
        <v>1.3949360491859812E-2</v>
      </c>
      <c r="I2028" s="8"/>
      <c r="J2028" s="11"/>
      <c r="AC2028" s="15"/>
      <c r="AD2028" s="16"/>
    </row>
    <row r="2029" spans="1:30" hidden="1" outlineLevel="1" x14ac:dyDescent="0.3">
      <c r="A2029" s="21">
        <v>39461</v>
      </c>
      <c r="B2029" s="22">
        <v>1.3540038101453876E-2</v>
      </c>
      <c r="C2029" s="9">
        <f t="shared" si="158"/>
        <v>-2.3059961898546123E-2</v>
      </c>
      <c r="D2029" s="6">
        <f t="shared" si="159"/>
        <v>5.3176184276239888E-4</v>
      </c>
      <c r="E2029" s="6">
        <f t="shared" si="160"/>
        <v>3.1346072887607941E-3</v>
      </c>
      <c r="F2029" s="6">
        <f t="shared" si="156"/>
        <v>1.448731067597905</v>
      </c>
      <c r="G2029" s="18">
        <v>6.3547040298216912E-3</v>
      </c>
      <c r="H2029" s="9">
        <f t="shared" si="157"/>
        <v>1.2036324470526312E-2</v>
      </c>
      <c r="I2029" s="8"/>
      <c r="J2029" s="11"/>
      <c r="AC2029" s="15"/>
      <c r="AD2029" s="16"/>
    </row>
    <row r="2030" spans="1:30" hidden="1" outlineLevel="1" x14ac:dyDescent="0.3">
      <c r="A2030" s="21">
        <v>39462</v>
      </c>
      <c r="B2030" s="22">
        <v>-2.1919243119020496E-2</v>
      </c>
      <c r="C2030" s="9">
        <f t="shared" si="158"/>
        <v>-5.85192431190205E-2</v>
      </c>
      <c r="D2030" s="6">
        <f t="shared" si="159"/>
        <v>3.4245018152230283E-3</v>
      </c>
      <c r="E2030" s="6">
        <f t="shared" si="160"/>
        <v>5.3176184276239888E-4</v>
      </c>
      <c r="F2030" s="6">
        <f t="shared" si="156"/>
        <v>0.38164613762905497</v>
      </c>
      <c r="G2030" s="18">
        <v>9.4208937710005061E-3</v>
      </c>
      <c r="H2030" s="9">
        <f t="shared" si="157"/>
        <v>6.177751513528648E-3</v>
      </c>
      <c r="I2030" s="8"/>
      <c r="J2030" s="11"/>
      <c r="AC2030" s="15"/>
      <c r="AD2030" s="16"/>
    </row>
    <row r="2031" spans="1:30" hidden="1" outlineLevel="1" x14ac:dyDescent="0.3">
      <c r="A2031" s="21">
        <v>39463</v>
      </c>
      <c r="B2031" s="22">
        <v>-2.7996827390895135E-3</v>
      </c>
      <c r="C2031" s="9">
        <f t="shared" si="158"/>
        <v>-3.9399682739089517E-2</v>
      </c>
      <c r="D2031" s="6">
        <f t="shared" si="159"/>
        <v>1.5523349999409083E-3</v>
      </c>
      <c r="E2031" s="6">
        <f t="shared" si="160"/>
        <v>3.4245018152230283E-3</v>
      </c>
      <c r="F2031" s="6">
        <f t="shared" si="156"/>
        <v>0.82566130298576124</v>
      </c>
      <c r="G2031" s="18">
        <v>1.2137193932921397E-2</v>
      </c>
      <c r="H2031" s="9">
        <f t="shared" si="157"/>
        <v>9.0865906862021752E-3</v>
      </c>
      <c r="I2031" s="8"/>
      <c r="J2031" s="11"/>
      <c r="AC2031" s="15"/>
      <c r="AD2031" s="16"/>
    </row>
    <row r="2032" spans="1:30" hidden="1" outlineLevel="1" x14ac:dyDescent="0.3">
      <c r="A2032" s="21">
        <v>39464</v>
      </c>
      <c r="B2032" s="22">
        <v>-2.4930881639462991E-2</v>
      </c>
      <c r="C2032" s="9">
        <f t="shared" si="158"/>
        <v>-6.1530881639462992E-2</v>
      </c>
      <c r="D2032" s="6">
        <f t="shared" si="159"/>
        <v>3.7860493953296038E-3</v>
      </c>
      <c r="E2032" s="6">
        <f t="shared" si="160"/>
        <v>1.5523349999409083E-3</v>
      </c>
      <c r="F2032" s="6">
        <f t="shared" si="156"/>
        <v>1.3627962731755265</v>
      </c>
      <c r="G2032" s="18">
        <v>1.6033298140161256E-2</v>
      </c>
      <c r="H2032" s="9">
        <f t="shared" si="157"/>
        <v>1.1673886555794204E-2</v>
      </c>
      <c r="I2032" s="8"/>
      <c r="J2032" s="11"/>
      <c r="AC2032" s="15"/>
      <c r="AD2032" s="16"/>
    </row>
    <row r="2033" spans="1:30" hidden="1" outlineLevel="1" x14ac:dyDescent="0.3">
      <c r="A2033" s="21">
        <v>39465</v>
      </c>
      <c r="B2033" s="22">
        <v>-4.9393205626030784E-3</v>
      </c>
      <c r="C2033" s="9">
        <f t="shared" si="158"/>
        <v>-4.153932056260308E-2</v>
      </c>
      <c r="D2033" s="6">
        <f t="shared" si="159"/>
        <v>1.725515152802699E-3</v>
      </c>
      <c r="E2033" s="6">
        <f t="shared" si="160"/>
        <v>3.7860493953296038E-3</v>
      </c>
      <c r="F2033" s="6">
        <f t="shared" si="156"/>
        <v>2.3699632670914612</v>
      </c>
      <c r="G2033" s="18">
        <v>1.7796564392198733E-2</v>
      </c>
      <c r="H2033" s="9">
        <f t="shared" si="157"/>
        <v>1.5394685014937659E-2</v>
      </c>
      <c r="I2033" s="8"/>
      <c r="J2033" s="11"/>
      <c r="AC2033" s="15"/>
      <c r="AD2033" s="16"/>
    </row>
    <row r="2034" spans="1:30" hidden="1" outlineLevel="1" x14ac:dyDescent="0.3">
      <c r="A2034" s="21">
        <v>39469</v>
      </c>
      <c r="B2034" s="22">
        <v>-1.064461782045409E-2</v>
      </c>
      <c r="C2034" s="9">
        <f t="shared" si="158"/>
        <v>-4.7244617820454089E-2</v>
      </c>
      <c r="D2034" s="6">
        <f t="shared" si="159"/>
        <v>2.2320539130007682E-3</v>
      </c>
      <c r="E2034" s="6">
        <f t="shared" si="160"/>
        <v>1.725515152802699E-3</v>
      </c>
      <c r="F2034" s="6">
        <f t="shared" si="156"/>
        <v>2.9171110708777457</v>
      </c>
      <c r="G2034" s="18">
        <v>3.0911570525321095E-2</v>
      </c>
      <c r="H2034" s="9">
        <f t="shared" si="157"/>
        <v>1.7079552309348586E-2</v>
      </c>
      <c r="I2034" s="8"/>
      <c r="J2034" s="11"/>
      <c r="AC2034" s="15"/>
      <c r="AD2034" s="16"/>
    </row>
    <row r="2035" spans="1:30" hidden="1" outlineLevel="1" x14ac:dyDescent="0.3">
      <c r="A2035" s="21">
        <v>39470</v>
      </c>
      <c r="B2035" s="22">
        <v>2.466814146383791E-2</v>
      </c>
      <c r="C2035" s="9">
        <f t="shared" si="158"/>
        <v>-1.193185853616209E-2</v>
      </c>
      <c r="D2035" s="6">
        <f t="shared" si="159"/>
        <v>1.4236924812698415E-4</v>
      </c>
      <c r="E2035" s="6">
        <f t="shared" si="160"/>
        <v>2.2320539130007682E-3</v>
      </c>
      <c r="F2035" s="6">
        <f t="shared" si="156"/>
        <v>8.7782068028779729</v>
      </c>
      <c r="G2035" s="18">
        <v>3.6459440880390791E-2</v>
      </c>
      <c r="H2035" s="9">
        <f t="shared" si="157"/>
        <v>2.9628038751962595E-2</v>
      </c>
      <c r="I2035" s="8"/>
      <c r="J2035" s="11"/>
      <c r="AC2035" s="15"/>
      <c r="AD2035" s="16"/>
    </row>
    <row r="2036" spans="1:30" hidden="1" outlineLevel="1" x14ac:dyDescent="0.3">
      <c r="A2036" s="21">
        <v>39471</v>
      </c>
      <c r="B2036" s="22">
        <v>8.7989042955964707E-3</v>
      </c>
      <c r="C2036" s="9">
        <f t="shared" si="158"/>
        <v>-2.780109570440353E-2</v>
      </c>
      <c r="D2036" s="6">
        <f t="shared" si="159"/>
        <v>7.7290092236540441E-4</v>
      </c>
      <c r="E2036" s="6">
        <f t="shared" si="160"/>
        <v>1.4236924812698415E-4</v>
      </c>
      <c r="F2036" s="6">
        <f t="shared" si="156"/>
        <v>12.207353766117814</v>
      </c>
      <c r="G2036" s="18">
        <v>7.0184981268674798E-3</v>
      </c>
      <c r="H2036" s="9">
        <f t="shared" si="157"/>
        <v>3.4939023692882168E-2</v>
      </c>
      <c r="I2036" s="8"/>
      <c r="J2036" s="11"/>
      <c r="AC2036" s="15"/>
      <c r="AD2036" s="16"/>
    </row>
    <row r="2037" spans="1:30" hidden="1" outlineLevel="1" x14ac:dyDescent="0.3">
      <c r="A2037" s="21">
        <v>39472</v>
      </c>
      <c r="B2037" s="22">
        <v>-1.3946533859680631E-2</v>
      </c>
      <c r="C2037" s="9">
        <f t="shared" si="158"/>
        <v>-5.054653385968063E-2</v>
      </c>
      <c r="D2037" s="6">
        <f t="shared" si="159"/>
        <v>2.5549520852278405E-3</v>
      </c>
      <c r="E2037" s="6">
        <f t="shared" si="160"/>
        <v>7.7290092236540441E-4</v>
      </c>
      <c r="F2037" s="6">
        <f t="shared" si="156"/>
        <v>0.46311072296145317</v>
      </c>
      <c r="G2037" s="18">
        <v>1.448699209807805E-2</v>
      </c>
      <c r="H2037" s="9">
        <f t="shared" si="157"/>
        <v>6.805223897576429E-3</v>
      </c>
      <c r="I2037" s="8"/>
      <c r="J2037" s="11"/>
      <c r="AC2037" s="15"/>
      <c r="AD2037" s="16"/>
    </row>
    <row r="2038" spans="1:30" hidden="1" outlineLevel="1" x14ac:dyDescent="0.3">
      <c r="A2038" s="21">
        <v>39475</v>
      </c>
      <c r="B2038" s="22">
        <v>1.4372928363869251E-2</v>
      </c>
      <c r="C2038" s="9">
        <f t="shared" si="158"/>
        <v>-2.222707163613075E-2</v>
      </c>
      <c r="D2038" s="6">
        <f t="shared" si="159"/>
        <v>4.9404271351768806E-4</v>
      </c>
      <c r="E2038" s="6">
        <f t="shared" si="160"/>
        <v>2.5549520852278405E-3</v>
      </c>
      <c r="F2038" s="6">
        <f t="shared" si="156"/>
        <v>1.9368709919541232</v>
      </c>
      <c r="G2038" s="18">
        <v>1.3364731120694173E-2</v>
      </c>
      <c r="H2038" s="9">
        <f t="shared" si="157"/>
        <v>1.3917151260060814E-2</v>
      </c>
      <c r="I2038" s="8"/>
      <c r="J2038" s="11"/>
      <c r="AC2038" s="15"/>
      <c r="AD2038" s="16"/>
    </row>
    <row r="2039" spans="1:30" hidden="1" outlineLevel="1" x14ac:dyDescent="0.3">
      <c r="A2039" s="21">
        <v>39476</v>
      </c>
      <c r="B2039" s="22">
        <v>7.7549794739524168E-3</v>
      </c>
      <c r="C2039" s="9">
        <f t="shared" si="158"/>
        <v>-2.8845020526047583E-2</v>
      </c>
      <c r="D2039" s="6">
        <f t="shared" si="159"/>
        <v>8.3203520914810634E-4</v>
      </c>
      <c r="E2039" s="6">
        <f t="shared" si="160"/>
        <v>4.9404271351768806E-4</v>
      </c>
      <c r="F2039" s="6">
        <f t="shared" si="156"/>
        <v>1.6499382625158989</v>
      </c>
      <c r="G2039" s="18">
        <v>7.1894227644234655E-3</v>
      </c>
      <c r="H2039" s="9">
        <f t="shared" si="157"/>
        <v>1.2844992263586222E-2</v>
      </c>
      <c r="I2039" s="8"/>
      <c r="J2039" s="11"/>
      <c r="AC2039" s="15"/>
      <c r="AD2039" s="16"/>
    </row>
    <row r="2040" spans="1:30" hidden="1" outlineLevel="1" x14ac:dyDescent="0.3">
      <c r="A2040" s="21">
        <v>39477</v>
      </c>
      <c r="B2040" s="22">
        <v>-3.0068257854448934E-3</v>
      </c>
      <c r="C2040" s="9">
        <f t="shared" si="158"/>
        <v>-3.9606825785444895E-2</v>
      </c>
      <c r="D2040" s="6">
        <f t="shared" si="159"/>
        <v>1.5687006487985827E-3</v>
      </c>
      <c r="E2040" s="6">
        <f t="shared" si="160"/>
        <v>8.3203520914810634E-4</v>
      </c>
      <c r="F2040" s="6">
        <f t="shared" si="156"/>
        <v>0.48539638388926365</v>
      </c>
      <c r="G2040" s="18">
        <v>1.6614161994687803E-2</v>
      </c>
      <c r="H2040" s="9">
        <f t="shared" si="157"/>
        <v>6.9670394278291813E-3</v>
      </c>
      <c r="I2040" s="8"/>
      <c r="J2040" s="11"/>
      <c r="AC2040" s="15"/>
      <c r="AD2040" s="16"/>
    </row>
    <row r="2041" spans="1:30" hidden="1" outlineLevel="1" x14ac:dyDescent="0.3">
      <c r="A2041" s="21">
        <v>39478</v>
      </c>
      <c r="B2041" s="22">
        <v>1.6541141378536395E-2</v>
      </c>
      <c r="C2041" s="9">
        <f t="shared" si="158"/>
        <v>-2.0058858621463605E-2</v>
      </c>
      <c r="D2041" s="6">
        <f t="shared" si="159"/>
        <v>4.0235780919586483E-4</v>
      </c>
      <c r="E2041" s="6">
        <f t="shared" si="160"/>
        <v>1.5687006487985827E-3</v>
      </c>
      <c r="F2041" s="6">
        <f t="shared" si="156"/>
        <v>2.5437933973764877</v>
      </c>
      <c r="G2041" s="18">
        <v>2.3127393783135393E-2</v>
      </c>
      <c r="H2041" s="9">
        <f t="shared" si="157"/>
        <v>1.5949273956442304E-2</v>
      </c>
      <c r="I2041" s="8"/>
      <c r="J2041" s="11"/>
      <c r="AC2041" s="15"/>
      <c r="AD2041" s="16"/>
    </row>
    <row r="2042" spans="1:30" hidden="1" outlineLevel="1" x14ac:dyDescent="0.3">
      <c r="A2042" s="21">
        <v>39479</v>
      </c>
      <c r="B2042" s="22">
        <v>7.3113439273955654E-3</v>
      </c>
      <c r="C2042" s="9">
        <f t="shared" si="158"/>
        <v>-2.9288656072604436E-2</v>
      </c>
      <c r="D2042" s="6">
        <f t="shared" si="159"/>
        <v>8.5782537453930874E-4</v>
      </c>
      <c r="E2042" s="6">
        <f t="shared" si="160"/>
        <v>4.0235780919586483E-4</v>
      </c>
      <c r="F2042" s="6">
        <f t="shared" si="156"/>
        <v>4.9186198612177749</v>
      </c>
      <c r="G2042" s="18">
        <v>7.392313006775569E-3</v>
      </c>
      <c r="H2042" s="9">
        <f t="shared" si="157"/>
        <v>2.2177961721532875E-2</v>
      </c>
      <c r="I2042" s="8"/>
      <c r="J2042" s="11"/>
      <c r="AC2042" s="15"/>
      <c r="AD2042" s="16"/>
    </row>
    <row r="2043" spans="1:30" hidden="1" outlineLevel="1" x14ac:dyDescent="0.3">
      <c r="A2043" s="21">
        <v>39482</v>
      </c>
      <c r="B2043" s="22">
        <v>-8.5136286214187798E-3</v>
      </c>
      <c r="C2043" s="9">
        <f t="shared" si="158"/>
        <v>-4.511362862141878E-2</v>
      </c>
      <c r="D2043" s="6">
        <f t="shared" si="159"/>
        <v>2.0352394873912956E-3</v>
      </c>
      <c r="E2043" s="6">
        <f t="shared" si="160"/>
        <v>8.5782537453930874E-4</v>
      </c>
      <c r="F2043" s="6">
        <f t="shared" si="156"/>
        <v>0.5125424323744433</v>
      </c>
      <c r="G2043" s="18">
        <v>4.8142259926997957E-3</v>
      </c>
      <c r="H2043" s="9">
        <f t="shared" si="157"/>
        <v>7.1592068860624721E-3</v>
      </c>
      <c r="I2043" s="8"/>
      <c r="J2043" s="11"/>
      <c r="AC2043" s="15"/>
      <c r="AD2043" s="16"/>
    </row>
    <row r="2044" spans="1:30" hidden="1" outlineLevel="1" x14ac:dyDescent="0.3">
      <c r="A2044" s="21">
        <v>39483</v>
      </c>
      <c r="B2044" s="22">
        <v>-2.972314899734543E-2</v>
      </c>
      <c r="C2044" s="9">
        <f t="shared" si="158"/>
        <v>-6.6323148997345427E-2</v>
      </c>
      <c r="D2044" s="6">
        <f t="shared" si="159"/>
        <v>4.3987600929240814E-3</v>
      </c>
      <c r="E2044" s="6">
        <f t="shared" si="160"/>
        <v>2.0352394873912956E-3</v>
      </c>
      <c r="F2044" s="6">
        <f t="shared" si="156"/>
        <v>0.22389565826964289</v>
      </c>
      <c r="G2044" s="18">
        <v>1.133305112747921E-2</v>
      </c>
      <c r="H2044" s="9">
        <f t="shared" si="157"/>
        <v>4.7317613873656275E-3</v>
      </c>
      <c r="I2044" s="8"/>
      <c r="J2044" s="11"/>
      <c r="AC2044" s="15"/>
      <c r="AD2044" s="16"/>
    </row>
    <row r="2045" spans="1:30" hidden="1" outlineLevel="1" x14ac:dyDescent="0.3">
      <c r="A2045" s="21">
        <v>39484</v>
      </c>
      <c r="B2045" s="22">
        <v>-5.3161509572109385E-3</v>
      </c>
      <c r="C2045" s="9">
        <f t="shared" si="158"/>
        <v>-4.1916150957210942E-2</v>
      </c>
      <c r="D2045" s="6">
        <f t="shared" si="159"/>
        <v>1.7569637110676957E-3</v>
      </c>
      <c r="E2045" s="6">
        <f t="shared" si="160"/>
        <v>4.3987600929240814E-3</v>
      </c>
      <c r="F2045" s="6">
        <f t="shared" si="156"/>
        <v>1.1898406384604729</v>
      </c>
      <c r="G2045" s="18">
        <v>1.2504097567296944E-2</v>
      </c>
      <c r="H2045" s="9">
        <f t="shared" si="157"/>
        <v>1.0907981657760857E-2</v>
      </c>
      <c r="I2045" s="8"/>
      <c r="J2045" s="11"/>
      <c r="AC2045" s="15"/>
      <c r="AD2045" s="16"/>
    </row>
    <row r="2046" spans="1:30" hidden="1" outlineLevel="1" x14ac:dyDescent="0.3">
      <c r="A2046" s="21">
        <v>39485</v>
      </c>
      <c r="B2046" s="22">
        <v>3.8368926304015796E-3</v>
      </c>
      <c r="C2046" s="9">
        <f t="shared" si="158"/>
        <v>-3.2763107369598421E-2</v>
      </c>
      <c r="D2046" s="6">
        <f t="shared" si="159"/>
        <v>1.0734212045118343E-3</v>
      </c>
      <c r="E2046" s="6">
        <f t="shared" si="160"/>
        <v>1.7569637110676957E-3</v>
      </c>
      <c r="F2046" s="6">
        <f t="shared" si="156"/>
        <v>1.4457622175947953</v>
      </c>
      <c r="G2046" s="18">
        <v>1.1138006696104704E-2</v>
      </c>
      <c r="H2046" s="9">
        <f t="shared" si="157"/>
        <v>1.2023985269430411E-2</v>
      </c>
      <c r="I2046" s="8"/>
      <c r="J2046" s="11"/>
      <c r="AC2046" s="15"/>
      <c r="AD2046" s="16"/>
    </row>
    <row r="2047" spans="1:30" hidden="1" outlineLevel="1" x14ac:dyDescent="0.3">
      <c r="A2047" s="21">
        <v>39486</v>
      </c>
      <c r="B2047" s="22">
        <v>-5.3108948189053515E-3</v>
      </c>
      <c r="C2047" s="9">
        <f t="shared" si="158"/>
        <v>-4.191089481890535E-2</v>
      </c>
      <c r="D2047" s="6">
        <f t="shared" si="159"/>
        <v>1.7565231045213474E-3</v>
      </c>
      <c r="E2047" s="6">
        <f t="shared" si="160"/>
        <v>1.0734212045118343E-3</v>
      </c>
      <c r="F2047" s="6">
        <f t="shared" si="156"/>
        <v>1.1493848643557414</v>
      </c>
      <c r="G2047" s="18">
        <v>9.4529456795044622E-3</v>
      </c>
      <c r="H2047" s="9">
        <f t="shared" si="157"/>
        <v>1.0720936826396011E-2</v>
      </c>
      <c r="I2047" s="8"/>
      <c r="J2047" s="11"/>
      <c r="AC2047" s="15"/>
      <c r="AD2047" s="16"/>
    </row>
    <row r="2048" spans="1:30" hidden="1" outlineLevel="1" x14ac:dyDescent="0.3">
      <c r="A2048" s="21">
        <v>39489</v>
      </c>
      <c r="B2048" s="22">
        <v>4.7399607087965168E-3</v>
      </c>
      <c r="C2048" s="9">
        <f t="shared" si="158"/>
        <v>-3.1860039291203485E-2</v>
      </c>
      <c r="D2048" s="6">
        <f t="shared" si="159"/>
        <v>1.0150621036370299E-3</v>
      </c>
      <c r="E2048" s="6">
        <f t="shared" si="160"/>
        <v>1.7565231045213474E-3</v>
      </c>
      <c r="F2048" s="6">
        <f t="shared" si="156"/>
        <v>0.83108972186933994</v>
      </c>
      <c r="G2048" s="18">
        <v>1.0924564884166868E-2</v>
      </c>
      <c r="H2048" s="9">
        <f t="shared" si="157"/>
        <v>9.1164122431433518E-3</v>
      </c>
      <c r="I2048" s="8"/>
      <c r="J2048" s="11"/>
      <c r="AC2048" s="15"/>
      <c r="AD2048" s="16"/>
    </row>
    <row r="2049" spans="1:30" hidden="1" outlineLevel="1" x14ac:dyDescent="0.3">
      <c r="A2049" s="21">
        <v>39490</v>
      </c>
      <c r="B2049" s="22">
        <v>1.0839753050227378E-2</v>
      </c>
      <c r="C2049" s="9">
        <f t="shared" si="158"/>
        <v>-2.5760246949772622E-2</v>
      </c>
      <c r="D2049" s="6">
        <f t="shared" si="159"/>
        <v>6.6359032291326973E-4</v>
      </c>
      <c r="E2049" s="6">
        <f t="shared" si="160"/>
        <v>1.0150621036370299E-3</v>
      </c>
      <c r="F2049" s="6">
        <f t="shared" si="156"/>
        <v>1.1061748328490875</v>
      </c>
      <c r="G2049" s="18">
        <v>1.1769246307870972E-2</v>
      </c>
      <c r="H2049" s="9">
        <f t="shared" si="157"/>
        <v>1.0517484646288235E-2</v>
      </c>
      <c r="I2049" s="8"/>
      <c r="J2049" s="11"/>
      <c r="AC2049" s="15"/>
      <c r="AD2049" s="16"/>
    </row>
    <row r="2050" spans="1:30" hidden="1" outlineLevel="1" x14ac:dyDescent="0.3">
      <c r="A2050" s="21">
        <v>39491</v>
      </c>
      <c r="B2050" s="22">
        <v>1.4349326399525847E-2</v>
      </c>
      <c r="C2050" s="9">
        <f t="shared" si="158"/>
        <v>-2.2250673600474155E-2</v>
      </c>
      <c r="D2050" s="6">
        <f t="shared" si="159"/>
        <v>4.9509247567483755E-4</v>
      </c>
      <c r="E2050" s="6">
        <f t="shared" si="160"/>
        <v>6.6359032291326973E-4</v>
      </c>
      <c r="F2050" s="6">
        <f t="shared" si="156"/>
        <v>1.2820250891152993</v>
      </c>
      <c r="G2050" s="18">
        <v>7.4554419880677875E-3</v>
      </c>
      <c r="H2050" s="9">
        <f t="shared" si="157"/>
        <v>1.1322654675981685E-2</v>
      </c>
      <c r="I2050" s="8"/>
      <c r="J2050" s="11"/>
      <c r="AC2050" s="15"/>
      <c r="AD2050" s="16"/>
    </row>
    <row r="2051" spans="1:30" hidden="1" outlineLevel="1" x14ac:dyDescent="0.3">
      <c r="A2051" s="21">
        <v>39492</v>
      </c>
      <c r="B2051" s="22">
        <v>-1.4060820849948062E-2</v>
      </c>
      <c r="C2051" s="9">
        <f t="shared" si="158"/>
        <v>-5.0660820849948066E-2</v>
      </c>
      <c r="D2051" s="6">
        <f t="shared" si="159"/>
        <v>2.5665187691905327E-3</v>
      </c>
      <c r="E2051" s="6">
        <f t="shared" si="160"/>
        <v>4.9509247567483755E-4</v>
      </c>
      <c r="F2051" s="6">
        <f t="shared" si="156"/>
        <v>0.52111586106352203</v>
      </c>
      <c r="G2051" s="18">
        <v>7.1313497766572424E-3</v>
      </c>
      <c r="H2051" s="9">
        <f t="shared" si="157"/>
        <v>7.218835509024444E-3</v>
      </c>
      <c r="I2051" s="8"/>
      <c r="J2051" s="11"/>
      <c r="AC2051" s="15"/>
      <c r="AD2051" s="16"/>
    </row>
    <row r="2052" spans="1:30" hidden="1" outlineLevel="1" x14ac:dyDescent="0.3">
      <c r="A2052" s="21">
        <v>39493</v>
      </c>
      <c r="B2052" s="22">
        <v>-2.3272233942407124E-3</v>
      </c>
      <c r="C2052" s="9">
        <f t="shared" si="158"/>
        <v>-3.8927223394240713E-2</v>
      </c>
      <c r="D2052" s="6">
        <f t="shared" si="159"/>
        <v>1.5153287211851214E-3</v>
      </c>
      <c r="E2052" s="6">
        <f t="shared" si="160"/>
        <v>2.5665187691905327E-3</v>
      </c>
      <c r="F2052" s="6">
        <f t="shared" si="156"/>
        <v>0.47789278544177155</v>
      </c>
      <c r="G2052" s="18">
        <v>6.2601748164178191E-3</v>
      </c>
      <c r="H2052" s="9">
        <f t="shared" si="157"/>
        <v>6.9129789920248678E-3</v>
      </c>
      <c r="I2052" s="8"/>
      <c r="J2052" s="11"/>
      <c r="AC2052" s="15"/>
      <c r="AD2052" s="16"/>
    </row>
    <row r="2053" spans="1:30" hidden="1" outlineLevel="1" x14ac:dyDescent="0.3">
      <c r="A2053" s="21">
        <v>39497</v>
      </c>
      <c r="B2053" s="22">
        <v>-8.904228316269911E-4</v>
      </c>
      <c r="C2053" s="9">
        <f t="shared" si="158"/>
        <v>-3.7490422831626992E-2</v>
      </c>
      <c r="D2053" s="6">
        <f t="shared" si="159"/>
        <v>1.4055318040941784E-3</v>
      </c>
      <c r="E2053" s="6">
        <f t="shared" si="160"/>
        <v>1.5153287211851214E-3</v>
      </c>
      <c r="F2053" s="6">
        <f t="shared" si="156"/>
        <v>0.37077708214664512</v>
      </c>
      <c r="G2053" s="18">
        <v>1.2389079460133881E-2</v>
      </c>
      <c r="H2053" s="9">
        <f t="shared" si="157"/>
        <v>6.0891467558816907E-3</v>
      </c>
      <c r="I2053" s="8"/>
      <c r="J2053" s="11"/>
      <c r="AC2053" s="15"/>
      <c r="AD2053" s="16"/>
    </row>
    <row r="2054" spans="1:30" hidden="1" outlineLevel="1" x14ac:dyDescent="0.3">
      <c r="A2054" s="21">
        <v>39498</v>
      </c>
      <c r="B2054" s="22">
        <v>7.2717406278276775E-3</v>
      </c>
      <c r="C2054" s="9">
        <f t="shared" si="158"/>
        <v>-2.9328259372172323E-2</v>
      </c>
      <c r="D2054" s="6">
        <f t="shared" si="159"/>
        <v>8.6014679780141369E-4</v>
      </c>
      <c r="E2054" s="6">
        <f t="shared" si="160"/>
        <v>1.4055318040941784E-3</v>
      </c>
      <c r="F2054" s="6">
        <f t="shared" si="156"/>
        <v>1.4194669789276444</v>
      </c>
      <c r="G2054" s="18">
        <v>1.2413154144890913E-2</v>
      </c>
      <c r="H2054" s="9">
        <f t="shared" si="157"/>
        <v>1.1914138571158406E-2</v>
      </c>
      <c r="I2054" s="8"/>
      <c r="J2054" s="11"/>
      <c r="AC2054" s="15"/>
      <c r="AD2054" s="16"/>
    </row>
    <row r="2055" spans="1:30" hidden="1" outlineLevel="1" x14ac:dyDescent="0.3">
      <c r="A2055" s="21">
        <v>39499</v>
      </c>
      <c r="B2055" s="22">
        <v>-1.1570419537428756E-2</v>
      </c>
      <c r="C2055" s="9">
        <f t="shared" si="158"/>
        <v>-4.817041953742876E-2</v>
      </c>
      <c r="D2055" s="6">
        <f t="shared" si="159"/>
        <v>2.3203893184118984E-3</v>
      </c>
      <c r="E2055" s="6">
        <f t="shared" si="160"/>
        <v>8.6014679780141369E-4</v>
      </c>
      <c r="F2055" s="6">
        <f t="shared" si="156"/>
        <v>1.4249055584236652</v>
      </c>
      <c r="G2055" s="18">
        <v>1.2235549143294909E-2</v>
      </c>
      <c r="H2055" s="9">
        <f t="shared" si="157"/>
        <v>1.1936940807525458E-2</v>
      </c>
      <c r="I2055" s="8"/>
      <c r="J2055" s="11"/>
      <c r="AC2055" s="15"/>
      <c r="AD2055" s="16"/>
    </row>
    <row r="2056" spans="1:30" hidden="1" outlineLevel="1" x14ac:dyDescent="0.3">
      <c r="A2056" s="21">
        <v>39500</v>
      </c>
      <c r="B2056" s="22">
        <v>7.8426085619034032E-3</v>
      </c>
      <c r="C2056" s="9">
        <f t="shared" si="158"/>
        <v>-2.8757391438096597E-2</v>
      </c>
      <c r="D2056" s="6">
        <f t="shared" si="159"/>
        <v>8.2698756232391145E-4</v>
      </c>
      <c r="E2056" s="6">
        <f t="shared" si="160"/>
        <v>2.3203893184118984E-3</v>
      </c>
      <c r="F2056" s="6">
        <f t="shared" si="156"/>
        <v>1.3848466019976862</v>
      </c>
      <c r="G2056" s="18">
        <v>1.3511162064138079E-2</v>
      </c>
      <c r="H2056" s="9">
        <f t="shared" si="157"/>
        <v>1.1767950552231626E-2</v>
      </c>
      <c r="I2056" s="8"/>
      <c r="J2056" s="11"/>
      <c r="AC2056" s="15"/>
      <c r="AD2056" s="16"/>
    </row>
    <row r="2057" spans="1:30" hidden="1" outlineLevel="1" x14ac:dyDescent="0.3">
      <c r="A2057" s="21">
        <v>39503</v>
      </c>
      <c r="B2057" s="22">
        <v>1.5165885729777517E-2</v>
      </c>
      <c r="C2057" s="9">
        <f t="shared" si="158"/>
        <v>-2.1434114270222484E-2</v>
      </c>
      <c r="D2057" s="6">
        <f t="shared" si="159"/>
        <v>4.5942125454895511E-4</v>
      </c>
      <c r="E2057" s="6">
        <f t="shared" si="160"/>
        <v>8.2698756232391145E-4</v>
      </c>
      <c r="F2057" s="6">
        <f t="shared" si="156"/>
        <v>1.6860704682580367</v>
      </c>
      <c r="G2057" s="18">
        <v>1.0001126529708124E-2</v>
      </c>
      <c r="H2057" s="9">
        <f t="shared" si="157"/>
        <v>1.2984877620748054E-2</v>
      </c>
      <c r="I2057" s="8"/>
      <c r="J2057" s="11"/>
      <c r="AC2057" s="15"/>
      <c r="AD2057" s="16"/>
    </row>
    <row r="2058" spans="1:30" hidden="1" outlineLevel="1" x14ac:dyDescent="0.3">
      <c r="A2058" s="21">
        <v>39504</v>
      </c>
      <c r="B2058" s="22">
        <v>9.0833775260004065E-3</v>
      </c>
      <c r="C2058" s="9">
        <f t="shared" si="158"/>
        <v>-2.7516622473999594E-2</v>
      </c>
      <c r="D2058" s="6">
        <f t="shared" si="159"/>
        <v>7.5716451237661949E-4</v>
      </c>
      <c r="E2058" s="6">
        <f t="shared" si="160"/>
        <v>4.5942125454895511E-4</v>
      </c>
      <c r="F2058" s="6">
        <f t="shared" si="156"/>
        <v>0.9288403135388581</v>
      </c>
      <c r="G2058" s="18">
        <v>1.0417933179219773E-2</v>
      </c>
      <c r="H2058" s="9">
        <f t="shared" si="157"/>
        <v>9.6376361911978091E-3</v>
      </c>
      <c r="I2058" s="8"/>
      <c r="J2058" s="11"/>
      <c r="AC2058" s="15"/>
      <c r="AD2058" s="16"/>
    </row>
    <row r="2059" spans="1:30" hidden="1" outlineLevel="1" x14ac:dyDescent="0.3">
      <c r="A2059" s="21">
        <v>39505</v>
      </c>
      <c r="B2059" s="22">
        <v>7.3763963520439896E-4</v>
      </c>
      <c r="C2059" s="9">
        <f t="shared" si="158"/>
        <v>-3.5862360364795599E-2</v>
      </c>
      <c r="D2059" s="6">
        <f t="shared" si="159"/>
        <v>1.2861088909344623E-3</v>
      </c>
      <c r="E2059" s="6">
        <f t="shared" si="160"/>
        <v>7.5716451237661949E-4</v>
      </c>
      <c r="F2059" s="6">
        <f t="shared" si="156"/>
        <v>1.0069486673182191</v>
      </c>
      <c r="G2059" s="18">
        <v>7.6011255129063609E-3</v>
      </c>
      <c r="H2059" s="9">
        <f t="shared" si="157"/>
        <v>1.0034683190406258E-2</v>
      </c>
      <c r="I2059" s="8"/>
      <c r="J2059" s="11"/>
      <c r="AC2059" s="15"/>
      <c r="AD2059" s="16"/>
    </row>
    <row r="2060" spans="1:30" hidden="1" outlineLevel="1" x14ac:dyDescent="0.3">
      <c r="A2060" s="21">
        <v>39506</v>
      </c>
      <c r="B2060" s="22">
        <v>-8.8700174858261736E-3</v>
      </c>
      <c r="C2060" s="9">
        <f t="shared" si="158"/>
        <v>-4.5470017485826172E-2</v>
      </c>
      <c r="D2060" s="6">
        <f t="shared" si="159"/>
        <v>2.0675224901613378E-3</v>
      </c>
      <c r="E2060" s="6">
        <f t="shared" si="160"/>
        <v>1.2861088909344623E-3</v>
      </c>
      <c r="F2060" s="6">
        <f t="shared" si="156"/>
        <v>0.54129899021254835</v>
      </c>
      <c r="G2060" s="18">
        <v>6.9580124208654046E-3</v>
      </c>
      <c r="H2060" s="9">
        <f t="shared" si="157"/>
        <v>7.3573024282854406E-3</v>
      </c>
      <c r="I2060" s="8"/>
      <c r="J2060" s="11"/>
      <c r="AC2060" s="15"/>
      <c r="AD2060" s="16"/>
    </row>
    <row r="2061" spans="1:30" hidden="1" outlineLevel="1" x14ac:dyDescent="0.3">
      <c r="A2061" s="21">
        <v>39507</v>
      </c>
      <c r="B2061" s="22">
        <v>-2.5418529116474149E-2</v>
      </c>
      <c r="C2061" s="9">
        <f t="shared" si="158"/>
        <v>-6.2018529116474153E-2</v>
      </c>
      <c r="D2061" s="6">
        <f t="shared" si="159"/>
        <v>3.8462979537709522E-3</v>
      </c>
      <c r="E2061" s="6">
        <f t="shared" si="160"/>
        <v>2.0675224901613378E-3</v>
      </c>
      <c r="F2061" s="6">
        <f t="shared" ref="F2061:F2124" si="161">B$6+B$7*E2061+B$8*(G2060*100)^2</f>
        <v>0.45544900648284659</v>
      </c>
      <c r="G2061" s="18">
        <v>1.3383994115877467E-2</v>
      </c>
      <c r="H2061" s="9">
        <f t="shared" ref="H2061:H2124" si="162">SQRT(F2061)/100</f>
        <v>6.7486962184028299E-3</v>
      </c>
      <c r="I2061" s="8"/>
      <c r="J2061" s="11"/>
      <c r="AC2061" s="15"/>
      <c r="AD2061" s="16"/>
    </row>
    <row r="2062" spans="1:30" hidden="1" outlineLevel="1" x14ac:dyDescent="0.3">
      <c r="A2062" s="21">
        <v>39510</v>
      </c>
      <c r="B2062" s="22">
        <v>-6.107375719808754E-4</v>
      </c>
      <c r="C2062" s="9">
        <f t="shared" ref="C2062:C2125" si="163">B2062-B$5</f>
        <v>-3.7210737571980873E-2</v>
      </c>
      <c r="D2062" s="6">
        <f t="shared" ref="D2062:D2125" si="164">C2062^2</f>
        <v>1.384638990650829E-3</v>
      </c>
      <c r="E2062" s="6">
        <f t="shared" si="160"/>
        <v>3.8462979537709522E-3</v>
      </c>
      <c r="F2062" s="6">
        <f t="shared" si="161"/>
        <v>1.6549108280614271</v>
      </c>
      <c r="G2062" s="18">
        <v>7.757275371528807E-3</v>
      </c>
      <c r="H2062" s="9">
        <f t="shared" si="162"/>
        <v>1.2864333749018747E-2</v>
      </c>
      <c r="I2062" s="8"/>
      <c r="J2062" s="11"/>
      <c r="AC2062" s="15"/>
      <c r="AD2062" s="16"/>
    </row>
    <row r="2063" spans="1:30" hidden="1" outlineLevel="1" x14ac:dyDescent="0.3">
      <c r="A2063" s="21">
        <v>39511</v>
      </c>
      <c r="B2063" s="22">
        <v>-3.6857916482771068E-3</v>
      </c>
      <c r="C2063" s="9">
        <f t="shared" si="163"/>
        <v>-4.0285791648277107E-2</v>
      </c>
      <c r="D2063" s="6">
        <f t="shared" si="164"/>
        <v>1.6229450087283934E-3</v>
      </c>
      <c r="E2063" s="6">
        <f t="shared" ref="E2063:E2126" si="165">D2062</f>
        <v>1.384638990650829E-3</v>
      </c>
      <c r="F2063" s="6">
        <f t="shared" si="161"/>
        <v>0.56330978902596529</v>
      </c>
      <c r="G2063" s="18">
        <v>1.551633779234066E-2</v>
      </c>
      <c r="H2063" s="9">
        <f t="shared" si="162"/>
        <v>7.5053966519163084E-3</v>
      </c>
      <c r="I2063" s="8"/>
      <c r="J2063" s="11"/>
      <c r="AC2063" s="15"/>
      <c r="AD2063" s="16"/>
    </row>
    <row r="2064" spans="1:30" hidden="1" outlineLevel="1" x14ac:dyDescent="0.3">
      <c r="A2064" s="21">
        <v>39512</v>
      </c>
      <c r="B2064" s="22">
        <v>3.3667760874281421E-3</v>
      </c>
      <c r="C2064" s="9">
        <f t="shared" si="163"/>
        <v>-3.3233223912571858E-2</v>
      </c>
      <c r="D2064" s="6">
        <f t="shared" si="164"/>
        <v>1.1044471716231379E-3</v>
      </c>
      <c r="E2064" s="6">
        <f t="shared" si="165"/>
        <v>1.6229450087283934E-3</v>
      </c>
      <c r="F2064" s="6">
        <f t="shared" si="161"/>
        <v>2.2201617128893623</v>
      </c>
      <c r="G2064" s="18">
        <v>1.1088503061722916E-2</v>
      </c>
      <c r="H2064" s="9">
        <f t="shared" si="162"/>
        <v>1.4900207088793639E-2</v>
      </c>
      <c r="I2064" s="8"/>
      <c r="J2064" s="11"/>
      <c r="AC2064" s="15"/>
      <c r="AD2064" s="16"/>
    </row>
    <row r="2065" spans="1:30" hidden="1" outlineLevel="1" x14ac:dyDescent="0.3">
      <c r="A2065" s="21">
        <v>39513</v>
      </c>
      <c r="B2065" s="22">
        <v>-1.7666417927088438E-2</v>
      </c>
      <c r="C2065" s="9">
        <f t="shared" si="163"/>
        <v>-5.4266417927088438E-2</v>
      </c>
      <c r="D2065" s="6">
        <f t="shared" si="164"/>
        <v>2.9448441146374253E-3</v>
      </c>
      <c r="E2065" s="6">
        <f t="shared" si="165"/>
        <v>1.1044471716231379E-3</v>
      </c>
      <c r="F2065" s="6">
        <f t="shared" si="161"/>
        <v>1.1392919439630138</v>
      </c>
      <c r="G2065" s="18">
        <v>8.0186300472263345E-3</v>
      </c>
      <c r="H2065" s="9">
        <f t="shared" si="162"/>
        <v>1.0673761960822502E-2</v>
      </c>
      <c r="I2065" s="8"/>
      <c r="J2065" s="11"/>
      <c r="AC2065" s="15"/>
      <c r="AD2065" s="16"/>
    </row>
    <row r="2066" spans="1:30" hidden="1" outlineLevel="1" x14ac:dyDescent="0.3">
      <c r="A2066" s="21">
        <v>39514</v>
      </c>
      <c r="B2066" s="22">
        <v>-1.2258758673413785E-2</v>
      </c>
      <c r="C2066" s="9">
        <f t="shared" si="163"/>
        <v>-4.8858758673413785E-2</v>
      </c>
      <c r="D2066" s="6">
        <f t="shared" si="164"/>
        <v>2.3871782991068866E-3</v>
      </c>
      <c r="E2066" s="6">
        <f t="shared" si="165"/>
        <v>2.9448441146374253E-3</v>
      </c>
      <c r="F2066" s="6">
        <f t="shared" si="161"/>
        <v>0.60125334348430826</v>
      </c>
      <c r="G2066" s="18">
        <v>1.3596050448715855E-2</v>
      </c>
      <c r="H2066" s="9">
        <f t="shared" si="162"/>
        <v>7.7540527692575587E-3</v>
      </c>
      <c r="I2066" s="8"/>
      <c r="J2066" s="11"/>
      <c r="AC2066" s="15"/>
      <c r="AD2066" s="16"/>
    </row>
    <row r="2067" spans="1:30" hidden="1" outlineLevel="1" x14ac:dyDescent="0.3">
      <c r="A2067" s="21">
        <v>39517</v>
      </c>
      <c r="B2067" s="22">
        <v>-1.2993419088385217E-2</v>
      </c>
      <c r="C2067" s="9">
        <f t="shared" si="163"/>
        <v>-4.9593419088385216E-2</v>
      </c>
      <c r="D2067" s="6">
        <f t="shared" si="164"/>
        <v>2.4595072168762111E-3</v>
      </c>
      <c r="E2067" s="6">
        <f t="shared" si="165"/>
        <v>2.3871782991068866E-3</v>
      </c>
      <c r="F2067" s="6">
        <f t="shared" si="161"/>
        <v>1.7072969958356088</v>
      </c>
      <c r="G2067" s="18">
        <v>8.4049319505937452E-3</v>
      </c>
      <c r="H2067" s="9">
        <f t="shared" si="162"/>
        <v>1.3066357548435634E-2</v>
      </c>
      <c r="I2067" s="8"/>
      <c r="J2067" s="11"/>
      <c r="AC2067" s="15"/>
      <c r="AD2067" s="16"/>
    </row>
    <row r="2068" spans="1:30" hidden="1" outlineLevel="1" x14ac:dyDescent="0.3">
      <c r="A2068" s="21">
        <v>39518</v>
      </c>
      <c r="B2068" s="22">
        <v>3.4874846828059823E-2</v>
      </c>
      <c r="C2068" s="9">
        <f t="shared" si="163"/>
        <v>-1.7251531719401775E-3</v>
      </c>
      <c r="D2068" s="6">
        <f t="shared" si="164"/>
        <v>2.9761534666552557E-6</v>
      </c>
      <c r="E2068" s="6">
        <f t="shared" si="165"/>
        <v>2.4595072168762111E-3</v>
      </c>
      <c r="F2068" s="6">
        <f t="shared" si="161"/>
        <v>0.6594282240160273</v>
      </c>
      <c r="G2068" s="18">
        <v>1.3647468370974069E-2</v>
      </c>
      <c r="H2068" s="9">
        <f t="shared" si="162"/>
        <v>8.1205186042273628E-3</v>
      </c>
      <c r="I2068" s="8"/>
      <c r="J2068" s="11"/>
      <c r="AC2068" s="15"/>
      <c r="AD2068" s="16"/>
    </row>
    <row r="2069" spans="1:30" hidden="1" outlineLevel="1" x14ac:dyDescent="0.3">
      <c r="A2069" s="21">
        <v>39519</v>
      </c>
      <c r="B2069" s="22">
        <v>-3.8380761962723046E-3</v>
      </c>
      <c r="C2069" s="9">
        <f t="shared" si="163"/>
        <v>-4.0438076196272307E-2</v>
      </c>
      <c r="D2069" s="6">
        <f t="shared" si="164"/>
        <v>1.6352380064555249E-3</v>
      </c>
      <c r="E2069" s="6">
        <f t="shared" si="165"/>
        <v>2.9761534666552557E-6</v>
      </c>
      <c r="F2069" s="6">
        <f t="shared" si="161"/>
        <v>1.7199750977513861</v>
      </c>
      <c r="G2069" s="18">
        <v>1.3378176450504134E-2</v>
      </c>
      <c r="H2069" s="9">
        <f t="shared" si="162"/>
        <v>1.3114782109327573E-2</v>
      </c>
      <c r="I2069" s="8"/>
      <c r="J2069" s="11"/>
      <c r="AC2069" s="15"/>
      <c r="AD2069" s="16"/>
    </row>
    <row r="2070" spans="1:30" hidden="1" outlineLevel="1" x14ac:dyDescent="0.3">
      <c r="A2070" s="21">
        <v>39520</v>
      </c>
      <c r="B2070" s="22">
        <v>2.9271152648513315E-3</v>
      </c>
      <c r="C2070" s="9">
        <f t="shared" si="163"/>
        <v>-3.3672884735148671E-2</v>
      </c>
      <c r="D2070" s="6">
        <f t="shared" si="164"/>
        <v>1.1338631663866084E-3</v>
      </c>
      <c r="E2070" s="6">
        <f t="shared" si="165"/>
        <v>1.6352380064555249E-3</v>
      </c>
      <c r="F2070" s="6">
        <f t="shared" si="161"/>
        <v>1.6533207130653262</v>
      </c>
      <c r="G2070" s="18">
        <v>2.0131081522372123E-2</v>
      </c>
      <c r="H2070" s="9">
        <f t="shared" si="162"/>
        <v>1.2858151939782505E-2</v>
      </c>
      <c r="I2070" s="8"/>
      <c r="J2070" s="11"/>
      <c r="AC2070" s="15"/>
      <c r="AD2070" s="16"/>
    </row>
    <row r="2071" spans="1:30" hidden="1" outlineLevel="1" x14ac:dyDescent="0.3">
      <c r="A2071" s="21">
        <v>39521</v>
      </c>
      <c r="B2071" s="22">
        <v>-1.6156035786053447E-2</v>
      </c>
      <c r="C2071" s="9">
        <f t="shared" si="163"/>
        <v>-5.2756035786053451E-2</v>
      </c>
      <c r="D2071" s="6">
        <f t="shared" si="164"/>
        <v>2.7831993118593522E-3</v>
      </c>
      <c r="E2071" s="6">
        <f t="shared" si="165"/>
        <v>1.1338631663866084E-3</v>
      </c>
      <c r="F2071" s="6">
        <f t="shared" si="161"/>
        <v>3.7294474523115628</v>
      </c>
      <c r="G2071" s="18">
        <v>1.8094186009452992E-2</v>
      </c>
      <c r="H2071" s="9">
        <f t="shared" si="162"/>
        <v>1.9311777371105857E-2</v>
      </c>
      <c r="I2071" s="8"/>
      <c r="J2071" s="11"/>
      <c r="AC2071" s="15"/>
      <c r="AD2071" s="16"/>
    </row>
    <row r="2072" spans="1:30" hidden="1" outlineLevel="1" x14ac:dyDescent="0.3">
      <c r="A2072" s="21">
        <v>39524</v>
      </c>
      <c r="B2072" s="22">
        <v>1.7689972977296706E-3</v>
      </c>
      <c r="C2072" s="9">
        <f t="shared" si="163"/>
        <v>-3.4831002702270332E-2</v>
      </c>
      <c r="D2072" s="6">
        <f t="shared" si="164"/>
        <v>1.2131987492455631E-3</v>
      </c>
      <c r="E2072" s="6">
        <f t="shared" si="165"/>
        <v>2.7831993118593522E-3</v>
      </c>
      <c r="F2072" s="6">
        <f t="shared" si="161"/>
        <v>3.0151944822571766</v>
      </c>
      <c r="G2072" s="18">
        <v>1.815441070045409E-2</v>
      </c>
      <c r="H2072" s="9">
        <f t="shared" si="162"/>
        <v>1.7364315368758931E-2</v>
      </c>
      <c r="I2072" s="8"/>
      <c r="J2072" s="11"/>
      <c r="AC2072" s="15"/>
      <c r="AD2072" s="16"/>
    </row>
    <row r="2073" spans="1:30" hidden="1" outlineLevel="1" x14ac:dyDescent="0.3">
      <c r="A2073" s="21">
        <v>39525</v>
      </c>
      <c r="B2073" s="22">
        <v>3.4512902641853915E-2</v>
      </c>
      <c r="C2073" s="9">
        <f t="shared" si="163"/>
        <v>-2.0870973581460853E-3</v>
      </c>
      <c r="D2073" s="6">
        <f t="shared" si="164"/>
        <v>4.3559753823803688E-6</v>
      </c>
      <c r="E2073" s="6">
        <f t="shared" si="165"/>
        <v>1.2131987492455631E-3</v>
      </c>
      <c r="F2073" s="6">
        <f t="shared" si="161"/>
        <v>3.0351092956345607</v>
      </c>
      <c r="G2073" s="18">
        <v>1.3045512997956863E-2</v>
      </c>
      <c r="H2073" s="9">
        <f t="shared" si="162"/>
        <v>1.7421565072158588E-2</v>
      </c>
      <c r="I2073" s="8"/>
      <c r="J2073" s="11"/>
      <c r="AC2073" s="15"/>
      <c r="AD2073" s="16"/>
    </row>
    <row r="2074" spans="1:30" hidden="1" outlineLevel="1" x14ac:dyDescent="0.3">
      <c r="A2074" s="21">
        <v>39526</v>
      </c>
      <c r="B2074" s="22">
        <v>-2.392700852447658E-2</v>
      </c>
      <c r="C2074" s="9">
        <f t="shared" si="163"/>
        <v>-6.052700852447658E-2</v>
      </c>
      <c r="D2074" s="6">
        <f t="shared" si="164"/>
        <v>3.6635187609220608E-3</v>
      </c>
      <c r="E2074" s="6">
        <f t="shared" si="165"/>
        <v>4.3559753823803688E-6</v>
      </c>
      <c r="F2074" s="6">
        <f t="shared" si="161"/>
        <v>1.5725514494820292</v>
      </c>
      <c r="G2074" s="18">
        <v>1.5238779048995099E-2</v>
      </c>
      <c r="H2074" s="9">
        <f t="shared" si="162"/>
        <v>1.2540141344825541E-2</v>
      </c>
      <c r="I2074" s="8"/>
      <c r="J2074" s="11"/>
      <c r="AC2074" s="15"/>
      <c r="AD2074" s="16"/>
    </row>
    <row r="2075" spans="1:30" hidden="1" outlineLevel="1" x14ac:dyDescent="0.3">
      <c r="A2075" s="21">
        <v>39527</v>
      </c>
      <c r="B2075" s="22">
        <v>2.1394901776283108E-2</v>
      </c>
      <c r="C2075" s="9">
        <f t="shared" si="163"/>
        <v>-1.5205098223716892E-2</v>
      </c>
      <c r="D2075" s="6">
        <f t="shared" si="164"/>
        <v>2.311950119928786E-4</v>
      </c>
      <c r="E2075" s="6">
        <f t="shared" si="165"/>
        <v>3.6635187609220608E-3</v>
      </c>
      <c r="F2075" s="6">
        <f t="shared" si="161"/>
        <v>2.1419898530664674</v>
      </c>
      <c r="G2075" s="18">
        <v>9.9606914721671602E-3</v>
      </c>
      <c r="H2075" s="9">
        <f t="shared" si="162"/>
        <v>1.463553843582964E-2</v>
      </c>
      <c r="I2075" s="8"/>
      <c r="J2075" s="11"/>
      <c r="AC2075" s="15"/>
      <c r="AD2075" s="16"/>
    </row>
    <row r="2076" spans="1:30" hidden="1" outlineLevel="1" x14ac:dyDescent="0.3">
      <c r="A2076" s="21">
        <v>39531</v>
      </c>
      <c r="B2076" s="22">
        <v>1.5039997431644954E-2</v>
      </c>
      <c r="C2076" s="9">
        <f t="shared" si="163"/>
        <v>-2.1560002568355045E-2</v>
      </c>
      <c r="D2076" s="6">
        <f t="shared" si="164"/>
        <v>4.6483371074747617E-4</v>
      </c>
      <c r="E2076" s="6">
        <f t="shared" si="165"/>
        <v>2.311950119928786E-4</v>
      </c>
      <c r="F2076" s="6">
        <f t="shared" si="161"/>
        <v>0.92141796234435713</v>
      </c>
      <c r="G2076" s="18">
        <v>1.1681915804128017E-2</v>
      </c>
      <c r="H2076" s="9">
        <f t="shared" si="162"/>
        <v>9.599051840386931E-3</v>
      </c>
      <c r="I2076" s="8"/>
      <c r="J2076" s="11"/>
      <c r="AC2076" s="15"/>
      <c r="AD2076" s="16"/>
    </row>
    <row r="2077" spans="1:30" hidden="1" outlineLevel="1" x14ac:dyDescent="0.3">
      <c r="A2077" s="21">
        <v>39532</v>
      </c>
      <c r="B2077" s="22">
        <v>-1.2790469469520812E-3</v>
      </c>
      <c r="C2077" s="9">
        <f t="shared" si="163"/>
        <v>-3.7879046946952079E-2</v>
      </c>
      <c r="D2077" s="6">
        <f t="shared" si="164"/>
        <v>1.4348221976093996E-3</v>
      </c>
      <c r="E2077" s="6">
        <f t="shared" si="165"/>
        <v>4.6483371074747617E-4</v>
      </c>
      <c r="F2077" s="6">
        <f t="shared" si="161"/>
        <v>1.2632201434864581</v>
      </c>
      <c r="G2077" s="18">
        <v>7.0964708923130356E-3</v>
      </c>
      <c r="H2077" s="9">
        <f t="shared" si="162"/>
        <v>1.1239306666723077E-2</v>
      </c>
      <c r="I2077" s="8"/>
      <c r="J2077" s="11"/>
      <c r="AC2077" s="15"/>
      <c r="AD2077" s="16"/>
    </row>
    <row r="2078" spans="1:30" hidden="1" outlineLevel="1" x14ac:dyDescent="0.3">
      <c r="A2078" s="21">
        <v>39533</v>
      </c>
      <c r="B2078" s="22">
        <v>-8.7948661608576537E-3</v>
      </c>
      <c r="C2078" s="9">
        <f t="shared" si="163"/>
        <v>-4.5394866160857653E-2</v>
      </c>
      <c r="D2078" s="6">
        <f t="shared" si="164"/>
        <v>2.0606938737621791E-3</v>
      </c>
      <c r="E2078" s="6">
        <f t="shared" si="165"/>
        <v>1.4348221976093996E-3</v>
      </c>
      <c r="F2078" s="6">
        <f t="shared" si="161"/>
        <v>0.47325695997861389</v>
      </c>
      <c r="G2078" s="18">
        <v>7.1269463733586334E-3</v>
      </c>
      <c r="H2078" s="9">
        <f t="shared" si="162"/>
        <v>6.8793674126231543E-3</v>
      </c>
      <c r="I2078" s="8"/>
      <c r="J2078" s="11"/>
      <c r="AC2078" s="15"/>
      <c r="AD2078" s="16"/>
    </row>
    <row r="2079" spans="1:30" hidden="1" outlineLevel="1" x14ac:dyDescent="0.3">
      <c r="A2079" s="21">
        <v>39534</v>
      </c>
      <c r="B2079" s="22">
        <v>-9.7391128421968967E-3</v>
      </c>
      <c r="C2079" s="9">
        <f t="shared" si="163"/>
        <v>-4.6339112842196897E-2</v>
      </c>
      <c r="D2079" s="6">
        <f t="shared" si="164"/>
        <v>2.1473133790018573E-3</v>
      </c>
      <c r="E2079" s="6">
        <f t="shared" si="165"/>
        <v>2.0606938737621791E-3</v>
      </c>
      <c r="F2079" s="6">
        <f t="shared" si="161"/>
        <v>0.47727975700726771</v>
      </c>
      <c r="G2079" s="18">
        <v>8.5535190485661102E-3</v>
      </c>
      <c r="H2079" s="9">
        <f t="shared" si="162"/>
        <v>6.9085436743735488E-3</v>
      </c>
      <c r="I2079" s="8"/>
      <c r="J2079" s="11"/>
      <c r="AC2079" s="15"/>
      <c r="AD2079" s="16"/>
    </row>
    <row r="2080" spans="1:30" hidden="1" outlineLevel="1" x14ac:dyDescent="0.3">
      <c r="A2080" s="21">
        <v>39535</v>
      </c>
      <c r="B2080" s="22">
        <v>-7.0198959077706295E-3</v>
      </c>
      <c r="C2080" s="9">
        <f t="shared" si="163"/>
        <v>-4.3619895907770628E-2</v>
      </c>
      <c r="D2080" s="6">
        <f t="shared" si="164"/>
        <v>1.9026953190047447E-3</v>
      </c>
      <c r="E2080" s="6">
        <f t="shared" si="165"/>
        <v>2.1473133790018573E-3</v>
      </c>
      <c r="F2080" s="6">
        <f t="shared" si="161"/>
        <v>0.68252463205563685</v>
      </c>
      <c r="G2080" s="18">
        <v>9.6120257830282722E-3</v>
      </c>
      <c r="H2080" s="9">
        <f t="shared" si="162"/>
        <v>8.2615048995666445E-3</v>
      </c>
      <c r="I2080" s="8"/>
      <c r="J2080" s="11"/>
      <c r="AC2080" s="15"/>
      <c r="AD2080" s="16"/>
    </row>
    <row r="2081" spans="1:30" hidden="1" outlineLevel="1" x14ac:dyDescent="0.3">
      <c r="A2081" s="21">
        <v>39538</v>
      </c>
      <c r="B2081" s="22">
        <v>3.7982567001787668E-3</v>
      </c>
      <c r="C2081" s="9">
        <f t="shared" si="163"/>
        <v>-3.2801743299821232E-2</v>
      </c>
      <c r="D2081" s="6">
        <f t="shared" si="164"/>
        <v>1.0759543635073671E-3</v>
      </c>
      <c r="E2081" s="6">
        <f t="shared" si="165"/>
        <v>1.9026953190047447E-3</v>
      </c>
      <c r="F2081" s="6">
        <f t="shared" si="161"/>
        <v>0.8589268758496017</v>
      </c>
      <c r="G2081" s="18">
        <v>7.8599606170872294E-3</v>
      </c>
      <c r="H2081" s="9">
        <f t="shared" si="162"/>
        <v>9.2678307917743175E-3</v>
      </c>
      <c r="I2081" s="8"/>
      <c r="J2081" s="11"/>
      <c r="AC2081" s="15"/>
      <c r="AD2081" s="16"/>
    </row>
    <row r="2082" spans="1:30" hidden="1" outlineLevel="1" x14ac:dyDescent="0.3">
      <c r="A2082" s="21">
        <v>39539</v>
      </c>
      <c r="B2082" s="22">
        <v>3.1424247605804867E-2</v>
      </c>
      <c r="C2082" s="9">
        <f t="shared" si="163"/>
        <v>-5.1757523941951336E-3</v>
      </c>
      <c r="D2082" s="6">
        <f t="shared" si="164"/>
        <v>2.6788412846016659E-5</v>
      </c>
      <c r="E2082" s="6">
        <f t="shared" si="165"/>
        <v>1.0759543635073671E-3</v>
      </c>
      <c r="F2082" s="6">
        <f t="shared" si="161"/>
        <v>0.5780008020413111</v>
      </c>
      <c r="G2082" s="18">
        <v>1.235727258740907E-2</v>
      </c>
      <c r="H2082" s="9">
        <f t="shared" si="162"/>
        <v>7.6026363982589027E-3</v>
      </c>
      <c r="I2082" s="8"/>
      <c r="J2082" s="11"/>
      <c r="AC2082" s="15"/>
      <c r="AD2082" s="16"/>
    </row>
    <row r="2083" spans="1:30" hidden="1" outlineLevel="1" x14ac:dyDescent="0.3">
      <c r="A2083" s="21">
        <v>39540</v>
      </c>
      <c r="B2083" s="22">
        <v>-3.5973538035605156E-3</v>
      </c>
      <c r="C2083" s="9">
        <f t="shared" si="163"/>
        <v>-4.0197353803560515E-2</v>
      </c>
      <c r="D2083" s="6">
        <f t="shared" si="164"/>
        <v>1.6158272528086211E-3</v>
      </c>
      <c r="E2083" s="6">
        <f t="shared" si="165"/>
        <v>2.6788412846016659E-5</v>
      </c>
      <c r="F2083" s="6">
        <f t="shared" si="161"/>
        <v>1.4121445129436816</v>
      </c>
      <c r="G2083" s="18">
        <v>7.1027781750391764E-3</v>
      </c>
      <c r="H2083" s="9">
        <f t="shared" si="162"/>
        <v>1.1883368684609938E-2</v>
      </c>
      <c r="I2083" s="8"/>
      <c r="J2083" s="11"/>
      <c r="AC2083" s="15"/>
      <c r="AD2083" s="16"/>
    </row>
    <row r="2084" spans="1:30" hidden="1" outlineLevel="1" x14ac:dyDescent="0.3">
      <c r="A2084" s="21">
        <v>39541</v>
      </c>
      <c r="B2084" s="22">
        <v>1.3560838481691748E-3</v>
      </c>
      <c r="C2084" s="9">
        <f t="shared" si="163"/>
        <v>-3.5243916151830826E-2</v>
      </c>
      <c r="D2084" s="6">
        <f t="shared" si="164"/>
        <v>1.2421336257172817E-3</v>
      </c>
      <c r="E2084" s="6">
        <f t="shared" si="165"/>
        <v>1.6158272528086211E-3</v>
      </c>
      <c r="F2084" s="6">
        <f t="shared" si="161"/>
        <v>0.4740918923221632</v>
      </c>
      <c r="G2084" s="18">
        <v>7.753555174635632E-3</v>
      </c>
      <c r="H2084" s="9">
        <f t="shared" si="162"/>
        <v>6.8854331187091144E-3</v>
      </c>
      <c r="I2084" s="8"/>
      <c r="J2084" s="11"/>
      <c r="AC2084" s="15"/>
      <c r="AD2084" s="16"/>
    </row>
    <row r="2085" spans="1:30" hidden="1" outlineLevel="1" x14ac:dyDescent="0.3">
      <c r="A2085" s="21">
        <v>39542</v>
      </c>
      <c r="B2085" s="22">
        <v>-1.3164301673034124E-3</v>
      </c>
      <c r="C2085" s="9">
        <f t="shared" si="163"/>
        <v>-3.7916430167303415E-2</v>
      </c>
      <c r="D2085" s="6">
        <f t="shared" si="164"/>
        <v>1.4376556766319964E-3</v>
      </c>
      <c r="E2085" s="6">
        <f t="shared" si="165"/>
        <v>1.2421336257172817E-3</v>
      </c>
      <c r="F2085" s="6">
        <f t="shared" si="161"/>
        <v>0.56276994370618161</v>
      </c>
      <c r="G2085" s="18">
        <v>8.3437390851283204E-3</v>
      </c>
      <c r="H2085" s="9">
        <f t="shared" si="162"/>
        <v>7.5017994088497301E-3</v>
      </c>
      <c r="I2085" s="8"/>
      <c r="J2085" s="11"/>
      <c r="AC2085" s="15"/>
      <c r="AD2085" s="16"/>
    </row>
    <row r="2086" spans="1:30" hidden="1" outlineLevel="1" x14ac:dyDescent="0.3">
      <c r="A2086" s="21">
        <v>39545</v>
      </c>
      <c r="B2086" s="22">
        <v>2.3866335624858574E-4</v>
      </c>
      <c r="C2086" s="9">
        <f t="shared" si="163"/>
        <v>-3.6361336643751414E-2</v>
      </c>
      <c r="D2086" s="6">
        <f t="shared" si="164"/>
        <v>1.3221468025202193E-3</v>
      </c>
      <c r="E2086" s="6">
        <f t="shared" si="165"/>
        <v>1.4376556766319964E-3</v>
      </c>
      <c r="F2086" s="6">
        <f t="shared" si="161"/>
        <v>0.64995007675236571</v>
      </c>
      <c r="G2086" s="18">
        <v>9.0985502402645847E-3</v>
      </c>
      <c r="H2086" s="9">
        <f t="shared" si="162"/>
        <v>8.061948131514899E-3</v>
      </c>
      <c r="I2086" s="8"/>
      <c r="J2086" s="11"/>
      <c r="AC2086" s="15"/>
      <c r="AD2086" s="16"/>
    </row>
    <row r="2087" spans="1:30" hidden="1" outlineLevel="1" x14ac:dyDescent="0.3">
      <c r="A2087" s="21">
        <v>39546</v>
      </c>
      <c r="B2087" s="22">
        <v>-2.8575543193960469E-3</v>
      </c>
      <c r="C2087" s="9">
        <f t="shared" si="163"/>
        <v>-3.945755431939605E-2</v>
      </c>
      <c r="D2087" s="6">
        <f t="shared" si="164"/>
        <v>1.5568985928680898E-3</v>
      </c>
      <c r="E2087" s="6">
        <f t="shared" si="165"/>
        <v>1.3221468025202193E-3</v>
      </c>
      <c r="F2087" s="6">
        <f t="shared" si="161"/>
        <v>0.77073633008589104</v>
      </c>
      <c r="G2087" s="18">
        <v>4.8062192534540568E-3</v>
      </c>
      <c r="H2087" s="9">
        <f t="shared" si="162"/>
        <v>8.7791590148822967E-3</v>
      </c>
      <c r="I2087" s="8"/>
      <c r="J2087" s="11"/>
      <c r="AC2087" s="15"/>
      <c r="AD2087" s="16"/>
    </row>
    <row r="2088" spans="1:30" hidden="1" outlineLevel="1" x14ac:dyDescent="0.3">
      <c r="A2088" s="21">
        <v>39547</v>
      </c>
      <c r="B2088" s="22">
        <v>-3.9182054119254791E-3</v>
      </c>
      <c r="C2088" s="9">
        <f t="shared" si="163"/>
        <v>-4.0518205411925481E-2</v>
      </c>
      <c r="D2088" s="6">
        <f t="shared" si="164"/>
        <v>1.6417249698029873E-3</v>
      </c>
      <c r="E2088" s="6">
        <f t="shared" si="165"/>
        <v>1.5568985928680898E-3</v>
      </c>
      <c r="F2088" s="6">
        <f t="shared" si="161"/>
        <v>0.22315395601223861</v>
      </c>
      <c r="G2088" s="18">
        <v>7.7200655358729406E-3</v>
      </c>
      <c r="H2088" s="9">
        <f t="shared" si="162"/>
        <v>4.7239173999154413E-3</v>
      </c>
      <c r="I2088" s="8"/>
      <c r="J2088" s="11"/>
      <c r="AC2088" s="15"/>
      <c r="AD2088" s="16"/>
    </row>
    <row r="2089" spans="1:30" hidden="1" outlineLevel="1" x14ac:dyDescent="0.3">
      <c r="A2089" s="21">
        <v>39548</v>
      </c>
      <c r="B2089" s="22">
        <v>4.3586177235257866E-3</v>
      </c>
      <c r="C2089" s="9">
        <f t="shared" si="163"/>
        <v>-3.2241382276474218E-2</v>
      </c>
      <c r="D2089" s="6">
        <f t="shared" si="164"/>
        <v>1.0395067310977459E-3</v>
      </c>
      <c r="E2089" s="6">
        <f t="shared" si="165"/>
        <v>1.6417249698029873E-3</v>
      </c>
      <c r="F2089" s="6">
        <f t="shared" si="161"/>
        <v>0.55804461407753136</v>
      </c>
      <c r="G2089" s="18">
        <v>7.8016503243396422E-3</v>
      </c>
      <c r="H2089" s="9">
        <f t="shared" si="162"/>
        <v>7.4702383769029183E-3</v>
      </c>
      <c r="I2089" s="8"/>
      <c r="J2089" s="11"/>
      <c r="AC2089" s="15"/>
      <c r="AD2089" s="16"/>
    </row>
    <row r="2090" spans="1:30" hidden="1" outlineLevel="1" x14ac:dyDescent="0.3">
      <c r="A2090" s="21">
        <v>39549</v>
      </c>
      <c r="B2090" s="22">
        <v>-2.0601878741106795E-2</v>
      </c>
      <c r="C2090" s="9">
        <f t="shared" si="163"/>
        <v>-5.7201878741106799E-2</v>
      </c>
      <c r="D2090" s="6">
        <f t="shared" si="164"/>
        <v>3.2720549315122861E-3</v>
      </c>
      <c r="E2090" s="6">
        <f t="shared" si="165"/>
        <v>1.0395067310977459E-3</v>
      </c>
      <c r="F2090" s="6">
        <f t="shared" si="161"/>
        <v>0.56961922385353481</v>
      </c>
      <c r="G2090" s="18">
        <v>9.8741675602468069E-3</v>
      </c>
      <c r="H2090" s="9">
        <f t="shared" si="162"/>
        <v>7.5473122623456812E-3</v>
      </c>
      <c r="I2090" s="8"/>
      <c r="J2090" s="11"/>
      <c r="AC2090" s="15"/>
      <c r="AD2090" s="16"/>
    </row>
    <row r="2091" spans="1:30" hidden="1" outlineLevel="1" x14ac:dyDescent="0.3">
      <c r="A2091" s="21">
        <v>39552</v>
      </c>
      <c r="B2091" s="22">
        <v>-1.8970969868047926E-3</v>
      </c>
      <c r="C2091" s="9">
        <f t="shared" si="163"/>
        <v>-3.8497096986804792E-2</v>
      </c>
      <c r="D2091" s="6">
        <f t="shared" si="164"/>
        <v>1.4820264764114546E-3</v>
      </c>
      <c r="E2091" s="6">
        <f t="shared" si="165"/>
        <v>3.2720549315122861E-3</v>
      </c>
      <c r="F2091" s="6">
        <f t="shared" si="161"/>
        <v>0.90589420966233725</v>
      </c>
      <c r="G2091" s="18">
        <v>4.6567679716071697E-3</v>
      </c>
      <c r="H2091" s="9">
        <f t="shared" si="162"/>
        <v>9.5178474964791142E-3</v>
      </c>
      <c r="I2091" s="8"/>
      <c r="J2091" s="11"/>
      <c r="AC2091" s="15"/>
      <c r="AD2091" s="16"/>
    </row>
    <row r="2092" spans="1:30" hidden="1" outlineLevel="1" x14ac:dyDescent="0.3">
      <c r="A2092" s="21">
        <v>39553</v>
      </c>
      <c r="B2092" s="22">
        <v>4.8985550319814303E-3</v>
      </c>
      <c r="C2092" s="9">
        <f t="shared" si="163"/>
        <v>-3.170144496801857E-2</v>
      </c>
      <c r="D2092" s="6">
        <f t="shared" si="164"/>
        <v>1.0049816130603098E-3</v>
      </c>
      <c r="E2092" s="6">
        <f t="shared" si="165"/>
        <v>1.4820264764114546E-3</v>
      </c>
      <c r="F2092" s="6">
        <f t="shared" si="161"/>
        <v>0.21017268799764546</v>
      </c>
      <c r="G2092" s="18">
        <v>5.7018858985144177E-3</v>
      </c>
      <c r="H2092" s="9">
        <f t="shared" si="162"/>
        <v>4.5844594882891642E-3</v>
      </c>
      <c r="I2092" s="8"/>
      <c r="J2092" s="11"/>
      <c r="AC2092" s="15"/>
      <c r="AD2092" s="16"/>
    </row>
    <row r="2093" spans="1:30" hidden="1" outlineLevel="1" x14ac:dyDescent="0.3">
      <c r="A2093" s="21">
        <v>39554</v>
      </c>
      <c r="B2093" s="22">
        <v>2.0559725469558261E-2</v>
      </c>
      <c r="C2093" s="9">
        <f t="shared" si="163"/>
        <v>-1.6040274530441739E-2</v>
      </c>
      <c r="D2093" s="6">
        <f t="shared" si="164"/>
        <v>2.5729040701193796E-4</v>
      </c>
      <c r="E2093" s="6">
        <f t="shared" si="165"/>
        <v>1.0049816130603098E-3</v>
      </c>
      <c r="F2093" s="6">
        <f t="shared" si="161"/>
        <v>0.30946650234295631</v>
      </c>
      <c r="G2093" s="18">
        <v>8.1605261748771158E-3</v>
      </c>
      <c r="H2093" s="9">
        <f t="shared" si="162"/>
        <v>5.5629713494045278E-3</v>
      </c>
      <c r="I2093" s="8"/>
      <c r="J2093" s="11"/>
      <c r="AC2093" s="15"/>
      <c r="AD2093" s="16"/>
    </row>
    <row r="2094" spans="1:30" hidden="1" outlineLevel="1" x14ac:dyDescent="0.3">
      <c r="A2094" s="21">
        <v>39555</v>
      </c>
      <c r="B2094" s="22">
        <v>9.6728585159785142E-5</v>
      </c>
      <c r="C2094" s="9">
        <f t="shared" si="163"/>
        <v>-3.6503271414840215E-2</v>
      </c>
      <c r="D2094" s="6">
        <f t="shared" si="164"/>
        <v>1.3324888239854907E-3</v>
      </c>
      <c r="E2094" s="6">
        <f t="shared" si="165"/>
        <v>2.5729040701193796E-4</v>
      </c>
      <c r="F2094" s="6">
        <f t="shared" si="161"/>
        <v>0.62212047779034285</v>
      </c>
      <c r="G2094" s="18">
        <v>4.9297789296817631E-3</v>
      </c>
      <c r="H2094" s="9">
        <f t="shared" si="162"/>
        <v>7.8874614280536604E-3</v>
      </c>
      <c r="I2094" s="8"/>
      <c r="J2094" s="11"/>
      <c r="AC2094" s="15"/>
      <c r="AD2094" s="16"/>
    </row>
    <row r="2095" spans="1:30" hidden="1" outlineLevel="1" x14ac:dyDescent="0.3">
      <c r="A2095" s="21">
        <v>39556</v>
      </c>
      <c r="B2095" s="22">
        <v>1.7972329825118268E-2</v>
      </c>
      <c r="C2095" s="9">
        <f t="shared" si="163"/>
        <v>-1.8627670174881733E-2</v>
      </c>
      <c r="D2095" s="6">
        <f t="shared" si="164"/>
        <v>3.4699009614417843E-4</v>
      </c>
      <c r="E2095" s="6">
        <f t="shared" si="165"/>
        <v>1.3324888239854907E-3</v>
      </c>
      <c r="F2095" s="6">
        <f t="shared" si="161"/>
        <v>0.23417486364456025</v>
      </c>
      <c r="G2095" s="18">
        <v>1.0326988859018286E-2</v>
      </c>
      <c r="H2095" s="9">
        <f t="shared" si="162"/>
        <v>4.8391617419193608E-3</v>
      </c>
      <c r="I2095" s="8"/>
      <c r="J2095" s="11"/>
      <c r="AC2095" s="15"/>
      <c r="AD2095" s="16"/>
    </row>
    <row r="2096" spans="1:30" hidden="1" outlineLevel="1" x14ac:dyDescent="0.3">
      <c r="A2096" s="21">
        <v>39559</v>
      </c>
      <c r="B2096" s="22">
        <v>-1.8961180535802141E-3</v>
      </c>
      <c r="C2096" s="9">
        <f t="shared" si="163"/>
        <v>-3.8496118053580212E-2</v>
      </c>
      <c r="D2096" s="6">
        <f t="shared" si="164"/>
        <v>1.4819511051951844E-3</v>
      </c>
      <c r="E2096" s="6">
        <f t="shared" si="165"/>
        <v>3.4699009614417843E-4</v>
      </c>
      <c r="F2096" s="6">
        <f t="shared" si="161"/>
        <v>0.98960882733111877</v>
      </c>
      <c r="G2096" s="18">
        <v>6.2503916959808356E-3</v>
      </c>
      <c r="H2096" s="9">
        <f t="shared" si="162"/>
        <v>9.9479084602298127E-3</v>
      </c>
      <c r="I2096" s="8"/>
      <c r="J2096" s="11"/>
      <c r="AC2096" s="15"/>
      <c r="AD2096" s="16"/>
    </row>
    <row r="2097" spans="1:30" hidden="1" outlineLevel="1" x14ac:dyDescent="0.3">
      <c r="A2097" s="21">
        <v>39560</v>
      </c>
      <c r="B2097" s="22">
        <v>-8.2042375998996487E-3</v>
      </c>
      <c r="C2097" s="9">
        <f t="shared" si="163"/>
        <v>-4.4804237599899648E-2</v>
      </c>
      <c r="D2097" s="6">
        <f t="shared" si="164"/>
        <v>2.0074197069082614E-3</v>
      </c>
      <c r="E2097" s="6">
        <f t="shared" si="165"/>
        <v>1.4819511051951844E-3</v>
      </c>
      <c r="F2097" s="6">
        <f t="shared" si="161"/>
        <v>0.36965169216627303</v>
      </c>
      <c r="G2097" s="18">
        <v>8.162175564074085E-3</v>
      </c>
      <c r="H2097" s="9">
        <f t="shared" si="162"/>
        <v>6.0798987834196141E-3</v>
      </c>
      <c r="I2097" s="8"/>
      <c r="J2097" s="11"/>
      <c r="AC2097" s="15"/>
      <c r="AD2097" s="16"/>
    </row>
    <row r="2098" spans="1:30" hidden="1" outlineLevel="1" x14ac:dyDescent="0.3">
      <c r="A2098" s="21">
        <v>39561</v>
      </c>
      <c r="B2098" s="22">
        <v>3.3738993945176521E-3</v>
      </c>
      <c r="C2098" s="9">
        <f t="shared" si="163"/>
        <v>-3.3226100605482346E-2</v>
      </c>
      <c r="D2098" s="6">
        <f t="shared" si="164"/>
        <v>1.1039737614456343E-3</v>
      </c>
      <c r="E2098" s="6">
        <f t="shared" si="165"/>
        <v>2.0074197069082614E-3</v>
      </c>
      <c r="F2098" s="6">
        <f t="shared" si="161"/>
        <v>0.62249542606877228</v>
      </c>
      <c r="G2098" s="18">
        <v>7.2354921288179212E-3</v>
      </c>
      <c r="H2098" s="9">
        <f t="shared" si="162"/>
        <v>7.8898379328651118E-3</v>
      </c>
      <c r="I2098" s="8"/>
      <c r="J2098" s="11"/>
      <c r="AC2098" s="15"/>
      <c r="AD2098" s="16"/>
    </row>
    <row r="2099" spans="1:30" hidden="1" outlineLevel="1" x14ac:dyDescent="0.3">
      <c r="A2099" s="21">
        <v>39562</v>
      </c>
      <c r="B2099" s="22">
        <v>6.6945353862428386E-3</v>
      </c>
      <c r="C2099" s="9">
        <f t="shared" si="163"/>
        <v>-2.9905464613757163E-2</v>
      </c>
      <c r="D2099" s="6">
        <f t="shared" si="164"/>
        <v>8.9433681376468186E-4</v>
      </c>
      <c r="E2099" s="6">
        <f t="shared" si="165"/>
        <v>1.1039737614456343E-3</v>
      </c>
      <c r="F2099" s="6">
        <f t="shared" si="161"/>
        <v>0.491513478208219</v>
      </c>
      <c r="G2099" s="18">
        <v>1.1625441481986487E-2</v>
      </c>
      <c r="H2099" s="9">
        <f t="shared" si="162"/>
        <v>7.0108022237702515E-3</v>
      </c>
      <c r="I2099" s="8"/>
      <c r="J2099" s="11"/>
      <c r="AC2099" s="15"/>
      <c r="AD2099" s="16"/>
    </row>
    <row r="2100" spans="1:30" hidden="1" outlineLevel="1" x14ac:dyDescent="0.3">
      <c r="A2100" s="21">
        <v>39563</v>
      </c>
      <c r="B2100" s="22">
        <v>3.3340205756041083E-3</v>
      </c>
      <c r="C2100" s="9">
        <f t="shared" si="163"/>
        <v>-3.3265979424395895E-2</v>
      </c>
      <c r="D2100" s="6">
        <f t="shared" si="164"/>
        <v>1.1066253870643311E-3</v>
      </c>
      <c r="E2100" s="6">
        <f t="shared" si="165"/>
        <v>8.9433681376468186E-4</v>
      </c>
      <c r="F2100" s="6">
        <f t="shared" si="161"/>
        <v>1.2511747885698568</v>
      </c>
      <c r="G2100" s="18">
        <v>9.4413215416393696E-3</v>
      </c>
      <c r="H2100" s="9">
        <f t="shared" si="162"/>
        <v>1.1185592467857289E-2</v>
      </c>
      <c r="I2100" s="8"/>
      <c r="J2100" s="11"/>
      <c r="AC2100" s="15"/>
      <c r="AD2100" s="16"/>
    </row>
    <row r="2101" spans="1:30" hidden="1" outlineLevel="1" x14ac:dyDescent="0.3">
      <c r="A2101" s="21">
        <v>39566</v>
      </c>
      <c r="B2101" s="22">
        <v>-1.5611442163923736E-3</v>
      </c>
      <c r="C2101" s="9">
        <f t="shared" si="163"/>
        <v>-3.8161144216392377E-2</v>
      </c>
      <c r="D2101" s="6">
        <f t="shared" si="164"/>
        <v>1.4562729279042974E-3</v>
      </c>
      <c r="E2101" s="6">
        <f t="shared" si="165"/>
        <v>1.1066253870643311E-3</v>
      </c>
      <c r="F2101" s="6">
        <f t="shared" si="161"/>
        <v>0.82902711306861587</v>
      </c>
      <c r="G2101" s="18">
        <v>4.3893265912973069E-3</v>
      </c>
      <c r="H2101" s="9">
        <f t="shared" si="162"/>
        <v>9.1050926028712949E-3</v>
      </c>
      <c r="I2101" s="8"/>
      <c r="J2101" s="11"/>
      <c r="AC2101" s="15"/>
      <c r="AD2101" s="16"/>
    </row>
    <row r="2102" spans="1:30" hidden="1" outlineLevel="1" x14ac:dyDescent="0.3">
      <c r="A2102" s="21">
        <v>39567</v>
      </c>
      <c r="B2102" s="22">
        <v>-3.0975787116984742E-3</v>
      </c>
      <c r="C2102" s="9">
        <f t="shared" si="163"/>
        <v>-3.9697578711698475E-2</v>
      </c>
      <c r="D2102" s="6">
        <f t="shared" si="164"/>
        <v>1.5758977555714959E-3</v>
      </c>
      <c r="E2102" s="6">
        <f t="shared" si="165"/>
        <v>1.4562729279042974E-3</v>
      </c>
      <c r="F2102" s="6">
        <f t="shared" si="161"/>
        <v>0.18797372776354368</v>
      </c>
      <c r="G2102" s="18">
        <v>4.0540058015648452E-3</v>
      </c>
      <c r="H2102" s="9">
        <f t="shared" si="162"/>
        <v>4.3355937051751479E-3</v>
      </c>
      <c r="I2102" s="8"/>
      <c r="J2102" s="11"/>
      <c r="AC2102" s="15"/>
      <c r="AD2102" s="16"/>
    </row>
    <row r="2103" spans="1:30" hidden="1" outlineLevel="1" x14ac:dyDescent="0.3">
      <c r="A2103" s="21">
        <v>39568</v>
      </c>
      <c r="B2103" s="22">
        <v>-9.2082608270247759E-4</v>
      </c>
      <c r="C2103" s="9">
        <f t="shared" si="163"/>
        <v>-3.7520826082702477E-2</v>
      </c>
      <c r="D2103" s="6">
        <f t="shared" si="164"/>
        <v>1.4078123899284064E-3</v>
      </c>
      <c r="E2103" s="6">
        <f t="shared" si="165"/>
        <v>1.5758977555714959E-3</v>
      </c>
      <c r="F2103" s="6">
        <f t="shared" si="161"/>
        <v>0.16200598400987132</v>
      </c>
      <c r="G2103" s="18">
        <v>1.3231885269052036E-2</v>
      </c>
      <c r="H2103" s="9">
        <f t="shared" si="162"/>
        <v>4.0249966957734426E-3</v>
      </c>
      <c r="I2103" s="8"/>
      <c r="J2103" s="11"/>
      <c r="AC2103" s="15"/>
      <c r="AD2103" s="16"/>
    </row>
    <row r="2104" spans="1:30" hidden="1" outlineLevel="1" x14ac:dyDescent="0.3">
      <c r="A2104" s="21">
        <v>39569</v>
      </c>
      <c r="B2104" s="22">
        <v>1.4701709818585269E-2</v>
      </c>
      <c r="C2104" s="9">
        <f t="shared" si="163"/>
        <v>-2.1898290181414731E-2</v>
      </c>
      <c r="D2104" s="6">
        <f t="shared" si="164"/>
        <v>4.7953511286944481E-4</v>
      </c>
      <c r="E2104" s="6">
        <f t="shared" si="165"/>
        <v>1.4078123899284064E-3</v>
      </c>
      <c r="F2104" s="6">
        <f t="shared" si="161"/>
        <v>1.6175874889062478</v>
      </c>
      <c r="G2104" s="18">
        <v>8.9844502260473507E-3</v>
      </c>
      <c r="H2104" s="9">
        <f t="shared" si="162"/>
        <v>1.2718441291708066E-2</v>
      </c>
      <c r="I2104" s="8"/>
      <c r="J2104" s="11"/>
      <c r="AC2104" s="15"/>
      <c r="AD2104" s="16"/>
    </row>
    <row r="2105" spans="1:30" hidden="1" outlineLevel="1" x14ac:dyDescent="0.3">
      <c r="A2105" s="21">
        <v>39570</v>
      </c>
      <c r="B2105" s="22">
        <v>3.6980113610182979E-3</v>
      </c>
      <c r="C2105" s="9">
        <f t="shared" si="163"/>
        <v>-3.2901988638981701E-2</v>
      </c>
      <c r="D2105" s="6">
        <f t="shared" si="164"/>
        <v>1.0825408563996809E-3</v>
      </c>
      <c r="E2105" s="6">
        <f t="shared" si="165"/>
        <v>4.7953511286944481E-4</v>
      </c>
      <c r="F2105" s="6">
        <f t="shared" si="161"/>
        <v>0.75174422732190771</v>
      </c>
      <c r="G2105" s="18">
        <v>7.624567677614982E-3</v>
      </c>
      <c r="H2105" s="9">
        <f t="shared" si="162"/>
        <v>8.670318490816285E-3</v>
      </c>
      <c r="I2105" s="8"/>
      <c r="J2105" s="11"/>
      <c r="AC2105" s="15"/>
      <c r="AD2105" s="16"/>
    </row>
    <row r="2106" spans="1:30" hidden="1" outlineLevel="1" x14ac:dyDescent="0.3">
      <c r="A2106" s="21">
        <v>39573</v>
      </c>
      <c r="B2106" s="22">
        <v>-6.8127696352288302E-3</v>
      </c>
      <c r="C2106" s="9">
        <f t="shared" si="163"/>
        <v>-4.3412769635228832E-2</v>
      </c>
      <c r="D2106" s="6">
        <f t="shared" si="164"/>
        <v>1.8846685674014465E-3</v>
      </c>
      <c r="E2106" s="6">
        <f t="shared" si="165"/>
        <v>1.0825408563996809E-3</v>
      </c>
      <c r="F2106" s="6">
        <f t="shared" si="161"/>
        <v>0.54455887981872586</v>
      </c>
      <c r="G2106" s="18">
        <v>5.0024696174515671E-3</v>
      </c>
      <c r="H2106" s="9">
        <f t="shared" si="162"/>
        <v>7.3794232824708319E-3</v>
      </c>
      <c r="I2106" s="8"/>
      <c r="J2106" s="11"/>
      <c r="AC2106" s="15"/>
      <c r="AD2106" s="16"/>
    </row>
    <row r="2107" spans="1:30" hidden="1" outlineLevel="1" x14ac:dyDescent="0.3">
      <c r="A2107" s="21">
        <v>39574</v>
      </c>
      <c r="B2107" s="22">
        <v>3.9468545782759337E-3</v>
      </c>
      <c r="C2107" s="9">
        <f t="shared" si="163"/>
        <v>-3.2653145421724067E-2</v>
      </c>
      <c r="D2107" s="6">
        <f t="shared" si="164"/>
        <v>1.0662279059322594E-3</v>
      </c>
      <c r="E2107" s="6">
        <f t="shared" si="165"/>
        <v>1.8846685674014465E-3</v>
      </c>
      <c r="F2107" s="6">
        <f t="shared" si="161"/>
        <v>0.24083941263187836</v>
      </c>
      <c r="G2107" s="18">
        <v>9.8681441982859039E-3</v>
      </c>
      <c r="H2107" s="9">
        <f t="shared" si="162"/>
        <v>4.9075392268618538E-3</v>
      </c>
      <c r="I2107" s="8"/>
      <c r="J2107" s="11"/>
      <c r="AC2107" s="15"/>
      <c r="AD2107" s="16"/>
    </row>
    <row r="2108" spans="1:30" hidden="1" outlineLevel="1" x14ac:dyDescent="0.3">
      <c r="A2108" s="21">
        <v>39575</v>
      </c>
      <c r="B2108" s="22">
        <v>-1.5984782592621705E-2</v>
      </c>
      <c r="C2108" s="9">
        <f t="shared" si="163"/>
        <v>-5.2584782592621705E-2</v>
      </c>
      <c r="D2108" s="6">
        <f t="shared" si="164"/>
        <v>2.7651593603132906E-3</v>
      </c>
      <c r="E2108" s="6">
        <f t="shared" si="165"/>
        <v>1.0662279059322594E-3</v>
      </c>
      <c r="F2108" s="6">
        <f t="shared" si="161"/>
        <v>0.9046419177590761</v>
      </c>
      <c r="G2108" s="18">
        <v>9.1435489321166404E-3</v>
      </c>
      <c r="H2108" s="9">
        <f t="shared" si="162"/>
        <v>9.5112665705418872E-3</v>
      </c>
      <c r="I2108" s="8"/>
      <c r="J2108" s="11"/>
      <c r="AC2108" s="15"/>
      <c r="AD2108" s="16"/>
    </row>
    <row r="2109" spans="1:30" hidden="1" outlineLevel="1" x14ac:dyDescent="0.3">
      <c r="A2109" s="21">
        <v>39576</v>
      </c>
      <c r="B2109" s="22">
        <v>4.0832110696123374E-3</v>
      </c>
      <c r="C2109" s="9">
        <f t="shared" si="163"/>
        <v>-3.2516788930387661E-2</v>
      </c>
      <c r="D2109" s="6">
        <f t="shared" si="164"/>
        <v>1.0573415623433815E-3</v>
      </c>
      <c r="E2109" s="6">
        <f t="shared" si="165"/>
        <v>2.7651593603132906E-3</v>
      </c>
      <c r="F2109" s="6">
        <f t="shared" si="161"/>
        <v>0.77837330205329314</v>
      </c>
      <c r="G2109" s="18">
        <v>5.5637155999885262E-3</v>
      </c>
      <c r="H2109" s="9">
        <f t="shared" si="162"/>
        <v>8.8225466961263117E-3</v>
      </c>
      <c r="I2109" s="8"/>
      <c r="J2109" s="11"/>
      <c r="AC2109" s="15"/>
      <c r="AD2109" s="16"/>
    </row>
    <row r="2110" spans="1:30" hidden="1" outlineLevel="1" x14ac:dyDescent="0.3">
      <c r="A2110" s="21">
        <v>39577</v>
      </c>
      <c r="B2110" s="22">
        <v>-9.4407443701767825E-3</v>
      </c>
      <c r="C2110" s="9">
        <f t="shared" si="163"/>
        <v>-4.6040744370176787E-2</v>
      </c>
      <c r="D2110" s="6">
        <f t="shared" si="164"/>
        <v>2.1197501421599653E-3</v>
      </c>
      <c r="E2110" s="6">
        <f t="shared" si="165"/>
        <v>1.0573415623433815E-3</v>
      </c>
      <c r="F2110" s="6">
        <f t="shared" si="161"/>
        <v>0.29518878613978067</v>
      </c>
      <c r="G2110" s="18">
        <v>5.9949941424390007E-3</v>
      </c>
      <c r="H2110" s="9">
        <f t="shared" si="162"/>
        <v>5.4331278849276202E-3</v>
      </c>
      <c r="I2110" s="8"/>
      <c r="J2110" s="11"/>
      <c r="AC2110" s="15"/>
      <c r="AD2110" s="16"/>
    </row>
    <row r="2111" spans="1:30" hidden="1" outlineLevel="1" x14ac:dyDescent="0.3">
      <c r="A2111" s="21">
        <v>39580</v>
      </c>
      <c r="B2111" s="22">
        <v>1.0181082640997435E-2</v>
      </c>
      <c r="C2111" s="9">
        <f t="shared" si="163"/>
        <v>-2.6418917359002564E-2</v>
      </c>
      <c r="D2111" s="6">
        <f t="shared" si="164"/>
        <v>6.9795919442180705E-4</v>
      </c>
      <c r="E2111" s="6">
        <f t="shared" si="165"/>
        <v>2.1197501421599653E-3</v>
      </c>
      <c r="F2111" s="6">
        <f t="shared" si="161"/>
        <v>0.34100403873067187</v>
      </c>
      <c r="G2111" s="18">
        <v>6.4467932790540769E-3</v>
      </c>
      <c r="H2111" s="9">
        <f t="shared" si="162"/>
        <v>5.8395551091728884E-3</v>
      </c>
      <c r="I2111" s="8"/>
      <c r="J2111" s="11"/>
      <c r="AC2111" s="15"/>
      <c r="AD2111" s="16"/>
    </row>
    <row r="2112" spans="1:30" hidden="1" outlineLevel="1" x14ac:dyDescent="0.3">
      <c r="A2112" s="21">
        <v>39581</v>
      </c>
      <c r="B2112" s="22">
        <v>-3.4331014719322043E-3</v>
      </c>
      <c r="C2112" s="9">
        <f t="shared" si="163"/>
        <v>-4.0033101471932203E-2</v>
      </c>
      <c r="D2112" s="6">
        <f t="shared" si="164"/>
        <v>1.6026492134620202E-3</v>
      </c>
      <c r="E2112" s="6">
        <f t="shared" si="165"/>
        <v>6.9795919442180705E-4</v>
      </c>
      <c r="F2112" s="6">
        <f t="shared" si="161"/>
        <v>0.39247451318982352</v>
      </c>
      <c r="G2112" s="18">
        <v>5.6283331588034211E-3</v>
      </c>
      <c r="H2112" s="9">
        <f t="shared" si="162"/>
        <v>6.2647786328794055E-3</v>
      </c>
      <c r="I2112" s="8"/>
      <c r="J2112" s="11"/>
      <c r="AC2112" s="15"/>
      <c r="AD2112" s="16"/>
    </row>
    <row r="2113" spans="1:30" hidden="1" outlineLevel="1" x14ac:dyDescent="0.3">
      <c r="A2113" s="21">
        <v>39582</v>
      </c>
      <c r="B2113" s="22">
        <v>5.1456588964723148E-3</v>
      </c>
      <c r="C2113" s="9">
        <f t="shared" si="163"/>
        <v>-3.1454341103527683E-2</v>
      </c>
      <c r="D2113" s="6">
        <f t="shared" si="164"/>
        <v>9.8937557425707117E-4</v>
      </c>
      <c r="E2113" s="6">
        <f t="shared" si="165"/>
        <v>1.6026492134620202E-3</v>
      </c>
      <c r="F2113" s="6">
        <f t="shared" si="161"/>
        <v>0.30186403445151405</v>
      </c>
      <c r="G2113" s="18">
        <v>9.2987587343608021E-3</v>
      </c>
      <c r="H2113" s="9">
        <f t="shared" si="162"/>
        <v>5.4942154531062402E-3</v>
      </c>
      <c r="I2113" s="8"/>
      <c r="J2113" s="11"/>
      <c r="AC2113" s="15"/>
      <c r="AD2113" s="16"/>
    </row>
    <row r="2114" spans="1:30" hidden="1" outlineLevel="1" x14ac:dyDescent="0.3">
      <c r="A2114" s="21">
        <v>39583</v>
      </c>
      <c r="B2114" s="22">
        <v>7.2828816468218831E-3</v>
      </c>
      <c r="C2114" s="9">
        <f t="shared" si="163"/>
        <v>-2.9317118353178118E-2</v>
      </c>
      <c r="D2114" s="6">
        <f t="shared" si="164"/>
        <v>8.5949342853425324E-4</v>
      </c>
      <c r="E2114" s="6">
        <f t="shared" si="165"/>
        <v>9.8937557425707117E-4</v>
      </c>
      <c r="F2114" s="6">
        <f t="shared" si="161"/>
        <v>0.80450625930311392</v>
      </c>
      <c r="G2114" s="18">
        <v>6.2174250046532443E-3</v>
      </c>
      <c r="H2114" s="9">
        <f t="shared" si="162"/>
        <v>8.9694272910989907E-3</v>
      </c>
      <c r="I2114" s="8"/>
      <c r="J2114" s="11"/>
      <c r="AC2114" s="15"/>
      <c r="AD2114" s="16"/>
    </row>
    <row r="2115" spans="1:30" hidden="1" outlineLevel="1" x14ac:dyDescent="0.3">
      <c r="A2115" s="21">
        <v>39584</v>
      </c>
      <c r="B2115" s="22">
        <v>-4.5115269298992116E-4</v>
      </c>
      <c r="C2115" s="9">
        <f t="shared" si="163"/>
        <v>-3.7051152692989919E-2</v>
      </c>
      <c r="D2115" s="6">
        <f t="shared" si="164"/>
        <v>1.372787915879254E-3</v>
      </c>
      <c r="E2115" s="6">
        <f t="shared" si="165"/>
        <v>8.5949342853425324E-4</v>
      </c>
      <c r="F2115" s="6">
        <f t="shared" si="161"/>
        <v>0.3658350575614977</v>
      </c>
      <c r="G2115" s="18">
        <v>6.9282912699870349E-3</v>
      </c>
      <c r="H2115" s="9">
        <f t="shared" si="162"/>
        <v>6.0484300240764765E-3</v>
      </c>
      <c r="I2115" s="8"/>
      <c r="J2115" s="11"/>
      <c r="AC2115" s="15"/>
      <c r="AD2115" s="16"/>
    </row>
    <row r="2116" spans="1:30" hidden="1" outlineLevel="1" x14ac:dyDescent="0.3">
      <c r="A2116" s="21">
        <v>39587</v>
      </c>
      <c r="B2116" s="22">
        <v>3.1797386175675423E-3</v>
      </c>
      <c r="C2116" s="9">
        <f t="shared" si="163"/>
        <v>-3.342026138243246E-2</v>
      </c>
      <c r="D2116" s="6">
        <f t="shared" si="164"/>
        <v>1.1169138708701065E-3</v>
      </c>
      <c r="E2116" s="6">
        <f t="shared" si="165"/>
        <v>1.372787915879254E-3</v>
      </c>
      <c r="F2116" s="6">
        <f t="shared" si="161"/>
        <v>0.45161154357896904</v>
      </c>
      <c r="G2116" s="18">
        <v>9.5281313783682001E-3</v>
      </c>
      <c r="H2116" s="9">
        <f t="shared" si="162"/>
        <v>6.7202049342186664E-3</v>
      </c>
      <c r="I2116" s="8"/>
      <c r="J2116" s="11"/>
      <c r="AC2116" s="15"/>
      <c r="AD2116" s="16"/>
    </row>
    <row r="2117" spans="1:30" hidden="1" outlineLevel="1" x14ac:dyDescent="0.3">
      <c r="A2117" s="21">
        <v>39588</v>
      </c>
      <c r="B2117" s="22">
        <v>-1.5429915463014466E-2</v>
      </c>
      <c r="C2117" s="9">
        <f t="shared" si="163"/>
        <v>-5.202991546301447E-2</v>
      </c>
      <c r="D2117" s="6">
        <f t="shared" si="164"/>
        <v>2.7071121030884321E-3</v>
      </c>
      <c r="E2117" s="6">
        <f t="shared" si="165"/>
        <v>1.1169138708701065E-3</v>
      </c>
      <c r="F2117" s="6">
        <f t="shared" si="161"/>
        <v>0.84413665979856567</v>
      </c>
      <c r="G2117" s="18">
        <v>9.6506157768535966E-3</v>
      </c>
      <c r="H2117" s="9">
        <f t="shared" si="162"/>
        <v>9.1876910037210421E-3</v>
      </c>
      <c r="I2117" s="8"/>
      <c r="J2117" s="11"/>
      <c r="AC2117" s="15"/>
      <c r="AD2117" s="16"/>
    </row>
    <row r="2118" spans="1:30" hidden="1" outlineLevel="1" x14ac:dyDescent="0.3">
      <c r="A2118" s="21">
        <v>39589</v>
      </c>
      <c r="B2118" s="22">
        <v>-1.7891977067973078E-2</v>
      </c>
      <c r="C2118" s="9">
        <f t="shared" si="163"/>
        <v>-5.4491977067973082E-2</v>
      </c>
      <c r="D2118" s="6">
        <f t="shared" si="164"/>
        <v>2.9693755647765044E-3</v>
      </c>
      <c r="E2118" s="6">
        <f t="shared" si="165"/>
        <v>2.7071121030884321E-3</v>
      </c>
      <c r="F2118" s="6">
        <f t="shared" si="161"/>
        <v>0.86580587109951546</v>
      </c>
      <c r="G2118" s="18">
        <v>1.1545711424200942E-2</v>
      </c>
      <c r="H2118" s="9">
        <f t="shared" si="162"/>
        <v>9.3048690001499516E-3</v>
      </c>
      <c r="I2118" s="8"/>
      <c r="J2118" s="11"/>
      <c r="AC2118" s="15"/>
      <c r="AD2118" s="16"/>
    </row>
    <row r="2119" spans="1:30" hidden="1" outlineLevel="1" x14ac:dyDescent="0.3">
      <c r="A2119" s="21">
        <v>39590</v>
      </c>
      <c r="B2119" s="22">
        <v>1.9368041069913679E-3</v>
      </c>
      <c r="C2119" s="9">
        <f t="shared" si="163"/>
        <v>-3.4663195893008633E-2</v>
      </c>
      <c r="D2119" s="6">
        <f t="shared" si="164"/>
        <v>1.2015371495170905E-3</v>
      </c>
      <c r="E2119" s="6">
        <f t="shared" si="165"/>
        <v>2.9693755647765044E-3</v>
      </c>
      <c r="F2119" s="6">
        <f t="shared" si="161"/>
        <v>1.2343762361230139</v>
      </c>
      <c r="G2119" s="18">
        <v>4.3265893324994503E-3</v>
      </c>
      <c r="H2119" s="9">
        <f t="shared" si="162"/>
        <v>1.1110248584631282E-2</v>
      </c>
      <c r="I2119" s="8"/>
      <c r="J2119" s="11"/>
      <c r="AC2119" s="15"/>
      <c r="AD2119" s="16"/>
    </row>
    <row r="2120" spans="1:30" hidden="1" outlineLevel="1" x14ac:dyDescent="0.3">
      <c r="A2120" s="21">
        <v>39591</v>
      </c>
      <c r="B2120" s="22">
        <v>-1.1630386472646061E-2</v>
      </c>
      <c r="C2120" s="9">
        <f t="shared" si="163"/>
        <v>-4.8230386472646061E-2</v>
      </c>
      <c r="D2120" s="6">
        <f t="shared" si="164"/>
        <v>2.3261701793008001E-3</v>
      </c>
      <c r="E2120" s="6">
        <f t="shared" si="165"/>
        <v>1.2015371495170905E-3</v>
      </c>
      <c r="F2120" s="6">
        <f t="shared" si="161"/>
        <v>0.1829381003036292</v>
      </c>
      <c r="G2120" s="18">
        <v>6.0438580009304754E-3</v>
      </c>
      <c r="H2120" s="9">
        <f t="shared" si="162"/>
        <v>4.2771263753088847E-3</v>
      </c>
      <c r="I2120" s="8"/>
      <c r="J2120" s="11"/>
      <c r="AC2120" s="15"/>
      <c r="AD2120" s="16"/>
    </row>
    <row r="2121" spans="1:30" hidden="1" outlineLevel="1" x14ac:dyDescent="0.3">
      <c r="A2121" s="21">
        <v>39595</v>
      </c>
      <c r="B2121" s="22">
        <v>5.49144602555072E-3</v>
      </c>
      <c r="C2121" s="9">
        <f t="shared" si="163"/>
        <v>-3.1108553974449282E-2</v>
      </c>
      <c r="D2121" s="6">
        <f t="shared" si="164"/>
        <v>9.6774213038122421E-4</v>
      </c>
      <c r="E2121" s="6">
        <f t="shared" si="165"/>
        <v>2.3261701793008001E-3</v>
      </c>
      <c r="F2121" s="6">
        <f t="shared" si="161"/>
        <v>0.34641645727750575</v>
      </c>
      <c r="G2121" s="18">
        <v>6.1716299450538976E-3</v>
      </c>
      <c r="H2121" s="9">
        <f t="shared" si="162"/>
        <v>5.8857153964280819E-3</v>
      </c>
      <c r="I2121" s="8"/>
      <c r="J2121" s="11"/>
      <c r="AC2121" s="15"/>
      <c r="AD2121" s="16"/>
    </row>
    <row r="2122" spans="1:30" hidden="1" outlineLevel="1" x14ac:dyDescent="0.3">
      <c r="A2122" s="21">
        <v>39596</v>
      </c>
      <c r="B2122" s="22">
        <v>3.6337621609590681E-3</v>
      </c>
      <c r="C2122" s="9">
        <f t="shared" si="163"/>
        <v>-3.2966237839040929E-2</v>
      </c>
      <c r="D2122" s="6">
        <f t="shared" si="164"/>
        <v>1.086772837260214E-3</v>
      </c>
      <c r="E2122" s="6">
        <f t="shared" si="165"/>
        <v>9.6774213038122421E-4</v>
      </c>
      <c r="F2122" s="6">
        <f t="shared" si="161"/>
        <v>0.36063746538917474</v>
      </c>
      <c r="G2122" s="18">
        <v>5.5418660925999124E-3</v>
      </c>
      <c r="H2122" s="9">
        <f t="shared" si="162"/>
        <v>6.0053098620235631E-3</v>
      </c>
      <c r="I2122" s="8"/>
      <c r="J2122" s="11"/>
      <c r="AC2122" s="15"/>
      <c r="AD2122" s="16"/>
    </row>
    <row r="2123" spans="1:30" hidden="1" outlineLevel="1" x14ac:dyDescent="0.3">
      <c r="A2123" s="21">
        <v>39597</v>
      </c>
      <c r="B2123" s="22">
        <v>4.1354208062412247E-3</v>
      </c>
      <c r="C2123" s="9">
        <f t="shared" si="163"/>
        <v>-3.2464579193758773E-2</v>
      </c>
      <c r="D2123" s="6">
        <f t="shared" si="164"/>
        <v>1.0539489022278351E-3</v>
      </c>
      <c r="E2123" s="6">
        <f t="shared" si="165"/>
        <v>1.086772837260214E-3</v>
      </c>
      <c r="F2123" s="6">
        <f t="shared" si="161"/>
        <v>0.29296461015213526</v>
      </c>
      <c r="G2123" s="18">
        <v>8.8706533585032003E-3</v>
      </c>
      <c r="H2123" s="9">
        <f t="shared" si="162"/>
        <v>5.4126205312411777E-3</v>
      </c>
      <c r="I2123" s="8"/>
      <c r="J2123" s="11"/>
      <c r="AC2123" s="15"/>
      <c r="AD2123" s="16"/>
    </row>
    <row r="2124" spans="1:30" hidden="1" outlineLevel="1" x14ac:dyDescent="0.3">
      <c r="A2124" s="21">
        <v>39598</v>
      </c>
      <c r="B2124" s="22">
        <v>-6.2484144914708238E-4</v>
      </c>
      <c r="C2124" s="9">
        <f t="shared" si="163"/>
        <v>-3.7224841449147082E-2</v>
      </c>
      <c r="D2124" s="6">
        <f t="shared" si="164"/>
        <v>1.3856888209141387E-3</v>
      </c>
      <c r="E2124" s="6">
        <f t="shared" si="165"/>
        <v>1.0539489022278351E-3</v>
      </c>
      <c r="F2124" s="6">
        <f t="shared" si="161"/>
        <v>0.7331439486514465</v>
      </c>
      <c r="G2124" s="18">
        <v>3.877064356698269E-3</v>
      </c>
      <c r="H2124" s="9">
        <f t="shared" si="162"/>
        <v>8.5623825460641872E-3</v>
      </c>
      <c r="I2124" s="8"/>
      <c r="J2124" s="11"/>
      <c r="AC2124" s="15"/>
      <c r="AD2124" s="16"/>
    </row>
    <row r="2125" spans="1:30" hidden="1" outlineLevel="1" x14ac:dyDescent="0.3">
      <c r="A2125" s="21">
        <v>39601</v>
      </c>
      <c r="B2125" s="22">
        <v>-1.0699270604743044E-2</v>
      </c>
      <c r="C2125" s="9">
        <f t="shared" si="163"/>
        <v>-4.7299270604743045E-2</v>
      </c>
      <c r="D2125" s="6">
        <f t="shared" si="164"/>
        <v>2.2372209997407093E-3</v>
      </c>
      <c r="E2125" s="6">
        <f t="shared" si="165"/>
        <v>1.3856888209141387E-3</v>
      </c>
      <c r="F2125" s="6">
        <f t="shared" ref="F2125:F2188" si="166">B$6+B$7*E2125+B$8*(G2124*100)^2</f>
        <v>0.14911648099117678</v>
      </c>
      <c r="G2125" s="18">
        <v>1.0203137666073335E-2</v>
      </c>
      <c r="H2125" s="9">
        <f t="shared" ref="H2125:H2188" si="167">SQRT(F2125)/100</f>
        <v>3.8615603192385427E-3</v>
      </c>
      <c r="I2125" s="8"/>
      <c r="J2125" s="11"/>
      <c r="AC2125" s="15"/>
      <c r="AD2125" s="16"/>
    </row>
    <row r="2126" spans="1:30" hidden="1" outlineLevel="1" x14ac:dyDescent="0.3">
      <c r="A2126" s="21">
        <v>39602</v>
      </c>
      <c r="B2126" s="22">
        <v>-8.1079691974278861E-3</v>
      </c>
      <c r="C2126" s="9">
        <f t="shared" ref="C2126:C2189" si="168">B2126-B$5</f>
        <v>-4.4707969197427887E-2</v>
      </c>
      <c r="D2126" s="6">
        <f t="shared" ref="D2126:D2189" si="169">C2126^2</f>
        <v>1.9988025097581606E-3</v>
      </c>
      <c r="E2126" s="6">
        <f t="shared" si="165"/>
        <v>2.2372209997407093E-3</v>
      </c>
      <c r="F2126" s="6">
        <f t="shared" si="166"/>
        <v>0.96641790814142847</v>
      </c>
      <c r="G2126" s="18">
        <v>1.0289562249027873E-2</v>
      </c>
      <c r="H2126" s="9">
        <f t="shared" si="167"/>
        <v>9.8306556655262251E-3</v>
      </c>
      <c r="I2126" s="8"/>
      <c r="J2126" s="11"/>
      <c r="AC2126" s="15"/>
      <c r="AD2126" s="16"/>
    </row>
    <row r="2127" spans="1:30" hidden="1" outlineLevel="1" x14ac:dyDescent="0.3">
      <c r="A2127" s="21">
        <v>39603</v>
      </c>
      <c r="B2127" s="22">
        <v>-9.977797748195931E-4</v>
      </c>
      <c r="C2127" s="9">
        <f t="shared" si="168"/>
        <v>-3.7597779774819595E-2</v>
      </c>
      <c r="D2127" s="6">
        <f t="shared" si="169"/>
        <v>1.4135930439958333E-3</v>
      </c>
      <c r="E2127" s="6">
        <f t="shared" ref="E2127:E2190" si="170">D2126</f>
        <v>1.9988025097581606E-3</v>
      </c>
      <c r="F2127" s="6">
        <f t="shared" si="166"/>
        <v>0.98265007492644751</v>
      </c>
      <c r="G2127" s="18">
        <v>8.7737386656825123E-3</v>
      </c>
      <c r="H2127" s="9">
        <f t="shared" si="167"/>
        <v>9.9128707997554761E-3</v>
      </c>
      <c r="I2127" s="8"/>
      <c r="J2127" s="11"/>
      <c r="AC2127" s="15"/>
      <c r="AD2127" s="16"/>
    </row>
    <row r="2128" spans="1:30" hidden="1" outlineLevel="1" x14ac:dyDescent="0.3">
      <c r="A2128" s="21">
        <v>39604</v>
      </c>
      <c r="B2128" s="22">
        <v>1.7121468062455052E-2</v>
      </c>
      <c r="C2128" s="9">
        <f t="shared" si="168"/>
        <v>-1.9478531937544948E-2</v>
      </c>
      <c r="D2128" s="6">
        <f t="shared" si="169"/>
        <v>3.7941320644195857E-4</v>
      </c>
      <c r="E2128" s="6">
        <f t="shared" si="170"/>
        <v>1.4135930439958333E-3</v>
      </c>
      <c r="F2128" s="6">
        <f t="shared" si="166"/>
        <v>0.71748098099514335</v>
      </c>
      <c r="G2128" s="18">
        <v>7.1484445241818372E-3</v>
      </c>
      <c r="H2128" s="9">
        <f t="shared" si="167"/>
        <v>8.4704249066687512E-3</v>
      </c>
      <c r="I2128" s="8"/>
      <c r="J2128" s="11"/>
      <c r="AC2128" s="15"/>
      <c r="AD2128" s="16"/>
    </row>
    <row r="2129" spans="1:30" hidden="1" outlineLevel="1" x14ac:dyDescent="0.3">
      <c r="A2129" s="21">
        <v>39605</v>
      </c>
      <c r="B2129" s="22">
        <v>-3.181024991066754E-2</v>
      </c>
      <c r="C2129" s="9">
        <f t="shared" si="168"/>
        <v>-6.8410249910667548E-2</v>
      </c>
      <c r="D2129" s="6">
        <f t="shared" si="169"/>
        <v>4.6799622928399894E-3</v>
      </c>
      <c r="E2129" s="6">
        <f t="shared" si="170"/>
        <v>3.7941320644195857E-4</v>
      </c>
      <c r="F2129" s="6">
        <f t="shared" si="166"/>
        <v>0.47997261248831691</v>
      </c>
      <c r="G2129" s="18">
        <v>1.3696834469389635E-2</v>
      </c>
      <c r="H2129" s="9">
        <f t="shared" si="167"/>
        <v>6.9280055751155178E-3</v>
      </c>
      <c r="I2129" s="8"/>
      <c r="J2129" s="11"/>
      <c r="AC2129" s="15"/>
      <c r="AD2129" s="16"/>
    </row>
    <row r="2130" spans="1:30" hidden="1" outlineLevel="1" x14ac:dyDescent="0.3">
      <c r="A2130" s="21">
        <v>39608</v>
      </c>
      <c r="B2130" s="22">
        <v>5.7583146646284795E-3</v>
      </c>
      <c r="C2130" s="9">
        <f t="shared" si="168"/>
        <v>-3.0841685335371523E-2</v>
      </c>
      <c r="D2130" s="6">
        <f t="shared" si="169"/>
        <v>9.5120955432607089E-4</v>
      </c>
      <c r="E2130" s="6">
        <f t="shared" si="170"/>
        <v>4.6799622928399894E-3</v>
      </c>
      <c r="F2130" s="6">
        <f t="shared" si="166"/>
        <v>1.7327021486146721</v>
      </c>
      <c r="G2130" s="18">
        <v>6.891452059711381E-3</v>
      </c>
      <c r="H2130" s="9">
        <f t="shared" si="167"/>
        <v>1.3163214457778434E-2</v>
      </c>
      <c r="I2130" s="8"/>
      <c r="J2130" s="11"/>
      <c r="AC2130" s="15"/>
      <c r="AD2130" s="16"/>
    </row>
    <row r="2131" spans="1:30" hidden="1" outlineLevel="1" x14ac:dyDescent="0.3">
      <c r="A2131" s="21">
        <v>39609</v>
      </c>
      <c r="B2131" s="22">
        <v>7.6836978629299748E-4</v>
      </c>
      <c r="C2131" s="9">
        <f t="shared" si="168"/>
        <v>-3.5831630213707E-2</v>
      </c>
      <c r="D2131" s="6">
        <f t="shared" si="169"/>
        <v>1.2839057237718403E-3</v>
      </c>
      <c r="E2131" s="6">
        <f t="shared" si="170"/>
        <v>9.5120955432607089E-4</v>
      </c>
      <c r="F2131" s="6">
        <f t="shared" si="166"/>
        <v>0.4469096563511008</v>
      </c>
      <c r="G2131" s="18">
        <v>8.6312173930357308E-3</v>
      </c>
      <c r="H2131" s="9">
        <f t="shared" si="167"/>
        <v>6.6851301883441338E-3</v>
      </c>
      <c r="I2131" s="8"/>
      <c r="J2131" s="11"/>
      <c r="AC2131" s="15"/>
      <c r="AD2131" s="16"/>
    </row>
    <row r="2132" spans="1:30" hidden="1" outlineLevel="1" x14ac:dyDescent="0.3">
      <c r="A2132" s="21">
        <v>39610</v>
      </c>
      <c r="B2132" s="22">
        <v>-1.6903185125963286E-2</v>
      </c>
      <c r="C2132" s="9">
        <f t="shared" si="168"/>
        <v>-5.350318512596329E-2</v>
      </c>
      <c r="D2132" s="6">
        <f t="shared" si="169"/>
        <v>2.8625908186230994E-3</v>
      </c>
      <c r="E2132" s="6">
        <f t="shared" si="170"/>
        <v>1.2839057237718403E-3</v>
      </c>
      <c r="F2132" s="6">
        <f t="shared" si="166"/>
        <v>0.69471221157601271</v>
      </c>
      <c r="G2132" s="18">
        <v>6.795202110052097E-3</v>
      </c>
      <c r="H2132" s="9">
        <f t="shared" si="167"/>
        <v>8.3349397812822416E-3</v>
      </c>
      <c r="I2132" s="8"/>
      <c r="J2132" s="11"/>
      <c r="AC2132" s="15"/>
      <c r="AD2132" s="16"/>
    </row>
    <row r="2133" spans="1:30" hidden="1" outlineLevel="1" x14ac:dyDescent="0.3">
      <c r="A2133" s="21">
        <v>39611</v>
      </c>
      <c r="B2133" s="22">
        <v>4.7727407485354516E-3</v>
      </c>
      <c r="C2133" s="9">
        <f t="shared" si="168"/>
        <v>-3.1827259251464547E-2</v>
      </c>
      <c r="D2133" s="6">
        <f t="shared" si="169"/>
        <v>1.0129744314599355E-3</v>
      </c>
      <c r="E2133" s="6">
        <f t="shared" si="170"/>
        <v>2.8625908186230994E-3</v>
      </c>
      <c r="F2133" s="6">
        <f t="shared" si="166"/>
        <v>0.4349627858873294</v>
      </c>
      <c r="G2133" s="18">
        <v>1.1813231177226114E-2</v>
      </c>
      <c r="H2133" s="9">
        <f t="shared" si="167"/>
        <v>6.5951708536423027E-3</v>
      </c>
      <c r="I2133" s="8"/>
      <c r="J2133" s="11"/>
      <c r="AC2133" s="15"/>
      <c r="AD2133" s="16"/>
    </row>
    <row r="2134" spans="1:30" hidden="1" outlineLevel="1" x14ac:dyDescent="0.3">
      <c r="A2134" s="21">
        <v>39612</v>
      </c>
      <c r="B2134" s="22">
        <v>1.3560681278868694E-2</v>
      </c>
      <c r="C2134" s="9">
        <f t="shared" si="168"/>
        <v>-2.3039318721131307E-2</v>
      </c>
      <c r="D2134" s="6">
        <f t="shared" si="169"/>
        <v>5.3081020713387152E-4</v>
      </c>
      <c r="E2134" s="6">
        <f t="shared" si="170"/>
        <v>1.0129744314599355E-3</v>
      </c>
      <c r="F2134" s="6">
        <f t="shared" si="166"/>
        <v>1.2915676014483759</v>
      </c>
      <c r="G2134" s="18">
        <v>5.3435393386601906E-3</v>
      </c>
      <c r="H2134" s="9">
        <f t="shared" si="167"/>
        <v>1.1364715576944176E-2</v>
      </c>
      <c r="I2134" s="8"/>
      <c r="J2134" s="11"/>
      <c r="AC2134" s="15"/>
      <c r="AD2134" s="16"/>
    </row>
    <row r="2135" spans="1:30" hidden="1" outlineLevel="1" x14ac:dyDescent="0.3">
      <c r="A2135" s="21">
        <v>39615</v>
      </c>
      <c r="B2135" s="22">
        <v>-3.1143304921122292E-3</v>
      </c>
      <c r="C2135" s="9">
        <f t="shared" si="168"/>
        <v>-3.9714330492112232E-2</v>
      </c>
      <c r="D2135" s="6">
        <f t="shared" si="169"/>
        <v>1.5772280464367153E-3</v>
      </c>
      <c r="E2135" s="6">
        <f t="shared" si="170"/>
        <v>5.3081020713387152E-4</v>
      </c>
      <c r="F2135" s="6">
        <f t="shared" si="166"/>
        <v>0.27311636341658896</v>
      </c>
      <c r="G2135" s="18">
        <v>5.9731201018876105E-3</v>
      </c>
      <c r="H2135" s="9">
        <f t="shared" si="167"/>
        <v>5.226053610675927E-3</v>
      </c>
      <c r="I2135" s="8"/>
      <c r="J2135" s="11"/>
      <c r="AC2135" s="15"/>
      <c r="AD2135" s="16"/>
    </row>
    <row r="2136" spans="1:30" hidden="1" outlineLevel="1" x14ac:dyDescent="0.3">
      <c r="A2136" s="21">
        <v>39616</v>
      </c>
      <c r="B2136" s="22">
        <v>-8.9057514293986555E-3</v>
      </c>
      <c r="C2136" s="9">
        <f t="shared" si="168"/>
        <v>-4.5505751429398653E-2</v>
      </c>
      <c r="D2136" s="6">
        <f t="shared" si="169"/>
        <v>2.0707734131542176E-3</v>
      </c>
      <c r="E2136" s="6">
        <f t="shared" si="170"/>
        <v>1.5772280464367153E-3</v>
      </c>
      <c r="F2136" s="6">
        <f t="shared" si="166"/>
        <v>0.33856244779088462</v>
      </c>
      <c r="G2136" s="18">
        <v>8.2214673805648467E-3</v>
      </c>
      <c r="H2136" s="9">
        <f t="shared" si="167"/>
        <v>5.8186119288957958E-3</v>
      </c>
      <c r="I2136" s="8"/>
      <c r="J2136" s="11"/>
      <c r="AC2136" s="15"/>
      <c r="AD2136" s="16"/>
    </row>
    <row r="2137" spans="1:30" hidden="1" outlineLevel="1" x14ac:dyDescent="0.3">
      <c r="A2137" s="21">
        <v>39617</v>
      </c>
      <c r="B2137" s="22">
        <v>-1.0851178000335034E-2</v>
      </c>
      <c r="C2137" s="9">
        <f t="shared" si="168"/>
        <v>-4.7451178000335034E-2</v>
      </c>
      <c r="D2137" s="6">
        <f t="shared" si="169"/>
        <v>2.2516142936194797E-3</v>
      </c>
      <c r="E2137" s="6">
        <f t="shared" si="170"/>
        <v>2.0707734131542176E-3</v>
      </c>
      <c r="F2137" s="6">
        <f t="shared" si="166"/>
        <v>0.63141279857442378</v>
      </c>
      <c r="G2137" s="18">
        <v>7.1517418129967035E-3</v>
      </c>
      <c r="H2137" s="9">
        <f t="shared" si="167"/>
        <v>7.9461487437275154E-3</v>
      </c>
      <c r="I2137" s="8"/>
      <c r="J2137" s="11"/>
      <c r="AC2137" s="15"/>
      <c r="AD2137" s="16"/>
    </row>
    <row r="2138" spans="1:30" hidden="1" outlineLevel="1" x14ac:dyDescent="0.3">
      <c r="A2138" s="21">
        <v>39618</v>
      </c>
      <c r="B2138" s="22">
        <v>2.8250112088145617E-3</v>
      </c>
      <c r="C2138" s="9">
        <f t="shared" si="168"/>
        <v>-3.3774988791185442E-2</v>
      </c>
      <c r="D2138" s="6">
        <f t="shared" si="169"/>
        <v>1.1407498678447023E-3</v>
      </c>
      <c r="E2138" s="6">
        <f t="shared" si="170"/>
        <v>2.2516142936194797E-3</v>
      </c>
      <c r="F2138" s="6">
        <f t="shared" si="166"/>
        <v>0.48054208856071096</v>
      </c>
      <c r="G2138" s="18">
        <v>7.2520893713060404E-3</v>
      </c>
      <c r="H2138" s="9">
        <f t="shared" si="167"/>
        <v>6.9321143135461271E-3</v>
      </c>
      <c r="I2138" s="8"/>
      <c r="J2138" s="11"/>
      <c r="AC2138" s="15"/>
      <c r="AD2138" s="16"/>
    </row>
    <row r="2139" spans="1:30" hidden="1" outlineLevel="1" x14ac:dyDescent="0.3">
      <c r="A2139" s="21">
        <v>39619</v>
      </c>
      <c r="B2139" s="22">
        <v>-1.8439528553674436E-2</v>
      </c>
      <c r="C2139" s="9">
        <f t="shared" si="168"/>
        <v>-5.5039528553674437E-2</v>
      </c>
      <c r="D2139" s="6">
        <f t="shared" si="169"/>
        <v>3.0293497034107435E-3</v>
      </c>
      <c r="E2139" s="6">
        <f t="shared" si="170"/>
        <v>1.1407498678447023E-3</v>
      </c>
      <c r="F2139" s="6">
        <f t="shared" si="166"/>
        <v>0.49372233110367658</v>
      </c>
      <c r="G2139" s="18">
        <v>9.1714270129971409E-3</v>
      </c>
      <c r="H2139" s="9">
        <f t="shared" si="167"/>
        <v>7.0265377754885547E-3</v>
      </c>
      <c r="I2139" s="8"/>
      <c r="J2139" s="11"/>
      <c r="AC2139" s="15"/>
      <c r="AD2139" s="16"/>
    </row>
    <row r="2140" spans="1:30" hidden="1" outlineLevel="1" x14ac:dyDescent="0.3">
      <c r="A2140" s="21">
        <v>39622</v>
      </c>
      <c r="B2140" s="22">
        <v>-2.7872275054034979E-5</v>
      </c>
      <c r="C2140" s="9">
        <f t="shared" si="168"/>
        <v>-3.6627872275054034E-2</v>
      </c>
      <c r="D2140" s="6">
        <f t="shared" si="169"/>
        <v>1.341601027397672E-3</v>
      </c>
      <c r="E2140" s="6">
        <f t="shared" si="170"/>
        <v>3.0293497034107435E-3</v>
      </c>
      <c r="F2140" s="6">
        <f t="shared" si="166"/>
        <v>0.78307724441050064</v>
      </c>
      <c r="G2140" s="18">
        <v>1.4207529881908739E-2</v>
      </c>
      <c r="H2140" s="9">
        <f t="shared" si="167"/>
        <v>8.8491651832842428E-3</v>
      </c>
      <c r="I2140" s="8"/>
      <c r="J2140" s="11"/>
      <c r="AC2140" s="15"/>
      <c r="AD2140" s="16"/>
    </row>
    <row r="2141" spans="1:30" hidden="1" outlineLevel="1" x14ac:dyDescent="0.3">
      <c r="A2141" s="21">
        <v>39623</v>
      </c>
      <c r="B2141" s="22">
        <v>-2.9539957357320986E-3</v>
      </c>
      <c r="C2141" s="9">
        <f t="shared" si="168"/>
        <v>-3.9553995735732102E-2</v>
      </c>
      <c r="D2141" s="6">
        <f t="shared" si="169"/>
        <v>1.5645185786623134E-3</v>
      </c>
      <c r="E2141" s="6">
        <f t="shared" si="170"/>
        <v>1.341601027397672E-3</v>
      </c>
      <c r="F2141" s="6">
        <f t="shared" si="166"/>
        <v>1.8632076525785031</v>
      </c>
      <c r="G2141" s="18">
        <v>9.8348133323524385E-3</v>
      </c>
      <c r="H2141" s="9">
        <f t="shared" si="167"/>
        <v>1.3649936456183606E-2</v>
      </c>
      <c r="I2141" s="8"/>
      <c r="J2141" s="11"/>
      <c r="AC2141" s="15"/>
      <c r="AD2141" s="16"/>
    </row>
    <row r="2142" spans="1:30" hidden="1" outlineLevel="1" x14ac:dyDescent="0.3">
      <c r="A2142" s="21">
        <v>39624</v>
      </c>
      <c r="B2142" s="22">
        <v>3.7261037979838241E-4</v>
      </c>
      <c r="C2142" s="9">
        <f t="shared" si="168"/>
        <v>-3.6227389620201618E-2</v>
      </c>
      <c r="D2142" s="6">
        <f t="shared" si="169"/>
        <v>1.3124237586938918E-3</v>
      </c>
      <c r="E2142" s="6">
        <f t="shared" si="170"/>
        <v>1.5645185786623134E-3</v>
      </c>
      <c r="F2142" s="6">
        <f t="shared" si="166"/>
        <v>0.89865296767244385</v>
      </c>
      <c r="G2142" s="18">
        <v>9.1304743855147464E-3</v>
      </c>
      <c r="H2142" s="9">
        <f t="shared" si="167"/>
        <v>9.4797308383331429E-3</v>
      </c>
      <c r="I2142" s="8"/>
      <c r="J2142" s="11"/>
      <c r="AC2142" s="15"/>
      <c r="AD2142" s="16"/>
    </row>
    <row r="2143" spans="1:30" hidden="1" outlineLevel="1" x14ac:dyDescent="0.3">
      <c r="A2143" s="21">
        <v>39625</v>
      </c>
      <c r="B2143" s="22">
        <v>-3.0813209712147863E-2</v>
      </c>
      <c r="C2143" s="9">
        <f t="shared" si="168"/>
        <v>-6.741320971214787E-2</v>
      </c>
      <c r="D2143" s="6">
        <f t="shared" si="169"/>
        <v>4.5445408436940275E-3</v>
      </c>
      <c r="E2143" s="6">
        <f t="shared" si="170"/>
        <v>1.3124237586938918E-3</v>
      </c>
      <c r="F2143" s="6">
        <f t="shared" si="166"/>
        <v>0.77607497415592308</v>
      </c>
      <c r="G2143" s="18">
        <v>1.1654729409549749E-2</v>
      </c>
      <c r="H2143" s="9">
        <f t="shared" si="167"/>
        <v>8.8095117580710633E-3</v>
      </c>
      <c r="I2143" s="8"/>
      <c r="J2143" s="11"/>
      <c r="AC2143" s="15"/>
      <c r="AD2143" s="16"/>
    </row>
    <row r="2144" spans="1:30" hidden="1" outlineLevel="1" x14ac:dyDescent="0.3">
      <c r="A2144" s="21">
        <v>39626</v>
      </c>
      <c r="B2144" s="22">
        <v>-9.3781815364450578E-3</v>
      </c>
      <c r="C2144" s="9">
        <f t="shared" si="168"/>
        <v>-4.5978181536445062E-2</v>
      </c>
      <c r="D2144" s="6">
        <f t="shared" si="169"/>
        <v>2.1139931773982976E-3</v>
      </c>
      <c r="E2144" s="6">
        <f t="shared" si="170"/>
        <v>4.5445408436940275E-3</v>
      </c>
      <c r="F2144" s="6">
        <f t="shared" si="166"/>
        <v>1.2576973900058075</v>
      </c>
      <c r="G2144" s="18">
        <v>9.5840781268298134E-3</v>
      </c>
      <c r="H2144" s="9">
        <f t="shared" si="167"/>
        <v>1.1214710830002741E-2</v>
      </c>
      <c r="I2144" s="8"/>
      <c r="J2144" s="11"/>
      <c r="AC2144" s="15"/>
      <c r="AD2144" s="16"/>
    </row>
    <row r="2145" spans="1:30" hidden="1" outlineLevel="1" x14ac:dyDescent="0.3">
      <c r="A2145" s="21">
        <v>39629</v>
      </c>
      <c r="B2145" s="22">
        <v>3.0841733446605783E-4</v>
      </c>
      <c r="C2145" s="9">
        <f t="shared" si="168"/>
        <v>-3.6291582665533943E-2</v>
      </c>
      <c r="D2145" s="6">
        <f t="shared" si="169"/>
        <v>1.3170789723692838E-3</v>
      </c>
      <c r="E2145" s="6">
        <f t="shared" si="170"/>
        <v>2.1139931773982976E-3</v>
      </c>
      <c r="F2145" s="6">
        <f t="shared" si="166"/>
        <v>0.85402006164157296</v>
      </c>
      <c r="G2145" s="18">
        <v>8.7702244732704975E-3</v>
      </c>
      <c r="H2145" s="9">
        <f t="shared" si="167"/>
        <v>9.2413205855092651E-3</v>
      </c>
      <c r="I2145" s="8"/>
      <c r="J2145" s="11"/>
      <c r="AC2145" s="15"/>
      <c r="AD2145" s="16"/>
    </row>
    <row r="2146" spans="1:30" hidden="1" outlineLevel="1" x14ac:dyDescent="0.3">
      <c r="A2146" s="21">
        <v>39630</v>
      </c>
      <c r="B2146" s="22">
        <v>2.8373780798224249E-3</v>
      </c>
      <c r="C2146" s="9">
        <f t="shared" si="168"/>
        <v>-3.3762621920177573E-2</v>
      </c>
      <c r="D2146" s="6">
        <f t="shared" si="169"/>
        <v>1.1399146389248552E-3</v>
      </c>
      <c r="E2146" s="6">
        <f t="shared" si="170"/>
        <v>1.3170789723692838E-3</v>
      </c>
      <c r="F2146" s="6">
        <f t="shared" si="166"/>
        <v>0.71690826080637682</v>
      </c>
      <c r="G2146" s="18">
        <v>1.5103276015090037E-2</v>
      </c>
      <c r="H2146" s="9">
        <f t="shared" si="167"/>
        <v>8.4670435265585871E-3</v>
      </c>
      <c r="I2146" s="8"/>
      <c r="J2146" s="11"/>
      <c r="AC2146" s="15"/>
      <c r="AD2146" s="16"/>
    </row>
    <row r="2147" spans="1:30" hidden="1" outlineLevel="1" x14ac:dyDescent="0.3">
      <c r="A2147" s="21">
        <v>39631</v>
      </c>
      <c r="B2147" s="22">
        <v>-1.475836156300789E-2</v>
      </c>
      <c r="C2147" s="9">
        <f t="shared" si="168"/>
        <v>-5.1358361563007889E-2</v>
      </c>
      <c r="D2147" s="6">
        <f t="shared" si="169"/>
        <v>2.6376813024366463E-3</v>
      </c>
      <c r="E2147" s="6">
        <f t="shared" si="170"/>
        <v>1.1399146389248552E-3</v>
      </c>
      <c r="F2147" s="6">
        <f t="shared" si="166"/>
        <v>2.1040829108699501</v>
      </c>
      <c r="G2147" s="18">
        <v>1.0384823955046451E-2</v>
      </c>
      <c r="H2147" s="9">
        <f t="shared" si="167"/>
        <v>1.4505457286380013E-2</v>
      </c>
      <c r="I2147" s="8"/>
      <c r="J2147" s="11"/>
      <c r="AC2147" s="15"/>
      <c r="AD2147" s="16"/>
    </row>
    <row r="2148" spans="1:30" hidden="1" outlineLevel="1" x14ac:dyDescent="0.3">
      <c r="A2148" s="21">
        <v>39632</v>
      </c>
      <c r="B2148" s="22">
        <v>6.4904344277887235E-3</v>
      </c>
      <c r="C2148" s="9">
        <f t="shared" si="168"/>
        <v>-3.0109565572211276E-2</v>
      </c>
      <c r="D2148" s="6">
        <f t="shared" si="169"/>
        <v>9.0658593894729059E-4</v>
      </c>
      <c r="E2148" s="6">
        <f t="shared" si="170"/>
        <v>2.6376813024366463E-3</v>
      </c>
      <c r="F2148" s="6">
        <f t="shared" si="166"/>
        <v>1.0007667311999964</v>
      </c>
      <c r="G2148" s="18">
        <v>9.9218323214420277E-3</v>
      </c>
      <c r="H2148" s="9">
        <f t="shared" si="167"/>
        <v>1.0003832921435645E-2</v>
      </c>
      <c r="I2148" s="8"/>
      <c r="J2148" s="11"/>
      <c r="AC2148" s="15"/>
      <c r="AD2148" s="16"/>
    </row>
    <row r="2149" spans="1:30" hidden="1" outlineLevel="1" x14ac:dyDescent="0.3">
      <c r="A2149" s="21">
        <v>39636</v>
      </c>
      <c r="B2149" s="22">
        <v>-5.0247727333800124E-3</v>
      </c>
      <c r="C2149" s="9">
        <f t="shared" si="168"/>
        <v>-4.1624772733380014E-2</v>
      </c>
      <c r="D2149" s="6">
        <f t="shared" si="169"/>
        <v>1.7326217051055362E-3</v>
      </c>
      <c r="E2149" s="6">
        <f t="shared" si="170"/>
        <v>9.0658593894729059E-4</v>
      </c>
      <c r="F2149" s="6">
        <f t="shared" si="166"/>
        <v>0.91437856337303436</v>
      </c>
      <c r="G2149" s="18">
        <v>1.5937097736520078E-2</v>
      </c>
      <c r="H2149" s="9">
        <f t="shared" si="167"/>
        <v>9.5623143818483313E-3</v>
      </c>
      <c r="I2149" s="8"/>
      <c r="J2149" s="11"/>
      <c r="AC2149" s="15"/>
      <c r="AD2149" s="16"/>
    </row>
    <row r="2150" spans="1:30" hidden="1" outlineLevel="1" x14ac:dyDescent="0.3">
      <c r="A2150" s="21">
        <v>39637</v>
      </c>
      <c r="B2150" s="22">
        <v>1.3464021583445E-2</v>
      </c>
      <c r="C2150" s="9">
        <f t="shared" si="168"/>
        <v>-2.3135978416555E-2</v>
      </c>
      <c r="D2150" s="6">
        <f t="shared" si="169"/>
        <v>5.3527349729129881E-4</v>
      </c>
      <c r="E2150" s="6">
        <f t="shared" si="170"/>
        <v>1.7326217051055362E-3</v>
      </c>
      <c r="F2150" s="6">
        <f t="shared" si="166"/>
        <v>2.3415948527632779</v>
      </c>
      <c r="G2150" s="18">
        <v>1.0384437751119274E-2</v>
      </c>
      <c r="H2150" s="9">
        <f t="shared" si="167"/>
        <v>1.5302270592181011E-2</v>
      </c>
      <c r="I2150" s="8"/>
      <c r="J2150" s="11"/>
      <c r="AC2150" s="15"/>
      <c r="AD2150" s="16"/>
    </row>
    <row r="2151" spans="1:30" hidden="1" outlineLevel="1" x14ac:dyDescent="0.3">
      <c r="A2151" s="21">
        <v>39638</v>
      </c>
      <c r="B2151" s="22">
        <v>-2.1017390451073675E-2</v>
      </c>
      <c r="C2151" s="9">
        <f t="shared" si="168"/>
        <v>-5.7617390451073676E-2</v>
      </c>
      <c r="D2151" s="6">
        <f t="shared" si="169"/>
        <v>3.3197636823914761E-3</v>
      </c>
      <c r="E2151" s="6">
        <f t="shared" si="170"/>
        <v>5.3527349729129881E-4</v>
      </c>
      <c r="F2151" s="6">
        <f t="shared" si="166"/>
        <v>1.0005394509506949</v>
      </c>
      <c r="G2151" s="18">
        <v>1.1714032168087597E-2</v>
      </c>
      <c r="H2151" s="9">
        <f t="shared" si="167"/>
        <v>1.0002696891092394E-2</v>
      </c>
      <c r="I2151" s="8"/>
      <c r="J2151" s="11"/>
      <c r="AC2151" s="15"/>
      <c r="AD2151" s="16"/>
    </row>
    <row r="2152" spans="1:30" hidden="1" outlineLevel="1" x14ac:dyDescent="0.3">
      <c r="A2152" s="21">
        <v>39639</v>
      </c>
      <c r="B2152" s="22">
        <v>7.2915432686764181E-3</v>
      </c>
      <c r="C2152" s="9">
        <f t="shared" si="168"/>
        <v>-2.9308456731323582E-2</v>
      </c>
      <c r="D2152" s="6">
        <f t="shared" si="169"/>
        <v>8.5898563597186658E-4</v>
      </c>
      <c r="E2152" s="6">
        <f t="shared" si="170"/>
        <v>3.3197636823914761E-3</v>
      </c>
      <c r="F2152" s="6">
        <f t="shared" si="166"/>
        <v>1.270322867626225</v>
      </c>
      <c r="G2152" s="18">
        <v>1.008029571012487E-2</v>
      </c>
      <c r="H2152" s="9">
        <f t="shared" si="167"/>
        <v>1.1270860072000828E-2</v>
      </c>
      <c r="I2152" s="8"/>
      <c r="J2152" s="11"/>
      <c r="AC2152" s="15"/>
      <c r="AD2152" s="16"/>
    </row>
    <row r="2153" spans="1:30" hidden="1" outlineLevel="1" x14ac:dyDescent="0.3">
      <c r="A2153" s="21">
        <v>39640</v>
      </c>
      <c r="B2153" s="22">
        <v>-1.1507697644198595E-2</v>
      </c>
      <c r="C2153" s="9">
        <f t="shared" si="168"/>
        <v>-4.8107697644198595E-2</v>
      </c>
      <c r="D2153" s="6">
        <f t="shared" si="169"/>
        <v>2.3143505726256311E-3</v>
      </c>
      <c r="E2153" s="6">
        <f t="shared" si="170"/>
        <v>8.5898563597186658E-4</v>
      </c>
      <c r="F2153" s="6">
        <f t="shared" si="166"/>
        <v>0.9434562095626694</v>
      </c>
      <c r="G2153" s="18">
        <v>1.5673762596608805E-2</v>
      </c>
      <c r="H2153" s="9">
        <f t="shared" si="167"/>
        <v>9.7131674008156029E-3</v>
      </c>
      <c r="I2153" s="8"/>
      <c r="J2153" s="11"/>
      <c r="AC2153" s="15"/>
      <c r="AD2153" s="16"/>
    </row>
    <row r="2154" spans="1:30" hidden="1" outlineLevel="1" x14ac:dyDescent="0.3">
      <c r="A2154" s="21">
        <v>39643</v>
      </c>
      <c r="B2154" s="22">
        <v>-4.0937194800878939E-3</v>
      </c>
      <c r="C2154" s="9">
        <f t="shared" si="168"/>
        <v>-4.0693719480087896E-2</v>
      </c>
      <c r="D2154" s="6">
        <f t="shared" si="169"/>
        <v>1.655978805124085E-3</v>
      </c>
      <c r="E2154" s="6">
        <f t="shared" si="170"/>
        <v>2.3143505726256311E-3</v>
      </c>
      <c r="F2154" s="6">
        <f t="shared" si="166"/>
        <v>2.265262380379137</v>
      </c>
      <c r="G2154" s="18">
        <v>1.4486858455297784E-2</v>
      </c>
      <c r="H2154" s="9">
        <f t="shared" si="167"/>
        <v>1.5050788618471582E-2</v>
      </c>
      <c r="I2154" s="8"/>
      <c r="J2154" s="11"/>
      <c r="AC2154" s="15"/>
      <c r="AD2154" s="16"/>
    </row>
    <row r="2155" spans="1:30" hidden="1" outlineLevel="1" x14ac:dyDescent="0.3">
      <c r="A2155" s="21">
        <v>39644</v>
      </c>
      <c r="B2155" s="22">
        <v>-8.4160297648629371E-3</v>
      </c>
      <c r="C2155" s="9">
        <f t="shared" si="168"/>
        <v>-4.5016029764862936E-2</v>
      </c>
      <c r="D2155" s="6">
        <f t="shared" si="169"/>
        <v>2.0264429357910257E-3</v>
      </c>
      <c r="E2155" s="6">
        <f t="shared" si="170"/>
        <v>1.655978805124085E-3</v>
      </c>
      <c r="F2155" s="6">
        <f t="shared" si="166"/>
        <v>1.9367697500683214</v>
      </c>
      <c r="G2155" s="18">
        <v>1.75274178366948E-2</v>
      </c>
      <c r="H2155" s="9">
        <f t="shared" si="167"/>
        <v>1.3916787524670775E-2</v>
      </c>
      <c r="I2155" s="8"/>
      <c r="J2155" s="11"/>
      <c r="AC2155" s="15"/>
      <c r="AD2155" s="16"/>
    </row>
    <row r="2156" spans="1:30" hidden="1" outlineLevel="1" x14ac:dyDescent="0.3">
      <c r="A2156" s="21">
        <v>39645</v>
      </c>
      <c r="B2156" s="22">
        <v>2.4930799745395724E-2</v>
      </c>
      <c r="C2156" s="9">
        <f t="shared" si="168"/>
        <v>-1.1669200254604276E-2</v>
      </c>
      <c r="D2156" s="6">
        <f t="shared" si="169"/>
        <v>1.3617023458205652E-4</v>
      </c>
      <c r="E2156" s="6">
        <f t="shared" si="170"/>
        <v>2.0264429357910257E-3</v>
      </c>
      <c r="F2156" s="6">
        <f t="shared" si="166"/>
        <v>2.8299033329812553</v>
      </c>
      <c r="G2156" s="18">
        <v>1.4097547388680406E-2</v>
      </c>
      <c r="H2156" s="9">
        <f t="shared" si="167"/>
        <v>1.6822316525916564E-2</v>
      </c>
      <c r="I2156" s="8"/>
      <c r="J2156" s="11"/>
      <c r="AC2156" s="15"/>
      <c r="AD2156" s="16"/>
    </row>
    <row r="2157" spans="1:30" hidden="1" outlineLevel="1" x14ac:dyDescent="0.3">
      <c r="A2157" s="21">
        <v>39646</v>
      </c>
      <c r="B2157" s="22">
        <v>1.8283188237090207E-2</v>
      </c>
      <c r="C2157" s="9">
        <f t="shared" si="168"/>
        <v>-1.8316811762909793E-2</v>
      </c>
      <c r="D2157" s="6">
        <f t="shared" si="169"/>
        <v>3.3550559315787058E-4</v>
      </c>
      <c r="E2157" s="6">
        <f t="shared" si="170"/>
        <v>1.3617023458205652E-4</v>
      </c>
      <c r="F2157" s="6">
        <f t="shared" si="166"/>
        <v>1.8345571828447711</v>
      </c>
      <c r="G2157" s="18">
        <v>9.7427987767838772E-3</v>
      </c>
      <c r="H2157" s="9">
        <f t="shared" si="167"/>
        <v>1.3544582617580989E-2</v>
      </c>
      <c r="I2157" s="8"/>
      <c r="J2157" s="11"/>
      <c r="AC2157" s="15"/>
      <c r="AD2157" s="16"/>
    </row>
    <row r="2158" spans="1:30" hidden="1" outlineLevel="1" x14ac:dyDescent="0.3">
      <c r="A2158" s="21">
        <v>39647</v>
      </c>
      <c r="B2158" s="22">
        <v>4.3507591529017868E-3</v>
      </c>
      <c r="C2158" s="9">
        <f t="shared" si="168"/>
        <v>-3.2249240847098216E-2</v>
      </c>
      <c r="D2158" s="6">
        <f t="shared" si="169"/>
        <v>1.0400135352141482E-3</v>
      </c>
      <c r="E2158" s="6">
        <f t="shared" si="170"/>
        <v>3.3550559315787058E-4</v>
      </c>
      <c r="F2158" s="6">
        <f t="shared" si="166"/>
        <v>0.88203504990383041</v>
      </c>
      <c r="G2158" s="18">
        <v>7.2545496821666781E-3</v>
      </c>
      <c r="H2158" s="9">
        <f t="shared" si="167"/>
        <v>9.3916721083299667E-3</v>
      </c>
      <c r="I2158" s="8"/>
      <c r="J2158" s="11"/>
      <c r="AC2158" s="15"/>
      <c r="AD2158" s="16"/>
    </row>
    <row r="2159" spans="1:30" hidden="1" outlineLevel="1" x14ac:dyDescent="0.3">
      <c r="A2159" s="21">
        <v>39650</v>
      </c>
      <c r="B2159" s="22">
        <v>-2.5457759012239038E-3</v>
      </c>
      <c r="C2159" s="9">
        <f t="shared" si="168"/>
        <v>-3.9145775901223902E-2</v>
      </c>
      <c r="D2159" s="6">
        <f t="shared" si="169"/>
        <v>1.5323917709088419E-3</v>
      </c>
      <c r="E2159" s="6">
        <f t="shared" si="170"/>
        <v>1.0400135352141482E-3</v>
      </c>
      <c r="F2159" s="6">
        <f t="shared" si="166"/>
        <v>0.49404243074957527</v>
      </c>
      <c r="G2159" s="18">
        <v>7.707907650679597E-3</v>
      </c>
      <c r="H2159" s="9">
        <f t="shared" si="167"/>
        <v>7.0288151970981224E-3</v>
      </c>
      <c r="I2159" s="8"/>
      <c r="J2159" s="11"/>
      <c r="AC2159" s="15"/>
      <c r="AD2159" s="16"/>
    </row>
    <row r="2160" spans="1:30" hidden="1" outlineLevel="1" x14ac:dyDescent="0.3">
      <c r="A2160" s="21">
        <v>39651</v>
      </c>
      <c r="B2160" s="22">
        <v>1.1717610841378094E-2</v>
      </c>
      <c r="C2160" s="9">
        <f t="shared" si="168"/>
        <v>-2.4882389158621905E-2</v>
      </c>
      <c r="D2160" s="6">
        <f t="shared" si="169"/>
        <v>6.1913329024110492E-4</v>
      </c>
      <c r="E2160" s="6">
        <f t="shared" si="170"/>
        <v>1.5323917709088419E-3</v>
      </c>
      <c r="F2160" s="6">
        <f t="shared" si="166"/>
        <v>0.55631565306259501</v>
      </c>
      <c r="G2160" s="18">
        <v>1.1687966851669123E-2</v>
      </c>
      <c r="H2160" s="9">
        <f t="shared" si="167"/>
        <v>7.4586570712333669E-3</v>
      </c>
      <c r="I2160" s="8"/>
      <c r="J2160" s="11"/>
      <c r="AC2160" s="15"/>
      <c r="AD2160" s="16"/>
    </row>
    <row r="2161" spans="1:30" hidden="1" outlineLevel="1" x14ac:dyDescent="0.3">
      <c r="A2161" s="21">
        <v>39652</v>
      </c>
      <c r="B2161" s="22">
        <v>2.5719865508039455E-3</v>
      </c>
      <c r="C2161" s="9">
        <f t="shared" si="168"/>
        <v>-3.4028013449196058E-2</v>
      </c>
      <c r="D2161" s="6">
        <f t="shared" si="169"/>
        <v>1.1579056992986679E-3</v>
      </c>
      <c r="E2161" s="6">
        <f t="shared" si="170"/>
        <v>6.1913329024110492E-4</v>
      </c>
      <c r="F2161" s="6">
        <f t="shared" si="166"/>
        <v>1.2645288803719628</v>
      </c>
      <c r="G2161" s="18">
        <v>7.8357688160143862E-3</v>
      </c>
      <c r="H2161" s="9">
        <f t="shared" si="167"/>
        <v>1.1245127301956002E-2</v>
      </c>
      <c r="I2161" s="8"/>
      <c r="J2161" s="11"/>
      <c r="AC2161" s="15"/>
      <c r="AD2161" s="16"/>
    </row>
    <row r="2162" spans="1:30" hidden="1" outlineLevel="1" x14ac:dyDescent="0.3">
      <c r="A2162" s="21">
        <v>39653</v>
      </c>
      <c r="B2162" s="22">
        <v>-2.4638248799152281E-2</v>
      </c>
      <c r="C2162" s="9">
        <f t="shared" si="168"/>
        <v>-6.1238248799152281E-2</v>
      </c>
      <c r="D2162" s="6">
        <f t="shared" si="169"/>
        <v>3.7501231159868757E-3</v>
      </c>
      <c r="E2162" s="6">
        <f t="shared" si="170"/>
        <v>1.1579056992986679E-3</v>
      </c>
      <c r="F2162" s="6">
        <f t="shared" si="166"/>
        <v>0.5745229721129842</v>
      </c>
      <c r="G2162" s="18">
        <v>1.0089603047757545E-2</v>
      </c>
      <c r="H2162" s="9">
        <f t="shared" si="167"/>
        <v>7.5797293626684607E-3</v>
      </c>
      <c r="I2162" s="8"/>
      <c r="J2162" s="11"/>
      <c r="AC2162" s="15"/>
      <c r="AD2162" s="16"/>
    </row>
    <row r="2163" spans="1:30" hidden="1" outlineLevel="1" x14ac:dyDescent="0.3">
      <c r="A2163" s="21">
        <v>39654</v>
      </c>
      <c r="B2163" s="22">
        <v>1.884699841151429E-3</v>
      </c>
      <c r="C2163" s="9">
        <f t="shared" si="168"/>
        <v>-3.4715300158848571E-2</v>
      </c>
      <c r="D2163" s="6">
        <f t="shared" si="169"/>
        <v>1.2051520651189516E-3</v>
      </c>
      <c r="E2163" s="6">
        <f t="shared" si="170"/>
        <v>3.7501231159868757E-3</v>
      </c>
      <c r="F2163" s="6">
        <f t="shared" si="166"/>
        <v>0.94538995664237446</v>
      </c>
      <c r="G2163" s="18">
        <v>7.4657769616569124E-3</v>
      </c>
      <c r="H2163" s="9">
        <f t="shared" si="167"/>
        <v>9.723116561280002E-3</v>
      </c>
      <c r="I2163" s="8"/>
      <c r="J2163" s="11"/>
      <c r="AC2163" s="15"/>
      <c r="AD2163" s="16"/>
    </row>
    <row r="2164" spans="1:30" hidden="1" outlineLevel="1" x14ac:dyDescent="0.3">
      <c r="A2164" s="21">
        <v>39657</v>
      </c>
      <c r="B2164" s="22">
        <v>-2.1297827087071144E-2</v>
      </c>
      <c r="C2164" s="9">
        <f t="shared" si="168"/>
        <v>-5.7897827087071141E-2</v>
      </c>
      <c r="D2164" s="6">
        <f t="shared" si="169"/>
        <v>3.3521583814043886E-3</v>
      </c>
      <c r="E2164" s="6">
        <f t="shared" si="170"/>
        <v>1.2051520651189516E-3</v>
      </c>
      <c r="F2164" s="6">
        <f t="shared" si="166"/>
        <v>0.52258264687403555</v>
      </c>
      <c r="G2164" s="18">
        <v>8.6757748540597888E-3</v>
      </c>
      <c r="H2164" s="9">
        <f t="shared" si="167"/>
        <v>7.2289878051773997E-3</v>
      </c>
      <c r="I2164" s="8"/>
      <c r="J2164" s="11"/>
      <c r="AC2164" s="15"/>
      <c r="AD2164" s="16"/>
    </row>
    <row r="2165" spans="1:30" hidden="1" outlineLevel="1" x14ac:dyDescent="0.3">
      <c r="A2165" s="21">
        <v>39658</v>
      </c>
      <c r="B2165" s="22">
        <v>2.3658057065070529E-2</v>
      </c>
      <c r="C2165" s="9">
        <f t="shared" si="168"/>
        <v>-1.2941942934929472E-2</v>
      </c>
      <c r="D2165" s="6">
        <f t="shared" si="169"/>
        <v>1.6749388693097086E-4</v>
      </c>
      <c r="E2165" s="6">
        <f t="shared" si="170"/>
        <v>3.3521583814043886E-3</v>
      </c>
      <c r="F2165" s="6">
        <f t="shared" si="166"/>
        <v>0.70193875377341486</v>
      </c>
      <c r="G2165" s="18">
        <v>9.5498258926166382E-3</v>
      </c>
      <c r="H2165" s="9">
        <f t="shared" si="167"/>
        <v>8.3781785238404589E-3</v>
      </c>
      <c r="I2165" s="8"/>
      <c r="J2165" s="11"/>
      <c r="AC2165" s="15"/>
      <c r="AD2165" s="16"/>
    </row>
    <row r="2166" spans="1:30" hidden="1" outlineLevel="1" x14ac:dyDescent="0.3">
      <c r="A2166" s="21">
        <v>39659</v>
      </c>
      <c r="B2166" s="22">
        <v>1.6198851625737958E-2</v>
      </c>
      <c r="C2166" s="9">
        <f t="shared" si="168"/>
        <v>-2.0401148374262042E-2</v>
      </c>
      <c r="D2166" s="6">
        <f t="shared" si="169"/>
        <v>4.1620685498865476E-4</v>
      </c>
      <c r="E2166" s="6">
        <f t="shared" si="170"/>
        <v>1.6749388693097086E-4</v>
      </c>
      <c r="F2166" s="6">
        <f t="shared" si="166"/>
        <v>0.84786467056813108</v>
      </c>
      <c r="G2166" s="18">
        <v>6.4542443881520153E-3</v>
      </c>
      <c r="H2166" s="9">
        <f t="shared" si="167"/>
        <v>9.2079567253985899E-3</v>
      </c>
      <c r="I2166" s="8"/>
      <c r="J2166" s="11"/>
      <c r="AC2166" s="15"/>
      <c r="AD2166" s="16"/>
    </row>
    <row r="2167" spans="1:30" hidden="1" outlineLevel="1" x14ac:dyDescent="0.3">
      <c r="A2167" s="21">
        <v>39660</v>
      </c>
      <c r="B2167" s="22">
        <v>-1.7914728422509522E-2</v>
      </c>
      <c r="C2167" s="9">
        <f t="shared" si="168"/>
        <v>-5.4514728422509526E-2</v>
      </c>
      <c r="D2167" s="6">
        <f t="shared" si="169"/>
        <v>2.9718556149799678E-3</v>
      </c>
      <c r="E2167" s="6">
        <f t="shared" si="170"/>
        <v>4.1620685498865476E-4</v>
      </c>
      <c r="F2167" s="6">
        <f t="shared" si="166"/>
        <v>0.39333588267787417</v>
      </c>
      <c r="G2167" s="18">
        <v>8.0996134264821138E-3</v>
      </c>
      <c r="H2167" s="9">
        <f t="shared" si="167"/>
        <v>6.2716495651293702E-3</v>
      </c>
      <c r="I2167" s="8"/>
      <c r="J2167" s="11"/>
      <c r="AC2167" s="15"/>
      <c r="AD2167" s="16"/>
    </row>
    <row r="2168" spans="1:30" hidden="1" outlineLevel="1" x14ac:dyDescent="0.3">
      <c r="A2168" s="21">
        <v>39661</v>
      </c>
      <c r="B2168" s="22">
        <v>-4.554134448290446E-3</v>
      </c>
      <c r="C2168" s="9">
        <f t="shared" si="168"/>
        <v>-4.1154134448290448E-2</v>
      </c>
      <c r="D2168" s="6">
        <f t="shared" si="169"/>
        <v>1.6936627821879666E-3</v>
      </c>
      <c r="E2168" s="6">
        <f t="shared" si="170"/>
        <v>2.9718556149799678E-3</v>
      </c>
      <c r="F2168" s="6">
        <f t="shared" si="166"/>
        <v>0.61323153566172772</v>
      </c>
      <c r="G2168" s="18">
        <v>8.8307574979476153E-3</v>
      </c>
      <c r="H2168" s="9">
        <f t="shared" si="167"/>
        <v>7.8309101365149607E-3</v>
      </c>
      <c r="I2168" s="8"/>
      <c r="J2168" s="11"/>
      <c r="AC2168" s="15"/>
      <c r="AD2168" s="16"/>
    </row>
    <row r="2169" spans="1:30" hidden="1" outlineLevel="1" x14ac:dyDescent="0.3">
      <c r="A2169" s="21">
        <v>39664</v>
      </c>
      <c r="B2169" s="22">
        <v>-3.730127631944045E-3</v>
      </c>
      <c r="C2169" s="9">
        <f t="shared" si="168"/>
        <v>-4.0330127631944046E-2</v>
      </c>
      <c r="D2169" s="6">
        <f t="shared" si="169"/>
        <v>1.6265191948088968E-3</v>
      </c>
      <c r="E2169" s="6">
        <f t="shared" si="170"/>
        <v>1.6936627821879666E-3</v>
      </c>
      <c r="F2169" s="6">
        <f t="shared" si="166"/>
        <v>0.72671120728522287</v>
      </c>
      <c r="G2169" s="18">
        <v>9.0884810558735252E-3</v>
      </c>
      <c r="H2169" s="9">
        <f t="shared" si="167"/>
        <v>8.5247358157612314E-3</v>
      </c>
      <c r="I2169" s="8"/>
      <c r="J2169" s="11"/>
      <c r="AC2169" s="15"/>
      <c r="AD2169" s="16"/>
    </row>
    <row r="2170" spans="1:30" hidden="1" outlineLevel="1" x14ac:dyDescent="0.3">
      <c r="A2170" s="21">
        <v>39665</v>
      </c>
      <c r="B2170" s="22">
        <v>2.8964496429317515E-2</v>
      </c>
      <c r="C2170" s="9">
        <f t="shared" si="168"/>
        <v>-7.6355035706824857E-3</v>
      </c>
      <c r="D2170" s="6">
        <f t="shared" si="169"/>
        <v>5.830091477790499E-5</v>
      </c>
      <c r="E2170" s="6">
        <f t="shared" si="170"/>
        <v>1.6265191948088968E-3</v>
      </c>
      <c r="F2170" s="6">
        <f t="shared" si="166"/>
        <v>0.7690783750629081</v>
      </c>
      <c r="G2170" s="18">
        <v>1.0990567326733975E-2</v>
      </c>
      <c r="H2170" s="9">
        <f t="shared" si="167"/>
        <v>8.7697113696113618E-3</v>
      </c>
      <c r="I2170" s="8"/>
      <c r="J2170" s="11"/>
      <c r="AC2170" s="15"/>
      <c r="AD2170" s="16"/>
    </row>
    <row r="2171" spans="1:30" hidden="1" outlineLevel="1" x14ac:dyDescent="0.3">
      <c r="A2171" s="21">
        <v>39666</v>
      </c>
      <c r="B2171" s="22">
        <v>3.4634839193623023E-3</v>
      </c>
      <c r="C2171" s="9">
        <f t="shared" si="168"/>
        <v>-3.3136516080637696E-2</v>
      </c>
      <c r="D2171" s="6">
        <f t="shared" si="169"/>
        <v>1.0980286979623607E-3</v>
      </c>
      <c r="E2171" s="6">
        <f t="shared" si="170"/>
        <v>5.830091477790499E-5</v>
      </c>
      <c r="F2171" s="6">
        <f t="shared" si="166"/>
        <v>1.1193760930467294</v>
      </c>
      <c r="G2171" s="18">
        <v>9.4832765963943997E-3</v>
      </c>
      <c r="H2171" s="9">
        <f t="shared" si="167"/>
        <v>1.0580057150350037E-2</v>
      </c>
      <c r="I2171" s="8"/>
      <c r="J2171" s="11"/>
      <c r="AC2171" s="15"/>
      <c r="AD2171" s="16"/>
    </row>
    <row r="2172" spans="1:30" hidden="1" outlineLevel="1" x14ac:dyDescent="0.3">
      <c r="A2172" s="21">
        <v>39667</v>
      </c>
      <c r="B2172" s="22">
        <v>-1.9460549170057399E-2</v>
      </c>
      <c r="C2172" s="9">
        <f t="shared" si="168"/>
        <v>-5.60605491700574E-2</v>
      </c>
      <c r="D2172" s="6">
        <f t="shared" si="169"/>
        <v>3.1427851732484234E-3</v>
      </c>
      <c r="E2172" s="6">
        <f t="shared" si="170"/>
        <v>1.0980286979623607E-3</v>
      </c>
      <c r="F2172" s="6">
        <f t="shared" si="166"/>
        <v>0.83631127455696819</v>
      </c>
      <c r="G2172" s="18">
        <v>8.8155027483502527E-3</v>
      </c>
      <c r="H2172" s="9">
        <f t="shared" si="167"/>
        <v>9.1450056017312979E-3</v>
      </c>
      <c r="I2172" s="8"/>
      <c r="J2172" s="11"/>
      <c r="AC2172" s="15"/>
      <c r="AD2172" s="16"/>
    </row>
    <row r="2173" spans="1:30" hidden="1" outlineLevel="1" x14ac:dyDescent="0.3">
      <c r="A2173" s="21">
        <v>39668</v>
      </c>
      <c r="B2173" s="22">
        <v>2.6151355935260419E-2</v>
      </c>
      <c r="C2173" s="9">
        <f t="shared" si="168"/>
        <v>-1.0448644064739582E-2</v>
      </c>
      <c r="D2173" s="6">
        <f t="shared" si="169"/>
        <v>1.0917416279161769E-4</v>
      </c>
      <c r="E2173" s="6">
        <f t="shared" si="170"/>
        <v>3.1427851732484234E-3</v>
      </c>
      <c r="F2173" s="6">
        <f t="shared" si="166"/>
        <v>0.72434732647528211</v>
      </c>
      <c r="G2173" s="18">
        <v>1.5826327371639599E-2</v>
      </c>
      <c r="H2173" s="9">
        <f t="shared" si="167"/>
        <v>8.510859689098876E-3</v>
      </c>
      <c r="I2173" s="8"/>
      <c r="J2173" s="11"/>
      <c r="AC2173" s="15"/>
      <c r="AD2173" s="16"/>
    </row>
    <row r="2174" spans="1:30" hidden="1" outlineLevel="1" x14ac:dyDescent="0.3">
      <c r="A2174" s="21">
        <v>39671</v>
      </c>
      <c r="B2174" s="22">
        <v>4.0847078956867027E-3</v>
      </c>
      <c r="C2174" s="9">
        <f t="shared" si="168"/>
        <v>-3.2515292104313295E-2</v>
      </c>
      <c r="D2174" s="6">
        <f t="shared" si="169"/>
        <v>1.0572442206288185E-3</v>
      </c>
      <c r="E2174" s="6">
        <f t="shared" si="170"/>
        <v>1.0917416279161769E-4</v>
      </c>
      <c r="F2174" s="6">
        <f t="shared" si="166"/>
        <v>2.3091944349630831</v>
      </c>
      <c r="G2174" s="18">
        <v>1.0510320192042856E-2</v>
      </c>
      <c r="H2174" s="9">
        <f t="shared" si="167"/>
        <v>1.5196033808079934E-2</v>
      </c>
      <c r="I2174" s="8"/>
      <c r="J2174" s="11"/>
      <c r="AC2174" s="15"/>
      <c r="AD2174" s="16"/>
    </row>
    <row r="2175" spans="1:30" hidden="1" outlineLevel="1" x14ac:dyDescent="0.3">
      <c r="A2175" s="21">
        <v>39672</v>
      </c>
      <c r="B2175" s="22">
        <v>-1.1943020217853715E-2</v>
      </c>
      <c r="C2175" s="9">
        <f t="shared" si="168"/>
        <v>-4.8543020217853713E-2</v>
      </c>
      <c r="D2175" s="6">
        <f t="shared" si="169"/>
        <v>2.3564248118709543E-3</v>
      </c>
      <c r="E2175" s="6">
        <f t="shared" si="170"/>
        <v>1.0572442206288185E-3</v>
      </c>
      <c r="F2175" s="6">
        <f t="shared" si="166"/>
        <v>1.0247104547502728</v>
      </c>
      <c r="G2175" s="18">
        <v>8.2160432529036816E-3</v>
      </c>
      <c r="H2175" s="9">
        <f t="shared" si="167"/>
        <v>1.0122798302595349E-2</v>
      </c>
      <c r="I2175" s="8"/>
      <c r="J2175" s="11"/>
      <c r="AC2175" s="15"/>
      <c r="AD2175" s="16"/>
    </row>
    <row r="2176" spans="1:30" hidden="1" outlineLevel="1" x14ac:dyDescent="0.3">
      <c r="A2176" s="21">
        <v>39673</v>
      </c>
      <c r="B2176" s="22">
        <v>-9.4505760762833638E-3</v>
      </c>
      <c r="C2176" s="9">
        <f t="shared" si="168"/>
        <v>-4.6050576076283364E-2</v>
      </c>
      <c r="D2176" s="6">
        <f t="shared" si="169"/>
        <v>2.1206555569575616E-3</v>
      </c>
      <c r="E2176" s="6">
        <f t="shared" si="170"/>
        <v>2.3564248118709543E-3</v>
      </c>
      <c r="F2176" s="6">
        <f t="shared" si="166"/>
        <v>0.63061564443438201</v>
      </c>
      <c r="G2176" s="18">
        <v>1.0206481275386854E-2</v>
      </c>
      <c r="H2176" s="9">
        <f t="shared" si="167"/>
        <v>7.9411311816036771E-3</v>
      </c>
      <c r="I2176" s="8"/>
      <c r="J2176" s="11"/>
      <c r="AC2176" s="15"/>
      <c r="AD2176" s="16"/>
    </row>
    <row r="2177" spans="1:30" hidden="1" outlineLevel="1" x14ac:dyDescent="0.3">
      <c r="A2177" s="21">
        <v>39674</v>
      </c>
      <c r="B2177" s="22">
        <v>7.168385448350462E-3</v>
      </c>
      <c r="C2177" s="9">
        <f t="shared" si="168"/>
        <v>-2.943161455164954E-2</v>
      </c>
      <c r="D2177" s="6">
        <f t="shared" si="169"/>
        <v>8.6621993511686902E-4</v>
      </c>
      <c r="E2177" s="6">
        <f t="shared" si="170"/>
        <v>2.1206555569575616E-3</v>
      </c>
      <c r="F2177" s="6">
        <f t="shared" si="166"/>
        <v>0.96703550564895957</v>
      </c>
      <c r="G2177" s="18">
        <v>1.4634201879417427E-2</v>
      </c>
      <c r="H2177" s="9">
        <f t="shared" si="167"/>
        <v>9.8337963455064469E-3</v>
      </c>
      <c r="I2177" s="8"/>
      <c r="J2177" s="11"/>
      <c r="AC2177" s="15"/>
      <c r="AD2177" s="16"/>
    </row>
    <row r="2178" spans="1:30" hidden="1" outlineLevel="1" x14ac:dyDescent="0.3">
      <c r="A2178" s="21">
        <v>39675</v>
      </c>
      <c r="B2178" s="22">
        <v>3.7782330670383837E-3</v>
      </c>
      <c r="C2178" s="9">
        <f t="shared" si="168"/>
        <v>-3.282176693296162E-2</v>
      </c>
      <c r="D2178" s="6">
        <f t="shared" si="169"/>
        <v>1.0772683846016528E-3</v>
      </c>
      <c r="E2178" s="6">
        <f t="shared" si="170"/>
        <v>8.6621993511686902E-4</v>
      </c>
      <c r="F2178" s="6">
        <f t="shared" si="166"/>
        <v>1.9760800788184785</v>
      </c>
      <c r="G2178" s="18">
        <v>6.1668470536626529E-3</v>
      </c>
      <c r="H2178" s="9">
        <f t="shared" si="167"/>
        <v>1.4057311545307937E-2</v>
      </c>
      <c r="I2178" s="8"/>
      <c r="J2178" s="11"/>
      <c r="AC2178" s="15"/>
      <c r="AD2178" s="16"/>
    </row>
    <row r="2179" spans="1:30" hidden="1" outlineLevel="1" x14ac:dyDescent="0.3">
      <c r="A2179" s="21">
        <v>39678</v>
      </c>
      <c r="B2179" s="22">
        <v>-1.5602415092193182E-2</v>
      </c>
      <c r="C2179" s="9">
        <f t="shared" si="168"/>
        <v>-5.2202415092193186E-2</v>
      </c>
      <c r="D2179" s="6">
        <f t="shared" si="169"/>
        <v>2.7250921414576387E-3</v>
      </c>
      <c r="E2179" s="6">
        <f t="shared" si="170"/>
        <v>1.0772683846016528E-3</v>
      </c>
      <c r="F2179" s="6">
        <f t="shared" si="166"/>
        <v>0.36010402202039588</v>
      </c>
      <c r="G2179" s="18">
        <v>1.1927958922563623E-2</v>
      </c>
      <c r="H2179" s="9">
        <f t="shared" si="167"/>
        <v>6.0008667875599102E-3</v>
      </c>
      <c r="I2179" s="8"/>
      <c r="J2179" s="11"/>
      <c r="AC2179" s="15"/>
      <c r="AD2179" s="16"/>
    </row>
    <row r="2180" spans="1:30" hidden="1" outlineLevel="1" x14ac:dyDescent="0.3">
      <c r="A2180" s="21">
        <v>39679</v>
      </c>
      <c r="B2180" s="22">
        <v>-1.1463257713668453E-2</v>
      </c>
      <c r="C2180" s="9">
        <f t="shared" si="168"/>
        <v>-4.8063257713668456E-2</v>
      </c>
      <c r="D2180" s="6">
        <f t="shared" si="169"/>
        <v>2.3100767420505103E-3</v>
      </c>
      <c r="E2180" s="6">
        <f t="shared" si="170"/>
        <v>2.7250921414576387E-3</v>
      </c>
      <c r="F2180" s="6">
        <f t="shared" si="166"/>
        <v>1.3166833764710411</v>
      </c>
      <c r="G2180" s="18">
        <v>7.1076640508185513E-3</v>
      </c>
      <c r="H2180" s="9">
        <f t="shared" si="167"/>
        <v>1.1474682463889975E-2</v>
      </c>
      <c r="I2180" s="8"/>
      <c r="J2180" s="11"/>
      <c r="AC2180" s="15"/>
      <c r="AD2180" s="16"/>
    </row>
    <row r="2181" spans="1:30" hidden="1" outlineLevel="1" x14ac:dyDescent="0.3">
      <c r="A2181" s="21">
        <v>39680</v>
      </c>
      <c r="B2181" s="22">
        <v>6.0511424964921198E-3</v>
      </c>
      <c r="C2181" s="9">
        <f t="shared" si="168"/>
        <v>-3.054885750350788E-2</v>
      </c>
      <c r="D2181" s="6">
        <f t="shared" si="169"/>
        <v>9.3323269476962973E-4</v>
      </c>
      <c r="E2181" s="6">
        <f t="shared" si="170"/>
        <v>2.3100767420505103E-3</v>
      </c>
      <c r="F2181" s="6">
        <f t="shared" si="166"/>
        <v>0.47477966638890662</v>
      </c>
      <c r="G2181" s="18">
        <v>8.8626939948772635E-3</v>
      </c>
      <c r="H2181" s="9">
        <f t="shared" si="167"/>
        <v>6.8904257226161773E-3</v>
      </c>
      <c r="I2181" s="8"/>
      <c r="J2181" s="11"/>
      <c r="AC2181" s="15"/>
      <c r="AD2181" s="16"/>
    </row>
    <row r="2182" spans="1:30" hidden="1" outlineLevel="1" x14ac:dyDescent="0.3">
      <c r="A2182" s="21">
        <v>39681</v>
      </c>
      <c r="B2182" s="22">
        <v>1.1187391754344835E-3</v>
      </c>
      <c r="C2182" s="9">
        <f t="shared" si="168"/>
        <v>-3.5481260824565514E-2</v>
      </c>
      <c r="D2182" s="6">
        <f t="shared" si="169"/>
        <v>1.2589198697008474E-3</v>
      </c>
      <c r="E2182" s="6">
        <f t="shared" si="170"/>
        <v>9.3323269476962973E-4</v>
      </c>
      <c r="F2182" s="6">
        <f t="shared" si="166"/>
        <v>0.73184010827968504</v>
      </c>
      <c r="G2182" s="18">
        <v>9.702281125084573E-3</v>
      </c>
      <c r="H2182" s="9">
        <f t="shared" si="167"/>
        <v>8.5547653870792096E-3</v>
      </c>
      <c r="I2182" s="8"/>
      <c r="J2182" s="11"/>
      <c r="AC2182" s="15"/>
      <c r="AD2182" s="16"/>
    </row>
    <row r="2183" spans="1:30" hidden="1" outlineLevel="1" x14ac:dyDescent="0.3">
      <c r="A2183" s="21">
        <v>39682</v>
      </c>
      <c r="B2183" s="22">
        <v>1.7161258765521381E-2</v>
      </c>
      <c r="C2183" s="9">
        <f t="shared" si="168"/>
        <v>-1.943874123447862E-2</v>
      </c>
      <c r="D2183" s="6">
        <f t="shared" si="169"/>
        <v>3.7786466078101936E-4</v>
      </c>
      <c r="E2183" s="6">
        <f t="shared" si="170"/>
        <v>1.2589198697008474E-3</v>
      </c>
      <c r="F2183" s="6">
        <f t="shared" si="166"/>
        <v>0.87487385364430659</v>
      </c>
      <c r="G2183" s="18">
        <v>7.0487538377236253E-3</v>
      </c>
      <c r="H2183" s="9">
        <f t="shared" si="167"/>
        <v>9.353469161997096E-3</v>
      </c>
      <c r="I2183" s="8"/>
      <c r="J2183" s="11"/>
      <c r="AC2183" s="15"/>
      <c r="AD2183" s="16"/>
    </row>
    <row r="2184" spans="1:30" hidden="1" outlineLevel="1" x14ac:dyDescent="0.3">
      <c r="A2184" s="21">
        <v>39685</v>
      </c>
      <c r="B2184" s="22">
        <v>-2.1014618612515312E-2</v>
      </c>
      <c r="C2184" s="9">
        <f t="shared" si="168"/>
        <v>-5.7614618612515309E-2</v>
      </c>
      <c r="D2184" s="6">
        <f t="shared" si="169"/>
        <v>3.3194442778655955E-3</v>
      </c>
      <c r="E2184" s="6">
        <f t="shared" si="170"/>
        <v>3.7786466078101936E-4</v>
      </c>
      <c r="F2184" s="6">
        <f t="shared" si="166"/>
        <v>0.46698686075645912</v>
      </c>
      <c r="G2184" s="18">
        <v>1.0197828165133899E-2</v>
      </c>
      <c r="H2184" s="9">
        <f t="shared" si="167"/>
        <v>6.833643689544101E-3</v>
      </c>
      <c r="I2184" s="8"/>
      <c r="J2184" s="11"/>
      <c r="AC2184" s="15"/>
      <c r="AD2184" s="16"/>
    </row>
    <row r="2185" spans="1:30" hidden="1" outlineLevel="1" x14ac:dyDescent="0.3">
      <c r="A2185" s="21">
        <v>39686</v>
      </c>
      <c r="B2185" s="22">
        <v>2.335189178138164E-3</v>
      </c>
      <c r="C2185" s="9">
        <f t="shared" si="168"/>
        <v>-3.4264810821861835E-2</v>
      </c>
      <c r="D2185" s="6">
        <f t="shared" si="169"/>
        <v>1.1740772606579799E-3</v>
      </c>
      <c r="E2185" s="6">
        <f t="shared" si="170"/>
        <v>3.3194442778655955E-3</v>
      </c>
      <c r="F2185" s="6">
        <f t="shared" si="166"/>
        <v>0.96550319232207582</v>
      </c>
      <c r="G2185" s="18">
        <v>5.455787212695469E-3</v>
      </c>
      <c r="H2185" s="9">
        <f t="shared" si="167"/>
        <v>9.8260021998881914E-3</v>
      </c>
      <c r="I2185" s="8"/>
      <c r="J2185" s="11"/>
      <c r="AC2185" s="15"/>
      <c r="AD2185" s="16"/>
    </row>
    <row r="2186" spans="1:30" hidden="1" outlineLevel="1" x14ac:dyDescent="0.3">
      <c r="A2186" s="21">
        <v>39687</v>
      </c>
      <c r="B2186" s="22">
        <v>7.8235757923228021E-3</v>
      </c>
      <c r="C2186" s="9">
        <f t="shared" si="168"/>
        <v>-2.8776424207677197E-2</v>
      </c>
      <c r="D2186" s="6">
        <f t="shared" si="169"/>
        <v>8.2808259018019015E-4</v>
      </c>
      <c r="E2186" s="6">
        <f t="shared" si="170"/>
        <v>1.1740772606579799E-3</v>
      </c>
      <c r="F2186" s="6">
        <f t="shared" si="166"/>
        <v>0.28428533450894361</v>
      </c>
      <c r="G2186" s="18">
        <v>8.9940267283213308E-3</v>
      </c>
      <c r="H2186" s="9">
        <f t="shared" si="167"/>
        <v>5.3318414690324729E-3</v>
      </c>
      <c r="I2186" s="8"/>
      <c r="J2186" s="11"/>
      <c r="AC2186" s="15"/>
      <c r="AD2186" s="16"/>
    </row>
    <row r="2187" spans="1:30" hidden="1" outlineLevel="1" x14ac:dyDescent="0.3">
      <c r="A2187" s="21">
        <v>39688</v>
      </c>
      <c r="B2187" s="22">
        <v>1.8320158036356372E-2</v>
      </c>
      <c r="C2187" s="9">
        <f t="shared" si="168"/>
        <v>-1.8279841963643628E-2</v>
      </c>
      <c r="D2187" s="6">
        <f t="shared" si="169"/>
        <v>3.3415262221578654E-4</v>
      </c>
      <c r="E2187" s="6">
        <f t="shared" si="170"/>
        <v>8.2808259018019015E-4</v>
      </c>
      <c r="F2187" s="6">
        <f t="shared" si="166"/>
        <v>0.75334937438337635</v>
      </c>
      <c r="G2187" s="18">
        <v>7.0799133528860131E-3</v>
      </c>
      <c r="H2187" s="9">
        <f t="shared" si="167"/>
        <v>8.6795701182914367E-3</v>
      </c>
      <c r="I2187" s="8"/>
      <c r="J2187" s="11"/>
      <c r="AC2187" s="15"/>
      <c r="AD2187" s="16"/>
    </row>
    <row r="2188" spans="1:30" hidden="1" outlineLevel="1" x14ac:dyDescent="0.3">
      <c r="A2188" s="21">
        <v>39689</v>
      </c>
      <c r="B2188" s="22">
        <v>-1.4723057005402539E-2</v>
      </c>
      <c r="C2188" s="9">
        <f t="shared" si="168"/>
        <v>-5.1323057005402538E-2</v>
      </c>
      <c r="D2188" s="6">
        <f t="shared" si="169"/>
        <v>2.6340561803797984E-3</v>
      </c>
      <c r="E2188" s="6">
        <f t="shared" si="170"/>
        <v>3.3415262221578654E-4</v>
      </c>
      <c r="F2188" s="6">
        <f t="shared" si="166"/>
        <v>0.47102288960581246</v>
      </c>
      <c r="G2188" s="18">
        <v>5.6046368260618904E-3</v>
      </c>
      <c r="H2188" s="9">
        <f t="shared" si="167"/>
        <v>6.8631107349788004E-3</v>
      </c>
      <c r="I2188" s="8"/>
      <c r="J2188" s="11"/>
      <c r="AC2188" s="15"/>
      <c r="AD2188" s="16"/>
    </row>
    <row r="2189" spans="1:30" hidden="1" outlineLevel="1" x14ac:dyDescent="0.3">
      <c r="A2189" s="21">
        <v>39693</v>
      </c>
      <c r="B2189" s="22">
        <v>-2.3451014525146586E-3</v>
      </c>
      <c r="C2189" s="9">
        <f t="shared" si="168"/>
        <v>-3.894510145251466E-2</v>
      </c>
      <c r="D2189" s="6">
        <f t="shared" si="169"/>
        <v>1.5167209271466596E-3</v>
      </c>
      <c r="E2189" s="6">
        <f t="shared" si="170"/>
        <v>2.6340561803797984E-3</v>
      </c>
      <c r="F2189" s="6">
        <f t="shared" ref="F2189:F2252" si="171">B$6+B$7*E2189+B$8*(G2188*100)^2</f>
        <v>0.29949722701683629</v>
      </c>
      <c r="G2189" s="18">
        <v>2.1035111230271884E-2</v>
      </c>
      <c r="H2189" s="9">
        <f t="shared" ref="H2189:H2252" si="172">SQRT(F2189)/100</f>
        <v>5.4726339820678326E-3</v>
      </c>
      <c r="I2189" s="8"/>
      <c r="J2189" s="11"/>
      <c r="AC2189" s="15"/>
      <c r="AD2189" s="16"/>
    </row>
    <row r="2190" spans="1:30" hidden="1" outlineLevel="1" x14ac:dyDescent="0.3">
      <c r="A2190" s="21">
        <v>39694</v>
      </c>
      <c r="B2190" s="22">
        <v>1.3848244777242154E-3</v>
      </c>
      <c r="C2190" s="9">
        <f t="shared" ref="C2190:C2253" si="173">B2190-B$5</f>
        <v>-3.5215175522275786E-2</v>
      </c>
      <c r="D2190" s="6">
        <f t="shared" ref="D2190:D2253" si="174">C2190^2</f>
        <v>1.2401085870646917E-3</v>
      </c>
      <c r="E2190" s="6">
        <f t="shared" si="170"/>
        <v>1.5167209271466596E-3</v>
      </c>
      <c r="F2190" s="6">
        <f t="shared" si="171"/>
        <v>4.0709272958112024</v>
      </c>
      <c r="G2190" s="18">
        <v>8.7198223408190157E-3</v>
      </c>
      <c r="H2190" s="9">
        <f t="shared" si="172"/>
        <v>2.0176539088285685E-2</v>
      </c>
      <c r="I2190" s="8"/>
      <c r="J2190" s="11"/>
      <c r="AC2190" s="15"/>
      <c r="AD2190" s="16"/>
    </row>
    <row r="2191" spans="1:30" hidden="1" outlineLevel="1" x14ac:dyDescent="0.3">
      <c r="A2191" s="21">
        <v>39695</v>
      </c>
      <c r="B2191" s="22">
        <v>-3.0339701337958248E-2</v>
      </c>
      <c r="C2191" s="9">
        <f t="shared" si="173"/>
        <v>-6.6939701337958249E-2</v>
      </c>
      <c r="D2191" s="6">
        <f t="shared" si="174"/>
        <v>4.4809236152150494E-3</v>
      </c>
      <c r="E2191" s="6">
        <f t="shared" ref="E2191:E2254" si="175">D2190</f>
        <v>1.2401085870646917E-3</v>
      </c>
      <c r="F2191" s="6">
        <f t="shared" si="171"/>
        <v>0.70881454462643523</v>
      </c>
      <c r="G2191" s="18">
        <v>1.275383502019815E-2</v>
      </c>
      <c r="H2191" s="9">
        <f t="shared" si="172"/>
        <v>8.4191124510035811E-3</v>
      </c>
      <c r="I2191" s="8"/>
      <c r="J2191" s="11"/>
      <c r="AC2191" s="15"/>
      <c r="AD2191" s="16"/>
    </row>
    <row r="2192" spans="1:30" hidden="1" outlineLevel="1" x14ac:dyDescent="0.3">
      <c r="A2192" s="21">
        <v>39696</v>
      </c>
      <c r="B2192" s="22">
        <v>2.9210796849431994E-3</v>
      </c>
      <c r="C2192" s="9">
        <f t="shared" si="173"/>
        <v>-3.3678920315056801E-2</v>
      </c>
      <c r="D2192" s="6">
        <f t="shared" si="174"/>
        <v>1.1342696735879457E-3</v>
      </c>
      <c r="E2192" s="6">
        <f t="shared" si="175"/>
        <v>4.4809236152150494E-3</v>
      </c>
      <c r="F2192" s="6">
        <f t="shared" si="171"/>
        <v>1.5038358788695925</v>
      </c>
      <c r="G2192" s="18">
        <v>1.4082490569852254E-2</v>
      </c>
      <c r="H2192" s="9">
        <f t="shared" si="172"/>
        <v>1.2263098625019666E-2</v>
      </c>
      <c r="I2192" s="8"/>
      <c r="J2192" s="11"/>
      <c r="AC2192" s="15"/>
      <c r="AD2192" s="16"/>
    </row>
    <row r="2193" spans="1:30" hidden="1" outlineLevel="1" x14ac:dyDescent="0.3">
      <c r="A2193" s="21">
        <v>39699</v>
      </c>
      <c r="B2193" s="22">
        <v>2.5497078498150725E-2</v>
      </c>
      <c r="C2193" s="9">
        <f t="shared" si="173"/>
        <v>-1.1102921501849276E-2</v>
      </c>
      <c r="D2193" s="6">
        <f t="shared" si="174"/>
        <v>1.2327486587622699E-4</v>
      </c>
      <c r="E2193" s="6">
        <f t="shared" si="175"/>
        <v>1.1342696735879457E-3</v>
      </c>
      <c r="F2193" s="6">
        <f t="shared" si="171"/>
        <v>1.8307371755766841</v>
      </c>
      <c r="G2193" s="18">
        <v>1.5058721040934015E-2</v>
      </c>
      <c r="H2193" s="9">
        <f t="shared" si="172"/>
        <v>1.3530473663463095E-2</v>
      </c>
      <c r="I2193" s="8"/>
      <c r="J2193" s="11"/>
      <c r="AC2193" s="15"/>
      <c r="AD2193" s="16"/>
    </row>
    <row r="2194" spans="1:30" hidden="1" outlineLevel="1" x14ac:dyDescent="0.3">
      <c r="A2194" s="21">
        <v>39700</v>
      </c>
      <c r="B2194" s="22">
        <v>-2.4626720120470347E-2</v>
      </c>
      <c r="C2194" s="9">
        <f t="shared" si="173"/>
        <v>-6.1226720120470347E-2</v>
      </c>
      <c r="D2194" s="6">
        <f t="shared" si="174"/>
        <v>3.7487112567104086E-3</v>
      </c>
      <c r="E2194" s="6">
        <f t="shared" si="175"/>
        <v>1.2327486587622699E-4</v>
      </c>
      <c r="F2194" s="6">
        <f t="shared" si="171"/>
        <v>2.0916786147837323</v>
      </c>
      <c r="G2194" s="18">
        <v>1.5231306226616252E-2</v>
      </c>
      <c r="H2194" s="9">
        <f t="shared" si="172"/>
        <v>1.4462636740178923E-2</v>
      </c>
      <c r="I2194" s="8"/>
      <c r="J2194" s="11"/>
      <c r="AC2194" s="15"/>
      <c r="AD2194" s="16"/>
    </row>
    <row r="2195" spans="1:30" hidden="1" outlineLevel="1" x14ac:dyDescent="0.3">
      <c r="A2195" s="21">
        <v>39701</v>
      </c>
      <c r="B2195" s="22">
        <v>3.3946740625721908E-3</v>
      </c>
      <c r="C2195" s="9">
        <f t="shared" si="173"/>
        <v>-3.320532593742781E-2</v>
      </c>
      <c r="D2195" s="6">
        <f t="shared" si="174"/>
        <v>1.102593670610816E-3</v>
      </c>
      <c r="E2195" s="6">
        <f t="shared" si="175"/>
        <v>3.7487112567104086E-3</v>
      </c>
      <c r="F2195" s="6">
        <f t="shared" si="171"/>
        <v>2.1399069557530646</v>
      </c>
      <c r="G2195" s="18">
        <v>1.0847940911579803E-2</v>
      </c>
      <c r="H2195" s="9">
        <f t="shared" si="172"/>
        <v>1.4628420816181986E-2</v>
      </c>
      <c r="I2195" s="8"/>
      <c r="J2195" s="11"/>
      <c r="AC2195" s="15"/>
      <c r="AD2195" s="16"/>
    </row>
    <row r="2196" spans="1:30" hidden="1" outlineLevel="1" x14ac:dyDescent="0.3">
      <c r="A2196" s="21">
        <v>39702</v>
      </c>
      <c r="B2196" s="22">
        <v>1.451751926035969E-2</v>
      </c>
      <c r="C2196" s="9">
        <f t="shared" si="173"/>
        <v>-2.2082480739640309E-2</v>
      </c>
      <c r="D2196" s="6">
        <f t="shared" si="174"/>
        <v>4.876359556165852E-4</v>
      </c>
      <c r="E2196" s="6">
        <f t="shared" si="175"/>
        <v>1.102593670610816E-3</v>
      </c>
      <c r="F2196" s="6">
        <f t="shared" si="171"/>
        <v>1.0908746166411605</v>
      </c>
      <c r="G2196" s="18">
        <v>2.0582464937909679E-2</v>
      </c>
      <c r="H2196" s="9">
        <f t="shared" si="172"/>
        <v>1.0444494323044848E-2</v>
      </c>
      <c r="I2196" s="8"/>
      <c r="J2196" s="11"/>
      <c r="AC2196" s="15"/>
      <c r="AD2196" s="16"/>
    </row>
    <row r="2197" spans="1:30" hidden="1" outlineLevel="1" x14ac:dyDescent="0.3">
      <c r="A2197" s="21">
        <v>39703</v>
      </c>
      <c r="B2197" s="22">
        <v>-1.0255408926017695E-3</v>
      </c>
      <c r="C2197" s="9">
        <f t="shared" si="173"/>
        <v>-3.7625540892601769E-2</v>
      </c>
      <c r="D2197" s="6">
        <f t="shared" si="174"/>
        <v>1.4156813274608479E-3</v>
      </c>
      <c r="E2197" s="6">
        <f t="shared" si="175"/>
        <v>4.876359556165852E-4</v>
      </c>
      <c r="F2197" s="6">
        <f t="shared" si="171"/>
        <v>3.8980130384819356</v>
      </c>
      <c r="G2197" s="18">
        <v>1.2150332321020947E-2</v>
      </c>
      <c r="H2197" s="9">
        <f t="shared" si="172"/>
        <v>1.9743386331837646E-2</v>
      </c>
      <c r="I2197" s="8"/>
      <c r="J2197" s="11"/>
      <c r="AC2197" s="15"/>
      <c r="AD2197" s="16"/>
    </row>
    <row r="2198" spans="1:30" hidden="1" outlineLevel="1" x14ac:dyDescent="0.3">
      <c r="A2198" s="21">
        <v>39706</v>
      </c>
      <c r="B2198" s="22">
        <v>-4.5172564388536798E-2</v>
      </c>
      <c r="C2198" s="9">
        <f t="shared" si="173"/>
        <v>-8.1772564388536806E-2</v>
      </c>
      <c r="D2198" s="6">
        <f t="shared" si="174"/>
        <v>6.6867522866773978E-3</v>
      </c>
      <c r="E2198" s="6">
        <f t="shared" si="175"/>
        <v>1.4156813274608479E-3</v>
      </c>
      <c r="F2198" s="6">
        <f t="shared" si="171"/>
        <v>1.365714016620722</v>
      </c>
      <c r="G2198" s="18">
        <v>1.7040519022784403E-2</v>
      </c>
      <c r="H2198" s="9">
        <f t="shared" si="172"/>
        <v>1.168637675509703E-2</v>
      </c>
      <c r="I2198" s="8"/>
      <c r="J2198" s="11"/>
      <c r="AC2198" s="15"/>
      <c r="AD2198" s="16"/>
    </row>
    <row r="2199" spans="1:30" hidden="1" outlineLevel="1" x14ac:dyDescent="0.3">
      <c r="A2199" s="21">
        <v>39707</v>
      </c>
      <c r="B2199" s="22">
        <v>1.2878441317185428E-2</v>
      </c>
      <c r="C2199" s="9">
        <f t="shared" si="173"/>
        <v>-2.3721558682814572E-2</v>
      </c>
      <c r="D2199" s="6">
        <f t="shared" si="174"/>
        <v>5.6271234634221548E-4</v>
      </c>
      <c r="E2199" s="6">
        <f t="shared" si="175"/>
        <v>6.6867522866773978E-3</v>
      </c>
      <c r="F2199" s="6">
        <f t="shared" si="171"/>
        <v>2.6758187741840787</v>
      </c>
      <c r="G2199" s="18">
        <v>2.1163919018836446E-2</v>
      </c>
      <c r="H2199" s="9">
        <f t="shared" si="172"/>
        <v>1.6357930108005962E-2</v>
      </c>
      <c r="I2199" s="8"/>
      <c r="J2199" s="11"/>
      <c r="AC2199" s="15"/>
      <c r="AD2199" s="16"/>
    </row>
    <row r="2200" spans="1:30" hidden="1" outlineLevel="1" x14ac:dyDescent="0.3">
      <c r="A2200" s="21">
        <v>39708</v>
      </c>
      <c r="B2200" s="22">
        <v>-4.1481420587913695E-2</v>
      </c>
      <c r="C2200" s="9">
        <f t="shared" si="173"/>
        <v>-7.8081420587913702E-2</v>
      </c>
      <c r="D2200" s="6">
        <f t="shared" si="174"/>
        <v>6.0967082410266736E-3</v>
      </c>
      <c r="E2200" s="6">
        <f t="shared" si="175"/>
        <v>5.6271234634221548E-4</v>
      </c>
      <c r="F2200" s="6">
        <f t="shared" si="171"/>
        <v>4.1207288553365986</v>
      </c>
      <c r="G2200" s="18">
        <v>1.7227518219321895E-2</v>
      </c>
      <c r="H2200" s="9">
        <f t="shared" si="172"/>
        <v>2.0299578457043384E-2</v>
      </c>
      <c r="I2200" s="8"/>
      <c r="J2200" s="11"/>
      <c r="AC2200" s="15"/>
      <c r="AD2200" s="16"/>
    </row>
    <row r="2201" spans="1:30" hidden="1" outlineLevel="1" x14ac:dyDescent="0.3">
      <c r="A2201" s="21">
        <v>39709</v>
      </c>
      <c r="B2201" s="22">
        <v>3.7918790051052149E-2</v>
      </c>
      <c r="C2201" s="9">
        <f t="shared" si="173"/>
        <v>1.3187900510521489E-3</v>
      </c>
      <c r="D2201" s="6">
        <f t="shared" si="174"/>
        <v>1.7392071987541294E-6</v>
      </c>
      <c r="E2201" s="6">
        <f t="shared" si="175"/>
        <v>6.0967082410266736E-3</v>
      </c>
      <c r="F2201" s="6">
        <f t="shared" si="171"/>
        <v>2.7345699175455169</v>
      </c>
      <c r="G2201" s="18">
        <v>3.2125767306452016E-2</v>
      </c>
      <c r="H2201" s="9">
        <f t="shared" si="172"/>
        <v>1.6536535058909764E-2</v>
      </c>
      <c r="I2201" s="8"/>
      <c r="J2201" s="11"/>
      <c r="AC2201" s="15"/>
      <c r="AD2201" s="16"/>
    </row>
    <row r="2202" spans="1:30" hidden="1" outlineLevel="1" x14ac:dyDescent="0.3">
      <c r="A2202" s="21">
        <v>39710</v>
      </c>
      <c r="B2202" s="22">
        <v>3.2915131911175288E-2</v>
      </c>
      <c r="C2202" s="9">
        <f t="shared" si="173"/>
        <v>-3.6848680888247123E-3</v>
      </c>
      <c r="D2202" s="6">
        <f t="shared" si="174"/>
        <v>1.3578252832038687E-5</v>
      </c>
      <c r="E2202" s="6">
        <f t="shared" si="175"/>
        <v>1.7392071987541294E-6</v>
      </c>
      <c r="F2202" s="6">
        <f t="shared" si="171"/>
        <v>9.4802958142707094</v>
      </c>
      <c r="G2202" s="18">
        <v>2.0961781826244072E-2</v>
      </c>
      <c r="H2202" s="9">
        <f t="shared" si="172"/>
        <v>3.079008901297739E-2</v>
      </c>
      <c r="I2202" s="8"/>
      <c r="J2202" s="11"/>
      <c r="AC2202" s="15"/>
      <c r="AD2202" s="16"/>
    </row>
    <row r="2203" spans="1:30" hidden="1" outlineLevel="1" x14ac:dyDescent="0.3">
      <c r="A2203" s="21">
        <v>39713</v>
      </c>
      <c r="B2203" s="22">
        <v>-3.3278184410196192E-2</v>
      </c>
      <c r="C2203" s="9">
        <f t="shared" si="173"/>
        <v>-6.9878184410196192E-2</v>
      </c>
      <c r="D2203" s="6">
        <f t="shared" si="174"/>
        <v>4.8829606564653859E-3</v>
      </c>
      <c r="E2203" s="6">
        <f t="shared" si="175"/>
        <v>1.3578252832038687E-5</v>
      </c>
      <c r="F2203" s="6">
        <f t="shared" si="171"/>
        <v>4.0425620205827233</v>
      </c>
      <c r="G2203" s="18">
        <v>1.5237207865706266E-2</v>
      </c>
      <c r="H2203" s="9">
        <f t="shared" si="172"/>
        <v>2.0106123496543841E-2</v>
      </c>
      <c r="I2203" s="8"/>
      <c r="J2203" s="11"/>
      <c r="AC2203" s="15"/>
      <c r="AD2203" s="16"/>
    </row>
    <row r="2204" spans="1:30" hidden="1" outlineLevel="1" x14ac:dyDescent="0.3">
      <c r="A2204" s="21">
        <v>39714</v>
      </c>
      <c r="B2204" s="22">
        <v>-1.4771328401807114E-2</v>
      </c>
      <c r="C2204" s="9">
        <f t="shared" si="173"/>
        <v>-5.1371328401807116E-2</v>
      </c>
      <c r="D2204" s="6">
        <f t="shared" si="174"/>
        <v>2.6390133817663147E-3</v>
      </c>
      <c r="E2204" s="6">
        <f t="shared" si="175"/>
        <v>4.8829606564653859E-3</v>
      </c>
      <c r="F2204" s="6">
        <f t="shared" si="171"/>
        <v>2.1416396644286353</v>
      </c>
      <c r="G2204" s="18">
        <v>1.7798201232691095E-2</v>
      </c>
      <c r="H2204" s="9">
        <f t="shared" si="172"/>
        <v>1.4634342022887928E-2</v>
      </c>
      <c r="I2204" s="8"/>
      <c r="J2204" s="11"/>
      <c r="AC2204" s="15"/>
      <c r="AD2204" s="16"/>
    </row>
    <row r="2205" spans="1:30" hidden="1" outlineLevel="1" x14ac:dyDescent="0.3">
      <c r="A2205" s="21">
        <v>39715</v>
      </c>
      <c r="B2205" s="22">
        <v>-2.6753598132067697E-3</v>
      </c>
      <c r="C2205" s="9">
        <f t="shared" si="173"/>
        <v>-3.9275359813206769E-2</v>
      </c>
      <c r="D2205" s="6">
        <f t="shared" si="174"/>
        <v>1.5425538884568572E-3</v>
      </c>
      <c r="E2205" s="6">
        <f t="shared" si="175"/>
        <v>2.6390133817663147E-3</v>
      </c>
      <c r="F2205" s="6">
        <f t="shared" si="171"/>
        <v>2.9177124101983978</v>
      </c>
      <c r="G2205" s="18">
        <v>1.0486058139425379E-2</v>
      </c>
      <c r="H2205" s="9">
        <f t="shared" si="172"/>
        <v>1.7081312625786105E-2</v>
      </c>
      <c r="I2205" s="8"/>
      <c r="J2205" s="11"/>
      <c r="AC2205" s="15"/>
      <c r="AD2205" s="16"/>
    </row>
    <row r="2206" spans="1:30" hidden="1" outlineLevel="1" x14ac:dyDescent="0.3">
      <c r="A2206" s="21">
        <v>39716</v>
      </c>
      <c r="B2206" s="22">
        <v>1.8024709183790767E-2</v>
      </c>
      <c r="C2206" s="9">
        <f t="shared" si="173"/>
        <v>-1.8575290816209233E-2</v>
      </c>
      <c r="D2206" s="6">
        <f t="shared" si="174"/>
        <v>3.4504142890674707E-4</v>
      </c>
      <c r="E2206" s="6">
        <f t="shared" si="175"/>
        <v>1.5425538884568572E-3</v>
      </c>
      <c r="F2206" s="6">
        <f t="shared" si="171"/>
        <v>1.0200720460980259</v>
      </c>
      <c r="G2206" s="18">
        <v>1.6551564461619143E-2</v>
      </c>
      <c r="H2206" s="9">
        <f t="shared" si="172"/>
        <v>1.0099861613398603E-2</v>
      </c>
      <c r="I2206" s="8"/>
      <c r="J2206" s="11"/>
      <c r="AC2206" s="15"/>
      <c r="AD2206" s="16"/>
    </row>
    <row r="2207" spans="1:30" hidden="1" outlineLevel="1" x14ac:dyDescent="0.3">
      <c r="A2207" s="21">
        <v>39717</v>
      </c>
      <c r="B2207" s="22">
        <v>1.0924473877344373E-2</v>
      </c>
      <c r="C2207" s="9">
        <f t="shared" si="173"/>
        <v>-2.5675526122655626E-2</v>
      </c>
      <c r="D2207" s="6">
        <f t="shared" si="174"/>
        <v>6.5923264167517149E-4</v>
      </c>
      <c r="E2207" s="6">
        <f t="shared" si="175"/>
        <v>3.4504142890674707E-4</v>
      </c>
      <c r="F2207" s="6">
        <f t="shared" si="171"/>
        <v>2.5246557977449058</v>
      </c>
      <c r="G2207" s="18">
        <v>1.8341213361248242E-2</v>
      </c>
      <c r="H2207" s="9">
        <f t="shared" si="172"/>
        <v>1.5889165483891549E-2</v>
      </c>
      <c r="I2207" s="8"/>
      <c r="J2207" s="11"/>
      <c r="AC2207" s="15"/>
      <c r="AD2207" s="16"/>
    </row>
    <row r="2208" spans="1:30" hidden="1" outlineLevel="1" x14ac:dyDescent="0.3">
      <c r="A2208" s="21">
        <v>39720</v>
      </c>
      <c r="B2208" s="22">
        <v>-7.2344974869333611E-2</v>
      </c>
      <c r="C2208" s="9">
        <f t="shared" si="173"/>
        <v>-0.10894497486933361</v>
      </c>
      <c r="D2208" s="6">
        <f t="shared" si="174"/>
        <v>1.186900754927973E-2</v>
      </c>
      <c r="E2208" s="6">
        <f t="shared" si="175"/>
        <v>6.5923264167517149E-4</v>
      </c>
      <c r="F2208" s="6">
        <f t="shared" si="171"/>
        <v>3.0976191767950807</v>
      </c>
      <c r="G2208" s="18">
        <v>2.7481188990689347E-2</v>
      </c>
      <c r="H2208" s="9">
        <f t="shared" si="172"/>
        <v>1.7600054479447159E-2</v>
      </c>
      <c r="I2208" s="8"/>
      <c r="J2208" s="11"/>
      <c r="AC2208" s="15"/>
      <c r="AD2208" s="16"/>
    </row>
    <row r="2209" spans="1:30" hidden="1" outlineLevel="1" x14ac:dyDescent="0.3">
      <c r="A2209" s="21">
        <v>39721</v>
      </c>
      <c r="B2209" s="22">
        <v>4.5747742901506565E-2</v>
      </c>
      <c r="C2209" s="9">
        <f t="shared" si="173"/>
        <v>9.1477429015065642E-3</v>
      </c>
      <c r="D2209" s="6">
        <f t="shared" si="174"/>
        <v>8.3681200192063733E-5</v>
      </c>
      <c r="E2209" s="6">
        <f t="shared" si="175"/>
        <v>1.186900754927973E-2</v>
      </c>
      <c r="F2209" s="6">
        <f t="shared" si="171"/>
        <v>6.9410721154895683</v>
      </c>
      <c r="G2209" s="18">
        <v>1.9085861150564994E-2</v>
      </c>
      <c r="H2209" s="9">
        <f t="shared" si="172"/>
        <v>2.6345914513429908E-2</v>
      </c>
      <c r="I2209" s="8"/>
      <c r="J2209" s="11"/>
      <c r="AC2209" s="15"/>
      <c r="AD2209" s="16"/>
    </row>
    <row r="2210" spans="1:30" hidden="1" outlineLevel="1" x14ac:dyDescent="0.3">
      <c r="A2210" s="21">
        <v>39722</v>
      </c>
      <c r="B2210" s="22">
        <v>-1.8070374141890483E-3</v>
      </c>
      <c r="C2210" s="9">
        <f t="shared" si="173"/>
        <v>-3.8407037414189049E-2</v>
      </c>
      <c r="D2210" s="6">
        <f t="shared" si="174"/>
        <v>1.4751005229349174E-3</v>
      </c>
      <c r="E2210" s="6">
        <f t="shared" si="175"/>
        <v>8.3681200192063733E-5</v>
      </c>
      <c r="F2210" s="6">
        <f t="shared" si="171"/>
        <v>3.3532842465988115</v>
      </c>
      <c r="G2210" s="18">
        <v>1.8213025556433643E-2</v>
      </c>
      <c r="H2210" s="9">
        <f t="shared" si="172"/>
        <v>1.8311974897860721E-2</v>
      </c>
      <c r="I2210" s="8"/>
      <c r="J2210" s="11"/>
      <c r="AC2210" s="15"/>
      <c r="AD2210" s="16"/>
    </row>
    <row r="2211" spans="1:30" hidden="1" outlineLevel="1" x14ac:dyDescent="0.3">
      <c r="A2211" s="21">
        <v>39723</v>
      </c>
      <c r="B2211" s="22">
        <v>-3.2678333391601984E-2</v>
      </c>
      <c r="C2211" s="9">
        <f t="shared" si="173"/>
        <v>-6.9278333391601984E-2</v>
      </c>
      <c r="D2211" s="6">
        <f t="shared" si="174"/>
        <v>4.7994874775179547E-3</v>
      </c>
      <c r="E2211" s="6">
        <f t="shared" si="175"/>
        <v>1.4751005229349174E-3</v>
      </c>
      <c r="F2211" s="6">
        <f t="shared" si="171"/>
        <v>3.05468653160785</v>
      </c>
      <c r="G2211" s="18">
        <v>1.6705223662892385E-2</v>
      </c>
      <c r="H2211" s="9">
        <f t="shared" si="172"/>
        <v>1.7477661547266127E-2</v>
      </c>
      <c r="I2211" s="8"/>
      <c r="J2211" s="11"/>
      <c r="AC2211" s="15"/>
      <c r="AD2211" s="16"/>
    </row>
    <row r="2212" spans="1:30" hidden="1" outlineLevel="1" x14ac:dyDescent="0.3">
      <c r="A2212" s="21">
        <v>39724</v>
      </c>
      <c r="B2212" s="22">
        <v>-1.5135620529290931E-2</v>
      </c>
      <c r="C2212" s="9">
        <f t="shared" si="173"/>
        <v>-5.1735620529290934E-2</v>
      </c>
      <c r="D2212" s="6">
        <f t="shared" si="174"/>
        <v>2.6765744315507896E-3</v>
      </c>
      <c r="E2212" s="6">
        <f t="shared" si="175"/>
        <v>4.7994874775179547E-3</v>
      </c>
      <c r="F2212" s="6">
        <f t="shared" si="171"/>
        <v>2.5718676082647143</v>
      </c>
      <c r="G2212" s="18">
        <v>3.4258159547370402E-2</v>
      </c>
      <c r="H2212" s="9">
        <f t="shared" si="172"/>
        <v>1.6037043394169372E-2</v>
      </c>
      <c r="I2212" s="8"/>
      <c r="J2212" s="11"/>
      <c r="AC2212" s="15"/>
      <c r="AD2212" s="16"/>
    </row>
    <row r="2213" spans="1:30" hidden="1" outlineLevel="1" x14ac:dyDescent="0.3">
      <c r="A2213" s="21">
        <v>39727</v>
      </c>
      <c r="B2213" s="22">
        <v>-3.6479768422528869E-2</v>
      </c>
      <c r="C2213" s="9">
        <f t="shared" si="173"/>
        <v>-7.3079768422528862E-2</v>
      </c>
      <c r="D2213" s="6">
        <f t="shared" si="174"/>
        <v>5.3406525526904468E-3</v>
      </c>
      <c r="E2213" s="6">
        <f t="shared" si="175"/>
        <v>2.6765744315507896E-3</v>
      </c>
      <c r="F2213" s="6">
        <f t="shared" si="171"/>
        <v>10.779272879474009</v>
      </c>
      <c r="G2213" s="18">
        <v>5.6796708124074106E-2</v>
      </c>
      <c r="H2213" s="9">
        <f t="shared" si="172"/>
        <v>3.2831802995683938E-2</v>
      </c>
      <c r="I2213" s="8"/>
      <c r="J2213" s="11"/>
      <c r="AC2213" s="15"/>
      <c r="AD2213" s="16"/>
    </row>
    <row r="2214" spans="1:30" hidden="1" outlineLevel="1" x14ac:dyDescent="0.3">
      <c r="A2214" s="21">
        <v>39728</v>
      </c>
      <c r="B2214" s="22">
        <v>-5.2416250430864883E-2</v>
      </c>
      <c r="C2214" s="9">
        <f t="shared" si="173"/>
        <v>-8.9016250430864891E-2</v>
      </c>
      <c r="D2214" s="6">
        <f t="shared" si="174"/>
        <v>7.9238928407704533E-3</v>
      </c>
      <c r="E2214" s="6">
        <f t="shared" si="175"/>
        <v>5.3406525526904468E-3</v>
      </c>
      <c r="F2214" s="6">
        <f t="shared" si="171"/>
        <v>29.608811444685962</v>
      </c>
      <c r="G2214" s="18">
        <v>3.7985219979835692E-2</v>
      </c>
      <c r="H2214" s="9">
        <f t="shared" si="172"/>
        <v>5.4413979311097954E-2</v>
      </c>
      <c r="I2214" s="8"/>
      <c r="J2214" s="11"/>
      <c r="AC2214" s="15"/>
      <c r="AD2214" s="16"/>
    </row>
    <row r="2215" spans="1:30" hidden="1" outlineLevel="1" x14ac:dyDescent="0.3">
      <c r="A2215" s="21">
        <v>39729</v>
      </c>
      <c r="B2215" s="22">
        <v>-2.021011001412782E-2</v>
      </c>
      <c r="C2215" s="9">
        <f t="shared" si="173"/>
        <v>-5.6810110014127821E-2</v>
      </c>
      <c r="D2215" s="6">
        <f t="shared" si="174"/>
        <v>3.2273885998173059E-3</v>
      </c>
      <c r="E2215" s="6">
        <f t="shared" si="175"/>
        <v>7.9238928407704533E-3</v>
      </c>
      <c r="F2215" s="6">
        <f t="shared" si="171"/>
        <v>13.250075132775628</v>
      </c>
      <c r="G2215" s="18">
        <v>2.9625485450841201E-2</v>
      </c>
      <c r="H2215" s="9">
        <f t="shared" si="172"/>
        <v>3.6400652649060602E-2</v>
      </c>
      <c r="I2215" s="8"/>
      <c r="J2215" s="11"/>
      <c r="AC2215" s="15"/>
      <c r="AD2215" s="16"/>
    </row>
    <row r="2216" spans="1:30" hidden="1" outlineLevel="1" x14ac:dyDescent="0.3">
      <c r="A2216" s="21">
        <v>39730</v>
      </c>
      <c r="B2216" s="22">
        <v>-7.6159248293127771E-2</v>
      </c>
      <c r="C2216" s="9">
        <f t="shared" si="173"/>
        <v>-0.11275924829312778</v>
      </c>
      <c r="D2216" s="6">
        <f t="shared" si="174"/>
        <v>1.2714648075631239E-2</v>
      </c>
      <c r="E2216" s="6">
        <f t="shared" si="175"/>
        <v>3.2273885998173059E-3</v>
      </c>
      <c r="F2216" s="6">
        <f t="shared" si="171"/>
        <v>8.0639525588233276</v>
      </c>
      <c r="G2216" s="18">
        <v>4.9946664459885257E-2</v>
      </c>
      <c r="H2216" s="9">
        <f t="shared" si="172"/>
        <v>2.8397099427271314E-2</v>
      </c>
      <c r="I2216" s="8"/>
      <c r="J2216" s="11"/>
      <c r="AC2216" s="15"/>
      <c r="AD2216" s="16"/>
    </row>
    <row r="2217" spans="1:30" hidden="1" outlineLevel="1" x14ac:dyDescent="0.3">
      <c r="A2217" s="21">
        <v>39731</v>
      </c>
      <c r="B2217" s="22">
        <v>-1.5032242834340934E-2</v>
      </c>
      <c r="C2217" s="9">
        <f t="shared" si="173"/>
        <v>-5.1632242834340938E-2</v>
      </c>
      <c r="D2217" s="6">
        <f t="shared" si="174"/>
        <v>2.6658885001043511E-3</v>
      </c>
      <c r="E2217" s="6">
        <f t="shared" si="175"/>
        <v>1.2714648075631239E-2</v>
      </c>
      <c r="F2217" s="6">
        <f t="shared" si="171"/>
        <v>22.900620182656578</v>
      </c>
      <c r="G2217" s="18">
        <v>8.1782463678009454E-2</v>
      </c>
      <c r="H2217" s="9">
        <f t="shared" si="172"/>
        <v>4.7854592446970622E-2</v>
      </c>
      <c r="I2217" s="8"/>
      <c r="J2217" s="11"/>
      <c r="AC2217" s="15"/>
      <c r="AD2217" s="16"/>
    </row>
    <row r="2218" spans="1:30" hidden="1" outlineLevel="1" x14ac:dyDescent="0.3">
      <c r="A2218" s="21">
        <v>39734</v>
      </c>
      <c r="B2218" s="22">
        <v>0.10508346148145778</v>
      </c>
      <c r="C2218" s="9">
        <f t="shared" si="173"/>
        <v>6.8483461481457786E-2</v>
      </c>
      <c r="D2218" s="6">
        <f t="shared" si="174"/>
        <v>4.6899844964823122E-3</v>
      </c>
      <c r="E2218" s="6">
        <f t="shared" si="175"/>
        <v>2.6658885001043511E-3</v>
      </c>
      <c r="F2218" s="6">
        <f t="shared" si="171"/>
        <v>61.377102152571631</v>
      </c>
      <c r="G2218" s="18">
        <v>4.4314994167986933E-2</v>
      </c>
      <c r="H2218" s="9">
        <f t="shared" si="172"/>
        <v>7.8343539716157595E-2</v>
      </c>
      <c r="I2218" s="8"/>
      <c r="J2218" s="11"/>
      <c r="AC2218" s="15"/>
      <c r="AD2218" s="16"/>
    </row>
    <row r="2219" spans="1:30" hidden="1" outlineLevel="1" x14ac:dyDescent="0.3">
      <c r="A2219" s="21">
        <v>39735</v>
      </c>
      <c r="B2219" s="22">
        <v>-8.1953241017626299E-3</v>
      </c>
      <c r="C2219" s="9">
        <f t="shared" si="173"/>
        <v>-4.4795324101762631E-2</v>
      </c>
      <c r="D2219" s="6">
        <f t="shared" si="174"/>
        <v>2.006621061381956E-3</v>
      </c>
      <c r="E2219" s="6">
        <f t="shared" si="175"/>
        <v>4.6899844964823122E-3</v>
      </c>
      <c r="F2219" s="6">
        <f t="shared" si="171"/>
        <v>18.02947948476416</v>
      </c>
      <c r="G2219" s="18">
        <v>5.0277873026283483E-2</v>
      </c>
      <c r="H2219" s="9">
        <f t="shared" si="172"/>
        <v>4.2461134564168397E-2</v>
      </c>
      <c r="I2219" s="8"/>
      <c r="J2219" s="11"/>
      <c r="AC2219" s="15"/>
      <c r="AD2219" s="16"/>
    </row>
    <row r="2220" spans="1:30" hidden="1" outlineLevel="1" x14ac:dyDescent="0.3">
      <c r="A2220" s="21">
        <v>39736</v>
      </c>
      <c r="B2220" s="22">
        <v>-8.2005135780312668E-2</v>
      </c>
      <c r="C2220" s="9">
        <f t="shared" si="173"/>
        <v>-0.11860513578031268</v>
      </c>
      <c r="D2220" s="6">
        <f t="shared" si="174"/>
        <v>1.4067178233466406E-2</v>
      </c>
      <c r="E2220" s="6">
        <f t="shared" si="175"/>
        <v>2.006621061381956E-3</v>
      </c>
      <c r="F2220" s="6">
        <f t="shared" si="171"/>
        <v>23.204403618731583</v>
      </c>
      <c r="G2220" s="18">
        <v>3.7674959031995636E-2</v>
      </c>
      <c r="H2220" s="9">
        <f t="shared" si="172"/>
        <v>4.8170949356154048E-2</v>
      </c>
      <c r="I2220" s="8"/>
      <c r="J2220" s="11"/>
      <c r="AC2220" s="15"/>
      <c r="AD2220" s="16"/>
    </row>
    <row r="2221" spans="1:30" hidden="1" outlineLevel="1" x14ac:dyDescent="0.3">
      <c r="A2221" s="21">
        <v>39737</v>
      </c>
      <c r="B2221" s="22">
        <v>4.5727135172699072E-2</v>
      </c>
      <c r="C2221" s="9">
        <f t="shared" si="173"/>
        <v>9.1271351726990718E-3</v>
      </c>
      <c r="D2221" s="6">
        <f t="shared" si="174"/>
        <v>8.330459646072051E-5</v>
      </c>
      <c r="E2221" s="6">
        <f t="shared" si="175"/>
        <v>1.4067178233466406E-2</v>
      </c>
      <c r="F2221" s="6">
        <f t="shared" si="171"/>
        <v>13.035146597452757</v>
      </c>
      <c r="G2221" s="18">
        <v>6.3141739941993166E-2</v>
      </c>
      <c r="H2221" s="9">
        <f t="shared" si="172"/>
        <v>3.6104219417476345E-2</v>
      </c>
      <c r="I2221" s="8"/>
      <c r="J2221" s="11"/>
      <c r="AC2221" s="15"/>
      <c r="AD2221" s="16"/>
    </row>
    <row r="2222" spans="1:30" hidden="1" outlineLevel="1" x14ac:dyDescent="0.3">
      <c r="A2222" s="21">
        <v>39738</v>
      </c>
      <c r="B2222" s="22">
        <v>-1.4249203340214909E-2</v>
      </c>
      <c r="C2222" s="9">
        <f t="shared" si="173"/>
        <v>-5.0849203340214907E-2</v>
      </c>
      <c r="D2222" s="6">
        <f t="shared" si="174"/>
        <v>2.5856414803345231E-3</v>
      </c>
      <c r="E2222" s="6">
        <f t="shared" si="175"/>
        <v>8.330459646072051E-5</v>
      </c>
      <c r="F2222" s="6">
        <f t="shared" si="171"/>
        <v>36.590723877194563</v>
      </c>
      <c r="G2222" s="18">
        <v>4.1971873514126616E-2</v>
      </c>
      <c r="H2222" s="9">
        <f t="shared" si="172"/>
        <v>6.0490266884181097E-2</v>
      </c>
      <c r="I2222" s="8"/>
      <c r="J2222" s="11"/>
      <c r="AC2222" s="15"/>
      <c r="AD2222" s="16"/>
    </row>
    <row r="2223" spans="1:30" hidden="1" outlineLevel="1" x14ac:dyDescent="0.3">
      <c r="A2223" s="21">
        <v>39741</v>
      </c>
      <c r="B2223" s="22">
        <v>4.562199202651529E-2</v>
      </c>
      <c r="C2223" s="9">
        <f t="shared" si="173"/>
        <v>9.0219920265152895E-3</v>
      </c>
      <c r="D2223" s="6">
        <f t="shared" si="174"/>
        <v>8.1396340126505456E-5</v>
      </c>
      <c r="E2223" s="6">
        <f t="shared" si="175"/>
        <v>2.5856414803345231E-3</v>
      </c>
      <c r="F2223" s="6">
        <f t="shared" si="171"/>
        <v>16.174319186064821</v>
      </c>
      <c r="G2223" s="18">
        <v>1.7536043382989683E-2</v>
      </c>
      <c r="H2223" s="9">
        <f t="shared" si="172"/>
        <v>4.0217308694223713E-2</v>
      </c>
      <c r="I2223" s="8"/>
      <c r="J2223" s="11"/>
      <c r="AC2223" s="15"/>
      <c r="AD2223" s="16"/>
    </row>
    <row r="2224" spans="1:30" hidden="1" outlineLevel="1" x14ac:dyDescent="0.3">
      <c r="A2224" s="21">
        <v>39742</v>
      </c>
      <c r="B2224" s="22">
        <v>-2.5332617936123784E-2</v>
      </c>
      <c r="C2224" s="9">
        <f t="shared" si="173"/>
        <v>-6.1932617936123785E-2</v>
      </c>
      <c r="D2224" s="6">
        <f t="shared" si="174"/>
        <v>3.8356491644218815E-3</v>
      </c>
      <c r="E2224" s="6">
        <f t="shared" si="175"/>
        <v>8.1396340126505456E-5</v>
      </c>
      <c r="F2224" s="6">
        <f t="shared" si="171"/>
        <v>2.8325360509110959</v>
      </c>
      <c r="G2224" s="18">
        <v>1.499859457597584E-2</v>
      </c>
      <c r="H2224" s="9">
        <f t="shared" si="172"/>
        <v>1.6830139782280765E-2</v>
      </c>
      <c r="I2224" s="8"/>
      <c r="J2224" s="11"/>
      <c r="AC2224" s="15"/>
      <c r="AD2224" s="16"/>
    </row>
    <row r="2225" spans="1:30" hidden="1" outlineLevel="1" x14ac:dyDescent="0.3">
      <c r="A2225" s="21">
        <v>39743</v>
      </c>
      <c r="B2225" s="22">
        <v>-5.863400926948871E-2</v>
      </c>
      <c r="C2225" s="9">
        <f t="shared" si="173"/>
        <v>-9.5234009269488717E-2</v>
      </c>
      <c r="D2225" s="6">
        <f t="shared" si="174"/>
        <v>9.0695165215410635E-3</v>
      </c>
      <c r="E2225" s="6">
        <f t="shared" si="175"/>
        <v>3.8356491644218815E-3</v>
      </c>
      <c r="F2225" s="6">
        <f t="shared" si="171"/>
        <v>2.075368561113883</v>
      </c>
      <c r="G2225" s="18">
        <v>4.4470623700339162E-2</v>
      </c>
      <c r="H2225" s="9">
        <f t="shared" si="172"/>
        <v>1.4406139528388175E-2</v>
      </c>
      <c r="I2225" s="8"/>
      <c r="J2225" s="11"/>
      <c r="AC2225" s="15"/>
      <c r="AD2225" s="16"/>
    </row>
    <row r="2226" spans="1:30" hidden="1" outlineLevel="1" x14ac:dyDescent="0.3">
      <c r="A2226" s="21">
        <v>39744</v>
      </c>
      <c r="B2226" s="22">
        <v>1.9993163478830175E-2</v>
      </c>
      <c r="C2226" s="9">
        <f t="shared" si="173"/>
        <v>-1.6606836521169826E-2</v>
      </c>
      <c r="D2226" s="6">
        <f t="shared" si="174"/>
        <v>2.7578701924085993E-4</v>
      </c>
      <c r="E2226" s="6">
        <f t="shared" si="175"/>
        <v>9.0695165215410635E-3</v>
      </c>
      <c r="F2226" s="6">
        <f t="shared" si="171"/>
        <v>18.156576697484233</v>
      </c>
      <c r="G2226" s="18">
        <v>4.3293360689550954E-2</v>
      </c>
      <c r="H2226" s="9">
        <f t="shared" si="172"/>
        <v>4.2610534727323283E-2</v>
      </c>
      <c r="I2226" s="8"/>
      <c r="J2226" s="11"/>
      <c r="AC2226" s="15"/>
      <c r="AD2226" s="16"/>
    </row>
    <row r="2227" spans="1:30" hidden="1" outlineLevel="1" x14ac:dyDescent="0.3">
      <c r="A2227" s="21">
        <v>39745</v>
      </c>
      <c r="B2227" s="22">
        <v>-3.6594140807044588E-2</v>
      </c>
      <c r="C2227" s="9">
        <f t="shared" si="173"/>
        <v>-7.3194140807044589E-2</v>
      </c>
      <c r="D2227" s="6">
        <f t="shared" si="174"/>
        <v>5.3573822484814697E-3</v>
      </c>
      <c r="E2227" s="6">
        <f t="shared" si="175"/>
        <v>2.7578701924085993E-4</v>
      </c>
      <c r="F2227" s="6">
        <f t="shared" si="171"/>
        <v>17.207961017155327</v>
      </c>
      <c r="G2227" s="18">
        <v>3.670394022115326E-2</v>
      </c>
      <c r="H2227" s="9">
        <f t="shared" si="172"/>
        <v>4.1482479454771418E-2</v>
      </c>
      <c r="I2227" s="8"/>
      <c r="J2227" s="11"/>
      <c r="AC2227" s="15"/>
      <c r="AD2227" s="16"/>
    </row>
    <row r="2228" spans="1:30" hidden="1" outlineLevel="1" x14ac:dyDescent="0.3">
      <c r="A2228" s="21">
        <v>39748</v>
      </c>
      <c r="B2228" s="22">
        <v>-2.4547727284925786E-2</v>
      </c>
      <c r="C2228" s="9">
        <f t="shared" si="173"/>
        <v>-6.114772728492579E-2</v>
      </c>
      <c r="D2228" s="6">
        <f t="shared" si="174"/>
        <v>3.739044552111658E-3</v>
      </c>
      <c r="E2228" s="6">
        <f t="shared" si="175"/>
        <v>5.3573822484814697E-3</v>
      </c>
      <c r="F2228" s="6">
        <f t="shared" si="171"/>
        <v>12.37186103932194</v>
      </c>
      <c r="G2228" s="18">
        <v>3.6258262414703188E-2</v>
      </c>
      <c r="H2228" s="9">
        <f t="shared" si="172"/>
        <v>3.5173656391285141E-2</v>
      </c>
      <c r="I2228" s="8"/>
      <c r="J2228" s="11"/>
      <c r="AC2228" s="15"/>
      <c r="AD2228" s="16"/>
    </row>
    <row r="2229" spans="1:30" hidden="1" outlineLevel="1" x14ac:dyDescent="0.3">
      <c r="A2229" s="21">
        <v>39749</v>
      </c>
      <c r="B2229" s="22">
        <v>0.10325919043489674</v>
      </c>
      <c r="C2229" s="9">
        <f t="shared" si="173"/>
        <v>6.6659190434896737E-2</v>
      </c>
      <c r="D2229" s="6">
        <f t="shared" si="174"/>
        <v>4.4434476694358285E-3</v>
      </c>
      <c r="E2229" s="6">
        <f t="shared" si="175"/>
        <v>3.739044552111658E-3</v>
      </c>
      <c r="F2229" s="6">
        <f t="shared" si="171"/>
        <v>12.073393442991419</v>
      </c>
      <c r="G2229" s="18">
        <v>4.1809611460505866E-2</v>
      </c>
      <c r="H2229" s="9">
        <f t="shared" si="172"/>
        <v>3.4746788978251529E-2</v>
      </c>
      <c r="I2229" s="8"/>
      <c r="J2229" s="11"/>
      <c r="AC2229" s="15"/>
      <c r="AD2229" s="16"/>
    </row>
    <row r="2230" spans="1:30" hidden="1" outlineLevel="1" x14ac:dyDescent="0.3">
      <c r="A2230" s="21">
        <v>39750</v>
      </c>
      <c r="B2230" s="22">
        <v>-8.2144710192569755E-3</v>
      </c>
      <c r="C2230" s="9">
        <f t="shared" si="173"/>
        <v>-4.481447101925698E-2</v>
      </c>
      <c r="D2230" s="6">
        <f t="shared" si="174"/>
        <v>2.0083368127358238E-3</v>
      </c>
      <c r="E2230" s="6">
        <f t="shared" si="175"/>
        <v>4.4434476694358285E-3</v>
      </c>
      <c r="F2230" s="6">
        <f t="shared" si="171"/>
        <v>16.049724942164538</v>
      </c>
      <c r="G2230" s="18">
        <v>3.6428523286622085E-2</v>
      </c>
      <c r="H2230" s="9">
        <f t="shared" si="172"/>
        <v>4.0062107960221638E-2</v>
      </c>
      <c r="I2230" s="8"/>
      <c r="J2230" s="11"/>
      <c r="AC2230" s="15"/>
      <c r="AD2230" s="16"/>
    </row>
    <row r="2231" spans="1:30" hidden="1" outlineLevel="1" x14ac:dyDescent="0.3">
      <c r="A2231" s="21">
        <v>39751</v>
      </c>
      <c r="B2231" s="22">
        <v>2.0882788255103511E-2</v>
      </c>
      <c r="C2231" s="9">
        <f t="shared" si="173"/>
        <v>-1.571721174489649E-2</v>
      </c>
      <c r="D2231" s="6">
        <f t="shared" si="174"/>
        <v>2.4703074503391219E-4</v>
      </c>
      <c r="E2231" s="6">
        <f t="shared" si="175"/>
        <v>2.0083368127358238E-3</v>
      </c>
      <c r="F2231" s="6">
        <f t="shared" si="171"/>
        <v>12.186814118064415</v>
      </c>
      <c r="G2231" s="18">
        <v>1.8544572896154157E-2</v>
      </c>
      <c r="H2231" s="9">
        <f t="shared" si="172"/>
        <v>3.4909617755089231E-2</v>
      </c>
      <c r="I2231" s="8"/>
      <c r="J2231" s="11"/>
      <c r="AC2231" s="15"/>
      <c r="AD2231" s="16"/>
    </row>
    <row r="2232" spans="1:30" hidden="1" outlineLevel="1" x14ac:dyDescent="0.3">
      <c r="A2232" s="21">
        <v>39752</v>
      </c>
      <c r="B2232" s="22">
        <v>1.5597600771478254E-2</v>
      </c>
      <c r="C2232" s="9">
        <f t="shared" si="173"/>
        <v>-2.1002399228521748E-2</v>
      </c>
      <c r="D2232" s="6">
        <f t="shared" si="174"/>
        <v>4.411007733542109E-4</v>
      </c>
      <c r="E2232" s="6">
        <f t="shared" si="175"/>
        <v>2.4703074503391219E-4</v>
      </c>
      <c r="F2232" s="6">
        <f t="shared" si="171"/>
        <v>3.1664114202370763</v>
      </c>
      <c r="G2232" s="18">
        <v>2.2560558448378586E-2</v>
      </c>
      <c r="H2232" s="9">
        <f t="shared" si="172"/>
        <v>1.7794413225046438E-2</v>
      </c>
      <c r="I2232" s="8"/>
      <c r="J2232" s="11"/>
      <c r="AC2232" s="15"/>
      <c r="AD2232" s="16"/>
    </row>
    <row r="2233" spans="1:30" hidden="1" outlineLevel="1" x14ac:dyDescent="0.3">
      <c r="A2233" s="21">
        <v>39755</v>
      </c>
      <c r="B2233" s="22">
        <v>-5.5561621088294206E-4</v>
      </c>
      <c r="C2233" s="9">
        <f t="shared" si="173"/>
        <v>-3.7155616210882945E-2</v>
      </c>
      <c r="D2233" s="6">
        <f t="shared" si="174"/>
        <v>1.3805398160104275E-3</v>
      </c>
      <c r="E2233" s="6">
        <f t="shared" si="175"/>
        <v>4.411007733542109E-4</v>
      </c>
      <c r="F2233" s="6">
        <f t="shared" si="171"/>
        <v>4.6810127115538638</v>
      </c>
      <c r="G2233" s="18">
        <v>1.0943159715170524E-2</v>
      </c>
      <c r="H2233" s="9">
        <f t="shared" si="172"/>
        <v>2.163564815658145E-2</v>
      </c>
      <c r="I2233" s="8"/>
      <c r="J2233" s="11"/>
      <c r="AC2233" s="15"/>
      <c r="AD2233" s="16"/>
    </row>
    <row r="2234" spans="1:30" hidden="1" outlineLevel="1" x14ac:dyDescent="0.3">
      <c r="A2234" s="21">
        <v>39756</v>
      </c>
      <c r="B2234" s="22">
        <v>3.2248602497611953E-2</v>
      </c>
      <c r="C2234" s="9">
        <f t="shared" si="173"/>
        <v>-4.3513975023880477E-3</v>
      </c>
      <c r="D2234" s="6">
        <f t="shared" si="174"/>
        <v>1.8934660223788941E-5</v>
      </c>
      <c r="E2234" s="6">
        <f t="shared" si="175"/>
        <v>1.3805398160104275E-3</v>
      </c>
      <c r="F2234" s="6">
        <f t="shared" si="171"/>
        <v>1.1099323487226826</v>
      </c>
      <c r="G2234" s="18">
        <v>1.5348743225887834E-2</v>
      </c>
      <c r="H2234" s="9">
        <f t="shared" si="172"/>
        <v>1.0535332689206747E-2</v>
      </c>
      <c r="I2234" s="8"/>
      <c r="J2234" s="11"/>
      <c r="AC2234" s="15"/>
      <c r="AD2234" s="16"/>
    </row>
    <row r="2235" spans="1:30" hidden="1" outlineLevel="1" x14ac:dyDescent="0.3">
      <c r="A2235" s="21">
        <v>39757</v>
      </c>
      <c r="B2235" s="22">
        <v>-5.181253679031448E-2</v>
      </c>
      <c r="C2235" s="9">
        <f t="shared" si="173"/>
        <v>-8.841253679031448E-2</v>
      </c>
      <c r="D2235" s="6">
        <f t="shared" si="174"/>
        <v>7.8167766616987107E-3</v>
      </c>
      <c r="E2235" s="6">
        <f t="shared" si="175"/>
        <v>1.8934660223788941E-5</v>
      </c>
      <c r="F2235" s="6">
        <f t="shared" si="171"/>
        <v>2.172583837409293</v>
      </c>
      <c r="G2235" s="18">
        <v>2.2752157391451172E-2</v>
      </c>
      <c r="H2235" s="9">
        <f t="shared" si="172"/>
        <v>1.4739687369172022E-2</v>
      </c>
      <c r="I2235" s="8"/>
      <c r="J2235" s="11"/>
      <c r="AC2235" s="15"/>
      <c r="AD2235" s="16"/>
    </row>
    <row r="2236" spans="1:30" hidden="1" outlineLevel="1" x14ac:dyDescent="0.3">
      <c r="A2236" s="21">
        <v>39758</v>
      </c>
      <c r="B2236" s="22">
        <v>-4.9741457292362852E-2</v>
      </c>
      <c r="C2236" s="9">
        <f t="shared" si="173"/>
        <v>-8.6341457292362853E-2</v>
      </c>
      <c r="D2236" s="6">
        <f t="shared" si="174"/>
        <v>7.4548472473689184E-3</v>
      </c>
      <c r="E2236" s="6">
        <f t="shared" si="175"/>
        <v>7.8167766616987107E-3</v>
      </c>
      <c r="F2236" s="6">
        <f t="shared" si="171"/>
        <v>4.7612080166062052</v>
      </c>
      <c r="G2236" s="18">
        <v>2.7890594345268874E-2</v>
      </c>
      <c r="H2236" s="9">
        <f t="shared" si="172"/>
        <v>2.1820192521163063E-2</v>
      </c>
      <c r="I2236" s="8"/>
      <c r="J2236" s="11"/>
      <c r="AC2236" s="15"/>
      <c r="AD2236" s="16"/>
    </row>
    <row r="2237" spans="1:30" hidden="1" outlineLevel="1" x14ac:dyDescent="0.3">
      <c r="A2237" s="21">
        <v>39759</v>
      </c>
      <c r="B2237" s="22">
        <v>2.8122619867110836E-2</v>
      </c>
      <c r="C2237" s="9">
        <f t="shared" si="173"/>
        <v>-8.4773801328891646E-3</v>
      </c>
      <c r="D2237" s="6">
        <f t="shared" si="174"/>
        <v>7.1865973917503912E-5</v>
      </c>
      <c r="E2237" s="6">
        <f t="shared" si="175"/>
        <v>7.4548472473689184E-3</v>
      </c>
      <c r="F2237" s="6">
        <f t="shared" si="171"/>
        <v>7.1487421449880397</v>
      </c>
      <c r="G2237" s="18">
        <v>1.2869304625387639E-2</v>
      </c>
      <c r="H2237" s="9">
        <f t="shared" si="172"/>
        <v>2.673713175527255E-2</v>
      </c>
      <c r="I2237" s="8"/>
      <c r="J2237" s="11"/>
      <c r="AC2237" s="15"/>
      <c r="AD2237" s="16"/>
    </row>
    <row r="2238" spans="1:30" hidden="1" outlineLevel="1" x14ac:dyDescent="0.3">
      <c r="A2238" s="21">
        <v>39762</v>
      </c>
      <c r="B2238" s="22">
        <v>-8.2259466118097171E-3</v>
      </c>
      <c r="C2238" s="9">
        <f t="shared" si="173"/>
        <v>-4.4825946611809719E-2</v>
      </c>
      <c r="D2238" s="6">
        <f t="shared" si="174"/>
        <v>2.0093654896448151E-3</v>
      </c>
      <c r="E2238" s="6">
        <f t="shared" si="175"/>
        <v>7.1865973917503912E-5</v>
      </c>
      <c r="F2238" s="6">
        <f t="shared" si="171"/>
        <v>1.5306595925415856</v>
      </c>
      <c r="G2238" s="18">
        <v>2.9663933004654575E-2</v>
      </c>
      <c r="H2238" s="9">
        <f t="shared" si="172"/>
        <v>1.2371982834378592E-2</v>
      </c>
      <c r="I2238" s="8"/>
      <c r="J2238" s="11"/>
      <c r="AC2238" s="15"/>
      <c r="AD2238" s="16"/>
    </row>
    <row r="2239" spans="1:30" hidden="1" outlineLevel="1" x14ac:dyDescent="0.3">
      <c r="A2239" s="21">
        <v>39763</v>
      </c>
      <c r="B2239" s="22">
        <v>-2.0107151051906011E-2</v>
      </c>
      <c r="C2239" s="9">
        <f t="shared" si="173"/>
        <v>-5.6707151051906012E-2</v>
      </c>
      <c r="D2239" s="6">
        <f t="shared" si="174"/>
        <v>3.2157009804236851E-3</v>
      </c>
      <c r="E2239" s="6">
        <f t="shared" si="175"/>
        <v>2.0093654896448151E-3</v>
      </c>
      <c r="F2239" s="6">
        <f t="shared" si="171"/>
        <v>8.0847782375873187</v>
      </c>
      <c r="G2239" s="18">
        <v>2.2850785607577619E-2</v>
      </c>
      <c r="H2239" s="9">
        <f t="shared" si="172"/>
        <v>2.8433744455465794E-2</v>
      </c>
      <c r="I2239" s="8"/>
      <c r="J2239" s="11"/>
      <c r="AC2239" s="15"/>
      <c r="AD2239" s="16"/>
    </row>
    <row r="2240" spans="1:30" hidden="1" outlineLevel="1" x14ac:dyDescent="0.3">
      <c r="A2240" s="21">
        <v>39764</v>
      </c>
      <c r="B2240" s="22">
        <v>-4.8464335479932355E-2</v>
      </c>
      <c r="C2240" s="9">
        <f t="shared" si="173"/>
        <v>-8.5064335479932363E-2</v>
      </c>
      <c r="D2240" s="6">
        <f t="shared" si="174"/>
        <v>7.2359411706424794E-3</v>
      </c>
      <c r="E2240" s="6">
        <f t="shared" si="175"/>
        <v>3.2157009804236851E-3</v>
      </c>
      <c r="F2240" s="6">
        <f t="shared" si="171"/>
        <v>4.8021384141975654</v>
      </c>
      <c r="G2240" s="18">
        <v>2.0402668883999997E-2</v>
      </c>
      <c r="H2240" s="9">
        <f t="shared" si="172"/>
        <v>2.1913781997176036E-2</v>
      </c>
      <c r="I2240" s="8"/>
      <c r="J2240" s="11"/>
      <c r="AC2240" s="15"/>
      <c r="AD2240" s="16"/>
    </row>
    <row r="2241" spans="1:30" hidden="1" outlineLevel="1" x14ac:dyDescent="0.3">
      <c r="A2241" s="21">
        <v>39765</v>
      </c>
      <c r="B2241" s="22">
        <v>6.4585210210285141E-2</v>
      </c>
      <c r="C2241" s="9">
        <f t="shared" si="173"/>
        <v>2.798521021028514E-2</v>
      </c>
      <c r="D2241" s="6">
        <f t="shared" si="174"/>
        <v>7.8317199051384763E-4</v>
      </c>
      <c r="E2241" s="6">
        <f t="shared" si="175"/>
        <v>7.2359411706424794E-3</v>
      </c>
      <c r="F2241" s="6">
        <f t="shared" si="171"/>
        <v>3.8308960826891236</v>
      </c>
      <c r="G2241" s="18">
        <v>6.5801539937311512E-2</v>
      </c>
      <c r="H2241" s="9">
        <f t="shared" si="172"/>
        <v>1.9572675041212746E-2</v>
      </c>
      <c r="I2241" s="8"/>
      <c r="J2241" s="11"/>
      <c r="AC2241" s="15"/>
      <c r="AD2241" s="16"/>
    </row>
    <row r="2242" spans="1:30" hidden="1" outlineLevel="1" x14ac:dyDescent="0.3">
      <c r="A2242" s="21">
        <v>39766</v>
      </c>
      <c r="B2242" s="22">
        <v>-3.899980966596496E-2</v>
      </c>
      <c r="C2242" s="9">
        <f t="shared" si="173"/>
        <v>-7.5599809665964968E-2</v>
      </c>
      <c r="D2242" s="6">
        <f t="shared" si="174"/>
        <v>5.7153312215301299E-3</v>
      </c>
      <c r="E2242" s="6">
        <f t="shared" si="175"/>
        <v>7.8317199051384763E-4</v>
      </c>
      <c r="F2242" s="6">
        <f t="shared" si="171"/>
        <v>39.737463638138195</v>
      </c>
      <c r="G2242" s="18">
        <v>2.818765445429677E-2</v>
      </c>
      <c r="H2242" s="9">
        <f t="shared" si="172"/>
        <v>6.3037658298939203E-2</v>
      </c>
      <c r="I2242" s="8"/>
      <c r="J2242" s="11"/>
      <c r="AC2242" s="15"/>
      <c r="AD2242" s="16"/>
    </row>
    <row r="2243" spans="1:30" hidden="1" outlineLevel="1" x14ac:dyDescent="0.3">
      <c r="A2243" s="21">
        <v>39769</v>
      </c>
      <c r="B2243" s="22">
        <v>-2.6682277480972752E-2</v>
      </c>
      <c r="C2243" s="9">
        <f t="shared" si="173"/>
        <v>-6.328227748097276E-2</v>
      </c>
      <c r="D2243" s="6">
        <f t="shared" si="174"/>
        <v>4.004646643178832E-3</v>
      </c>
      <c r="E2243" s="6">
        <f t="shared" si="175"/>
        <v>5.7153312215301299E-3</v>
      </c>
      <c r="F2243" s="6">
        <f t="shared" si="171"/>
        <v>7.3014577395619193</v>
      </c>
      <c r="G2243" s="18">
        <v>2.1302916890773422E-2</v>
      </c>
      <c r="H2243" s="9">
        <f t="shared" si="172"/>
        <v>2.7021209705640342E-2</v>
      </c>
      <c r="I2243" s="8"/>
      <c r="J2243" s="11"/>
      <c r="AC2243" s="15"/>
      <c r="AD2243" s="16"/>
    </row>
    <row r="2244" spans="1:30" hidden="1" outlineLevel="1" x14ac:dyDescent="0.3">
      <c r="A2244" s="21">
        <v>39770</v>
      </c>
      <c r="B2244" s="22">
        <v>1.8106487435447859E-2</v>
      </c>
      <c r="C2244" s="9">
        <f t="shared" si="173"/>
        <v>-1.8493512564552141E-2</v>
      </c>
      <c r="D2244" s="6">
        <f t="shared" si="174"/>
        <v>3.4201000697524792E-4</v>
      </c>
      <c r="E2244" s="6">
        <f t="shared" si="175"/>
        <v>4.004646643178832E-3</v>
      </c>
      <c r="F2244" s="6">
        <f t="shared" si="171"/>
        <v>4.1751386490760716</v>
      </c>
      <c r="G2244" s="18">
        <v>2.9264023531148618E-2</v>
      </c>
      <c r="H2244" s="9">
        <f t="shared" si="172"/>
        <v>2.0433156019264553E-2</v>
      </c>
      <c r="I2244" s="8"/>
      <c r="J2244" s="11"/>
      <c r="AC2244" s="15"/>
      <c r="AD2244" s="16"/>
    </row>
    <row r="2245" spans="1:30" hidden="1" outlineLevel="1" x14ac:dyDescent="0.3">
      <c r="A2245" s="21">
        <v>39771</v>
      </c>
      <c r="B2245" s="22">
        <v>-5.2072345205523118E-2</v>
      </c>
      <c r="C2245" s="9">
        <f t="shared" si="173"/>
        <v>-8.8672345205523112E-2</v>
      </c>
      <c r="D2245" s="6">
        <f t="shared" si="174"/>
        <v>7.862784804247458E-3</v>
      </c>
      <c r="E2245" s="6">
        <f t="shared" si="175"/>
        <v>3.4201000697524792E-4</v>
      </c>
      <c r="F2245" s="6">
        <f t="shared" si="171"/>
        <v>7.8684396978316231</v>
      </c>
      <c r="G2245" s="18">
        <v>3.1079754895593333E-2</v>
      </c>
      <c r="H2245" s="9">
        <f t="shared" si="172"/>
        <v>2.8050739202080975E-2</v>
      </c>
      <c r="I2245" s="8"/>
      <c r="J2245" s="11"/>
      <c r="AC2245" s="15"/>
      <c r="AD2245" s="16"/>
    </row>
    <row r="2246" spans="1:30" hidden="1" outlineLevel="1" x14ac:dyDescent="0.3">
      <c r="A2246" s="21">
        <v>39772</v>
      </c>
      <c r="B2246" s="22">
        <v>-5.7250623300204993E-2</v>
      </c>
      <c r="C2246" s="9">
        <f t="shared" si="173"/>
        <v>-9.3850623300204994E-2</v>
      </c>
      <c r="D2246" s="6">
        <f t="shared" si="174"/>
        <v>8.8079394938369807E-3</v>
      </c>
      <c r="E2246" s="6">
        <f t="shared" si="175"/>
        <v>7.862784804247458E-3</v>
      </c>
      <c r="F2246" s="6">
        <f t="shared" si="171"/>
        <v>8.8742767026653873</v>
      </c>
      <c r="G2246" s="18">
        <v>4.9330273164610985E-2</v>
      </c>
      <c r="H2246" s="9">
        <f t="shared" si="172"/>
        <v>2.9789724239518211E-2</v>
      </c>
      <c r="I2246" s="8"/>
      <c r="J2246" s="11"/>
      <c r="AC2246" s="15"/>
      <c r="AD2246" s="16"/>
    </row>
    <row r="2247" spans="1:30" hidden="1" outlineLevel="1" x14ac:dyDescent="0.3">
      <c r="A2247" s="21">
        <v>39773</v>
      </c>
      <c r="B2247" s="22">
        <v>6.337642860487909E-2</v>
      </c>
      <c r="C2247" s="9">
        <f t="shared" si="173"/>
        <v>2.6776428604879089E-2</v>
      </c>
      <c r="D2247" s="6">
        <f t="shared" si="174"/>
        <v>7.1697712883218715E-4</v>
      </c>
      <c r="E2247" s="6">
        <f t="shared" si="175"/>
        <v>8.8079394938369807E-3</v>
      </c>
      <c r="F2247" s="6">
        <f t="shared" si="171"/>
        <v>22.338884788669894</v>
      </c>
      <c r="G2247" s="18">
        <v>4.082374462213896E-2</v>
      </c>
      <c r="H2247" s="9">
        <f t="shared" si="172"/>
        <v>4.7264029439595914E-2</v>
      </c>
      <c r="I2247" s="8"/>
      <c r="J2247" s="11"/>
      <c r="AC2247" s="15"/>
      <c r="AD2247" s="16"/>
    </row>
    <row r="2248" spans="1:30" hidden="1" outlineLevel="1" x14ac:dyDescent="0.3">
      <c r="A2248" s="21">
        <v>39776</v>
      </c>
      <c r="B2248" s="22">
        <v>4.8156582787944907E-2</v>
      </c>
      <c r="C2248" s="9">
        <f t="shared" si="173"/>
        <v>1.1556582787944907E-2</v>
      </c>
      <c r="D2248" s="6">
        <f t="shared" si="174"/>
        <v>1.3355460573462446E-4</v>
      </c>
      <c r="E2248" s="6">
        <f t="shared" si="175"/>
        <v>7.1697712883218715E-4</v>
      </c>
      <c r="F2248" s="6">
        <f t="shared" si="171"/>
        <v>15.302006707661079</v>
      </c>
      <c r="G2248" s="18">
        <v>3.6981379558389788E-2</v>
      </c>
      <c r="H2248" s="9">
        <f t="shared" si="172"/>
        <v>3.9117779471310843E-2</v>
      </c>
      <c r="I2248" s="8"/>
      <c r="J2248" s="11"/>
      <c r="AC2248" s="15"/>
      <c r="AD2248" s="16"/>
    </row>
    <row r="2249" spans="1:30" hidden="1" outlineLevel="1" x14ac:dyDescent="0.3">
      <c r="A2249" s="21">
        <v>39777</v>
      </c>
      <c r="B2249" s="22">
        <v>4.2640705088537595E-3</v>
      </c>
      <c r="C2249" s="9">
        <f t="shared" si="173"/>
        <v>-3.2335929491146241E-2</v>
      </c>
      <c r="D2249" s="6">
        <f t="shared" si="174"/>
        <v>1.0456123360563813E-3</v>
      </c>
      <c r="E2249" s="6">
        <f t="shared" si="175"/>
        <v>1.3355460573462446E-4</v>
      </c>
      <c r="F2249" s="6">
        <f t="shared" si="171"/>
        <v>12.559045595174185</v>
      </c>
      <c r="G2249" s="18">
        <v>2.5323360431599252E-2</v>
      </c>
      <c r="H2249" s="9">
        <f t="shared" si="172"/>
        <v>3.5438743763251804E-2</v>
      </c>
      <c r="I2249" s="8"/>
      <c r="J2249" s="11"/>
      <c r="AC2249" s="15"/>
      <c r="AD2249" s="16"/>
    </row>
    <row r="2250" spans="1:30" hidden="1" outlineLevel="1" x14ac:dyDescent="0.3">
      <c r="A2250" s="21">
        <v>39778</v>
      </c>
      <c r="B2250" s="22">
        <v>2.8729102968728191E-2</v>
      </c>
      <c r="C2250" s="9">
        <f t="shared" si="173"/>
        <v>-7.8708970312718098E-3</v>
      </c>
      <c r="D2250" s="6">
        <f t="shared" si="174"/>
        <v>6.1951020076883383E-5</v>
      </c>
      <c r="E2250" s="6">
        <f t="shared" si="175"/>
        <v>1.0456123360563813E-3</v>
      </c>
      <c r="F2250" s="6">
        <f t="shared" si="171"/>
        <v>5.8948523883209667</v>
      </c>
      <c r="G2250" s="18">
        <v>3.0005342663836764E-2</v>
      </c>
      <c r="H2250" s="9">
        <f t="shared" si="172"/>
        <v>2.4279317099788797E-2</v>
      </c>
      <c r="I2250" s="8"/>
      <c r="J2250" s="11"/>
      <c r="AC2250" s="15"/>
      <c r="AD2250" s="16"/>
    </row>
    <row r="2251" spans="1:30" hidden="1" outlineLevel="1" x14ac:dyDescent="0.3">
      <c r="A2251" s="21">
        <v>39780</v>
      </c>
      <c r="B2251" s="22">
        <v>1.1669274285581692E-2</v>
      </c>
      <c r="C2251" s="9">
        <f t="shared" si="173"/>
        <v>-2.493072571441831E-2</v>
      </c>
      <c r="D2251" s="6">
        <f t="shared" si="174"/>
        <v>6.2154108464755836E-4</v>
      </c>
      <c r="E2251" s="6">
        <f t="shared" si="175"/>
        <v>6.1951020076883383E-5</v>
      </c>
      <c r="F2251" s="6">
        <f t="shared" si="171"/>
        <v>8.2715459269534275</v>
      </c>
      <c r="G2251" s="18">
        <v>1.0705268891121403E-2</v>
      </c>
      <c r="H2251" s="9">
        <f t="shared" si="172"/>
        <v>2.8760295420863512E-2</v>
      </c>
      <c r="I2251" s="8"/>
      <c r="J2251" s="11"/>
      <c r="AC2251" s="15"/>
      <c r="AD2251" s="16"/>
    </row>
    <row r="2252" spans="1:30" hidden="1" outlineLevel="1" x14ac:dyDescent="0.3">
      <c r="A2252" s="21">
        <v>39783</v>
      </c>
      <c r="B2252" s="22">
        <v>-8.01400474548222E-2</v>
      </c>
      <c r="C2252" s="9">
        <f t="shared" si="173"/>
        <v>-0.11674004745482219</v>
      </c>
      <c r="D2252" s="6">
        <f t="shared" si="174"/>
        <v>1.3628238679754138E-2</v>
      </c>
      <c r="E2252" s="6">
        <f t="shared" si="175"/>
        <v>6.2154108464755836E-4</v>
      </c>
      <c r="F2252" s="6">
        <f t="shared" si="171"/>
        <v>1.0626259597896548</v>
      </c>
      <c r="G2252" s="18">
        <v>3.1523977132919448E-2</v>
      </c>
      <c r="H2252" s="9">
        <f t="shared" si="172"/>
        <v>1.0308375040663075E-2</v>
      </c>
      <c r="I2252" s="8"/>
      <c r="J2252" s="11"/>
      <c r="AC2252" s="15"/>
      <c r="AD2252" s="16"/>
    </row>
    <row r="2253" spans="1:30" hidden="1" outlineLevel="1" x14ac:dyDescent="0.3">
      <c r="A2253" s="21">
        <v>39784</v>
      </c>
      <c r="B2253" s="22">
        <v>3.2595482441999467E-2</v>
      </c>
      <c r="C2253" s="9">
        <f t="shared" si="173"/>
        <v>-4.0045175580005338E-3</v>
      </c>
      <c r="D2253" s="6">
        <f t="shared" si="174"/>
        <v>1.6036160872334558E-5</v>
      </c>
      <c r="E2253" s="6">
        <f t="shared" si="175"/>
        <v>1.3628238679754138E-2</v>
      </c>
      <c r="F2253" s="6">
        <f t="shared" ref="F2253:F2316" si="176">B$6+B$7*E2253+B$8*(G2252*100)^2</f>
        <v>9.1298546312373876</v>
      </c>
      <c r="G2253" s="18">
        <v>1.5736576876079544E-2</v>
      </c>
      <c r="H2253" s="9">
        <f t="shared" ref="H2253:H2316" si="177">SQRT(F2253)/100</f>
        <v>3.0215649308325956E-2</v>
      </c>
      <c r="I2253" s="8"/>
      <c r="J2253" s="11"/>
      <c r="AC2253" s="15"/>
      <c r="AD2253" s="16"/>
    </row>
    <row r="2254" spans="1:30" hidden="1" outlineLevel="1" x14ac:dyDescent="0.3">
      <c r="A2254" s="21">
        <v>39785</v>
      </c>
      <c r="B2254" s="22">
        <v>2.0293779208018174E-2</v>
      </c>
      <c r="C2254" s="9">
        <f t="shared" ref="C2254:C2317" si="178">B2254-B$5</f>
        <v>-1.6306220791981827E-2</v>
      </c>
      <c r="D2254" s="6">
        <f t="shared" ref="D2254:D2317" si="179">C2254^2</f>
        <v>2.6589283651686044E-4</v>
      </c>
      <c r="E2254" s="6">
        <f t="shared" si="175"/>
        <v>1.6036160872334558E-5</v>
      </c>
      <c r="F2254" s="6">
        <f t="shared" si="176"/>
        <v>2.2831968122951456</v>
      </c>
      <c r="G2254" s="18">
        <v>3.0231177570562952E-2</v>
      </c>
      <c r="H2254" s="9">
        <f t="shared" si="177"/>
        <v>1.5110250865869652E-2</v>
      </c>
      <c r="I2254" s="8"/>
      <c r="J2254" s="11"/>
      <c r="AC2254" s="15"/>
      <c r="AD2254" s="16"/>
    </row>
    <row r="2255" spans="1:30" hidden="1" outlineLevel="1" x14ac:dyDescent="0.3">
      <c r="A2255" s="21">
        <v>39786</v>
      </c>
      <c r="B2255" s="22">
        <v>-2.5396352619308289E-2</v>
      </c>
      <c r="C2255" s="9">
        <f t="shared" si="178"/>
        <v>-6.199635261930829E-2</v>
      </c>
      <c r="D2255" s="6">
        <f t="shared" si="179"/>
        <v>3.843547738097614E-3</v>
      </c>
      <c r="E2255" s="6">
        <f t="shared" ref="E2255:E2318" si="180">D2254</f>
        <v>2.6589283651686044E-4</v>
      </c>
      <c r="F2255" s="6">
        <f t="shared" si="176"/>
        <v>8.3963730295205341</v>
      </c>
      <c r="G2255" s="18">
        <v>2.6292777870205501E-2</v>
      </c>
      <c r="H2255" s="9">
        <f t="shared" si="177"/>
        <v>2.897649569827334E-2</v>
      </c>
      <c r="I2255" s="8"/>
      <c r="J2255" s="11"/>
      <c r="AC2255" s="15"/>
      <c r="AD2255" s="16"/>
    </row>
    <row r="2256" spans="1:30" hidden="1" outlineLevel="1" x14ac:dyDescent="0.3">
      <c r="A2256" s="21">
        <v>39787</v>
      </c>
      <c r="B2256" s="22">
        <v>3.0473186193782382E-2</v>
      </c>
      <c r="C2256" s="9">
        <f t="shared" si="178"/>
        <v>-6.1268138062176188E-3</v>
      </c>
      <c r="D2256" s="6">
        <f t="shared" si="179"/>
        <v>3.7537847416058823E-5</v>
      </c>
      <c r="E2256" s="6">
        <f t="shared" si="180"/>
        <v>3.843547738097614E-3</v>
      </c>
      <c r="F2256" s="6">
        <f t="shared" si="176"/>
        <v>6.354151755950463</v>
      </c>
      <c r="G2256" s="18">
        <v>4.4344159296675595E-2</v>
      </c>
      <c r="H2256" s="9">
        <f t="shared" si="177"/>
        <v>2.5207442861088593E-2</v>
      </c>
      <c r="I2256" s="8"/>
      <c r="J2256" s="11"/>
      <c r="AC2256" s="15"/>
      <c r="AD2256" s="16"/>
    </row>
    <row r="2257" spans="1:30" hidden="1" outlineLevel="1" x14ac:dyDescent="0.3">
      <c r="A2257" s="21">
        <v>39790</v>
      </c>
      <c r="B2257" s="22">
        <v>3.4011994871522129E-2</v>
      </c>
      <c r="C2257" s="9">
        <f t="shared" si="178"/>
        <v>-2.5880051284778716E-3</v>
      </c>
      <c r="D2257" s="6">
        <f t="shared" si="179"/>
        <v>6.6977705450277647E-6</v>
      </c>
      <c r="E2257" s="6">
        <f t="shared" si="180"/>
        <v>3.7537847416058823E-5</v>
      </c>
      <c r="F2257" s="6">
        <f t="shared" si="176"/>
        <v>18.052863698729674</v>
      </c>
      <c r="G2257" s="18">
        <v>2.3505850367624384E-2</v>
      </c>
      <c r="H2257" s="9">
        <f t="shared" si="177"/>
        <v>4.2488661662530243E-2</v>
      </c>
      <c r="I2257" s="8"/>
      <c r="J2257" s="11"/>
      <c r="AC2257" s="15"/>
      <c r="AD2257" s="16"/>
    </row>
    <row r="2258" spans="1:30" hidden="1" outlineLevel="1" x14ac:dyDescent="0.3">
      <c r="A2258" s="21">
        <v>39791</v>
      </c>
      <c r="B2258" s="22">
        <v>-2.7558349461672977E-2</v>
      </c>
      <c r="C2258" s="9">
        <f t="shared" si="178"/>
        <v>-6.4158349461672981E-2</v>
      </c>
      <c r="D2258" s="6">
        <f t="shared" si="179"/>
        <v>4.116293805646154E-3</v>
      </c>
      <c r="E2258" s="6">
        <f t="shared" si="180"/>
        <v>6.6977705450277647E-6</v>
      </c>
      <c r="F2258" s="6">
        <f t="shared" si="176"/>
        <v>5.0805173784167543</v>
      </c>
      <c r="G2258" s="18">
        <v>1.5347112784745895E-2</v>
      </c>
      <c r="H2258" s="9">
        <f t="shared" si="177"/>
        <v>2.2540003057712202E-2</v>
      </c>
      <c r="I2258" s="8"/>
      <c r="J2258" s="11"/>
      <c r="AC2258" s="15"/>
      <c r="AD2258" s="16"/>
    </row>
    <row r="2259" spans="1:30" hidden="1" outlineLevel="1" x14ac:dyDescent="0.3">
      <c r="A2259" s="21">
        <v>39792</v>
      </c>
      <c r="B2259" s="22">
        <v>8.0319973136982331E-3</v>
      </c>
      <c r="C2259" s="9">
        <f t="shared" si="178"/>
        <v>-2.8568002686301767E-2</v>
      </c>
      <c r="D2259" s="6">
        <f t="shared" si="179"/>
        <v>8.1613077748454504E-4</v>
      </c>
      <c r="E2259" s="6">
        <f t="shared" si="180"/>
        <v>4.116293805646154E-3</v>
      </c>
      <c r="F2259" s="6">
        <f t="shared" si="176"/>
        <v>2.1724241659214405</v>
      </c>
      <c r="G2259" s="18">
        <v>1.7657449654056023E-2</v>
      </c>
      <c r="H2259" s="9">
        <f t="shared" si="177"/>
        <v>1.4739145721246672E-2</v>
      </c>
      <c r="I2259" s="8"/>
      <c r="J2259" s="11"/>
      <c r="AC2259" s="15"/>
      <c r="AD2259" s="16"/>
    </row>
    <row r="2260" spans="1:30" hidden="1" outlineLevel="1" x14ac:dyDescent="0.3">
      <c r="A2260" s="21">
        <v>39793</v>
      </c>
      <c r="B2260" s="22">
        <v>-2.2663361991998851E-2</v>
      </c>
      <c r="C2260" s="9">
        <f t="shared" si="178"/>
        <v>-5.9263361991998852E-2</v>
      </c>
      <c r="D2260" s="6">
        <f t="shared" si="179"/>
        <v>3.512146074594694E-3</v>
      </c>
      <c r="E2260" s="6">
        <f t="shared" si="180"/>
        <v>8.1613077748454504E-4</v>
      </c>
      <c r="F2260" s="6">
        <f t="shared" si="176"/>
        <v>2.8717918811795089</v>
      </c>
      <c r="G2260" s="18">
        <v>1.9352922910940824E-2</v>
      </c>
      <c r="H2260" s="9">
        <f t="shared" si="177"/>
        <v>1.6946362090960728E-2</v>
      </c>
      <c r="I2260" s="8"/>
      <c r="J2260" s="11"/>
      <c r="AC2260" s="15"/>
      <c r="AD2260" s="16"/>
    </row>
    <row r="2261" spans="1:30" hidden="1" outlineLevel="1" x14ac:dyDescent="0.3">
      <c r="A2261" s="21">
        <v>39794</v>
      </c>
      <c r="B2261" s="22">
        <v>7.5127668828431724E-3</v>
      </c>
      <c r="C2261" s="9">
        <f t="shared" si="178"/>
        <v>-2.908723311715683E-2</v>
      </c>
      <c r="D2261" s="6">
        <f t="shared" si="179"/>
        <v>8.4606713041182505E-4</v>
      </c>
      <c r="E2261" s="6">
        <f t="shared" si="180"/>
        <v>3.512146074594694E-3</v>
      </c>
      <c r="F2261" s="6">
        <f t="shared" si="176"/>
        <v>3.4477210990588603</v>
      </c>
      <c r="G2261" s="18">
        <v>2.8353737443393708E-2</v>
      </c>
      <c r="H2261" s="9">
        <f t="shared" si="177"/>
        <v>1.8568040012502288E-2</v>
      </c>
      <c r="I2261" s="8"/>
      <c r="J2261" s="11"/>
      <c r="AC2261" s="15"/>
      <c r="AD2261" s="16"/>
    </row>
    <row r="2262" spans="1:30" hidden="1" outlineLevel="1" x14ac:dyDescent="0.3">
      <c r="A2262" s="21">
        <v>39797</v>
      </c>
      <c r="B2262" s="22">
        <v>-7.5781005340123967E-3</v>
      </c>
      <c r="C2262" s="9">
        <f t="shared" si="178"/>
        <v>-4.4178100534012395E-2</v>
      </c>
      <c r="D2262" s="6">
        <f t="shared" si="179"/>
        <v>1.9517045667933062E-3</v>
      </c>
      <c r="E2262" s="6">
        <f t="shared" si="180"/>
        <v>8.4606713041182505E-4</v>
      </c>
      <c r="F2262" s="6">
        <f t="shared" si="176"/>
        <v>7.3872602153139484</v>
      </c>
      <c r="G2262" s="18">
        <v>1.5750389210086275E-2</v>
      </c>
      <c r="H2262" s="9">
        <f t="shared" si="177"/>
        <v>2.7179514740543011E-2</v>
      </c>
      <c r="I2262" s="8"/>
      <c r="J2262" s="11"/>
      <c r="AC2262" s="15"/>
      <c r="AD2262" s="16"/>
    </row>
    <row r="2263" spans="1:30" hidden="1" outlineLevel="1" x14ac:dyDescent="0.3">
      <c r="A2263" s="21">
        <v>39798</v>
      </c>
      <c r="B2263" s="22">
        <v>4.1130637376989694E-2</v>
      </c>
      <c r="C2263" s="9">
        <f t="shared" si="178"/>
        <v>4.5306373769896935E-3</v>
      </c>
      <c r="D2263" s="6">
        <f t="shared" si="179"/>
        <v>2.0526675041776051E-5</v>
      </c>
      <c r="E2263" s="6">
        <f t="shared" si="180"/>
        <v>1.9517045667933062E-3</v>
      </c>
      <c r="F2263" s="6">
        <f t="shared" si="176"/>
        <v>2.2873285950737623</v>
      </c>
      <c r="G2263" s="18">
        <v>1.9817896763680815E-2</v>
      </c>
      <c r="H2263" s="9">
        <f t="shared" si="177"/>
        <v>1.5123916804431854E-2</v>
      </c>
      <c r="I2263" s="8"/>
      <c r="J2263" s="11"/>
      <c r="AC2263" s="15"/>
      <c r="AD2263" s="16"/>
    </row>
    <row r="2264" spans="1:30" hidden="1" outlineLevel="1" x14ac:dyDescent="0.3">
      <c r="A2264" s="21">
        <v>39799</v>
      </c>
      <c r="B2264" s="22">
        <v>-1.1246130304433914E-2</v>
      </c>
      <c r="C2264" s="9">
        <f t="shared" si="178"/>
        <v>-4.7846130304433916E-2</v>
      </c>
      <c r="D2264" s="6">
        <f t="shared" si="179"/>
        <v>2.2892521851088695E-3</v>
      </c>
      <c r="E2264" s="6">
        <f t="shared" si="180"/>
        <v>2.0526675041776051E-5</v>
      </c>
      <c r="F2264" s="6">
        <f t="shared" si="176"/>
        <v>3.6145738703469243</v>
      </c>
      <c r="G2264" s="18">
        <v>1.2189349147592989E-2</v>
      </c>
      <c r="H2264" s="9">
        <f t="shared" si="177"/>
        <v>1.9012032690764354E-2</v>
      </c>
      <c r="I2264" s="8"/>
      <c r="J2264" s="11"/>
      <c r="AC2264" s="15"/>
      <c r="AD2264" s="16"/>
    </row>
    <row r="2265" spans="1:30" hidden="1" outlineLevel="1" x14ac:dyDescent="0.3">
      <c r="A2265" s="21">
        <v>39800</v>
      </c>
      <c r="B2265" s="22">
        <v>-2.5171499995634897E-2</v>
      </c>
      <c r="C2265" s="9">
        <f t="shared" si="178"/>
        <v>-6.1771499995634901E-2</v>
      </c>
      <c r="D2265" s="6">
        <f t="shared" si="179"/>
        <v>3.8157182117107228E-3</v>
      </c>
      <c r="E2265" s="6">
        <f t="shared" si="180"/>
        <v>2.2892521851088695E-3</v>
      </c>
      <c r="F2265" s="6">
        <f t="shared" si="176"/>
        <v>1.374490978824402</v>
      </c>
      <c r="G2265" s="18">
        <v>2.3215264442940541E-2</v>
      </c>
      <c r="H2265" s="9">
        <f t="shared" si="177"/>
        <v>1.1723868725060009E-2</v>
      </c>
      <c r="I2265" s="8"/>
      <c r="J2265" s="11"/>
      <c r="AC2265" s="15"/>
      <c r="AD2265" s="16"/>
    </row>
    <row r="2266" spans="1:30" hidden="1" outlineLevel="1" x14ac:dyDescent="0.3">
      <c r="A2266" s="21">
        <v>39801</v>
      </c>
      <c r="B2266" s="22">
        <v>-3.0120752901267095E-3</v>
      </c>
      <c r="C2266" s="9">
        <f t="shared" si="178"/>
        <v>-3.9612075290126711E-2</v>
      </c>
      <c r="D2266" s="6">
        <f t="shared" si="179"/>
        <v>1.5691165087906671E-3</v>
      </c>
      <c r="E2266" s="6">
        <f t="shared" si="180"/>
        <v>3.8157182117107228E-3</v>
      </c>
      <c r="F2266" s="6">
        <f t="shared" si="176"/>
        <v>4.9562314454544509</v>
      </c>
      <c r="G2266" s="18">
        <v>2.1119068177462966E-2</v>
      </c>
      <c r="H2266" s="9">
        <f t="shared" si="177"/>
        <v>2.2262595188913735E-2</v>
      </c>
      <c r="I2266" s="8"/>
      <c r="J2266" s="11"/>
      <c r="AC2266" s="15"/>
      <c r="AD2266" s="16"/>
    </row>
    <row r="2267" spans="1:30" hidden="1" outlineLevel="1" x14ac:dyDescent="0.3">
      <c r="A2267" s="21">
        <v>39804</v>
      </c>
      <c r="B2267" s="22">
        <v>-6.9502138573659484E-3</v>
      </c>
      <c r="C2267" s="9">
        <f t="shared" si="178"/>
        <v>-4.3550213857365946E-2</v>
      </c>
      <c r="D2267" s="6">
        <f t="shared" si="179"/>
        <v>1.8966211270223089E-3</v>
      </c>
      <c r="E2267" s="6">
        <f t="shared" si="180"/>
        <v>1.5691165087906671E-3</v>
      </c>
      <c r="F2267" s="6">
        <f t="shared" si="176"/>
        <v>4.1034027006955114</v>
      </c>
      <c r="G2267" s="18">
        <v>1.9698356843546302E-2</v>
      </c>
      <c r="H2267" s="9">
        <f t="shared" si="177"/>
        <v>2.0256857359164847E-2</v>
      </c>
      <c r="I2267" s="8"/>
      <c r="J2267" s="11"/>
      <c r="AC2267" s="15"/>
      <c r="AD2267" s="16"/>
    </row>
    <row r="2268" spans="1:30" hidden="1" outlineLevel="1" x14ac:dyDescent="0.3">
      <c r="A2268" s="21">
        <v>39805</v>
      </c>
      <c r="B2268" s="22">
        <v>-1.1830721451656204E-2</v>
      </c>
      <c r="C2268" s="9">
        <f t="shared" si="178"/>
        <v>-4.8430721451656208E-2</v>
      </c>
      <c r="D2268" s="6">
        <f t="shared" si="179"/>
        <v>2.3455347803279128E-3</v>
      </c>
      <c r="E2268" s="6">
        <f t="shared" si="180"/>
        <v>1.8966211270223089E-3</v>
      </c>
      <c r="F2268" s="6">
        <f t="shared" si="176"/>
        <v>3.5713704249343179</v>
      </c>
      <c r="G2268" s="18">
        <v>1.5754826023408622E-2</v>
      </c>
      <c r="H2268" s="9">
        <f t="shared" si="177"/>
        <v>1.8898069808671779E-2</v>
      </c>
      <c r="I2268" s="8"/>
      <c r="J2268" s="11"/>
      <c r="AC2268" s="15"/>
      <c r="AD2268" s="16"/>
    </row>
    <row r="2269" spans="1:30" hidden="1" outlineLevel="1" x14ac:dyDescent="0.3">
      <c r="A2269" s="21">
        <v>39806</v>
      </c>
      <c r="B2269" s="22">
        <v>5.8018068195006987E-3</v>
      </c>
      <c r="C2269" s="9">
        <f t="shared" si="178"/>
        <v>-3.0798193180499301E-2</v>
      </c>
      <c r="D2269" s="6">
        <f t="shared" si="179"/>
        <v>9.4852870318335369E-4</v>
      </c>
      <c r="E2269" s="6">
        <f t="shared" si="180"/>
        <v>2.3455347803279128E-3</v>
      </c>
      <c r="F2269" s="6">
        <f t="shared" si="176"/>
        <v>2.2886398908731813</v>
      </c>
      <c r="G2269" s="18">
        <v>5.8926498469206315E-3</v>
      </c>
      <c r="H2269" s="9">
        <f t="shared" si="177"/>
        <v>1.5128251355900924E-2</v>
      </c>
      <c r="I2269" s="8"/>
      <c r="J2269" s="11"/>
      <c r="AC2269" s="15"/>
      <c r="AD2269" s="16"/>
    </row>
    <row r="2270" spans="1:30" hidden="1" outlineLevel="1" x14ac:dyDescent="0.3">
      <c r="A2270" s="21">
        <v>39808</v>
      </c>
      <c r="B2270" s="22">
        <v>5.5427899841229596E-3</v>
      </c>
      <c r="C2270" s="9">
        <f t="shared" si="178"/>
        <v>-3.1057210015877041E-2</v>
      </c>
      <c r="D2270" s="6">
        <f t="shared" si="179"/>
        <v>9.645502939702932E-4</v>
      </c>
      <c r="E2270" s="6">
        <f t="shared" si="180"/>
        <v>9.4852870318335369E-4</v>
      </c>
      <c r="F2270" s="6">
        <f t="shared" si="176"/>
        <v>0.32975581880214871</v>
      </c>
      <c r="G2270" s="18">
        <v>4.706617387411292E-3</v>
      </c>
      <c r="H2270" s="9">
        <f t="shared" si="177"/>
        <v>5.7424369287102208E-3</v>
      </c>
      <c r="I2270" s="8"/>
      <c r="J2270" s="11"/>
      <c r="AC2270" s="15"/>
      <c r="AD2270" s="16"/>
    </row>
    <row r="2271" spans="1:30" hidden="1" outlineLevel="1" x14ac:dyDescent="0.3">
      <c r="A2271" s="21">
        <v>39811</v>
      </c>
      <c r="B2271" s="22">
        <v>-3.7201319803855737E-3</v>
      </c>
      <c r="C2271" s="9">
        <f t="shared" si="178"/>
        <v>-4.0320131980385573E-2</v>
      </c>
      <c r="D2271" s="6">
        <f t="shared" si="179"/>
        <v>1.6257130429157116E-3</v>
      </c>
      <c r="E2271" s="6">
        <f t="shared" si="180"/>
        <v>9.645502939702932E-4</v>
      </c>
      <c r="F2271" s="6">
        <f t="shared" si="176"/>
        <v>0.2144173769753393</v>
      </c>
      <c r="G2271" s="18">
        <v>1.5133033026142191E-2</v>
      </c>
      <c r="H2271" s="9">
        <f t="shared" si="177"/>
        <v>4.6305224000682613E-3</v>
      </c>
      <c r="I2271" s="8"/>
      <c r="J2271" s="11"/>
      <c r="AC2271" s="15"/>
      <c r="AD2271" s="16"/>
    </row>
    <row r="2272" spans="1:30" hidden="1" outlineLevel="1" x14ac:dyDescent="0.3">
      <c r="A2272" s="21">
        <v>39812</v>
      </c>
      <c r="B2272" s="22">
        <v>2.1509286174132253E-2</v>
      </c>
      <c r="C2272" s="9">
        <f t="shared" si="178"/>
        <v>-1.5090713825867748E-2</v>
      </c>
      <c r="D2272" s="6">
        <f t="shared" si="179"/>
        <v>2.2772964377423599E-4</v>
      </c>
      <c r="E2272" s="6">
        <f t="shared" si="180"/>
        <v>1.6257130429157116E-3</v>
      </c>
      <c r="F2272" s="6">
        <f t="shared" si="176"/>
        <v>2.112373557256034</v>
      </c>
      <c r="G2272" s="18">
        <v>8.9173274708189108E-3</v>
      </c>
      <c r="H2272" s="9">
        <f t="shared" si="177"/>
        <v>1.4534006870976888E-2</v>
      </c>
      <c r="I2272" s="8"/>
      <c r="J2272" s="11"/>
      <c r="AC2272" s="15"/>
      <c r="AD2272" s="16"/>
    </row>
    <row r="2273" spans="1:30" hidden="1" outlineLevel="1" x14ac:dyDescent="0.3">
      <c r="A2273" s="21">
        <v>39813</v>
      </c>
      <c r="B2273" s="22">
        <v>1.2382086124796292E-2</v>
      </c>
      <c r="C2273" s="9">
        <f t="shared" si="178"/>
        <v>-2.4217913875203709E-2</v>
      </c>
      <c r="D2273" s="6">
        <f t="shared" si="179"/>
        <v>5.8650735246678428E-4</v>
      </c>
      <c r="E2273" s="6">
        <f t="shared" si="180"/>
        <v>2.2772964377423599E-4</v>
      </c>
      <c r="F2273" s="6">
        <f t="shared" si="176"/>
        <v>0.74070098764717307</v>
      </c>
      <c r="G2273" s="18">
        <v>1.2430854332936763E-2</v>
      </c>
      <c r="H2273" s="9">
        <f t="shared" si="177"/>
        <v>8.6063987105360912E-3</v>
      </c>
      <c r="I2273" s="8"/>
      <c r="J2273" s="11"/>
      <c r="AC2273" s="15"/>
      <c r="AD2273" s="16"/>
    </row>
    <row r="2274" spans="1:30" hidden="1" outlineLevel="1" x14ac:dyDescent="0.3">
      <c r="A2274" s="21">
        <v>39815</v>
      </c>
      <c r="B2274" s="22">
        <v>2.9006538694666639E-2</v>
      </c>
      <c r="C2274" s="9">
        <f t="shared" si="178"/>
        <v>-7.593461305333362E-3</v>
      </c>
      <c r="D2274" s="6">
        <f t="shared" si="179"/>
        <v>5.7660654595595048E-5</v>
      </c>
      <c r="E2274" s="6">
        <f t="shared" si="180"/>
        <v>5.8650735246678428E-4</v>
      </c>
      <c r="F2274" s="6">
        <f t="shared" si="176"/>
        <v>1.4289202031108708</v>
      </c>
      <c r="G2274" s="18">
        <v>1.5992722080827245E-2</v>
      </c>
      <c r="H2274" s="9">
        <f t="shared" si="177"/>
        <v>1.1953745032879321E-2</v>
      </c>
      <c r="I2274" s="8"/>
      <c r="J2274" s="11"/>
      <c r="AC2274" s="15"/>
      <c r="AD2274" s="16"/>
    </row>
    <row r="2275" spans="1:30" hidden="1" outlineLevel="1" x14ac:dyDescent="0.3">
      <c r="A2275" s="21">
        <v>39818</v>
      </c>
      <c r="B2275" s="22">
        <v>-9.0953140785239583E-3</v>
      </c>
      <c r="C2275" s="9">
        <f t="shared" si="178"/>
        <v>-4.5695314078523959E-2</v>
      </c>
      <c r="D2275" s="6">
        <f t="shared" si="179"/>
        <v>2.08806172873495E-3</v>
      </c>
      <c r="E2275" s="6">
        <f t="shared" si="180"/>
        <v>5.7660654595595048E-5</v>
      </c>
      <c r="F2275" s="6">
        <f t="shared" si="176"/>
        <v>2.3577679039071158</v>
      </c>
      <c r="G2275" s="18">
        <v>1.0199873225289032E-2</v>
      </c>
      <c r="H2275" s="9">
        <f t="shared" si="177"/>
        <v>1.5355024923155013E-2</v>
      </c>
      <c r="I2275" s="8"/>
      <c r="J2275" s="11"/>
      <c r="AC2275" s="15"/>
      <c r="AD2275" s="16"/>
    </row>
    <row r="2276" spans="1:30" hidden="1" outlineLevel="1" x14ac:dyDescent="0.3">
      <c r="A2276" s="21">
        <v>39819</v>
      </c>
      <c r="B2276" s="22">
        <v>6.9245599630414524E-3</v>
      </c>
      <c r="C2276" s="9">
        <f t="shared" si="178"/>
        <v>-2.9675440036958548E-2</v>
      </c>
      <c r="D2276" s="6">
        <f t="shared" si="179"/>
        <v>8.8063174138712237E-4</v>
      </c>
      <c r="E2276" s="6">
        <f t="shared" si="180"/>
        <v>2.08806172873495E-3</v>
      </c>
      <c r="F2276" s="6">
        <f t="shared" si="176"/>
        <v>0.96579590903717749</v>
      </c>
      <c r="G2276" s="18">
        <v>1.0923697203543364E-2</v>
      </c>
      <c r="H2276" s="9">
        <f t="shared" si="177"/>
        <v>9.8274915875678943E-3</v>
      </c>
      <c r="I2276" s="8"/>
      <c r="J2276" s="11"/>
      <c r="AC2276" s="15"/>
      <c r="AD2276" s="16"/>
    </row>
    <row r="2277" spans="1:30" hidden="1" outlineLevel="1" x14ac:dyDescent="0.3">
      <c r="A2277" s="21">
        <v>39820</v>
      </c>
      <c r="B2277" s="22">
        <v>-2.7598285342451442E-2</v>
      </c>
      <c r="C2277" s="9">
        <f t="shared" si="178"/>
        <v>-6.419828534245145E-2</v>
      </c>
      <c r="D2277" s="6">
        <f t="shared" si="179"/>
        <v>4.121419840910817E-3</v>
      </c>
      <c r="E2277" s="6">
        <f t="shared" si="180"/>
        <v>8.8063174138712237E-4</v>
      </c>
      <c r="F2277" s="6">
        <f t="shared" si="176"/>
        <v>1.105991072636678</v>
      </c>
      <c r="G2277" s="18">
        <v>1.5851557428938279E-2</v>
      </c>
      <c r="H2277" s="9">
        <f t="shared" si="177"/>
        <v>1.0516611016086303E-2</v>
      </c>
      <c r="I2277" s="8"/>
      <c r="J2277" s="11"/>
      <c r="AC2277" s="15"/>
      <c r="AD2277" s="16"/>
    </row>
    <row r="2278" spans="1:30" hidden="1" outlineLevel="1" x14ac:dyDescent="0.3">
      <c r="A2278" s="21">
        <v>39821</v>
      </c>
      <c r="B2278" s="22">
        <v>-3.111010418140772E-3</v>
      </c>
      <c r="C2278" s="9">
        <f t="shared" si="178"/>
        <v>-3.971101041814077E-2</v>
      </c>
      <c r="D2278" s="6">
        <f t="shared" si="179"/>
        <v>1.5769643484296848E-3</v>
      </c>
      <c r="E2278" s="6">
        <f t="shared" si="180"/>
        <v>4.121419840910817E-3</v>
      </c>
      <c r="F2278" s="6">
        <f t="shared" si="176"/>
        <v>2.3168207098582378</v>
      </c>
      <c r="G2278" s="18">
        <v>1.1124542025033882E-2</v>
      </c>
      <c r="H2278" s="9">
        <f t="shared" si="177"/>
        <v>1.5221106102574274E-2</v>
      </c>
      <c r="I2278" s="8"/>
      <c r="J2278" s="11"/>
      <c r="AC2278" s="15"/>
      <c r="AD2278" s="16"/>
    </row>
    <row r="2279" spans="1:30" hidden="1" outlineLevel="1" x14ac:dyDescent="0.3">
      <c r="A2279" s="21">
        <v>39822</v>
      </c>
      <c r="B2279" s="22">
        <v>-1.6524796590902224E-2</v>
      </c>
      <c r="C2279" s="9">
        <f t="shared" si="178"/>
        <v>-5.3124796590902225E-2</v>
      </c>
      <c r="D2279" s="6">
        <f t="shared" si="179"/>
        <v>2.8222440128247367E-3</v>
      </c>
      <c r="E2279" s="6">
        <f t="shared" si="180"/>
        <v>1.5769643484296848E-3</v>
      </c>
      <c r="F2279" s="6">
        <f t="shared" si="176"/>
        <v>1.1466713946662552</v>
      </c>
      <c r="G2279" s="18">
        <v>1.1757910831794874E-2</v>
      </c>
      <c r="H2279" s="9">
        <f t="shared" si="177"/>
        <v>1.0708274345879709E-2</v>
      </c>
      <c r="I2279" s="8"/>
      <c r="J2279" s="11"/>
      <c r="AC2279" s="15"/>
      <c r="AD2279" s="16"/>
    </row>
    <row r="2280" spans="1:30" hidden="1" outlineLevel="1" x14ac:dyDescent="0.3">
      <c r="A2280" s="21">
        <v>39825</v>
      </c>
      <c r="B2280" s="22">
        <v>-1.4667733846157919E-2</v>
      </c>
      <c r="C2280" s="9">
        <f t="shared" si="178"/>
        <v>-5.1267733846157917E-2</v>
      </c>
      <c r="D2280" s="6">
        <f t="shared" si="179"/>
        <v>2.6283805337204862E-3</v>
      </c>
      <c r="E2280" s="6">
        <f t="shared" si="180"/>
        <v>2.8222440128247367E-3</v>
      </c>
      <c r="F2280" s="6">
        <f t="shared" si="176"/>
        <v>1.2797359919407671</v>
      </c>
      <c r="G2280" s="18">
        <v>1.2179373144331696E-2</v>
      </c>
      <c r="H2280" s="9">
        <f t="shared" si="177"/>
        <v>1.1312541677009491E-2</v>
      </c>
      <c r="I2280" s="8"/>
      <c r="J2280" s="11"/>
      <c r="AC2280" s="15"/>
      <c r="AD2280" s="16"/>
    </row>
    <row r="2281" spans="1:30" hidden="1" outlineLevel="1" x14ac:dyDescent="0.3">
      <c r="A2281" s="21">
        <v>39826</v>
      </c>
      <c r="B2281" s="22">
        <v>-3.003117902941482E-3</v>
      </c>
      <c r="C2281" s="9">
        <f t="shared" si="178"/>
        <v>-3.9603117902941486E-2</v>
      </c>
      <c r="D2281" s="6">
        <f t="shared" si="179"/>
        <v>1.5684069476342845E-3</v>
      </c>
      <c r="E2281" s="6">
        <f t="shared" si="180"/>
        <v>2.6283805337204862E-3</v>
      </c>
      <c r="F2281" s="6">
        <f t="shared" si="176"/>
        <v>1.3722853040998801</v>
      </c>
      <c r="G2281" s="18">
        <v>1.1279731761680097E-2</v>
      </c>
      <c r="H2281" s="9">
        <f t="shared" si="177"/>
        <v>1.1714458178250842E-2</v>
      </c>
      <c r="I2281" s="8"/>
      <c r="J2281" s="11"/>
      <c r="AC2281" s="15"/>
      <c r="AD2281" s="16"/>
    </row>
    <row r="2282" spans="1:30" hidden="1" outlineLevel="1" x14ac:dyDescent="0.3">
      <c r="A2282" s="21">
        <v>39827</v>
      </c>
      <c r="B2282" s="22">
        <v>-2.9844777364039402E-2</v>
      </c>
      <c r="C2282" s="9">
        <f t="shared" si="178"/>
        <v>-6.6444777364039406E-2</v>
      </c>
      <c r="D2282" s="6">
        <f t="shared" si="179"/>
        <v>4.4149084389567637E-3</v>
      </c>
      <c r="E2282" s="6">
        <f t="shared" si="180"/>
        <v>1.5684069476342845E-3</v>
      </c>
      <c r="F2282" s="6">
        <f t="shared" si="176"/>
        <v>1.1785714490946695</v>
      </c>
      <c r="G2282" s="18">
        <v>1.8878668229196066E-2</v>
      </c>
      <c r="H2282" s="9">
        <f t="shared" si="177"/>
        <v>1.0856203061359294E-2</v>
      </c>
      <c r="I2282" s="8"/>
      <c r="J2282" s="11"/>
      <c r="AC2282" s="15"/>
      <c r="AD2282" s="16"/>
    </row>
    <row r="2283" spans="1:30" hidden="1" outlineLevel="1" x14ac:dyDescent="0.3">
      <c r="A2283" s="21">
        <v>39828</v>
      </c>
      <c r="B2283" s="22">
        <v>1.5050102703727641E-3</v>
      </c>
      <c r="C2283" s="9">
        <f t="shared" si="178"/>
        <v>-3.5094989729627234E-2</v>
      </c>
      <c r="D2283" s="6">
        <f t="shared" si="179"/>
        <v>1.231658304122641E-3</v>
      </c>
      <c r="E2283" s="6">
        <f t="shared" si="180"/>
        <v>4.4149084389567637E-3</v>
      </c>
      <c r="F2283" s="6">
        <f t="shared" si="176"/>
        <v>3.28143047674831</v>
      </c>
      <c r="G2283" s="18">
        <v>2.5567714757811614E-2</v>
      </c>
      <c r="H2283" s="9">
        <f t="shared" si="177"/>
        <v>1.8114719089040023E-2</v>
      </c>
      <c r="I2283" s="8"/>
      <c r="J2283" s="11"/>
      <c r="AC2283" s="15"/>
      <c r="AD2283" s="16"/>
    </row>
    <row r="2284" spans="1:30" hidden="1" outlineLevel="1" x14ac:dyDescent="0.3">
      <c r="A2284" s="21">
        <v>39829</v>
      </c>
      <c r="B2284" s="22">
        <v>8.334072826613895E-3</v>
      </c>
      <c r="C2284" s="9">
        <f t="shared" si="178"/>
        <v>-2.8265927173386107E-2</v>
      </c>
      <c r="D2284" s="6">
        <f t="shared" si="179"/>
        <v>7.9896263897116717E-4</v>
      </c>
      <c r="E2284" s="6">
        <f t="shared" si="180"/>
        <v>1.231658304122641E-3</v>
      </c>
      <c r="F2284" s="6">
        <f t="shared" si="176"/>
        <v>6.0089612822923346</v>
      </c>
      <c r="G2284" s="18">
        <v>1.8341621174705031E-2</v>
      </c>
      <c r="H2284" s="9">
        <f t="shared" si="177"/>
        <v>2.4513182743765315E-2</v>
      </c>
      <c r="I2284" s="8"/>
      <c r="J2284" s="11"/>
      <c r="AC2284" s="15"/>
      <c r="AD2284" s="16"/>
    </row>
    <row r="2285" spans="1:30" hidden="1" outlineLevel="1" x14ac:dyDescent="0.3">
      <c r="A2285" s="21">
        <v>39833</v>
      </c>
      <c r="B2285" s="22">
        <v>-4.0932830470003928E-2</v>
      </c>
      <c r="C2285" s="9">
        <f t="shared" si="178"/>
        <v>-7.7532830470003922E-2</v>
      </c>
      <c r="D2285" s="6">
        <f t="shared" si="179"/>
        <v>6.0113398006903683E-3</v>
      </c>
      <c r="E2285" s="6">
        <f t="shared" si="180"/>
        <v>7.9896263897116717E-4</v>
      </c>
      <c r="F2285" s="6">
        <f t="shared" si="176"/>
        <v>3.0977666467967686</v>
      </c>
      <c r="G2285" s="18">
        <v>1.8334113440651573E-2</v>
      </c>
      <c r="H2285" s="9">
        <f t="shared" si="177"/>
        <v>1.7600473422032626E-2</v>
      </c>
      <c r="I2285" s="8"/>
      <c r="J2285" s="11"/>
      <c r="AC2285" s="15"/>
      <c r="AD2285" s="16"/>
    </row>
    <row r="2286" spans="1:30" hidden="1" outlineLevel="1" x14ac:dyDescent="0.3">
      <c r="A2286" s="21">
        <v>39834</v>
      </c>
      <c r="B2286" s="22">
        <v>3.4497640814693795E-2</v>
      </c>
      <c r="C2286" s="9">
        <f t="shared" si="178"/>
        <v>-2.102359185306206E-3</v>
      </c>
      <c r="D2286" s="6">
        <f t="shared" si="179"/>
        <v>4.4199141440413745E-6</v>
      </c>
      <c r="E2286" s="6">
        <f t="shared" si="180"/>
        <v>6.0113398006903683E-3</v>
      </c>
      <c r="F2286" s="6">
        <f t="shared" si="176"/>
        <v>3.095621320071126</v>
      </c>
      <c r="G2286" s="18">
        <v>1.6777112510044372E-2</v>
      </c>
      <c r="H2286" s="9">
        <f t="shared" si="177"/>
        <v>1.7594377852232019E-2</v>
      </c>
      <c r="I2286" s="8"/>
      <c r="J2286" s="11"/>
      <c r="AC2286" s="15"/>
      <c r="AD2286" s="16"/>
    </row>
    <row r="2287" spans="1:30" hidden="1" outlineLevel="1" x14ac:dyDescent="0.3">
      <c r="A2287" s="21">
        <v>39835</v>
      </c>
      <c r="B2287" s="22">
        <v>-1.2880179588673369E-2</v>
      </c>
      <c r="C2287" s="9">
        <f t="shared" si="178"/>
        <v>-4.9480179588673373E-2</v>
      </c>
      <c r="D2287" s="6">
        <f t="shared" si="179"/>
        <v>2.4482881721273691E-3</v>
      </c>
      <c r="E2287" s="6">
        <f t="shared" si="180"/>
        <v>4.4199141440413745E-6</v>
      </c>
      <c r="F2287" s="6">
        <f t="shared" si="176"/>
        <v>2.5936013738984802</v>
      </c>
      <c r="G2287" s="18">
        <v>2.4598782950125613E-2</v>
      </c>
      <c r="H2287" s="9">
        <f t="shared" si="177"/>
        <v>1.6104661976888805E-2</v>
      </c>
      <c r="I2287" s="8"/>
      <c r="J2287" s="11"/>
      <c r="AC2287" s="15"/>
      <c r="AD2287" s="16"/>
    </row>
    <row r="2288" spans="1:30" hidden="1" outlineLevel="1" x14ac:dyDescent="0.3">
      <c r="A2288" s="21">
        <v>39836</v>
      </c>
      <c r="B2288" s="22">
        <v>-5.5850442917777703E-3</v>
      </c>
      <c r="C2288" s="9">
        <f t="shared" si="178"/>
        <v>-4.2185044291777773E-2</v>
      </c>
      <c r="D2288" s="6">
        <f t="shared" si="179"/>
        <v>1.7795779618992526E-3</v>
      </c>
      <c r="E2288" s="6">
        <f t="shared" si="180"/>
        <v>2.4482881721273691E-3</v>
      </c>
      <c r="F2288" s="6">
        <f t="shared" si="176"/>
        <v>5.5630725949716906</v>
      </c>
      <c r="G2288" s="18">
        <v>2.2299777277362837E-2</v>
      </c>
      <c r="H2288" s="9">
        <f t="shared" si="177"/>
        <v>2.3586166697816099E-2</v>
      </c>
      <c r="I2288" s="8"/>
      <c r="J2288" s="11"/>
      <c r="AC2288" s="15"/>
      <c r="AD2288" s="16"/>
    </row>
    <row r="2289" spans="1:30" hidden="1" outlineLevel="1" x14ac:dyDescent="0.3">
      <c r="A2289" s="21">
        <v>39839</v>
      </c>
      <c r="B2289" s="22">
        <v>4.7512379036976603E-3</v>
      </c>
      <c r="C2289" s="9">
        <f t="shared" si="178"/>
        <v>-3.1848762096302344E-2</v>
      </c>
      <c r="D2289" s="6">
        <f t="shared" si="179"/>
        <v>1.0143436470668649E-3</v>
      </c>
      <c r="E2289" s="6">
        <f t="shared" si="180"/>
        <v>1.7795779618992526E-3</v>
      </c>
      <c r="F2289" s="6">
        <f t="shared" si="176"/>
        <v>4.5737746983874032</v>
      </c>
      <c r="G2289" s="18">
        <v>1.726653671205074E-2</v>
      </c>
      <c r="H2289" s="9">
        <f t="shared" si="177"/>
        <v>2.1386385151276509E-2</v>
      </c>
      <c r="I2289" s="8"/>
      <c r="J2289" s="11"/>
      <c r="AC2289" s="15"/>
      <c r="AD2289" s="16"/>
    </row>
    <row r="2290" spans="1:30" hidden="1" outlineLevel="1" x14ac:dyDescent="0.3">
      <c r="A2290" s="21">
        <v>39840</v>
      </c>
      <c r="B2290" s="22">
        <v>7.2065944383653494E-3</v>
      </c>
      <c r="C2290" s="9">
        <f t="shared" si="178"/>
        <v>-2.9393405561634653E-2</v>
      </c>
      <c r="D2290" s="6">
        <f t="shared" si="179"/>
        <v>8.6397229051073489E-4</v>
      </c>
      <c r="E2290" s="6">
        <f t="shared" si="180"/>
        <v>1.0143436470668649E-3</v>
      </c>
      <c r="F2290" s="6">
        <f t="shared" si="176"/>
        <v>2.7465470845329687</v>
      </c>
      <c r="G2290" s="18">
        <v>1.0888200101199418E-2</v>
      </c>
      <c r="H2290" s="9">
        <f t="shared" si="177"/>
        <v>1.6572709749865796E-2</v>
      </c>
      <c r="I2290" s="8"/>
      <c r="J2290" s="11"/>
      <c r="AC2290" s="15"/>
      <c r="AD2290" s="16"/>
    </row>
    <row r="2291" spans="1:30" hidden="1" outlineLevel="1" x14ac:dyDescent="0.3">
      <c r="A2291" s="21">
        <v>39841</v>
      </c>
      <c r="B2291" s="22">
        <v>2.4257144604841106E-2</v>
      </c>
      <c r="C2291" s="9">
        <f t="shared" si="178"/>
        <v>-1.2342855395158895E-2</v>
      </c>
      <c r="D2291" s="6">
        <f t="shared" si="179"/>
        <v>1.5234607930580304E-4</v>
      </c>
      <c r="E2291" s="6">
        <f t="shared" si="180"/>
        <v>8.6397229051073489E-4</v>
      </c>
      <c r="F2291" s="6">
        <f t="shared" si="176"/>
        <v>1.0988860271209251</v>
      </c>
      <c r="G2291" s="18">
        <v>1.3053046101767999E-2</v>
      </c>
      <c r="H2291" s="9">
        <f t="shared" si="177"/>
        <v>1.0482776479162976E-2</v>
      </c>
      <c r="I2291" s="8"/>
      <c r="J2291" s="11"/>
      <c r="AC2291" s="15"/>
      <c r="AD2291" s="16"/>
    </row>
    <row r="2292" spans="1:30" hidden="1" outlineLevel="1" x14ac:dyDescent="0.3">
      <c r="A2292" s="21">
        <v>39842</v>
      </c>
      <c r="B2292" s="22">
        <v>-2.7408412209977199E-2</v>
      </c>
      <c r="C2292" s="9">
        <f t="shared" si="178"/>
        <v>-6.4008412209977203E-2</v>
      </c>
      <c r="D2292" s="6">
        <f t="shared" si="179"/>
        <v>4.097076833642359E-3</v>
      </c>
      <c r="E2292" s="6">
        <f t="shared" si="180"/>
        <v>1.5234607930580304E-4</v>
      </c>
      <c r="F2292" s="6">
        <f t="shared" si="176"/>
        <v>1.5743661015059285</v>
      </c>
      <c r="G2292" s="18">
        <v>1.1841289735376924E-2</v>
      </c>
      <c r="H2292" s="9">
        <f t="shared" si="177"/>
        <v>1.2547374631794207E-2</v>
      </c>
      <c r="I2292" s="8"/>
      <c r="J2292" s="11"/>
      <c r="AC2292" s="15"/>
      <c r="AD2292" s="16"/>
    </row>
    <row r="2293" spans="1:30" hidden="1" outlineLevel="1" x14ac:dyDescent="0.3">
      <c r="A2293" s="21">
        <v>39843</v>
      </c>
      <c r="B2293" s="22">
        <v>-1.8347399906483829E-2</v>
      </c>
      <c r="C2293" s="9">
        <f t="shared" si="178"/>
        <v>-5.4947399906483826E-2</v>
      </c>
      <c r="D2293" s="6">
        <f t="shared" si="179"/>
        <v>3.0192167564830588E-3</v>
      </c>
      <c r="E2293" s="6">
        <f t="shared" si="180"/>
        <v>4.097076833642359E-3</v>
      </c>
      <c r="F2293" s="6">
        <f t="shared" si="176"/>
        <v>1.2978826046453253</v>
      </c>
      <c r="G2293" s="18">
        <v>1.6230565670051982E-2</v>
      </c>
      <c r="H2293" s="9">
        <f t="shared" si="177"/>
        <v>1.139246507409755E-2</v>
      </c>
      <c r="I2293" s="8"/>
      <c r="J2293" s="11"/>
      <c r="AC2293" s="15"/>
      <c r="AD2293" s="16"/>
    </row>
    <row r="2294" spans="1:30" hidden="1" outlineLevel="1" x14ac:dyDescent="0.3">
      <c r="A2294" s="21">
        <v>39846</v>
      </c>
      <c r="B2294" s="22">
        <v>-8.0451472485745384E-3</v>
      </c>
      <c r="C2294" s="9">
        <f t="shared" si="178"/>
        <v>-4.4645147248574539E-2</v>
      </c>
      <c r="D2294" s="6">
        <f t="shared" si="179"/>
        <v>1.9931891728469028E-3</v>
      </c>
      <c r="E2294" s="6">
        <f t="shared" si="180"/>
        <v>3.0192167564830588E-3</v>
      </c>
      <c r="F2294" s="6">
        <f t="shared" si="176"/>
        <v>2.4283025333184556</v>
      </c>
      <c r="G2294" s="18">
        <v>1.1635286500732259E-2</v>
      </c>
      <c r="H2294" s="9">
        <f t="shared" si="177"/>
        <v>1.5583011690037505E-2</v>
      </c>
      <c r="I2294" s="8"/>
      <c r="J2294" s="11"/>
      <c r="AC2294" s="15"/>
      <c r="AD2294" s="16"/>
    </row>
    <row r="2295" spans="1:30" hidden="1" outlineLevel="1" x14ac:dyDescent="0.3">
      <c r="A2295" s="21">
        <v>39847</v>
      </c>
      <c r="B2295" s="22">
        <v>1.768499314509971E-2</v>
      </c>
      <c r="C2295" s="9">
        <f t="shared" si="178"/>
        <v>-1.8915006854900291E-2</v>
      </c>
      <c r="D2295" s="6">
        <f t="shared" si="179"/>
        <v>3.5777748432092499E-4</v>
      </c>
      <c r="E2295" s="6">
        <f t="shared" si="180"/>
        <v>1.9931891728469028E-3</v>
      </c>
      <c r="F2295" s="6">
        <f t="shared" si="176"/>
        <v>1.2533562108076077</v>
      </c>
      <c r="G2295" s="18">
        <v>1.3964451201394249E-2</v>
      </c>
      <c r="H2295" s="9">
        <f t="shared" si="177"/>
        <v>1.119533925706411E-2</v>
      </c>
      <c r="I2295" s="8"/>
      <c r="J2295" s="11"/>
      <c r="AC2295" s="15"/>
      <c r="AD2295" s="16"/>
    </row>
    <row r="2296" spans="1:30" hidden="1" outlineLevel="1" x14ac:dyDescent="0.3">
      <c r="A2296" s="21">
        <v>39848</v>
      </c>
      <c r="B2296" s="22">
        <v>-1.5179531262534183E-2</v>
      </c>
      <c r="C2296" s="9">
        <f t="shared" si="178"/>
        <v>-5.1779531262534186E-2</v>
      </c>
      <c r="D2296" s="6">
        <f t="shared" si="179"/>
        <v>2.6811198577677549E-3</v>
      </c>
      <c r="E2296" s="6">
        <f t="shared" si="180"/>
        <v>3.5777748432092499E-4</v>
      </c>
      <c r="F2296" s="6">
        <f t="shared" si="176"/>
        <v>1.8003052617765167</v>
      </c>
      <c r="G2296" s="18">
        <v>1.8133096681132613E-2</v>
      </c>
      <c r="H2296" s="9">
        <f t="shared" si="177"/>
        <v>1.3417545460241664E-2</v>
      </c>
      <c r="I2296" s="8"/>
      <c r="J2296" s="11"/>
      <c r="AC2296" s="15"/>
      <c r="AD2296" s="16"/>
    </row>
    <row r="2297" spans="1:30" hidden="1" outlineLevel="1" x14ac:dyDescent="0.3">
      <c r="A2297" s="21">
        <v>39849</v>
      </c>
      <c r="B2297" s="22">
        <v>1.3285022048453119E-2</v>
      </c>
      <c r="C2297" s="9">
        <f t="shared" si="178"/>
        <v>-2.3314977951546884E-2</v>
      </c>
      <c r="D2297" s="6">
        <f t="shared" si="179"/>
        <v>5.4358819688111733E-4</v>
      </c>
      <c r="E2297" s="6">
        <f t="shared" si="180"/>
        <v>2.6811198577677549E-3</v>
      </c>
      <c r="F2297" s="6">
        <f t="shared" si="176"/>
        <v>3.0281203562556045</v>
      </c>
      <c r="G2297" s="18">
        <v>2.1004093990320074E-2</v>
      </c>
      <c r="H2297" s="9">
        <f t="shared" si="177"/>
        <v>1.7401495212353461E-2</v>
      </c>
      <c r="I2297" s="8"/>
      <c r="J2297" s="11"/>
      <c r="AC2297" s="15"/>
      <c r="AD2297" s="16"/>
    </row>
    <row r="2298" spans="1:30" hidden="1" outlineLevel="1" x14ac:dyDescent="0.3">
      <c r="A2298" s="21">
        <v>39850</v>
      </c>
      <c r="B2298" s="22">
        <v>2.6619847531234087E-2</v>
      </c>
      <c r="C2298" s="9">
        <f t="shared" si="178"/>
        <v>-9.9801524687659141E-3</v>
      </c>
      <c r="D2298" s="6">
        <f t="shared" si="179"/>
        <v>9.9603443299814366E-5</v>
      </c>
      <c r="E2298" s="6">
        <f t="shared" si="180"/>
        <v>5.4358819688111733E-4</v>
      </c>
      <c r="F2298" s="6">
        <f t="shared" si="176"/>
        <v>4.0588925092469754</v>
      </c>
      <c r="G2298" s="18">
        <v>1.4993553395779393E-2</v>
      </c>
      <c r="H2298" s="9">
        <f t="shared" si="177"/>
        <v>2.0146693300010735E-2</v>
      </c>
      <c r="I2298" s="8"/>
      <c r="J2298" s="11"/>
      <c r="AC2298" s="15"/>
      <c r="AD2298" s="16"/>
    </row>
    <row r="2299" spans="1:30" hidden="1" outlineLevel="1" x14ac:dyDescent="0.3">
      <c r="A2299" s="21">
        <v>39853</v>
      </c>
      <c r="B2299" s="22">
        <v>-1.1744858402503566E-3</v>
      </c>
      <c r="C2299" s="9">
        <f t="shared" si="178"/>
        <v>-3.7774485840250359E-2</v>
      </c>
      <c r="D2299" s="6">
        <f t="shared" si="179"/>
        <v>1.4269117804952749E-3</v>
      </c>
      <c r="E2299" s="6">
        <f t="shared" si="180"/>
        <v>9.9603443299814366E-5</v>
      </c>
      <c r="F2299" s="6">
        <f t="shared" si="176"/>
        <v>2.07370823450111</v>
      </c>
      <c r="G2299" s="18">
        <v>9.9402795351923035E-3</v>
      </c>
      <c r="H2299" s="9">
        <f t="shared" si="177"/>
        <v>1.4400375809336055E-2</v>
      </c>
      <c r="I2299" s="8"/>
      <c r="J2299" s="11"/>
      <c r="AC2299" s="15"/>
      <c r="AD2299" s="16"/>
    </row>
    <row r="2300" spans="1:30" hidden="1" outlineLevel="1" x14ac:dyDescent="0.3">
      <c r="A2300" s="21">
        <v>39854</v>
      </c>
      <c r="B2300" s="22">
        <v>-4.7285559098418264E-2</v>
      </c>
      <c r="C2300" s="9">
        <f t="shared" si="178"/>
        <v>-8.3885559098418272E-2</v>
      </c>
      <c r="D2300" s="6">
        <f t="shared" si="179"/>
        <v>7.0367870252542241E-3</v>
      </c>
      <c r="E2300" s="6">
        <f t="shared" si="180"/>
        <v>1.4269117804952749E-3</v>
      </c>
      <c r="F2300" s="6">
        <f t="shared" si="176"/>
        <v>0.9177783249076289</v>
      </c>
      <c r="G2300" s="18">
        <v>2.3456578350630076E-2</v>
      </c>
      <c r="H2300" s="9">
        <f t="shared" si="177"/>
        <v>9.580074764361856E-3</v>
      </c>
      <c r="I2300" s="8"/>
      <c r="J2300" s="11"/>
      <c r="AC2300" s="15"/>
      <c r="AD2300" s="16"/>
    </row>
    <row r="2301" spans="1:30" hidden="1" outlineLevel="1" x14ac:dyDescent="0.3">
      <c r="A2301" s="21">
        <v>39855</v>
      </c>
      <c r="B2301" s="22">
        <v>6.3998944032165727E-3</v>
      </c>
      <c r="C2301" s="9">
        <f t="shared" si="178"/>
        <v>-3.0200105596783426E-2</v>
      </c>
      <c r="D2301" s="6">
        <f t="shared" si="179"/>
        <v>9.1204637805686957E-4</v>
      </c>
      <c r="E2301" s="6">
        <f t="shared" si="180"/>
        <v>7.0367870252542241E-3</v>
      </c>
      <c r="F2301" s="6">
        <f t="shared" si="176"/>
        <v>5.0598009372906434</v>
      </c>
      <c r="G2301" s="18">
        <v>1.0305932459572903E-2</v>
      </c>
      <c r="H2301" s="9">
        <f t="shared" si="177"/>
        <v>2.249400128321025E-2</v>
      </c>
      <c r="I2301" s="8"/>
      <c r="J2301" s="11"/>
      <c r="AC2301" s="15"/>
      <c r="AD2301" s="16"/>
    </row>
    <row r="2302" spans="1:30" hidden="1" outlineLevel="1" x14ac:dyDescent="0.3">
      <c r="A2302" s="21">
        <v>39856</v>
      </c>
      <c r="B2302" s="22">
        <v>-8.5306154731408447E-4</v>
      </c>
      <c r="C2302" s="9">
        <f t="shared" si="178"/>
        <v>-3.7453061547314086E-2</v>
      </c>
      <c r="D2302" s="6">
        <f t="shared" si="179"/>
        <v>1.4027318192668969E-3</v>
      </c>
      <c r="E2302" s="6">
        <f t="shared" si="180"/>
        <v>9.1204637805686957E-4</v>
      </c>
      <c r="F2302" s="6">
        <f t="shared" si="176"/>
        <v>0.9856640080174649</v>
      </c>
      <c r="G2302" s="18">
        <v>2.8236972345906854E-2</v>
      </c>
      <c r="H2302" s="9">
        <f t="shared" si="177"/>
        <v>9.9280612811236454E-3</v>
      </c>
      <c r="I2302" s="8"/>
      <c r="J2302" s="11"/>
      <c r="AC2302" s="15"/>
      <c r="AD2302" s="16"/>
    </row>
    <row r="2303" spans="1:30" hidden="1" outlineLevel="1" x14ac:dyDescent="0.3">
      <c r="A2303" s="21">
        <v>39857</v>
      </c>
      <c r="B2303" s="22">
        <v>-1.0435211311833484E-2</v>
      </c>
      <c r="C2303" s="9">
        <f t="shared" si="178"/>
        <v>-4.7035211311833483E-2</v>
      </c>
      <c r="D2303" s="6">
        <f t="shared" si="179"/>
        <v>2.2123111031488282E-3</v>
      </c>
      <c r="E2303" s="6">
        <f t="shared" si="180"/>
        <v>1.4027318192668969E-3</v>
      </c>
      <c r="F2303" s="6">
        <f t="shared" si="176"/>
        <v>7.3266741613386772</v>
      </c>
      <c r="G2303" s="18">
        <v>9.5165652132978562E-3</v>
      </c>
      <c r="H2303" s="9">
        <f t="shared" si="177"/>
        <v>2.7067829911795065E-2</v>
      </c>
      <c r="I2303" s="8"/>
      <c r="J2303" s="11"/>
      <c r="AC2303" s="15"/>
      <c r="AD2303" s="16"/>
    </row>
    <row r="2304" spans="1:30" hidden="1" outlineLevel="1" x14ac:dyDescent="0.3">
      <c r="A2304" s="21">
        <v>39861</v>
      </c>
      <c r="B2304" s="22">
        <v>-3.8673891863221697E-2</v>
      </c>
      <c r="C2304" s="9">
        <f t="shared" si="178"/>
        <v>-7.5273891863221698E-2</v>
      </c>
      <c r="D2304" s="6">
        <f t="shared" si="179"/>
        <v>5.6661587962359939E-3</v>
      </c>
      <c r="E2304" s="6">
        <f t="shared" si="180"/>
        <v>2.2123111031488282E-3</v>
      </c>
      <c r="F2304" s="6">
        <f t="shared" si="176"/>
        <v>0.84219571842751439</v>
      </c>
      <c r="G2304" s="18">
        <v>1.4752829402554405E-2</v>
      </c>
      <c r="H2304" s="9">
        <f t="shared" si="177"/>
        <v>9.1771221983120311E-3</v>
      </c>
      <c r="I2304" s="8"/>
      <c r="J2304" s="11"/>
      <c r="AC2304" s="15"/>
      <c r="AD2304" s="16"/>
    </row>
    <row r="2305" spans="1:30" hidden="1" outlineLevel="1" x14ac:dyDescent="0.3">
      <c r="A2305" s="21">
        <v>39862</v>
      </c>
      <c r="B2305" s="22">
        <v>4.0107745259136056E-4</v>
      </c>
      <c r="C2305" s="9">
        <f t="shared" si="178"/>
        <v>-3.6198922547408641E-2</v>
      </c>
      <c r="D2305" s="6">
        <f t="shared" si="179"/>
        <v>1.3103619935932896E-3</v>
      </c>
      <c r="E2305" s="6">
        <f t="shared" si="180"/>
        <v>5.6661587962359939E-3</v>
      </c>
      <c r="F2305" s="6">
        <f t="shared" si="176"/>
        <v>2.0084160203275219</v>
      </c>
      <c r="G2305" s="18">
        <v>1.1951704166125463E-2</v>
      </c>
      <c r="H2305" s="9">
        <f t="shared" si="177"/>
        <v>1.4171859512172431E-2</v>
      </c>
      <c r="I2305" s="8"/>
      <c r="J2305" s="11"/>
      <c r="AC2305" s="15"/>
      <c r="AD2305" s="16"/>
    </row>
    <row r="2306" spans="1:30" hidden="1" outlineLevel="1" x14ac:dyDescent="0.3">
      <c r="A2306" s="21">
        <v>39863</v>
      </c>
      <c r="B2306" s="22">
        <v>-1.1940255618684942E-2</v>
      </c>
      <c r="C2306" s="9">
        <f t="shared" si="178"/>
        <v>-4.8540255618684941E-2</v>
      </c>
      <c r="D2306" s="6">
        <f t="shared" si="179"/>
        <v>2.3561564155272748E-3</v>
      </c>
      <c r="E2306" s="6">
        <f t="shared" si="180"/>
        <v>1.3103619935932896E-3</v>
      </c>
      <c r="F2306" s="6">
        <f t="shared" si="176"/>
        <v>1.3217824454160101</v>
      </c>
      <c r="G2306" s="18">
        <v>1.3559334834209564E-2</v>
      </c>
      <c r="H2306" s="9">
        <f t="shared" si="177"/>
        <v>1.1496879774164859E-2</v>
      </c>
      <c r="I2306" s="8"/>
      <c r="J2306" s="11"/>
      <c r="AC2306" s="15"/>
      <c r="AD2306" s="16"/>
    </row>
    <row r="2307" spans="1:30" hidden="1" outlineLevel="1" x14ac:dyDescent="0.3">
      <c r="A2307" s="21">
        <v>39864</v>
      </c>
      <c r="B2307" s="22">
        <v>-1.3522703625644361E-2</v>
      </c>
      <c r="C2307" s="9">
        <f t="shared" si="178"/>
        <v>-5.012270362564436E-2</v>
      </c>
      <c r="D2307" s="6">
        <f t="shared" si="179"/>
        <v>2.5122854187441825E-3</v>
      </c>
      <c r="E2307" s="6">
        <f t="shared" si="180"/>
        <v>2.3561564155272748E-3</v>
      </c>
      <c r="F2307" s="6">
        <f t="shared" si="176"/>
        <v>1.6981470085504418</v>
      </c>
      <c r="G2307" s="18">
        <v>2.0710479809547645E-2</v>
      </c>
      <c r="H2307" s="9">
        <f t="shared" si="177"/>
        <v>1.3031296975168825E-2</v>
      </c>
      <c r="I2307" s="8"/>
      <c r="J2307" s="11"/>
      <c r="AC2307" s="15"/>
      <c r="AD2307" s="16"/>
    </row>
    <row r="2308" spans="1:30" hidden="1" outlineLevel="1" x14ac:dyDescent="0.3">
      <c r="A2308" s="21">
        <v>39867</v>
      </c>
      <c r="B2308" s="22">
        <v>-3.4655725701597931E-2</v>
      </c>
      <c r="C2308" s="9">
        <f t="shared" si="178"/>
        <v>-7.1255725701597938E-2</v>
      </c>
      <c r="D2308" s="6">
        <f t="shared" si="179"/>
        <v>5.0773784452613647E-3</v>
      </c>
      <c r="E2308" s="6">
        <f t="shared" si="180"/>
        <v>2.5122854187441825E-3</v>
      </c>
      <c r="F2308" s="6">
        <f t="shared" si="176"/>
        <v>3.9466611089790304</v>
      </c>
      <c r="G2308" s="18">
        <v>2.4523771637210503E-2</v>
      </c>
      <c r="H2308" s="9">
        <f t="shared" si="177"/>
        <v>1.9866205246546281E-2</v>
      </c>
      <c r="I2308" s="8"/>
      <c r="J2308" s="11"/>
      <c r="AC2308" s="15"/>
      <c r="AD2308" s="16"/>
    </row>
    <row r="2309" spans="1:30" hidden="1" outlineLevel="1" x14ac:dyDescent="0.3">
      <c r="A2309" s="21">
        <v>39868</v>
      </c>
      <c r="B2309" s="22">
        <v>3.2653907956272668E-2</v>
      </c>
      <c r="C2309" s="9">
        <f t="shared" si="178"/>
        <v>-3.9460920437273325E-3</v>
      </c>
      <c r="D2309" s="6">
        <f t="shared" si="179"/>
        <v>1.5571642417568158E-5</v>
      </c>
      <c r="E2309" s="6">
        <f t="shared" si="180"/>
        <v>5.0773784452613647E-3</v>
      </c>
      <c r="F2309" s="6">
        <f t="shared" si="176"/>
        <v>5.5294572248707601</v>
      </c>
      <c r="G2309" s="18">
        <v>1.6629232132141014E-2</v>
      </c>
      <c r="H2309" s="9">
        <f t="shared" si="177"/>
        <v>2.3514797946975349E-2</v>
      </c>
      <c r="I2309" s="8"/>
      <c r="J2309" s="11"/>
      <c r="AC2309" s="15"/>
      <c r="AD2309" s="16"/>
    </row>
    <row r="2310" spans="1:30" hidden="1" outlineLevel="1" x14ac:dyDescent="0.3">
      <c r="A2310" s="21">
        <v>39869</v>
      </c>
      <c r="B2310" s="22">
        <v>-1.094946446889292E-2</v>
      </c>
      <c r="C2310" s="9">
        <f t="shared" si="178"/>
        <v>-4.7549464468892924E-2</v>
      </c>
      <c r="D2310" s="6">
        <f t="shared" si="179"/>
        <v>2.2609515712785108E-3</v>
      </c>
      <c r="E2310" s="6">
        <f t="shared" si="180"/>
        <v>1.5571642417568158E-5</v>
      </c>
      <c r="F2310" s="6">
        <f t="shared" si="176"/>
        <v>2.5482763782570519</v>
      </c>
      <c r="G2310" s="18">
        <v>2.2226053872371161E-2</v>
      </c>
      <c r="H2310" s="9">
        <f t="shared" si="177"/>
        <v>1.5963321641366036E-2</v>
      </c>
      <c r="I2310" s="8"/>
      <c r="J2310" s="11"/>
      <c r="AC2310" s="15"/>
      <c r="AD2310" s="16"/>
    </row>
    <row r="2311" spans="1:30" hidden="1" outlineLevel="1" x14ac:dyDescent="0.3">
      <c r="A2311" s="21">
        <v>39870</v>
      </c>
      <c r="B2311" s="22">
        <v>-1.2289678185890185E-2</v>
      </c>
      <c r="C2311" s="9">
        <f t="shared" si="178"/>
        <v>-4.8889678185890184E-2</v>
      </c>
      <c r="D2311" s="6">
        <f t="shared" si="179"/>
        <v>2.3902006331199066E-3</v>
      </c>
      <c r="E2311" s="6">
        <f t="shared" si="180"/>
        <v>2.2609515712785108E-3</v>
      </c>
      <c r="F2311" s="6">
        <f t="shared" si="176"/>
        <v>4.5436920695768359</v>
      </c>
      <c r="G2311" s="18">
        <v>2.2438869174958704E-2</v>
      </c>
      <c r="H2311" s="9">
        <f t="shared" si="177"/>
        <v>2.1315937862493493E-2</v>
      </c>
      <c r="I2311" s="8"/>
      <c r="J2311" s="11"/>
      <c r="AC2311" s="15"/>
      <c r="AD2311" s="16"/>
    </row>
    <row r="2312" spans="1:30" hidden="1" outlineLevel="1" x14ac:dyDescent="0.3">
      <c r="A2312" s="21">
        <v>39871</v>
      </c>
      <c r="B2312" s="22">
        <v>-1.6729041115365908E-2</v>
      </c>
      <c r="C2312" s="9">
        <f t="shared" si="178"/>
        <v>-5.3329041115365905E-2</v>
      </c>
      <c r="D2312" s="6">
        <f t="shared" si="179"/>
        <v>2.8439866262843874E-3</v>
      </c>
      <c r="E2312" s="6">
        <f t="shared" si="180"/>
        <v>2.3902006331199066E-3</v>
      </c>
      <c r="F2312" s="6">
        <f t="shared" si="176"/>
        <v>4.630913371048397</v>
      </c>
      <c r="G2312" s="18">
        <v>1.2068292080331437E-2</v>
      </c>
      <c r="H2312" s="9">
        <f t="shared" si="177"/>
        <v>2.1519557084309141E-2</v>
      </c>
      <c r="I2312" s="8"/>
      <c r="J2312" s="11"/>
      <c r="AC2312" s="15"/>
      <c r="AD2312" s="16"/>
    </row>
    <row r="2313" spans="1:30" hidden="1" outlineLevel="1" x14ac:dyDescent="0.3">
      <c r="A2313" s="21">
        <v>39874</v>
      </c>
      <c r="B2313" s="22">
        <v>-4.3350540635101395E-2</v>
      </c>
      <c r="C2313" s="9">
        <f t="shared" si="178"/>
        <v>-7.9950540635101403E-2</v>
      </c>
      <c r="D2313" s="6">
        <f t="shared" si="179"/>
        <v>6.3920889478450002E-3</v>
      </c>
      <c r="E2313" s="6">
        <f t="shared" si="180"/>
        <v>2.8439866262843874E-3</v>
      </c>
      <c r="F2313" s="6">
        <f t="shared" si="176"/>
        <v>1.347588601951929</v>
      </c>
      <c r="G2313" s="18">
        <v>1.7886805381031819E-2</v>
      </c>
      <c r="H2313" s="9">
        <f t="shared" si="177"/>
        <v>1.160856839559439E-2</v>
      </c>
      <c r="I2313" s="8"/>
      <c r="J2313" s="11"/>
      <c r="AC2313" s="15"/>
      <c r="AD2313" s="16"/>
    </row>
    <row r="2314" spans="1:30" hidden="1" outlineLevel="1" x14ac:dyDescent="0.3">
      <c r="A2314" s="21">
        <v>39875</v>
      </c>
      <c r="B2314" s="22">
        <v>-5.5258740746360431E-3</v>
      </c>
      <c r="C2314" s="9">
        <f t="shared" si="178"/>
        <v>-4.2125874074636041E-2</v>
      </c>
      <c r="D2314" s="6">
        <f t="shared" si="179"/>
        <v>1.7745892665520929E-3</v>
      </c>
      <c r="E2314" s="6">
        <f t="shared" si="180"/>
        <v>6.3920889478450002E-3</v>
      </c>
      <c r="F2314" s="6">
        <f t="shared" si="176"/>
        <v>2.9469966385315756</v>
      </c>
      <c r="G2314" s="18">
        <v>1.561616019950701E-2</v>
      </c>
      <c r="H2314" s="9">
        <f t="shared" si="177"/>
        <v>1.7166818687606552E-2</v>
      </c>
      <c r="I2314" s="8"/>
      <c r="J2314" s="11"/>
      <c r="AC2314" s="15"/>
      <c r="AD2314" s="16"/>
    </row>
    <row r="2315" spans="1:30" hidden="1" outlineLevel="1" x14ac:dyDescent="0.3">
      <c r="A2315" s="21">
        <v>39876</v>
      </c>
      <c r="B2315" s="22">
        <v>2.2030205429704519E-2</v>
      </c>
      <c r="C2315" s="9">
        <f t="shared" si="178"/>
        <v>-1.4569794570295481E-2</v>
      </c>
      <c r="D2315" s="6">
        <f t="shared" si="179"/>
        <v>2.122789138206117E-4</v>
      </c>
      <c r="E2315" s="6">
        <f t="shared" si="180"/>
        <v>1.7745892665520929E-3</v>
      </c>
      <c r="F2315" s="6">
        <f t="shared" si="176"/>
        <v>2.248686137256303</v>
      </c>
      <c r="G2315" s="18">
        <v>2.3253642500962481E-2</v>
      </c>
      <c r="H2315" s="9">
        <f t="shared" si="177"/>
        <v>1.4995619817987861E-2</v>
      </c>
      <c r="I2315" s="8"/>
      <c r="J2315" s="11"/>
      <c r="AC2315" s="15"/>
      <c r="AD2315" s="16"/>
    </row>
    <row r="2316" spans="1:30" hidden="1" outlineLevel="1" x14ac:dyDescent="0.3">
      <c r="A2316" s="21">
        <v>39877</v>
      </c>
      <c r="B2316" s="22">
        <v>-4.1786934316812081E-2</v>
      </c>
      <c r="C2316" s="9">
        <f t="shared" si="178"/>
        <v>-7.8386934316812082E-2</v>
      </c>
      <c r="D2316" s="6">
        <f t="shared" si="179"/>
        <v>6.1445114715882113E-3</v>
      </c>
      <c r="E2316" s="6">
        <f t="shared" si="180"/>
        <v>2.122789138206117E-4</v>
      </c>
      <c r="F2316" s="6">
        <f t="shared" si="176"/>
        <v>4.972330604325168</v>
      </c>
      <c r="G2316" s="18">
        <v>2.3928231725290211E-2</v>
      </c>
      <c r="H2316" s="9">
        <f t="shared" si="177"/>
        <v>2.2298723291536596E-2</v>
      </c>
      <c r="I2316" s="8"/>
      <c r="J2316" s="11"/>
      <c r="AC2316" s="15"/>
      <c r="AD2316" s="16"/>
    </row>
    <row r="2317" spans="1:30" hidden="1" outlineLevel="1" x14ac:dyDescent="0.3">
      <c r="A2317" s="21">
        <v>39878</v>
      </c>
      <c r="B2317" s="22">
        <v>4.9162894869053154E-3</v>
      </c>
      <c r="C2317" s="9">
        <f t="shared" si="178"/>
        <v>-3.1683710513094682E-2</v>
      </c>
      <c r="D2317" s="6">
        <f t="shared" si="179"/>
        <v>1.0038575118775865E-3</v>
      </c>
      <c r="E2317" s="6">
        <f t="shared" si="180"/>
        <v>6.1445114715882113E-3</v>
      </c>
      <c r="F2317" s="6">
        <f t="shared" ref="F2317:F2380" si="181">B$6+B$7*E2317+B$8*(G2316*100)^2</f>
        <v>5.2647896731435955</v>
      </c>
      <c r="G2317" s="18">
        <v>2.8087307666086962E-2</v>
      </c>
      <c r="H2317" s="9">
        <f t="shared" ref="H2317:H2380" si="182">SQRT(F2317)/100</f>
        <v>2.2945129490032513E-2</v>
      </c>
      <c r="I2317" s="8"/>
      <c r="J2317" s="11"/>
      <c r="AC2317" s="15"/>
      <c r="AD2317" s="16"/>
    </row>
    <row r="2318" spans="1:30" hidden="1" outlineLevel="1" x14ac:dyDescent="0.3">
      <c r="A2318" s="21">
        <v>39881</v>
      </c>
      <c r="B2318" s="22">
        <v>-1.2128613669481605E-2</v>
      </c>
      <c r="C2318" s="9">
        <f t="shared" ref="C2318:C2381" si="183">B2318-B$5</f>
        <v>-4.8728613669481606E-2</v>
      </c>
      <c r="D2318" s="6">
        <f t="shared" ref="D2318:D2381" si="184">C2318^2</f>
        <v>2.3744777901495897E-3</v>
      </c>
      <c r="E2318" s="6">
        <f t="shared" si="180"/>
        <v>1.0038575118775865E-3</v>
      </c>
      <c r="F2318" s="6">
        <f t="shared" si="181"/>
        <v>7.2493019984366152</v>
      </c>
      <c r="G2318" s="18">
        <v>1.8706548372737671E-2</v>
      </c>
      <c r="H2318" s="9">
        <f t="shared" si="182"/>
        <v>2.6924527848110197E-2</v>
      </c>
      <c r="I2318" s="8"/>
      <c r="J2318" s="11"/>
      <c r="AC2318" s="15"/>
      <c r="AD2318" s="16"/>
    </row>
    <row r="2319" spans="1:30" hidden="1" outlineLevel="1" x14ac:dyDescent="0.3">
      <c r="A2319" s="21">
        <v>39882</v>
      </c>
      <c r="B2319" s="22">
        <v>5.6338688538297411E-2</v>
      </c>
      <c r="C2319" s="9">
        <f t="shared" si="183"/>
        <v>1.9738688538297411E-2</v>
      </c>
      <c r="D2319" s="6">
        <f t="shared" si="184"/>
        <v>3.8961582521191356E-4</v>
      </c>
      <c r="E2319" s="6">
        <f t="shared" ref="E2319:E2382" si="185">D2318</f>
        <v>2.3744777901495897E-3</v>
      </c>
      <c r="F2319" s="6">
        <f t="shared" si="181"/>
        <v>3.221926759124405</v>
      </c>
      <c r="G2319" s="18">
        <v>2.1538763914692307E-2</v>
      </c>
      <c r="H2319" s="9">
        <f t="shared" si="182"/>
        <v>1.7949726346449979E-2</v>
      </c>
      <c r="I2319" s="8"/>
      <c r="J2319" s="11"/>
      <c r="AC2319" s="15"/>
      <c r="AD2319" s="16"/>
    </row>
    <row r="2320" spans="1:30" hidden="1" outlineLevel="1" x14ac:dyDescent="0.3">
      <c r="A2320" s="21">
        <v>39883</v>
      </c>
      <c r="B2320" s="22">
        <v>5.6429228115693073E-4</v>
      </c>
      <c r="C2320" s="9">
        <f t="shared" si="183"/>
        <v>-3.6035707718843069E-2</v>
      </c>
      <c r="D2320" s="6">
        <f t="shared" si="184"/>
        <v>1.298572230797886E-3</v>
      </c>
      <c r="E2320" s="6">
        <f t="shared" si="185"/>
        <v>3.8961582521191356E-4</v>
      </c>
      <c r="F2320" s="6">
        <f t="shared" si="181"/>
        <v>4.2675793510927349</v>
      </c>
      <c r="G2320" s="18">
        <v>1.4144799815139761E-2</v>
      </c>
      <c r="H2320" s="9">
        <f t="shared" si="182"/>
        <v>2.0658120318878811E-2</v>
      </c>
      <c r="I2320" s="8"/>
      <c r="J2320" s="11"/>
      <c r="AC2320" s="15"/>
      <c r="AD2320" s="16"/>
    </row>
    <row r="2321" spans="1:30" hidden="1" outlineLevel="1" x14ac:dyDescent="0.3">
      <c r="A2321" s="21">
        <v>39884</v>
      </c>
      <c r="B2321" s="22">
        <v>3.399651344655949E-2</v>
      </c>
      <c r="C2321" s="9">
        <f t="shared" si="183"/>
        <v>-2.6034865534405108E-3</v>
      </c>
      <c r="D2321" s="6">
        <f t="shared" si="184"/>
        <v>6.7781422339455494E-6</v>
      </c>
      <c r="E2321" s="6">
        <f t="shared" si="185"/>
        <v>1.298572230797886E-3</v>
      </c>
      <c r="F2321" s="6">
        <f t="shared" si="181"/>
        <v>1.846886370240288</v>
      </c>
      <c r="G2321" s="18">
        <v>2.3311214048446022E-2</v>
      </c>
      <c r="H2321" s="9">
        <f t="shared" si="182"/>
        <v>1.3590019758044091E-2</v>
      </c>
      <c r="I2321" s="8"/>
      <c r="J2321" s="11"/>
      <c r="AC2321" s="15"/>
      <c r="AD2321" s="16"/>
    </row>
    <row r="2322" spans="1:30" hidden="1" outlineLevel="1" x14ac:dyDescent="0.3">
      <c r="A2322" s="21">
        <v>39885</v>
      </c>
      <c r="B2322" s="22">
        <v>7.4920139085473949E-3</v>
      </c>
      <c r="C2322" s="9">
        <f t="shared" si="183"/>
        <v>-2.9107986091452605E-2</v>
      </c>
      <c r="D2322" s="6">
        <f t="shared" si="184"/>
        <v>8.4727485430019826E-4</v>
      </c>
      <c r="E2322" s="6">
        <f t="shared" si="185"/>
        <v>6.7781422339455494E-6</v>
      </c>
      <c r="F2322" s="6">
        <f t="shared" si="181"/>
        <v>4.9969120217665841</v>
      </c>
      <c r="G2322" s="18">
        <v>1.2392453254130112E-2</v>
      </c>
      <c r="H2322" s="9">
        <f t="shared" si="182"/>
        <v>2.2353773779312039E-2</v>
      </c>
      <c r="I2322" s="8"/>
      <c r="J2322" s="11"/>
      <c r="AC2322" s="15"/>
      <c r="AD2322" s="16"/>
    </row>
    <row r="2323" spans="1:30" hidden="1" outlineLevel="1" x14ac:dyDescent="0.3">
      <c r="A2323" s="21">
        <v>39888</v>
      </c>
      <c r="B2323" s="22">
        <v>-9.708178590390451E-4</v>
      </c>
      <c r="C2323" s="9">
        <f t="shared" si="183"/>
        <v>-3.7570817859039048E-2</v>
      </c>
      <c r="D2323" s="6">
        <f t="shared" si="184"/>
        <v>1.4115663545970875E-3</v>
      </c>
      <c r="E2323" s="6">
        <f t="shared" si="185"/>
        <v>8.4727485430019826E-4</v>
      </c>
      <c r="F2323" s="6">
        <f t="shared" si="181"/>
        <v>1.4201932717838142</v>
      </c>
      <c r="G2323" s="18">
        <v>2.1803087446818002E-2</v>
      </c>
      <c r="H2323" s="9">
        <f t="shared" si="182"/>
        <v>1.1917186210611186E-2</v>
      </c>
      <c r="I2323" s="8"/>
      <c r="J2323" s="11"/>
      <c r="AC2323" s="15"/>
      <c r="AD2323" s="16"/>
    </row>
    <row r="2324" spans="1:30" hidden="1" outlineLevel="1" x14ac:dyDescent="0.3">
      <c r="A2324" s="21">
        <v>39889</v>
      </c>
      <c r="B2324" s="22">
        <v>2.4463549646064089E-2</v>
      </c>
      <c r="C2324" s="9">
        <f t="shared" si="183"/>
        <v>-1.2136450353935912E-2</v>
      </c>
      <c r="D2324" s="6">
        <f t="shared" si="184"/>
        <v>1.4729342719355112E-4</v>
      </c>
      <c r="E2324" s="6">
        <f t="shared" si="185"/>
        <v>1.4115663545970875E-3</v>
      </c>
      <c r="F2324" s="6">
        <f t="shared" si="181"/>
        <v>4.3727653443102348</v>
      </c>
      <c r="G2324" s="18">
        <v>1.6021234857712299E-2</v>
      </c>
      <c r="H2324" s="9">
        <f t="shared" si="182"/>
        <v>2.0911158132227482E-2</v>
      </c>
      <c r="I2324" s="8"/>
      <c r="J2324" s="11"/>
      <c r="AC2324" s="15"/>
      <c r="AD2324" s="16"/>
    </row>
    <row r="2325" spans="1:30" hidden="1" outlineLevel="1" x14ac:dyDescent="0.3">
      <c r="A2325" s="21">
        <v>39890</v>
      </c>
      <c r="B2325" s="22">
        <v>1.2213318230242826E-2</v>
      </c>
      <c r="C2325" s="9">
        <f t="shared" si="183"/>
        <v>-2.4386681769757175E-2</v>
      </c>
      <c r="D2325" s="6">
        <f t="shared" si="184"/>
        <v>5.9471024773940693E-4</v>
      </c>
      <c r="E2325" s="6">
        <f t="shared" si="185"/>
        <v>1.4729342719355112E-4</v>
      </c>
      <c r="F2325" s="6">
        <f t="shared" si="181"/>
        <v>2.3661494585573539</v>
      </c>
      <c r="G2325" s="18">
        <v>2.7407200111396291E-2</v>
      </c>
      <c r="H2325" s="9">
        <f t="shared" si="182"/>
        <v>1.5382293257370156E-2</v>
      </c>
      <c r="I2325" s="8"/>
      <c r="J2325" s="11"/>
      <c r="AC2325" s="15"/>
      <c r="AD2325" s="16"/>
    </row>
    <row r="2326" spans="1:30" hidden="1" outlineLevel="1" x14ac:dyDescent="0.3">
      <c r="A2326" s="21">
        <v>39891</v>
      </c>
      <c r="B2326" s="22">
        <v>-1.1524018790927246E-2</v>
      </c>
      <c r="C2326" s="9">
        <f t="shared" si="183"/>
        <v>-4.8124018790927245E-2</v>
      </c>
      <c r="D2326" s="6">
        <f t="shared" si="184"/>
        <v>2.3159211845895184E-3</v>
      </c>
      <c r="E2326" s="6">
        <f t="shared" si="185"/>
        <v>5.9471024773940693E-4</v>
      </c>
      <c r="F2326" s="6">
        <f t="shared" si="181"/>
        <v>6.9029870929747696</v>
      </c>
      <c r="G2326" s="18">
        <v>1.4561994678604286E-2</v>
      </c>
      <c r="H2326" s="9">
        <f t="shared" si="182"/>
        <v>2.6273536292198599E-2</v>
      </c>
      <c r="I2326" s="8"/>
      <c r="J2326" s="11"/>
      <c r="AC2326" s="15"/>
      <c r="AD2326" s="16"/>
    </row>
    <row r="2327" spans="1:30" hidden="1" outlineLevel="1" x14ac:dyDescent="0.3">
      <c r="A2327" s="21">
        <v>39892</v>
      </c>
      <c r="B2327" s="22">
        <v>-1.667978221185509E-2</v>
      </c>
      <c r="C2327" s="9">
        <f t="shared" si="183"/>
        <v>-5.3279782211855087E-2</v>
      </c>
      <c r="D2327" s="6">
        <f t="shared" si="184"/>
        <v>2.8387351925427099E-3</v>
      </c>
      <c r="E2327" s="6">
        <f t="shared" si="185"/>
        <v>2.3159211845895184E-3</v>
      </c>
      <c r="F2327" s="6">
        <f t="shared" si="181"/>
        <v>1.9568435405943367</v>
      </c>
      <c r="G2327" s="18">
        <v>1.6003107991180012E-2</v>
      </c>
      <c r="H2327" s="9">
        <f t="shared" si="182"/>
        <v>1.3988722388389645E-2</v>
      </c>
      <c r="I2327" s="8"/>
      <c r="J2327" s="11"/>
      <c r="AC2327" s="15"/>
      <c r="AD2327" s="16"/>
    </row>
    <row r="2328" spans="1:30" hidden="1" outlineLevel="1" x14ac:dyDescent="0.3">
      <c r="A2328" s="21">
        <v>39895</v>
      </c>
      <c r="B2328" s="22">
        <v>6.611575142598676E-2</v>
      </c>
      <c r="C2328" s="9">
        <f t="shared" si="183"/>
        <v>2.951575142598676E-2</v>
      </c>
      <c r="D2328" s="6">
        <f t="shared" si="184"/>
        <v>8.7117958224063941E-4</v>
      </c>
      <c r="E2328" s="6">
        <f t="shared" si="185"/>
        <v>2.8387351925427099E-3</v>
      </c>
      <c r="F2328" s="6">
        <f t="shared" si="181"/>
        <v>2.3610201063799408</v>
      </c>
      <c r="G2328" s="18">
        <v>2.5916536493716984E-2</v>
      </c>
      <c r="H2328" s="9">
        <f t="shared" si="182"/>
        <v>1.5365611300498072E-2</v>
      </c>
      <c r="I2328" s="8"/>
      <c r="J2328" s="11"/>
      <c r="AC2328" s="15"/>
      <c r="AD2328" s="16"/>
    </row>
    <row r="2329" spans="1:30" hidden="1" outlineLevel="1" x14ac:dyDescent="0.3">
      <c r="A2329" s="21">
        <v>39896</v>
      </c>
      <c r="B2329" s="22">
        <v>-1.5015949955034186E-2</v>
      </c>
      <c r="C2329" s="9">
        <f t="shared" si="183"/>
        <v>-5.1615949955034185E-2</v>
      </c>
      <c r="D2329" s="6">
        <f t="shared" si="184"/>
        <v>2.6642062897605937E-3</v>
      </c>
      <c r="E2329" s="6">
        <f t="shared" si="185"/>
        <v>8.7117958224063941E-4</v>
      </c>
      <c r="F2329" s="6">
        <f t="shared" si="181"/>
        <v>6.1737071588692194</v>
      </c>
      <c r="G2329" s="18">
        <v>1.0006059451316739E-2</v>
      </c>
      <c r="H2329" s="9">
        <f t="shared" si="182"/>
        <v>2.4846945806012495E-2</v>
      </c>
      <c r="I2329" s="8"/>
      <c r="J2329" s="11"/>
      <c r="AC2329" s="15"/>
      <c r="AD2329" s="16"/>
    </row>
    <row r="2330" spans="1:30" hidden="1" outlineLevel="1" x14ac:dyDescent="0.3">
      <c r="A2330" s="21">
        <v>39897</v>
      </c>
      <c r="B2330" s="22">
        <v>1.1660239153026481E-2</v>
      </c>
      <c r="C2330" s="9">
        <f t="shared" si="183"/>
        <v>-2.4939760846973517E-2</v>
      </c>
      <c r="D2330" s="6">
        <f t="shared" si="184"/>
        <v>6.2199167110423318E-4</v>
      </c>
      <c r="E2330" s="6">
        <f t="shared" si="185"/>
        <v>2.6642062897605937E-3</v>
      </c>
      <c r="F2330" s="6">
        <f t="shared" si="181"/>
        <v>0.92990699967442147</v>
      </c>
      <c r="G2330" s="18">
        <v>2.5869614120761206E-2</v>
      </c>
      <c r="H2330" s="9">
        <f t="shared" si="182"/>
        <v>9.6431685647116079E-3</v>
      </c>
      <c r="I2330" s="8"/>
      <c r="J2330" s="11"/>
      <c r="AC2330" s="15"/>
      <c r="AD2330" s="16"/>
    </row>
    <row r="2331" spans="1:30" hidden="1" outlineLevel="1" x14ac:dyDescent="0.3">
      <c r="A2331" s="21">
        <v>39898</v>
      </c>
      <c r="B2331" s="22">
        <v>2.2298470614868452E-2</v>
      </c>
      <c r="C2331" s="9">
        <f t="shared" si="183"/>
        <v>-1.4301529385131549E-2</v>
      </c>
      <c r="D2331" s="6">
        <f t="shared" si="184"/>
        <v>2.0453374275378116E-4</v>
      </c>
      <c r="E2331" s="6">
        <f t="shared" si="185"/>
        <v>6.2199167110423318E-4</v>
      </c>
      <c r="F2331" s="6">
        <f t="shared" si="181"/>
        <v>6.1513943439874348</v>
      </c>
      <c r="G2331" s="18">
        <v>9.3297711062239209E-3</v>
      </c>
      <c r="H2331" s="9">
        <f t="shared" si="182"/>
        <v>2.4802004644760945E-2</v>
      </c>
      <c r="I2331" s="8"/>
      <c r="J2331" s="11"/>
      <c r="AC2331" s="15"/>
      <c r="AD2331" s="16"/>
    </row>
    <row r="2332" spans="1:30" hidden="1" outlineLevel="1" x14ac:dyDescent="0.3">
      <c r="A2332" s="21">
        <v>39899</v>
      </c>
      <c r="B2332" s="22">
        <v>-1.8901567467774053E-2</v>
      </c>
      <c r="C2332" s="9">
        <f t="shared" si="183"/>
        <v>-5.5501567467774057E-2</v>
      </c>
      <c r="D2332" s="6">
        <f t="shared" si="184"/>
        <v>3.0804239913798754E-3</v>
      </c>
      <c r="E2332" s="6">
        <f t="shared" si="185"/>
        <v>2.0453374275378116E-4</v>
      </c>
      <c r="F2332" s="6">
        <f t="shared" si="181"/>
        <v>0.80974942152391471</v>
      </c>
      <c r="G2332" s="18">
        <v>1.2500336625515715E-2</v>
      </c>
      <c r="H2332" s="9">
        <f t="shared" si="182"/>
        <v>8.9986077896745485E-3</v>
      </c>
      <c r="I2332" s="8"/>
      <c r="J2332" s="11"/>
      <c r="AC2332" s="15"/>
      <c r="AD2332" s="16"/>
    </row>
    <row r="2333" spans="1:30" hidden="1" outlineLevel="1" x14ac:dyDescent="0.3">
      <c r="A2333" s="21">
        <v>39902</v>
      </c>
      <c r="B2333" s="22">
        <v>-3.3230516134986204E-2</v>
      </c>
      <c r="C2333" s="9">
        <f t="shared" si="183"/>
        <v>-6.9830516134986198E-2</v>
      </c>
      <c r="D2333" s="6">
        <f t="shared" si="184"/>
        <v>4.8763009836785675E-3</v>
      </c>
      <c r="E2333" s="6">
        <f t="shared" si="185"/>
        <v>3.0804239913798754E-3</v>
      </c>
      <c r="F2333" s="6">
        <f t="shared" si="181"/>
        <v>1.444996143511118</v>
      </c>
      <c r="G2333" s="18">
        <v>2.4149807077219147E-2</v>
      </c>
      <c r="H2333" s="9">
        <f t="shared" si="182"/>
        <v>1.2020799239281545E-2</v>
      </c>
      <c r="I2333" s="8"/>
      <c r="J2333" s="11"/>
      <c r="AC2333" s="15"/>
      <c r="AD2333" s="16"/>
    </row>
    <row r="2334" spans="1:30" hidden="1" outlineLevel="1" x14ac:dyDescent="0.3">
      <c r="A2334" s="21">
        <v>39903</v>
      </c>
      <c r="B2334" s="22">
        <v>1.1486511497925003E-2</v>
      </c>
      <c r="C2334" s="9">
        <f t="shared" si="183"/>
        <v>-2.5113488502074996E-2</v>
      </c>
      <c r="D2334" s="6">
        <f t="shared" si="184"/>
        <v>6.3068730474385298E-4</v>
      </c>
      <c r="E2334" s="6">
        <f t="shared" si="185"/>
        <v>4.8763009836785675E-3</v>
      </c>
      <c r="F2334" s="6">
        <f t="shared" si="181"/>
        <v>5.3624374012307507</v>
      </c>
      <c r="G2334" s="18">
        <v>1.9029235212379744E-2</v>
      </c>
      <c r="H2334" s="9">
        <f t="shared" si="182"/>
        <v>2.3156937192190918E-2</v>
      </c>
      <c r="I2334" s="8"/>
      <c r="J2334" s="11"/>
      <c r="AC2334" s="15"/>
      <c r="AD2334" s="16"/>
    </row>
    <row r="2335" spans="1:30" hidden="1" outlineLevel="1" x14ac:dyDescent="0.3">
      <c r="A2335" s="21">
        <v>39904</v>
      </c>
      <c r="B2335" s="22">
        <v>1.9867278084388599E-2</v>
      </c>
      <c r="C2335" s="9">
        <f t="shared" si="183"/>
        <v>-1.6732721915611402E-2</v>
      </c>
      <c r="D2335" s="6">
        <f t="shared" si="184"/>
        <v>2.7998398270518207E-4</v>
      </c>
      <c r="E2335" s="6">
        <f t="shared" si="185"/>
        <v>6.3068730474385298E-4</v>
      </c>
      <c r="F2335" s="6">
        <f t="shared" si="181"/>
        <v>3.3335218018890482</v>
      </c>
      <c r="G2335" s="18">
        <v>2.5216594008738987E-2</v>
      </c>
      <c r="H2335" s="9">
        <f t="shared" si="182"/>
        <v>1.8257934718606726E-2</v>
      </c>
      <c r="I2335" s="8"/>
      <c r="J2335" s="11"/>
      <c r="AC2335" s="15"/>
      <c r="AD2335" s="16"/>
    </row>
    <row r="2336" spans="1:30" hidden="1" outlineLevel="1" x14ac:dyDescent="0.3">
      <c r="A2336" s="21">
        <v>39905</v>
      </c>
      <c r="B2336" s="22">
        <v>2.7509279710439816E-2</v>
      </c>
      <c r="C2336" s="9">
        <f t="shared" si="183"/>
        <v>-9.0907202895601849E-3</v>
      </c>
      <c r="D2336" s="6">
        <f t="shared" si="184"/>
        <v>8.2641195383021215E-5</v>
      </c>
      <c r="E2336" s="6">
        <f t="shared" si="185"/>
        <v>2.7998398270518207E-4</v>
      </c>
      <c r="F2336" s="6">
        <f t="shared" si="181"/>
        <v>5.8452883947885486</v>
      </c>
      <c r="G2336" s="18">
        <v>2.2735620117403807E-2</v>
      </c>
      <c r="H2336" s="9">
        <f t="shared" si="182"/>
        <v>2.4177031237909565E-2</v>
      </c>
      <c r="I2336" s="8"/>
      <c r="J2336" s="11"/>
      <c r="AC2336" s="15"/>
      <c r="AD2336" s="16"/>
    </row>
    <row r="2337" spans="1:30" hidden="1" outlineLevel="1" x14ac:dyDescent="0.3">
      <c r="A2337" s="21">
        <v>39906</v>
      </c>
      <c r="B2337" s="22">
        <v>4.9400676768796559E-3</v>
      </c>
      <c r="C2337" s="9">
        <f t="shared" si="183"/>
        <v>-3.1659932323120345E-2</v>
      </c>
      <c r="D2337" s="6">
        <f t="shared" si="184"/>
        <v>1.0023513147045604E-3</v>
      </c>
      <c r="E2337" s="6">
        <f t="shared" si="185"/>
        <v>8.2641195383021215E-5</v>
      </c>
      <c r="F2337" s="6">
        <f t="shared" si="181"/>
        <v>4.7537408140489603</v>
      </c>
      <c r="G2337" s="18">
        <v>1.1831787726441653E-2</v>
      </c>
      <c r="H2337" s="9">
        <f t="shared" si="182"/>
        <v>2.1803075044701744E-2</v>
      </c>
      <c r="I2337" s="8"/>
      <c r="J2337" s="11"/>
      <c r="AC2337" s="15"/>
      <c r="AD2337" s="16"/>
    </row>
    <row r="2338" spans="1:30" hidden="1" outlineLevel="1" x14ac:dyDescent="0.3">
      <c r="A2338" s="21">
        <v>39909</v>
      </c>
      <c r="B2338" s="22">
        <v>-5.2196201706792688E-3</v>
      </c>
      <c r="C2338" s="9">
        <f t="shared" si="183"/>
        <v>-4.1819620170679271E-2</v>
      </c>
      <c r="D2338" s="6">
        <f t="shared" si="184"/>
        <v>1.7488806312198845E-3</v>
      </c>
      <c r="E2338" s="6">
        <f t="shared" si="185"/>
        <v>1.0023513147045604E-3</v>
      </c>
      <c r="F2338" s="6">
        <f t="shared" si="181"/>
        <v>1.2955925392539087</v>
      </c>
      <c r="G2338" s="18">
        <v>1.5544554839554843E-2</v>
      </c>
      <c r="H2338" s="9">
        <f t="shared" si="182"/>
        <v>1.1382409847013544E-2</v>
      </c>
      <c r="I2338" s="8"/>
      <c r="J2338" s="11"/>
      <c r="AC2338" s="15"/>
      <c r="AD2338" s="16"/>
    </row>
    <row r="2339" spans="1:30" hidden="1" outlineLevel="1" x14ac:dyDescent="0.3">
      <c r="A2339" s="21">
        <v>39910</v>
      </c>
      <c r="B2339" s="22">
        <v>-2.3633855167981051E-2</v>
      </c>
      <c r="C2339" s="9">
        <f t="shared" si="183"/>
        <v>-6.0233855167981049E-2</v>
      </c>
      <c r="D2339" s="6">
        <f t="shared" si="184"/>
        <v>3.6281173083973174E-3</v>
      </c>
      <c r="E2339" s="6">
        <f t="shared" si="185"/>
        <v>1.7488806312198845E-3</v>
      </c>
      <c r="F2339" s="6">
        <f t="shared" si="181"/>
        <v>2.2282123170164807</v>
      </c>
      <c r="G2339" s="18">
        <v>1.2483547506513997E-2</v>
      </c>
      <c r="H2339" s="9">
        <f t="shared" si="182"/>
        <v>1.4927197717644397E-2</v>
      </c>
      <c r="I2339" s="8"/>
      <c r="J2339" s="11"/>
      <c r="AC2339" s="15"/>
      <c r="AD2339" s="16"/>
    </row>
    <row r="2340" spans="1:30" hidden="1" outlineLevel="1" x14ac:dyDescent="0.3">
      <c r="A2340" s="21">
        <v>39911</v>
      </c>
      <c r="B2340" s="22">
        <v>6.0857433708859324E-3</v>
      </c>
      <c r="C2340" s="9">
        <f t="shared" si="183"/>
        <v>-3.051425662911407E-2</v>
      </c>
      <c r="D2340" s="6">
        <f t="shared" si="184"/>
        <v>9.3111985762743196E-4</v>
      </c>
      <c r="E2340" s="6">
        <f t="shared" si="185"/>
        <v>3.6281173083973174E-3</v>
      </c>
      <c r="F2340" s="6">
        <f t="shared" si="181"/>
        <v>1.441187658212564</v>
      </c>
      <c r="G2340" s="18">
        <v>1.0989430579400526E-2</v>
      </c>
      <c r="H2340" s="9">
        <f t="shared" si="182"/>
        <v>1.2004947555956103E-2</v>
      </c>
      <c r="I2340" s="8"/>
      <c r="J2340" s="11"/>
      <c r="AC2340" s="15"/>
      <c r="AD2340" s="16"/>
    </row>
    <row r="2341" spans="1:30" hidden="1" outlineLevel="1" x14ac:dyDescent="0.3">
      <c r="A2341" s="21">
        <v>39912</v>
      </c>
      <c r="B2341" s="22">
        <v>3.0939960886920841E-2</v>
      </c>
      <c r="C2341" s="9">
        <f t="shared" si="183"/>
        <v>-5.6600391130791593E-3</v>
      </c>
      <c r="D2341" s="6">
        <f t="shared" si="184"/>
        <v>3.2036042761585915E-5</v>
      </c>
      <c r="E2341" s="6">
        <f t="shared" si="185"/>
        <v>9.3111985762743196E-4</v>
      </c>
      <c r="F2341" s="6">
        <f t="shared" si="181"/>
        <v>1.119210652277169</v>
      </c>
      <c r="G2341" s="18">
        <v>1.2196891179511228E-2</v>
      </c>
      <c r="H2341" s="9">
        <f t="shared" si="182"/>
        <v>1.0579275269493506E-2</v>
      </c>
      <c r="I2341" s="8"/>
      <c r="J2341" s="11"/>
      <c r="AC2341" s="15"/>
      <c r="AD2341" s="16"/>
    </row>
    <row r="2342" spans="1:30" hidden="1" outlineLevel="1" x14ac:dyDescent="0.3">
      <c r="A2342" s="21">
        <v>39916</v>
      </c>
      <c r="B2342" s="22">
        <v>-3.1682726862916348E-3</v>
      </c>
      <c r="C2342" s="9">
        <f t="shared" si="183"/>
        <v>-3.9768272686291635E-2</v>
      </c>
      <c r="D2342" s="6">
        <f t="shared" si="184"/>
        <v>1.5815155124512493E-3</v>
      </c>
      <c r="E2342" s="6">
        <f t="shared" si="185"/>
        <v>3.2036042761585915E-5</v>
      </c>
      <c r="F2342" s="6">
        <f t="shared" si="181"/>
        <v>1.3760134588661219</v>
      </c>
      <c r="G2342" s="18">
        <v>1.3118049555027664E-2</v>
      </c>
      <c r="H2342" s="9">
        <f t="shared" si="182"/>
        <v>1.1730360006692557E-2</v>
      </c>
      <c r="I2342" s="8"/>
      <c r="J2342" s="11"/>
      <c r="AC2342" s="15"/>
      <c r="AD2342" s="16"/>
    </row>
    <row r="2343" spans="1:30" hidden="1" outlineLevel="1" x14ac:dyDescent="0.3">
      <c r="A2343" s="21">
        <v>39917</v>
      </c>
      <c r="B2343" s="22">
        <v>-1.722785967606439E-2</v>
      </c>
      <c r="C2343" s="9">
        <f t="shared" si="183"/>
        <v>-5.3827859676064391E-2</v>
      </c>
      <c r="D2343" s="6">
        <f t="shared" si="184"/>
        <v>2.8974384773060788E-3</v>
      </c>
      <c r="E2343" s="6">
        <f t="shared" si="185"/>
        <v>1.5815155124512493E-3</v>
      </c>
      <c r="F2343" s="6">
        <f t="shared" si="181"/>
        <v>1.5900791901598419</v>
      </c>
      <c r="G2343" s="18">
        <v>8.9720597060237717E-3</v>
      </c>
      <c r="H2343" s="9">
        <f t="shared" si="182"/>
        <v>1.2609834218417947E-2</v>
      </c>
      <c r="I2343" s="8"/>
      <c r="J2343" s="11"/>
      <c r="AC2343" s="15"/>
      <c r="AD2343" s="16"/>
    </row>
    <row r="2344" spans="1:30" hidden="1" outlineLevel="1" x14ac:dyDescent="0.3">
      <c r="A2344" s="21">
        <v>39918</v>
      </c>
      <c r="B2344" s="22">
        <v>1.3723263857953133E-2</v>
      </c>
      <c r="C2344" s="9">
        <f t="shared" si="183"/>
        <v>-2.2876736142046869E-2</v>
      </c>
      <c r="D2344" s="6">
        <f t="shared" si="184"/>
        <v>5.2334505651283351E-4</v>
      </c>
      <c r="E2344" s="6">
        <f t="shared" si="185"/>
        <v>2.8974384773060788E-3</v>
      </c>
      <c r="F2344" s="6">
        <f t="shared" si="181"/>
        <v>0.74987962575826905</v>
      </c>
      <c r="G2344" s="18">
        <v>1.210637540371096E-2</v>
      </c>
      <c r="H2344" s="9">
        <f t="shared" si="182"/>
        <v>8.659559028947543E-3</v>
      </c>
      <c r="I2344" s="8"/>
      <c r="J2344" s="11"/>
      <c r="AC2344" s="15"/>
      <c r="AD2344" s="16"/>
    </row>
    <row r="2345" spans="1:30" hidden="1" outlineLevel="1" x14ac:dyDescent="0.3">
      <c r="A2345" s="21">
        <v>39919</v>
      </c>
      <c r="B2345" s="22">
        <v>1.1861452632965824E-2</v>
      </c>
      <c r="C2345" s="9">
        <f t="shared" si="183"/>
        <v>-2.4738547367034177E-2</v>
      </c>
      <c r="D2345" s="6">
        <f t="shared" si="184"/>
        <v>6.1199572583099356E-4</v>
      </c>
      <c r="E2345" s="6">
        <f t="shared" si="185"/>
        <v>5.2334505651283351E-4</v>
      </c>
      <c r="F2345" s="6">
        <f t="shared" si="181"/>
        <v>1.3558659422115567</v>
      </c>
      <c r="G2345" s="18">
        <v>1.5529695539816599E-2</v>
      </c>
      <c r="H2345" s="9">
        <f t="shared" si="182"/>
        <v>1.1644165673037965E-2</v>
      </c>
      <c r="I2345" s="8"/>
      <c r="J2345" s="11"/>
      <c r="AC2345" s="15"/>
      <c r="AD2345" s="16"/>
    </row>
    <row r="2346" spans="1:30" hidden="1" outlineLevel="1" x14ac:dyDescent="0.3">
      <c r="A2346" s="21">
        <v>39920</v>
      </c>
      <c r="B2346" s="22">
        <v>7.2583989806441508E-4</v>
      </c>
      <c r="C2346" s="9">
        <f t="shared" si="183"/>
        <v>-3.5874160101935587E-2</v>
      </c>
      <c r="D2346" s="6">
        <f t="shared" si="184"/>
        <v>1.2869553630193071E-3</v>
      </c>
      <c r="E2346" s="6">
        <f t="shared" si="185"/>
        <v>6.1199572583099356E-4</v>
      </c>
      <c r="F2346" s="6">
        <f t="shared" si="181"/>
        <v>2.2238927315450496</v>
      </c>
      <c r="G2346" s="18">
        <v>8.4881652298024884E-3</v>
      </c>
      <c r="H2346" s="9">
        <f t="shared" si="182"/>
        <v>1.4912721856002847E-2</v>
      </c>
      <c r="I2346" s="8"/>
      <c r="J2346" s="11"/>
      <c r="AC2346" s="15"/>
      <c r="AD2346" s="16"/>
    </row>
    <row r="2347" spans="1:30" hidden="1" outlineLevel="1" x14ac:dyDescent="0.3">
      <c r="A2347" s="21">
        <v>39923</v>
      </c>
      <c r="B2347" s="22">
        <v>-3.6265040629498466E-2</v>
      </c>
      <c r="C2347" s="9">
        <f t="shared" si="183"/>
        <v>-7.2865040629498473E-2</v>
      </c>
      <c r="D2347" s="6">
        <f t="shared" si="184"/>
        <v>5.3093141459384634E-3</v>
      </c>
      <c r="E2347" s="6">
        <f t="shared" si="185"/>
        <v>1.2869553630193071E-3</v>
      </c>
      <c r="F2347" s="6">
        <f t="shared" si="181"/>
        <v>0.67224318322236309</v>
      </c>
      <c r="G2347" s="18">
        <v>1.3892624360555239E-2</v>
      </c>
      <c r="H2347" s="9">
        <f t="shared" si="182"/>
        <v>8.1990437443787492E-3</v>
      </c>
      <c r="I2347" s="8"/>
      <c r="J2347" s="11"/>
      <c r="AC2347" s="15"/>
      <c r="AD2347" s="16"/>
    </row>
    <row r="2348" spans="1:30" hidden="1" outlineLevel="1" x14ac:dyDescent="0.3">
      <c r="A2348" s="21">
        <v>39924</v>
      </c>
      <c r="B2348" s="22">
        <v>1.6169820809620723E-2</v>
      </c>
      <c r="C2348" s="9">
        <f t="shared" si="183"/>
        <v>-2.0430179190379278E-2</v>
      </c>
      <c r="D2348" s="6">
        <f t="shared" si="184"/>
        <v>4.1739222175100649E-4</v>
      </c>
      <c r="E2348" s="6">
        <f t="shared" si="185"/>
        <v>5.3093141459384634E-3</v>
      </c>
      <c r="F2348" s="6">
        <f t="shared" si="181"/>
        <v>1.782309092509615</v>
      </c>
      <c r="G2348" s="18">
        <v>1.3364574400790452E-2</v>
      </c>
      <c r="H2348" s="9">
        <f t="shared" si="182"/>
        <v>1.3350314949504432E-2</v>
      </c>
      <c r="I2348" s="8"/>
      <c r="J2348" s="11"/>
      <c r="AC2348" s="15"/>
      <c r="AD2348" s="16"/>
    </row>
    <row r="2349" spans="1:30" hidden="1" outlineLevel="1" x14ac:dyDescent="0.3">
      <c r="A2349" s="21">
        <v>39925</v>
      </c>
      <c r="B2349" s="22">
        <v>-1.0468001059468641E-2</v>
      </c>
      <c r="C2349" s="9">
        <f t="shared" si="183"/>
        <v>-4.7068001059468643E-2</v>
      </c>
      <c r="D2349" s="6">
        <f t="shared" si="184"/>
        <v>2.2153967237341413E-3</v>
      </c>
      <c r="E2349" s="6">
        <f t="shared" si="185"/>
        <v>4.1739222175100649E-4</v>
      </c>
      <c r="F2349" s="6">
        <f t="shared" si="181"/>
        <v>1.6498942251597772</v>
      </c>
      <c r="G2349" s="18">
        <v>1.4455449829164189E-2</v>
      </c>
      <c r="H2349" s="9">
        <f t="shared" si="182"/>
        <v>1.2844820844059201E-2</v>
      </c>
      <c r="I2349" s="8"/>
      <c r="J2349" s="11"/>
      <c r="AC2349" s="15"/>
      <c r="AD2349" s="16"/>
    </row>
    <row r="2350" spans="1:30" hidden="1" outlineLevel="1" x14ac:dyDescent="0.3">
      <c r="A2350" s="21">
        <v>39926</v>
      </c>
      <c r="B2350" s="22">
        <v>8.8983017165261621E-3</v>
      </c>
      <c r="C2350" s="9">
        <f t="shared" si="183"/>
        <v>-2.7701698283473838E-2</v>
      </c>
      <c r="D2350" s="6">
        <f t="shared" si="184"/>
        <v>7.6738408778861738E-4</v>
      </c>
      <c r="E2350" s="6">
        <f t="shared" si="185"/>
        <v>2.2153967237341413E-3</v>
      </c>
      <c r="F2350" s="6">
        <f t="shared" si="181"/>
        <v>1.928470218580461</v>
      </c>
      <c r="G2350" s="18">
        <v>1.4629177199394909E-2</v>
      </c>
      <c r="H2350" s="9">
        <f t="shared" si="182"/>
        <v>1.3886937094192014E-2</v>
      </c>
      <c r="I2350" s="8"/>
      <c r="J2350" s="11"/>
      <c r="AC2350" s="15"/>
      <c r="AD2350" s="16"/>
    </row>
    <row r="2351" spans="1:30" hidden="1" outlineLevel="1" x14ac:dyDescent="0.3">
      <c r="A2351" s="21">
        <v>39927</v>
      </c>
      <c r="B2351" s="22">
        <v>1.4873021247284578E-2</v>
      </c>
      <c r="C2351" s="9">
        <f t="shared" si="183"/>
        <v>-2.1726978752715422E-2</v>
      </c>
      <c r="D2351" s="6">
        <f t="shared" si="184"/>
        <v>4.7206160572094738E-4</v>
      </c>
      <c r="E2351" s="6">
        <f t="shared" si="185"/>
        <v>7.6738408778861738E-4</v>
      </c>
      <c r="F2351" s="6">
        <f t="shared" si="181"/>
        <v>1.9747237700264573</v>
      </c>
      <c r="G2351" s="18">
        <v>1.2089459583598144E-2</v>
      </c>
      <c r="H2351" s="9">
        <f t="shared" si="182"/>
        <v>1.4052486506047452E-2</v>
      </c>
      <c r="I2351" s="8"/>
      <c r="J2351" s="11"/>
      <c r="AC2351" s="15"/>
      <c r="AD2351" s="16"/>
    </row>
    <row r="2352" spans="1:30" hidden="1" outlineLevel="1" x14ac:dyDescent="0.3">
      <c r="A2352" s="21">
        <v>39930</v>
      </c>
      <c r="B2352" s="22">
        <v>-6.3709444922673509E-3</v>
      </c>
      <c r="C2352" s="9">
        <f t="shared" si="183"/>
        <v>-4.2970944492267349E-2</v>
      </c>
      <c r="D2352" s="6">
        <f t="shared" si="184"/>
        <v>1.8465020705575217E-3</v>
      </c>
      <c r="E2352" s="6">
        <f t="shared" si="185"/>
        <v>4.7206160572094738E-4</v>
      </c>
      <c r="F2352" s="6">
        <f t="shared" si="181"/>
        <v>1.3521069356935593</v>
      </c>
      <c r="G2352" s="18">
        <v>1.0545201481420581E-2</v>
      </c>
      <c r="H2352" s="9">
        <f t="shared" si="182"/>
        <v>1.1628013311368195E-2</v>
      </c>
      <c r="I2352" s="8"/>
      <c r="J2352" s="11"/>
      <c r="AC2352" s="15"/>
      <c r="AD2352" s="16"/>
    </row>
    <row r="2353" spans="1:30" hidden="1" outlineLevel="1" x14ac:dyDescent="0.3">
      <c r="A2353" s="21">
        <v>39931</v>
      </c>
      <c r="B2353" s="22">
        <v>-1.0035943591821324E-3</v>
      </c>
      <c r="C2353" s="9">
        <f t="shared" si="183"/>
        <v>-3.7603594359182133E-2</v>
      </c>
      <c r="D2353" s="6">
        <f t="shared" si="184"/>
        <v>1.4140303087299144E-3</v>
      </c>
      <c r="E2353" s="6">
        <f t="shared" si="185"/>
        <v>1.8465020705575217E-3</v>
      </c>
      <c r="F2353" s="6">
        <f t="shared" si="181"/>
        <v>1.0315066708548082</v>
      </c>
      <c r="G2353" s="18">
        <v>1.2477064003347863E-2</v>
      </c>
      <c r="H2353" s="9">
        <f t="shared" si="182"/>
        <v>1.0156311687097873E-2</v>
      </c>
      <c r="I2353" s="8"/>
      <c r="J2353" s="11"/>
      <c r="AC2353" s="15"/>
      <c r="AD2353" s="16"/>
    </row>
    <row r="2354" spans="1:30" hidden="1" outlineLevel="1" x14ac:dyDescent="0.3">
      <c r="A2354" s="21">
        <v>39932</v>
      </c>
      <c r="B2354" s="22">
        <v>2.0834317341396284E-2</v>
      </c>
      <c r="C2354" s="9">
        <f t="shared" si="183"/>
        <v>-1.5765682658603716E-2</v>
      </c>
      <c r="D2354" s="6">
        <f t="shared" si="184"/>
        <v>2.4855674969179794E-4</v>
      </c>
      <c r="E2354" s="6">
        <f t="shared" si="185"/>
        <v>1.4140303087299144E-3</v>
      </c>
      <c r="F2354" s="6">
        <f t="shared" si="181"/>
        <v>1.4395409979834561</v>
      </c>
      <c r="G2354" s="18">
        <v>1.6808710200810782E-2</v>
      </c>
      <c r="H2354" s="9">
        <f t="shared" si="182"/>
        <v>1.1998087339169756E-2</v>
      </c>
      <c r="I2354" s="8"/>
      <c r="J2354" s="11"/>
      <c r="AC2354" s="15"/>
      <c r="AD2354" s="16"/>
    </row>
    <row r="2355" spans="1:30" hidden="1" outlineLevel="1" x14ac:dyDescent="0.3">
      <c r="A2355" s="21">
        <v>39933</v>
      </c>
      <c r="B2355" s="22">
        <v>-2.1536054179693859E-3</v>
      </c>
      <c r="C2355" s="9">
        <f t="shared" si="183"/>
        <v>-3.8753605417969385E-2</v>
      </c>
      <c r="D2355" s="6">
        <f t="shared" si="184"/>
        <v>1.5018419328916661E-3</v>
      </c>
      <c r="E2355" s="6">
        <f t="shared" si="185"/>
        <v>2.4855674969179794E-4</v>
      </c>
      <c r="F2355" s="6">
        <f t="shared" si="181"/>
        <v>2.6033560462895631</v>
      </c>
      <c r="G2355" s="18">
        <v>1.5179044432663678E-2</v>
      </c>
      <c r="H2355" s="9">
        <f t="shared" si="182"/>
        <v>1.6134918798337856E-2</v>
      </c>
      <c r="I2355" s="8"/>
      <c r="J2355" s="11"/>
      <c r="AC2355" s="15"/>
      <c r="AD2355" s="16"/>
    </row>
    <row r="2356" spans="1:30" hidden="1" outlineLevel="1" x14ac:dyDescent="0.3">
      <c r="A2356" s="21">
        <v>39934</v>
      </c>
      <c r="B2356" s="22">
        <v>5.4076572923290418E-3</v>
      </c>
      <c r="C2356" s="9">
        <f t="shared" si="183"/>
        <v>-3.1192342707670958E-2</v>
      </c>
      <c r="D2356" s="6">
        <f t="shared" si="184"/>
        <v>9.7296224359279357E-4</v>
      </c>
      <c r="E2356" s="6">
        <f t="shared" si="185"/>
        <v>1.5018419328916661E-3</v>
      </c>
      <c r="F2356" s="6">
        <f t="shared" si="181"/>
        <v>2.1251608868748346</v>
      </c>
      <c r="G2356" s="18">
        <v>1.0419581240577505E-2</v>
      </c>
      <c r="H2356" s="9">
        <f t="shared" si="182"/>
        <v>1.4577931564096584E-2</v>
      </c>
      <c r="I2356" s="8"/>
      <c r="J2356" s="11"/>
      <c r="AC2356" s="15"/>
      <c r="AD2356" s="16"/>
    </row>
    <row r="2357" spans="1:30" hidden="1" outlineLevel="1" x14ac:dyDescent="0.3">
      <c r="A2357" s="21">
        <v>39937</v>
      </c>
      <c r="B2357" s="22">
        <v>2.5763567044918702E-2</v>
      </c>
      <c r="C2357" s="9">
        <f t="shared" si="183"/>
        <v>-1.0836432955081299E-2</v>
      </c>
      <c r="D2357" s="6">
        <f t="shared" si="184"/>
        <v>1.1742827918997201E-4</v>
      </c>
      <c r="E2357" s="6">
        <f t="shared" si="185"/>
        <v>9.7296224359279357E-4</v>
      </c>
      <c r="F2357" s="6">
        <f t="shared" si="181"/>
        <v>1.0072795254160325</v>
      </c>
      <c r="G2357" s="18">
        <v>1.0826068315000407E-2</v>
      </c>
      <c r="H2357" s="9">
        <f t="shared" si="182"/>
        <v>1.0036331627721518E-2</v>
      </c>
      <c r="I2357" s="8"/>
      <c r="J2357" s="11"/>
      <c r="AC2357" s="15"/>
      <c r="AD2357" s="16"/>
    </row>
    <row r="2358" spans="1:30" hidden="1" outlineLevel="1" x14ac:dyDescent="0.3">
      <c r="A2358" s="21">
        <v>39938</v>
      </c>
      <c r="B2358" s="22">
        <v>-1.9112045335252347E-3</v>
      </c>
      <c r="C2358" s="9">
        <f t="shared" si="183"/>
        <v>-3.8511204533525238E-2</v>
      </c>
      <c r="D2358" s="6">
        <f t="shared" si="184"/>
        <v>1.4831128746230148E-3</v>
      </c>
      <c r="E2358" s="6">
        <f t="shared" si="185"/>
        <v>1.1742827918997201E-4</v>
      </c>
      <c r="F2358" s="6">
        <f t="shared" si="181"/>
        <v>1.0864530376098953</v>
      </c>
      <c r="G2358" s="18">
        <v>7.4512504517800409E-3</v>
      </c>
      <c r="H2358" s="9">
        <f t="shared" si="182"/>
        <v>1.0423305798113645E-2</v>
      </c>
      <c r="I2358" s="8"/>
      <c r="J2358" s="11"/>
      <c r="AC2358" s="15"/>
      <c r="AD2358" s="16"/>
    </row>
    <row r="2359" spans="1:30" hidden="1" outlineLevel="1" x14ac:dyDescent="0.3">
      <c r="A2359" s="21">
        <v>39939</v>
      </c>
      <c r="B2359" s="22">
        <v>1.2011052533772878E-2</v>
      </c>
      <c r="C2359" s="9">
        <f t="shared" si="183"/>
        <v>-2.4588947466227123E-2</v>
      </c>
      <c r="D2359" s="6">
        <f t="shared" si="184"/>
        <v>6.0461633749687722E-4</v>
      </c>
      <c r="E2359" s="6">
        <f t="shared" si="185"/>
        <v>1.4831128746230148E-3</v>
      </c>
      <c r="F2359" s="6">
        <f t="shared" si="181"/>
        <v>0.52061481353415695</v>
      </c>
      <c r="G2359" s="18">
        <v>5.8288412541816804E-3</v>
      </c>
      <c r="H2359" s="9">
        <f t="shared" si="182"/>
        <v>7.2153642564610487E-3</v>
      </c>
      <c r="I2359" s="8"/>
      <c r="J2359" s="11"/>
      <c r="AC2359" s="15"/>
      <c r="AD2359" s="16"/>
    </row>
    <row r="2360" spans="1:30" hidden="1" outlineLevel="1" x14ac:dyDescent="0.3">
      <c r="A2360" s="21">
        <v>39940</v>
      </c>
      <c r="B2360" s="22">
        <v>-1.2106267450167282E-2</v>
      </c>
      <c r="C2360" s="9">
        <f t="shared" si="183"/>
        <v>-4.8706267450167283E-2</v>
      </c>
      <c r="D2360" s="6">
        <f t="shared" si="184"/>
        <v>2.372300488927225E-3</v>
      </c>
      <c r="E2360" s="6">
        <f t="shared" si="185"/>
        <v>6.0461633749687722E-4</v>
      </c>
      <c r="F2360" s="6">
        <f t="shared" si="181"/>
        <v>0.32286840406645217</v>
      </c>
      <c r="G2360" s="18">
        <v>1.5681654029582624E-2</v>
      </c>
      <c r="H2360" s="9">
        <f t="shared" si="182"/>
        <v>5.6821510369441273E-3</v>
      </c>
      <c r="I2360" s="8"/>
      <c r="J2360" s="11"/>
      <c r="AC2360" s="15"/>
      <c r="AD2360" s="16"/>
    </row>
    <row r="2361" spans="1:30" hidden="1" outlineLevel="1" x14ac:dyDescent="0.3">
      <c r="A2361" s="21">
        <v>39941</v>
      </c>
      <c r="B2361" s="22">
        <v>1.940662998060572E-2</v>
      </c>
      <c r="C2361" s="9">
        <f t="shared" si="183"/>
        <v>-1.7193370019394281E-2</v>
      </c>
      <c r="D2361" s="6">
        <f t="shared" si="184"/>
        <v>2.9561197262380608E-4</v>
      </c>
      <c r="E2361" s="6">
        <f t="shared" si="185"/>
        <v>2.372300488927225E-3</v>
      </c>
      <c r="F2361" s="6">
        <f t="shared" si="181"/>
        <v>2.2675368708905816</v>
      </c>
      <c r="G2361" s="18">
        <v>8.9911711511436246E-3</v>
      </c>
      <c r="H2361" s="9">
        <f t="shared" si="182"/>
        <v>1.5058342773660659E-2</v>
      </c>
      <c r="I2361" s="8"/>
      <c r="J2361" s="11"/>
      <c r="AC2361" s="15"/>
      <c r="AD2361" s="16"/>
    </row>
    <row r="2362" spans="1:30" hidden="1" outlineLevel="1" x14ac:dyDescent="0.3">
      <c r="A2362" s="21">
        <v>39944</v>
      </c>
      <c r="B2362" s="22">
        <v>-1.8346540304107994E-2</v>
      </c>
      <c r="C2362" s="9">
        <f t="shared" si="183"/>
        <v>-5.4946540304107991E-2</v>
      </c>
      <c r="D2362" s="6">
        <f t="shared" si="184"/>
        <v>3.0191222913909638E-3</v>
      </c>
      <c r="E2362" s="6">
        <f t="shared" si="185"/>
        <v>2.9561197262380608E-4</v>
      </c>
      <c r="F2362" s="6">
        <f t="shared" si="181"/>
        <v>0.75283924002471758</v>
      </c>
      <c r="G2362" s="18">
        <v>7.8746262703508867E-3</v>
      </c>
      <c r="H2362" s="9">
        <f t="shared" si="182"/>
        <v>8.6766309131178186E-3</v>
      </c>
      <c r="I2362" s="8"/>
      <c r="J2362" s="11"/>
      <c r="AC2362" s="15"/>
      <c r="AD2362" s="16"/>
    </row>
    <row r="2363" spans="1:30" hidden="1" outlineLevel="1" x14ac:dyDescent="0.3">
      <c r="A2363" s="21">
        <v>39945</v>
      </c>
      <c r="B2363" s="22">
        <v>5.961786768574443E-3</v>
      </c>
      <c r="C2363" s="9">
        <f t="shared" si="183"/>
        <v>-3.0638213231425557E-2</v>
      </c>
      <c r="D2363" s="6">
        <f t="shared" si="184"/>
        <v>9.3870011001430007E-4</v>
      </c>
      <c r="E2363" s="6">
        <f t="shared" si="185"/>
        <v>3.0191222913909638E-3</v>
      </c>
      <c r="F2363" s="6">
        <f t="shared" si="181"/>
        <v>0.58026005222590094</v>
      </c>
      <c r="G2363" s="18">
        <v>1.1338628089250272E-2</v>
      </c>
      <c r="H2363" s="9">
        <f t="shared" si="182"/>
        <v>7.6174802410370647E-3</v>
      </c>
      <c r="I2363" s="8"/>
      <c r="J2363" s="11"/>
      <c r="AC2363" s="15"/>
      <c r="AD2363" s="16"/>
    </row>
    <row r="2364" spans="1:30" hidden="1" outlineLevel="1" x14ac:dyDescent="0.3">
      <c r="A2364" s="21">
        <v>39946</v>
      </c>
      <c r="B2364" s="22">
        <v>-2.1992136563156545E-2</v>
      </c>
      <c r="C2364" s="9">
        <f t="shared" si="183"/>
        <v>-5.8592136563156545E-2</v>
      </c>
      <c r="D2364" s="6">
        <f t="shared" si="184"/>
        <v>3.4330384670355862E-3</v>
      </c>
      <c r="E2364" s="6">
        <f t="shared" si="185"/>
        <v>9.3870011001430007E-4</v>
      </c>
      <c r="F2364" s="6">
        <f t="shared" si="181"/>
        <v>1.1907477867106679</v>
      </c>
      <c r="G2364" s="18">
        <v>1.1018458394387358E-2</v>
      </c>
      <c r="H2364" s="9">
        <f t="shared" si="182"/>
        <v>1.0912139051124063E-2</v>
      </c>
      <c r="I2364" s="8"/>
      <c r="J2364" s="11"/>
      <c r="AC2364" s="15"/>
      <c r="AD2364" s="16"/>
    </row>
    <row r="2365" spans="1:30" hidden="1" outlineLevel="1" x14ac:dyDescent="0.3">
      <c r="A2365" s="21">
        <v>39947</v>
      </c>
      <c r="B2365" s="22">
        <v>5.5886131696027061E-3</v>
      </c>
      <c r="C2365" s="9">
        <f t="shared" si="183"/>
        <v>-3.1011386830397294E-2</v>
      </c>
      <c r="D2365" s="6">
        <f t="shared" si="184"/>
        <v>9.6170611314453877E-4</v>
      </c>
      <c r="E2365" s="6">
        <f t="shared" si="185"/>
        <v>3.4330384670355862E-3</v>
      </c>
      <c r="F2365" s="6">
        <f t="shared" si="181"/>
        <v>1.1252549080545953</v>
      </c>
      <c r="G2365" s="18">
        <v>7.9641571814742275E-3</v>
      </c>
      <c r="H2365" s="9">
        <f t="shared" si="182"/>
        <v>1.0607803297830308E-2</v>
      </c>
      <c r="I2365" s="8"/>
      <c r="J2365" s="11"/>
      <c r="AC2365" s="15"/>
      <c r="AD2365" s="16"/>
    </row>
    <row r="2366" spans="1:30" hidden="1" outlineLevel="1" x14ac:dyDescent="0.3">
      <c r="A2366" s="21">
        <v>39948</v>
      </c>
      <c r="B2366" s="22">
        <v>-7.5519413431198957E-3</v>
      </c>
      <c r="C2366" s="9">
        <f t="shared" si="183"/>
        <v>-4.4151941343119894E-2</v>
      </c>
      <c r="D2366" s="6">
        <f t="shared" si="184"/>
        <v>1.9493939243662997E-3</v>
      </c>
      <c r="E2366" s="6">
        <f t="shared" si="185"/>
        <v>9.6170611314453877E-4</v>
      </c>
      <c r="F2366" s="6">
        <f t="shared" si="181"/>
        <v>0.59312036214988328</v>
      </c>
      <c r="G2366" s="18">
        <v>1.2656086025062872E-2</v>
      </c>
      <c r="H2366" s="9">
        <f t="shared" si="182"/>
        <v>7.7014307901186983E-3</v>
      </c>
      <c r="I2366" s="8"/>
      <c r="J2366" s="11"/>
      <c r="AC2366" s="15"/>
      <c r="AD2366" s="16"/>
    </row>
    <row r="2367" spans="1:30" hidden="1" outlineLevel="1" x14ac:dyDescent="0.3">
      <c r="A2367" s="21">
        <v>39951</v>
      </c>
      <c r="B2367" s="22">
        <v>2.807605434383733E-2</v>
      </c>
      <c r="C2367" s="9">
        <f t="shared" si="183"/>
        <v>-8.5239456561626709E-3</v>
      </c>
      <c r="D2367" s="6">
        <f t="shared" si="184"/>
        <v>7.265764954921447E-5</v>
      </c>
      <c r="E2367" s="6">
        <f t="shared" si="185"/>
        <v>1.9493939243662997E-3</v>
      </c>
      <c r="F2367" s="6">
        <f t="shared" si="181"/>
        <v>1.4808620118179101</v>
      </c>
      <c r="G2367" s="18">
        <v>1.1643972542557127E-2</v>
      </c>
      <c r="H2367" s="9">
        <f t="shared" si="182"/>
        <v>1.2169067391620074E-2</v>
      </c>
      <c r="I2367" s="8"/>
      <c r="J2367" s="11"/>
      <c r="AC2367" s="15"/>
      <c r="AD2367" s="16"/>
    </row>
    <row r="2368" spans="1:30" hidden="1" outlineLevel="1" x14ac:dyDescent="0.3">
      <c r="A2368" s="21">
        <v>39952</v>
      </c>
      <c r="B2368" s="22">
        <v>-3.4431496173120213E-3</v>
      </c>
      <c r="C2368" s="9">
        <f t="shared" si="183"/>
        <v>-4.0043149617312021E-2</v>
      </c>
      <c r="D2368" s="6">
        <f t="shared" si="184"/>
        <v>1.6034538312744359E-3</v>
      </c>
      <c r="E2368" s="6">
        <f t="shared" si="185"/>
        <v>7.265764954921447E-5</v>
      </c>
      <c r="F2368" s="6">
        <f t="shared" si="181"/>
        <v>1.2550710473206699</v>
      </c>
      <c r="G2368" s="18">
        <v>5.7689022277601027E-3</v>
      </c>
      <c r="H2368" s="9">
        <f t="shared" si="182"/>
        <v>1.1202995346427087E-2</v>
      </c>
      <c r="I2368" s="8"/>
      <c r="J2368" s="11"/>
      <c r="AC2368" s="15"/>
      <c r="AD2368" s="16"/>
    </row>
    <row r="2369" spans="1:30" hidden="1" outlineLevel="1" x14ac:dyDescent="0.3">
      <c r="A2369" s="21">
        <v>39953</v>
      </c>
      <c r="B2369" s="22">
        <v>-6.2508240703057893E-3</v>
      </c>
      <c r="C2369" s="9">
        <f t="shared" si="183"/>
        <v>-4.2850824070305792E-2</v>
      </c>
      <c r="D2369" s="6">
        <f t="shared" si="184"/>
        <v>1.8361931235042982E-3</v>
      </c>
      <c r="E2369" s="6">
        <f t="shared" si="185"/>
        <v>1.6034538312744359E-3</v>
      </c>
      <c r="F2369" s="6">
        <f t="shared" si="181"/>
        <v>0.31656334945602022</v>
      </c>
      <c r="G2369" s="18">
        <v>1.6085346564795027E-2</v>
      </c>
      <c r="H2369" s="9">
        <f t="shared" si="182"/>
        <v>5.6263962663148804E-3</v>
      </c>
      <c r="I2369" s="8"/>
      <c r="J2369" s="11"/>
      <c r="AC2369" s="15"/>
      <c r="AD2369" s="16"/>
    </row>
    <row r="2370" spans="1:30" hidden="1" outlineLevel="1" x14ac:dyDescent="0.3">
      <c r="A2370" s="21">
        <v>39954</v>
      </c>
      <c r="B2370" s="22">
        <v>-1.5545225752310385E-2</v>
      </c>
      <c r="C2370" s="9">
        <f t="shared" si="183"/>
        <v>-5.2145225752310384E-2</v>
      </c>
      <c r="D2370" s="6">
        <f t="shared" si="184"/>
        <v>2.719124568759414E-3</v>
      </c>
      <c r="E2370" s="6">
        <f t="shared" si="185"/>
        <v>1.8361931235042982E-3</v>
      </c>
      <c r="F2370" s="6">
        <f t="shared" si="181"/>
        <v>2.3851588081725703</v>
      </c>
      <c r="G2370" s="18">
        <v>1.4326475053360084E-2</v>
      </c>
      <c r="H2370" s="9">
        <f t="shared" si="182"/>
        <v>1.5443959363364599E-2</v>
      </c>
      <c r="I2370" s="8"/>
      <c r="J2370" s="11"/>
      <c r="AC2370" s="15"/>
      <c r="AD2370" s="16"/>
    </row>
    <row r="2371" spans="1:30" hidden="1" outlineLevel="1" x14ac:dyDescent="0.3">
      <c r="A2371" s="21">
        <v>39955</v>
      </c>
      <c r="B2371" s="22">
        <v>-1.7875758195361833E-3</v>
      </c>
      <c r="C2371" s="9">
        <f t="shared" si="183"/>
        <v>-3.8387575819536182E-2</v>
      </c>
      <c r="D2371" s="6">
        <f t="shared" si="184"/>
        <v>1.4736059773006391E-3</v>
      </c>
      <c r="E2371" s="6">
        <f t="shared" si="185"/>
        <v>2.719124568759414E-3</v>
      </c>
      <c r="F2371" s="6">
        <f t="shared" si="181"/>
        <v>1.894448135401462</v>
      </c>
      <c r="G2371" s="18">
        <v>9.2911845902218012E-3</v>
      </c>
      <c r="H2371" s="9">
        <f t="shared" si="182"/>
        <v>1.3763895289493676E-2</v>
      </c>
      <c r="I2371" s="8"/>
      <c r="J2371" s="11"/>
      <c r="AC2371" s="15"/>
      <c r="AD2371" s="16"/>
    </row>
    <row r="2372" spans="1:30" hidden="1" outlineLevel="1" x14ac:dyDescent="0.3">
      <c r="A2372" s="21">
        <v>39959</v>
      </c>
      <c r="B2372" s="22">
        <v>2.3423211700085066E-2</v>
      </c>
      <c r="C2372" s="9">
        <f t="shared" si="183"/>
        <v>-1.3176788299914935E-2</v>
      </c>
      <c r="D2372" s="6">
        <f t="shared" si="184"/>
        <v>1.7362774990077511E-4</v>
      </c>
      <c r="E2372" s="6">
        <f t="shared" si="185"/>
        <v>1.4736059773006391E-3</v>
      </c>
      <c r="F2372" s="6">
        <f t="shared" si="181"/>
        <v>0.80324978984379181</v>
      </c>
      <c r="G2372" s="18">
        <v>1.7094048491208672E-2</v>
      </c>
      <c r="H2372" s="9">
        <f t="shared" si="182"/>
        <v>8.9624203753438832E-3</v>
      </c>
      <c r="I2372" s="8"/>
      <c r="J2372" s="11"/>
      <c r="AC2372" s="15"/>
      <c r="AD2372" s="16"/>
    </row>
    <row r="2373" spans="1:30" hidden="1" outlineLevel="1" x14ac:dyDescent="0.3">
      <c r="A2373" s="21">
        <v>39960</v>
      </c>
      <c r="B2373" s="22">
        <v>-2.0684625998074937E-2</v>
      </c>
      <c r="C2373" s="9">
        <f t="shared" si="183"/>
        <v>-5.7284625998074934E-2</v>
      </c>
      <c r="D2373" s="6">
        <f t="shared" si="184"/>
        <v>3.2815283757393226E-3</v>
      </c>
      <c r="E2373" s="6">
        <f t="shared" si="185"/>
        <v>1.7362774990077511E-4</v>
      </c>
      <c r="F2373" s="6">
        <f t="shared" si="181"/>
        <v>2.6921072729851225</v>
      </c>
      <c r="G2373" s="18">
        <v>1.1853708224411128E-2</v>
      </c>
      <c r="H2373" s="9">
        <f t="shared" si="182"/>
        <v>1.6407642344301396E-2</v>
      </c>
      <c r="I2373" s="8"/>
      <c r="J2373" s="11"/>
      <c r="AC2373" s="15"/>
      <c r="AD2373" s="16"/>
    </row>
    <row r="2374" spans="1:30" hidden="1" outlineLevel="1" x14ac:dyDescent="0.3">
      <c r="A2374" s="21">
        <v>39961</v>
      </c>
      <c r="B2374" s="22">
        <v>1.2426093304826351E-2</v>
      </c>
      <c r="C2374" s="9">
        <f t="shared" si="183"/>
        <v>-2.417390669517365E-2</v>
      </c>
      <c r="D2374" s="6">
        <f t="shared" si="184"/>
        <v>5.8437776490696141E-4</v>
      </c>
      <c r="E2374" s="6">
        <f t="shared" si="185"/>
        <v>3.2815283757393226E-3</v>
      </c>
      <c r="F2374" s="6">
        <f t="shared" si="181"/>
        <v>1.3005227875166723</v>
      </c>
      <c r="G2374" s="18">
        <v>1.3325936873352522E-2</v>
      </c>
      <c r="H2374" s="9">
        <f t="shared" si="182"/>
        <v>1.1404046595470715E-2</v>
      </c>
      <c r="I2374" s="8"/>
      <c r="J2374" s="11"/>
      <c r="AC2374" s="15"/>
      <c r="AD2374" s="16"/>
    </row>
    <row r="2375" spans="1:30" hidden="1" outlineLevel="1" x14ac:dyDescent="0.3">
      <c r="A2375" s="21">
        <v>39962</v>
      </c>
      <c r="B2375" s="22">
        <v>1.1421034195628009E-2</v>
      </c>
      <c r="C2375" s="9">
        <f t="shared" si="183"/>
        <v>-2.517896580437199E-2</v>
      </c>
      <c r="D2375" s="6">
        <f t="shared" si="184"/>
        <v>6.3398031897773401E-4</v>
      </c>
      <c r="E2375" s="6">
        <f t="shared" si="185"/>
        <v>5.8437776490696141E-4</v>
      </c>
      <c r="F2375" s="6">
        <f t="shared" si="181"/>
        <v>1.6404446638595029</v>
      </c>
      <c r="G2375" s="18">
        <v>1.0360748217146063E-2</v>
      </c>
      <c r="H2375" s="9">
        <f t="shared" si="182"/>
        <v>1.2807984477893088E-2</v>
      </c>
      <c r="I2375" s="8"/>
      <c r="J2375" s="11"/>
      <c r="AC2375" s="15"/>
      <c r="AD2375" s="16"/>
    </row>
    <row r="2376" spans="1:30" hidden="1" outlineLevel="1" x14ac:dyDescent="0.3">
      <c r="A2376" s="21">
        <v>39965</v>
      </c>
      <c r="B2376" s="22">
        <v>2.5679415706915936E-2</v>
      </c>
      <c r="C2376" s="9">
        <f t="shared" si="183"/>
        <v>-1.0920584293084065E-2</v>
      </c>
      <c r="D2376" s="6">
        <f t="shared" si="184"/>
        <v>1.1925916130235437E-4</v>
      </c>
      <c r="E2376" s="6">
        <f t="shared" si="185"/>
        <v>6.3398031897773401E-4</v>
      </c>
      <c r="F2376" s="6">
        <f t="shared" si="181"/>
        <v>0.99603766966651697</v>
      </c>
      <c r="G2376" s="18">
        <v>1.4513069817450484E-2</v>
      </c>
      <c r="H2376" s="9">
        <f t="shared" si="182"/>
        <v>9.9801686842784215E-3</v>
      </c>
      <c r="I2376" s="8"/>
      <c r="J2376" s="11"/>
      <c r="AC2376" s="15"/>
      <c r="AD2376" s="16"/>
    </row>
    <row r="2377" spans="1:30" hidden="1" outlineLevel="1" x14ac:dyDescent="0.3">
      <c r="A2377" s="21">
        <v>39966</v>
      </c>
      <c r="B2377" s="22">
        <v>2.2253292845724401E-3</v>
      </c>
      <c r="C2377" s="9">
        <f t="shared" si="183"/>
        <v>-3.437467071542756E-2</v>
      </c>
      <c r="D2377" s="6">
        <f t="shared" si="184"/>
        <v>1.1816179867940731E-3</v>
      </c>
      <c r="E2377" s="6">
        <f t="shared" si="185"/>
        <v>1.1925916130235437E-4</v>
      </c>
      <c r="F2377" s="6">
        <f t="shared" si="181"/>
        <v>1.9436315867975047</v>
      </c>
      <c r="G2377" s="18">
        <v>7.0203413568801602E-3</v>
      </c>
      <c r="H2377" s="9">
        <f t="shared" si="182"/>
        <v>1.3941418818748344E-2</v>
      </c>
      <c r="I2377" s="8"/>
      <c r="J2377" s="11"/>
      <c r="AC2377" s="15"/>
      <c r="AD2377" s="16"/>
    </row>
    <row r="2378" spans="1:30" hidden="1" outlineLevel="1" x14ac:dyDescent="0.3">
      <c r="A2378" s="21">
        <v>39967</v>
      </c>
      <c r="B2378" s="22">
        <v>-7.5367222815475353E-3</v>
      </c>
      <c r="C2378" s="9">
        <f t="shared" si="183"/>
        <v>-4.4136722281547539E-2</v>
      </c>
      <c r="D2378" s="6">
        <f t="shared" si="184"/>
        <v>1.948050253758455E-3</v>
      </c>
      <c r="E2378" s="6">
        <f t="shared" si="185"/>
        <v>1.1816179867940731E-3</v>
      </c>
      <c r="F2378" s="6">
        <f t="shared" si="181"/>
        <v>0.46337801991317867</v>
      </c>
      <c r="G2378" s="18">
        <v>1.1516231167350198E-2</v>
      </c>
      <c r="H2378" s="9">
        <f t="shared" si="182"/>
        <v>6.8071875243244087E-3</v>
      </c>
      <c r="I2378" s="8"/>
      <c r="J2378" s="11"/>
      <c r="AC2378" s="15"/>
      <c r="AD2378" s="16"/>
    </row>
    <row r="2379" spans="1:30" hidden="1" outlineLevel="1" x14ac:dyDescent="0.3">
      <c r="A2379" s="21">
        <v>39968</v>
      </c>
      <c r="B2379" s="22">
        <v>8.6081371769451201E-3</v>
      </c>
      <c r="C2379" s="9">
        <f t="shared" si="183"/>
        <v>-2.799186282305488E-2</v>
      </c>
      <c r="D2379" s="6">
        <f t="shared" si="184"/>
        <v>7.8354438430472189E-4</v>
      </c>
      <c r="E2379" s="6">
        <f t="shared" si="185"/>
        <v>1.948050253758455E-3</v>
      </c>
      <c r="F2379" s="6">
        <f t="shared" si="181"/>
        <v>1.228063751724656</v>
      </c>
      <c r="G2379" s="18">
        <v>8.0692149982164608E-3</v>
      </c>
      <c r="H2379" s="9">
        <f t="shared" si="182"/>
        <v>1.1081803786950282E-2</v>
      </c>
      <c r="I2379" s="8"/>
      <c r="J2379" s="11"/>
      <c r="AC2379" s="15"/>
      <c r="AD2379" s="16"/>
    </row>
    <row r="2380" spans="1:30" hidden="1" outlineLevel="1" x14ac:dyDescent="0.3">
      <c r="A2380" s="21">
        <v>39969</v>
      </c>
      <c r="B2380" s="22">
        <v>1.471978343243743E-3</v>
      </c>
      <c r="C2380" s="9">
        <f t="shared" si="183"/>
        <v>-3.5128021656756256E-2</v>
      </c>
      <c r="D2380" s="6">
        <f t="shared" si="184"/>
        <v>1.2339779055175364E-3</v>
      </c>
      <c r="E2380" s="6">
        <f t="shared" si="185"/>
        <v>7.8354438430472189E-4</v>
      </c>
      <c r="F2380" s="6">
        <f t="shared" si="181"/>
        <v>0.60856199365176822</v>
      </c>
      <c r="G2380" s="18">
        <v>1.0498537592831078E-2</v>
      </c>
      <c r="H2380" s="9">
        <f t="shared" si="182"/>
        <v>7.8010383517309297E-3</v>
      </c>
      <c r="I2380" s="8"/>
      <c r="J2380" s="11"/>
      <c r="AC2380" s="15"/>
      <c r="AD2380" s="16"/>
    </row>
    <row r="2381" spans="1:30" hidden="1" outlineLevel="1" x14ac:dyDescent="0.3">
      <c r="A2381" s="21">
        <v>39972</v>
      </c>
      <c r="B2381" s="22">
        <v>1.55223761826892E-4</v>
      </c>
      <c r="C2381" s="9">
        <f t="shared" si="183"/>
        <v>-3.6444776238173111E-2</v>
      </c>
      <c r="D2381" s="6">
        <f t="shared" si="184"/>
        <v>1.3282217150505074E-3</v>
      </c>
      <c r="E2381" s="6">
        <f t="shared" si="185"/>
        <v>1.2339779055175364E-3</v>
      </c>
      <c r="F2381" s="6">
        <f t="shared" ref="F2381:F2444" si="186">B$6+B$7*E2381+B$8*(G2380*100)^2</f>
        <v>1.0224522041055952</v>
      </c>
      <c r="G2381" s="18">
        <v>1.517455196584431E-2</v>
      </c>
      <c r="H2381" s="9">
        <f t="shared" ref="H2381:H2444" si="187">SQRT(F2381)/100</f>
        <v>1.0111637869828978E-2</v>
      </c>
      <c r="I2381" s="8"/>
      <c r="J2381" s="11"/>
      <c r="AC2381" s="15"/>
      <c r="AD2381" s="16"/>
    </row>
    <row r="2382" spans="1:30" hidden="1" outlineLevel="1" x14ac:dyDescent="0.3">
      <c r="A2382" s="21">
        <v>39973</v>
      </c>
      <c r="B2382" s="22">
        <v>-1.6324746831353332E-4</v>
      </c>
      <c r="C2382" s="9">
        <f t="shared" ref="C2382:C2445" si="188">B2382-B$5</f>
        <v>-3.6763247468313533E-2</v>
      </c>
      <c r="D2382" s="6">
        <f t="shared" ref="D2382:D2445" si="189">C2382^2</f>
        <v>1.3515363644164614E-3</v>
      </c>
      <c r="E2382" s="6">
        <f t="shared" si="185"/>
        <v>1.3282217150505074E-3</v>
      </c>
      <c r="F2382" s="6">
        <f t="shared" si="186"/>
        <v>2.1238970690730739</v>
      </c>
      <c r="G2382" s="18">
        <v>5.8279960083161032E-3</v>
      </c>
      <c r="H2382" s="9">
        <f t="shared" si="187"/>
        <v>1.4573596224244289E-2</v>
      </c>
      <c r="I2382" s="8"/>
      <c r="J2382" s="11"/>
      <c r="AC2382" s="15"/>
      <c r="AD2382" s="16"/>
    </row>
    <row r="2383" spans="1:30" hidden="1" outlineLevel="1" x14ac:dyDescent="0.3">
      <c r="A2383" s="21">
        <v>39974</v>
      </c>
      <c r="B2383" s="22">
        <v>-2.7471083911100977E-3</v>
      </c>
      <c r="C2383" s="9">
        <f t="shared" si="188"/>
        <v>-3.9347108391110101E-2</v>
      </c>
      <c r="D2383" s="6">
        <f t="shared" si="189"/>
        <v>1.548194938741767E-3</v>
      </c>
      <c r="E2383" s="6">
        <f t="shared" ref="E2383:E2446" si="190">D2382</f>
        <v>1.3515363644164614E-3</v>
      </c>
      <c r="F2383" s="6">
        <f t="shared" si="186"/>
        <v>0.32283260362254074</v>
      </c>
      <c r="G2383" s="18">
        <v>1.4672409752309641E-2</v>
      </c>
      <c r="H2383" s="9">
        <f t="shared" si="187"/>
        <v>5.6818360027595018E-3</v>
      </c>
      <c r="I2383" s="8"/>
      <c r="J2383" s="11"/>
      <c r="AC2383" s="15"/>
      <c r="AD2383" s="16"/>
    </row>
    <row r="2384" spans="1:30" hidden="1" outlineLevel="1" x14ac:dyDescent="0.3">
      <c r="A2384" s="21">
        <v>39975</v>
      </c>
      <c r="B2384" s="22">
        <v>3.6436934581289509E-3</v>
      </c>
      <c r="C2384" s="9">
        <f t="shared" si="188"/>
        <v>-3.2956306541871053E-2</v>
      </c>
      <c r="D2384" s="6">
        <f t="shared" si="189"/>
        <v>1.0861181408817727E-3</v>
      </c>
      <c r="E2384" s="6">
        <f t="shared" si="190"/>
        <v>1.548194938741767E-3</v>
      </c>
      <c r="F2384" s="6">
        <f t="shared" si="186"/>
        <v>1.9864035758965037</v>
      </c>
      <c r="G2384" s="18">
        <v>1.3006348083379094E-2</v>
      </c>
      <c r="H2384" s="9">
        <f t="shared" si="187"/>
        <v>1.4093983027861584E-2</v>
      </c>
      <c r="I2384" s="8"/>
      <c r="J2384" s="11"/>
      <c r="AC2384" s="15"/>
      <c r="AD2384" s="16"/>
    </row>
    <row r="2385" spans="1:30" hidden="1" outlineLevel="1" x14ac:dyDescent="0.3">
      <c r="A2385" s="21">
        <v>39976</v>
      </c>
      <c r="B2385" s="22">
        <v>3.2259053499178649E-3</v>
      </c>
      <c r="C2385" s="9">
        <f t="shared" si="188"/>
        <v>-3.3374094650082134E-2</v>
      </c>
      <c r="D2385" s="6">
        <f t="shared" si="189"/>
        <v>1.1138301937126409E-3</v>
      </c>
      <c r="E2385" s="6">
        <f t="shared" si="190"/>
        <v>1.0861181408817727E-3</v>
      </c>
      <c r="F2385" s="6">
        <f t="shared" si="186"/>
        <v>1.5632691002618231</v>
      </c>
      <c r="G2385" s="18">
        <v>7.2915871111494833E-3</v>
      </c>
      <c r="H2385" s="9">
        <f t="shared" si="187"/>
        <v>1.2503076022570699E-2</v>
      </c>
      <c r="I2385" s="8"/>
      <c r="J2385" s="11"/>
      <c r="AC2385" s="15"/>
      <c r="AD2385" s="16"/>
    </row>
    <row r="2386" spans="1:30" hidden="1" outlineLevel="1" x14ac:dyDescent="0.3">
      <c r="A2386" s="21">
        <v>39979</v>
      </c>
      <c r="B2386" s="22">
        <v>-2.1495939406566619E-2</v>
      </c>
      <c r="C2386" s="9">
        <f t="shared" si="188"/>
        <v>-5.809593940656662E-2</v>
      </c>
      <c r="D2386" s="6">
        <f t="shared" si="189"/>
        <v>3.3751381755314602E-3</v>
      </c>
      <c r="E2386" s="6">
        <f t="shared" si="190"/>
        <v>1.1138301937126409E-3</v>
      </c>
      <c r="F2386" s="6">
        <f t="shared" si="186"/>
        <v>0.49899087183740104</v>
      </c>
      <c r="G2386" s="18">
        <v>1.2369458055258156E-2</v>
      </c>
      <c r="H2386" s="9">
        <f t="shared" si="187"/>
        <v>7.0639285941846907E-3</v>
      </c>
      <c r="I2386" s="8"/>
      <c r="J2386" s="11"/>
      <c r="AC2386" s="15"/>
      <c r="AD2386" s="16"/>
    </row>
    <row r="2387" spans="1:30" hidden="1" outlineLevel="1" x14ac:dyDescent="0.3">
      <c r="A2387" s="21">
        <v>39980</v>
      </c>
      <c r="B2387" s="22">
        <v>-1.2556245793440337E-2</v>
      </c>
      <c r="C2387" s="9">
        <f t="shared" si="188"/>
        <v>-4.9156245793440335E-2</v>
      </c>
      <c r="D2387" s="6">
        <f t="shared" si="189"/>
        <v>2.4163365005051207E-3</v>
      </c>
      <c r="E2387" s="6">
        <f t="shared" si="190"/>
        <v>3.3751381755314602E-3</v>
      </c>
      <c r="F2387" s="6">
        <f t="shared" si="186"/>
        <v>1.4151537670293877</v>
      </c>
      <c r="G2387" s="18">
        <v>8.9540053736290228E-3</v>
      </c>
      <c r="H2387" s="9">
        <f t="shared" si="187"/>
        <v>1.18960235668453E-2</v>
      </c>
      <c r="I2387" s="8"/>
      <c r="J2387" s="11"/>
      <c r="AC2387" s="15"/>
      <c r="AD2387" s="16"/>
    </row>
    <row r="2388" spans="1:30" hidden="1" outlineLevel="1" x14ac:dyDescent="0.3">
      <c r="A2388" s="21">
        <v>39981</v>
      </c>
      <c r="B2388" s="22">
        <v>-8.8110823606601257E-4</v>
      </c>
      <c r="C2388" s="9">
        <f t="shared" si="188"/>
        <v>-3.7481108236066013E-2</v>
      </c>
      <c r="D2388" s="6">
        <f t="shared" si="189"/>
        <v>1.4048334746036956E-3</v>
      </c>
      <c r="E2388" s="6">
        <f t="shared" si="190"/>
        <v>2.4163365005051207E-3</v>
      </c>
      <c r="F2388" s="6">
        <f t="shared" si="186"/>
        <v>0.74687503141740474</v>
      </c>
      <c r="G2388" s="18">
        <v>7.9883396622531435E-3</v>
      </c>
      <c r="H2388" s="9">
        <f t="shared" si="187"/>
        <v>8.6421931904893494E-3</v>
      </c>
      <c r="I2388" s="8"/>
      <c r="J2388" s="11"/>
      <c r="AC2388" s="15"/>
      <c r="AD2388" s="16"/>
    </row>
    <row r="2389" spans="1:30" hidden="1" outlineLevel="1" x14ac:dyDescent="0.3">
      <c r="A2389" s="21">
        <v>39982</v>
      </c>
      <c r="B2389" s="22">
        <v>6.8516866845396611E-3</v>
      </c>
      <c r="C2389" s="9">
        <f t="shared" si="188"/>
        <v>-2.974831331546034E-2</v>
      </c>
      <c r="D2389" s="6">
        <f t="shared" si="189"/>
        <v>8.8496214511479495E-4</v>
      </c>
      <c r="E2389" s="6">
        <f t="shared" si="190"/>
        <v>1.4048334746036956E-3</v>
      </c>
      <c r="F2389" s="6">
        <f t="shared" si="186"/>
        <v>0.59669220321065064</v>
      </c>
      <c r="G2389" s="18">
        <v>8.1068438369692741E-3</v>
      </c>
      <c r="H2389" s="9">
        <f t="shared" si="187"/>
        <v>7.7245854465508414E-3</v>
      </c>
      <c r="I2389" s="8"/>
      <c r="J2389" s="11"/>
      <c r="AC2389" s="15"/>
      <c r="AD2389" s="16"/>
    </row>
    <row r="2390" spans="1:30" hidden="1" outlineLevel="1" x14ac:dyDescent="0.3">
      <c r="A2390" s="21">
        <v>39983</v>
      </c>
      <c r="B2390" s="22">
        <v>-1.8565473858162321E-3</v>
      </c>
      <c r="C2390" s="9">
        <f t="shared" si="188"/>
        <v>-3.8456547385816234E-2</v>
      </c>
      <c r="D2390" s="6">
        <f t="shared" si="189"/>
        <v>1.4789060368375294E-3</v>
      </c>
      <c r="E2390" s="6">
        <f t="shared" si="190"/>
        <v>8.8496214511479495E-4</v>
      </c>
      <c r="F2390" s="6">
        <f t="shared" si="186"/>
        <v>0.61415410418034444</v>
      </c>
      <c r="G2390" s="18">
        <v>9.1804998400014277E-3</v>
      </c>
      <c r="H2390" s="9">
        <f t="shared" si="187"/>
        <v>7.8367984801214867E-3</v>
      </c>
      <c r="I2390" s="8"/>
      <c r="J2390" s="11"/>
      <c r="AC2390" s="15"/>
      <c r="AD2390" s="16"/>
    </row>
    <row r="2391" spans="1:30" hidden="1" outlineLevel="1" x14ac:dyDescent="0.3">
      <c r="A2391" s="21">
        <v>39986</v>
      </c>
      <c r="B2391" s="22">
        <v>-2.3784970083289652E-2</v>
      </c>
      <c r="C2391" s="9">
        <f t="shared" si="188"/>
        <v>-6.0384970083289649E-2</v>
      </c>
      <c r="D2391" s="6">
        <f t="shared" si="189"/>
        <v>3.6463446119597859E-3</v>
      </c>
      <c r="E2391" s="6">
        <f t="shared" si="190"/>
        <v>1.4789060368375294E-3</v>
      </c>
      <c r="F2391" s="6">
        <f t="shared" si="186"/>
        <v>0.78449157987133555</v>
      </c>
      <c r="G2391" s="18">
        <v>9.6425989475862478E-3</v>
      </c>
      <c r="H2391" s="9">
        <f t="shared" si="187"/>
        <v>8.8571529278393714E-3</v>
      </c>
      <c r="I2391" s="8"/>
      <c r="J2391" s="11"/>
      <c r="AC2391" s="15"/>
      <c r="AD2391" s="16"/>
    </row>
    <row r="2392" spans="1:30" hidden="1" outlineLevel="1" x14ac:dyDescent="0.3">
      <c r="A2392" s="21">
        <v>39987</v>
      </c>
      <c r="B2392" s="22">
        <v>-1.9325041124813788E-3</v>
      </c>
      <c r="C2392" s="9">
        <f t="shared" si="188"/>
        <v>-3.8532504112481381E-2</v>
      </c>
      <c r="D2392" s="6">
        <f t="shared" si="189"/>
        <v>1.4847538731783945E-3</v>
      </c>
      <c r="E2392" s="6">
        <f t="shared" si="190"/>
        <v>3.6463446119597859E-3</v>
      </c>
      <c r="F2392" s="6">
        <f t="shared" si="186"/>
        <v>0.86445542799825537</v>
      </c>
      <c r="G2392" s="18">
        <v>6.5578491372864731E-3</v>
      </c>
      <c r="H2392" s="9">
        <f t="shared" si="187"/>
        <v>9.2976095207222779E-3</v>
      </c>
      <c r="I2392" s="8"/>
      <c r="J2392" s="11"/>
      <c r="AC2392" s="15"/>
      <c r="AD2392" s="16"/>
    </row>
    <row r="2393" spans="1:30" hidden="1" outlineLevel="1" x14ac:dyDescent="0.3">
      <c r="A2393" s="21">
        <v>39988</v>
      </c>
      <c r="B2393" s="22">
        <v>-2.7732825222910847E-3</v>
      </c>
      <c r="C2393" s="9">
        <f t="shared" si="188"/>
        <v>-3.9373282522291088E-2</v>
      </c>
      <c r="D2393" s="6">
        <f t="shared" si="189"/>
        <v>1.5502553765801529E-3</v>
      </c>
      <c r="E2393" s="6">
        <f t="shared" si="190"/>
        <v>1.4847538731783945E-3</v>
      </c>
      <c r="F2393" s="6">
        <f t="shared" si="186"/>
        <v>0.4057829457036064</v>
      </c>
      <c r="G2393" s="18">
        <v>1.4049738778014421E-2</v>
      </c>
      <c r="H2393" s="9">
        <f t="shared" si="187"/>
        <v>6.3701094629810438E-3</v>
      </c>
      <c r="I2393" s="8"/>
      <c r="J2393" s="11"/>
      <c r="AC2393" s="15"/>
      <c r="AD2393" s="16"/>
    </row>
    <row r="2394" spans="1:30" hidden="1" outlineLevel="1" x14ac:dyDescent="0.3">
      <c r="A2394" s="21">
        <v>39989</v>
      </c>
      <c r="B2394" s="22">
        <v>2.0575178095238386E-2</v>
      </c>
      <c r="C2394" s="9">
        <f t="shared" si="188"/>
        <v>-1.6024821904761614E-2</v>
      </c>
      <c r="D2394" s="6">
        <f t="shared" si="189"/>
        <v>2.5679491707932765E-4</v>
      </c>
      <c r="E2394" s="6">
        <f t="shared" si="190"/>
        <v>1.5502553765801529E-3</v>
      </c>
      <c r="F2394" s="6">
        <f t="shared" si="186"/>
        <v>1.8223139141948346</v>
      </c>
      <c r="G2394" s="18">
        <v>1.4423558916023127E-2</v>
      </c>
      <c r="H2394" s="9">
        <f t="shared" si="187"/>
        <v>1.3499310775720495E-2</v>
      </c>
      <c r="I2394" s="8"/>
      <c r="J2394" s="11"/>
      <c r="AC2394" s="15"/>
      <c r="AD2394" s="16"/>
    </row>
    <row r="2395" spans="1:30" hidden="1" outlineLevel="1" x14ac:dyDescent="0.3">
      <c r="A2395" s="21">
        <v>39990</v>
      </c>
      <c r="B2395" s="22">
        <v>-4.0223771882185394E-3</v>
      </c>
      <c r="C2395" s="9">
        <f t="shared" si="188"/>
        <v>-4.0622377188218539E-2</v>
      </c>
      <c r="D2395" s="6">
        <f t="shared" si="189"/>
        <v>1.6501775284218979E-3</v>
      </c>
      <c r="E2395" s="6">
        <f t="shared" si="190"/>
        <v>2.5679491707932765E-4</v>
      </c>
      <c r="F2395" s="6">
        <f t="shared" si="186"/>
        <v>1.9198770720100489</v>
      </c>
      <c r="G2395" s="18">
        <v>5.6638121433408833E-3</v>
      </c>
      <c r="H2395" s="9">
        <f t="shared" si="187"/>
        <v>1.3855962875275211E-2</v>
      </c>
      <c r="I2395" s="8"/>
      <c r="J2395" s="11"/>
      <c r="AC2395" s="15"/>
      <c r="AD2395" s="16"/>
    </row>
    <row r="2396" spans="1:30" hidden="1" outlineLevel="1" x14ac:dyDescent="0.3">
      <c r="A2396" s="21">
        <v>39993</v>
      </c>
      <c r="B2396" s="22">
        <v>1.0725170025140809E-2</v>
      </c>
      <c r="C2396" s="9">
        <f t="shared" si="188"/>
        <v>-2.5874829974859192E-2</v>
      </c>
      <c r="D2396" s="6">
        <f t="shared" si="189"/>
        <v>6.6950682622787176E-4</v>
      </c>
      <c r="E2396" s="6">
        <f t="shared" si="190"/>
        <v>1.6501775284218979E-3</v>
      </c>
      <c r="F2396" s="6">
        <f t="shared" si="186"/>
        <v>0.30554332433196318</v>
      </c>
      <c r="G2396" s="18">
        <v>5.7943733628763837E-3</v>
      </c>
      <c r="H2396" s="9">
        <f t="shared" si="187"/>
        <v>5.5275973472383392E-3</v>
      </c>
      <c r="I2396" s="8"/>
      <c r="J2396" s="11"/>
      <c r="AC2396" s="15"/>
      <c r="AD2396" s="16"/>
    </row>
    <row r="2397" spans="1:30" hidden="1" outlineLevel="1" x14ac:dyDescent="0.3">
      <c r="A2397" s="21">
        <v>39994</v>
      </c>
      <c r="B2397" s="22">
        <v>-9.7053117348576343E-3</v>
      </c>
      <c r="C2397" s="9">
        <f t="shared" si="188"/>
        <v>-4.6305311734857635E-2</v>
      </c>
      <c r="D2397" s="6">
        <f t="shared" si="189"/>
        <v>2.1441818948623442E-3</v>
      </c>
      <c r="E2397" s="6">
        <f t="shared" si="190"/>
        <v>6.6950682622787176E-4</v>
      </c>
      <c r="F2397" s="6">
        <f t="shared" si="186"/>
        <v>0.31919738843167161</v>
      </c>
      <c r="G2397" s="18">
        <v>1.1895136316219281E-2</v>
      </c>
      <c r="H2397" s="9">
        <f t="shared" si="187"/>
        <v>5.6497556445537674E-3</v>
      </c>
      <c r="I2397" s="8"/>
      <c r="J2397" s="11"/>
      <c r="AC2397" s="15"/>
      <c r="AD2397" s="16"/>
    </row>
    <row r="2398" spans="1:30" hidden="1" outlineLevel="1" x14ac:dyDescent="0.3">
      <c r="A2398" s="21">
        <v>39995</v>
      </c>
      <c r="B2398" s="22">
        <v>6.7322972453521934E-3</v>
      </c>
      <c r="C2398" s="9">
        <f t="shared" si="188"/>
        <v>-2.9867702754647805E-2</v>
      </c>
      <c r="D2398" s="6">
        <f t="shared" si="189"/>
        <v>8.9207966783999614E-4</v>
      </c>
      <c r="E2398" s="6">
        <f t="shared" si="190"/>
        <v>2.1441818948623442E-3</v>
      </c>
      <c r="F2398" s="6">
        <f t="shared" si="186"/>
        <v>1.3094666484262156</v>
      </c>
      <c r="G2398" s="18">
        <v>1.1218492591540213E-2</v>
      </c>
      <c r="H2398" s="9">
        <f t="shared" si="187"/>
        <v>1.144319294788922E-2</v>
      </c>
      <c r="I2398" s="8"/>
      <c r="J2398" s="11"/>
      <c r="AC2398" s="15"/>
      <c r="AD2398" s="16"/>
    </row>
    <row r="2399" spans="1:30" hidden="1" outlineLevel="1" x14ac:dyDescent="0.3">
      <c r="A2399" s="21">
        <v>39996</v>
      </c>
      <c r="B2399" s="22">
        <v>-2.6611281302675257E-2</v>
      </c>
      <c r="C2399" s="9">
        <f t="shared" si="188"/>
        <v>-6.3211281302675254E-2</v>
      </c>
      <c r="D2399" s="6">
        <f t="shared" si="189"/>
        <v>3.9956660839259419E-3</v>
      </c>
      <c r="E2399" s="6">
        <f t="shared" si="190"/>
        <v>8.9207966783999614E-4</v>
      </c>
      <c r="F2399" s="6">
        <f t="shared" si="186"/>
        <v>1.1658809460663302</v>
      </c>
      <c r="G2399" s="18">
        <v>1.0123947138349531E-2</v>
      </c>
      <c r="H2399" s="9">
        <f t="shared" si="187"/>
        <v>1.0797596705129944E-2</v>
      </c>
      <c r="I2399" s="8"/>
      <c r="J2399" s="11"/>
      <c r="AC2399" s="15"/>
      <c r="AD2399" s="16"/>
    </row>
    <row r="2400" spans="1:30" hidden="1" outlineLevel="1" x14ac:dyDescent="0.3">
      <c r="A2400" s="21">
        <v>40000</v>
      </c>
      <c r="B2400" s="22">
        <v>5.3150695177266345E-3</v>
      </c>
      <c r="C2400" s="9">
        <f t="shared" si="188"/>
        <v>-3.1284930482273363E-2</v>
      </c>
      <c r="D2400" s="6">
        <f t="shared" si="189"/>
        <v>9.787468752806771E-4</v>
      </c>
      <c r="E2400" s="6">
        <f t="shared" si="190"/>
        <v>3.9956660839259419E-3</v>
      </c>
      <c r="F2400" s="6">
        <f t="shared" si="186"/>
        <v>0.95177733762211281</v>
      </c>
      <c r="G2400" s="18">
        <v>1.0835067773873492E-2</v>
      </c>
      <c r="H2400" s="9">
        <f t="shared" si="187"/>
        <v>9.7559076339524282E-3</v>
      </c>
      <c r="I2400" s="8"/>
      <c r="J2400" s="11"/>
      <c r="AC2400" s="15"/>
      <c r="AD2400" s="16"/>
    </row>
    <row r="2401" spans="1:30" hidden="1" outlineLevel="1" x14ac:dyDescent="0.3">
      <c r="A2401" s="21">
        <v>40001</v>
      </c>
      <c r="B2401" s="22">
        <v>-1.9562174086484811E-2</v>
      </c>
      <c r="C2401" s="9">
        <f t="shared" si="188"/>
        <v>-5.6162174086484815E-2</v>
      </c>
      <c r="D2401" s="6">
        <f t="shared" si="189"/>
        <v>3.1541897981206264E-3</v>
      </c>
      <c r="E2401" s="6">
        <f t="shared" si="190"/>
        <v>9.787468752806771E-4</v>
      </c>
      <c r="F2401" s="6">
        <f t="shared" si="186"/>
        <v>1.0883045607677453</v>
      </c>
      <c r="G2401" s="18">
        <v>8.8527883877165484E-3</v>
      </c>
      <c r="H2401" s="9">
        <f t="shared" si="187"/>
        <v>1.0432183667707089E-2</v>
      </c>
      <c r="I2401" s="8"/>
      <c r="J2401" s="11"/>
      <c r="AC2401" s="15"/>
      <c r="AD2401" s="16"/>
    </row>
    <row r="2402" spans="1:30" hidden="1" outlineLevel="1" x14ac:dyDescent="0.3">
      <c r="A2402" s="21">
        <v>40002</v>
      </c>
      <c r="B2402" s="22">
        <v>1.8125141788746355E-3</v>
      </c>
      <c r="C2402" s="9">
        <f t="shared" si="188"/>
        <v>-3.4787485821125362E-2</v>
      </c>
      <c r="D2402" s="6">
        <f t="shared" si="189"/>
        <v>1.2101691697549981E-3</v>
      </c>
      <c r="E2402" s="6">
        <f t="shared" si="190"/>
        <v>3.1541897981206264E-3</v>
      </c>
      <c r="F2402" s="6">
        <f t="shared" si="186"/>
        <v>0.73039240730503885</v>
      </c>
      <c r="G2402" s="18">
        <v>1.0949808311739953E-2</v>
      </c>
      <c r="H2402" s="9">
        <f t="shared" si="187"/>
        <v>8.5462998268551211E-3</v>
      </c>
      <c r="I2402" s="8"/>
      <c r="J2402" s="11"/>
      <c r="AC2402" s="15"/>
      <c r="AD2402" s="16"/>
    </row>
    <row r="2403" spans="1:30" hidden="1" outlineLevel="1" x14ac:dyDescent="0.3">
      <c r="A2403" s="21">
        <v>40003</v>
      </c>
      <c r="B2403" s="22">
        <v>5.8182226124185211E-4</v>
      </c>
      <c r="C2403" s="9">
        <f t="shared" si="188"/>
        <v>-3.601817773875815E-2</v>
      </c>
      <c r="D2403" s="6">
        <f t="shared" si="189"/>
        <v>1.2973091276207733E-3</v>
      </c>
      <c r="E2403" s="6">
        <f t="shared" si="190"/>
        <v>1.2101691697549981E-3</v>
      </c>
      <c r="F2403" s="6">
        <f t="shared" si="186"/>
        <v>1.1112553848021269</v>
      </c>
      <c r="G2403" s="18">
        <v>6.7156491380523878E-3</v>
      </c>
      <c r="H2403" s="9">
        <f t="shared" si="187"/>
        <v>1.0541609861886025E-2</v>
      </c>
      <c r="I2403" s="8"/>
      <c r="J2403" s="11"/>
      <c r="AC2403" s="15"/>
      <c r="AD2403" s="16"/>
    </row>
    <row r="2404" spans="1:30" hidden="1" outlineLevel="1" x14ac:dyDescent="0.3">
      <c r="A2404" s="21">
        <v>40004</v>
      </c>
      <c r="B2404" s="22">
        <v>-4.4887519619971677E-3</v>
      </c>
      <c r="C2404" s="9">
        <f t="shared" si="188"/>
        <v>-4.1088751961997169E-2</v>
      </c>
      <c r="D2404" s="6">
        <f t="shared" si="189"/>
        <v>1.6882855377945262E-3</v>
      </c>
      <c r="E2404" s="6">
        <f t="shared" si="190"/>
        <v>1.2973091276207733E-3</v>
      </c>
      <c r="F2404" s="6">
        <f t="shared" si="186"/>
        <v>0.42498681349149225</v>
      </c>
      <c r="G2404" s="18">
        <v>8.05359801076652E-3</v>
      </c>
      <c r="H2404" s="9">
        <f t="shared" si="187"/>
        <v>6.519101268514643E-3</v>
      </c>
      <c r="I2404" s="8"/>
      <c r="J2404" s="11"/>
      <c r="AC2404" s="15"/>
      <c r="AD2404" s="16"/>
    </row>
    <row r="2405" spans="1:30" hidden="1" outlineLevel="1" x14ac:dyDescent="0.3">
      <c r="A2405" s="21">
        <v>40007</v>
      </c>
      <c r="B2405" s="22">
        <v>2.247423441136763E-2</v>
      </c>
      <c r="C2405" s="9">
        <f t="shared" si="188"/>
        <v>-1.412576558863237E-2</v>
      </c>
      <c r="D2405" s="6">
        <f t="shared" si="189"/>
        <v>1.9953725346499041E-4</v>
      </c>
      <c r="E2405" s="6">
        <f t="shared" si="190"/>
        <v>1.6882855377945262E-3</v>
      </c>
      <c r="F2405" s="6">
        <f t="shared" si="186"/>
        <v>0.60631795910484365</v>
      </c>
      <c r="G2405" s="18">
        <v>1.0709307545902647E-2</v>
      </c>
      <c r="H2405" s="9">
        <f t="shared" si="187"/>
        <v>7.7866421460398684E-3</v>
      </c>
      <c r="I2405" s="8"/>
      <c r="J2405" s="11"/>
      <c r="AC2405" s="15"/>
      <c r="AD2405" s="16"/>
    </row>
    <row r="2406" spans="1:30" hidden="1" outlineLevel="1" x14ac:dyDescent="0.3">
      <c r="A2406" s="21">
        <v>40008</v>
      </c>
      <c r="B2406" s="22">
        <v>3.3323694792854177E-3</v>
      </c>
      <c r="C2406" s="9">
        <f t="shared" si="188"/>
        <v>-3.3267630520714582E-2</v>
      </c>
      <c r="D2406" s="6">
        <f t="shared" si="189"/>
        <v>1.1067352404627803E-3</v>
      </c>
      <c r="E2406" s="6">
        <f t="shared" si="190"/>
        <v>1.9953725346499041E-4</v>
      </c>
      <c r="F2406" s="6">
        <f t="shared" si="186"/>
        <v>1.0633886211075019</v>
      </c>
      <c r="G2406" s="18">
        <v>6.6850534026818937E-3</v>
      </c>
      <c r="H2406" s="9">
        <f t="shared" si="187"/>
        <v>1.031207360867591E-2</v>
      </c>
      <c r="I2406" s="8"/>
      <c r="J2406" s="11"/>
      <c r="AC2406" s="15"/>
      <c r="AD2406" s="16"/>
    </row>
    <row r="2407" spans="1:30" hidden="1" outlineLevel="1" x14ac:dyDescent="0.3">
      <c r="A2407" s="21">
        <v>40009</v>
      </c>
      <c r="B2407" s="22">
        <v>3.024785979446059E-2</v>
      </c>
      <c r="C2407" s="9">
        <f t="shared" si="188"/>
        <v>-6.3521402055394111E-3</v>
      </c>
      <c r="D2407" s="6">
        <f t="shared" si="189"/>
        <v>4.0349685190830272E-5</v>
      </c>
      <c r="E2407" s="6">
        <f t="shared" si="190"/>
        <v>1.1067352404627803E-3</v>
      </c>
      <c r="F2407" s="6">
        <f t="shared" si="186"/>
        <v>0.4212110926408808</v>
      </c>
      <c r="G2407" s="18">
        <v>1.2867069967725745E-2</v>
      </c>
      <c r="H2407" s="9">
        <f t="shared" si="187"/>
        <v>6.490077754856877E-3</v>
      </c>
      <c r="I2407" s="8"/>
      <c r="J2407" s="11"/>
      <c r="AC2407" s="15"/>
      <c r="AD2407" s="16"/>
    </row>
    <row r="2408" spans="1:30" hidden="1" outlineLevel="1" x14ac:dyDescent="0.3">
      <c r="A2408" s="21">
        <v>40010</v>
      </c>
      <c r="B2408" s="22">
        <v>1.1035451848483273E-2</v>
      </c>
      <c r="C2408" s="9">
        <f t="shared" si="188"/>
        <v>-2.5564548151516729E-2</v>
      </c>
      <c r="D2408" s="6">
        <f t="shared" si="189"/>
        <v>6.535461221912174E-4</v>
      </c>
      <c r="E2408" s="6">
        <f t="shared" si="190"/>
        <v>4.0349685190830272E-5</v>
      </c>
      <c r="F2408" s="6">
        <f t="shared" si="186"/>
        <v>1.5301296162231472</v>
      </c>
      <c r="G2408" s="18">
        <v>1.0016041590293161E-2</v>
      </c>
      <c r="H2408" s="9">
        <f t="shared" si="187"/>
        <v>1.2369840808285073E-2</v>
      </c>
      <c r="I2408" s="8"/>
      <c r="J2408" s="11"/>
      <c r="AC2408" s="15"/>
      <c r="AD2408" s="16"/>
    </row>
    <row r="2409" spans="1:30" hidden="1" outlineLevel="1" x14ac:dyDescent="0.3">
      <c r="A2409" s="21">
        <v>40011</v>
      </c>
      <c r="B2409" s="22">
        <v>3.6801780127510989E-3</v>
      </c>
      <c r="C2409" s="9">
        <f t="shared" si="188"/>
        <v>-3.2919821987248903E-2</v>
      </c>
      <c r="D2409" s="6">
        <f t="shared" si="189"/>
        <v>1.0837146796721564E-3</v>
      </c>
      <c r="E2409" s="6">
        <f t="shared" si="190"/>
        <v>6.535461221912174E-4</v>
      </c>
      <c r="F2409" s="6">
        <f t="shared" si="186"/>
        <v>0.93159376706710761</v>
      </c>
      <c r="G2409" s="18">
        <v>6.0241248466998418E-3</v>
      </c>
      <c r="H2409" s="9">
        <f t="shared" si="187"/>
        <v>9.6519105210683947E-3</v>
      </c>
      <c r="I2409" s="8"/>
      <c r="J2409" s="11"/>
      <c r="AC2409" s="15"/>
      <c r="AD2409" s="16"/>
    </row>
    <row r="2410" spans="1:30" hidden="1" outlineLevel="1" x14ac:dyDescent="0.3">
      <c r="A2410" s="21">
        <v>40014</v>
      </c>
      <c r="B2410" s="22">
        <v>1.1847503623903782E-2</v>
      </c>
      <c r="C2410" s="9">
        <f t="shared" si="188"/>
        <v>-2.4752496376096219E-2</v>
      </c>
      <c r="D2410" s="6">
        <f t="shared" si="189"/>
        <v>6.1268607684865643E-4</v>
      </c>
      <c r="E2410" s="6">
        <f t="shared" si="190"/>
        <v>1.0837146796721564E-3</v>
      </c>
      <c r="F2410" s="6">
        <f t="shared" si="186"/>
        <v>0.3441407050902312</v>
      </c>
      <c r="G2410" s="18">
        <v>5.2652250070198007E-3</v>
      </c>
      <c r="H2410" s="9">
        <f t="shared" si="187"/>
        <v>5.8663506977526605E-3</v>
      </c>
      <c r="I2410" s="8"/>
      <c r="J2410" s="11"/>
      <c r="AC2410" s="15"/>
      <c r="AD2410" s="16"/>
    </row>
    <row r="2411" spans="1:30" hidden="1" outlineLevel="1" x14ac:dyDescent="0.3">
      <c r="A2411" s="21">
        <v>40015</v>
      </c>
      <c r="B2411" s="22">
        <v>7.6322924514075439E-3</v>
      </c>
      <c r="C2411" s="9">
        <f t="shared" si="188"/>
        <v>-2.8967707548592458E-2</v>
      </c>
      <c r="D2411" s="6">
        <f t="shared" si="189"/>
        <v>8.3912808062078053E-4</v>
      </c>
      <c r="E2411" s="6">
        <f t="shared" si="190"/>
        <v>6.1268607684865643E-4</v>
      </c>
      <c r="F2411" s="6">
        <f t="shared" si="186"/>
        <v>0.26549959073868318</v>
      </c>
      <c r="G2411" s="18">
        <v>7.7555925620981375E-3</v>
      </c>
      <c r="H2411" s="9">
        <f t="shared" si="187"/>
        <v>5.1526652398412535E-3</v>
      </c>
      <c r="I2411" s="8"/>
      <c r="J2411" s="11"/>
      <c r="AC2411" s="15"/>
      <c r="AD2411" s="16"/>
    </row>
    <row r="2412" spans="1:30" hidden="1" outlineLevel="1" x14ac:dyDescent="0.3">
      <c r="A2412" s="21">
        <v>40016</v>
      </c>
      <c r="B2412" s="22">
        <v>-3.8973217786257815E-3</v>
      </c>
      <c r="C2412" s="9">
        <f t="shared" si="188"/>
        <v>-4.0497321778625785E-2</v>
      </c>
      <c r="D2412" s="6">
        <f t="shared" si="189"/>
        <v>1.6400330712415584E-3</v>
      </c>
      <c r="E2412" s="6">
        <f t="shared" si="190"/>
        <v>8.3912808062078053E-4</v>
      </c>
      <c r="F2412" s="6">
        <f t="shared" si="186"/>
        <v>0.56303039696426338</v>
      </c>
      <c r="G2412" s="18">
        <v>6.425395901424099E-3</v>
      </c>
      <c r="H2412" s="9">
        <f t="shared" si="187"/>
        <v>7.5035351466109859E-3</v>
      </c>
      <c r="I2412" s="8"/>
      <c r="J2412" s="11"/>
      <c r="AC2412" s="15"/>
      <c r="AD2412" s="16"/>
    </row>
    <row r="2413" spans="1:30" hidden="1" outlineLevel="1" x14ac:dyDescent="0.3">
      <c r="A2413" s="21">
        <v>40017</v>
      </c>
      <c r="B2413" s="22">
        <v>2.0950572885587593E-2</v>
      </c>
      <c r="C2413" s="9">
        <f t="shared" si="188"/>
        <v>-1.5649427114412407E-2</v>
      </c>
      <c r="D2413" s="6">
        <f t="shared" si="189"/>
        <v>2.4490456900930625E-4</v>
      </c>
      <c r="E2413" s="6">
        <f t="shared" si="190"/>
        <v>1.6400330712415584E-3</v>
      </c>
      <c r="F2413" s="6">
        <f t="shared" si="186"/>
        <v>0.39001629851360287</v>
      </c>
      <c r="G2413" s="18">
        <v>1.2616585791670848E-2</v>
      </c>
      <c r="H2413" s="9">
        <f t="shared" si="187"/>
        <v>6.2451284895797213E-3</v>
      </c>
      <c r="I2413" s="8"/>
      <c r="J2413" s="11"/>
      <c r="AC2413" s="15"/>
      <c r="AD2413" s="16"/>
    </row>
    <row r="2414" spans="1:30" hidden="1" outlineLevel="1" x14ac:dyDescent="0.3">
      <c r="A2414" s="21">
        <v>40018</v>
      </c>
      <c r="B2414" s="22">
        <v>2.6373207734804744E-3</v>
      </c>
      <c r="C2414" s="9">
        <f t="shared" si="188"/>
        <v>-3.3962679226519528E-2</v>
      </c>
      <c r="D2414" s="6">
        <f t="shared" si="189"/>
        <v>1.1534635802434611E-3</v>
      </c>
      <c r="E2414" s="6">
        <f t="shared" si="190"/>
        <v>2.4490456900930625E-4</v>
      </c>
      <c r="F2414" s="6">
        <f t="shared" si="186"/>
        <v>1.4715782273530646</v>
      </c>
      <c r="G2414" s="18">
        <v>7.5403604663993578E-3</v>
      </c>
      <c r="H2414" s="9">
        <f t="shared" si="187"/>
        <v>1.2130862406906875E-2</v>
      </c>
      <c r="I2414" s="8"/>
      <c r="J2414" s="11"/>
      <c r="AC2414" s="15"/>
      <c r="AD2414" s="16"/>
    </row>
    <row r="2415" spans="1:30" hidden="1" outlineLevel="1" x14ac:dyDescent="0.3">
      <c r="A2415" s="21">
        <v>40021</v>
      </c>
      <c r="B2415" s="22">
        <v>1.6778095328233563E-3</v>
      </c>
      <c r="C2415" s="9">
        <f t="shared" si="188"/>
        <v>-3.4922190467176643E-2</v>
      </c>
      <c r="D2415" s="6">
        <f t="shared" si="189"/>
        <v>1.2195593870257633E-3</v>
      </c>
      <c r="E2415" s="6">
        <f t="shared" si="190"/>
        <v>1.1534635802434611E-3</v>
      </c>
      <c r="F2415" s="6">
        <f t="shared" si="186"/>
        <v>0.53284762315042755</v>
      </c>
      <c r="G2415" s="18">
        <v>7.0793603826791044E-3</v>
      </c>
      <c r="H2415" s="9">
        <f t="shared" si="187"/>
        <v>7.2996412456395928E-3</v>
      </c>
      <c r="I2415" s="8"/>
      <c r="J2415" s="11"/>
      <c r="AC2415" s="15"/>
      <c r="AD2415" s="16"/>
    </row>
    <row r="2416" spans="1:30" hidden="1" outlineLevel="1" x14ac:dyDescent="0.3">
      <c r="A2416" s="21">
        <v>40022</v>
      </c>
      <c r="B2416" s="22">
        <v>-1.2952367028214605E-3</v>
      </c>
      <c r="C2416" s="9">
        <f t="shared" si="188"/>
        <v>-3.789523670282146E-2</v>
      </c>
      <c r="D2416" s="6">
        <f t="shared" si="189"/>
        <v>1.4360489647628667E-3</v>
      </c>
      <c r="E2416" s="6">
        <f t="shared" si="190"/>
        <v>1.2195593870257633E-3</v>
      </c>
      <c r="F2416" s="6">
        <f t="shared" si="186"/>
        <v>0.47101577574168252</v>
      </c>
      <c r="G2416" s="18">
        <v>9.8982556447789298E-3</v>
      </c>
      <c r="H2416" s="9">
        <f t="shared" si="187"/>
        <v>6.8630589079628525E-3</v>
      </c>
      <c r="I2416" s="8"/>
      <c r="J2416" s="11"/>
      <c r="AC2416" s="15"/>
      <c r="AD2416" s="16"/>
    </row>
    <row r="2417" spans="1:30" hidden="1" outlineLevel="1" x14ac:dyDescent="0.3">
      <c r="A2417" s="21">
        <v>40023</v>
      </c>
      <c r="B2417" s="22">
        <v>-2.8622655182242111E-3</v>
      </c>
      <c r="C2417" s="9">
        <f t="shared" si="188"/>
        <v>-3.946226551822421E-2</v>
      </c>
      <c r="D2417" s="6">
        <f t="shared" si="189"/>
        <v>1.5572703998308274E-3</v>
      </c>
      <c r="E2417" s="6">
        <f t="shared" si="190"/>
        <v>1.4360489647628667E-3</v>
      </c>
      <c r="F2417" s="6">
        <f t="shared" si="186"/>
        <v>0.91012986480555025</v>
      </c>
      <c r="G2417" s="18">
        <v>6.9141498505976709E-3</v>
      </c>
      <c r="H2417" s="9">
        <f t="shared" si="187"/>
        <v>9.5400726664190052E-3</v>
      </c>
      <c r="I2417" s="8"/>
      <c r="J2417" s="11"/>
      <c r="AC2417" s="15"/>
      <c r="AD2417" s="16"/>
    </row>
    <row r="2418" spans="1:30" hidden="1" outlineLevel="1" x14ac:dyDescent="0.3">
      <c r="A2418" s="21">
        <v>40024</v>
      </c>
      <c r="B2418" s="22">
        <v>9.1895745468567689E-3</v>
      </c>
      <c r="C2418" s="9">
        <f t="shared" si="188"/>
        <v>-2.7410425453143233E-2</v>
      </c>
      <c r="D2418" s="6">
        <f t="shared" si="189"/>
        <v>7.513314235223224E-4</v>
      </c>
      <c r="E2418" s="6">
        <f t="shared" si="190"/>
        <v>1.5572703998308274E-3</v>
      </c>
      <c r="F2418" s="6">
        <f t="shared" si="186"/>
        <v>0.44982900680229676</v>
      </c>
      <c r="G2418" s="18">
        <v>1.3184777006246052E-2</v>
      </c>
      <c r="H2418" s="9">
        <f t="shared" si="187"/>
        <v>6.7069293033570647E-3</v>
      </c>
      <c r="I2418" s="8"/>
      <c r="J2418" s="11"/>
      <c r="AC2418" s="15"/>
      <c r="AD2418" s="16"/>
    </row>
    <row r="2419" spans="1:30" hidden="1" outlineLevel="1" x14ac:dyDescent="0.3">
      <c r="A2419" s="21">
        <v>40025</v>
      </c>
      <c r="B2419" s="22">
        <v>1.8716937498734715E-3</v>
      </c>
      <c r="C2419" s="9">
        <f t="shared" si="188"/>
        <v>-3.4728306250126531E-2</v>
      </c>
      <c r="D2419" s="6">
        <f t="shared" si="189"/>
        <v>1.2060552550025776E-3</v>
      </c>
      <c r="E2419" s="6">
        <f t="shared" si="190"/>
        <v>7.513314235223224E-4</v>
      </c>
      <c r="F2419" s="6">
        <f t="shared" si="186"/>
        <v>1.6061217349902468</v>
      </c>
      <c r="G2419" s="18">
        <v>6.274161265949452E-3</v>
      </c>
      <c r="H2419" s="9">
        <f t="shared" si="187"/>
        <v>1.267328582093155E-2</v>
      </c>
      <c r="I2419" s="8"/>
      <c r="J2419" s="11"/>
      <c r="AC2419" s="15"/>
      <c r="AD2419" s="16"/>
    </row>
    <row r="2420" spans="1:30" hidden="1" outlineLevel="1" x14ac:dyDescent="0.3">
      <c r="A2420" s="21">
        <v>40028</v>
      </c>
      <c r="B2420" s="22">
        <v>1.2455265638316785E-2</v>
      </c>
      <c r="C2420" s="9">
        <f t="shared" si="188"/>
        <v>-2.4144734361683216E-2</v>
      </c>
      <c r="D2420" s="6">
        <f t="shared" si="189"/>
        <v>5.8296819739624616E-4</v>
      </c>
      <c r="E2420" s="6">
        <f t="shared" si="190"/>
        <v>1.2060552550025776E-3</v>
      </c>
      <c r="F2420" s="6">
        <f t="shared" si="186"/>
        <v>0.37236295138785408</v>
      </c>
      <c r="G2420" s="18">
        <v>6.043976712964849E-3</v>
      </c>
      <c r="H2420" s="9">
        <f t="shared" si="187"/>
        <v>6.102154958601543E-3</v>
      </c>
      <c r="I2420" s="8"/>
      <c r="J2420" s="11"/>
      <c r="AC2420" s="15"/>
      <c r="AD2420" s="16"/>
    </row>
    <row r="2421" spans="1:30" hidden="1" outlineLevel="1" x14ac:dyDescent="0.3">
      <c r="A2421" s="21">
        <v>40029</v>
      </c>
      <c r="B2421" s="22">
        <v>3.6149135123410281E-3</v>
      </c>
      <c r="C2421" s="9">
        <f t="shared" si="188"/>
        <v>-3.2985086487658972E-2</v>
      </c>
      <c r="D2421" s="6">
        <f t="shared" si="189"/>
        <v>1.0880159305983424E-3</v>
      </c>
      <c r="E2421" s="6">
        <f t="shared" si="190"/>
        <v>5.8296819739624616E-4</v>
      </c>
      <c r="F2421" s="6">
        <f t="shared" si="186"/>
        <v>0.34630219507568283</v>
      </c>
      <c r="G2421" s="18">
        <v>5.1078356266249514E-3</v>
      </c>
      <c r="H2421" s="9">
        <f t="shared" si="187"/>
        <v>5.8847446425115413E-3</v>
      </c>
      <c r="I2421" s="8"/>
      <c r="J2421" s="11"/>
      <c r="AC2421" s="15"/>
      <c r="AD2421" s="16"/>
    </row>
    <row r="2422" spans="1:30" hidden="1" outlineLevel="1" x14ac:dyDescent="0.3">
      <c r="A2422" s="21">
        <v>40030</v>
      </c>
      <c r="B2422" s="22">
        <v>-4.2170231231030836E-3</v>
      </c>
      <c r="C2422" s="9">
        <f t="shared" si="188"/>
        <v>-4.0817023123103084E-2</v>
      </c>
      <c r="D2422" s="6">
        <f t="shared" si="189"/>
        <v>1.6660293766319319E-3</v>
      </c>
      <c r="E2422" s="6">
        <f t="shared" si="190"/>
        <v>1.0880159305983424E-3</v>
      </c>
      <c r="F2422" s="6">
        <f t="shared" si="186"/>
        <v>0.25055514440010707</v>
      </c>
      <c r="G2422" s="18">
        <v>9.1811152188018309E-3</v>
      </c>
      <c r="H2422" s="9">
        <f t="shared" si="187"/>
        <v>5.0055483655650265E-3</v>
      </c>
      <c r="I2422" s="8"/>
      <c r="J2422" s="11"/>
      <c r="AC2422" s="15"/>
      <c r="AD2422" s="16"/>
    </row>
    <row r="2423" spans="1:30" hidden="1" outlineLevel="1" x14ac:dyDescent="0.3">
      <c r="A2423" s="21">
        <v>40031</v>
      </c>
      <c r="B2423" s="22">
        <v>-2.6659836717619454E-3</v>
      </c>
      <c r="C2423" s="9">
        <f t="shared" si="188"/>
        <v>-3.9265983671761949E-2</v>
      </c>
      <c r="D2423" s="6">
        <f t="shared" si="189"/>
        <v>1.541817473711076E-3</v>
      </c>
      <c r="E2423" s="6">
        <f t="shared" si="190"/>
        <v>1.6660293766319319E-3</v>
      </c>
      <c r="F2423" s="6">
        <f t="shared" si="186"/>
        <v>0.78460893011132304</v>
      </c>
      <c r="G2423" s="18">
        <v>8.1275108669072605E-3</v>
      </c>
      <c r="H2423" s="9">
        <f t="shared" si="187"/>
        <v>8.8578153633462192E-3</v>
      </c>
      <c r="I2423" s="8"/>
      <c r="J2423" s="11"/>
      <c r="AC2423" s="15"/>
      <c r="AD2423" s="16"/>
    </row>
    <row r="2424" spans="1:30" hidden="1" outlineLevel="1" x14ac:dyDescent="0.3">
      <c r="A2424" s="21">
        <v>40032</v>
      </c>
      <c r="B2424" s="22">
        <v>1.2220546160510234E-2</v>
      </c>
      <c r="C2424" s="9">
        <f t="shared" si="188"/>
        <v>-2.4379453839489765E-2</v>
      </c>
      <c r="D2424" s="6">
        <f t="shared" si="189"/>
        <v>5.9435776951181224E-4</v>
      </c>
      <c r="E2424" s="6">
        <f t="shared" si="190"/>
        <v>1.541817473711076E-3</v>
      </c>
      <c r="F2424" s="6">
        <f t="shared" si="186"/>
        <v>0.61728047863863544</v>
      </c>
      <c r="G2424" s="18">
        <v>1.1781947303215494E-2</v>
      </c>
      <c r="H2424" s="9">
        <f t="shared" si="187"/>
        <v>7.8567199176159726E-3</v>
      </c>
      <c r="I2424" s="8"/>
      <c r="J2424" s="11"/>
      <c r="AC2424" s="15"/>
      <c r="AD2424" s="16"/>
    </row>
    <row r="2425" spans="1:30" hidden="1" outlineLevel="1" x14ac:dyDescent="0.3">
      <c r="A2425" s="21">
        <v>40035</v>
      </c>
      <c r="B2425" s="22">
        <v>-3.4338372395315091E-3</v>
      </c>
      <c r="C2425" s="9">
        <f t="shared" si="188"/>
        <v>-4.0033837239531508E-2</v>
      </c>
      <c r="D2425" s="6">
        <f t="shared" si="189"/>
        <v>1.6027081241212998E-3</v>
      </c>
      <c r="E2425" s="6">
        <f t="shared" si="190"/>
        <v>5.9435776951181224E-4</v>
      </c>
      <c r="F2425" s="6">
        <f t="shared" si="186"/>
        <v>1.2847644872494286</v>
      </c>
      <c r="G2425" s="18">
        <v>6.270018753119444E-3</v>
      </c>
      <c r="H2425" s="9">
        <f t="shared" si="187"/>
        <v>1.1334745198942182E-2</v>
      </c>
      <c r="I2425" s="8"/>
      <c r="J2425" s="11"/>
      <c r="AC2425" s="15"/>
      <c r="AD2425" s="16"/>
    </row>
    <row r="2426" spans="1:30" hidden="1" outlineLevel="1" x14ac:dyDescent="0.3">
      <c r="A2426" s="21">
        <v>40036</v>
      </c>
      <c r="B2426" s="22">
        <v>-1.0387942101520593E-2</v>
      </c>
      <c r="C2426" s="9">
        <f t="shared" si="188"/>
        <v>-4.6987942101520595E-2</v>
      </c>
      <c r="D2426" s="6">
        <f t="shared" si="189"/>
        <v>2.2078667029358516E-3</v>
      </c>
      <c r="E2426" s="6">
        <f t="shared" si="190"/>
        <v>1.6027081241212998E-3</v>
      </c>
      <c r="F2426" s="6">
        <f t="shared" si="186"/>
        <v>0.37191517309788102</v>
      </c>
      <c r="G2426" s="18">
        <v>6.5944451013911108E-3</v>
      </c>
      <c r="H2426" s="9">
        <f t="shared" si="187"/>
        <v>6.0984848372188406E-3</v>
      </c>
      <c r="I2426" s="8"/>
      <c r="J2426" s="11"/>
      <c r="AC2426" s="15"/>
      <c r="AD2426" s="16"/>
    </row>
    <row r="2427" spans="1:30" hidden="1" outlineLevel="1" x14ac:dyDescent="0.3">
      <c r="A2427" s="21">
        <v>40037</v>
      </c>
      <c r="B2427" s="22">
        <v>1.2918500915112882E-2</v>
      </c>
      <c r="C2427" s="9">
        <f t="shared" si="188"/>
        <v>-2.368149908488712E-2</v>
      </c>
      <c r="D2427" s="6">
        <f t="shared" si="189"/>
        <v>5.6081339890750952E-4</v>
      </c>
      <c r="E2427" s="6">
        <f t="shared" si="190"/>
        <v>2.2078667029358516E-3</v>
      </c>
      <c r="F2427" s="6">
        <f t="shared" si="186"/>
        <v>0.4102519243975063</v>
      </c>
      <c r="G2427" s="18">
        <v>1.2748927074820686E-2</v>
      </c>
      <c r="H2427" s="9">
        <f t="shared" si="187"/>
        <v>6.4050911343829162E-3</v>
      </c>
      <c r="I2427" s="8"/>
      <c r="J2427" s="11"/>
      <c r="AC2427" s="15"/>
      <c r="AD2427" s="16"/>
    </row>
    <row r="2428" spans="1:30" hidden="1" outlineLevel="1" x14ac:dyDescent="0.3">
      <c r="A2428" s="21">
        <v>40038</v>
      </c>
      <c r="B2428" s="22">
        <v>3.8998414655904245E-3</v>
      </c>
      <c r="C2428" s="9">
        <f t="shared" si="188"/>
        <v>-3.2700158534409579E-2</v>
      </c>
      <c r="D2428" s="6">
        <f t="shared" si="189"/>
        <v>1.0693003681755196E-3</v>
      </c>
      <c r="E2428" s="6">
        <f t="shared" si="190"/>
        <v>5.6081339890750952E-4</v>
      </c>
      <c r="F2428" s="6">
        <f t="shared" si="186"/>
        <v>1.5024009192641654</v>
      </c>
      <c r="G2428" s="18">
        <v>7.5841777575357807E-3</v>
      </c>
      <c r="H2428" s="9">
        <f t="shared" si="187"/>
        <v>1.2257246506716611E-2</v>
      </c>
      <c r="I2428" s="8"/>
      <c r="J2428" s="11"/>
      <c r="AC2428" s="15"/>
      <c r="AD2428" s="16"/>
    </row>
    <row r="2429" spans="1:30" hidden="1" outlineLevel="1" x14ac:dyDescent="0.3">
      <c r="A2429" s="21">
        <v>40039</v>
      </c>
      <c r="B2429" s="22">
        <v>-8.2042893490114691E-3</v>
      </c>
      <c r="C2429" s="9">
        <f t="shared" si="188"/>
        <v>-4.480428934901147E-2</v>
      </c>
      <c r="D2429" s="6">
        <f t="shared" si="189"/>
        <v>2.0074243440699425E-3</v>
      </c>
      <c r="E2429" s="6">
        <f t="shared" si="190"/>
        <v>1.0693003681755196E-3</v>
      </c>
      <c r="F2429" s="6">
        <f t="shared" si="186"/>
        <v>0.53892189282315039</v>
      </c>
      <c r="G2429" s="18">
        <v>1.2551920762781922E-2</v>
      </c>
      <c r="H2429" s="9">
        <f t="shared" si="187"/>
        <v>7.341129973125052E-3</v>
      </c>
      <c r="I2429" s="8"/>
      <c r="J2429" s="11"/>
      <c r="AC2429" s="15"/>
      <c r="AD2429" s="16"/>
    </row>
    <row r="2430" spans="1:30" hidden="1" outlineLevel="1" x14ac:dyDescent="0.3">
      <c r="A2430" s="21">
        <v>40042</v>
      </c>
      <c r="B2430" s="22">
        <v>-2.0162482396019206E-2</v>
      </c>
      <c r="C2430" s="9">
        <f t="shared" si="188"/>
        <v>-5.6762482396019207E-2</v>
      </c>
      <c r="D2430" s="6">
        <f t="shared" si="189"/>
        <v>3.2219794077583902E-3</v>
      </c>
      <c r="E2430" s="6">
        <f t="shared" si="190"/>
        <v>2.0074243440699425E-3</v>
      </c>
      <c r="F2430" s="6">
        <f t="shared" si="186"/>
        <v>1.4567745513321071</v>
      </c>
      <c r="G2430" s="18">
        <v>9.6325029943486323E-3</v>
      </c>
      <c r="H2430" s="9">
        <f t="shared" si="187"/>
        <v>1.20696915922989E-2</v>
      </c>
      <c r="I2430" s="8"/>
      <c r="J2430" s="11"/>
      <c r="AC2430" s="15"/>
      <c r="AD2430" s="16"/>
    </row>
    <row r="2431" spans="1:30" hidden="1" outlineLevel="1" x14ac:dyDescent="0.3">
      <c r="A2431" s="21">
        <v>40043</v>
      </c>
      <c r="B2431" s="22">
        <v>9.0012403683437416E-3</v>
      </c>
      <c r="C2431" s="9">
        <f t="shared" si="188"/>
        <v>-2.7598759631656259E-2</v>
      </c>
      <c r="D2431" s="6">
        <f t="shared" si="189"/>
        <v>7.6169153320593914E-4</v>
      </c>
      <c r="E2431" s="6">
        <f t="shared" si="190"/>
        <v>3.2219794077583902E-3</v>
      </c>
      <c r="F2431" s="6">
        <f t="shared" si="186"/>
        <v>0.86263894705874922</v>
      </c>
      <c r="G2431" s="18">
        <v>5.2566058722653321E-3</v>
      </c>
      <c r="H2431" s="9">
        <f t="shared" si="187"/>
        <v>9.2878358461955454E-3</v>
      </c>
      <c r="I2431" s="8"/>
      <c r="J2431" s="11"/>
      <c r="AC2431" s="15"/>
      <c r="AD2431" s="16"/>
    </row>
    <row r="2432" spans="1:30" hidden="1" outlineLevel="1" x14ac:dyDescent="0.3">
      <c r="A2432" s="21">
        <v>40044</v>
      </c>
      <c r="B2432" s="22">
        <v>6.6194104113310847E-3</v>
      </c>
      <c r="C2432" s="9">
        <f t="shared" si="188"/>
        <v>-2.9980589588668914E-2</v>
      </c>
      <c r="D2432" s="6">
        <f t="shared" si="189"/>
        <v>8.9883575208420292E-4</v>
      </c>
      <c r="E2432" s="6">
        <f t="shared" si="190"/>
        <v>7.6169153320593914E-4</v>
      </c>
      <c r="F2432" s="6">
        <f t="shared" si="186"/>
        <v>0.26467841074494519</v>
      </c>
      <c r="G2432" s="18">
        <v>1.2610576538002887E-2</v>
      </c>
      <c r="H2432" s="9">
        <f t="shared" si="187"/>
        <v>5.1446905713069388E-3</v>
      </c>
      <c r="I2432" s="8"/>
      <c r="J2432" s="11"/>
      <c r="AC2432" s="15"/>
      <c r="AD2432" s="16"/>
    </row>
    <row r="2433" spans="1:30" hidden="1" outlineLevel="1" x14ac:dyDescent="0.3">
      <c r="A2433" s="21">
        <v>40045</v>
      </c>
      <c r="B2433" s="22">
        <v>7.6106276923484434E-3</v>
      </c>
      <c r="C2433" s="9">
        <f t="shared" si="188"/>
        <v>-2.8989372307651556E-2</v>
      </c>
      <c r="D2433" s="6">
        <f t="shared" si="189"/>
        <v>8.4038370679163487E-4</v>
      </c>
      <c r="E2433" s="6">
        <f t="shared" si="190"/>
        <v>8.9883575208420292E-4</v>
      </c>
      <c r="F2433" s="6">
        <f t="shared" si="186"/>
        <v>1.4702351325895824</v>
      </c>
      <c r="G2433" s="18">
        <v>5.3660196275390135E-3</v>
      </c>
      <c r="H2433" s="9">
        <f t="shared" si="187"/>
        <v>1.2125325284665901E-2</v>
      </c>
      <c r="I2433" s="8"/>
      <c r="J2433" s="11"/>
      <c r="AC2433" s="15"/>
      <c r="AD2433" s="16"/>
    </row>
    <row r="2434" spans="1:30" hidden="1" outlineLevel="1" x14ac:dyDescent="0.3">
      <c r="A2434" s="21">
        <v>40046</v>
      </c>
      <c r="B2434" s="22">
        <v>1.6537296214031751E-2</v>
      </c>
      <c r="C2434" s="9">
        <f t="shared" si="188"/>
        <v>-2.006270378596825E-2</v>
      </c>
      <c r="D2434" s="6">
        <f t="shared" si="189"/>
        <v>4.0251208320350474E-4</v>
      </c>
      <c r="E2434" s="6">
        <f t="shared" si="190"/>
        <v>8.4038370679163487E-4</v>
      </c>
      <c r="F2434" s="6">
        <f t="shared" si="186"/>
        <v>0.27534791099972028</v>
      </c>
      <c r="G2434" s="18">
        <v>7.9554650011792929E-3</v>
      </c>
      <c r="H2434" s="9">
        <f t="shared" si="187"/>
        <v>5.247360393566658E-3</v>
      </c>
      <c r="I2434" s="8"/>
      <c r="J2434" s="11"/>
      <c r="AC2434" s="15"/>
      <c r="AD2434" s="16"/>
    </row>
    <row r="2435" spans="1:30" hidden="1" outlineLevel="1" x14ac:dyDescent="0.3">
      <c r="A2435" s="21">
        <v>40049</v>
      </c>
      <c r="B2435" s="22">
        <v>3.4922646180852383E-4</v>
      </c>
      <c r="C2435" s="9">
        <f t="shared" si="188"/>
        <v>-3.6250773538191478E-2</v>
      </c>
      <c r="D2435" s="6">
        <f t="shared" si="189"/>
        <v>1.3141185821172435E-3</v>
      </c>
      <c r="E2435" s="6">
        <f t="shared" si="190"/>
        <v>4.0251208320350474E-4</v>
      </c>
      <c r="F2435" s="6">
        <f t="shared" si="186"/>
        <v>0.59180988319055294</v>
      </c>
      <c r="G2435" s="18">
        <v>8.0228227442490484E-3</v>
      </c>
      <c r="H2435" s="9">
        <f t="shared" si="187"/>
        <v>7.6929180626765618E-3</v>
      </c>
      <c r="I2435" s="8"/>
      <c r="J2435" s="11"/>
      <c r="AC2435" s="15"/>
      <c r="AD2435" s="16"/>
    </row>
    <row r="2436" spans="1:30" hidden="1" outlineLevel="1" x14ac:dyDescent="0.3">
      <c r="A2436" s="21">
        <v>40050</v>
      </c>
      <c r="B2436" s="22">
        <v>3.1508706386585176E-3</v>
      </c>
      <c r="C2436" s="9">
        <f t="shared" si="188"/>
        <v>-3.3449129361341486E-2</v>
      </c>
      <c r="D2436" s="6">
        <f t="shared" si="189"/>
        <v>1.1188442550317571E-3</v>
      </c>
      <c r="E2436" s="6">
        <f t="shared" si="190"/>
        <v>1.3141185821172435E-3</v>
      </c>
      <c r="F2436" s="6">
        <f t="shared" si="186"/>
        <v>0.6017512199765982</v>
      </c>
      <c r="G2436" s="18">
        <v>9.2161007735229571E-3</v>
      </c>
      <c r="H2436" s="9">
        <f t="shared" si="187"/>
        <v>7.7572625324698026E-3</v>
      </c>
      <c r="I2436" s="8"/>
      <c r="J2436" s="11"/>
      <c r="AC2436" s="15"/>
      <c r="AD2436" s="16"/>
    </row>
    <row r="2437" spans="1:30" hidden="1" outlineLevel="1" x14ac:dyDescent="0.3">
      <c r="A2437" s="21">
        <v>40051</v>
      </c>
      <c r="B2437" s="22">
        <v>4.4327773027043218E-4</v>
      </c>
      <c r="C2437" s="9">
        <f t="shared" si="188"/>
        <v>-3.6156722269729567E-2</v>
      </c>
      <c r="D2437" s="6">
        <f t="shared" si="189"/>
        <v>1.307308565290358E-3</v>
      </c>
      <c r="E2437" s="6">
        <f t="shared" si="190"/>
        <v>1.1188442550317571E-3</v>
      </c>
      <c r="F2437" s="6">
        <f t="shared" si="186"/>
        <v>0.79047429858146967</v>
      </c>
      <c r="G2437" s="18">
        <v>6.7241616993171443E-3</v>
      </c>
      <c r="H2437" s="9">
        <f t="shared" si="187"/>
        <v>8.8908621549401486E-3</v>
      </c>
      <c r="I2437" s="8"/>
      <c r="J2437" s="11"/>
      <c r="AC2437" s="15"/>
      <c r="AD2437" s="16"/>
    </row>
    <row r="2438" spans="1:30" hidden="1" outlineLevel="1" x14ac:dyDescent="0.3">
      <c r="A2438" s="21">
        <v>40052</v>
      </c>
      <c r="B2438" s="22">
        <v>3.8809985572837978E-3</v>
      </c>
      <c r="C2438" s="9">
        <f t="shared" si="188"/>
        <v>-3.2719001442716202E-2</v>
      </c>
      <c r="D2438" s="6">
        <f t="shared" si="189"/>
        <v>1.070533055408465E-3</v>
      </c>
      <c r="E2438" s="6">
        <f t="shared" si="190"/>
        <v>1.307308565290358E-3</v>
      </c>
      <c r="F2438" s="6">
        <f t="shared" si="186"/>
        <v>0.42603723063094395</v>
      </c>
      <c r="G2438" s="18">
        <v>1.0728398485268636E-2</v>
      </c>
      <c r="H2438" s="9">
        <f t="shared" si="187"/>
        <v>6.5271527531607833E-3</v>
      </c>
      <c r="I2438" s="8"/>
      <c r="J2438" s="11"/>
      <c r="AC2438" s="15"/>
      <c r="AD2438" s="16"/>
    </row>
    <row r="2439" spans="1:30" hidden="1" outlineLevel="1" x14ac:dyDescent="0.3">
      <c r="A2439" s="21">
        <v>40053</v>
      </c>
      <c r="B2439" s="22">
        <v>-3.8096789787758017E-3</v>
      </c>
      <c r="C2439" s="9">
        <f t="shared" si="188"/>
        <v>-4.0409678978775801E-2</v>
      </c>
      <c r="D2439" s="6">
        <f t="shared" si="189"/>
        <v>1.6329421551677149E-3</v>
      </c>
      <c r="E2439" s="6">
        <f t="shared" si="190"/>
        <v>1.070533055408465E-3</v>
      </c>
      <c r="F2439" s="6">
        <f t="shared" si="186"/>
        <v>1.0672073059550544</v>
      </c>
      <c r="G2439" s="18">
        <v>8.9256283003030772E-3</v>
      </c>
      <c r="H2439" s="9">
        <f t="shared" si="187"/>
        <v>1.033057261701913E-2</v>
      </c>
      <c r="I2439" s="8"/>
      <c r="J2439" s="11"/>
      <c r="AC2439" s="15"/>
      <c r="AD2439" s="16"/>
    </row>
    <row r="2440" spans="1:30" hidden="1" outlineLevel="1" x14ac:dyDescent="0.3">
      <c r="A2440" s="21">
        <v>40056</v>
      </c>
      <c r="B2440" s="22">
        <v>-5.0334888479914471E-3</v>
      </c>
      <c r="C2440" s="9">
        <f t="shared" si="188"/>
        <v>-4.1633488847991451E-2</v>
      </c>
      <c r="D2440" s="6">
        <f t="shared" si="189"/>
        <v>1.7333473936558285E-3</v>
      </c>
      <c r="E2440" s="6">
        <f t="shared" si="190"/>
        <v>1.6329421551677149E-3</v>
      </c>
      <c r="F2440" s="6">
        <f t="shared" si="186"/>
        <v>0.74216263016523842</v>
      </c>
      <c r="G2440" s="18">
        <v>8.0428468854627719E-3</v>
      </c>
      <c r="H2440" s="9">
        <f t="shared" si="187"/>
        <v>8.6148861290514939E-3</v>
      </c>
      <c r="I2440" s="8"/>
      <c r="J2440" s="11"/>
      <c r="AC2440" s="15"/>
      <c r="AD2440" s="16"/>
    </row>
    <row r="2441" spans="1:30" hidden="1" outlineLevel="1" x14ac:dyDescent="0.3">
      <c r="A2441" s="21">
        <v>40057</v>
      </c>
      <c r="B2441" s="22">
        <v>-1.9746677677377731E-2</v>
      </c>
      <c r="C2441" s="9">
        <f t="shared" si="188"/>
        <v>-5.6346677677377735E-2</v>
      </c>
      <c r="D2441" s="6">
        <f t="shared" si="189"/>
        <v>3.1749480852782982E-3</v>
      </c>
      <c r="E2441" s="6">
        <f t="shared" si="190"/>
        <v>1.7333473936558285E-3</v>
      </c>
      <c r="F2441" s="6">
        <f t="shared" si="186"/>
        <v>0.60473347445548487</v>
      </c>
      <c r="G2441" s="18">
        <v>1.5656960203982308E-2</v>
      </c>
      <c r="H2441" s="9">
        <f t="shared" si="187"/>
        <v>7.7764611132280781E-3</v>
      </c>
      <c r="I2441" s="8"/>
      <c r="J2441" s="11"/>
      <c r="AC2441" s="15"/>
      <c r="AD2441" s="16"/>
    </row>
    <row r="2442" spans="1:30" hidden="1" outlineLevel="1" x14ac:dyDescent="0.3">
      <c r="A2442" s="21">
        <v>40058</v>
      </c>
      <c r="B2442" s="22">
        <v>-3.2197600390957474E-3</v>
      </c>
      <c r="C2442" s="9">
        <f t="shared" si="188"/>
        <v>-3.981976003909575E-2</v>
      </c>
      <c r="D2442" s="6">
        <f t="shared" si="189"/>
        <v>1.5856132895711668E-3</v>
      </c>
      <c r="E2442" s="6">
        <f t="shared" si="190"/>
        <v>3.1749480852782982E-3</v>
      </c>
      <c r="F2442" s="6">
        <f t="shared" si="186"/>
        <v>2.2604952846618955</v>
      </c>
      <c r="G2442" s="18">
        <v>4.6450161215403152E-3</v>
      </c>
      <c r="H2442" s="9">
        <f t="shared" si="187"/>
        <v>1.5034943580412583E-2</v>
      </c>
      <c r="I2442" s="8"/>
      <c r="J2442" s="11"/>
      <c r="AC2442" s="15"/>
      <c r="AD2442" s="16"/>
    </row>
    <row r="2443" spans="1:30" hidden="1" outlineLevel="1" x14ac:dyDescent="0.3">
      <c r="A2443" s="21">
        <v>40059</v>
      </c>
      <c r="B2443" s="22">
        <v>6.8660100614938626E-3</v>
      </c>
      <c r="C2443" s="9">
        <f t="shared" si="188"/>
        <v>-2.9733989938506136E-2</v>
      </c>
      <c r="D2443" s="6">
        <f t="shared" si="189"/>
        <v>8.8411015766318417E-4</v>
      </c>
      <c r="E2443" s="6">
        <f t="shared" si="190"/>
        <v>1.5856132895711668E-3</v>
      </c>
      <c r="F2443" s="6">
        <f t="shared" si="186"/>
        <v>0.2091773118404322</v>
      </c>
      <c r="G2443" s="18">
        <v>6.0689755657449742E-3</v>
      </c>
      <c r="H2443" s="9">
        <f t="shared" si="187"/>
        <v>4.5735906226993276E-3</v>
      </c>
      <c r="I2443" s="8"/>
      <c r="J2443" s="11"/>
      <c r="AC2443" s="15"/>
      <c r="AD2443" s="16"/>
    </row>
    <row r="2444" spans="1:30" hidden="1" outlineLevel="1" x14ac:dyDescent="0.3">
      <c r="A2444" s="21">
        <v>40060</v>
      </c>
      <c r="B2444" s="22">
        <v>1.0290711246538468E-2</v>
      </c>
      <c r="C2444" s="9">
        <f t="shared" si="188"/>
        <v>-2.6309288753461533E-2</v>
      </c>
      <c r="D2444" s="6">
        <f t="shared" si="189"/>
        <v>6.9217867471301755E-4</v>
      </c>
      <c r="E2444" s="6">
        <f t="shared" si="190"/>
        <v>8.8411015766318417E-4</v>
      </c>
      <c r="F2444" s="6">
        <f t="shared" si="186"/>
        <v>0.34910248948409262</v>
      </c>
      <c r="G2444" s="18">
        <v>6.8675558458018687E-3</v>
      </c>
      <c r="H2444" s="9">
        <f t="shared" si="187"/>
        <v>5.9084895657358369E-3</v>
      </c>
      <c r="I2444" s="8"/>
      <c r="J2444" s="11"/>
      <c r="AC2444" s="15"/>
      <c r="AD2444" s="16"/>
    </row>
    <row r="2445" spans="1:30" hidden="1" outlineLevel="1" x14ac:dyDescent="0.3">
      <c r="A2445" s="21">
        <v>40064</v>
      </c>
      <c r="B2445" s="22">
        <v>5.9212875894021346E-3</v>
      </c>
      <c r="C2445" s="9">
        <f t="shared" si="188"/>
        <v>-3.0678712410597865E-2</v>
      </c>
      <c r="D2445" s="6">
        <f t="shared" si="189"/>
        <v>9.4118339517217152E-4</v>
      </c>
      <c r="E2445" s="6">
        <f t="shared" si="190"/>
        <v>6.9217867471301755E-4</v>
      </c>
      <c r="F2445" s="6">
        <f t="shared" ref="F2445:F2508" si="191">B$6+B$7*E2445+B$8*(G2444*100)^2</f>
        <v>0.44387408949464957</v>
      </c>
      <c r="G2445" s="18">
        <v>3.8212297947119362E-3</v>
      </c>
      <c r="H2445" s="9">
        <f t="shared" ref="H2445:H2508" si="192">SQRT(F2445)/100</f>
        <v>6.6623876312824184E-3</v>
      </c>
      <c r="I2445" s="8"/>
      <c r="J2445" s="11"/>
      <c r="AC2445" s="15"/>
      <c r="AD2445" s="16"/>
    </row>
    <row r="2446" spans="1:30" hidden="1" outlineLevel="1" x14ac:dyDescent="0.3">
      <c r="A2446" s="21">
        <v>40065</v>
      </c>
      <c r="B2446" s="22">
        <v>5.2382410507843683E-3</v>
      </c>
      <c r="C2446" s="9">
        <f t="shared" ref="C2446:C2509" si="193">B2446-B$5</f>
        <v>-3.1361758949215633E-2</v>
      </c>
      <c r="D2446" s="6">
        <f t="shared" ref="D2446:D2509" si="194">C2446^2</f>
        <v>9.8355992438870681E-4</v>
      </c>
      <c r="E2446" s="6">
        <f t="shared" si="190"/>
        <v>9.4118339517217152E-4</v>
      </c>
      <c r="F2446" s="6">
        <f t="shared" si="191"/>
        <v>0.14514028930233411</v>
      </c>
      <c r="G2446" s="18">
        <v>6.3655984391764548E-3</v>
      </c>
      <c r="H2446" s="9">
        <f t="shared" si="192"/>
        <v>3.8097281963722046E-3</v>
      </c>
      <c r="I2446" s="8"/>
      <c r="J2446" s="11"/>
      <c r="AC2446" s="15"/>
      <c r="AD2446" s="16"/>
    </row>
    <row r="2447" spans="1:30" hidden="1" outlineLevel="1" x14ac:dyDescent="0.3">
      <c r="A2447" s="21">
        <v>40066</v>
      </c>
      <c r="B2447" s="22">
        <v>8.3715740130376696E-3</v>
      </c>
      <c r="C2447" s="9">
        <f t="shared" si="193"/>
        <v>-2.8228425986962333E-2</v>
      </c>
      <c r="D2447" s="6">
        <f t="shared" si="194"/>
        <v>7.9684403370141037E-4</v>
      </c>
      <c r="E2447" s="6">
        <f t="shared" ref="E2447:E2510" si="195">D2446</f>
        <v>9.8355992438870681E-4</v>
      </c>
      <c r="F2447" s="6">
        <f t="shared" si="191"/>
        <v>0.38295063724063233</v>
      </c>
      <c r="G2447" s="18">
        <v>7.5913032806566366E-3</v>
      </c>
      <c r="H2447" s="9">
        <f t="shared" si="192"/>
        <v>6.1883005521761172E-3</v>
      </c>
      <c r="I2447" s="8"/>
      <c r="J2447" s="11"/>
      <c r="AC2447" s="15"/>
      <c r="AD2447" s="16"/>
    </row>
    <row r="2448" spans="1:30" hidden="1" outlineLevel="1" x14ac:dyDescent="0.3">
      <c r="A2448" s="21">
        <v>40067</v>
      </c>
      <c r="B2448" s="22">
        <v>-2.2950603336655043E-3</v>
      </c>
      <c r="C2448" s="9">
        <f t="shared" si="193"/>
        <v>-3.8895060333665507E-2</v>
      </c>
      <c r="D2448" s="6">
        <f t="shared" si="194"/>
        <v>1.51282571835948E-3</v>
      </c>
      <c r="E2448" s="6">
        <f t="shared" si="195"/>
        <v>7.9684403370141037E-4</v>
      </c>
      <c r="F2448" s="6">
        <f t="shared" si="191"/>
        <v>0.53989409875134631</v>
      </c>
      <c r="G2448" s="18">
        <v>5.2543334488514924E-3</v>
      </c>
      <c r="H2448" s="9">
        <f t="shared" si="192"/>
        <v>7.3477486262891866E-3</v>
      </c>
      <c r="I2448" s="8"/>
      <c r="J2448" s="11"/>
      <c r="AC2448" s="15"/>
      <c r="AD2448" s="16"/>
    </row>
    <row r="2449" spans="1:30" hidden="1" outlineLevel="1" x14ac:dyDescent="0.3">
      <c r="A2449" s="21">
        <v>40070</v>
      </c>
      <c r="B2449" s="22">
        <v>2.2243577103405188E-3</v>
      </c>
      <c r="C2449" s="9">
        <f t="shared" si="193"/>
        <v>-3.4375642289659482E-2</v>
      </c>
      <c r="D2449" s="6">
        <f t="shared" si="194"/>
        <v>1.1816847828266255E-3</v>
      </c>
      <c r="E2449" s="6">
        <f t="shared" si="195"/>
        <v>1.51282571835948E-3</v>
      </c>
      <c r="F2449" s="6">
        <f t="shared" si="191"/>
        <v>0.26451417098403956</v>
      </c>
      <c r="G2449" s="18">
        <v>7.4710283942917097E-3</v>
      </c>
      <c r="H2449" s="9">
        <f t="shared" si="192"/>
        <v>5.1430941172025966E-3</v>
      </c>
      <c r="I2449" s="8"/>
      <c r="J2449" s="11"/>
      <c r="AC2449" s="15"/>
      <c r="AD2449" s="16"/>
    </row>
    <row r="2450" spans="1:30" hidden="1" outlineLevel="1" x14ac:dyDescent="0.3">
      <c r="A2450" s="21">
        <v>40071</v>
      </c>
      <c r="B2450" s="22">
        <v>5.8632727304353737E-3</v>
      </c>
      <c r="C2450" s="9">
        <f t="shared" si="193"/>
        <v>-3.0736727269564626E-2</v>
      </c>
      <c r="D2450" s="6">
        <f t="shared" si="194"/>
        <v>9.4474640324359769E-4</v>
      </c>
      <c r="E2450" s="6">
        <f t="shared" si="195"/>
        <v>1.1816847828266255E-3</v>
      </c>
      <c r="F2450" s="6">
        <f t="shared" si="191"/>
        <v>0.52330061499439606</v>
      </c>
      <c r="G2450" s="18">
        <v>8.4997865313427359E-3</v>
      </c>
      <c r="H2450" s="9">
        <f t="shared" si="192"/>
        <v>7.2339519973137513E-3</v>
      </c>
      <c r="I2450" s="8"/>
      <c r="J2450" s="11"/>
      <c r="AC2450" s="15"/>
      <c r="AD2450" s="16"/>
    </row>
    <row r="2451" spans="1:30" hidden="1" outlineLevel="1" x14ac:dyDescent="0.3">
      <c r="A2451" s="21">
        <v>40072</v>
      </c>
      <c r="B2451" s="22">
        <v>1.1121977210857809E-2</v>
      </c>
      <c r="C2451" s="9">
        <f t="shared" si="193"/>
        <v>-2.5478022789142192E-2</v>
      </c>
      <c r="D2451" s="6">
        <f t="shared" si="194"/>
        <v>6.4912964524404886E-4</v>
      </c>
      <c r="E2451" s="6">
        <f t="shared" si="195"/>
        <v>9.4474640324359769E-4</v>
      </c>
      <c r="F2451" s="6">
        <f t="shared" si="191"/>
        <v>0.67402951560635471</v>
      </c>
      <c r="G2451" s="18">
        <v>5.5506068413076898E-3</v>
      </c>
      <c r="H2451" s="9">
        <f t="shared" si="192"/>
        <v>8.2099300582060657E-3</v>
      </c>
      <c r="I2451" s="8"/>
      <c r="J2451" s="11"/>
      <c r="AC2451" s="15"/>
      <c r="AD2451" s="16"/>
    </row>
    <row r="2452" spans="1:30" hidden="1" outlineLevel="1" x14ac:dyDescent="0.3">
      <c r="A2452" s="21">
        <v>40073</v>
      </c>
      <c r="B2452" s="22">
        <v>-7.9589157747121458E-4</v>
      </c>
      <c r="C2452" s="9">
        <f t="shared" si="193"/>
        <v>-3.7395891577471217E-2</v>
      </c>
      <c r="D2452" s="6">
        <f t="shared" si="194"/>
        <v>1.3984527068739826E-3</v>
      </c>
      <c r="E2452" s="6">
        <f t="shared" si="195"/>
        <v>6.4912964524404886E-4</v>
      </c>
      <c r="F2452" s="6">
        <f t="shared" si="191"/>
        <v>0.29382219449169805</v>
      </c>
      <c r="G2452" s="18">
        <v>7.2874052366120479E-3</v>
      </c>
      <c r="H2452" s="9">
        <f t="shared" si="192"/>
        <v>5.4205368229696405E-3</v>
      </c>
      <c r="I2452" s="8"/>
      <c r="J2452" s="11"/>
      <c r="AC2452" s="15"/>
      <c r="AD2452" s="16"/>
    </row>
    <row r="2453" spans="1:30" hidden="1" outlineLevel="1" x14ac:dyDescent="0.3">
      <c r="A2453" s="21">
        <v>40074</v>
      </c>
      <c r="B2453" s="22">
        <v>3.7012948950871944E-3</v>
      </c>
      <c r="C2453" s="9">
        <f t="shared" si="193"/>
        <v>-3.2898705104912808E-2</v>
      </c>
      <c r="D2453" s="6">
        <f t="shared" si="194"/>
        <v>1.0823247975800161E-3</v>
      </c>
      <c r="E2453" s="6">
        <f t="shared" si="195"/>
        <v>1.3984527068739826E-3</v>
      </c>
      <c r="F2453" s="6">
        <f t="shared" si="191"/>
        <v>0.49845230077573388</v>
      </c>
      <c r="G2453" s="18">
        <v>4.15519445151804E-3</v>
      </c>
      <c r="H2453" s="9">
        <f t="shared" si="192"/>
        <v>7.0601154436434957E-3</v>
      </c>
      <c r="I2453" s="8"/>
      <c r="J2453" s="11"/>
      <c r="AC2453" s="15"/>
      <c r="AD2453" s="16"/>
    </row>
    <row r="2454" spans="1:30" hidden="1" outlineLevel="1" x14ac:dyDescent="0.3">
      <c r="A2454" s="21">
        <v>40077</v>
      </c>
      <c r="B2454" s="22">
        <v>-4.2185598599432782E-3</v>
      </c>
      <c r="C2454" s="9">
        <f t="shared" si="193"/>
        <v>-4.0818559859943281E-2</v>
      </c>
      <c r="D2454" s="6">
        <f t="shared" si="194"/>
        <v>1.6661548290397728E-3</v>
      </c>
      <c r="E2454" s="6">
        <f t="shared" si="195"/>
        <v>1.0823247975800161E-3</v>
      </c>
      <c r="F2454" s="6">
        <f t="shared" si="191"/>
        <v>0.16959137347477693</v>
      </c>
      <c r="G2454" s="18">
        <v>6.8198168500259145E-3</v>
      </c>
      <c r="H2454" s="9">
        <f t="shared" si="192"/>
        <v>4.1181473197880736E-3</v>
      </c>
      <c r="I2454" s="8"/>
      <c r="J2454" s="11"/>
      <c r="AC2454" s="15"/>
      <c r="AD2454" s="16"/>
    </row>
    <row r="2455" spans="1:30" hidden="1" outlineLevel="1" x14ac:dyDescent="0.3">
      <c r="A2455" s="21">
        <v>40078</v>
      </c>
      <c r="B2455" s="22">
        <v>5.2027723845601516E-3</v>
      </c>
      <c r="C2455" s="9">
        <f t="shared" si="193"/>
        <v>-3.1397227615439852E-2</v>
      </c>
      <c r="D2455" s="6">
        <f t="shared" si="194"/>
        <v>9.8578590193573886E-4</v>
      </c>
      <c r="E2455" s="6">
        <f t="shared" si="195"/>
        <v>1.6661548290397728E-3</v>
      </c>
      <c r="F2455" s="6">
        <f t="shared" si="191"/>
        <v>0.43795014555596135</v>
      </c>
      <c r="G2455" s="18">
        <v>3.9303259769587085E-3</v>
      </c>
      <c r="H2455" s="9">
        <f t="shared" si="192"/>
        <v>6.6177801833844667E-3</v>
      </c>
      <c r="I2455" s="8"/>
      <c r="J2455" s="11"/>
      <c r="AC2455" s="15"/>
      <c r="AD2455" s="16"/>
    </row>
    <row r="2456" spans="1:30" hidden="1" outlineLevel="1" x14ac:dyDescent="0.3">
      <c r="A2456" s="21">
        <v>40079</v>
      </c>
      <c r="B2456" s="22">
        <v>-8.3071852048283833E-3</v>
      </c>
      <c r="C2456" s="9">
        <f t="shared" si="193"/>
        <v>-4.4907185204828386E-2</v>
      </c>
      <c r="D2456" s="6">
        <f t="shared" si="194"/>
        <v>2.0166552830207574E-3</v>
      </c>
      <c r="E2456" s="6">
        <f t="shared" si="195"/>
        <v>9.8578590193573886E-4</v>
      </c>
      <c r="F2456" s="6">
        <f t="shared" si="191"/>
        <v>0.15290252741574173</v>
      </c>
      <c r="G2456" s="18">
        <v>1.2113511374809718E-2</v>
      </c>
      <c r="H2456" s="9">
        <f t="shared" si="192"/>
        <v>3.9102752769561086E-3</v>
      </c>
      <c r="I2456" s="8"/>
      <c r="J2456" s="11"/>
      <c r="AC2456" s="15"/>
      <c r="AD2456" s="16"/>
    </row>
    <row r="2457" spans="1:30" hidden="1" outlineLevel="1" x14ac:dyDescent="0.3">
      <c r="A2457" s="21">
        <v>40080</v>
      </c>
      <c r="B2457" s="22">
        <v>-4.2258898861337584E-3</v>
      </c>
      <c r="C2457" s="9">
        <f t="shared" si="193"/>
        <v>-4.0825889886133761E-2</v>
      </c>
      <c r="D2457" s="6">
        <f t="shared" si="194"/>
        <v>1.666753284994719E-3</v>
      </c>
      <c r="E2457" s="6">
        <f t="shared" si="195"/>
        <v>2.0166552830207574E-3</v>
      </c>
      <c r="F2457" s="6">
        <f t="shared" si="191"/>
        <v>1.3575608405698263</v>
      </c>
      <c r="G2457" s="18">
        <v>9.111909355539809E-3</v>
      </c>
      <c r="H2457" s="9">
        <f t="shared" si="192"/>
        <v>1.1651441286681346E-2</v>
      </c>
      <c r="I2457" s="8"/>
      <c r="J2457" s="11"/>
      <c r="AC2457" s="15"/>
      <c r="AD2457" s="16"/>
    </row>
    <row r="2458" spans="1:30" hidden="1" outlineLevel="1" x14ac:dyDescent="0.3">
      <c r="A2458" s="21">
        <v>40081</v>
      </c>
      <c r="B2458" s="22">
        <v>-4.3618305941529401E-3</v>
      </c>
      <c r="C2458" s="9">
        <f t="shared" si="193"/>
        <v>-4.096183059415294E-2</v>
      </c>
      <c r="D2458" s="6">
        <f t="shared" si="194"/>
        <v>1.6778715656240839E-3</v>
      </c>
      <c r="E2458" s="6">
        <f t="shared" si="195"/>
        <v>1.666753284994719E-3</v>
      </c>
      <c r="F2458" s="6">
        <f t="shared" si="191"/>
        <v>0.77299357471542363</v>
      </c>
      <c r="G2458" s="18">
        <v>5.9967973171385948E-3</v>
      </c>
      <c r="H2458" s="9">
        <f t="shared" si="192"/>
        <v>8.7920053157139518E-3</v>
      </c>
      <c r="I2458" s="8"/>
      <c r="J2458" s="11"/>
      <c r="AC2458" s="15"/>
      <c r="AD2458" s="16"/>
    </row>
    <row r="2459" spans="1:30" hidden="1" outlineLevel="1" x14ac:dyDescent="0.3">
      <c r="A2459" s="21">
        <v>40084</v>
      </c>
      <c r="B2459" s="22">
        <v>1.2765302002709965E-2</v>
      </c>
      <c r="C2459" s="9">
        <f t="shared" si="193"/>
        <v>-2.3834697997290037E-2</v>
      </c>
      <c r="D2459" s="6">
        <f t="shared" si="194"/>
        <v>5.6809282862202166E-4</v>
      </c>
      <c r="E2459" s="6">
        <f t="shared" si="195"/>
        <v>1.6778715656240839E-3</v>
      </c>
      <c r="F2459" s="6">
        <f t="shared" si="191"/>
        <v>0.34117013113801004</v>
      </c>
      <c r="G2459" s="18">
        <v>8.5852222989116472E-3</v>
      </c>
      <c r="H2459" s="9">
        <f t="shared" si="192"/>
        <v>5.840977068419375E-3</v>
      </c>
      <c r="I2459" s="8"/>
      <c r="J2459" s="11"/>
      <c r="AC2459" s="15"/>
      <c r="AD2459" s="16"/>
    </row>
    <row r="2460" spans="1:30" hidden="1" outlineLevel="1" x14ac:dyDescent="0.3">
      <c r="A2460" s="21">
        <v>40085</v>
      </c>
      <c r="B2460" s="22">
        <v>-4.8291326017432809E-3</v>
      </c>
      <c r="C2460" s="9">
        <f t="shared" si="193"/>
        <v>-4.1429132601743281E-2</v>
      </c>
      <c r="D2460" s="6">
        <f t="shared" si="194"/>
        <v>1.7163730281328279E-3</v>
      </c>
      <c r="E2460" s="6">
        <f t="shared" si="195"/>
        <v>5.6809282862202166E-4</v>
      </c>
      <c r="F2460" s="6">
        <f t="shared" si="191"/>
        <v>0.687394462217643</v>
      </c>
      <c r="G2460" s="18">
        <v>6.4493205310584868E-3</v>
      </c>
      <c r="H2460" s="9">
        <f t="shared" si="192"/>
        <v>8.2909255346893754E-3</v>
      </c>
      <c r="I2460" s="8"/>
      <c r="J2460" s="11"/>
      <c r="AC2460" s="15"/>
      <c r="AD2460" s="16"/>
    </row>
    <row r="2461" spans="1:30" hidden="1" outlineLevel="1" x14ac:dyDescent="0.3">
      <c r="A2461" s="21">
        <v>40086</v>
      </c>
      <c r="B2461" s="22">
        <v>-3.0758925187139787E-3</v>
      </c>
      <c r="C2461" s="9">
        <f t="shared" si="193"/>
        <v>-3.9675892518713979E-2</v>
      </c>
      <c r="D2461" s="6">
        <f t="shared" si="194"/>
        <v>1.5741764471565438E-3</v>
      </c>
      <c r="E2461" s="6">
        <f t="shared" si="195"/>
        <v>1.7163730281328279E-3</v>
      </c>
      <c r="F2461" s="6">
        <f t="shared" si="191"/>
        <v>0.39284798835900736</v>
      </c>
      <c r="G2461" s="18">
        <v>1.2165311146512099E-2</v>
      </c>
      <c r="H2461" s="9">
        <f t="shared" si="192"/>
        <v>6.2677586772227224E-3</v>
      </c>
      <c r="I2461" s="8"/>
      <c r="J2461" s="11"/>
      <c r="AC2461" s="15"/>
      <c r="AD2461" s="16"/>
    </row>
    <row r="2462" spans="1:30" hidden="1" outlineLevel="1" x14ac:dyDescent="0.3">
      <c r="A2462" s="21">
        <v>40087</v>
      </c>
      <c r="B2462" s="22">
        <v>-2.112289970156769E-2</v>
      </c>
      <c r="C2462" s="9">
        <f t="shared" si="193"/>
        <v>-5.7722899701567687E-2</v>
      </c>
      <c r="D2462" s="6">
        <f t="shared" si="194"/>
        <v>3.3319331499572428E-3</v>
      </c>
      <c r="E2462" s="6">
        <f t="shared" si="195"/>
        <v>1.5741764471565438E-3</v>
      </c>
      <c r="F2462" s="6">
        <f t="shared" si="191"/>
        <v>1.3690673190973548</v>
      </c>
      <c r="G2462" s="18">
        <v>9.06158532462795E-3</v>
      </c>
      <c r="H2462" s="9">
        <f t="shared" si="192"/>
        <v>1.1700715017029321E-2</v>
      </c>
      <c r="I2462" s="8"/>
      <c r="J2462" s="11"/>
      <c r="AC2462" s="15"/>
      <c r="AD2462" s="16"/>
    </row>
    <row r="2463" spans="1:30" hidden="1" outlineLevel="1" x14ac:dyDescent="0.3">
      <c r="A2463" s="21">
        <v>40088</v>
      </c>
      <c r="B2463" s="22">
        <v>-2.2751400263784005E-3</v>
      </c>
      <c r="C2463" s="9">
        <f t="shared" si="193"/>
        <v>-3.8875140026378402E-2</v>
      </c>
      <c r="D2463" s="6">
        <f t="shared" si="194"/>
        <v>1.5112765120705281E-3</v>
      </c>
      <c r="E2463" s="6">
        <f t="shared" si="195"/>
        <v>3.3319331499572428E-3</v>
      </c>
      <c r="F2463" s="6">
        <f t="shared" si="191"/>
        <v>0.76472417917709024</v>
      </c>
      <c r="G2463" s="18">
        <v>7.0219341636265182E-3</v>
      </c>
      <c r="H2463" s="9">
        <f t="shared" si="192"/>
        <v>8.7448509374207766E-3</v>
      </c>
      <c r="I2463" s="8"/>
      <c r="J2463" s="11"/>
      <c r="AC2463" s="15"/>
      <c r="AD2463" s="16"/>
    </row>
    <row r="2464" spans="1:30" hidden="1" outlineLevel="1" x14ac:dyDescent="0.3">
      <c r="A2464" s="21">
        <v>40091</v>
      </c>
      <c r="B2464" s="22">
        <v>1.1744003827617696E-2</v>
      </c>
      <c r="C2464" s="9">
        <f t="shared" si="193"/>
        <v>-2.4855996172382305E-2</v>
      </c>
      <c r="D2464" s="6">
        <f t="shared" si="194"/>
        <v>6.1782054572148378E-4</v>
      </c>
      <c r="E2464" s="6">
        <f t="shared" si="195"/>
        <v>1.5112765120705281E-3</v>
      </c>
      <c r="F2464" s="6">
        <f t="shared" si="191"/>
        <v>0.46360733179248309</v>
      </c>
      <c r="G2464" s="18">
        <v>7.7672808852576481E-3</v>
      </c>
      <c r="H2464" s="9">
        <f t="shared" si="192"/>
        <v>6.8088716524287865E-3</v>
      </c>
      <c r="I2464" s="8"/>
      <c r="J2464" s="11"/>
      <c r="AC2464" s="15"/>
      <c r="AD2464" s="16"/>
    </row>
    <row r="2465" spans="1:30" hidden="1" outlineLevel="1" x14ac:dyDescent="0.3">
      <c r="A2465" s="21">
        <v>40092</v>
      </c>
      <c r="B2465" s="22">
        <v>1.36053001321375E-2</v>
      </c>
      <c r="C2465" s="9">
        <f t="shared" si="193"/>
        <v>-2.2994699867862501E-2</v>
      </c>
      <c r="D2465" s="6">
        <f t="shared" si="194"/>
        <v>5.2875622201307569E-4</v>
      </c>
      <c r="E2465" s="6">
        <f t="shared" si="195"/>
        <v>6.1782054572148378E-4</v>
      </c>
      <c r="F2465" s="6">
        <f t="shared" si="191"/>
        <v>0.56467889799762727</v>
      </c>
      <c r="G2465" s="18">
        <v>9.6809792289068615E-3</v>
      </c>
      <c r="H2465" s="9">
        <f t="shared" si="192"/>
        <v>7.5145119468773705E-3</v>
      </c>
      <c r="I2465" s="8"/>
      <c r="J2465" s="11"/>
      <c r="AC2465" s="15"/>
      <c r="AD2465" s="16"/>
    </row>
    <row r="2466" spans="1:30" hidden="1" outlineLevel="1" x14ac:dyDescent="0.3">
      <c r="A2466" s="21">
        <v>40093</v>
      </c>
      <c r="B2466" s="22">
        <v>-5.8282073829394633E-4</v>
      </c>
      <c r="C2466" s="9">
        <f t="shared" si="193"/>
        <v>-3.7182820738293945E-2</v>
      </c>
      <c r="D2466" s="6">
        <f t="shared" si="194"/>
        <v>1.3825621580561022E-3</v>
      </c>
      <c r="E2466" s="6">
        <f t="shared" si="195"/>
        <v>5.2875622201307569E-4</v>
      </c>
      <c r="F2466" s="6">
        <f t="shared" si="191"/>
        <v>0.8710321193499061</v>
      </c>
      <c r="G2466" s="18">
        <v>4.9995662600125943E-3</v>
      </c>
      <c r="H2466" s="9">
        <f t="shared" si="192"/>
        <v>9.3329101535903902E-3</v>
      </c>
      <c r="I2466" s="8"/>
      <c r="J2466" s="11"/>
      <c r="AC2466" s="15"/>
      <c r="AD2466" s="16"/>
    </row>
    <row r="2467" spans="1:30" hidden="1" outlineLevel="1" x14ac:dyDescent="0.3">
      <c r="A2467" s="21">
        <v>40094</v>
      </c>
      <c r="B2467" s="22">
        <v>6.282167541206027E-3</v>
      </c>
      <c r="C2467" s="9">
        <f t="shared" si="193"/>
        <v>-3.0317832458793974E-2</v>
      </c>
      <c r="D2467" s="6">
        <f t="shared" si="194"/>
        <v>9.191709649995015E-4</v>
      </c>
      <c r="E2467" s="6">
        <f t="shared" si="195"/>
        <v>1.3825621580561022E-3</v>
      </c>
      <c r="F2467" s="6">
        <f t="shared" si="191"/>
        <v>0.24053627137600564</v>
      </c>
      <c r="G2467" s="18">
        <v>7.3141948874375145E-3</v>
      </c>
      <c r="H2467" s="9">
        <f t="shared" si="192"/>
        <v>4.9044497283182095E-3</v>
      </c>
      <c r="I2467" s="8"/>
      <c r="J2467" s="11"/>
      <c r="AC2467" s="15"/>
      <c r="AD2467" s="16"/>
    </row>
    <row r="2468" spans="1:30" hidden="1" outlineLevel="1" x14ac:dyDescent="0.3">
      <c r="A2468" s="21">
        <v>40095</v>
      </c>
      <c r="B2468" s="22">
        <v>7.9453975015650134E-3</v>
      </c>
      <c r="C2468" s="9">
        <f t="shared" si="193"/>
        <v>-2.8654602498434989E-2</v>
      </c>
      <c r="D2468" s="6">
        <f t="shared" si="194"/>
        <v>8.2108624434331669E-4</v>
      </c>
      <c r="E2468" s="6">
        <f t="shared" si="195"/>
        <v>9.191709649995015E-4</v>
      </c>
      <c r="F2468" s="6">
        <f t="shared" si="191"/>
        <v>0.50200626625929301</v>
      </c>
      <c r="G2468" s="18">
        <v>5.3181125736864463E-3</v>
      </c>
      <c r="H2468" s="9">
        <f t="shared" si="192"/>
        <v>7.0852400542204142E-3</v>
      </c>
      <c r="I2468" s="8"/>
      <c r="J2468" s="11"/>
      <c r="AC2468" s="15"/>
      <c r="AD2468" s="16"/>
    </row>
    <row r="2469" spans="1:30" hidden="1" outlineLevel="1" x14ac:dyDescent="0.3">
      <c r="A2469" s="21">
        <v>40098</v>
      </c>
      <c r="B2469" s="22">
        <v>2.1122633894307577E-3</v>
      </c>
      <c r="C2469" s="9">
        <f t="shared" si="193"/>
        <v>-3.4487736610569246E-2</v>
      </c>
      <c r="D2469" s="6">
        <f t="shared" si="194"/>
        <v>1.1894039765199982E-3</v>
      </c>
      <c r="E2469" s="6">
        <f t="shared" si="195"/>
        <v>8.2108624434331669E-4</v>
      </c>
      <c r="F2469" s="6">
        <f t="shared" si="191"/>
        <v>0.27065031975769871</v>
      </c>
      <c r="G2469" s="18">
        <v>5.6933879573103068E-3</v>
      </c>
      <c r="H2469" s="9">
        <f t="shared" si="192"/>
        <v>5.2024063639598429E-3</v>
      </c>
      <c r="I2469" s="8"/>
      <c r="J2469" s="11"/>
      <c r="AC2469" s="15"/>
      <c r="AD2469" s="16"/>
    </row>
    <row r="2470" spans="1:30" hidden="1" outlineLevel="1" x14ac:dyDescent="0.3">
      <c r="A2470" s="21">
        <v>40099</v>
      </c>
      <c r="B2470" s="22">
        <v>-1.4921639953206025E-3</v>
      </c>
      <c r="C2470" s="9">
        <f t="shared" si="193"/>
        <v>-3.8092163995320602E-2</v>
      </c>
      <c r="D2470" s="6">
        <f t="shared" si="194"/>
        <v>1.4510129578463992E-3</v>
      </c>
      <c r="E2470" s="6">
        <f t="shared" si="195"/>
        <v>1.1894039765199982E-3</v>
      </c>
      <c r="F2470" s="6">
        <f t="shared" si="191"/>
        <v>0.30859150994837586</v>
      </c>
      <c r="G2470" s="18">
        <v>6.053679684931805E-3</v>
      </c>
      <c r="H2470" s="9">
        <f t="shared" si="192"/>
        <v>5.5551013487458167E-3</v>
      </c>
      <c r="I2470" s="8"/>
      <c r="J2470" s="11"/>
      <c r="AC2470" s="15"/>
      <c r="AD2470" s="16"/>
    </row>
    <row r="2471" spans="1:30" hidden="1" outlineLevel="1" x14ac:dyDescent="0.3">
      <c r="A2471" s="21">
        <v>40100</v>
      </c>
      <c r="B2471" s="22">
        <v>1.4562671426092907E-2</v>
      </c>
      <c r="C2471" s="9">
        <f t="shared" si="193"/>
        <v>-2.2037328573907094E-2</v>
      </c>
      <c r="D2471" s="6">
        <f t="shared" si="194"/>
        <v>4.8564385067434207E-4</v>
      </c>
      <c r="E2471" s="6">
        <f t="shared" si="195"/>
        <v>1.4510129578463992E-3</v>
      </c>
      <c r="F2471" s="6">
        <f t="shared" si="191"/>
        <v>0.34744264019938026</v>
      </c>
      <c r="G2471" s="18">
        <v>6.7507553361096633E-3</v>
      </c>
      <c r="H2471" s="9">
        <f t="shared" si="192"/>
        <v>5.8944265217184631E-3</v>
      </c>
      <c r="I2471" s="8"/>
      <c r="J2471" s="11"/>
      <c r="AC2471" s="15"/>
      <c r="AD2471" s="16"/>
    </row>
    <row r="2472" spans="1:30" hidden="1" outlineLevel="1" x14ac:dyDescent="0.3">
      <c r="A2472" s="21">
        <v>40101</v>
      </c>
      <c r="B2472" s="22">
        <v>4.6895394719151723E-3</v>
      </c>
      <c r="C2472" s="9">
        <f t="shared" si="193"/>
        <v>-3.1910460528084827E-2</v>
      </c>
      <c r="D2472" s="6">
        <f t="shared" si="194"/>
        <v>1.0182774911144598E-3</v>
      </c>
      <c r="E2472" s="6">
        <f t="shared" si="195"/>
        <v>4.8564385067434207E-4</v>
      </c>
      <c r="F2472" s="6">
        <f t="shared" si="191"/>
        <v>0.42926500111900434</v>
      </c>
      <c r="G2472" s="18">
        <v>5.5339871075630329E-3</v>
      </c>
      <c r="H2472" s="9">
        <f t="shared" si="192"/>
        <v>6.5518318134625856E-3</v>
      </c>
      <c r="I2472" s="8"/>
      <c r="J2472" s="11"/>
      <c r="AC2472" s="15"/>
      <c r="AD2472" s="16"/>
    </row>
    <row r="2473" spans="1:30" hidden="1" outlineLevel="1" x14ac:dyDescent="0.3">
      <c r="A2473" s="21">
        <v>40102</v>
      </c>
      <c r="B2473" s="22">
        <v>-6.6833862346411619E-3</v>
      </c>
      <c r="C2473" s="9">
        <f t="shared" si="193"/>
        <v>-4.3283386234641161E-2</v>
      </c>
      <c r="D2473" s="6">
        <f t="shared" si="194"/>
        <v>1.8734515239371239E-3</v>
      </c>
      <c r="E2473" s="6">
        <f t="shared" si="195"/>
        <v>1.0182774911144598E-3</v>
      </c>
      <c r="F2473" s="6">
        <f t="shared" si="191"/>
        <v>0.29215893317333314</v>
      </c>
      <c r="G2473" s="18">
        <v>8.0434608198000721E-3</v>
      </c>
      <c r="H2473" s="9">
        <f t="shared" si="192"/>
        <v>5.4051728295525679E-3</v>
      </c>
      <c r="I2473" s="8"/>
      <c r="J2473" s="11"/>
      <c r="AC2473" s="15"/>
      <c r="AD2473" s="16"/>
    </row>
    <row r="2474" spans="1:30" hidden="1" outlineLevel="1" x14ac:dyDescent="0.3">
      <c r="A2474" s="21">
        <v>40105</v>
      </c>
      <c r="B2474" s="22">
        <v>9.5858750092022733E-3</v>
      </c>
      <c r="C2474" s="9">
        <f t="shared" si="193"/>
        <v>-2.7014124990797729E-2</v>
      </c>
      <c r="D2474" s="6">
        <f t="shared" si="194"/>
        <v>7.297629490184424E-4</v>
      </c>
      <c r="E2474" s="6">
        <f t="shared" si="195"/>
        <v>1.8734515239371239E-3</v>
      </c>
      <c r="F2474" s="6">
        <f t="shared" si="191"/>
        <v>0.60483432778626978</v>
      </c>
      <c r="G2474" s="18">
        <v>6.3782599236331229E-3</v>
      </c>
      <c r="H2474" s="9">
        <f t="shared" si="192"/>
        <v>7.7771095388085524E-3</v>
      </c>
      <c r="I2474" s="8"/>
      <c r="J2474" s="11"/>
      <c r="AC2474" s="15"/>
      <c r="AD2474" s="16"/>
    </row>
    <row r="2475" spans="1:30" hidden="1" outlineLevel="1" x14ac:dyDescent="0.3">
      <c r="A2475" s="21">
        <v>40106</v>
      </c>
      <c r="B2475" s="22">
        <v>-5.0373395316538018E-3</v>
      </c>
      <c r="C2475" s="9">
        <f t="shared" si="193"/>
        <v>-4.16373395316538E-2</v>
      </c>
      <c r="D2475" s="6">
        <f t="shared" si="194"/>
        <v>1.7336680432742202E-3</v>
      </c>
      <c r="E2475" s="6">
        <f t="shared" si="195"/>
        <v>7.297629490184424E-4</v>
      </c>
      <c r="F2475" s="6">
        <f t="shared" si="191"/>
        <v>0.38441252749174221</v>
      </c>
      <c r="G2475" s="18">
        <v>6.9116273658132929E-3</v>
      </c>
      <c r="H2475" s="9">
        <f t="shared" si="192"/>
        <v>6.2001010273361043E-3</v>
      </c>
      <c r="I2475" s="8"/>
      <c r="J2475" s="11"/>
      <c r="AC2475" s="15"/>
      <c r="AD2475" s="16"/>
    </row>
    <row r="2476" spans="1:30" hidden="1" outlineLevel="1" x14ac:dyDescent="0.3">
      <c r="A2476" s="21">
        <v>40107</v>
      </c>
      <c r="B2476" s="22">
        <v>-9.2162976107495586E-3</v>
      </c>
      <c r="C2476" s="9">
        <f t="shared" si="193"/>
        <v>-4.5816297610749561E-2</v>
      </c>
      <c r="D2476" s="6">
        <f t="shared" si="194"/>
        <v>2.0991331267567761E-3</v>
      </c>
      <c r="E2476" s="6">
        <f t="shared" si="195"/>
        <v>1.7336680432742202E-3</v>
      </c>
      <c r="F2476" s="6">
        <f t="shared" si="191"/>
        <v>0.44952192047637146</v>
      </c>
      <c r="G2476" s="18">
        <v>1.149852614150714E-2</v>
      </c>
      <c r="H2476" s="9">
        <f t="shared" si="192"/>
        <v>6.7046395911814043E-3</v>
      </c>
      <c r="I2476" s="8"/>
      <c r="J2476" s="11"/>
      <c r="AC2476" s="15"/>
      <c r="AD2476" s="16"/>
    </row>
    <row r="2477" spans="1:30" hidden="1" outlineLevel="1" x14ac:dyDescent="0.3">
      <c r="A2477" s="21">
        <v>40108</v>
      </c>
      <c r="B2477" s="22">
        <v>1.317490906545799E-2</v>
      </c>
      <c r="C2477" s="9">
        <f t="shared" si="193"/>
        <v>-2.3425090934542009E-2</v>
      </c>
      <c r="D2477" s="6">
        <f t="shared" si="194"/>
        <v>5.4873488529156222E-4</v>
      </c>
      <c r="E2477" s="6">
        <f t="shared" si="195"/>
        <v>2.0991331267567761E-3</v>
      </c>
      <c r="F2477" s="6">
        <f t="shared" si="191"/>
        <v>1.224336195573585</v>
      </c>
      <c r="G2477" s="18">
        <v>1.0012955064957814E-2</v>
      </c>
      <c r="H2477" s="9">
        <f t="shared" si="192"/>
        <v>1.1064972641509716E-2</v>
      </c>
      <c r="I2477" s="8"/>
      <c r="J2477" s="11"/>
      <c r="AC2477" s="15"/>
      <c r="AD2477" s="16"/>
    </row>
    <row r="2478" spans="1:30" hidden="1" outlineLevel="1" x14ac:dyDescent="0.3">
      <c r="A2478" s="21">
        <v>40109</v>
      </c>
      <c r="B2478" s="22">
        <v>-1.0883987191644457E-2</v>
      </c>
      <c r="C2478" s="9">
        <f t="shared" si="193"/>
        <v>-4.7483987191644456E-2</v>
      </c>
      <c r="D2478" s="6">
        <f t="shared" si="194"/>
        <v>2.2547290396162547E-3</v>
      </c>
      <c r="E2478" s="6">
        <f t="shared" si="195"/>
        <v>5.4873488529156222E-4</v>
      </c>
      <c r="F2478" s="6">
        <f t="shared" si="191"/>
        <v>0.93101890681414512</v>
      </c>
      <c r="G2478" s="18">
        <v>9.750105931906887E-3</v>
      </c>
      <c r="H2478" s="9">
        <f t="shared" si="192"/>
        <v>9.648932100570223E-3</v>
      </c>
      <c r="I2478" s="8"/>
      <c r="J2478" s="11"/>
      <c r="AC2478" s="15"/>
      <c r="AD2478" s="16"/>
    </row>
    <row r="2479" spans="1:30" hidden="1" outlineLevel="1" x14ac:dyDescent="0.3">
      <c r="A2479" s="21">
        <v>40112</v>
      </c>
      <c r="B2479" s="22">
        <v>-1.0506043508644564E-2</v>
      </c>
      <c r="C2479" s="9">
        <f t="shared" si="193"/>
        <v>-4.7106043508644564E-2</v>
      </c>
      <c r="D2479" s="6">
        <f t="shared" si="194"/>
        <v>2.2189793350383146E-3</v>
      </c>
      <c r="E2479" s="6">
        <f t="shared" si="195"/>
        <v>2.2547290396162547E-3</v>
      </c>
      <c r="F2479" s="6">
        <f t="shared" si="191"/>
        <v>0.88348221083804479</v>
      </c>
      <c r="G2479" s="18">
        <v>1.4518334106242776E-2</v>
      </c>
      <c r="H2479" s="9">
        <f t="shared" si="192"/>
        <v>9.3993734410227833E-3</v>
      </c>
      <c r="I2479" s="8"/>
      <c r="J2479" s="11"/>
      <c r="AC2479" s="15"/>
      <c r="AD2479" s="16"/>
    </row>
    <row r="2480" spans="1:30" hidden="1" outlineLevel="1" x14ac:dyDescent="0.3">
      <c r="A2480" s="21">
        <v>40113</v>
      </c>
      <c r="B2480" s="22">
        <v>1.4389741711875663E-3</v>
      </c>
      <c r="C2480" s="9">
        <f t="shared" si="193"/>
        <v>-3.5161025828812434E-2</v>
      </c>
      <c r="D2480" s="6">
        <f t="shared" si="194"/>
        <v>1.236297737334415E-3</v>
      </c>
      <c r="E2480" s="6">
        <f t="shared" si="195"/>
        <v>2.2189793350383146E-3</v>
      </c>
      <c r="F2480" s="6">
        <f t="shared" si="191"/>
        <v>1.9451872887874078</v>
      </c>
      <c r="G2480" s="18">
        <v>7.5600581778529092E-3</v>
      </c>
      <c r="H2480" s="9">
        <f t="shared" si="192"/>
        <v>1.3946997127652273E-2</v>
      </c>
      <c r="I2480" s="8"/>
      <c r="J2480" s="11"/>
      <c r="AC2480" s="15"/>
      <c r="AD2480" s="16"/>
    </row>
    <row r="2481" spans="1:30" hidden="1" outlineLevel="1" x14ac:dyDescent="0.3">
      <c r="A2481" s="21">
        <v>40114</v>
      </c>
      <c r="B2481" s="22">
        <v>-1.2164094147723611E-2</v>
      </c>
      <c r="C2481" s="9">
        <f t="shared" si="193"/>
        <v>-4.8764094147723612E-2</v>
      </c>
      <c r="D2481" s="6">
        <f t="shared" si="194"/>
        <v>2.3779368780480524E-3</v>
      </c>
      <c r="E2481" s="6">
        <f t="shared" si="195"/>
        <v>1.236297737334415E-3</v>
      </c>
      <c r="F2481" s="6">
        <f t="shared" si="191"/>
        <v>0.53558272417647623</v>
      </c>
      <c r="G2481" s="18">
        <v>7.2351454679988152E-3</v>
      </c>
      <c r="H2481" s="9">
        <f t="shared" si="192"/>
        <v>7.3183517555285372E-3</v>
      </c>
      <c r="I2481" s="8"/>
      <c r="J2481" s="11"/>
      <c r="AC2481" s="15"/>
      <c r="AD2481" s="16"/>
    </row>
    <row r="2482" spans="1:30" hidden="1" outlineLevel="1" x14ac:dyDescent="0.3">
      <c r="A2482" s="21">
        <v>40115</v>
      </c>
      <c r="B2482" s="22">
        <v>2.0268060821302357E-2</v>
      </c>
      <c r="C2482" s="9">
        <f t="shared" si="193"/>
        <v>-1.6331939178697644E-2</v>
      </c>
      <c r="D2482" s="6">
        <f t="shared" si="194"/>
        <v>2.6673223733667906E-4</v>
      </c>
      <c r="E2482" s="6">
        <f t="shared" si="195"/>
        <v>2.3779368780480524E-3</v>
      </c>
      <c r="F2482" s="6">
        <f t="shared" si="191"/>
        <v>0.49156057941376258</v>
      </c>
      <c r="G2482" s="18">
        <v>8.9183412854144002E-3</v>
      </c>
      <c r="H2482" s="9">
        <f t="shared" si="192"/>
        <v>7.0111381345239702E-3</v>
      </c>
      <c r="I2482" s="8"/>
      <c r="J2482" s="11"/>
      <c r="AC2482" s="15"/>
      <c r="AD2482" s="16"/>
    </row>
    <row r="2483" spans="1:30" hidden="1" outlineLevel="1" x14ac:dyDescent="0.3">
      <c r="A2483" s="21">
        <v>40116</v>
      </c>
      <c r="B2483" s="22">
        <v>-2.5398637540395289E-2</v>
      </c>
      <c r="C2483" s="9">
        <f t="shared" si="193"/>
        <v>-6.1998637540395293E-2</v>
      </c>
      <c r="D2483" s="6">
        <f t="shared" si="194"/>
        <v>3.8438310568653126E-3</v>
      </c>
      <c r="E2483" s="6">
        <f t="shared" si="195"/>
        <v>2.6673223733667906E-4</v>
      </c>
      <c r="F2483" s="6">
        <f t="shared" si="191"/>
        <v>0.74086974164923936</v>
      </c>
      <c r="G2483" s="18">
        <v>1.281739837614E-2</v>
      </c>
      <c r="H2483" s="9">
        <f t="shared" si="192"/>
        <v>8.6073790531685044E-3</v>
      </c>
      <c r="I2483" s="8"/>
      <c r="J2483" s="11"/>
      <c r="AC2483" s="15"/>
      <c r="AD2483" s="16"/>
    </row>
    <row r="2484" spans="1:30" hidden="1" outlineLevel="1" x14ac:dyDescent="0.3">
      <c r="A2484" s="21">
        <v>40119</v>
      </c>
      <c r="B2484" s="22">
        <v>7.8668530751206597E-3</v>
      </c>
      <c r="C2484" s="9">
        <f t="shared" si="193"/>
        <v>-2.8733146924879341E-2</v>
      </c>
      <c r="D2484" s="6">
        <f t="shared" si="194"/>
        <v>8.2559373220670315E-4</v>
      </c>
      <c r="E2484" s="6">
        <f t="shared" si="195"/>
        <v>3.8438310568653126E-3</v>
      </c>
      <c r="F2484" s="6">
        <f t="shared" si="191"/>
        <v>1.5187022919425617</v>
      </c>
      <c r="G2484" s="18">
        <v>1.1506198778620587E-2</v>
      </c>
      <c r="H2484" s="9">
        <f t="shared" si="192"/>
        <v>1.2323563981018484E-2</v>
      </c>
      <c r="I2484" s="8"/>
      <c r="J2484" s="11"/>
      <c r="AC2484" s="15"/>
      <c r="AD2484" s="16"/>
    </row>
    <row r="2485" spans="1:30" hidden="1" outlineLevel="1" x14ac:dyDescent="0.3">
      <c r="A2485" s="21">
        <v>40120</v>
      </c>
      <c r="B2485" s="22">
        <v>-1.7923382185141563E-3</v>
      </c>
      <c r="C2485" s="9">
        <f t="shared" si="193"/>
        <v>-3.8392338218514156E-2</v>
      </c>
      <c r="D2485" s="6">
        <f t="shared" si="194"/>
        <v>1.4739716338847827E-3</v>
      </c>
      <c r="E2485" s="6">
        <f t="shared" si="195"/>
        <v>8.2559373220670315E-4</v>
      </c>
      <c r="F2485" s="6">
        <f t="shared" si="191"/>
        <v>1.225862550708291</v>
      </c>
      <c r="G2485" s="18">
        <v>7.1844013709123546E-3</v>
      </c>
      <c r="H2485" s="9">
        <f t="shared" si="192"/>
        <v>1.1071867731816032E-2</v>
      </c>
      <c r="I2485" s="8"/>
      <c r="J2485" s="11"/>
      <c r="AC2485" s="15"/>
      <c r="AD2485" s="16"/>
    </row>
    <row r="2486" spans="1:30" hidden="1" outlineLevel="1" x14ac:dyDescent="0.3">
      <c r="A2486" s="21">
        <v>40121</v>
      </c>
      <c r="B2486" s="22">
        <v>3.088733963822103E-3</v>
      </c>
      <c r="C2486" s="9">
        <f t="shared" si="193"/>
        <v>-3.3511266036177899E-2</v>
      </c>
      <c r="D2486" s="6">
        <f t="shared" si="194"/>
        <v>1.1230049513474903E-3</v>
      </c>
      <c r="E2486" s="6">
        <f t="shared" si="195"/>
        <v>1.4739716338847827E-3</v>
      </c>
      <c r="F2486" s="6">
        <f t="shared" si="191"/>
        <v>0.48478108888695715</v>
      </c>
      <c r="G2486" s="18">
        <v>1.34233476829258E-2</v>
      </c>
      <c r="H2486" s="9">
        <f t="shared" si="192"/>
        <v>6.9626222710050647E-3</v>
      </c>
      <c r="I2486" s="8"/>
      <c r="J2486" s="11"/>
      <c r="AC2486" s="15"/>
      <c r="AD2486" s="16"/>
    </row>
    <row r="2487" spans="1:30" hidden="1" outlineLevel="1" x14ac:dyDescent="0.3">
      <c r="A2487" s="21">
        <v>40122</v>
      </c>
      <c r="B2487" s="22">
        <v>2.0580218233767475E-2</v>
      </c>
      <c r="C2487" s="9">
        <f t="shared" si="193"/>
        <v>-1.6019781766232526E-2</v>
      </c>
      <c r="D2487" s="6">
        <f t="shared" si="194"/>
        <v>2.5663340783771611E-4</v>
      </c>
      <c r="E2487" s="6">
        <f t="shared" si="195"/>
        <v>1.1230049513474903E-3</v>
      </c>
      <c r="F2487" s="6">
        <f t="shared" si="191"/>
        <v>1.6643910548402523</v>
      </c>
      <c r="G2487" s="18">
        <v>8.4266206987983587E-3</v>
      </c>
      <c r="H2487" s="9">
        <f t="shared" si="192"/>
        <v>1.2901128070212512E-2</v>
      </c>
      <c r="I2487" s="8"/>
      <c r="J2487" s="11"/>
      <c r="AC2487" s="15"/>
      <c r="AD2487" s="16"/>
    </row>
    <row r="2488" spans="1:30" hidden="1" outlineLevel="1" x14ac:dyDescent="0.3">
      <c r="A2488" s="21">
        <v>40123</v>
      </c>
      <c r="B2488" s="22">
        <v>1.7434354395607545E-3</v>
      </c>
      <c r="C2488" s="9">
        <f t="shared" si="193"/>
        <v>-3.4856564560439243E-2</v>
      </c>
      <c r="D2488" s="6">
        <f t="shared" si="194"/>
        <v>1.2149800929560691E-3</v>
      </c>
      <c r="E2488" s="6">
        <f t="shared" si="195"/>
        <v>2.5663340783771611E-4</v>
      </c>
      <c r="F2488" s="6">
        <f t="shared" si="191"/>
        <v>0.66261657638511329</v>
      </c>
      <c r="G2488" s="18">
        <v>7.5283018853057153E-3</v>
      </c>
      <c r="H2488" s="9">
        <f t="shared" si="192"/>
        <v>8.1401263895907253E-3</v>
      </c>
      <c r="I2488" s="8"/>
      <c r="J2488" s="11"/>
      <c r="AC2488" s="15"/>
      <c r="AD2488" s="16"/>
    </row>
    <row r="2489" spans="1:30" hidden="1" outlineLevel="1" x14ac:dyDescent="0.3">
      <c r="A2489" s="21">
        <v>40126</v>
      </c>
      <c r="B2489" s="22">
        <v>2.0101110006584263E-2</v>
      </c>
      <c r="C2489" s="9">
        <f t="shared" si="193"/>
        <v>-1.6498889993415738E-2</v>
      </c>
      <c r="D2489" s="6">
        <f t="shared" si="194"/>
        <v>2.7221337101483397E-4</v>
      </c>
      <c r="E2489" s="6">
        <f t="shared" si="195"/>
        <v>1.2149800929560691E-3</v>
      </c>
      <c r="F2489" s="6">
        <f t="shared" si="191"/>
        <v>0.53118496115482539</v>
      </c>
      <c r="G2489" s="18">
        <v>7.9120182855555634E-3</v>
      </c>
      <c r="H2489" s="9">
        <f t="shared" si="192"/>
        <v>7.2882436921032313E-3</v>
      </c>
      <c r="I2489" s="8"/>
      <c r="J2489" s="11"/>
      <c r="AC2489" s="15"/>
      <c r="AD2489" s="16"/>
    </row>
    <row r="2490" spans="1:30" hidden="1" outlineLevel="1" x14ac:dyDescent="0.3">
      <c r="A2490" s="21">
        <v>40127</v>
      </c>
      <c r="B2490" s="22">
        <v>1.9565684436197569E-3</v>
      </c>
      <c r="C2490" s="9">
        <f t="shared" si="193"/>
        <v>-3.4643431556380243E-2</v>
      </c>
      <c r="D2490" s="6">
        <f t="shared" si="194"/>
        <v>1.2001673500016024E-3</v>
      </c>
      <c r="E2490" s="6">
        <f t="shared" si="195"/>
        <v>2.7221337101483397E-4</v>
      </c>
      <c r="F2490" s="6">
        <f t="shared" si="191"/>
        <v>0.58547520479253046</v>
      </c>
      <c r="G2490" s="18">
        <v>3.9263360272444566E-3</v>
      </c>
      <c r="H2490" s="9">
        <f t="shared" si="192"/>
        <v>7.6516351506885792E-3</v>
      </c>
      <c r="I2490" s="8"/>
      <c r="J2490" s="11"/>
      <c r="AC2490" s="15"/>
      <c r="AD2490" s="16"/>
    </row>
    <row r="2491" spans="1:30" hidden="1" outlineLevel="1" x14ac:dyDescent="0.3">
      <c r="A2491" s="21">
        <v>40128</v>
      </c>
      <c r="B2491" s="22">
        <v>4.3129431126808764E-3</v>
      </c>
      <c r="C2491" s="9">
        <f t="shared" si="193"/>
        <v>-3.2287056887319122E-2</v>
      </c>
      <c r="D2491" s="6">
        <f t="shared" si="194"/>
        <v>1.0424540424449811E-3</v>
      </c>
      <c r="E2491" s="6">
        <f t="shared" si="195"/>
        <v>1.2001673500016024E-3</v>
      </c>
      <c r="F2491" s="6">
        <f t="shared" si="191"/>
        <v>0.15263058367762175</v>
      </c>
      <c r="G2491" s="18">
        <v>6.4581045612088304E-3</v>
      </c>
      <c r="H2491" s="9">
        <f t="shared" si="192"/>
        <v>3.9067964328541836E-3</v>
      </c>
      <c r="I2491" s="8"/>
      <c r="J2491" s="11"/>
      <c r="AC2491" s="15"/>
      <c r="AD2491" s="16"/>
    </row>
    <row r="2492" spans="1:30" hidden="1" outlineLevel="1" x14ac:dyDescent="0.3">
      <c r="A2492" s="21">
        <v>40129</v>
      </c>
      <c r="B2492" s="22">
        <v>-9.1553450616304564E-3</v>
      </c>
      <c r="C2492" s="9">
        <f t="shared" si="193"/>
        <v>-4.5755345061630454E-2</v>
      </c>
      <c r="D2492" s="6">
        <f t="shared" si="194"/>
        <v>2.0935516017088701E-3</v>
      </c>
      <c r="E2492" s="6">
        <f t="shared" si="195"/>
        <v>1.0424540424449811E-3</v>
      </c>
      <c r="F2492" s="6">
        <f t="shared" si="191"/>
        <v>0.39383897914367305</v>
      </c>
      <c r="G2492" s="18">
        <v>8.3235460387554323E-3</v>
      </c>
      <c r="H2492" s="9">
        <f t="shared" si="192"/>
        <v>6.2756591617428772E-3</v>
      </c>
      <c r="I2492" s="8"/>
      <c r="J2492" s="11"/>
      <c r="AC2492" s="15"/>
      <c r="AD2492" s="16"/>
    </row>
    <row r="2493" spans="1:30" hidden="1" outlineLevel="1" x14ac:dyDescent="0.3">
      <c r="A2493" s="21">
        <v>40130</v>
      </c>
      <c r="B2493" s="22">
        <v>7.1331371383943415E-3</v>
      </c>
      <c r="C2493" s="9">
        <f t="shared" si="193"/>
        <v>-2.9466862861605658E-2</v>
      </c>
      <c r="D2493" s="6">
        <f t="shared" si="194"/>
        <v>8.6829600690467481E-4</v>
      </c>
      <c r="E2493" s="6">
        <f t="shared" si="195"/>
        <v>2.0935516017088701E-3</v>
      </c>
      <c r="F2493" s="6">
        <f t="shared" si="191"/>
        <v>0.64691005482099051</v>
      </c>
      <c r="G2493" s="18">
        <v>6.4681249775309811E-3</v>
      </c>
      <c r="H2493" s="9">
        <f t="shared" si="192"/>
        <v>8.0430718933812255E-3</v>
      </c>
      <c r="I2493" s="8"/>
      <c r="J2493" s="11"/>
      <c r="AC2493" s="15"/>
      <c r="AD2493" s="16"/>
    </row>
    <row r="2494" spans="1:30" hidden="1" outlineLevel="1" x14ac:dyDescent="0.3">
      <c r="A2494" s="21">
        <v>40133</v>
      </c>
      <c r="B2494" s="22">
        <v>1.3202048696137949E-2</v>
      </c>
      <c r="C2494" s="9">
        <f t="shared" si="193"/>
        <v>-2.3397951303862054E-2</v>
      </c>
      <c r="D2494" s="6">
        <f t="shared" si="194"/>
        <v>5.4746412521789996E-4</v>
      </c>
      <c r="E2494" s="6">
        <f t="shared" si="195"/>
        <v>8.6829600690467481E-4</v>
      </c>
      <c r="F2494" s="6">
        <f t="shared" si="191"/>
        <v>0.39501465108961414</v>
      </c>
      <c r="G2494" s="18">
        <v>7.9139900266228403E-3</v>
      </c>
      <c r="H2494" s="9">
        <f t="shared" si="192"/>
        <v>6.2850191017181012E-3</v>
      </c>
      <c r="I2494" s="8"/>
      <c r="J2494" s="11"/>
      <c r="AC2494" s="15"/>
      <c r="AD2494" s="16"/>
    </row>
    <row r="2495" spans="1:30" hidden="1" outlineLevel="1" x14ac:dyDescent="0.3">
      <c r="A2495" s="21">
        <v>40134</v>
      </c>
      <c r="B2495" s="22">
        <v>2.922608663845951E-3</v>
      </c>
      <c r="C2495" s="9">
        <f t="shared" si="193"/>
        <v>-3.367739133615405E-2</v>
      </c>
      <c r="D2495" s="6">
        <f t="shared" si="194"/>
        <v>1.1341666872084638E-3</v>
      </c>
      <c r="E2495" s="6">
        <f t="shared" si="195"/>
        <v>5.4746412521789996E-4</v>
      </c>
      <c r="F2495" s="6">
        <f t="shared" si="191"/>
        <v>0.58578162957568536</v>
      </c>
      <c r="G2495" s="18">
        <v>5.2163354475247298E-3</v>
      </c>
      <c r="H2495" s="9">
        <f t="shared" si="192"/>
        <v>7.6536372371290599E-3</v>
      </c>
      <c r="I2495" s="8"/>
      <c r="J2495" s="11"/>
      <c r="AC2495" s="15"/>
      <c r="AD2495" s="16"/>
    </row>
    <row r="2496" spans="1:30" hidden="1" outlineLevel="1" x14ac:dyDescent="0.3">
      <c r="A2496" s="21">
        <v>40135</v>
      </c>
      <c r="B2496" s="22">
        <v>-1.0650399409055963E-3</v>
      </c>
      <c r="C2496" s="9">
        <f t="shared" si="193"/>
        <v>-3.7665039940905594E-2</v>
      </c>
      <c r="D2496" s="6">
        <f t="shared" si="194"/>
        <v>1.4186552337500137E-3</v>
      </c>
      <c r="E2496" s="6">
        <f t="shared" si="195"/>
        <v>1.1341666872084638E-3</v>
      </c>
      <c r="F2496" s="6">
        <f t="shared" si="191"/>
        <v>0.2608360843074552</v>
      </c>
      <c r="G2496" s="18">
        <v>6.0109380797711831E-3</v>
      </c>
      <c r="H2496" s="9">
        <f t="shared" si="192"/>
        <v>5.1072114143381146E-3</v>
      </c>
      <c r="I2496" s="8"/>
      <c r="J2496" s="11"/>
      <c r="AC2496" s="15"/>
      <c r="AD2496" s="16"/>
    </row>
    <row r="2497" spans="1:30" hidden="1" outlineLevel="1" x14ac:dyDescent="0.3">
      <c r="A2497" s="21">
        <v>40136</v>
      </c>
      <c r="B2497" s="22">
        <v>-9.0438759977155628E-3</v>
      </c>
      <c r="C2497" s="9">
        <f t="shared" si="193"/>
        <v>-4.5643875997715563E-2</v>
      </c>
      <c r="D2497" s="6">
        <f t="shared" si="194"/>
        <v>2.0833634160948348E-3</v>
      </c>
      <c r="E2497" s="6">
        <f t="shared" si="195"/>
        <v>1.4186552337500137E-3</v>
      </c>
      <c r="F2497" s="6">
        <f t="shared" si="191"/>
        <v>0.34270908399197419</v>
      </c>
      <c r="G2497" s="18">
        <v>1.0740707714632532E-2</v>
      </c>
      <c r="H2497" s="9">
        <f t="shared" si="192"/>
        <v>5.8541360079176008E-3</v>
      </c>
      <c r="I2497" s="8"/>
      <c r="J2497" s="11"/>
      <c r="AC2497" s="15"/>
      <c r="AD2497" s="16"/>
    </row>
    <row r="2498" spans="1:30" hidden="1" outlineLevel="1" x14ac:dyDescent="0.3">
      <c r="A2498" s="21">
        <v>40137</v>
      </c>
      <c r="B2498" s="22">
        <v>-1.3830373266229255E-3</v>
      </c>
      <c r="C2498" s="9">
        <f t="shared" si="193"/>
        <v>-3.7983037326622927E-2</v>
      </c>
      <c r="D2498" s="6">
        <f t="shared" si="194"/>
        <v>1.4427111245556305E-3</v>
      </c>
      <c r="E2498" s="6">
        <f t="shared" si="195"/>
        <v>2.0833634160948348E-3</v>
      </c>
      <c r="F2498" s="6">
        <f t="shared" si="191"/>
        <v>1.0697060041531716</v>
      </c>
      <c r="G2498" s="18">
        <v>4.9298513176452632E-3</v>
      </c>
      <c r="H2498" s="9">
        <f t="shared" si="192"/>
        <v>1.0342659252596363E-2</v>
      </c>
      <c r="I2498" s="8"/>
      <c r="J2498" s="11"/>
      <c r="AC2498" s="15"/>
      <c r="AD2498" s="16"/>
    </row>
    <row r="2499" spans="1:30" hidden="1" outlineLevel="1" x14ac:dyDescent="0.3">
      <c r="A2499" s="21">
        <v>40140</v>
      </c>
      <c r="B2499" s="22">
        <v>1.2787437331630392E-2</v>
      </c>
      <c r="C2499" s="9">
        <f t="shared" si="193"/>
        <v>-2.3812562668369609E-2</v>
      </c>
      <c r="D2499" s="6">
        <f t="shared" si="194"/>
        <v>5.6703814083502991E-4</v>
      </c>
      <c r="E2499" s="6">
        <f t="shared" si="195"/>
        <v>1.4427111245556305E-3</v>
      </c>
      <c r="F2499" s="6">
        <f t="shared" si="191"/>
        <v>0.23418946926246914</v>
      </c>
      <c r="G2499" s="18">
        <v>9.198784442456474E-3</v>
      </c>
      <c r="H2499" s="9">
        <f t="shared" si="192"/>
        <v>4.8393126501856563E-3</v>
      </c>
      <c r="I2499" s="8"/>
      <c r="J2499" s="11"/>
      <c r="AC2499" s="15"/>
      <c r="AD2499" s="16"/>
    </row>
    <row r="2500" spans="1:30" hidden="1" outlineLevel="1" x14ac:dyDescent="0.3">
      <c r="A2500" s="21">
        <v>40141</v>
      </c>
      <c r="B2500" s="22">
        <v>-1.6509953393652997E-3</v>
      </c>
      <c r="C2500" s="9">
        <f t="shared" si="193"/>
        <v>-3.8250995339365303E-2</v>
      </c>
      <c r="D2500" s="6">
        <f t="shared" si="194"/>
        <v>1.4631386444521461E-3</v>
      </c>
      <c r="E2500" s="6">
        <f t="shared" si="195"/>
        <v>5.6703814083502991E-4</v>
      </c>
      <c r="F2500" s="6">
        <f t="shared" si="191"/>
        <v>0.78750825362039467</v>
      </c>
      <c r="G2500" s="18">
        <v>7.3849352273662383E-3</v>
      </c>
      <c r="H2500" s="9">
        <f t="shared" si="192"/>
        <v>8.8741661784101991E-3</v>
      </c>
      <c r="I2500" s="8"/>
      <c r="J2500" s="11"/>
      <c r="AC2500" s="15"/>
      <c r="AD2500" s="16"/>
    </row>
    <row r="2501" spans="1:30" hidden="1" outlineLevel="1" x14ac:dyDescent="0.3">
      <c r="A2501" s="21">
        <v>40142</v>
      </c>
      <c r="B2501" s="22">
        <v>2.9371508939987803E-3</v>
      </c>
      <c r="C2501" s="9">
        <f t="shared" si="193"/>
        <v>-3.3662849106001223E-2</v>
      </c>
      <c r="D2501" s="6">
        <f t="shared" si="194"/>
        <v>1.1331874099334074E-3</v>
      </c>
      <c r="E2501" s="6">
        <f t="shared" si="195"/>
        <v>1.4631386444521461E-3</v>
      </c>
      <c r="F2501" s="6">
        <f t="shared" si="191"/>
        <v>0.51158639220113211</v>
      </c>
      <c r="G2501" s="18">
        <v>3.4480539171973953E-3</v>
      </c>
      <c r="H2501" s="9">
        <f t="shared" si="192"/>
        <v>7.1525267717159379E-3</v>
      </c>
      <c r="I2501" s="8"/>
      <c r="J2501" s="11"/>
      <c r="AC2501" s="15"/>
      <c r="AD2501" s="16"/>
    </row>
    <row r="2502" spans="1:30" hidden="1" outlineLevel="1" x14ac:dyDescent="0.3">
      <c r="A2502" s="21">
        <v>40144</v>
      </c>
      <c r="B2502" s="22">
        <v>-1.4872526648601437E-2</v>
      </c>
      <c r="C2502" s="9">
        <f t="shared" si="193"/>
        <v>-5.1472526648601441E-2</v>
      </c>
      <c r="D2502" s="6">
        <f t="shared" si="194"/>
        <v>2.6494209995909855E-3</v>
      </c>
      <c r="E2502" s="6">
        <f t="shared" si="195"/>
        <v>1.1331874099334074E-3</v>
      </c>
      <c r="F2502" s="6">
        <f t="shared" si="191"/>
        <v>0.12026510661055138</v>
      </c>
      <c r="G2502" s="18">
        <v>1.298285927414421E-2</v>
      </c>
      <c r="H2502" s="9">
        <f t="shared" si="192"/>
        <v>3.4679259884050494E-3</v>
      </c>
      <c r="I2502" s="8"/>
      <c r="J2502" s="11"/>
      <c r="AC2502" s="15"/>
      <c r="AD2502" s="16"/>
    </row>
    <row r="2503" spans="1:30" hidden="1" outlineLevel="1" x14ac:dyDescent="0.3">
      <c r="A2503" s="21">
        <v>40147</v>
      </c>
      <c r="B2503" s="22">
        <v>3.3812986005860145E-3</v>
      </c>
      <c r="C2503" s="9">
        <f t="shared" si="193"/>
        <v>-3.3218701399413984E-2</v>
      </c>
      <c r="D2503" s="6">
        <f t="shared" si="194"/>
        <v>1.1034821226634287E-3</v>
      </c>
      <c r="E2503" s="6">
        <f t="shared" si="195"/>
        <v>2.6494209995909855E-3</v>
      </c>
      <c r="F2503" s="6">
        <f t="shared" si="191"/>
        <v>1.5577824481783014</v>
      </c>
      <c r="G2503" s="18">
        <v>6.382896418458817E-3</v>
      </c>
      <c r="H2503" s="9">
        <f t="shared" si="192"/>
        <v>1.2481115527781568E-2</v>
      </c>
      <c r="I2503" s="8"/>
      <c r="J2503" s="11"/>
      <c r="AC2503" s="15"/>
      <c r="AD2503" s="16"/>
    </row>
    <row r="2504" spans="1:30" hidden="1" outlineLevel="1" x14ac:dyDescent="0.3">
      <c r="A2504" s="21">
        <v>40148</v>
      </c>
      <c r="B2504" s="22">
        <v>1.2177098747233136E-2</v>
      </c>
      <c r="C2504" s="9">
        <f t="shared" si="193"/>
        <v>-2.4422901252766867E-2</v>
      </c>
      <c r="D2504" s="6">
        <f t="shared" si="194"/>
        <v>5.9647810560240139E-4</v>
      </c>
      <c r="E2504" s="6">
        <f t="shared" si="195"/>
        <v>1.1034821226634287E-3</v>
      </c>
      <c r="F2504" s="6">
        <f t="shared" si="191"/>
        <v>0.3849827039126717</v>
      </c>
      <c r="G2504" s="18">
        <v>7.6715790937576019E-3</v>
      </c>
      <c r="H2504" s="9">
        <f t="shared" si="192"/>
        <v>6.2046974455864622E-3</v>
      </c>
      <c r="I2504" s="8"/>
      <c r="J2504" s="11"/>
      <c r="AC2504" s="15"/>
      <c r="AD2504" s="16"/>
    </row>
    <row r="2505" spans="1:30" hidden="1" outlineLevel="1" x14ac:dyDescent="0.3">
      <c r="A2505" s="21">
        <v>40149</v>
      </c>
      <c r="B2505" s="22">
        <v>-1.8065533478399721E-3</v>
      </c>
      <c r="C2505" s="9">
        <f t="shared" si="193"/>
        <v>-3.8406553347839975E-2</v>
      </c>
      <c r="D2505" s="6">
        <f t="shared" si="194"/>
        <v>1.475063340060478E-3</v>
      </c>
      <c r="E2505" s="6">
        <f t="shared" si="195"/>
        <v>5.9647810560240139E-4</v>
      </c>
      <c r="F2505" s="6">
        <f t="shared" si="191"/>
        <v>0.55112103168908921</v>
      </c>
      <c r="G2505" s="18">
        <v>5.7256093997489644E-3</v>
      </c>
      <c r="H2505" s="9">
        <f t="shared" si="192"/>
        <v>7.4237526338711557E-3</v>
      </c>
      <c r="I2505" s="8"/>
      <c r="J2505" s="11"/>
      <c r="AC2505" s="15"/>
      <c r="AD2505" s="16"/>
    </row>
    <row r="2506" spans="1:30" hidden="1" outlineLevel="1" x14ac:dyDescent="0.3">
      <c r="A2506" s="21">
        <v>40150</v>
      </c>
      <c r="B2506" s="22">
        <v>-8.3126472347387834E-3</v>
      </c>
      <c r="C2506" s="9">
        <f t="shared" si="193"/>
        <v>-4.4912647234738784E-2</v>
      </c>
      <c r="D2506" s="6">
        <f t="shared" si="194"/>
        <v>2.0171458816320895E-3</v>
      </c>
      <c r="E2506" s="6">
        <f t="shared" si="195"/>
        <v>1.475063340060478E-3</v>
      </c>
      <c r="F2506" s="6">
        <f t="shared" si="191"/>
        <v>0.31198820964133805</v>
      </c>
      <c r="G2506" s="18">
        <v>9.0431166661182616E-3</v>
      </c>
      <c r="H2506" s="9">
        <f t="shared" si="192"/>
        <v>5.5855904758703714E-3</v>
      </c>
      <c r="I2506" s="8"/>
      <c r="J2506" s="11"/>
      <c r="AC2506" s="15"/>
      <c r="AD2506" s="16"/>
    </row>
    <row r="2507" spans="1:30" hidden="1" outlineLevel="1" x14ac:dyDescent="0.3">
      <c r="A2507" s="21">
        <v>40151</v>
      </c>
      <c r="B2507" s="22">
        <v>2.1922383472802493E-3</v>
      </c>
      <c r="C2507" s="9">
        <f t="shared" si="193"/>
        <v>-3.4407761652719748E-2</v>
      </c>
      <c r="D2507" s="6">
        <f t="shared" si="194"/>
        <v>1.1838940619503717E-3</v>
      </c>
      <c r="E2507" s="6">
        <f t="shared" si="195"/>
        <v>2.0171458816320895E-3</v>
      </c>
      <c r="F2507" s="6">
        <f t="shared" si="191"/>
        <v>0.76156022752865948</v>
      </c>
      <c r="G2507" s="18">
        <v>1.3557832307935431E-2</v>
      </c>
      <c r="H2507" s="9">
        <f t="shared" si="192"/>
        <v>8.726741817704128E-3</v>
      </c>
      <c r="I2507" s="8"/>
      <c r="J2507" s="11"/>
      <c r="AC2507" s="15"/>
      <c r="AD2507" s="16"/>
    </row>
    <row r="2508" spans="1:30" hidden="1" outlineLevel="1" x14ac:dyDescent="0.3">
      <c r="A2508" s="21">
        <v>40154</v>
      </c>
      <c r="B2508" s="22">
        <v>1.1645991754666564E-4</v>
      </c>
      <c r="C2508" s="9">
        <f t="shared" si="193"/>
        <v>-3.6483540082453338E-2</v>
      </c>
      <c r="D2508" s="6">
        <f t="shared" si="194"/>
        <v>1.3310486969479792E-3</v>
      </c>
      <c r="E2508" s="6">
        <f t="shared" si="195"/>
        <v>1.1838940619503717E-3</v>
      </c>
      <c r="F2508" s="6">
        <f t="shared" si="191"/>
        <v>1.6976874876225756</v>
      </c>
      <c r="G2508" s="18">
        <v>5.4706334392249298E-3</v>
      </c>
      <c r="H2508" s="9">
        <f t="shared" si="192"/>
        <v>1.3029533712388082E-2</v>
      </c>
      <c r="I2508" s="8"/>
      <c r="J2508" s="11"/>
      <c r="AC2508" s="15"/>
      <c r="AD2508" s="16"/>
    </row>
    <row r="2509" spans="1:30" hidden="1" outlineLevel="1" x14ac:dyDescent="0.3">
      <c r="A2509" s="21">
        <v>40155</v>
      </c>
      <c r="B2509" s="22">
        <v>-1.0073621815059644E-2</v>
      </c>
      <c r="C2509" s="9">
        <f t="shared" si="193"/>
        <v>-4.6673621815059643E-2</v>
      </c>
      <c r="D2509" s="6">
        <f t="shared" si="194"/>
        <v>2.1784269733352113E-3</v>
      </c>
      <c r="E2509" s="6">
        <f t="shared" si="195"/>
        <v>1.3310486969479792E-3</v>
      </c>
      <c r="F2509" s="6">
        <f t="shared" ref="F2509:F2572" si="196">B$6+B$7*E2509+B$8*(G2508*100)^2</f>
        <v>0.28578514198665483</v>
      </c>
      <c r="G2509" s="18">
        <v>7.3044592365642865E-3</v>
      </c>
      <c r="H2509" s="9">
        <f t="shared" ref="H2509:H2572" si="197">SQRT(F2509)/100</f>
        <v>5.3458875968977757E-3</v>
      </c>
      <c r="I2509" s="8"/>
      <c r="J2509" s="11"/>
      <c r="AC2509" s="15"/>
      <c r="AD2509" s="16"/>
    </row>
    <row r="2510" spans="1:30" hidden="1" outlineLevel="1" x14ac:dyDescent="0.3">
      <c r="A2510" s="21">
        <v>40156</v>
      </c>
      <c r="B2510" s="22">
        <v>4.9537054942804769E-3</v>
      </c>
      <c r="C2510" s="9">
        <f t="shared" ref="C2510:C2573" si="198">B2510-B$5</f>
        <v>-3.1646294505719527E-2</v>
      </c>
      <c r="D2510" s="6">
        <f t="shared" ref="D2510:D2573" si="199">C2510^2</f>
        <v>1.0014879559427339E-3</v>
      </c>
      <c r="E2510" s="6">
        <f t="shared" si="195"/>
        <v>2.1784269733352113E-3</v>
      </c>
      <c r="F2510" s="6">
        <f t="shared" si="196"/>
        <v>0.50079251248867485</v>
      </c>
      <c r="G2510" s="18">
        <v>6.7366975314953953E-3</v>
      </c>
      <c r="H2510" s="9">
        <f t="shared" si="197"/>
        <v>7.076669502588593E-3</v>
      </c>
      <c r="I2510" s="8"/>
      <c r="J2510" s="11"/>
      <c r="AC2510" s="15"/>
      <c r="AD2510" s="16"/>
    </row>
    <row r="2511" spans="1:30" hidden="1" outlineLevel="1" x14ac:dyDescent="0.3">
      <c r="A2511" s="21">
        <v>40157</v>
      </c>
      <c r="B2511" s="22">
        <v>6.6317238401056369E-3</v>
      </c>
      <c r="C2511" s="9">
        <f t="shared" si="198"/>
        <v>-2.9968276159894364E-2</v>
      </c>
      <c r="D2511" s="6">
        <f t="shared" si="199"/>
        <v>8.9809757599569292E-4</v>
      </c>
      <c r="E2511" s="6">
        <f t="shared" ref="E2511:E2574" si="200">D2510</f>
        <v>1.0014879559427339E-3</v>
      </c>
      <c r="F2511" s="6">
        <f t="shared" si="196"/>
        <v>0.42756309283268451</v>
      </c>
      <c r="G2511" s="18">
        <v>6.3204253424639992E-3</v>
      </c>
      <c r="H2511" s="9">
        <f t="shared" si="197"/>
        <v>6.5388308804608533E-3</v>
      </c>
      <c r="I2511" s="8"/>
      <c r="J2511" s="11"/>
      <c r="AC2511" s="15"/>
      <c r="AD2511" s="16"/>
    </row>
    <row r="2512" spans="1:30" hidden="1" outlineLevel="1" x14ac:dyDescent="0.3">
      <c r="A2512" s="21">
        <v>40158</v>
      </c>
      <c r="B2512" s="22">
        <v>6.2910475827626395E-3</v>
      </c>
      <c r="C2512" s="9">
        <f t="shared" si="198"/>
        <v>-3.0308952417237363E-2</v>
      </c>
      <c r="D2512" s="6">
        <f t="shared" si="199"/>
        <v>9.1863259663035857E-4</v>
      </c>
      <c r="E2512" s="6">
        <f t="shared" si="200"/>
        <v>8.9809757599569292E-4</v>
      </c>
      <c r="F2512" s="6">
        <f t="shared" si="196"/>
        <v>0.37768650040894641</v>
      </c>
      <c r="G2512" s="18">
        <v>4.0014787926609058E-3</v>
      </c>
      <c r="H2512" s="9">
        <f t="shared" si="197"/>
        <v>6.1456203951183522E-3</v>
      </c>
      <c r="I2512" s="8"/>
      <c r="J2512" s="11"/>
      <c r="AC2512" s="15"/>
      <c r="AD2512" s="16"/>
    </row>
    <row r="2513" spans="1:30" hidden="1" outlineLevel="1" x14ac:dyDescent="0.3">
      <c r="A2513" s="21">
        <v>40161</v>
      </c>
      <c r="B2513" s="22">
        <v>2.8179524680515223E-3</v>
      </c>
      <c r="C2513" s="9">
        <f t="shared" si="198"/>
        <v>-3.3782047531948481E-2</v>
      </c>
      <c r="D2513" s="6">
        <f t="shared" si="199"/>
        <v>1.1412267354508265E-3</v>
      </c>
      <c r="E2513" s="6">
        <f t="shared" si="200"/>
        <v>9.1863259663035857E-4</v>
      </c>
      <c r="F2513" s="6">
        <f t="shared" si="196"/>
        <v>0.15807571548826863</v>
      </c>
      <c r="G2513" s="18">
        <v>2.3974986887508334E-3</v>
      </c>
      <c r="H2513" s="9">
        <f t="shared" si="197"/>
        <v>3.9758736837111489E-3</v>
      </c>
      <c r="I2513" s="8"/>
      <c r="J2513" s="11"/>
      <c r="AC2513" s="15"/>
      <c r="AD2513" s="16"/>
    </row>
    <row r="2514" spans="1:30" hidden="1" outlineLevel="1" x14ac:dyDescent="0.3">
      <c r="A2514" s="21">
        <v>40162</v>
      </c>
      <c r="B2514" s="22">
        <v>-4.6818859061141978E-3</v>
      </c>
      <c r="C2514" s="9">
        <f t="shared" si="198"/>
        <v>-4.1281885906114202E-2</v>
      </c>
      <c r="D2514" s="6">
        <f t="shared" si="199"/>
        <v>1.7041941039654305E-3</v>
      </c>
      <c r="E2514" s="6">
        <f t="shared" si="200"/>
        <v>1.1412267354508265E-3</v>
      </c>
      <c r="F2514" s="6">
        <f t="shared" si="196"/>
        <v>6.3921323330867488E-2</v>
      </c>
      <c r="G2514" s="18">
        <v>4.1680557862766206E-3</v>
      </c>
      <c r="H2514" s="9">
        <f t="shared" si="197"/>
        <v>2.52826666573895E-3</v>
      </c>
      <c r="I2514" s="8"/>
      <c r="J2514" s="11"/>
      <c r="AC2514" s="15"/>
      <c r="AD2514" s="16"/>
    </row>
    <row r="2515" spans="1:30" hidden="1" outlineLevel="1" x14ac:dyDescent="0.3">
      <c r="A2515" s="21">
        <v>40163</v>
      </c>
      <c r="B2515" s="22">
        <v>-1.0414800407893511E-3</v>
      </c>
      <c r="C2515" s="9">
        <f t="shared" si="198"/>
        <v>-3.7641480040789349E-2</v>
      </c>
      <c r="D2515" s="6">
        <f t="shared" si="199"/>
        <v>1.416881019661143E-3</v>
      </c>
      <c r="E2515" s="6">
        <f t="shared" si="200"/>
        <v>1.7041941039654305E-3</v>
      </c>
      <c r="F2515" s="6">
        <f t="shared" si="196"/>
        <v>0.17061899850819096</v>
      </c>
      <c r="G2515" s="18">
        <v>5.8953256897441349E-3</v>
      </c>
      <c r="H2515" s="9">
        <f t="shared" si="197"/>
        <v>4.1306052644641674E-3</v>
      </c>
      <c r="I2515" s="8"/>
      <c r="J2515" s="11"/>
      <c r="AC2515" s="15"/>
      <c r="AD2515" s="16"/>
    </row>
    <row r="2516" spans="1:30" hidden="1" outlineLevel="1" x14ac:dyDescent="0.3">
      <c r="A2516" s="21">
        <v>40164</v>
      </c>
      <c r="B2516" s="22">
        <v>-1.2806374754509121E-2</v>
      </c>
      <c r="C2516" s="9">
        <f t="shared" si="198"/>
        <v>-4.9406374754509125E-2</v>
      </c>
      <c r="D2516" s="6">
        <f t="shared" si="199"/>
        <v>2.4409898663829968E-3</v>
      </c>
      <c r="E2516" s="6">
        <f t="shared" si="200"/>
        <v>1.416881019661143E-3</v>
      </c>
      <c r="F2516" s="6">
        <f t="shared" si="196"/>
        <v>0.33007946026887919</v>
      </c>
      <c r="G2516" s="18">
        <v>4.8798381956407007E-3</v>
      </c>
      <c r="H2516" s="9">
        <f t="shared" si="197"/>
        <v>5.7452542177773057E-3</v>
      </c>
      <c r="I2516" s="8"/>
      <c r="J2516" s="11"/>
      <c r="AC2516" s="15"/>
      <c r="AD2516" s="16"/>
    </row>
    <row r="2517" spans="1:30" hidden="1" outlineLevel="1" x14ac:dyDescent="0.3">
      <c r="A2517" s="21">
        <v>40165</v>
      </c>
      <c r="B2517" s="22">
        <v>1.9992964406443207E-3</v>
      </c>
      <c r="C2517" s="9">
        <f t="shared" si="198"/>
        <v>-3.4600703559355683E-2</v>
      </c>
      <c r="D2517" s="6">
        <f t="shared" si="199"/>
        <v>1.197208686802409E-3</v>
      </c>
      <c r="E2517" s="6">
        <f t="shared" si="200"/>
        <v>2.4409898663829968E-3</v>
      </c>
      <c r="F2517" s="6">
        <f t="shared" si="196"/>
        <v>0.22976106734267349</v>
      </c>
      <c r="G2517" s="18">
        <v>6.8001545829244961E-3</v>
      </c>
      <c r="H2517" s="9">
        <f t="shared" si="197"/>
        <v>4.7933398308765201E-3</v>
      </c>
      <c r="I2517" s="8"/>
      <c r="J2517" s="11"/>
      <c r="AC2517" s="15"/>
      <c r="AD2517" s="16"/>
    </row>
    <row r="2518" spans="1:30" hidden="1" outlineLevel="1" x14ac:dyDescent="0.3">
      <c r="A2518" s="21">
        <v>40168</v>
      </c>
      <c r="B2518" s="22">
        <v>8.219675029965309E-3</v>
      </c>
      <c r="C2518" s="9">
        <f t="shared" si="198"/>
        <v>-2.838032497003469E-2</v>
      </c>
      <c r="D2518" s="6">
        <f t="shared" si="199"/>
        <v>8.0544284540477447E-4</v>
      </c>
      <c r="E2518" s="6">
        <f t="shared" si="200"/>
        <v>1.197208686802409E-3</v>
      </c>
      <c r="F2518" s="6">
        <f t="shared" si="196"/>
        <v>0.43545880503156859</v>
      </c>
      <c r="G2518" s="18">
        <v>7.3499938086844614E-3</v>
      </c>
      <c r="H2518" s="9">
        <f t="shared" si="197"/>
        <v>6.598930254454646E-3</v>
      </c>
      <c r="I2518" s="8"/>
      <c r="J2518" s="11"/>
      <c r="AC2518" s="15"/>
      <c r="AD2518" s="16"/>
    </row>
    <row r="2519" spans="1:30" hidden="1" outlineLevel="1" x14ac:dyDescent="0.3">
      <c r="A2519" s="21">
        <v>40169</v>
      </c>
      <c r="B2519" s="22">
        <v>4.865172717060955E-3</v>
      </c>
      <c r="C2519" s="9">
        <f t="shared" si="198"/>
        <v>-3.1734827282939047E-2</v>
      </c>
      <c r="D2519" s="6">
        <f t="shared" si="199"/>
        <v>1.0070992626779725E-3</v>
      </c>
      <c r="E2519" s="6">
        <f t="shared" si="200"/>
        <v>8.0544284540477447E-4</v>
      </c>
      <c r="F2519" s="6">
        <f t="shared" si="196"/>
        <v>0.50681448033414589</v>
      </c>
      <c r="G2519" s="18">
        <v>3.3134945826054645E-3</v>
      </c>
      <c r="H2519" s="9">
        <f t="shared" si="197"/>
        <v>7.1190903936819471E-3</v>
      </c>
      <c r="I2519" s="8"/>
      <c r="J2519" s="11"/>
      <c r="AC2519" s="15"/>
      <c r="AD2519" s="16"/>
    </row>
    <row r="2520" spans="1:30" hidden="1" outlineLevel="1" x14ac:dyDescent="0.3">
      <c r="A2520" s="21">
        <v>40170</v>
      </c>
      <c r="B2520" s="22">
        <v>1.4435196374303546E-4</v>
      </c>
      <c r="C2520" s="9">
        <f t="shared" si="198"/>
        <v>-3.6455648036256963E-2</v>
      </c>
      <c r="D2520" s="6">
        <f t="shared" si="199"/>
        <v>1.3290142737434462E-3</v>
      </c>
      <c r="E2520" s="6">
        <f t="shared" si="200"/>
        <v>1.0070992626779725E-3</v>
      </c>
      <c r="F2520" s="6">
        <f t="shared" si="196"/>
        <v>0.11190820420777088</v>
      </c>
      <c r="G2520" s="18">
        <v>3.3890231725690638E-3</v>
      </c>
      <c r="H2520" s="9">
        <f t="shared" si="197"/>
        <v>3.345268363043104E-3</v>
      </c>
      <c r="I2520" s="8"/>
      <c r="J2520" s="11"/>
      <c r="AC2520" s="15"/>
      <c r="AD2520" s="16"/>
    </row>
    <row r="2521" spans="1:30" hidden="1" outlineLevel="1" x14ac:dyDescent="0.3">
      <c r="A2521" s="21">
        <v>40171</v>
      </c>
      <c r="B2521" s="22">
        <v>5.1127585390330363E-3</v>
      </c>
      <c r="C2521" s="9">
        <f t="shared" si="198"/>
        <v>-3.1487241460966965E-2</v>
      </c>
      <c r="D2521" s="6">
        <f t="shared" si="199"/>
        <v>9.9144637482123698E-4</v>
      </c>
      <c r="E2521" s="6">
        <f t="shared" si="200"/>
        <v>1.3290142737434462E-3</v>
      </c>
      <c r="F2521" s="6">
        <f t="shared" si="196"/>
        <v>0.11657641218253816</v>
      </c>
      <c r="G2521" s="18">
        <v>2.6487963879208085E-3</v>
      </c>
      <c r="H2521" s="9">
        <f t="shared" si="197"/>
        <v>3.414328809334833E-3</v>
      </c>
      <c r="I2521" s="8"/>
      <c r="J2521" s="11"/>
      <c r="AC2521" s="15"/>
      <c r="AD2521" s="16"/>
    </row>
    <row r="2522" spans="1:30" hidden="1" outlineLevel="1" x14ac:dyDescent="0.3">
      <c r="A2522" s="21">
        <v>40175</v>
      </c>
      <c r="B2522" s="22">
        <v>2.562304214747603E-3</v>
      </c>
      <c r="C2522" s="9">
        <f t="shared" si="198"/>
        <v>-3.4037695785252398E-2</v>
      </c>
      <c r="D2522" s="6">
        <f t="shared" si="199"/>
        <v>1.1585647343693888E-3</v>
      </c>
      <c r="E2522" s="6">
        <f t="shared" si="200"/>
        <v>9.9144637482123698E-4</v>
      </c>
      <c r="F2522" s="6">
        <f t="shared" si="196"/>
        <v>7.5545396875276255E-2</v>
      </c>
      <c r="G2522" s="18">
        <v>2.4438057439032132E-3</v>
      </c>
      <c r="H2522" s="9">
        <f t="shared" si="197"/>
        <v>2.7485522893930226E-3</v>
      </c>
      <c r="I2522" s="8"/>
      <c r="J2522" s="11"/>
      <c r="AC2522" s="15"/>
      <c r="AD2522" s="16"/>
    </row>
    <row r="2523" spans="1:30" hidden="1" outlineLevel="1" x14ac:dyDescent="0.3">
      <c r="A2523" s="21">
        <v>40176</v>
      </c>
      <c r="B2523" s="22">
        <v>-1.5834279024744057E-4</v>
      </c>
      <c r="C2523" s="9">
        <f t="shared" si="198"/>
        <v>-3.6758342790247443E-2</v>
      </c>
      <c r="D2523" s="6">
        <f t="shared" si="199"/>
        <v>1.3511757646853361E-3</v>
      </c>
      <c r="E2523" s="6">
        <f t="shared" si="200"/>
        <v>1.1585647343693888E-3</v>
      </c>
      <c r="F2523" s="6">
        <f t="shared" si="196"/>
        <v>6.5979502347429955E-2</v>
      </c>
      <c r="G2523" s="18">
        <v>2.9558921507924912E-3</v>
      </c>
      <c r="H2523" s="9">
        <f t="shared" si="197"/>
        <v>2.5686475497317639E-3</v>
      </c>
      <c r="I2523" s="8"/>
      <c r="J2523" s="11"/>
      <c r="AC2523" s="15"/>
      <c r="AD2523" s="16"/>
    </row>
    <row r="2524" spans="1:30" hidden="1" outlineLevel="1" x14ac:dyDescent="0.3">
      <c r="A2524" s="21">
        <v>40177</v>
      </c>
      <c r="B2524" s="22">
        <v>2.9388652358486111E-4</v>
      </c>
      <c r="C2524" s="9">
        <f t="shared" si="198"/>
        <v>-3.6306113476415137E-2</v>
      </c>
      <c r="D2524" s="6">
        <f t="shared" si="199"/>
        <v>1.3181338757623329E-3</v>
      </c>
      <c r="E2524" s="6">
        <f t="shared" si="200"/>
        <v>1.3511757646853361E-3</v>
      </c>
      <c r="F2524" s="6">
        <f t="shared" si="196"/>
        <v>9.1363483833693845E-2</v>
      </c>
      <c r="G2524" s="18">
        <v>3.5962101074729701E-3</v>
      </c>
      <c r="H2524" s="9">
        <f t="shared" si="197"/>
        <v>3.0226393075207273E-3</v>
      </c>
      <c r="I2524" s="8"/>
      <c r="J2524" s="11"/>
      <c r="AC2524" s="15"/>
      <c r="AD2524" s="16"/>
    </row>
    <row r="2525" spans="1:30" hidden="1" outlineLevel="1" x14ac:dyDescent="0.3">
      <c r="A2525" s="21">
        <v>40178</v>
      </c>
      <c r="B2525" s="22">
        <v>-1.1485323388095542E-2</v>
      </c>
      <c r="C2525" s="9">
        <f t="shared" si="198"/>
        <v>-4.8085323388095541E-2</v>
      </c>
      <c r="D2525" s="6">
        <f t="shared" si="199"/>
        <v>2.3121983253377282E-3</v>
      </c>
      <c r="E2525" s="6">
        <f t="shared" si="200"/>
        <v>1.3181338757623329E-3</v>
      </c>
      <c r="F2525" s="6">
        <f t="shared" si="196"/>
        <v>0.12985412706912589</v>
      </c>
      <c r="G2525" s="18">
        <v>5.5090211890099633E-3</v>
      </c>
      <c r="H2525" s="9">
        <f t="shared" si="197"/>
        <v>3.6035278140889365E-3</v>
      </c>
      <c r="I2525" s="8"/>
      <c r="J2525" s="11"/>
      <c r="AC2525" s="15"/>
      <c r="AD2525" s="16"/>
    </row>
    <row r="2526" spans="1:30" hidden="1" outlineLevel="1" x14ac:dyDescent="0.3">
      <c r="A2526" s="21">
        <v>40182</v>
      </c>
      <c r="B2526" s="22">
        <v>1.4840371711789419E-2</v>
      </c>
      <c r="C2526" s="9">
        <f t="shared" si="198"/>
        <v>-2.1759628288210583E-2</v>
      </c>
      <c r="D2526" s="6">
        <f t="shared" si="199"/>
        <v>4.7348142324109423E-4</v>
      </c>
      <c r="E2526" s="6">
        <f t="shared" si="200"/>
        <v>2.3121983253377282E-3</v>
      </c>
      <c r="F2526" s="6">
        <f t="shared" si="196"/>
        <v>0.28972398187689713</v>
      </c>
      <c r="G2526" s="18">
        <v>7.684379825411836E-3</v>
      </c>
      <c r="H2526" s="9">
        <f t="shared" si="197"/>
        <v>5.3826014331073892E-3</v>
      </c>
      <c r="I2526" s="8"/>
      <c r="J2526" s="11"/>
      <c r="AC2526" s="15"/>
      <c r="AD2526" s="16"/>
    </row>
    <row r="2527" spans="1:30" hidden="1" outlineLevel="1" x14ac:dyDescent="0.3">
      <c r="A2527" s="21">
        <v>40183</v>
      </c>
      <c r="B2527" s="22">
        <v>-1.1287996341433999E-3</v>
      </c>
      <c r="C2527" s="9">
        <f t="shared" si="198"/>
        <v>-3.7728799634143398E-2</v>
      </c>
      <c r="D2527" s="6">
        <f t="shared" si="199"/>
        <v>1.423462321833339E-3</v>
      </c>
      <c r="E2527" s="6">
        <f t="shared" si="200"/>
        <v>4.7348142324109423E-4</v>
      </c>
      <c r="F2527" s="6">
        <f t="shared" si="196"/>
        <v>0.55291554753051619</v>
      </c>
      <c r="G2527" s="18">
        <v>4.8775613419887402E-3</v>
      </c>
      <c r="H2527" s="9">
        <f t="shared" si="197"/>
        <v>7.4358291234435736E-3</v>
      </c>
      <c r="I2527" s="8"/>
      <c r="J2527" s="11"/>
      <c r="AC2527" s="15"/>
      <c r="AD2527" s="16"/>
    </row>
    <row r="2528" spans="1:30" hidden="1" outlineLevel="1" x14ac:dyDescent="0.3">
      <c r="A2528" s="21">
        <v>40184</v>
      </c>
      <c r="B2528" s="22">
        <v>1.5702070063865989E-4</v>
      </c>
      <c r="C2528" s="9">
        <f t="shared" si="198"/>
        <v>-3.6442979299361342E-2</v>
      </c>
      <c r="D2528" s="6">
        <f t="shared" si="199"/>
        <v>1.3280907402136793E-3</v>
      </c>
      <c r="E2528" s="6">
        <f t="shared" si="200"/>
        <v>1.423462321833339E-3</v>
      </c>
      <c r="F2528" s="6">
        <f t="shared" si="196"/>
        <v>0.22948285271234409</v>
      </c>
      <c r="G2528" s="18">
        <v>3.0472659591261162E-3</v>
      </c>
      <c r="H2528" s="9">
        <f t="shared" si="197"/>
        <v>4.7904368559907361E-3</v>
      </c>
      <c r="I2528" s="8"/>
      <c r="J2528" s="11"/>
      <c r="AC2528" s="15"/>
      <c r="AD2528" s="16"/>
    </row>
    <row r="2529" spans="1:30" hidden="1" outlineLevel="1" x14ac:dyDescent="0.3">
      <c r="A2529" s="21">
        <v>40185</v>
      </c>
      <c r="B2529" s="22">
        <v>3.133129858301424E-3</v>
      </c>
      <c r="C2529" s="9">
        <f t="shared" si="198"/>
        <v>-3.3466870141698579E-2</v>
      </c>
      <c r="D2529" s="6">
        <f t="shared" si="199"/>
        <v>1.1200313970813158E-3</v>
      </c>
      <c r="E2529" s="6">
        <f t="shared" si="200"/>
        <v>1.3280907402136793E-3</v>
      </c>
      <c r="F2529" s="6">
        <f t="shared" si="196"/>
        <v>9.6394572083437463E-2</v>
      </c>
      <c r="G2529" s="18">
        <v>7.4107256180316631E-3</v>
      </c>
      <c r="H2529" s="9">
        <f t="shared" si="197"/>
        <v>3.1047475273109967E-3</v>
      </c>
      <c r="I2529" s="8"/>
      <c r="J2529" s="11"/>
      <c r="AC2529" s="15"/>
      <c r="AD2529" s="16"/>
    </row>
    <row r="2530" spans="1:30" hidden="1" outlineLevel="1" x14ac:dyDescent="0.3">
      <c r="A2530" s="21">
        <v>40186</v>
      </c>
      <c r="B2530" s="22">
        <v>1.0676138604272531E-3</v>
      </c>
      <c r="C2530" s="9">
        <f t="shared" si="198"/>
        <v>-3.5532386139572748E-2</v>
      </c>
      <c r="D2530" s="6">
        <f t="shared" si="199"/>
        <v>1.2625504647717015E-3</v>
      </c>
      <c r="E2530" s="6">
        <f t="shared" si="200"/>
        <v>1.1200313970813158E-3</v>
      </c>
      <c r="F2530" s="6">
        <f t="shared" si="196"/>
        <v>0.51506236144938988</v>
      </c>
      <c r="G2530" s="18">
        <v>5.0673136427754591E-3</v>
      </c>
      <c r="H2530" s="9">
        <f t="shared" si="197"/>
        <v>7.1767845268573436E-3</v>
      </c>
      <c r="I2530" s="8"/>
      <c r="J2530" s="11"/>
      <c r="AC2530" s="15"/>
      <c r="AD2530" s="16"/>
    </row>
    <row r="2531" spans="1:30" hidden="1" outlineLevel="1" x14ac:dyDescent="0.3">
      <c r="A2531" s="21">
        <v>40189</v>
      </c>
      <c r="B2531" s="22">
        <v>4.3040585091881642E-3</v>
      </c>
      <c r="C2531" s="9">
        <f t="shared" si="198"/>
        <v>-3.2295941490811837E-2</v>
      </c>
      <c r="D2531" s="6">
        <f t="shared" si="199"/>
        <v>1.0430278367779416E-3</v>
      </c>
      <c r="E2531" s="6">
        <f t="shared" si="200"/>
        <v>1.2625504647717015E-3</v>
      </c>
      <c r="F2531" s="6">
        <f t="shared" si="196"/>
        <v>0.2467848922492947</v>
      </c>
      <c r="G2531" s="18">
        <v>4.8378054987662572E-3</v>
      </c>
      <c r="H2531" s="9">
        <f t="shared" si="197"/>
        <v>4.9677448832372087E-3</v>
      </c>
      <c r="I2531" s="8"/>
      <c r="J2531" s="11"/>
      <c r="AC2531" s="15"/>
      <c r="AD2531" s="16"/>
    </row>
    <row r="2532" spans="1:30" hidden="1" outlineLevel="1" x14ac:dyDescent="0.3">
      <c r="A2532" s="21">
        <v>40190</v>
      </c>
      <c r="B2532" s="22">
        <v>-3.4502910996934903E-3</v>
      </c>
      <c r="C2532" s="9">
        <f t="shared" si="198"/>
        <v>-4.0050291099693491E-2</v>
      </c>
      <c r="D2532" s="6">
        <f t="shared" si="199"/>
        <v>1.6040258171701877E-3</v>
      </c>
      <c r="E2532" s="6">
        <f t="shared" si="200"/>
        <v>1.0430278367779416E-3</v>
      </c>
      <c r="F2532" s="6">
        <f t="shared" si="196"/>
        <v>0.22591126708758705</v>
      </c>
      <c r="G2532" s="18">
        <v>6.5898923622602582E-3</v>
      </c>
      <c r="H2532" s="9">
        <f t="shared" si="197"/>
        <v>4.7530123825589498E-3</v>
      </c>
      <c r="I2532" s="8"/>
      <c r="J2532" s="11"/>
      <c r="AC2532" s="15"/>
      <c r="AD2532" s="16"/>
    </row>
    <row r="2533" spans="1:30" hidden="1" outlineLevel="1" x14ac:dyDescent="0.3">
      <c r="A2533" s="21">
        <v>40191</v>
      </c>
      <c r="B2533" s="22">
        <v>5.0225084041366878E-3</v>
      </c>
      <c r="C2533" s="9">
        <f t="shared" si="198"/>
        <v>-3.1577491595863316E-2</v>
      </c>
      <c r="D2533" s="6">
        <f t="shared" si="199"/>
        <v>9.9713797548681843E-4</v>
      </c>
      <c r="E2533" s="6">
        <f t="shared" si="200"/>
        <v>1.6040258171701877E-3</v>
      </c>
      <c r="F2533" s="6">
        <f t="shared" si="196"/>
        <v>0.40965705563840066</v>
      </c>
      <c r="G2533" s="18">
        <v>5.2624675553392466E-3</v>
      </c>
      <c r="H2533" s="9">
        <f t="shared" si="197"/>
        <v>6.4004457316533866E-3</v>
      </c>
      <c r="I2533" s="8"/>
      <c r="J2533" s="11"/>
      <c r="AC2533" s="15"/>
      <c r="AD2533" s="16"/>
    </row>
    <row r="2534" spans="1:30" hidden="1" outlineLevel="1" x14ac:dyDescent="0.3">
      <c r="A2534" s="21">
        <v>40192</v>
      </c>
      <c r="B2534" s="22">
        <v>2.7843343563019765E-3</v>
      </c>
      <c r="C2534" s="9">
        <f t="shared" si="198"/>
        <v>-3.3815665643698027E-2</v>
      </c>
      <c r="D2534" s="6">
        <f t="shared" si="199"/>
        <v>1.1434992429263792E-3</v>
      </c>
      <c r="E2534" s="6">
        <f t="shared" si="200"/>
        <v>9.9713797548681843E-4</v>
      </c>
      <c r="F2534" s="6">
        <f t="shared" si="196"/>
        <v>0.26526134755991682</v>
      </c>
      <c r="G2534" s="18">
        <v>3.1346102053049435E-3</v>
      </c>
      <c r="H2534" s="9">
        <f t="shared" si="197"/>
        <v>5.1503528768417108E-3</v>
      </c>
      <c r="I2534" s="8"/>
      <c r="J2534" s="11"/>
      <c r="AC2534" s="15"/>
      <c r="AD2534" s="16"/>
    </row>
    <row r="2535" spans="1:30" hidden="1" outlineLevel="1" x14ac:dyDescent="0.3">
      <c r="A2535" s="21">
        <v>40193</v>
      </c>
      <c r="B2535" s="22">
        <v>-9.465217628178443E-3</v>
      </c>
      <c r="C2535" s="9">
        <f t="shared" si="198"/>
        <v>-4.6065217628178445E-2</v>
      </c>
      <c r="D2535" s="6">
        <f t="shared" si="199"/>
        <v>2.1220042751314422E-3</v>
      </c>
      <c r="E2535" s="6">
        <f t="shared" si="200"/>
        <v>1.1434992429263792E-3</v>
      </c>
      <c r="F2535" s="6">
        <f t="shared" si="196"/>
        <v>0.10133513174683535</v>
      </c>
      <c r="G2535" s="18">
        <v>8.263477820416679E-3</v>
      </c>
      <c r="H2535" s="9">
        <f t="shared" si="197"/>
        <v>3.1833179506112071E-3</v>
      </c>
      <c r="I2535" s="8"/>
      <c r="J2535" s="11"/>
      <c r="AC2535" s="15"/>
      <c r="AD2535" s="16"/>
    </row>
    <row r="2536" spans="1:30" hidden="1" outlineLevel="1" x14ac:dyDescent="0.3">
      <c r="A2536" s="21">
        <v>40197</v>
      </c>
      <c r="B2536" s="22">
        <v>1.0853526961827831E-2</v>
      </c>
      <c r="C2536" s="9">
        <f t="shared" si="198"/>
        <v>-2.5746473038172169E-2</v>
      </c>
      <c r="D2536" s="6">
        <f t="shared" si="199"/>
        <v>6.6288087390532649E-4</v>
      </c>
      <c r="E2536" s="6">
        <f t="shared" si="200"/>
        <v>2.1220042751314422E-3</v>
      </c>
      <c r="F2536" s="6">
        <f t="shared" si="196"/>
        <v>0.63777059620466836</v>
      </c>
      <c r="G2536" s="18">
        <v>6.1732620419581033E-3</v>
      </c>
      <c r="H2536" s="9">
        <f t="shared" si="197"/>
        <v>7.9860540707202103E-3</v>
      </c>
      <c r="I2536" s="8"/>
      <c r="J2536" s="11"/>
      <c r="AC2536" s="15"/>
      <c r="AD2536" s="16"/>
    </row>
    <row r="2537" spans="1:30" hidden="1" outlineLevel="1" x14ac:dyDescent="0.3">
      <c r="A2537" s="21">
        <v>40198</v>
      </c>
      <c r="B2537" s="22">
        <v>-1.1466364490493899E-2</v>
      </c>
      <c r="C2537" s="9">
        <f t="shared" si="198"/>
        <v>-4.8066364490493896E-2</v>
      </c>
      <c r="D2537" s="6">
        <f t="shared" si="199"/>
        <v>2.3103753953330123E-3</v>
      </c>
      <c r="E2537" s="6">
        <f t="shared" si="200"/>
        <v>6.6288087390532649E-4</v>
      </c>
      <c r="F2537" s="6">
        <f t="shared" si="196"/>
        <v>0.36080003848177811</v>
      </c>
      <c r="G2537" s="18">
        <v>1.2259467905366249E-2</v>
      </c>
      <c r="H2537" s="9">
        <f t="shared" si="197"/>
        <v>6.0066632873982386E-3</v>
      </c>
      <c r="I2537" s="8"/>
      <c r="J2537" s="11"/>
      <c r="AC2537" s="15"/>
      <c r="AD2537" s="16"/>
    </row>
    <row r="2538" spans="1:30" hidden="1" outlineLevel="1" x14ac:dyDescent="0.3">
      <c r="A2538" s="21">
        <v>40199</v>
      </c>
      <c r="B2538" s="22">
        <v>-2.0318919425062292E-2</v>
      </c>
      <c r="C2538" s="9">
        <f t="shared" si="198"/>
        <v>-5.6918919425062289E-2</v>
      </c>
      <c r="D2538" s="6">
        <f t="shared" si="199"/>
        <v>3.2397633885167332E-3</v>
      </c>
      <c r="E2538" s="6">
        <f t="shared" si="200"/>
        <v>2.3103753953330123E-3</v>
      </c>
      <c r="F2538" s="6">
        <f t="shared" si="196"/>
        <v>1.3902214151772181</v>
      </c>
      <c r="G2538" s="18">
        <v>1.0332032632551304E-2</v>
      </c>
      <c r="H2538" s="9">
        <f t="shared" si="197"/>
        <v>1.1790765094671413E-2</v>
      </c>
      <c r="I2538" s="8"/>
      <c r="J2538" s="11"/>
      <c r="AC2538" s="15"/>
      <c r="AD2538" s="16"/>
    </row>
    <row r="2539" spans="1:30" hidden="1" outlineLevel="1" x14ac:dyDescent="0.3">
      <c r="A2539" s="21">
        <v>40200</v>
      </c>
      <c r="B2539" s="22">
        <v>-2.1097012299323117E-2</v>
      </c>
      <c r="C2539" s="9">
        <f t="shared" si="198"/>
        <v>-5.7697012299323114E-2</v>
      </c>
      <c r="D2539" s="6">
        <f t="shared" si="199"/>
        <v>3.3289452282682427E-3</v>
      </c>
      <c r="E2539" s="6">
        <f t="shared" si="200"/>
        <v>3.2397633885167332E-3</v>
      </c>
      <c r="F2539" s="6">
        <f t="shared" si="196"/>
        <v>0.99077631879066441</v>
      </c>
      <c r="G2539" s="18">
        <v>9.6734388310365377E-3</v>
      </c>
      <c r="H2539" s="9">
        <f t="shared" si="197"/>
        <v>9.9537747552909013E-3</v>
      </c>
      <c r="I2539" s="8"/>
      <c r="J2539" s="11"/>
      <c r="AC2539" s="15"/>
      <c r="AD2539" s="16"/>
    </row>
    <row r="2540" spans="1:30" hidden="1" outlineLevel="1" x14ac:dyDescent="0.3">
      <c r="A2540" s="21">
        <v>40203</v>
      </c>
      <c r="B2540" s="22">
        <v>2.3446323378494009E-3</v>
      </c>
      <c r="C2540" s="9">
        <f t="shared" si="198"/>
        <v>-3.42553676621506E-2</v>
      </c>
      <c r="D2540" s="6">
        <f t="shared" si="199"/>
        <v>1.173430213669113E-3</v>
      </c>
      <c r="E2540" s="6">
        <f t="shared" si="200"/>
        <v>3.3289452282682427E-3</v>
      </c>
      <c r="F2540" s="6">
        <f t="shared" si="196"/>
        <v>0.86989781354955231</v>
      </c>
      <c r="G2540" s="18">
        <v>6.4454167328627842E-3</v>
      </c>
      <c r="H2540" s="9">
        <f t="shared" si="197"/>
        <v>9.326831260130914E-3</v>
      </c>
      <c r="I2540" s="8"/>
      <c r="J2540" s="11"/>
      <c r="AC2540" s="15"/>
      <c r="AD2540" s="16"/>
    </row>
    <row r="2541" spans="1:30" hidden="1" outlineLevel="1" x14ac:dyDescent="0.3">
      <c r="A2541" s="21">
        <v>40204</v>
      </c>
      <c r="B2541" s="22">
        <v>-2.5210078532838186E-4</v>
      </c>
      <c r="C2541" s="9">
        <f t="shared" si="198"/>
        <v>-3.6852100785328384E-2</v>
      </c>
      <c r="D2541" s="6">
        <f t="shared" si="199"/>
        <v>1.3580773322920008E-3</v>
      </c>
      <c r="E2541" s="6">
        <f t="shared" si="200"/>
        <v>1.173430213669113E-3</v>
      </c>
      <c r="F2541" s="6">
        <f t="shared" si="196"/>
        <v>0.39234644394157414</v>
      </c>
      <c r="G2541" s="18">
        <v>8.8998280748218972E-3</v>
      </c>
      <c r="H2541" s="9">
        <f t="shared" si="197"/>
        <v>6.2637564124219756E-3</v>
      </c>
      <c r="I2541" s="8"/>
      <c r="J2541" s="11"/>
      <c r="AC2541" s="15"/>
      <c r="AD2541" s="16"/>
    </row>
    <row r="2542" spans="1:30" hidden="1" outlineLevel="1" x14ac:dyDescent="0.3">
      <c r="A2542" s="21">
        <v>40205</v>
      </c>
      <c r="B2542" s="22">
        <v>4.0988010940502554E-3</v>
      </c>
      <c r="C2542" s="9">
        <f t="shared" si="198"/>
        <v>-3.2501198905949748E-2</v>
      </c>
      <c r="D2542" s="6">
        <f t="shared" si="199"/>
        <v>1.0563279303241091E-3</v>
      </c>
      <c r="E2542" s="6">
        <f t="shared" si="200"/>
        <v>1.3580773322920008E-3</v>
      </c>
      <c r="F2542" s="6">
        <f t="shared" si="196"/>
        <v>0.7379229477637258</v>
      </c>
      <c r="G2542" s="18">
        <v>1.0486567325912485E-2</v>
      </c>
      <c r="H2542" s="9">
        <f t="shared" si="197"/>
        <v>8.5902441627914508E-3</v>
      </c>
      <c r="I2542" s="8"/>
      <c r="J2542" s="11"/>
      <c r="AC2542" s="15"/>
      <c r="AD2542" s="16"/>
    </row>
    <row r="2543" spans="1:30" hidden="1" outlineLevel="1" x14ac:dyDescent="0.3">
      <c r="A2543" s="21">
        <v>40206</v>
      </c>
      <c r="B2543" s="22">
        <v>-1.1367451033799682E-2</v>
      </c>
      <c r="C2543" s="9">
        <f t="shared" si="198"/>
        <v>-4.796745103379968E-2</v>
      </c>
      <c r="D2543" s="6">
        <f t="shared" si="199"/>
        <v>2.3008763586799701E-3</v>
      </c>
      <c r="E2543" s="6">
        <f t="shared" si="200"/>
        <v>1.0563279303241091E-3</v>
      </c>
      <c r="F2543" s="6">
        <f t="shared" si="196"/>
        <v>1.0201344825989214</v>
      </c>
      <c r="G2543" s="18">
        <v>1.1963501748794356E-2</v>
      </c>
      <c r="H2543" s="9">
        <f t="shared" si="197"/>
        <v>1.010017070449268E-2</v>
      </c>
      <c r="I2543" s="8"/>
      <c r="J2543" s="11"/>
      <c r="AC2543" s="15"/>
      <c r="AD2543" s="16"/>
    </row>
    <row r="2544" spans="1:30" hidden="1" outlineLevel="1" x14ac:dyDescent="0.3">
      <c r="A2544" s="21">
        <v>40207</v>
      </c>
      <c r="B2544" s="22">
        <v>-5.2635781702093671E-3</v>
      </c>
      <c r="C2544" s="9">
        <f t="shared" si="198"/>
        <v>-4.1863578170209366E-2</v>
      </c>
      <c r="D2544" s="6">
        <f t="shared" si="199"/>
        <v>1.7525591772132301E-3</v>
      </c>
      <c r="E2544" s="6">
        <f t="shared" si="200"/>
        <v>2.3008763586799701E-3</v>
      </c>
      <c r="F2544" s="6">
        <f t="shared" si="196"/>
        <v>1.3244435013688161</v>
      </c>
      <c r="G2544" s="18">
        <v>1.3664201753173585E-2</v>
      </c>
      <c r="H2544" s="9">
        <f t="shared" si="197"/>
        <v>1.1508446903769492E-2</v>
      </c>
      <c r="I2544" s="8"/>
      <c r="J2544" s="11"/>
      <c r="AC2544" s="15"/>
      <c r="AD2544" s="16"/>
    </row>
    <row r="2545" spans="1:30" hidden="1" outlineLevel="1" x14ac:dyDescent="0.3">
      <c r="A2545" s="21">
        <v>40210</v>
      </c>
      <c r="B2545" s="22">
        <v>1.1672577138543538E-2</v>
      </c>
      <c r="C2545" s="9">
        <f t="shared" si="198"/>
        <v>-2.4927422861456463E-2</v>
      </c>
      <c r="D2545" s="6">
        <f t="shared" si="199"/>
        <v>6.2137641051386236E-4</v>
      </c>
      <c r="E2545" s="6">
        <f t="shared" si="200"/>
        <v>1.7525591772132301E-3</v>
      </c>
      <c r="F2545" s="6">
        <f t="shared" si="196"/>
        <v>1.7242961197102438</v>
      </c>
      <c r="G2545" s="18">
        <v>4.9744288594396101E-3</v>
      </c>
      <c r="H2545" s="9">
        <f t="shared" si="197"/>
        <v>1.3131245636687494E-2</v>
      </c>
      <c r="I2545" s="8"/>
      <c r="J2545" s="11"/>
      <c r="AC2545" s="15"/>
      <c r="AD2545" s="16"/>
    </row>
    <row r="2546" spans="1:30" hidden="1" outlineLevel="1" x14ac:dyDescent="0.3">
      <c r="A2546" s="21">
        <v>40211</v>
      </c>
      <c r="B2546" s="22">
        <v>1.0869872802109135E-2</v>
      </c>
      <c r="C2546" s="9">
        <f t="shared" si="198"/>
        <v>-2.5730127197890865E-2</v>
      </c>
      <c r="D2546" s="6">
        <f t="shared" si="199"/>
        <v>6.6203944561964319E-4</v>
      </c>
      <c r="E2546" s="6">
        <f t="shared" si="200"/>
        <v>6.2137641051386236E-4</v>
      </c>
      <c r="F2546" s="6">
        <f t="shared" si="196"/>
        <v>0.23818026984782401</v>
      </c>
      <c r="G2546" s="18">
        <v>6.9564152754300577E-3</v>
      </c>
      <c r="H2546" s="9">
        <f t="shared" si="197"/>
        <v>4.8803716031448263E-3</v>
      </c>
      <c r="I2546" s="8"/>
      <c r="J2546" s="11"/>
      <c r="AC2546" s="15"/>
      <c r="AD2546" s="16"/>
    </row>
    <row r="2547" spans="1:30" hidden="1" outlineLevel="1" x14ac:dyDescent="0.3">
      <c r="A2547" s="21">
        <v>40212</v>
      </c>
      <c r="B2547" s="22">
        <v>-2.5574277517912388E-3</v>
      </c>
      <c r="C2547" s="9">
        <f t="shared" si="198"/>
        <v>-3.9157427751791242E-2</v>
      </c>
      <c r="D2547" s="6">
        <f t="shared" si="199"/>
        <v>1.533304148136751E-3</v>
      </c>
      <c r="E2547" s="6">
        <f t="shared" si="200"/>
        <v>6.6203944561964319E-4</v>
      </c>
      <c r="F2547" s="6">
        <f t="shared" si="196"/>
        <v>0.45514236630134608</v>
      </c>
      <c r="G2547" s="18">
        <v>4.9197134088603814E-3</v>
      </c>
      <c r="H2547" s="9">
        <f t="shared" si="197"/>
        <v>6.7464239883166695E-3</v>
      </c>
      <c r="I2547" s="8"/>
      <c r="J2547" s="11"/>
      <c r="AC2547" s="15"/>
      <c r="AD2547" s="16"/>
    </row>
    <row r="2548" spans="1:30" hidden="1" outlineLevel="1" x14ac:dyDescent="0.3">
      <c r="A2548" s="21">
        <v>40213</v>
      </c>
      <c r="B2548" s="22">
        <v>-2.6477519538335204E-2</v>
      </c>
      <c r="C2548" s="9">
        <f t="shared" si="198"/>
        <v>-6.3077519538335208E-2</v>
      </c>
      <c r="D2548" s="6">
        <f t="shared" si="199"/>
        <v>3.9787734711090603E-3</v>
      </c>
      <c r="E2548" s="6">
        <f t="shared" si="200"/>
        <v>1.533304148136751E-3</v>
      </c>
      <c r="F2548" s="6">
        <f t="shared" si="196"/>
        <v>0.23327993126554558</v>
      </c>
      <c r="G2548" s="18">
        <v>1.0649741381039367E-2</v>
      </c>
      <c r="H2548" s="9">
        <f t="shared" si="197"/>
        <v>4.829906119848972E-3</v>
      </c>
      <c r="I2548" s="8"/>
      <c r="J2548" s="11"/>
      <c r="AC2548" s="15"/>
      <c r="AD2548" s="16"/>
    </row>
    <row r="2549" spans="1:30" hidden="1" outlineLevel="1" x14ac:dyDescent="0.3">
      <c r="A2549" s="21">
        <v>40214</v>
      </c>
      <c r="B2549" s="22">
        <v>1.0043545641776404E-3</v>
      </c>
      <c r="C2549" s="9">
        <f t="shared" si="198"/>
        <v>-3.559564543582236E-2</v>
      </c>
      <c r="D2549" s="6">
        <f t="shared" si="199"/>
        <v>1.2670499739927811E-3</v>
      </c>
      <c r="E2549" s="6">
        <f t="shared" si="200"/>
        <v>3.9787734711090603E-3</v>
      </c>
      <c r="F2549" s="6">
        <f t="shared" si="196"/>
        <v>1.0519917451974679</v>
      </c>
      <c r="G2549" s="18">
        <v>1.6255440992284258E-2</v>
      </c>
      <c r="H2549" s="9">
        <f t="shared" si="197"/>
        <v>1.0256664882882096E-2</v>
      </c>
      <c r="I2549" s="8"/>
      <c r="J2549" s="11"/>
      <c r="AC2549" s="15"/>
      <c r="AD2549" s="16"/>
    </row>
    <row r="2550" spans="1:30" hidden="1" outlineLevel="1" x14ac:dyDescent="0.3">
      <c r="A2550" s="21">
        <v>40217</v>
      </c>
      <c r="B2550" s="22">
        <v>-1.0425555053725812E-2</v>
      </c>
      <c r="C2550" s="9">
        <f t="shared" si="198"/>
        <v>-4.7025555053725812E-2</v>
      </c>
      <c r="D2550" s="6">
        <f t="shared" si="199"/>
        <v>2.2114028281109972E-3</v>
      </c>
      <c r="E2550" s="6">
        <f t="shared" si="200"/>
        <v>1.2670499739927811E-3</v>
      </c>
      <c r="F2550" s="6">
        <f t="shared" si="196"/>
        <v>2.4355887663602043</v>
      </c>
      <c r="G2550" s="18">
        <v>6.4672315331118701E-3</v>
      </c>
      <c r="H2550" s="9">
        <f t="shared" si="197"/>
        <v>1.5606372949408214E-2</v>
      </c>
      <c r="I2550" s="8"/>
      <c r="J2550" s="11"/>
      <c r="AC2550" s="15"/>
      <c r="AD2550" s="16"/>
    </row>
    <row r="2551" spans="1:30" hidden="1" outlineLevel="1" x14ac:dyDescent="0.3">
      <c r="A2551" s="21">
        <v>40218</v>
      </c>
      <c r="B2551" s="22">
        <v>1.5050094211898343E-2</v>
      </c>
      <c r="C2551" s="9">
        <f t="shared" si="198"/>
        <v>-2.1549905788101658E-2</v>
      </c>
      <c r="D2551" s="6">
        <f t="shared" si="199"/>
        <v>4.6439843947605736E-4</v>
      </c>
      <c r="E2551" s="6">
        <f t="shared" si="200"/>
        <v>2.2114028281109972E-3</v>
      </c>
      <c r="F2551" s="6">
        <f t="shared" si="196"/>
        <v>0.39500679652062687</v>
      </c>
      <c r="G2551" s="18">
        <v>1.3736667574936712E-2</v>
      </c>
      <c r="H2551" s="9">
        <f t="shared" si="197"/>
        <v>6.2849566149705983E-3</v>
      </c>
      <c r="I2551" s="8"/>
      <c r="J2551" s="11"/>
      <c r="AC2551" s="15"/>
      <c r="AD2551" s="16"/>
    </row>
    <row r="2552" spans="1:30" hidden="1" outlineLevel="1" x14ac:dyDescent="0.3">
      <c r="A2552" s="21">
        <v>40219</v>
      </c>
      <c r="B2552" s="22">
        <v>-2.0161967257458471E-3</v>
      </c>
      <c r="C2552" s="9">
        <f t="shared" si="198"/>
        <v>-3.8616196725745851E-2</v>
      </c>
      <c r="D2552" s="6">
        <f t="shared" si="199"/>
        <v>1.4912106495615046E-3</v>
      </c>
      <c r="E2552" s="6">
        <f t="shared" si="200"/>
        <v>4.6439843947605736E-4</v>
      </c>
      <c r="F2552" s="6">
        <f t="shared" si="196"/>
        <v>1.7424200784160402</v>
      </c>
      <c r="G2552" s="18">
        <v>8.4889467567454153E-3</v>
      </c>
      <c r="H2552" s="9">
        <f t="shared" si="197"/>
        <v>1.3200076054387111E-2</v>
      </c>
      <c r="I2552" s="8"/>
      <c r="J2552" s="11"/>
      <c r="AC2552" s="15"/>
      <c r="AD2552" s="16"/>
    </row>
    <row r="2553" spans="1:30" hidden="1" outlineLevel="1" x14ac:dyDescent="0.3">
      <c r="A2553" s="21">
        <v>40220</v>
      </c>
      <c r="B2553" s="22">
        <v>1.0485435172448114E-2</v>
      </c>
      <c r="C2553" s="9">
        <f t="shared" si="198"/>
        <v>-2.6114564827551888E-2</v>
      </c>
      <c r="D2553" s="6">
        <f t="shared" si="199"/>
        <v>6.8197049613241017E-4</v>
      </c>
      <c r="E2553" s="6">
        <f t="shared" si="200"/>
        <v>1.4912106495615046E-3</v>
      </c>
      <c r="F2553" s="6">
        <f t="shared" si="196"/>
        <v>0.67237984883000979</v>
      </c>
      <c r="G2553" s="18">
        <v>1.0999773969699471E-2</v>
      </c>
      <c r="H2553" s="9">
        <f t="shared" si="197"/>
        <v>8.1998771260916453E-3</v>
      </c>
      <c r="I2553" s="8"/>
      <c r="J2553" s="11"/>
      <c r="AC2553" s="15"/>
      <c r="AD2553" s="16"/>
    </row>
    <row r="2554" spans="1:30" hidden="1" outlineLevel="1" x14ac:dyDescent="0.3">
      <c r="A2554" s="21">
        <v>40221</v>
      </c>
      <c r="B2554" s="22">
        <v>-4.4509332654727876E-3</v>
      </c>
      <c r="C2554" s="9">
        <f t="shared" si="198"/>
        <v>-4.1050933265472787E-2</v>
      </c>
      <c r="D2554" s="6">
        <f t="shared" si="199"/>
        <v>1.6851791219663003E-3</v>
      </c>
      <c r="E2554" s="6">
        <f t="shared" si="200"/>
        <v>6.8197049613241017E-4</v>
      </c>
      <c r="F2554" s="6">
        <f t="shared" si="196"/>
        <v>1.1212792282958537</v>
      </c>
      <c r="G2554" s="18">
        <v>1.2340072225395286E-2</v>
      </c>
      <c r="H2554" s="9">
        <f t="shared" si="197"/>
        <v>1.0589047305097157E-2</v>
      </c>
      <c r="I2554" s="8"/>
      <c r="J2554" s="11"/>
      <c r="AC2554" s="15"/>
      <c r="AD2554" s="16"/>
    </row>
    <row r="2555" spans="1:30" hidden="1" outlineLevel="1" x14ac:dyDescent="0.3">
      <c r="A2555" s="21">
        <v>40225</v>
      </c>
      <c r="B2555" s="22">
        <v>1.6660867016715167E-2</v>
      </c>
      <c r="C2555" s="9">
        <f t="shared" si="198"/>
        <v>-1.9939132983284834E-2</v>
      </c>
      <c r="D2555" s="6">
        <f t="shared" si="199"/>
        <v>3.9756902412511717E-4</v>
      </c>
      <c r="E2555" s="6">
        <f t="shared" si="200"/>
        <v>1.6851791219663003E-3</v>
      </c>
      <c r="F2555" s="6">
        <f t="shared" si="196"/>
        <v>1.4083681712879605</v>
      </c>
      <c r="G2555" s="18">
        <v>7.4293828634471202E-3</v>
      </c>
      <c r="H2555" s="9">
        <f t="shared" si="197"/>
        <v>1.1867468859398623E-2</v>
      </c>
      <c r="I2555" s="8"/>
      <c r="J2555" s="11"/>
      <c r="AC2555" s="15"/>
      <c r="AD2555" s="16"/>
    </row>
    <row r="2556" spans="1:30" hidden="1" outlineLevel="1" x14ac:dyDescent="0.3">
      <c r="A2556" s="21">
        <v>40226</v>
      </c>
      <c r="B2556" s="22">
        <v>3.9294992936906381E-3</v>
      </c>
      <c r="C2556" s="9">
        <f t="shared" si="198"/>
        <v>-3.2670500706309363E-2</v>
      </c>
      <c r="D2556" s="6">
        <f t="shared" si="199"/>
        <v>1.0673616164009606E-3</v>
      </c>
      <c r="E2556" s="6">
        <f t="shared" si="200"/>
        <v>3.9756902412511717E-4</v>
      </c>
      <c r="F2556" s="6">
        <f t="shared" si="196"/>
        <v>0.51754988258384349</v>
      </c>
      <c r="G2556" s="18">
        <v>2.9637499295494742E-3</v>
      </c>
      <c r="H2556" s="9">
        <f t="shared" si="197"/>
        <v>7.1940939845392873E-3</v>
      </c>
      <c r="I2556" s="8"/>
      <c r="J2556" s="11"/>
      <c r="AC2556" s="15"/>
      <c r="AD2556" s="16"/>
    </row>
    <row r="2557" spans="1:30" hidden="1" outlineLevel="1" x14ac:dyDescent="0.3">
      <c r="A2557" s="21">
        <v>40227</v>
      </c>
      <c r="B2557" s="22">
        <v>8.0823150785869161E-3</v>
      </c>
      <c r="C2557" s="9">
        <f t="shared" si="198"/>
        <v>-2.8517684921413086E-2</v>
      </c>
      <c r="D2557" s="6">
        <f t="shared" si="199"/>
        <v>8.1325835327699129E-4</v>
      </c>
      <c r="E2557" s="6">
        <f t="shared" si="200"/>
        <v>1.0673616164009606E-3</v>
      </c>
      <c r="F2557" s="6">
        <f t="shared" si="196"/>
        <v>9.1769514326157806E-2</v>
      </c>
      <c r="G2557" s="18">
        <v>5.6343529559066078E-3</v>
      </c>
      <c r="H2557" s="9">
        <f t="shared" si="197"/>
        <v>3.0293483511500919E-3</v>
      </c>
      <c r="I2557" s="8"/>
      <c r="J2557" s="11"/>
      <c r="AC2557" s="15"/>
      <c r="AD2557" s="16"/>
    </row>
    <row r="2558" spans="1:30" hidden="1" outlineLevel="1" x14ac:dyDescent="0.3">
      <c r="A2558" s="21">
        <v>40228</v>
      </c>
      <c r="B2558" s="22">
        <v>9.0878632383232041E-4</v>
      </c>
      <c r="C2558" s="9">
        <f t="shared" si="198"/>
        <v>-3.5691213676167677E-2</v>
      </c>
      <c r="D2558" s="6">
        <f t="shared" si="199"/>
        <v>1.2738627336778587E-3</v>
      </c>
      <c r="E2558" s="6">
        <f t="shared" si="200"/>
        <v>8.1325835327699129E-4</v>
      </c>
      <c r="F2558" s="6">
        <f t="shared" si="196"/>
        <v>0.30242838658677967</v>
      </c>
      <c r="G2558" s="18">
        <v>6.2794499224941474E-3</v>
      </c>
      <c r="H2558" s="9">
        <f t="shared" si="197"/>
        <v>5.4993489304351259E-3</v>
      </c>
      <c r="I2558" s="8"/>
      <c r="J2558" s="11"/>
      <c r="AC2558" s="15"/>
      <c r="AD2558" s="16"/>
    </row>
    <row r="2559" spans="1:30" hidden="1" outlineLevel="1" x14ac:dyDescent="0.3">
      <c r="A2559" s="21">
        <v>40231</v>
      </c>
      <c r="B2559" s="22">
        <v>-1.8252649575032623E-3</v>
      </c>
      <c r="C2559" s="9">
        <f t="shared" si="198"/>
        <v>-3.8425264957503265E-2</v>
      </c>
      <c r="D2559" s="6">
        <f t="shared" si="199"/>
        <v>1.4765009870543284E-3</v>
      </c>
      <c r="E2559" s="6">
        <f t="shared" si="200"/>
        <v>1.2738627336778587E-3</v>
      </c>
      <c r="F2559" s="6">
        <f t="shared" si="196"/>
        <v>0.3729770523104321</v>
      </c>
      <c r="G2559" s="18">
        <v>4.0847552921995786E-3</v>
      </c>
      <c r="H2559" s="9">
        <f t="shared" si="197"/>
        <v>6.1071847221975542E-3</v>
      </c>
      <c r="I2559" s="8"/>
      <c r="J2559" s="11"/>
      <c r="AC2559" s="15"/>
      <c r="AD2559" s="16"/>
    </row>
    <row r="2560" spans="1:30" hidden="1" outlineLevel="1" x14ac:dyDescent="0.3">
      <c r="A2560" s="21">
        <v>40232</v>
      </c>
      <c r="B2560" s="22">
        <v>-9.77175610644959E-3</v>
      </c>
      <c r="C2560" s="9">
        <f t="shared" si="198"/>
        <v>-4.6371756106449592E-2</v>
      </c>
      <c r="D2560" s="6">
        <f t="shared" si="199"/>
        <v>2.150339764396045E-3</v>
      </c>
      <c r="E2560" s="6">
        <f t="shared" si="200"/>
        <v>1.4765009870543284E-3</v>
      </c>
      <c r="F2560" s="6">
        <f t="shared" si="196"/>
        <v>0.16429487891102748</v>
      </c>
      <c r="G2560" s="18">
        <v>7.4798978525202056E-3</v>
      </c>
      <c r="H2560" s="9">
        <f t="shared" si="197"/>
        <v>4.0533304690220789E-3</v>
      </c>
      <c r="I2560" s="8"/>
      <c r="J2560" s="11"/>
      <c r="AC2560" s="15"/>
      <c r="AD2560" s="16"/>
    </row>
    <row r="2561" spans="1:30" hidden="1" outlineLevel="1" x14ac:dyDescent="0.3">
      <c r="A2561" s="21">
        <v>40233</v>
      </c>
      <c r="B2561" s="22">
        <v>8.8834305002899842E-3</v>
      </c>
      <c r="C2561" s="9">
        <f t="shared" si="198"/>
        <v>-2.7716569499710016E-2</v>
      </c>
      <c r="D2561" s="6">
        <f t="shared" si="199"/>
        <v>7.682082248322555E-4</v>
      </c>
      <c r="E2561" s="6">
        <f t="shared" si="200"/>
        <v>2.150339764396045E-3</v>
      </c>
      <c r="F2561" s="6">
        <f t="shared" si="196"/>
        <v>0.52458808937372858</v>
      </c>
      <c r="G2561" s="18">
        <v>5.2924625304619144E-3</v>
      </c>
      <c r="H2561" s="9">
        <f t="shared" si="197"/>
        <v>7.242845361967413E-3</v>
      </c>
      <c r="I2561" s="8"/>
      <c r="J2561" s="11"/>
      <c r="AC2561" s="15"/>
      <c r="AD2561" s="16"/>
    </row>
    <row r="2562" spans="1:30" hidden="1" outlineLevel="1" x14ac:dyDescent="0.3">
      <c r="A2562" s="21">
        <v>40234</v>
      </c>
      <c r="B2562" s="22">
        <v>-5.1345262771539434E-3</v>
      </c>
      <c r="C2562" s="9">
        <f t="shared" si="198"/>
        <v>-4.1734526277153947E-2</v>
      </c>
      <c r="D2562" s="6">
        <f t="shared" si="199"/>
        <v>1.7417706835784533E-3</v>
      </c>
      <c r="E2562" s="6">
        <f t="shared" si="200"/>
        <v>7.682082248322555E-4</v>
      </c>
      <c r="F2562" s="6">
        <f t="shared" si="196"/>
        <v>0.26814937068468531</v>
      </c>
      <c r="G2562" s="18">
        <v>1.420070924707032E-2</v>
      </c>
      <c r="H2562" s="9">
        <f t="shared" si="197"/>
        <v>5.1783141145037284E-3</v>
      </c>
      <c r="I2562" s="8"/>
      <c r="J2562" s="11"/>
      <c r="AC2562" s="15"/>
      <c r="AD2562" s="16"/>
    </row>
    <row r="2563" spans="1:30" hidden="1" outlineLevel="1" x14ac:dyDescent="0.3">
      <c r="A2563" s="21">
        <v>40235</v>
      </c>
      <c r="B2563" s="22">
        <v>4.097096610251243E-4</v>
      </c>
      <c r="C2563" s="9">
        <f t="shared" si="198"/>
        <v>-3.6190290338974876E-2</v>
      </c>
      <c r="D2563" s="6">
        <f t="shared" si="199"/>
        <v>1.3097371148192982E-3</v>
      </c>
      <c r="E2563" s="6">
        <f t="shared" si="200"/>
        <v>1.7417706835784533E-3</v>
      </c>
      <c r="F2563" s="6">
        <f t="shared" si="196"/>
        <v>1.8614591365613962</v>
      </c>
      <c r="G2563" s="18">
        <v>5.3120876106463643E-3</v>
      </c>
      <c r="H2563" s="9">
        <f t="shared" si="197"/>
        <v>1.3643530102438284E-2</v>
      </c>
      <c r="I2563" s="8"/>
      <c r="J2563" s="11"/>
      <c r="AC2563" s="15"/>
      <c r="AD2563" s="16"/>
    </row>
    <row r="2564" spans="1:30" hidden="1" outlineLevel="1" x14ac:dyDescent="0.3">
      <c r="A2564" s="21">
        <v>40238</v>
      </c>
      <c r="B2564" s="22">
        <v>7.5768691640080025E-3</v>
      </c>
      <c r="C2564" s="9">
        <f t="shared" si="198"/>
        <v>-2.9023130835991999E-2</v>
      </c>
      <c r="D2564" s="6">
        <f t="shared" si="199"/>
        <v>8.4234212352310965E-4</v>
      </c>
      <c r="E2564" s="6">
        <f t="shared" si="200"/>
        <v>1.3097371148192982E-3</v>
      </c>
      <c r="F2564" s="6">
        <f t="shared" si="196"/>
        <v>0.27009841291879366</v>
      </c>
      <c r="G2564" s="18">
        <v>3.9069167337279793E-3</v>
      </c>
      <c r="H2564" s="9">
        <f t="shared" si="197"/>
        <v>5.1970993151833613E-3</v>
      </c>
      <c r="I2564" s="8"/>
      <c r="J2564" s="11"/>
      <c r="AC2564" s="15"/>
      <c r="AD2564" s="16"/>
    </row>
    <row r="2565" spans="1:30" hidden="1" outlineLevel="1" x14ac:dyDescent="0.3">
      <c r="A2565" s="21">
        <v>40239</v>
      </c>
      <c r="B2565" s="22">
        <v>2.1051935145250053E-4</v>
      </c>
      <c r="C2565" s="9">
        <f t="shared" si="198"/>
        <v>-3.6389480648547502E-2</v>
      </c>
      <c r="D2565" s="6">
        <f t="shared" si="199"/>
        <v>1.3241943018710131E-3</v>
      </c>
      <c r="E2565" s="6">
        <f t="shared" si="200"/>
        <v>8.4234212352310965E-4</v>
      </c>
      <c r="F2565" s="6">
        <f t="shared" si="196"/>
        <v>0.15120876020153248</v>
      </c>
      <c r="G2565" s="18">
        <v>4.8007886562583301E-3</v>
      </c>
      <c r="H2565" s="9">
        <f t="shared" si="197"/>
        <v>3.8885570614500759E-3</v>
      </c>
      <c r="I2565" s="8"/>
      <c r="J2565" s="11"/>
      <c r="AC2565" s="15"/>
      <c r="AD2565" s="16"/>
    </row>
    <row r="2566" spans="1:30" hidden="1" outlineLevel="1" x14ac:dyDescent="0.3">
      <c r="A2566" s="21">
        <v>40240</v>
      </c>
      <c r="B2566" s="22">
        <v>-8.8648933986251028E-4</v>
      </c>
      <c r="C2566" s="9">
        <f t="shared" si="198"/>
        <v>-3.7486489339862511E-2</v>
      </c>
      <c r="D2566" s="6">
        <f t="shared" si="199"/>
        <v>1.4052368830276257E-3</v>
      </c>
      <c r="E2566" s="6">
        <f t="shared" si="200"/>
        <v>1.3241943018710131E-3</v>
      </c>
      <c r="F2566" s="6">
        <f t="shared" si="196"/>
        <v>0.22265826915335502</v>
      </c>
      <c r="G2566" s="18">
        <v>6.4037812195113465E-3</v>
      </c>
      <c r="H2566" s="9">
        <f t="shared" si="197"/>
        <v>4.7186679174673332E-3</v>
      </c>
      <c r="I2566" s="8"/>
      <c r="J2566" s="11"/>
      <c r="AC2566" s="15"/>
      <c r="AD2566" s="16"/>
    </row>
    <row r="2567" spans="1:30" hidden="1" outlineLevel="1" x14ac:dyDescent="0.3">
      <c r="A2567" s="21">
        <v>40241</v>
      </c>
      <c r="B2567" s="22">
        <v>4.5468253070349305E-3</v>
      </c>
      <c r="C2567" s="9">
        <f t="shared" si="198"/>
        <v>-3.2053174692965071E-2</v>
      </c>
      <c r="D2567" s="6">
        <f t="shared" si="199"/>
        <v>1.0274060078977365E-3</v>
      </c>
      <c r="E2567" s="6">
        <f t="shared" si="200"/>
        <v>1.4052368830276257E-3</v>
      </c>
      <c r="F2567" s="6">
        <f t="shared" si="196"/>
        <v>0.38745492041623442</v>
      </c>
      <c r="G2567" s="18">
        <v>3.004703056677788E-3</v>
      </c>
      <c r="H2567" s="9">
        <f t="shared" si="197"/>
        <v>6.2245877005327379E-3</v>
      </c>
      <c r="I2567" s="8"/>
      <c r="J2567" s="11"/>
      <c r="AC2567" s="15"/>
      <c r="AD2567" s="16"/>
    </row>
    <row r="2568" spans="1:30" hidden="1" outlineLevel="1" x14ac:dyDescent="0.3">
      <c r="A2568" s="21">
        <v>40242</v>
      </c>
      <c r="B2568" s="22">
        <v>1.1619223775104727E-2</v>
      </c>
      <c r="C2568" s="9">
        <f t="shared" si="198"/>
        <v>-2.4980776224895272E-2</v>
      </c>
      <c r="D2568" s="6">
        <f t="shared" si="199"/>
        <v>6.2403918079829285E-4</v>
      </c>
      <c r="E2568" s="6">
        <f t="shared" si="200"/>
        <v>1.0274060078977365E-3</v>
      </c>
      <c r="F2568" s="6">
        <f t="shared" si="196"/>
        <v>9.4009209588748435E-2</v>
      </c>
      <c r="G2568" s="18">
        <v>4.9971354837575711E-3</v>
      </c>
      <c r="H2568" s="9">
        <f t="shared" si="197"/>
        <v>3.066092131504669E-3</v>
      </c>
      <c r="I2568" s="8"/>
      <c r="J2568" s="11"/>
      <c r="AC2568" s="15"/>
      <c r="AD2568" s="16"/>
    </row>
    <row r="2569" spans="1:30" hidden="1" outlineLevel="1" x14ac:dyDescent="0.3">
      <c r="A2569" s="21">
        <v>40245</v>
      </c>
      <c r="B2569" s="22">
        <v>-1.295596149131594E-3</v>
      </c>
      <c r="C2569" s="9">
        <f t="shared" si="198"/>
        <v>-3.7895596149131593E-2</v>
      </c>
      <c r="D2569" s="6">
        <f t="shared" si="199"/>
        <v>1.4360762074980772E-3</v>
      </c>
      <c r="E2569" s="6">
        <f t="shared" si="200"/>
        <v>6.2403918079829285E-4</v>
      </c>
      <c r="F2569" s="6">
        <f t="shared" si="196"/>
        <v>0.24025787318390757</v>
      </c>
      <c r="G2569" s="18">
        <v>2.8869725436228575E-3</v>
      </c>
      <c r="H2569" s="9">
        <f t="shared" si="197"/>
        <v>4.9016106861307085E-3</v>
      </c>
      <c r="I2569" s="8"/>
      <c r="J2569" s="11"/>
      <c r="AC2569" s="15"/>
      <c r="AD2569" s="16"/>
    </row>
    <row r="2570" spans="1:30" hidden="1" outlineLevel="1" x14ac:dyDescent="0.3">
      <c r="A2570" s="21">
        <v>40246</v>
      </c>
      <c r="B2570" s="22">
        <v>1.1233043807303128E-3</v>
      </c>
      <c r="C2570" s="9">
        <f t="shared" si="198"/>
        <v>-3.5476695619269687E-2</v>
      </c>
      <c r="D2570" s="6">
        <f t="shared" si="199"/>
        <v>1.258595932062309E-3</v>
      </c>
      <c r="E2570" s="6">
        <f t="shared" si="200"/>
        <v>1.4360762074980772E-3</v>
      </c>
      <c r="F2570" s="6">
        <f t="shared" si="196"/>
        <v>8.7675028211293859E-2</v>
      </c>
      <c r="G2570" s="18">
        <v>5.1653756876162407E-3</v>
      </c>
      <c r="H2570" s="9">
        <f t="shared" si="197"/>
        <v>2.9609969302803046E-3</v>
      </c>
      <c r="I2570" s="8"/>
      <c r="J2570" s="11"/>
      <c r="AC2570" s="15"/>
      <c r="AD2570" s="16"/>
    </row>
    <row r="2571" spans="1:30" hidden="1" outlineLevel="1" x14ac:dyDescent="0.3">
      <c r="A2571" s="21">
        <v>40247</v>
      </c>
      <c r="B2571" s="22">
        <v>2.7921974484039448E-4</v>
      </c>
      <c r="C2571" s="9">
        <f t="shared" si="198"/>
        <v>-3.6320780255159606E-2</v>
      </c>
      <c r="D2571" s="6">
        <f t="shared" si="199"/>
        <v>1.3191990783435919E-3</v>
      </c>
      <c r="E2571" s="6">
        <f t="shared" si="200"/>
        <v>1.258595932062309E-3</v>
      </c>
      <c r="F2571" s="6">
        <f t="shared" si="196"/>
        <v>0.25599115085957425</v>
      </c>
      <c r="G2571" s="18">
        <v>4.6616193385192444E-3</v>
      </c>
      <c r="H2571" s="9">
        <f t="shared" si="197"/>
        <v>5.0595568072665641E-3</v>
      </c>
      <c r="I2571" s="8"/>
      <c r="J2571" s="11"/>
      <c r="AC2571" s="15"/>
      <c r="AD2571" s="16"/>
    </row>
    <row r="2572" spans="1:30" hidden="1" outlineLevel="1" x14ac:dyDescent="0.3">
      <c r="A2572" s="21">
        <v>40248</v>
      </c>
      <c r="B2572" s="22">
        <v>4.2031705035979186E-3</v>
      </c>
      <c r="C2572" s="9">
        <f t="shared" si="198"/>
        <v>-3.2396829496402081E-2</v>
      </c>
      <c r="D2572" s="6">
        <f t="shared" si="199"/>
        <v>1.0495545614189479E-3</v>
      </c>
      <c r="E2572" s="6">
        <f t="shared" si="200"/>
        <v>1.3191990783435919E-3</v>
      </c>
      <c r="F2572" s="6">
        <f t="shared" si="196"/>
        <v>0.21057555876795622</v>
      </c>
      <c r="G2572" s="18">
        <v>6.8553372203020609E-3</v>
      </c>
      <c r="H2572" s="9">
        <f t="shared" si="197"/>
        <v>4.5888512589531191E-3</v>
      </c>
      <c r="I2572" s="8"/>
      <c r="J2572" s="11"/>
      <c r="AC2572" s="15"/>
      <c r="AD2572" s="16"/>
    </row>
    <row r="2573" spans="1:30" hidden="1" outlineLevel="1" x14ac:dyDescent="0.3">
      <c r="A2573" s="21">
        <v>40249</v>
      </c>
      <c r="B2573" s="22">
        <v>1.2102341899100039E-3</v>
      </c>
      <c r="C2573" s="9">
        <f t="shared" si="198"/>
        <v>-3.5389765810089999E-2</v>
      </c>
      <c r="D2573" s="6">
        <f t="shared" si="199"/>
        <v>1.252435524093015E-3</v>
      </c>
      <c r="E2573" s="6">
        <f t="shared" si="200"/>
        <v>1.0495545614189479E-3</v>
      </c>
      <c r="F2573" s="6">
        <f t="shared" ref="F2573:F2636" si="201">B$6+B$7*E2573+B$8*(G2572*100)^2</f>
        <v>0.44236179654567914</v>
      </c>
      <c r="G2573" s="18">
        <v>3.0230346343249675E-3</v>
      </c>
      <c r="H2573" s="9">
        <f t="shared" ref="H2573:H2636" si="202">SQRT(F2573)/100</f>
        <v>6.6510284659267484E-3</v>
      </c>
      <c r="I2573" s="8"/>
      <c r="J2573" s="11"/>
      <c r="AC2573" s="15"/>
      <c r="AD2573" s="16"/>
    </row>
    <row r="2574" spans="1:30" hidden="1" outlineLevel="1" x14ac:dyDescent="0.3">
      <c r="A2574" s="21">
        <v>40252</v>
      </c>
      <c r="B2574" s="22">
        <v>1.6419895186015228E-3</v>
      </c>
      <c r="C2574" s="9">
        <f t="shared" ref="C2574:C2637" si="203">B2574-B$5</f>
        <v>-3.4958010481398474E-2</v>
      </c>
      <c r="D2574" s="6">
        <f t="shared" ref="D2574:D2637" si="204">C2574^2</f>
        <v>1.2220624968175655E-3</v>
      </c>
      <c r="E2574" s="6">
        <f t="shared" si="200"/>
        <v>1.252435524093015E-3</v>
      </c>
      <c r="F2574" s="6">
        <f t="shared" si="201"/>
        <v>9.5039477859823265E-2</v>
      </c>
      <c r="G2574" s="18">
        <v>5.441389341906612E-3</v>
      </c>
      <c r="H2574" s="9">
        <f t="shared" si="202"/>
        <v>3.0828473504184938E-3</v>
      </c>
      <c r="I2574" s="8"/>
      <c r="J2574" s="11"/>
      <c r="AC2574" s="15"/>
      <c r="AD2574" s="16"/>
    </row>
    <row r="2575" spans="1:30" hidden="1" outlineLevel="1" x14ac:dyDescent="0.3">
      <c r="A2575" s="21">
        <v>40253</v>
      </c>
      <c r="B2575" s="22">
        <v>4.1100779167960264E-3</v>
      </c>
      <c r="C2575" s="9">
        <f t="shared" si="203"/>
        <v>-3.2489922083203976E-2</v>
      </c>
      <c r="D2575" s="6">
        <f t="shared" si="204"/>
        <v>1.0555950369726655E-3</v>
      </c>
      <c r="E2575" s="6">
        <f t="shared" ref="E2575:E2638" si="205">D2574</f>
        <v>1.2220624968175655E-3</v>
      </c>
      <c r="F2575" s="6">
        <f t="shared" si="201"/>
        <v>0.28284932014523878</v>
      </c>
      <c r="G2575" s="18">
        <v>3.934087192615429E-3</v>
      </c>
      <c r="H2575" s="9">
        <f t="shared" si="202"/>
        <v>5.3183580186486014E-3</v>
      </c>
      <c r="I2575" s="8"/>
      <c r="J2575" s="11"/>
      <c r="AC2575" s="15"/>
      <c r="AD2575" s="16"/>
    </row>
    <row r="2576" spans="1:30" hidden="1" outlineLevel="1" x14ac:dyDescent="0.3">
      <c r="A2576" s="21">
        <v>40254</v>
      </c>
      <c r="B2576" s="22">
        <v>4.4528767794606572E-3</v>
      </c>
      <c r="C2576" s="9">
        <f t="shared" si="203"/>
        <v>-3.2147123220539343E-2</v>
      </c>
      <c r="D2576" s="6">
        <f t="shared" si="204"/>
        <v>1.0334375313565398E-3</v>
      </c>
      <c r="E2576" s="6">
        <f t="shared" si="205"/>
        <v>1.0555950369726655E-3</v>
      </c>
      <c r="F2576" s="6">
        <f t="shared" si="201"/>
        <v>0.15317902470595207</v>
      </c>
      <c r="G2576" s="18">
        <v>4.8571113625465873E-3</v>
      </c>
      <c r="H2576" s="9">
        <f t="shared" si="202"/>
        <v>3.9138092021194911E-3</v>
      </c>
      <c r="I2576" s="8"/>
      <c r="J2576" s="11"/>
      <c r="AC2576" s="15"/>
      <c r="AD2576" s="16"/>
    </row>
    <row r="2577" spans="1:30" hidden="1" outlineLevel="1" x14ac:dyDescent="0.3">
      <c r="A2577" s="21">
        <v>40255</v>
      </c>
      <c r="B2577" s="22">
        <v>4.2300382632503315E-3</v>
      </c>
      <c r="C2577" s="9">
        <f t="shared" si="203"/>
        <v>-3.2369961736749671E-2</v>
      </c>
      <c r="D2577" s="6">
        <f t="shared" si="204"/>
        <v>1.0478144228386378E-3</v>
      </c>
      <c r="E2577" s="6">
        <f t="shared" si="205"/>
        <v>1.0334375313565398E-3</v>
      </c>
      <c r="F2577" s="6">
        <f t="shared" si="201"/>
        <v>0.22762783926508601</v>
      </c>
      <c r="G2577" s="18">
        <v>2.5345175603828326E-3</v>
      </c>
      <c r="H2577" s="9">
        <f t="shared" si="202"/>
        <v>4.7710359385052421E-3</v>
      </c>
      <c r="I2577" s="8"/>
      <c r="J2577" s="11"/>
      <c r="AC2577" s="15"/>
      <c r="AD2577" s="16"/>
    </row>
    <row r="2578" spans="1:30" hidden="1" outlineLevel="1" x14ac:dyDescent="0.3">
      <c r="A2578" s="21">
        <v>40256</v>
      </c>
      <c r="B2578" s="22">
        <v>-3.4560875666547045E-3</v>
      </c>
      <c r="C2578" s="9">
        <f t="shared" si="203"/>
        <v>-4.0056087566654706E-2</v>
      </c>
      <c r="D2578" s="6">
        <f t="shared" si="204"/>
        <v>1.6044901511475097E-3</v>
      </c>
      <c r="E2578" s="6">
        <f t="shared" si="205"/>
        <v>1.0478144228386378E-3</v>
      </c>
      <c r="F2578" s="6">
        <f t="shared" si="201"/>
        <v>7.0114769980490571E-2</v>
      </c>
      <c r="G2578" s="18">
        <v>7.4212467082624004E-3</v>
      </c>
      <c r="H2578" s="9">
        <f t="shared" si="202"/>
        <v>2.6479193715158804E-3</v>
      </c>
      <c r="I2578" s="8"/>
      <c r="J2578" s="11"/>
      <c r="AC2578" s="15"/>
      <c r="AD2578" s="16"/>
    </row>
    <row r="2579" spans="1:30" hidden="1" outlineLevel="1" x14ac:dyDescent="0.3">
      <c r="A2579" s="21">
        <v>40259</v>
      </c>
      <c r="B2579" s="22">
        <v>4.0792925949623329E-3</v>
      </c>
      <c r="C2579" s="9">
        <f t="shared" si="203"/>
        <v>-3.2520707405037666E-2</v>
      </c>
      <c r="D2579" s="6">
        <f t="shared" si="204"/>
        <v>1.0575964101240717E-3</v>
      </c>
      <c r="E2579" s="6">
        <f t="shared" si="205"/>
        <v>1.6044901511475097E-3</v>
      </c>
      <c r="F2579" s="6">
        <f t="shared" si="201"/>
        <v>0.51652952054746515</v>
      </c>
      <c r="G2579" s="18">
        <v>6.7503252270340233E-3</v>
      </c>
      <c r="H2579" s="9">
        <f t="shared" si="202"/>
        <v>7.1869988211176513E-3</v>
      </c>
      <c r="I2579" s="8"/>
      <c r="J2579" s="11"/>
      <c r="AC2579" s="15"/>
      <c r="AD2579" s="16"/>
    </row>
    <row r="2580" spans="1:30" hidden="1" outlineLevel="1" x14ac:dyDescent="0.3">
      <c r="A2580" s="21">
        <v>40260</v>
      </c>
      <c r="B2580" s="22">
        <v>9.4987344682240168E-3</v>
      </c>
      <c r="C2580" s="9">
        <f t="shared" si="203"/>
        <v>-2.7101265531775984E-2</v>
      </c>
      <c r="D2580" s="6">
        <f t="shared" si="204"/>
        <v>7.3447859342382895E-4</v>
      </c>
      <c r="E2580" s="6">
        <f t="shared" si="205"/>
        <v>1.0575964101240717E-3</v>
      </c>
      <c r="F2580" s="6">
        <f t="shared" si="201"/>
        <v>0.42925353220154555</v>
      </c>
      <c r="G2580" s="18">
        <v>4.3055764030777129E-3</v>
      </c>
      <c r="H2580" s="9">
        <f t="shared" si="202"/>
        <v>6.5517442883673768E-3</v>
      </c>
      <c r="I2580" s="8"/>
      <c r="J2580" s="11"/>
      <c r="AC2580" s="15"/>
      <c r="AD2580" s="16"/>
    </row>
    <row r="2581" spans="1:30" hidden="1" outlineLevel="1" x14ac:dyDescent="0.3">
      <c r="A2581" s="21">
        <v>40261</v>
      </c>
      <c r="B2581" s="22">
        <v>-4.8496974094879679E-3</v>
      </c>
      <c r="C2581" s="9">
        <f t="shared" si="203"/>
        <v>-4.1449697409487965E-2</v>
      </c>
      <c r="D2581" s="6">
        <f t="shared" si="204"/>
        <v>1.7180774153381132E-3</v>
      </c>
      <c r="E2581" s="6">
        <f t="shared" si="205"/>
        <v>7.3447859342382895E-4</v>
      </c>
      <c r="F2581" s="6">
        <f t="shared" si="201"/>
        <v>0.18123973177831523</v>
      </c>
      <c r="G2581" s="18">
        <v>2.8647568523991092E-3</v>
      </c>
      <c r="H2581" s="9">
        <f t="shared" si="202"/>
        <v>4.2572259956257345E-3</v>
      </c>
      <c r="I2581" s="8"/>
      <c r="J2581" s="11"/>
      <c r="AC2581" s="15"/>
      <c r="AD2581" s="16"/>
    </row>
    <row r="2582" spans="1:30" hidden="1" outlineLevel="1" x14ac:dyDescent="0.3">
      <c r="A2582" s="21">
        <v>40262</v>
      </c>
      <c r="B2582" s="22">
        <v>4.6680687337592795E-4</v>
      </c>
      <c r="C2582" s="9">
        <f t="shared" si="203"/>
        <v>-3.6133193126624073E-2</v>
      </c>
      <c r="D2582" s="6">
        <f t="shared" si="204"/>
        <v>1.3056076455259132E-3</v>
      </c>
      <c r="E2582" s="6">
        <f t="shared" si="205"/>
        <v>1.7180774153381132E-3</v>
      </c>
      <c r="F2582" s="6">
        <f t="shared" si="201"/>
        <v>8.6523273438459405E-2</v>
      </c>
      <c r="G2582" s="18">
        <v>9.860952432803315E-3</v>
      </c>
      <c r="H2582" s="9">
        <f t="shared" si="202"/>
        <v>2.941483867684122E-3</v>
      </c>
      <c r="I2582" s="8"/>
      <c r="J2582" s="11"/>
      <c r="AC2582" s="15"/>
      <c r="AD2582" s="16"/>
    </row>
    <row r="2583" spans="1:30" hidden="1" outlineLevel="1" x14ac:dyDescent="0.3">
      <c r="A2583" s="21">
        <v>40263</v>
      </c>
      <c r="B2583" s="22">
        <v>8.4368176539950841E-4</v>
      </c>
      <c r="C2583" s="9">
        <f t="shared" si="203"/>
        <v>-3.5756318234600494E-2</v>
      </c>
      <c r="D2583" s="6">
        <f t="shared" si="204"/>
        <v>1.2785142936940239E-3</v>
      </c>
      <c r="E2583" s="6">
        <f t="shared" si="205"/>
        <v>1.3056076455259132E-3</v>
      </c>
      <c r="F2583" s="6">
        <f t="shared" si="201"/>
        <v>0.90335760286132605</v>
      </c>
      <c r="G2583" s="18">
        <v>5.9397019708584712E-3</v>
      </c>
      <c r="H2583" s="9">
        <f t="shared" si="202"/>
        <v>9.5045126274908281E-3</v>
      </c>
      <c r="I2583" s="8"/>
      <c r="J2583" s="11"/>
      <c r="AC2583" s="15"/>
      <c r="AD2583" s="16"/>
    </row>
    <row r="2584" spans="1:30" hidden="1" outlineLevel="1" x14ac:dyDescent="0.3">
      <c r="A2584" s="21">
        <v>40266</v>
      </c>
      <c r="B2584" s="22">
        <v>4.1846412779357762E-3</v>
      </c>
      <c r="C2584" s="9">
        <f t="shared" si="203"/>
        <v>-3.2415358722064226E-2</v>
      </c>
      <c r="D2584" s="6">
        <f t="shared" si="204"/>
        <v>1.0507554810801052E-3</v>
      </c>
      <c r="E2584" s="6">
        <f t="shared" si="205"/>
        <v>1.2785142936940239E-3</v>
      </c>
      <c r="F2584" s="6">
        <f t="shared" si="201"/>
        <v>0.33488800533140756</v>
      </c>
      <c r="G2584" s="18">
        <v>3.5734235763514167E-3</v>
      </c>
      <c r="H2584" s="9">
        <f t="shared" si="202"/>
        <v>5.7869508839405882E-3</v>
      </c>
      <c r="I2584" s="8"/>
      <c r="J2584" s="11"/>
      <c r="AC2584" s="15"/>
      <c r="AD2584" s="16"/>
    </row>
    <row r="2585" spans="1:30" hidden="1" outlineLevel="1" x14ac:dyDescent="0.3">
      <c r="A2585" s="21">
        <v>40267</v>
      </c>
      <c r="B2585" s="22">
        <v>1.0603515847716844E-3</v>
      </c>
      <c r="C2585" s="9">
        <f t="shared" si="203"/>
        <v>-3.5539648415228317E-2</v>
      </c>
      <c r="D2585" s="6">
        <f t="shared" si="204"/>
        <v>1.2630666094780407E-3</v>
      </c>
      <c r="E2585" s="6">
        <f t="shared" si="205"/>
        <v>1.0507554810801052E-3</v>
      </c>
      <c r="F2585" s="6">
        <f t="shared" si="201"/>
        <v>0.12833565203968852</v>
      </c>
      <c r="G2585" s="18">
        <v>4.3676466012248071E-3</v>
      </c>
      <c r="H2585" s="9">
        <f t="shared" si="202"/>
        <v>3.5823965726827136E-3</v>
      </c>
      <c r="I2585" s="8"/>
      <c r="J2585" s="11"/>
      <c r="AC2585" s="15"/>
      <c r="AD2585" s="16"/>
    </row>
    <row r="2586" spans="1:30" hidden="1" outlineLevel="1" x14ac:dyDescent="0.3">
      <c r="A2586" s="21">
        <v>40268</v>
      </c>
      <c r="B2586" s="22">
        <v>-4.6673419441192786E-3</v>
      </c>
      <c r="C2586" s="9">
        <f t="shared" si="203"/>
        <v>-4.1267341944119282E-2</v>
      </c>
      <c r="D2586" s="6">
        <f t="shared" si="204"/>
        <v>1.7029935111328666E-3</v>
      </c>
      <c r="E2586" s="6">
        <f t="shared" si="205"/>
        <v>1.2630666094780407E-3</v>
      </c>
      <c r="F2586" s="6">
        <f t="shared" si="201"/>
        <v>0.1862177206136767</v>
      </c>
      <c r="G2586" s="18">
        <v>4.0051564343649938E-3</v>
      </c>
      <c r="H2586" s="9">
        <f t="shared" si="202"/>
        <v>4.3152951302741355E-3</v>
      </c>
      <c r="I2586" s="8"/>
      <c r="J2586" s="11"/>
      <c r="AC2586" s="15"/>
      <c r="AD2586" s="16"/>
    </row>
    <row r="2587" spans="1:30" hidden="1" outlineLevel="1" x14ac:dyDescent="0.3">
      <c r="A2587" s="21">
        <v>40269</v>
      </c>
      <c r="B2587" s="22">
        <v>6.4672828375706018E-3</v>
      </c>
      <c r="C2587" s="9">
        <f t="shared" si="203"/>
        <v>-3.01327171624294E-2</v>
      </c>
      <c r="D2587" s="6">
        <f t="shared" si="204"/>
        <v>9.0798064359096727E-4</v>
      </c>
      <c r="E2587" s="6">
        <f t="shared" si="205"/>
        <v>1.7029935111328666E-3</v>
      </c>
      <c r="F2587" s="6">
        <f t="shared" si="201"/>
        <v>0.15840321506043528</v>
      </c>
      <c r="G2587" s="18">
        <v>5.1737473637176535E-3</v>
      </c>
      <c r="H2587" s="9">
        <f t="shared" si="202"/>
        <v>3.9799901389379758E-3</v>
      </c>
      <c r="I2587" s="8"/>
      <c r="J2587" s="11"/>
      <c r="AC2587" s="15"/>
      <c r="AD2587" s="16"/>
    </row>
    <row r="2588" spans="1:30" hidden="1" outlineLevel="1" x14ac:dyDescent="0.3">
      <c r="A2588" s="21">
        <v>40273</v>
      </c>
      <c r="B2588" s="22">
        <v>4.244588666626658E-3</v>
      </c>
      <c r="C2588" s="9">
        <f t="shared" si="203"/>
        <v>-3.2355411333373343E-2</v>
      </c>
      <c r="D2588" s="6">
        <f t="shared" si="204"/>
        <v>1.0468726425517843E-3</v>
      </c>
      <c r="E2588" s="6">
        <f t="shared" si="205"/>
        <v>9.0798064359096727E-4</v>
      </c>
      <c r="F2588" s="6">
        <f t="shared" si="201"/>
        <v>0.25675967024935048</v>
      </c>
      <c r="G2588" s="18">
        <v>3.1709910963747725E-3</v>
      </c>
      <c r="H2588" s="9">
        <f t="shared" si="202"/>
        <v>5.0671458460296017E-3</v>
      </c>
      <c r="I2588" s="8"/>
      <c r="J2588" s="11"/>
      <c r="AC2588" s="15"/>
      <c r="AD2588" s="16"/>
    </row>
    <row r="2589" spans="1:30" hidden="1" outlineLevel="1" x14ac:dyDescent="0.3">
      <c r="A2589" s="21">
        <v>40274</v>
      </c>
      <c r="B2589" s="22">
        <v>-3.2442990851848255E-4</v>
      </c>
      <c r="C2589" s="9">
        <f t="shared" si="203"/>
        <v>-3.6924429908518484E-2</v>
      </c>
      <c r="D2589" s="6">
        <f t="shared" si="204"/>
        <v>1.3634135240690943E-3</v>
      </c>
      <c r="E2589" s="6">
        <f t="shared" si="205"/>
        <v>1.0468726425517843E-3</v>
      </c>
      <c r="F2589" s="6">
        <f t="shared" si="201"/>
        <v>0.10343284448308868</v>
      </c>
      <c r="G2589" s="18">
        <v>3.9332799063849996E-3</v>
      </c>
      <c r="H2589" s="9">
        <f t="shared" si="202"/>
        <v>3.2160977050314983E-3</v>
      </c>
      <c r="I2589" s="8"/>
      <c r="J2589" s="11"/>
      <c r="AC2589" s="15"/>
      <c r="AD2589" s="16"/>
    </row>
    <row r="2590" spans="1:30" hidden="1" outlineLevel="1" x14ac:dyDescent="0.3">
      <c r="A2590" s="21">
        <v>40275</v>
      </c>
      <c r="B2590" s="22">
        <v>-6.628186677127456E-3</v>
      </c>
      <c r="C2590" s="9">
        <f t="shared" si="203"/>
        <v>-4.3228186677127453E-2</v>
      </c>
      <c r="D2590" s="6">
        <f t="shared" si="204"/>
        <v>1.8686761233925795E-3</v>
      </c>
      <c r="E2590" s="6">
        <f t="shared" si="205"/>
        <v>1.3634135240690943E-3</v>
      </c>
      <c r="F2590" s="6">
        <f t="shared" si="201"/>
        <v>0.1531432538202025</v>
      </c>
      <c r="G2590" s="18">
        <v>7.0467691005006152E-3</v>
      </c>
      <c r="H2590" s="9">
        <f t="shared" si="202"/>
        <v>3.9133521924330106E-3</v>
      </c>
      <c r="I2590" s="8"/>
      <c r="J2590" s="11"/>
      <c r="AC2590" s="15"/>
      <c r="AD2590" s="16"/>
    </row>
    <row r="2591" spans="1:30" hidden="1" outlineLevel="1" x14ac:dyDescent="0.3">
      <c r="A2591" s="21">
        <v>40276</v>
      </c>
      <c r="B2591" s="22">
        <v>2.7080279190192201E-3</v>
      </c>
      <c r="C2591" s="9">
        <f t="shared" si="203"/>
        <v>-3.3891972080980784E-2</v>
      </c>
      <c r="D2591" s="6">
        <f t="shared" si="204"/>
        <v>1.148665771537981E-3</v>
      </c>
      <c r="E2591" s="6">
        <f t="shared" si="205"/>
        <v>1.8686761233925795E-3</v>
      </c>
      <c r="F2591" s="6">
        <f t="shared" si="201"/>
        <v>0.46683916010881193</v>
      </c>
      <c r="G2591" s="18">
        <v>6.4161854378503701E-3</v>
      </c>
      <c r="H2591" s="9">
        <f t="shared" si="202"/>
        <v>6.8325629167158928E-3</v>
      </c>
      <c r="I2591" s="8"/>
      <c r="J2591" s="11"/>
      <c r="AC2591" s="15"/>
      <c r="AD2591" s="16"/>
    </row>
    <row r="2592" spans="1:30" hidden="1" outlineLevel="1" x14ac:dyDescent="0.3">
      <c r="A2592" s="21">
        <v>40277</v>
      </c>
      <c r="B2592" s="22">
        <v>6.4110738475908358E-3</v>
      </c>
      <c r="C2592" s="9">
        <f t="shared" si="203"/>
        <v>-3.0188926152409166E-2</v>
      </c>
      <c r="D2592" s="6">
        <f t="shared" si="204"/>
        <v>9.113712622356141E-4</v>
      </c>
      <c r="E2592" s="6">
        <f t="shared" si="205"/>
        <v>1.148665771537981E-3</v>
      </c>
      <c r="F2592" s="6">
        <f t="shared" si="201"/>
        <v>0.38889518884910229</v>
      </c>
      <c r="G2592" s="18">
        <v>2.8106769256449442E-3</v>
      </c>
      <c r="H2592" s="9">
        <f t="shared" si="202"/>
        <v>6.2361461564743835E-3</v>
      </c>
      <c r="I2592" s="8"/>
      <c r="J2592" s="11"/>
      <c r="AC2592" s="15"/>
      <c r="AD2592" s="16"/>
    </row>
    <row r="2593" spans="1:30" hidden="1" outlineLevel="1" x14ac:dyDescent="0.3">
      <c r="A2593" s="21">
        <v>40280</v>
      </c>
      <c r="B2593" s="22">
        <v>7.8352883916246263E-4</v>
      </c>
      <c r="C2593" s="9">
        <f t="shared" si="203"/>
        <v>-3.581647116083754E-2</v>
      </c>
      <c r="D2593" s="6">
        <f t="shared" si="204"/>
        <v>1.2828196064151073E-3</v>
      </c>
      <c r="E2593" s="6">
        <f t="shared" si="205"/>
        <v>9.113712622356141E-4</v>
      </c>
      <c r="F2593" s="6">
        <f t="shared" si="201"/>
        <v>8.3648247599007436E-2</v>
      </c>
      <c r="G2593" s="18">
        <v>2.4662764895594983E-3</v>
      </c>
      <c r="H2593" s="9">
        <f t="shared" si="202"/>
        <v>2.8922006776675685E-3</v>
      </c>
      <c r="I2593" s="8"/>
      <c r="J2593" s="11"/>
      <c r="AC2593" s="15"/>
      <c r="AD2593" s="16"/>
    </row>
    <row r="2594" spans="1:30" hidden="1" outlineLevel="1" x14ac:dyDescent="0.3">
      <c r="A2594" s="21">
        <v>40281</v>
      </c>
      <c r="B2594" s="22">
        <v>1.2213356675288395E-3</v>
      </c>
      <c r="C2594" s="9">
        <f t="shared" si="203"/>
        <v>-3.5378664332471159E-2</v>
      </c>
      <c r="D2594" s="6">
        <f t="shared" si="204"/>
        <v>1.251649889949667E-3</v>
      </c>
      <c r="E2594" s="6">
        <f t="shared" si="205"/>
        <v>1.2828196064151073E-3</v>
      </c>
      <c r="F2594" s="6">
        <f t="shared" si="201"/>
        <v>6.7000892571331183E-2</v>
      </c>
      <c r="G2594" s="18">
        <v>5.878625862616671E-3</v>
      </c>
      <c r="H2594" s="9">
        <f t="shared" si="202"/>
        <v>2.5884530625709863E-3</v>
      </c>
      <c r="I2594" s="8"/>
      <c r="J2594" s="11"/>
      <c r="AC2594" s="15"/>
      <c r="AD2594" s="16"/>
    </row>
    <row r="2595" spans="1:30" hidden="1" outlineLevel="1" x14ac:dyDescent="0.3">
      <c r="A2595" s="21">
        <v>40282</v>
      </c>
      <c r="B2595" s="22">
        <v>9.3657939148324865E-3</v>
      </c>
      <c r="C2595" s="9">
        <f t="shared" si="203"/>
        <v>-2.7234206085167516E-2</v>
      </c>
      <c r="D2595" s="6">
        <f t="shared" si="204"/>
        <v>7.4170198108937531E-4</v>
      </c>
      <c r="E2595" s="6">
        <f t="shared" si="205"/>
        <v>1.251649889949667E-3</v>
      </c>
      <c r="F2595" s="6">
        <f t="shared" si="201"/>
        <v>0.32826336625629515</v>
      </c>
      <c r="G2595" s="18">
        <v>3.7438810505900214E-3</v>
      </c>
      <c r="H2595" s="9">
        <f t="shared" si="202"/>
        <v>5.7294272510984481E-3</v>
      </c>
      <c r="I2595" s="8"/>
      <c r="J2595" s="11"/>
      <c r="AC2595" s="15"/>
      <c r="AD2595" s="16"/>
    </row>
    <row r="2596" spans="1:30" hidden="1" outlineLevel="1" x14ac:dyDescent="0.3">
      <c r="A2596" s="21">
        <v>40283</v>
      </c>
      <c r="B2596" s="22">
        <v>1.9274542243568732E-3</v>
      </c>
      <c r="C2596" s="9">
        <f t="shared" si="203"/>
        <v>-3.4672545775643125E-2</v>
      </c>
      <c r="D2596" s="6">
        <f t="shared" si="204"/>
        <v>1.2021854305640678E-3</v>
      </c>
      <c r="E2596" s="6">
        <f t="shared" si="205"/>
        <v>7.4170198108937531E-4</v>
      </c>
      <c r="F2596" s="6">
        <f t="shared" si="201"/>
        <v>0.13975693923469026</v>
      </c>
      <c r="G2596" s="18">
        <v>3.416562310563199E-3</v>
      </c>
      <c r="H2596" s="9">
        <f t="shared" si="202"/>
        <v>3.7384079396808778E-3</v>
      </c>
      <c r="I2596" s="8"/>
      <c r="J2596" s="11"/>
      <c r="AC2596" s="15"/>
      <c r="AD2596" s="16"/>
    </row>
    <row r="2597" spans="1:30" hidden="1" outlineLevel="1" x14ac:dyDescent="0.3">
      <c r="A2597" s="21">
        <v>40284</v>
      </c>
      <c r="B2597" s="22">
        <v>-1.1362198394620689E-2</v>
      </c>
      <c r="C2597" s="9">
        <f t="shared" si="203"/>
        <v>-4.7962198394620688E-2</v>
      </c>
      <c r="D2597" s="6">
        <f t="shared" si="204"/>
        <v>2.3003724748449552E-3</v>
      </c>
      <c r="E2597" s="6">
        <f t="shared" si="205"/>
        <v>1.2021854305640678E-3</v>
      </c>
      <c r="F2597" s="6">
        <f t="shared" si="201"/>
        <v>0.11828671910646592</v>
      </c>
      <c r="G2597" s="18">
        <v>9.0185099302129389E-3</v>
      </c>
      <c r="H2597" s="9">
        <f t="shared" si="202"/>
        <v>3.4392836333525319E-3</v>
      </c>
      <c r="I2597" s="8"/>
      <c r="J2597" s="11"/>
      <c r="AC2597" s="15"/>
      <c r="AD2597" s="16"/>
    </row>
    <row r="2598" spans="1:30" hidden="1" outlineLevel="1" x14ac:dyDescent="0.3">
      <c r="A2598" s="21">
        <v>40287</v>
      </c>
      <c r="B2598" s="22">
        <v>6.63840447283175E-3</v>
      </c>
      <c r="C2598" s="9">
        <f t="shared" si="203"/>
        <v>-2.9961595527168251E-2</v>
      </c>
      <c r="D2598" s="6">
        <f t="shared" si="204"/>
        <v>8.9769720653362856E-4</v>
      </c>
      <c r="E2598" s="6">
        <f t="shared" si="205"/>
        <v>2.3003724748449552E-3</v>
      </c>
      <c r="F2598" s="6">
        <f t="shared" si="201"/>
        <v>0.75750321571829182</v>
      </c>
      <c r="G2598" s="18">
        <v>6.3858919058969394E-3</v>
      </c>
      <c r="H2598" s="9">
        <f t="shared" si="202"/>
        <v>8.7034660665638933E-3</v>
      </c>
      <c r="I2598" s="8"/>
      <c r="J2598" s="11"/>
      <c r="AC2598" s="15"/>
      <c r="AD2598" s="16"/>
    </row>
    <row r="2599" spans="1:30" hidden="1" outlineLevel="1" x14ac:dyDescent="0.3">
      <c r="A2599" s="21">
        <v>40288</v>
      </c>
      <c r="B2599" s="22">
        <v>2.2522088368723959E-3</v>
      </c>
      <c r="C2599" s="9">
        <f t="shared" si="203"/>
        <v>-3.4347791163127604E-2</v>
      </c>
      <c r="D2599" s="6">
        <f t="shared" si="204"/>
        <v>1.1797707577858268E-3</v>
      </c>
      <c r="E2599" s="6">
        <f t="shared" si="205"/>
        <v>8.9769720653362856E-4</v>
      </c>
      <c r="F2599" s="6">
        <f t="shared" si="201"/>
        <v>0.38531859327091311</v>
      </c>
      <c r="G2599" s="18">
        <v>3.7653645042598537E-3</v>
      </c>
      <c r="H2599" s="9">
        <f t="shared" si="202"/>
        <v>6.2074035898345868E-3</v>
      </c>
      <c r="I2599" s="8"/>
      <c r="J2599" s="11"/>
      <c r="AC2599" s="15"/>
      <c r="AD2599" s="16"/>
    </row>
    <row r="2600" spans="1:30" hidden="1" outlineLevel="1" x14ac:dyDescent="0.3">
      <c r="A2600" s="21">
        <v>40289</v>
      </c>
      <c r="B2600" s="22">
        <v>7.0680326744258337E-4</v>
      </c>
      <c r="C2600" s="9">
        <f t="shared" si="203"/>
        <v>-3.589319673255742E-2</v>
      </c>
      <c r="D2600" s="6">
        <f t="shared" si="204"/>
        <v>1.2883215716820706E-3</v>
      </c>
      <c r="E2600" s="6">
        <f t="shared" si="205"/>
        <v>1.1797707577858268E-3</v>
      </c>
      <c r="F2600" s="6">
        <f t="shared" si="201"/>
        <v>0.14126911461559416</v>
      </c>
      <c r="G2600" s="18">
        <v>4.932806195617475E-3</v>
      </c>
      <c r="H2600" s="9">
        <f t="shared" si="202"/>
        <v>3.7585783830538133E-3</v>
      </c>
      <c r="I2600" s="8"/>
      <c r="J2600" s="11"/>
      <c r="AC2600" s="15"/>
      <c r="AD2600" s="16"/>
    </row>
    <row r="2601" spans="1:30" hidden="1" outlineLevel="1" x14ac:dyDescent="0.3">
      <c r="A2601" s="21">
        <v>40290</v>
      </c>
      <c r="B2601" s="22">
        <v>8.4190928226234106E-4</v>
      </c>
      <c r="C2601" s="9">
        <f t="shared" si="203"/>
        <v>-3.575809071773766E-2</v>
      </c>
      <c r="D2601" s="6">
        <f t="shared" si="204"/>
        <v>1.2786410517779561E-3</v>
      </c>
      <c r="E2601" s="6">
        <f t="shared" si="205"/>
        <v>1.2883215716820706E-3</v>
      </c>
      <c r="F2601" s="6">
        <f t="shared" si="201"/>
        <v>0.23444556994720567</v>
      </c>
      <c r="G2601" s="18">
        <v>9.4167162405653978E-3</v>
      </c>
      <c r="H2601" s="9">
        <f t="shared" si="202"/>
        <v>4.8419579711848557E-3</v>
      </c>
      <c r="I2601" s="8"/>
      <c r="J2601" s="11"/>
      <c r="AC2601" s="15"/>
      <c r="AD2601" s="16"/>
    </row>
    <row r="2602" spans="1:30" hidden="1" outlineLevel="1" x14ac:dyDescent="0.3">
      <c r="A2602" s="21">
        <v>40291</v>
      </c>
      <c r="B2602" s="22">
        <v>6.2663332899903397E-3</v>
      </c>
      <c r="C2602" s="9">
        <f t="shared" si="203"/>
        <v>-3.0333666710009661E-2</v>
      </c>
      <c r="D2602" s="6">
        <f t="shared" si="204"/>
        <v>9.2013133607394832E-4</v>
      </c>
      <c r="E2602" s="6">
        <f t="shared" si="205"/>
        <v>1.2786410517779561E-3</v>
      </c>
      <c r="F2602" s="6">
        <f t="shared" si="201"/>
        <v>0.82478241679102049</v>
      </c>
      <c r="G2602" s="18">
        <v>4.9802476422366434E-3</v>
      </c>
      <c r="H2602" s="9">
        <f t="shared" si="202"/>
        <v>9.0817532271639072E-3</v>
      </c>
      <c r="I2602" s="8"/>
      <c r="J2602" s="11"/>
      <c r="AC2602" s="15"/>
      <c r="AD2602" s="16"/>
    </row>
    <row r="2603" spans="1:30" hidden="1" outlineLevel="1" x14ac:dyDescent="0.3">
      <c r="A2603" s="21">
        <v>40294</v>
      </c>
      <c r="B2603" s="22">
        <v>6.6936463637416569E-5</v>
      </c>
      <c r="C2603" s="9">
        <f t="shared" si="203"/>
        <v>-3.6533063536362584E-2</v>
      </c>
      <c r="D2603" s="6">
        <f t="shared" si="204"/>
        <v>1.3346647313519054E-3</v>
      </c>
      <c r="E2603" s="6">
        <f t="shared" si="205"/>
        <v>9.2013133607394832E-4</v>
      </c>
      <c r="F2603" s="6">
        <f t="shared" si="201"/>
        <v>0.23873356245385041</v>
      </c>
      <c r="G2603" s="18">
        <v>4.5897282461597952E-3</v>
      </c>
      <c r="H2603" s="9">
        <f t="shared" si="202"/>
        <v>4.8860368649228424E-3</v>
      </c>
      <c r="I2603" s="8"/>
      <c r="J2603" s="11"/>
      <c r="AC2603" s="15"/>
      <c r="AD2603" s="16"/>
    </row>
    <row r="2604" spans="1:30" hidden="1" outlineLevel="1" x14ac:dyDescent="0.3">
      <c r="A2604" s="21">
        <v>40295</v>
      </c>
      <c r="B2604" s="22">
        <v>-1.9195961979203171E-2</v>
      </c>
      <c r="C2604" s="9">
        <f t="shared" si="203"/>
        <v>-5.5795961979203168E-2</v>
      </c>
      <c r="D2604" s="6">
        <f t="shared" si="204"/>
        <v>3.1131893731846856E-3</v>
      </c>
      <c r="E2604" s="6">
        <f t="shared" si="205"/>
        <v>1.3346647313519054E-3</v>
      </c>
      <c r="F2604" s="6">
        <f t="shared" si="201"/>
        <v>0.20447449329461495</v>
      </c>
      <c r="G2604" s="18">
        <v>1.0341982389421425E-2</v>
      </c>
      <c r="H2604" s="9">
        <f t="shared" si="202"/>
        <v>4.5218855944684725E-3</v>
      </c>
      <c r="I2604" s="8"/>
      <c r="J2604" s="11"/>
      <c r="AC2604" s="15"/>
      <c r="AD2604" s="16"/>
    </row>
    <row r="2605" spans="1:30" hidden="1" outlineLevel="1" x14ac:dyDescent="0.3">
      <c r="A2605" s="21">
        <v>40296</v>
      </c>
      <c r="B2605" s="22">
        <v>4.8353925353669582E-3</v>
      </c>
      <c r="C2605" s="9">
        <f t="shared" si="203"/>
        <v>-3.1764607464633041E-2</v>
      </c>
      <c r="D2605" s="6">
        <f t="shared" si="204"/>
        <v>1.0089902873822211E-3</v>
      </c>
      <c r="E2605" s="6">
        <f t="shared" si="205"/>
        <v>3.1131893731846856E-3</v>
      </c>
      <c r="F2605" s="6">
        <f t="shared" si="201"/>
        <v>0.99265437678614865</v>
      </c>
      <c r="G2605" s="18">
        <v>6.1677299694481644E-3</v>
      </c>
      <c r="H2605" s="9">
        <f t="shared" si="202"/>
        <v>9.9632041873392758E-3</v>
      </c>
      <c r="I2605" s="8"/>
      <c r="J2605" s="11"/>
      <c r="AC2605" s="15"/>
      <c r="AD2605" s="16"/>
    </row>
    <row r="2606" spans="1:30" hidden="1" outlineLevel="1" x14ac:dyDescent="0.3">
      <c r="A2606" s="21">
        <v>40297</v>
      </c>
      <c r="B2606" s="22">
        <v>1.0989444312795887E-2</v>
      </c>
      <c r="C2606" s="9">
        <f t="shared" si="203"/>
        <v>-2.5610555687204113E-2</v>
      </c>
      <c r="D2606" s="6">
        <f t="shared" si="204"/>
        <v>6.5590056260738294E-4</v>
      </c>
      <c r="E2606" s="6">
        <f t="shared" si="205"/>
        <v>1.0089902873822211E-3</v>
      </c>
      <c r="F2606" s="6">
        <f t="shared" si="201"/>
        <v>0.3601989502450742</v>
      </c>
      <c r="G2606" s="18">
        <v>7.2257392970147011E-3</v>
      </c>
      <c r="H2606" s="9">
        <f t="shared" si="202"/>
        <v>6.0016576897143521E-3</v>
      </c>
      <c r="I2606" s="8"/>
      <c r="J2606" s="11"/>
      <c r="AC2606" s="15"/>
      <c r="AD2606" s="16"/>
    </row>
    <row r="2607" spans="1:30" hidden="1" outlineLevel="1" x14ac:dyDescent="0.3">
      <c r="A2607" s="21">
        <v>40298</v>
      </c>
      <c r="B2607" s="22">
        <v>-1.4313958062448262E-2</v>
      </c>
      <c r="C2607" s="9">
        <f t="shared" si="203"/>
        <v>-5.0913958062448264E-2</v>
      </c>
      <c r="D2607" s="6">
        <f t="shared" si="204"/>
        <v>2.5922311255847405E-3</v>
      </c>
      <c r="E2607" s="6">
        <f t="shared" si="205"/>
        <v>6.5590056260738294E-4</v>
      </c>
      <c r="F2607" s="6">
        <f t="shared" si="201"/>
        <v>0.49018670079490317</v>
      </c>
      <c r="G2607" s="18">
        <v>8.9073461249725653E-3</v>
      </c>
      <c r="H2607" s="9">
        <f t="shared" si="202"/>
        <v>7.0013334501000824E-3</v>
      </c>
      <c r="I2607" s="8"/>
      <c r="J2607" s="11"/>
      <c r="AC2607" s="15"/>
      <c r="AD2607" s="16"/>
    </row>
    <row r="2608" spans="1:30" hidden="1" outlineLevel="1" x14ac:dyDescent="0.3">
      <c r="A2608" s="21">
        <v>40301</v>
      </c>
      <c r="B2608" s="22">
        <v>1.2925891170024604E-2</v>
      </c>
      <c r="C2608" s="9">
        <f t="shared" si="203"/>
        <v>-2.3674108829975397E-2</v>
      </c>
      <c r="D2608" s="6">
        <f t="shared" si="204"/>
        <v>5.6046342889351909E-4</v>
      </c>
      <c r="E2608" s="6">
        <f t="shared" si="205"/>
        <v>2.5922311255847405E-3</v>
      </c>
      <c r="F2608" s="6">
        <f t="shared" si="201"/>
        <v>0.73924146962911541</v>
      </c>
      <c r="G2608" s="18">
        <v>7.3419943442460927E-3</v>
      </c>
      <c r="H2608" s="9">
        <f t="shared" si="202"/>
        <v>8.597915268418941E-3</v>
      </c>
      <c r="I2608" s="8"/>
      <c r="J2608" s="11"/>
      <c r="AC2608" s="15"/>
      <c r="AD2608" s="16"/>
    </row>
    <row r="2609" spans="1:30" hidden="1" outlineLevel="1" x14ac:dyDescent="0.3">
      <c r="A2609" s="21">
        <v>40302</v>
      </c>
      <c r="B2609" s="22">
        <v>-2.0387918315521381E-2</v>
      </c>
      <c r="C2609" s="9">
        <f t="shared" si="203"/>
        <v>-5.6987918315521385E-2</v>
      </c>
      <c r="D2609" s="6">
        <f t="shared" si="204"/>
        <v>3.2476228339365378E-3</v>
      </c>
      <c r="E2609" s="6">
        <f t="shared" si="205"/>
        <v>5.6046342889351909E-4</v>
      </c>
      <c r="F2609" s="6">
        <f t="shared" si="201"/>
        <v>0.50571825260154135</v>
      </c>
      <c r="G2609" s="18">
        <v>1.3191010883963418E-2</v>
      </c>
      <c r="H2609" s="9">
        <f t="shared" si="202"/>
        <v>7.1113870138077937E-3</v>
      </c>
      <c r="I2609" s="8"/>
      <c r="J2609" s="11"/>
      <c r="AC2609" s="15"/>
      <c r="AD2609" s="16"/>
    </row>
    <row r="2610" spans="1:30" hidden="1" outlineLevel="1" x14ac:dyDescent="0.3">
      <c r="A2610" s="21">
        <v>40303</v>
      </c>
      <c r="B2610" s="22">
        <v>-5.5006612338463438E-3</v>
      </c>
      <c r="C2610" s="9">
        <f t="shared" si="203"/>
        <v>-4.2100661233846343E-2</v>
      </c>
      <c r="D2610" s="6">
        <f t="shared" si="204"/>
        <v>1.7724656763270922E-3</v>
      </c>
      <c r="E2610" s="6">
        <f t="shared" si="205"/>
        <v>3.2476228339365378E-3</v>
      </c>
      <c r="F2610" s="6">
        <f t="shared" si="201"/>
        <v>1.6078127989213797</v>
      </c>
      <c r="G2610" s="18">
        <v>7.6930939362106236E-3</v>
      </c>
      <c r="H2610" s="9">
        <f t="shared" si="202"/>
        <v>1.2679955831631983E-2</v>
      </c>
      <c r="I2610" s="8"/>
      <c r="J2610" s="11"/>
      <c r="AC2610" s="15"/>
      <c r="AD2610" s="16"/>
    </row>
    <row r="2611" spans="1:30" hidden="1" outlineLevel="1" x14ac:dyDescent="0.3">
      <c r="A2611" s="21">
        <v>40304</v>
      </c>
      <c r="B2611" s="22">
        <v>-3.2406382653440605E-2</v>
      </c>
      <c r="C2611" s="9">
        <f t="shared" si="203"/>
        <v>-6.9006382653440612E-2</v>
      </c>
      <c r="D2611" s="6">
        <f t="shared" si="204"/>
        <v>4.7618808469130696E-3</v>
      </c>
      <c r="E2611" s="6">
        <f t="shared" si="205"/>
        <v>1.7724656763270922E-3</v>
      </c>
      <c r="F2611" s="6">
        <f t="shared" si="201"/>
        <v>0.55423996254767349</v>
      </c>
      <c r="G2611" s="18">
        <v>7.3783731099801714E-2</v>
      </c>
      <c r="H2611" s="9">
        <f t="shared" si="202"/>
        <v>7.4447294279085356E-3</v>
      </c>
      <c r="I2611" s="8"/>
      <c r="J2611" s="11"/>
      <c r="AC2611" s="15"/>
      <c r="AD2611" s="16"/>
    </row>
    <row r="2612" spans="1:30" hidden="1" outlineLevel="1" x14ac:dyDescent="0.3">
      <c r="A2612" s="21">
        <v>40305</v>
      </c>
      <c r="B2612" s="22">
        <v>-1.3386382208434775E-2</v>
      </c>
      <c r="C2612" s="9">
        <f t="shared" si="203"/>
        <v>-4.9986382208434779E-2</v>
      </c>
      <c r="D2612" s="6">
        <f t="shared" si="204"/>
        <v>2.4986384062877249E-3</v>
      </c>
      <c r="E2612" s="6">
        <f t="shared" si="205"/>
        <v>4.7618808469130696E-3</v>
      </c>
      <c r="F2612" s="6">
        <f t="shared" si="201"/>
        <v>49.960505689186903</v>
      </c>
      <c r="G2612" s="18">
        <v>2.0656866341018269E-2</v>
      </c>
      <c r="H2612" s="9">
        <f t="shared" si="202"/>
        <v>7.068274590675358E-2</v>
      </c>
      <c r="I2612" s="8"/>
      <c r="J2612" s="11"/>
      <c r="AC2612" s="15"/>
      <c r="AD2612" s="16"/>
    </row>
    <row r="2613" spans="1:30" hidden="1" outlineLevel="1" x14ac:dyDescent="0.3">
      <c r="A2613" s="21">
        <v>40308</v>
      </c>
      <c r="B2613" s="22">
        <v>3.8246955558178072E-2</v>
      </c>
      <c r="C2613" s="9">
        <f t="shared" si="203"/>
        <v>1.6469555581780718E-3</v>
      </c>
      <c r="D2613" s="6">
        <f t="shared" si="204"/>
        <v>2.712462610613644E-6</v>
      </c>
      <c r="E2613" s="6">
        <f t="shared" si="205"/>
        <v>2.4986384062877249E-3</v>
      </c>
      <c r="F2613" s="6">
        <f t="shared" si="201"/>
        <v>3.9263113659741125</v>
      </c>
      <c r="G2613" s="18">
        <v>1.9351856028557591E-2</v>
      </c>
      <c r="H2613" s="9">
        <f t="shared" si="202"/>
        <v>1.9814922068920968E-2</v>
      </c>
      <c r="I2613" s="8"/>
      <c r="J2613" s="11"/>
      <c r="AC2613" s="15"/>
      <c r="AD2613" s="16"/>
    </row>
    <row r="2614" spans="1:30" hidden="1" outlineLevel="1" x14ac:dyDescent="0.3">
      <c r="A2614" s="21">
        <v>40309</v>
      </c>
      <c r="B2614" s="22">
        <v>-3.4253689501697218E-3</v>
      </c>
      <c r="C2614" s="9">
        <f t="shared" si="203"/>
        <v>-4.0025368950169719E-2</v>
      </c>
      <c r="D2614" s="6">
        <f t="shared" si="204"/>
        <v>1.6020301595972102E-3</v>
      </c>
      <c r="E2614" s="6">
        <f t="shared" si="205"/>
        <v>2.712462610613644E-6</v>
      </c>
      <c r="F2614" s="6">
        <f t="shared" si="201"/>
        <v>3.4470856920874571</v>
      </c>
      <c r="G2614" s="18">
        <v>1.1527696768652515E-2</v>
      </c>
      <c r="H2614" s="9">
        <f t="shared" si="202"/>
        <v>1.8566328910388979E-2</v>
      </c>
      <c r="I2614" s="8"/>
      <c r="J2614" s="11"/>
      <c r="AC2614" s="15"/>
      <c r="AD2614" s="16"/>
    </row>
    <row r="2615" spans="1:30" hidden="1" outlineLevel="1" x14ac:dyDescent="0.3">
      <c r="A2615" s="21">
        <v>40310</v>
      </c>
      <c r="B2615" s="22">
        <v>1.3735417943792254E-2</v>
      </c>
      <c r="C2615" s="9">
        <f t="shared" si="203"/>
        <v>-2.2864582056207748E-2</v>
      </c>
      <c r="D2615" s="6">
        <f t="shared" si="204"/>
        <v>5.2278911260505729E-4</v>
      </c>
      <c r="E2615" s="6">
        <f t="shared" si="205"/>
        <v>1.6020301595972102E-3</v>
      </c>
      <c r="F2615" s="6">
        <f t="shared" si="201"/>
        <v>1.2304626072529317</v>
      </c>
      <c r="G2615" s="18">
        <v>6.6891460665816065E-3</v>
      </c>
      <c r="H2615" s="9">
        <f t="shared" si="202"/>
        <v>1.109262190491018E-2</v>
      </c>
      <c r="I2615" s="8"/>
      <c r="J2615" s="11"/>
      <c r="AC2615" s="15"/>
      <c r="AD2615" s="16"/>
    </row>
    <row r="2616" spans="1:30" hidden="1" outlineLevel="1" x14ac:dyDescent="0.3">
      <c r="A2616" s="21">
        <v>40311</v>
      </c>
      <c r="B2616" s="22">
        <v>-1.0513076071901741E-2</v>
      </c>
      <c r="C2616" s="9">
        <f t="shared" si="203"/>
        <v>-4.7113076071901738E-2</v>
      </c>
      <c r="D2616" s="6">
        <f t="shared" si="204"/>
        <v>2.2196419369568E-3</v>
      </c>
      <c r="E2616" s="6">
        <f t="shared" si="205"/>
        <v>5.2278911260505729E-4</v>
      </c>
      <c r="F2616" s="6">
        <f t="shared" si="201"/>
        <v>0.42167060992722022</v>
      </c>
      <c r="G2616" s="18">
        <v>7.0514784406284434E-3</v>
      </c>
      <c r="H2616" s="9">
        <f t="shared" si="202"/>
        <v>6.493616942253525E-3</v>
      </c>
      <c r="I2616" s="8"/>
      <c r="J2616" s="11"/>
      <c r="AC2616" s="15"/>
      <c r="AD2616" s="16"/>
    </row>
    <row r="2617" spans="1:30" hidden="1" outlineLevel="1" x14ac:dyDescent="0.3">
      <c r="A2617" s="21">
        <v>40312</v>
      </c>
      <c r="B2617" s="22">
        <v>-1.5212104747513683E-2</v>
      </c>
      <c r="C2617" s="9">
        <f t="shared" si="203"/>
        <v>-5.1812104747513688E-2</v>
      </c>
      <c r="D2617" s="6">
        <f t="shared" si="204"/>
        <v>2.6844941983673303E-3</v>
      </c>
      <c r="E2617" s="6">
        <f t="shared" si="205"/>
        <v>2.2196419369568E-3</v>
      </c>
      <c r="F2617" s="6">
        <f t="shared" si="201"/>
        <v>0.46747397554818465</v>
      </c>
      <c r="G2617" s="18">
        <v>1.3631378698087844E-2</v>
      </c>
      <c r="H2617" s="9">
        <f t="shared" si="202"/>
        <v>6.8372068533004374E-3</v>
      </c>
      <c r="I2617" s="8"/>
      <c r="J2617" s="11"/>
      <c r="AC2617" s="15"/>
      <c r="AD2617" s="16"/>
    </row>
    <row r="2618" spans="1:30" hidden="1" outlineLevel="1" x14ac:dyDescent="0.3">
      <c r="A2618" s="21">
        <v>40315</v>
      </c>
      <c r="B2618" s="22">
        <v>5.3374043262332811E-4</v>
      </c>
      <c r="C2618" s="9">
        <f t="shared" si="203"/>
        <v>-3.606625956737667E-2</v>
      </c>
      <c r="D2618" s="6">
        <f t="shared" si="204"/>
        <v>1.3007750791813892E-3</v>
      </c>
      <c r="E2618" s="6">
        <f t="shared" si="205"/>
        <v>2.6844941983673303E-3</v>
      </c>
      <c r="F2618" s="6">
        <f t="shared" si="201"/>
        <v>1.7161441383339175</v>
      </c>
      <c r="G2618" s="18">
        <v>1.663187138807207E-2</v>
      </c>
      <c r="H2618" s="9">
        <f t="shared" si="202"/>
        <v>1.3100168465840114E-2</v>
      </c>
      <c r="I2618" s="8"/>
      <c r="J2618" s="11"/>
      <c r="AC2618" s="15"/>
      <c r="AD2618" s="16"/>
    </row>
    <row r="2619" spans="1:30" hidden="1" outlineLevel="1" x14ac:dyDescent="0.3">
      <c r="A2619" s="21">
        <v>40316</v>
      </c>
      <c r="B2619" s="22">
        <v>-1.0870247268486843E-2</v>
      </c>
      <c r="C2619" s="9">
        <f t="shared" si="203"/>
        <v>-4.7470247268486844E-2</v>
      </c>
      <c r="D2619" s="6">
        <f t="shared" si="204"/>
        <v>2.2534243757312829E-3</v>
      </c>
      <c r="E2619" s="6">
        <f t="shared" si="205"/>
        <v>1.3007750791813892E-3</v>
      </c>
      <c r="F2619" s="6">
        <f t="shared" si="201"/>
        <v>2.5491757500097614</v>
      </c>
      <c r="G2619" s="18">
        <v>1.3977629810778101E-2</v>
      </c>
      <c r="H2619" s="9">
        <f t="shared" si="202"/>
        <v>1.5966138387254952E-2</v>
      </c>
      <c r="I2619" s="8"/>
      <c r="J2619" s="11"/>
      <c r="AC2619" s="15"/>
      <c r="AD2619" s="16"/>
    </row>
    <row r="2620" spans="1:30" hidden="1" outlineLevel="1" x14ac:dyDescent="0.3">
      <c r="A2620" s="21">
        <v>40317</v>
      </c>
      <c r="B2620" s="22">
        <v>-6.3545010214269559E-3</v>
      </c>
      <c r="C2620" s="9">
        <f t="shared" si="203"/>
        <v>-4.2954501021426957E-2</v>
      </c>
      <c r="D2620" s="6">
        <f t="shared" si="204"/>
        <v>1.8450891579997694E-3</v>
      </c>
      <c r="E2620" s="6">
        <f t="shared" si="205"/>
        <v>2.2534243757312829E-3</v>
      </c>
      <c r="F2620" s="6">
        <f t="shared" si="201"/>
        <v>1.8038224151134916</v>
      </c>
      <c r="G2620" s="18">
        <v>1.3664207077731616E-2</v>
      </c>
      <c r="H2620" s="9">
        <f t="shared" si="202"/>
        <v>1.3430645610369933E-2</v>
      </c>
      <c r="I2620" s="8"/>
      <c r="J2620" s="11"/>
      <c r="AC2620" s="15"/>
      <c r="AD2620" s="16"/>
    </row>
    <row r="2621" spans="1:30" hidden="1" outlineLevel="1" x14ac:dyDescent="0.3">
      <c r="A2621" s="21">
        <v>40318</v>
      </c>
      <c r="B2621" s="22">
        <v>-3.6700041229642572E-2</v>
      </c>
      <c r="C2621" s="9">
        <f t="shared" si="203"/>
        <v>-7.3300041229642565E-2</v>
      </c>
      <c r="D2621" s="6">
        <f t="shared" si="204"/>
        <v>5.3728960442673002E-3</v>
      </c>
      <c r="E2621" s="6">
        <f t="shared" si="205"/>
        <v>1.8450891579997694E-3</v>
      </c>
      <c r="F2621" s="6">
        <f t="shared" si="201"/>
        <v>1.7243042187216748</v>
      </c>
      <c r="G2621" s="18">
        <v>1.4132630921868755E-2</v>
      </c>
      <c r="H2621" s="9">
        <f t="shared" si="202"/>
        <v>1.313127647535332E-2</v>
      </c>
      <c r="I2621" s="8"/>
      <c r="J2621" s="11"/>
      <c r="AC2621" s="15"/>
      <c r="AD2621" s="16"/>
    </row>
    <row r="2622" spans="1:30" hidden="1" outlineLevel="1" x14ac:dyDescent="0.3">
      <c r="A2622" s="21">
        <v>40319</v>
      </c>
      <c r="B2622" s="22">
        <v>1.2376389277778723E-2</v>
      </c>
      <c r="C2622" s="9">
        <f t="shared" si="203"/>
        <v>-2.4223610722221275E-2</v>
      </c>
      <c r="D2622" s="6">
        <f t="shared" si="204"/>
        <v>5.8678331642171349E-4</v>
      </c>
      <c r="E2622" s="6">
        <f t="shared" si="205"/>
        <v>5.3728960442673002E-3</v>
      </c>
      <c r="F2622" s="6">
        <f t="shared" si="201"/>
        <v>1.8440270396000926</v>
      </c>
      <c r="G2622" s="18">
        <v>1.9199099777094983E-2</v>
      </c>
      <c r="H2622" s="9">
        <f t="shared" si="202"/>
        <v>1.3579495718177802E-2</v>
      </c>
      <c r="I2622" s="8"/>
      <c r="J2622" s="11"/>
      <c r="AC2622" s="15"/>
      <c r="AD2622" s="16"/>
    </row>
    <row r="2623" spans="1:30" hidden="1" outlineLevel="1" x14ac:dyDescent="0.3">
      <c r="A2623" s="21">
        <v>40322</v>
      </c>
      <c r="B2623" s="22">
        <v>-1.2519372456158077E-2</v>
      </c>
      <c r="C2623" s="9">
        <f t="shared" si="203"/>
        <v>-4.9119372456158078E-2</v>
      </c>
      <c r="D2623" s="6">
        <f t="shared" si="204"/>
        <v>2.4127127504867808E-3</v>
      </c>
      <c r="E2623" s="6">
        <f t="shared" si="205"/>
        <v>5.8678331642171349E-4</v>
      </c>
      <c r="F2623" s="6">
        <f t="shared" si="201"/>
        <v>3.3930977347619669</v>
      </c>
      <c r="G2623" s="18">
        <v>6.5100583001158089E-3</v>
      </c>
      <c r="H2623" s="9">
        <f t="shared" si="202"/>
        <v>1.8420363011520609E-2</v>
      </c>
      <c r="I2623" s="8"/>
      <c r="J2623" s="11"/>
      <c r="AC2623" s="15"/>
      <c r="AD2623" s="16"/>
    </row>
    <row r="2624" spans="1:30" hidden="1" outlineLevel="1" x14ac:dyDescent="0.3">
      <c r="A2624" s="21">
        <v>40323</v>
      </c>
      <c r="B2624" s="22">
        <v>-2.269513557260188E-3</v>
      </c>
      <c r="C2624" s="9">
        <f t="shared" si="203"/>
        <v>-3.8869513557260191E-2</v>
      </c>
      <c r="D2624" s="6">
        <f t="shared" si="204"/>
        <v>1.5108390841780338E-3</v>
      </c>
      <c r="E2624" s="6">
        <f t="shared" si="205"/>
        <v>2.4127127504867808E-3</v>
      </c>
      <c r="F2624" s="6">
        <f t="shared" si="201"/>
        <v>0.40012075127762986</v>
      </c>
      <c r="G2624" s="18">
        <v>2.5939930738940811E-2</v>
      </c>
      <c r="H2624" s="9">
        <f t="shared" si="202"/>
        <v>6.325509870971904E-3</v>
      </c>
      <c r="I2624" s="8"/>
      <c r="J2624" s="11"/>
      <c r="AC2624" s="15"/>
      <c r="AD2624" s="16"/>
    </row>
    <row r="2625" spans="1:30" hidden="1" outlineLevel="1" x14ac:dyDescent="0.3">
      <c r="A2625" s="21">
        <v>40324</v>
      </c>
      <c r="B2625" s="22">
        <v>-6.9237075112368943E-3</v>
      </c>
      <c r="C2625" s="9">
        <f t="shared" si="203"/>
        <v>-4.3523707511236895E-2</v>
      </c>
      <c r="D2625" s="6">
        <f t="shared" si="204"/>
        <v>1.8943131155236988E-3</v>
      </c>
      <c r="E2625" s="6">
        <f t="shared" si="205"/>
        <v>1.5108390841780338E-3</v>
      </c>
      <c r="F2625" s="6">
        <f t="shared" si="201"/>
        <v>6.1848845041861544</v>
      </c>
      <c r="G2625" s="18">
        <v>1.5948794781309974E-2</v>
      </c>
      <c r="H2625" s="9">
        <f t="shared" si="202"/>
        <v>2.4869428027572638E-2</v>
      </c>
      <c r="I2625" s="8"/>
      <c r="J2625" s="11"/>
      <c r="AC2625" s="15"/>
      <c r="AD2625" s="16"/>
    </row>
    <row r="2626" spans="1:30" hidden="1" outlineLevel="1" x14ac:dyDescent="0.3">
      <c r="A2626" s="21">
        <v>40325</v>
      </c>
      <c r="B2626" s="22">
        <v>2.8127574204593195E-2</v>
      </c>
      <c r="C2626" s="9">
        <f t="shared" si="203"/>
        <v>-8.4724257954068051E-3</v>
      </c>
      <c r="D2626" s="6">
        <f t="shared" si="204"/>
        <v>7.1781998858674628E-5</v>
      </c>
      <c r="E2626" s="6">
        <f t="shared" si="205"/>
        <v>1.8943131155236988E-3</v>
      </c>
      <c r="F2626" s="6">
        <f t="shared" si="201"/>
        <v>2.3450286786966665</v>
      </c>
      <c r="G2626" s="18">
        <v>1.1390146305699898E-2</v>
      </c>
      <c r="H2626" s="9">
        <f t="shared" si="202"/>
        <v>1.5313486470091214E-2</v>
      </c>
      <c r="I2626" s="8"/>
      <c r="J2626" s="11"/>
      <c r="AC2626" s="15"/>
      <c r="AD2626" s="16"/>
    </row>
    <row r="2627" spans="1:30" hidden="1" outlineLevel="1" x14ac:dyDescent="0.3">
      <c r="A2627" s="21">
        <v>40326</v>
      </c>
      <c r="B2627" s="22">
        <v>-1.1998832974389454E-2</v>
      </c>
      <c r="C2627" s="9">
        <f t="shared" si="203"/>
        <v>-4.8598832974389453E-2</v>
      </c>
      <c r="D2627" s="6">
        <f t="shared" si="204"/>
        <v>2.3618465664726035E-3</v>
      </c>
      <c r="E2627" s="6">
        <f t="shared" si="205"/>
        <v>7.1781998858674628E-5</v>
      </c>
      <c r="F2627" s="6">
        <f t="shared" si="201"/>
        <v>1.2014278438027763</v>
      </c>
      <c r="G2627" s="18">
        <v>8.6831801999556479E-3</v>
      </c>
      <c r="H2627" s="9">
        <f t="shared" si="202"/>
        <v>1.0960966398100016E-2</v>
      </c>
      <c r="I2627" s="8"/>
      <c r="J2627" s="11"/>
      <c r="AC2627" s="15"/>
      <c r="AD2627" s="16"/>
    </row>
    <row r="2628" spans="1:30" hidden="1" outlineLevel="1" x14ac:dyDescent="0.3">
      <c r="A2628" s="21">
        <v>40330</v>
      </c>
      <c r="B2628" s="22">
        <v>-1.1171418182060496E-2</v>
      </c>
      <c r="C2628" s="9">
        <f t="shared" si="203"/>
        <v>-4.7771418182060495E-2</v>
      </c>
      <c r="D2628" s="6">
        <f t="shared" si="204"/>
        <v>2.2821083951252998E-3</v>
      </c>
      <c r="E2628" s="6">
        <f t="shared" si="205"/>
        <v>2.3618465664726035E-3</v>
      </c>
      <c r="F2628" s="6">
        <f t="shared" si="201"/>
        <v>0.70304579966548331</v>
      </c>
      <c r="G2628" s="18">
        <v>1.2795569973377026E-2</v>
      </c>
      <c r="H2628" s="9">
        <f t="shared" si="202"/>
        <v>8.3847826427730573E-3</v>
      </c>
      <c r="I2628" s="8"/>
      <c r="J2628" s="11"/>
      <c r="AC2628" s="15"/>
      <c r="AD2628" s="16"/>
    </row>
    <row r="2629" spans="1:30" hidden="1" outlineLevel="1" x14ac:dyDescent="0.3">
      <c r="A2629" s="21">
        <v>40331</v>
      </c>
      <c r="B2629" s="22">
        <v>2.2248664299141588E-2</v>
      </c>
      <c r="C2629" s="9">
        <f t="shared" si="203"/>
        <v>-1.4351335700858413E-2</v>
      </c>
      <c r="D2629" s="6">
        <f t="shared" si="204"/>
        <v>2.0596083639873322E-4</v>
      </c>
      <c r="E2629" s="6">
        <f t="shared" si="205"/>
        <v>2.2821083951252998E-3</v>
      </c>
      <c r="F2629" s="6">
        <f t="shared" si="201"/>
        <v>1.5134584775311011</v>
      </c>
      <c r="G2629" s="18">
        <v>8.9261205668310795E-3</v>
      </c>
      <c r="H2629" s="9">
        <f t="shared" si="202"/>
        <v>1.2302270024394282E-2</v>
      </c>
      <c r="I2629" s="8"/>
      <c r="J2629" s="11"/>
      <c r="AC2629" s="15"/>
      <c r="AD2629" s="16"/>
    </row>
    <row r="2630" spans="1:30" hidden="1" outlineLevel="1" x14ac:dyDescent="0.3">
      <c r="A2630" s="21">
        <v>40332</v>
      </c>
      <c r="B2630" s="22">
        <v>5.5989122923003195E-4</v>
      </c>
      <c r="C2630" s="9">
        <f t="shared" si="203"/>
        <v>-3.604010877076997E-2</v>
      </c>
      <c r="D2630" s="6">
        <f t="shared" si="204"/>
        <v>1.2988894402089304E-3</v>
      </c>
      <c r="E2630" s="6">
        <f t="shared" si="205"/>
        <v>2.0596083639873322E-4</v>
      </c>
      <c r="F2630" s="6">
        <f t="shared" si="201"/>
        <v>0.74213894606496467</v>
      </c>
      <c r="G2630" s="18">
        <v>9.0029194967151498E-3</v>
      </c>
      <c r="H2630" s="9">
        <f t="shared" si="202"/>
        <v>8.6147486676336916E-3</v>
      </c>
      <c r="I2630" s="8"/>
      <c r="J2630" s="11"/>
      <c r="AC2630" s="15"/>
      <c r="AD2630" s="16"/>
    </row>
    <row r="2631" spans="1:30" hidden="1" outlineLevel="1" x14ac:dyDescent="0.3">
      <c r="A2631" s="21">
        <v>40333</v>
      </c>
      <c r="B2631" s="22">
        <v>-3.203390199831907E-2</v>
      </c>
      <c r="C2631" s="9">
        <f t="shared" si="203"/>
        <v>-6.8633901998319063E-2</v>
      </c>
      <c r="D2631" s="6">
        <f t="shared" si="204"/>
        <v>4.7106125035148655E-3</v>
      </c>
      <c r="E2631" s="6">
        <f t="shared" si="205"/>
        <v>1.2988894402089304E-3</v>
      </c>
      <c r="F2631" s="6">
        <f t="shared" si="201"/>
        <v>0.75485218190334147</v>
      </c>
      <c r="G2631" s="18">
        <v>1.6556395729720525E-2</v>
      </c>
      <c r="H2631" s="9">
        <f t="shared" si="202"/>
        <v>8.6882229592900144E-3</v>
      </c>
      <c r="I2631" s="8"/>
      <c r="J2631" s="11"/>
      <c r="AC2631" s="15"/>
      <c r="AD2631" s="16"/>
    </row>
    <row r="2632" spans="1:30" hidden="1" outlineLevel="1" x14ac:dyDescent="0.3">
      <c r="A2632" s="21">
        <v>40336</v>
      </c>
      <c r="B2632" s="22">
        <v>-1.1695171031871988E-2</v>
      </c>
      <c r="C2632" s="9">
        <f t="shared" si="203"/>
        <v>-4.8295171031871989E-2</v>
      </c>
      <c r="D2632" s="6">
        <f t="shared" si="204"/>
        <v>2.3324235449977671E-3</v>
      </c>
      <c r="E2632" s="6">
        <f t="shared" si="205"/>
        <v>4.7106125035148655E-3</v>
      </c>
      <c r="F2632" s="6">
        <f t="shared" si="201"/>
        <v>2.5264424937288235</v>
      </c>
      <c r="G2632" s="18">
        <v>9.9628459696329847E-3</v>
      </c>
      <c r="H2632" s="9">
        <f t="shared" si="202"/>
        <v>1.589478686151162E-2</v>
      </c>
      <c r="I2632" s="8"/>
      <c r="J2632" s="11"/>
      <c r="AC2632" s="15"/>
      <c r="AD2632" s="16"/>
    </row>
    <row r="2633" spans="1:30" hidden="1" outlineLevel="1" x14ac:dyDescent="0.3">
      <c r="A2633" s="21">
        <v>40337</v>
      </c>
      <c r="B2633" s="22">
        <v>1.250140721329269E-2</v>
      </c>
      <c r="C2633" s="9">
        <f t="shared" si="203"/>
        <v>-2.4098592786707312E-2</v>
      </c>
      <c r="D2633" s="6">
        <f t="shared" si="204"/>
        <v>5.8074217429954168E-4</v>
      </c>
      <c r="E2633" s="6">
        <f t="shared" si="205"/>
        <v>2.3324235449977671E-3</v>
      </c>
      <c r="F2633" s="6">
        <f t="shared" si="201"/>
        <v>0.92196540096038981</v>
      </c>
      <c r="G2633" s="18">
        <v>1.1424757894484917E-2</v>
      </c>
      <c r="H2633" s="9">
        <f t="shared" si="202"/>
        <v>9.6019029413985952E-3</v>
      </c>
      <c r="I2633" s="8"/>
      <c r="J2633" s="11"/>
      <c r="AC2633" s="15"/>
      <c r="AD2633" s="16"/>
    </row>
    <row r="2634" spans="1:30" hidden="1" outlineLevel="1" x14ac:dyDescent="0.3">
      <c r="A2634" s="21">
        <v>40338</v>
      </c>
      <c r="B2634" s="22">
        <v>-4.1060590570287572E-3</v>
      </c>
      <c r="C2634" s="9">
        <f t="shared" si="203"/>
        <v>-4.0706059057028759E-2</v>
      </c>
      <c r="D2634" s="6">
        <f t="shared" si="204"/>
        <v>1.656983243954313E-3</v>
      </c>
      <c r="E2634" s="6">
        <f t="shared" si="205"/>
        <v>5.8074217429954168E-4</v>
      </c>
      <c r="F2634" s="6">
        <f t="shared" si="201"/>
        <v>1.2087101800471296</v>
      </c>
      <c r="G2634" s="18">
        <v>1.408812477827469E-2</v>
      </c>
      <c r="H2634" s="9">
        <f t="shared" si="202"/>
        <v>1.0994135618806643E-2</v>
      </c>
      <c r="I2634" s="8"/>
      <c r="J2634" s="11"/>
      <c r="AC2634" s="15"/>
      <c r="AD2634" s="16"/>
    </row>
    <row r="2635" spans="1:30" hidden="1" outlineLevel="1" x14ac:dyDescent="0.3">
      <c r="A2635" s="21">
        <v>40339</v>
      </c>
      <c r="B2635" s="22">
        <v>2.7231980201861562E-2</v>
      </c>
      <c r="C2635" s="9">
        <f t="shared" si="203"/>
        <v>-9.368019798138439E-3</v>
      </c>
      <c r="D2635" s="6">
        <f t="shared" si="204"/>
        <v>8.7759794938313754E-5</v>
      </c>
      <c r="E2635" s="6">
        <f t="shared" si="205"/>
        <v>1.656983243954313E-3</v>
      </c>
      <c r="F2635" s="6">
        <f t="shared" si="201"/>
        <v>1.8322316338487106</v>
      </c>
      <c r="G2635" s="18">
        <v>1.1722360135513643E-2</v>
      </c>
      <c r="H2635" s="9">
        <f t="shared" si="202"/>
        <v>1.3535995101390627E-2</v>
      </c>
      <c r="I2635" s="8"/>
      <c r="J2635" s="11"/>
      <c r="AC2635" s="15"/>
      <c r="AD2635" s="16"/>
    </row>
    <row r="2636" spans="1:30" hidden="1" outlineLevel="1" x14ac:dyDescent="0.3">
      <c r="A2636" s="21">
        <v>40340</v>
      </c>
      <c r="B2636" s="22">
        <v>3.7814796091162994E-3</v>
      </c>
      <c r="C2636" s="9">
        <f t="shared" si="203"/>
        <v>-3.2818520390883704E-2</v>
      </c>
      <c r="D2636" s="6">
        <f t="shared" si="204"/>
        <v>1.0770552806468494E-3</v>
      </c>
      <c r="E2636" s="6">
        <f t="shared" si="205"/>
        <v>8.7759794938313754E-5</v>
      </c>
      <c r="F2636" s="6">
        <f t="shared" si="201"/>
        <v>1.2718773618117938</v>
      </c>
      <c r="G2636" s="18">
        <v>9.7384514178904449E-3</v>
      </c>
      <c r="H2636" s="9">
        <f t="shared" si="202"/>
        <v>1.1277754039753634E-2</v>
      </c>
      <c r="I2636" s="8"/>
      <c r="J2636" s="11"/>
      <c r="AC2636" s="15"/>
      <c r="AD2636" s="16"/>
    </row>
    <row r="2637" spans="1:30" hidden="1" outlineLevel="1" x14ac:dyDescent="0.3">
      <c r="A2637" s="21">
        <v>40343</v>
      </c>
      <c r="B2637" s="22">
        <v>-1.9783070531352604E-3</v>
      </c>
      <c r="C2637" s="9">
        <f t="shared" si="203"/>
        <v>-3.8578307053135259E-2</v>
      </c>
      <c r="D2637" s="6">
        <f t="shared" si="204"/>
        <v>1.4882857750859856E-3</v>
      </c>
      <c r="E2637" s="6">
        <f t="shared" si="205"/>
        <v>1.0770552806468494E-3</v>
      </c>
      <c r="F2637" s="6">
        <f t="shared" ref="F2637:F2700" si="206">B$6+B$7*E2637+B$8*(G2636*100)^2</f>
        <v>0.88131220821178413</v>
      </c>
      <c r="G2637" s="18">
        <v>1.149786923959227E-2</v>
      </c>
      <c r="H2637" s="9">
        <f t="shared" ref="H2637:H2700" si="207">SQRT(F2637)/100</f>
        <v>9.3878230075549688E-3</v>
      </c>
      <c r="I2637" s="8"/>
      <c r="J2637" s="11"/>
      <c r="AC2637" s="15"/>
      <c r="AD2637" s="16"/>
    </row>
    <row r="2638" spans="1:30" hidden="1" outlineLevel="1" x14ac:dyDescent="0.3">
      <c r="A2638" s="21">
        <v>40344</v>
      </c>
      <c r="B2638" s="22">
        <v>2.0770160339623294E-2</v>
      </c>
      <c r="C2638" s="9">
        <f t="shared" ref="C2638:C2701" si="208">B2638-B$5</f>
        <v>-1.5829839660376707E-2</v>
      </c>
      <c r="D2638" s="6">
        <f t="shared" ref="D2638:D2701" si="209">C2638^2</f>
        <v>2.5058382367323533E-4</v>
      </c>
      <c r="E2638" s="6">
        <f t="shared" si="205"/>
        <v>1.4882857750859856E-3</v>
      </c>
      <c r="F2638" s="6">
        <f t="shared" si="206"/>
        <v>1.2241529416309016</v>
      </c>
      <c r="G2638" s="18">
        <v>8.2392134913924046E-3</v>
      </c>
      <c r="H2638" s="9">
        <f t="shared" si="207"/>
        <v>1.1064144529202886E-2</v>
      </c>
      <c r="I2638" s="8"/>
      <c r="J2638" s="11"/>
      <c r="AC2638" s="15"/>
      <c r="AD2638" s="16"/>
    </row>
    <row r="2639" spans="1:30" hidden="1" outlineLevel="1" x14ac:dyDescent="0.3">
      <c r="A2639" s="21">
        <v>40345</v>
      </c>
      <c r="B2639" s="22">
        <v>4.5069453747064944E-4</v>
      </c>
      <c r="C2639" s="9">
        <f t="shared" si="208"/>
        <v>-3.6149305462529348E-2</v>
      </c>
      <c r="D2639" s="6">
        <f t="shared" si="209"/>
        <v>1.3067722854232541E-3</v>
      </c>
      <c r="E2639" s="6">
        <f t="shared" ref="E2639:E2702" si="210">D2638</f>
        <v>2.5058382367323533E-4</v>
      </c>
      <c r="F2639" s="6">
        <f t="shared" si="206"/>
        <v>0.63395988010562399</v>
      </c>
      <c r="G2639" s="18">
        <v>6.9015936550208207E-3</v>
      </c>
      <c r="H2639" s="9">
        <f t="shared" si="207"/>
        <v>7.9621597579150848E-3</v>
      </c>
      <c r="I2639" s="8"/>
      <c r="J2639" s="11"/>
      <c r="AC2639" s="15"/>
      <c r="AD2639" s="16"/>
    </row>
    <row r="2640" spans="1:30" hidden="1" outlineLevel="1" x14ac:dyDescent="0.3">
      <c r="A2640" s="21">
        <v>40346</v>
      </c>
      <c r="B2640" s="22">
        <v>2.3709855387147806E-3</v>
      </c>
      <c r="C2640" s="9">
        <f t="shared" si="208"/>
        <v>-3.422901446128522E-2</v>
      </c>
      <c r="D2640" s="6">
        <f t="shared" si="209"/>
        <v>1.1716254309908727E-3</v>
      </c>
      <c r="E2640" s="6">
        <f t="shared" si="210"/>
        <v>1.3067722854232541E-3</v>
      </c>
      <c r="F2640" s="6">
        <f t="shared" si="206"/>
        <v>0.44821907898660651</v>
      </c>
      <c r="G2640" s="18">
        <v>9.2428558832920744E-3</v>
      </c>
      <c r="H2640" s="9">
        <f t="shared" si="207"/>
        <v>6.6949165714488669E-3</v>
      </c>
      <c r="I2640" s="8"/>
      <c r="J2640" s="11"/>
      <c r="AC2640" s="15"/>
      <c r="AD2640" s="16"/>
    </row>
    <row r="2641" spans="1:30" hidden="1" outlineLevel="1" x14ac:dyDescent="0.3">
      <c r="A2641" s="21">
        <v>40347</v>
      </c>
      <c r="B2641" s="22">
        <v>1.5771970456478341E-3</v>
      </c>
      <c r="C2641" s="9">
        <f t="shared" si="208"/>
        <v>-3.5022802954352165E-2</v>
      </c>
      <c r="D2641" s="6">
        <f t="shared" si="209"/>
        <v>1.2265967267793788E-3</v>
      </c>
      <c r="E2641" s="6">
        <f t="shared" si="210"/>
        <v>1.1716254309908727E-3</v>
      </c>
      <c r="F2641" s="6">
        <f t="shared" si="206"/>
        <v>0.79500942708664635</v>
      </c>
      <c r="G2641" s="18">
        <v>3.8595409725260296E-3</v>
      </c>
      <c r="H2641" s="9">
        <f t="shared" si="207"/>
        <v>8.9163301143836433E-3</v>
      </c>
      <c r="I2641" s="8"/>
      <c r="J2641" s="11"/>
      <c r="AC2641" s="15"/>
      <c r="AD2641" s="16"/>
    </row>
    <row r="2642" spans="1:30" hidden="1" outlineLevel="1" x14ac:dyDescent="0.3">
      <c r="A2642" s="21">
        <v>40350</v>
      </c>
      <c r="B2642" s="22">
        <v>-7.8777322506994507E-4</v>
      </c>
      <c r="C2642" s="9">
        <f t="shared" si="208"/>
        <v>-3.7387773225069948E-2</v>
      </c>
      <c r="D2642" s="6">
        <f t="shared" si="209"/>
        <v>1.3978455867292574E-3</v>
      </c>
      <c r="E2642" s="6">
        <f t="shared" si="210"/>
        <v>1.2265967267793788E-3</v>
      </c>
      <c r="F2642" s="6">
        <f t="shared" si="206"/>
        <v>0.14786098277894832</v>
      </c>
      <c r="G2642" s="18">
        <v>1.3682835364443023E-2</v>
      </c>
      <c r="H2642" s="9">
        <f t="shared" si="207"/>
        <v>3.8452695975568258E-3</v>
      </c>
      <c r="I2642" s="8"/>
      <c r="J2642" s="11"/>
      <c r="AC2642" s="15"/>
      <c r="AD2642" s="16"/>
    </row>
    <row r="2643" spans="1:30" hidden="1" outlineLevel="1" x14ac:dyDescent="0.3">
      <c r="A2643" s="21">
        <v>40351</v>
      </c>
      <c r="B2643" s="22">
        <v>-1.4360888188565088E-2</v>
      </c>
      <c r="C2643" s="9">
        <f t="shared" si="208"/>
        <v>-5.096088818856509E-2</v>
      </c>
      <c r="D2643" s="6">
        <f t="shared" si="209"/>
        <v>2.5970121249674328E-3</v>
      </c>
      <c r="E2643" s="6">
        <f t="shared" si="210"/>
        <v>1.3978455867292574E-3</v>
      </c>
      <c r="F2643" s="6">
        <f t="shared" si="206"/>
        <v>1.7289455321382929</v>
      </c>
      <c r="G2643" s="18">
        <v>1.1124959890091929E-2</v>
      </c>
      <c r="H2643" s="9">
        <f t="shared" si="207"/>
        <v>1.3148937341619258E-2</v>
      </c>
      <c r="I2643" s="8"/>
      <c r="J2643" s="11"/>
      <c r="AC2643" s="15"/>
      <c r="AD2643" s="16"/>
    </row>
    <row r="2644" spans="1:30" hidden="1" outlineLevel="1" x14ac:dyDescent="0.3">
      <c r="A2644" s="21">
        <v>40352</v>
      </c>
      <c r="B2644" s="22">
        <v>4.779436770960486E-4</v>
      </c>
      <c r="C2644" s="9">
        <f t="shared" si="208"/>
        <v>-3.6122056322903953E-2</v>
      </c>
      <c r="D2644" s="6">
        <f t="shared" si="209"/>
        <v>1.3048029529950454E-3</v>
      </c>
      <c r="E2644" s="6">
        <f t="shared" si="210"/>
        <v>2.5970121249674328E-3</v>
      </c>
      <c r="F2644" s="6">
        <f t="shared" si="206"/>
        <v>1.1468312627890505</v>
      </c>
      <c r="G2644" s="18">
        <v>8.9371869381332479E-3</v>
      </c>
      <c r="H2644" s="9">
        <f t="shared" si="207"/>
        <v>1.0709020789918424E-2</v>
      </c>
      <c r="I2644" s="8"/>
      <c r="J2644" s="11"/>
      <c r="AC2644" s="15"/>
      <c r="AD2644" s="16"/>
    </row>
    <row r="2645" spans="1:30" hidden="1" outlineLevel="1" x14ac:dyDescent="0.3">
      <c r="A2645" s="21">
        <v>40353</v>
      </c>
      <c r="B2645" s="22">
        <v>-1.4242958901283336E-2</v>
      </c>
      <c r="C2645" s="9">
        <f t="shared" si="208"/>
        <v>-5.0842958901283333E-2</v>
      </c>
      <c r="D2645" s="6">
        <f t="shared" si="209"/>
        <v>2.5850064698375863E-3</v>
      </c>
      <c r="E2645" s="6">
        <f t="shared" si="210"/>
        <v>1.3048029529950454E-3</v>
      </c>
      <c r="F2645" s="6">
        <f t="shared" si="206"/>
        <v>0.7440330037143692</v>
      </c>
      <c r="G2645" s="18">
        <v>7.9586260609332896E-3</v>
      </c>
      <c r="H2645" s="9">
        <f t="shared" si="207"/>
        <v>8.6257347728432351E-3</v>
      </c>
      <c r="I2645" s="8"/>
      <c r="J2645" s="11"/>
      <c r="AC2645" s="15"/>
      <c r="AD2645" s="16"/>
    </row>
    <row r="2646" spans="1:30" hidden="1" outlineLevel="1" x14ac:dyDescent="0.3">
      <c r="A2646" s="21">
        <v>40354</v>
      </c>
      <c r="B2646" s="22">
        <v>-8.8588540054670517E-4</v>
      </c>
      <c r="C2646" s="9">
        <f t="shared" si="208"/>
        <v>-3.7485885400546703E-2</v>
      </c>
      <c r="D2646" s="6">
        <f t="shared" si="209"/>
        <v>1.4051916042629206E-3</v>
      </c>
      <c r="E2646" s="6">
        <f t="shared" si="210"/>
        <v>2.5850064698375863E-3</v>
      </c>
      <c r="F2646" s="6">
        <f t="shared" si="206"/>
        <v>0.59243097550895296</v>
      </c>
      <c r="G2646" s="18">
        <v>7.8865807107960512E-3</v>
      </c>
      <c r="H2646" s="9">
        <f t="shared" si="207"/>
        <v>7.6969537838612037E-3</v>
      </c>
      <c r="I2646" s="8"/>
      <c r="J2646" s="11"/>
      <c r="AC2646" s="15"/>
      <c r="AD2646" s="16"/>
    </row>
    <row r="2647" spans="1:30" hidden="1" outlineLevel="1" x14ac:dyDescent="0.3">
      <c r="A2647" s="21">
        <v>40357</v>
      </c>
      <c r="B2647" s="22">
        <v>-5.2164020768683894E-4</v>
      </c>
      <c r="C2647" s="9">
        <f t="shared" si="208"/>
        <v>-3.7121640207686837E-2</v>
      </c>
      <c r="D2647" s="6">
        <f t="shared" si="209"/>
        <v>1.3780161717089521E-3</v>
      </c>
      <c r="E2647" s="6">
        <f t="shared" si="210"/>
        <v>1.4051916042629206E-3</v>
      </c>
      <c r="F2647" s="6">
        <f t="shared" si="206"/>
        <v>0.58187079445625745</v>
      </c>
      <c r="G2647" s="18">
        <v>6.6164597764994618E-3</v>
      </c>
      <c r="H2647" s="9">
        <f t="shared" si="207"/>
        <v>7.6280455849205399E-3</v>
      </c>
      <c r="I2647" s="8"/>
      <c r="J2647" s="11"/>
      <c r="AC2647" s="15"/>
      <c r="AD2647" s="16"/>
    </row>
    <row r="2648" spans="1:30" hidden="1" outlineLevel="1" x14ac:dyDescent="0.3">
      <c r="A2648" s="21">
        <v>40358</v>
      </c>
      <c r="B2648" s="22">
        <v>-2.6811756335933561E-2</v>
      </c>
      <c r="C2648" s="9">
        <f t="shared" si="208"/>
        <v>-6.3411756335933558E-2</v>
      </c>
      <c r="D2648" s="6">
        <f t="shared" si="209"/>
        <v>4.0210508416078095E-3</v>
      </c>
      <c r="E2648" s="6">
        <f t="shared" si="210"/>
        <v>1.3780161717089521E-3</v>
      </c>
      <c r="F2648" s="6">
        <f t="shared" si="206"/>
        <v>0.41285966224392584</v>
      </c>
      <c r="G2648" s="18">
        <v>1.634433757182998E-2</v>
      </c>
      <c r="H2648" s="9">
        <f t="shared" si="207"/>
        <v>6.4254156460413188E-3</v>
      </c>
      <c r="I2648" s="8"/>
      <c r="J2648" s="11"/>
      <c r="AC2648" s="15"/>
      <c r="AD2648" s="16"/>
    </row>
    <row r="2649" spans="1:30" hidden="1" outlineLevel="1" x14ac:dyDescent="0.3">
      <c r="A2649" s="21">
        <v>40359</v>
      </c>
      <c r="B2649" s="22">
        <v>-9.8024312001100799E-3</v>
      </c>
      <c r="C2649" s="9">
        <f t="shared" si="208"/>
        <v>-4.6402431200110082E-2</v>
      </c>
      <c r="D2649" s="6">
        <f t="shared" si="209"/>
        <v>2.1531856212809496E-3</v>
      </c>
      <c r="E2649" s="6">
        <f t="shared" si="210"/>
        <v>4.0210508416078095E-3</v>
      </c>
      <c r="F2649" s="6">
        <f t="shared" si="206"/>
        <v>2.4623793146397577</v>
      </c>
      <c r="G2649" s="18">
        <v>9.0627800615597689E-3</v>
      </c>
      <c r="H2649" s="9">
        <f t="shared" si="207"/>
        <v>1.5691970286231611E-2</v>
      </c>
      <c r="I2649" s="8"/>
      <c r="J2649" s="11"/>
      <c r="AC2649" s="15"/>
      <c r="AD2649" s="16"/>
    </row>
    <row r="2650" spans="1:30" hidden="1" outlineLevel="1" x14ac:dyDescent="0.3">
      <c r="A2650" s="21">
        <v>40360</v>
      </c>
      <c r="B2650" s="22">
        <v>-4.2538860836112049E-3</v>
      </c>
      <c r="C2650" s="9">
        <f t="shared" si="208"/>
        <v>-4.0853886083611207E-2</v>
      </c>
      <c r="D2650" s="6">
        <f t="shared" si="209"/>
        <v>1.6690400081326815E-3</v>
      </c>
      <c r="E2650" s="6">
        <f t="shared" si="210"/>
        <v>2.1531856212809496E-3</v>
      </c>
      <c r="F2650" s="6">
        <f t="shared" si="206"/>
        <v>0.76483668679449912</v>
      </c>
      <c r="G2650" s="18">
        <v>1.2946506258397996E-2</v>
      </c>
      <c r="H2650" s="9">
        <f t="shared" si="207"/>
        <v>8.745494192980173E-3</v>
      </c>
      <c r="I2650" s="8"/>
      <c r="J2650" s="11"/>
      <c r="AC2650" s="15"/>
      <c r="AD2650" s="16"/>
    </row>
    <row r="2651" spans="1:30" hidden="1" outlineLevel="1" x14ac:dyDescent="0.3">
      <c r="A2651" s="21">
        <v>40361</v>
      </c>
      <c r="B2651" s="22">
        <v>-4.7427638429645164E-3</v>
      </c>
      <c r="C2651" s="9">
        <f t="shared" si="208"/>
        <v>-4.1342763842964515E-2</v>
      </c>
      <c r="D2651" s="6">
        <f t="shared" si="209"/>
        <v>1.709224122175134E-3</v>
      </c>
      <c r="E2651" s="6">
        <f t="shared" si="210"/>
        <v>1.6690400081326815E-3</v>
      </c>
      <c r="F2651" s="6">
        <f t="shared" si="206"/>
        <v>1.5490623297655202</v>
      </c>
      <c r="G2651" s="18">
        <v>1.0513173164949258E-2</v>
      </c>
      <c r="H2651" s="9">
        <f t="shared" si="207"/>
        <v>1.2446133254009135E-2</v>
      </c>
      <c r="I2651" s="8"/>
      <c r="J2651" s="11"/>
      <c r="AC2651" s="15"/>
      <c r="AD2651" s="16"/>
    </row>
    <row r="2652" spans="1:30" hidden="1" outlineLevel="1" x14ac:dyDescent="0.3">
      <c r="A2652" s="21">
        <v>40365</v>
      </c>
      <c r="B2652" s="22">
        <v>5.8815766705619266E-3</v>
      </c>
      <c r="C2652" s="9">
        <f t="shared" si="208"/>
        <v>-3.0718423329438076E-2</v>
      </c>
      <c r="D2652" s="6">
        <f t="shared" si="209"/>
        <v>9.4362153184656544E-4</v>
      </c>
      <c r="E2652" s="6">
        <f t="shared" si="210"/>
        <v>1.709224122175134E-3</v>
      </c>
      <c r="F2652" s="6">
        <f t="shared" si="206"/>
        <v>1.0253084259985505</v>
      </c>
      <c r="G2652" s="18">
        <v>1.4199493464677087E-2</v>
      </c>
      <c r="H2652" s="9">
        <f t="shared" si="207"/>
        <v>1.0125751458526672E-2</v>
      </c>
      <c r="I2652" s="8"/>
      <c r="J2652" s="11"/>
      <c r="AC2652" s="15"/>
      <c r="AD2652" s="16"/>
    </row>
    <row r="2653" spans="1:30" hidden="1" outlineLevel="1" x14ac:dyDescent="0.3">
      <c r="A2653" s="21">
        <v>40366</v>
      </c>
      <c r="B2653" s="22">
        <v>2.7798727653030833E-2</v>
      </c>
      <c r="C2653" s="9">
        <f t="shared" si="208"/>
        <v>-8.8012723469691675E-3</v>
      </c>
      <c r="D2653" s="6">
        <f t="shared" si="209"/>
        <v>7.7462394925524152E-5</v>
      </c>
      <c r="E2653" s="6">
        <f t="shared" si="210"/>
        <v>9.4362153184656544E-4</v>
      </c>
      <c r="F2653" s="6">
        <f t="shared" si="206"/>
        <v>1.8610839931789895</v>
      </c>
      <c r="G2653" s="18">
        <v>1.224064092102746E-2</v>
      </c>
      <c r="H2653" s="9">
        <f t="shared" si="207"/>
        <v>1.3642155229944386E-2</v>
      </c>
      <c r="I2653" s="8"/>
      <c r="J2653" s="11"/>
      <c r="AC2653" s="15"/>
      <c r="AD2653" s="16"/>
    </row>
    <row r="2654" spans="1:30" hidden="1" outlineLevel="1" x14ac:dyDescent="0.3">
      <c r="A2654" s="21">
        <v>40367</v>
      </c>
      <c r="B2654" s="22">
        <v>1.197695926634954E-2</v>
      </c>
      <c r="C2654" s="9">
        <f t="shared" si="208"/>
        <v>-2.4623040733650459E-2</v>
      </c>
      <c r="D2654" s="6">
        <f t="shared" si="209"/>
        <v>6.0629413497100969E-4</v>
      </c>
      <c r="E2654" s="6">
        <f t="shared" si="210"/>
        <v>7.7462394925524152E-5</v>
      </c>
      <c r="F2654" s="6">
        <f t="shared" si="206"/>
        <v>1.3858260996964249</v>
      </c>
      <c r="G2654" s="18">
        <v>4.6235528295404888E-3</v>
      </c>
      <c r="H2654" s="9">
        <f t="shared" si="207"/>
        <v>1.1772111534030015E-2</v>
      </c>
      <c r="I2654" s="8"/>
      <c r="J2654" s="11"/>
      <c r="AC2654" s="15"/>
      <c r="AD2654" s="16"/>
    </row>
    <row r="2655" spans="1:30" hidden="1" outlineLevel="1" x14ac:dyDescent="0.3">
      <c r="A2655" s="21">
        <v>40368</v>
      </c>
      <c r="B2655" s="22">
        <v>5.8061803990956135E-3</v>
      </c>
      <c r="C2655" s="9">
        <f t="shared" si="208"/>
        <v>-3.0793819600904389E-2</v>
      </c>
      <c r="D2655" s="6">
        <f t="shared" si="209"/>
        <v>9.4825932561304338E-4</v>
      </c>
      <c r="E2655" s="6">
        <f t="shared" si="210"/>
        <v>6.0629413497100969E-4</v>
      </c>
      <c r="F2655" s="6">
        <f t="shared" si="206"/>
        <v>0.2072805041435547</v>
      </c>
      <c r="G2655" s="18">
        <v>4.5213559431261331E-3</v>
      </c>
      <c r="H2655" s="9">
        <f t="shared" si="207"/>
        <v>4.5528068720686434E-3</v>
      </c>
      <c r="I2655" s="8"/>
      <c r="J2655" s="11"/>
      <c r="AC2655" s="15"/>
      <c r="AD2655" s="16"/>
    </row>
    <row r="2656" spans="1:30" hidden="1" outlineLevel="1" x14ac:dyDescent="0.3">
      <c r="A2656" s="21">
        <v>40371</v>
      </c>
      <c r="B2656" s="22">
        <v>1.7869104343758587E-3</v>
      </c>
      <c r="C2656" s="9">
        <f t="shared" si="208"/>
        <v>-3.4813089565624143E-2</v>
      </c>
      <c r="D2656" s="6">
        <f t="shared" si="209"/>
        <v>1.2119512051041686E-3</v>
      </c>
      <c r="E2656" s="6">
        <f t="shared" si="210"/>
        <v>9.4825932561304338E-4</v>
      </c>
      <c r="F2656" s="6">
        <f t="shared" si="206"/>
        <v>0.19873071926045771</v>
      </c>
      <c r="G2656" s="18">
        <v>5.6114250964858503E-3</v>
      </c>
      <c r="H2656" s="9">
        <f t="shared" si="207"/>
        <v>4.4579223777501745E-3</v>
      </c>
      <c r="I2656" s="8"/>
      <c r="J2656" s="11"/>
      <c r="AC2656" s="15"/>
      <c r="AD2656" s="16"/>
    </row>
    <row r="2657" spans="1:30" hidden="1" outlineLevel="1" x14ac:dyDescent="0.3">
      <c r="A2657" s="21">
        <v>40372</v>
      </c>
      <c r="B2657" s="22">
        <v>1.4262153281256349E-2</v>
      </c>
      <c r="C2657" s="9">
        <f t="shared" si="208"/>
        <v>-2.2337846718743649E-2</v>
      </c>
      <c r="D2657" s="6">
        <f t="shared" si="209"/>
        <v>4.9897939603008642E-4</v>
      </c>
      <c r="E2657" s="6">
        <f t="shared" si="210"/>
        <v>1.2119512051041686E-3</v>
      </c>
      <c r="F2657" s="6">
        <f t="shared" si="206"/>
        <v>0.30009183418669166</v>
      </c>
      <c r="G2657" s="18">
        <v>9.8524119818781709E-3</v>
      </c>
      <c r="H2657" s="9">
        <f t="shared" si="207"/>
        <v>5.4780638384988875E-3</v>
      </c>
      <c r="I2657" s="8"/>
      <c r="J2657" s="11"/>
      <c r="AC2657" s="15"/>
      <c r="AD2657" s="16"/>
    </row>
    <row r="2658" spans="1:30" hidden="1" outlineLevel="1" x14ac:dyDescent="0.3">
      <c r="A2658" s="21">
        <v>40373</v>
      </c>
      <c r="B2658" s="22">
        <v>3.5699391157579196E-4</v>
      </c>
      <c r="C2658" s="9">
        <f t="shared" si="208"/>
        <v>-3.6243006088424207E-2</v>
      </c>
      <c r="D2658" s="6">
        <f t="shared" si="209"/>
        <v>1.3135554903255541E-3</v>
      </c>
      <c r="E2658" s="6">
        <f t="shared" si="210"/>
        <v>4.9897939603008642E-4</v>
      </c>
      <c r="F2658" s="6">
        <f t="shared" si="206"/>
        <v>0.90175392596537352</v>
      </c>
      <c r="G2658" s="18">
        <v>6.5551930317194005E-3</v>
      </c>
      <c r="H2658" s="9">
        <f t="shared" si="207"/>
        <v>9.4960724826918495E-3</v>
      </c>
      <c r="I2658" s="8"/>
      <c r="J2658" s="11"/>
      <c r="AC2658" s="15"/>
      <c r="AD2658" s="16"/>
    </row>
    <row r="2659" spans="1:30" hidden="1" outlineLevel="1" x14ac:dyDescent="0.3">
      <c r="A2659" s="21">
        <v>40374</v>
      </c>
      <c r="B2659" s="22">
        <v>-7.1505800359522706E-4</v>
      </c>
      <c r="C2659" s="9">
        <f t="shared" si="208"/>
        <v>-3.7315058003595226E-2</v>
      </c>
      <c r="D2659" s="6">
        <f t="shared" si="209"/>
        <v>1.3924135538116761E-3</v>
      </c>
      <c r="E2659" s="6">
        <f t="shared" si="210"/>
        <v>1.3135554903255541E-3</v>
      </c>
      <c r="F2659" s="6">
        <f t="shared" si="206"/>
        <v>0.40545086929880908</v>
      </c>
      <c r="G2659" s="18">
        <v>1.1105210898033303E-2</v>
      </c>
      <c r="H2659" s="9">
        <f t="shared" si="207"/>
        <v>6.3675024090989489E-3</v>
      </c>
      <c r="I2659" s="8"/>
      <c r="J2659" s="11"/>
      <c r="AC2659" s="15"/>
      <c r="AD2659" s="16"/>
    </row>
    <row r="2660" spans="1:30" hidden="1" outlineLevel="1" x14ac:dyDescent="0.3">
      <c r="A2660" s="21">
        <v>40375</v>
      </c>
      <c r="B2660" s="22">
        <v>-2.5558070697916151E-2</v>
      </c>
      <c r="C2660" s="9">
        <f t="shared" si="208"/>
        <v>-6.2158070697916151E-2</v>
      </c>
      <c r="D2660" s="6">
        <f t="shared" si="209"/>
        <v>3.8636257528871423E-3</v>
      </c>
      <c r="E2660" s="6">
        <f t="shared" si="210"/>
        <v>1.3924135538116761E-3</v>
      </c>
      <c r="F2660" s="6">
        <f t="shared" si="206"/>
        <v>1.1427151663296766</v>
      </c>
      <c r="G2660" s="18">
        <v>1.1608073098004459E-2</v>
      </c>
      <c r="H2660" s="9">
        <f t="shared" si="207"/>
        <v>1.0689785621469107E-2</v>
      </c>
      <c r="I2660" s="8"/>
      <c r="J2660" s="11"/>
      <c r="AC2660" s="15"/>
      <c r="AD2660" s="16"/>
    </row>
    <row r="2661" spans="1:30" hidden="1" outlineLevel="1" x14ac:dyDescent="0.3">
      <c r="A2661" s="21">
        <v>40378</v>
      </c>
      <c r="B2661" s="22">
        <v>5.5825125766315337E-3</v>
      </c>
      <c r="C2661" s="9">
        <f t="shared" si="208"/>
        <v>-3.1017487423368469E-2</v>
      </c>
      <c r="D2661" s="6">
        <f t="shared" si="209"/>
        <v>9.6208452605882116E-4</v>
      </c>
      <c r="E2661" s="6">
        <f t="shared" si="210"/>
        <v>3.8636257528871423E-3</v>
      </c>
      <c r="F2661" s="6">
        <f t="shared" si="206"/>
        <v>1.2476894686635773</v>
      </c>
      <c r="G2661" s="18">
        <v>6.7303944463709461E-3</v>
      </c>
      <c r="H2661" s="9">
        <f t="shared" si="207"/>
        <v>1.1170002097867204E-2</v>
      </c>
      <c r="I2661" s="8"/>
      <c r="J2661" s="11"/>
      <c r="AC2661" s="15"/>
      <c r="AD2661" s="16"/>
    </row>
    <row r="2662" spans="1:30" hidden="1" outlineLevel="1" x14ac:dyDescent="0.3">
      <c r="A2662" s="21">
        <v>40379</v>
      </c>
      <c r="B2662" s="22">
        <v>7.4106333719970805E-3</v>
      </c>
      <c r="C2662" s="9">
        <f t="shared" si="208"/>
        <v>-2.9189366628002922E-2</v>
      </c>
      <c r="D2662" s="6">
        <f t="shared" si="209"/>
        <v>8.5201912414397069E-4</v>
      </c>
      <c r="E2662" s="6">
        <f t="shared" si="210"/>
        <v>9.6208452605882116E-4</v>
      </c>
      <c r="F2662" s="6">
        <f t="shared" si="206"/>
        <v>0.42678139965817746</v>
      </c>
      <c r="G2662" s="18">
        <v>1.6758089039495664E-2</v>
      </c>
      <c r="H2662" s="9">
        <f t="shared" si="207"/>
        <v>6.5328508299070899E-3</v>
      </c>
      <c r="I2662" s="8"/>
      <c r="J2662" s="11"/>
      <c r="AC2662" s="15"/>
      <c r="AD2662" s="16"/>
    </row>
    <row r="2663" spans="1:30" hidden="1" outlineLevel="1" x14ac:dyDescent="0.3">
      <c r="A2663" s="21">
        <v>40380</v>
      </c>
      <c r="B2663" s="22">
        <v>-1.0754605021442766E-2</v>
      </c>
      <c r="C2663" s="9">
        <f t="shared" si="208"/>
        <v>-4.7354605021442765E-2</v>
      </c>
      <c r="D2663" s="6">
        <f t="shared" si="209"/>
        <v>2.2424586167368523E-3</v>
      </c>
      <c r="E2663" s="6">
        <f t="shared" si="210"/>
        <v>8.5201912414397069E-4</v>
      </c>
      <c r="F2663" s="6">
        <f t="shared" si="206"/>
        <v>2.5878100878436991</v>
      </c>
      <c r="G2663" s="18">
        <v>1.1679370191995579E-2</v>
      </c>
      <c r="H2663" s="9">
        <f t="shared" si="207"/>
        <v>1.6086671774620441E-2</v>
      </c>
      <c r="I2663" s="8"/>
      <c r="J2663" s="11"/>
      <c r="AC2663" s="15"/>
      <c r="AD2663" s="16"/>
    </row>
    <row r="2664" spans="1:30" hidden="1" outlineLevel="1" x14ac:dyDescent="0.3">
      <c r="A2664" s="21">
        <v>40381</v>
      </c>
      <c r="B2664" s="22">
        <v>1.9740523470045592E-2</v>
      </c>
      <c r="C2664" s="9">
        <f t="shared" si="208"/>
        <v>-1.6859476529954408E-2</v>
      </c>
      <c r="D2664" s="6">
        <f t="shared" si="209"/>
        <v>2.8424194886408352E-4</v>
      </c>
      <c r="E2664" s="6">
        <f t="shared" si="210"/>
        <v>2.2424586167368523E-3</v>
      </c>
      <c r="F2664" s="6">
        <f t="shared" si="206"/>
        <v>1.2628044618742502</v>
      </c>
      <c r="G2664" s="18">
        <v>1.1646318589017162E-2</v>
      </c>
      <c r="H2664" s="9">
        <f t="shared" si="207"/>
        <v>1.1237457283007799E-2</v>
      </c>
      <c r="I2664" s="8"/>
      <c r="J2664" s="11"/>
      <c r="AC2664" s="15"/>
      <c r="AD2664" s="16"/>
    </row>
    <row r="2665" spans="1:30" hidden="1" outlineLevel="1" x14ac:dyDescent="0.3">
      <c r="A2665" s="21">
        <v>40382</v>
      </c>
      <c r="B2665" s="22">
        <v>9.8637429049793154E-3</v>
      </c>
      <c r="C2665" s="9">
        <f t="shared" si="208"/>
        <v>-2.6736257095020685E-2</v>
      </c>
      <c r="D2665" s="6">
        <f t="shared" si="209"/>
        <v>7.1482744345104392E-4</v>
      </c>
      <c r="E2665" s="6">
        <f t="shared" si="210"/>
        <v>2.8424194886408352E-4</v>
      </c>
      <c r="F2665" s="6">
        <f t="shared" si="206"/>
        <v>1.2555878370968974</v>
      </c>
      <c r="G2665" s="18">
        <v>8.2447827139709995E-3</v>
      </c>
      <c r="H2665" s="9">
        <f t="shared" si="207"/>
        <v>1.1205301589412475E-2</v>
      </c>
      <c r="I2665" s="8"/>
      <c r="J2665" s="11"/>
      <c r="AC2665" s="15"/>
      <c r="AD2665" s="16"/>
    </row>
    <row r="2666" spans="1:30" hidden="1" outlineLevel="1" x14ac:dyDescent="0.3">
      <c r="A2666" s="21">
        <v>40385</v>
      </c>
      <c r="B2666" s="22">
        <v>9.6238767281820025E-3</v>
      </c>
      <c r="C2666" s="9">
        <f t="shared" si="208"/>
        <v>-2.6976123271817996E-2</v>
      </c>
      <c r="D2666" s="6">
        <f t="shared" si="209"/>
        <v>7.2771122677632051E-4</v>
      </c>
      <c r="E2666" s="6">
        <f t="shared" si="210"/>
        <v>7.1482744345104392E-4</v>
      </c>
      <c r="F2666" s="6">
        <f t="shared" si="206"/>
        <v>0.63483610924157541</v>
      </c>
      <c r="G2666" s="18">
        <v>4.8117522028666886E-3</v>
      </c>
      <c r="H2666" s="9">
        <f t="shared" si="207"/>
        <v>7.9676603168155665E-3</v>
      </c>
      <c r="I2666" s="8"/>
      <c r="J2666" s="11"/>
      <c r="AC2666" s="15"/>
      <c r="AD2666" s="16"/>
    </row>
    <row r="2667" spans="1:30" hidden="1" outlineLevel="1" x14ac:dyDescent="0.3">
      <c r="A2667" s="21">
        <v>40386</v>
      </c>
      <c r="B2667" s="22">
        <v>1.1641906331136705E-3</v>
      </c>
      <c r="C2667" s="9">
        <f t="shared" si="208"/>
        <v>-3.5435809366886332E-2</v>
      </c>
      <c r="D2667" s="6">
        <f t="shared" si="209"/>
        <v>1.2556965854863091E-3</v>
      </c>
      <c r="E2667" s="6">
        <f t="shared" si="210"/>
        <v>7.2771122677632051E-4</v>
      </c>
      <c r="F2667" s="6">
        <f t="shared" si="206"/>
        <v>0.22358159691762289</v>
      </c>
      <c r="G2667" s="18">
        <v>5.1788326179709994E-3</v>
      </c>
      <c r="H2667" s="9">
        <f t="shared" si="207"/>
        <v>4.7284415711481816E-3</v>
      </c>
      <c r="I2667" s="8"/>
      <c r="J2667" s="11"/>
      <c r="AC2667" s="15"/>
      <c r="AD2667" s="16"/>
    </row>
    <row r="2668" spans="1:30" hidden="1" outlineLevel="1" x14ac:dyDescent="0.3">
      <c r="A2668" s="21">
        <v>40387</v>
      </c>
      <c r="B2668" s="22">
        <v>-3.7850739308069388E-3</v>
      </c>
      <c r="C2668" s="9">
        <f t="shared" si="208"/>
        <v>-4.0385073930806939E-2</v>
      </c>
      <c r="D2668" s="6">
        <f t="shared" si="209"/>
        <v>1.6309541963967422E-3</v>
      </c>
      <c r="E2668" s="6">
        <f t="shared" si="210"/>
        <v>1.2556965854863091E-3</v>
      </c>
      <c r="F2668" s="6">
        <f t="shared" si="206"/>
        <v>0.25726811075991035</v>
      </c>
      <c r="G2668" s="18">
        <v>5.1352776376244452E-3</v>
      </c>
      <c r="H2668" s="9">
        <f t="shared" si="207"/>
        <v>5.0721603953336322E-3</v>
      </c>
      <c r="I2668" s="8"/>
      <c r="J2668" s="11"/>
      <c r="AC2668" s="15"/>
      <c r="AD2668" s="16"/>
    </row>
    <row r="2669" spans="1:30" hidden="1" outlineLevel="1" x14ac:dyDescent="0.3">
      <c r="A2669" s="21">
        <v>40388</v>
      </c>
      <c r="B2669" s="22">
        <v>-2.9305690321549068E-3</v>
      </c>
      <c r="C2669" s="9">
        <f t="shared" si="208"/>
        <v>-3.9530569032154905E-2</v>
      </c>
      <c r="D2669" s="6">
        <f t="shared" si="209"/>
        <v>1.5626658880059643E-3</v>
      </c>
      <c r="E2669" s="6">
        <f t="shared" si="210"/>
        <v>1.6309541963967422E-3</v>
      </c>
      <c r="F2669" s="6">
        <f t="shared" si="206"/>
        <v>0.25317384886383787</v>
      </c>
      <c r="G2669" s="18">
        <v>1.2219007489475259E-2</v>
      </c>
      <c r="H2669" s="9">
        <f t="shared" si="207"/>
        <v>5.0316383898670403E-3</v>
      </c>
      <c r="I2669" s="8"/>
      <c r="J2669" s="11"/>
      <c r="AC2669" s="15"/>
      <c r="AD2669" s="16"/>
    </row>
    <row r="2670" spans="1:30" hidden="1" outlineLevel="1" x14ac:dyDescent="0.3">
      <c r="A2670" s="21">
        <v>40389</v>
      </c>
      <c r="B2670" s="22">
        <v>-1.1653568078676088E-4</v>
      </c>
      <c r="C2670" s="9">
        <f t="shared" si="208"/>
        <v>-3.6716535680786762E-2</v>
      </c>
      <c r="D2670" s="6">
        <f t="shared" si="209"/>
        <v>1.3481039923984874E-3</v>
      </c>
      <c r="E2670" s="6">
        <f t="shared" si="210"/>
        <v>1.5626658880059643E-3</v>
      </c>
      <c r="F2670" s="6">
        <f t="shared" si="206"/>
        <v>1.3810797523319596</v>
      </c>
      <c r="G2670" s="18">
        <v>1.1114474258349537E-2</v>
      </c>
      <c r="H2670" s="9">
        <f t="shared" si="207"/>
        <v>1.1751934956984572E-2</v>
      </c>
      <c r="I2670" s="8"/>
      <c r="J2670" s="11"/>
      <c r="AC2670" s="15"/>
      <c r="AD2670" s="16"/>
    </row>
    <row r="2671" spans="1:30" hidden="1" outlineLevel="1" x14ac:dyDescent="0.3">
      <c r="A2671" s="21">
        <v>40392</v>
      </c>
      <c r="B2671" s="22">
        <v>1.9720250684166881E-2</v>
      </c>
      <c r="C2671" s="9">
        <f t="shared" si="208"/>
        <v>-1.687974931583312E-2</v>
      </c>
      <c r="D2671" s="6">
        <f t="shared" si="209"/>
        <v>2.8492593696536868E-4</v>
      </c>
      <c r="E2671" s="6">
        <f t="shared" si="210"/>
        <v>1.3481039923984874E-3</v>
      </c>
      <c r="F2671" s="6">
        <f t="shared" si="206"/>
        <v>1.1446004079143899</v>
      </c>
      <c r="G2671" s="18">
        <v>9.2438329384492961E-3</v>
      </c>
      <c r="H2671" s="9">
        <f t="shared" si="207"/>
        <v>1.0698599945387199E-2</v>
      </c>
      <c r="I2671" s="8"/>
      <c r="J2671" s="11"/>
      <c r="AC2671" s="15"/>
      <c r="AD2671" s="16"/>
    </row>
    <row r="2672" spans="1:30" hidden="1" outlineLevel="1" x14ac:dyDescent="0.3">
      <c r="A2672" s="21">
        <v>40393</v>
      </c>
      <c r="B2672" s="22">
        <v>-3.5662773821899872E-3</v>
      </c>
      <c r="C2672" s="9">
        <f t="shared" si="208"/>
        <v>-4.0166277382189988E-2</v>
      </c>
      <c r="D2672" s="6">
        <f t="shared" si="209"/>
        <v>1.613329838743027E-3</v>
      </c>
      <c r="E2672" s="6">
        <f t="shared" si="210"/>
        <v>2.8492593696536868E-4</v>
      </c>
      <c r="F2672" s="6">
        <f t="shared" si="206"/>
        <v>0.79511033292557631</v>
      </c>
      <c r="G2672" s="18">
        <v>4.7206411863731619E-3</v>
      </c>
      <c r="H2672" s="9">
        <f t="shared" si="207"/>
        <v>8.9168959449215084E-3</v>
      </c>
      <c r="I2672" s="8"/>
      <c r="J2672" s="11"/>
      <c r="AC2672" s="15"/>
      <c r="AD2672" s="16"/>
    </row>
    <row r="2673" spans="1:30" hidden="1" outlineLevel="1" x14ac:dyDescent="0.3">
      <c r="A2673" s="21">
        <v>40394</v>
      </c>
      <c r="B2673" s="22">
        <v>4.1328761925826917E-3</v>
      </c>
      <c r="C2673" s="9">
        <f t="shared" si="208"/>
        <v>-3.2467123807417307E-2</v>
      </c>
      <c r="D2673" s="6">
        <f t="shared" si="209"/>
        <v>1.0541141283261636E-3</v>
      </c>
      <c r="E2673" s="6">
        <f t="shared" si="210"/>
        <v>1.613329838743027E-3</v>
      </c>
      <c r="F2673" s="6">
        <f t="shared" si="206"/>
        <v>0.21567779261739009</v>
      </c>
      <c r="G2673" s="18">
        <v>4.1157426413171647E-3</v>
      </c>
      <c r="H2673" s="9">
        <f t="shared" si="207"/>
        <v>4.6441123222569682E-3</v>
      </c>
      <c r="I2673" s="8"/>
      <c r="J2673" s="11"/>
      <c r="AC2673" s="15"/>
      <c r="AD2673" s="16"/>
    </row>
    <row r="2674" spans="1:30" hidden="1" outlineLevel="1" x14ac:dyDescent="0.3">
      <c r="A2674" s="21">
        <v>40395</v>
      </c>
      <c r="B2674" s="22">
        <v>-5.1033614699021158E-4</v>
      </c>
      <c r="C2674" s="9">
        <f t="shared" si="208"/>
        <v>-3.7110336146990212E-2</v>
      </c>
      <c r="D2674" s="6">
        <f t="shared" si="209"/>
        <v>1.3771770489426083E-3</v>
      </c>
      <c r="E2674" s="6">
        <f t="shared" si="210"/>
        <v>1.0541141283261636E-3</v>
      </c>
      <c r="F2674" s="6">
        <f t="shared" si="206"/>
        <v>0.16659547720946055</v>
      </c>
      <c r="G2674" s="18">
        <v>5.5993960377284232E-3</v>
      </c>
      <c r="H2674" s="9">
        <f t="shared" si="207"/>
        <v>4.0816109222886563E-3</v>
      </c>
      <c r="I2674" s="8"/>
      <c r="J2674" s="11"/>
      <c r="AC2674" s="15"/>
      <c r="AD2674" s="16"/>
    </row>
    <row r="2675" spans="1:30" hidden="1" outlineLevel="1" x14ac:dyDescent="0.3">
      <c r="A2675" s="21">
        <v>40396</v>
      </c>
      <c r="B2675" s="22">
        <v>-2.008661221119245E-3</v>
      </c>
      <c r="C2675" s="9">
        <f t="shared" si="208"/>
        <v>-3.8608661221119243E-2</v>
      </c>
      <c r="D2675" s="6">
        <f t="shared" si="209"/>
        <v>1.4906287212871569E-3</v>
      </c>
      <c r="E2675" s="6">
        <f t="shared" si="210"/>
        <v>1.3771770489426083E-3</v>
      </c>
      <c r="F2675" s="6">
        <f t="shared" si="206"/>
        <v>0.2988666118260192</v>
      </c>
      <c r="G2675" s="18">
        <v>1.2730643364513442E-2</v>
      </c>
      <c r="H2675" s="9">
        <f t="shared" si="207"/>
        <v>5.4668694133481847E-3</v>
      </c>
      <c r="I2675" s="8"/>
      <c r="J2675" s="11"/>
      <c r="AC2675" s="15"/>
      <c r="AD2675" s="16"/>
    </row>
    <row r="2676" spans="1:30" hidden="1" outlineLevel="1" x14ac:dyDescent="0.3">
      <c r="A2676" s="21">
        <v>40399</v>
      </c>
      <c r="B2676" s="22">
        <v>4.2328439470798677E-3</v>
      </c>
      <c r="C2676" s="9">
        <f t="shared" si="208"/>
        <v>-3.2367156052920135E-2</v>
      </c>
      <c r="D2676" s="6">
        <f t="shared" si="209"/>
        <v>1.0476327909540845E-3</v>
      </c>
      <c r="E2676" s="6">
        <f t="shared" si="210"/>
        <v>1.4906287212871569E-3</v>
      </c>
      <c r="F2676" s="6">
        <f t="shared" si="206"/>
        <v>1.4981946133124222</v>
      </c>
      <c r="G2676" s="18">
        <v>3.8425003672361759E-3</v>
      </c>
      <c r="H2676" s="9">
        <f t="shared" si="207"/>
        <v>1.2240076034536805E-2</v>
      </c>
      <c r="I2676" s="8"/>
      <c r="J2676" s="11"/>
      <c r="AC2676" s="15"/>
      <c r="AD2676" s="16"/>
    </row>
    <row r="2677" spans="1:30" hidden="1" outlineLevel="1" x14ac:dyDescent="0.3">
      <c r="A2677" s="21">
        <v>40400</v>
      </c>
      <c r="B2677" s="22">
        <v>-5.1070719633167644E-3</v>
      </c>
      <c r="C2677" s="9">
        <f t="shared" si="208"/>
        <v>-4.1707071963316765E-2</v>
      </c>
      <c r="D2677" s="6">
        <f t="shared" si="209"/>
        <v>1.7394798517532833E-3</v>
      </c>
      <c r="E2677" s="6">
        <f t="shared" si="210"/>
        <v>1.0476327909540845E-3</v>
      </c>
      <c r="F2677" s="6">
        <f t="shared" si="206"/>
        <v>0.14664370519454681</v>
      </c>
      <c r="G2677" s="18">
        <v>1.0355725770854533E-2</v>
      </c>
      <c r="H2677" s="9">
        <f t="shared" si="207"/>
        <v>3.8294086383480518E-3</v>
      </c>
      <c r="I2677" s="8"/>
      <c r="J2677" s="11"/>
      <c r="AC2677" s="15"/>
      <c r="AD2677" s="16"/>
    </row>
    <row r="2678" spans="1:30" hidden="1" outlineLevel="1" x14ac:dyDescent="0.3">
      <c r="A2678" s="21">
        <v>40401</v>
      </c>
      <c r="B2678" s="22">
        <v>-2.5251678101298906E-2</v>
      </c>
      <c r="C2678" s="9">
        <f t="shared" si="208"/>
        <v>-6.1851678101298907E-2</v>
      </c>
      <c r="D2678" s="6">
        <f t="shared" si="209"/>
        <v>3.8256300839466986E-3</v>
      </c>
      <c r="E2678" s="6">
        <f t="shared" si="210"/>
        <v>1.7394798517532833E-3</v>
      </c>
      <c r="F2678" s="6">
        <f t="shared" si="206"/>
        <v>0.99516384698962934</v>
      </c>
      <c r="G2678" s="18">
        <v>1.0469502938819026E-2</v>
      </c>
      <c r="H2678" s="9">
        <f t="shared" si="207"/>
        <v>9.9757899285702143E-3</v>
      </c>
      <c r="I2678" s="8"/>
      <c r="J2678" s="11"/>
      <c r="AC2678" s="15"/>
      <c r="AD2678" s="16"/>
    </row>
    <row r="2679" spans="1:30" hidden="1" outlineLevel="1" x14ac:dyDescent="0.3">
      <c r="A2679" s="21">
        <v>40402</v>
      </c>
      <c r="B2679" s="22">
        <v>-5.6892281429058609E-3</v>
      </c>
      <c r="C2679" s="9">
        <f t="shared" si="208"/>
        <v>-4.2289228142905859E-2</v>
      </c>
      <c r="D2679" s="6">
        <f t="shared" si="209"/>
        <v>1.788378816922741E-3</v>
      </c>
      <c r="E2679" s="6">
        <f t="shared" si="210"/>
        <v>3.8256300839466986E-3</v>
      </c>
      <c r="F2679" s="6">
        <f t="shared" si="206"/>
        <v>1.017055915695138</v>
      </c>
      <c r="G2679" s="18">
        <v>6.591734389533796E-3</v>
      </c>
      <c r="H2679" s="9">
        <f t="shared" si="207"/>
        <v>1.0084919016507462E-2</v>
      </c>
      <c r="I2679" s="8"/>
      <c r="J2679" s="11"/>
      <c r="AC2679" s="15"/>
      <c r="AD2679" s="16"/>
    </row>
    <row r="2680" spans="1:30" hidden="1" outlineLevel="1" x14ac:dyDescent="0.3">
      <c r="A2680" s="21">
        <v>40403</v>
      </c>
      <c r="B2680" s="22">
        <v>-1.6292223696977991E-3</v>
      </c>
      <c r="C2680" s="9">
        <f t="shared" si="208"/>
        <v>-3.82292223696978E-2</v>
      </c>
      <c r="D2680" s="6">
        <f t="shared" si="209"/>
        <v>1.4614734429918028E-3</v>
      </c>
      <c r="E2680" s="6">
        <f t="shared" si="210"/>
        <v>1.788378816922741E-3</v>
      </c>
      <c r="F2680" s="6">
        <f t="shared" si="206"/>
        <v>0.40989330924685796</v>
      </c>
      <c r="G2680" s="18">
        <v>4.4406816170570419E-3</v>
      </c>
      <c r="H2680" s="9">
        <f t="shared" si="207"/>
        <v>6.4022910684133853E-3</v>
      </c>
      <c r="I2680" s="8"/>
      <c r="J2680" s="11"/>
      <c r="AC2680" s="15"/>
      <c r="AD2680" s="16"/>
    </row>
    <row r="2681" spans="1:30" hidden="1" outlineLevel="1" x14ac:dyDescent="0.3">
      <c r="A2681" s="21">
        <v>40406</v>
      </c>
      <c r="B2681" s="22">
        <v>-1.1071255865184636E-4</v>
      </c>
      <c r="C2681" s="9">
        <f t="shared" si="208"/>
        <v>-3.6710712558651847E-2</v>
      </c>
      <c r="D2681" s="6">
        <f t="shared" si="209"/>
        <v>1.3476764165639584E-3</v>
      </c>
      <c r="E2681" s="6">
        <f t="shared" si="210"/>
        <v>1.4614734429918028E-3</v>
      </c>
      <c r="F2681" s="6">
        <f t="shared" si="206"/>
        <v>0.19213465203950975</v>
      </c>
      <c r="G2681" s="18">
        <v>8.8208772774665111E-3</v>
      </c>
      <c r="H2681" s="9">
        <f t="shared" si="207"/>
        <v>4.3833166898994387E-3</v>
      </c>
      <c r="I2681" s="8"/>
      <c r="J2681" s="11"/>
      <c r="AC2681" s="15"/>
      <c r="AD2681" s="16"/>
    </row>
    <row r="2682" spans="1:30" hidden="1" outlineLevel="1" x14ac:dyDescent="0.3">
      <c r="A2682" s="21">
        <v>40407</v>
      </c>
      <c r="B2682" s="22">
        <v>1.0029111386710761E-2</v>
      </c>
      <c r="C2682" s="9">
        <f t="shared" si="208"/>
        <v>-2.657088861328924E-2</v>
      </c>
      <c r="D2682" s="6">
        <f t="shared" si="209"/>
        <v>7.0601212169982372E-4</v>
      </c>
      <c r="E2682" s="6">
        <f t="shared" si="210"/>
        <v>1.3476764165639584E-3</v>
      </c>
      <c r="F2682" s="6">
        <f t="shared" si="206"/>
        <v>0.72508577693339782</v>
      </c>
      <c r="G2682" s="18">
        <v>1.1118784160399835E-2</v>
      </c>
      <c r="H2682" s="9">
        <f t="shared" si="207"/>
        <v>8.515196867562122E-3</v>
      </c>
      <c r="I2682" s="8"/>
      <c r="J2682" s="11"/>
      <c r="AC2682" s="15"/>
      <c r="AD2682" s="16"/>
    </row>
    <row r="2683" spans="1:30" hidden="1" outlineLevel="1" x14ac:dyDescent="0.3">
      <c r="A2683" s="21">
        <v>40408</v>
      </c>
      <c r="B2683" s="22">
        <v>9.3081495046986186E-4</v>
      </c>
      <c r="C2683" s="9">
        <f t="shared" si="208"/>
        <v>-3.5669185049530136E-2</v>
      </c>
      <c r="D2683" s="6">
        <f t="shared" si="209"/>
        <v>1.2722907620976241E-3</v>
      </c>
      <c r="E2683" s="6">
        <f t="shared" si="210"/>
        <v>7.0601212169982372E-4</v>
      </c>
      <c r="F2683" s="6">
        <f t="shared" si="206"/>
        <v>1.1454326485470931</v>
      </c>
      <c r="G2683" s="18">
        <v>8.9617787944888064E-3</v>
      </c>
      <c r="H2683" s="9">
        <f t="shared" si="207"/>
        <v>1.0702488722475223E-2</v>
      </c>
      <c r="I2683" s="8"/>
      <c r="J2683" s="11"/>
      <c r="AC2683" s="15"/>
      <c r="AD2683" s="16"/>
    </row>
    <row r="2684" spans="1:30" hidden="1" outlineLevel="1" x14ac:dyDescent="0.3">
      <c r="A2684" s="21">
        <v>40409</v>
      </c>
      <c r="B2684" s="22">
        <v>-1.3954093327760448E-2</v>
      </c>
      <c r="C2684" s="9">
        <f t="shared" si="208"/>
        <v>-5.0554093327760452E-2</v>
      </c>
      <c r="D2684" s="6">
        <f t="shared" si="209"/>
        <v>2.5557163521919141E-3</v>
      </c>
      <c r="E2684" s="6">
        <f t="shared" si="210"/>
        <v>1.2722907620976241E-3</v>
      </c>
      <c r="F2684" s="6">
        <f t="shared" si="206"/>
        <v>0.74806917576008869</v>
      </c>
      <c r="G2684" s="18">
        <v>1.0656378623994484E-2</v>
      </c>
      <c r="H2684" s="9">
        <f t="shared" si="207"/>
        <v>8.6490992349497805E-3</v>
      </c>
      <c r="I2684" s="8"/>
      <c r="J2684" s="11"/>
      <c r="AC2684" s="15"/>
      <c r="AD2684" s="16"/>
    </row>
    <row r="2685" spans="1:30" hidden="1" outlineLevel="1" x14ac:dyDescent="0.3">
      <c r="A2685" s="21">
        <v>40410</v>
      </c>
      <c r="B2685" s="22">
        <v>-5.6226969180789644E-3</v>
      </c>
      <c r="C2685" s="9">
        <f t="shared" si="208"/>
        <v>-4.2222696918078964E-2</v>
      </c>
      <c r="D2685" s="6">
        <f t="shared" si="209"/>
        <v>1.7827561350359548E-3</v>
      </c>
      <c r="E2685" s="6">
        <f t="shared" si="210"/>
        <v>2.5557163521919141E-3</v>
      </c>
      <c r="F2685" s="6">
        <f t="shared" si="206"/>
        <v>1.0531851922078217</v>
      </c>
      <c r="G2685" s="18">
        <v>8.4917992950564753E-3</v>
      </c>
      <c r="H2685" s="9">
        <f t="shared" si="207"/>
        <v>1.0262481143504341E-2</v>
      </c>
      <c r="I2685" s="8"/>
      <c r="J2685" s="11"/>
      <c r="AC2685" s="15"/>
      <c r="AD2685" s="16"/>
    </row>
    <row r="2686" spans="1:30" hidden="1" outlineLevel="1" x14ac:dyDescent="0.3">
      <c r="A2686" s="21">
        <v>40413</v>
      </c>
      <c r="B2686" s="22">
        <v>-3.8463754225333754E-3</v>
      </c>
      <c r="C2686" s="9">
        <f t="shared" si="208"/>
        <v>-4.0446375422533376E-2</v>
      </c>
      <c r="D2686" s="6">
        <f t="shared" si="209"/>
        <v>1.6359092848205119E-3</v>
      </c>
      <c r="E2686" s="6">
        <f t="shared" si="210"/>
        <v>1.7827561350359548E-3</v>
      </c>
      <c r="F2686" s="6">
        <f t="shared" si="206"/>
        <v>0.67284558155298235</v>
      </c>
      <c r="G2686" s="18">
        <v>9.9237953647625891E-3</v>
      </c>
      <c r="H2686" s="9">
        <f t="shared" si="207"/>
        <v>8.2027165107236427E-3</v>
      </c>
      <c r="I2686" s="8"/>
      <c r="J2686" s="11"/>
      <c r="AC2686" s="15"/>
      <c r="AD2686" s="16"/>
    </row>
    <row r="2687" spans="1:30" hidden="1" outlineLevel="1" x14ac:dyDescent="0.3">
      <c r="A2687" s="21">
        <v>40414</v>
      </c>
      <c r="B2687" s="22">
        <v>-1.3253806317758623E-2</v>
      </c>
      <c r="C2687" s="9">
        <f t="shared" si="208"/>
        <v>-4.9853806317758625E-2</v>
      </c>
      <c r="D2687" s="6">
        <f t="shared" si="209"/>
        <v>2.48540200436859E-3</v>
      </c>
      <c r="E2687" s="6">
        <f t="shared" si="210"/>
        <v>1.6359092848205119E-3</v>
      </c>
      <c r="F2687" s="6">
        <f t="shared" si="206"/>
        <v>0.91478931497116589</v>
      </c>
      <c r="G2687" s="18">
        <v>1.00432954255649E-2</v>
      </c>
      <c r="H2687" s="9">
        <f t="shared" si="207"/>
        <v>9.5644619031661476E-3</v>
      </c>
      <c r="I2687" s="8"/>
      <c r="J2687" s="11"/>
      <c r="AC2687" s="15"/>
      <c r="AD2687" s="16"/>
    </row>
    <row r="2688" spans="1:30" hidden="1" outlineLevel="1" x14ac:dyDescent="0.3">
      <c r="A2688" s="21">
        <v>40415</v>
      </c>
      <c r="B2688" s="22">
        <v>1.9511327274373345E-3</v>
      </c>
      <c r="C2688" s="9">
        <f t="shared" si="208"/>
        <v>-3.4648867272562667E-2</v>
      </c>
      <c r="D2688" s="6">
        <f t="shared" si="209"/>
        <v>1.2005440032716642E-3</v>
      </c>
      <c r="E2688" s="6">
        <f t="shared" si="210"/>
        <v>2.48540200436859E-3</v>
      </c>
      <c r="F2688" s="6">
        <f t="shared" si="206"/>
        <v>0.93674359195898016</v>
      </c>
      <c r="G2688" s="18">
        <v>1.1194853377399843E-2</v>
      </c>
      <c r="H2688" s="9">
        <f t="shared" si="207"/>
        <v>9.6785515029831834E-3</v>
      </c>
      <c r="I2688" s="8"/>
      <c r="J2688" s="11"/>
      <c r="AC2688" s="15"/>
      <c r="AD2688" s="16"/>
    </row>
    <row r="2689" spans="1:30" hidden="1" outlineLevel="1" x14ac:dyDescent="0.3">
      <c r="A2689" s="21">
        <v>40416</v>
      </c>
      <c r="B2689" s="22">
        <v>-7.4080439259913075E-3</v>
      </c>
      <c r="C2689" s="9">
        <f t="shared" si="208"/>
        <v>-4.4008043925991308E-2</v>
      </c>
      <c r="D2689" s="6">
        <f t="shared" si="209"/>
        <v>1.9367079301919805E-3</v>
      </c>
      <c r="E2689" s="6">
        <f t="shared" si="210"/>
        <v>1.2005440032716642E-3</v>
      </c>
      <c r="F2689" s="6">
        <f t="shared" si="206"/>
        <v>1.1610422689147242</v>
      </c>
      <c r="G2689" s="18">
        <v>8.173899377034102E-3</v>
      </c>
      <c r="H2689" s="9">
        <f t="shared" si="207"/>
        <v>1.077516713983929E-2</v>
      </c>
      <c r="I2689" s="8"/>
      <c r="J2689" s="11"/>
      <c r="AC2689" s="15"/>
      <c r="AD2689" s="16"/>
    </row>
    <row r="2690" spans="1:30" hidden="1" outlineLevel="1" x14ac:dyDescent="0.3">
      <c r="A2690" s="21">
        <v>40417</v>
      </c>
      <c r="B2690" s="22">
        <v>1.6372739098678202E-2</v>
      </c>
      <c r="C2690" s="9">
        <f t="shared" si="208"/>
        <v>-2.0227260901321799E-2</v>
      </c>
      <c r="D2690" s="6">
        <f t="shared" si="209"/>
        <v>4.0914208357014156E-4</v>
      </c>
      <c r="E2690" s="6">
        <f t="shared" si="210"/>
        <v>1.9367079301919805E-3</v>
      </c>
      <c r="F2690" s="6">
        <f t="shared" si="206"/>
        <v>0.62424746301213196</v>
      </c>
      <c r="G2690" s="18">
        <v>1.174067937145171E-2</v>
      </c>
      <c r="H2690" s="9">
        <f t="shared" si="207"/>
        <v>7.9009332550789967E-3</v>
      </c>
      <c r="I2690" s="8"/>
      <c r="J2690" s="11"/>
      <c r="AC2690" s="15"/>
      <c r="AD2690" s="16"/>
    </row>
    <row r="2691" spans="1:30" hidden="1" outlineLevel="1" x14ac:dyDescent="0.3">
      <c r="A2691" s="21">
        <v>40420</v>
      </c>
      <c r="B2691" s="22">
        <v>-1.3980114563173007E-2</v>
      </c>
      <c r="C2691" s="9">
        <f t="shared" si="208"/>
        <v>-5.0580114563173004E-2</v>
      </c>
      <c r="D2691" s="6">
        <f t="shared" si="209"/>
        <v>2.5583479892237059E-3</v>
      </c>
      <c r="E2691" s="6">
        <f t="shared" si="210"/>
        <v>4.0914208357014156E-4</v>
      </c>
      <c r="F2691" s="6">
        <f t="shared" si="206"/>
        <v>1.2758444988334599</v>
      </c>
      <c r="G2691" s="18">
        <v>5.9081314665362598E-3</v>
      </c>
      <c r="H2691" s="9">
        <f t="shared" si="207"/>
        <v>1.1295328675312905E-2</v>
      </c>
      <c r="I2691" s="8"/>
      <c r="J2691" s="11"/>
      <c r="AC2691" s="15"/>
      <c r="AD2691" s="16"/>
    </row>
    <row r="2692" spans="1:30" hidden="1" outlineLevel="1" x14ac:dyDescent="0.3">
      <c r="A2692" s="21">
        <v>40421</v>
      </c>
      <c r="B2692" s="22">
        <v>4.983165946710412E-4</v>
      </c>
      <c r="C2692" s="9">
        <f t="shared" si="208"/>
        <v>-3.610168340532896E-2</v>
      </c>
      <c r="D2692" s="6">
        <f t="shared" si="209"/>
        <v>1.3033315446986044E-3</v>
      </c>
      <c r="E2692" s="6">
        <f t="shared" si="210"/>
        <v>2.5583479892237059E-3</v>
      </c>
      <c r="F2692" s="6">
        <f t="shared" si="206"/>
        <v>0.33154972512042352</v>
      </c>
      <c r="G2692" s="18">
        <v>8.5982115212829818E-3</v>
      </c>
      <c r="H2692" s="9">
        <f t="shared" si="207"/>
        <v>5.7580354733226813E-3</v>
      </c>
      <c r="I2692" s="8"/>
      <c r="J2692" s="11"/>
      <c r="AC2692" s="15"/>
      <c r="AD2692" s="16"/>
    </row>
    <row r="2693" spans="1:30" hidden="1" outlineLevel="1" x14ac:dyDescent="0.3">
      <c r="A2693" s="21">
        <v>40422</v>
      </c>
      <c r="B2693" s="22">
        <v>2.5119406000837206E-2</v>
      </c>
      <c r="C2693" s="9">
        <f t="shared" si="208"/>
        <v>-1.1480593999162795E-2</v>
      </c>
      <c r="D2693" s="6">
        <f t="shared" si="209"/>
        <v>1.3180403857361277E-4</v>
      </c>
      <c r="E2693" s="6">
        <f t="shared" si="210"/>
        <v>1.3033315446986044E-3</v>
      </c>
      <c r="F2693" s="6">
        <f t="shared" si="206"/>
        <v>0.68949606305725453</v>
      </c>
      <c r="G2693" s="18">
        <v>1.0555949103846614E-2</v>
      </c>
      <c r="H2693" s="9">
        <f t="shared" si="207"/>
        <v>8.3035899649323633E-3</v>
      </c>
      <c r="I2693" s="8"/>
      <c r="J2693" s="11"/>
      <c r="AC2693" s="15"/>
      <c r="AD2693" s="16"/>
    </row>
    <row r="2694" spans="1:30" hidden="1" outlineLevel="1" x14ac:dyDescent="0.3">
      <c r="A2694" s="21">
        <v>40423</v>
      </c>
      <c r="B2694" s="22">
        <v>4.9180227167369851E-3</v>
      </c>
      <c r="C2694" s="9">
        <f t="shared" si="208"/>
        <v>-3.1681977283263017E-2</v>
      </c>
      <c r="D2694" s="6">
        <f t="shared" si="209"/>
        <v>1.0037476845771939E-3</v>
      </c>
      <c r="E2694" s="6">
        <f t="shared" si="210"/>
        <v>1.3180403857361277E-4</v>
      </c>
      <c r="F2694" s="6">
        <f t="shared" si="206"/>
        <v>1.033462098981746</v>
      </c>
      <c r="G2694" s="18">
        <v>3.4890961320082165E-3</v>
      </c>
      <c r="H2694" s="9">
        <f t="shared" si="207"/>
        <v>1.0165933793713914E-2</v>
      </c>
      <c r="I2694" s="8"/>
      <c r="J2694" s="11"/>
      <c r="AC2694" s="15"/>
      <c r="AD2694" s="16"/>
    </row>
    <row r="2695" spans="1:30" hidden="1" outlineLevel="1" x14ac:dyDescent="0.3">
      <c r="A2695" s="21">
        <v>40424</v>
      </c>
      <c r="B2695" s="22">
        <v>1.2310430676482496E-2</v>
      </c>
      <c r="C2695" s="9">
        <f t="shared" si="208"/>
        <v>-2.4289569323517505E-2</v>
      </c>
      <c r="D2695" s="6">
        <f t="shared" si="209"/>
        <v>5.8998317792196262E-4</v>
      </c>
      <c r="E2695" s="6">
        <f t="shared" si="210"/>
        <v>1.0037476845771939E-3</v>
      </c>
      <c r="F2695" s="6">
        <f t="shared" si="206"/>
        <v>0.12286791388951394</v>
      </c>
      <c r="G2695" s="18">
        <v>4.9767799458483569E-3</v>
      </c>
      <c r="H2695" s="9">
        <f t="shared" si="207"/>
        <v>3.5052519722484137E-3</v>
      </c>
      <c r="I2695" s="8"/>
      <c r="J2695" s="11"/>
      <c r="AC2695" s="15"/>
      <c r="AD2695" s="16"/>
    </row>
    <row r="2696" spans="1:30" hidden="1" outlineLevel="1" x14ac:dyDescent="0.3">
      <c r="A2696" s="21">
        <v>40428</v>
      </c>
      <c r="B2696" s="22">
        <v>-1.031720320640301E-2</v>
      </c>
      <c r="C2696" s="9">
        <f t="shared" si="208"/>
        <v>-4.691720320640301E-2</v>
      </c>
      <c r="D2696" s="6">
        <f t="shared" si="209"/>
        <v>2.2012239567109127E-3</v>
      </c>
      <c r="E2696" s="6">
        <f t="shared" si="210"/>
        <v>5.8998317792196262E-4</v>
      </c>
      <c r="F2696" s="6">
        <f t="shared" si="206"/>
        <v>0.23839263469503616</v>
      </c>
      <c r="G2696" s="18">
        <v>4.7638138518160652E-3</v>
      </c>
      <c r="H2696" s="9">
        <f t="shared" si="207"/>
        <v>4.8825468220492895E-3</v>
      </c>
      <c r="I2696" s="8"/>
      <c r="J2696" s="11"/>
      <c r="AC2696" s="15"/>
      <c r="AD2696" s="16"/>
    </row>
    <row r="2697" spans="1:30" hidden="1" outlineLevel="1" x14ac:dyDescent="0.3">
      <c r="A2697" s="21">
        <v>40429</v>
      </c>
      <c r="B2697" s="22">
        <v>4.4693248747222358E-3</v>
      </c>
      <c r="C2697" s="9">
        <f t="shared" si="208"/>
        <v>-3.2130675125277765E-2</v>
      </c>
      <c r="D2697" s="6">
        <f t="shared" si="209"/>
        <v>1.0323802840061433E-3</v>
      </c>
      <c r="E2697" s="6">
        <f t="shared" si="210"/>
        <v>2.2012239567109127E-3</v>
      </c>
      <c r="F2697" s="6">
        <f t="shared" si="206"/>
        <v>0.21947764762660915</v>
      </c>
      <c r="G2697" s="18">
        <v>5.6632970877177873E-3</v>
      </c>
      <c r="H2697" s="9">
        <f t="shared" si="207"/>
        <v>4.6848441556428446E-3</v>
      </c>
      <c r="I2697" s="8"/>
      <c r="J2697" s="11"/>
      <c r="AC2697" s="15"/>
      <c r="AD2697" s="16"/>
    </row>
    <row r="2698" spans="1:30" hidden="1" outlineLevel="1" x14ac:dyDescent="0.3">
      <c r="A2698" s="21">
        <v>40430</v>
      </c>
      <c r="B2698" s="22">
        <v>2.7141762146471143E-3</v>
      </c>
      <c r="C2698" s="9">
        <f t="shared" si="208"/>
        <v>-3.3885823785352889E-2</v>
      </c>
      <c r="D2698" s="6">
        <f t="shared" si="209"/>
        <v>1.1482490536119875E-3</v>
      </c>
      <c r="E2698" s="6">
        <f t="shared" si="210"/>
        <v>1.0323802840061433E-3</v>
      </c>
      <c r="F2698" s="6">
        <f t="shared" si="206"/>
        <v>0.30544463556569251</v>
      </c>
      <c r="G2698" s="18">
        <v>6.6286783796307962E-3</v>
      </c>
      <c r="H2698" s="9">
        <f t="shared" si="207"/>
        <v>5.5267045837975861E-3</v>
      </c>
      <c r="I2698" s="8"/>
      <c r="J2698" s="11"/>
      <c r="AC2698" s="15"/>
      <c r="AD2698" s="16"/>
    </row>
    <row r="2699" spans="1:30" hidden="1" outlineLevel="1" x14ac:dyDescent="0.3">
      <c r="A2699" s="21">
        <v>40431</v>
      </c>
      <c r="B2699" s="22">
        <v>4.5530564950083284E-3</v>
      </c>
      <c r="C2699" s="9">
        <f t="shared" si="208"/>
        <v>-3.2046943504991675E-2</v>
      </c>
      <c r="D2699" s="6">
        <f t="shared" si="209"/>
        <v>1.0270065880121282E-3</v>
      </c>
      <c r="E2699" s="6">
        <f t="shared" si="210"/>
        <v>1.1482490536119875E-3</v>
      </c>
      <c r="F2699" s="6">
        <f t="shared" si="206"/>
        <v>0.41432772153668412</v>
      </c>
      <c r="G2699" s="18">
        <v>3.5127333461268113E-3</v>
      </c>
      <c r="H2699" s="9">
        <f t="shared" si="207"/>
        <v>6.4368293556430721E-3</v>
      </c>
      <c r="I2699" s="8"/>
      <c r="J2699" s="11"/>
      <c r="AC2699" s="15"/>
      <c r="AD2699" s="16"/>
    </row>
    <row r="2700" spans="1:30" hidden="1" outlineLevel="1" x14ac:dyDescent="0.3">
      <c r="A2700" s="21">
        <v>40434</v>
      </c>
      <c r="B2700" s="22">
        <v>7.7460987244271536E-3</v>
      </c>
      <c r="C2700" s="9">
        <f t="shared" si="208"/>
        <v>-2.8853901275572847E-2</v>
      </c>
      <c r="D2700" s="6">
        <f t="shared" si="209"/>
        <v>8.3254761882050438E-4</v>
      </c>
      <c r="E2700" s="6">
        <f t="shared" si="210"/>
        <v>1.0270065880121282E-3</v>
      </c>
      <c r="F2700" s="6">
        <f t="shared" si="206"/>
        <v>0.12438811095367852</v>
      </c>
      <c r="G2700" s="18">
        <v>5.4301142980150065E-3</v>
      </c>
      <c r="H2700" s="9">
        <f t="shared" si="207"/>
        <v>3.5268698721908995E-3</v>
      </c>
      <c r="I2700" s="8"/>
      <c r="J2700" s="11"/>
      <c r="AC2700" s="15"/>
      <c r="AD2700" s="16"/>
    </row>
    <row r="2701" spans="1:30" hidden="1" outlineLevel="1" x14ac:dyDescent="0.3">
      <c r="A2701" s="21">
        <v>40435</v>
      </c>
      <c r="B2701" s="22">
        <v>-1.6743363470380689E-3</v>
      </c>
      <c r="C2701" s="9">
        <f t="shared" si="208"/>
        <v>-3.8274336347038071E-2</v>
      </c>
      <c r="D2701" s="6">
        <f t="shared" si="209"/>
        <v>1.4649248228061995E-3</v>
      </c>
      <c r="E2701" s="6">
        <f t="shared" si="210"/>
        <v>8.3254761882050438E-4</v>
      </c>
      <c r="F2701" s="6">
        <f t="shared" ref="F2701:F2764" si="211">B$6+B$7*E2701+B$8*(G2700*100)^2</f>
        <v>0.28169620556216257</v>
      </c>
      <c r="G2701" s="18">
        <v>5.5147414029943238E-3</v>
      </c>
      <c r="H2701" s="9">
        <f t="shared" ref="H2701:H2764" si="212">SQRT(F2701)/100</f>
        <v>5.3075060580480039E-3</v>
      </c>
      <c r="I2701" s="8"/>
      <c r="J2701" s="11"/>
      <c r="AC2701" s="15"/>
      <c r="AD2701" s="16"/>
    </row>
    <row r="2702" spans="1:30" hidden="1" outlineLevel="1" x14ac:dyDescent="0.3">
      <c r="A2702" s="21">
        <v>40436</v>
      </c>
      <c r="B2702" s="22">
        <v>4.3831295056376736E-3</v>
      </c>
      <c r="C2702" s="9">
        <f t="shared" ref="C2702:C2765" si="213">B2702-B$5</f>
        <v>-3.2216870494362324E-2</v>
      </c>
      <c r="D2702" s="6">
        <f t="shared" ref="D2702:D2765" si="214">C2702^2</f>
        <v>1.0379267444505136E-3</v>
      </c>
      <c r="E2702" s="6">
        <f t="shared" si="210"/>
        <v>1.4649248228061995E-3</v>
      </c>
      <c r="F2702" s="6">
        <f t="shared" si="211"/>
        <v>0.29024060591147782</v>
      </c>
      <c r="G2702" s="18">
        <v>6.5054082710314801E-3</v>
      </c>
      <c r="H2702" s="9">
        <f t="shared" si="212"/>
        <v>5.3873983137640545E-3</v>
      </c>
      <c r="I2702" s="8"/>
      <c r="J2702" s="11"/>
      <c r="AC2702" s="15"/>
      <c r="AD2702" s="16"/>
    </row>
    <row r="2703" spans="1:30" hidden="1" outlineLevel="1" x14ac:dyDescent="0.3">
      <c r="A2703" s="21">
        <v>40437</v>
      </c>
      <c r="B2703" s="22">
        <v>2.0880646454852917E-3</v>
      </c>
      <c r="C2703" s="9">
        <f t="shared" si="213"/>
        <v>-3.451193535451471E-2</v>
      </c>
      <c r="D2703" s="6">
        <f t="shared" si="214"/>
        <v>1.1910736819142024E-3</v>
      </c>
      <c r="E2703" s="6">
        <f t="shared" ref="E2703:E2766" si="215">D2702</f>
        <v>1.0379267444505136E-3</v>
      </c>
      <c r="F2703" s="6">
        <f t="shared" si="211"/>
        <v>0.39946496233550327</v>
      </c>
      <c r="G2703" s="18">
        <v>5.496931981943321E-3</v>
      </c>
      <c r="H2703" s="9">
        <f t="shared" si="212"/>
        <v>6.3203240608018137E-3</v>
      </c>
      <c r="I2703" s="8"/>
      <c r="J2703" s="11"/>
      <c r="AC2703" s="15"/>
      <c r="AD2703" s="16"/>
    </row>
    <row r="2704" spans="1:30" hidden="1" outlineLevel="1" x14ac:dyDescent="0.3">
      <c r="A2704" s="21">
        <v>40438</v>
      </c>
      <c r="B2704" s="22">
        <v>1.228102586868114E-3</v>
      </c>
      <c r="C2704" s="9">
        <f t="shared" si="213"/>
        <v>-3.5371897413131889E-2</v>
      </c>
      <c r="D2704" s="6">
        <f t="shared" si="214"/>
        <v>1.2511711266051265E-3</v>
      </c>
      <c r="E2704" s="6">
        <f t="shared" si="215"/>
        <v>1.1910736819142024E-3</v>
      </c>
      <c r="F2704" s="6">
        <f t="shared" si="211"/>
        <v>0.28842126412561936</v>
      </c>
      <c r="G2704" s="18">
        <v>5.1382200500942523E-3</v>
      </c>
      <c r="H2704" s="9">
        <f t="shared" si="212"/>
        <v>5.3704866085450709E-3</v>
      </c>
      <c r="I2704" s="8"/>
      <c r="J2704" s="11"/>
      <c r="AC2704" s="15"/>
      <c r="AD2704" s="16"/>
    </row>
    <row r="2705" spans="1:30" hidden="1" outlineLevel="1" x14ac:dyDescent="0.3">
      <c r="A2705" s="21">
        <v>40441</v>
      </c>
      <c r="B2705" s="22">
        <v>1.3648196723719565E-2</v>
      </c>
      <c r="C2705" s="9">
        <f t="shared" si="213"/>
        <v>-2.2951803276280436E-2</v>
      </c>
      <c r="D2705" s="6">
        <f t="shared" si="214"/>
        <v>5.2678527363307734E-4</v>
      </c>
      <c r="E2705" s="6">
        <f t="shared" si="215"/>
        <v>1.2511711266051265E-3</v>
      </c>
      <c r="F2705" s="6">
        <f t="shared" si="211"/>
        <v>0.25342343658262839</v>
      </c>
      <c r="G2705" s="18">
        <v>7.2290445243160572E-3</v>
      </c>
      <c r="H2705" s="9">
        <f t="shared" si="212"/>
        <v>5.0341179622911932E-3</v>
      </c>
      <c r="I2705" s="8"/>
      <c r="J2705" s="11"/>
      <c r="AC2705" s="15"/>
      <c r="AD2705" s="16"/>
    </row>
    <row r="2706" spans="1:30" hidden="1" outlineLevel="1" x14ac:dyDescent="0.3">
      <c r="A2706" s="21">
        <v>40442</v>
      </c>
      <c r="B2706" s="22">
        <v>6.8884749772607002E-4</v>
      </c>
      <c r="C2706" s="9">
        <f t="shared" si="213"/>
        <v>-3.5911152502273933E-2</v>
      </c>
      <c r="D2706" s="6">
        <f t="shared" si="214"/>
        <v>1.2896108740415753E-3</v>
      </c>
      <c r="E2706" s="6">
        <f t="shared" si="215"/>
        <v>5.2678527363307734E-4</v>
      </c>
      <c r="F2706" s="6">
        <f t="shared" si="211"/>
        <v>0.49061561044294349</v>
      </c>
      <c r="G2706" s="18">
        <v>7.3468374761317913E-3</v>
      </c>
      <c r="H2706" s="9">
        <f t="shared" si="212"/>
        <v>7.0043958372078274E-3</v>
      </c>
      <c r="I2706" s="8"/>
      <c r="J2706" s="11"/>
      <c r="AC2706" s="15"/>
      <c r="AD2706" s="16"/>
    </row>
    <row r="2707" spans="1:30" hidden="1" outlineLevel="1" x14ac:dyDescent="0.3">
      <c r="A2707" s="21">
        <v>40443</v>
      </c>
      <c r="B2707" s="22">
        <v>-2.0204992732455111E-3</v>
      </c>
      <c r="C2707" s="9">
        <f t="shared" si="213"/>
        <v>-3.8620499273245512E-2</v>
      </c>
      <c r="D2707" s="6">
        <f t="shared" si="214"/>
        <v>1.4915429641147572E-3</v>
      </c>
      <c r="E2707" s="6">
        <f t="shared" si="215"/>
        <v>1.2896108740415753E-3</v>
      </c>
      <c r="F2707" s="6">
        <f t="shared" si="211"/>
        <v>0.50642426231876492</v>
      </c>
      <c r="G2707" s="18">
        <v>5.8496697816865289E-3</v>
      </c>
      <c r="H2707" s="9">
        <f t="shared" si="212"/>
        <v>7.1163492207645699E-3</v>
      </c>
      <c r="I2707" s="8"/>
      <c r="J2707" s="11"/>
      <c r="AC2707" s="15"/>
      <c r="AD2707" s="16"/>
    </row>
    <row r="2708" spans="1:30" hidden="1" outlineLevel="1" x14ac:dyDescent="0.3">
      <c r="A2708" s="21">
        <v>40444</v>
      </c>
      <c r="B2708" s="22">
        <v>-7.1853986644117608E-3</v>
      </c>
      <c r="C2708" s="9">
        <f t="shared" si="213"/>
        <v>-4.3785398664411765E-2</v>
      </c>
      <c r="D2708" s="6">
        <f t="shared" si="214"/>
        <v>1.9171611362014717E-3</v>
      </c>
      <c r="E2708" s="6">
        <f t="shared" si="215"/>
        <v>1.4915429641147572E-3</v>
      </c>
      <c r="F2708" s="6">
        <f t="shared" si="211"/>
        <v>0.32516502218075133</v>
      </c>
      <c r="G2708" s="18">
        <v>6.3576682175070743E-3</v>
      </c>
      <c r="H2708" s="9">
        <f t="shared" si="212"/>
        <v>5.7023242820866595E-3</v>
      </c>
      <c r="I2708" s="8"/>
      <c r="J2708" s="11"/>
      <c r="AC2708" s="15"/>
      <c r="AD2708" s="16"/>
    </row>
    <row r="2709" spans="1:30" hidden="1" outlineLevel="1" x14ac:dyDescent="0.3">
      <c r="A2709" s="21">
        <v>40445</v>
      </c>
      <c r="B2709" s="22">
        <v>1.8384831174689097E-2</v>
      </c>
      <c r="C2709" s="9">
        <f t="shared" si="213"/>
        <v>-1.8215168825310903E-2</v>
      </c>
      <c r="D2709" s="6">
        <f t="shared" si="214"/>
        <v>3.3179237533457817E-4</v>
      </c>
      <c r="E2709" s="6">
        <f t="shared" si="215"/>
        <v>1.9171611362014717E-3</v>
      </c>
      <c r="F2709" s="6">
        <f t="shared" si="211"/>
        <v>0.38209314135783495</v>
      </c>
      <c r="G2709" s="18">
        <v>7.5083096850092571E-3</v>
      </c>
      <c r="H2709" s="9">
        <f t="shared" si="212"/>
        <v>6.1813683061101845E-3</v>
      </c>
      <c r="I2709" s="8"/>
      <c r="J2709" s="11"/>
      <c r="AC2709" s="15"/>
      <c r="AD2709" s="16"/>
    </row>
    <row r="2710" spans="1:30" hidden="1" outlineLevel="1" x14ac:dyDescent="0.3">
      <c r="A2710" s="21">
        <v>40448</v>
      </c>
      <c r="B2710" s="22">
        <v>-4.4499020930983211E-3</v>
      </c>
      <c r="C2710" s="9">
        <f t="shared" si="213"/>
        <v>-4.104990209309832E-2</v>
      </c>
      <c r="D2710" s="6">
        <f t="shared" si="214"/>
        <v>1.6850944618529578E-3</v>
      </c>
      <c r="E2710" s="6">
        <f t="shared" si="215"/>
        <v>3.3179237533457817E-4</v>
      </c>
      <c r="F2710" s="6">
        <f t="shared" si="211"/>
        <v>0.52836225796372183</v>
      </c>
      <c r="G2710" s="18">
        <v>3.0955375546586599E-3</v>
      </c>
      <c r="H2710" s="9">
        <f t="shared" si="212"/>
        <v>7.2688531279956527E-3</v>
      </c>
      <c r="I2710" s="8"/>
      <c r="J2710" s="11"/>
      <c r="AC2710" s="15"/>
      <c r="AD2710" s="16"/>
    </row>
    <row r="2711" spans="1:30" hidden="1" outlineLevel="1" x14ac:dyDescent="0.3">
      <c r="A2711" s="21">
        <v>40449</v>
      </c>
      <c r="B2711" s="22">
        <v>4.2546651279967039E-3</v>
      </c>
      <c r="C2711" s="9">
        <f t="shared" si="213"/>
        <v>-3.2345334872003299E-2</v>
      </c>
      <c r="D2711" s="6">
        <f t="shared" si="214"/>
        <v>1.0462206879820327E-3</v>
      </c>
      <c r="E2711" s="6">
        <f t="shared" si="215"/>
        <v>1.6850944618529578E-3</v>
      </c>
      <c r="F2711" s="6">
        <f t="shared" si="211"/>
        <v>9.914126690753336E-2</v>
      </c>
      <c r="G2711" s="18">
        <v>9.7676395123448573E-3</v>
      </c>
      <c r="H2711" s="9">
        <f t="shared" si="212"/>
        <v>3.1486706227792922E-3</v>
      </c>
      <c r="I2711" s="8"/>
      <c r="J2711" s="11"/>
      <c r="AC2711" s="15"/>
      <c r="AD2711" s="16"/>
    </row>
    <row r="2712" spans="1:30" hidden="1" outlineLevel="1" x14ac:dyDescent="0.3">
      <c r="A2712" s="21">
        <v>40450</v>
      </c>
      <c r="B2712" s="22">
        <v>-2.1074946728744468E-3</v>
      </c>
      <c r="C2712" s="9">
        <f t="shared" si="213"/>
        <v>-3.8707494672874446E-2</v>
      </c>
      <c r="D2712" s="6">
        <f t="shared" si="214"/>
        <v>1.4982701438506036E-3</v>
      </c>
      <c r="E2712" s="6">
        <f t="shared" si="215"/>
        <v>1.0462206879820327E-3</v>
      </c>
      <c r="F2712" s="6">
        <f t="shared" si="211"/>
        <v>0.886533700307922</v>
      </c>
      <c r="G2712" s="18">
        <v>4.3720292021373714E-3</v>
      </c>
      <c r="H2712" s="9">
        <f t="shared" si="212"/>
        <v>9.4155918577003006E-3</v>
      </c>
      <c r="I2712" s="8"/>
      <c r="J2712" s="11"/>
      <c r="AC2712" s="15"/>
      <c r="AD2712" s="16"/>
    </row>
    <row r="2713" spans="1:30" hidden="1" outlineLevel="1" x14ac:dyDescent="0.3">
      <c r="A2713" s="21">
        <v>40451</v>
      </c>
      <c r="B2713" s="22">
        <v>-4.3684801267908522E-3</v>
      </c>
      <c r="C2713" s="9">
        <f t="shared" si="213"/>
        <v>-4.096848012679085E-2</v>
      </c>
      <c r="D2713" s="6">
        <f t="shared" si="214"/>
        <v>1.6784163638992569E-3</v>
      </c>
      <c r="E2713" s="6">
        <f t="shared" si="215"/>
        <v>1.4982701438506036E-3</v>
      </c>
      <c r="F2713" s="6">
        <f t="shared" si="211"/>
        <v>0.18658633953185277</v>
      </c>
      <c r="G2713" s="18">
        <v>1.2740126391214435E-2</v>
      </c>
      <c r="H2713" s="9">
        <f t="shared" si="212"/>
        <v>4.3195640929595295E-3</v>
      </c>
      <c r="I2713" s="8"/>
      <c r="J2713" s="11"/>
      <c r="AC2713" s="15"/>
      <c r="AD2713" s="16"/>
    </row>
    <row r="2714" spans="1:30" hidden="1" outlineLevel="1" x14ac:dyDescent="0.3">
      <c r="A2714" s="21">
        <v>40452</v>
      </c>
      <c r="B2714" s="22">
        <v>3.8514622257787698E-3</v>
      </c>
      <c r="C2714" s="9">
        <f t="shared" si="213"/>
        <v>-3.274853777422123E-2</v>
      </c>
      <c r="D2714" s="6">
        <f t="shared" si="214"/>
        <v>1.0724667263495948E-3</v>
      </c>
      <c r="E2714" s="6">
        <f t="shared" si="215"/>
        <v>1.6784163638992569E-3</v>
      </c>
      <c r="F2714" s="6">
        <f t="shared" si="211"/>
        <v>1.5004244699944886</v>
      </c>
      <c r="G2714" s="18">
        <v>5.0872839121473218E-3</v>
      </c>
      <c r="H2714" s="9">
        <f t="shared" si="212"/>
        <v>1.2249181482835858E-2</v>
      </c>
      <c r="I2714" s="8"/>
      <c r="J2714" s="11"/>
      <c r="AC2714" s="15"/>
      <c r="AD2714" s="16"/>
    </row>
    <row r="2715" spans="1:30" hidden="1" outlineLevel="1" x14ac:dyDescent="0.3">
      <c r="A2715" s="21">
        <v>40455</v>
      </c>
      <c r="B2715" s="22">
        <v>-7.2666406362541496E-3</v>
      </c>
      <c r="C2715" s="9">
        <f t="shared" si="213"/>
        <v>-4.3866640636254152E-2</v>
      </c>
      <c r="D2715" s="6">
        <f t="shared" si="214"/>
        <v>1.9242821607102641E-3</v>
      </c>
      <c r="E2715" s="6">
        <f t="shared" si="215"/>
        <v>1.0724667263495948E-3</v>
      </c>
      <c r="F2715" s="6">
        <f t="shared" si="211"/>
        <v>0.24863159582332162</v>
      </c>
      <c r="G2715" s="18">
        <v>7.8141198102206523E-3</v>
      </c>
      <c r="H2715" s="9">
        <f t="shared" si="212"/>
        <v>4.9862971815097584E-3</v>
      </c>
      <c r="I2715" s="8"/>
      <c r="J2715" s="11"/>
      <c r="AC2715" s="15"/>
      <c r="AD2715" s="16"/>
    </row>
    <row r="2716" spans="1:30" hidden="1" outlineLevel="1" x14ac:dyDescent="0.3">
      <c r="A2716" s="21">
        <v>40456</v>
      </c>
      <c r="B2716" s="22">
        <v>1.7833279675209011E-2</v>
      </c>
      <c r="C2716" s="9">
        <f t="shared" si="213"/>
        <v>-1.876672032479099E-2</v>
      </c>
      <c r="D2716" s="6">
        <f t="shared" si="214"/>
        <v>3.5218979174892324E-4</v>
      </c>
      <c r="E2716" s="6">
        <f t="shared" si="215"/>
        <v>1.9242821607102641E-3</v>
      </c>
      <c r="F2716" s="6">
        <f t="shared" si="211"/>
        <v>0.57147046267377788</v>
      </c>
      <c r="G2716" s="18">
        <v>8.8109201906135214E-3</v>
      </c>
      <c r="H2716" s="9">
        <f t="shared" si="212"/>
        <v>7.5595665396488033E-3</v>
      </c>
      <c r="I2716" s="8"/>
      <c r="J2716" s="11"/>
      <c r="AC2716" s="15"/>
      <c r="AD2716" s="16"/>
    </row>
    <row r="2717" spans="1:30" hidden="1" outlineLevel="1" x14ac:dyDescent="0.3">
      <c r="A2717" s="21">
        <v>40457</v>
      </c>
      <c r="B2717" s="22">
        <v>2.0929431467563565E-3</v>
      </c>
      <c r="C2717" s="9">
        <f t="shared" si="213"/>
        <v>-3.4507056853243644E-2</v>
      </c>
      <c r="D2717" s="6">
        <f t="shared" si="214"/>
        <v>1.1907369726729892E-3</v>
      </c>
      <c r="E2717" s="6">
        <f t="shared" si="215"/>
        <v>3.5218979174892324E-4</v>
      </c>
      <c r="F2717" s="6">
        <f t="shared" si="211"/>
        <v>0.72340223157796413</v>
      </c>
      <c r="G2717" s="18">
        <v>3.1305560375175299E-3</v>
      </c>
      <c r="H2717" s="9">
        <f t="shared" si="212"/>
        <v>8.5053055887367394E-3</v>
      </c>
      <c r="I2717" s="8"/>
      <c r="J2717" s="11"/>
      <c r="AC2717" s="15"/>
      <c r="AD2717" s="16"/>
    </row>
    <row r="2718" spans="1:30" hidden="1" outlineLevel="1" x14ac:dyDescent="0.3">
      <c r="A2718" s="21">
        <v>40458</v>
      </c>
      <c r="B2718" s="22">
        <v>-1.7402917294783154E-3</v>
      </c>
      <c r="C2718" s="9">
        <f t="shared" si="213"/>
        <v>-3.8340291729478317E-2</v>
      </c>
      <c r="D2718" s="6">
        <f t="shared" si="214"/>
        <v>1.4699779699015034E-3</v>
      </c>
      <c r="E2718" s="6">
        <f t="shared" si="215"/>
        <v>1.1907369726729892E-3</v>
      </c>
      <c r="F2718" s="6">
        <f t="shared" si="211"/>
        <v>0.10110553950224607</v>
      </c>
      <c r="G2718" s="18">
        <v>6.4335192377371108E-3</v>
      </c>
      <c r="H2718" s="9">
        <f t="shared" si="212"/>
        <v>3.1797097273532069E-3</v>
      </c>
      <c r="I2718" s="8"/>
      <c r="J2718" s="11"/>
      <c r="AC2718" s="15"/>
      <c r="AD2718" s="16"/>
    </row>
    <row r="2719" spans="1:30" hidden="1" outlineLevel="1" x14ac:dyDescent="0.3">
      <c r="A2719" s="21">
        <v>40459</v>
      </c>
      <c r="B2719" s="22">
        <v>5.274458226456437E-3</v>
      </c>
      <c r="C2719" s="9">
        <f t="shared" si="213"/>
        <v>-3.1325541773543561E-2</v>
      </c>
      <c r="D2719" s="6">
        <f t="shared" si="214"/>
        <v>9.8128956740602276E-4</v>
      </c>
      <c r="E2719" s="6">
        <f t="shared" si="215"/>
        <v>1.4699779699015034E-3</v>
      </c>
      <c r="F2719" s="6">
        <f t="shared" si="211"/>
        <v>0.39096226314250959</v>
      </c>
      <c r="G2719" s="18">
        <v>5.458349669731387E-3</v>
      </c>
      <c r="H2719" s="9">
        <f t="shared" si="212"/>
        <v>6.2526975230096458E-3</v>
      </c>
      <c r="I2719" s="8"/>
      <c r="J2719" s="11"/>
      <c r="AC2719" s="15"/>
      <c r="AD2719" s="16"/>
    </row>
    <row r="2720" spans="1:30" hidden="1" outlineLevel="1" x14ac:dyDescent="0.3">
      <c r="A2720" s="21">
        <v>40462</v>
      </c>
      <c r="B2720" s="22">
        <v>3.5058423375850103E-4</v>
      </c>
      <c r="C2720" s="9">
        <f t="shared" si="213"/>
        <v>-3.6249415766241501E-2</v>
      </c>
      <c r="D2720" s="6">
        <f t="shared" si="214"/>
        <v>1.314020143393838E-3</v>
      </c>
      <c r="E2720" s="6">
        <f t="shared" si="215"/>
        <v>9.8128956740602276E-4</v>
      </c>
      <c r="F2720" s="6">
        <f t="shared" si="211"/>
        <v>0.28452783901637302</v>
      </c>
      <c r="G2720" s="18">
        <v>3.1656453234958763E-3</v>
      </c>
      <c r="H2720" s="9">
        <f t="shared" si="212"/>
        <v>5.3341151001489737E-3</v>
      </c>
      <c r="I2720" s="8"/>
      <c r="J2720" s="11"/>
      <c r="AC2720" s="15"/>
      <c r="AD2720" s="16"/>
    </row>
    <row r="2721" spans="1:30" hidden="1" outlineLevel="1" x14ac:dyDescent="0.3">
      <c r="A2721" s="21">
        <v>40463</v>
      </c>
      <c r="B2721" s="22">
        <v>9.1331906847486489E-4</v>
      </c>
      <c r="C2721" s="9">
        <f t="shared" si="213"/>
        <v>-3.5686680931525133E-2</v>
      </c>
      <c r="D2721" s="6">
        <f t="shared" si="214"/>
        <v>1.2735391959084795E-3</v>
      </c>
      <c r="E2721" s="6">
        <f t="shared" si="215"/>
        <v>1.314020143393838E-3</v>
      </c>
      <c r="F2721" s="6">
        <f t="shared" si="211"/>
        <v>0.10314157700500387</v>
      </c>
      <c r="G2721" s="18">
        <v>9.1289687409700313E-3</v>
      </c>
      <c r="H2721" s="9">
        <f t="shared" si="212"/>
        <v>3.2115662379126456E-3</v>
      </c>
      <c r="I2721" s="8"/>
      <c r="J2721" s="11"/>
      <c r="AC2721" s="15"/>
      <c r="AD2721" s="16"/>
    </row>
    <row r="2722" spans="1:30" hidden="1" outlineLevel="1" x14ac:dyDescent="0.3">
      <c r="A2722" s="21">
        <v>40464</v>
      </c>
      <c r="B2722" s="22">
        <v>6.8437636803441657E-3</v>
      </c>
      <c r="C2722" s="9">
        <f t="shared" si="213"/>
        <v>-2.9756236319655835E-2</v>
      </c>
      <c r="D2722" s="6">
        <f t="shared" si="214"/>
        <v>8.8543359991120505E-4</v>
      </c>
      <c r="E2722" s="6">
        <f t="shared" si="215"/>
        <v>1.2735391959084795E-3</v>
      </c>
      <c r="F2722" s="6">
        <f t="shared" si="211"/>
        <v>0.77581989047557398</v>
      </c>
      <c r="G2722" s="18">
        <v>7.8150609465275876E-3</v>
      </c>
      <c r="H2722" s="9">
        <f t="shared" si="212"/>
        <v>8.8080638648659563E-3</v>
      </c>
      <c r="I2722" s="8"/>
      <c r="J2722" s="11"/>
      <c r="AC2722" s="15"/>
      <c r="AD2722" s="16"/>
    </row>
    <row r="2723" spans="1:30" hidden="1" outlineLevel="1" x14ac:dyDescent="0.3">
      <c r="A2723" s="21">
        <v>40465</v>
      </c>
      <c r="B2723" s="22">
        <v>-1.3607222868669458E-4</v>
      </c>
      <c r="C2723" s="9">
        <f t="shared" si="213"/>
        <v>-3.6736072228686696E-2</v>
      </c>
      <c r="D2723" s="6">
        <f t="shared" si="214"/>
        <v>1.3495390027912859E-3</v>
      </c>
      <c r="E2723" s="6">
        <f t="shared" si="215"/>
        <v>8.8543359991120505E-4</v>
      </c>
      <c r="F2723" s="6">
        <f t="shared" si="211"/>
        <v>0.5715294796572592</v>
      </c>
      <c r="G2723" s="18">
        <v>6.191361382882535E-3</v>
      </c>
      <c r="H2723" s="9">
        <f t="shared" si="212"/>
        <v>7.5599568759170789E-3</v>
      </c>
      <c r="I2723" s="8"/>
      <c r="J2723" s="11"/>
      <c r="AC2723" s="15"/>
      <c r="AD2723" s="16"/>
    </row>
    <row r="2724" spans="1:30" hidden="1" outlineLevel="1" x14ac:dyDescent="0.3">
      <c r="A2724" s="21">
        <v>40466</v>
      </c>
      <c r="B2724" s="22">
        <v>-2.8694821388750534E-3</v>
      </c>
      <c r="C2724" s="9">
        <f t="shared" si="213"/>
        <v>-3.9469482138875051E-2</v>
      </c>
      <c r="D2724" s="6">
        <f t="shared" si="214"/>
        <v>1.5578400203109766E-3</v>
      </c>
      <c r="E2724" s="6">
        <f t="shared" si="215"/>
        <v>1.3495390027912859E-3</v>
      </c>
      <c r="F2724" s="6">
        <f t="shared" si="211"/>
        <v>0.36290352052249991</v>
      </c>
      <c r="G2724" s="18">
        <v>7.5502863119716506E-3</v>
      </c>
      <c r="H2724" s="9">
        <f t="shared" si="212"/>
        <v>6.0241474128917196E-3</v>
      </c>
      <c r="I2724" s="8"/>
      <c r="J2724" s="11"/>
      <c r="AC2724" s="15"/>
      <c r="AD2724" s="16"/>
    </row>
    <row r="2725" spans="1:30" hidden="1" outlineLevel="1" x14ac:dyDescent="0.3">
      <c r="A2725" s="21">
        <v>40469</v>
      </c>
      <c r="B2725" s="22">
        <v>7.2871115245867809E-3</v>
      </c>
      <c r="C2725" s="9">
        <f t="shared" si="213"/>
        <v>-2.9312888475413218E-2</v>
      </c>
      <c r="D2725" s="6">
        <f t="shared" si="214"/>
        <v>8.5924543077201302E-4</v>
      </c>
      <c r="E2725" s="6">
        <f t="shared" si="215"/>
        <v>1.5578400203109766E-3</v>
      </c>
      <c r="F2725" s="6">
        <f t="shared" si="211"/>
        <v>0.53425148273393352</v>
      </c>
      <c r="G2725" s="18">
        <v>4.7781602502172766E-3</v>
      </c>
      <c r="H2725" s="9">
        <f t="shared" si="212"/>
        <v>7.3092508695073088E-3</v>
      </c>
      <c r="I2725" s="8"/>
      <c r="J2725" s="11"/>
      <c r="AC2725" s="15"/>
      <c r="AD2725" s="16"/>
    </row>
    <row r="2726" spans="1:30" hidden="1" outlineLevel="1" x14ac:dyDescent="0.3">
      <c r="A2726" s="21">
        <v>40470</v>
      </c>
      <c r="B2726" s="22">
        <v>-1.4923701193021735E-2</v>
      </c>
      <c r="C2726" s="9">
        <f t="shared" si="213"/>
        <v>-5.1523701193021736E-2</v>
      </c>
      <c r="D2726" s="6">
        <f t="shared" si="214"/>
        <v>2.6546917846277892E-3</v>
      </c>
      <c r="E2726" s="6">
        <f t="shared" si="215"/>
        <v>8.5924543077201302E-4</v>
      </c>
      <c r="F2726" s="6">
        <f t="shared" si="211"/>
        <v>0.22063554192272966</v>
      </c>
      <c r="G2726" s="18">
        <v>1.1259096289047223E-2</v>
      </c>
      <c r="H2726" s="9">
        <f t="shared" si="212"/>
        <v>4.6971857736599013E-3</v>
      </c>
      <c r="I2726" s="8"/>
      <c r="J2726" s="11"/>
      <c r="AC2726" s="15"/>
      <c r="AD2726" s="16"/>
    </row>
    <row r="2727" spans="1:30" hidden="1" outlineLevel="1" x14ac:dyDescent="0.3">
      <c r="A2727" s="21">
        <v>40471</v>
      </c>
      <c r="B2727" s="22">
        <v>1.1713088271706694E-2</v>
      </c>
      <c r="C2727" s="9">
        <f t="shared" si="213"/>
        <v>-2.4886911728293305E-2</v>
      </c>
      <c r="D2727" s="6">
        <f t="shared" si="214"/>
        <v>6.1935837537186291E-4</v>
      </c>
      <c r="E2727" s="6">
        <f t="shared" si="215"/>
        <v>2.6546917846277892E-3</v>
      </c>
      <c r="F2727" s="6">
        <f t="shared" si="211"/>
        <v>1.1743835698018452</v>
      </c>
      <c r="G2727" s="18">
        <v>8.9703268687837973E-3</v>
      </c>
      <c r="H2727" s="9">
        <f t="shared" si="212"/>
        <v>1.0836897940840107E-2</v>
      </c>
      <c r="I2727" s="8"/>
      <c r="J2727" s="11"/>
      <c r="AC2727" s="15"/>
      <c r="AD2727" s="16"/>
    </row>
    <row r="2728" spans="1:30" hidden="1" outlineLevel="1" x14ac:dyDescent="0.3">
      <c r="A2728" s="21">
        <v>40472</v>
      </c>
      <c r="B2728" s="22">
        <v>3.4690112291530881E-3</v>
      </c>
      <c r="C2728" s="9">
        <f t="shared" si="213"/>
        <v>-3.3130988770846914E-2</v>
      </c>
      <c r="D2728" s="6">
        <f t="shared" si="214"/>
        <v>1.0976624169339844E-3</v>
      </c>
      <c r="E2728" s="6">
        <f t="shared" si="215"/>
        <v>6.1935837537186291E-4</v>
      </c>
      <c r="F2728" s="6">
        <f t="shared" si="211"/>
        <v>0.74942783601590479</v>
      </c>
      <c r="G2728" s="18">
        <v>8.5760454933907666E-3</v>
      </c>
      <c r="H2728" s="9">
        <f t="shared" si="212"/>
        <v>8.6569500172745881E-3</v>
      </c>
      <c r="I2728" s="8"/>
      <c r="J2728" s="11"/>
      <c r="AC2728" s="15"/>
      <c r="AD2728" s="16"/>
    </row>
    <row r="2729" spans="1:30" hidden="1" outlineLevel="1" x14ac:dyDescent="0.3">
      <c r="A2729" s="21">
        <v>40473</v>
      </c>
      <c r="B2729" s="22">
        <v>-1.2577460707120813E-3</v>
      </c>
      <c r="C2729" s="9">
        <f t="shared" si="213"/>
        <v>-3.785774607071208E-2</v>
      </c>
      <c r="D2729" s="6">
        <f t="shared" si="214"/>
        <v>1.4332089375545158E-3</v>
      </c>
      <c r="E2729" s="6">
        <f t="shared" si="215"/>
        <v>1.0976624169339844E-3</v>
      </c>
      <c r="F2729" s="6">
        <f t="shared" si="211"/>
        <v>0.68598824321837459</v>
      </c>
      <c r="G2729" s="18">
        <v>2.9172324454759093E-3</v>
      </c>
      <c r="H2729" s="9">
        <f t="shared" si="212"/>
        <v>8.2824407225067093E-3</v>
      </c>
      <c r="I2729" s="8"/>
      <c r="J2729" s="11"/>
      <c r="AC2729" s="15"/>
      <c r="AD2729" s="16"/>
    </row>
    <row r="2730" spans="1:30" hidden="1" outlineLevel="1" x14ac:dyDescent="0.3">
      <c r="A2730" s="21">
        <v>40476</v>
      </c>
      <c r="B2730" s="22">
        <v>2.8246676239503579E-3</v>
      </c>
      <c r="C2730" s="9">
        <f t="shared" si="213"/>
        <v>-3.3775332376049641E-2</v>
      </c>
      <c r="D2730" s="6">
        <f t="shared" si="214"/>
        <v>1.1407730771126271E-3</v>
      </c>
      <c r="E2730" s="6">
        <f t="shared" si="215"/>
        <v>1.4332089375545158E-3</v>
      </c>
      <c r="F2730" s="6">
        <f t="shared" si="211"/>
        <v>8.9286266741435444E-2</v>
      </c>
      <c r="G2730" s="18">
        <v>8.1471122835310751E-3</v>
      </c>
      <c r="H2730" s="9">
        <f t="shared" si="212"/>
        <v>2.9880807676740508E-3</v>
      </c>
      <c r="I2730" s="8"/>
      <c r="J2730" s="11"/>
      <c r="AC2730" s="15"/>
      <c r="AD2730" s="16"/>
    </row>
    <row r="2731" spans="1:30" hidden="1" outlineLevel="1" x14ac:dyDescent="0.3">
      <c r="A2731" s="21">
        <v>40477</v>
      </c>
      <c r="B2731" s="22">
        <v>4.8448778652361915E-4</v>
      </c>
      <c r="C2731" s="9">
        <f t="shared" si="213"/>
        <v>-3.6115512213476385E-2</v>
      </c>
      <c r="D2731" s="6">
        <f t="shared" si="214"/>
        <v>1.3043302224417619E-3</v>
      </c>
      <c r="E2731" s="6">
        <f t="shared" si="215"/>
        <v>1.1407730771126271E-3</v>
      </c>
      <c r="F2731" s="6">
        <f t="shared" si="211"/>
        <v>0.62017803930418436</v>
      </c>
      <c r="G2731" s="18">
        <v>6.7589095929110792E-3</v>
      </c>
      <c r="H2731" s="9">
        <f t="shared" si="212"/>
        <v>7.875138343573302E-3</v>
      </c>
      <c r="I2731" s="8"/>
      <c r="J2731" s="11"/>
      <c r="AC2731" s="15"/>
      <c r="AD2731" s="16"/>
    </row>
    <row r="2732" spans="1:30" hidden="1" outlineLevel="1" x14ac:dyDescent="0.3">
      <c r="A2732" s="21">
        <v>40478</v>
      </c>
      <c r="B2732" s="22">
        <v>-3.8733624478266017E-3</v>
      </c>
      <c r="C2732" s="9">
        <f t="shared" si="213"/>
        <v>-4.0473362447826601E-2</v>
      </c>
      <c r="D2732" s="6">
        <f t="shared" si="214"/>
        <v>1.6380930678331406E-3</v>
      </c>
      <c r="E2732" s="6">
        <f t="shared" si="215"/>
        <v>1.3043302224417619E-3</v>
      </c>
      <c r="F2732" s="6">
        <f t="shared" si="211"/>
        <v>0.43033557681046963</v>
      </c>
      <c r="G2732" s="18">
        <v>1.0505833535494136E-2</v>
      </c>
      <c r="H2732" s="9">
        <f t="shared" si="212"/>
        <v>6.5599967744692502E-3</v>
      </c>
      <c r="I2732" s="8"/>
      <c r="J2732" s="11"/>
      <c r="AC2732" s="15"/>
      <c r="AD2732" s="16"/>
    </row>
    <row r="2733" spans="1:30" hidden="1" outlineLevel="1" x14ac:dyDescent="0.3">
      <c r="A2733" s="21">
        <v>40479</v>
      </c>
      <c r="B2733" s="22">
        <v>-1.1088085985079704E-3</v>
      </c>
      <c r="C2733" s="9">
        <f t="shared" si="213"/>
        <v>-3.7708808598507969E-2</v>
      </c>
      <c r="D2733" s="6">
        <f t="shared" si="214"/>
        <v>1.4219542459189085E-3</v>
      </c>
      <c r="E2733" s="6">
        <f t="shared" si="215"/>
        <v>1.6380930678331406E-3</v>
      </c>
      <c r="F2733" s="6">
        <f t="shared" si="211"/>
        <v>1.0238877832810924</v>
      </c>
      <c r="G2733" s="18">
        <v>7.4490150052846857E-3</v>
      </c>
      <c r="H2733" s="9">
        <f t="shared" si="212"/>
        <v>1.0118734027935967E-2</v>
      </c>
      <c r="I2733" s="8"/>
      <c r="J2733" s="11"/>
      <c r="AC2733" s="15"/>
      <c r="AD2733" s="16"/>
    </row>
    <row r="2734" spans="1:30" hidden="1" outlineLevel="1" x14ac:dyDescent="0.3">
      <c r="A2734" s="21">
        <v>40480</v>
      </c>
      <c r="B2734" s="22">
        <v>4.0841572385777962E-4</v>
      </c>
      <c r="C2734" s="9">
        <f t="shared" si="213"/>
        <v>-3.6191584276142219E-2</v>
      </c>
      <c r="D2734" s="6">
        <f t="shared" si="214"/>
        <v>1.3098307724171048E-3</v>
      </c>
      <c r="E2734" s="6">
        <f t="shared" si="215"/>
        <v>1.4219542459189085E-3</v>
      </c>
      <c r="F2734" s="6">
        <f t="shared" si="211"/>
        <v>0.52030473509205177</v>
      </c>
      <c r="G2734" s="18">
        <v>3.806493892107144E-3</v>
      </c>
      <c r="H2734" s="9">
        <f t="shared" si="212"/>
        <v>7.2132151991469917E-3</v>
      </c>
      <c r="I2734" s="8"/>
      <c r="J2734" s="11"/>
      <c r="AC2734" s="15"/>
      <c r="AD2734" s="16"/>
    </row>
    <row r="2735" spans="1:30" hidden="1" outlineLevel="1" x14ac:dyDescent="0.3">
      <c r="A2735" s="21">
        <v>40483</v>
      </c>
      <c r="B2735" s="22">
        <v>5.5117138482852401E-4</v>
      </c>
      <c r="C2735" s="9">
        <f t="shared" si="213"/>
        <v>-3.6048828615171474E-2</v>
      </c>
      <c r="D2735" s="6">
        <f t="shared" si="214"/>
        <v>1.2995180445260057E-3</v>
      </c>
      <c r="E2735" s="6">
        <f t="shared" si="215"/>
        <v>1.3098307724171048E-3</v>
      </c>
      <c r="F2735" s="6">
        <f t="shared" si="211"/>
        <v>0.14413595464166817</v>
      </c>
      <c r="G2735" s="18">
        <v>1.1247891688535825E-2</v>
      </c>
      <c r="H2735" s="9">
        <f t="shared" si="212"/>
        <v>3.796524129274937E-3</v>
      </c>
      <c r="I2735" s="8"/>
      <c r="J2735" s="11"/>
      <c r="AC2735" s="15"/>
      <c r="AD2735" s="16"/>
    </row>
    <row r="2736" spans="1:30" hidden="1" outlineLevel="1" x14ac:dyDescent="0.3">
      <c r="A2736" s="21">
        <v>40484</v>
      </c>
      <c r="B2736" s="22">
        <v>5.7454227964510458E-3</v>
      </c>
      <c r="C2736" s="9">
        <f t="shared" si="213"/>
        <v>-3.0854577203548957E-2</v>
      </c>
      <c r="D2736" s="6">
        <f t="shared" si="214"/>
        <v>9.52004934409763E-4</v>
      </c>
      <c r="E2736" s="6">
        <f t="shared" si="215"/>
        <v>1.2995180445260057E-3</v>
      </c>
      <c r="F2736" s="6">
        <f t="shared" si="211"/>
        <v>1.1719707385038352</v>
      </c>
      <c r="G2736" s="18">
        <v>4.9537974188389533E-3</v>
      </c>
      <c r="H2736" s="9">
        <f t="shared" si="212"/>
        <v>1.0825759735482009E-2</v>
      </c>
      <c r="I2736" s="8"/>
      <c r="J2736" s="11"/>
      <c r="AC2736" s="15"/>
      <c r="AD2736" s="16"/>
    </row>
    <row r="2737" spans="1:30" hidden="1" outlineLevel="1" x14ac:dyDescent="0.3">
      <c r="A2737" s="21">
        <v>40485</v>
      </c>
      <c r="B2737" s="22">
        <v>2.3576455782255302E-3</v>
      </c>
      <c r="C2737" s="9">
        <f t="shared" si="213"/>
        <v>-3.4242354421774472E-2</v>
      </c>
      <c r="D2737" s="6">
        <f t="shared" si="214"/>
        <v>1.1725388363464178E-3</v>
      </c>
      <c r="E2737" s="6">
        <f t="shared" si="215"/>
        <v>9.52004934409763E-4</v>
      </c>
      <c r="F2737" s="6">
        <f t="shared" si="211"/>
        <v>0.23632509041447133</v>
      </c>
      <c r="G2737" s="18">
        <v>8.6785312762715939E-3</v>
      </c>
      <c r="H2737" s="9">
        <f t="shared" si="212"/>
        <v>4.8613279092699696E-3</v>
      </c>
      <c r="I2737" s="8"/>
      <c r="J2737" s="11"/>
      <c r="AC2737" s="15"/>
      <c r="AD2737" s="16"/>
    </row>
    <row r="2738" spans="1:30" hidden="1" outlineLevel="1" x14ac:dyDescent="0.3">
      <c r="A2738" s="21">
        <v>40486</v>
      </c>
      <c r="B2738" s="22">
        <v>1.9401072508742786E-2</v>
      </c>
      <c r="C2738" s="9">
        <f t="shared" si="213"/>
        <v>-1.7198927491257215E-2</v>
      </c>
      <c r="D2738" s="6">
        <f t="shared" si="214"/>
        <v>2.9580310684952318E-4</v>
      </c>
      <c r="E2738" s="6">
        <f t="shared" si="215"/>
        <v>1.1725388363464178E-3</v>
      </c>
      <c r="F2738" s="6">
        <f t="shared" si="211"/>
        <v>0.7022183170027696</v>
      </c>
      <c r="G2738" s="18">
        <v>7.8786665489080521E-3</v>
      </c>
      <c r="H2738" s="9">
        <f t="shared" si="212"/>
        <v>8.3798467587585974E-3</v>
      </c>
      <c r="I2738" s="8"/>
      <c r="J2738" s="11"/>
      <c r="AC2738" s="15"/>
      <c r="AD2738" s="16"/>
    </row>
    <row r="2739" spans="1:30" hidden="1" outlineLevel="1" x14ac:dyDescent="0.3">
      <c r="A2739" s="21">
        <v>40487</v>
      </c>
      <c r="B2739" s="22">
        <v>8.0775096979767043E-4</v>
      </c>
      <c r="C2739" s="9">
        <f t="shared" si="213"/>
        <v>-3.5792249030202332E-2</v>
      </c>
      <c r="D2739" s="6">
        <f t="shared" si="214"/>
        <v>1.2810850906400197E-3</v>
      </c>
      <c r="E2739" s="6">
        <f t="shared" si="215"/>
        <v>2.9580310684952318E-4</v>
      </c>
      <c r="F2739" s="6">
        <f t="shared" si="211"/>
        <v>0.58064494516010967</v>
      </c>
      <c r="G2739" s="18">
        <v>3.8351788497819491E-3</v>
      </c>
      <c r="H2739" s="9">
        <f t="shared" si="212"/>
        <v>7.6200062018354662E-3</v>
      </c>
      <c r="I2739" s="8"/>
      <c r="J2739" s="11"/>
      <c r="AC2739" s="15"/>
      <c r="AD2739" s="16"/>
    </row>
    <row r="2740" spans="1:30" hidden="1" outlineLevel="1" x14ac:dyDescent="0.3">
      <c r="A2740" s="21">
        <v>40490</v>
      </c>
      <c r="B2740" s="22">
        <v>-3.2594107783482764E-3</v>
      </c>
      <c r="C2740" s="9">
        <f t="shared" si="213"/>
        <v>-3.985941077834828E-2</v>
      </c>
      <c r="D2740" s="6">
        <f t="shared" si="214"/>
        <v>1.5887726275971069E-3</v>
      </c>
      <c r="E2740" s="6">
        <f t="shared" si="215"/>
        <v>1.2810850906400197E-3</v>
      </c>
      <c r="F2740" s="6">
        <f t="shared" si="211"/>
        <v>0.14614502305017649</v>
      </c>
      <c r="G2740" s="18">
        <v>4.8820609298773892E-3</v>
      </c>
      <c r="H2740" s="9">
        <f t="shared" si="212"/>
        <v>3.8228918772334709E-3</v>
      </c>
      <c r="I2740" s="8"/>
      <c r="J2740" s="11"/>
      <c r="AC2740" s="15"/>
      <c r="AD2740" s="16"/>
    </row>
    <row r="2741" spans="1:30" hidden="1" outlineLevel="1" x14ac:dyDescent="0.3">
      <c r="A2741" s="21">
        <v>40491</v>
      </c>
      <c r="B2741" s="22">
        <v>-5.2818024635786489E-3</v>
      </c>
      <c r="C2741" s="9">
        <f t="shared" si="213"/>
        <v>-4.188180246357865E-2</v>
      </c>
      <c r="D2741" s="6">
        <f t="shared" si="214"/>
        <v>1.7540853775982227E-3</v>
      </c>
      <c r="E2741" s="6">
        <f t="shared" si="215"/>
        <v>1.5887726275971069E-3</v>
      </c>
      <c r="F2741" s="6">
        <f t="shared" si="211"/>
        <v>0.22989785039792604</v>
      </c>
      <c r="G2741" s="18">
        <v>6.4320620395891598E-3</v>
      </c>
      <c r="H2741" s="9">
        <f t="shared" si="212"/>
        <v>4.7947664218179181E-3</v>
      </c>
      <c r="I2741" s="8"/>
      <c r="J2741" s="11"/>
      <c r="AC2741" s="15"/>
      <c r="AD2741" s="16"/>
    </row>
    <row r="2742" spans="1:30" hidden="1" outlineLevel="1" x14ac:dyDescent="0.3">
      <c r="A2742" s="21">
        <v>40492</v>
      </c>
      <c r="B2742" s="22">
        <v>9.0646008876767257E-4</v>
      </c>
      <c r="C2742" s="9">
        <f t="shared" si="213"/>
        <v>-3.5693539911232329E-2</v>
      </c>
      <c r="D2742" s="6">
        <f t="shared" si="214"/>
        <v>1.2740287913947351E-3</v>
      </c>
      <c r="E2742" s="6">
        <f t="shared" si="215"/>
        <v>1.7540853775982227E-3</v>
      </c>
      <c r="F2742" s="6">
        <f t="shared" si="211"/>
        <v>0.39081102123541378</v>
      </c>
      <c r="G2742" s="18">
        <v>7.8543944084973998E-3</v>
      </c>
      <c r="H2742" s="9">
        <f t="shared" si="212"/>
        <v>6.2514879927535148E-3</v>
      </c>
      <c r="I2742" s="8"/>
      <c r="J2742" s="11"/>
      <c r="AC2742" s="15"/>
      <c r="AD2742" s="16"/>
    </row>
    <row r="2743" spans="1:30" hidden="1" outlineLevel="1" x14ac:dyDescent="0.3">
      <c r="A2743" s="21">
        <v>40493</v>
      </c>
      <c r="B2743" s="22">
        <v>-6.5318230119377216E-3</v>
      </c>
      <c r="C2743" s="9">
        <f t="shared" si="213"/>
        <v>-4.3131823011937721E-2</v>
      </c>
      <c r="D2743" s="6">
        <f t="shared" si="214"/>
        <v>1.8603541563331203E-3</v>
      </c>
      <c r="E2743" s="6">
        <f t="shared" si="215"/>
        <v>1.2740287913947351E-3</v>
      </c>
      <c r="F2743" s="6">
        <f t="shared" si="211"/>
        <v>0.57721274973950898</v>
      </c>
      <c r="G2743" s="18">
        <v>6.5336036685743832E-3</v>
      </c>
      <c r="H2743" s="9">
        <f t="shared" si="212"/>
        <v>7.5974518737502317E-3</v>
      </c>
      <c r="I2743" s="8"/>
      <c r="J2743" s="11"/>
      <c r="AC2743" s="15"/>
      <c r="AD2743" s="16"/>
    </row>
    <row r="2744" spans="1:30" hidden="1" outlineLevel="1" x14ac:dyDescent="0.3">
      <c r="A2744" s="21">
        <v>40494</v>
      </c>
      <c r="B2744" s="22">
        <v>-8.0549306567255941E-3</v>
      </c>
      <c r="C2744" s="9">
        <f t="shared" si="213"/>
        <v>-4.4654930656725593E-2</v>
      </c>
      <c r="D2744" s="6">
        <f t="shared" si="214"/>
        <v>1.9940628319569712E-3</v>
      </c>
      <c r="E2744" s="6">
        <f t="shared" si="215"/>
        <v>1.8603541563331203E-3</v>
      </c>
      <c r="F2744" s="6">
        <f t="shared" si="211"/>
        <v>0.40289817992805727</v>
      </c>
      <c r="G2744" s="18">
        <v>7.5025478350238487E-3</v>
      </c>
      <c r="H2744" s="9">
        <f t="shared" si="212"/>
        <v>6.3474260919529988E-3</v>
      </c>
      <c r="I2744" s="8"/>
      <c r="J2744" s="11"/>
      <c r="AC2744" s="15"/>
      <c r="AD2744" s="16"/>
    </row>
    <row r="2745" spans="1:30" hidden="1" outlineLevel="1" x14ac:dyDescent="0.3">
      <c r="A2745" s="21">
        <v>40497</v>
      </c>
      <c r="B2745" s="22">
        <v>8.3856555006622964E-4</v>
      </c>
      <c r="C2745" s="9">
        <f t="shared" si="213"/>
        <v>-3.5761434449933772E-2</v>
      </c>
      <c r="D2745" s="6">
        <f t="shared" si="214"/>
        <v>1.2788801939169101E-3</v>
      </c>
      <c r="E2745" s="6">
        <f t="shared" si="215"/>
        <v>1.9940628319569712E-3</v>
      </c>
      <c r="F2745" s="6">
        <f t="shared" si="211"/>
        <v>0.527690221347349</v>
      </c>
      <c r="G2745" s="18">
        <v>6.8501781866811872E-3</v>
      </c>
      <c r="H2745" s="9">
        <f t="shared" si="212"/>
        <v>7.2642289428909721E-3</v>
      </c>
      <c r="I2745" s="8"/>
      <c r="J2745" s="11"/>
      <c r="AC2745" s="15"/>
      <c r="AD2745" s="16"/>
    </row>
    <row r="2746" spans="1:30" hidden="1" outlineLevel="1" x14ac:dyDescent="0.3">
      <c r="A2746" s="21">
        <v>40498</v>
      </c>
      <c r="B2746" s="22">
        <v>-1.6060273626188983E-2</v>
      </c>
      <c r="C2746" s="9">
        <f t="shared" si="213"/>
        <v>-5.2660273626188983E-2</v>
      </c>
      <c r="D2746" s="6">
        <f t="shared" si="214"/>
        <v>2.773104418385095E-3</v>
      </c>
      <c r="E2746" s="6">
        <f t="shared" si="215"/>
        <v>1.2788801939169101E-3</v>
      </c>
      <c r="F2746" s="6">
        <f t="shared" si="211"/>
        <v>0.4417298215538446</v>
      </c>
      <c r="G2746" s="18">
        <v>1.0114754292907219E-2</v>
      </c>
      <c r="H2746" s="9">
        <f t="shared" si="212"/>
        <v>6.6462758109624423E-3</v>
      </c>
      <c r="I2746" s="8"/>
      <c r="J2746" s="11"/>
      <c r="AC2746" s="15"/>
      <c r="AD2746" s="16"/>
    </row>
    <row r="2747" spans="1:30" hidden="1" outlineLevel="1" x14ac:dyDescent="0.3">
      <c r="A2747" s="21">
        <v>40499</v>
      </c>
      <c r="B2747" s="22">
        <v>-1.4179883319024157E-3</v>
      </c>
      <c r="C2747" s="9">
        <f t="shared" si="213"/>
        <v>-3.8017988331902418E-2</v>
      </c>
      <c r="D2747" s="6">
        <f t="shared" si="214"/>
        <v>1.4453674368046683E-3</v>
      </c>
      <c r="E2747" s="6">
        <f t="shared" si="215"/>
        <v>2.773104418385095E-3</v>
      </c>
      <c r="F2747" s="6">
        <f t="shared" si="211"/>
        <v>0.94998094810697908</v>
      </c>
      <c r="G2747" s="18">
        <v>3.0827444161561921E-3</v>
      </c>
      <c r="H2747" s="9">
        <f t="shared" si="212"/>
        <v>9.7466966101699241E-3</v>
      </c>
      <c r="I2747" s="8"/>
      <c r="J2747" s="11"/>
      <c r="AC2747" s="15"/>
      <c r="AD2747" s="16"/>
    </row>
    <row r="2748" spans="1:30" hidden="1" outlineLevel="1" x14ac:dyDescent="0.3">
      <c r="A2748" s="21">
        <v>40500</v>
      </c>
      <c r="B2748" s="22">
        <v>1.562515216445649E-2</v>
      </c>
      <c r="C2748" s="9">
        <f t="shared" si="213"/>
        <v>-2.0974847835543511E-2</v>
      </c>
      <c r="D2748" s="6">
        <f t="shared" si="214"/>
        <v>4.3994424172420429E-4</v>
      </c>
      <c r="E2748" s="6">
        <f t="shared" si="215"/>
        <v>1.4453674368046683E-3</v>
      </c>
      <c r="F2748" s="6">
        <f t="shared" si="211"/>
        <v>9.8398554376394942E-2</v>
      </c>
      <c r="G2748" s="18">
        <v>7.657871187648449E-3</v>
      </c>
      <c r="H2748" s="9">
        <f t="shared" si="212"/>
        <v>3.136854385788332E-3</v>
      </c>
      <c r="I2748" s="8"/>
      <c r="J2748" s="11"/>
      <c r="AC2748" s="15"/>
      <c r="AD2748" s="16"/>
    </row>
    <row r="2749" spans="1:30" hidden="1" outlineLevel="1" x14ac:dyDescent="0.3">
      <c r="A2749" s="21">
        <v>40501</v>
      </c>
      <c r="B2749" s="22">
        <v>1.9941534436529206E-3</v>
      </c>
      <c r="C2749" s="9">
        <f t="shared" si="213"/>
        <v>-3.4605846556347082E-2</v>
      </c>
      <c r="D2749" s="6">
        <f t="shared" si="214"/>
        <v>1.1975646158814393E-3</v>
      </c>
      <c r="E2749" s="6">
        <f t="shared" si="215"/>
        <v>4.3994424172420429E-4</v>
      </c>
      <c r="F2749" s="6">
        <f t="shared" si="211"/>
        <v>0.54918160351077416</v>
      </c>
      <c r="G2749" s="18">
        <v>6.0570785928191883E-3</v>
      </c>
      <c r="H2749" s="9">
        <f t="shared" si="212"/>
        <v>7.4106788050135744E-3</v>
      </c>
      <c r="I2749" s="8"/>
      <c r="J2749" s="11"/>
      <c r="AC2749" s="15"/>
      <c r="AD2749" s="16"/>
    </row>
    <row r="2750" spans="1:30" hidden="1" outlineLevel="1" x14ac:dyDescent="0.3">
      <c r="A2750" s="21">
        <v>40504</v>
      </c>
      <c r="B2750" s="22">
        <v>-2.2312208044748625E-3</v>
      </c>
      <c r="C2750" s="9">
        <f t="shared" si="213"/>
        <v>-3.8831220804474861E-2</v>
      </c>
      <c r="D2750" s="6">
        <f t="shared" si="214"/>
        <v>1.5078637091658813E-3</v>
      </c>
      <c r="E2750" s="6">
        <f t="shared" si="215"/>
        <v>1.1975646158814393E-3</v>
      </c>
      <c r="F2750" s="6">
        <f t="shared" si="211"/>
        <v>0.34780178687864521</v>
      </c>
      <c r="G2750" s="18">
        <v>1.1295453967434132E-2</v>
      </c>
      <c r="H2750" s="9">
        <f t="shared" si="212"/>
        <v>5.897472228664118E-3</v>
      </c>
      <c r="I2750" s="8"/>
      <c r="J2750" s="11"/>
      <c r="AC2750" s="15"/>
      <c r="AD2750" s="16"/>
    </row>
    <row r="2751" spans="1:30" hidden="1" outlineLevel="1" x14ac:dyDescent="0.3">
      <c r="A2751" s="21">
        <v>40505</v>
      </c>
      <c r="B2751" s="22">
        <v>-1.2803261075208275E-2</v>
      </c>
      <c r="C2751" s="9">
        <f t="shared" si="213"/>
        <v>-4.9403261075208274E-2</v>
      </c>
      <c r="D2751" s="6">
        <f t="shared" si="214"/>
        <v>2.4406822048651891E-3</v>
      </c>
      <c r="E2751" s="6">
        <f t="shared" si="215"/>
        <v>1.5078637091658813E-3</v>
      </c>
      <c r="F2751" s="6">
        <f t="shared" si="211"/>
        <v>1.1818235218687754</v>
      </c>
      <c r="G2751" s="18">
        <v>9.1330636551248089E-3</v>
      </c>
      <c r="H2751" s="9">
        <f t="shared" si="212"/>
        <v>1.0871170690724968E-2</v>
      </c>
      <c r="I2751" s="8"/>
      <c r="J2751" s="11"/>
      <c r="AC2751" s="15"/>
      <c r="AD2751" s="16"/>
    </row>
    <row r="2752" spans="1:30" hidden="1" outlineLevel="1" x14ac:dyDescent="0.3">
      <c r="A2752" s="21">
        <v>40506</v>
      </c>
      <c r="B2752" s="22">
        <v>1.3581249993548393E-2</v>
      </c>
      <c r="C2752" s="9">
        <f t="shared" si="213"/>
        <v>-2.3018750006451608E-2</v>
      </c>
      <c r="D2752" s="6">
        <f t="shared" si="214"/>
        <v>5.2986285185951585E-4</v>
      </c>
      <c r="E2752" s="6">
        <f t="shared" si="215"/>
        <v>2.4406822048651891E-3</v>
      </c>
      <c r="F2752" s="6">
        <f t="shared" si="211"/>
        <v>0.77659132847872947</v>
      </c>
      <c r="G2752" s="18">
        <v>5.9945755163745588E-3</v>
      </c>
      <c r="H2752" s="9">
        <f t="shared" si="212"/>
        <v>8.8124419344397919E-3</v>
      </c>
      <c r="I2752" s="8"/>
      <c r="J2752" s="11"/>
      <c r="AC2752" s="15"/>
      <c r="AD2752" s="16"/>
    </row>
    <row r="2753" spans="1:30" hidden="1" outlineLevel="1" x14ac:dyDescent="0.3">
      <c r="A2753" s="21">
        <v>40508</v>
      </c>
      <c r="B2753" s="22">
        <v>-8.5650249536231206E-3</v>
      </c>
      <c r="C2753" s="9">
        <f t="shared" si="213"/>
        <v>-4.5165024953623123E-2</v>
      </c>
      <c r="D2753" s="6">
        <f t="shared" si="214"/>
        <v>2.0398794790613996E-3</v>
      </c>
      <c r="E2753" s="6">
        <f t="shared" si="215"/>
        <v>5.2986285185951585E-4</v>
      </c>
      <c r="F2753" s="6">
        <f t="shared" si="211"/>
        <v>0.3408417673018922</v>
      </c>
      <c r="G2753" s="18">
        <v>5.4651940555668285E-3</v>
      </c>
      <c r="H2753" s="9">
        <f t="shared" si="212"/>
        <v>5.8381655278168685E-3</v>
      </c>
      <c r="I2753" s="8"/>
      <c r="J2753" s="11"/>
      <c r="AC2753" s="15"/>
      <c r="AD2753" s="16"/>
    </row>
    <row r="2754" spans="1:30" hidden="1" outlineLevel="1" x14ac:dyDescent="0.3">
      <c r="A2754" s="21">
        <v>40511</v>
      </c>
      <c r="B2754" s="22">
        <v>-3.5566549405431614E-3</v>
      </c>
      <c r="C2754" s="9">
        <f t="shared" si="213"/>
        <v>-4.0156654940543164E-2</v>
      </c>
      <c r="D2754" s="6">
        <f t="shared" si="214"/>
        <v>1.6125569360138498E-3</v>
      </c>
      <c r="E2754" s="6">
        <f t="shared" si="215"/>
        <v>2.0398794790613996E-3</v>
      </c>
      <c r="F2754" s="6">
        <f t="shared" si="211"/>
        <v>0.28529119033632194</v>
      </c>
      <c r="G2754" s="18">
        <v>1.1670374243447927E-2</v>
      </c>
      <c r="H2754" s="9">
        <f t="shared" si="212"/>
        <v>5.3412656771248705E-3</v>
      </c>
      <c r="I2754" s="8"/>
      <c r="J2754" s="11"/>
      <c r="AC2754" s="15"/>
      <c r="AD2754" s="16"/>
    </row>
    <row r="2755" spans="1:30" hidden="1" outlineLevel="1" x14ac:dyDescent="0.3">
      <c r="A2755" s="21">
        <v>40512</v>
      </c>
      <c r="B2755" s="22">
        <v>-4.2134099145940416E-3</v>
      </c>
      <c r="C2755" s="9">
        <f t="shared" si="213"/>
        <v>-4.0813409914594041E-2</v>
      </c>
      <c r="D2755" s="6">
        <f t="shared" si="214"/>
        <v>1.6657344288566831E-3</v>
      </c>
      <c r="E2755" s="6">
        <f t="shared" si="215"/>
        <v>1.6125569360138498E-3</v>
      </c>
      <c r="F2755" s="6">
        <f t="shared" si="211"/>
        <v>1.2608311788730908</v>
      </c>
      <c r="G2755" s="18">
        <v>7.424654366509395E-3</v>
      </c>
      <c r="H2755" s="9">
        <f t="shared" si="212"/>
        <v>1.1228673914906831E-2</v>
      </c>
      <c r="I2755" s="8"/>
      <c r="J2755" s="11"/>
      <c r="AC2755" s="15"/>
      <c r="AD2755" s="16"/>
    </row>
    <row r="2756" spans="1:30" hidden="1" outlineLevel="1" x14ac:dyDescent="0.3">
      <c r="A2756" s="21">
        <v>40513</v>
      </c>
      <c r="B2756" s="22">
        <v>2.2439445546457402E-2</v>
      </c>
      <c r="C2756" s="9">
        <f t="shared" si="213"/>
        <v>-1.4160554453542598E-2</v>
      </c>
      <c r="D2756" s="6">
        <f t="shared" si="214"/>
        <v>2.0052130243174512E-4</v>
      </c>
      <c r="E2756" s="6">
        <f t="shared" si="215"/>
        <v>1.6657344288566831E-3</v>
      </c>
      <c r="F2756" s="6">
        <f t="shared" si="211"/>
        <v>0.51699815852676501</v>
      </c>
      <c r="G2756" s="18">
        <v>1.0469764887829719E-2</v>
      </c>
      <c r="H2756" s="9">
        <f t="shared" si="212"/>
        <v>7.1902583995762277E-3</v>
      </c>
      <c r="I2756" s="8"/>
      <c r="J2756" s="11"/>
      <c r="AC2756" s="15"/>
      <c r="AD2756" s="16"/>
    </row>
    <row r="2757" spans="1:30" hidden="1" outlineLevel="1" x14ac:dyDescent="0.3">
      <c r="A2757" s="21">
        <v>40514</v>
      </c>
      <c r="B2757" s="22">
        <v>9.4287536489644601E-3</v>
      </c>
      <c r="C2757" s="9">
        <f t="shared" si="213"/>
        <v>-2.7171246351035541E-2</v>
      </c>
      <c r="D2757" s="6">
        <f t="shared" si="214"/>
        <v>7.382766282686622E-4</v>
      </c>
      <c r="E2757" s="6">
        <f t="shared" si="215"/>
        <v>2.0052130243174512E-4</v>
      </c>
      <c r="F2757" s="6">
        <f t="shared" si="211"/>
        <v>1.0168412453062214</v>
      </c>
      <c r="G2757" s="18">
        <v>4.6745395370492281E-3</v>
      </c>
      <c r="H2757" s="9">
        <f t="shared" si="212"/>
        <v>1.008385464644459E-2</v>
      </c>
      <c r="I2757" s="8"/>
      <c r="J2757" s="11"/>
      <c r="AC2757" s="15"/>
      <c r="AD2757" s="16"/>
    </row>
    <row r="2758" spans="1:30" hidden="1" outlineLevel="1" x14ac:dyDescent="0.3">
      <c r="A2758" s="21">
        <v>40515</v>
      </c>
      <c r="B2758" s="22">
        <v>1.7305012122599179E-3</v>
      </c>
      <c r="C2758" s="9">
        <f t="shared" si="213"/>
        <v>-3.486949878774008E-2</v>
      </c>
      <c r="D2758" s="6">
        <f t="shared" si="214"/>
        <v>1.2158819457082069E-3</v>
      </c>
      <c r="E2758" s="6">
        <f t="shared" si="215"/>
        <v>7.382766282686622E-4</v>
      </c>
      <c r="F2758" s="6">
        <f t="shared" si="211"/>
        <v>0.21163982795205552</v>
      </c>
      <c r="G2758" s="18">
        <v>4.445306718592848E-3</v>
      </c>
      <c r="H2758" s="9">
        <f t="shared" si="212"/>
        <v>4.6004328921532538E-3</v>
      </c>
      <c r="I2758" s="8"/>
      <c r="J2758" s="11"/>
      <c r="AC2758" s="15"/>
      <c r="AD2758" s="16"/>
    </row>
    <row r="2759" spans="1:30" hidden="1" outlineLevel="1" x14ac:dyDescent="0.3">
      <c r="A2759" s="21">
        <v>40518</v>
      </c>
      <c r="B2759" s="22">
        <v>-1.7498394234355186E-3</v>
      </c>
      <c r="C2759" s="9">
        <f t="shared" si="213"/>
        <v>-3.8349839423435519E-2</v>
      </c>
      <c r="D2759" s="6">
        <f t="shared" si="214"/>
        <v>1.4707101838032891E-3</v>
      </c>
      <c r="E2759" s="6">
        <f t="shared" si="215"/>
        <v>1.2158819457082069E-3</v>
      </c>
      <c r="F2759" s="6">
        <f t="shared" si="211"/>
        <v>0.19249377894044586</v>
      </c>
      <c r="G2759" s="18">
        <v>2.2333980613261943E-3</v>
      </c>
      <c r="H2759" s="9">
        <f t="shared" si="212"/>
        <v>4.3874112975699677E-3</v>
      </c>
      <c r="I2759" s="8"/>
      <c r="J2759" s="11"/>
      <c r="AC2759" s="15"/>
      <c r="AD2759" s="16"/>
    </row>
    <row r="2760" spans="1:30" hidden="1" outlineLevel="1" x14ac:dyDescent="0.3">
      <c r="A2760" s="21">
        <v>40519</v>
      </c>
      <c r="B2760" s="22">
        <v>-2.6673356797207731E-4</v>
      </c>
      <c r="C2760" s="9">
        <f t="shared" si="213"/>
        <v>-3.6866733567972078E-2</v>
      </c>
      <c r="D2760" s="6">
        <f t="shared" si="214"/>
        <v>1.3591560439718392E-3</v>
      </c>
      <c r="E2760" s="6">
        <f t="shared" si="215"/>
        <v>1.4707101838032891E-3</v>
      </c>
      <c r="F2760" s="6">
        <f t="shared" si="211"/>
        <v>5.6973022725015171E-2</v>
      </c>
      <c r="G2760" s="18">
        <v>7.268587679681875E-3</v>
      </c>
      <c r="H2760" s="9">
        <f t="shared" si="212"/>
        <v>2.3869022335448759E-3</v>
      </c>
      <c r="I2760" s="8"/>
      <c r="J2760" s="11"/>
      <c r="AC2760" s="15"/>
      <c r="AD2760" s="16"/>
    </row>
    <row r="2761" spans="1:30" hidden="1" outlineLevel="1" x14ac:dyDescent="0.3">
      <c r="A2761" s="21">
        <v>40520</v>
      </c>
      <c r="B2761" s="22">
        <v>1.1719623976429627E-3</v>
      </c>
      <c r="C2761" s="9">
        <f t="shared" si="213"/>
        <v>-3.5428037602357035E-2</v>
      </c>
      <c r="D2761" s="6">
        <f t="shared" si="214"/>
        <v>1.255145848354024E-3</v>
      </c>
      <c r="E2761" s="6">
        <f t="shared" si="215"/>
        <v>1.3591560439718392E-3</v>
      </c>
      <c r="F2761" s="6">
        <f t="shared" si="211"/>
        <v>0.4959363202218367</v>
      </c>
      <c r="G2761" s="18">
        <v>3.5202926836643798E-3</v>
      </c>
      <c r="H2761" s="9">
        <f t="shared" si="212"/>
        <v>7.0422746341067717E-3</v>
      </c>
      <c r="I2761" s="8"/>
      <c r="J2761" s="11"/>
      <c r="AC2761" s="15"/>
      <c r="AD2761" s="16"/>
    </row>
    <row r="2762" spans="1:30" hidden="1" outlineLevel="1" x14ac:dyDescent="0.3">
      <c r="A2762" s="21">
        <v>40521</v>
      </c>
      <c r="B2762" s="22">
        <v>-2.1289604788960693E-4</v>
      </c>
      <c r="C2762" s="9">
        <f t="shared" si="213"/>
        <v>-3.6812896047889607E-2</v>
      </c>
      <c r="D2762" s="6">
        <f t="shared" si="214"/>
        <v>1.3551893154327263E-3</v>
      </c>
      <c r="E2762" s="6">
        <f t="shared" si="215"/>
        <v>1.255145848354024E-3</v>
      </c>
      <c r="F2762" s="6">
        <f t="shared" si="211"/>
        <v>0.124892576970729</v>
      </c>
      <c r="G2762" s="18">
        <v>4.7148278950447167E-3</v>
      </c>
      <c r="H2762" s="9">
        <f t="shared" si="212"/>
        <v>3.5340143883511427E-3</v>
      </c>
      <c r="I2762" s="8"/>
      <c r="J2762" s="11"/>
      <c r="AC2762" s="15"/>
      <c r="AD2762" s="16"/>
    </row>
    <row r="2763" spans="1:30" hidden="1" outlineLevel="1" x14ac:dyDescent="0.3">
      <c r="A2763" s="21">
        <v>40522</v>
      </c>
      <c r="B2763" s="22">
        <v>3.5346894400219869E-3</v>
      </c>
      <c r="C2763" s="9">
        <f t="shared" si="213"/>
        <v>-3.3065310559978016E-2</v>
      </c>
      <c r="D2763" s="6">
        <f t="shared" si="214"/>
        <v>1.0933147624277936E-3</v>
      </c>
      <c r="E2763" s="6">
        <f t="shared" si="215"/>
        <v>1.3551893154327263E-3</v>
      </c>
      <c r="F2763" s="6">
        <f t="shared" si="211"/>
        <v>0.21515566342196529</v>
      </c>
      <c r="G2763" s="18">
        <v>2.6589148665788487E-3</v>
      </c>
      <c r="H2763" s="9">
        <f t="shared" si="212"/>
        <v>4.6384875058791018E-3</v>
      </c>
      <c r="I2763" s="8"/>
      <c r="J2763" s="11"/>
      <c r="AC2763" s="15"/>
      <c r="AD2763" s="16"/>
    </row>
    <row r="2764" spans="1:30" hidden="1" outlineLevel="1" x14ac:dyDescent="0.3">
      <c r="A2764" s="21">
        <v>40525</v>
      </c>
      <c r="B2764" s="22">
        <v>1.5972115781139825E-3</v>
      </c>
      <c r="C2764" s="9">
        <f t="shared" si="213"/>
        <v>-3.5002788421886019E-2</v>
      </c>
      <c r="D2764" s="6">
        <f t="shared" si="214"/>
        <v>1.2251951973073179E-3</v>
      </c>
      <c r="E2764" s="6">
        <f t="shared" si="215"/>
        <v>1.0933147624277936E-3</v>
      </c>
      <c r="F2764" s="6">
        <f t="shared" si="211"/>
        <v>7.6045595665409582E-2</v>
      </c>
      <c r="G2764" s="18">
        <v>5.0610802606740448E-3</v>
      </c>
      <c r="H2764" s="9">
        <f t="shared" si="212"/>
        <v>2.7576365907314472E-3</v>
      </c>
      <c r="I2764" s="8"/>
      <c r="J2764" s="11"/>
      <c r="AC2764" s="15"/>
      <c r="AD2764" s="16"/>
    </row>
    <row r="2765" spans="1:30" hidden="1" outlineLevel="1" x14ac:dyDescent="0.3">
      <c r="A2765" s="21">
        <v>40526</v>
      </c>
      <c r="B2765" s="22">
        <v>4.1895071182885459E-3</v>
      </c>
      <c r="C2765" s="9">
        <f t="shared" si="213"/>
        <v>-3.2410492881711453E-2</v>
      </c>
      <c r="D2765" s="6">
        <f t="shared" si="214"/>
        <v>1.0504400488354688E-3</v>
      </c>
      <c r="E2765" s="6">
        <f t="shared" si="215"/>
        <v>1.2251951973073179E-3</v>
      </c>
      <c r="F2765" s="6">
        <f t="shared" ref="F2765:F2828" si="216">B$6+B$7*E2765+B$8*(G2764*100)^2</f>
        <v>0.24620290575965556</v>
      </c>
      <c r="G2765" s="18">
        <v>4.81853937783945E-3</v>
      </c>
      <c r="H2765" s="9">
        <f t="shared" ref="H2765:H2828" si="217">SQRT(F2765)/100</f>
        <v>4.9618837729198733E-3</v>
      </c>
      <c r="I2765" s="8"/>
      <c r="J2765" s="11"/>
      <c r="AC2765" s="15"/>
      <c r="AD2765" s="16"/>
    </row>
    <row r="2766" spans="1:30" hidden="1" outlineLevel="1" x14ac:dyDescent="0.3">
      <c r="A2766" s="21">
        <v>40527</v>
      </c>
      <c r="B2766" s="22">
        <v>-1.6630599786281279E-3</v>
      </c>
      <c r="C2766" s="9">
        <f t="shared" ref="C2766:C2829" si="218">B2766-B$5</f>
        <v>-3.8263059978628125E-2</v>
      </c>
      <c r="D2766" s="6">
        <f t="shared" ref="D2766:D2829" si="219">C2766^2</f>
        <v>1.4640617589280933E-3</v>
      </c>
      <c r="E2766" s="6">
        <f t="shared" si="215"/>
        <v>1.0504400488354688E-3</v>
      </c>
      <c r="F2766" s="6">
        <f t="shared" si="216"/>
        <v>0.22420488909343753</v>
      </c>
      <c r="G2766" s="18">
        <v>4.4684891720773064E-3</v>
      </c>
      <c r="H2766" s="9">
        <f t="shared" si="217"/>
        <v>4.7350278678529182E-3</v>
      </c>
      <c r="I2766" s="8"/>
      <c r="J2766" s="11"/>
      <c r="AC2766" s="15"/>
      <c r="AD2766" s="16"/>
    </row>
    <row r="2767" spans="1:30" hidden="1" outlineLevel="1" x14ac:dyDescent="0.3">
      <c r="A2767" s="21">
        <v>40528</v>
      </c>
      <c r="B2767" s="22">
        <v>3.639920691119436E-3</v>
      </c>
      <c r="C2767" s="9">
        <f t="shared" si="218"/>
        <v>-3.2960079308880563E-2</v>
      </c>
      <c r="D2767" s="6">
        <f t="shared" si="219"/>
        <v>1.0863668280476967E-3</v>
      </c>
      <c r="E2767" s="6">
        <f t="shared" ref="E2767:E2830" si="220">D2766</f>
        <v>1.4640617589280933E-3</v>
      </c>
      <c r="F2767" s="6">
        <f t="shared" si="216"/>
        <v>0.19440787645249694</v>
      </c>
      <c r="G2767" s="18">
        <v>5.1223195471914859E-3</v>
      </c>
      <c r="H2767" s="9">
        <f t="shared" si="217"/>
        <v>4.4091708568901808E-3</v>
      </c>
      <c r="I2767" s="8"/>
      <c r="J2767" s="11"/>
      <c r="AC2767" s="15"/>
      <c r="AD2767" s="16"/>
    </row>
    <row r="2768" spans="1:30" hidden="1" outlineLevel="1" x14ac:dyDescent="0.3">
      <c r="A2768" s="21">
        <v>40529</v>
      </c>
      <c r="B2768" s="22">
        <v>-6.3849270323654696E-4</v>
      </c>
      <c r="C2768" s="9">
        <f t="shared" si="218"/>
        <v>-3.723849270323655E-2</v>
      </c>
      <c r="D2768" s="6">
        <f t="shared" si="219"/>
        <v>1.3867053388090017E-3</v>
      </c>
      <c r="E2768" s="6">
        <f t="shared" si="220"/>
        <v>1.0863668280476967E-3</v>
      </c>
      <c r="F2768" s="6">
        <f t="shared" si="216"/>
        <v>0.2519145088771097</v>
      </c>
      <c r="G2768" s="18">
        <v>3.6215792164730727E-3</v>
      </c>
      <c r="H2768" s="9">
        <f t="shared" si="217"/>
        <v>5.0191085750072159E-3</v>
      </c>
      <c r="I2768" s="8"/>
      <c r="J2768" s="11"/>
      <c r="AC2768" s="15"/>
      <c r="AD2768" s="16"/>
    </row>
    <row r="2769" spans="1:30" hidden="1" outlineLevel="1" x14ac:dyDescent="0.3">
      <c r="A2769" s="21">
        <v>40532</v>
      </c>
      <c r="B2769" s="22">
        <v>-1.1998477205332468E-3</v>
      </c>
      <c r="C2769" s="9">
        <f t="shared" si="218"/>
        <v>-3.7799847720533249E-2</v>
      </c>
      <c r="D2769" s="6">
        <f t="shared" si="219"/>
        <v>1.4288284876955027E-3</v>
      </c>
      <c r="E2769" s="6">
        <f t="shared" si="220"/>
        <v>1.3867053388090017E-3</v>
      </c>
      <c r="F2769" s="6">
        <f t="shared" si="216"/>
        <v>0.13153916365468257</v>
      </c>
      <c r="G2769" s="18">
        <v>4.2296751952051815E-3</v>
      </c>
      <c r="H2769" s="9">
        <f t="shared" si="217"/>
        <v>3.6268328284425042E-3</v>
      </c>
      <c r="I2769" s="8"/>
      <c r="J2769" s="11"/>
      <c r="AC2769" s="15"/>
      <c r="AD2769" s="16"/>
    </row>
    <row r="2770" spans="1:30" hidden="1" outlineLevel="1" x14ac:dyDescent="0.3">
      <c r="A2770" s="21">
        <v>40533</v>
      </c>
      <c r="B2770" s="22">
        <v>4.7829025014073847E-3</v>
      </c>
      <c r="C2770" s="9">
        <f t="shared" si="218"/>
        <v>-3.1817097498592614E-2</v>
      </c>
      <c r="D2770" s="6">
        <f t="shared" si="219"/>
        <v>1.0123276932349483E-3</v>
      </c>
      <c r="E2770" s="6">
        <f t="shared" si="220"/>
        <v>1.4288284876955027E-3</v>
      </c>
      <c r="F2770" s="6">
        <f t="shared" si="216"/>
        <v>0.17534659431981989</v>
      </c>
      <c r="G2770" s="18">
        <v>3.2532892006329269E-3</v>
      </c>
      <c r="H2770" s="9">
        <f t="shared" si="217"/>
        <v>4.1874406780254194E-3</v>
      </c>
      <c r="I2770" s="8"/>
      <c r="J2770" s="11"/>
      <c r="AC2770" s="15"/>
      <c r="AD2770" s="16"/>
    </row>
    <row r="2771" spans="1:30" hidden="1" outlineLevel="1" x14ac:dyDescent="0.3">
      <c r="A2771" s="21">
        <v>40534</v>
      </c>
      <c r="B2771" s="22">
        <v>2.2803869707177355E-3</v>
      </c>
      <c r="C2771" s="9">
        <f t="shared" si="218"/>
        <v>-3.4319613029282263E-2</v>
      </c>
      <c r="D2771" s="6">
        <f t="shared" si="219"/>
        <v>1.1778358384796808E-3</v>
      </c>
      <c r="E2771" s="6">
        <f t="shared" si="220"/>
        <v>1.0123276932349483E-3</v>
      </c>
      <c r="F2771" s="6">
        <f t="shared" si="216"/>
        <v>0.108281197619986</v>
      </c>
      <c r="G2771" s="18">
        <v>1.8212371678170975E-3</v>
      </c>
      <c r="H2771" s="9">
        <f t="shared" si="217"/>
        <v>3.2906108493710707E-3</v>
      </c>
      <c r="I2771" s="8"/>
      <c r="J2771" s="11"/>
      <c r="AC2771" s="15"/>
      <c r="AD2771" s="16"/>
    </row>
    <row r="2772" spans="1:30" hidden="1" outlineLevel="1" x14ac:dyDescent="0.3">
      <c r="A2772" s="21">
        <v>40535</v>
      </c>
      <c r="B2772" s="22">
        <v>1.2103932502894989E-3</v>
      </c>
      <c r="C2772" s="9">
        <f t="shared" si="218"/>
        <v>-3.5389606749710499E-2</v>
      </c>
      <c r="D2772" s="6">
        <f t="shared" si="219"/>
        <v>1.2524242658991549E-3</v>
      </c>
      <c r="E2772" s="6">
        <f t="shared" si="220"/>
        <v>1.1778358384796808E-3</v>
      </c>
      <c r="F2772" s="6">
        <f t="shared" si="216"/>
        <v>4.1618701536490575E-2</v>
      </c>
      <c r="G2772" s="18">
        <v>2.1222684815836871E-3</v>
      </c>
      <c r="H2772" s="9">
        <f t="shared" si="217"/>
        <v>2.0400662130551197E-3</v>
      </c>
      <c r="I2772" s="8"/>
      <c r="J2772" s="11"/>
      <c r="AC2772" s="15"/>
      <c r="AD2772" s="16"/>
    </row>
    <row r="2773" spans="1:30" hidden="1" outlineLevel="1" x14ac:dyDescent="0.3">
      <c r="A2773" s="21">
        <v>40539</v>
      </c>
      <c r="B2773" s="22">
        <v>-1.5962944842208479E-3</v>
      </c>
      <c r="C2773" s="9">
        <f t="shared" si="218"/>
        <v>-3.819629448422085E-2</v>
      </c>
      <c r="D2773" s="6">
        <f t="shared" si="219"/>
        <v>1.4589569123253201E-3</v>
      </c>
      <c r="E2773" s="6">
        <f t="shared" si="220"/>
        <v>1.2524242658991549E-3</v>
      </c>
      <c r="F2773" s="6">
        <f t="shared" si="216"/>
        <v>5.25159678990356E-2</v>
      </c>
      <c r="G2773" s="18">
        <v>3.6273338825215233E-3</v>
      </c>
      <c r="H2773" s="9">
        <f t="shared" si="217"/>
        <v>2.2916362691106896E-3</v>
      </c>
      <c r="I2773" s="8"/>
      <c r="J2773" s="11"/>
      <c r="AC2773" s="15"/>
      <c r="AD2773" s="16"/>
    </row>
    <row r="2774" spans="1:30" hidden="1" outlineLevel="1" x14ac:dyDescent="0.3">
      <c r="A2774" s="21">
        <v>40540</v>
      </c>
      <c r="B2774" s="22">
        <v>1.7733908609282333E-3</v>
      </c>
      <c r="C2774" s="9">
        <f t="shared" si="218"/>
        <v>-3.4826609139071769E-2</v>
      </c>
      <c r="D2774" s="6">
        <f t="shared" si="219"/>
        <v>1.2128927041256774E-3</v>
      </c>
      <c r="E2774" s="6">
        <f t="shared" si="220"/>
        <v>1.4589569123253201E-3</v>
      </c>
      <c r="F2774" s="6">
        <f t="shared" si="216"/>
        <v>0.13192718104956452</v>
      </c>
      <c r="G2774" s="18">
        <v>2.6623949592060069E-3</v>
      </c>
      <c r="H2774" s="9">
        <f t="shared" si="217"/>
        <v>3.6321781488462884E-3</v>
      </c>
      <c r="I2774" s="8"/>
      <c r="J2774" s="11"/>
      <c r="AC2774" s="15"/>
      <c r="AD2774" s="16"/>
    </row>
    <row r="2775" spans="1:30" hidden="1" outlineLevel="1" x14ac:dyDescent="0.3">
      <c r="A2775" s="21">
        <v>40541</v>
      </c>
      <c r="B2775" s="22">
        <v>8.4969374059457091E-4</v>
      </c>
      <c r="C2775" s="9">
        <f t="shared" si="218"/>
        <v>-3.575030625940543E-2</v>
      </c>
      <c r="D2775" s="6">
        <f t="shared" si="219"/>
        <v>1.278084397641283E-3</v>
      </c>
      <c r="E2775" s="6">
        <f t="shared" si="220"/>
        <v>1.2128927041256774E-3</v>
      </c>
      <c r="F2775" s="6">
        <f t="shared" si="216"/>
        <v>7.6224245436712565E-2</v>
      </c>
      <c r="G2775" s="18">
        <v>3.6587797092689938E-3</v>
      </c>
      <c r="H2775" s="9">
        <f t="shared" si="217"/>
        <v>2.760873873191468E-3</v>
      </c>
      <c r="I2775" s="8"/>
      <c r="J2775" s="11"/>
      <c r="AC2775" s="15"/>
      <c r="AD2775" s="16"/>
    </row>
    <row r="2776" spans="1:30" hidden="1" outlineLevel="1" x14ac:dyDescent="0.3">
      <c r="A2776" s="21">
        <v>40542</v>
      </c>
      <c r="B2776" s="22">
        <v>-1.3534755747336264E-3</v>
      </c>
      <c r="C2776" s="9">
        <f t="shared" si="218"/>
        <v>-3.7953475574733629E-2</v>
      </c>
      <c r="D2776" s="6">
        <f t="shared" si="219"/>
        <v>1.4404663082019022E-3</v>
      </c>
      <c r="E2776" s="6">
        <f t="shared" si="220"/>
        <v>1.278084397641283E-3</v>
      </c>
      <c r="F2776" s="6">
        <f t="shared" si="216"/>
        <v>0.13401611568626184</v>
      </c>
      <c r="G2776" s="18">
        <v>2.3411854805350913E-3</v>
      </c>
      <c r="H2776" s="9">
        <f t="shared" si="217"/>
        <v>3.6608211604264667E-3</v>
      </c>
      <c r="I2776" s="8"/>
      <c r="J2776" s="11"/>
      <c r="AC2776" s="15"/>
      <c r="AD2776" s="16"/>
    </row>
    <row r="2777" spans="1:30" hidden="1" outlineLevel="1" x14ac:dyDescent="0.3">
      <c r="A2777" s="21">
        <v>40543</v>
      </c>
      <c r="B2777" s="22">
        <v>6.7393018037146906E-4</v>
      </c>
      <c r="C2777" s="9">
        <f t="shared" si="218"/>
        <v>-3.592606981962853E-2</v>
      </c>
      <c r="D2777" s="6">
        <f t="shared" si="219"/>
        <v>1.290682492684824E-3</v>
      </c>
      <c r="E2777" s="6">
        <f t="shared" si="220"/>
        <v>1.4404663082019022E-3</v>
      </c>
      <c r="F2777" s="6">
        <f t="shared" si="216"/>
        <v>6.1494844330041445E-2</v>
      </c>
      <c r="G2777" s="18">
        <v>3.927360506963796E-3</v>
      </c>
      <c r="H2777" s="9">
        <f t="shared" si="217"/>
        <v>2.4798154030096966E-3</v>
      </c>
      <c r="I2777" s="8"/>
      <c r="J2777" s="11"/>
      <c r="AC2777" s="15"/>
      <c r="AD2777" s="16"/>
    </row>
    <row r="2778" spans="1:30" hidden="1" outlineLevel="1" x14ac:dyDescent="0.3">
      <c r="A2778" s="21">
        <v>40546</v>
      </c>
      <c r="B2778" s="22">
        <v>8.0213087128536906E-3</v>
      </c>
      <c r="C2778" s="9">
        <f t="shared" si="218"/>
        <v>-2.857869128714631E-2</v>
      </c>
      <c r="D2778" s="6">
        <f t="shared" si="219"/>
        <v>8.167415956860124E-4</v>
      </c>
      <c r="E2778" s="6">
        <f t="shared" si="220"/>
        <v>1.290682492684824E-3</v>
      </c>
      <c r="F2778" s="6">
        <f t="shared" si="216"/>
        <v>0.1527110219516859</v>
      </c>
      <c r="G2778" s="18">
        <v>6.6089075290395628E-3</v>
      </c>
      <c r="H2778" s="9">
        <f t="shared" si="217"/>
        <v>3.9078257631538016E-3</v>
      </c>
      <c r="I2778" s="8"/>
      <c r="J2778" s="11"/>
      <c r="AC2778" s="15"/>
      <c r="AD2778" s="16"/>
    </row>
    <row r="2779" spans="1:30" hidden="1" outlineLevel="1" x14ac:dyDescent="0.3">
      <c r="A2779" s="21">
        <v>40547</v>
      </c>
      <c r="B2779" s="22">
        <v>1.7489730498282071E-3</v>
      </c>
      <c r="C2779" s="9">
        <f t="shared" si="218"/>
        <v>-3.4851026950171796E-2</v>
      </c>
      <c r="D2779" s="6">
        <f t="shared" si="219"/>
        <v>1.2145940794816008E-3</v>
      </c>
      <c r="E2779" s="6">
        <f t="shared" si="220"/>
        <v>8.167415956860124E-4</v>
      </c>
      <c r="F2779" s="6">
        <f t="shared" si="216"/>
        <v>0.41190222263450127</v>
      </c>
      <c r="G2779" s="18">
        <v>3.7282709295701892E-3</v>
      </c>
      <c r="H2779" s="9">
        <f t="shared" si="217"/>
        <v>6.4179609116486623E-3</v>
      </c>
      <c r="I2779" s="8"/>
      <c r="J2779" s="11"/>
      <c r="AC2779" s="15"/>
      <c r="AD2779" s="16"/>
    </row>
    <row r="2780" spans="1:30" hidden="1" outlineLevel="1" x14ac:dyDescent="0.3">
      <c r="A2780" s="21">
        <v>40548</v>
      </c>
      <c r="B2780" s="22">
        <v>2.7086261571725033E-3</v>
      </c>
      <c r="C2780" s="9">
        <f t="shared" si="218"/>
        <v>-3.3891373842827498E-2</v>
      </c>
      <c r="D2780" s="6">
        <f t="shared" si="219"/>
        <v>1.1486252209542919E-3</v>
      </c>
      <c r="E2780" s="6">
        <f t="shared" si="220"/>
        <v>1.2145940794816008E-3</v>
      </c>
      <c r="F2780" s="6">
        <f t="shared" si="216"/>
        <v>0.13872132466746226</v>
      </c>
      <c r="G2780" s="18">
        <v>4.859729514630394E-3</v>
      </c>
      <c r="H2780" s="9">
        <f t="shared" si="217"/>
        <v>3.7245311740870457E-3</v>
      </c>
      <c r="I2780" s="8"/>
      <c r="J2780" s="11"/>
      <c r="AC2780" s="15"/>
      <c r="AD2780" s="16"/>
    </row>
    <row r="2781" spans="1:30" hidden="1" outlineLevel="1" x14ac:dyDescent="0.3">
      <c r="A2781" s="21">
        <v>40549</v>
      </c>
      <c r="B2781" s="22">
        <v>-2.1844466870678289E-3</v>
      </c>
      <c r="C2781" s="9">
        <f t="shared" si="218"/>
        <v>-3.8784446687067826E-2</v>
      </c>
      <c r="D2781" s="6">
        <f t="shared" si="219"/>
        <v>1.5042333048220064E-3</v>
      </c>
      <c r="E2781" s="6">
        <f t="shared" si="220"/>
        <v>1.1486252209542919E-3</v>
      </c>
      <c r="F2781" s="6">
        <f t="shared" si="216"/>
        <v>0.22786967301916936</v>
      </c>
      <c r="G2781" s="18">
        <v>3.8427755195153163E-3</v>
      </c>
      <c r="H2781" s="9">
        <f t="shared" si="217"/>
        <v>4.773569660318883E-3</v>
      </c>
      <c r="I2781" s="8"/>
      <c r="J2781" s="11"/>
      <c r="AC2781" s="15"/>
      <c r="AD2781" s="16"/>
    </row>
    <row r="2782" spans="1:30" hidden="1" outlineLevel="1" x14ac:dyDescent="0.3">
      <c r="A2782" s="21">
        <v>40550</v>
      </c>
      <c r="B2782" s="22">
        <v>-1.9296375823980108E-3</v>
      </c>
      <c r="C2782" s="9">
        <f t="shared" si="218"/>
        <v>-3.852963758239801E-2</v>
      </c>
      <c r="D2782" s="6">
        <f t="shared" si="219"/>
        <v>1.4845329722309372E-3</v>
      </c>
      <c r="E2782" s="6">
        <f t="shared" si="220"/>
        <v>1.5042333048220064E-3</v>
      </c>
      <c r="F2782" s="6">
        <f t="shared" si="216"/>
        <v>0.14669648434140095</v>
      </c>
      <c r="G2782" s="18">
        <v>7.5048302213215293E-3</v>
      </c>
      <c r="H2782" s="9">
        <f t="shared" si="217"/>
        <v>3.8300977055605377E-3</v>
      </c>
      <c r="I2782" s="8"/>
      <c r="J2782" s="11"/>
      <c r="AC2782" s="15"/>
      <c r="AD2782" s="16"/>
    </row>
    <row r="2783" spans="1:30" hidden="1" outlineLevel="1" x14ac:dyDescent="0.3">
      <c r="A2783" s="21">
        <v>40553</v>
      </c>
      <c r="B2783" s="22">
        <v>-3.2008636014945113E-3</v>
      </c>
      <c r="C2783" s="9">
        <f t="shared" si="218"/>
        <v>-3.9800863601494513E-2</v>
      </c>
      <c r="D2783" s="6">
        <f t="shared" si="219"/>
        <v>1.5841087434247708E-3</v>
      </c>
      <c r="E2783" s="6">
        <f t="shared" si="220"/>
        <v>1.4845329722309372E-3</v>
      </c>
      <c r="F2783" s="6">
        <f t="shared" si="216"/>
        <v>0.52796724263191941</v>
      </c>
      <c r="G2783" s="18">
        <v>6.5013492775896041E-3</v>
      </c>
      <c r="H2783" s="9">
        <f t="shared" si="217"/>
        <v>7.2661354421172152E-3</v>
      </c>
      <c r="I2783" s="8"/>
      <c r="J2783" s="11"/>
      <c r="AC2783" s="15"/>
      <c r="AD2783" s="16"/>
    </row>
    <row r="2784" spans="1:30" hidden="1" outlineLevel="1" x14ac:dyDescent="0.3">
      <c r="A2784" s="21">
        <v>40554</v>
      </c>
      <c r="B2784" s="22">
        <v>2.9541571914522783E-3</v>
      </c>
      <c r="C2784" s="9">
        <f t="shared" si="218"/>
        <v>-3.3645842808547724E-2</v>
      </c>
      <c r="D2784" s="6">
        <f t="shared" si="219"/>
        <v>1.1320427382975025E-3</v>
      </c>
      <c r="E2784" s="6">
        <f t="shared" si="220"/>
        <v>1.5841087434247708E-3</v>
      </c>
      <c r="F2784" s="6">
        <f t="shared" si="216"/>
        <v>0.39902050013719081</v>
      </c>
      <c r="G2784" s="18">
        <v>3.8921037362220235E-3</v>
      </c>
      <c r="H2784" s="9">
        <f t="shared" si="217"/>
        <v>6.316806947637317E-3</v>
      </c>
      <c r="I2784" s="8"/>
      <c r="J2784" s="11"/>
      <c r="AC2784" s="15"/>
      <c r="AD2784" s="16"/>
    </row>
    <row r="2785" spans="1:30" hidden="1" outlineLevel="1" x14ac:dyDescent="0.3">
      <c r="A2785" s="21">
        <v>40555</v>
      </c>
      <c r="B2785" s="22">
        <v>7.1336286111319831E-3</v>
      </c>
      <c r="C2785" s="9">
        <f t="shared" si="218"/>
        <v>-2.9466371388868019E-2</v>
      </c>
      <c r="D2785" s="6">
        <f t="shared" si="219"/>
        <v>8.682670428266998E-4</v>
      </c>
      <c r="E2785" s="6">
        <f t="shared" si="220"/>
        <v>1.1320427382975025E-3</v>
      </c>
      <c r="F2785" s="6">
        <f t="shared" si="216"/>
        <v>0.15016997827715531</v>
      </c>
      <c r="G2785" s="18">
        <v>5.012561510344531E-3</v>
      </c>
      <c r="H2785" s="9">
        <f t="shared" si="217"/>
        <v>3.8751771350114478E-3</v>
      </c>
      <c r="I2785" s="8"/>
      <c r="J2785" s="11"/>
      <c r="AC2785" s="15"/>
      <c r="AD2785" s="16"/>
    </row>
    <row r="2786" spans="1:30" hidden="1" outlineLevel="1" x14ac:dyDescent="0.3">
      <c r="A2786" s="21">
        <v>40556</v>
      </c>
      <c r="B2786" s="22">
        <v>-2.0044880452432749E-3</v>
      </c>
      <c r="C2786" s="9">
        <f t="shared" si="218"/>
        <v>-3.8604488045243274E-2</v>
      </c>
      <c r="D2786" s="6">
        <f t="shared" si="219"/>
        <v>1.4903064972353309E-3</v>
      </c>
      <c r="E2786" s="6">
        <f t="shared" si="220"/>
        <v>8.682670428266998E-4</v>
      </c>
      <c r="F2786" s="6">
        <f t="shared" si="216"/>
        <v>0.24169243663234044</v>
      </c>
      <c r="G2786" s="18">
        <v>3.3847306542936317E-3</v>
      </c>
      <c r="H2786" s="9">
        <f t="shared" si="217"/>
        <v>4.9162224993620903E-3</v>
      </c>
      <c r="I2786" s="8"/>
      <c r="J2786" s="11"/>
      <c r="AC2786" s="15"/>
      <c r="AD2786" s="16"/>
    </row>
    <row r="2787" spans="1:30" hidden="1" outlineLevel="1" x14ac:dyDescent="0.3">
      <c r="A2787" s="21">
        <v>40557</v>
      </c>
      <c r="B2787" s="22">
        <v>4.7177970112905815E-3</v>
      </c>
      <c r="C2787" s="9">
        <f t="shared" si="218"/>
        <v>-3.1882202988709418E-2</v>
      </c>
      <c r="D2787" s="6">
        <f t="shared" si="219"/>
        <v>1.0164748674132717E-3</v>
      </c>
      <c r="E2787" s="6">
        <f t="shared" si="220"/>
        <v>1.4903064972353309E-3</v>
      </c>
      <c r="F2787" s="6">
        <f t="shared" si="216"/>
        <v>0.11632142610435299</v>
      </c>
      <c r="G2787" s="18">
        <v>4.9106582706294061E-3</v>
      </c>
      <c r="H2787" s="9">
        <f t="shared" si="217"/>
        <v>3.4105927066179127E-3</v>
      </c>
      <c r="I2787" s="8"/>
      <c r="J2787" s="11"/>
      <c r="AC2787" s="15"/>
      <c r="AD2787" s="16"/>
    </row>
    <row r="2788" spans="1:30" hidden="1" outlineLevel="1" x14ac:dyDescent="0.3">
      <c r="A2788" s="21">
        <v>40561</v>
      </c>
      <c r="B2788" s="22">
        <v>4.2792990015829415E-3</v>
      </c>
      <c r="C2788" s="9">
        <f t="shared" si="218"/>
        <v>-3.2320700998417058E-2</v>
      </c>
      <c r="D2788" s="6">
        <f t="shared" si="219"/>
        <v>1.0446277130290774E-3</v>
      </c>
      <c r="E2788" s="6">
        <f t="shared" si="220"/>
        <v>1.0164748674132717E-3</v>
      </c>
      <c r="F2788" s="6">
        <f t="shared" si="216"/>
        <v>0.23242543498482449</v>
      </c>
      <c r="G2788" s="18">
        <v>3.8503010755725708E-3</v>
      </c>
      <c r="H2788" s="9">
        <f t="shared" si="217"/>
        <v>4.8210521153045473E-3</v>
      </c>
      <c r="I2788" s="8"/>
      <c r="J2788" s="11"/>
      <c r="AC2788" s="15"/>
      <c r="AD2788" s="16"/>
    </row>
    <row r="2789" spans="1:30" hidden="1" outlineLevel="1" x14ac:dyDescent="0.3">
      <c r="A2789" s="21">
        <v>40562</v>
      </c>
      <c r="B2789" s="22">
        <v>-1.0682949983682889E-3</v>
      </c>
      <c r="C2789" s="9">
        <f t="shared" si="218"/>
        <v>-3.7668294998368289E-2</v>
      </c>
      <c r="D2789" s="6">
        <f t="shared" si="219"/>
        <v>1.4189004480840975E-3</v>
      </c>
      <c r="E2789" s="6">
        <f t="shared" si="220"/>
        <v>1.0446277130290774E-3</v>
      </c>
      <c r="F2789" s="6">
        <f t="shared" si="216"/>
        <v>0.14719407085401726</v>
      </c>
      <c r="G2789" s="18">
        <v>3.4605678760773807E-3</v>
      </c>
      <c r="H2789" s="9">
        <f t="shared" si="217"/>
        <v>3.8365879483470366E-3</v>
      </c>
      <c r="I2789" s="8"/>
      <c r="J2789" s="11"/>
      <c r="AC2789" s="15"/>
      <c r="AD2789" s="16"/>
    </row>
    <row r="2790" spans="1:30" hidden="1" outlineLevel="1" x14ac:dyDescent="0.3">
      <c r="A2790" s="21">
        <v>40563</v>
      </c>
      <c r="B2790" s="22">
        <v>-2.1060765589596872E-4</v>
      </c>
      <c r="C2790" s="9">
        <f t="shared" si="218"/>
        <v>-3.6810607655895972E-2</v>
      </c>
      <c r="D2790" s="6">
        <f t="shared" si="219"/>
        <v>1.3550208359963071E-3</v>
      </c>
      <c r="E2790" s="6">
        <f t="shared" si="220"/>
        <v>1.4189004480840975E-3</v>
      </c>
      <c r="F2790" s="6">
        <f t="shared" si="216"/>
        <v>0.12107920960156764</v>
      </c>
      <c r="G2790" s="18">
        <v>6.3922553154840489E-3</v>
      </c>
      <c r="H2790" s="9">
        <f t="shared" si="217"/>
        <v>3.4796437978846001E-3</v>
      </c>
      <c r="I2790" s="8"/>
      <c r="J2790" s="11"/>
      <c r="AC2790" s="15"/>
      <c r="AD2790" s="16"/>
    </row>
    <row r="2791" spans="1:30" hidden="1" outlineLevel="1" x14ac:dyDescent="0.3">
      <c r="A2791" s="21">
        <v>40564</v>
      </c>
      <c r="B2791" s="22">
        <v>4.1393420462791973E-3</v>
      </c>
      <c r="C2791" s="9">
        <f t="shared" si="218"/>
        <v>-3.2460657953720801E-2</v>
      </c>
      <c r="D2791" s="6">
        <f t="shared" si="219"/>
        <v>1.0536943147884574E-3</v>
      </c>
      <c r="E2791" s="6">
        <f t="shared" si="220"/>
        <v>1.3550208359963071E-3</v>
      </c>
      <c r="F2791" s="6">
        <f t="shared" si="216"/>
        <v>0.38609806659132645</v>
      </c>
      <c r="G2791" s="18">
        <v>4.3981172300018596E-3</v>
      </c>
      <c r="H2791" s="9">
        <f t="shared" si="217"/>
        <v>6.2136789955011869E-3</v>
      </c>
      <c r="I2791" s="8"/>
      <c r="J2791" s="11"/>
      <c r="AC2791" s="15"/>
      <c r="AD2791" s="16"/>
    </row>
    <row r="2792" spans="1:30" hidden="1" outlineLevel="1" x14ac:dyDescent="0.3">
      <c r="A2792" s="21">
        <v>40567</v>
      </c>
      <c r="B2792" s="22">
        <v>9.1127622115538716E-3</v>
      </c>
      <c r="C2792" s="9">
        <f t="shared" si="218"/>
        <v>-2.7487237788446129E-2</v>
      </c>
      <c r="D2792" s="6">
        <f t="shared" si="219"/>
        <v>7.5554824123858085E-4</v>
      </c>
      <c r="E2792" s="6">
        <f t="shared" si="220"/>
        <v>1.0536943147884574E-3</v>
      </c>
      <c r="F2792" s="6">
        <f t="shared" si="216"/>
        <v>0.18865304272851097</v>
      </c>
      <c r="G2792" s="18">
        <v>4.1246798266102733E-3</v>
      </c>
      <c r="H2792" s="9">
        <f t="shared" si="217"/>
        <v>4.3434208031056694E-3</v>
      </c>
      <c r="I2792" s="8"/>
      <c r="J2792" s="11"/>
      <c r="AC2792" s="15"/>
      <c r="AD2792" s="16"/>
    </row>
    <row r="2793" spans="1:30" hidden="1" outlineLevel="1" x14ac:dyDescent="0.3">
      <c r="A2793" s="21">
        <v>40568</v>
      </c>
      <c r="B2793" s="22">
        <v>-2.7791484155671048E-4</v>
      </c>
      <c r="C2793" s="9">
        <f t="shared" si="218"/>
        <v>-3.6877914841556711E-2</v>
      </c>
      <c r="D2793" s="6">
        <f t="shared" si="219"/>
        <v>1.3599806030611086E-3</v>
      </c>
      <c r="E2793" s="6">
        <f t="shared" si="220"/>
        <v>7.5554824123858085E-4</v>
      </c>
      <c r="F2793" s="6">
        <f t="shared" si="216"/>
        <v>0.16724935576745437</v>
      </c>
      <c r="G2793" s="18">
        <v>6.2266798829791123E-3</v>
      </c>
      <c r="H2793" s="9">
        <f t="shared" si="217"/>
        <v>4.0896131328947774E-3</v>
      </c>
      <c r="I2793" s="8"/>
      <c r="J2793" s="11"/>
      <c r="AC2793" s="15"/>
      <c r="AD2793" s="16"/>
    </row>
    <row r="2794" spans="1:30" hidden="1" outlineLevel="1" x14ac:dyDescent="0.3">
      <c r="A2794" s="21">
        <v>40569</v>
      </c>
      <c r="B2794" s="22">
        <v>6.885721667524682E-4</v>
      </c>
      <c r="C2794" s="9">
        <f t="shared" si="218"/>
        <v>-3.5911427833247529E-2</v>
      </c>
      <c r="D2794" s="6">
        <f t="shared" si="219"/>
        <v>1.2896306490225453E-3</v>
      </c>
      <c r="E2794" s="6">
        <f t="shared" si="220"/>
        <v>1.3599806030611086E-3</v>
      </c>
      <c r="F2794" s="6">
        <f t="shared" si="216"/>
        <v>0.36692831578184665</v>
      </c>
      <c r="G2794" s="18">
        <v>3.336884840659545E-3</v>
      </c>
      <c r="H2794" s="9">
        <f t="shared" si="217"/>
        <v>6.0574608193685129E-3</v>
      </c>
      <c r="I2794" s="8"/>
      <c r="J2794" s="11"/>
      <c r="AC2794" s="15"/>
      <c r="AD2794" s="16"/>
    </row>
    <row r="2795" spans="1:30" hidden="1" outlineLevel="1" x14ac:dyDescent="0.3">
      <c r="A2795" s="21">
        <v>40570</v>
      </c>
      <c r="B2795" s="22">
        <v>3.6618135216619858E-4</v>
      </c>
      <c r="C2795" s="9">
        <f t="shared" si="218"/>
        <v>-3.6233818647833801E-2</v>
      </c>
      <c r="D2795" s="6">
        <f t="shared" si="219"/>
        <v>1.3128896138041085E-3</v>
      </c>
      <c r="E2795" s="6">
        <f t="shared" si="220"/>
        <v>1.2896306490225453E-3</v>
      </c>
      <c r="F2795" s="6">
        <f t="shared" si="216"/>
        <v>0.11335606603582397</v>
      </c>
      <c r="G2795" s="18">
        <v>2.7336592401283441E-3</v>
      </c>
      <c r="H2795" s="9">
        <f t="shared" si="217"/>
        <v>3.3668392601344066E-3</v>
      </c>
      <c r="I2795" s="8"/>
      <c r="J2795" s="11"/>
      <c r="AC2795" s="15"/>
      <c r="AD2795" s="16"/>
    </row>
    <row r="2796" spans="1:30" hidden="1" outlineLevel="1" x14ac:dyDescent="0.3">
      <c r="A2796" s="21">
        <v>40571</v>
      </c>
      <c r="B2796" s="22">
        <v>-1.3952788694572928E-2</v>
      </c>
      <c r="C2796" s="9">
        <f t="shared" si="218"/>
        <v>-5.0552788694572928E-2</v>
      </c>
      <c r="D2796" s="6">
        <f t="shared" si="219"/>
        <v>2.5555844447981407E-3</v>
      </c>
      <c r="E2796" s="6">
        <f t="shared" si="220"/>
        <v>1.3128896138041085E-3</v>
      </c>
      <c r="F2796" s="6">
        <f t="shared" si="216"/>
        <v>7.9759764048220105E-2</v>
      </c>
      <c r="G2796" s="18">
        <v>8.7674575776139005E-3</v>
      </c>
      <c r="H2796" s="9">
        <f t="shared" si="217"/>
        <v>2.824177119945208E-3</v>
      </c>
      <c r="I2796" s="8"/>
      <c r="J2796" s="11"/>
      <c r="AC2796" s="15"/>
      <c r="AD2796" s="16"/>
    </row>
    <row r="2797" spans="1:30" hidden="1" outlineLevel="1" x14ac:dyDescent="0.3">
      <c r="A2797" s="21">
        <v>40574</v>
      </c>
      <c r="B2797" s="22">
        <v>5.7539842518724068E-3</v>
      </c>
      <c r="C2797" s="9">
        <f t="shared" si="218"/>
        <v>-3.0846015748127592E-2</v>
      </c>
      <c r="D2797" s="6">
        <f t="shared" si="219"/>
        <v>9.5147668753373538E-4</v>
      </c>
      <c r="E2797" s="6">
        <f t="shared" si="220"/>
        <v>2.5555844447981407E-3</v>
      </c>
      <c r="F2797" s="6">
        <f t="shared" si="216"/>
        <v>0.71655357926591978</v>
      </c>
      <c r="G2797" s="18">
        <v>2.7666127712061535E-3</v>
      </c>
      <c r="H2797" s="9">
        <f t="shared" si="217"/>
        <v>8.464948784640814E-3</v>
      </c>
      <c r="I2797" s="8"/>
      <c r="J2797" s="11"/>
      <c r="AC2797" s="15"/>
      <c r="AD2797" s="16"/>
    </row>
    <row r="2798" spans="1:30" hidden="1" outlineLevel="1" x14ac:dyDescent="0.3">
      <c r="A2798" s="21">
        <v>40575</v>
      </c>
      <c r="B2798" s="22">
        <v>1.2387749276246389E-2</v>
      </c>
      <c r="C2798" s="9">
        <f t="shared" si="218"/>
        <v>-2.421225072375361E-2</v>
      </c>
      <c r="D2798" s="6">
        <f t="shared" si="219"/>
        <v>5.8623308510990721E-4</v>
      </c>
      <c r="E2798" s="6">
        <f t="shared" si="220"/>
        <v>9.5147668753373538E-4</v>
      </c>
      <c r="F2798" s="6">
        <f t="shared" si="216"/>
        <v>8.1396344567582796E-2</v>
      </c>
      <c r="G2798" s="18">
        <v>5.6609288663436088E-3</v>
      </c>
      <c r="H2798" s="9">
        <f t="shared" si="217"/>
        <v>2.8530044613982431E-3</v>
      </c>
      <c r="I2798" s="8"/>
      <c r="J2798" s="11"/>
      <c r="AC2798" s="15"/>
      <c r="AD2798" s="16"/>
    </row>
    <row r="2799" spans="1:30" hidden="1" outlineLevel="1" x14ac:dyDescent="0.3">
      <c r="A2799" s="21">
        <v>40576</v>
      </c>
      <c r="B2799" s="22">
        <v>1.502832452702868E-4</v>
      </c>
      <c r="C2799" s="9">
        <f t="shared" si="218"/>
        <v>-3.6449716754729716E-2</v>
      </c>
      <c r="D2799" s="6">
        <f t="shared" si="219"/>
        <v>1.3285818515000243E-3</v>
      </c>
      <c r="E2799" s="6">
        <f t="shared" si="220"/>
        <v>5.8623308510990721E-4</v>
      </c>
      <c r="F2799" s="6">
        <f t="shared" si="216"/>
        <v>0.30516596454195793</v>
      </c>
      <c r="G2799" s="18">
        <v>2.1494489836206628E-3</v>
      </c>
      <c r="H2799" s="9">
        <f t="shared" si="217"/>
        <v>5.5241828766068009E-3</v>
      </c>
      <c r="I2799" s="8"/>
      <c r="J2799" s="11"/>
      <c r="AC2799" s="15"/>
      <c r="AD2799" s="16"/>
    </row>
    <row r="2800" spans="1:30" hidden="1" outlineLevel="1" x14ac:dyDescent="0.3">
      <c r="A2800" s="21">
        <v>40577</v>
      </c>
      <c r="B2800" s="22">
        <v>1.6835256120794064E-3</v>
      </c>
      <c r="C2800" s="9">
        <f t="shared" si="218"/>
        <v>-3.4916474387920594E-2</v>
      </c>
      <c r="D2800" s="6">
        <f t="shared" si="219"/>
        <v>1.2191601836823147E-3</v>
      </c>
      <c r="E2800" s="6">
        <f t="shared" si="220"/>
        <v>1.3285818515000243E-3</v>
      </c>
      <c r="F2800" s="6">
        <f t="shared" si="216"/>
        <v>5.3586820645343633E-2</v>
      </c>
      <c r="G2800" s="18">
        <v>5.7813094780967793E-3</v>
      </c>
      <c r="H2800" s="9">
        <f t="shared" si="217"/>
        <v>2.314882732350467E-3</v>
      </c>
      <c r="I2800" s="8"/>
      <c r="J2800" s="11"/>
      <c r="AC2800" s="15"/>
      <c r="AD2800" s="16"/>
    </row>
    <row r="2801" spans="1:30" hidden="1" outlineLevel="1" x14ac:dyDescent="0.3">
      <c r="A2801" s="21">
        <v>40578</v>
      </c>
      <c r="B2801" s="22">
        <v>2.4749633764119768E-3</v>
      </c>
      <c r="C2801" s="9">
        <f t="shared" si="218"/>
        <v>-3.4125036623588026E-2</v>
      </c>
      <c r="D2801" s="6">
        <f t="shared" si="219"/>
        <v>1.164518124561224E-3</v>
      </c>
      <c r="E2801" s="6">
        <f t="shared" si="220"/>
        <v>1.2191601836823147E-3</v>
      </c>
      <c r="F2801" s="6">
        <f t="shared" si="216"/>
        <v>0.31785009351748006</v>
      </c>
      <c r="G2801" s="18">
        <v>3.8748969263186221E-3</v>
      </c>
      <c r="H2801" s="9">
        <f t="shared" si="217"/>
        <v>5.6378195565083503E-3</v>
      </c>
      <c r="I2801" s="8"/>
      <c r="J2801" s="11"/>
      <c r="AC2801" s="15"/>
      <c r="AD2801" s="16"/>
    </row>
    <row r="2802" spans="1:30" hidden="1" outlineLevel="1" x14ac:dyDescent="0.3">
      <c r="A2802" s="21">
        <v>40581</v>
      </c>
      <c r="B2802" s="22">
        <v>5.7293899313594788E-3</v>
      </c>
      <c r="C2802" s="9">
        <f t="shared" si="218"/>
        <v>-3.0870610068640524E-2</v>
      </c>
      <c r="D2802" s="6">
        <f t="shared" si="219"/>
        <v>9.5299456601004968E-4</v>
      </c>
      <c r="E2802" s="6">
        <f t="shared" si="220"/>
        <v>1.164518124561224E-3</v>
      </c>
      <c r="F2802" s="6">
        <f t="shared" si="216"/>
        <v>0.14894615656442584</v>
      </c>
      <c r="G2802" s="18">
        <v>4.4596779741256131E-3</v>
      </c>
      <c r="H2802" s="9">
        <f t="shared" si="217"/>
        <v>3.8593543056374834E-3</v>
      </c>
      <c r="I2802" s="8"/>
      <c r="J2802" s="11"/>
      <c r="AC2802" s="15"/>
      <c r="AD2802" s="16"/>
    </row>
    <row r="2803" spans="1:30" hidden="1" outlineLevel="1" x14ac:dyDescent="0.3">
      <c r="A2803" s="21">
        <v>40582</v>
      </c>
      <c r="B2803" s="22">
        <v>5.863607864328403E-3</v>
      </c>
      <c r="C2803" s="9">
        <f t="shared" si="218"/>
        <v>-3.0736392135671597E-2</v>
      </c>
      <c r="D2803" s="6">
        <f t="shared" si="219"/>
        <v>9.4472580151777478E-4</v>
      </c>
      <c r="E2803" s="6">
        <f t="shared" si="220"/>
        <v>9.5299456601004968E-4</v>
      </c>
      <c r="F2803" s="6">
        <f t="shared" si="216"/>
        <v>0.19364873993464321</v>
      </c>
      <c r="G2803" s="18">
        <v>3.3034611529449485E-3</v>
      </c>
      <c r="H2803" s="9">
        <f t="shared" si="217"/>
        <v>4.400553828038503E-3</v>
      </c>
      <c r="I2803" s="8"/>
      <c r="J2803" s="11"/>
      <c r="AC2803" s="15"/>
      <c r="AD2803" s="16"/>
    </row>
    <row r="2804" spans="1:30" hidden="1" outlineLevel="1" x14ac:dyDescent="0.3">
      <c r="A2804" s="21">
        <v>40583</v>
      </c>
      <c r="B2804" s="22">
        <v>5.5074955723466196E-4</v>
      </c>
      <c r="C2804" s="9">
        <f t="shared" si="218"/>
        <v>-3.6049250442765336E-2</v>
      </c>
      <c r="D2804" s="6">
        <f t="shared" si="219"/>
        <v>1.2995484574852168E-3</v>
      </c>
      <c r="E2804" s="6">
        <f t="shared" si="220"/>
        <v>9.4472580151777478E-4</v>
      </c>
      <c r="F2804" s="6">
        <f t="shared" si="216"/>
        <v>0.11129450948531613</v>
      </c>
      <c r="G2804" s="18">
        <v>3.7984336763423258E-3</v>
      </c>
      <c r="H2804" s="9">
        <f t="shared" si="217"/>
        <v>3.3360831747022758E-3</v>
      </c>
      <c r="I2804" s="8"/>
      <c r="J2804" s="11"/>
      <c r="AC2804" s="15"/>
      <c r="AD2804" s="16"/>
    </row>
    <row r="2805" spans="1:30" hidden="1" outlineLevel="1" x14ac:dyDescent="0.3">
      <c r="A2805" s="21">
        <v>40584</v>
      </c>
      <c r="B2805" s="22">
        <v>-8.6636415060607308E-4</v>
      </c>
      <c r="C2805" s="9">
        <f t="shared" si="218"/>
        <v>-3.7466364150606071E-2</v>
      </c>
      <c r="D2805" s="6">
        <f t="shared" si="219"/>
        <v>1.4037284426658197E-3</v>
      </c>
      <c r="E2805" s="6">
        <f t="shared" si="220"/>
        <v>1.2995484574852168E-3</v>
      </c>
      <c r="F2805" s="6">
        <f t="shared" si="216"/>
        <v>0.14357279975326048</v>
      </c>
      <c r="G2805" s="18">
        <v>5.8736636757031127E-3</v>
      </c>
      <c r="H2805" s="9">
        <f t="shared" si="217"/>
        <v>3.7891001537734585E-3</v>
      </c>
      <c r="I2805" s="8"/>
      <c r="J2805" s="11"/>
      <c r="AC2805" s="15"/>
      <c r="AD2805" s="16"/>
    </row>
    <row r="2806" spans="1:30" hidden="1" outlineLevel="1" x14ac:dyDescent="0.3">
      <c r="A2806" s="21">
        <v>40585</v>
      </c>
      <c r="B2806" s="22">
        <v>3.5889957665969628E-3</v>
      </c>
      <c r="C2806" s="9">
        <f t="shared" si="218"/>
        <v>-3.3011004233403037E-2</v>
      </c>
      <c r="D2806" s="6">
        <f t="shared" si="219"/>
        <v>1.0897264004977533E-3</v>
      </c>
      <c r="E2806" s="6">
        <f t="shared" si="220"/>
        <v>1.4037284426658197E-3</v>
      </c>
      <c r="F2806" s="6">
        <f t="shared" si="216"/>
        <v>0.32773942419729968</v>
      </c>
      <c r="G2806" s="18">
        <v>5.5986129389843826E-3</v>
      </c>
      <c r="H2806" s="9">
        <f t="shared" si="217"/>
        <v>5.7248530478720564E-3</v>
      </c>
      <c r="I2806" s="8"/>
      <c r="J2806" s="11"/>
      <c r="AC2806" s="15"/>
      <c r="AD2806" s="16"/>
    </row>
    <row r="2807" spans="1:30" hidden="1" outlineLevel="1" x14ac:dyDescent="0.3">
      <c r="A2807" s="21">
        <v>40588</v>
      </c>
      <c r="B2807" s="22">
        <v>-4.1312440538394268E-4</v>
      </c>
      <c r="C2807" s="9">
        <f t="shared" si="218"/>
        <v>-3.7013124405383943E-2</v>
      </c>
      <c r="D2807" s="6">
        <f t="shared" si="219"/>
        <v>1.3699713782484284E-3</v>
      </c>
      <c r="E2807" s="6">
        <f t="shared" si="220"/>
        <v>1.0897264004977533E-3</v>
      </c>
      <c r="F2807" s="6">
        <f t="shared" si="216"/>
        <v>0.29876514226204515</v>
      </c>
      <c r="G2807" s="18">
        <v>2.5273002770369595E-3</v>
      </c>
      <c r="H2807" s="9">
        <f t="shared" si="217"/>
        <v>5.4659412937027151E-3</v>
      </c>
      <c r="I2807" s="8"/>
      <c r="J2807" s="11"/>
      <c r="AC2807" s="15"/>
      <c r="AD2807" s="16"/>
    </row>
    <row r="2808" spans="1:30" hidden="1" outlineLevel="1" x14ac:dyDescent="0.3">
      <c r="A2808" s="21">
        <v>40589</v>
      </c>
      <c r="B2808" s="22">
        <v>-3.3926196647321603E-3</v>
      </c>
      <c r="C2808" s="9">
        <f t="shared" si="218"/>
        <v>-3.9992619664732158E-2</v>
      </c>
      <c r="D2808" s="6">
        <f t="shared" si="219"/>
        <v>1.5994096276479213E-3</v>
      </c>
      <c r="E2808" s="6">
        <f t="shared" si="220"/>
        <v>1.3699713782484284E-3</v>
      </c>
      <c r="F2808" s="6">
        <f t="shared" si="216"/>
        <v>6.9803133291354236E-2</v>
      </c>
      <c r="G2808" s="18">
        <v>3.9774529597408114E-3</v>
      </c>
      <c r="H2808" s="9">
        <f t="shared" si="217"/>
        <v>2.6420282604725149E-3</v>
      </c>
      <c r="I2808" s="8"/>
      <c r="J2808" s="11"/>
      <c r="AC2808" s="15"/>
      <c r="AD2808" s="16"/>
    </row>
    <row r="2809" spans="1:30" hidden="1" outlineLevel="1" x14ac:dyDescent="0.3">
      <c r="A2809" s="21">
        <v>40590</v>
      </c>
      <c r="B2809" s="22">
        <v>5.0198556484121158E-3</v>
      </c>
      <c r="C2809" s="9">
        <f t="shared" si="218"/>
        <v>-3.1580144351587888E-2</v>
      </c>
      <c r="D2809" s="6">
        <f t="shared" si="219"/>
        <v>9.9730551726712842E-4</v>
      </c>
      <c r="E2809" s="6">
        <f t="shared" si="220"/>
        <v>1.5994096276479213E-3</v>
      </c>
      <c r="F2809" s="6">
        <f t="shared" si="216"/>
        <v>0.15636662837455595</v>
      </c>
      <c r="G2809" s="18">
        <v>3.4527145738082235E-3</v>
      </c>
      <c r="H2809" s="9">
        <f t="shared" si="217"/>
        <v>3.9543220452380448E-3</v>
      </c>
      <c r="I2809" s="8"/>
      <c r="J2809" s="11"/>
      <c r="AC2809" s="15"/>
      <c r="AD2809" s="16"/>
    </row>
    <row r="2810" spans="1:30" hidden="1" outlineLevel="1" x14ac:dyDescent="0.3">
      <c r="A2810" s="21">
        <v>40591</v>
      </c>
      <c r="B2810" s="22">
        <v>2.4359395541532262E-3</v>
      </c>
      <c r="C2810" s="9">
        <f t="shared" si="218"/>
        <v>-3.4164060445846772E-2</v>
      </c>
      <c r="D2810" s="6">
        <f t="shared" si="219"/>
        <v>1.167183026147472E-3</v>
      </c>
      <c r="E2810" s="6">
        <f t="shared" si="220"/>
        <v>9.9730551726712842E-4</v>
      </c>
      <c r="F2810" s="6">
        <f t="shared" si="216"/>
        <v>0.1205502610244344</v>
      </c>
      <c r="G2810" s="18">
        <v>4.100241822486808E-3</v>
      </c>
      <c r="H2810" s="9">
        <f t="shared" si="217"/>
        <v>3.4720348648081632E-3</v>
      </c>
      <c r="I2810" s="8"/>
      <c r="J2810" s="11"/>
      <c r="AC2810" s="15"/>
      <c r="AD2810" s="16"/>
    </row>
    <row r="2811" spans="1:30" hidden="1" outlineLevel="1" x14ac:dyDescent="0.3">
      <c r="A2811" s="21">
        <v>40592</v>
      </c>
      <c r="B2811" s="22">
        <v>5.9176342235223592E-3</v>
      </c>
      <c r="C2811" s="9">
        <f t="shared" si="218"/>
        <v>-3.0682365776477642E-2</v>
      </c>
      <c r="D2811" s="6">
        <f t="shared" si="219"/>
        <v>9.4140756964156645E-4</v>
      </c>
      <c r="E2811" s="6">
        <f t="shared" si="220"/>
        <v>1.167183026147472E-3</v>
      </c>
      <c r="F2811" s="6">
        <f t="shared" si="216"/>
        <v>0.1654352651305431</v>
      </c>
      <c r="G2811" s="18">
        <v>3.559665535567838E-3</v>
      </c>
      <c r="H2811" s="9">
        <f t="shared" si="217"/>
        <v>4.0673734169675534E-3</v>
      </c>
      <c r="I2811" s="8"/>
      <c r="J2811" s="11"/>
      <c r="AC2811" s="15"/>
      <c r="AD2811" s="16"/>
    </row>
    <row r="2812" spans="1:30" hidden="1" outlineLevel="1" x14ac:dyDescent="0.3">
      <c r="A2812" s="21">
        <v>40596</v>
      </c>
      <c r="B2812" s="22">
        <v>-1.4506811917794021E-2</v>
      </c>
      <c r="C2812" s="9">
        <f t="shared" si="218"/>
        <v>-5.1106811917794023E-2</v>
      </c>
      <c r="D2812" s="6">
        <f t="shared" si="219"/>
        <v>2.6119062244007733E-3</v>
      </c>
      <c r="E2812" s="6">
        <f t="shared" si="220"/>
        <v>9.4140756964156645E-4</v>
      </c>
      <c r="F2812" s="6">
        <f t="shared" si="216"/>
        <v>0.1274272486962201</v>
      </c>
      <c r="G2812" s="18">
        <v>8.6356764727428207E-3</v>
      </c>
      <c r="H2812" s="9">
        <f t="shared" si="217"/>
        <v>3.5696953468919456E-3</v>
      </c>
      <c r="I2812" s="8"/>
      <c r="J2812" s="11"/>
      <c r="AC2812" s="15"/>
      <c r="AD2812" s="16"/>
    </row>
    <row r="2813" spans="1:30" hidden="1" outlineLevel="1" x14ac:dyDescent="0.3">
      <c r="A2813" s="21">
        <v>40597</v>
      </c>
      <c r="B2813" s="22">
        <v>-8.8007193623300776E-3</v>
      </c>
      <c r="C2813" s="9">
        <f t="shared" si="218"/>
        <v>-4.5400719362330075E-2</v>
      </c>
      <c r="D2813" s="6">
        <f t="shared" si="219"/>
        <v>2.0612253186170527E-3</v>
      </c>
      <c r="E2813" s="6">
        <f t="shared" si="220"/>
        <v>2.6119062244007733E-3</v>
      </c>
      <c r="F2813" s="6">
        <f t="shared" si="216"/>
        <v>0.69551571254678834</v>
      </c>
      <c r="G2813" s="18">
        <v>7.3380966455895581E-3</v>
      </c>
      <c r="H2813" s="9">
        <f t="shared" si="217"/>
        <v>8.3397584650083748E-3</v>
      </c>
      <c r="I2813" s="8"/>
      <c r="J2813" s="11"/>
      <c r="AC2813" s="15"/>
      <c r="AD2813" s="16"/>
    </row>
    <row r="2814" spans="1:30" hidden="1" outlineLevel="1" x14ac:dyDescent="0.3">
      <c r="A2814" s="21">
        <v>40598</v>
      </c>
      <c r="B2814" s="22">
        <v>-3.0842947603287587E-3</v>
      </c>
      <c r="C2814" s="9">
        <f t="shared" si="218"/>
        <v>-3.968429476032876E-2</v>
      </c>
      <c r="D2814" s="6">
        <f t="shared" si="219"/>
        <v>1.5748432506246567E-3</v>
      </c>
      <c r="E2814" s="6">
        <f t="shared" si="220"/>
        <v>2.0612253186170527E-3</v>
      </c>
      <c r="F2814" s="6">
        <f t="shared" si="216"/>
        <v>0.50530297790740775</v>
      </c>
      <c r="G2814" s="18">
        <v>8.4478363599513641E-3</v>
      </c>
      <c r="H2814" s="9">
        <f t="shared" si="217"/>
        <v>7.1084666272509698E-3</v>
      </c>
      <c r="I2814" s="8"/>
      <c r="J2814" s="11"/>
      <c r="AC2814" s="15"/>
      <c r="AD2814" s="16"/>
    </row>
    <row r="2815" spans="1:30" hidden="1" outlineLevel="1" x14ac:dyDescent="0.3">
      <c r="A2815" s="21">
        <v>40599</v>
      </c>
      <c r="B2815" s="22">
        <v>5.1200841482086914E-3</v>
      </c>
      <c r="C2815" s="9">
        <f t="shared" si="218"/>
        <v>-3.1479915851791308E-2</v>
      </c>
      <c r="D2815" s="6">
        <f t="shared" si="219"/>
        <v>9.9098510203586175E-4</v>
      </c>
      <c r="E2815" s="6">
        <f t="shared" si="220"/>
        <v>1.5748432506246567E-3</v>
      </c>
      <c r="F2815" s="6">
        <f t="shared" si="216"/>
        <v>0.66599761287605785</v>
      </c>
      <c r="G2815" s="18">
        <v>3.9968410827135132E-3</v>
      </c>
      <c r="H2815" s="9">
        <f t="shared" si="217"/>
        <v>8.1608676798246033E-3</v>
      </c>
      <c r="I2815" s="8"/>
      <c r="J2815" s="11"/>
      <c r="AC2815" s="15"/>
      <c r="AD2815" s="16"/>
    </row>
    <row r="2816" spans="1:30" hidden="1" outlineLevel="1" x14ac:dyDescent="0.3">
      <c r="A2816" s="21">
        <v>40602</v>
      </c>
      <c r="B2816" s="22">
        <v>7.8737915534708696E-3</v>
      </c>
      <c r="C2816" s="9">
        <f t="shared" si="218"/>
        <v>-2.8726208446529129E-2</v>
      </c>
      <c r="D2816" s="6">
        <f t="shared" si="219"/>
        <v>8.251950517134415E-4</v>
      </c>
      <c r="E2816" s="6">
        <f t="shared" si="220"/>
        <v>9.9098510203586175E-4</v>
      </c>
      <c r="F2816" s="6">
        <f t="shared" si="216"/>
        <v>0.15774066803723921</v>
      </c>
      <c r="G2816" s="18">
        <v>3.7932871438697978E-3</v>
      </c>
      <c r="H2816" s="9">
        <f t="shared" si="217"/>
        <v>3.9716579414299921E-3</v>
      </c>
      <c r="I2816" s="8"/>
      <c r="J2816" s="11"/>
      <c r="AC2816" s="15"/>
      <c r="AD2816" s="16"/>
    </row>
    <row r="2817" spans="1:30" hidden="1" outlineLevel="1" x14ac:dyDescent="0.3">
      <c r="A2817" s="21">
        <v>40603</v>
      </c>
      <c r="B2817" s="22">
        <v>-1.3862668185041956E-2</v>
      </c>
      <c r="C2817" s="9">
        <f t="shared" si="218"/>
        <v>-5.0462668185041956E-2</v>
      </c>
      <c r="D2817" s="6">
        <f t="shared" si="219"/>
        <v>2.5464808803536457E-3</v>
      </c>
      <c r="E2817" s="6">
        <f t="shared" si="220"/>
        <v>8.251950517134415E-4</v>
      </c>
      <c r="F2817" s="6">
        <f t="shared" si="216"/>
        <v>0.14317964774818462</v>
      </c>
      <c r="G2817" s="18">
        <v>8.4690483904052462E-3</v>
      </c>
      <c r="H2817" s="9">
        <f t="shared" si="217"/>
        <v>3.7839086636464237E-3</v>
      </c>
      <c r="I2817" s="8"/>
      <c r="J2817" s="11"/>
      <c r="AC2817" s="15"/>
      <c r="AD2817" s="16"/>
    </row>
    <row r="2818" spans="1:30" hidden="1" outlineLevel="1" x14ac:dyDescent="0.3">
      <c r="A2818" s="21">
        <v>40604</v>
      </c>
      <c r="B2818" s="22">
        <v>7.2790379922979933E-4</v>
      </c>
      <c r="C2818" s="9">
        <f t="shared" si="218"/>
        <v>-3.5872096200770198E-2</v>
      </c>
      <c r="D2818" s="6">
        <f t="shared" si="219"/>
        <v>1.2868072858373118E-3</v>
      </c>
      <c r="E2818" s="6">
        <f t="shared" si="220"/>
        <v>2.5464808803536457E-3</v>
      </c>
      <c r="F2818" s="6">
        <f t="shared" si="216"/>
        <v>0.66936101011541449</v>
      </c>
      <c r="G2818" s="18">
        <v>5.2362817862640363E-3</v>
      </c>
      <c r="H2818" s="9">
        <f t="shared" si="217"/>
        <v>8.1814485888222419E-3</v>
      </c>
      <c r="I2818" s="8"/>
      <c r="J2818" s="11"/>
      <c r="AC2818" s="15"/>
      <c r="AD2818" s="16"/>
    </row>
    <row r="2819" spans="1:30" hidden="1" outlineLevel="1" x14ac:dyDescent="0.3">
      <c r="A2819" s="21">
        <v>40605</v>
      </c>
      <c r="B2819" s="22">
        <v>1.5737253098611532E-2</v>
      </c>
      <c r="C2819" s="9">
        <f t="shared" si="218"/>
        <v>-2.0862746901388469E-2</v>
      </c>
      <c r="D2819" s="6">
        <f t="shared" si="219"/>
        <v>4.3525420827139415E-4</v>
      </c>
      <c r="E2819" s="6">
        <f t="shared" si="220"/>
        <v>1.2868072858373118E-3</v>
      </c>
      <c r="F2819" s="6">
        <f t="shared" si="216"/>
        <v>0.26276015133444225</v>
      </c>
      <c r="G2819" s="18">
        <v>8.1336697088653532E-3</v>
      </c>
      <c r="H2819" s="9">
        <f t="shared" si="217"/>
        <v>5.1260135713285257E-3</v>
      </c>
      <c r="I2819" s="8"/>
      <c r="J2819" s="11"/>
      <c r="AC2819" s="15"/>
      <c r="AD2819" s="16"/>
    </row>
    <row r="2820" spans="1:30" hidden="1" outlineLevel="1" x14ac:dyDescent="0.3">
      <c r="A2820" s="21">
        <v>40606</v>
      </c>
      <c r="B2820" s="22">
        <v>-7.2310797297230065E-3</v>
      </c>
      <c r="C2820" s="9">
        <f t="shared" si="218"/>
        <v>-4.3831079729723006E-2</v>
      </c>
      <c r="D2820" s="6">
        <f t="shared" si="219"/>
        <v>1.921163550273335E-3</v>
      </c>
      <c r="E2820" s="6">
        <f t="shared" si="220"/>
        <v>4.3525420827139415E-4</v>
      </c>
      <c r="F2820" s="6">
        <f t="shared" si="216"/>
        <v>0.6181184654921088</v>
      </c>
      <c r="G2820" s="18">
        <v>1.0433243231688125E-2</v>
      </c>
      <c r="H2820" s="9">
        <f t="shared" si="217"/>
        <v>7.8620510395958944E-3</v>
      </c>
      <c r="I2820" s="8"/>
      <c r="J2820" s="11"/>
      <c r="AC2820" s="15"/>
      <c r="AD2820" s="16"/>
    </row>
    <row r="2821" spans="1:30" hidden="1" outlineLevel="1" x14ac:dyDescent="0.3">
      <c r="A2821" s="21">
        <v>40609</v>
      </c>
      <c r="B2821" s="22">
        <v>-6.5828683792966986E-3</v>
      </c>
      <c r="C2821" s="9">
        <f t="shared" si="218"/>
        <v>-4.3182868379296697E-2</v>
      </c>
      <c r="D2821" s="6">
        <f t="shared" si="219"/>
        <v>1.8647601214636625E-3</v>
      </c>
      <c r="E2821" s="6">
        <f t="shared" si="220"/>
        <v>1.921163550273335E-3</v>
      </c>
      <c r="F2821" s="6">
        <f t="shared" si="216"/>
        <v>1.0099627147976435</v>
      </c>
      <c r="G2821" s="18">
        <v>1.0347667239972255E-2</v>
      </c>
      <c r="H2821" s="9">
        <f t="shared" si="217"/>
        <v>1.0049690118593923E-2</v>
      </c>
      <c r="I2821" s="8"/>
      <c r="J2821" s="11"/>
      <c r="AC2821" s="15"/>
      <c r="AD2821" s="16"/>
    </row>
    <row r="2822" spans="1:30" hidden="1" outlineLevel="1" x14ac:dyDescent="0.3">
      <c r="A2822" s="21">
        <v>40610</v>
      </c>
      <c r="B2822" s="22">
        <v>1.023276793165249E-2</v>
      </c>
      <c r="C2822" s="9">
        <f t="shared" si="218"/>
        <v>-2.6367232068347513E-2</v>
      </c>
      <c r="D2822" s="6">
        <f t="shared" si="219"/>
        <v>6.9523092694609347E-4</v>
      </c>
      <c r="E2822" s="6">
        <f t="shared" si="220"/>
        <v>1.8647601214636625E-3</v>
      </c>
      <c r="F2822" s="6">
        <f t="shared" si="216"/>
        <v>0.99364225777674353</v>
      </c>
      <c r="G2822" s="18">
        <v>7.9144219948167564E-3</v>
      </c>
      <c r="H2822" s="9">
        <f t="shared" si="217"/>
        <v>9.9681606015189356E-3</v>
      </c>
      <c r="I2822" s="8"/>
      <c r="J2822" s="11"/>
      <c r="AC2822" s="15"/>
      <c r="AD2822" s="16"/>
    </row>
    <row r="2823" spans="1:30" hidden="1" outlineLevel="1" x14ac:dyDescent="0.3">
      <c r="A2823" s="21">
        <v>40611</v>
      </c>
      <c r="B2823" s="22">
        <v>-1.0562199672253592E-4</v>
      </c>
      <c r="C2823" s="9">
        <f t="shared" si="218"/>
        <v>-3.6705621996722539E-2</v>
      </c>
      <c r="D2823" s="6">
        <f t="shared" si="219"/>
        <v>1.3473026861662814E-3</v>
      </c>
      <c r="E2823" s="6">
        <f t="shared" si="220"/>
        <v>6.9523092694609347E-4</v>
      </c>
      <c r="F2823" s="6">
        <f t="shared" si="216"/>
        <v>0.58585516420371975</v>
      </c>
      <c r="G2823" s="18">
        <v>5.4532343383533683E-3</v>
      </c>
      <c r="H2823" s="9">
        <f t="shared" si="217"/>
        <v>7.654117612133483E-3</v>
      </c>
      <c r="I2823" s="8"/>
      <c r="J2823" s="11"/>
      <c r="AC2823" s="15"/>
      <c r="AD2823" s="16"/>
    </row>
    <row r="2824" spans="1:30" hidden="1" outlineLevel="1" x14ac:dyDescent="0.3">
      <c r="A2824" s="21">
        <v>40612</v>
      </c>
      <c r="B2824" s="22">
        <v>-1.8884958549366837E-2</v>
      </c>
      <c r="C2824" s="9">
        <f t="shared" si="218"/>
        <v>-5.5484958549366838E-2</v>
      </c>
      <c r="D2824" s="6">
        <f t="shared" si="219"/>
        <v>3.078580625224956E-3</v>
      </c>
      <c r="E2824" s="6">
        <f t="shared" si="220"/>
        <v>1.3473026861662814E-3</v>
      </c>
      <c r="F2824" s="6">
        <f t="shared" si="216"/>
        <v>0.28404247939839983</v>
      </c>
      <c r="G2824" s="18">
        <v>8.0843081638007318E-3</v>
      </c>
      <c r="H2824" s="9">
        <f t="shared" si="217"/>
        <v>5.3295635787407565E-3</v>
      </c>
      <c r="I2824" s="8"/>
      <c r="J2824" s="11"/>
      <c r="AC2824" s="15"/>
      <c r="AD2824" s="16"/>
    </row>
    <row r="2825" spans="1:30" hidden="1" outlineLevel="1" x14ac:dyDescent="0.3">
      <c r="A2825" s="21">
        <v>40613</v>
      </c>
      <c r="B2825" s="22">
        <v>4.9764980421622678E-3</v>
      </c>
      <c r="C2825" s="9">
        <f t="shared" si="218"/>
        <v>-3.1623501957837731E-2</v>
      </c>
      <c r="D2825" s="6">
        <f t="shared" si="219"/>
        <v>1.0000458760773669E-3</v>
      </c>
      <c r="E2825" s="6">
        <f t="shared" si="220"/>
        <v>3.078580625224956E-3</v>
      </c>
      <c r="F2825" s="6">
        <f t="shared" si="216"/>
        <v>0.61096669736463705</v>
      </c>
      <c r="G2825" s="18">
        <v>7.6671571530613153E-3</v>
      </c>
      <c r="H2825" s="9">
        <f t="shared" si="217"/>
        <v>7.816435871704169E-3</v>
      </c>
      <c r="I2825" s="8"/>
      <c r="J2825" s="11"/>
      <c r="AC2825" s="15"/>
      <c r="AD2825" s="16"/>
    </row>
    <row r="2826" spans="1:30" hidden="1" outlineLevel="1" x14ac:dyDescent="0.3">
      <c r="A2826" s="21">
        <v>40616</v>
      </c>
      <c r="B2826" s="22">
        <v>-4.2633537531996547E-3</v>
      </c>
      <c r="C2826" s="9">
        <f t="shared" si="218"/>
        <v>-4.0863353753199654E-2</v>
      </c>
      <c r="D2826" s="6">
        <f t="shared" si="219"/>
        <v>1.6698136799591361E-3</v>
      </c>
      <c r="E2826" s="6">
        <f t="shared" si="220"/>
        <v>1.0000458760773669E-3</v>
      </c>
      <c r="F2826" s="6">
        <f t="shared" si="216"/>
        <v>0.55052821993289935</v>
      </c>
      <c r="G2826" s="18">
        <v>9.2431002122631053E-3</v>
      </c>
      <c r="H2826" s="9">
        <f t="shared" si="217"/>
        <v>7.4197588905091753E-3</v>
      </c>
      <c r="I2826" s="8"/>
      <c r="J2826" s="11"/>
      <c r="AC2826" s="15"/>
      <c r="AD2826" s="16"/>
    </row>
    <row r="2827" spans="1:30" hidden="1" outlineLevel="1" x14ac:dyDescent="0.3">
      <c r="A2827" s="21">
        <v>40617</v>
      </c>
      <c r="B2827" s="22">
        <v>-1.1551359915092631E-2</v>
      </c>
      <c r="C2827" s="9">
        <f t="shared" si="218"/>
        <v>-4.8151359915092631E-2</v>
      </c>
      <c r="D2827" s="6">
        <f t="shared" si="219"/>
        <v>2.3185534616727895E-3</v>
      </c>
      <c r="E2827" s="6">
        <f t="shared" si="220"/>
        <v>1.6698136799591361E-3</v>
      </c>
      <c r="F2827" s="6">
        <f t="shared" si="216"/>
        <v>0.79508728495388858</v>
      </c>
      <c r="G2827" s="18">
        <v>1.7424692112868029E-2</v>
      </c>
      <c r="H2827" s="9">
        <f t="shared" si="217"/>
        <v>8.9167667063453464E-3</v>
      </c>
      <c r="I2827" s="8"/>
      <c r="J2827" s="11"/>
      <c r="AC2827" s="15"/>
      <c r="AD2827" s="16"/>
    </row>
    <row r="2828" spans="1:30" hidden="1" outlineLevel="1" x14ac:dyDescent="0.3">
      <c r="A2828" s="21">
        <v>40618</v>
      </c>
      <c r="B2828" s="22">
        <v>-2.0634164159402689E-2</v>
      </c>
      <c r="C2828" s="9">
        <f t="shared" si="218"/>
        <v>-5.723416415940269E-2</v>
      </c>
      <c r="D2828" s="6">
        <f t="shared" si="219"/>
        <v>3.2757495470254554E-3</v>
      </c>
      <c r="E2828" s="6">
        <f t="shared" si="220"/>
        <v>2.3185534616727895E-3</v>
      </c>
      <c r="F2828" s="6">
        <f t="shared" si="216"/>
        <v>2.7969820249771993</v>
      </c>
      <c r="G2828" s="18">
        <v>1.3185068707965498E-2</v>
      </c>
      <c r="H2828" s="9">
        <f t="shared" si="217"/>
        <v>1.6724180174158609E-2</v>
      </c>
      <c r="I2828" s="8"/>
      <c r="J2828" s="11"/>
      <c r="AC2828" s="15"/>
      <c r="AD2828" s="16"/>
    </row>
    <row r="2829" spans="1:30" hidden="1" outlineLevel="1" x14ac:dyDescent="0.3">
      <c r="A2829" s="21">
        <v>40619</v>
      </c>
      <c r="B2829" s="22">
        <v>1.3792830263250613E-2</v>
      </c>
      <c r="C2829" s="9">
        <f t="shared" si="218"/>
        <v>-2.2807169736749386E-2</v>
      </c>
      <c r="D2829" s="6">
        <f t="shared" si="219"/>
        <v>5.20166991400897E-4</v>
      </c>
      <c r="E2829" s="6">
        <f t="shared" si="220"/>
        <v>3.2757495470254554E-3</v>
      </c>
      <c r="F2829" s="6">
        <f t="shared" ref="F2829:F2892" si="221">B$6+B$7*E2829+B$8*(G2828*100)^2</f>
        <v>1.6063768452417357</v>
      </c>
      <c r="G2829" s="18">
        <v>7.5503076013889057E-3</v>
      </c>
      <c r="H2829" s="9">
        <f t="shared" ref="H2829:H2892" si="222">SQRT(F2829)/100</f>
        <v>1.2674292269163339E-2</v>
      </c>
      <c r="I2829" s="8"/>
      <c r="J2829" s="11"/>
      <c r="AC2829" s="15"/>
      <c r="AD2829" s="16"/>
    </row>
    <row r="2830" spans="1:30" hidden="1" outlineLevel="1" x14ac:dyDescent="0.3">
      <c r="A2830" s="21">
        <v>40620</v>
      </c>
      <c r="B2830" s="22">
        <v>7.102750553538659E-3</v>
      </c>
      <c r="C2830" s="9">
        <f t="shared" ref="C2830:C2893" si="223">B2830-B$5</f>
        <v>-2.9497249446461343E-2</v>
      </c>
      <c r="D2830" s="6">
        <f t="shared" ref="D2830:D2893" si="224">C2830^2</f>
        <v>8.7008772490676403E-4</v>
      </c>
      <c r="E2830" s="6">
        <f t="shared" si="220"/>
        <v>5.20166991400897E-4</v>
      </c>
      <c r="F2830" s="6">
        <f t="shared" si="221"/>
        <v>0.53417857844061978</v>
      </c>
      <c r="G2830" s="18">
        <v>8.3209202577107944E-3</v>
      </c>
      <c r="H2830" s="9">
        <f t="shared" si="222"/>
        <v>7.3087521400073477E-3</v>
      </c>
      <c r="I2830" s="8"/>
      <c r="J2830" s="11"/>
      <c r="AC2830" s="15"/>
      <c r="AD2830" s="16"/>
    </row>
    <row r="2831" spans="1:30" hidden="1" outlineLevel="1" x14ac:dyDescent="0.3">
      <c r="A2831" s="21">
        <v>40623</v>
      </c>
      <c r="B2831" s="22">
        <v>1.4899658031790252E-2</v>
      </c>
      <c r="C2831" s="9">
        <f t="shared" si="223"/>
        <v>-2.1700341968209746E-2</v>
      </c>
      <c r="D2831" s="6">
        <f t="shared" si="224"/>
        <v>4.7090484153724523E-4</v>
      </c>
      <c r="E2831" s="6">
        <f t="shared" ref="E2831:E2894" si="225">D2830</f>
        <v>8.7008772490676403E-4</v>
      </c>
      <c r="F2831" s="6">
        <f t="shared" si="221"/>
        <v>0.64641962876798442</v>
      </c>
      <c r="G2831" s="18">
        <v>9.2550992770069947E-3</v>
      </c>
      <c r="H2831" s="9">
        <f t="shared" si="222"/>
        <v>8.0400225669334073E-3</v>
      </c>
      <c r="I2831" s="8"/>
      <c r="J2831" s="11"/>
      <c r="AC2831" s="15"/>
      <c r="AD2831" s="16"/>
    </row>
    <row r="2832" spans="1:30" hidden="1" outlineLevel="1" x14ac:dyDescent="0.3">
      <c r="A2832" s="21">
        <v>40624</v>
      </c>
      <c r="B2832" s="22">
        <v>-1.4882789233415098E-3</v>
      </c>
      <c r="C2832" s="9">
        <f t="shared" si="223"/>
        <v>-3.8088278923341511E-2</v>
      </c>
      <c r="D2832" s="6">
        <f t="shared" si="224"/>
        <v>1.4507169913422612E-3</v>
      </c>
      <c r="E2832" s="6">
        <f t="shared" si="225"/>
        <v>4.7090484153724523E-4</v>
      </c>
      <c r="F2832" s="6">
        <f t="shared" si="221"/>
        <v>0.79703613774898463</v>
      </c>
      <c r="G2832" s="18">
        <v>2.4971160095810458E-3</v>
      </c>
      <c r="H2832" s="9">
        <f t="shared" si="222"/>
        <v>8.9276880419792044E-3</v>
      </c>
      <c r="I2832" s="8"/>
      <c r="J2832" s="11"/>
      <c r="AC2832" s="15"/>
      <c r="AD2832" s="16"/>
    </row>
    <row r="2833" spans="1:30" hidden="1" outlineLevel="1" x14ac:dyDescent="0.3">
      <c r="A2833" s="21">
        <v>40625</v>
      </c>
      <c r="B2833" s="22">
        <v>5.5914378054868607E-3</v>
      </c>
      <c r="C2833" s="9">
        <f t="shared" si="223"/>
        <v>-3.1008562194513138E-2</v>
      </c>
      <c r="D2833" s="6">
        <f t="shared" si="224"/>
        <v>9.615309293709895E-4</v>
      </c>
      <c r="E2833" s="6">
        <f t="shared" si="225"/>
        <v>1.4507169913422612E-3</v>
      </c>
      <c r="F2833" s="6">
        <f t="shared" si="221"/>
        <v>6.8417570663749344E-2</v>
      </c>
      <c r="G2833" s="18">
        <v>7.2503018093905752E-3</v>
      </c>
      <c r="H2833" s="9">
        <f t="shared" si="222"/>
        <v>2.6156752601144769E-3</v>
      </c>
      <c r="I2833" s="8"/>
      <c r="J2833" s="11"/>
      <c r="AC2833" s="15"/>
      <c r="AD2833" s="16"/>
    </row>
    <row r="2834" spans="1:30" hidden="1" outlineLevel="1" x14ac:dyDescent="0.3">
      <c r="A2834" s="21">
        <v>40626</v>
      </c>
      <c r="B2834" s="22">
        <v>6.9705114650405881E-3</v>
      </c>
      <c r="C2834" s="9">
        <f t="shared" si="223"/>
        <v>-2.9629488534959413E-2</v>
      </c>
      <c r="D2834" s="6">
        <f t="shared" si="224"/>
        <v>8.7790659084329131E-4</v>
      </c>
      <c r="E2834" s="6">
        <f t="shared" si="225"/>
        <v>9.615309293709895E-4</v>
      </c>
      <c r="F2834" s="6">
        <f t="shared" si="221"/>
        <v>0.49347137821347631</v>
      </c>
      <c r="G2834" s="18">
        <v>4.3786466330765139E-3</v>
      </c>
      <c r="H2834" s="9">
        <f t="shared" si="222"/>
        <v>7.0247517978464999E-3</v>
      </c>
      <c r="I2834" s="8"/>
      <c r="J2834" s="11"/>
      <c r="AC2834" s="15"/>
      <c r="AD2834" s="16"/>
    </row>
    <row r="2835" spans="1:30" hidden="1" outlineLevel="1" x14ac:dyDescent="0.3">
      <c r="A2835" s="21">
        <v>40627</v>
      </c>
      <c r="B2835" s="22">
        <v>4.1023358720923171E-3</v>
      </c>
      <c r="C2835" s="9">
        <f t="shared" si="223"/>
        <v>-3.249766412790768E-2</v>
      </c>
      <c r="D2835" s="6">
        <f t="shared" si="224"/>
        <v>1.0560981737702977E-3</v>
      </c>
      <c r="E2835" s="6">
        <f t="shared" si="225"/>
        <v>8.7790659084329131E-4</v>
      </c>
      <c r="F2835" s="6">
        <f t="shared" si="221"/>
        <v>0.18707228761699793</v>
      </c>
      <c r="G2835" s="18">
        <v>4.7321171358129738E-3</v>
      </c>
      <c r="H2835" s="9">
        <f t="shared" si="222"/>
        <v>4.325185402002993E-3</v>
      </c>
      <c r="I2835" s="8"/>
      <c r="J2835" s="11"/>
      <c r="AC2835" s="15"/>
      <c r="AD2835" s="16"/>
    </row>
    <row r="2836" spans="1:30" hidden="1" outlineLevel="1" x14ac:dyDescent="0.3">
      <c r="A2836" s="21">
        <v>40630</v>
      </c>
      <c r="B2836" s="22">
        <v>-1.8600647575005868E-3</v>
      </c>
      <c r="C2836" s="9">
        <f t="shared" si="223"/>
        <v>-3.8460064757500585E-2</v>
      </c>
      <c r="D2836" s="6">
        <f t="shared" si="224"/>
        <v>1.4791765811511385E-3</v>
      </c>
      <c r="E2836" s="6">
        <f t="shared" si="225"/>
        <v>1.0560981737702977E-3</v>
      </c>
      <c r="F2836" s="6">
        <f t="shared" si="221"/>
        <v>0.21663235726273022</v>
      </c>
      <c r="G2836" s="18">
        <v>4.7618543536419103E-3</v>
      </c>
      <c r="H2836" s="9">
        <f t="shared" si="222"/>
        <v>4.6543781245482222E-3</v>
      </c>
      <c r="I2836" s="8"/>
      <c r="J2836" s="11"/>
      <c r="AC2836" s="15"/>
      <c r="AD2836" s="16"/>
    </row>
    <row r="2837" spans="1:30" hidden="1" outlineLevel="1" x14ac:dyDescent="0.3">
      <c r="A2837" s="21">
        <v>40631</v>
      </c>
      <c r="B2837" s="22">
        <v>6.6291249487954234E-3</v>
      </c>
      <c r="C2837" s="9">
        <f t="shared" si="223"/>
        <v>-2.9970875051204576E-2</v>
      </c>
      <c r="D2837" s="6">
        <f t="shared" si="224"/>
        <v>8.982533513349169E-4</v>
      </c>
      <c r="E2837" s="6">
        <f t="shared" si="225"/>
        <v>1.4791765811511385E-3</v>
      </c>
      <c r="F2837" s="6">
        <f t="shared" si="221"/>
        <v>0.21925360973069508</v>
      </c>
      <c r="G2837" s="18">
        <v>4.7969890279637413E-3</v>
      </c>
      <c r="H2837" s="9">
        <f t="shared" si="222"/>
        <v>4.6824524528359616E-3</v>
      </c>
      <c r="I2837" s="8"/>
      <c r="J2837" s="11"/>
      <c r="AC2837" s="15"/>
      <c r="AD2837" s="16"/>
    </row>
    <row r="2838" spans="1:30" hidden="1" outlineLevel="1" x14ac:dyDescent="0.3">
      <c r="A2838" s="21">
        <v>40632</v>
      </c>
      <c r="B2838" s="22">
        <v>5.814201542790145E-3</v>
      </c>
      <c r="C2838" s="9">
        <f t="shared" si="223"/>
        <v>-3.0785798457209856E-2</v>
      </c>
      <c r="D2838" s="6">
        <f t="shared" si="224"/>
        <v>9.4776538664794483E-4</v>
      </c>
      <c r="E2838" s="6">
        <f t="shared" si="225"/>
        <v>8.982533513349169E-4</v>
      </c>
      <c r="F2838" s="6">
        <f t="shared" si="221"/>
        <v>0.22229253908314403</v>
      </c>
      <c r="G2838" s="18">
        <v>4.8792981804157212E-3</v>
      </c>
      <c r="H2838" s="9">
        <f t="shared" si="222"/>
        <v>4.714790971858074E-3</v>
      </c>
      <c r="I2838" s="8"/>
      <c r="J2838" s="11"/>
      <c r="AC2838" s="15"/>
      <c r="AD2838" s="16"/>
    </row>
    <row r="2839" spans="1:30" hidden="1" outlineLevel="1" x14ac:dyDescent="0.3">
      <c r="A2839" s="21">
        <v>40633</v>
      </c>
      <c r="B2839" s="22">
        <v>-2.5034027024187682E-3</v>
      </c>
      <c r="C2839" s="9">
        <f t="shared" si="223"/>
        <v>-3.9103402702418771E-2</v>
      </c>
      <c r="D2839" s="6">
        <f t="shared" si="224"/>
        <v>1.5290761029075318E-3</v>
      </c>
      <c r="E2839" s="6">
        <f t="shared" si="225"/>
        <v>9.4776538664794483E-4</v>
      </c>
      <c r="F2839" s="6">
        <f t="shared" si="221"/>
        <v>0.22960355962878387</v>
      </c>
      <c r="G2839" s="18">
        <v>3.4304598333371175E-3</v>
      </c>
      <c r="H2839" s="9">
        <f t="shared" si="222"/>
        <v>4.79169656414911E-3</v>
      </c>
      <c r="I2839" s="8"/>
      <c r="J2839" s="11"/>
      <c r="AC2839" s="15"/>
      <c r="AD2839" s="16"/>
    </row>
    <row r="2840" spans="1:30" hidden="1" outlineLevel="1" x14ac:dyDescent="0.3">
      <c r="A2840" s="21">
        <v>40634</v>
      </c>
      <c r="B2840" s="22">
        <v>4.6151862731226437E-3</v>
      </c>
      <c r="C2840" s="9">
        <f t="shared" si="223"/>
        <v>-3.1984813726877358E-2</v>
      </c>
      <c r="D2840" s="6">
        <f t="shared" si="224"/>
        <v>1.0230283091430422E-3</v>
      </c>
      <c r="E2840" s="6">
        <f t="shared" si="225"/>
        <v>1.5290761029075318E-3</v>
      </c>
      <c r="F2840" s="6">
        <f t="shared" si="221"/>
        <v>0.11918367704330082</v>
      </c>
      <c r="G2840" s="18">
        <v>5.1586579374497954E-3</v>
      </c>
      <c r="H2840" s="9">
        <f t="shared" si="222"/>
        <v>3.4522989013598001E-3</v>
      </c>
      <c r="I2840" s="8"/>
      <c r="J2840" s="11"/>
      <c r="AC2840" s="15"/>
      <c r="AD2840" s="16"/>
    </row>
    <row r="2841" spans="1:30" hidden="1" outlineLevel="1" x14ac:dyDescent="0.3">
      <c r="A2841" s="21">
        <v>40637</v>
      </c>
      <c r="B2841" s="22">
        <v>1.8816474116072363E-3</v>
      </c>
      <c r="C2841" s="9">
        <f t="shared" si="223"/>
        <v>-3.4718352588392766E-2</v>
      </c>
      <c r="D2841" s="6">
        <f t="shared" si="224"/>
        <v>1.2053640064519588E-3</v>
      </c>
      <c r="E2841" s="6">
        <f t="shared" si="225"/>
        <v>1.0230283091430422E-3</v>
      </c>
      <c r="F2841" s="6">
        <f t="shared" si="221"/>
        <v>0.25533760536015476</v>
      </c>
      <c r="G2841" s="18">
        <v>1.7107825868729236E-3</v>
      </c>
      <c r="H2841" s="9">
        <f t="shared" si="222"/>
        <v>5.0530941546754774E-3</v>
      </c>
      <c r="I2841" s="8"/>
      <c r="J2841" s="11"/>
      <c r="AC2841" s="15"/>
      <c r="AD2841" s="16"/>
    </row>
    <row r="2842" spans="1:30" hidden="1" outlineLevel="1" x14ac:dyDescent="0.3">
      <c r="A2842" s="21">
        <v>40638</v>
      </c>
      <c r="B2842" s="22">
        <v>-4.9446640957818999E-4</v>
      </c>
      <c r="C2842" s="9">
        <f t="shared" si="223"/>
        <v>-3.709446640957819E-2</v>
      </c>
      <c r="D2842" s="6">
        <f t="shared" si="224"/>
        <v>1.3759994382113246E-3</v>
      </c>
      <c r="E2842" s="6">
        <f t="shared" si="225"/>
        <v>1.2053640064519588E-3</v>
      </c>
      <c r="F2842" s="6">
        <f t="shared" si="221"/>
        <v>3.8041291630220984E-2</v>
      </c>
      <c r="G2842" s="18">
        <v>4.4684336314007797E-3</v>
      </c>
      <c r="H2842" s="9">
        <f t="shared" si="222"/>
        <v>1.9504176893737654E-3</v>
      </c>
      <c r="I2842" s="8"/>
      <c r="J2842" s="11"/>
      <c r="AC2842" s="15"/>
      <c r="AD2842" s="16"/>
    </row>
    <row r="2843" spans="1:30" hidden="1" outlineLevel="1" x14ac:dyDescent="0.3">
      <c r="A2843" s="21">
        <v>40639</v>
      </c>
      <c r="B2843" s="22">
        <v>2.6469595306965912E-3</v>
      </c>
      <c r="C2843" s="9">
        <f t="shared" si="223"/>
        <v>-3.3953040469303412E-2</v>
      </c>
      <c r="D2843" s="6">
        <f t="shared" si="224"/>
        <v>1.1528089571101552E-3</v>
      </c>
      <c r="E2843" s="6">
        <f t="shared" si="225"/>
        <v>1.3759994382113246E-3</v>
      </c>
      <c r="F2843" s="6">
        <f t="shared" si="221"/>
        <v>0.19439688496872617</v>
      </c>
      <c r="G2843" s="18">
        <v>3.2337016939976712E-3</v>
      </c>
      <c r="H2843" s="9">
        <f t="shared" si="222"/>
        <v>4.4090462116962003E-3</v>
      </c>
      <c r="I2843" s="8"/>
      <c r="J2843" s="11"/>
      <c r="AC2843" s="15"/>
      <c r="AD2843" s="16"/>
    </row>
    <row r="2844" spans="1:30" hidden="1" outlineLevel="1" x14ac:dyDescent="0.3">
      <c r="A2844" s="21">
        <v>40640</v>
      </c>
      <c r="B2844" s="22">
        <v>-1.3898857669785972E-3</v>
      </c>
      <c r="C2844" s="9">
        <f t="shared" si="223"/>
        <v>-3.79898857669786E-2</v>
      </c>
      <c r="D2844" s="6">
        <f t="shared" si="224"/>
        <v>1.4432314205880831E-3</v>
      </c>
      <c r="E2844" s="6">
        <f t="shared" si="225"/>
        <v>1.1528089571101552E-3</v>
      </c>
      <c r="F2844" s="6">
        <f t="shared" si="221"/>
        <v>0.10712565480964405</v>
      </c>
      <c r="G2844" s="18">
        <v>6.865172020702256E-3</v>
      </c>
      <c r="H2844" s="9">
        <f t="shared" si="222"/>
        <v>3.2730055730115105E-3</v>
      </c>
      <c r="I2844" s="8"/>
      <c r="J2844" s="11"/>
      <c r="AC2844" s="15"/>
      <c r="AD2844" s="16"/>
    </row>
    <row r="2845" spans="1:30" hidden="1" outlineLevel="1" x14ac:dyDescent="0.3">
      <c r="A2845" s="21">
        <v>40641</v>
      </c>
      <c r="B2845" s="22">
        <v>-2.3752311242835416E-3</v>
      </c>
      <c r="C2845" s="9">
        <f t="shared" si="223"/>
        <v>-3.8975231124283541E-2</v>
      </c>
      <c r="D2845" s="6">
        <f t="shared" si="224"/>
        <v>1.5190686411913205E-3</v>
      </c>
      <c r="E2845" s="6">
        <f t="shared" si="225"/>
        <v>1.4432314205880831E-3</v>
      </c>
      <c r="F2845" s="6">
        <f t="shared" si="221"/>
        <v>0.44362863478426362</v>
      </c>
      <c r="G2845" s="18">
        <v>6.7982737302765984E-3</v>
      </c>
      <c r="H2845" s="9">
        <f t="shared" si="222"/>
        <v>6.660545283865755E-3</v>
      </c>
      <c r="I2845" s="8"/>
      <c r="J2845" s="11"/>
      <c r="AC2845" s="15"/>
      <c r="AD2845" s="16"/>
    </row>
    <row r="2846" spans="1:30" hidden="1" outlineLevel="1" x14ac:dyDescent="0.3">
      <c r="A2846" s="21">
        <v>40644</v>
      </c>
      <c r="B2846" s="22">
        <v>8.5662131253603778E-5</v>
      </c>
      <c r="C2846" s="9">
        <f t="shared" si="223"/>
        <v>-3.6514337868746395E-2</v>
      </c>
      <c r="D2846" s="6">
        <f t="shared" si="224"/>
        <v>1.3332968699929671E-3</v>
      </c>
      <c r="E2846" s="6">
        <f t="shared" si="225"/>
        <v>1.5190686411913205E-3</v>
      </c>
      <c r="F2846" s="6">
        <f t="shared" si="221"/>
        <v>0.43524766732315068</v>
      </c>
      <c r="G2846" s="18">
        <v>5.1507034501549727E-3</v>
      </c>
      <c r="H2846" s="9">
        <f t="shared" si="222"/>
        <v>6.5973302730964641E-3</v>
      </c>
      <c r="I2846" s="8"/>
      <c r="J2846" s="11"/>
      <c r="AC2846" s="15"/>
      <c r="AD2846" s="16"/>
    </row>
    <row r="2847" spans="1:30" hidden="1" outlineLevel="1" x14ac:dyDescent="0.3">
      <c r="A2847" s="21">
        <v>40645</v>
      </c>
      <c r="B2847" s="22">
        <v>-9.5380515971387522E-3</v>
      </c>
      <c r="C2847" s="9">
        <f t="shared" si="223"/>
        <v>-4.6138051597138754E-2</v>
      </c>
      <c r="D2847" s="6">
        <f t="shared" si="224"/>
        <v>2.1287198051802379E-3</v>
      </c>
      <c r="E2847" s="6">
        <f t="shared" si="225"/>
        <v>1.3332968699929671E-3</v>
      </c>
      <c r="F2847" s="6">
        <f t="shared" si="221"/>
        <v>0.25460788383964328</v>
      </c>
      <c r="G2847" s="18">
        <v>6.2390207178701501E-3</v>
      </c>
      <c r="H2847" s="9">
        <f t="shared" si="222"/>
        <v>5.045868446953837E-3</v>
      </c>
      <c r="I2847" s="8"/>
      <c r="J2847" s="11"/>
      <c r="AC2847" s="15"/>
      <c r="AD2847" s="16"/>
    </row>
    <row r="2848" spans="1:30" hidden="1" outlineLevel="1" x14ac:dyDescent="0.3">
      <c r="A2848" s="21">
        <v>40646</v>
      </c>
      <c r="B2848" s="22">
        <v>6.0405838626384771E-4</v>
      </c>
      <c r="C2848" s="9">
        <f t="shared" si="223"/>
        <v>-3.5995941613736156E-2</v>
      </c>
      <c r="D2848" s="6">
        <f t="shared" si="224"/>
        <v>1.2957078126595023E-3</v>
      </c>
      <c r="E2848" s="6">
        <f t="shared" si="225"/>
        <v>2.1287198051802379E-3</v>
      </c>
      <c r="F2848" s="6">
        <f t="shared" si="221"/>
        <v>0.36839596649552753</v>
      </c>
      <c r="G2848" s="18">
        <v>6.0271699814417748E-3</v>
      </c>
      <c r="H2848" s="9">
        <f t="shared" si="222"/>
        <v>6.0695631349836666E-3</v>
      </c>
      <c r="I2848" s="8"/>
      <c r="J2848" s="11"/>
      <c r="AC2848" s="15"/>
      <c r="AD2848" s="16"/>
    </row>
    <row r="2849" spans="1:30" hidden="1" outlineLevel="1" x14ac:dyDescent="0.3">
      <c r="A2849" s="21">
        <v>40647</v>
      </c>
      <c r="B2849" s="22">
        <v>1.1532885428331204E-3</v>
      </c>
      <c r="C2849" s="9">
        <f t="shared" si="223"/>
        <v>-3.544671145716688E-2</v>
      </c>
      <c r="D2849" s="6">
        <f t="shared" si="224"/>
        <v>1.2564693531276457E-3</v>
      </c>
      <c r="E2849" s="6">
        <f t="shared" si="225"/>
        <v>1.2957078126595023E-3</v>
      </c>
      <c r="F2849" s="6">
        <f t="shared" si="221"/>
        <v>0.34449290425524975</v>
      </c>
      <c r="G2849" s="18">
        <v>8.8404688956659344E-3</v>
      </c>
      <c r="H2849" s="9">
        <f t="shared" si="222"/>
        <v>5.8693517892119042E-3</v>
      </c>
      <c r="I2849" s="8"/>
      <c r="J2849" s="11"/>
      <c r="AC2849" s="15"/>
      <c r="AD2849" s="16"/>
    </row>
    <row r="2850" spans="1:30" hidden="1" outlineLevel="1" x14ac:dyDescent="0.3">
      <c r="A2850" s="21">
        <v>40648</v>
      </c>
      <c r="B2850" s="22">
        <v>4.6030643220976554E-3</v>
      </c>
      <c r="C2850" s="9">
        <f t="shared" si="223"/>
        <v>-3.1996935677902343E-2</v>
      </c>
      <c r="D2850" s="6">
        <f t="shared" si="224"/>
        <v>1.0238038927758198E-3</v>
      </c>
      <c r="E2850" s="6">
        <f t="shared" si="225"/>
        <v>1.2564693531276457E-3</v>
      </c>
      <c r="F2850" s="6">
        <f t="shared" si="221"/>
        <v>0.72825379136851176</v>
      </c>
      <c r="G2850" s="18">
        <v>4.5818954220388144E-3</v>
      </c>
      <c r="H2850" s="9">
        <f t="shared" si="222"/>
        <v>8.5337787138436618E-3</v>
      </c>
      <c r="I2850" s="8"/>
      <c r="J2850" s="11"/>
      <c r="AC2850" s="15"/>
      <c r="AD2850" s="16"/>
    </row>
    <row r="2851" spans="1:30" hidden="1" outlineLevel="1" x14ac:dyDescent="0.3">
      <c r="A2851" s="21">
        <v>40651</v>
      </c>
      <c r="B2851" s="22">
        <v>-1.142805371901031E-2</v>
      </c>
      <c r="C2851" s="9">
        <f t="shared" si="223"/>
        <v>-4.8028053719010311E-2</v>
      </c>
      <c r="D2851" s="6">
        <f t="shared" si="224"/>
        <v>2.3066939440361403E-3</v>
      </c>
      <c r="E2851" s="6">
        <f t="shared" si="225"/>
        <v>1.0238038927758198E-3</v>
      </c>
      <c r="F2851" s="6">
        <f t="shared" si="221"/>
        <v>0.20379263998130162</v>
      </c>
      <c r="G2851" s="18">
        <v>1.3076199828944141E-2</v>
      </c>
      <c r="H2851" s="9">
        <f t="shared" si="222"/>
        <v>4.5143398186368476E-3</v>
      </c>
      <c r="I2851" s="8"/>
      <c r="J2851" s="11"/>
      <c r="AC2851" s="15"/>
      <c r="AD2851" s="16"/>
    </row>
    <row r="2852" spans="1:30" hidden="1" outlineLevel="1" x14ac:dyDescent="0.3">
      <c r="A2852" s="21">
        <v>40652</v>
      </c>
      <c r="B2852" s="22">
        <v>5.3260916515446973E-3</v>
      </c>
      <c r="C2852" s="9">
        <f t="shared" si="223"/>
        <v>-3.1273908348455302E-2</v>
      </c>
      <c r="D2852" s="6">
        <f t="shared" si="224"/>
        <v>9.7805734338758232E-4</v>
      </c>
      <c r="E2852" s="6">
        <f t="shared" si="225"/>
        <v>2.3066939440361403E-3</v>
      </c>
      <c r="F2852" s="6">
        <f t="shared" si="221"/>
        <v>1.580074362369752</v>
      </c>
      <c r="G2852" s="18">
        <v>2.8609913718337285E-3</v>
      </c>
      <c r="H2852" s="9">
        <f t="shared" si="222"/>
        <v>1.2570100884120828E-2</v>
      </c>
      <c r="I2852" s="8"/>
      <c r="J2852" s="11"/>
      <c r="AC2852" s="15"/>
      <c r="AD2852" s="16"/>
    </row>
    <row r="2853" spans="1:30" hidden="1" outlineLevel="1" x14ac:dyDescent="0.3">
      <c r="A2853" s="21">
        <v>40653</v>
      </c>
      <c r="B2853" s="22">
        <v>1.5112573018608568E-2</v>
      </c>
      <c r="C2853" s="9">
        <f t="shared" si="223"/>
        <v>-2.148742698139143E-2</v>
      </c>
      <c r="D2853" s="6">
        <f t="shared" si="224"/>
        <v>4.6170951828062846E-4</v>
      </c>
      <c r="E2853" s="6">
        <f t="shared" si="225"/>
        <v>9.7805734338758232E-4</v>
      </c>
      <c r="F2853" s="6">
        <f t="shared" si="221"/>
        <v>8.6271363194363737E-2</v>
      </c>
      <c r="G2853" s="18">
        <v>7.8745985300587573E-3</v>
      </c>
      <c r="H2853" s="9">
        <f t="shared" si="222"/>
        <v>2.9371987197730383E-3</v>
      </c>
      <c r="I2853" s="8"/>
      <c r="J2853" s="11"/>
      <c r="AC2853" s="15"/>
      <c r="AD2853" s="16"/>
    </row>
    <row r="2854" spans="1:30" hidden="1" outlineLevel="1" x14ac:dyDescent="0.3">
      <c r="A2854" s="21">
        <v>40654</v>
      </c>
      <c r="B2854" s="22">
        <v>4.2028252890519129E-3</v>
      </c>
      <c r="C2854" s="9">
        <f t="shared" si="223"/>
        <v>-3.2397174710948086E-2</v>
      </c>
      <c r="D2854" s="6">
        <f t="shared" si="224"/>
        <v>1.0495769292516942E-3</v>
      </c>
      <c r="E2854" s="6">
        <f t="shared" si="225"/>
        <v>4.6170951828062846E-4</v>
      </c>
      <c r="F2854" s="6">
        <f t="shared" si="221"/>
        <v>0.58006909690389874</v>
      </c>
      <c r="G2854" s="18">
        <v>2.1273241454078671E-3</v>
      </c>
      <c r="H2854" s="9">
        <f t="shared" si="222"/>
        <v>7.6162267357524141E-3</v>
      </c>
      <c r="I2854" s="8"/>
      <c r="J2854" s="11"/>
      <c r="AC2854" s="15"/>
      <c r="AD2854" s="16"/>
    </row>
    <row r="2855" spans="1:30" hidden="1" outlineLevel="1" x14ac:dyDescent="0.3">
      <c r="A2855" s="21">
        <v>40658</v>
      </c>
      <c r="B2855" s="22">
        <v>-2.0900101492976101E-3</v>
      </c>
      <c r="C2855" s="9">
        <f t="shared" si="223"/>
        <v>-3.8690010149297613E-2</v>
      </c>
      <c r="D2855" s="6">
        <f t="shared" si="224"/>
        <v>1.4969168853527523E-3</v>
      </c>
      <c r="E2855" s="6">
        <f t="shared" si="225"/>
        <v>1.0495769292516942E-3</v>
      </c>
      <c r="F2855" s="6">
        <f t="shared" si="221"/>
        <v>5.2698260153682286E-2</v>
      </c>
      <c r="G2855" s="18">
        <v>3.4373202026439027E-3</v>
      </c>
      <c r="H2855" s="9">
        <f t="shared" si="222"/>
        <v>2.2956101618890408E-3</v>
      </c>
      <c r="I2855" s="8"/>
      <c r="J2855" s="11"/>
      <c r="AC2855" s="15"/>
      <c r="AD2855" s="16"/>
    </row>
    <row r="2856" spans="1:30" hidden="1" outlineLevel="1" x14ac:dyDescent="0.3">
      <c r="A2856" s="21">
        <v>40659</v>
      </c>
      <c r="B2856" s="22">
        <v>9.211557293576287E-3</v>
      </c>
      <c r="C2856" s="9">
        <f t="shared" si="223"/>
        <v>-2.7388442706423714E-2</v>
      </c>
      <c r="D2856" s="6">
        <f t="shared" si="224"/>
        <v>7.5012679388305429E-4</v>
      </c>
      <c r="E2856" s="6">
        <f t="shared" si="225"/>
        <v>1.4969168853527523E-3</v>
      </c>
      <c r="F2856" s="6">
        <f t="shared" si="221"/>
        <v>0.11961361098456774</v>
      </c>
      <c r="G2856" s="18">
        <v>5.1557692670089568E-3</v>
      </c>
      <c r="H2856" s="9">
        <f t="shared" si="222"/>
        <v>3.4585200734500261E-3</v>
      </c>
      <c r="I2856" s="8"/>
      <c r="J2856" s="11"/>
      <c r="AC2856" s="15"/>
      <c r="AD2856" s="16"/>
    </row>
    <row r="2857" spans="1:30" hidden="1" outlineLevel="1" x14ac:dyDescent="0.3">
      <c r="A2857" s="21">
        <v>40660</v>
      </c>
      <c r="B2857" s="22">
        <v>7.5606304912954137E-3</v>
      </c>
      <c r="C2857" s="9">
        <f t="shared" si="223"/>
        <v>-2.9039369508704588E-2</v>
      </c>
      <c r="D2857" s="6">
        <f t="shared" si="224"/>
        <v>8.4328498146308173E-4</v>
      </c>
      <c r="E2857" s="6">
        <f t="shared" si="225"/>
        <v>7.5012679388305429E-4</v>
      </c>
      <c r="F2857" s="6">
        <f t="shared" si="221"/>
        <v>0.25504428730890055</v>
      </c>
      <c r="G2857" s="18">
        <v>4.6719905266368817E-3</v>
      </c>
      <c r="H2857" s="9">
        <f t="shared" si="222"/>
        <v>5.0501909598439998E-3</v>
      </c>
      <c r="I2857" s="8"/>
      <c r="J2857" s="11"/>
      <c r="AC2857" s="15"/>
      <c r="AD2857" s="16"/>
    </row>
    <row r="2858" spans="1:30" hidden="1" outlineLevel="1" x14ac:dyDescent="0.3">
      <c r="A2858" s="21">
        <v>40661</v>
      </c>
      <c r="B2858" s="22">
        <v>5.6846890948255568E-3</v>
      </c>
      <c r="C2858" s="9">
        <f t="shared" si="223"/>
        <v>-3.0915310905174444E-2</v>
      </c>
      <c r="D2858" s="6">
        <f t="shared" si="224"/>
        <v>9.5575644836359787E-4</v>
      </c>
      <c r="E2858" s="6">
        <f t="shared" si="225"/>
        <v>8.4328498146308173E-4</v>
      </c>
      <c r="F2858" s="6">
        <f t="shared" si="221"/>
        <v>0.21142891517018017</v>
      </c>
      <c r="G2858" s="18">
        <v>4.2285583458915995E-3</v>
      </c>
      <c r="H2858" s="9">
        <f t="shared" si="222"/>
        <v>4.5981400062436138E-3</v>
      </c>
      <c r="I2858" s="8"/>
      <c r="J2858" s="11"/>
      <c r="AC2858" s="15"/>
      <c r="AD2858" s="16"/>
    </row>
    <row r="2859" spans="1:30" hidden="1" outlineLevel="1" x14ac:dyDescent="0.3">
      <c r="A2859" s="21">
        <v>40662</v>
      </c>
      <c r="B2859" s="22">
        <v>3.6936576361348266E-3</v>
      </c>
      <c r="C2859" s="9">
        <f t="shared" si="223"/>
        <v>-3.2906342363865172E-2</v>
      </c>
      <c r="D2859" s="6">
        <f t="shared" si="224"/>
        <v>1.0828273677679077E-3</v>
      </c>
      <c r="E2859" s="6">
        <f t="shared" si="225"/>
        <v>9.5575644836359787E-4</v>
      </c>
      <c r="F2859" s="6">
        <f t="shared" si="221"/>
        <v>0.17522534045266752</v>
      </c>
      <c r="G2859" s="18">
        <v>3.7234010810008387E-3</v>
      </c>
      <c r="H2859" s="9">
        <f t="shared" si="222"/>
        <v>4.1859925997625403E-3</v>
      </c>
      <c r="I2859" s="8"/>
      <c r="J2859" s="11"/>
      <c r="AC2859" s="15"/>
      <c r="AD2859" s="16"/>
    </row>
    <row r="2860" spans="1:30" hidden="1" outlineLevel="1" x14ac:dyDescent="0.3">
      <c r="A2860" s="21">
        <v>40665</v>
      </c>
      <c r="B2860" s="22">
        <v>-2.4823950970568855E-4</v>
      </c>
      <c r="C2860" s="9">
        <f t="shared" si="223"/>
        <v>-3.6848239509705692E-2</v>
      </c>
      <c r="D2860" s="6">
        <f t="shared" si="224"/>
        <v>1.3577927549646355E-3</v>
      </c>
      <c r="E2860" s="6">
        <f t="shared" si="225"/>
        <v>1.0828273677679077E-3</v>
      </c>
      <c r="F2860" s="6">
        <f t="shared" si="221"/>
        <v>0.13837874540231745</v>
      </c>
      <c r="G2860" s="18">
        <v>5.1441548084759491E-3</v>
      </c>
      <c r="H2860" s="9">
        <f t="shared" si="222"/>
        <v>3.7199293730166092E-3</v>
      </c>
      <c r="I2860" s="8"/>
      <c r="J2860" s="11"/>
      <c r="AC2860" s="15"/>
      <c r="AD2860" s="16"/>
    </row>
    <row r="2861" spans="1:30" hidden="1" outlineLevel="1" x14ac:dyDescent="0.3">
      <c r="A2861" s="21">
        <v>40666</v>
      </c>
      <c r="B2861" s="22">
        <v>1.1666197159532637E-5</v>
      </c>
      <c r="C2861" s="9">
        <f t="shared" si="223"/>
        <v>-3.6588333802840468E-2</v>
      </c>
      <c r="D2861" s="6">
        <f t="shared" si="224"/>
        <v>1.3387061704680785E-3</v>
      </c>
      <c r="E2861" s="6">
        <f t="shared" si="225"/>
        <v>1.3577927549646355E-3</v>
      </c>
      <c r="F2861" s="6">
        <f t="shared" si="221"/>
        <v>0.25399112041385807</v>
      </c>
      <c r="G2861" s="18">
        <v>4.7847021572560927E-3</v>
      </c>
      <c r="H2861" s="9">
        <f t="shared" si="222"/>
        <v>5.0397531726648877E-3</v>
      </c>
      <c r="I2861" s="8"/>
      <c r="J2861" s="11"/>
      <c r="AC2861" s="15"/>
      <c r="AD2861" s="16"/>
    </row>
    <row r="2862" spans="1:30" hidden="1" outlineLevel="1" x14ac:dyDescent="0.3">
      <c r="A2862" s="21">
        <v>40667</v>
      </c>
      <c r="B2862" s="22">
        <v>-6.5747283292266652E-3</v>
      </c>
      <c r="C2862" s="9">
        <f t="shared" si="223"/>
        <v>-4.3174728329226669E-2</v>
      </c>
      <c r="D2862" s="6">
        <f t="shared" si="224"/>
        <v>1.8640571663025279E-3</v>
      </c>
      <c r="E2862" s="6">
        <f t="shared" si="225"/>
        <v>1.3387061704680785E-3</v>
      </c>
      <c r="F2862" s="6">
        <f t="shared" si="221"/>
        <v>0.22124457260231012</v>
      </c>
      <c r="G2862" s="18">
        <v>6.4714354349614776E-3</v>
      </c>
      <c r="H2862" s="9">
        <f t="shared" si="222"/>
        <v>4.7036642376163508E-3</v>
      </c>
      <c r="I2862" s="8"/>
      <c r="J2862" s="11"/>
      <c r="AC2862" s="15"/>
      <c r="AD2862" s="16"/>
    </row>
    <row r="2863" spans="1:30" hidden="1" outlineLevel="1" x14ac:dyDescent="0.3">
      <c r="A2863" s="21">
        <v>40668</v>
      </c>
      <c r="B2863" s="22">
        <v>-1.1017302319796779E-2</v>
      </c>
      <c r="C2863" s="9">
        <f t="shared" si="223"/>
        <v>-4.761730231979678E-2</v>
      </c>
      <c r="D2863" s="6">
        <f t="shared" si="224"/>
        <v>2.2674074802149237E-3</v>
      </c>
      <c r="E2863" s="6">
        <f t="shared" si="225"/>
        <v>1.8640571663025279E-3</v>
      </c>
      <c r="F2863" s="6">
        <f t="shared" si="221"/>
        <v>0.39548046028178535</v>
      </c>
      <c r="G2863" s="18">
        <v>9.3264206675727716E-3</v>
      </c>
      <c r="H2863" s="9">
        <f t="shared" si="222"/>
        <v>6.2887237201342009E-3</v>
      </c>
      <c r="I2863" s="8"/>
      <c r="J2863" s="11"/>
      <c r="AC2863" s="15"/>
      <c r="AD2863" s="16"/>
    </row>
    <row r="2864" spans="1:30" hidden="1" outlineLevel="1" x14ac:dyDescent="0.3">
      <c r="A2864" s="21">
        <v>40669</v>
      </c>
      <c r="B2864" s="22">
        <v>4.3270500752609683E-3</v>
      </c>
      <c r="C2864" s="9">
        <f t="shared" si="223"/>
        <v>-3.2272949924739031E-2</v>
      </c>
      <c r="D2864" s="6">
        <f t="shared" si="224"/>
        <v>1.0415432968447129E-3</v>
      </c>
      <c r="E2864" s="6">
        <f t="shared" si="225"/>
        <v>2.2674074802149237E-3</v>
      </c>
      <c r="F2864" s="6">
        <f t="shared" si="221"/>
        <v>0.80932672113555304</v>
      </c>
      <c r="G2864" s="18">
        <v>1.0846853855436182E-2</v>
      </c>
      <c r="H2864" s="9">
        <f t="shared" si="222"/>
        <v>8.9962587842700101E-3</v>
      </c>
      <c r="I2864" s="8"/>
      <c r="J2864" s="11"/>
      <c r="AC2864" s="15"/>
      <c r="AD2864" s="16"/>
    </row>
    <row r="2865" spans="1:30" hidden="1" outlineLevel="1" x14ac:dyDescent="0.3">
      <c r="A2865" s="21">
        <v>40672</v>
      </c>
      <c r="B2865" s="22">
        <v>3.6282227015383534E-3</v>
      </c>
      <c r="C2865" s="9">
        <f t="shared" si="223"/>
        <v>-3.2971777298461645E-2</v>
      </c>
      <c r="D2865" s="6">
        <f t="shared" si="224"/>
        <v>1.0871380982193507E-3</v>
      </c>
      <c r="E2865" s="6">
        <f t="shared" si="225"/>
        <v>1.0415432968447129E-3</v>
      </c>
      <c r="F2865" s="6">
        <f t="shared" si="221"/>
        <v>1.0906537756139247</v>
      </c>
      <c r="G2865" s="18">
        <v>4.9789248205122077E-3</v>
      </c>
      <c r="H2865" s="9">
        <f t="shared" si="222"/>
        <v>1.0443437056898102E-2</v>
      </c>
      <c r="I2865" s="8"/>
      <c r="J2865" s="11"/>
      <c r="AC2865" s="15"/>
      <c r="AD2865" s="16"/>
    </row>
    <row r="2866" spans="1:30" hidden="1" outlineLevel="1" x14ac:dyDescent="0.3">
      <c r="A2866" s="21">
        <v>40673</v>
      </c>
      <c r="B2866" s="22">
        <v>5.9485767845609367E-3</v>
      </c>
      <c r="C2866" s="9">
        <f t="shared" si="223"/>
        <v>-3.0651423215439063E-2</v>
      </c>
      <c r="D2866" s="6">
        <f t="shared" si="224"/>
        <v>9.3950974513195673E-4</v>
      </c>
      <c r="E2866" s="6">
        <f t="shared" si="225"/>
        <v>1.0871380982193507E-3</v>
      </c>
      <c r="F2866" s="6">
        <f t="shared" si="221"/>
        <v>0.23862489727424721</v>
      </c>
      <c r="G2866" s="18">
        <v>4.1191334549311098E-3</v>
      </c>
      <c r="H2866" s="9">
        <f t="shared" si="222"/>
        <v>4.8849247412242414E-3</v>
      </c>
      <c r="I2866" s="8"/>
      <c r="J2866" s="11"/>
      <c r="AC2866" s="15"/>
      <c r="AD2866" s="16"/>
    </row>
    <row r="2867" spans="1:30" hidden="1" outlineLevel="1" x14ac:dyDescent="0.3">
      <c r="A2867" s="21">
        <v>40674</v>
      </c>
      <c r="B2867" s="22">
        <v>-1.0266184929665734E-2</v>
      </c>
      <c r="C2867" s="9">
        <f t="shared" si="223"/>
        <v>-4.6866184929665738E-2</v>
      </c>
      <c r="D2867" s="6">
        <f t="shared" si="224"/>
        <v>2.1964392898616279E-3</v>
      </c>
      <c r="E2867" s="6">
        <f t="shared" si="225"/>
        <v>9.3950974513195673E-4</v>
      </c>
      <c r="F2867" s="6">
        <f t="shared" si="221"/>
        <v>0.1668432925115817</v>
      </c>
      <c r="G2867" s="18">
        <v>7.9104993478755804E-3</v>
      </c>
      <c r="H2867" s="9">
        <f t="shared" si="222"/>
        <v>4.0846455477994868E-3</v>
      </c>
      <c r="I2867" s="8"/>
      <c r="J2867" s="11"/>
      <c r="AC2867" s="15"/>
      <c r="AD2867" s="16"/>
    </row>
    <row r="2868" spans="1:30" hidden="1" outlineLevel="1" x14ac:dyDescent="0.3">
      <c r="A2868" s="21">
        <v>40675</v>
      </c>
      <c r="B2868" s="22">
        <v>5.2033425471953556E-3</v>
      </c>
      <c r="C2868" s="9">
        <f t="shared" si="223"/>
        <v>-3.1396657452804642E-2</v>
      </c>
      <c r="D2868" s="6">
        <f t="shared" si="224"/>
        <v>9.8575009920875327E-4</v>
      </c>
      <c r="E2868" s="6">
        <f t="shared" si="225"/>
        <v>2.1964392898616279E-3</v>
      </c>
      <c r="F2868" s="6">
        <f t="shared" si="221"/>
        <v>0.58539535909497808</v>
      </c>
      <c r="G2868" s="18">
        <v>9.6907549189166071E-3</v>
      </c>
      <c r="H2868" s="9">
        <f t="shared" si="222"/>
        <v>7.6511133771169412E-3</v>
      </c>
      <c r="I2868" s="8"/>
      <c r="J2868" s="11"/>
      <c r="AC2868" s="15"/>
      <c r="AD2868" s="16"/>
    </row>
    <row r="2869" spans="1:30" hidden="1" outlineLevel="1" x14ac:dyDescent="0.3">
      <c r="A2869" s="21">
        <v>40676</v>
      </c>
      <c r="B2869" s="22">
        <v>-7.9212203823209246E-3</v>
      </c>
      <c r="C2869" s="9">
        <f t="shared" si="223"/>
        <v>-4.4521220382320925E-2</v>
      </c>
      <c r="D2869" s="6">
        <f t="shared" si="224"/>
        <v>1.9821390643311883E-3</v>
      </c>
      <c r="E2869" s="6">
        <f t="shared" si="225"/>
        <v>9.8575009920875327E-4</v>
      </c>
      <c r="F2869" s="6">
        <f t="shared" si="221"/>
        <v>0.87280301432604868</v>
      </c>
      <c r="G2869" s="18">
        <v>8.0091571847810353E-3</v>
      </c>
      <c r="H2869" s="9">
        <f t="shared" si="222"/>
        <v>9.3423927038315431E-3</v>
      </c>
      <c r="I2869" s="8"/>
      <c r="J2869" s="11"/>
      <c r="AC2869" s="15"/>
      <c r="AD2869" s="16"/>
    </row>
    <row r="2870" spans="1:30" hidden="1" outlineLevel="1" x14ac:dyDescent="0.3">
      <c r="A2870" s="21">
        <v>40679</v>
      </c>
      <c r="B2870" s="22">
        <v>-3.7686694677873949E-3</v>
      </c>
      <c r="C2870" s="9">
        <f t="shared" si="223"/>
        <v>-4.0368669467787395E-2</v>
      </c>
      <c r="D2870" s="6">
        <f t="shared" si="224"/>
        <v>1.6296294745994702E-3</v>
      </c>
      <c r="E2870" s="6">
        <f t="shared" si="225"/>
        <v>1.9821390643311883E-3</v>
      </c>
      <c r="F2870" s="6">
        <f t="shared" si="221"/>
        <v>0.5997899384522124</v>
      </c>
      <c r="G2870" s="18">
        <v>5.7050760938542715E-3</v>
      </c>
      <c r="H2870" s="9">
        <f t="shared" si="222"/>
        <v>7.7446106322539695E-3</v>
      </c>
      <c r="I2870" s="8"/>
      <c r="J2870" s="11"/>
      <c r="AC2870" s="15"/>
      <c r="AD2870" s="16"/>
    </row>
    <row r="2871" spans="1:30" hidden="1" outlineLevel="1" x14ac:dyDescent="0.3">
      <c r="A2871" s="21">
        <v>40680</v>
      </c>
      <c r="B2871" s="22">
        <v>-5.4970712143167883E-3</v>
      </c>
      <c r="C2871" s="9">
        <f t="shared" si="223"/>
        <v>-4.2097071214316786E-2</v>
      </c>
      <c r="D2871" s="6">
        <f t="shared" si="224"/>
        <v>1.7721634048232589E-3</v>
      </c>
      <c r="E2871" s="6">
        <f t="shared" si="225"/>
        <v>1.6296294745994702E-3</v>
      </c>
      <c r="F2871" s="6">
        <f t="shared" si="221"/>
        <v>0.30984604636101759</v>
      </c>
      <c r="G2871" s="18">
        <v>9.7059053517779686E-3</v>
      </c>
      <c r="H2871" s="9">
        <f t="shared" si="222"/>
        <v>5.5663816466445916E-3</v>
      </c>
      <c r="I2871" s="8"/>
      <c r="J2871" s="11"/>
      <c r="AC2871" s="15"/>
      <c r="AD2871" s="16"/>
    </row>
    <row r="2872" spans="1:30" hidden="1" outlineLevel="1" x14ac:dyDescent="0.3">
      <c r="A2872" s="21">
        <v>40681</v>
      </c>
      <c r="B2872" s="22">
        <v>6.4377524782847475E-3</v>
      </c>
      <c r="C2872" s="9">
        <f t="shared" si="223"/>
        <v>-3.0162247521715254E-2</v>
      </c>
      <c r="D2872" s="6">
        <f t="shared" si="224"/>
        <v>9.0976117556121794E-4</v>
      </c>
      <c r="E2872" s="6">
        <f t="shared" si="225"/>
        <v>1.7721634048232589E-3</v>
      </c>
      <c r="F2872" s="6">
        <f t="shared" si="221"/>
        <v>0.87555673819603508</v>
      </c>
      <c r="G2872" s="18">
        <v>5.655766267397019E-3</v>
      </c>
      <c r="H2872" s="9">
        <f t="shared" si="222"/>
        <v>9.3571188845500679E-3</v>
      </c>
      <c r="I2872" s="8"/>
      <c r="J2872" s="11"/>
      <c r="AC2872" s="15"/>
      <c r="AD2872" s="16"/>
    </row>
    <row r="2873" spans="1:30" hidden="1" outlineLevel="1" x14ac:dyDescent="0.3">
      <c r="A2873" s="21">
        <v>40682</v>
      </c>
      <c r="B2873" s="22">
        <v>3.587504592717995E-3</v>
      </c>
      <c r="C2873" s="9">
        <f t="shared" si="223"/>
        <v>-3.3012495407282003E-2</v>
      </c>
      <c r="D2873" s="6">
        <f t="shared" si="224"/>
        <v>1.0898248530158154E-3</v>
      </c>
      <c r="E2873" s="6">
        <f t="shared" si="225"/>
        <v>9.0976117556121794E-4</v>
      </c>
      <c r="F2873" s="6">
        <f t="shared" si="221"/>
        <v>0.30465357829726714</v>
      </c>
      <c r="G2873" s="18">
        <v>4.8625116012067666E-3</v>
      </c>
      <c r="H2873" s="9">
        <f t="shared" si="222"/>
        <v>5.5195432627824113E-3</v>
      </c>
      <c r="I2873" s="8"/>
      <c r="J2873" s="11"/>
      <c r="AC2873" s="15"/>
      <c r="AD2873" s="16"/>
    </row>
    <row r="2874" spans="1:30" hidden="1" outlineLevel="1" x14ac:dyDescent="0.3">
      <c r="A2874" s="21">
        <v>40683</v>
      </c>
      <c r="B2874" s="22">
        <v>-7.4275880092695345E-3</v>
      </c>
      <c r="C2874" s="9">
        <f t="shared" si="223"/>
        <v>-4.4027588009269536E-2</v>
      </c>
      <c r="D2874" s="6">
        <f t="shared" si="224"/>
        <v>1.9384285059139746E-3</v>
      </c>
      <c r="E2874" s="6">
        <f t="shared" si="225"/>
        <v>1.0898248530158154E-3</v>
      </c>
      <c r="F2874" s="6">
        <f t="shared" si="221"/>
        <v>0.22811354118116631</v>
      </c>
      <c r="G2874" s="18">
        <v>4.9928981447995265E-3</v>
      </c>
      <c r="H2874" s="9">
        <f t="shared" si="222"/>
        <v>4.7761233357312529E-3</v>
      </c>
      <c r="I2874" s="8"/>
      <c r="J2874" s="11"/>
      <c r="AC2874" s="15"/>
      <c r="AD2874" s="16"/>
    </row>
    <row r="2875" spans="1:30" hidden="1" outlineLevel="1" x14ac:dyDescent="0.3">
      <c r="A2875" s="21">
        <v>40686</v>
      </c>
      <c r="B2875" s="22">
        <v>-1.0507363643312241E-2</v>
      </c>
      <c r="C2875" s="9">
        <f t="shared" si="223"/>
        <v>-4.7107363643312243E-2</v>
      </c>
      <c r="D2875" s="6">
        <f t="shared" si="224"/>
        <v>2.2191037094232563E-3</v>
      </c>
      <c r="E2875" s="6">
        <f t="shared" si="225"/>
        <v>1.9384285059139746E-3</v>
      </c>
      <c r="F2875" s="6">
        <f t="shared" si="221"/>
        <v>0.2399655666626252</v>
      </c>
      <c r="G2875" s="18">
        <v>8.0850642679030221E-3</v>
      </c>
      <c r="H2875" s="9">
        <f t="shared" si="222"/>
        <v>4.8986280391822481E-3</v>
      </c>
      <c r="I2875" s="8"/>
      <c r="J2875" s="11"/>
      <c r="AC2875" s="15"/>
      <c r="AD2875" s="16"/>
    </row>
    <row r="2876" spans="1:30" hidden="1" outlineLevel="1" x14ac:dyDescent="0.3">
      <c r="A2876" s="21">
        <v>40687</v>
      </c>
      <c r="B2876" s="22">
        <v>-2.0252526654110678E-3</v>
      </c>
      <c r="C2876" s="9">
        <f t="shared" si="223"/>
        <v>-3.8625252665411065E-2</v>
      </c>
      <c r="D2876" s="6">
        <f t="shared" si="224"/>
        <v>1.4919101434668447E-3</v>
      </c>
      <c r="E2876" s="6">
        <f t="shared" si="225"/>
        <v>2.2191037094232563E-3</v>
      </c>
      <c r="F2876" s="6">
        <f t="shared" si="221"/>
        <v>0.61101604066408022</v>
      </c>
      <c r="G2876" s="18">
        <v>4.1016494723483442E-3</v>
      </c>
      <c r="H2876" s="9">
        <f t="shared" si="222"/>
        <v>7.8167515034321018E-3</v>
      </c>
      <c r="I2876" s="8"/>
      <c r="J2876" s="11"/>
      <c r="AC2876" s="15"/>
      <c r="AD2876" s="16"/>
    </row>
    <row r="2877" spans="1:30" hidden="1" outlineLevel="1" x14ac:dyDescent="0.3">
      <c r="A2877" s="21">
        <v>40688</v>
      </c>
      <c r="B2877" s="22">
        <v>3.10697975961721E-3</v>
      </c>
      <c r="C2877" s="9">
        <f t="shared" si="223"/>
        <v>-3.3493020240382788E-2</v>
      </c>
      <c r="D2877" s="6">
        <f t="shared" si="224"/>
        <v>1.1217824048226912E-3</v>
      </c>
      <c r="E2877" s="6">
        <f t="shared" si="225"/>
        <v>1.4919101434668447E-3</v>
      </c>
      <c r="F2877" s="6">
        <f t="shared" si="221"/>
        <v>0.16556493164657921</v>
      </c>
      <c r="G2877" s="18">
        <v>6.6867759578312647E-3</v>
      </c>
      <c r="H2877" s="9">
        <f t="shared" si="222"/>
        <v>4.0689670881758093E-3</v>
      </c>
      <c r="I2877" s="8"/>
      <c r="J2877" s="11"/>
      <c r="AC2877" s="15"/>
      <c r="AD2877" s="16"/>
    </row>
    <row r="2878" spans="1:30" hidden="1" outlineLevel="1" x14ac:dyDescent="0.3">
      <c r="A2878" s="21">
        <v>40689</v>
      </c>
      <c r="B2878" s="22">
        <v>6.5326229007377202E-4</v>
      </c>
      <c r="C2878" s="9">
        <f t="shared" si="223"/>
        <v>-3.5946737709926228E-2</v>
      </c>
      <c r="D2878" s="6">
        <f t="shared" si="224"/>
        <v>1.2921679519862323E-3</v>
      </c>
      <c r="E2878" s="6">
        <f t="shared" si="225"/>
        <v>1.1217824048226912E-3</v>
      </c>
      <c r="F2878" s="6">
        <f t="shared" si="221"/>
        <v>0.42142352691015483</v>
      </c>
      <c r="G2878" s="18">
        <v>6.7770207625131489E-3</v>
      </c>
      <c r="H2878" s="9">
        <f t="shared" si="222"/>
        <v>6.491714156601127E-3</v>
      </c>
      <c r="I2878" s="8"/>
      <c r="J2878" s="11"/>
      <c r="AC2878" s="15"/>
      <c r="AD2878" s="16"/>
    </row>
    <row r="2879" spans="1:30" hidden="1" outlineLevel="1" x14ac:dyDescent="0.3">
      <c r="A2879" s="21">
        <v>40690</v>
      </c>
      <c r="B2879" s="22">
        <v>3.1250855798885674E-3</v>
      </c>
      <c r="C2879" s="9">
        <f t="shared" si="223"/>
        <v>-3.3474914420111433E-2</v>
      </c>
      <c r="D2879" s="6">
        <f t="shared" si="224"/>
        <v>1.1205698954337843E-3</v>
      </c>
      <c r="E2879" s="6">
        <f t="shared" si="225"/>
        <v>1.2921679519862323E-3</v>
      </c>
      <c r="F2879" s="6">
        <f t="shared" si="221"/>
        <v>0.43258395303981739</v>
      </c>
      <c r="G2879" s="18">
        <v>4.6883563529256551E-3</v>
      </c>
      <c r="H2879" s="9">
        <f t="shared" si="222"/>
        <v>6.5771114711537116E-3</v>
      </c>
      <c r="I2879" s="8"/>
      <c r="J2879" s="11"/>
      <c r="AC2879" s="15"/>
      <c r="AD2879" s="16"/>
    </row>
    <row r="2880" spans="1:30" hidden="1" outlineLevel="1" x14ac:dyDescent="0.3">
      <c r="A2880" s="21">
        <v>40694</v>
      </c>
      <c r="B2880" s="22">
        <v>1.0252223954696611E-2</v>
      </c>
      <c r="C2880" s="9">
        <f t="shared" si="223"/>
        <v>-2.6347776045303389E-2</v>
      </c>
      <c r="D2880" s="6">
        <f t="shared" si="224"/>
        <v>6.9420530253346316E-4</v>
      </c>
      <c r="E2880" s="6">
        <f t="shared" si="225"/>
        <v>1.1205698954337843E-3</v>
      </c>
      <c r="F2880" s="6">
        <f t="shared" si="221"/>
        <v>0.21285470121362454</v>
      </c>
      <c r="G2880" s="18">
        <v>4.2487944538123299E-3</v>
      </c>
      <c r="H2880" s="9">
        <f t="shared" si="222"/>
        <v>4.6136178993673128E-3</v>
      </c>
      <c r="I2880" s="8"/>
      <c r="J2880" s="11"/>
      <c r="AC2880" s="15"/>
      <c r="AD2880" s="16"/>
    </row>
    <row r="2881" spans="1:30" hidden="1" outlineLevel="1" x14ac:dyDescent="0.3">
      <c r="A2881" s="21">
        <v>40695</v>
      </c>
      <c r="B2881" s="22">
        <v>-2.2499032843421449E-2</v>
      </c>
      <c r="C2881" s="9">
        <f t="shared" si="223"/>
        <v>-5.9099032843421453E-2</v>
      </c>
      <c r="D2881" s="6">
        <f t="shared" si="224"/>
        <v>3.4926956830278076E-3</v>
      </c>
      <c r="E2881" s="6">
        <f t="shared" si="225"/>
        <v>6.9420530253346316E-4</v>
      </c>
      <c r="F2881" s="6">
        <f t="shared" si="221"/>
        <v>0.17678017970871357</v>
      </c>
      <c r="G2881" s="18">
        <v>9.2645869237552893E-3</v>
      </c>
      <c r="H2881" s="9">
        <f t="shared" si="222"/>
        <v>4.2045235129407185E-3</v>
      </c>
      <c r="I2881" s="8"/>
      <c r="J2881" s="11"/>
      <c r="AC2881" s="15"/>
      <c r="AD2881" s="16"/>
    </row>
    <row r="2882" spans="1:30" hidden="1" outlineLevel="1" x14ac:dyDescent="0.3">
      <c r="A2882" s="21">
        <v>40696</v>
      </c>
      <c r="B2882" s="22">
        <v>-3.3897395908508866E-3</v>
      </c>
      <c r="C2882" s="9">
        <f t="shared" si="223"/>
        <v>-3.9989739590850885E-2</v>
      </c>
      <c r="D2882" s="6">
        <f t="shared" si="224"/>
        <v>1.5991792725440668E-3</v>
      </c>
      <c r="E2882" s="6">
        <f t="shared" si="225"/>
        <v>3.4926956830278076E-3</v>
      </c>
      <c r="F2882" s="6">
        <f t="shared" si="221"/>
        <v>0.79886915376665479</v>
      </c>
      <c r="G2882" s="18">
        <v>6.3327398123419311E-3</v>
      </c>
      <c r="H2882" s="9">
        <f t="shared" si="222"/>
        <v>8.9379480517994443E-3</v>
      </c>
      <c r="I2882" s="8"/>
      <c r="J2882" s="11"/>
      <c r="AC2882" s="15"/>
      <c r="AD2882" s="16"/>
    </row>
    <row r="2883" spans="1:30" hidden="1" outlineLevel="1" x14ac:dyDescent="0.3">
      <c r="A2883" s="21">
        <v>40697</v>
      </c>
      <c r="B2883" s="22">
        <v>-7.9746978667843502E-3</v>
      </c>
      <c r="C2883" s="9">
        <f t="shared" si="223"/>
        <v>-4.4574697866784349E-2</v>
      </c>
      <c r="D2883" s="6">
        <f t="shared" si="224"/>
        <v>1.9869036899151094E-3</v>
      </c>
      <c r="E2883" s="6">
        <f t="shared" si="225"/>
        <v>1.5991792725440668E-3</v>
      </c>
      <c r="F2883" s="6">
        <f t="shared" si="221"/>
        <v>0.37916737065010114</v>
      </c>
      <c r="G2883" s="18">
        <v>6.9600768435890961E-3</v>
      </c>
      <c r="H2883" s="9">
        <f t="shared" si="222"/>
        <v>6.1576567836320751E-3</v>
      </c>
      <c r="I2883" s="8"/>
      <c r="J2883" s="11"/>
      <c r="AC2883" s="15"/>
      <c r="AD2883" s="16"/>
    </row>
    <row r="2884" spans="1:30" hidden="1" outlineLevel="1" x14ac:dyDescent="0.3">
      <c r="A2884" s="21">
        <v>40700</v>
      </c>
      <c r="B2884" s="22">
        <v>-5.0574959544765164E-3</v>
      </c>
      <c r="C2884" s="9">
        <f t="shared" si="223"/>
        <v>-4.1657495954476514E-2</v>
      </c>
      <c r="D2884" s="6">
        <f t="shared" si="224"/>
        <v>1.7353469691972273E-3</v>
      </c>
      <c r="E2884" s="6">
        <f t="shared" si="225"/>
        <v>1.9869036899151094E-3</v>
      </c>
      <c r="F2884" s="6">
        <f t="shared" si="221"/>
        <v>0.45570673686973556</v>
      </c>
      <c r="G2884" s="18">
        <v>3.5907470802625172E-3</v>
      </c>
      <c r="H2884" s="9">
        <f t="shared" si="222"/>
        <v>6.7506054311427177E-3</v>
      </c>
      <c r="I2884" s="8"/>
      <c r="J2884" s="11"/>
      <c r="AC2884" s="15"/>
      <c r="AD2884" s="16"/>
    </row>
    <row r="2885" spans="1:30" hidden="1" outlineLevel="1" x14ac:dyDescent="0.3">
      <c r="A2885" s="21">
        <v>40701</v>
      </c>
      <c r="B2885" s="22">
        <v>-1.5852470767252949E-3</v>
      </c>
      <c r="C2885" s="9">
        <f t="shared" si="223"/>
        <v>-3.8185247076725298E-2</v>
      </c>
      <c r="D2885" s="6">
        <f t="shared" si="224"/>
        <v>1.4581130943105579E-3</v>
      </c>
      <c r="E2885" s="6">
        <f t="shared" si="225"/>
        <v>1.7353469691972273E-3</v>
      </c>
      <c r="F2885" s="6">
        <f t="shared" si="221"/>
        <v>0.12952439151719489</v>
      </c>
      <c r="G2885" s="18">
        <v>7.5271625449795021E-3</v>
      </c>
      <c r="H2885" s="9">
        <f t="shared" si="222"/>
        <v>3.5989497289792044E-3</v>
      </c>
      <c r="I2885" s="8"/>
      <c r="J2885" s="11"/>
      <c r="AC2885" s="15"/>
      <c r="AD2885" s="16"/>
    </row>
    <row r="2886" spans="1:30" hidden="1" outlineLevel="1" x14ac:dyDescent="0.3">
      <c r="A2886" s="21">
        <v>40702</v>
      </c>
      <c r="B2886" s="22">
        <v>-1.8133808698499799E-3</v>
      </c>
      <c r="C2886" s="9">
        <f t="shared" si="223"/>
        <v>-3.8413380869849981E-2</v>
      </c>
      <c r="D2886" s="6">
        <f t="shared" si="224"/>
        <v>1.4755878298521564E-3</v>
      </c>
      <c r="E2886" s="6">
        <f t="shared" si="225"/>
        <v>1.4581130943105579E-3</v>
      </c>
      <c r="F2886" s="6">
        <f t="shared" si="221"/>
        <v>0.5310453526703196</v>
      </c>
      <c r="G2886" s="18">
        <v>3.9808877967242784E-3</v>
      </c>
      <c r="H2886" s="9">
        <f t="shared" si="222"/>
        <v>7.2872858642317549E-3</v>
      </c>
      <c r="I2886" s="8"/>
      <c r="J2886" s="11"/>
      <c r="AC2886" s="15"/>
      <c r="AD2886" s="16"/>
    </row>
    <row r="2887" spans="1:30" hidden="1" outlineLevel="1" x14ac:dyDescent="0.3">
      <c r="A2887" s="21">
        <v>40703</v>
      </c>
      <c r="B2887" s="22">
        <v>6.239955997440854E-3</v>
      </c>
      <c r="C2887" s="9">
        <f t="shared" si="223"/>
        <v>-3.0360044002559147E-2</v>
      </c>
      <c r="D2887" s="6">
        <f t="shared" si="224"/>
        <v>9.2173227183732758E-4</v>
      </c>
      <c r="E2887" s="6">
        <f t="shared" si="225"/>
        <v>1.4755878298521564E-3</v>
      </c>
      <c r="F2887" s="6">
        <f t="shared" si="221"/>
        <v>0.15660838116010567</v>
      </c>
      <c r="G2887" s="18">
        <v>7.1645665676491315E-3</v>
      </c>
      <c r="H2887" s="9">
        <f t="shared" si="222"/>
        <v>3.9573776817496921E-3</v>
      </c>
      <c r="I2887" s="8"/>
      <c r="J2887" s="11"/>
      <c r="AC2887" s="15"/>
      <c r="AD2887" s="16"/>
    </row>
    <row r="2888" spans="1:30" hidden="1" outlineLevel="1" x14ac:dyDescent="0.3">
      <c r="A2888" s="21">
        <v>40704</v>
      </c>
      <c r="B2888" s="22">
        <v>-1.4325569606817218E-2</v>
      </c>
      <c r="C2888" s="9">
        <f t="shared" si="223"/>
        <v>-5.0925569606817218E-2</v>
      </c>
      <c r="D2888" s="6">
        <f t="shared" si="224"/>
        <v>2.5934136397787856E-3</v>
      </c>
      <c r="E2888" s="6">
        <f t="shared" si="225"/>
        <v>9.2173227183732758E-4</v>
      </c>
      <c r="F2888" s="6">
        <f t="shared" si="221"/>
        <v>0.48212943301745037</v>
      </c>
      <c r="G2888" s="18">
        <v>6.8204473655476047E-3</v>
      </c>
      <c r="H2888" s="9">
        <f t="shared" si="222"/>
        <v>6.9435540828703159E-3</v>
      </c>
      <c r="I2888" s="8"/>
      <c r="J2888" s="11"/>
      <c r="AC2888" s="15"/>
      <c r="AD2888" s="16"/>
    </row>
    <row r="2889" spans="1:30" hidden="1" outlineLevel="1" x14ac:dyDescent="0.3">
      <c r="A2889" s="21">
        <v>40707</v>
      </c>
      <c r="B2889" s="22">
        <v>8.8648871560027717E-5</v>
      </c>
      <c r="C2889" s="9">
        <f t="shared" si="223"/>
        <v>-3.6511351128439971E-2</v>
      </c>
      <c r="D2889" s="6">
        <f t="shared" si="224"/>
        <v>1.3330787612242348E-3</v>
      </c>
      <c r="E2889" s="6">
        <f t="shared" si="225"/>
        <v>2.5934136397787856E-3</v>
      </c>
      <c r="F2889" s="6">
        <f t="shared" si="221"/>
        <v>0.43809683682950107</v>
      </c>
      <c r="G2889" s="18">
        <v>5.41908593049389E-3</v>
      </c>
      <c r="H2889" s="9">
        <f t="shared" si="222"/>
        <v>6.6188884023641089E-3</v>
      </c>
      <c r="I2889" s="8"/>
      <c r="J2889" s="11"/>
      <c r="AC2889" s="15"/>
      <c r="AD2889" s="16"/>
    </row>
    <row r="2890" spans="1:30" hidden="1" outlineLevel="1" x14ac:dyDescent="0.3">
      <c r="A2890" s="21">
        <v>40708</v>
      </c>
      <c r="B2890" s="22">
        <v>1.0249389705406236E-2</v>
      </c>
      <c r="C2890" s="9">
        <f t="shared" si="223"/>
        <v>-2.6350610294593763E-2</v>
      </c>
      <c r="D2890" s="6">
        <f t="shared" si="224"/>
        <v>6.9435466289755076E-4</v>
      </c>
      <c r="E2890" s="6">
        <f t="shared" si="225"/>
        <v>1.3330787612242348E-3</v>
      </c>
      <c r="F2890" s="6">
        <f t="shared" si="221"/>
        <v>0.28063501511250039</v>
      </c>
      <c r="G2890" s="18">
        <v>7.7533742526227174E-3</v>
      </c>
      <c r="H2890" s="9">
        <f t="shared" si="222"/>
        <v>5.297499552737125E-3</v>
      </c>
      <c r="I2890" s="8"/>
      <c r="J2890" s="11"/>
      <c r="AC2890" s="15"/>
      <c r="AD2890" s="16"/>
    </row>
    <row r="2891" spans="1:30" hidden="1" outlineLevel="1" x14ac:dyDescent="0.3">
      <c r="A2891" s="21">
        <v>40709</v>
      </c>
      <c r="B2891" s="22">
        <v>-1.4920227257740655E-2</v>
      </c>
      <c r="C2891" s="9">
        <f t="shared" si="223"/>
        <v>-5.1520227257740657E-2</v>
      </c>
      <c r="D2891" s="6">
        <f t="shared" si="224"/>
        <v>2.6543338166892432E-3</v>
      </c>
      <c r="E2891" s="6">
        <f t="shared" si="225"/>
        <v>6.9435466289755076E-4</v>
      </c>
      <c r="F2891" s="6">
        <f t="shared" si="221"/>
        <v>0.56270416018966951</v>
      </c>
      <c r="G2891" s="18">
        <v>8.744097160098642E-3</v>
      </c>
      <c r="H2891" s="9">
        <f t="shared" si="222"/>
        <v>7.5013609444531427E-3</v>
      </c>
      <c r="I2891" s="8"/>
      <c r="J2891" s="11"/>
      <c r="AC2891" s="15"/>
      <c r="AD2891" s="16"/>
    </row>
    <row r="2892" spans="1:30" hidden="1" outlineLevel="1" x14ac:dyDescent="0.3">
      <c r="A2892" s="21">
        <v>40710</v>
      </c>
      <c r="B2892" s="22">
        <v>5.3858689259590241E-3</v>
      </c>
      <c r="C2892" s="9">
        <f t="shared" si="223"/>
        <v>-3.1214131074040977E-2</v>
      </c>
      <c r="D2892" s="6">
        <f t="shared" si="224"/>
        <v>9.7432197870741058E-4</v>
      </c>
      <c r="E2892" s="6">
        <f t="shared" si="225"/>
        <v>2.6543338166892432E-3</v>
      </c>
      <c r="F2892" s="6">
        <f t="shared" si="221"/>
        <v>0.71280751425962396</v>
      </c>
      <c r="G2892" s="18">
        <v>5.5587116532186355E-3</v>
      </c>
      <c r="H2892" s="9">
        <f t="shared" si="222"/>
        <v>8.4427928688297453E-3</v>
      </c>
      <c r="I2892" s="8"/>
      <c r="J2892" s="11"/>
      <c r="AC2892" s="15"/>
      <c r="AD2892" s="16"/>
    </row>
    <row r="2893" spans="1:30" hidden="1" outlineLevel="1" x14ac:dyDescent="0.3">
      <c r="A2893" s="21">
        <v>40711</v>
      </c>
      <c r="B2893" s="22">
        <v>3.5751548579589787E-3</v>
      </c>
      <c r="C2893" s="9">
        <f t="shared" si="223"/>
        <v>-3.3024845142041022E-2</v>
      </c>
      <c r="D2893" s="6">
        <f t="shared" si="224"/>
        <v>1.0906403966557904E-3</v>
      </c>
      <c r="E2893" s="6">
        <f t="shared" si="225"/>
        <v>9.7432197870741058E-4</v>
      </c>
      <c r="F2893" s="6">
        <f t="shared" ref="F2893:F2956" si="226">B$6+B$7*E2893+B$8*(G2892*100)^2</f>
        <v>0.2946720732969364</v>
      </c>
      <c r="G2893" s="18">
        <v>6.8144239817878507E-3</v>
      </c>
      <c r="H2893" s="9">
        <f t="shared" ref="H2893:H2956" si="227">SQRT(F2893)/100</f>
        <v>5.4283705962004511E-3</v>
      </c>
      <c r="I2893" s="8"/>
      <c r="J2893" s="11"/>
      <c r="AC2893" s="15"/>
      <c r="AD2893" s="16"/>
    </row>
    <row r="2894" spans="1:30" hidden="1" outlineLevel="1" x14ac:dyDescent="0.3">
      <c r="A2894" s="21">
        <v>40714</v>
      </c>
      <c r="B2894" s="22">
        <v>6.3126928469091426E-3</v>
      </c>
      <c r="C2894" s="9">
        <f t="shared" ref="C2894:C2957" si="228">B2894-B$5</f>
        <v>-3.0287307153090859E-2</v>
      </c>
      <c r="D2894" s="6">
        <f t="shared" ref="D2894:D2957" si="229">C2894^2</f>
        <v>9.1732097458566868E-4</v>
      </c>
      <c r="E2894" s="6">
        <f t="shared" si="225"/>
        <v>1.0906403966557904E-3</v>
      </c>
      <c r="F2894" s="6">
        <f t="shared" si="226"/>
        <v>0.43723345913070794</v>
      </c>
      <c r="G2894" s="18">
        <v>6.1698895921869328E-3</v>
      </c>
      <c r="H2894" s="9">
        <f t="shared" si="227"/>
        <v>6.6123631111026258E-3</v>
      </c>
      <c r="I2894" s="8"/>
      <c r="J2894" s="11"/>
      <c r="AC2894" s="15"/>
      <c r="AD2894" s="16"/>
    </row>
    <row r="2895" spans="1:30" hidden="1" outlineLevel="1" x14ac:dyDescent="0.3">
      <c r="A2895" s="21">
        <v>40715</v>
      </c>
      <c r="B2895" s="22">
        <v>9.0341053456739189E-3</v>
      </c>
      <c r="C2895" s="9">
        <f t="shared" si="228"/>
        <v>-2.756589465432608E-2</v>
      </c>
      <c r="D2895" s="6">
        <f t="shared" si="229"/>
        <v>7.598785480934032E-4</v>
      </c>
      <c r="E2895" s="6">
        <f t="shared" ref="E2895:E2958" si="230">D2894</f>
        <v>9.1732097458566868E-4</v>
      </c>
      <c r="F2895" s="6">
        <f t="shared" si="226"/>
        <v>0.36043671345769274</v>
      </c>
      <c r="G2895" s="18">
        <v>5.7591882407444775E-3</v>
      </c>
      <c r="H2895" s="9">
        <f t="shared" si="227"/>
        <v>6.0036381757871847E-3</v>
      </c>
      <c r="I2895" s="8"/>
      <c r="J2895" s="11"/>
      <c r="AC2895" s="15"/>
      <c r="AD2895" s="16"/>
    </row>
    <row r="2896" spans="1:30" hidden="1" outlineLevel="1" x14ac:dyDescent="0.3">
      <c r="A2896" s="21">
        <v>40716</v>
      </c>
      <c r="B2896" s="22">
        <v>-6.6124440747681833E-3</v>
      </c>
      <c r="C2896" s="9">
        <f t="shared" si="228"/>
        <v>-4.321244407476818E-2</v>
      </c>
      <c r="D2896" s="6">
        <f t="shared" si="229"/>
        <v>1.8673153229149676E-3</v>
      </c>
      <c r="E2896" s="6">
        <f t="shared" si="230"/>
        <v>7.598785480934032E-4</v>
      </c>
      <c r="F2896" s="6">
        <f t="shared" si="226"/>
        <v>0.31547423346148851</v>
      </c>
      <c r="G2896" s="18">
        <v>4.303758020145162E-3</v>
      </c>
      <c r="H2896" s="9">
        <f t="shared" si="227"/>
        <v>5.6167092987040781E-3</v>
      </c>
      <c r="I2896" s="8"/>
      <c r="J2896" s="11"/>
      <c r="AC2896" s="15"/>
      <c r="AD2896" s="16"/>
    </row>
    <row r="2897" spans="1:30" hidden="1" outlineLevel="1" x14ac:dyDescent="0.3">
      <c r="A2897" s="21">
        <v>40717</v>
      </c>
      <c r="B2897" s="22">
        <v>-4.9396405991465921E-3</v>
      </c>
      <c r="C2897" s="9">
        <f t="shared" si="228"/>
        <v>-4.1539640599146596E-2</v>
      </c>
      <c r="D2897" s="6">
        <f t="shared" si="229"/>
        <v>1.7255417411062681E-3</v>
      </c>
      <c r="E2897" s="6">
        <f t="shared" si="230"/>
        <v>1.8673153229149676E-3</v>
      </c>
      <c r="F2897" s="6">
        <f t="shared" si="226"/>
        <v>0.18117890690557298</v>
      </c>
      <c r="G2897" s="18">
        <v>1.5717053082188116E-2</v>
      </c>
      <c r="H2897" s="9">
        <f t="shared" si="227"/>
        <v>4.2565115635408886E-3</v>
      </c>
      <c r="I2897" s="8"/>
      <c r="J2897" s="11"/>
      <c r="AC2897" s="15"/>
      <c r="AD2897" s="16"/>
    </row>
    <row r="2898" spans="1:30" hidden="1" outlineLevel="1" x14ac:dyDescent="0.3">
      <c r="A2898" s="21">
        <v>40718</v>
      </c>
      <c r="B2898" s="22">
        <v>-9.62458483480675E-3</v>
      </c>
      <c r="C2898" s="9">
        <f t="shared" si="228"/>
        <v>-4.6224584834806751E-2</v>
      </c>
      <c r="D2898" s="6">
        <f t="shared" si="229"/>
        <v>2.1367122431502463E-3</v>
      </c>
      <c r="E2898" s="6">
        <f t="shared" si="230"/>
        <v>1.7255417411062681E-3</v>
      </c>
      <c r="F2898" s="6">
        <f t="shared" si="226"/>
        <v>2.2776874629741011</v>
      </c>
      <c r="G2898" s="18">
        <v>5.0814379089266044E-3</v>
      </c>
      <c r="H2898" s="9">
        <f t="shared" si="227"/>
        <v>1.5092009352548457E-2</v>
      </c>
      <c r="I2898" s="8"/>
      <c r="J2898" s="11"/>
      <c r="AC2898" s="15"/>
      <c r="AD2898" s="16"/>
    </row>
    <row r="2899" spans="1:30" hidden="1" outlineLevel="1" x14ac:dyDescent="0.3">
      <c r="A2899" s="21">
        <v>40721</v>
      </c>
      <c r="B2899" s="22">
        <v>9.0899664591282403E-3</v>
      </c>
      <c r="C2899" s="9">
        <f t="shared" si="228"/>
        <v>-2.751003354087176E-2</v>
      </c>
      <c r="D2899" s="6">
        <f t="shared" si="229"/>
        <v>7.5680194541988927E-4</v>
      </c>
      <c r="E2899" s="6">
        <f t="shared" si="230"/>
        <v>2.1367122431502463E-3</v>
      </c>
      <c r="F2899" s="6">
        <f t="shared" si="226"/>
        <v>0.24816397162936013</v>
      </c>
      <c r="G2899" s="18">
        <v>8.1132119019274012E-3</v>
      </c>
      <c r="H2899" s="9">
        <f t="shared" si="227"/>
        <v>4.9816058819356643E-3</v>
      </c>
      <c r="I2899" s="8"/>
      <c r="J2899" s="11"/>
      <c r="AC2899" s="15"/>
      <c r="AD2899" s="16"/>
    </row>
    <row r="2900" spans="1:30" hidden="1" outlineLevel="1" x14ac:dyDescent="0.3">
      <c r="A2900" s="21">
        <v>40722</v>
      </c>
      <c r="B2900" s="22">
        <v>1.1978466275014104E-2</v>
      </c>
      <c r="C2900" s="9">
        <f t="shared" si="228"/>
        <v>-2.4621533724985899E-2</v>
      </c>
      <c r="D2900" s="6">
        <f t="shared" si="229"/>
        <v>6.0621992297061797E-4</v>
      </c>
      <c r="E2900" s="6">
        <f t="shared" si="230"/>
        <v>7.5680194541988927E-4</v>
      </c>
      <c r="F2900" s="6">
        <f t="shared" si="226"/>
        <v>0.61509242480137383</v>
      </c>
      <c r="G2900" s="18">
        <v>4.8383463268210913E-3</v>
      </c>
      <c r="H2900" s="9">
        <f t="shared" si="227"/>
        <v>7.8427828275515424E-3</v>
      </c>
      <c r="I2900" s="8"/>
      <c r="J2900" s="11"/>
      <c r="AC2900" s="15"/>
      <c r="AD2900" s="16"/>
    </row>
    <row r="2901" spans="1:30" hidden="1" outlineLevel="1" x14ac:dyDescent="0.3">
      <c r="A2901" s="21">
        <v>40723</v>
      </c>
      <c r="B2901" s="22">
        <v>5.9492334106862731E-3</v>
      </c>
      <c r="C2901" s="9">
        <f t="shared" si="228"/>
        <v>-3.0650766589313726E-2</v>
      </c>
      <c r="D2901" s="6">
        <f t="shared" si="229"/>
        <v>9.3946949251259057E-4</v>
      </c>
      <c r="E2901" s="6">
        <f t="shared" si="230"/>
        <v>6.0621992297061797E-4</v>
      </c>
      <c r="F2901" s="6">
        <f t="shared" si="226"/>
        <v>0.22592735043693349</v>
      </c>
      <c r="G2901" s="18">
        <v>4.8715911586176986E-3</v>
      </c>
      <c r="H2901" s="9">
        <f t="shared" si="227"/>
        <v>4.7531815706633122E-3</v>
      </c>
      <c r="I2901" s="8"/>
      <c r="J2901" s="11"/>
      <c r="AC2901" s="15"/>
      <c r="AD2901" s="16"/>
    </row>
    <row r="2902" spans="1:30" hidden="1" outlineLevel="1" x14ac:dyDescent="0.3">
      <c r="A2902" s="21">
        <v>40724</v>
      </c>
      <c r="B2902" s="22">
        <v>1.2394502215882751E-2</v>
      </c>
      <c r="C2902" s="9">
        <f t="shared" si="228"/>
        <v>-2.420549778411725E-2</v>
      </c>
      <c r="D2902" s="6">
        <f t="shared" si="229"/>
        <v>5.8590612297690511E-4</v>
      </c>
      <c r="E2902" s="6">
        <f t="shared" si="230"/>
        <v>9.3946949251259057E-4</v>
      </c>
      <c r="F2902" s="6">
        <f t="shared" si="226"/>
        <v>0.22891344904332819</v>
      </c>
      <c r="G2902" s="18">
        <v>5.8235887325551218E-3</v>
      </c>
      <c r="H2902" s="9">
        <f t="shared" si="227"/>
        <v>4.7844900359738261E-3</v>
      </c>
      <c r="I2902" s="8"/>
      <c r="J2902" s="11"/>
      <c r="AC2902" s="15"/>
      <c r="AD2902" s="16"/>
    </row>
    <row r="2903" spans="1:30" hidden="1" outlineLevel="1" x14ac:dyDescent="0.3">
      <c r="A2903" s="21">
        <v>40725</v>
      </c>
      <c r="B2903" s="22">
        <v>1.3476137096984558E-2</v>
      </c>
      <c r="C2903" s="9">
        <f t="shared" si="228"/>
        <v>-2.3123862903015442E-2</v>
      </c>
      <c r="D2903" s="6">
        <f t="shared" si="229"/>
        <v>5.3471303555745371E-4</v>
      </c>
      <c r="E2903" s="6">
        <f t="shared" si="230"/>
        <v>5.8590612297690511E-4</v>
      </c>
      <c r="F2903" s="6">
        <f t="shared" si="226"/>
        <v>0.32230548377311635</v>
      </c>
      <c r="G2903" s="18">
        <v>7.0473522002591537E-3</v>
      </c>
      <c r="H2903" s="9">
        <f t="shared" si="227"/>
        <v>5.6771954675976797E-3</v>
      </c>
      <c r="I2903" s="8"/>
      <c r="J2903" s="11"/>
      <c r="AC2903" s="15"/>
      <c r="AD2903" s="16"/>
    </row>
    <row r="2904" spans="1:30" hidden="1" outlineLevel="1" x14ac:dyDescent="0.3">
      <c r="A2904" s="21">
        <v>40729</v>
      </c>
      <c r="B2904" s="22">
        <v>-1.0256907723157373E-3</v>
      </c>
      <c r="C2904" s="9">
        <f t="shared" si="228"/>
        <v>-3.7625690772315735E-2</v>
      </c>
      <c r="D2904" s="6">
        <f t="shared" si="229"/>
        <v>1.4156926060939256E-3</v>
      </c>
      <c r="E2904" s="6">
        <f t="shared" si="230"/>
        <v>5.3471303555745371E-4</v>
      </c>
      <c r="F2904" s="6">
        <f t="shared" si="226"/>
        <v>0.46681705011441416</v>
      </c>
      <c r="G2904" s="18">
        <v>3.3475102298023093E-3</v>
      </c>
      <c r="H2904" s="9">
        <f t="shared" si="227"/>
        <v>6.8324011161114816E-3</v>
      </c>
      <c r="I2904" s="8"/>
      <c r="J2904" s="11"/>
      <c r="AC2904" s="15"/>
      <c r="AD2904" s="16"/>
    </row>
    <row r="2905" spans="1:30" hidden="1" outlineLevel="1" x14ac:dyDescent="0.3">
      <c r="A2905" s="21">
        <v>40730</v>
      </c>
      <c r="B2905" s="22">
        <v>4.4570370641758847E-3</v>
      </c>
      <c r="C2905" s="9">
        <f t="shared" si="228"/>
        <v>-3.2142962935824117E-2</v>
      </c>
      <c r="D2905" s="6">
        <f t="shared" si="229"/>
        <v>1.0331700662937629E-3</v>
      </c>
      <c r="E2905" s="6">
        <f t="shared" si="230"/>
        <v>1.4156926060939256E-3</v>
      </c>
      <c r="F2905" s="6">
        <f t="shared" si="226"/>
        <v>0.11401692910644587</v>
      </c>
      <c r="G2905" s="18">
        <v>4.7370977939885598E-3</v>
      </c>
      <c r="H2905" s="9">
        <f t="shared" si="227"/>
        <v>3.3766392923503968E-3</v>
      </c>
      <c r="I2905" s="8"/>
      <c r="J2905" s="11"/>
      <c r="AC2905" s="15"/>
      <c r="AD2905" s="16"/>
    </row>
    <row r="2906" spans="1:30" hidden="1" outlineLevel="1" x14ac:dyDescent="0.3">
      <c r="A2906" s="21">
        <v>40731</v>
      </c>
      <c r="B2906" s="22">
        <v>7.3757543435870217E-3</v>
      </c>
      <c r="C2906" s="9">
        <f t="shared" si="228"/>
        <v>-2.9224245656412979E-2</v>
      </c>
      <c r="D2906" s="6">
        <f t="shared" si="229"/>
        <v>8.5405653418637283E-4</v>
      </c>
      <c r="E2906" s="6">
        <f t="shared" si="230"/>
        <v>1.0331700662937629E-3</v>
      </c>
      <c r="F2906" s="6">
        <f t="shared" si="226"/>
        <v>0.21706340103436458</v>
      </c>
      <c r="G2906" s="18">
        <v>5.5449241943656994E-3</v>
      </c>
      <c r="H2906" s="9">
        <f t="shared" si="227"/>
        <v>4.6590063429272615E-3</v>
      </c>
      <c r="I2906" s="8"/>
      <c r="J2906" s="11"/>
      <c r="AC2906" s="15"/>
      <c r="AD2906" s="16"/>
    </row>
    <row r="2907" spans="1:30" hidden="1" outlineLevel="1" x14ac:dyDescent="0.3">
      <c r="A2907" s="21">
        <v>40732</v>
      </c>
      <c r="B2907" s="22">
        <v>-4.9092425458426249E-3</v>
      </c>
      <c r="C2907" s="9">
        <f t="shared" si="228"/>
        <v>-4.1509242545842623E-2</v>
      </c>
      <c r="D2907" s="6">
        <f t="shared" si="229"/>
        <v>1.7230172167295914E-3</v>
      </c>
      <c r="E2907" s="6">
        <f t="shared" si="230"/>
        <v>8.5405653418637283E-4</v>
      </c>
      <c r="F2907" s="6">
        <f t="shared" si="226"/>
        <v>0.29325867268022876</v>
      </c>
      <c r="G2907" s="18">
        <v>8.7050867533041473E-3</v>
      </c>
      <c r="H2907" s="9">
        <f t="shared" si="227"/>
        <v>5.4153363023936819E-3</v>
      </c>
      <c r="I2907" s="8"/>
      <c r="J2907" s="11"/>
      <c r="AC2907" s="15"/>
      <c r="AD2907" s="16"/>
    </row>
    <row r="2908" spans="1:30" hidden="1" outlineLevel="1" x14ac:dyDescent="0.3">
      <c r="A2908" s="21">
        <v>40735</v>
      </c>
      <c r="B2908" s="22">
        <v>-1.2036919217982479E-2</v>
      </c>
      <c r="C2908" s="9">
        <f t="shared" si="228"/>
        <v>-4.863691921798248E-2</v>
      </c>
      <c r="D2908" s="6">
        <f t="shared" si="229"/>
        <v>2.3655499110165536E-3</v>
      </c>
      <c r="E2908" s="6">
        <f t="shared" si="230"/>
        <v>1.7230172167295914E-3</v>
      </c>
      <c r="F2908" s="6">
        <f t="shared" si="226"/>
        <v>0.70649401469345163</v>
      </c>
      <c r="G2908" s="18">
        <v>7.5234004146090168E-3</v>
      </c>
      <c r="H2908" s="9">
        <f t="shared" si="227"/>
        <v>8.4053198314725172E-3</v>
      </c>
      <c r="I2908" s="8"/>
      <c r="J2908" s="11"/>
      <c r="AC2908" s="15"/>
      <c r="AD2908" s="16"/>
    </row>
    <row r="2909" spans="1:30" hidden="1" outlineLevel="1" x14ac:dyDescent="0.3">
      <c r="A2909" s="21">
        <v>40736</v>
      </c>
      <c r="B2909" s="22">
        <v>-4.7193397511377929E-3</v>
      </c>
      <c r="C2909" s="9">
        <f t="shared" si="228"/>
        <v>-4.1319339751137794E-2</v>
      </c>
      <c r="D2909" s="6">
        <f t="shared" si="229"/>
        <v>1.7072878374699558E-3</v>
      </c>
      <c r="E2909" s="6">
        <f t="shared" si="230"/>
        <v>2.3655499110165536E-3</v>
      </c>
      <c r="F2909" s="6">
        <f t="shared" si="226"/>
        <v>0.53059217780009182</v>
      </c>
      <c r="G2909" s="18">
        <v>6.8600941336785185E-3</v>
      </c>
      <c r="H2909" s="9">
        <f t="shared" si="227"/>
        <v>7.284175847685803E-3</v>
      </c>
      <c r="I2909" s="8"/>
      <c r="J2909" s="11"/>
      <c r="AC2909" s="15"/>
      <c r="AD2909" s="16"/>
    </row>
    <row r="2910" spans="1:30" hidden="1" outlineLevel="1" x14ac:dyDescent="0.3">
      <c r="A2910" s="21">
        <v>40737</v>
      </c>
      <c r="B2910" s="22">
        <v>3.5872674165433648E-3</v>
      </c>
      <c r="C2910" s="9">
        <f t="shared" si="228"/>
        <v>-3.3012732583456633E-2</v>
      </c>
      <c r="D2910" s="6">
        <f t="shared" si="229"/>
        <v>1.0898405126268194E-3</v>
      </c>
      <c r="E2910" s="6">
        <f t="shared" si="230"/>
        <v>1.7072878374699558E-3</v>
      </c>
      <c r="F2910" s="6">
        <f t="shared" si="226"/>
        <v>0.44300848246380564</v>
      </c>
      <c r="G2910" s="18">
        <v>1.0397675021742039E-2</v>
      </c>
      <c r="H2910" s="9">
        <f t="shared" si="227"/>
        <v>6.6558882387237062E-3</v>
      </c>
      <c r="I2910" s="8"/>
      <c r="J2910" s="11"/>
      <c r="AC2910" s="15"/>
      <c r="AD2910" s="16"/>
    </row>
    <row r="2911" spans="1:30" hidden="1" outlineLevel="1" x14ac:dyDescent="0.3">
      <c r="A2911" s="21">
        <v>40738</v>
      </c>
      <c r="B2911" s="22">
        <v>-4.3716884200351667E-3</v>
      </c>
      <c r="C2911" s="9">
        <f t="shared" si="228"/>
        <v>-4.0971688420035166E-2</v>
      </c>
      <c r="D2911" s="6">
        <f t="shared" si="229"/>
        <v>1.6786792519884438E-3</v>
      </c>
      <c r="E2911" s="6">
        <f t="shared" si="230"/>
        <v>1.0898405126268194E-3</v>
      </c>
      <c r="F2911" s="6">
        <f t="shared" si="226"/>
        <v>1.0031040180864053</v>
      </c>
      <c r="G2911" s="18">
        <v>9.1574701992217736E-3</v>
      </c>
      <c r="H2911" s="9">
        <f t="shared" si="227"/>
        <v>1.0015508065427361E-2</v>
      </c>
      <c r="I2911" s="8"/>
      <c r="J2911" s="11"/>
      <c r="AC2911" s="15"/>
      <c r="AD2911" s="16"/>
    </row>
    <row r="2912" spans="1:30" hidden="1" outlineLevel="1" x14ac:dyDescent="0.3">
      <c r="A2912" s="21">
        <v>40739</v>
      </c>
      <c r="B2912" s="22">
        <v>3.4202069762281325E-3</v>
      </c>
      <c r="C2912" s="9">
        <f t="shared" si="228"/>
        <v>-3.3179793023771866E-2</v>
      </c>
      <c r="D2912" s="6">
        <f t="shared" si="229"/>
        <v>1.1008986651003401E-3</v>
      </c>
      <c r="E2912" s="6">
        <f t="shared" si="230"/>
        <v>1.6786792519884438E-3</v>
      </c>
      <c r="F2912" s="6">
        <f t="shared" si="226"/>
        <v>0.78063142607872016</v>
      </c>
      <c r="G2912" s="18">
        <v>4.8637607322728899E-3</v>
      </c>
      <c r="H2912" s="9">
        <f t="shared" si="227"/>
        <v>8.8353348894013081E-3</v>
      </c>
      <c r="I2912" s="8"/>
      <c r="J2912" s="11"/>
      <c r="AC2912" s="15"/>
      <c r="AD2912" s="16"/>
    </row>
    <row r="2913" spans="1:30" hidden="1" outlineLevel="1" x14ac:dyDescent="0.3">
      <c r="A2913" s="21">
        <v>40742</v>
      </c>
      <c r="B2913" s="22">
        <v>-7.6067713255417134E-3</v>
      </c>
      <c r="C2913" s="9">
        <f t="shared" si="228"/>
        <v>-4.4206771325541711E-2</v>
      </c>
      <c r="D2913" s="6">
        <f t="shared" si="229"/>
        <v>1.9542386310287367E-3</v>
      </c>
      <c r="E2913" s="6">
        <f t="shared" si="230"/>
        <v>1.1008986651003401E-3</v>
      </c>
      <c r="F2913" s="6">
        <f t="shared" si="226"/>
        <v>0.22822582132025623</v>
      </c>
      <c r="G2913" s="18">
        <v>9.8377208569908735E-3</v>
      </c>
      <c r="H2913" s="9">
        <f t="shared" si="227"/>
        <v>4.7772986228647694E-3</v>
      </c>
      <c r="I2913" s="8"/>
      <c r="J2913" s="11"/>
      <c r="AC2913" s="15"/>
      <c r="AD2913" s="16"/>
    </row>
    <row r="2914" spans="1:30" hidden="1" outlineLevel="1" x14ac:dyDescent="0.3">
      <c r="A2914" s="21">
        <v>40743</v>
      </c>
      <c r="B2914" s="22">
        <v>1.6198901979238879E-2</v>
      </c>
      <c r="C2914" s="9">
        <f t="shared" si="228"/>
        <v>-2.0401098020761121E-2</v>
      </c>
      <c r="D2914" s="6">
        <f t="shared" si="229"/>
        <v>4.1620480045270335E-4</v>
      </c>
      <c r="E2914" s="6">
        <f t="shared" si="230"/>
        <v>1.9542386310287367E-3</v>
      </c>
      <c r="F2914" s="6">
        <f t="shared" si="226"/>
        <v>0.89920625132510024</v>
      </c>
      <c r="G2914" s="18">
        <v>7.8791107886953954E-3</v>
      </c>
      <c r="H2914" s="9">
        <f t="shared" si="227"/>
        <v>9.4826486348757021E-3</v>
      </c>
      <c r="I2914" s="8"/>
      <c r="J2914" s="11"/>
      <c r="AC2914" s="15"/>
      <c r="AD2914" s="16"/>
    </row>
    <row r="2915" spans="1:30" hidden="1" outlineLevel="1" x14ac:dyDescent="0.3">
      <c r="A2915" s="21">
        <v>40744</v>
      </c>
      <c r="B2915" s="22">
        <v>-1.2329237337830687E-3</v>
      </c>
      <c r="C2915" s="9">
        <f t="shared" si="228"/>
        <v>-3.7832923733783067E-2</v>
      </c>
      <c r="D2915" s="6">
        <f t="shared" si="229"/>
        <v>1.4313301182462461E-3</v>
      </c>
      <c r="E2915" s="6">
        <f t="shared" si="230"/>
        <v>4.1620480045270335E-4</v>
      </c>
      <c r="F2915" s="6">
        <f t="shared" si="226"/>
        <v>0.58071797364933253</v>
      </c>
      <c r="G2915" s="18">
        <v>2.9481446238825721E-3</v>
      </c>
      <c r="H2915" s="9">
        <f t="shared" si="227"/>
        <v>7.620485375941172E-3</v>
      </c>
      <c r="I2915" s="8"/>
      <c r="J2915" s="11"/>
      <c r="AC2915" s="15"/>
      <c r="AD2915" s="16"/>
    </row>
    <row r="2916" spans="1:30" hidden="1" outlineLevel="1" x14ac:dyDescent="0.3">
      <c r="A2916" s="21">
        <v>40745</v>
      </c>
      <c r="B2916" s="22">
        <v>1.2057235646140117E-2</v>
      </c>
      <c r="C2916" s="9">
        <f t="shared" si="228"/>
        <v>-2.4542764353859884E-2</v>
      </c>
      <c r="D2916" s="6">
        <f t="shared" si="229"/>
        <v>6.0234728212909541E-4</v>
      </c>
      <c r="E2916" s="6">
        <f t="shared" si="230"/>
        <v>1.4313301182462461E-3</v>
      </c>
      <c r="F2916" s="6">
        <f t="shared" si="226"/>
        <v>9.0949663168175543E-2</v>
      </c>
      <c r="G2916" s="18">
        <v>7.0301910765198788E-3</v>
      </c>
      <c r="H2916" s="9">
        <f t="shared" si="227"/>
        <v>3.0157861855273417E-3</v>
      </c>
      <c r="I2916" s="8"/>
      <c r="J2916" s="11"/>
      <c r="AC2916" s="15"/>
      <c r="AD2916" s="16"/>
    </row>
    <row r="2917" spans="1:30" hidden="1" outlineLevel="1" x14ac:dyDescent="0.3">
      <c r="A2917" s="21">
        <v>40746</v>
      </c>
      <c r="B2917" s="22">
        <v>-3.4047684227601909E-3</v>
      </c>
      <c r="C2917" s="9">
        <f t="shared" si="228"/>
        <v>-4.0004768422760191E-2</v>
      </c>
      <c r="D2917" s="6">
        <f t="shared" si="229"/>
        <v>1.6003814965586708E-3</v>
      </c>
      <c r="E2917" s="6">
        <f t="shared" si="230"/>
        <v>6.0234728212909541E-4</v>
      </c>
      <c r="F2917" s="6">
        <f t="shared" si="226"/>
        <v>0.46460543838790763</v>
      </c>
      <c r="G2917" s="18">
        <v>4.7587476184693936E-3</v>
      </c>
      <c r="H2917" s="9">
        <f t="shared" si="227"/>
        <v>6.8161971684210223E-3</v>
      </c>
      <c r="I2917" s="8"/>
      <c r="J2917" s="11"/>
      <c r="AC2917" s="15"/>
      <c r="AD2917" s="16"/>
    </row>
    <row r="2918" spans="1:30" hidden="1" outlineLevel="1" x14ac:dyDescent="0.3">
      <c r="A2918" s="21">
        <v>40749</v>
      </c>
      <c r="B2918" s="22">
        <v>-6.9922332474479975E-3</v>
      </c>
      <c r="C2918" s="9">
        <f t="shared" si="228"/>
        <v>-4.3592233247448001E-2</v>
      </c>
      <c r="D2918" s="6">
        <f t="shared" si="229"/>
        <v>1.9002827994999108E-3</v>
      </c>
      <c r="E2918" s="6">
        <f t="shared" si="230"/>
        <v>1.6003814965586708E-3</v>
      </c>
      <c r="F2918" s="6">
        <f t="shared" si="226"/>
        <v>0.21899109176084197</v>
      </c>
      <c r="G2918" s="18">
        <v>7.1298099731144432E-3</v>
      </c>
      <c r="H2918" s="9">
        <f t="shared" si="227"/>
        <v>4.6796484030410014E-3</v>
      </c>
      <c r="I2918" s="8"/>
      <c r="J2918" s="11"/>
      <c r="AC2918" s="15"/>
      <c r="AD2918" s="16"/>
    </row>
    <row r="2919" spans="1:30" hidden="1" outlineLevel="1" x14ac:dyDescent="0.3">
      <c r="A2919" s="21">
        <v>40750</v>
      </c>
      <c r="B2919" s="22">
        <v>-7.2925832713646183E-3</v>
      </c>
      <c r="C2919" s="9">
        <f t="shared" si="228"/>
        <v>-4.3892583271364617E-2</v>
      </c>
      <c r="D2919" s="6">
        <f t="shared" si="229"/>
        <v>1.9265588662336771E-3</v>
      </c>
      <c r="E2919" s="6">
        <f t="shared" si="230"/>
        <v>1.9002827994999108E-3</v>
      </c>
      <c r="F2919" s="6">
        <f t="shared" si="226"/>
        <v>0.47764260624136928</v>
      </c>
      <c r="G2919" s="18">
        <v>3.8913795319164913E-3</v>
      </c>
      <c r="H2919" s="9">
        <f t="shared" si="227"/>
        <v>6.9111692660603326E-3</v>
      </c>
      <c r="I2919" s="8"/>
      <c r="J2919" s="11"/>
      <c r="AC2919" s="15"/>
      <c r="AD2919" s="16"/>
    </row>
    <row r="2920" spans="1:30" hidden="1" outlineLevel="1" x14ac:dyDescent="0.3">
      <c r="A2920" s="21">
        <v>40751</v>
      </c>
      <c r="B2920" s="22">
        <v>-1.6026081188701014E-2</v>
      </c>
      <c r="C2920" s="9">
        <f t="shared" si="228"/>
        <v>-5.2626081188701018E-2</v>
      </c>
      <c r="D2920" s="6">
        <f t="shared" si="229"/>
        <v>2.769504421279751E-3</v>
      </c>
      <c r="E2920" s="6">
        <f t="shared" si="230"/>
        <v>1.9265588662336771E-3</v>
      </c>
      <c r="F2920" s="6">
        <f t="shared" si="226"/>
        <v>0.15017633947163744</v>
      </c>
      <c r="G2920" s="18">
        <v>7.1823360385583459E-3</v>
      </c>
      <c r="H2920" s="9">
        <f t="shared" si="227"/>
        <v>3.8752592103191942E-3</v>
      </c>
      <c r="I2920" s="8"/>
      <c r="J2920" s="11"/>
      <c r="AC2920" s="15"/>
      <c r="AD2920" s="16"/>
    </row>
    <row r="2921" spans="1:30" hidden="1" outlineLevel="1" x14ac:dyDescent="0.3">
      <c r="A2921" s="21">
        <v>40752</v>
      </c>
      <c r="B2921" s="22">
        <v>-5.0882493944836953E-3</v>
      </c>
      <c r="C2921" s="9">
        <f t="shared" si="228"/>
        <v>-4.1688249394483692E-2</v>
      </c>
      <c r="D2921" s="6">
        <f t="shared" si="229"/>
        <v>1.73791013757667E-3</v>
      </c>
      <c r="E2921" s="6">
        <f t="shared" si="230"/>
        <v>2.769504421279751E-3</v>
      </c>
      <c r="F2921" s="6">
        <f t="shared" si="226"/>
        <v>0.48460355093004687</v>
      </c>
      <c r="G2921" s="18">
        <v>8.7790945595464381E-3</v>
      </c>
      <c r="H2921" s="9">
        <f t="shared" si="227"/>
        <v>6.9613472182476774E-3</v>
      </c>
      <c r="I2921" s="8"/>
      <c r="J2921" s="11"/>
      <c r="AC2921" s="15"/>
      <c r="AD2921" s="16"/>
    </row>
    <row r="2922" spans="1:30" hidden="1" outlineLevel="1" x14ac:dyDescent="0.3">
      <c r="A2922" s="21">
        <v>40753</v>
      </c>
      <c r="B2922" s="22">
        <v>-7.9456370434820237E-3</v>
      </c>
      <c r="C2922" s="9">
        <f t="shared" si="228"/>
        <v>-4.4545637043482023E-2</v>
      </c>
      <c r="D2922" s="6">
        <f t="shared" si="229"/>
        <v>1.9843137796096378E-3</v>
      </c>
      <c r="E2922" s="6">
        <f t="shared" si="230"/>
        <v>1.73791013757667E-3</v>
      </c>
      <c r="F2922" s="6">
        <f t="shared" si="226"/>
        <v>0.71836724052513301</v>
      </c>
      <c r="G2922" s="18">
        <v>8.0772605038381406E-3</v>
      </c>
      <c r="H2922" s="9">
        <f t="shared" si="227"/>
        <v>8.4756547860630402E-3</v>
      </c>
      <c r="I2922" s="8"/>
      <c r="J2922" s="11"/>
      <c r="AC2922" s="15"/>
      <c r="AD2922" s="16"/>
    </row>
    <row r="2923" spans="1:30" hidden="1" outlineLevel="1" x14ac:dyDescent="0.3">
      <c r="A2923" s="21">
        <v>40756</v>
      </c>
      <c r="B2923" s="22">
        <v>-8.8565826816388411E-4</v>
      </c>
      <c r="C2923" s="9">
        <f t="shared" si="228"/>
        <v>-3.7485658268163885E-2</v>
      </c>
      <c r="D2923" s="6">
        <f t="shared" si="229"/>
        <v>1.4051745757975634E-3</v>
      </c>
      <c r="E2923" s="6">
        <f t="shared" si="230"/>
        <v>1.9843137796096378E-3</v>
      </c>
      <c r="F2923" s="6">
        <f t="shared" si="226"/>
        <v>0.60984166257726269</v>
      </c>
      <c r="G2923" s="18">
        <v>1.5304569985017511E-2</v>
      </c>
      <c r="H2923" s="9">
        <f t="shared" si="227"/>
        <v>7.8092359586406576E-3</v>
      </c>
      <c r="I2923" s="8"/>
      <c r="J2923" s="11"/>
      <c r="AC2923" s="15"/>
      <c r="AD2923" s="16"/>
    </row>
    <row r="2924" spans="1:30" hidden="1" outlineLevel="1" x14ac:dyDescent="0.3">
      <c r="A2924" s="21">
        <v>40757</v>
      </c>
      <c r="B2924" s="22">
        <v>-2.2157570909161622E-2</v>
      </c>
      <c r="C2924" s="9">
        <f t="shared" si="228"/>
        <v>-5.8757570909161623E-2</v>
      </c>
      <c r="D2924" s="6">
        <f t="shared" si="229"/>
        <v>3.4524521391451563E-3</v>
      </c>
      <c r="E2924" s="6">
        <f t="shared" si="230"/>
        <v>1.4051745757975634E-3</v>
      </c>
      <c r="F2924" s="6">
        <f t="shared" si="226"/>
        <v>2.1602617060227827</v>
      </c>
      <c r="G2924" s="18">
        <v>8.509144275335178E-3</v>
      </c>
      <c r="H2924" s="9">
        <f t="shared" si="227"/>
        <v>1.4697828771702243E-2</v>
      </c>
      <c r="I2924" s="8"/>
      <c r="J2924" s="11"/>
      <c r="AC2924" s="15"/>
      <c r="AD2924" s="16"/>
    </row>
    <row r="2925" spans="1:30" hidden="1" outlineLevel="1" x14ac:dyDescent="0.3">
      <c r="A2925" s="21">
        <v>40758</v>
      </c>
      <c r="B2925" s="22">
        <v>2.5098053421745894E-3</v>
      </c>
      <c r="C2925" s="9">
        <f t="shared" si="228"/>
        <v>-3.4090194657825409E-2</v>
      </c>
      <c r="D2925" s="6">
        <f t="shared" si="229"/>
        <v>1.162141371808428E-3</v>
      </c>
      <c r="E2925" s="6">
        <f t="shared" si="230"/>
        <v>3.4524521391451563E-3</v>
      </c>
      <c r="F2925" s="6">
        <f t="shared" si="226"/>
        <v>0.67567316978982839</v>
      </c>
      <c r="G2925" s="18">
        <v>1.4153218155362728E-2</v>
      </c>
      <c r="H2925" s="9">
        <f t="shared" si="227"/>
        <v>8.2199341225451944E-3</v>
      </c>
      <c r="I2925" s="8"/>
      <c r="J2925" s="11"/>
      <c r="AC2925" s="15"/>
      <c r="AD2925" s="16"/>
    </row>
    <row r="2926" spans="1:30" hidden="1" outlineLevel="1" x14ac:dyDescent="0.3">
      <c r="A2926" s="21">
        <v>40759</v>
      </c>
      <c r="B2926" s="22">
        <v>-4.4058508502096652E-2</v>
      </c>
      <c r="C2926" s="9">
        <f t="shared" si="228"/>
        <v>-8.065850850209666E-2</v>
      </c>
      <c r="D2926" s="6">
        <f t="shared" si="229"/>
        <v>6.5057949937827987E-3</v>
      </c>
      <c r="E2926" s="6">
        <f t="shared" si="230"/>
        <v>1.162141371808428E-3</v>
      </c>
      <c r="F2926" s="6">
        <f t="shared" si="226"/>
        <v>1.8490620871407069</v>
      </c>
      <c r="G2926" s="18">
        <v>1.7840299647120299E-2</v>
      </c>
      <c r="H2926" s="9">
        <f t="shared" si="227"/>
        <v>1.3598022235386684E-2</v>
      </c>
      <c r="I2926" s="8"/>
      <c r="J2926" s="11"/>
      <c r="AC2926" s="15"/>
      <c r="AD2926" s="16"/>
    </row>
    <row r="2927" spans="1:30" hidden="1" outlineLevel="1" x14ac:dyDescent="0.3">
      <c r="A2927" s="21">
        <v>40760</v>
      </c>
      <c r="B2927" s="22">
        <v>5.3381842134698687E-3</v>
      </c>
      <c r="C2927" s="9">
        <f t="shared" si="228"/>
        <v>-3.1261815786530131E-2</v>
      </c>
      <c r="D2927" s="6">
        <f t="shared" si="229"/>
        <v>9.7730112627094452E-4</v>
      </c>
      <c r="E2927" s="6">
        <f t="shared" si="230"/>
        <v>6.5057949937827987E-3</v>
      </c>
      <c r="F2927" s="6">
        <f t="shared" si="226"/>
        <v>2.9317605481177438</v>
      </c>
      <c r="G2927" s="18">
        <v>2.5110158985949579E-2</v>
      </c>
      <c r="H2927" s="9">
        <f t="shared" si="227"/>
        <v>1.7122384612307199E-2</v>
      </c>
      <c r="I2927" s="8"/>
      <c r="J2927" s="11"/>
      <c r="AC2927" s="15"/>
      <c r="AD2927" s="16"/>
    </row>
    <row r="2928" spans="1:30" hidden="1" outlineLevel="1" x14ac:dyDescent="0.3">
      <c r="A2928" s="21">
        <v>40763</v>
      </c>
      <c r="B2928" s="22">
        <v>-5.7061188148694632E-2</v>
      </c>
      <c r="C2928" s="9">
        <f t="shared" si="228"/>
        <v>-9.3661188148694632E-2</v>
      </c>
      <c r="D2928" s="6">
        <f t="shared" si="229"/>
        <v>8.7724181654251759E-3</v>
      </c>
      <c r="E2928" s="6">
        <f t="shared" si="230"/>
        <v>9.7730112627094452E-4</v>
      </c>
      <c r="F2928" s="6">
        <f t="shared" si="226"/>
        <v>5.796193214161752</v>
      </c>
      <c r="G2928" s="18">
        <v>2.1423546640688681E-2</v>
      </c>
      <c r="H2928" s="9">
        <f t="shared" si="227"/>
        <v>2.4075284451407324E-2</v>
      </c>
      <c r="I2928" s="8"/>
      <c r="J2928" s="11"/>
      <c r="AC2928" s="15"/>
      <c r="AD2928" s="16"/>
    </row>
    <row r="2929" spans="1:30" hidden="1" outlineLevel="1" x14ac:dyDescent="0.3">
      <c r="A2929" s="21">
        <v>40764</v>
      </c>
      <c r="B2929" s="22">
        <v>3.9000620540023692E-2</v>
      </c>
      <c r="C2929" s="9">
        <f t="shared" si="228"/>
        <v>2.4006205400236916E-3</v>
      </c>
      <c r="D2929" s="6">
        <f t="shared" si="229"/>
        <v>5.762978977183641E-6</v>
      </c>
      <c r="E2929" s="6">
        <f t="shared" si="230"/>
        <v>8.7724181654251759E-3</v>
      </c>
      <c r="F2929" s="6">
        <f t="shared" si="226"/>
        <v>4.2227758811262701</v>
      </c>
      <c r="G2929" s="18">
        <v>3.4551573875453857E-2</v>
      </c>
      <c r="H2929" s="9">
        <f t="shared" si="227"/>
        <v>2.0549393862414216E-2</v>
      </c>
      <c r="I2929" s="8"/>
      <c r="J2929" s="11"/>
      <c r="AC2929" s="15"/>
      <c r="AD2929" s="16"/>
    </row>
    <row r="2930" spans="1:30" hidden="1" outlineLevel="1" x14ac:dyDescent="0.3">
      <c r="A2930" s="21">
        <v>40765</v>
      </c>
      <c r="B2930" s="22">
        <v>-4.7352741223059686E-2</v>
      </c>
      <c r="C2930" s="9">
        <f t="shared" si="228"/>
        <v>-8.3952741223059679E-2</v>
      </c>
      <c r="D2930" s="6">
        <f t="shared" si="229"/>
        <v>7.0480627588660237E-3</v>
      </c>
      <c r="E2930" s="6">
        <f t="shared" si="230"/>
        <v>5.762978977183641E-6</v>
      </c>
      <c r="F2930" s="6">
        <f t="shared" si="226"/>
        <v>10.964318706734689</v>
      </c>
      <c r="G2930" s="18">
        <v>2.1082731335350446E-2</v>
      </c>
      <c r="H2930" s="9">
        <f t="shared" si="227"/>
        <v>3.3112412637460731E-2</v>
      </c>
      <c r="I2930" s="8"/>
      <c r="J2930" s="11"/>
      <c r="AC2930" s="15"/>
      <c r="AD2930" s="16"/>
    </row>
    <row r="2931" spans="1:30" hidden="1" outlineLevel="1" x14ac:dyDescent="0.3">
      <c r="A2931" s="21">
        <v>40766</v>
      </c>
      <c r="B2931" s="22">
        <v>3.873368057888308E-2</v>
      </c>
      <c r="C2931" s="9">
        <f t="shared" si="228"/>
        <v>2.1336805788830793E-3</v>
      </c>
      <c r="D2931" s="6">
        <f t="shared" si="229"/>
        <v>4.5525928127028324E-6</v>
      </c>
      <c r="E2931" s="6">
        <f t="shared" si="230"/>
        <v>7.0480627588660237E-3</v>
      </c>
      <c r="F2931" s="6">
        <f t="shared" si="226"/>
        <v>4.0897335315125298</v>
      </c>
      <c r="G2931" s="18">
        <v>2.6913868040637154E-2</v>
      </c>
      <c r="H2931" s="9">
        <f t="shared" si="227"/>
        <v>2.022308960449053E-2</v>
      </c>
      <c r="I2931" s="8"/>
      <c r="J2931" s="11"/>
      <c r="AC2931" s="15"/>
      <c r="AD2931" s="16"/>
    </row>
    <row r="2932" spans="1:30" hidden="1" outlineLevel="1" x14ac:dyDescent="0.3">
      <c r="A2932" s="21">
        <v>40767</v>
      </c>
      <c r="B2932" s="22">
        <v>1.1218046878703345E-2</v>
      </c>
      <c r="C2932" s="9">
        <f t="shared" si="228"/>
        <v>-2.5381953121296656E-2</v>
      </c>
      <c r="D2932" s="6">
        <f t="shared" si="229"/>
        <v>6.4424354425170107E-4</v>
      </c>
      <c r="E2932" s="6">
        <f t="shared" si="230"/>
        <v>4.5525928127028324E-6</v>
      </c>
      <c r="F2932" s="6">
        <f t="shared" si="226"/>
        <v>6.6570693202330498</v>
      </c>
      <c r="G2932" s="18">
        <v>1.1199039686530634E-2</v>
      </c>
      <c r="H2932" s="9">
        <f t="shared" si="227"/>
        <v>2.5801297099628636E-2</v>
      </c>
      <c r="I2932" s="8"/>
      <c r="J2932" s="11"/>
      <c r="AC2932" s="15"/>
      <c r="AD2932" s="16"/>
    </row>
    <row r="2933" spans="1:30" hidden="1" outlineLevel="1" x14ac:dyDescent="0.3">
      <c r="A2933" s="21">
        <v>40770</v>
      </c>
      <c r="B2933" s="22">
        <v>1.8801680095793891E-2</v>
      </c>
      <c r="C2933" s="9">
        <f t="shared" si="228"/>
        <v>-1.7798319904206109E-2</v>
      </c>
      <c r="D2933" s="6">
        <f t="shared" si="229"/>
        <v>3.1678019141245935E-4</v>
      </c>
      <c r="E2933" s="6">
        <f t="shared" si="230"/>
        <v>6.4424354425170107E-4</v>
      </c>
      <c r="F2933" s="6">
        <f t="shared" si="226"/>
        <v>1.1618617390400638</v>
      </c>
      <c r="G2933" s="18">
        <v>7.3020770187296425E-3</v>
      </c>
      <c r="H2933" s="9">
        <f t="shared" si="227"/>
        <v>1.0778969055712441E-2</v>
      </c>
      <c r="I2933" s="8"/>
      <c r="J2933" s="11"/>
      <c r="AC2933" s="15"/>
      <c r="AD2933" s="16"/>
    </row>
    <row r="2934" spans="1:30" hidden="1" outlineLevel="1" x14ac:dyDescent="0.3">
      <c r="A2934" s="21">
        <v>40771</v>
      </c>
      <c r="B2934" s="22">
        <v>-6.7256380517881796E-3</v>
      </c>
      <c r="C2934" s="9">
        <f t="shared" si="228"/>
        <v>-4.3325638051788178E-2</v>
      </c>
      <c r="D2934" s="6">
        <f t="shared" si="229"/>
        <v>1.8771109125945557E-3</v>
      </c>
      <c r="E2934" s="6">
        <f t="shared" si="230"/>
        <v>3.1678019141245935E-4</v>
      </c>
      <c r="F2934" s="6">
        <f t="shared" si="226"/>
        <v>0.50033717325693383</v>
      </c>
      <c r="G2934" s="18">
        <v>1.2288675663151392E-2</v>
      </c>
      <c r="H2934" s="9">
        <f t="shared" si="227"/>
        <v>7.0734515850250489E-3</v>
      </c>
      <c r="I2934" s="8"/>
      <c r="J2934" s="11"/>
      <c r="AC2934" s="15"/>
      <c r="AD2934" s="16"/>
    </row>
    <row r="2935" spans="1:30" hidden="1" outlineLevel="1" x14ac:dyDescent="0.3">
      <c r="A2935" s="21">
        <v>40772</v>
      </c>
      <c r="B2935" s="22">
        <v>3.7519699245049825E-4</v>
      </c>
      <c r="C2935" s="9">
        <f t="shared" si="228"/>
        <v>-3.6224803007549503E-2</v>
      </c>
      <c r="D2935" s="6">
        <f t="shared" si="229"/>
        <v>1.3122363529357675E-3</v>
      </c>
      <c r="E2935" s="6">
        <f t="shared" si="230"/>
        <v>1.8771109125945557E-3</v>
      </c>
      <c r="F2935" s="6">
        <f t="shared" si="226"/>
        <v>1.3967681839668469</v>
      </c>
      <c r="G2935" s="18">
        <v>1.2222034544593927E-2</v>
      </c>
      <c r="H2935" s="9">
        <f t="shared" si="227"/>
        <v>1.1818494760191955E-2</v>
      </c>
      <c r="I2935" s="8"/>
      <c r="J2935" s="11"/>
      <c r="AC2935" s="15"/>
      <c r="AD2935" s="16"/>
    </row>
    <row r="2936" spans="1:30" hidden="1" outlineLevel="1" x14ac:dyDescent="0.3">
      <c r="A2936" s="21">
        <v>40773</v>
      </c>
      <c r="B2936" s="22">
        <v>-3.7470015807569465E-2</v>
      </c>
      <c r="C2936" s="9">
        <f t="shared" si="228"/>
        <v>-7.4070015807569473E-2</v>
      </c>
      <c r="D2936" s="6">
        <f t="shared" si="229"/>
        <v>5.4863672417335913E-3</v>
      </c>
      <c r="E2936" s="6">
        <f t="shared" si="230"/>
        <v>1.3122363529357675E-3</v>
      </c>
      <c r="F2936" s="6">
        <f t="shared" si="226"/>
        <v>1.3817402526322435</v>
      </c>
      <c r="G2936" s="18">
        <v>2.4535868610860032E-2</v>
      </c>
      <c r="H2936" s="9">
        <f t="shared" si="227"/>
        <v>1.1754744797877338E-2</v>
      </c>
      <c r="I2936" s="8"/>
      <c r="J2936" s="11"/>
      <c r="AC2936" s="15"/>
      <c r="AD2936" s="16"/>
    </row>
    <row r="2937" spans="1:30" hidden="1" outlineLevel="1" x14ac:dyDescent="0.3">
      <c r="A2937" s="21">
        <v>40774</v>
      </c>
      <c r="B2937" s="22">
        <v>-1.585945383066785E-2</v>
      </c>
      <c r="C2937" s="9">
        <f t="shared" si="228"/>
        <v>-5.245945383066785E-2</v>
      </c>
      <c r="D2937" s="6">
        <f t="shared" si="229"/>
        <v>2.7519942962119718E-3</v>
      </c>
      <c r="E2937" s="6">
        <f t="shared" si="230"/>
        <v>5.4863672417335913E-3</v>
      </c>
      <c r="F2937" s="6">
        <f t="shared" si="226"/>
        <v>5.5349322383354922</v>
      </c>
      <c r="G2937" s="18">
        <v>1.5558152546015286E-2</v>
      </c>
      <c r="H2937" s="9">
        <f t="shared" si="227"/>
        <v>2.3526436700731991E-2</v>
      </c>
      <c r="I2937" s="8"/>
      <c r="J2937" s="11"/>
      <c r="AC2937" s="15"/>
      <c r="AD2937" s="16"/>
    </row>
    <row r="2938" spans="1:30" hidden="1" outlineLevel="1" x14ac:dyDescent="0.3">
      <c r="A2938" s="21">
        <v>40777</v>
      </c>
      <c r="B2938" s="22">
        <v>3.4145000405312325E-3</v>
      </c>
      <c r="C2938" s="9">
        <f t="shared" si="228"/>
        <v>-3.3185499959468769E-2</v>
      </c>
      <c r="D2938" s="6">
        <f t="shared" si="229"/>
        <v>1.1012774075599017E-3</v>
      </c>
      <c r="E2938" s="6">
        <f t="shared" si="230"/>
        <v>2.7519942962119718E-3</v>
      </c>
      <c r="F2938" s="6">
        <f t="shared" si="226"/>
        <v>2.2321659859516796</v>
      </c>
      <c r="G2938" s="18">
        <v>1.5465856122271922E-2</v>
      </c>
      <c r="H2938" s="9">
        <f t="shared" si="227"/>
        <v>1.4940435020278624E-2</v>
      </c>
      <c r="I2938" s="8"/>
      <c r="J2938" s="11"/>
      <c r="AC2938" s="15"/>
      <c r="AD2938" s="16"/>
    </row>
    <row r="2939" spans="1:30" hidden="1" outlineLevel="1" x14ac:dyDescent="0.3">
      <c r="A2939" s="21">
        <v>40778</v>
      </c>
      <c r="B2939" s="22">
        <v>2.924300594458076E-2</v>
      </c>
      <c r="C2939" s="9">
        <f t="shared" si="228"/>
        <v>-7.3569940554192408E-3</v>
      </c>
      <c r="D2939" s="6">
        <f t="shared" si="229"/>
        <v>5.4125361531474043E-5</v>
      </c>
      <c r="E2939" s="6">
        <f t="shared" si="230"/>
        <v>1.1012774075599017E-3</v>
      </c>
      <c r="F2939" s="6">
        <f t="shared" si="226"/>
        <v>2.2057735772109286</v>
      </c>
      <c r="G2939" s="18">
        <v>1.1169128927577231E-2</v>
      </c>
      <c r="H2939" s="9">
        <f t="shared" si="227"/>
        <v>1.485184694646066E-2</v>
      </c>
      <c r="I2939" s="8"/>
      <c r="J2939" s="11"/>
      <c r="AC2939" s="15"/>
      <c r="AD2939" s="16"/>
    </row>
    <row r="2940" spans="1:30" hidden="1" outlineLevel="1" x14ac:dyDescent="0.3">
      <c r="A2940" s="21">
        <v>40779</v>
      </c>
      <c r="B2940" s="22">
        <v>1.2797186669691433E-2</v>
      </c>
      <c r="C2940" s="9">
        <f t="shared" si="228"/>
        <v>-2.3802813330308568E-2</v>
      </c>
      <c r="D2940" s="6">
        <f t="shared" si="229"/>
        <v>5.6657392243751527E-4</v>
      </c>
      <c r="E2940" s="6">
        <f t="shared" si="230"/>
        <v>5.4125361531474043E-5</v>
      </c>
      <c r="F2940" s="6">
        <f t="shared" si="226"/>
        <v>1.1556800777466578</v>
      </c>
      <c r="G2940" s="18">
        <v>1.116058896417506E-2</v>
      </c>
      <c r="H2940" s="9">
        <f t="shared" si="227"/>
        <v>1.0750256172513555E-2</v>
      </c>
      <c r="I2940" s="8"/>
      <c r="J2940" s="11"/>
      <c r="AC2940" s="15"/>
      <c r="AD2940" s="16"/>
    </row>
    <row r="2941" spans="1:30" hidden="1" outlineLevel="1" x14ac:dyDescent="0.3">
      <c r="A2941" s="21">
        <v>40780</v>
      </c>
      <c r="B2941" s="22">
        <v>-1.52104059002687E-2</v>
      </c>
      <c r="C2941" s="9">
        <f t="shared" si="228"/>
        <v>-5.1810405900268697E-2</v>
      </c>
      <c r="D2941" s="6">
        <f t="shared" si="229"/>
        <v>2.6843181595505973E-3</v>
      </c>
      <c r="E2941" s="6">
        <f t="shared" si="230"/>
        <v>5.6657392243751527E-4</v>
      </c>
      <c r="F2941" s="6">
        <f t="shared" si="226"/>
        <v>1.153967911353897</v>
      </c>
      <c r="G2941" s="18">
        <v>1.5588797789871494E-2</v>
      </c>
      <c r="H2941" s="9">
        <f t="shared" si="227"/>
        <v>1.0742289845996043E-2</v>
      </c>
      <c r="I2941" s="8"/>
      <c r="J2941" s="11"/>
      <c r="AC2941" s="15"/>
      <c r="AD2941" s="16"/>
    </row>
    <row r="2942" spans="1:30" hidden="1" outlineLevel="1" x14ac:dyDescent="0.3">
      <c r="A2942" s="21">
        <v>40781</v>
      </c>
      <c r="B2942" s="22">
        <v>1.201026852132828E-2</v>
      </c>
      <c r="C2942" s="9">
        <f t="shared" si="228"/>
        <v>-2.458973147867172E-2</v>
      </c>
      <c r="D2942" s="6">
        <f t="shared" si="229"/>
        <v>6.0465489419317896E-4</v>
      </c>
      <c r="E2942" s="6">
        <f t="shared" si="230"/>
        <v>2.6843181595505973E-3</v>
      </c>
      <c r="F2942" s="6">
        <f t="shared" si="226"/>
        <v>2.2409186303523474</v>
      </c>
      <c r="G2942" s="18">
        <v>2.4845758388091596E-2</v>
      </c>
      <c r="H2942" s="9">
        <f t="shared" si="227"/>
        <v>1.4969698161126522E-2</v>
      </c>
      <c r="I2942" s="8"/>
      <c r="J2942" s="11"/>
      <c r="AC2942" s="15"/>
      <c r="AD2942" s="16"/>
    </row>
    <row r="2943" spans="1:30" hidden="1" outlineLevel="1" x14ac:dyDescent="0.3">
      <c r="A2943" s="21">
        <v>40784</v>
      </c>
      <c r="B2943" s="22">
        <v>2.2320616806687944E-2</v>
      </c>
      <c r="C2943" s="9">
        <f t="shared" si="228"/>
        <v>-1.4279383193312057E-2</v>
      </c>
      <c r="D2943" s="6">
        <f t="shared" si="229"/>
        <v>2.0390078438144285E-4</v>
      </c>
      <c r="E2943" s="6">
        <f t="shared" si="230"/>
        <v>6.0465489419317896E-4</v>
      </c>
      <c r="F2943" s="6">
        <f t="shared" si="226"/>
        <v>5.6749791384164787</v>
      </c>
      <c r="G2943" s="18">
        <v>8.6876595769402234E-3</v>
      </c>
      <c r="H2943" s="9">
        <f t="shared" si="227"/>
        <v>2.3822214713196753E-2</v>
      </c>
      <c r="I2943" s="8"/>
      <c r="J2943" s="11"/>
      <c r="AC2943" s="15"/>
      <c r="AD2943" s="16"/>
    </row>
    <row r="2944" spans="1:30" hidden="1" outlineLevel="1" x14ac:dyDescent="0.3">
      <c r="A2944" s="21">
        <v>40785</v>
      </c>
      <c r="B2944" s="22">
        <v>1.792287237543393E-3</v>
      </c>
      <c r="C2944" s="9">
        <f t="shared" si="228"/>
        <v>-3.4807712762456609E-2</v>
      </c>
      <c r="D2944" s="6">
        <f t="shared" si="229"/>
        <v>1.2115768677536847E-3</v>
      </c>
      <c r="E2944" s="6">
        <f t="shared" si="230"/>
        <v>2.0390078438144285E-4</v>
      </c>
      <c r="F2944" s="6">
        <f t="shared" si="226"/>
        <v>0.70360196553238907</v>
      </c>
      <c r="G2944" s="18">
        <v>1.1481664047996993E-2</v>
      </c>
      <c r="H2944" s="9">
        <f t="shared" si="227"/>
        <v>8.3880985064100737E-3</v>
      </c>
      <c r="I2944" s="8"/>
      <c r="J2944" s="11"/>
      <c r="AC2944" s="15"/>
      <c r="AD2944" s="16"/>
    </row>
    <row r="2945" spans="1:30" hidden="1" outlineLevel="1" x14ac:dyDescent="0.3">
      <c r="A2945" s="21">
        <v>40786</v>
      </c>
      <c r="B2945" s="22">
        <v>4.6242664045398956E-3</v>
      </c>
      <c r="C2945" s="9">
        <f t="shared" si="228"/>
        <v>-3.1975733595460104E-2</v>
      </c>
      <c r="D2945" s="6">
        <f t="shared" si="229"/>
        <v>1.022447538967836E-3</v>
      </c>
      <c r="E2945" s="6">
        <f t="shared" si="230"/>
        <v>1.2115768677536847E-3</v>
      </c>
      <c r="F2945" s="6">
        <f t="shared" si="226"/>
        <v>1.2207160566980697</v>
      </c>
      <c r="G2945" s="18">
        <v>1.0755628753693647E-2</v>
      </c>
      <c r="H2945" s="9">
        <f t="shared" si="227"/>
        <v>1.1048601978069759E-2</v>
      </c>
      <c r="I2945" s="8"/>
      <c r="J2945" s="11"/>
      <c r="AC2945" s="15"/>
      <c r="AD2945" s="16"/>
    </row>
    <row r="2946" spans="1:30" hidden="1" outlineLevel="1" x14ac:dyDescent="0.3">
      <c r="A2946" s="21">
        <v>40787</v>
      </c>
      <c r="B2946" s="22">
        <v>-1.0383045523695292E-2</v>
      </c>
      <c r="C2946" s="9">
        <f t="shared" si="228"/>
        <v>-4.6983045523695297E-2</v>
      </c>
      <c r="D2946" s="6">
        <f t="shared" si="229"/>
        <v>2.2074065666816247E-3</v>
      </c>
      <c r="E2946" s="6">
        <f t="shared" si="230"/>
        <v>1.022447538967836E-3</v>
      </c>
      <c r="F2946" s="6">
        <f t="shared" si="226"/>
        <v>1.072571311130907</v>
      </c>
      <c r="G2946" s="18">
        <v>1.2871591635868401E-2</v>
      </c>
      <c r="H2946" s="9">
        <f t="shared" si="227"/>
        <v>1.0356501876265493E-2</v>
      </c>
      <c r="I2946" s="8"/>
      <c r="J2946" s="11"/>
      <c r="AC2946" s="15"/>
      <c r="AD2946" s="16"/>
    </row>
    <row r="2947" spans="1:30" hidden="1" outlineLevel="1" x14ac:dyDescent="0.3">
      <c r="A2947" s="21">
        <v>40788</v>
      </c>
      <c r="B2947" s="22">
        <v>-2.2285820732600634E-2</v>
      </c>
      <c r="C2947" s="9">
        <f t="shared" si="228"/>
        <v>-5.8885820732600638E-2</v>
      </c>
      <c r="D2947" s="6">
        <f t="shared" si="229"/>
        <v>3.4675398833519792E-3</v>
      </c>
      <c r="E2947" s="6">
        <f t="shared" si="230"/>
        <v>2.2074065666816247E-3</v>
      </c>
      <c r="F2947" s="6">
        <f t="shared" si="226"/>
        <v>1.5313558300521379</v>
      </c>
      <c r="G2947" s="18">
        <v>1.1218545482271492E-2</v>
      </c>
      <c r="H2947" s="9">
        <f t="shared" si="227"/>
        <v>1.2374796281362122E-2</v>
      </c>
      <c r="I2947" s="8"/>
      <c r="J2947" s="11"/>
      <c r="AC2947" s="15"/>
      <c r="AD2947" s="16"/>
    </row>
    <row r="2948" spans="1:30" hidden="1" outlineLevel="1" x14ac:dyDescent="0.3">
      <c r="A2948" s="21">
        <v>40792</v>
      </c>
      <c r="B2948" s="22">
        <v>-9.0225766528070021E-3</v>
      </c>
      <c r="C2948" s="9">
        <f t="shared" si="228"/>
        <v>-4.5622576652807001E-2</v>
      </c>
      <c r="D2948" s="6">
        <f t="shared" si="229"/>
        <v>2.0814195004412507E-3</v>
      </c>
      <c r="E2948" s="6">
        <f t="shared" si="230"/>
        <v>3.4675398833519792E-3</v>
      </c>
      <c r="F2948" s="6">
        <f t="shared" si="226"/>
        <v>1.1660801002847339</v>
      </c>
      <c r="G2948" s="18">
        <v>2.1253230036214151E-2</v>
      </c>
      <c r="H2948" s="9">
        <f t="shared" si="227"/>
        <v>1.0798518881238917E-2</v>
      </c>
      <c r="I2948" s="8"/>
      <c r="J2948" s="11"/>
      <c r="AC2948" s="15"/>
      <c r="AD2948" s="16"/>
    </row>
    <row r="2949" spans="1:30" hidden="1" outlineLevel="1" x14ac:dyDescent="0.3">
      <c r="A2949" s="21">
        <v>40793</v>
      </c>
      <c r="B2949" s="22">
        <v>2.4436667774630726E-2</v>
      </c>
      <c r="C2949" s="9">
        <f t="shared" si="228"/>
        <v>-1.2163332225369274E-2</v>
      </c>
      <c r="D2949" s="6">
        <f t="shared" si="229"/>
        <v>1.4794665082470666E-4</v>
      </c>
      <c r="E2949" s="6">
        <f t="shared" si="230"/>
        <v>2.0814195004412507E-3</v>
      </c>
      <c r="F2949" s="6">
        <f t="shared" si="226"/>
        <v>4.1555976972357422</v>
      </c>
      <c r="G2949" s="18">
        <v>9.3699626247219399E-3</v>
      </c>
      <c r="H2949" s="9">
        <f t="shared" si="227"/>
        <v>2.038528316515555E-2</v>
      </c>
      <c r="I2949" s="8"/>
      <c r="J2949" s="11"/>
      <c r="AC2949" s="15"/>
      <c r="AD2949" s="16"/>
    </row>
    <row r="2950" spans="1:30" hidden="1" outlineLevel="1" x14ac:dyDescent="0.3">
      <c r="A2950" s="21">
        <v>40794</v>
      </c>
      <c r="B2950" s="22">
        <v>-1.0484223684483519E-2</v>
      </c>
      <c r="C2950" s="9">
        <f t="shared" si="228"/>
        <v>-4.708422368448352E-2</v>
      </c>
      <c r="D2950" s="6">
        <f t="shared" si="229"/>
        <v>2.2169241199704788E-3</v>
      </c>
      <c r="E2950" s="6">
        <f t="shared" si="230"/>
        <v>1.4794665082470666E-4</v>
      </c>
      <c r="F2950" s="6">
        <f t="shared" si="226"/>
        <v>0.81664094612637006</v>
      </c>
      <c r="G2950" s="18">
        <v>1.0042082834120229E-2</v>
      </c>
      <c r="H2950" s="9">
        <f t="shared" si="227"/>
        <v>9.036818832566967E-3</v>
      </c>
      <c r="I2950" s="8"/>
      <c r="J2950" s="11"/>
      <c r="AC2950" s="15"/>
      <c r="AD2950" s="16"/>
    </row>
    <row r="2951" spans="1:30" hidden="1" outlineLevel="1" x14ac:dyDescent="0.3">
      <c r="A2951" s="21">
        <v>40795</v>
      </c>
      <c r="B2951" s="22">
        <v>-2.7252270924427911E-2</v>
      </c>
      <c r="C2951" s="9">
        <f t="shared" si="228"/>
        <v>-6.3852270924427912E-2</v>
      </c>
      <c r="D2951" s="6">
        <f t="shared" si="229"/>
        <v>4.0771125022065419E-3</v>
      </c>
      <c r="E2951" s="6">
        <f t="shared" si="230"/>
        <v>2.2169241199704788E-3</v>
      </c>
      <c r="F2951" s="6">
        <f t="shared" si="226"/>
        <v>0.9365005058174426</v>
      </c>
      <c r="G2951" s="18">
        <v>1.5802682568865266E-2</v>
      </c>
      <c r="H2951" s="9">
        <f t="shared" si="227"/>
        <v>9.6772956233518188E-3</v>
      </c>
      <c r="I2951" s="8"/>
      <c r="J2951" s="11"/>
      <c r="AC2951" s="15"/>
      <c r="AD2951" s="16"/>
    </row>
    <row r="2952" spans="1:30" hidden="1" outlineLevel="1" x14ac:dyDescent="0.3">
      <c r="A2952" s="21">
        <v>40798</v>
      </c>
      <c r="B2952" s="22">
        <v>6.2567158523420983E-3</v>
      </c>
      <c r="C2952" s="9">
        <f t="shared" si="228"/>
        <v>-3.0343284147657901E-2</v>
      </c>
      <c r="D2952" s="6">
        <f t="shared" si="229"/>
        <v>9.2071489286550733E-4</v>
      </c>
      <c r="E2952" s="6">
        <f t="shared" si="230"/>
        <v>4.0771125022065419E-3</v>
      </c>
      <c r="F2952" s="6">
        <f t="shared" si="226"/>
        <v>2.3026228601399299</v>
      </c>
      <c r="G2952" s="18">
        <v>1.6919641036580214E-2</v>
      </c>
      <c r="H2952" s="9">
        <f t="shared" si="227"/>
        <v>1.5174395738018466E-2</v>
      </c>
      <c r="I2952" s="8"/>
      <c r="J2952" s="11"/>
      <c r="AC2952" s="15"/>
      <c r="AD2952" s="16"/>
    </row>
    <row r="2953" spans="1:30" hidden="1" outlineLevel="1" x14ac:dyDescent="0.3">
      <c r="A2953" s="21">
        <v>40799</v>
      </c>
      <c r="B2953" s="22">
        <v>4.0356939579647231E-3</v>
      </c>
      <c r="C2953" s="9">
        <f t="shared" si="228"/>
        <v>-3.2564306042035279E-2</v>
      </c>
      <c r="D2953" s="6">
        <f t="shared" si="229"/>
        <v>1.0604340279993353E-3</v>
      </c>
      <c r="E2953" s="6">
        <f t="shared" si="230"/>
        <v>9.2071489286550733E-4</v>
      </c>
      <c r="F2953" s="6">
        <f t="shared" si="226"/>
        <v>2.6377335737604084</v>
      </c>
      <c r="G2953" s="18">
        <v>8.9820046968084443E-3</v>
      </c>
      <c r="H2953" s="9">
        <f t="shared" si="227"/>
        <v>1.6241100867122306E-2</v>
      </c>
      <c r="I2953" s="8"/>
      <c r="J2953" s="11"/>
      <c r="AC2953" s="15"/>
      <c r="AD2953" s="16"/>
    </row>
    <row r="2954" spans="1:30" hidden="1" outlineLevel="1" x14ac:dyDescent="0.3">
      <c r="A2954" s="21">
        <v>40800</v>
      </c>
      <c r="B2954" s="22">
        <v>1.2605500068356829E-2</v>
      </c>
      <c r="C2954" s="9">
        <f t="shared" si="228"/>
        <v>-2.3994499931643171E-2</v>
      </c>
      <c r="D2954" s="6">
        <f t="shared" si="229"/>
        <v>5.757360269696241E-4</v>
      </c>
      <c r="E2954" s="6">
        <f t="shared" si="230"/>
        <v>1.0604340279993353E-3</v>
      </c>
      <c r="F2954" s="6">
        <f t="shared" si="226"/>
        <v>0.75138356455420785</v>
      </c>
      <c r="G2954" s="18">
        <v>2.2019735512533212E-2</v>
      </c>
      <c r="H2954" s="9">
        <f t="shared" si="227"/>
        <v>8.6682383709390902E-3</v>
      </c>
      <c r="I2954" s="8"/>
      <c r="J2954" s="11"/>
      <c r="AC2954" s="15"/>
      <c r="AD2954" s="16"/>
    </row>
    <row r="2955" spans="1:30" hidden="1" outlineLevel="1" x14ac:dyDescent="0.3">
      <c r="A2955" s="21">
        <v>40801</v>
      </c>
      <c r="B2955" s="22">
        <v>1.644216559160994E-2</v>
      </c>
      <c r="C2955" s="9">
        <f t="shared" si="228"/>
        <v>-2.0157834408390061E-2</v>
      </c>
      <c r="D2955" s="6">
        <f t="shared" si="229"/>
        <v>4.0633828803607428E-4</v>
      </c>
      <c r="E2955" s="6">
        <f t="shared" si="230"/>
        <v>5.757360269696241E-4</v>
      </c>
      <c r="F2955" s="6">
        <f t="shared" si="226"/>
        <v>4.4598128862881543</v>
      </c>
      <c r="G2955" s="18">
        <v>6.2768487080946201E-3</v>
      </c>
      <c r="H2955" s="9">
        <f t="shared" si="227"/>
        <v>2.1118269072743993E-2</v>
      </c>
      <c r="I2955" s="8"/>
      <c r="J2955" s="11"/>
      <c r="AC2955" s="15"/>
      <c r="AD2955" s="16"/>
    </row>
    <row r="2956" spans="1:30" hidden="1" outlineLevel="1" x14ac:dyDescent="0.3">
      <c r="A2956" s="21">
        <v>40802</v>
      </c>
      <c r="B2956" s="22">
        <v>6.617517344125543E-3</v>
      </c>
      <c r="C2956" s="9">
        <f t="shared" si="228"/>
        <v>-2.9982482655874457E-2</v>
      </c>
      <c r="D2956" s="6">
        <f t="shared" si="229"/>
        <v>8.9894926620981256E-4</v>
      </c>
      <c r="E2956" s="6">
        <f t="shared" si="230"/>
        <v>4.0633828803607428E-4</v>
      </c>
      <c r="F2956" s="6">
        <f t="shared" si="226"/>
        <v>0.37261396586589146</v>
      </c>
      <c r="G2956" s="18">
        <v>6.2176689851086405E-3</v>
      </c>
      <c r="H2956" s="9">
        <f t="shared" si="227"/>
        <v>6.1042113812178186E-3</v>
      </c>
      <c r="I2956" s="8"/>
      <c r="J2956" s="11"/>
      <c r="AC2956" s="15"/>
      <c r="AD2956" s="16"/>
    </row>
    <row r="2957" spans="1:30" hidden="1" outlineLevel="1" x14ac:dyDescent="0.3">
      <c r="A2957" s="21">
        <v>40805</v>
      </c>
      <c r="B2957" s="22">
        <v>-9.4352169366840669E-3</v>
      </c>
      <c r="C2957" s="9">
        <f t="shared" si="228"/>
        <v>-4.6035216936684067E-2</v>
      </c>
      <c r="D2957" s="6">
        <f t="shared" si="229"/>
        <v>2.1192411984075638E-3</v>
      </c>
      <c r="E2957" s="6">
        <f t="shared" si="230"/>
        <v>8.9894926620981256E-4</v>
      </c>
      <c r="F2957" s="6">
        <f t="shared" ref="F2957:F3020" si="231">B$6+B$7*E2957+B$8*(G2956*100)^2</f>
        <v>0.36586577799826403</v>
      </c>
      <c r="G2957" s="18">
        <v>1.5986370241909444E-2</v>
      </c>
      <c r="H2957" s="9">
        <f t="shared" ref="H2957:H3020" si="232">SQRT(F2957)/100</f>
        <v>6.0486839725535672E-3</v>
      </c>
      <c r="I2957" s="8"/>
      <c r="J2957" s="11"/>
      <c r="AC2957" s="15"/>
      <c r="AD2957" s="16"/>
    </row>
    <row r="2958" spans="1:30" hidden="1" outlineLevel="1" x14ac:dyDescent="0.3">
      <c r="A2958" s="21">
        <v>40806</v>
      </c>
      <c r="B2958" s="22">
        <v>6.7080242178675197E-4</v>
      </c>
      <c r="C2958" s="9">
        <f t="shared" ref="C2958:C3021" si="233">B2958-B$5</f>
        <v>-3.5929197578213251E-2</v>
      </c>
      <c r="D2958" s="6">
        <f t="shared" ref="D2958:D3021" si="234">C2958^2</f>
        <v>1.290907238614285E-3</v>
      </c>
      <c r="E2958" s="6">
        <f t="shared" si="230"/>
        <v>2.1192411984075638E-3</v>
      </c>
      <c r="F2958" s="6">
        <f t="shared" si="231"/>
        <v>2.3560549239987703</v>
      </c>
      <c r="G2958" s="18">
        <v>1.1958370237690889E-2</v>
      </c>
      <c r="H2958" s="9">
        <f t="shared" si="232"/>
        <v>1.5349445996513262E-2</v>
      </c>
      <c r="I2958" s="8"/>
      <c r="J2958" s="11"/>
      <c r="AC2958" s="15"/>
      <c r="AD2958" s="16"/>
    </row>
    <row r="2959" spans="1:30" hidden="1" outlineLevel="1" x14ac:dyDescent="0.3">
      <c r="A2959" s="21">
        <v>40807</v>
      </c>
      <c r="B2959" s="22">
        <v>-2.5192297950373976E-2</v>
      </c>
      <c r="C2959" s="9">
        <f t="shared" si="233"/>
        <v>-6.1792297950373977E-2</v>
      </c>
      <c r="D2959" s="6">
        <f t="shared" si="234"/>
        <v>3.818288085987792E-3</v>
      </c>
      <c r="E2959" s="6">
        <f t="shared" ref="E2959:E3022" si="235">D2958</f>
        <v>1.290907238614285E-3</v>
      </c>
      <c r="F2959" s="6">
        <f t="shared" si="231"/>
        <v>1.32324339227416</v>
      </c>
      <c r="G2959" s="18">
        <v>1.3828366367472139E-2</v>
      </c>
      <c r="H2959" s="9">
        <f t="shared" si="232"/>
        <v>1.1503231686244349E-2</v>
      </c>
      <c r="I2959" s="8"/>
      <c r="J2959" s="11"/>
      <c r="AC2959" s="15"/>
      <c r="AD2959" s="16"/>
    </row>
    <row r="2960" spans="1:30" hidden="1" outlineLevel="1" x14ac:dyDescent="0.3">
      <c r="A2960" s="21">
        <v>40808</v>
      </c>
      <c r="B2960" s="22">
        <v>-3.5779988499271297E-2</v>
      </c>
      <c r="C2960" s="9">
        <f t="shared" si="233"/>
        <v>-7.2379988499271297E-2</v>
      </c>
      <c r="D2960" s="6">
        <f t="shared" si="234"/>
        <v>5.238862735154645E-3</v>
      </c>
      <c r="E2960" s="6">
        <f t="shared" si="235"/>
        <v>3.818288085987792E-3</v>
      </c>
      <c r="F2960" s="6">
        <f t="shared" si="231"/>
        <v>1.7658567147651785</v>
      </c>
      <c r="G2960" s="18">
        <v>2.6708175401876321E-2</v>
      </c>
      <c r="H2960" s="9">
        <f t="shared" si="232"/>
        <v>1.3288554152973824E-2</v>
      </c>
      <c r="I2960" s="8"/>
      <c r="J2960" s="11"/>
      <c r="AC2960" s="15"/>
      <c r="AD2960" s="16"/>
    </row>
    <row r="2961" spans="1:30" hidden="1" outlineLevel="1" x14ac:dyDescent="0.3">
      <c r="A2961" s="21">
        <v>40809</v>
      </c>
      <c r="B2961" s="22">
        <v>3.5015006187113047E-3</v>
      </c>
      <c r="C2961" s="9">
        <f t="shared" si="233"/>
        <v>-3.3098499381288699E-2</v>
      </c>
      <c r="D2961" s="6">
        <f t="shared" si="234"/>
        <v>1.0955106612931683E-3</v>
      </c>
      <c r="E2961" s="6">
        <f t="shared" si="235"/>
        <v>5.238862735154645E-3</v>
      </c>
      <c r="F2961" s="6">
        <f t="shared" si="231"/>
        <v>6.5562548213695049</v>
      </c>
      <c r="G2961" s="18">
        <v>1.0760635319120479E-2</v>
      </c>
      <c r="H2961" s="9">
        <f t="shared" si="232"/>
        <v>2.5605184672971029E-2</v>
      </c>
      <c r="I2961" s="8"/>
      <c r="J2961" s="11"/>
      <c r="AC2961" s="15"/>
      <c r="AD2961" s="16"/>
    </row>
    <row r="2962" spans="1:30" hidden="1" outlineLevel="1" x14ac:dyDescent="0.3">
      <c r="A2962" s="21">
        <v>40812</v>
      </c>
      <c r="B2962" s="22">
        <v>2.4972705253693061E-2</v>
      </c>
      <c r="C2962" s="9">
        <f t="shared" si="233"/>
        <v>-1.162729474630694E-2</v>
      </c>
      <c r="D2962" s="6">
        <f t="shared" si="234"/>
        <v>1.3519398311749695E-4</v>
      </c>
      <c r="E2962" s="6">
        <f t="shared" si="235"/>
        <v>1.0955106612931683E-3</v>
      </c>
      <c r="F2962" s="6">
        <f t="shared" si="231"/>
        <v>1.0735650067517115</v>
      </c>
      <c r="G2962" s="18">
        <v>1.0860534936429621E-2</v>
      </c>
      <c r="H2962" s="9">
        <f t="shared" si="232"/>
        <v>1.0361298213794019E-2</v>
      </c>
      <c r="I2962" s="8"/>
      <c r="J2962" s="11"/>
      <c r="AC2962" s="15"/>
      <c r="AD2962" s="16"/>
    </row>
    <row r="2963" spans="1:30" hidden="1" outlineLevel="1" x14ac:dyDescent="0.3">
      <c r="A2963" s="21">
        <v>40813</v>
      </c>
      <c r="B2963" s="22">
        <v>1.3207571763665236E-2</v>
      </c>
      <c r="C2963" s="9">
        <f t="shared" si="233"/>
        <v>-2.3392428236334764E-2</v>
      </c>
      <c r="D2963" s="6">
        <f t="shared" si="234"/>
        <v>5.4720569879207199E-4</v>
      </c>
      <c r="E2963" s="6">
        <f t="shared" si="235"/>
        <v>1.3519398311749695E-4</v>
      </c>
      <c r="F2963" s="6">
        <f t="shared" si="231"/>
        <v>1.0933123179722877</v>
      </c>
      <c r="G2963" s="18">
        <v>2.040307321177692E-2</v>
      </c>
      <c r="H2963" s="9">
        <f t="shared" si="232"/>
        <v>1.04561576019697E-2</v>
      </c>
      <c r="I2963" s="8"/>
      <c r="J2963" s="11"/>
      <c r="AC2963" s="15"/>
      <c r="AD2963" s="16"/>
    </row>
    <row r="2964" spans="1:30" hidden="1" outlineLevel="1" x14ac:dyDescent="0.3">
      <c r="A2964" s="21">
        <v>40814</v>
      </c>
      <c r="B2964" s="22">
        <v>-1.6196494278902383E-2</v>
      </c>
      <c r="C2964" s="9">
        <f t="shared" si="233"/>
        <v>-5.2796494278902387E-2</v>
      </c>
      <c r="D2964" s="6">
        <f t="shared" si="234"/>
        <v>2.7874698081421724E-3</v>
      </c>
      <c r="E2964" s="6">
        <f t="shared" si="235"/>
        <v>5.4720569879207199E-4</v>
      </c>
      <c r="F2964" s="6">
        <f t="shared" si="231"/>
        <v>3.830558513487639</v>
      </c>
      <c r="G2964" s="18">
        <v>1.7966966793416278E-2</v>
      </c>
      <c r="H2964" s="9">
        <f t="shared" si="232"/>
        <v>1.9571812674066852E-2</v>
      </c>
      <c r="I2964" s="8"/>
      <c r="J2964" s="11"/>
      <c r="AC2964" s="15"/>
      <c r="AD2964" s="16"/>
    </row>
    <row r="2965" spans="1:30" hidden="1" outlineLevel="1" x14ac:dyDescent="0.3">
      <c r="A2965" s="21">
        <v>40815</v>
      </c>
      <c r="B2965" s="22">
        <v>1.2910700173235338E-2</v>
      </c>
      <c r="C2965" s="9">
        <f t="shared" si="233"/>
        <v>-2.3689299826764661E-2</v>
      </c>
      <c r="D2965" s="6">
        <f t="shared" si="234"/>
        <v>5.6118292628235217E-4</v>
      </c>
      <c r="E2965" s="6">
        <f t="shared" si="235"/>
        <v>2.7874698081421724E-3</v>
      </c>
      <c r="F2965" s="6">
        <f t="shared" si="231"/>
        <v>2.9731029076017355</v>
      </c>
      <c r="G2965" s="18">
        <v>1.7131222355432092E-2</v>
      </c>
      <c r="H2965" s="9">
        <f t="shared" si="232"/>
        <v>1.7242688037547207E-2</v>
      </c>
      <c r="I2965" s="8"/>
      <c r="J2965" s="11"/>
      <c r="AC2965" s="15"/>
      <c r="AD2965" s="16"/>
    </row>
    <row r="2966" spans="1:30" hidden="1" outlineLevel="1" x14ac:dyDescent="0.3">
      <c r="A2966" s="21">
        <v>40816</v>
      </c>
      <c r="B2966" s="22">
        <v>-2.180687826978002E-2</v>
      </c>
      <c r="C2966" s="9">
        <f t="shared" si="233"/>
        <v>-5.840687826978002E-2</v>
      </c>
      <c r="D2966" s="6">
        <f t="shared" si="234"/>
        <v>3.4113634292209016E-3</v>
      </c>
      <c r="E2966" s="6">
        <f t="shared" si="235"/>
        <v>5.6118292628235217E-4</v>
      </c>
      <c r="F2966" s="6">
        <f t="shared" si="231"/>
        <v>2.7038088233866877</v>
      </c>
      <c r="G2966" s="18">
        <v>8.6546667403812096E-3</v>
      </c>
      <c r="H2966" s="9">
        <f t="shared" si="232"/>
        <v>1.6443262521126056E-2</v>
      </c>
      <c r="I2966" s="8"/>
      <c r="J2966" s="11"/>
      <c r="AC2966" s="15"/>
      <c r="AD2966" s="16"/>
    </row>
    <row r="2967" spans="1:30" hidden="1" outlineLevel="1" x14ac:dyDescent="0.3">
      <c r="A2967" s="21">
        <v>40819</v>
      </c>
      <c r="B2967" s="22">
        <v>-2.3932146023080393E-2</v>
      </c>
      <c r="C2967" s="9">
        <f t="shared" si="233"/>
        <v>-6.0532146023080394E-2</v>
      </c>
      <c r="D2967" s="6">
        <f t="shared" si="234"/>
        <v>3.6641407021595273E-3</v>
      </c>
      <c r="E2967" s="6">
        <f t="shared" si="235"/>
        <v>3.4113634292209016E-3</v>
      </c>
      <c r="F2967" s="6">
        <f t="shared" si="231"/>
        <v>0.69858674801795806</v>
      </c>
      <c r="G2967" s="18">
        <v>1.5589407924315547E-2</v>
      </c>
      <c r="H2967" s="9">
        <f t="shared" si="232"/>
        <v>8.3581502021557261E-3</v>
      </c>
      <c r="I2967" s="8"/>
      <c r="J2967" s="11"/>
      <c r="AC2967" s="15"/>
      <c r="AD2967" s="16"/>
    </row>
    <row r="2968" spans="1:30" hidden="1" outlineLevel="1" x14ac:dyDescent="0.3">
      <c r="A2968" s="21">
        <v>40820</v>
      </c>
      <c r="B2968" s="22">
        <v>1.429488434669013E-2</v>
      </c>
      <c r="C2968" s="9">
        <f t="shared" si="233"/>
        <v>-2.2305115653309872E-2</v>
      </c>
      <c r="D2968" s="6">
        <f t="shared" si="234"/>
        <v>4.9751818430752905E-4</v>
      </c>
      <c r="E2968" s="6">
        <f t="shared" si="235"/>
        <v>3.6641407021595273E-3</v>
      </c>
      <c r="F2968" s="6">
        <f t="shared" si="231"/>
        <v>2.2411647904621139</v>
      </c>
      <c r="G2968" s="18">
        <v>2.8583409181901526E-2</v>
      </c>
      <c r="H2968" s="9">
        <f t="shared" si="232"/>
        <v>1.4970520333181856E-2</v>
      </c>
      <c r="I2968" s="8"/>
      <c r="J2968" s="11"/>
      <c r="AC2968" s="15"/>
      <c r="AD2968" s="16"/>
    </row>
    <row r="2969" spans="1:30" hidden="1" outlineLevel="1" x14ac:dyDescent="0.3">
      <c r="A2969" s="21">
        <v>40821</v>
      </c>
      <c r="B2969" s="22">
        <v>1.2068957486397545E-2</v>
      </c>
      <c r="C2969" s="9">
        <f t="shared" si="233"/>
        <v>-2.4531042513602455E-2</v>
      </c>
      <c r="D2969" s="6">
        <f t="shared" si="234"/>
        <v>6.0177204680417109E-4</v>
      </c>
      <c r="E2969" s="6">
        <f t="shared" si="235"/>
        <v>4.9751818430752905E-4</v>
      </c>
      <c r="F2969" s="6">
        <f t="shared" si="231"/>
        <v>7.5072148667998855</v>
      </c>
      <c r="G2969" s="18">
        <v>1.133579971965114E-2</v>
      </c>
      <c r="H2969" s="9">
        <f t="shared" si="232"/>
        <v>2.7399297193176114E-2</v>
      </c>
      <c r="I2969" s="8"/>
      <c r="J2969" s="11"/>
      <c r="AC2969" s="15"/>
      <c r="AD2969" s="16"/>
    </row>
    <row r="2970" spans="1:30" hidden="1" outlineLevel="1" x14ac:dyDescent="0.3">
      <c r="A2970" s="21">
        <v>40822</v>
      </c>
      <c r="B2970" s="22">
        <v>1.6623466995669491E-2</v>
      </c>
      <c r="C2970" s="9">
        <f t="shared" si="233"/>
        <v>-1.9976533004330509E-2</v>
      </c>
      <c r="D2970" s="6">
        <f t="shared" si="234"/>
        <v>3.9906187087310614E-4</v>
      </c>
      <c r="E2970" s="6">
        <f t="shared" si="235"/>
        <v>6.0177204680417109E-4</v>
      </c>
      <c r="F2970" s="6">
        <f t="shared" si="231"/>
        <v>1.190134749267715</v>
      </c>
      <c r="G2970" s="18">
        <v>1.4350962680963752E-2</v>
      </c>
      <c r="H2970" s="9">
        <f t="shared" si="232"/>
        <v>1.0909329719408589E-2</v>
      </c>
      <c r="I2970" s="8"/>
      <c r="J2970" s="11"/>
      <c r="AC2970" s="15"/>
      <c r="AD2970" s="16"/>
    </row>
    <row r="2971" spans="1:30" hidden="1" outlineLevel="1" x14ac:dyDescent="0.3">
      <c r="A2971" s="21">
        <v>40823</v>
      </c>
      <c r="B2971" s="22">
        <v>-1.8185509903426635E-3</v>
      </c>
      <c r="C2971" s="9">
        <f t="shared" si="233"/>
        <v>-3.8418550990342665E-2</v>
      </c>
      <c r="D2971" s="6">
        <f t="shared" si="234"/>
        <v>1.4759850601975594E-3</v>
      </c>
      <c r="E2971" s="6">
        <f t="shared" si="235"/>
        <v>3.9906187087310614E-4</v>
      </c>
      <c r="F2971" s="6">
        <f t="shared" si="231"/>
        <v>1.9007216129838123</v>
      </c>
      <c r="G2971" s="18">
        <v>1.107056229329224E-2</v>
      </c>
      <c r="H2971" s="9">
        <f t="shared" si="232"/>
        <v>1.378666606900962E-2</v>
      </c>
      <c r="I2971" s="8"/>
      <c r="J2971" s="11"/>
      <c r="AC2971" s="15"/>
      <c r="AD2971" s="16"/>
    </row>
    <row r="2972" spans="1:30" hidden="1" outlineLevel="1" x14ac:dyDescent="0.3">
      <c r="A2972" s="21">
        <v>40826</v>
      </c>
      <c r="B2972" s="22">
        <v>2.9293466544460554E-2</v>
      </c>
      <c r="C2972" s="9">
        <f t="shared" si="233"/>
        <v>-7.3065334555394469E-3</v>
      </c>
      <c r="D2972" s="6">
        <f t="shared" si="234"/>
        <v>5.3385431136917208E-5</v>
      </c>
      <c r="E2972" s="6">
        <f t="shared" si="235"/>
        <v>1.4759850601975594E-3</v>
      </c>
      <c r="F2972" s="6">
        <f t="shared" si="231"/>
        <v>1.1356715760755673</v>
      </c>
      <c r="G2972" s="18">
        <v>1.1128433700193077E-2</v>
      </c>
      <c r="H2972" s="9">
        <f t="shared" si="232"/>
        <v>1.0656789272926286E-2</v>
      </c>
      <c r="I2972" s="8"/>
      <c r="J2972" s="11"/>
      <c r="AC2972" s="15"/>
      <c r="AD2972" s="16"/>
    </row>
    <row r="2973" spans="1:30" hidden="1" outlineLevel="1" x14ac:dyDescent="0.3">
      <c r="A2973" s="21">
        <v>40827</v>
      </c>
      <c r="B2973" s="22">
        <v>-1.4774853745750235E-3</v>
      </c>
      <c r="C2973" s="9">
        <f t="shared" si="233"/>
        <v>-3.8077485374575025E-2</v>
      </c>
      <c r="D2973" s="6">
        <f t="shared" si="234"/>
        <v>1.4498948924509748E-3</v>
      </c>
      <c r="E2973" s="6">
        <f t="shared" si="235"/>
        <v>5.3385431136917208E-5</v>
      </c>
      <c r="F2973" s="6">
        <f t="shared" si="231"/>
        <v>1.1473545884597816</v>
      </c>
      <c r="G2973" s="18">
        <v>5.0778949332179173E-3</v>
      </c>
      <c r="H2973" s="9">
        <f t="shared" si="232"/>
        <v>1.0711463898365067E-2</v>
      </c>
      <c r="I2973" s="8"/>
      <c r="J2973" s="11"/>
      <c r="AC2973" s="15"/>
      <c r="AD2973" s="16"/>
    </row>
    <row r="2974" spans="1:30" hidden="1" outlineLevel="1" x14ac:dyDescent="0.3">
      <c r="A2974" s="21">
        <v>40828</v>
      </c>
      <c r="B2974" s="22">
        <v>8.9426483562301939E-3</v>
      </c>
      <c r="C2974" s="9">
        <f t="shared" si="233"/>
        <v>-2.7657351643769805E-2</v>
      </c>
      <c r="D2974" s="6">
        <f t="shared" si="234"/>
        <v>7.6492909994713631E-4</v>
      </c>
      <c r="E2974" s="6">
        <f t="shared" si="235"/>
        <v>1.4498948924509748E-3</v>
      </c>
      <c r="F2974" s="6">
        <f t="shared" si="231"/>
        <v>0.24778351785857994</v>
      </c>
      <c r="G2974" s="18">
        <v>1.2383667203358185E-2</v>
      </c>
      <c r="H2974" s="9">
        <f t="shared" si="232"/>
        <v>4.9777858316582876E-3</v>
      </c>
      <c r="I2974" s="8"/>
      <c r="J2974" s="11"/>
      <c r="AC2974" s="15"/>
      <c r="AD2974" s="16"/>
    </row>
    <row r="2975" spans="1:30" hidden="1" outlineLevel="1" x14ac:dyDescent="0.3">
      <c r="A2975" s="21">
        <v>40829</v>
      </c>
      <c r="B2975" s="22">
        <v>-3.5413145566810106E-3</v>
      </c>
      <c r="C2975" s="9">
        <f t="shared" si="233"/>
        <v>-4.0141314556681011E-2</v>
      </c>
      <c r="D2975" s="6">
        <f t="shared" si="234"/>
        <v>1.6113251343384109E-3</v>
      </c>
      <c r="E2975" s="6">
        <f t="shared" si="235"/>
        <v>7.6492909994713631E-4</v>
      </c>
      <c r="F2975" s="6">
        <f t="shared" si="231"/>
        <v>1.4181899992945861</v>
      </c>
      <c r="G2975" s="18">
        <v>9.6795210156891548E-3</v>
      </c>
      <c r="H2975" s="9">
        <f t="shared" si="232"/>
        <v>1.1908778271907602E-2</v>
      </c>
      <c r="I2975" s="8"/>
      <c r="J2975" s="11"/>
      <c r="AC2975" s="15"/>
      <c r="AD2975" s="16"/>
    </row>
    <row r="2976" spans="1:30" hidden="1" outlineLevel="1" x14ac:dyDescent="0.3">
      <c r="A2976" s="21">
        <v>40830</v>
      </c>
      <c r="B2976" s="22">
        <v>1.438965145697166E-2</v>
      </c>
      <c r="C2976" s="9">
        <f t="shared" si="233"/>
        <v>-2.2210348543028342E-2</v>
      </c>
      <c r="D2976" s="6">
        <f t="shared" si="234"/>
        <v>4.9329958240280122E-4</v>
      </c>
      <c r="E2976" s="6">
        <f t="shared" si="235"/>
        <v>1.6113251343384109E-3</v>
      </c>
      <c r="F2976" s="6">
        <f t="shared" si="231"/>
        <v>0.87085222894713643</v>
      </c>
      <c r="G2976" s="18">
        <v>5.7087521897162341E-3</v>
      </c>
      <c r="H2976" s="9">
        <f t="shared" si="232"/>
        <v>9.3319463615428935E-3</v>
      </c>
      <c r="I2976" s="8"/>
      <c r="J2976" s="11"/>
      <c r="AC2976" s="15"/>
      <c r="AD2976" s="16"/>
    </row>
    <row r="2977" spans="1:30" hidden="1" outlineLevel="1" x14ac:dyDescent="0.3">
      <c r="A2977" s="21">
        <v>40833</v>
      </c>
      <c r="B2977" s="22">
        <v>-2.1482964010757055E-2</v>
      </c>
      <c r="C2977" s="9">
        <f t="shared" si="233"/>
        <v>-5.8082964010757056E-2</v>
      </c>
      <c r="D2977" s="6">
        <f t="shared" si="234"/>
        <v>3.3736307082748995E-3</v>
      </c>
      <c r="E2977" s="6">
        <f t="shared" si="235"/>
        <v>4.9329958240280122E-4</v>
      </c>
      <c r="F2977" s="6">
        <f t="shared" si="231"/>
        <v>0.31014794829541098</v>
      </c>
      <c r="G2977" s="18">
        <v>9.9319439876578586E-3</v>
      </c>
      <c r="H2977" s="9">
        <f t="shared" si="232"/>
        <v>5.5690928192607004E-3</v>
      </c>
      <c r="I2977" s="8"/>
      <c r="J2977" s="11"/>
      <c r="AC2977" s="15"/>
      <c r="AD2977" s="16"/>
    </row>
    <row r="2978" spans="1:30" hidden="1" outlineLevel="1" x14ac:dyDescent="0.3">
      <c r="A2978" s="21">
        <v>40834</v>
      </c>
      <c r="B2978" s="22">
        <v>1.5674510378184365E-2</v>
      </c>
      <c r="C2978" s="9">
        <f t="shared" si="233"/>
        <v>-2.0925489621815636E-2</v>
      </c>
      <c r="D2978" s="6">
        <f t="shared" si="234"/>
        <v>4.3787611591271386E-4</v>
      </c>
      <c r="E2978" s="6">
        <f t="shared" si="235"/>
        <v>3.3736307082748995E-3</v>
      </c>
      <c r="F2978" s="6">
        <f t="shared" si="231"/>
        <v>0.91640082926097788</v>
      </c>
      <c r="G2978" s="18">
        <v>1.857949653290265E-2</v>
      </c>
      <c r="H2978" s="9">
        <f t="shared" si="232"/>
        <v>9.5728826863227465E-3</v>
      </c>
      <c r="I2978" s="8"/>
      <c r="J2978" s="11"/>
      <c r="AC2978" s="15"/>
      <c r="AD2978" s="16"/>
    </row>
    <row r="2979" spans="1:30" hidden="1" outlineLevel="1" x14ac:dyDescent="0.3">
      <c r="A2979" s="21">
        <v>40835</v>
      </c>
      <c r="B2979" s="22">
        <v>-6.2759692415764136E-3</v>
      </c>
      <c r="C2979" s="9">
        <f t="shared" si="233"/>
        <v>-4.2875969241576412E-2</v>
      </c>
      <c r="D2979" s="6">
        <f t="shared" si="234"/>
        <v>1.8383487384046066E-3</v>
      </c>
      <c r="E2979" s="6">
        <f t="shared" si="235"/>
        <v>4.3787611591271386E-4</v>
      </c>
      <c r="F2979" s="6">
        <f t="shared" si="231"/>
        <v>3.1783208274871724</v>
      </c>
      <c r="G2979" s="18">
        <v>8.7612369070561979E-3</v>
      </c>
      <c r="H2979" s="9">
        <f t="shared" si="232"/>
        <v>1.7827845712500356E-2</v>
      </c>
      <c r="I2979" s="8"/>
      <c r="J2979" s="11"/>
      <c r="AC2979" s="15"/>
      <c r="AD2979" s="16"/>
    </row>
    <row r="2980" spans="1:30" hidden="1" outlineLevel="1" x14ac:dyDescent="0.3">
      <c r="A2980" s="21">
        <v>40836</v>
      </c>
      <c r="B2980" s="22">
        <v>3.224814966663451E-3</v>
      </c>
      <c r="C2980" s="9">
        <f t="shared" si="233"/>
        <v>-3.337518503333655E-2</v>
      </c>
      <c r="D2980" s="6">
        <f t="shared" si="234"/>
        <v>1.113902976009452E-3</v>
      </c>
      <c r="E2980" s="6">
        <f t="shared" si="235"/>
        <v>1.8383487384046066E-3</v>
      </c>
      <c r="F2980" s="6">
        <f t="shared" si="231"/>
        <v>0.7155007051916239</v>
      </c>
      <c r="G2980" s="18">
        <v>1.1430773076061699E-2</v>
      </c>
      <c r="H2980" s="9">
        <f t="shared" si="232"/>
        <v>8.4587274763502345E-3</v>
      </c>
      <c r="I2980" s="8"/>
      <c r="J2980" s="11"/>
      <c r="AC2980" s="15"/>
      <c r="AD2980" s="16"/>
    </row>
    <row r="2981" spans="1:30" hidden="1" outlineLevel="1" x14ac:dyDescent="0.3">
      <c r="A2981" s="21">
        <v>40837</v>
      </c>
      <c r="B2981" s="22">
        <v>2.2870653745243295E-2</v>
      </c>
      <c r="C2981" s="9">
        <f t="shared" si="233"/>
        <v>-1.3729346254756705E-2</v>
      </c>
      <c r="D2981" s="6">
        <f t="shared" si="234"/>
        <v>1.8849494858300196E-4</v>
      </c>
      <c r="E2981" s="6">
        <f t="shared" si="235"/>
        <v>1.113902976009452E-3</v>
      </c>
      <c r="F2981" s="6">
        <f t="shared" si="231"/>
        <v>1.2100105346506722</v>
      </c>
      <c r="G2981" s="18">
        <v>9.0500826699071585E-3</v>
      </c>
      <c r="H2981" s="9">
        <f t="shared" si="232"/>
        <v>1.1000047884671557E-2</v>
      </c>
      <c r="I2981" s="8"/>
      <c r="J2981" s="11"/>
      <c r="AC2981" s="15"/>
      <c r="AD2981" s="16"/>
    </row>
    <row r="2982" spans="1:30" hidden="1" outlineLevel="1" x14ac:dyDescent="0.3">
      <c r="A2982" s="21">
        <v>40840</v>
      </c>
      <c r="B2982" s="22">
        <v>8.8381205628627717E-3</v>
      </c>
      <c r="C2982" s="9">
        <f t="shared" si="233"/>
        <v>-2.7761879437137229E-2</v>
      </c>
      <c r="D2982" s="6">
        <f t="shared" si="234"/>
        <v>7.7072194988214292E-4</v>
      </c>
      <c r="E2982" s="6">
        <f t="shared" si="235"/>
        <v>1.8849494858300196E-4</v>
      </c>
      <c r="F2982" s="6">
        <f t="shared" si="231"/>
        <v>0.7625829453282531</v>
      </c>
      <c r="G2982" s="18">
        <v>5.8918529431069393E-3</v>
      </c>
      <c r="H2982" s="9">
        <f t="shared" si="232"/>
        <v>8.7325995289389818E-3</v>
      </c>
      <c r="I2982" s="8"/>
      <c r="J2982" s="11"/>
      <c r="AC2982" s="15"/>
      <c r="AD2982" s="16"/>
    </row>
    <row r="2983" spans="1:30" hidden="1" outlineLevel="1" x14ac:dyDescent="0.3">
      <c r="A2983" s="21">
        <v>40841</v>
      </c>
      <c r="B2983" s="22">
        <v>-1.7527789516327389E-2</v>
      </c>
      <c r="C2983" s="9">
        <f t="shared" si="233"/>
        <v>-5.4127789516327393E-2</v>
      </c>
      <c r="D2983" s="6">
        <f t="shared" si="234"/>
        <v>2.9298175979238414E-3</v>
      </c>
      <c r="E2983" s="6">
        <f t="shared" si="235"/>
        <v>7.7072194988214292E-4</v>
      </c>
      <c r="F2983" s="6">
        <f t="shared" si="231"/>
        <v>0.32965665764637708</v>
      </c>
      <c r="G2983" s="18">
        <v>8.8793878429350194E-3</v>
      </c>
      <c r="H2983" s="9">
        <f t="shared" si="232"/>
        <v>5.741573457218649E-3</v>
      </c>
      <c r="I2983" s="8"/>
      <c r="J2983" s="11"/>
      <c r="AC2983" s="15"/>
      <c r="AD2983" s="16"/>
    </row>
    <row r="2984" spans="1:30" hidden="1" outlineLevel="1" x14ac:dyDescent="0.3">
      <c r="A2984" s="21">
        <v>40842</v>
      </c>
      <c r="B2984" s="22">
        <v>1.377882871501853E-2</v>
      </c>
      <c r="C2984" s="9">
        <f t="shared" si="233"/>
        <v>-2.282117128498147E-2</v>
      </c>
      <c r="D2984" s="6">
        <f t="shared" si="234"/>
        <v>5.208058588184628E-4</v>
      </c>
      <c r="E2984" s="6">
        <f t="shared" si="235"/>
        <v>2.9298175979238414E-3</v>
      </c>
      <c r="F2984" s="6">
        <f t="shared" si="231"/>
        <v>0.73470354333518895</v>
      </c>
      <c r="G2984" s="18">
        <v>8.1549365269294027E-3</v>
      </c>
      <c r="H2984" s="9">
        <f t="shared" si="232"/>
        <v>8.5714849549841064E-3</v>
      </c>
      <c r="I2984" s="8"/>
      <c r="J2984" s="11"/>
      <c r="AC2984" s="15"/>
      <c r="AD2984" s="16"/>
    </row>
    <row r="2985" spans="1:30" hidden="1" outlineLevel="1" x14ac:dyDescent="0.3">
      <c r="A2985" s="21">
        <v>40843</v>
      </c>
      <c r="B2985" s="22">
        <v>2.8203177470234316E-2</v>
      </c>
      <c r="C2985" s="9">
        <f t="shared" si="233"/>
        <v>-8.3968225297656844E-3</v>
      </c>
      <c r="D2985" s="6">
        <f t="shared" si="234"/>
        <v>7.0506628596380587E-5</v>
      </c>
      <c r="E2985" s="6">
        <f t="shared" si="235"/>
        <v>5.208058588184628E-4</v>
      </c>
      <c r="F2985" s="6">
        <f t="shared" si="231"/>
        <v>0.6213030019401995</v>
      </c>
      <c r="G2985" s="18">
        <v>1.7145905581240378E-2</v>
      </c>
      <c r="H2985" s="9">
        <f t="shared" si="232"/>
        <v>7.8822776019384106E-3</v>
      </c>
      <c r="I2985" s="8"/>
      <c r="J2985" s="11"/>
      <c r="AC2985" s="15"/>
      <c r="AD2985" s="16"/>
    </row>
    <row r="2986" spans="1:30" hidden="1" outlineLevel="1" x14ac:dyDescent="0.3">
      <c r="A2986" s="21">
        <v>40844</v>
      </c>
      <c r="B2986" s="22">
        <v>1.8462247951882592E-3</v>
      </c>
      <c r="C2986" s="9">
        <f t="shared" si="233"/>
        <v>-3.4753775204811745E-2</v>
      </c>
      <c r="D2986" s="6">
        <f t="shared" si="234"/>
        <v>1.2078248909865876E-3</v>
      </c>
      <c r="E2986" s="6">
        <f t="shared" si="235"/>
        <v>7.0506628596380587E-5</v>
      </c>
      <c r="F2986" s="6">
        <f t="shared" si="231"/>
        <v>2.7083907215269822</v>
      </c>
      <c r="G2986" s="18">
        <v>4.7361055401365804E-3</v>
      </c>
      <c r="H2986" s="9">
        <f t="shared" si="232"/>
        <v>1.6457189072034698E-2</v>
      </c>
      <c r="I2986" s="8"/>
      <c r="J2986" s="11"/>
      <c r="AC2986" s="15"/>
      <c r="AD2986" s="16"/>
    </row>
    <row r="2987" spans="1:30" hidden="1" outlineLevel="1" x14ac:dyDescent="0.3">
      <c r="A2987" s="21">
        <v>40847</v>
      </c>
      <c r="B2987" s="22">
        <v>-2.2832316973806544E-2</v>
      </c>
      <c r="C2987" s="9">
        <f t="shared" si="233"/>
        <v>-5.9432316973806548E-2</v>
      </c>
      <c r="D2987" s="6">
        <f t="shared" si="234"/>
        <v>3.5322003008750138E-3</v>
      </c>
      <c r="E2987" s="6">
        <f t="shared" si="235"/>
        <v>1.2078248909865876E-3</v>
      </c>
      <c r="F2987" s="6">
        <f t="shared" si="231"/>
        <v>0.21698992493062247</v>
      </c>
      <c r="G2987" s="18">
        <v>8.7053662817444255E-3</v>
      </c>
      <c r="H2987" s="9">
        <f t="shared" si="232"/>
        <v>4.6582177378330274E-3</v>
      </c>
      <c r="I2987" s="8"/>
      <c r="J2987" s="11"/>
      <c r="AC2987" s="15"/>
      <c r="AD2987" s="16"/>
    </row>
    <row r="2988" spans="1:30" hidden="1" outlineLevel="1" x14ac:dyDescent="0.3">
      <c r="A2988" s="21">
        <v>40848</v>
      </c>
      <c r="B2988" s="22">
        <v>-2.5161212628786636E-2</v>
      </c>
      <c r="C2988" s="9">
        <f t="shared" si="233"/>
        <v>-6.1761212628786637E-2</v>
      </c>
      <c r="D2988" s="6">
        <f t="shared" si="234"/>
        <v>3.8144473853781941E-3</v>
      </c>
      <c r="E2988" s="6">
        <f t="shared" si="235"/>
        <v>3.5322003008750138E-3</v>
      </c>
      <c r="F2988" s="6">
        <f t="shared" si="231"/>
        <v>0.70667091810337201</v>
      </c>
      <c r="G2988" s="18">
        <v>1.2091882198360717E-2</v>
      </c>
      <c r="H2988" s="9">
        <f t="shared" si="232"/>
        <v>8.4063720956389504E-3</v>
      </c>
      <c r="I2988" s="8"/>
      <c r="J2988" s="11"/>
      <c r="AC2988" s="15"/>
      <c r="AD2988" s="16"/>
    </row>
    <row r="2989" spans="1:30" hidden="1" outlineLevel="1" x14ac:dyDescent="0.3">
      <c r="A2989" s="21">
        <v>40849</v>
      </c>
      <c r="B2989" s="22">
        <v>1.5159912206166063E-2</v>
      </c>
      <c r="C2989" s="9">
        <f t="shared" si="233"/>
        <v>-2.144008779383394E-2</v>
      </c>
      <c r="D2989" s="6">
        <f t="shared" si="234"/>
        <v>4.596773646073071E-4</v>
      </c>
      <c r="E2989" s="6">
        <f t="shared" si="235"/>
        <v>3.8144473853781941E-3</v>
      </c>
      <c r="F2989" s="6">
        <f t="shared" si="231"/>
        <v>1.3528887546374972</v>
      </c>
      <c r="G2989" s="18">
        <v>9.3668699105016184E-3</v>
      </c>
      <c r="H2989" s="9">
        <f t="shared" si="232"/>
        <v>1.1631374616258808E-2</v>
      </c>
      <c r="I2989" s="8"/>
      <c r="J2989" s="11"/>
      <c r="AC2989" s="15"/>
      <c r="AD2989" s="16"/>
    </row>
    <row r="2990" spans="1:30" hidden="1" outlineLevel="1" x14ac:dyDescent="0.3">
      <c r="A2990" s="21">
        <v>40850</v>
      </c>
      <c r="B2990" s="22">
        <v>1.7456493383303358E-2</v>
      </c>
      <c r="C2990" s="9">
        <f t="shared" si="233"/>
        <v>-1.9143506616696643E-2</v>
      </c>
      <c r="D2990" s="6">
        <f t="shared" si="234"/>
        <v>3.6647384558350813E-4</v>
      </c>
      <c r="E2990" s="6">
        <f t="shared" si="235"/>
        <v>4.596773646073071E-4</v>
      </c>
      <c r="F2990" s="6">
        <f t="shared" si="231"/>
        <v>0.81613206378374381</v>
      </c>
      <c r="G2990" s="18">
        <v>8.6007779982524967E-3</v>
      </c>
      <c r="H2990" s="9">
        <f t="shared" si="232"/>
        <v>9.0340027882646994E-3</v>
      </c>
      <c r="I2990" s="8"/>
      <c r="J2990" s="11"/>
      <c r="AC2990" s="15"/>
      <c r="AD2990" s="16"/>
    </row>
    <row r="2991" spans="1:30" hidden="1" outlineLevel="1" x14ac:dyDescent="0.3">
      <c r="A2991" s="21">
        <v>40851</v>
      </c>
      <c r="B2991" s="22">
        <v>-5.0965843040555693E-3</v>
      </c>
      <c r="C2991" s="9">
        <f t="shared" si="233"/>
        <v>-4.1696584304055567E-2</v>
      </c>
      <c r="D2991" s="6">
        <f t="shared" si="234"/>
        <v>1.7386051426252131E-3</v>
      </c>
      <c r="E2991" s="6">
        <f t="shared" si="235"/>
        <v>3.6647384558350813E-4</v>
      </c>
      <c r="F2991" s="6">
        <f t="shared" si="231"/>
        <v>0.6898325706957944</v>
      </c>
      <c r="G2991" s="18">
        <v>1.2562017118882732E-2</v>
      </c>
      <c r="H2991" s="9">
        <f t="shared" si="232"/>
        <v>8.3056159957934153E-3</v>
      </c>
      <c r="I2991" s="8"/>
      <c r="J2991" s="11"/>
      <c r="AC2991" s="15"/>
      <c r="AD2991" s="16"/>
    </row>
    <row r="2992" spans="1:30" hidden="1" outlineLevel="1" x14ac:dyDescent="0.3">
      <c r="A2992" s="21">
        <v>40854</v>
      </c>
      <c r="B2992" s="22">
        <v>7.0805820829358415E-3</v>
      </c>
      <c r="C2992" s="9">
        <f t="shared" si="233"/>
        <v>-2.951941791706416E-2</v>
      </c>
      <c r="D2992" s="6">
        <f t="shared" si="234"/>
        <v>8.7139603416228853E-4</v>
      </c>
      <c r="E2992" s="6">
        <f t="shared" si="235"/>
        <v>1.7386051426252131E-3</v>
      </c>
      <c r="F2992" s="6">
        <f t="shared" si="231"/>
        <v>1.459081306858494</v>
      </c>
      <c r="G2992" s="18">
        <v>1.1202128720721374E-2</v>
      </c>
      <c r="H2992" s="9">
        <f t="shared" si="232"/>
        <v>1.2079243796109482E-2</v>
      </c>
      <c r="I2992" s="8"/>
      <c r="J2992" s="11"/>
      <c r="AC2992" s="15"/>
      <c r="AD2992" s="16"/>
    </row>
    <row r="2993" spans="1:30" hidden="1" outlineLevel="1" x14ac:dyDescent="0.3">
      <c r="A2993" s="21">
        <v>40855</v>
      </c>
      <c r="B2993" s="22">
        <v>8.3990631660597111E-3</v>
      </c>
      <c r="C2993" s="9">
        <f t="shared" si="233"/>
        <v>-2.8200936833940288E-2</v>
      </c>
      <c r="D2993" s="6">
        <f t="shared" si="234"/>
        <v>7.9529283831189003E-4</v>
      </c>
      <c r="E2993" s="6">
        <f t="shared" si="235"/>
        <v>8.7139603416228853E-4</v>
      </c>
      <c r="F2993" s="6">
        <f t="shared" si="231"/>
        <v>1.1625132353088252</v>
      </c>
      <c r="G2993" s="18">
        <v>8.9496366996685058E-3</v>
      </c>
      <c r="H2993" s="9">
        <f t="shared" si="232"/>
        <v>1.0781990703524211E-2</v>
      </c>
      <c r="I2993" s="8"/>
      <c r="J2993" s="11"/>
      <c r="AC2993" s="15"/>
      <c r="AD2993" s="16"/>
    </row>
    <row r="2994" spans="1:30" hidden="1" outlineLevel="1" x14ac:dyDescent="0.3">
      <c r="A2994" s="21">
        <v>40856</v>
      </c>
      <c r="B2994" s="22">
        <v>-3.250566390305433E-2</v>
      </c>
      <c r="C2994" s="9">
        <f t="shared" si="233"/>
        <v>-6.9105663903054337E-2</v>
      </c>
      <c r="D2994" s="6">
        <f t="shared" si="234"/>
        <v>4.7755927834819073E-3</v>
      </c>
      <c r="E2994" s="6">
        <f t="shared" si="235"/>
        <v>7.9529283831189003E-4</v>
      </c>
      <c r="F2994" s="6">
        <f t="shared" si="231"/>
        <v>0.74603890889577051</v>
      </c>
      <c r="G2994" s="18">
        <v>1.6296505493908417E-2</v>
      </c>
      <c r="H2994" s="9">
        <f t="shared" si="232"/>
        <v>8.6373543918017541E-3</v>
      </c>
      <c r="I2994" s="8"/>
      <c r="J2994" s="11"/>
      <c r="AC2994" s="15"/>
      <c r="AD2994" s="16"/>
    </row>
    <row r="2995" spans="1:30" hidden="1" outlineLevel="1" x14ac:dyDescent="0.3">
      <c r="A2995" s="21">
        <v>40857</v>
      </c>
      <c r="B2995" s="22">
        <v>9.5393223549348812E-3</v>
      </c>
      <c r="C2995" s="9">
        <f t="shared" si="233"/>
        <v>-2.7060677645065118E-2</v>
      </c>
      <c r="D2995" s="6">
        <f t="shared" si="234"/>
        <v>7.3228027461012704E-4</v>
      </c>
      <c r="E2995" s="6">
        <f t="shared" si="235"/>
        <v>4.7755927834819073E-3</v>
      </c>
      <c r="F2995" s="6">
        <f t="shared" si="231"/>
        <v>2.4481097336291304</v>
      </c>
      <c r="G2995" s="18">
        <v>9.3329834175874971E-3</v>
      </c>
      <c r="H2995" s="9">
        <f t="shared" si="232"/>
        <v>1.564643644293847E-2</v>
      </c>
      <c r="I2995" s="8"/>
      <c r="J2995" s="11"/>
      <c r="AC2995" s="15"/>
      <c r="AD2995" s="16"/>
    </row>
    <row r="2996" spans="1:30" hidden="1" outlineLevel="1" x14ac:dyDescent="0.3">
      <c r="A2996" s="21">
        <v>40858</v>
      </c>
      <c r="B2996" s="22">
        <v>2.1609648740743309E-2</v>
      </c>
      <c r="C2996" s="9">
        <f t="shared" si="233"/>
        <v>-1.4990351259256691E-2</v>
      </c>
      <c r="D2996" s="6">
        <f t="shared" si="234"/>
        <v>2.2471063087589868E-4</v>
      </c>
      <c r="E2996" s="6">
        <f t="shared" si="235"/>
        <v>7.3228027461012704E-4</v>
      </c>
      <c r="F2996" s="6">
        <f t="shared" si="231"/>
        <v>0.81033804635251139</v>
      </c>
      <c r="G2996" s="18">
        <v>1.0471596991793191E-2</v>
      </c>
      <c r="H2996" s="9">
        <f t="shared" si="232"/>
        <v>9.0018778393872439E-3</v>
      </c>
      <c r="I2996" s="8"/>
      <c r="J2996" s="11"/>
      <c r="AC2996" s="15"/>
      <c r="AD2996" s="16"/>
    </row>
    <row r="2997" spans="1:30" hidden="1" outlineLevel="1" x14ac:dyDescent="0.3">
      <c r="A2997" s="21">
        <v>40861</v>
      </c>
      <c r="B2997" s="22">
        <v>-6.1651882108808816E-3</v>
      </c>
      <c r="C2997" s="9">
        <f t="shared" si="233"/>
        <v>-4.2765188210880885E-2</v>
      </c>
      <c r="D2997" s="6">
        <f t="shared" si="234"/>
        <v>1.8288613227120654E-3</v>
      </c>
      <c r="E2997" s="6">
        <f t="shared" si="235"/>
        <v>2.2471063087589868E-4</v>
      </c>
      <c r="F2997" s="6">
        <f t="shared" si="231"/>
        <v>1.01719502849665</v>
      </c>
      <c r="G2997" s="18">
        <v>7.2892246525637925E-3</v>
      </c>
      <c r="H2997" s="9">
        <f t="shared" si="232"/>
        <v>1.0085608700007402E-2</v>
      </c>
      <c r="I2997" s="8"/>
      <c r="J2997" s="11"/>
      <c r="AC2997" s="15"/>
      <c r="AD2997" s="16"/>
    </row>
    <row r="2998" spans="1:30" hidden="1" outlineLevel="1" x14ac:dyDescent="0.3">
      <c r="A2998" s="21">
        <v>40862</v>
      </c>
      <c r="B2998" s="22">
        <v>1.4212691175956554E-3</v>
      </c>
      <c r="C2998" s="9">
        <f t="shared" si="233"/>
        <v>-3.5178730882404342E-2</v>
      </c>
      <c r="D2998" s="6">
        <f t="shared" si="234"/>
        <v>1.237543106496629E-3</v>
      </c>
      <c r="E2998" s="6">
        <f t="shared" si="235"/>
        <v>1.8288613227120654E-3</v>
      </c>
      <c r="F2998" s="6">
        <f t="shared" si="231"/>
        <v>0.49872709338880405</v>
      </c>
      <c r="G2998" s="18">
        <v>8.8406498072083547E-3</v>
      </c>
      <c r="H2998" s="9">
        <f t="shared" si="232"/>
        <v>7.0620612670013287E-3</v>
      </c>
      <c r="I2998" s="8"/>
      <c r="J2998" s="11"/>
      <c r="AC2998" s="15"/>
      <c r="AD2998" s="16"/>
    </row>
    <row r="2999" spans="1:30" hidden="1" outlineLevel="1" x14ac:dyDescent="0.3">
      <c r="A2999" s="21">
        <v>40863</v>
      </c>
      <c r="B2999" s="22">
        <v>-1.5880035184692668E-2</v>
      </c>
      <c r="C2999" s="9">
        <f t="shared" si="233"/>
        <v>-5.2480035184692672E-2</v>
      </c>
      <c r="D2999" s="6">
        <f t="shared" si="234"/>
        <v>2.7541540929865807E-3</v>
      </c>
      <c r="E2999" s="6">
        <f t="shared" si="235"/>
        <v>1.237543106496629E-3</v>
      </c>
      <c r="F2999" s="6">
        <f t="shared" si="231"/>
        <v>0.72828175610171941</v>
      </c>
      <c r="G2999" s="18">
        <v>8.9354365351858034E-3</v>
      </c>
      <c r="H2999" s="9">
        <f t="shared" si="232"/>
        <v>8.5339425595777202E-3</v>
      </c>
      <c r="I2999" s="8"/>
      <c r="J2999" s="11"/>
      <c r="AC2999" s="15"/>
      <c r="AD2999" s="16"/>
    </row>
    <row r="3000" spans="1:30" hidden="1" outlineLevel="1" x14ac:dyDescent="0.3">
      <c r="A3000" s="21">
        <v>40864</v>
      </c>
      <c r="B3000" s="22">
        <v>-1.1392043333239451E-2</v>
      </c>
      <c r="C3000" s="9">
        <f t="shared" si="233"/>
        <v>-4.7992043333239448E-2</v>
      </c>
      <c r="D3000" s="6">
        <f t="shared" si="234"/>
        <v>2.3032362232995331E-3</v>
      </c>
      <c r="E3000" s="6">
        <f t="shared" si="235"/>
        <v>2.7541540929865807E-3</v>
      </c>
      <c r="F3000" s="6">
        <f t="shared" si="231"/>
        <v>0.74385191789620508</v>
      </c>
      <c r="G3000" s="18">
        <v>1.4093563285944296E-2</v>
      </c>
      <c r="H3000" s="9">
        <f t="shared" si="232"/>
        <v>8.6246850255311067E-3</v>
      </c>
      <c r="I3000" s="8"/>
      <c r="J3000" s="11"/>
      <c r="AC3000" s="15"/>
      <c r="AD3000" s="16"/>
    </row>
    <row r="3001" spans="1:30" hidden="1" outlineLevel="1" x14ac:dyDescent="0.3">
      <c r="A3001" s="21">
        <v>40865</v>
      </c>
      <c r="B3001" s="22">
        <v>2.1580867645371532E-3</v>
      </c>
      <c r="C3001" s="9">
        <f t="shared" si="233"/>
        <v>-3.4441913235462848E-2</v>
      </c>
      <c r="D3001" s="6">
        <f t="shared" si="234"/>
        <v>1.186245387319151E-3</v>
      </c>
      <c r="E3001" s="6">
        <f t="shared" si="235"/>
        <v>2.3032362232995331E-3</v>
      </c>
      <c r="F3001" s="6">
        <f t="shared" si="231"/>
        <v>1.8336850934887861</v>
      </c>
      <c r="G3001" s="18">
        <v>5.9056173034578918E-3</v>
      </c>
      <c r="H3001" s="9">
        <f t="shared" si="232"/>
        <v>1.3541362905885012E-2</v>
      </c>
      <c r="I3001" s="8"/>
      <c r="J3001" s="11"/>
      <c r="AC3001" s="15"/>
      <c r="AD3001" s="16"/>
    </row>
    <row r="3002" spans="1:30" hidden="1" outlineLevel="1" x14ac:dyDescent="0.3">
      <c r="A3002" s="21">
        <v>40868</v>
      </c>
      <c r="B3002" s="22">
        <v>-2.1321595828513035E-2</v>
      </c>
      <c r="C3002" s="9">
        <f t="shared" si="233"/>
        <v>-5.7921595828513035E-2</v>
      </c>
      <c r="D3002" s="6">
        <f t="shared" si="234"/>
        <v>3.3549112633216188E-3</v>
      </c>
      <c r="E3002" s="6">
        <f t="shared" si="235"/>
        <v>1.186245387319151E-3</v>
      </c>
      <c r="F3002" s="6">
        <f t="shared" si="231"/>
        <v>0.33117691140553207</v>
      </c>
      <c r="G3002" s="18">
        <v>1.6416820072414233E-2</v>
      </c>
      <c r="H3002" s="9">
        <f t="shared" si="232"/>
        <v>5.7547972284480364E-3</v>
      </c>
      <c r="I3002" s="8"/>
      <c r="J3002" s="11"/>
      <c r="AC3002" s="15"/>
      <c r="AD3002" s="16"/>
    </row>
    <row r="3003" spans="1:30" hidden="1" outlineLevel="1" x14ac:dyDescent="0.3">
      <c r="A3003" s="21">
        <v>40869</v>
      </c>
      <c r="B3003" s="22">
        <v>-4.6516967356067989E-3</v>
      </c>
      <c r="C3003" s="9">
        <f t="shared" si="233"/>
        <v>-4.1251696735606802E-2</v>
      </c>
      <c r="D3003" s="6">
        <f t="shared" si="234"/>
        <v>1.7017024835664729E-3</v>
      </c>
      <c r="E3003" s="6">
        <f t="shared" si="235"/>
        <v>3.3549112633216188E-3</v>
      </c>
      <c r="F3003" s="6">
        <f t="shared" si="231"/>
        <v>2.4841176723493086</v>
      </c>
      <c r="G3003" s="18">
        <v>7.7145377638851804E-3</v>
      </c>
      <c r="H3003" s="9">
        <f t="shared" si="232"/>
        <v>1.5761083948603625E-2</v>
      </c>
      <c r="I3003" s="8"/>
      <c r="J3003" s="11"/>
      <c r="AC3003" s="15"/>
      <c r="AD3003" s="16"/>
    </row>
    <row r="3004" spans="1:30" hidden="1" outlineLevel="1" x14ac:dyDescent="0.3">
      <c r="A3004" s="21">
        <v>40870</v>
      </c>
      <c r="B3004" s="22">
        <v>-2.076177814501565E-2</v>
      </c>
      <c r="C3004" s="9">
        <f t="shared" si="233"/>
        <v>-5.7361778145015654E-2</v>
      </c>
      <c r="D3004" s="6">
        <f t="shared" si="234"/>
        <v>3.2903735919579957E-3</v>
      </c>
      <c r="E3004" s="6">
        <f t="shared" si="235"/>
        <v>1.7017024835664729E-3</v>
      </c>
      <c r="F3004" s="6">
        <f t="shared" si="231"/>
        <v>0.55726619690456558</v>
      </c>
      <c r="G3004" s="18">
        <v>7.8871112083761085E-3</v>
      </c>
      <c r="H3004" s="9">
        <f t="shared" si="232"/>
        <v>7.4650264360186002E-3</v>
      </c>
      <c r="I3004" s="8"/>
      <c r="J3004" s="11"/>
      <c r="AC3004" s="15"/>
      <c r="AD3004" s="16"/>
    </row>
    <row r="3005" spans="1:30" hidden="1" outlineLevel="1" x14ac:dyDescent="0.3">
      <c r="A3005" s="21">
        <v>40872</v>
      </c>
      <c r="B3005" s="22">
        <v>-2.3032767094827221E-3</v>
      </c>
      <c r="C3005" s="9">
        <f t="shared" si="233"/>
        <v>-3.8903276709482723E-2</v>
      </c>
      <c r="D3005" s="6">
        <f t="shared" si="234"/>
        <v>1.5134649387345809E-3</v>
      </c>
      <c r="E3005" s="6">
        <f t="shared" si="235"/>
        <v>3.2903735919579957E-3</v>
      </c>
      <c r="F3005" s="6">
        <f t="shared" si="231"/>
        <v>0.58208537679152661</v>
      </c>
      <c r="G3005" s="18">
        <v>9.796356036972426E-3</v>
      </c>
      <c r="H3005" s="9">
        <f t="shared" si="232"/>
        <v>7.629451990749575E-3</v>
      </c>
      <c r="I3005" s="8"/>
      <c r="J3005" s="11"/>
      <c r="AC3005" s="15"/>
      <c r="AD3005" s="16"/>
    </row>
    <row r="3006" spans="1:30" hidden="1" outlineLevel="1" x14ac:dyDescent="0.3">
      <c r="A3006" s="21">
        <v>40875</v>
      </c>
      <c r="B3006" s="22">
        <v>2.5610164913090098E-2</v>
      </c>
      <c r="C3006" s="9">
        <f t="shared" si="233"/>
        <v>-1.0989835086909903E-2</v>
      </c>
      <c r="D3006" s="6">
        <f t="shared" si="234"/>
        <v>1.20776475237476E-4</v>
      </c>
      <c r="E3006" s="6">
        <f t="shared" si="235"/>
        <v>1.5134649387345809E-3</v>
      </c>
      <c r="F3006" s="6">
        <f t="shared" si="231"/>
        <v>0.89172246224570328</v>
      </c>
      <c r="G3006" s="18">
        <v>1.338021637061635E-2</v>
      </c>
      <c r="H3006" s="9">
        <f t="shared" si="232"/>
        <v>9.4431057510000558E-3</v>
      </c>
      <c r="I3006" s="8"/>
      <c r="J3006" s="11"/>
      <c r="AC3006" s="15"/>
      <c r="AD3006" s="16"/>
    </row>
    <row r="3007" spans="1:30" hidden="1" outlineLevel="1" x14ac:dyDescent="0.3">
      <c r="A3007" s="21">
        <v>40876</v>
      </c>
      <c r="B3007" s="22">
        <v>2.8268684296120328E-3</v>
      </c>
      <c r="C3007" s="9">
        <f t="shared" si="233"/>
        <v>-3.3773131570387971E-2</v>
      </c>
      <c r="D3007" s="6">
        <f t="shared" si="234"/>
        <v>1.1406244160707367E-3</v>
      </c>
      <c r="E3007" s="6">
        <f t="shared" si="235"/>
        <v>1.20776475237476E-4</v>
      </c>
      <c r="F3007" s="6">
        <f t="shared" si="231"/>
        <v>1.6537108231527171</v>
      </c>
      <c r="G3007" s="18">
        <v>6.8304160842810931E-3</v>
      </c>
      <c r="H3007" s="9">
        <f t="shared" si="232"/>
        <v>1.2859668826034041E-2</v>
      </c>
      <c r="I3007" s="8"/>
      <c r="J3007" s="11"/>
      <c r="AC3007" s="15"/>
      <c r="AD3007" s="16"/>
    </row>
    <row r="3008" spans="1:30" hidden="1" outlineLevel="1" x14ac:dyDescent="0.3">
      <c r="A3008" s="21">
        <v>40877</v>
      </c>
      <c r="B3008" s="22">
        <v>4.1533309540033626E-2</v>
      </c>
      <c r="C3008" s="9">
        <f t="shared" si="233"/>
        <v>4.9333095400336258E-3</v>
      </c>
      <c r="D3008" s="6">
        <f t="shared" si="234"/>
        <v>2.4337543017786783E-5</v>
      </c>
      <c r="E3008" s="6">
        <f t="shared" si="235"/>
        <v>1.1406244160707367E-3</v>
      </c>
      <c r="F3008" s="6">
        <f t="shared" si="231"/>
        <v>0.43923918678423857</v>
      </c>
      <c r="G3008" s="18">
        <v>1.5709495938817267E-2</v>
      </c>
      <c r="H3008" s="9">
        <f t="shared" si="232"/>
        <v>6.6275122541134433E-3</v>
      </c>
      <c r="I3008" s="8"/>
      <c r="J3008" s="11"/>
      <c r="AC3008" s="15"/>
      <c r="AD3008" s="16"/>
    </row>
    <row r="3009" spans="1:30" hidden="1" outlineLevel="1" x14ac:dyDescent="0.3">
      <c r="A3009" s="21">
        <v>40878</v>
      </c>
      <c r="B3009" s="22">
        <v>-2.131615798266749E-3</v>
      </c>
      <c r="C3009" s="9">
        <f t="shared" si="233"/>
        <v>-3.8731615798266748E-2</v>
      </c>
      <c r="D3009" s="6">
        <f t="shared" si="234"/>
        <v>1.5001380623445464E-3</v>
      </c>
      <c r="E3009" s="6">
        <f t="shared" si="235"/>
        <v>2.4337543017786783E-5</v>
      </c>
      <c r="F3009" s="6">
        <f t="shared" si="231"/>
        <v>2.2753840889038912</v>
      </c>
      <c r="G3009" s="18">
        <v>4.9088969331099967E-3</v>
      </c>
      <c r="H3009" s="9">
        <f t="shared" si="232"/>
        <v>1.5084376317580687E-2</v>
      </c>
      <c r="I3009" s="8"/>
      <c r="J3009" s="11"/>
      <c r="AC3009" s="15"/>
      <c r="AD3009" s="16"/>
    </row>
    <row r="3010" spans="1:30" hidden="1" outlineLevel="1" x14ac:dyDescent="0.3">
      <c r="A3010" s="21">
        <v>40879</v>
      </c>
      <c r="B3010" s="22">
        <v>-5.0779161559242821E-5</v>
      </c>
      <c r="C3010" s="9">
        <f t="shared" si="233"/>
        <v>-3.6650779161559247E-2</v>
      </c>
      <c r="D3010" s="6">
        <f t="shared" si="234"/>
        <v>1.3432796131493856E-3</v>
      </c>
      <c r="E3010" s="6">
        <f t="shared" si="235"/>
        <v>1.5001380623445464E-3</v>
      </c>
      <c r="F3010" s="6">
        <f t="shared" si="231"/>
        <v>0.23230210408390992</v>
      </c>
      <c r="G3010" s="18">
        <v>9.6834030766846917E-3</v>
      </c>
      <c r="H3010" s="9">
        <f t="shared" si="232"/>
        <v>4.8197728585889802E-3</v>
      </c>
      <c r="I3010" s="8"/>
      <c r="J3010" s="11"/>
      <c r="AC3010" s="15"/>
      <c r="AD3010" s="16"/>
    </row>
    <row r="3011" spans="1:30" hidden="1" outlineLevel="1" x14ac:dyDescent="0.3">
      <c r="A3011" s="21">
        <v>40882</v>
      </c>
      <c r="B3011" s="22">
        <v>6.50243560321571E-3</v>
      </c>
      <c r="C3011" s="9">
        <f t="shared" si="233"/>
        <v>-3.009756439678429E-2</v>
      </c>
      <c r="D3011" s="6">
        <f t="shared" si="234"/>
        <v>9.0586338261857725E-4</v>
      </c>
      <c r="E3011" s="6">
        <f t="shared" si="235"/>
        <v>1.3432796131493856E-3</v>
      </c>
      <c r="F3011" s="6">
        <f t="shared" si="231"/>
        <v>0.87152230170011069</v>
      </c>
      <c r="G3011" s="18">
        <v>9.5392568112248038E-3</v>
      </c>
      <c r="H3011" s="9">
        <f t="shared" si="232"/>
        <v>9.335535880173728E-3</v>
      </c>
      <c r="I3011" s="8"/>
      <c r="J3011" s="11"/>
      <c r="AC3011" s="15"/>
      <c r="AD3011" s="16"/>
    </row>
    <row r="3012" spans="1:30" hidden="1" outlineLevel="1" x14ac:dyDescent="0.3">
      <c r="A3012" s="21">
        <v>40883</v>
      </c>
      <c r="B3012" s="22">
        <v>4.3137555384793729E-3</v>
      </c>
      <c r="C3012" s="9">
        <f t="shared" si="233"/>
        <v>-3.2286244461520626E-2</v>
      </c>
      <c r="D3012" s="6">
        <f t="shared" si="234"/>
        <v>1.0424015814290712E-3</v>
      </c>
      <c r="E3012" s="6">
        <f t="shared" si="235"/>
        <v>9.0586338261857725E-4</v>
      </c>
      <c r="F3012" s="6">
        <f t="shared" si="231"/>
        <v>0.84606755179709592</v>
      </c>
      <c r="G3012" s="18">
        <v>7.5084815989985253E-3</v>
      </c>
      <c r="H3012" s="9">
        <f t="shared" si="232"/>
        <v>9.1981930388370086E-3</v>
      </c>
      <c r="I3012" s="8"/>
      <c r="J3012" s="11"/>
      <c r="AC3012" s="15"/>
      <c r="AD3012" s="16"/>
    </row>
    <row r="3013" spans="1:30" hidden="1" outlineLevel="1" x14ac:dyDescent="0.3">
      <c r="A3013" s="21">
        <v>40884</v>
      </c>
      <c r="B3013" s="22">
        <v>3.7985164170588792E-3</v>
      </c>
      <c r="C3013" s="9">
        <f t="shared" si="233"/>
        <v>-3.2801483582941118E-2</v>
      </c>
      <c r="D3013" s="6">
        <f t="shared" si="234"/>
        <v>1.0759373252419557E-3</v>
      </c>
      <c r="E3013" s="6">
        <f t="shared" si="235"/>
        <v>1.0424015814290712E-3</v>
      </c>
      <c r="F3013" s="6">
        <f t="shared" si="231"/>
        <v>0.52843788964453486</v>
      </c>
      <c r="G3013" s="18">
        <v>1.0450437102220843E-2</v>
      </c>
      <c r="H3013" s="9">
        <f t="shared" si="232"/>
        <v>7.2693733543169646E-3</v>
      </c>
      <c r="I3013" s="8"/>
      <c r="J3013" s="11"/>
      <c r="AC3013" s="15"/>
      <c r="AD3013" s="16"/>
    </row>
    <row r="3014" spans="1:30" hidden="1" outlineLevel="1" x14ac:dyDescent="0.3">
      <c r="A3014" s="21">
        <v>40885</v>
      </c>
      <c r="B3014" s="22">
        <v>-1.6423395059802656E-2</v>
      </c>
      <c r="C3014" s="9">
        <f t="shared" si="233"/>
        <v>-5.3023395059802657E-2</v>
      </c>
      <c r="D3014" s="6">
        <f t="shared" si="234"/>
        <v>2.8114804236679049E-3</v>
      </c>
      <c r="E3014" s="6">
        <f t="shared" si="235"/>
        <v>1.0759373252419557E-3</v>
      </c>
      <c r="F3014" s="6">
        <f t="shared" si="231"/>
        <v>1.0131954079005487</v>
      </c>
      <c r="G3014" s="18">
        <v>9.038054993067016E-3</v>
      </c>
      <c r="H3014" s="9">
        <f t="shared" si="232"/>
        <v>1.0065760815261551E-2</v>
      </c>
      <c r="I3014" s="8"/>
      <c r="J3014" s="11"/>
      <c r="AC3014" s="15"/>
      <c r="AD3014" s="16"/>
    </row>
    <row r="3015" spans="1:30" hidden="1" outlineLevel="1" x14ac:dyDescent="0.3">
      <c r="A3015" s="21">
        <v>40886</v>
      </c>
      <c r="B3015" s="22">
        <v>1.542995456079088E-2</v>
      </c>
      <c r="C3015" s="9">
        <f t="shared" si="233"/>
        <v>-2.1170045439209119E-2</v>
      </c>
      <c r="D3015" s="6">
        <f t="shared" si="234"/>
        <v>4.4817082389817881E-4</v>
      </c>
      <c r="E3015" s="6">
        <f t="shared" si="235"/>
        <v>2.8114804236679049E-3</v>
      </c>
      <c r="F3015" s="6">
        <f t="shared" si="231"/>
        <v>0.76077858839840096</v>
      </c>
      <c r="G3015" s="18">
        <v>8.4648546912882358E-3</v>
      </c>
      <c r="H3015" s="9">
        <f t="shared" si="232"/>
        <v>8.7222622547043441E-3</v>
      </c>
      <c r="I3015" s="8"/>
      <c r="J3015" s="11"/>
      <c r="AC3015" s="15"/>
      <c r="AD3015" s="16"/>
    </row>
    <row r="3016" spans="1:30" hidden="1" outlineLevel="1" x14ac:dyDescent="0.3">
      <c r="A3016" s="21">
        <v>40889</v>
      </c>
      <c r="B3016" s="22">
        <v>-1.3457401815425452E-2</v>
      </c>
      <c r="C3016" s="9">
        <f t="shared" si="233"/>
        <v>-5.0057401815425451E-2</v>
      </c>
      <c r="D3016" s="6">
        <f t="shared" si="234"/>
        <v>2.5057434765109591E-3</v>
      </c>
      <c r="E3016" s="6">
        <f t="shared" si="235"/>
        <v>4.4817082389817881E-4</v>
      </c>
      <c r="F3016" s="6">
        <f t="shared" si="231"/>
        <v>0.66855605465415635</v>
      </c>
      <c r="G3016" s="18">
        <v>1.1835044985108983E-2</v>
      </c>
      <c r="H3016" s="9">
        <f t="shared" si="232"/>
        <v>8.1765277144650855E-3</v>
      </c>
      <c r="I3016" s="8"/>
      <c r="J3016" s="11"/>
      <c r="AC3016" s="15"/>
      <c r="AD3016" s="16"/>
    </row>
    <row r="3017" spans="1:30" hidden="1" outlineLevel="1" x14ac:dyDescent="0.3">
      <c r="A3017" s="21">
        <v>40890</v>
      </c>
      <c r="B3017" s="22">
        <v>-5.5429157560871736E-3</v>
      </c>
      <c r="C3017" s="9">
        <f t="shared" si="233"/>
        <v>-4.2142915756087175E-2</v>
      </c>
      <c r="D3017" s="6">
        <f t="shared" si="234"/>
        <v>1.7760253484246607E-3</v>
      </c>
      <c r="E3017" s="6">
        <f t="shared" si="235"/>
        <v>2.5057434765109591E-3</v>
      </c>
      <c r="F3017" s="6">
        <f t="shared" si="231"/>
        <v>1.2964097287590348</v>
      </c>
      <c r="G3017" s="18">
        <v>1.3593535848299693E-2</v>
      </c>
      <c r="H3017" s="9">
        <f t="shared" si="232"/>
        <v>1.1385998984538136E-2</v>
      </c>
      <c r="I3017" s="8"/>
      <c r="J3017" s="11"/>
      <c r="AC3017" s="15"/>
      <c r="AD3017" s="16"/>
    </row>
    <row r="3018" spans="1:30" hidden="1" outlineLevel="1" x14ac:dyDescent="0.3">
      <c r="A3018" s="21">
        <v>40891</v>
      </c>
      <c r="B3018" s="22">
        <v>-1.1057193484033855E-2</v>
      </c>
      <c r="C3018" s="9">
        <f t="shared" si="233"/>
        <v>-4.7657193484033855E-2</v>
      </c>
      <c r="D3018" s="6">
        <f t="shared" si="234"/>
        <v>2.2712080907746389E-3</v>
      </c>
      <c r="E3018" s="6">
        <f t="shared" si="235"/>
        <v>1.7760253484246607E-3</v>
      </c>
      <c r="F3018" s="6">
        <f t="shared" si="231"/>
        <v>1.7066250171343762</v>
      </c>
      <c r="G3018" s="18">
        <v>7.325366784160757E-3</v>
      </c>
      <c r="H3018" s="9">
        <f t="shared" si="232"/>
        <v>1.3063785887461477E-2</v>
      </c>
      <c r="I3018" s="8"/>
      <c r="J3018" s="11"/>
      <c r="AC3018" s="15"/>
      <c r="AD3018" s="16"/>
    </row>
    <row r="3019" spans="1:30" hidden="1" outlineLevel="1" x14ac:dyDescent="0.3">
      <c r="A3019" s="21">
        <v>40892</v>
      </c>
      <c r="B3019" s="22">
        <v>3.8264901195206691E-3</v>
      </c>
      <c r="C3019" s="9">
        <f t="shared" si="233"/>
        <v>-3.2773509880479335E-2</v>
      </c>
      <c r="D3019" s="6">
        <f t="shared" si="234"/>
        <v>1.0741029498858765E-3</v>
      </c>
      <c r="E3019" s="6">
        <f t="shared" si="235"/>
        <v>2.2712080907746389E-3</v>
      </c>
      <c r="F3019" s="6">
        <f t="shared" si="231"/>
        <v>0.50360568675524209</v>
      </c>
      <c r="G3019" s="18">
        <v>9.3332406019972676E-3</v>
      </c>
      <c r="H3019" s="9">
        <f t="shared" si="232"/>
        <v>7.0965180670187981E-3</v>
      </c>
      <c r="I3019" s="8"/>
      <c r="J3019" s="11"/>
      <c r="AC3019" s="15"/>
      <c r="AD3019" s="16"/>
    </row>
    <row r="3020" spans="1:30" hidden="1" outlineLevel="1" x14ac:dyDescent="0.3">
      <c r="A3020" s="21">
        <v>40893</v>
      </c>
      <c r="B3020" s="22">
        <v>-2.0390997025827591E-4</v>
      </c>
      <c r="C3020" s="9">
        <f t="shared" si="233"/>
        <v>-3.6803909970258279E-2</v>
      </c>
      <c r="D3020" s="6">
        <f t="shared" si="234"/>
        <v>1.3545277890988769E-3</v>
      </c>
      <c r="E3020" s="6">
        <f t="shared" si="235"/>
        <v>1.0741029498858765E-3</v>
      </c>
      <c r="F3020" s="6">
        <f t="shared" si="231"/>
        <v>0.81040707966215442</v>
      </c>
      <c r="G3020" s="18">
        <v>8.6390094452643996E-3</v>
      </c>
      <c r="H3020" s="9">
        <f t="shared" si="232"/>
        <v>9.0022612696041785E-3</v>
      </c>
      <c r="I3020" s="8"/>
      <c r="J3020" s="11"/>
      <c r="AC3020" s="15"/>
      <c r="AD3020" s="16"/>
    </row>
    <row r="3021" spans="1:30" hidden="1" outlineLevel="1" x14ac:dyDescent="0.3">
      <c r="A3021" s="21">
        <v>40896</v>
      </c>
      <c r="B3021" s="22">
        <v>-8.4739108364592763E-3</v>
      </c>
      <c r="C3021" s="9">
        <f t="shared" si="233"/>
        <v>-4.5073910836459279E-2</v>
      </c>
      <c r="D3021" s="6">
        <f t="shared" si="234"/>
        <v>2.031657438093081E-3</v>
      </c>
      <c r="E3021" s="6">
        <f t="shared" si="235"/>
        <v>1.3545277890988769E-3</v>
      </c>
      <c r="F3021" s="6">
        <f t="shared" ref="F3021:F3084" si="236">B$6+B$7*E3021+B$8*(G3020*100)^2</f>
        <v>0.69595205847388009</v>
      </c>
      <c r="G3021" s="18">
        <v>9.6472125271387967E-3</v>
      </c>
      <c r="H3021" s="9">
        <f t="shared" ref="H3021:H3084" si="237">SQRT(F3021)/100</f>
        <v>8.3423741133677298E-3</v>
      </c>
      <c r="I3021" s="8"/>
      <c r="J3021" s="11"/>
      <c r="AC3021" s="15"/>
      <c r="AD3021" s="16"/>
    </row>
    <row r="3022" spans="1:30" hidden="1" outlineLevel="1" x14ac:dyDescent="0.3">
      <c r="A3022" s="21">
        <v>40897</v>
      </c>
      <c r="B3022" s="22">
        <v>2.8265189217615335E-2</v>
      </c>
      <c r="C3022" s="9">
        <f t="shared" ref="C3022:C3085" si="238">B3022-B$5</f>
        <v>-8.3348107823846655E-3</v>
      </c>
      <c r="D3022" s="6">
        <f t="shared" ref="D3022:D3085" si="239">C3022^2</f>
        <v>6.9469070778155684E-5</v>
      </c>
      <c r="E3022" s="6">
        <f t="shared" si="235"/>
        <v>2.031657438093081E-3</v>
      </c>
      <c r="F3022" s="6">
        <f t="shared" si="236"/>
        <v>0.86515392422294024</v>
      </c>
      <c r="G3022" s="18">
        <v>1.1943820599038174E-2</v>
      </c>
      <c r="H3022" s="9">
        <f t="shared" si="237"/>
        <v>9.3013650838086135E-3</v>
      </c>
      <c r="I3022" s="8"/>
      <c r="J3022" s="11"/>
      <c r="AC3022" s="15"/>
      <c r="AD3022" s="16"/>
    </row>
    <row r="3023" spans="1:30" hidden="1" outlineLevel="1" x14ac:dyDescent="0.3">
      <c r="A3023" s="21">
        <v>40898</v>
      </c>
      <c r="B3023" s="22">
        <v>3.4365381459966065E-4</v>
      </c>
      <c r="C3023" s="9">
        <f t="shared" si="238"/>
        <v>-3.6256346185400343E-2</v>
      </c>
      <c r="D3023" s="6">
        <f t="shared" si="239"/>
        <v>1.3145226387155939E-3</v>
      </c>
      <c r="E3023" s="6">
        <f t="shared" ref="E3023:E3086" si="240">D3022</f>
        <v>6.9469070778155684E-5</v>
      </c>
      <c r="F3023" s="6">
        <f t="shared" si="236"/>
        <v>1.319963331545003</v>
      </c>
      <c r="G3023" s="18">
        <v>8.2163230787286011E-3</v>
      </c>
      <c r="H3023" s="9">
        <f t="shared" si="237"/>
        <v>1.1488965713000465E-2</v>
      </c>
      <c r="I3023" s="8"/>
      <c r="J3023" s="11"/>
      <c r="AC3023" s="15"/>
      <c r="AD3023" s="16"/>
    </row>
    <row r="3024" spans="1:30" hidden="1" outlineLevel="1" x14ac:dyDescent="0.3">
      <c r="A3024" s="21">
        <v>40899</v>
      </c>
      <c r="B3024" s="22">
        <v>5.1002425597764557E-3</v>
      </c>
      <c r="C3024" s="9">
        <f t="shared" si="238"/>
        <v>-3.1499757440223541E-2</v>
      </c>
      <c r="D3024" s="6">
        <f t="shared" si="239"/>
        <v>9.9223471879291846E-4</v>
      </c>
      <c r="E3024" s="6">
        <f t="shared" si="240"/>
        <v>1.3145226387155939E-3</v>
      </c>
      <c r="F3024" s="6">
        <f t="shared" si="236"/>
        <v>0.6305816698747827</v>
      </c>
      <c r="G3024" s="18">
        <v>3.0896428539269631E-3</v>
      </c>
      <c r="H3024" s="9">
        <f t="shared" si="237"/>
        <v>7.9409172636086753E-3</v>
      </c>
      <c r="I3024" s="8"/>
      <c r="J3024" s="11"/>
      <c r="AC3024" s="15"/>
      <c r="AD3024" s="16"/>
    </row>
    <row r="3025" spans="1:30" hidden="1" outlineLevel="1" x14ac:dyDescent="0.3">
      <c r="A3025" s="21">
        <v>40900</v>
      </c>
      <c r="B3025" s="22">
        <v>1.0166159044686344E-2</v>
      </c>
      <c r="C3025" s="9">
        <f t="shared" si="238"/>
        <v>-2.6433840955313655E-2</v>
      </c>
      <c r="D3025" s="6">
        <f t="shared" si="239"/>
        <v>6.9874794765081751E-4</v>
      </c>
      <c r="E3025" s="6">
        <f t="shared" si="240"/>
        <v>9.9223471879291846E-4</v>
      </c>
      <c r="F3025" s="6">
        <f t="shared" si="236"/>
        <v>9.8756100310185155E-2</v>
      </c>
      <c r="G3025" s="18">
        <v>4.1835833221594626E-3</v>
      </c>
      <c r="H3025" s="9">
        <f t="shared" si="237"/>
        <v>3.142548333919228E-3</v>
      </c>
      <c r="I3025" s="8"/>
      <c r="J3025" s="11"/>
      <c r="AC3025" s="15"/>
      <c r="AD3025" s="16"/>
    </row>
    <row r="3026" spans="1:30" hidden="1" outlineLevel="1" x14ac:dyDescent="0.3">
      <c r="A3026" s="21">
        <v>40904</v>
      </c>
      <c r="B3026" s="22">
        <v>-2.1560731715254542E-4</v>
      </c>
      <c r="C3026" s="9">
        <f t="shared" si="238"/>
        <v>-3.6815607317152547E-2</v>
      </c>
      <c r="D3026" s="6">
        <f t="shared" si="239"/>
        <v>1.3553889421307763E-3</v>
      </c>
      <c r="E3026" s="6">
        <f t="shared" si="240"/>
        <v>6.9874794765081751E-4</v>
      </c>
      <c r="F3026" s="6">
        <f t="shared" si="236"/>
        <v>0.17173531784338439</v>
      </c>
      <c r="G3026" s="18">
        <v>3.1908930775125348E-3</v>
      </c>
      <c r="H3026" s="9">
        <f t="shared" si="237"/>
        <v>4.1440960153377761E-3</v>
      </c>
      <c r="I3026" s="8"/>
      <c r="J3026" s="11"/>
      <c r="AC3026" s="15"/>
      <c r="AD3026" s="16"/>
    </row>
    <row r="3027" spans="1:30" hidden="1" outlineLevel="1" x14ac:dyDescent="0.3">
      <c r="A3027" s="21">
        <v>40905</v>
      </c>
      <c r="B3027" s="22">
        <v>-1.1450505873010337E-2</v>
      </c>
      <c r="C3027" s="9">
        <f t="shared" si="238"/>
        <v>-4.8050505873010338E-2</v>
      </c>
      <c r="D3027" s="6">
        <f t="shared" si="239"/>
        <v>2.3088511146522011E-3</v>
      </c>
      <c r="E3027" s="6">
        <f t="shared" si="240"/>
        <v>1.3553889421307763E-3</v>
      </c>
      <c r="F3027" s="6">
        <f t="shared" si="236"/>
        <v>0.10461708138134704</v>
      </c>
      <c r="G3027" s="18">
        <v>6.0545470421027965E-3</v>
      </c>
      <c r="H3027" s="9">
        <f t="shared" si="237"/>
        <v>3.2344563898953262E-3</v>
      </c>
      <c r="I3027" s="8"/>
      <c r="J3027" s="11"/>
      <c r="AC3027" s="15"/>
      <c r="AD3027" s="16"/>
    </row>
    <row r="3028" spans="1:30" hidden="1" outlineLevel="1" x14ac:dyDescent="0.3">
      <c r="A3028" s="21">
        <v>40906</v>
      </c>
      <c r="B3028" s="22">
        <v>1.1099826237907463E-2</v>
      </c>
      <c r="C3028" s="9">
        <f t="shared" si="238"/>
        <v>-2.5500173762092536E-2</v>
      </c>
      <c r="D3028" s="6">
        <f t="shared" si="239"/>
        <v>6.5025886189691259E-4</v>
      </c>
      <c r="E3028" s="6">
        <f t="shared" si="240"/>
        <v>2.3088511146522011E-3</v>
      </c>
      <c r="F3028" s="6">
        <f t="shared" si="236"/>
        <v>0.3476017054616839</v>
      </c>
      <c r="G3028" s="18">
        <v>4.8384548708860844E-3</v>
      </c>
      <c r="H3028" s="9">
        <f t="shared" si="237"/>
        <v>5.895775652632009E-3</v>
      </c>
      <c r="I3028" s="8"/>
      <c r="J3028" s="11"/>
      <c r="AC3028" s="15"/>
      <c r="AD3028" s="16"/>
    </row>
    <row r="3029" spans="1:30" hidden="1" outlineLevel="1" x14ac:dyDescent="0.3">
      <c r="A3029" s="21">
        <v>40907</v>
      </c>
      <c r="B3029" s="22">
        <v>-5.6708255637782498E-3</v>
      </c>
      <c r="C3029" s="9">
        <f t="shared" si="238"/>
        <v>-4.2270825563778251E-2</v>
      </c>
      <c r="D3029" s="6">
        <f t="shared" si="239"/>
        <v>1.7868226938433688E-3</v>
      </c>
      <c r="E3029" s="6">
        <f t="shared" si="240"/>
        <v>6.5025886189691259E-4</v>
      </c>
      <c r="F3029" s="6">
        <f t="shared" si="236"/>
        <v>0.22594020673029633</v>
      </c>
      <c r="G3029" s="18">
        <v>2.773545473154589E-3</v>
      </c>
      <c r="H3029" s="9">
        <f t="shared" si="237"/>
        <v>4.7533168075597097E-3</v>
      </c>
      <c r="I3029" s="8"/>
      <c r="J3029" s="11"/>
      <c r="AC3029" s="15"/>
      <c r="AD3029" s="16"/>
    </row>
    <row r="3030" spans="1:30" hidden="1" outlineLevel="1" x14ac:dyDescent="0.3">
      <c r="A3030" s="21">
        <v>40911</v>
      </c>
      <c r="B3030" s="22">
        <v>1.4610924542079417E-2</v>
      </c>
      <c r="C3030" s="9">
        <f t="shared" si="238"/>
        <v>-2.1989075457920584E-2</v>
      </c>
      <c r="D3030" s="6">
        <f t="shared" si="239"/>
        <v>4.835194394941253E-4</v>
      </c>
      <c r="E3030" s="6">
        <f t="shared" si="240"/>
        <v>1.7868226938433688E-3</v>
      </c>
      <c r="F3030" s="6">
        <f t="shared" si="236"/>
        <v>8.1809804199866623E-2</v>
      </c>
      <c r="G3030" s="18">
        <v>1.2172120850062805E-2</v>
      </c>
      <c r="H3030" s="9">
        <f t="shared" si="237"/>
        <v>2.8602413219843293E-3</v>
      </c>
      <c r="I3030" s="8"/>
      <c r="J3030" s="11"/>
      <c r="AC3030" s="15"/>
      <c r="AD3030" s="16"/>
    </row>
    <row r="3031" spans="1:30" hidden="1" outlineLevel="1" x14ac:dyDescent="0.3">
      <c r="A3031" s="21">
        <v>40912</v>
      </c>
      <c r="B3031" s="22">
        <v>1.6956974403099818E-3</v>
      </c>
      <c r="C3031" s="9">
        <f t="shared" si="238"/>
        <v>-3.4904302559690022E-2</v>
      </c>
      <c r="D3031" s="6">
        <f t="shared" si="239"/>
        <v>1.2183103371783833E-3</v>
      </c>
      <c r="E3031" s="6">
        <f t="shared" si="240"/>
        <v>4.835194394941253E-4</v>
      </c>
      <c r="F3031" s="6">
        <f t="shared" si="236"/>
        <v>1.3705081712158231</v>
      </c>
      <c r="G3031" s="18">
        <v>5.3134119041279553E-3</v>
      </c>
      <c r="H3031" s="9">
        <f t="shared" si="237"/>
        <v>1.1706870509302745E-2</v>
      </c>
      <c r="I3031" s="8"/>
      <c r="J3031" s="11"/>
      <c r="AC3031" s="15"/>
      <c r="AD3031" s="16"/>
    </row>
    <row r="3032" spans="1:30" hidden="1" outlineLevel="1" x14ac:dyDescent="0.3">
      <c r="A3032" s="21">
        <v>40913</v>
      </c>
      <c r="B3032" s="22">
        <v>-2.1903144226884059E-4</v>
      </c>
      <c r="C3032" s="9">
        <f t="shared" si="238"/>
        <v>-3.6819031442268842E-2</v>
      </c>
      <c r="D3032" s="6">
        <f t="shared" si="239"/>
        <v>1.3556410763467816E-3</v>
      </c>
      <c r="E3032" s="6">
        <f t="shared" si="240"/>
        <v>1.2183103371783833E-3</v>
      </c>
      <c r="F3032" s="6">
        <f t="shared" si="236"/>
        <v>0.27022083361301819</v>
      </c>
      <c r="G3032" s="18">
        <v>1.0066623247154021E-2</v>
      </c>
      <c r="H3032" s="9">
        <f t="shared" si="237"/>
        <v>5.1982769608113245E-3</v>
      </c>
      <c r="I3032" s="8"/>
      <c r="J3032" s="11"/>
      <c r="AC3032" s="15"/>
      <c r="AD3032" s="16"/>
    </row>
    <row r="3033" spans="1:30" hidden="1" outlineLevel="1" x14ac:dyDescent="0.3">
      <c r="A3033" s="21">
        <v>40914</v>
      </c>
      <c r="B3033" s="22">
        <v>-4.5028433130495996E-3</v>
      </c>
      <c r="C3033" s="9">
        <f t="shared" si="238"/>
        <v>-4.11028433130496E-2</v>
      </c>
      <c r="D3033" s="6">
        <f t="shared" si="239"/>
        <v>1.6894437284171063E-3</v>
      </c>
      <c r="E3033" s="6">
        <f t="shared" si="240"/>
        <v>1.3556410763467816E-3</v>
      </c>
      <c r="F3033" s="6">
        <f t="shared" si="236"/>
        <v>0.94096518789398165</v>
      </c>
      <c r="G3033" s="18">
        <v>4.0658556727513713E-3</v>
      </c>
      <c r="H3033" s="9">
        <f t="shared" si="237"/>
        <v>9.7003360142521953E-3</v>
      </c>
      <c r="I3033" s="8"/>
      <c r="J3033" s="11"/>
      <c r="AC3033" s="15"/>
      <c r="AD3033" s="16"/>
    </row>
    <row r="3034" spans="1:30" hidden="1" outlineLevel="1" x14ac:dyDescent="0.3">
      <c r="A3034" s="21">
        <v>40917</v>
      </c>
      <c r="B3034" s="22">
        <v>2.6478441258065669E-3</v>
      </c>
      <c r="C3034" s="9">
        <f t="shared" si="238"/>
        <v>-3.3952155874193431E-2</v>
      </c>
      <c r="D3034" s="6">
        <f t="shared" si="239"/>
        <v>1.1527488885055275E-3</v>
      </c>
      <c r="E3034" s="6">
        <f t="shared" si="240"/>
        <v>1.6894437284171063E-3</v>
      </c>
      <c r="F3034" s="6">
        <f t="shared" si="236"/>
        <v>0.16289709641288561</v>
      </c>
      <c r="G3034" s="18">
        <v>3.7400957380051662E-3</v>
      </c>
      <c r="H3034" s="9">
        <f t="shared" si="237"/>
        <v>4.0360512436400705E-3</v>
      </c>
      <c r="I3034" s="8"/>
      <c r="J3034" s="11"/>
      <c r="AC3034" s="15"/>
      <c r="AD3034" s="16"/>
    </row>
    <row r="3035" spans="1:30" hidden="1" outlineLevel="1" x14ac:dyDescent="0.3">
      <c r="A3035" s="21">
        <v>40918</v>
      </c>
      <c r="B3035" s="22">
        <v>5.6148888008573971E-3</v>
      </c>
      <c r="C3035" s="9">
        <f t="shared" si="238"/>
        <v>-3.0985111199142604E-2</v>
      </c>
      <c r="D3035" s="6">
        <f t="shared" si="239"/>
        <v>9.6007711602323241E-4</v>
      </c>
      <c r="E3035" s="6">
        <f t="shared" si="240"/>
        <v>1.1527488885055275E-3</v>
      </c>
      <c r="F3035" s="6">
        <f t="shared" si="236"/>
        <v>0.13952706643140222</v>
      </c>
      <c r="G3035" s="18">
        <v>6.233282202164756E-3</v>
      </c>
      <c r="H3035" s="9">
        <f t="shared" si="237"/>
        <v>3.7353321998371473E-3</v>
      </c>
      <c r="I3035" s="8"/>
      <c r="J3035" s="11"/>
      <c r="AC3035" s="15"/>
      <c r="AD3035" s="16"/>
    </row>
    <row r="3036" spans="1:30" hidden="1" outlineLevel="1" x14ac:dyDescent="0.3">
      <c r="A3036" s="21">
        <v>40919</v>
      </c>
      <c r="B3036" s="22">
        <v>-1.0452452060050518E-3</v>
      </c>
      <c r="C3036" s="9">
        <f t="shared" si="238"/>
        <v>-3.7645245206005054E-2</v>
      </c>
      <c r="D3036" s="6">
        <f t="shared" si="239"/>
        <v>1.4171644866202465E-3</v>
      </c>
      <c r="E3036" s="6">
        <f t="shared" si="240"/>
        <v>9.6007711602323241E-4</v>
      </c>
      <c r="F3036" s="6">
        <f t="shared" si="236"/>
        <v>0.36765386097066566</v>
      </c>
      <c r="G3036" s="18">
        <v>4.1553757544028234E-3</v>
      </c>
      <c r="H3036" s="9">
        <f t="shared" si="237"/>
        <v>6.0634467175911229E-3</v>
      </c>
      <c r="I3036" s="8"/>
      <c r="J3036" s="11"/>
      <c r="AC3036" s="15"/>
      <c r="AD3036" s="16"/>
    </row>
    <row r="3037" spans="1:30" hidden="1" outlineLevel="1" x14ac:dyDescent="0.3">
      <c r="A3037" s="21">
        <v>40920</v>
      </c>
      <c r="B3037" s="22">
        <v>1.7310541542994598E-3</v>
      </c>
      <c r="C3037" s="9">
        <f t="shared" si="238"/>
        <v>-3.4868945845700543E-2</v>
      </c>
      <c r="D3037" s="6">
        <f t="shared" si="239"/>
        <v>1.2158433843903972E-3</v>
      </c>
      <c r="E3037" s="6">
        <f t="shared" si="240"/>
        <v>1.4171644866202465E-3</v>
      </c>
      <c r="F3037" s="6">
        <f t="shared" si="236"/>
        <v>0.16962967450703026</v>
      </c>
      <c r="G3037" s="18">
        <v>5.799389869909184E-3</v>
      </c>
      <c r="H3037" s="9">
        <f t="shared" si="237"/>
        <v>4.1186123210012167E-3</v>
      </c>
      <c r="I3037" s="8"/>
      <c r="J3037" s="11"/>
      <c r="AC3037" s="15"/>
      <c r="AD3037" s="16"/>
    </row>
    <row r="3038" spans="1:30" hidden="1" outlineLevel="1" x14ac:dyDescent="0.3">
      <c r="A3038" s="21">
        <v>40921</v>
      </c>
      <c r="B3038" s="22">
        <v>-3.9336253959734429E-3</v>
      </c>
      <c r="C3038" s="9">
        <f t="shared" si="238"/>
        <v>-4.0533625395973445E-2</v>
      </c>
      <c r="D3038" s="6">
        <f t="shared" si="239"/>
        <v>1.6429747877411034E-3</v>
      </c>
      <c r="E3038" s="6">
        <f t="shared" si="240"/>
        <v>1.2158433843903972E-3</v>
      </c>
      <c r="F3038" s="6">
        <f t="shared" si="236"/>
        <v>0.31977094542130724</v>
      </c>
      <c r="G3038" s="18">
        <v>9.9747161909000039E-3</v>
      </c>
      <c r="H3038" s="9">
        <f t="shared" si="237"/>
        <v>5.6548293114939132E-3</v>
      </c>
      <c r="I3038" s="8"/>
      <c r="J3038" s="11"/>
      <c r="AC3038" s="15"/>
      <c r="AD3038" s="16"/>
    </row>
    <row r="3039" spans="1:30" hidden="1" outlineLevel="1" x14ac:dyDescent="0.3">
      <c r="A3039" s="21">
        <v>40925</v>
      </c>
      <c r="B3039" s="22">
        <v>4.8193499328264095E-3</v>
      </c>
      <c r="C3039" s="9">
        <f t="shared" si="238"/>
        <v>-3.1780650067173594E-2</v>
      </c>
      <c r="D3039" s="6">
        <f t="shared" si="239"/>
        <v>1.010009718692141E-3</v>
      </c>
      <c r="E3039" s="6">
        <f t="shared" si="240"/>
        <v>1.6429747877411034E-3</v>
      </c>
      <c r="F3039" s="6">
        <f t="shared" si="236"/>
        <v>0.92408638779858332</v>
      </c>
      <c r="G3039" s="18">
        <v>8.8612379252420471E-3</v>
      </c>
      <c r="H3039" s="9">
        <f t="shared" si="237"/>
        <v>9.6129412137939511E-3</v>
      </c>
      <c r="I3039" s="8"/>
      <c r="J3039" s="11"/>
      <c r="AC3039" s="15"/>
      <c r="AD3039" s="16"/>
    </row>
    <row r="3040" spans="1:30" hidden="1" outlineLevel="1" x14ac:dyDescent="0.3">
      <c r="A3040" s="21">
        <v>40926</v>
      </c>
      <c r="B3040" s="22">
        <v>7.7315578893349573E-3</v>
      </c>
      <c r="C3040" s="9">
        <f t="shared" si="238"/>
        <v>-2.8868442110665044E-2</v>
      </c>
      <c r="D3040" s="6">
        <f t="shared" si="239"/>
        <v>8.3338694989681884E-4</v>
      </c>
      <c r="E3040" s="6">
        <f t="shared" si="240"/>
        <v>1.010009718692141E-3</v>
      </c>
      <c r="F3040" s="6">
        <f t="shared" si="236"/>
        <v>0.73160893889452405</v>
      </c>
      <c r="G3040" s="18">
        <v>5.2114355075067514E-3</v>
      </c>
      <c r="H3040" s="9">
        <f t="shared" si="237"/>
        <v>8.5534141656681412E-3</v>
      </c>
      <c r="I3040" s="8"/>
      <c r="J3040" s="11"/>
      <c r="AC3040" s="15"/>
      <c r="AD3040" s="16"/>
    </row>
    <row r="3041" spans="1:30" hidden="1" outlineLevel="1" x14ac:dyDescent="0.3">
      <c r="A3041" s="21">
        <v>40927</v>
      </c>
      <c r="B3041" s="22">
        <v>3.573419453070908E-3</v>
      </c>
      <c r="C3041" s="9">
        <f t="shared" si="238"/>
        <v>-3.3026580546929092E-2</v>
      </c>
      <c r="D3041" s="6">
        <f t="shared" si="239"/>
        <v>1.090755022622795E-3</v>
      </c>
      <c r="E3041" s="6">
        <f t="shared" si="240"/>
        <v>8.3338694989681884E-4</v>
      </c>
      <c r="F3041" s="6">
        <f t="shared" si="236"/>
        <v>0.26034529653471461</v>
      </c>
      <c r="G3041" s="18">
        <v>2.6741603356895817E-3</v>
      </c>
      <c r="H3041" s="9">
        <f t="shared" si="237"/>
        <v>5.1024043012555817E-3</v>
      </c>
      <c r="I3041" s="8"/>
      <c r="J3041" s="11"/>
      <c r="AC3041" s="15"/>
      <c r="AD3041" s="16"/>
    </row>
    <row r="3042" spans="1:30" hidden="1" outlineLevel="1" x14ac:dyDescent="0.3">
      <c r="A3042" s="21">
        <v>40928</v>
      </c>
      <c r="B3042" s="22">
        <v>7.6151129490053121E-3</v>
      </c>
      <c r="C3042" s="9">
        <f t="shared" si="238"/>
        <v>-2.8984887050994688E-2</v>
      </c>
      <c r="D3042" s="6">
        <f t="shared" si="239"/>
        <v>8.4012367735891952E-4</v>
      </c>
      <c r="E3042" s="6">
        <f t="shared" si="240"/>
        <v>1.090755022622795E-3</v>
      </c>
      <c r="F3042" s="6">
        <f t="shared" si="236"/>
        <v>7.6791384063603169E-2</v>
      </c>
      <c r="G3042" s="18">
        <v>3.1753905293551302E-3</v>
      </c>
      <c r="H3042" s="9">
        <f t="shared" si="237"/>
        <v>2.7711258373376547E-3</v>
      </c>
      <c r="I3042" s="8"/>
      <c r="J3042" s="11"/>
      <c r="AC3042" s="15"/>
      <c r="AD3042" s="16"/>
    </row>
    <row r="3043" spans="1:30" hidden="1" outlineLevel="1" x14ac:dyDescent="0.3">
      <c r="A3043" s="21">
        <v>40931</v>
      </c>
      <c r="B3043" s="22">
        <v>-9.1706470165999442E-4</v>
      </c>
      <c r="C3043" s="9">
        <f t="shared" si="238"/>
        <v>-3.7517064701659997E-2</v>
      </c>
      <c r="D3043" s="6">
        <f t="shared" si="239"/>
        <v>1.4075301438285425E-3</v>
      </c>
      <c r="E3043" s="6">
        <f t="shared" si="240"/>
        <v>8.4012367735891952E-4</v>
      </c>
      <c r="F3043" s="6">
        <f t="shared" si="236"/>
        <v>0.10367390154351494</v>
      </c>
      <c r="G3043" s="18">
        <v>5.0505007555957469E-3</v>
      </c>
      <c r="H3043" s="9">
        <f t="shared" si="237"/>
        <v>3.2198431878511556E-3</v>
      </c>
      <c r="I3043" s="8"/>
      <c r="J3043" s="11"/>
      <c r="AC3043" s="15"/>
      <c r="AD3043" s="16"/>
    </row>
    <row r="3044" spans="1:30" hidden="1" outlineLevel="1" x14ac:dyDescent="0.3">
      <c r="A3044" s="21">
        <v>40932</v>
      </c>
      <c r="B3044" s="22">
        <v>-2.6055458731072292E-3</v>
      </c>
      <c r="C3044" s="9">
        <f t="shared" si="238"/>
        <v>-3.9205545873107227E-2</v>
      </c>
      <c r="D3044" s="6">
        <f t="shared" si="239"/>
        <v>1.5370748272083151E-3</v>
      </c>
      <c r="E3044" s="6">
        <f t="shared" si="240"/>
        <v>1.4075301438285425E-3</v>
      </c>
      <c r="F3044" s="6">
        <f t="shared" si="236"/>
        <v>0.24523473402337059</v>
      </c>
      <c r="G3044" s="18">
        <v>5.6996115512642671E-3</v>
      </c>
      <c r="H3044" s="9">
        <f t="shared" si="237"/>
        <v>4.9521180723340044E-3</v>
      </c>
      <c r="I3044" s="8"/>
      <c r="J3044" s="11"/>
      <c r="AC3044" s="15"/>
      <c r="AD3044" s="16"/>
    </row>
    <row r="3045" spans="1:30" hidden="1" outlineLevel="1" x14ac:dyDescent="0.3">
      <c r="A3045" s="21">
        <v>40933</v>
      </c>
      <c r="B3045" s="22">
        <v>6.5343985229427025E-3</v>
      </c>
      <c r="C3045" s="9">
        <f t="shared" si="238"/>
        <v>-3.0065601477057297E-2</v>
      </c>
      <c r="D3045" s="6">
        <f t="shared" si="239"/>
        <v>9.0394039217722992E-4</v>
      </c>
      <c r="E3045" s="6">
        <f t="shared" si="240"/>
        <v>1.5370748272083151E-3</v>
      </c>
      <c r="F3045" s="6">
        <f t="shared" si="236"/>
        <v>0.30926748175879293</v>
      </c>
      <c r="G3045" s="18">
        <v>1.0321682135522188E-2</v>
      </c>
      <c r="H3045" s="9">
        <f t="shared" si="237"/>
        <v>5.5611822642203778E-3</v>
      </c>
      <c r="I3045" s="8"/>
      <c r="J3045" s="11"/>
      <c r="AC3045" s="15"/>
      <c r="AD3045" s="16"/>
    </row>
    <row r="3046" spans="1:30" hidden="1" outlineLevel="1" x14ac:dyDescent="0.3">
      <c r="A3046" s="21">
        <v>40934</v>
      </c>
      <c r="B3046" s="22">
        <v>-1.9000728289428456E-3</v>
      </c>
      <c r="C3046" s="9">
        <f t="shared" si="238"/>
        <v>-3.8500072828942848E-2</v>
      </c>
      <c r="D3046" s="6">
        <f t="shared" si="239"/>
        <v>1.4822556078339035E-3</v>
      </c>
      <c r="E3046" s="6">
        <f t="shared" si="240"/>
        <v>9.0394039217722992E-4</v>
      </c>
      <c r="F3046" s="6">
        <f t="shared" si="236"/>
        <v>0.98864417337217159</v>
      </c>
      <c r="G3046" s="18">
        <v>7.8094296519709457E-3</v>
      </c>
      <c r="H3046" s="9">
        <f t="shared" si="237"/>
        <v>9.9430587515722327E-3</v>
      </c>
      <c r="I3046" s="8"/>
      <c r="J3046" s="11"/>
      <c r="AC3046" s="15"/>
      <c r="AD3046" s="16"/>
    </row>
    <row r="3047" spans="1:30" hidden="1" outlineLevel="1" x14ac:dyDescent="0.3">
      <c r="A3047" s="21">
        <v>40935</v>
      </c>
      <c r="B3047" s="22">
        <v>-5.8412971346580673E-3</v>
      </c>
      <c r="C3047" s="9">
        <f t="shared" si="238"/>
        <v>-4.2441297134658065E-2</v>
      </c>
      <c r="D3047" s="6">
        <f t="shared" si="239"/>
        <v>1.8012637024723349E-3</v>
      </c>
      <c r="E3047" s="6">
        <f t="shared" si="240"/>
        <v>1.4822556078339035E-3</v>
      </c>
      <c r="F3047" s="6">
        <f t="shared" si="236"/>
        <v>0.57076583479726972</v>
      </c>
      <c r="G3047" s="18">
        <v>4.6076833435665559E-3</v>
      </c>
      <c r="H3047" s="9">
        <f t="shared" si="237"/>
        <v>7.5549045976588593E-3</v>
      </c>
      <c r="I3047" s="8"/>
      <c r="J3047" s="11"/>
      <c r="AC3047" s="15"/>
      <c r="AD3047" s="16"/>
    </row>
    <row r="3048" spans="1:30" hidden="1" outlineLevel="1" x14ac:dyDescent="0.3">
      <c r="A3048" s="21">
        <v>40938</v>
      </c>
      <c r="B3048" s="22">
        <v>-5.3252640358037882E-4</v>
      </c>
      <c r="C3048" s="9">
        <f t="shared" si="238"/>
        <v>-3.7132526403580376E-2</v>
      </c>
      <c r="D3048" s="6">
        <f t="shared" si="239"/>
        <v>1.3788245171125939E-3</v>
      </c>
      <c r="E3048" s="6">
        <f t="shared" si="240"/>
        <v>1.8012637024723349E-3</v>
      </c>
      <c r="F3048" s="6">
        <f t="shared" si="236"/>
        <v>0.20602376504192846</v>
      </c>
      <c r="G3048" s="18">
        <v>9.3268677593499622E-3</v>
      </c>
      <c r="H3048" s="9">
        <f t="shared" si="237"/>
        <v>4.5389840828309637E-3</v>
      </c>
      <c r="I3048" s="8"/>
      <c r="J3048" s="11"/>
      <c r="AC3048" s="15"/>
      <c r="AD3048" s="16"/>
    </row>
    <row r="3049" spans="1:30" hidden="1" outlineLevel="1" x14ac:dyDescent="0.3">
      <c r="A3049" s="21">
        <v>40939</v>
      </c>
      <c r="B3049" s="22">
        <v>-1.6458954875877758E-3</v>
      </c>
      <c r="C3049" s="9">
        <f t="shared" si="238"/>
        <v>-3.8245895487587778E-2</v>
      </c>
      <c r="D3049" s="6">
        <f t="shared" si="239"/>
        <v>1.4627485216474872E-3</v>
      </c>
      <c r="E3049" s="6">
        <f t="shared" si="240"/>
        <v>1.3788245171125939E-3</v>
      </c>
      <c r="F3049" s="6">
        <f t="shared" si="236"/>
        <v>0.80933828276088737</v>
      </c>
      <c r="G3049" s="18">
        <v>7.8461349131965126E-3</v>
      </c>
      <c r="H3049" s="9">
        <f t="shared" si="237"/>
        <v>8.9963230420038124E-3</v>
      </c>
      <c r="I3049" s="8"/>
      <c r="J3049" s="11"/>
      <c r="AC3049" s="15"/>
      <c r="AD3049" s="16"/>
    </row>
    <row r="3050" spans="1:30" hidden="1" outlineLevel="1" x14ac:dyDescent="0.3">
      <c r="A3050" s="21">
        <v>40940</v>
      </c>
      <c r="B3050" s="22">
        <v>6.5918882277370902E-3</v>
      </c>
      <c r="C3050" s="9">
        <f t="shared" si="238"/>
        <v>-3.000811177226291E-2</v>
      </c>
      <c r="D3050" s="6">
        <f t="shared" si="239"/>
        <v>9.0048677213662388E-4</v>
      </c>
      <c r="E3050" s="6">
        <f t="shared" si="240"/>
        <v>1.4627485216474872E-3</v>
      </c>
      <c r="F3050" s="6">
        <f t="shared" si="236"/>
        <v>0.57603674538997796</v>
      </c>
      <c r="G3050" s="18">
        <v>7.8061062784838845E-3</v>
      </c>
      <c r="H3050" s="9">
        <f t="shared" si="237"/>
        <v>7.589708462055561E-3</v>
      </c>
      <c r="I3050" s="8"/>
      <c r="J3050" s="11"/>
      <c r="AC3050" s="15"/>
      <c r="AD3050" s="16"/>
    </row>
    <row r="3051" spans="1:30" hidden="1" outlineLevel="1" x14ac:dyDescent="0.3">
      <c r="A3051" s="21">
        <v>40941</v>
      </c>
      <c r="B3051" s="22">
        <v>-8.6931491132897858E-4</v>
      </c>
      <c r="C3051" s="9">
        <f t="shared" si="238"/>
        <v>-3.7469314911328981E-2</v>
      </c>
      <c r="D3051" s="6">
        <f t="shared" si="239"/>
        <v>1.4039495599243404E-3</v>
      </c>
      <c r="E3051" s="6">
        <f t="shared" si="240"/>
        <v>9.0048677213662388E-4</v>
      </c>
      <c r="F3051" s="6">
        <f t="shared" si="236"/>
        <v>0.57024715932733527</v>
      </c>
      <c r="G3051" s="18">
        <v>3.3613686265231433E-3</v>
      </c>
      <c r="H3051" s="9">
        <f t="shared" si="237"/>
        <v>7.5514711105011531E-3</v>
      </c>
      <c r="I3051" s="8"/>
      <c r="J3051" s="11"/>
      <c r="AC3051" s="15"/>
      <c r="AD3051" s="16"/>
    </row>
    <row r="3052" spans="1:30" hidden="1" outlineLevel="1" x14ac:dyDescent="0.3">
      <c r="A3052" s="21">
        <v>40942</v>
      </c>
      <c r="B3052" s="22">
        <v>1.2267246821225345E-2</v>
      </c>
      <c r="C3052" s="9">
        <f t="shared" si="238"/>
        <v>-2.4332753178774653E-2</v>
      </c>
      <c r="D3052" s="6">
        <f t="shared" si="239"/>
        <v>5.9208287725916805E-4</v>
      </c>
      <c r="E3052" s="6">
        <f t="shared" si="240"/>
        <v>1.4039495599243404E-3</v>
      </c>
      <c r="F3052" s="6">
        <f t="shared" si="236"/>
        <v>0.11486910993578769</v>
      </c>
      <c r="G3052" s="18">
        <v>5.3512543375551763E-3</v>
      </c>
      <c r="H3052" s="9">
        <f t="shared" si="237"/>
        <v>3.3892345734072129E-3</v>
      </c>
      <c r="I3052" s="8"/>
      <c r="J3052" s="11"/>
      <c r="AC3052" s="15"/>
      <c r="AD3052" s="16"/>
    </row>
    <row r="3053" spans="1:30" hidden="1" outlineLevel="1" x14ac:dyDescent="0.3">
      <c r="A3053" s="21">
        <v>40945</v>
      </c>
      <c r="B3053" s="22">
        <v>-1.3304040730701572E-3</v>
      </c>
      <c r="C3053" s="9">
        <f t="shared" si="238"/>
        <v>-3.7930404073070155E-2</v>
      </c>
      <c r="D3053" s="6">
        <f t="shared" si="239"/>
        <v>1.4387155531463769E-3</v>
      </c>
      <c r="E3053" s="6">
        <f t="shared" si="240"/>
        <v>5.9208287725916805E-4</v>
      </c>
      <c r="F3053" s="6">
        <f t="shared" si="236"/>
        <v>0.27387787464756591</v>
      </c>
      <c r="G3053" s="18">
        <v>4.2799621865125441E-3</v>
      </c>
      <c r="H3053" s="9">
        <f t="shared" si="237"/>
        <v>5.2333342588407814E-3</v>
      </c>
      <c r="I3053" s="8"/>
      <c r="J3053" s="11"/>
      <c r="AC3053" s="15"/>
      <c r="AD3053" s="16"/>
    </row>
    <row r="3054" spans="1:30" hidden="1" outlineLevel="1" x14ac:dyDescent="0.3">
      <c r="A3054" s="21">
        <v>40946</v>
      </c>
      <c r="B3054" s="22">
        <v>2.571232466340639E-3</v>
      </c>
      <c r="C3054" s="9">
        <f t="shared" si="238"/>
        <v>-3.4028767533659361E-2</v>
      </c>
      <c r="D3054" s="6">
        <f t="shared" si="239"/>
        <v>1.1579570198598293E-3</v>
      </c>
      <c r="E3054" s="6">
        <f t="shared" si="240"/>
        <v>1.4387155531463769E-3</v>
      </c>
      <c r="F3054" s="6">
        <f t="shared" si="236"/>
        <v>0.17927352032437616</v>
      </c>
      <c r="G3054" s="18">
        <v>6.2875641435483501E-3</v>
      </c>
      <c r="H3054" s="9">
        <f t="shared" si="237"/>
        <v>4.234070385862476E-3</v>
      </c>
      <c r="I3054" s="8"/>
      <c r="J3054" s="11"/>
      <c r="AC3054" s="15"/>
      <c r="AD3054" s="16"/>
    </row>
    <row r="3055" spans="1:30" hidden="1" outlineLevel="1" x14ac:dyDescent="0.3">
      <c r="A3055" s="21">
        <v>40947</v>
      </c>
      <c r="B3055" s="22">
        <v>4.4639131503353114E-4</v>
      </c>
      <c r="C3055" s="9">
        <f t="shared" si="238"/>
        <v>-3.6153608684966469E-2</v>
      </c>
      <c r="D3055" s="6">
        <f t="shared" si="239"/>
        <v>1.3070834209456829E-3</v>
      </c>
      <c r="E3055" s="6">
        <f t="shared" si="240"/>
        <v>1.1579570198598293E-3</v>
      </c>
      <c r="F3055" s="6">
        <f t="shared" si="236"/>
        <v>0.37390416839163187</v>
      </c>
      <c r="G3055" s="18">
        <v>4.3722116665061593E-3</v>
      </c>
      <c r="H3055" s="9">
        <f t="shared" si="237"/>
        <v>6.1147703831920938E-3</v>
      </c>
      <c r="I3055" s="8"/>
      <c r="J3055" s="11"/>
      <c r="AC3055" s="15"/>
      <c r="AD3055" s="16"/>
    </row>
    <row r="3056" spans="1:30" hidden="1" outlineLevel="1" x14ac:dyDescent="0.3">
      <c r="A3056" s="21">
        <v>40948</v>
      </c>
      <c r="B3056" s="22">
        <v>5.0513402432538629E-4</v>
      </c>
      <c r="C3056" s="9">
        <f t="shared" si="238"/>
        <v>-3.6094865975674614E-2</v>
      </c>
      <c r="D3056" s="6">
        <f t="shared" si="239"/>
        <v>1.302839349801913E-3</v>
      </c>
      <c r="E3056" s="6">
        <f t="shared" si="240"/>
        <v>1.3070834209456829E-3</v>
      </c>
      <c r="F3056" s="6">
        <f t="shared" si="236"/>
        <v>0.18658700260859243</v>
      </c>
      <c r="G3056" s="18">
        <v>3.9697889076941353E-3</v>
      </c>
      <c r="H3056" s="9">
        <f t="shared" si="237"/>
        <v>4.3195717682264802E-3</v>
      </c>
      <c r="I3056" s="8"/>
      <c r="J3056" s="11"/>
      <c r="AC3056" s="15"/>
      <c r="AD3056" s="16"/>
    </row>
    <row r="3057" spans="1:30" hidden="1" outlineLevel="1" x14ac:dyDescent="0.3">
      <c r="A3057" s="21">
        <v>40949</v>
      </c>
      <c r="B3057" s="22">
        <v>-6.9462031863093696E-3</v>
      </c>
      <c r="C3057" s="9">
        <f t="shared" si="238"/>
        <v>-4.3546203186309369E-2</v>
      </c>
      <c r="D3057" s="6">
        <f t="shared" si="239"/>
        <v>1.8962718119433402E-3</v>
      </c>
      <c r="E3057" s="6">
        <f t="shared" si="240"/>
        <v>1.302839349801913E-3</v>
      </c>
      <c r="F3057" s="6">
        <f t="shared" si="236"/>
        <v>0.15578611749637206</v>
      </c>
      <c r="G3057" s="18">
        <v>7.1323670394768833E-3</v>
      </c>
      <c r="H3057" s="9">
        <f t="shared" si="237"/>
        <v>3.9469750125427959E-3</v>
      </c>
      <c r="I3057" s="8"/>
      <c r="J3057" s="11"/>
      <c r="AC3057" s="15"/>
      <c r="AD3057" s="16"/>
    </row>
    <row r="3058" spans="1:30" hidden="1" outlineLevel="1" x14ac:dyDescent="0.3">
      <c r="A3058" s="21">
        <v>40952</v>
      </c>
      <c r="B3058" s="22">
        <v>5.6715870208066642E-3</v>
      </c>
      <c r="C3058" s="9">
        <f t="shared" si="238"/>
        <v>-3.0928412979193336E-2</v>
      </c>
      <c r="D3058" s="6">
        <f t="shared" si="239"/>
        <v>9.5656672941153481E-4</v>
      </c>
      <c r="E3058" s="6">
        <f t="shared" si="240"/>
        <v>1.8962718119433402E-3</v>
      </c>
      <c r="F3058" s="6">
        <f t="shared" si="236"/>
        <v>0.47797691916931712</v>
      </c>
      <c r="G3058" s="18">
        <v>3.3688506015131731E-3</v>
      </c>
      <c r="H3058" s="9">
        <f t="shared" si="237"/>
        <v>6.913587485302527E-3</v>
      </c>
      <c r="I3058" s="8"/>
      <c r="J3058" s="11"/>
      <c r="AC3058" s="15"/>
      <c r="AD3058" s="16"/>
    </row>
    <row r="3059" spans="1:30" hidden="1" outlineLevel="1" x14ac:dyDescent="0.3">
      <c r="A3059" s="21">
        <v>40953</v>
      </c>
      <c r="B3059" s="22">
        <v>3.2930892143801622E-4</v>
      </c>
      <c r="C3059" s="9">
        <f t="shared" si="238"/>
        <v>-3.6270691078561984E-2</v>
      </c>
      <c r="D3059" s="6">
        <f t="shared" si="239"/>
        <v>1.315563031316476E-3</v>
      </c>
      <c r="E3059" s="6">
        <f t="shared" si="240"/>
        <v>9.5656672941153481E-4</v>
      </c>
      <c r="F3059" s="6">
        <f t="shared" si="236"/>
        <v>0.11529841642144123</v>
      </c>
      <c r="G3059" s="18">
        <v>6.3506185210998774E-3</v>
      </c>
      <c r="H3059" s="9">
        <f t="shared" si="237"/>
        <v>3.3955620509930492E-3</v>
      </c>
      <c r="I3059" s="8"/>
      <c r="J3059" s="11"/>
      <c r="AC3059" s="15"/>
      <c r="AD3059" s="16"/>
    </row>
    <row r="3060" spans="1:30" hidden="1" outlineLevel="1" x14ac:dyDescent="0.3">
      <c r="A3060" s="21">
        <v>40954</v>
      </c>
      <c r="B3060" s="22">
        <v>-7.5863962521842201E-3</v>
      </c>
      <c r="C3060" s="9">
        <f t="shared" si="238"/>
        <v>-4.4186396252184221E-2</v>
      </c>
      <c r="D3060" s="6">
        <f t="shared" si="239"/>
        <v>1.9524376137550399E-3</v>
      </c>
      <c r="E3060" s="6">
        <f t="shared" si="240"/>
        <v>1.315563031316476E-3</v>
      </c>
      <c r="F3060" s="6">
        <f t="shared" si="236"/>
        <v>0.38122718029251434</v>
      </c>
      <c r="G3060" s="18">
        <v>6.6705002524416971E-3</v>
      </c>
      <c r="H3060" s="9">
        <f t="shared" si="237"/>
        <v>6.1743597262591873E-3</v>
      </c>
      <c r="I3060" s="8"/>
      <c r="J3060" s="11"/>
      <c r="AC3060" s="15"/>
      <c r="AD3060" s="16"/>
    </row>
    <row r="3061" spans="1:30" hidden="1" outlineLevel="1" x14ac:dyDescent="0.3">
      <c r="A3061" s="21">
        <v>40955</v>
      </c>
      <c r="B3061" s="22">
        <v>9.5877501195012847E-3</v>
      </c>
      <c r="C3061" s="9">
        <f t="shared" si="238"/>
        <v>-2.7012249880498718E-2</v>
      </c>
      <c r="D3061" s="6">
        <f t="shared" si="239"/>
        <v>7.2966164360650299E-4</v>
      </c>
      <c r="E3061" s="6">
        <f t="shared" si="240"/>
        <v>1.9524376137550399E-3</v>
      </c>
      <c r="F3061" s="6">
        <f t="shared" si="236"/>
        <v>0.41948961113310745</v>
      </c>
      <c r="G3061" s="18">
        <v>4.5404032852671486E-3</v>
      </c>
      <c r="H3061" s="9">
        <f t="shared" si="237"/>
        <v>6.4768017657877066E-3</v>
      </c>
      <c r="I3061" s="8"/>
      <c r="J3061" s="11"/>
      <c r="AC3061" s="15"/>
      <c r="AD3061" s="16"/>
    </row>
    <row r="3062" spans="1:30" hidden="1" outlineLevel="1" x14ac:dyDescent="0.3">
      <c r="A3062" s="21">
        <v>40956</v>
      </c>
      <c r="B3062" s="22">
        <v>3.5422120484404095E-3</v>
      </c>
      <c r="C3062" s="9">
        <f t="shared" si="238"/>
        <v>-3.3057787951559593E-2</v>
      </c>
      <c r="D3062" s="6">
        <f t="shared" si="239"/>
        <v>1.0928173442502785E-3</v>
      </c>
      <c r="E3062" s="6">
        <f t="shared" si="240"/>
        <v>7.2966164360650299E-4</v>
      </c>
      <c r="F3062" s="6">
        <f t="shared" si="236"/>
        <v>0.20029836705068138</v>
      </c>
      <c r="G3062" s="18">
        <v>2.80171135563888E-3</v>
      </c>
      <c r="H3062" s="9">
        <f t="shared" si="237"/>
        <v>4.4754705568317774E-3</v>
      </c>
      <c r="I3062" s="8"/>
      <c r="J3062" s="11"/>
      <c r="AC3062" s="15"/>
      <c r="AD3062" s="16"/>
    </row>
    <row r="3063" spans="1:30" hidden="1" outlineLevel="1" x14ac:dyDescent="0.3">
      <c r="A3063" s="21">
        <v>40960</v>
      </c>
      <c r="B3063" s="22">
        <v>1.2209123886452243E-3</v>
      </c>
      <c r="C3063" s="9">
        <f t="shared" si="238"/>
        <v>-3.5379087611354776E-2</v>
      </c>
      <c r="D3063" s="6">
        <f t="shared" si="239"/>
        <v>1.2516798402119171E-3</v>
      </c>
      <c r="E3063" s="6">
        <f t="shared" si="240"/>
        <v>1.0928173442502785E-3</v>
      </c>
      <c r="F3063" s="6">
        <f t="shared" si="236"/>
        <v>8.3199841271762623E-2</v>
      </c>
      <c r="G3063" s="18">
        <v>4.0054036785498988E-3</v>
      </c>
      <c r="H3063" s="9">
        <f t="shared" si="237"/>
        <v>2.8844382689141163E-3</v>
      </c>
      <c r="I3063" s="8"/>
      <c r="J3063" s="11"/>
      <c r="AC3063" s="15"/>
      <c r="AD3063" s="16"/>
    </row>
    <row r="3064" spans="1:30" hidden="1" outlineLevel="1" x14ac:dyDescent="0.3">
      <c r="A3064" s="21">
        <v>40961</v>
      </c>
      <c r="B3064" s="22">
        <v>-2.0861752419679249E-3</v>
      </c>
      <c r="C3064" s="9">
        <f t="shared" si="238"/>
        <v>-3.8686175241967928E-2</v>
      </c>
      <c r="D3064" s="6">
        <f t="shared" si="239"/>
        <v>1.4966201548522523E-3</v>
      </c>
      <c r="E3064" s="6">
        <f t="shared" si="240"/>
        <v>1.2516798402119171E-3</v>
      </c>
      <c r="F3064" s="6">
        <f t="shared" si="236"/>
        <v>0.15838839570951374</v>
      </c>
      <c r="G3064" s="18">
        <v>3.0416672788452117E-3</v>
      </c>
      <c r="H3064" s="9">
        <f t="shared" si="237"/>
        <v>3.979803961371888E-3</v>
      </c>
      <c r="I3064" s="8"/>
      <c r="J3064" s="11"/>
      <c r="AC3064" s="15"/>
      <c r="AD3064" s="16"/>
    </row>
    <row r="3065" spans="1:30" hidden="1" outlineLevel="1" x14ac:dyDescent="0.3">
      <c r="A3065" s="21">
        <v>40962</v>
      </c>
      <c r="B3065" s="22">
        <v>3.5505085400462833E-3</v>
      </c>
      <c r="C3065" s="9">
        <f t="shared" si="238"/>
        <v>-3.3049491459953714E-2</v>
      </c>
      <c r="D3065" s="6">
        <f t="shared" si="239"/>
        <v>1.0922688857615535E-3</v>
      </c>
      <c r="E3065" s="6">
        <f t="shared" si="240"/>
        <v>1.4966201548522523E-3</v>
      </c>
      <c r="F3065" s="6">
        <f t="shared" si="236"/>
        <v>9.6094115921257994E-2</v>
      </c>
      <c r="G3065" s="18">
        <v>5.8139839796956215E-3</v>
      </c>
      <c r="H3065" s="9">
        <f t="shared" si="237"/>
        <v>3.0999050940513969E-3</v>
      </c>
      <c r="I3065" s="8"/>
      <c r="J3065" s="11"/>
      <c r="AC3065" s="15"/>
      <c r="AD3065" s="16"/>
    </row>
    <row r="3066" spans="1:30" hidden="1" outlineLevel="1" x14ac:dyDescent="0.3">
      <c r="A3066" s="21">
        <v>40963</v>
      </c>
      <c r="B3066" s="22">
        <v>-1.3403099671135881E-4</v>
      </c>
      <c r="C3066" s="9">
        <f t="shared" si="238"/>
        <v>-3.673403099671136E-2</v>
      </c>
      <c r="D3066" s="6">
        <f t="shared" si="239"/>
        <v>1.349389033267351E-3</v>
      </c>
      <c r="E3066" s="6">
        <f t="shared" si="240"/>
        <v>1.0922688857615535E-3</v>
      </c>
      <c r="F3066" s="6">
        <f t="shared" si="236"/>
        <v>0.32131695400129279</v>
      </c>
      <c r="G3066" s="18">
        <v>3.1947069121855097E-3</v>
      </c>
      <c r="H3066" s="9">
        <f t="shared" si="237"/>
        <v>5.6684826364847649E-3</v>
      </c>
      <c r="I3066" s="8"/>
      <c r="J3066" s="11"/>
      <c r="AC3066" s="15"/>
      <c r="AD3066" s="16"/>
    </row>
    <row r="3067" spans="1:30" hidden="1" outlineLevel="1" x14ac:dyDescent="0.3">
      <c r="A3067" s="21">
        <v>40966</v>
      </c>
      <c r="B3067" s="22">
        <v>-1.1095394944824277E-4</v>
      </c>
      <c r="C3067" s="9">
        <f t="shared" si="238"/>
        <v>-3.6710953949448247E-2</v>
      </c>
      <c r="D3067" s="6">
        <f t="shared" si="239"/>
        <v>1.3476941398785098E-3</v>
      </c>
      <c r="E3067" s="6">
        <f t="shared" si="240"/>
        <v>1.349389033267351E-3</v>
      </c>
      <c r="F3067" s="6">
        <f t="shared" si="236"/>
        <v>0.10484008727580875</v>
      </c>
      <c r="G3067" s="18">
        <v>7.7866486452344555E-3</v>
      </c>
      <c r="H3067" s="9">
        <f t="shared" si="237"/>
        <v>3.2379019020935262E-3</v>
      </c>
      <c r="I3067" s="8"/>
      <c r="J3067" s="11"/>
      <c r="AC3067" s="15"/>
      <c r="AD3067" s="16"/>
    </row>
    <row r="3068" spans="1:30" hidden="1" outlineLevel="1" x14ac:dyDescent="0.3">
      <c r="A3068" s="21">
        <v>40967</v>
      </c>
      <c r="B3068" s="22">
        <v>1.8171158142149719E-3</v>
      </c>
      <c r="C3068" s="9">
        <f t="shared" si="238"/>
        <v>-3.4782884185785026E-2</v>
      </c>
      <c r="D3068" s="6">
        <f t="shared" si="239"/>
        <v>1.209849032281734E-3</v>
      </c>
      <c r="E3068" s="6">
        <f t="shared" si="240"/>
        <v>1.3476941398785098E-3</v>
      </c>
      <c r="F3068" s="6">
        <f t="shared" si="236"/>
        <v>0.5674961725573674</v>
      </c>
      <c r="G3068" s="18">
        <v>3.3001281218438976E-3</v>
      </c>
      <c r="H3068" s="9">
        <f t="shared" si="237"/>
        <v>7.5332341829878581E-3</v>
      </c>
      <c r="I3068" s="8"/>
      <c r="J3068" s="11"/>
      <c r="AC3068" s="15"/>
      <c r="AD3068" s="16"/>
    </row>
    <row r="3069" spans="1:30" hidden="1" outlineLevel="1" x14ac:dyDescent="0.3">
      <c r="A3069" s="21">
        <v>40968</v>
      </c>
      <c r="B3069" s="22">
        <v>-4.0874900303491694E-3</v>
      </c>
      <c r="C3069" s="9">
        <f t="shared" si="238"/>
        <v>-4.0687490030349167E-2</v>
      </c>
      <c r="D3069" s="6">
        <f t="shared" si="239"/>
        <v>1.6554718449697629E-3</v>
      </c>
      <c r="E3069" s="6">
        <f t="shared" si="240"/>
        <v>1.209849032281734E-3</v>
      </c>
      <c r="F3069" s="6">
        <f t="shared" si="236"/>
        <v>0.11111194853312653</v>
      </c>
      <c r="G3069" s="18">
        <v>6.1176865423277519E-3</v>
      </c>
      <c r="H3069" s="9">
        <f t="shared" si="237"/>
        <v>3.333345894639897E-3</v>
      </c>
      <c r="I3069" s="8"/>
      <c r="J3069" s="11"/>
      <c r="AC3069" s="15"/>
      <c r="AD3069" s="16"/>
    </row>
    <row r="3070" spans="1:30" hidden="1" outlineLevel="1" x14ac:dyDescent="0.3">
      <c r="A3070" s="21">
        <v>40969</v>
      </c>
      <c r="B3070" s="22">
        <v>2.1771633838847649E-3</v>
      </c>
      <c r="C3070" s="9">
        <f t="shared" si="238"/>
        <v>-3.4422836616115234E-2</v>
      </c>
      <c r="D3070" s="6">
        <f t="shared" si="239"/>
        <v>1.1849316806997637E-3</v>
      </c>
      <c r="E3070" s="6">
        <f t="shared" si="240"/>
        <v>1.6554718449697629E-3</v>
      </c>
      <c r="F3070" s="6">
        <f t="shared" si="236"/>
        <v>0.35460537817375115</v>
      </c>
      <c r="G3070" s="18">
        <v>4.8705352396412075E-3</v>
      </c>
      <c r="H3070" s="9">
        <f t="shared" si="237"/>
        <v>5.954875130292415E-3</v>
      </c>
      <c r="I3070" s="8"/>
      <c r="J3070" s="11"/>
      <c r="AC3070" s="15"/>
      <c r="AD3070" s="16"/>
    </row>
    <row r="3071" spans="1:30" hidden="1" outlineLevel="1" x14ac:dyDescent="0.3">
      <c r="A3071" s="21">
        <v>40970</v>
      </c>
      <c r="B3071" s="22">
        <v>-2.1030170697655117E-4</v>
      </c>
      <c r="C3071" s="9">
        <f t="shared" si="238"/>
        <v>-3.681030170697655E-2</v>
      </c>
      <c r="D3071" s="6">
        <f t="shared" si="239"/>
        <v>1.3549983117586407E-3</v>
      </c>
      <c r="E3071" s="6">
        <f t="shared" si="240"/>
        <v>1.1849316806997637E-3</v>
      </c>
      <c r="F3071" s="6">
        <f t="shared" si="236"/>
        <v>0.22883701005724338</v>
      </c>
      <c r="G3071" s="18">
        <v>3.8916149079628471E-3</v>
      </c>
      <c r="H3071" s="9">
        <f t="shared" si="237"/>
        <v>4.7836911486554331E-3</v>
      </c>
      <c r="I3071" s="8"/>
      <c r="J3071" s="11"/>
      <c r="AC3071" s="15"/>
      <c r="AD3071" s="16"/>
    </row>
    <row r="3072" spans="1:30" hidden="1" outlineLevel="1" x14ac:dyDescent="0.3">
      <c r="A3072" s="21">
        <v>40973</v>
      </c>
      <c r="B3072" s="22">
        <v>-1.1380514739807968E-3</v>
      </c>
      <c r="C3072" s="9">
        <f t="shared" si="238"/>
        <v>-3.7738051473980801E-2</v>
      </c>
      <c r="D3072" s="6">
        <f t="shared" si="239"/>
        <v>1.4241605290528244E-3</v>
      </c>
      <c r="E3072" s="6">
        <f t="shared" si="240"/>
        <v>1.3549983117586407E-3</v>
      </c>
      <c r="F3072" s="6">
        <f t="shared" si="236"/>
        <v>0.15015136635707643</v>
      </c>
      <c r="G3072" s="18">
        <v>6.1555142376540561E-3</v>
      </c>
      <c r="H3072" s="9">
        <f t="shared" si="237"/>
        <v>3.8749369847402219E-3</v>
      </c>
      <c r="I3072" s="8"/>
      <c r="J3072" s="11"/>
      <c r="AC3072" s="15"/>
      <c r="AD3072" s="16"/>
    </row>
    <row r="3073" spans="1:30" hidden="1" outlineLevel="1" x14ac:dyDescent="0.3">
      <c r="A3073" s="21">
        <v>40974</v>
      </c>
      <c r="B3073" s="22">
        <v>-1.5835763368771075E-2</v>
      </c>
      <c r="C3073" s="9">
        <f t="shared" si="238"/>
        <v>-5.2435763368771079E-2</v>
      </c>
      <c r="D3073" s="6">
        <f t="shared" si="239"/>
        <v>2.7495092800657551E-3</v>
      </c>
      <c r="E3073" s="6">
        <f t="shared" si="240"/>
        <v>1.4241605290528244E-3</v>
      </c>
      <c r="F3073" s="6">
        <f t="shared" si="236"/>
        <v>0.35884811812207323</v>
      </c>
      <c r="G3073" s="18">
        <v>7.9694242827773737E-3</v>
      </c>
      <c r="H3073" s="9">
        <f t="shared" si="237"/>
        <v>5.9903932936166493E-3</v>
      </c>
      <c r="I3073" s="8"/>
      <c r="J3073" s="11"/>
      <c r="AC3073" s="15"/>
      <c r="AD3073" s="16"/>
    </row>
    <row r="3074" spans="1:30" hidden="1" outlineLevel="1" x14ac:dyDescent="0.3">
      <c r="A3074" s="21">
        <v>40975</v>
      </c>
      <c r="B3074" s="22">
        <v>6.1086469059873309E-3</v>
      </c>
      <c r="C3074" s="9">
        <f t="shared" si="238"/>
        <v>-3.0491353094012671E-2</v>
      </c>
      <c r="D3074" s="6">
        <f t="shared" si="239"/>
        <v>9.2972261350375617E-4</v>
      </c>
      <c r="E3074" s="6">
        <f t="shared" si="240"/>
        <v>2.7495092800657551E-3</v>
      </c>
      <c r="F3074" s="6">
        <f t="shared" si="236"/>
        <v>0.59402105131347893</v>
      </c>
      <c r="G3074" s="18">
        <v>4.3296597381702988E-3</v>
      </c>
      <c r="H3074" s="9">
        <f t="shared" si="237"/>
        <v>7.7072761162000599E-3</v>
      </c>
      <c r="I3074" s="8"/>
      <c r="J3074" s="11"/>
      <c r="AC3074" s="15"/>
      <c r="AD3074" s="16"/>
    </row>
    <row r="3075" spans="1:30" hidden="1" outlineLevel="1" x14ac:dyDescent="0.3">
      <c r="A3075" s="21">
        <v>40976</v>
      </c>
      <c r="B3075" s="22">
        <v>5.4853203883816187E-3</v>
      </c>
      <c r="C3075" s="9">
        <f t="shared" si="238"/>
        <v>-3.111467961161838E-2</v>
      </c>
      <c r="D3075" s="6">
        <f t="shared" si="239"/>
        <v>9.6812328733366054E-4</v>
      </c>
      <c r="E3075" s="6">
        <f t="shared" si="240"/>
        <v>9.2972261350375617E-4</v>
      </c>
      <c r="F3075" s="6">
        <f t="shared" si="236"/>
        <v>0.18316208561150149</v>
      </c>
      <c r="G3075" s="18">
        <v>4.4585444286909161E-3</v>
      </c>
      <c r="H3075" s="9">
        <f t="shared" si="237"/>
        <v>4.279743983131485E-3</v>
      </c>
      <c r="I3075" s="8"/>
      <c r="J3075" s="11"/>
      <c r="AC3075" s="15"/>
      <c r="AD3075" s="16"/>
    </row>
    <row r="3076" spans="1:30" hidden="1" outlineLevel="1" x14ac:dyDescent="0.3">
      <c r="A3076" s="21">
        <v>40977</v>
      </c>
      <c r="B3076" s="22">
        <v>1.0901374201192115E-3</v>
      </c>
      <c r="C3076" s="9">
        <f t="shared" si="238"/>
        <v>-3.5509862579880792E-2</v>
      </c>
      <c r="D3076" s="6">
        <f t="shared" si="239"/>
        <v>1.2609503404420182E-3</v>
      </c>
      <c r="E3076" s="6">
        <f t="shared" si="240"/>
        <v>9.6812328733366054E-4</v>
      </c>
      <c r="F3076" s="6">
        <f t="shared" si="236"/>
        <v>0.19355709383975822</v>
      </c>
      <c r="G3076" s="18">
        <v>3.8335408709601936E-3</v>
      </c>
      <c r="H3076" s="9">
        <f t="shared" si="237"/>
        <v>4.3995124029801106E-3</v>
      </c>
      <c r="I3076" s="8"/>
      <c r="J3076" s="11"/>
      <c r="AC3076" s="15"/>
      <c r="AD3076" s="16"/>
    </row>
    <row r="3077" spans="1:30" hidden="1" outlineLevel="1" x14ac:dyDescent="0.3">
      <c r="A3077" s="21">
        <v>40980</v>
      </c>
      <c r="B3077" s="22">
        <v>2.9125145088972912E-3</v>
      </c>
      <c r="C3077" s="9">
        <f t="shared" si="238"/>
        <v>-3.368748549110271E-2</v>
      </c>
      <c r="D3077" s="6">
        <f t="shared" si="239"/>
        <v>1.1348466787132556E-3</v>
      </c>
      <c r="E3077" s="6">
        <f t="shared" si="240"/>
        <v>1.2609503404420182E-3</v>
      </c>
      <c r="F3077" s="6">
        <f t="shared" si="236"/>
        <v>0.14602830218541787</v>
      </c>
      <c r="G3077" s="18">
        <v>2.4879574189689288E-3</v>
      </c>
      <c r="H3077" s="9">
        <f t="shared" si="237"/>
        <v>3.8213649679848414E-3</v>
      </c>
      <c r="I3077" s="8"/>
      <c r="J3077" s="11"/>
      <c r="AC3077" s="15"/>
      <c r="AD3077" s="16"/>
    </row>
    <row r="3078" spans="1:30" hidden="1" outlineLevel="1" x14ac:dyDescent="0.3">
      <c r="A3078" s="21">
        <v>40981</v>
      </c>
      <c r="B3078" s="22">
        <v>1.6679154470306119E-2</v>
      </c>
      <c r="C3078" s="9">
        <f t="shared" si="238"/>
        <v>-1.9920845529693882E-2</v>
      </c>
      <c r="D3078" s="6">
        <f t="shared" si="239"/>
        <v>3.9684008661792472E-4</v>
      </c>
      <c r="E3078" s="6">
        <f t="shared" si="240"/>
        <v>1.1348466787132556E-3</v>
      </c>
      <c r="F3078" s="6">
        <f t="shared" si="236"/>
        <v>6.797558448039219E-2</v>
      </c>
      <c r="G3078" s="18">
        <v>6.8018208247345915E-3</v>
      </c>
      <c r="H3078" s="9">
        <f t="shared" si="237"/>
        <v>2.6072127738332399E-3</v>
      </c>
      <c r="I3078" s="8"/>
      <c r="J3078" s="11"/>
      <c r="AC3078" s="15"/>
      <c r="AD3078" s="16"/>
    </row>
    <row r="3079" spans="1:30" hidden="1" outlineLevel="1" x14ac:dyDescent="0.3">
      <c r="A3079" s="21">
        <v>40982</v>
      </c>
      <c r="B3079" s="22">
        <v>1.2452647818713795E-3</v>
      </c>
      <c r="C3079" s="9">
        <f t="shared" si="238"/>
        <v>-3.5354735218128625E-2</v>
      </c>
      <c r="D3079" s="6">
        <f t="shared" si="239"/>
        <v>1.2499573023439844E-3</v>
      </c>
      <c r="E3079" s="6">
        <f t="shared" si="240"/>
        <v>3.9684008661792472E-4</v>
      </c>
      <c r="F3079" s="6">
        <f t="shared" si="236"/>
        <v>0.43560824193953396</v>
      </c>
      <c r="G3079" s="18">
        <v>2.7593367115638567E-3</v>
      </c>
      <c r="H3079" s="9">
        <f t="shared" si="237"/>
        <v>6.6000624386405157E-3</v>
      </c>
      <c r="I3079" s="8"/>
      <c r="J3079" s="11"/>
      <c r="AC3079" s="15"/>
      <c r="AD3079" s="16"/>
    </row>
    <row r="3080" spans="1:30" hidden="1" outlineLevel="1" x14ac:dyDescent="0.3">
      <c r="A3080" s="21">
        <v>40983</v>
      </c>
      <c r="B3080" s="22">
        <v>4.4360845736138551E-3</v>
      </c>
      <c r="C3080" s="9">
        <f t="shared" si="238"/>
        <v>-3.2163915426386143E-2</v>
      </c>
      <c r="D3080" s="6">
        <f t="shared" si="239"/>
        <v>1.0345174555557205E-3</v>
      </c>
      <c r="E3080" s="6">
        <f t="shared" si="240"/>
        <v>1.2499573023439844E-3</v>
      </c>
      <c r="F3080" s="6">
        <f t="shared" si="236"/>
        <v>8.1049263009219899E-2</v>
      </c>
      <c r="G3080" s="18">
        <v>3.5255905129982982E-3</v>
      </c>
      <c r="H3080" s="9">
        <f t="shared" si="237"/>
        <v>2.8469152254540337E-3</v>
      </c>
      <c r="I3080" s="8"/>
      <c r="J3080" s="11"/>
      <c r="AC3080" s="15"/>
      <c r="AD3080" s="16"/>
    </row>
    <row r="3081" spans="1:30" hidden="1" outlineLevel="1" x14ac:dyDescent="0.3">
      <c r="A3081" s="21">
        <v>40984</v>
      </c>
      <c r="B3081" s="22">
        <v>-1.5208127962152299E-3</v>
      </c>
      <c r="C3081" s="9">
        <f t="shared" si="238"/>
        <v>-3.812081279621523E-2</v>
      </c>
      <c r="D3081" s="6">
        <f t="shared" si="239"/>
        <v>1.4531963682440868E-3</v>
      </c>
      <c r="E3081" s="6">
        <f t="shared" si="240"/>
        <v>1.0345174555557205E-3</v>
      </c>
      <c r="F3081" s="6">
        <f t="shared" si="236"/>
        <v>0.1252189323955287</v>
      </c>
      <c r="G3081" s="18">
        <v>3.200777167137962E-3</v>
      </c>
      <c r="H3081" s="9">
        <f t="shared" si="237"/>
        <v>3.5386287230441214E-3</v>
      </c>
      <c r="I3081" s="8"/>
      <c r="J3081" s="11"/>
      <c r="AC3081" s="15"/>
      <c r="AD3081" s="16"/>
    </row>
    <row r="3082" spans="1:30" hidden="1" outlineLevel="1" x14ac:dyDescent="0.3">
      <c r="A3082" s="21">
        <v>40987</v>
      </c>
      <c r="B3082" s="22">
        <v>4.9182738249069224E-4</v>
      </c>
      <c r="C3082" s="9">
        <f t="shared" si="238"/>
        <v>-3.6108172617509308E-2</v>
      </c>
      <c r="D3082" s="6">
        <f t="shared" si="239"/>
        <v>1.3038001297758491E-3</v>
      </c>
      <c r="E3082" s="6">
        <f t="shared" si="240"/>
        <v>1.4531963682440868E-3</v>
      </c>
      <c r="F3082" s="6">
        <f t="shared" si="236"/>
        <v>0.10520386945045665</v>
      </c>
      <c r="G3082" s="18">
        <v>3.0237625058001797E-3</v>
      </c>
      <c r="H3082" s="9">
        <f t="shared" si="237"/>
        <v>3.2435145976310426E-3</v>
      </c>
      <c r="I3082" s="8"/>
      <c r="J3082" s="11"/>
      <c r="AC3082" s="15"/>
      <c r="AD3082" s="16"/>
    </row>
    <row r="3083" spans="1:30" hidden="1" outlineLevel="1" x14ac:dyDescent="0.3">
      <c r="A3083" s="21">
        <v>40988</v>
      </c>
      <c r="B3083" s="22">
        <v>-5.2208545241788033E-3</v>
      </c>
      <c r="C3083" s="9">
        <f t="shared" si="238"/>
        <v>-4.1820854524178802E-2</v>
      </c>
      <c r="D3083" s="6">
        <f t="shared" si="239"/>
        <v>1.7489838731325265E-3</v>
      </c>
      <c r="E3083" s="6">
        <f t="shared" si="240"/>
        <v>1.3038001297758491E-3</v>
      </c>
      <c r="F3083" s="6">
        <f t="shared" si="236"/>
        <v>9.5083614458842988E-2</v>
      </c>
      <c r="G3083" s="18">
        <v>5.5185183995747726E-3</v>
      </c>
      <c r="H3083" s="9">
        <f t="shared" si="237"/>
        <v>3.0835631087889701E-3</v>
      </c>
      <c r="I3083" s="8"/>
      <c r="J3083" s="11"/>
      <c r="AC3083" s="15"/>
      <c r="AD3083" s="16"/>
    </row>
    <row r="3084" spans="1:30" hidden="1" outlineLevel="1" x14ac:dyDescent="0.3">
      <c r="A3084" s="21">
        <v>40989</v>
      </c>
      <c r="B3084" s="22">
        <v>-3.466110397862134E-3</v>
      </c>
      <c r="C3084" s="9">
        <f t="shared" si="238"/>
        <v>-4.0066110397862134E-2</v>
      </c>
      <c r="D3084" s="6">
        <f t="shared" si="239"/>
        <v>1.6052932024136761E-3</v>
      </c>
      <c r="E3084" s="6">
        <f t="shared" si="240"/>
        <v>1.7489838731325265E-3</v>
      </c>
      <c r="F3084" s="6">
        <f t="shared" si="236"/>
        <v>0.29064371659126165</v>
      </c>
      <c r="G3084" s="18">
        <v>3.3682618206226866E-3</v>
      </c>
      <c r="H3084" s="9">
        <f t="shared" si="237"/>
        <v>5.391138252644442E-3</v>
      </c>
      <c r="I3084" s="8"/>
      <c r="J3084" s="11"/>
      <c r="AC3084" s="15"/>
      <c r="AD3084" s="16"/>
    </row>
    <row r="3085" spans="1:30" hidden="1" outlineLevel="1" x14ac:dyDescent="0.3">
      <c r="A3085" s="21">
        <v>40990</v>
      </c>
      <c r="B3085" s="22">
        <v>-5.9975869791149298E-3</v>
      </c>
      <c r="C3085" s="9">
        <f t="shared" si="238"/>
        <v>-4.2597586979114928E-2</v>
      </c>
      <c r="D3085" s="6">
        <f t="shared" si="239"/>
        <v>1.8145544164432617E-3</v>
      </c>
      <c r="E3085" s="6">
        <f t="shared" si="240"/>
        <v>1.6052932024136761E-3</v>
      </c>
      <c r="F3085" s="6">
        <f t="shared" ref="F3085:F3148" si="241">B$6+B$7*E3085+B$8*(G3084*100)^2</f>
        <v>0.11530944400962281</v>
      </c>
      <c r="G3085" s="18">
        <v>4.5430943544439847E-3</v>
      </c>
      <c r="H3085" s="9">
        <f t="shared" ref="H3085:H3148" si="242">SQRT(F3085)/100</f>
        <v>3.3957244294792657E-3</v>
      </c>
      <c r="I3085" s="8"/>
      <c r="J3085" s="11"/>
      <c r="AC3085" s="15"/>
      <c r="AD3085" s="16"/>
    </row>
    <row r="3086" spans="1:30" hidden="1" outlineLevel="1" x14ac:dyDescent="0.3">
      <c r="A3086" s="21">
        <v>40991</v>
      </c>
      <c r="B3086" s="22">
        <v>2.6479130770973159E-3</v>
      </c>
      <c r="C3086" s="9">
        <f t="shared" ref="C3086:C3149" si="243">B3086-B$5</f>
        <v>-3.3952086922902684E-2</v>
      </c>
      <c r="D3086" s="6">
        <f t="shared" ref="D3086:D3149" si="244">C3086^2</f>
        <v>1.1527442064203394E-3</v>
      </c>
      <c r="E3086" s="6">
        <f t="shared" si="240"/>
        <v>1.8145544164432617E-3</v>
      </c>
      <c r="F3086" s="6">
        <f t="shared" si="241"/>
        <v>0.20060194935311088</v>
      </c>
      <c r="G3086" s="18">
        <v>4.8113904091858801E-3</v>
      </c>
      <c r="H3086" s="9">
        <f t="shared" si="242"/>
        <v>4.4788608970709378E-3</v>
      </c>
      <c r="I3086" s="8"/>
      <c r="J3086" s="11"/>
      <c r="AC3086" s="15"/>
      <c r="AD3086" s="16"/>
    </row>
    <row r="3087" spans="1:30" hidden="1" outlineLevel="1" x14ac:dyDescent="0.3">
      <c r="A3087" s="21">
        <v>40994</v>
      </c>
      <c r="B3087" s="22">
        <v>1.222545515935663E-2</v>
      </c>
      <c r="C3087" s="9">
        <f t="shared" si="243"/>
        <v>-2.4374544840643372E-2</v>
      </c>
      <c r="D3087" s="6">
        <f t="shared" si="244"/>
        <v>5.9411843618853444E-4</v>
      </c>
      <c r="E3087" s="6">
        <f t="shared" ref="E3087:E3150" si="245">D3086</f>
        <v>1.1527442064203394E-3</v>
      </c>
      <c r="F3087" s="6">
        <f t="shared" si="241"/>
        <v>0.22358072322012318</v>
      </c>
      <c r="G3087" s="18">
        <v>4.8123536884757288E-3</v>
      </c>
      <c r="H3087" s="9">
        <f t="shared" si="242"/>
        <v>4.7284323323922399E-3</v>
      </c>
      <c r="I3087" s="8"/>
      <c r="J3087" s="11"/>
      <c r="AC3087" s="15"/>
      <c r="AD3087" s="16"/>
    </row>
    <row r="3088" spans="1:30" hidden="1" outlineLevel="1" x14ac:dyDescent="0.3">
      <c r="A3088" s="21">
        <v>40995</v>
      </c>
      <c r="B3088" s="22">
        <v>-3.3207652394332031E-3</v>
      </c>
      <c r="C3088" s="9">
        <f t="shared" si="243"/>
        <v>-3.9920765239433206E-2</v>
      </c>
      <c r="D3088" s="6">
        <f t="shared" si="244"/>
        <v>1.5936674973019386E-3</v>
      </c>
      <c r="E3088" s="6">
        <f t="shared" si="245"/>
        <v>5.9411843618853444E-4</v>
      </c>
      <c r="F3088" s="6">
        <f t="shared" si="241"/>
        <v>0.2236249431685815</v>
      </c>
      <c r="G3088" s="18">
        <v>3.1520952402086262E-3</v>
      </c>
      <c r="H3088" s="9">
        <f t="shared" si="242"/>
        <v>4.7288999055655799E-3</v>
      </c>
      <c r="I3088" s="8"/>
      <c r="J3088" s="11"/>
      <c r="AC3088" s="15"/>
      <c r="AD3088" s="16"/>
    </row>
    <row r="3089" spans="1:30" hidden="1" outlineLevel="1" x14ac:dyDescent="0.3">
      <c r="A3089" s="21">
        <v>40996</v>
      </c>
      <c r="B3089" s="22">
        <v>-5.4338888956615636E-3</v>
      </c>
      <c r="C3089" s="9">
        <f t="shared" si="243"/>
        <v>-4.2033888895661564E-2</v>
      </c>
      <c r="D3089" s="6">
        <f t="shared" si="244"/>
        <v>1.7668478156928206E-3</v>
      </c>
      <c r="E3089" s="6">
        <f t="shared" si="245"/>
        <v>1.5936674973019386E-3</v>
      </c>
      <c r="F3089" s="6">
        <f t="shared" si="241"/>
        <v>0.10237658499475118</v>
      </c>
      <c r="G3089" s="18">
        <v>6.86079244352991E-3</v>
      </c>
      <c r="H3089" s="9">
        <f t="shared" si="242"/>
        <v>3.199634119626042E-3</v>
      </c>
      <c r="I3089" s="8"/>
      <c r="J3089" s="11"/>
      <c r="AC3089" s="15"/>
      <c r="AD3089" s="16"/>
    </row>
    <row r="3090" spans="1:30" hidden="1" outlineLevel="1" x14ac:dyDescent="0.3">
      <c r="A3090" s="21">
        <v>40997</v>
      </c>
      <c r="B3090" s="22">
        <v>1.4928694128670946E-3</v>
      </c>
      <c r="C3090" s="9">
        <f t="shared" si="243"/>
        <v>-3.5107130587132905E-2</v>
      </c>
      <c r="D3090" s="6">
        <f t="shared" si="244"/>
        <v>1.2325106180620029E-3</v>
      </c>
      <c r="E3090" s="6">
        <f t="shared" si="245"/>
        <v>1.7668478156928206E-3</v>
      </c>
      <c r="F3090" s="6">
        <f t="shared" si="241"/>
        <v>0.44310074592091059</v>
      </c>
      <c r="G3090" s="18">
        <v>7.3336253328174185E-3</v>
      </c>
      <c r="H3090" s="9">
        <f t="shared" si="242"/>
        <v>6.6565812991423055E-3</v>
      </c>
      <c r="I3090" s="8"/>
      <c r="J3090" s="11"/>
      <c r="AC3090" s="15"/>
      <c r="AD3090" s="16"/>
    </row>
    <row r="3091" spans="1:30" hidden="1" outlineLevel="1" x14ac:dyDescent="0.3">
      <c r="A3091" s="21">
        <v>40998</v>
      </c>
      <c r="B3091" s="22">
        <v>5.0246768897071626E-3</v>
      </c>
      <c r="C3091" s="9">
        <f t="shared" si="243"/>
        <v>-3.157532311029284E-2</v>
      </c>
      <c r="D3091" s="6">
        <f t="shared" si="244"/>
        <v>9.9700102951939319E-4</v>
      </c>
      <c r="E3091" s="6">
        <f t="shared" si="245"/>
        <v>1.2325106180620029E-3</v>
      </c>
      <c r="F3091" s="6">
        <f t="shared" si="241"/>
        <v>0.50464050181682762</v>
      </c>
      <c r="G3091" s="18">
        <v>2.8609777934516622E-3</v>
      </c>
      <c r="H3091" s="9">
        <f t="shared" si="242"/>
        <v>7.1038053310660734E-3</v>
      </c>
      <c r="I3091" s="8"/>
      <c r="J3091" s="11"/>
      <c r="AC3091" s="15"/>
      <c r="AD3091" s="16"/>
    </row>
    <row r="3092" spans="1:30" hidden="1" outlineLevel="1" x14ac:dyDescent="0.3">
      <c r="A3092" s="21">
        <v>41001</v>
      </c>
      <c r="B3092" s="22">
        <v>3.9620194476119976E-3</v>
      </c>
      <c r="C3092" s="9">
        <f t="shared" si="243"/>
        <v>-3.2637980552388E-2</v>
      </c>
      <c r="D3092" s="6">
        <f t="shared" si="244"/>
        <v>1.0652377745380573E-3</v>
      </c>
      <c r="E3092" s="6">
        <f t="shared" si="245"/>
        <v>9.9700102951939319E-4</v>
      </c>
      <c r="F3092" s="6">
        <f t="shared" si="241"/>
        <v>8.6272035125428873E-2</v>
      </c>
      <c r="G3092" s="18">
        <v>6.8769680369323094E-3</v>
      </c>
      <c r="H3092" s="9">
        <f t="shared" si="242"/>
        <v>2.9372101580484307E-3</v>
      </c>
      <c r="I3092" s="8"/>
      <c r="J3092" s="11"/>
      <c r="AC3092" s="15"/>
      <c r="AD3092" s="16"/>
    </row>
    <row r="3093" spans="1:30" hidden="1" outlineLevel="1" x14ac:dyDescent="0.3">
      <c r="A3093" s="21">
        <v>41002</v>
      </c>
      <c r="B3093" s="22">
        <v>-4.9078341736471416E-3</v>
      </c>
      <c r="C3093" s="9">
        <f t="shared" si="243"/>
        <v>-4.1507834173647146E-2</v>
      </c>
      <c r="D3093" s="6">
        <f t="shared" si="244"/>
        <v>1.7229002977869898E-3</v>
      </c>
      <c r="E3093" s="6">
        <f t="shared" si="245"/>
        <v>1.0652377745380573E-3</v>
      </c>
      <c r="F3093" s="6">
        <f t="shared" si="241"/>
        <v>0.44508829395188931</v>
      </c>
      <c r="G3093" s="18">
        <v>6.9363749478109499E-3</v>
      </c>
      <c r="H3093" s="9">
        <f t="shared" si="242"/>
        <v>6.6714937903882467E-3</v>
      </c>
      <c r="I3093" s="8"/>
      <c r="J3093" s="11"/>
      <c r="AC3093" s="15"/>
      <c r="AD3093" s="16"/>
    </row>
    <row r="3094" spans="1:30" hidden="1" outlineLevel="1" x14ac:dyDescent="0.3">
      <c r="A3094" s="21">
        <v>41003</v>
      </c>
      <c r="B3094" s="22">
        <v>-9.4998339959226422E-3</v>
      </c>
      <c r="C3094" s="9">
        <f t="shared" si="243"/>
        <v>-4.6099833995922643E-2</v>
      </c>
      <c r="D3094" s="6">
        <f t="shared" si="244"/>
        <v>2.1251946944516251E-3</v>
      </c>
      <c r="E3094" s="6">
        <f t="shared" si="245"/>
        <v>1.7229002977869898E-3</v>
      </c>
      <c r="F3094" s="6">
        <f t="shared" si="241"/>
        <v>0.45266544780925094</v>
      </c>
      <c r="G3094" s="18">
        <v>7.7838716990942256E-3</v>
      </c>
      <c r="H3094" s="9">
        <f t="shared" si="242"/>
        <v>6.7280416750288563E-3</v>
      </c>
      <c r="I3094" s="8"/>
      <c r="J3094" s="11"/>
      <c r="AC3094" s="15"/>
      <c r="AD3094" s="16"/>
    </row>
    <row r="3095" spans="1:30" hidden="1" outlineLevel="1" x14ac:dyDescent="0.3">
      <c r="A3095" s="21">
        <v>41004</v>
      </c>
      <c r="B3095" s="22">
        <v>-1.1180726822307373E-3</v>
      </c>
      <c r="C3095" s="9">
        <f t="shared" si="243"/>
        <v>-3.7718072682230736E-2</v>
      </c>
      <c r="D3095" s="6">
        <f t="shared" si="244"/>
        <v>1.4226530068620405E-3</v>
      </c>
      <c r="E3095" s="6">
        <f t="shared" si="245"/>
        <v>2.1251946944516251E-3</v>
      </c>
      <c r="F3095" s="6">
        <f t="shared" si="241"/>
        <v>0.56715629464369777</v>
      </c>
      <c r="G3095" s="18">
        <v>4.0526532452311278E-3</v>
      </c>
      <c r="H3095" s="9">
        <f t="shared" si="242"/>
        <v>7.5309779885729166E-3</v>
      </c>
      <c r="I3095" s="8"/>
      <c r="J3095" s="11"/>
      <c r="AC3095" s="15"/>
      <c r="AD3095" s="16"/>
    </row>
    <row r="3096" spans="1:30" hidden="1" outlineLevel="1" x14ac:dyDescent="0.3">
      <c r="A3096" s="21">
        <v>41008</v>
      </c>
      <c r="B3096" s="22">
        <v>-1.0046345634134146E-2</v>
      </c>
      <c r="C3096" s="9">
        <f t="shared" si="243"/>
        <v>-4.6646345634134147E-2</v>
      </c>
      <c r="D3096" s="6">
        <f t="shared" si="244"/>
        <v>2.1758815610191059E-3</v>
      </c>
      <c r="E3096" s="6">
        <f t="shared" si="245"/>
        <v>1.4226530068620405E-3</v>
      </c>
      <c r="F3096" s="6">
        <f t="shared" si="241"/>
        <v>0.16189418057660754</v>
      </c>
      <c r="G3096" s="18">
        <v>5.8700909685998467E-3</v>
      </c>
      <c r="H3096" s="9">
        <f t="shared" si="242"/>
        <v>4.023607592405198E-3</v>
      </c>
      <c r="I3096" s="8"/>
      <c r="J3096" s="11"/>
      <c r="AC3096" s="15"/>
      <c r="AD3096" s="16"/>
    </row>
    <row r="3097" spans="1:30" hidden="1" outlineLevel="1" x14ac:dyDescent="0.3">
      <c r="A3097" s="21">
        <v>41009</v>
      </c>
      <c r="B3097" s="22">
        <v>-1.666295741074883E-2</v>
      </c>
      <c r="C3097" s="9">
        <f t="shared" si="243"/>
        <v>-5.326295741074883E-2</v>
      </c>
      <c r="D3097" s="6">
        <f t="shared" si="244"/>
        <v>2.8369426321392436E-3</v>
      </c>
      <c r="E3097" s="6">
        <f t="shared" si="245"/>
        <v>2.1758815610191059E-3</v>
      </c>
      <c r="F3097" s="6">
        <f t="shared" si="241"/>
        <v>0.32741091315528442</v>
      </c>
      <c r="G3097" s="18">
        <v>6.8256261801759944E-3</v>
      </c>
      <c r="H3097" s="9">
        <f t="shared" si="242"/>
        <v>5.7219831628141336E-3</v>
      </c>
      <c r="I3097" s="8"/>
      <c r="J3097" s="11"/>
      <c r="AC3097" s="15"/>
      <c r="AD3097" s="16"/>
    </row>
    <row r="3098" spans="1:30" hidden="1" outlineLevel="1" x14ac:dyDescent="0.3">
      <c r="A3098" s="21">
        <v>41010</v>
      </c>
      <c r="B3098" s="22">
        <v>7.0106350040364633E-3</v>
      </c>
      <c r="C3098" s="9">
        <f t="shared" si="243"/>
        <v>-2.9589364995963537E-2</v>
      </c>
      <c r="D3098" s="6">
        <f t="shared" si="244"/>
        <v>8.7553052086435232E-4</v>
      </c>
      <c r="E3098" s="6">
        <f t="shared" si="245"/>
        <v>2.8369426321392436E-3</v>
      </c>
      <c r="F3098" s="6">
        <f t="shared" si="241"/>
        <v>0.43876304050145803</v>
      </c>
      <c r="G3098" s="18">
        <v>5.7692885350499878E-3</v>
      </c>
      <c r="H3098" s="9">
        <f t="shared" si="242"/>
        <v>6.6239190854165634E-3</v>
      </c>
      <c r="I3098" s="8"/>
      <c r="J3098" s="11"/>
      <c r="AC3098" s="15"/>
      <c r="AD3098" s="16"/>
    </row>
    <row r="3099" spans="1:30" hidden="1" outlineLevel="1" x14ac:dyDescent="0.3">
      <c r="A3099" s="21">
        <v>41011</v>
      </c>
      <c r="B3099" s="22">
        <v>1.4050374002268643E-2</v>
      </c>
      <c r="C3099" s="9">
        <f t="shared" si="243"/>
        <v>-2.254962599773136E-2</v>
      </c>
      <c r="D3099" s="6">
        <f t="shared" si="244"/>
        <v>5.0848563263756206E-4</v>
      </c>
      <c r="E3099" s="6">
        <f t="shared" si="245"/>
        <v>8.7553052086435232E-4</v>
      </c>
      <c r="F3099" s="6">
        <f t="shared" si="241"/>
        <v>0.31655103387212369</v>
      </c>
      <c r="G3099" s="18">
        <v>5.3688638945547677E-3</v>
      </c>
      <c r="H3099" s="9">
        <f t="shared" si="242"/>
        <v>5.6262868205604636E-3</v>
      </c>
      <c r="I3099" s="8"/>
      <c r="J3099" s="11"/>
      <c r="AC3099" s="15"/>
      <c r="AD3099" s="16"/>
    </row>
    <row r="3100" spans="1:30" hidden="1" outlineLevel="1" x14ac:dyDescent="0.3">
      <c r="A3100" s="21">
        <v>41012</v>
      </c>
      <c r="B3100" s="22">
        <v>-1.0604630530993748E-2</v>
      </c>
      <c r="C3100" s="9">
        <f t="shared" si="243"/>
        <v>-4.7204630530993746E-2</v>
      </c>
      <c r="D3100" s="6">
        <f t="shared" si="244"/>
        <v>2.2282771435676268E-3</v>
      </c>
      <c r="E3100" s="6">
        <f t="shared" si="245"/>
        <v>5.0848563263756206E-4</v>
      </c>
      <c r="F3100" s="6">
        <f t="shared" si="241"/>
        <v>0.27560378837972427</v>
      </c>
      <c r="G3100" s="18">
        <v>4.4127671310571388E-3</v>
      </c>
      <c r="H3100" s="9">
        <f t="shared" si="242"/>
        <v>5.2497979806819641E-3</v>
      </c>
      <c r="I3100" s="8"/>
      <c r="J3100" s="11"/>
      <c r="AC3100" s="15"/>
      <c r="AD3100" s="16"/>
    </row>
    <row r="3101" spans="1:30" hidden="1" outlineLevel="1" x14ac:dyDescent="0.3">
      <c r="A3101" s="21">
        <v>41015</v>
      </c>
      <c r="B3101" s="22">
        <v>5.5737455616430417E-3</v>
      </c>
      <c r="C3101" s="9">
        <f t="shared" si="243"/>
        <v>-3.1026254438356958E-2</v>
      </c>
      <c r="D3101" s="6">
        <f t="shared" si="244"/>
        <v>9.6262846447366481E-4</v>
      </c>
      <c r="E3101" s="6">
        <f t="shared" si="245"/>
        <v>2.2282771435676268E-3</v>
      </c>
      <c r="F3101" s="6">
        <f t="shared" si="241"/>
        <v>0.18992320074240324</v>
      </c>
      <c r="G3101" s="18">
        <v>7.05375413474244E-3</v>
      </c>
      <c r="H3101" s="9">
        <f t="shared" si="242"/>
        <v>4.3580179065993204E-3</v>
      </c>
      <c r="I3101" s="8"/>
      <c r="J3101" s="11"/>
      <c r="AC3101" s="15"/>
      <c r="AD3101" s="16"/>
    </row>
    <row r="3102" spans="1:30" hidden="1" outlineLevel="1" x14ac:dyDescent="0.3">
      <c r="A3102" s="21">
        <v>41016</v>
      </c>
      <c r="B3102" s="22">
        <v>1.4912152058384278E-2</v>
      </c>
      <c r="C3102" s="9">
        <f t="shared" si="243"/>
        <v>-2.1687847941615723E-2</v>
      </c>
      <c r="D3102" s="6">
        <f t="shared" si="244"/>
        <v>4.7036274833864533E-4</v>
      </c>
      <c r="E3102" s="6">
        <f t="shared" si="245"/>
        <v>9.6262846447366481E-4</v>
      </c>
      <c r="F3102" s="6">
        <f t="shared" si="241"/>
        <v>0.46767659797516198</v>
      </c>
      <c r="G3102" s="18">
        <v>6.9814421715994664E-3</v>
      </c>
      <c r="H3102" s="9">
        <f t="shared" si="242"/>
        <v>6.8386884559479824E-3</v>
      </c>
      <c r="I3102" s="8"/>
      <c r="J3102" s="11"/>
      <c r="AC3102" s="15"/>
      <c r="AD3102" s="16"/>
    </row>
    <row r="3103" spans="1:30" hidden="1" outlineLevel="1" x14ac:dyDescent="0.3">
      <c r="A3103" s="21">
        <v>41017</v>
      </c>
      <c r="B3103" s="22">
        <v>-6.3323693891857045E-3</v>
      </c>
      <c r="C3103" s="9">
        <f t="shared" si="243"/>
        <v>-4.2932369389185703E-2</v>
      </c>
      <c r="D3103" s="6">
        <f t="shared" si="244"/>
        <v>1.8431883413694895E-3</v>
      </c>
      <c r="E3103" s="6">
        <f t="shared" si="245"/>
        <v>4.7036274833864533E-4</v>
      </c>
      <c r="F3103" s="6">
        <f t="shared" si="241"/>
        <v>0.45832879026458367</v>
      </c>
      <c r="G3103" s="18">
        <v>2.826618958816896E-3</v>
      </c>
      <c r="H3103" s="9">
        <f t="shared" si="242"/>
        <v>6.7699984509937937E-3</v>
      </c>
      <c r="I3103" s="8"/>
      <c r="J3103" s="11"/>
      <c r="AC3103" s="15"/>
      <c r="AD3103" s="16"/>
    </row>
    <row r="3104" spans="1:30" hidden="1" outlineLevel="1" x14ac:dyDescent="0.3">
      <c r="A3104" s="21">
        <v>41018</v>
      </c>
      <c r="B3104" s="22">
        <v>-5.2814515014509272E-3</v>
      </c>
      <c r="C3104" s="9">
        <f t="shared" si="243"/>
        <v>-4.1881451501450929E-2</v>
      </c>
      <c r="D3104" s="6">
        <f t="shared" si="244"/>
        <v>1.7540559798683863E-3</v>
      </c>
      <c r="E3104" s="6">
        <f t="shared" si="245"/>
        <v>1.8431883413694895E-3</v>
      </c>
      <c r="F3104" s="6">
        <f t="shared" si="241"/>
        <v>8.454092029205218E-2</v>
      </c>
      <c r="G3104" s="18">
        <v>8.8878591560732009E-3</v>
      </c>
      <c r="H3104" s="9">
        <f t="shared" si="242"/>
        <v>2.9075921359787067E-3</v>
      </c>
      <c r="I3104" s="8"/>
      <c r="J3104" s="11"/>
      <c r="AC3104" s="15"/>
      <c r="AD3104" s="16"/>
    </row>
    <row r="3105" spans="1:30" hidden="1" outlineLevel="1" x14ac:dyDescent="0.3">
      <c r="A3105" s="21">
        <v>41019</v>
      </c>
      <c r="B3105" s="22">
        <v>5.0136107303629229E-3</v>
      </c>
      <c r="C3105" s="9">
        <f t="shared" si="243"/>
        <v>-3.1586389269637076E-2</v>
      </c>
      <c r="D3105" s="6">
        <f t="shared" si="244"/>
        <v>9.9769998709304413E-4</v>
      </c>
      <c r="E3105" s="6">
        <f t="shared" si="245"/>
        <v>1.7540559798683863E-3</v>
      </c>
      <c r="F3105" s="6">
        <f t="shared" si="241"/>
        <v>0.7359985419620606</v>
      </c>
      <c r="G3105" s="18">
        <v>5.9419567537498134E-3</v>
      </c>
      <c r="H3105" s="9">
        <f t="shared" si="242"/>
        <v>8.5790357381354959E-3</v>
      </c>
      <c r="I3105" s="8"/>
      <c r="J3105" s="11"/>
      <c r="AC3105" s="15"/>
      <c r="AD3105" s="16"/>
    </row>
    <row r="3106" spans="1:30" hidden="1" outlineLevel="1" x14ac:dyDescent="0.3">
      <c r="A3106" s="21">
        <v>41022</v>
      </c>
      <c r="B3106" s="22">
        <v>-7.8662875756742683E-3</v>
      </c>
      <c r="C3106" s="9">
        <f t="shared" si="243"/>
        <v>-4.4466287575674265E-2</v>
      </c>
      <c r="D3106" s="6">
        <f t="shared" si="244"/>
        <v>1.9772507307625636E-3</v>
      </c>
      <c r="E3106" s="6">
        <f t="shared" si="245"/>
        <v>9.9769998709304413E-4</v>
      </c>
      <c r="F3106" s="6">
        <f t="shared" si="241"/>
        <v>0.33511328120105438</v>
      </c>
      <c r="G3106" s="18">
        <v>9.2307758249937904E-3</v>
      </c>
      <c r="H3106" s="9">
        <f t="shared" si="242"/>
        <v>5.7888969692079881E-3</v>
      </c>
      <c r="I3106" s="8"/>
      <c r="J3106" s="11"/>
      <c r="AC3106" s="15"/>
      <c r="AD3106" s="16"/>
    </row>
    <row r="3107" spans="1:30" hidden="1" outlineLevel="1" x14ac:dyDescent="0.3">
      <c r="A3107" s="21">
        <v>41023</v>
      </c>
      <c r="B3107" s="22">
        <v>5.7380252716192738E-3</v>
      </c>
      <c r="C3107" s="9">
        <f t="shared" si="243"/>
        <v>-3.0861974728380728E-2</v>
      </c>
      <c r="D3107" s="6">
        <f t="shared" si="244"/>
        <v>9.5246148413521069E-4</v>
      </c>
      <c r="E3107" s="6">
        <f t="shared" si="245"/>
        <v>1.9772507307625636E-3</v>
      </c>
      <c r="F3107" s="6">
        <f t="shared" si="241"/>
        <v>0.7930208019180025</v>
      </c>
      <c r="G3107" s="18">
        <v>5.9471322376326175E-3</v>
      </c>
      <c r="H3107" s="9">
        <f t="shared" si="242"/>
        <v>8.9051715419637065E-3</v>
      </c>
      <c r="I3107" s="8"/>
      <c r="J3107" s="11"/>
      <c r="AC3107" s="15"/>
      <c r="AD3107" s="16"/>
    </row>
    <row r="3108" spans="1:30" hidden="1" outlineLevel="1" x14ac:dyDescent="0.3">
      <c r="A3108" s="21">
        <v>41024</v>
      </c>
      <c r="B3108" s="22">
        <v>6.8342441277814605E-3</v>
      </c>
      <c r="C3108" s="9">
        <f t="shared" si="243"/>
        <v>-2.9765755872218538E-2</v>
      </c>
      <c r="D3108" s="6">
        <f t="shared" si="244"/>
        <v>8.8600022264451238E-4</v>
      </c>
      <c r="E3108" s="6">
        <f t="shared" si="245"/>
        <v>9.5246148413521069E-4</v>
      </c>
      <c r="F3108" s="6">
        <f t="shared" si="241"/>
        <v>0.33567452842557316</v>
      </c>
      <c r="G3108" s="18">
        <v>4.1914511120541339E-3</v>
      </c>
      <c r="H3108" s="9">
        <f t="shared" si="242"/>
        <v>5.7937425592234689E-3</v>
      </c>
      <c r="I3108" s="8"/>
      <c r="J3108" s="11"/>
      <c r="AC3108" s="15"/>
      <c r="AD3108" s="16"/>
    </row>
    <row r="3109" spans="1:30" hidden="1" outlineLevel="1" x14ac:dyDescent="0.3">
      <c r="A3109" s="21">
        <v>41025</v>
      </c>
      <c r="B3109" s="22">
        <v>8.6632158903729075E-3</v>
      </c>
      <c r="C3109" s="9">
        <f t="shared" si="243"/>
        <v>-2.7936784109627091E-2</v>
      </c>
      <c r="D3109" s="6">
        <f t="shared" si="244"/>
        <v>7.8046390638791276E-4</v>
      </c>
      <c r="E3109" s="6">
        <f t="shared" si="245"/>
        <v>8.8600022264451238E-4</v>
      </c>
      <c r="F3109" s="6">
        <f t="shared" si="241"/>
        <v>0.17235357436326326</v>
      </c>
      <c r="G3109" s="18">
        <v>5.9810566389846042E-3</v>
      </c>
      <c r="H3109" s="9">
        <f t="shared" si="242"/>
        <v>4.1515487997043138E-3</v>
      </c>
      <c r="I3109" s="8"/>
      <c r="J3109" s="11"/>
      <c r="AC3109" s="15"/>
      <c r="AD3109" s="16"/>
    </row>
    <row r="3110" spans="1:30" hidden="1" outlineLevel="1" x14ac:dyDescent="0.3">
      <c r="A3110" s="21">
        <v>41026</v>
      </c>
      <c r="B3110" s="22">
        <v>1.7924202687679229E-3</v>
      </c>
      <c r="C3110" s="9">
        <f t="shared" si="243"/>
        <v>-3.480757973123208E-2</v>
      </c>
      <c r="D3110" s="6">
        <f t="shared" si="244"/>
        <v>1.2115676067460783E-3</v>
      </c>
      <c r="E3110" s="6">
        <f t="shared" si="245"/>
        <v>7.8046390638791276E-4</v>
      </c>
      <c r="F3110" s="6">
        <f t="shared" si="241"/>
        <v>0.33937468032101309</v>
      </c>
      <c r="G3110" s="18">
        <v>3.7772683828624304E-3</v>
      </c>
      <c r="H3110" s="9">
        <f t="shared" si="242"/>
        <v>5.825587355117191E-3</v>
      </c>
      <c r="I3110" s="8"/>
      <c r="J3110" s="11"/>
      <c r="AC3110" s="15"/>
      <c r="AD3110" s="16"/>
    </row>
    <row r="3111" spans="1:30" hidden="1" outlineLevel="1" x14ac:dyDescent="0.3">
      <c r="A3111" s="21">
        <v>41029</v>
      </c>
      <c r="B3111" s="22">
        <v>-1.1103337585479474E-3</v>
      </c>
      <c r="C3111" s="9">
        <f t="shared" si="243"/>
        <v>-3.7710333758547945E-2</v>
      </c>
      <c r="D3111" s="6">
        <f t="shared" si="244"/>
        <v>1.4220692721810808E-3</v>
      </c>
      <c r="E3111" s="6">
        <f t="shared" si="245"/>
        <v>1.2115676067460783E-3</v>
      </c>
      <c r="F3111" s="6">
        <f t="shared" si="241"/>
        <v>0.14209523089393272</v>
      </c>
      <c r="G3111" s="18">
        <v>3.1411714680093863E-3</v>
      </c>
      <c r="H3111" s="9">
        <f t="shared" si="242"/>
        <v>3.7695521072659641E-3</v>
      </c>
      <c r="I3111" s="8"/>
      <c r="J3111" s="11"/>
      <c r="AC3111" s="15"/>
      <c r="AD3111" s="16"/>
    </row>
    <row r="3112" spans="1:30" hidden="1" outlineLevel="1" x14ac:dyDescent="0.3">
      <c r="A3112" s="21">
        <v>41030</v>
      </c>
      <c r="B3112" s="22">
        <v>4.9590977092624673E-3</v>
      </c>
      <c r="C3112" s="9">
        <f t="shared" si="243"/>
        <v>-3.164090229073753E-2</v>
      </c>
      <c r="D3112" s="6">
        <f t="shared" si="244"/>
        <v>1.0011466977719995E-3</v>
      </c>
      <c r="E3112" s="6">
        <f t="shared" si="245"/>
        <v>1.4220692721810808E-3</v>
      </c>
      <c r="F3112" s="6">
        <f t="shared" si="241"/>
        <v>0.10173329467022395</v>
      </c>
      <c r="G3112" s="18">
        <v>7.7143175447180121E-3</v>
      </c>
      <c r="H3112" s="9">
        <f t="shared" si="242"/>
        <v>3.1895657176208791E-3</v>
      </c>
      <c r="I3112" s="8"/>
      <c r="J3112" s="11"/>
      <c r="AC3112" s="15"/>
      <c r="AD3112" s="16"/>
    </row>
    <row r="3113" spans="1:30" hidden="1" outlineLevel="1" x14ac:dyDescent="0.3">
      <c r="A3113" s="21">
        <v>41031</v>
      </c>
      <c r="B3113" s="22">
        <v>-8.0985723042154858E-4</v>
      </c>
      <c r="C3113" s="9">
        <f t="shared" si="243"/>
        <v>-3.7409857230421548E-2</v>
      </c>
      <c r="D3113" s="6">
        <f t="shared" si="244"/>
        <v>1.3994974180005233E-3</v>
      </c>
      <c r="E3113" s="6">
        <f t="shared" si="245"/>
        <v>1.0011466977719995E-3</v>
      </c>
      <c r="F3113" s="6">
        <f t="shared" si="241"/>
        <v>0.55718381210693457</v>
      </c>
      <c r="G3113" s="18">
        <v>5.6660233390476078E-3</v>
      </c>
      <c r="H3113" s="9">
        <f t="shared" si="242"/>
        <v>7.4644746104929214E-3</v>
      </c>
      <c r="I3113" s="8"/>
      <c r="J3113" s="11"/>
      <c r="AC3113" s="15"/>
      <c r="AD3113" s="16"/>
    </row>
    <row r="3114" spans="1:30" hidden="1" outlineLevel="1" x14ac:dyDescent="0.3">
      <c r="A3114" s="21">
        <v>41032</v>
      </c>
      <c r="B3114" s="22">
        <v>-4.6821686150928295E-3</v>
      </c>
      <c r="C3114" s="9">
        <f t="shared" si="243"/>
        <v>-4.1282168615092832E-2</v>
      </c>
      <c r="D3114" s="6">
        <f t="shared" si="244"/>
        <v>1.7042174455649556E-3</v>
      </c>
      <c r="E3114" s="6">
        <f t="shared" si="245"/>
        <v>1.3994974180005233E-3</v>
      </c>
      <c r="F3114" s="6">
        <f t="shared" si="241"/>
        <v>0.30575485615270626</v>
      </c>
      <c r="G3114" s="18">
        <v>4.8221694373694318E-3</v>
      </c>
      <c r="H3114" s="9">
        <f t="shared" si="242"/>
        <v>5.5295104317896557E-3</v>
      </c>
      <c r="I3114" s="8"/>
      <c r="J3114" s="11"/>
      <c r="AC3114" s="15"/>
      <c r="AD3114" s="16"/>
    </row>
    <row r="3115" spans="1:30" hidden="1" outlineLevel="1" x14ac:dyDescent="0.3">
      <c r="A3115" s="21">
        <v>41033</v>
      </c>
      <c r="B3115" s="22">
        <v>-1.2827092571593634E-2</v>
      </c>
      <c r="C3115" s="9">
        <f t="shared" si="243"/>
        <v>-4.9427092571593632E-2</v>
      </c>
      <c r="D3115" s="6">
        <f t="shared" si="244"/>
        <v>2.4430374800808864E-3</v>
      </c>
      <c r="E3115" s="6">
        <f t="shared" si="245"/>
        <v>1.7042174455649556E-3</v>
      </c>
      <c r="F3115" s="6">
        <f t="shared" si="241"/>
        <v>0.22457377170404166</v>
      </c>
      <c r="G3115" s="18">
        <v>6.180516007043957E-3</v>
      </c>
      <c r="H3115" s="9">
        <f t="shared" si="242"/>
        <v>4.7389215197557524E-3</v>
      </c>
      <c r="I3115" s="8"/>
      <c r="J3115" s="11"/>
      <c r="AC3115" s="15"/>
      <c r="AD3115" s="16"/>
    </row>
    <row r="3116" spans="1:30" hidden="1" outlineLevel="1" x14ac:dyDescent="0.3">
      <c r="A3116" s="21">
        <v>41036</v>
      </c>
      <c r="B3116" s="22">
        <v>-2.2835258809851752E-3</v>
      </c>
      <c r="C3116" s="9">
        <f t="shared" si="243"/>
        <v>-3.8883525880985176E-2</v>
      </c>
      <c r="D3116" s="6">
        <f t="shared" si="244"/>
        <v>1.5119285849372441E-3</v>
      </c>
      <c r="E3116" s="6">
        <f t="shared" si="245"/>
        <v>2.4430374800808864E-3</v>
      </c>
      <c r="F3116" s="6">
        <f t="shared" si="241"/>
        <v>0.36175237522956527</v>
      </c>
      <c r="G3116" s="18">
        <v>4.0268854432532492E-3</v>
      </c>
      <c r="H3116" s="9">
        <f t="shared" si="242"/>
        <v>6.014585399090824E-3</v>
      </c>
      <c r="I3116" s="8"/>
      <c r="J3116" s="11"/>
      <c r="AC3116" s="15"/>
      <c r="AD3116" s="16"/>
    </row>
    <row r="3117" spans="1:30" hidden="1" outlineLevel="1" x14ac:dyDescent="0.3">
      <c r="A3117" s="21">
        <v>41037</v>
      </c>
      <c r="B3117" s="22">
        <v>-5.8935099157559024E-3</v>
      </c>
      <c r="C3117" s="9">
        <f t="shared" si="243"/>
        <v>-4.24935099157559E-2</v>
      </c>
      <c r="D3117" s="6">
        <f t="shared" si="244"/>
        <v>1.8056983849604449E-3</v>
      </c>
      <c r="E3117" s="6">
        <f t="shared" si="245"/>
        <v>1.5119285849372441E-3</v>
      </c>
      <c r="F3117" s="6">
        <f t="shared" si="241"/>
        <v>0.15999054545261301</v>
      </c>
      <c r="G3117" s="18">
        <v>1.1119157870793881E-2</v>
      </c>
      <c r="H3117" s="9">
        <f t="shared" si="242"/>
        <v>3.9998818164117432E-3</v>
      </c>
      <c r="I3117" s="8"/>
      <c r="J3117" s="11"/>
      <c r="AC3117" s="15"/>
      <c r="AD3117" s="16"/>
    </row>
    <row r="3118" spans="1:30" hidden="1" outlineLevel="1" x14ac:dyDescent="0.3">
      <c r="A3118" s="21">
        <v>41038</v>
      </c>
      <c r="B3118" s="22">
        <v>-7.5313516848739756E-3</v>
      </c>
      <c r="C3118" s="9">
        <f t="shared" si="243"/>
        <v>-4.4131351684873976E-2</v>
      </c>
      <c r="D3118" s="6">
        <f t="shared" si="244"/>
        <v>1.9475762015340292E-3</v>
      </c>
      <c r="E3118" s="6">
        <f t="shared" si="245"/>
        <v>1.8056983849604449E-3</v>
      </c>
      <c r="F3118" s="6">
        <f t="shared" si="241"/>
        <v>1.1455892849099147</v>
      </c>
      <c r="G3118" s="18">
        <v>9.2386316214377543E-3</v>
      </c>
      <c r="H3118" s="9">
        <f t="shared" si="242"/>
        <v>1.0703220472875979E-2</v>
      </c>
      <c r="I3118" s="8"/>
      <c r="J3118" s="11"/>
      <c r="AC3118" s="15"/>
      <c r="AD3118" s="16"/>
    </row>
    <row r="3119" spans="1:30" hidden="1" outlineLevel="1" x14ac:dyDescent="0.3">
      <c r="A3119" s="21">
        <v>41039</v>
      </c>
      <c r="B3119" s="22">
        <v>1.5554998293118749E-3</v>
      </c>
      <c r="C3119" s="9">
        <f t="shared" si="243"/>
        <v>-3.5044500170688123E-2</v>
      </c>
      <c r="D3119" s="6">
        <f t="shared" si="244"/>
        <v>1.2281169922133599E-3</v>
      </c>
      <c r="E3119" s="6">
        <f t="shared" si="245"/>
        <v>1.9475762015340292E-3</v>
      </c>
      <c r="F3119" s="6">
        <f t="shared" si="241"/>
        <v>0.79434985094140853</v>
      </c>
      <c r="G3119" s="18">
        <v>6.4887176183939565E-3</v>
      </c>
      <c r="H3119" s="9">
        <f t="shared" si="242"/>
        <v>8.9126306494850798E-3</v>
      </c>
      <c r="I3119" s="8"/>
      <c r="J3119" s="11"/>
      <c r="AC3119" s="15"/>
      <c r="AD3119" s="16"/>
    </row>
    <row r="3120" spans="1:30" hidden="1" outlineLevel="1" x14ac:dyDescent="0.3">
      <c r="A3120" s="21">
        <v>41040</v>
      </c>
      <c r="B3120" s="22">
        <v>-2.6827335805369992E-3</v>
      </c>
      <c r="C3120" s="9">
        <f t="shared" si="243"/>
        <v>-3.9282733580537001E-2</v>
      </c>
      <c r="D3120" s="6">
        <f t="shared" si="244"/>
        <v>1.5431331575594493E-3</v>
      </c>
      <c r="E3120" s="6">
        <f t="shared" si="245"/>
        <v>1.2281169922133599E-3</v>
      </c>
      <c r="F3120" s="6">
        <f t="shared" si="241"/>
        <v>0.39748898719140585</v>
      </c>
      <c r="G3120" s="18">
        <v>7.0559250997931392E-3</v>
      </c>
      <c r="H3120" s="9">
        <f t="shared" si="242"/>
        <v>6.3046727686011262E-3</v>
      </c>
      <c r="I3120" s="8"/>
      <c r="J3120" s="11"/>
      <c r="AC3120" s="15"/>
      <c r="AD3120" s="16"/>
    </row>
    <row r="3121" spans="1:30" hidden="1" outlineLevel="1" x14ac:dyDescent="0.3">
      <c r="A3121" s="21">
        <v>41043</v>
      </c>
      <c r="B3121" s="22">
        <v>-9.8174678840105001E-3</v>
      </c>
      <c r="C3121" s="9">
        <f t="shared" si="243"/>
        <v>-4.6417467884010501E-2</v>
      </c>
      <c r="D3121" s="6">
        <f t="shared" si="244"/>
        <v>2.1545813247631461E-3</v>
      </c>
      <c r="E3121" s="6">
        <f t="shared" si="245"/>
        <v>1.5431331575594493E-3</v>
      </c>
      <c r="F3121" s="6">
        <f t="shared" si="241"/>
        <v>0.46800007798626586</v>
      </c>
      <c r="G3121" s="18">
        <v>6.4759888953299424E-3</v>
      </c>
      <c r="H3121" s="9">
        <f t="shared" si="242"/>
        <v>6.8410531205821369E-3</v>
      </c>
      <c r="I3121" s="8"/>
      <c r="J3121" s="11"/>
      <c r="AC3121" s="15"/>
      <c r="AD3121" s="16"/>
    </row>
    <row r="3122" spans="1:30" hidden="1" outlineLevel="1" x14ac:dyDescent="0.3">
      <c r="A3122" s="21">
        <v>41044</v>
      </c>
      <c r="B3122" s="22">
        <v>-5.002476963530675E-3</v>
      </c>
      <c r="C3122" s="9">
        <f t="shared" si="243"/>
        <v>-4.1602476963530678E-2</v>
      </c>
      <c r="D3122" s="6">
        <f t="shared" si="244"/>
        <v>1.7307660895011007E-3</v>
      </c>
      <c r="E3122" s="6">
        <f t="shared" si="245"/>
        <v>2.1545813247631461E-3</v>
      </c>
      <c r="F3122" s="6">
        <f t="shared" si="241"/>
        <v>0.39604261507694721</v>
      </c>
      <c r="G3122" s="18">
        <v>7.5554381190353114E-3</v>
      </c>
      <c r="H3122" s="9">
        <f t="shared" si="242"/>
        <v>6.2931916789253075E-3</v>
      </c>
      <c r="I3122" s="8"/>
      <c r="J3122" s="11"/>
      <c r="AC3122" s="15"/>
      <c r="AD3122" s="16"/>
    </row>
    <row r="3123" spans="1:30" hidden="1" outlineLevel="1" x14ac:dyDescent="0.3">
      <c r="A3123" s="21">
        <v>41045</v>
      </c>
      <c r="B3123" s="22">
        <v>-2.6515644859024436E-3</v>
      </c>
      <c r="C3123" s="9">
        <f t="shared" si="243"/>
        <v>-3.9251564485902446E-2</v>
      </c>
      <c r="D3123" s="6">
        <f t="shared" si="244"/>
        <v>1.5406853145909581E-3</v>
      </c>
      <c r="E3123" s="6">
        <f t="shared" si="245"/>
        <v>1.7307660895011007E-3</v>
      </c>
      <c r="F3123" s="6">
        <f t="shared" si="241"/>
        <v>0.53497813844113928</v>
      </c>
      <c r="G3123" s="18">
        <v>8.4519973485108237E-3</v>
      </c>
      <c r="H3123" s="9">
        <f t="shared" si="242"/>
        <v>7.3142199750974076E-3</v>
      </c>
      <c r="I3123" s="8"/>
      <c r="J3123" s="11"/>
      <c r="AC3123" s="15"/>
      <c r="AD3123" s="16"/>
    </row>
    <row r="3124" spans="1:30" hidden="1" outlineLevel="1" x14ac:dyDescent="0.3">
      <c r="A3124" s="21">
        <v>41046</v>
      </c>
      <c r="B3124" s="22">
        <v>-1.2464465577532035E-2</v>
      </c>
      <c r="C3124" s="9">
        <f t="shared" si="243"/>
        <v>-4.9064465577532038E-2</v>
      </c>
      <c r="D3124" s="6">
        <f t="shared" si="244"/>
        <v>2.4073217824088261E-3</v>
      </c>
      <c r="E3124" s="6">
        <f t="shared" si="245"/>
        <v>1.5406853145909581E-3</v>
      </c>
      <c r="F3124" s="6">
        <f t="shared" si="241"/>
        <v>0.66664030206596847</v>
      </c>
      <c r="G3124" s="18">
        <v>6.0149560720964799E-3</v>
      </c>
      <c r="H3124" s="9">
        <f t="shared" si="242"/>
        <v>8.1648043581335657E-3</v>
      </c>
      <c r="I3124" s="8"/>
      <c r="J3124" s="11"/>
      <c r="AC3124" s="15"/>
      <c r="AD3124" s="16"/>
    </row>
    <row r="3125" spans="1:30" hidden="1" outlineLevel="1" x14ac:dyDescent="0.3">
      <c r="A3125" s="21">
        <v>41047</v>
      </c>
      <c r="B3125" s="22">
        <v>-5.8931924767375793E-3</v>
      </c>
      <c r="C3125" s="9">
        <f t="shared" si="243"/>
        <v>-4.2493192476737579E-2</v>
      </c>
      <c r="D3125" s="6">
        <f t="shared" si="244"/>
        <v>1.8056714068650673E-3</v>
      </c>
      <c r="E3125" s="6">
        <f t="shared" si="245"/>
        <v>2.4073217824088261E-3</v>
      </c>
      <c r="F3125" s="6">
        <f t="shared" si="241"/>
        <v>0.3432246910616657</v>
      </c>
      <c r="G3125" s="18">
        <v>7.6500680528356624E-3</v>
      </c>
      <c r="H3125" s="9">
        <f t="shared" si="242"/>
        <v>5.8585381372972698E-3</v>
      </c>
      <c r="I3125" s="8"/>
      <c r="J3125" s="11"/>
      <c r="AC3125" s="15"/>
      <c r="AD3125" s="16"/>
    </row>
    <row r="3126" spans="1:30" hidden="1" outlineLevel="1" x14ac:dyDescent="0.3">
      <c r="A3126" s="21">
        <v>41050</v>
      </c>
      <c r="B3126" s="22">
        <v>1.0862963171712092E-2</v>
      </c>
      <c r="C3126" s="9">
        <f t="shared" si="243"/>
        <v>-2.5737036828287908E-2</v>
      </c>
      <c r="D3126" s="6">
        <f t="shared" si="244"/>
        <v>6.6239506470064814E-4</v>
      </c>
      <c r="E3126" s="6">
        <f t="shared" si="245"/>
        <v>1.8056714068650673E-3</v>
      </c>
      <c r="F3126" s="6">
        <f t="shared" si="241"/>
        <v>0.54818548520927124</v>
      </c>
      <c r="G3126" s="18">
        <v>4.588269867151564E-3</v>
      </c>
      <c r="H3126" s="9">
        <f t="shared" si="242"/>
        <v>7.4039549242906066E-3</v>
      </c>
      <c r="I3126" s="8"/>
      <c r="J3126" s="11"/>
      <c r="AC3126" s="15"/>
      <c r="AD3126" s="16"/>
    </row>
    <row r="3127" spans="1:30" hidden="1" outlineLevel="1" x14ac:dyDescent="0.3">
      <c r="A3127" s="21">
        <v>41051</v>
      </c>
      <c r="B3127" s="22">
        <v>-1.3363290763423503E-4</v>
      </c>
      <c r="C3127" s="9">
        <f t="shared" si="243"/>
        <v>-3.6733632907634234E-2</v>
      </c>
      <c r="D3127" s="6">
        <f t="shared" si="244"/>
        <v>1.3493597865928287E-3</v>
      </c>
      <c r="E3127" s="6">
        <f t="shared" si="245"/>
        <v>6.6239506470064814E-4</v>
      </c>
      <c r="F3127" s="6">
        <f t="shared" si="241"/>
        <v>0.20430254300894579</v>
      </c>
      <c r="G3127" s="18">
        <v>6.7649174531794641E-3</v>
      </c>
      <c r="H3127" s="9">
        <f t="shared" si="242"/>
        <v>4.5199838828135861E-3</v>
      </c>
      <c r="I3127" s="8"/>
      <c r="J3127" s="11"/>
      <c r="AC3127" s="15"/>
      <c r="AD3127" s="16"/>
    </row>
    <row r="3128" spans="1:30" hidden="1" outlineLevel="1" x14ac:dyDescent="0.3">
      <c r="A3128" s="21">
        <v>41052</v>
      </c>
      <c r="B3128" s="22">
        <v>-5.3275655110548092E-4</v>
      </c>
      <c r="C3128" s="9">
        <f t="shared" si="243"/>
        <v>-3.7132756551105484E-2</v>
      </c>
      <c r="D3128" s="6">
        <f t="shared" si="244"/>
        <v>1.3788416090836672E-3</v>
      </c>
      <c r="E3128" s="6">
        <f t="shared" si="245"/>
        <v>1.3493597865928287E-3</v>
      </c>
      <c r="F3128" s="6">
        <f t="shared" si="241"/>
        <v>0.4310843304613472</v>
      </c>
      <c r="G3128" s="18">
        <v>1.3973847375517972E-2</v>
      </c>
      <c r="H3128" s="9">
        <f t="shared" si="242"/>
        <v>6.5657012608048744E-3</v>
      </c>
      <c r="I3128" s="8"/>
      <c r="J3128" s="11"/>
      <c r="AC3128" s="15"/>
      <c r="AD3128" s="16"/>
    </row>
    <row r="3129" spans="1:30" hidden="1" outlineLevel="1" x14ac:dyDescent="0.3">
      <c r="A3129" s="21">
        <v>41053</v>
      </c>
      <c r="B3129" s="22">
        <v>2.6851884678652568E-3</v>
      </c>
      <c r="C3129" s="9">
        <f t="shared" si="243"/>
        <v>-3.3914811532134742E-2</v>
      </c>
      <c r="D3129" s="6">
        <f t="shared" si="244"/>
        <v>1.1502144412602197E-3</v>
      </c>
      <c r="E3129" s="6">
        <f t="shared" si="245"/>
        <v>1.3788416090836672E-3</v>
      </c>
      <c r="F3129" s="6">
        <f t="shared" si="241"/>
        <v>1.8027884594230559</v>
      </c>
      <c r="G3129" s="18">
        <v>6.912867555369873E-3</v>
      </c>
      <c r="H3129" s="9">
        <f t="shared" si="242"/>
        <v>1.3426795818150568E-2</v>
      </c>
      <c r="I3129" s="8"/>
      <c r="J3129" s="11"/>
      <c r="AC3129" s="15"/>
      <c r="AD3129" s="16"/>
    </row>
    <row r="3130" spans="1:30" hidden="1" outlineLevel="1" x14ac:dyDescent="0.3">
      <c r="A3130" s="21">
        <v>41054</v>
      </c>
      <c r="B3130" s="22">
        <v>-5.9973108372391492E-3</v>
      </c>
      <c r="C3130" s="9">
        <f t="shared" si="243"/>
        <v>-4.2597310837239152E-2</v>
      </c>
      <c r="D3130" s="6">
        <f t="shared" si="244"/>
        <v>1.8145308905643722E-3</v>
      </c>
      <c r="E3130" s="6">
        <f t="shared" si="245"/>
        <v>1.1502144412602197E-3</v>
      </c>
      <c r="F3130" s="6">
        <f t="shared" si="241"/>
        <v>0.44963657534008999</v>
      </c>
      <c r="G3130" s="18">
        <v>5.1397459844492906E-3</v>
      </c>
      <c r="H3130" s="9">
        <f t="shared" si="242"/>
        <v>6.7054945778823065E-3</v>
      </c>
      <c r="I3130" s="8"/>
      <c r="J3130" s="11"/>
      <c r="AC3130" s="15"/>
      <c r="AD3130" s="16"/>
    </row>
    <row r="3131" spans="1:30" hidden="1" outlineLevel="1" x14ac:dyDescent="0.3">
      <c r="A3131" s="21">
        <v>41058</v>
      </c>
      <c r="B3131" s="22">
        <v>1.0054627132516224E-2</v>
      </c>
      <c r="C3131" s="9">
        <f t="shared" si="243"/>
        <v>-2.6545372867483777E-2</v>
      </c>
      <c r="D3131" s="6">
        <f t="shared" si="244"/>
        <v>7.0465682067374392E-4</v>
      </c>
      <c r="E3131" s="6">
        <f t="shared" si="245"/>
        <v>1.8145308905643722E-3</v>
      </c>
      <c r="F3131" s="6">
        <f t="shared" si="241"/>
        <v>0.25360851430737968</v>
      </c>
      <c r="G3131" s="18">
        <v>6.4098863708035173E-3</v>
      </c>
      <c r="H3131" s="9">
        <f t="shared" si="242"/>
        <v>5.0359558606820577E-3</v>
      </c>
      <c r="I3131" s="8"/>
      <c r="J3131" s="11"/>
      <c r="AC3131" s="15"/>
      <c r="AD3131" s="16"/>
    </row>
    <row r="3132" spans="1:30" hidden="1" outlineLevel="1" x14ac:dyDescent="0.3">
      <c r="A3132" s="21">
        <v>41059</v>
      </c>
      <c r="B3132" s="22">
        <v>-1.2866300282710874E-2</v>
      </c>
      <c r="C3132" s="9">
        <f t="shared" si="243"/>
        <v>-4.9466300282710873E-2</v>
      </c>
      <c r="D3132" s="6">
        <f t="shared" si="244"/>
        <v>2.4469148636593217E-3</v>
      </c>
      <c r="E3132" s="6">
        <f t="shared" si="245"/>
        <v>7.0465682067374392E-4</v>
      </c>
      <c r="F3132" s="6">
        <f t="shared" si="241"/>
        <v>0.38812146256826263</v>
      </c>
      <c r="G3132" s="18">
        <v>6.8749564022838336E-3</v>
      </c>
      <c r="H3132" s="9">
        <f t="shared" si="242"/>
        <v>6.2299395066747042E-3</v>
      </c>
      <c r="I3132" s="8"/>
      <c r="J3132" s="11"/>
      <c r="AC3132" s="15"/>
      <c r="AD3132" s="16"/>
    </row>
    <row r="3133" spans="1:30" hidden="1" outlineLevel="1" x14ac:dyDescent="0.3">
      <c r="A3133" s="21">
        <v>41060</v>
      </c>
      <c r="B3133" s="22">
        <v>-2.1287096031005997E-3</v>
      </c>
      <c r="C3133" s="9">
        <f t="shared" si="243"/>
        <v>-3.8728709603100597E-2</v>
      </c>
      <c r="D3133" s="6">
        <f t="shared" si="244"/>
        <v>1.4999129475212964E-3</v>
      </c>
      <c r="E3133" s="6">
        <f t="shared" si="245"/>
        <v>2.4469148636593217E-3</v>
      </c>
      <c r="F3133" s="6">
        <f t="shared" si="241"/>
        <v>0.44493547874459294</v>
      </c>
      <c r="G3133" s="18">
        <v>9.1064051552416821E-3</v>
      </c>
      <c r="H3133" s="9">
        <f t="shared" si="242"/>
        <v>6.6703484072767362E-3</v>
      </c>
      <c r="I3133" s="8"/>
      <c r="J3133" s="11"/>
      <c r="AC3133" s="15"/>
      <c r="AD3133" s="16"/>
    </row>
    <row r="3134" spans="1:30" hidden="1" outlineLevel="1" x14ac:dyDescent="0.3">
      <c r="A3134" s="21">
        <v>41061</v>
      </c>
      <c r="B3134" s="22">
        <v>-2.2429110335103006E-2</v>
      </c>
      <c r="C3134" s="9">
        <f t="shared" si="243"/>
        <v>-5.9029110335103011E-2</v>
      </c>
      <c r="D3134" s="6">
        <f t="shared" si="244"/>
        <v>3.484435866953765E-3</v>
      </c>
      <c r="E3134" s="6">
        <f t="shared" si="245"/>
        <v>1.4999129475212964E-3</v>
      </c>
      <c r="F3134" s="6">
        <f t="shared" si="241"/>
        <v>0.77206133489817164</v>
      </c>
      <c r="G3134" s="18">
        <v>9.5045400618710835E-3</v>
      </c>
      <c r="H3134" s="9">
        <f t="shared" si="242"/>
        <v>8.7867020826825105E-3</v>
      </c>
      <c r="I3134" s="8"/>
      <c r="J3134" s="11"/>
      <c r="AC3134" s="15"/>
      <c r="AD3134" s="16"/>
    </row>
    <row r="3135" spans="1:30" hidden="1" outlineLevel="1" x14ac:dyDescent="0.3">
      <c r="A3135" s="21">
        <v>41064</v>
      </c>
      <c r="B3135" s="22">
        <v>-1.4129094155371743E-3</v>
      </c>
      <c r="C3135" s="9">
        <f t="shared" si="243"/>
        <v>-3.8012909415537172E-2</v>
      </c>
      <c r="D3135" s="6">
        <f t="shared" si="244"/>
        <v>1.4449812822338345E-3</v>
      </c>
      <c r="E3135" s="6">
        <f t="shared" si="245"/>
        <v>3.484435866953765E-3</v>
      </c>
      <c r="F3135" s="6">
        <f t="shared" si="241"/>
        <v>0.84019009766413533</v>
      </c>
      <c r="G3135" s="18">
        <v>6.2601727724993688E-3</v>
      </c>
      <c r="H3135" s="9">
        <f t="shared" si="242"/>
        <v>9.1661883990246211E-3</v>
      </c>
      <c r="I3135" s="8"/>
      <c r="J3135" s="11"/>
      <c r="AC3135" s="15"/>
      <c r="AD3135" s="16"/>
    </row>
    <row r="3136" spans="1:30" hidden="1" outlineLevel="1" x14ac:dyDescent="0.3">
      <c r="A3136" s="21">
        <v>41065</v>
      </c>
      <c r="B3136" s="22">
        <v>2.1866190517218233E-3</v>
      </c>
      <c r="C3136" s="9">
        <f t="shared" si="243"/>
        <v>-3.4413380948278179E-2</v>
      </c>
      <c r="D3136" s="6">
        <f t="shared" si="244"/>
        <v>1.1842807882913155E-3</v>
      </c>
      <c r="E3136" s="6">
        <f t="shared" si="245"/>
        <v>1.4449812822338345E-3</v>
      </c>
      <c r="F3136" s="6">
        <f t="shared" si="241"/>
        <v>0.37077170495538309</v>
      </c>
      <c r="G3136" s="18">
        <v>3.9282538770722001E-3</v>
      </c>
      <c r="H3136" s="9">
        <f t="shared" si="242"/>
        <v>6.0891026018238771E-3</v>
      </c>
      <c r="I3136" s="8"/>
      <c r="J3136" s="11"/>
      <c r="AC3136" s="15"/>
      <c r="AD3136" s="16"/>
    </row>
    <row r="3137" spans="1:30" hidden="1" outlineLevel="1" x14ac:dyDescent="0.3">
      <c r="A3137" s="21">
        <v>41066</v>
      </c>
      <c r="B3137" s="22">
        <v>2.337578463681356E-2</v>
      </c>
      <c r="C3137" s="9">
        <f t="shared" si="243"/>
        <v>-1.322421536318644E-2</v>
      </c>
      <c r="D3137" s="6">
        <f t="shared" si="244"/>
        <v>1.7487987197193627E-4</v>
      </c>
      <c r="E3137" s="6">
        <f t="shared" si="245"/>
        <v>1.1842807882913155E-3</v>
      </c>
      <c r="F3137" s="6">
        <f t="shared" si="241"/>
        <v>0.15276763387169728</v>
      </c>
      <c r="G3137" s="18">
        <v>9.00337495185842E-3</v>
      </c>
      <c r="H3137" s="9">
        <f t="shared" si="242"/>
        <v>3.9085500364162834E-3</v>
      </c>
      <c r="I3137" s="8"/>
      <c r="J3137" s="11"/>
      <c r="AC3137" s="15"/>
      <c r="AD3137" s="16"/>
    </row>
    <row r="3138" spans="1:30" hidden="1" outlineLevel="1" x14ac:dyDescent="0.3">
      <c r="A3138" s="21">
        <v>41067</v>
      </c>
      <c r="B3138" s="22">
        <v>3.7120468641729026E-3</v>
      </c>
      <c r="C3138" s="9">
        <f t="shared" si="243"/>
        <v>-3.2887953135827097E-2</v>
      </c>
      <c r="D3138" s="6">
        <f t="shared" si="244"/>
        <v>1.0816174614643593E-3</v>
      </c>
      <c r="E3138" s="6">
        <f t="shared" si="245"/>
        <v>1.7487987197193627E-4</v>
      </c>
      <c r="F3138" s="6">
        <f t="shared" si="241"/>
        <v>0.75484526152406217</v>
      </c>
      <c r="G3138" s="18">
        <v>8.5718407720791479E-3</v>
      </c>
      <c r="H3138" s="9">
        <f t="shared" si="242"/>
        <v>8.6881831329919737E-3</v>
      </c>
      <c r="I3138" s="8"/>
      <c r="J3138" s="11"/>
      <c r="AC3138" s="15"/>
      <c r="AD3138" s="16"/>
    </row>
    <row r="3139" spans="1:30" hidden="1" outlineLevel="1" x14ac:dyDescent="0.3">
      <c r="A3139" s="21">
        <v>41068</v>
      </c>
      <c r="B3139" s="22">
        <v>7.4547326977562325E-3</v>
      </c>
      <c r="C3139" s="9">
        <f t="shared" si="243"/>
        <v>-2.9145267302243767E-2</v>
      </c>
      <c r="D3139" s="6">
        <f t="shared" si="244"/>
        <v>8.4944660611923966E-4</v>
      </c>
      <c r="E3139" s="6">
        <f t="shared" si="245"/>
        <v>1.0816174614643593E-3</v>
      </c>
      <c r="F3139" s="6">
        <f t="shared" si="241"/>
        <v>0.68532553372216776</v>
      </c>
      <c r="G3139" s="18">
        <v>7.8514025510406996E-3</v>
      </c>
      <c r="H3139" s="9">
        <f t="shared" si="242"/>
        <v>8.2784390661656011E-3</v>
      </c>
      <c r="I3139" s="8"/>
      <c r="J3139" s="11"/>
      <c r="AC3139" s="15"/>
      <c r="AD3139" s="16"/>
    </row>
    <row r="3140" spans="1:30" hidden="1" outlineLevel="1" x14ac:dyDescent="0.3">
      <c r="A3140" s="21">
        <v>41071</v>
      </c>
      <c r="B3140" s="22">
        <v>-1.1453540811946819E-2</v>
      </c>
      <c r="C3140" s="9">
        <f t="shared" si="243"/>
        <v>-4.8053540811946821E-2</v>
      </c>
      <c r="D3140" s="6">
        <f t="shared" si="244"/>
        <v>2.3091427845654388E-3</v>
      </c>
      <c r="E3140" s="6">
        <f t="shared" si="245"/>
        <v>8.4944660611923966E-4</v>
      </c>
      <c r="F3140" s="6">
        <f t="shared" si="241"/>
        <v>0.57675058406653834</v>
      </c>
      <c r="G3140" s="18">
        <v>1.245247145538835E-2</v>
      </c>
      <c r="H3140" s="9">
        <f t="shared" si="242"/>
        <v>7.5944096812493485E-3</v>
      </c>
      <c r="I3140" s="8"/>
      <c r="J3140" s="11"/>
      <c r="AC3140" s="15"/>
      <c r="AD3140" s="16"/>
    </row>
    <row r="3141" spans="1:30" hidden="1" outlineLevel="1" x14ac:dyDescent="0.3">
      <c r="A3141" s="21">
        <v>41072</v>
      </c>
      <c r="B3141" s="22">
        <v>1.3013522772286608E-2</v>
      </c>
      <c r="C3141" s="9">
        <f t="shared" si="243"/>
        <v>-2.3586477227713391E-2</v>
      </c>
      <c r="D3141" s="6">
        <f t="shared" si="244"/>
        <v>5.5632190801344235E-4</v>
      </c>
      <c r="E3141" s="6">
        <f t="shared" si="245"/>
        <v>2.3091427845654388E-3</v>
      </c>
      <c r="F3141" s="6">
        <f t="shared" si="241"/>
        <v>1.4339814143986771</v>
      </c>
      <c r="G3141" s="18">
        <v>5.2318005058833751E-3</v>
      </c>
      <c r="H3141" s="9">
        <f t="shared" si="242"/>
        <v>1.1974896301841937E-2</v>
      </c>
      <c r="I3141" s="8"/>
      <c r="J3141" s="11"/>
      <c r="AC3141" s="15"/>
      <c r="AD3141" s="16"/>
    </row>
    <row r="3142" spans="1:30" hidden="1" outlineLevel="1" x14ac:dyDescent="0.3">
      <c r="A3142" s="21">
        <v>41073</v>
      </c>
      <c r="B3142" s="22">
        <v>-6.1762754752744979E-3</v>
      </c>
      <c r="C3142" s="9">
        <f t="shared" si="243"/>
        <v>-4.2776275475274496E-2</v>
      </c>
      <c r="D3142" s="6">
        <f t="shared" si="244"/>
        <v>1.8298097435365704E-3</v>
      </c>
      <c r="E3142" s="6">
        <f t="shared" si="245"/>
        <v>5.5632190801344235E-4</v>
      </c>
      <c r="F3142" s="6">
        <f t="shared" si="241"/>
        <v>0.26227634982506792</v>
      </c>
      <c r="G3142" s="18">
        <v>6.9862198572391019E-3</v>
      </c>
      <c r="H3142" s="9">
        <f t="shared" si="242"/>
        <v>5.1212923156666998E-3</v>
      </c>
      <c r="I3142" s="8"/>
      <c r="J3142" s="11"/>
      <c r="AC3142" s="15"/>
      <c r="AD3142" s="16"/>
    </row>
    <row r="3143" spans="1:30" hidden="1" outlineLevel="1" x14ac:dyDescent="0.3">
      <c r="A3143" s="21">
        <v>41074</v>
      </c>
      <c r="B3143" s="22">
        <v>1.2369211279811549E-2</v>
      </c>
      <c r="C3143" s="9">
        <f t="shared" si="243"/>
        <v>-2.4230788720188454E-2</v>
      </c>
      <c r="D3143" s="6">
        <f t="shared" si="244"/>
        <v>5.8713112200241204E-4</v>
      </c>
      <c r="E3143" s="6">
        <f t="shared" si="245"/>
        <v>1.8298097435365704E-3</v>
      </c>
      <c r="F3143" s="6">
        <f t="shared" si="241"/>
        <v>0.45904044201678434</v>
      </c>
      <c r="G3143" s="18">
        <v>8.5006284923177054E-3</v>
      </c>
      <c r="H3143" s="9">
        <f t="shared" si="242"/>
        <v>6.7752523349081575E-3</v>
      </c>
      <c r="I3143" s="8"/>
      <c r="J3143" s="11"/>
      <c r="AC3143" s="15"/>
      <c r="AD3143" s="16"/>
    </row>
    <row r="3144" spans="1:30" hidden="1" outlineLevel="1" x14ac:dyDescent="0.3">
      <c r="A3144" s="21">
        <v>41075</v>
      </c>
      <c r="B3144" s="22">
        <v>9.0688219414061851E-3</v>
      </c>
      <c r="C3144" s="9">
        <f t="shared" si="243"/>
        <v>-2.7531178058593814E-2</v>
      </c>
      <c r="D3144" s="6">
        <f t="shared" si="244"/>
        <v>7.5796576529399743E-4</v>
      </c>
      <c r="E3144" s="6">
        <f t="shared" si="245"/>
        <v>5.8713112200241204E-4</v>
      </c>
      <c r="F3144" s="6">
        <f t="shared" si="241"/>
        <v>0.6741347019984214</v>
      </c>
      <c r="G3144" s="18">
        <v>4.1529695545953812E-3</v>
      </c>
      <c r="H3144" s="9">
        <f t="shared" si="242"/>
        <v>8.2105706378937E-3</v>
      </c>
      <c r="I3144" s="8"/>
      <c r="J3144" s="11"/>
      <c r="AC3144" s="15"/>
      <c r="AD3144" s="16"/>
    </row>
    <row r="3145" spans="1:30" hidden="1" outlineLevel="1" x14ac:dyDescent="0.3">
      <c r="A3145" s="21">
        <v>41078</v>
      </c>
      <c r="B3145" s="22">
        <v>-1.9875046002765708E-3</v>
      </c>
      <c r="C3145" s="9">
        <f t="shared" si="243"/>
        <v>-3.8587504600276573E-2</v>
      </c>
      <c r="D3145" s="6">
        <f t="shared" si="244"/>
        <v>1.4889955112763658E-3</v>
      </c>
      <c r="E3145" s="6">
        <f t="shared" si="245"/>
        <v>7.5796576529399743E-4</v>
      </c>
      <c r="F3145" s="6">
        <f t="shared" si="241"/>
        <v>0.16939806471125274</v>
      </c>
      <c r="G3145" s="18">
        <v>4.5573795868520534E-3</v>
      </c>
      <c r="H3145" s="9">
        <f t="shared" si="242"/>
        <v>4.1157996150353671E-3</v>
      </c>
      <c r="I3145" s="8"/>
      <c r="J3145" s="11"/>
      <c r="AC3145" s="15"/>
      <c r="AD3145" s="16"/>
    </row>
    <row r="3146" spans="1:30" hidden="1" outlineLevel="1" x14ac:dyDescent="0.3">
      <c r="A3146" s="21">
        <v>41079</v>
      </c>
      <c r="B3146" s="22">
        <v>7.4678171897098631E-3</v>
      </c>
      <c r="C3146" s="9">
        <f t="shared" si="243"/>
        <v>-2.9132182810290137E-2</v>
      </c>
      <c r="D3146" s="6">
        <f t="shared" si="244"/>
        <v>8.4868407529216415E-4</v>
      </c>
      <c r="E3146" s="6">
        <f t="shared" si="245"/>
        <v>1.4889955112763658E-3</v>
      </c>
      <c r="F3146" s="6">
        <f t="shared" si="241"/>
        <v>0.20177092288204118</v>
      </c>
      <c r="G3146" s="18">
        <v>7.5503871455114965E-3</v>
      </c>
      <c r="H3146" s="9">
        <f t="shared" si="242"/>
        <v>4.491891838435574E-3</v>
      </c>
      <c r="I3146" s="8"/>
      <c r="J3146" s="11"/>
      <c r="AC3146" s="15"/>
      <c r="AD3146" s="16"/>
    </row>
    <row r="3147" spans="1:30" hidden="1" outlineLevel="1" x14ac:dyDescent="0.3">
      <c r="A3147" s="21">
        <v>41080</v>
      </c>
      <c r="B3147" s="22">
        <v>-1.0085396397632338E-3</v>
      </c>
      <c r="C3147" s="9">
        <f t="shared" si="243"/>
        <v>-3.7608539639763232E-2</v>
      </c>
      <c r="D3147" s="6">
        <f t="shared" si="244"/>
        <v>1.4144022538356423E-3</v>
      </c>
      <c r="E3147" s="6">
        <f t="shared" si="245"/>
        <v>8.4868407529216415E-4</v>
      </c>
      <c r="F3147" s="6">
        <f t="shared" si="241"/>
        <v>0.53421361378809451</v>
      </c>
      <c r="G3147" s="18">
        <v>7.0271934141353538E-3</v>
      </c>
      <c r="H3147" s="9">
        <f t="shared" si="242"/>
        <v>7.3089918168519966E-3</v>
      </c>
      <c r="I3147" s="8"/>
      <c r="J3147" s="11"/>
      <c r="AC3147" s="15"/>
      <c r="AD3147" s="16"/>
    </row>
    <row r="3148" spans="1:30" hidden="1" outlineLevel="1" x14ac:dyDescent="0.3">
      <c r="A3148" s="21">
        <v>41081</v>
      </c>
      <c r="B3148" s="22">
        <v>-1.9751782479910239E-2</v>
      </c>
      <c r="C3148" s="9">
        <f t="shared" si="243"/>
        <v>-5.635178247991024E-2</v>
      </c>
      <c r="D3148" s="6">
        <f t="shared" si="244"/>
        <v>3.1755233886631186E-3</v>
      </c>
      <c r="E3148" s="6">
        <f t="shared" si="245"/>
        <v>1.4144022538356423E-3</v>
      </c>
      <c r="F3148" s="6">
        <f t="shared" si="241"/>
        <v>0.46427817159570284</v>
      </c>
      <c r="G3148" s="18">
        <v>1.1136314986311038E-2</v>
      </c>
      <c r="H3148" s="9">
        <f t="shared" si="242"/>
        <v>6.8137960902547035E-3</v>
      </c>
      <c r="I3148" s="8"/>
      <c r="J3148" s="11"/>
      <c r="AC3148" s="15"/>
      <c r="AD3148" s="16"/>
    </row>
    <row r="3149" spans="1:30" hidden="1" outlineLevel="1" x14ac:dyDescent="0.3">
      <c r="A3149" s="21">
        <v>41082</v>
      </c>
      <c r="B3149" s="22">
        <v>5.3311006275966631E-3</v>
      </c>
      <c r="C3149" s="9">
        <f t="shared" si="243"/>
        <v>-3.126889937240334E-2</v>
      </c>
      <c r="D3149" s="6">
        <f t="shared" si="244"/>
        <v>9.7774406796148606E-4</v>
      </c>
      <c r="E3149" s="6">
        <f t="shared" si="245"/>
        <v>3.1755233886631186E-3</v>
      </c>
      <c r="F3149" s="6">
        <f t="shared" ref="F3149:F3212" si="246">B$6+B$7*E3149+B$8*(G3148*100)^2</f>
        <v>1.1491927985367423</v>
      </c>
      <c r="G3149" s="18">
        <v>4.6604074041162614E-3</v>
      </c>
      <c r="H3149" s="9">
        <f t="shared" ref="H3149:H3212" si="247">SQRT(F3149)/100</f>
        <v>1.0720041037872673E-2</v>
      </c>
      <c r="I3149" s="8"/>
      <c r="J3149" s="11"/>
      <c r="AC3149" s="15"/>
      <c r="AD3149" s="16"/>
    </row>
    <row r="3150" spans="1:30" hidden="1" outlineLevel="1" x14ac:dyDescent="0.3">
      <c r="A3150" s="21">
        <v>41085</v>
      </c>
      <c r="B3150" s="22">
        <v>-1.0986683140048416E-2</v>
      </c>
      <c r="C3150" s="9">
        <f t="shared" ref="C3150:C3213" si="248">B3150-B$5</f>
        <v>-4.7586683140048415E-2</v>
      </c>
      <c r="D3150" s="6">
        <f t="shared" ref="D3150:D3213" si="249">C3150^2</f>
        <v>2.264492412271368E-3</v>
      </c>
      <c r="E3150" s="6">
        <f t="shared" si="245"/>
        <v>9.7774406796148606E-4</v>
      </c>
      <c r="F3150" s="6">
        <f t="shared" si="246"/>
        <v>0.21044694214760282</v>
      </c>
      <c r="G3150" s="18">
        <v>7.8511974648406806E-3</v>
      </c>
      <c r="H3150" s="9">
        <f t="shared" si="247"/>
        <v>4.5874496416593268E-3</v>
      </c>
      <c r="I3150" s="8"/>
      <c r="J3150" s="11"/>
      <c r="AC3150" s="15"/>
      <c r="AD3150" s="16"/>
    </row>
    <row r="3151" spans="1:30" hidden="1" outlineLevel="1" x14ac:dyDescent="0.3">
      <c r="A3151" s="21">
        <v>41086</v>
      </c>
      <c r="B3151" s="22">
        <v>2.5569645777154355E-3</v>
      </c>
      <c r="C3151" s="9">
        <f t="shared" si="248"/>
        <v>-3.4043035422284568E-2</v>
      </c>
      <c r="D3151" s="6">
        <f t="shared" si="249"/>
        <v>1.1589282607629217E-3</v>
      </c>
      <c r="E3151" s="6">
        <f t="shared" ref="E3151:E3214" si="250">D3150</f>
        <v>2.264492412271368E-3</v>
      </c>
      <c r="F3151" s="6">
        <f t="shared" si="246"/>
        <v>0.5768244768682097</v>
      </c>
      <c r="G3151" s="18">
        <v>6.3845975308629245E-3</v>
      </c>
      <c r="H3151" s="9">
        <f t="shared" si="247"/>
        <v>7.5948961603711854E-3</v>
      </c>
      <c r="I3151" s="8"/>
      <c r="J3151" s="11"/>
      <c r="AC3151" s="15"/>
      <c r="AD3151" s="16"/>
    </row>
    <row r="3152" spans="1:30" hidden="1" outlineLevel="1" x14ac:dyDescent="0.3">
      <c r="A3152" s="21">
        <v>41087</v>
      </c>
      <c r="B3152" s="22">
        <v>7.3397531039752521E-3</v>
      </c>
      <c r="C3152" s="9">
        <f t="shared" si="248"/>
        <v>-2.9260246896024748E-2</v>
      </c>
      <c r="D3152" s="6">
        <f t="shared" si="249"/>
        <v>8.561620484163259E-4</v>
      </c>
      <c r="E3152" s="6">
        <f t="shared" si="250"/>
        <v>1.1589282607629217E-3</v>
      </c>
      <c r="F3152" s="6">
        <f t="shared" si="246"/>
        <v>0.38518602832121296</v>
      </c>
      <c r="G3152" s="18">
        <v>4.5178261239282314E-3</v>
      </c>
      <c r="H3152" s="9">
        <f t="shared" si="247"/>
        <v>6.2063357008883512E-3</v>
      </c>
      <c r="I3152" s="8"/>
      <c r="J3152" s="11"/>
      <c r="AC3152" s="15"/>
      <c r="AD3152" s="16"/>
    </row>
    <row r="3153" spans="1:30" hidden="1" outlineLevel="1" x14ac:dyDescent="0.3">
      <c r="A3153" s="21">
        <v>41088</v>
      </c>
      <c r="B3153" s="22">
        <v>-1.9620074936281765E-3</v>
      </c>
      <c r="C3153" s="9">
        <f t="shared" si="248"/>
        <v>-3.8562007493628175E-2</v>
      </c>
      <c r="D3153" s="6">
        <f t="shared" si="249"/>
        <v>1.4870284219386356E-3</v>
      </c>
      <c r="E3153" s="6">
        <f t="shared" si="250"/>
        <v>8.561620484163259E-4</v>
      </c>
      <c r="F3153" s="6">
        <f t="shared" si="246"/>
        <v>0.19843124317523317</v>
      </c>
      <c r="G3153" s="18">
        <v>1.2094900235225085E-2</v>
      </c>
      <c r="H3153" s="9">
        <f t="shared" si="247"/>
        <v>4.4545621914530856E-3</v>
      </c>
      <c r="I3153" s="8"/>
      <c r="J3153" s="11"/>
      <c r="AC3153" s="15"/>
      <c r="AD3153" s="16"/>
    </row>
    <row r="3154" spans="1:30" hidden="1" outlineLevel="1" x14ac:dyDescent="0.3">
      <c r="A3154" s="21">
        <v>41089</v>
      </c>
      <c r="B3154" s="22">
        <v>2.1806551743357969E-2</v>
      </c>
      <c r="C3154" s="9">
        <f t="shared" si="248"/>
        <v>-1.4793448256642031E-2</v>
      </c>
      <c r="D3154" s="6">
        <f t="shared" si="249"/>
        <v>2.1884611132194515E-4</v>
      </c>
      <c r="E3154" s="6">
        <f t="shared" si="250"/>
        <v>1.4870284219386356E-3</v>
      </c>
      <c r="F3154" s="6">
        <f t="shared" si="246"/>
        <v>1.3533883641255826</v>
      </c>
      <c r="G3154" s="18">
        <v>8.2730086733067768E-3</v>
      </c>
      <c r="H3154" s="9">
        <f t="shared" si="247"/>
        <v>1.1633522098339706E-2</v>
      </c>
      <c r="I3154" s="8"/>
      <c r="J3154" s="11"/>
      <c r="AC3154" s="15"/>
      <c r="AD3154" s="16"/>
    </row>
    <row r="3155" spans="1:30" hidden="1" outlineLevel="1" x14ac:dyDescent="0.3">
      <c r="A3155" s="21">
        <v>41092</v>
      </c>
      <c r="B3155" s="22">
        <v>-6.7570452766914E-4</v>
      </c>
      <c r="C3155" s="9">
        <f t="shared" si="248"/>
        <v>-3.7275704527669137E-2</v>
      </c>
      <c r="D3155" s="6">
        <f t="shared" si="249"/>
        <v>1.3894781480340934E-3</v>
      </c>
      <c r="E3155" s="6">
        <f t="shared" si="250"/>
        <v>2.1884611132194515E-4</v>
      </c>
      <c r="F3155" s="6">
        <f t="shared" si="246"/>
        <v>0.63907751791722656</v>
      </c>
      <c r="G3155" s="18">
        <v>6.0645896671452032E-3</v>
      </c>
      <c r="H3155" s="9">
        <f t="shared" si="247"/>
        <v>7.9942324079127595E-3</v>
      </c>
      <c r="I3155" s="8"/>
      <c r="J3155" s="11"/>
      <c r="AC3155" s="15"/>
      <c r="AD3155" s="16"/>
    </row>
    <row r="3156" spans="1:30" hidden="1" outlineLevel="1" x14ac:dyDescent="0.3">
      <c r="A3156" s="21">
        <v>41093</v>
      </c>
      <c r="B3156" s="22">
        <v>5.5991134757688204E-3</v>
      </c>
      <c r="C3156" s="9">
        <f t="shared" si="248"/>
        <v>-3.1000886524231181E-2</v>
      </c>
      <c r="D3156" s="6">
        <f t="shared" si="249"/>
        <v>9.6105496528825843E-4</v>
      </c>
      <c r="E3156" s="6">
        <f t="shared" si="250"/>
        <v>1.3894781480340934E-3</v>
      </c>
      <c r="F3156" s="6">
        <f t="shared" si="246"/>
        <v>0.34865116970061844</v>
      </c>
      <c r="G3156" s="18">
        <v>4.1976401644455048E-3</v>
      </c>
      <c r="H3156" s="9">
        <f t="shared" si="247"/>
        <v>5.904669082180799E-3</v>
      </c>
      <c r="I3156" s="8"/>
      <c r="J3156" s="11"/>
      <c r="AC3156" s="15"/>
      <c r="AD3156" s="16"/>
    </row>
    <row r="3157" spans="1:30" hidden="1" outlineLevel="1" x14ac:dyDescent="0.3">
      <c r="A3157" s="21">
        <v>41095</v>
      </c>
      <c r="B3157" s="22">
        <v>-3.6369725951747567E-3</v>
      </c>
      <c r="C3157" s="9">
        <f t="shared" si="248"/>
        <v>-4.0236972595174759E-2</v>
      </c>
      <c r="D3157" s="6">
        <f t="shared" si="249"/>
        <v>1.6190139636248447E-3</v>
      </c>
      <c r="E3157" s="6">
        <f t="shared" si="250"/>
        <v>9.6105496528825843E-4</v>
      </c>
      <c r="F3157" s="6">
        <f t="shared" si="246"/>
        <v>0.17283543168573637</v>
      </c>
      <c r="G3157" s="18">
        <v>5.3580407171975597E-3</v>
      </c>
      <c r="H3157" s="9">
        <f t="shared" si="247"/>
        <v>4.15734809326494E-3</v>
      </c>
      <c r="I3157" s="8"/>
      <c r="J3157" s="11"/>
      <c r="AC3157" s="15"/>
      <c r="AD3157" s="16"/>
    </row>
    <row r="3158" spans="1:30" hidden="1" outlineLevel="1" x14ac:dyDescent="0.3">
      <c r="A3158" s="21">
        <v>41096</v>
      </c>
      <c r="B3158" s="22">
        <v>-9.6770804357666929E-3</v>
      </c>
      <c r="C3158" s="9">
        <f t="shared" si="248"/>
        <v>-4.6277080435766692E-2</v>
      </c>
      <c r="D3158" s="6">
        <f t="shared" si="249"/>
        <v>2.1415681736584205E-3</v>
      </c>
      <c r="E3158" s="6">
        <f t="shared" si="250"/>
        <v>1.6190139636248447E-3</v>
      </c>
      <c r="F3158" s="6">
        <f t="shared" si="246"/>
        <v>0.27461975792231413</v>
      </c>
      <c r="G3158" s="18">
        <v>8.9611089364128212E-3</v>
      </c>
      <c r="H3158" s="9">
        <f t="shared" si="247"/>
        <v>5.2404175207927291E-3</v>
      </c>
      <c r="I3158" s="8"/>
      <c r="J3158" s="11"/>
      <c r="AC3158" s="15"/>
      <c r="AD3158" s="16"/>
    </row>
    <row r="3159" spans="1:30" hidden="1" outlineLevel="1" x14ac:dyDescent="0.3">
      <c r="A3159" s="21">
        <v>41099</v>
      </c>
      <c r="B3159" s="22">
        <v>-2.8366500051477373E-3</v>
      </c>
      <c r="C3159" s="9">
        <f t="shared" si="248"/>
        <v>-3.943665000514774E-2</v>
      </c>
      <c r="D3159" s="6">
        <f t="shared" si="249"/>
        <v>1.5552493636285193E-3</v>
      </c>
      <c r="E3159" s="6">
        <f t="shared" si="250"/>
        <v>2.1415681736584205E-3</v>
      </c>
      <c r="F3159" s="6">
        <f t="shared" si="246"/>
        <v>0.74802256680560908</v>
      </c>
      <c r="G3159" s="18">
        <v>4.8564365234774155E-3</v>
      </c>
      <c r="H3159" s="9">
        <f t="shared" si="247"/>
        <v>8.6488297867723645E-3</v>
      </c>
      <c r="I3159" s="8"/>
      <c r="J3159" s="11"/>
      <c r="AC3159" s="15"/>
      <c r="AD3159" s="16"/>
    </row>
    <row r="3160" spans="1:30" hidden="1" outlineLevel="1" x14ac:dyDescent="0.3">
      <c r="A3160" s="21">
        <v>41100</v>
      </c>
      <c r="B3160" s="22">
        <v>-6.551567669756485E-3</v>
      </c>
      <c r="C3160" s="9">
        <f t="shared" si="248"/>
        <v>-4.3151567669756488E-2</v>
      </c>
      <c r="D3160" s="6">
        <f t="shared" si="249"/>
        <v>1.8620577923575733E-3</v>
      </c>
      <c r="E3160" s="6">
        <f t="shared" si="250"/>
        <v>1.5552493636285193E-3</v>
      </c>
      <c r="F3160" s="6">
        <f t="shared" si="246"/>
        <v>0.22760584083621885</v>
      </c>
      <c r="G3160" s="18">
        <v>1.1265484939748079E-2</v>
      </c>
      <c r="H3160" s="9">
        <f t="shared" si="247"/>
        <v>4.7708053915059131E-3</v>
      </c>
      <c r="I3160" s="8"/>
      <c r="J3160" s="11"/>
      <c r="AC3160" s="15"/>
      <c r="AD3160" s="16"/>
    </row>
    <row r="3161" spans="1:30" hidden="1" outlineLevel="1" x14ac:dyDescent="0.3">
      <c r="A3161" s="21">
        <v>41101</v>
      </c>
      <c r="B3161" s="22">
        <v>-3.8475394932150895E-3</v>
      </c>
      <c r="C3161" s="9">
        <f t="shared" si="248"/>
        <v>-4.0447539493215091E-2</v>
      </c>
      <c r="D3161" s="6">
        <f t="shared" si="249"/>
        <v>1.6360034510551945E-3</v>
      </c>
      <c r="E3161" s="6">
        <f t="shared" si="250"/>
        <v>1.8620577923575733E-3</v>
      </c>
      <c r="F3161" s="6">
        <f t="shared" si="246"/>
        <v>1.175645926186184</v>
      </c>
      <c r="G3161" s="18">
        <v>7.0629813170439435E-3</v>
      </c>
      <c r="H3161" s="9">
        <f t="shared" si="247"/>
        <v>1.0842720720309014E-2</v>
      </c>
      <c r="I3161" s="8"/>
      <c r="J3161" s="11"/>
      <c r="AC3161" s="15"/>
      <c r="AD3161" s="16"/>
    </row>
    <row r="3162" spans="1:30" hidden="1" outlineLevel="1" x14ac:dyDescent="0.3">
      <c r="A3162" s="21">
        <v>41102</v>
      </c>
      <c r="B3162" s="22">
        <v>-2.4832001599462521E-3</v>
      </c>
      <c r="C3162" s="9">
        <f t="shared" si="248"/>
        <v>-3.9083200159946249E-2</v>
      </c>
      <c r="D3162" s="6">
        <f t="shared" si="249"/>
        <v>1.5274965347424226E-3</v>
      </c>
      <c r="E3162" s="6">
        <f t="shared" si="250"/>
        <v>1.6360034510551945E-3</v>
      </c>
      <c r="F3162" s="6">
        <f t="shared" si="246"/>
        <v>0.46892093600633789</v>
      </c>
      <c r="G3162" s="18">
        <v>7.6208338514003682E-3</v>
      </c>
      <c r="H3162" s="9">
        <f t="shared" si="247"/>
        <v>6.8477801951167937E-3</v>
      </c>
      <c r="I3162" s="8"/>
      <c r="J3162" s="11"/>
      <c r="AC3162" s="15"/>
      <c r="AD3162" s="16"/>
    </row>
    <row r="3163" spans="1:30" hidden="1" outlineLevel="1" x14ac:dyDescent="0.3">
      <c r="A3163" s="21">
        <v>41103</v>
      </c>
      <c r="B3163" s="22">
        <v>1.6080616575078567E-2</v>
      </c>
      <c r="C3163" s="9">
        <f t="shared" si="248"/>
        <v>-2.0519383424921434E-2</v>
      </c>
      <c r="D3163" s="6">
        <f t="shared" si="249"/>
        <v>4.2104509613894044E-4</v>
      </c>
      <c r="E3163" s="6">
        <f t="shared" si="250"/>
        <v>1.5274965347424226E-3</v>
      </c>
      <c r="F3163" s="6">
        <f t="shared" si="246"/>
        <v>0.5440691313159014</v>
      </c>
      <c r="G3163" s="18">
        <v>6.8291277991410675E-3</v>
      </c>
      <c r="H3163" s="9">
        <f t="shared" si="247"/>
        <v>7.3761041974466533E-3</v>
      </c>
      <c r="I3163" s="8"/>
      <c r="J3163" s="11"/>
      <c r="AC3163" s="15"/>
      <c r="AD3163" s="16"/>
    </row>
    <row r="3164" spans="1:30" hidden="1" outlineLevel="1" x14ac:dyDescent="0.3">
      <c r="A3164" s="21">
        <v>41106</v>
      </c>
      <c r="B3164" s="22">
        <v>-3.9114931043309738E-3</v>
      </c>
      <c r="C3164" s="9">
        <f t="shared" si="248"/>
        <v>-4.0511493104330977E-2</v>
      </c>
      <c r="D3164" s="6">
        <f t="shared" si="249"/>
        <v>1.6411810735422563E-3</v>
      </c>
      <c r="E3164" s="6">
        <f t="shared" si="250"/>
        <v>4.2104509613894044E-4</v>
      </c>
      <c r="F3164" s="6">
        <f t="shared" si="246"/>
        <v>0.43902512950651484</v>
      </c>
      <c r="G3164" s="18">
        <v>4.4706990796026021E-3</v>
      </c>
      <c r="H3164" s="9">
        <f t="shared" si="247"/>
        <v>6.6258971430781721E-3</v>
      </c>
      <c r="I3164" s="8"/>
      <c r="J3164" s="11"/>
      <c r="AC3164" s="15"/>
      <c r="AD3164" s="16"/>
    </row>
    <row r="3165" spans="1:30" hidden="1" outlineLevel="1" x14ac:dyDescent="0.3">
      <c r="A3165" s="21">
        <v>41107</v>
      </c>
      <c r="B3165" s="22">
        <v>6.1356746815477547E-3</v>
      </c>
      <c r="C3165" s="9">
        <f t="shared" si="248"/>
        <v>-3.0464325318452244E-2</v>
      </c>
      <c r="D3165" s="6">
        <f t="shared" si="249"/>
        <v>9.2807511710849043E-4</v>
      </c>
      <c r="E3165" s="6">
        <f t="shared" si="250"/>
        <v>1.6411810735422563E-3</v>
      </c>
      <c r="F3165" s="6">
        <f t="shared" si="246"/>
        <v>0.19460207397527485</v>
      </c>
      <c r="G3165" s="18">
        <v>9.4201454548182659E-3</v>
      </c>
      <c r="H3165" s="9">
        <f t="shared" si="247"/>
        <v>4.4113725072280488E-3</v>
      </c>
      <c r="I3165" s="8"/>
      <c r="J3165" s="11"/>
      <c r="AC3165" s="15"/>
      <c r="AD3165" s="16"/>
    </row>
    <row r="3166" spans="1:30" hidden="1" outlineLevel="1" x14ac:dyDescent="0.3">
      <c r="A3166" s="21">
        <v>41108</v>
      </c>
      <c r="B3166" s="22">
        <v>8.0236249448532634E-3</v>
      </c>
      <c r="C3166" s="9">
        <f t="shared" si="248"/>
        <v>-2.8576375055146735E-2</v>
      </c>
      <c r="D3166" s="6">
        <f t="shared" si="249"/>
        <v>8.1660921129241254E-4</v>
      </c>
      <c r="E3166" s="6">
        <f t="shared" si="250"/>
        <v>9.2807511710849043E-4</v>
      </c>
      <c r="F3166" s="6">
        <f t="shared" si="246"/>
        <v>0.82534945536869797</v>
      </c>
      <c r="G3166" s="18">
        <v>7.3468792886046156E-3</v>
      </c>
      <c r="H3166" s="9">
        <f t="shared" si="247"/>
        <v>9.0848745471178508E-3</v>
      </c>
      <c r="I3166" s="8"/>
      <c r="J3166" s="11"/>
      <c r="AC3166" s="15"/>
      <c r="AD3166" s="16"/>
    </row>
    <row r="3167" spans="1:30" hidden="1" outlineLevel="1" x14ac:dyDescent="0.3">
      <c r="A3167" s="21">
        <v>41109</v>
      </c>
      <c r="B3167" s="22">
        <v>2.681424713088105E-3</v>
      </c>
      <c r="C3167" s="9">
        <f t="shared" si="248"/>
        <v>-3.3918575286911896E-2</v>
      </c>
      <c r="D3167" s="6">
        <f t="shared" si="249"/>
        <v>1.1504697494939104E-3</v>
      </c>
      <c r="E3167" s="6">
        <f t="shared" si="250"/>
        <v>8.1660921129241254E-4</v>
      </c>
      <c r="F3167" s="6">
        <f t="shared" si="246"/>
        <v>0.50639532283952482</v>
      </c>
      <c r="G3167" s="18">
        <v>4.2703749065993958E-3</v>
      </c>
      <c r="H3167" s="9">
        <f t="shared" si="247"/>
        <v>7.1161458869216897E-3</v>
      </c>
      <c r="I3167" s="8"/>
      <c r="J3167" s="11"/>
      <c r="AC3167" s="15"/>
      <c r="AD3167" s="16"/>
    </row>
    <row r="3168" spans="1:30" hidden="1" outlineLevel="1" x14ac:dyDescent="0.3">
      <c r="A3168" s="21">
        <v>41110</v>
      </c>
      <c r="B3168" s="22">
        <v>-9.3760187063317117E-3</v>
      </c>
      <c r="C3168" s="9">
        <f t="shared" si="248"/>
        <v>-4.5976018706331709E-2</v>
      </c>
      <c r="D3168" s="6">
        <f t="shared" si="249"/>
        <v>2.1137942960849634E-3</v>
      </c>
      <c r="E3168" s="6">
        <f t="shared" si="250"/>
        <v>1.1504697494939104E-3</v>
      </c>
      <c r="F3168" s="6">
        <f t="shared" si="246"/>
        <v>0.17850033374742208</v>
      </c>
      <c r="G3168" s="18">
        <v>4.5927778956333454E-3</v>
      </c>
      <c r="H3168" s="9">
        <f t="shared" si="247"/>
        <v>4.2249299845964552E-3</v>
      </c>
      <c r="I3168" s="8"/>
      <c r="J3168" s="11"/>
      <c r="AC3168" s="15"/>
      <c r="AD3168" s="16"/>
    </row>
    <row r="3169" spans="1:30" hidden="1" outlineLevel="1" x14ac:dyDescent="0.3">
      <c r="A3169" s="21">
        <v>41113</v>
      </c>
      <c r="B3169" s="22">
        <v>-7.9165956624202508E-3</v>
      </c>
      <c r="C3169" s="9">
        <f t="shared" si="248"/>
        <v>-4.451659566242025E-2</v>
      </c>
      <c r="D3169" s="6">
        <f t="shared" si="249"/>
        <v>1.9817272893714135E-3</v>
      </c>
      <c r="E3169" s="6">
        <f t="shared" si="250"/>
        <v>2.1137942960849634E-3</v>
      </c>
      <c r="F3169" s="6">
        <f t="shared" si="246"/>
        <v>0.20478837909036635</v>
      </c>
      <c r="G3169" s="18">
        <v>1.3520709704955161E-2</v>
      </c>
      <c r="H3169" s="9">
        <f t="shared" si="247"/>
        <v>4.5253550036474079E-3</v>
      </c>
      <c r="I3169" s="8"/>
      <c r="J3169" s="11"/>
      <c r="AC3169" s="15"/>
      <c r="AD3169" s="16"/>
    </row>
    <row r="3170" spans="1:30" hidden="1" outlineLevel="1" x14ac:dyDescent="0.3">
      <c r="A3170" s="21">
        <v>41114</v>
      </c>
      <c r="B3170" s="22">
        <v>-8.2198301313574258E-3</v>
      </c>
      <c r="C3170" s="9">
        <f t="shared" si="248"/>
        <v>-4.481983013135743E-2</v>
      </c>
      <c r="D3170" s="6">
        <f t="shared" si="249"/>
        <v>2.0088171730037355E-3</v>
      </c>
      <c r="E3170" s="6">
        <f t="shared" si="250"/>
        <v>1.9817272893714135E-3</v>
      </c>
      <c r="F3170" s="6">
        <f t="shared" si="246"/>
        <v>1.6885228610078631</v>
      </c>
      <c r="G3170" s="18">
        <v>1.0845011642115897E-2</v>
      </c>
      <c r="H3170" s="9">
        <f t="shared" si="247"/>
        <v>1.2994317454209987E-2</v>
      </c>
      <c r="I3170" s="8"/>
      <c r="J3170" s="11"/>
      <c r="AC3170" s="15"/>
      <c r="AD3170" s="16"/>
    </row>
    <row r="3171" spans="1:30" hidden="1" outlineLevel="1" x14ac:dyDescent="0.3">
      <c r="A3171" s="21">
        <v>41115</v>
      </c>
      <c r="B3171" s="22">
        <v>4.6438728773485205E-3</v>
      </c>
      <c r="C3171" s="9">
        <f t="shared" si="248"/>
        <v>-3.195612712265148E-2</v>
      </c>
      <c r="D3171" s="6">
        <f t="shared" si="249"/>
        <v>1.0211940606790616E-3</v>
      </c>
      <c r="E3171" s="6">
        <f t="shared" si="250"/>
        <v>2.0088171730037355E-3</v>
      </c>
      <c r="F3171" s="6">
        <f t="shared" si="246"/>
        <v>1.0903578407595955</v>
      </c>
      <c r="G3171" s="18">
        <v>6.1446246329718629E-3</v>
      </c>
      <c r="H3171" s="9">
        <f t="shared" si="247"/>
        <v>1.0442020114707668E-2</v>
      </c>
      <c r="I3171" s="8"/>
      <c r="J3171" s="11"/>
      <c r="AC3171" s="15"/>
      <c r="AD3171" s="16"/>
    </row>
    <row r="3172" spans="1:30" hidden="1" outlineLevel="1" x14ac:dyDescent="0.3">
      <c r="A3172" s="21">
        <v>41116</v>
      </c>
      <c r="B3172" s="22">
        <v>1.6576819328490148E-2</v>
      </c>
      <c r="C3172" s="9">
        <f t="shared" si="248"/>
        <v>-2.0023180671509853E-2</v>
      </c>
      <c r="D3172" s="6">
        <f t="shared" si="249"/>
        <v>4.0092776420392576E-4</v>
      </c>
      <c r="E3172" s="6">
        <f t="shared" si="250"/>
        <v>1.0211940606790616E-3</v>
      </c>
      <c r="F3172" s="6">
        <f t="shared" si="246"/>
        <v>0.35758972828597879</v>
      </c>
      <c r="G3172" s="18">
        <v>9.7172332325750517E-3</v>
      </c>
      <c r="H3172" s="9">
        <f t="shared" si="247"/>
        <v>5.9798806700968443E-3</v>
      </c>
      <c r="I3172" s="8"/>
      <c r="J3172" s="11"/>
      <c r="AC3172" s="15"/>
      <c r="AD3172" s="16"/>
    </row>
    <row r="3173" spans="1:30" hidden="1" outlineLevel="1" x14ac:dyDescent="0.3">
      <c r="A3173" s="21">
        <v>41117</v>
      </c>
      <c r="B3173" s="22">
        <v>1.446130843480397E-2</v>
      </c>
      <c r="C3173" s="9">
        <f t="shared" si="248"/>
        <v>-2.2138691565196031E-2</v>
      </c>
      <c r="D3173" s="6">
        <f t="shared" si="249"/>
        <v>4.9012166421888187E-4</v>
      </c>
      <c r="E3173" s="6">
        <f t="shared" si="250"/>
        <v>4.0092776420392576E-4</v>
      </c>
      <c r="F3173" s="6">
        <f t="shared" si="246"/>
        <v>0.87747521188275801</v>
      </c>
      <c r="G3173" s="18">
        <v>8.8740977606630977E-3</v>
      </c>
      <c r="H3173" s="9">
        <f t="shared" si="247"/>
        <v>9.3673646874815227E-3</v>
      </c>
      <c r="I3173" s="8"/>
      <c r="J3173" s="11"/>
      <c r="AC3173" s="15"/>
      <c r="AD3173" s="16"/>
    </row>
    <row r="3174" spans="1:30" hidden="1" outlineLevel="1" x14ac:dyDescent="0.3">
      <c r="A3174" s="21">
        <v>41120</v>
      </c>
      <c r="B3174" s="22">
        <v>-2.0271705153608745E-4</v>
      </c>
      <c r="C3174" s="9">
        <f t="shared" si="248"/>
        <v>-3.6802717051536087E-2</v>
      </c>
      <c r="D3174" s="6">
        <f t="shared" si="249"/>
        <v>1.354439982375425E-3</v>
      </c>
      <c r="E3174" s="6">
        <f t="shared" si="250"/>
        <v>4.9012166421888187E-4</v>
      </c>
      <c r="F3174" s="6">
        <f t="shared" si="246"/>
        <v>0.73366350942242264</v>
      </c>
      <c r="G3174" s="18">
        <v>4.4364466025600766E-3</v>
      </c>
      <c r="H3174" s="9">
        <f t="shared" si="247"/>
        <v>8.565415981856471E-3</v>
      </c>
      <c r="I3174" s="8"/>
      <c r="J3174" s="11"/>
      <c r="AC3174" s="15"/>
      <c r="AD3174" s="16"/>
    </row>
    <row r="3175" spans="1:30" hidden="1" outlineLevel="1" x14ac:dyDescent="0.3">
      <c r="A3175" s="21">
        <v>41121</v>
      </c>
      <c r="B3175" s="22">
        <v>-4.9329786471641558E-3</v>
      </c>
      <c r="C3175" s="9">
        <f t="shared" si="248"/>
        <v>-4.1532978647164154E-2</v>
      </c>
      <c r="D3175" s="6">
        <f t="shared" si="249"/>
        <v>1.7249883153057936E-3</v>
      </c>
      <c r="E3175" s="6">
        <f t="shared" si="250"/>
        <v>1.354439982375425E-3</v>
      </c>
      <c r="F3175" s="6">
        <f t="shared" si="246"/>
        <v>0.19178189590905248</v>
      </c>
      <c r="G3175" s="18">
        <v>2.8603589787448368E-3</v>
      </c>
      <c r="H3175" s="9">
        <f t="shared" si="247"/>
        <v>4.3792909918050939E-3</v>
      </c>
      <c r="I3175" s="8"/>
      <c r="J3175" s="11"/>
      <c r="AC3175" s="15"/>
      <c r="AD3175" s="16"/>
    </row>
    <row r="3176" spans="1:30" hidden="1" outlineLevel="1" x14ac:dyDescent="0.3">
      <c r="A3176" s="21">
        <v>41122</v>
      </c>
      <c r="B3176" s="22">
        <v>-2.5052961519190179E-3</v>
      </c>
      <c r="C3176" s="9">
        <f t="shared" si="248"/>
        <v>-3.9105296151919017E-2</v>
      </c>
      <c r="D3176" s="6">
        <f t="shared" si="249"/>
        <v>1.5292241871292923E-3</v>
      </c>
      <c r="E3176" s="6">
        <f t="shared" si="250"/>
        <v>1.7249883153057936E-3</v>
      </c>
      <c r="F3176" s="6">
        <f t="shared" si="246"/>
        <v>8.6292767391699804E-2</v>
      </c>
      <c r="G3176" s="18">
        <v>6.4384066327015264E-3</v>
      </c>
      <c r="H3176" s="9">
        <f t="shared" si="247"/>
        <v>2.9375630613094894E-3</v>
      </c>
      <c r="I3176" s="8"/>
      <c r="J3176" s="11"/>
      <c r="AC3176" s="15"/>
      <c r="AD3176" s="16"/>
    </row>
    <row r="3177" spans="1:30" hidden="1" outlineLevel="1" x14ac:dyDescent="0.3">
      <c r="A3177" s="21">
        <v>41123</v>
      </c>
      <c r="B3177" s="22">
        <v>-7.5227555132200133E-3</v>
      </c>
      <c r="C3177" s="9">
        <f t="shared" si="248"/>
        <v>-4.4122755513220015E-2</v>
      </c>
      <c r="D3177" s="6">
        <f t="shared" si="249"/>
        <v>1.9468175540793872E-3</v>
      </c>
      <c r="E3177" s="6">
        <f t="shared" si="250"/>
        <v>1.5292241871292923E-3</v>
      </c>
      <c r="F3177" s="6">
        <f t="shared" si="246"/>
        <v>0.39154379499461689</v>
      </c>
      <c r="G3177" s="18">
        <v>1.0306083859876367E-2</v>
      </c>
      <c r="H3177" s="9">
        <f t="shared" si="247"/>
        <v>6.257346042809339E-3</v>
      </c>
      <c r="I3177" s="8"/>
      <c r="J3177" s="11"/>
      <c r="AC3177" s="15"/>
      <c r="AD3177" s="16"/>
    </row>
    <row r="3178" spans="1:30" hidden="1" outlineLevel="1" x14ac:dyDescent="0.3">
      <c r="A3178" s="21">
        <v>41124</v>
      </c>
      <c r="B3178" s="22">
        <v>1.6731063807684552E-2</v>
      </c>
      <c r="C3178" s="9">
        <f t="shared" si="248"/>
        <v>-1.9868936192315449E-2</v>
      </c>
      <c r="D3178" s="6">
        <f t="shared" si="249"/>
        <v>3.9477462541430273E-4</v>
      </c>
      <c r="E3178" s="6">
        <f t="shared" si="250"/>
        <v>1.9468175540793872E-3</v>
      </c>
      <c r="F3178" s="6">
        <f t="shared" si="246"/>
        <v>0.98576828189663124</v>
      </c>
      <c r="G3178" s="18">
        <v>9.2034400668457774E-3</v>
      </c>
      <c r="H3178" s="9">
        <f t="shared" si="247"/>
        <v>9.9285864144732679E-3</v>
      </c>
      <c r="I3178" s="8"/>
      <c r="J3178" s="11"/>
      <c r="AC3178" s="15"/>
      <c r="AD3178" s="16"/>
    </row>
    <row r="3179" spans="1:30" hidden="1" outlineLevel="1" x14ac:dyDescent="0.3">
      <c r="A3179" s="21">
        <v>41127</v>
      </c>
      <c r="B3179" s="22">
        <v>1.6281459694689408E-3</v>
      </c>
      <c r="C3179" s="9">
        <f t="shared" si="248"/>
        <v>-3.497185403053106E-2</v>
      </c>
      <c r="D3179" s="6">
        <f t="shared" si="249"/>
        <v>1.2230305743327716E-3</v>
      </c>
      <c r="E3179" s="6">
        <f t="shared" si="250"/>
        <v>3.9477462541430273E-4</v>
      </c>
      <c r="F3179" s="6">
        <f t="shared" si="246"/>
        <v>0.7882817186875215</v>
      </c>
      <c r="G3179" s="18">
        <v>5.5236093860069006E-3</v>
      </c>
      <c r="H3179" s="9">
        <f t="shared" si="247"/>
        <v>8.8785230679855835E-3</v>
      </c>
      <c r="I3179" s="8"/>
      <c r="J3179" s="11"/>
      <c r="AC3179" s="15"/>
      <c r="AD3179" s="16"/>
    </row>
    <row r="3180" spans="1:30" hidden="1" outlineLevel="1" x14ac:dyDescent="0.3">
      <c r="A3180" s="21">
        <v>41128</v>
      </c>
      <c r="B3180" s="22">
        <v>3.8872171878847044E-3</v>
      </c>
      <c r="C3180" s="9">
        <f t="shared" si="248"/>
        <v>-3.2712782812115294E-2</v>
      </c>
      <c r="D3180" s="6">
        <f t="shared" si="249"/>
        <v>1.0701261593126258E-3</v>
      </c>
      <c r="E3180" s="6">
        <f t="shared" si="250"/>
        <v>1.2230305743327716E-3</v>
      </c>
      <c r="F3180" s="6">
        <f t="shared" si="246"/>
        <v>0.29112104499124253</v>
      </c>
      <c r="G3180" s="18">
        <v>4.9847405669105477E-3</v>
      </c>
      <c r="H3180" s="9">
        <f t="shared" si="247"/>
        <v>5.3955634088688319E-3</v>
      </c>
      <c r="I3180" s="8"/>
      <c r="J3180" s="11"/>
      <c r="AC3180" s="15"/>
      <c r="AD3180" s="16"/>
    </row>
    <row r="3181" spans="1:30" hidden="1" outlineLevel="1" x14ac:dyDescent="0.3">
      <c r="A3181" s="21">
        <v>41129</v>
      </c>
      <c r="B3181" s="22">
        <v>5.3446517556930077E-4</v>
      </c>
      <c r="C3181" s="9">
        <f t="shared" si="248"/>
        <v>-3.6065534824430701E-2</v>
      </c>
      <c r="D3181" s="6">
        <f t="shared" si="249"/>
        <v>1.3007228021722236E-3</v>
      </c>
      <c r="E3181" s="6">
        <f t="shared" si="250"/>
        <v>1.0701261593126258E-3</v>
      </c>
      <c r="F3181" s="6">
        <f t="shared" si="246"/>
        <v>0.23915530963777459</v>
      </c>
      <c r="G3181" s="18">
        <v>4.4300180114152333E-3</v>
      </c>
      <c r="H3181" s="9">
        <f t="shared" si="247"/>
        <v>4.8903508017091634E-3</v>
      </c>
      <c r="I3181" s="8"/>
      <c r="J3181" s="11"/>
      <c r="AC3181" s="15"/>
      <c r="AD3181" s="16"/>
    </row>
    <row r="3182" spans="1:30" hidden="1" outlineLevel="1" x14ac:dyDescent="0.3">
      <c r="A3182" s="21">
        <v>41130</v>
      </c>
      <c r="B3182" s="22">
        <v>-7.9338572604754128E-4</v>
      </c>
      <c r="C3182" s="9">
        <f t="shared" si="248"/>
        <v>-3.7393385726047543E-2</v>
      </c>
      <c r="D3182" s="6">
        <f t="shared" si="249"/>
        <v>1.3982652960569761E-3</v>
      </c>
      <c r="E3182" s="6">
        <f t="shared" si="250"/>
        <v>1.3007228021722236E-3</v>
      </c>
      <c r="F3182" s="6">
        <f t="shared" si="246"/>
        <v>0.19125500449676527</v>
      </c>
      <c r="G3182" s="18">
        <v>3.7839432934196988E-3</v>
      </c>
      <c r="H3182" s="9">
        <f t="shared" si="247"/>
        <v>4.3732711383673122E-3</v>
      </c>
      <c r="I3182" s="8"/>
      <c r="J3182" s="11"/>
      <c r="AC3182" s="15"/>
      <c r="AD3182" s="16"/>
    </row>
    <row r="3183" spans="1:30" hidden="1" outlineLevel="1" x14ac:dyDescent="0.3">
      <c r="A3183" s="21">
        <v>41131</v>
      </c>
      <c r="B3183" s="22">
        <v>3.2426781247712594E-3</v>
      </c>
      <c r="C3183" s="9">
        <f t="shared" si="248"/>
        <v>-3.3357321875228739E-2</v>
      </c>
      <c r="D3183" s="6">
        <f t="shared" si="249"/>
        <v>1.1127109226876139E-3</v>
      </c>
      <c r="E3183" s="6">
        <f t="shared" si="250"/>
        <v>1.3982652960569761E-3</v>
      </c>
      <c r="F3183" s="6">
        <f t="shared" si="246"/>
        <v>0.14257194452185279</v>
      </c>
      <c r="G3183" s="18">
        <v>6.3169395292285756E-3</v>
      </c>
      <c r="H3183" s="9">
        <f t="shared" si="247"/>
        <v>3.7758700258596401E-3</v>
      </c>
      <c r="I3183" s="8"/>
      <c r="J3183" s="11"/>
      <c r="AC3183" s="15"/>
      <c r="AD3183" s="16"/>
    </row>
    <row r="3184" spans="1:30" hidden="1" outlineLevel="1" x14ac:dyDescent="0.3">
      <c r="A3184" s="21">
        <v>41134</v>
      </c>
      <c r="B3184" s="22">
        <v>-2.9207249065167844E-3</v>
      </c>
      <c r="C3184" s="9">
        <f t="shared" si="248"/>
        <v>-3.9520724906516785E-2</v>
      </c>
      <c r="D3184" s="6">
        <f t="shared" si="249"/>
        <v>1.5618876971365762E-3</v>
      </c>
      <c r="E3184" s="6">
        <f t="shared" si="250"/>
        <v>1.1127109226876139E-3</v>
      </c>
      <c r="F3184" s="6">
        <f t="shared" si="246"/>
        <v>0.37729801618961117</v>
      </c>
      <c r="G3184" s="18">
        <v>5.1774139231816245E-3</v>
      </c>
      <c r="H3184" s="9">
        <f t="shared" si="247"/>
        <v>6.1424589228550085E-3</v>
      </c>
      <c r="I3184" s="8"/>
      <c r="J3184" s="11"/>
      <c r="AC3184" s="15"/>
      <c r="AD3184" s="16"/>
    </row>
    <row r="3185" spans="1:30" hidden="1" outlineLevel="1" x14ac:dyDescent="0.3">
      <c r="A3185" s="21">
        <v>41135</v>
      </c>
      <c r="B3185" s="22">
        <v>2.0575546676815073E-4</v>
      </c>
      <c r="C3185" s="9">
        <f t="shared" si="248"/>
        <v>-3.6394244533231847E-2</v>
      </c>
      <c r="D3185" s="6">
        <f t="shared" si="249"/>
        <v>1.3245410351446761E-3</v>
      </c>
      <c r="E3185" s="6">
        <f t="shared" si="250"/>
        <v>1.5618876971365762E-3</v>
      </c>
      <c r="F3185" s="6">
        <f t="shared" si="246"/>
        <v>0.25715569099134722</v>
      </c>
      <c r="G3185" s="18">
        <v>4.1941050028942257E-3</v>
      </c>
      <c r="H3185" s="9">
        <f t="shared" si="247"/>
        <v>5.0710520702448632E-3</v>
      </c>
      <c r="I3185" s="8"/>
      <c r="J3185" s="11"/>
      <c r="AC3185" s="15"/>
      <c r="AD3185" s="16"/>
    </row>
    <row r="3186" spans="1:30" hidden="1" outlineLevel="1" x14ac:dyDescent="0.3">
      <c r="A3186" s="21">
        <v>41136</v>
      </c>
      <c r="B3186" s="22">
        <v>-5.5886377096298968E-4</v>
      </c>
      <c r="C3186" s="9">
        <f t="shared" si="248"/>
        <v>-3.7158863770962988E-2</v>
      </c>
      <c r="D3186" s="6">
        <f t="shared" si="249"/>
        <v>1.3807811567489857E-3</v>
      </c>
      <c r="E3186" s="6">
        <f t="shared" si="250"/>
        <v>1.3245410351446761E-3</v>
      </c>
      <c r="F3186" s="6">
        <f t="shared" si="246"/>
        <v>0.17258981536306836</v>
      </c>
      <c r="G3186" s="18">
        <v>2.9518081531956161E-3</v>
      </c>
      <c r="H3186" s="9">
        <f t="shared" si="247"/>
        <v>4.154393040662719E-3</v>
      </c>
      <c r="I3186" s="8"/>
      <c r="J3186" s="11"/>
      <c r="AC3186" s="15"/>
      <c r="AD3186" s="16"/>
    </row>
    <row r="3187" spans="1:30" hidden="1" outlineLevel="1" x14ac:dyDescent="0.3">
      <c r="A3187" s="21">
        <v>41137</v>
      </c>
      <c r="B3187" s="22">
        <v>6.4607782144105886E-3</v>
      </c>
      <c r="C3187" s="9">
        <f t="shared" si="248"/>
        <v>-3.0139221785589414E-2</v>
      </c>
      <c r="D3187" s="6">
        <f t="shared" si="249"/>
        <v>9.0837268984094756E-4</v>
      </c>
      <c r="E3187" s="6">
        <f t="shared" si="250"/>
        <v>1.3807811567489857E-3</v>
      </c>
      <c r="F3187" s="6">
        <f t="shared" si="246"/>
        <v>9.1144282452330014E-2</v>
      </c>
      <c r="G3187" s="18">
        <v>5.0180854119171066E-3</v>
      </c>
      <c r="H3187" s="9">
        <f t="shared" si="247"/>
        <v>3.0190111369839301E-3</v>
      </c>
      <c r="I3187" s="8"/>
      <c r="J3187" s="11"/>
      <c r="AC3187" s="15"/>
      <c r="AD3187" s="16"/>
    </row>
    <row r="3188" spans="1:30" hidden="1" outlineLevel="1" x14ac:dyDescent="0.3">
      <c r="A3188" s="21">
        <v>41138</v>
      </c>
      <c r="B3188" s="22">
        <v>1.8917668231066696E-3</v>
      </c>
      <c r="C3188" s="9">
        <f t="shared" si="248"/>
        <v>-3.4708233176893331E-2</v>
      </c>
      <c r="D3188" s="6">
        <f t="shared" si="249"/>
        <v>1.2046614502615989E-3</v>
      </c>
      <c r="E3188" s="6">
        <f t="shared" si="250"/>
        <v>9.0837268984094756E-4</v>
      </c>
      <c r="F3188" s="6">
        <f t="shared" si="246"/>
        <v>0.24220373956551158</v>
      </c>
      <c r="G3188" s="18">
        <v>1.5213845213341028E-3</v>
      </c>
      <c r="H3188" s="9">
        <f t="shared" si="247"/>
        <v>4.9214199126421995E-3</v>
      </c>
      <c r="I3188" s="8"/>
      <c r="J3188" s="11"/>
      <c r="AC3188" s="15"/>
      <c r="AD3188" s="16"/>
    </row>
    <row r="3189" spans="1:30" hidden="1" outlineLevel="1" x14ac:dyDescent="0.3">
      <c r="A3189" s="21">
        <v>41141</v>
      </c>
      <c r="B3189" s="22">
        <v>-2.6824638392422599E-4</v>
      </c>
      <c r="C3189" s="9">
        <f t="shared" si="248"/>
        <v>-3.6868246383924226E-2</v>
      </c>
      <c r="D3189" s="6">
        <f t="shared" si="249"/>
        <v>1.3592675914257419E-3</v>
      </c>
      <c r="E3189" s="6">
        <f t="shared" si="250"/>
        <v>1.2046614502615989E-3</v>
      </c>
      <c r="F3189" s="6">
        <f t="shared" si="246"/>
        <v>3.2424615408616221E-2</v>
      </c>
      <c r="G3189" s="18">
        <v>3.0091039584832524E-3</v>
      </c>
      <c r="H3189" s="9">
        <f t="shared" si="247"/>
        <v>1.8006836315304314E-3</v>
      </c>
      <c r="I3189" s="8"/>
      <c r="J3189" s="11"/>
      <c r="AC3189" s="15"/>
      <c r="AD3189" s="16"/>
    </row>
    <row r="3190" spans="1:30" hidden="1" outlineLevel="1" x14ac:dyDescent="0.3">
      <c r="A3190" s="21">
        <v>41142</v>
      </c>
      <c r="B3190" s="22">
        <v>-5.1413903974096859E-3</v>
      </c>
      <c r="C3190" s="9">
        <f t="shared" si="248"/>
        <v>-4.1741390397409685E-2</v>
      </c>
      <c r="D3190" s="6">
        <f t="shared" si="249"/>
        <v>1.7423436723089654E-3</v>
      </c>
      <c r="E3190" s="6">
        <f t="shared" si="250"/>
        <v>1.3592675914257419E-3</v>
      </c>
      <c r="F3190" s="6">
        <f t="shared" si="246"/>
        <v>9.4276295818337366E-2</v>
      </c>
      <c r="G3190" s="18">
        <v>6.8656934960225581E-3</v>
      </c>
      <c r="H3190" s="9">
        <f t="shared" si="247"/>
        <v>3.0704445251190805E-3</v>
      </c>
      <c r="I3190" s="8"/>
      <c r="J3190" s="11"/>
      <c r="AC3190" s="15"/>
      <c r="AD3190" s="16"/>
    </row>
    <row r="3191" spans="1:30" hidden="1" outlineLevel="1" x14ac:dyDescent="0.3">
      <c r="A3191" s="21">
        <v>41143</v>
      </c>
      <c r="B3191" s="22">
        <v>-2.3369676543037151E-3</v>
      </c>
      <c r="C3191" s="9">
        <f t="shared" si="248"/>
        <v>-3.8936967654303718E-2</v>
      </c>
      <c r="D3191" s="6">
        <f t="shared" si="249"/>
        <v>1.516087450112294E-3</v>
      </c>
      <c r="E3191" s="6">
        <f t="shared" si="250"/>
        <v>1.7423436723089654E-3</v>
      </c>
      <c r="F3191" s="6">
        <f t="shared" si="246"/>
        <v>0.44371619571111598</v>
      </c>
      <c r="G3191" s="18">
        <v>4.6872080070786961E-3</v>
      </c>
      <c r="H3191" s="9">
        <f t="shared" si="247"/>
        <v>6.6612025619336634E-3</v>
      </c>
      <c r="I3191" s="8"/>
      <c r="J3191" s="11"/>
      <c r="AC3191" s="15"/>
      <c r="AD3191" s="16"/>
    </row>
    <row r="3192" spans="1:30" hidden="1" outlineLevel="1" x14ac:dyDescent="0.3">
      <c r="A3192" s="21">
        <v>41144</v>
      </c>
      <c r="B3192" s="22">
        <v>-8.7914282463309613E-3</v>
      </c>
      <c r="C3192" s="9">
        <f t="shared" si="248"/>
        <v>-4.539142824633096E-2</v>
      </c>
      <c r="D3192" s="6">
        <f t="shared" si="249"/>
        <v>2.0603817582418122E-3</v>
      </c>
      <c r="E3192" s="6">
        <f t="shared" si="250"/>
        <v>1.516087450112294E-3</v>
      </c>
      <c r="F3192" s="6">
        <f t="shared" si="246"/>
        <v>0.21278483191499092</v>
      </c>
      <c r="G3192" s="18">
        <v>4.2226096683452424E-3</v>
      </c>
      <c r="H3192" s="9">
        <f t="shared" si="247"/>
        <v>4.6128606299669509E-3</v>
      </c>
      <c r="I3192" s="8"/>
      <c r="J3192" s="11"/>
      <c r="AC3192" s="15"/>
      <c r="AD3192" s="16"/>
    </row>
    <row r="3193" spans="1:30" hidden="1" outlineLevel="1" x14ac:dyDescent="0.3">
      <c r="A3193" s="21">
        <v>41145</v>
      </c>
      <c r="B3193" s="22">
        <v>7.6680229398159222E-3</v>
      </c>
      <c r="C3193" s="9">
        <f t="shared" si="248"/>
        <v>-2.8931977060184078E-2</v>
      </c>
      <c r="D3193" s="6">
        <f t="shared" si="249"/>
        <v>8.3705929661101767E-4</v>
      </c>
      <c r="E3193" s="6">
        <f t="shared" si="250"/>
        <v>2.0603817582418122E-3</v>
      </c>
      <c r="F3193" s="6">
        <f t="shared" si="246"/>
        <v>0.17484483127931241</v>
      </c>
      <c r="G3193" s="18">
        <v>6.074665548232854E-3</v>
      </c>
      <c r="H3193" s="9">
        <f t="shared" si="247"/>
        <v>4.1814451004325336E-3</v>
      </c>
      <c r="I3193" s="8"/>
      <c r="J3193" s="11"/>
      <c r="AC3193" s="15"/>
      <c r="AD3193" s="16"/>
    </row>
    <row r="3194" spans="1:30" hidden="1" outlineLevel="1" x14ac:dyDescent="0.3">
      <c r="A3194" s="21">
        <v>41148</v>
      </c>
      <c r="B3194" s="22">
        <v>-2.5339785463885105E-3</v>
      </c>
      <c r="C3194" s="9">
        <f t="shared" si="248"/>
        <v>-3.9133978546388511E-2</v>
      </c>
      <c r="D3194" s="6">
        <f t="shared" si="249"/>
        <v>1.5314682768691962E-3</v>
      </c>
      <c r="E3194" s="6">
        <f t="shared" si="250"/>
        <v>8.3705929661101767E-4</v>
      </c>
      <c r="F3194" s="6">
        <f t="shared" si="246"/>
        <v>0.34973301600707191</v>
      </c>
      <c r="G3194" s="18">
        <v>2.7453076960884644E-3</v>
      </c>
      <c r="H3194" s="9">
        <f t="shared" si="247"/>
        <v>5.9138229260527562E-3</v>
      </c>
      <c r="I3194" s="8"/>
      <c r="J3194" s="11"/>
      <c r="AC3194" s="15"/>
      <c r="AD3194" s="16"/>
    </row>
    <row r="3195" spans="1:30" hidden="1" outlineLevel="1" x14ac:dyDescent="0.3">
      <c r="A3195" s="21">
        <v>41149</v>
      </c>
      <c r="B3195" s="22">
        <v>-1.6531930266350909E-3</v>
      </c>
      <c r="C3195" s="9">
        <f t="shared" si="248"/>
        <v>-3.8253193026635095E-2</v>
      </c>
      <c r="D3195" s="6">
        <f t="shared" si="249"/>
        <v>1.4633067767330038E-3</v>
      </c>
      <c r="E3195" s="6">
        <f t="shared" si="250"/>
        <v>1.5314682768691962E-3</v>
      </c>
      <c r="F3195" s="6">
        <f t="shared" si="246"/>
        <v>8.0361304457447547E-2</v>
      </c>
      <c r="G3195" s="18">
        <v>3.2077627684634112E-3</v>
      </c>
      <c r="H3195" s="9">
        <f t="shared" si="247"/>
        <v>2.8348069503486045E-3</v>
      </c>
      <c r="I3195" s="8"/>
      <c r="J3195" s="11"/>
      <c r="AC3195" s="15"/>
      <c r="AD3195" s="16"/>
    </row>
    <row r="3196" spans="1:30" hidden="1" outlineLevel="1" x14ac:dyDescent="0.3">
      <c r="A3196" s="21">
        <v>41150</v>
      </c>
      <c r="B3196" s="22">
        <v>3.4262905613455523E-4</v>
      </c>
      <c r="C3196" s="9">
        <f t="shared" si="248"/>
        <v>-3.6257370943865448E-2</v>
      </c>
      <c r="D3196" s="6">
        <f t="shared" si="249"/>
        <v>1.3145969477610586E-3</v>
      </c>
      <c r="E3196" s="6">
        <f t="shared" si="250"/>
        <v>1.4633067767330038E-3</v>
      </c>
      <c r="F3196" s="6">
        <f t="shared" si="246"/>
        <v>0.10561535038031913</v>
      </c>
      <c r="G3196" s="18">
        <v>3.2517841383120256E-3</v>
      </c>
      <c r="H3196" s="9">
        <f t="shared" si="247"/>
        <v>3.2498515409218175E-3</v>
      </c>
      <c r="I3196" s="8"/>
      <c r="J3196" s="11"/>
      <c r="AC3196" s="15"/>
      <c r="AD3196" s="16"/>
    </row>
    <row r="3197" spans="1:30" hidden="1" outlineLevel="1" x14ac:dyDescent="0.3">
      <c r="A3197" s="21">
        <v>41151</v>
      </c>
      <c r="B3197" s="22">
        <v>-8.1791270312838345E-3</v>
      </c>
      <c r="C3197" s="9">
        <f t="shared" si="248"/>
        <v>-4.4779127031283839E-2</v>
      </c>
      <c r="D3197" s="6">
        <f t="shared" si="249"/>
        <v>2.005170217683855E-3</v>
      </c>
      <c r="E3197" s="6">
        <f t="shared" si="250"/>
        <v>1.3145969477610586E-3</v>
      </c>
      <c r="F3197" s="6">
        <f t="shared" si="246"/>
        <v>0.10821346529086157</v>
      </c>
      <c r="G3197" s="18">
        <v>4.7276413831019819E-3</v>
      </c>
      <c r="H3197" s="9">
        <f t="shared" si="247"/>
        <v>3.2895815127590555E-3</v>
      </c>
      <c r="I3197" s="8"/>
      <c r="J3197" s="11"/>
      <c r="AC3197" s="15"/>
      <c r="AD3197" s="16"/>
    </row>
    <row r="3198" spans="1:30" hidden="1" outlineLevel="1" x14ac:dyDescent="0.3">
      <c r="A3198" s="21">
        <v>41152</v>
      </c>
      <c r="B3198" s="22">
        <v>6.9087686999551486E-3</v>
      </c>
      <c r="C3198" s="9">
        <f t="shared" si="248"/>
        <v>-2.9691231300044852E-2</v>
      </c>
      <c r="D3198" s="6">
        <f t="shared" si="249"/>
        <v>8.8156921611276312E-4</v>
      </c>
      <c r="E3198" s="6">
        <f t="shared" si="250"/>
        <v>2.005170217683855E-3</v>
      </c>
      <c r="F3198" s="6">
        <f t="shared" si="246"/>
        <v>0.21631326915114171</v>
      </c>
      <c r="G3198" s="18">
        <v>7.2131688666607612E-3</v>
      </c>
      <c r="H3198" s="9">
        <f t="shared" si="247"/>
        <v>4.6509490338117196E-3</v>
      </c>
      <c r="I3198" s="8"/>
      <c r="J3198" s="11"/>
      <c r="AC3198" s="15"/>
      <c r="AD3198" s="16"/>
    </row>
    <row r="3199" spans="1:30" hidden="1" outlineLevel="1" x14ac:dyDescent="0.3">
      <c r="A3199" s="21">
        <v>41156</v>
      </c>
      <c r="B3199" s="22">
        <v>-4.2025457624637018E-3</v>
      </c>
      <c r="C3199" s="9">
        <f t="shared" si="248"/>
        <v>-4.0802545762463699E-2</v>
      </c>
      <c r="D3199" s="6">
        <f t="shared" si="249"/>
        <v>1.6648477406979443E-3</v>
      </c>
      <c r="E3199" s="6">
        <f t="shared" si="250"/>
        <v>8.8156921611276312E-4</v>
      </c>
      <c r="F3199" s="6">
        <f t="shared" si="246"/>
        <v>0.48853790449269335</v>
      </c>
      <c r="G3199" s="18">
        <v>6.0751409088572062E-3</v>
      </c>
      <c r="H3199" s="9">
        <f t="shared" si="247"/>
        <v>6.9895486584806987E-3</v>
      </c>
      <c r="I3199" s="8"/>
      <c r="J3199" s="11"/>
      <c r="AC3199" s="15"/>
      <c r="AD3199" s="16"/>
    </row>
    <row r="3200" spans="1:30" hidden="1" outlineLevel="1" x14ac:dyDescent="0.3">
      <c r="A3200" s="21">
        <v>41157</v>
      </c>
      <c r="B3200" s="22">
        <v>8.8485631239819135E-4</v>
      </c>
      <c r="C3200" s="9">
        <f t="shared" si="248"/>
        <v>-3.5715143687601807E-2</v>
      </c>
      <c r="D3200" s="6">
        <f t="shared" si="249"/>
        <v>1.2755714886260431E-3</v>
      </c>
      <c r="E3200" s="6">
        <f t="shared" si="250"/>
        <v>1.6648477406979443E-3</v>
      </c>
      <c r="F3200" s="6">
        <f t="shared" si="246"/>
        <v>0.34984651791801064</v>
      </c>
      <c r="G3200" s="18">
        <v>4.1377178676776675E-3</v>
      </c>
      <c r="H3200" s="9">
        <f t="shared" si="247"/>
        <v>5.9147824805144836E-3</v>
      </c>
      <c r="I3200" s="8"/>
      <c r="J3200" s="11"/>
      <c r="AC3200" s="15"/>
      <c r="AD3200" s="16"/>
    </row>
    <row r="3201" spans="1:30" hidden="1" outlineLevel="1" x14ac:dyDescent="0.3">
      <c r="A3201" s="21">
        <v>41158</v>
      </c>
      <c r="B3201" s="22">
        <v>1.8567302892315601E-2</v>
      </c>
      <c r="C3201" s="9">
        <f t="shared" si="248"/>
        <v>-1.80326971076844E-2</v>
      </c>
      <c r="D3201" s="6">
        <f t="shared" si="249"/>
        <v>3.2517816497748932E-4</v>
      </c>
      <c r="E3201" s="6">
        <f t="shared" si="250"/>
        <v>1.2755714886260431E-3</v>
      </c>
      <c r="F3201" s="6">
        <f t="shared" si="246"/>
        <v>0.16827575074999709</v>
      </c>
      <c r="G3201" s="18">
        <v>7.3344654564856263E-3</v>
      </c>
      <c r="H3201" s="9">
        <f t="shared" si="247"/>
        <v>4.1021427419093677E-3</v>
      </c>
      <c r="I3201" s="8"/>
      <c r="J3201" s="11"/>
      <c r="AC3201" s="15"/>
      <c r="AD3201" s="16"/>
    </row>
    <row r="3202" spans="1:30" hidden="1" outlineLevel="1" x14ac:dyDescent="0.3">
      <c r="A3202" s="21">
        <v>41159</v>
      </c>
      <c r="B3202" s="22">
        <v>1.1007818527007576E-3</v>
      </c>
      <c r="C3202" s="9">
        <f t="shared" si="248"/>
        <v>-3.5499218147299241E-2</v>
      </c>
      <c r="D3202" s="6">
        <f t="shared" si="249"/>
        <v>1.2601944890695397E-3</v>
      </c>
      <c r="E3202" s="6">
        <f t="shared" si="250"/>
        <v>3.2517816497748932E-4</v>
      </c>
      <c r="F3202" s="6">
        <f t="shared" si="246"/>
        <v>0.50468723943345462</v>
      </c>
      <c r="G3202" s="18">
        <v>2.6195610521210617E-3</v>
      </c>
      <c r="H3202" s="9">
        <f t="shared" si="247"/>
        <v>7.1041342852838484E-3</v>
      </c>
      <c r="I3202" s="8"/>
      <c r="J3202" s="11"/>
      <c r="AC3202" s="15"/>
      <c r="AD3202" s="16"/>
    </row>
    <row r="3203" spans="1:30" hidden="1" outlineLevel="1" x14ac:dyDescent="0.3">
      <c r="A3203" s="21">
        <v>41162</v>
      </c>
      <c r="B3203" s="22">
        <v>-3.9418557841090366E-3</v>
      </c>
      <c r="C3203" s="9">
        <f t="shared" si="248"/>
        <v>-4.0541855784109036E-2</v>
      </c>
      <c r="D3203" s="6">
        <f t="shared" si="249"/>
        <v>1.6436420704194954E-3</v>
      </c>
      <c r="E3203" s="6">
        <f t="shared" si="250"/>
        <v>1.2601944890695397E-3</v>
      </c>
      <c r="F3203" s="6">
        <f t="shared" si="246"/>
        <v>7.415188868777059E-2</v>
      </c>
      <c r="G3203" s="18">
        <v>2.9138820105407237E-3</v>
      </c>
      <c r="H3203" s="9">
        <f t="shared" si="247"/>
        <v>2.7230844402583365E-3</v>
      </c>
      <c r="I3203" s="8"/>
      <c r="J3203" s="11"/>
      <c r="AC3203" s="15"/>
      <c r="AD3203" s="16"/>
    </row>
    <row r="3204" spans="1:30" hidden="1" outlineLevel="1" x14ac:dyDescent="0.3">
      <c r="A3204" s="21">
        <v>41163</v>
      </c>
      <c r="B3204" s="22">
        <v>5.1976353802301806E-3</v>
      </c>
      <c r="C3204" s="9">
        <f t="shared" si="248"/>
        <v>-3.1402364619769821E-2</v>
      </c>
      <c r="D3204" s="6">
        <f t="shared" si="249"/>
        <v>9.8610850371297137E-4</v>
      </c>
      <c r="E3204" s="6">
        <f t="shared" si="250"/>
        <v>1.6436420704194954E-3</v>
      </c>
      <c r="F3204" s="6">
        <f t="shared" si="246"/>
        <v>8.912239954251007E-2</v>
      </c>
      <c r="G3204" s="18">
        <v>4.3868350355051938E-3</v>
      </c>
      <c r="H3204" s="9">
        <f t="shared" si="247"/>
        <v>2.9853374941957579E-3</v>
      </c>
      <c r="I3204" s="8"/>
      <c r="J3204" s="11"/>
      <c r="AC3204" s="15"/>
      <c r="AD3204" s="16"/>
    </row>
    <row r="3205" spans="1:30" hidden="1" outlineLevel="1" x14ac:dyDescent="0.3">
      <c r="A3205" s="21">
        <v>41164</v>
      </c>
      <c r="B3205" s="22">
        <v>7.4947420703663249E-4</v>
      </c>
      <c r="C3205" s="9">
        <f t="shared" si="248"/>
        <v>-3.585052579296337E-2</v>
      </c>
      <c r="D3205" s="6">
        <f t="shared" si="249"/>
        <v>1.285260199631932E-3</v>
      </c>
      <c r="E3205" s="6">
        <f t="shared" si="250"/>
        <v>9.8610850371297137E-4</v>
      </c>
      <c r="F3205" s="6">
        <f t="shared" si="246"/>
        <v>0.18773873547527289</v>
      </c>
      <c r="G3205" s="18">
        <v>3.2380563618988941E-3</v>
      </c>
      <c r="H3205" s="9">
        <f t="shared" si="247"/>
        <v>4.332882821808973E-3</v>
      </c>
      <c r="I3205" s="8"/>
      <c r="J3205" s="11"/>
      <c r="AC3205" s="15"/>
      <c r="AD3205" s="16"/>
    </row>
    <row r="3206" spans="1:30" hidden="1" outlineLevel="1" x14ac:dyDescent="0.3">
      <c r="A3206" s="21">
        <v>41165</v>
      </c>
      <c r="B3206" s="22">
        <v>1.536956751334803E-2</v>
      </c>
      <c r="C3206" s="9">
        <f t="shared" si="248"/>
        <v>-2.1230432486651969E-2</v>
      </c>
      <c r="D3206" s="6">
        <f t="shared" si="249"/>
        <v>4.5073126357028729E-4</v>
      </c>
      <c r="E3206" s="6">
        <f t="shared" si="250"/>
        <v>1.285260199631932E-3</v>
      </c>
      <c r="F3206" s="6">
        <f t="shared" si="246"/>
        <v>0.10739391012159412</v>
      </c>
      <c r="G3206" s="18">
        <v>8.8624363286869245E-3</v>
      </c>
      <c r="H3206" s="9">
        <f t="shared" si="247"/>
        <v>3.2771010073172008E-3</v>
      </c>
      <c r="I3206" s="8"/>
      <c r="J3206" s="11"/>
      <c r="AC3206" s="15"/>
      <c r="AD3206" s="16"/>
    </row>
    <row r="3207" spans="1:30" hidden="1" outlineLevel="1" x14ac:dyDescent="0.3">
      <c r="A3207" s="21">
        <v>41166</v>
      </c>
      <c r="B3207" s="22">
        <v>3.9442288346241208E-3</v>
      </c>
      <c r="C3207" s="9">
        <f t="shared" si="248"/>
        <v>-3.265577116537588E-2</v>
      </c>
      <c r="D3207" s="6">
        <f t="shared" si="249"/>
        <v>1.0663993904053946E-3</v>
      </c>
      <c r="E3207" s="6">
        <f t="shared" si="250"/>
        <v>4.5073126357028729E-4</v>
      </c>
      <c r="F3207" s="6">
        <f t="shared" si="246"/>
        <v>0.73176293366964007</v>
      </c>
      <c r="G3207" s="18">
        <v>5.9311285143837525E-3</v>
      </c>
      <c r="H3207" s="9">
        <f t="shared" si="247"/>
        <v>8.5543143130799217E-3</v>
      </c>
      <c r="I3207" s="8"/>
      <c r="J3207" s="11"/>
      <c r="AC3207" s="15"/>
      <c r="AD3207" s="16"/>
    </row>
    <row r="3208" spans="1:30" hidden="1" outlineLevel="1" x14ac:dyDescent="0.3">
      <c r="A3208" s="21">
        <v>41169</v>
      </c>
      <c r="B3208" s="22">
        <v>-2.9669078711423835E-3</v>
      </c>
      <c r="C3208" s="9">
        <f t="shared" si="248"/>
        <v>-3.9566907871142386E-2</v>
      </c>
      <c r="D3208" s="6">
        <f t="shared" si="249"/>
        <v>1.5655401984834693E-3</v>
      </c>
      <c r="E3208" s="6">
        <f t="shared" si="250"/>
        <v>1.0663993904053946E-3</v>
      </c>
      <c r="F3208" s="6">
        <f t="shared" si="246"/>
        <v>0.33393872283713655</v>
      </c>
      <c r="G3208" s="18">
        <v>3.0959467938912115E-3</v>
      </c>
      <c r="H3208" s="9">
        <f t="shared" si="247"/>
        <v>5.7787431404859703E-3</v>
      </c>
      <c r="I3208" s="8"/>
      <c r="J3208" s="11"/>
      <c r="AC3208" s="15"/>
      <c r="AD3208" s="16"/>
    </row>
    <row r="3209" spans="1:30" hidden="1" outlineLevel="1" x14ac:dyDescent="0.3">
      <c r="A3209" s="21">
        <v>41170</v>
      </c>
      <c r="B3209" s="22">
        <v>8.5110632928531778E-4</v>
      </c>
      <c r="C3209" s="9">
        <f t="shared" si="248"/>
        <v>-3.5748893670714682E-2</v>
      </c>
      <c r="D3209" s="6">
        <f t="shared" si="249"/>
        <v>1.2779833986800643E-3</v>
      </c>
      <c r="E3209" s="6">
        <f t="shared" si="250"/>
        <v>1.5655401984834693E-3</v>
      </c>
      <c r="F3209" s="6">
        <f t="shared" si="246"/>
        <v>9.9155775090312509E-2</v>
      </c>
      <c r="G3209" s="18">
        <v>3.1748535813677647E-3</v>
      </c>
      <c r="H3209" s="9">
        <f t="shared" si="247"/>
        <v>3.1489010001953459E-3</v>
      </c>
      <c r="I3209" s="8"/>
      <c r="J3209" s="11"/>
      <c r="AC3209" s="15"/>
      <c r="AD3209" s="16"/>
    </row>
    <row r="3210" spans="1:30" hidden="1" outlineLevel="1" x14ac:dyDescent="0.3">
      <c r="A3210" s="21">
        <v>41171</v>
      </c>
      <c r="B3210" s="22">
        <v>9.8150610192462959E-4</v>
      </c>
      <c r="C3210" s="9">
        <f t="shared" si="248"/>
        <v>-3.5618493898075372E-2</v>
      </c>
      <c r="D3210" s="6">
        <f t="shared" si="249"/>
        <v>1.2686771075672324E-3</v>
      </c>
      <c r="E3210" s="6">
        <f t="shared" si="250"/>
        <v>1.2779833986800643E-3</v>
      </c>
      <c r="F3210" s="6">
        <f t="shared" si="246"/>
        <v>0.10367462462560366</v>
      </c>
      <c r="G3210" s="18">
        <v>3.8312360280113632E-3</v>
      </c>
      <c r="H3210" s="9">
        <f t="shared" si="247"/>
        <v>3.2198544163611442E-3</v>
      </c>
      <c r="I3210" s="8"/>
      <c r="J3210" s="11"/>
      <c r="AC3210" s="15"/>
      <c r="AD3210" s="16"/>
    </row>
    <row r="3211" spans="1:30" hidden="1" outlineLevel="1" x14ac:dyDescent="0.3">
      <c r="A3211" s="21">
        <v>41172</v>
      </c>
      <c r="B3211" s="22">
        <v>1.396121926466505E-3</v>
      </c>
      <c r="C3211" s="9">
        <f t="shared" si="248"/>
        <v>-3.5203878073533493E-2</v>
      </c>
      <c r="D3211" s="6">
        <f t="shared" si="249"/>
        <v>1.2393130314162122E-3</v>
      </c>
      <c r="E3211" s="6">
        <f t="shared" si="250"/>
        <v>1.2686771075672324E-3</v>
      </c>
      <c r="F3211" s="6">
        <f t="shared" si="246"/>
        <v>0.14586678048046192</v>
      </c>
      <c r="G3211" s="18">
        <v>5.6772877754641335E-3</v>
      </c>
      <c r="H3211" s="9">
        <f t="shared" si="247"/>
        <v>3.8192509799758112E-3</v>
      </c>
      <c r="I3211" s="8"/>
      <c r="J3211" s="11"/>
      <c r="AC3211" s="15"/>
      <c r="AD3211" s="16"/>
    </row>
    <row r="3212" spans="1:30" hidden="1" outlineLevel="1" x14ac:dyDescent="0.3">
      <c r="A3212" s="21">
        <v>41173</v>
      </c>
      <c r="B3212" s="22">
        <v>-1.2849357321964802E-3</v>
      </c>
      <c r="C3212" s="9">
        <f t="shared" si="248"/>
        <v>-3.7884935732196479E-2</v>
      </c>
      <c r="D3212" s="6">
        <f t="shared" si="249"/>
        <v>1.4352683554326574E-3</v>
      </c>
      <c r="E3212" s="6">
        <f t="shared" si="250"/>
        <v>1.2393130314162122E-3</v>
      </c>
      <c r="F3212" s="6">
        <f t="shared" si="246"/>
        <v>0.30691549153645797</v>
      </c>
      <c r="G3212" s="18">
        <v>4.091241748738335E-3</v>
      </c>
      <c r="H3212" s="9">
        <f t="shared" si="247"/>
        <v>5.5399954109769623E-3</v>
      </c>
      <c r="I3212" s="8"/>
      <c r="J3212" s="11"/>
      <c r="AC3212" s="15"/>
      <c r="AD3212" s="16"/>
    </row>
    <row r="3213" spans="1:30" hidden="1" outlineLevel="1" x14ac:dyDescent="0.3">
      <c r="A3213" s="21">
        <v>41176</v>
      </c>
      <c r="B3213" s="22">
        <v>-1.5144456897679846E-3</v>
      </c>
      <c r="C3213" s="9">
        <f t="shared" si="248"/>
        <v>-3.8114445689767983E-2</v>
      </c>
      <c r="D3213" s="6">
        <f t="shared" si="249"/>
        <v>1.452710970238273E-3</v>
      </c>
      <c r="E3213" s="6">
        <f t="shared" si="250"/>
        <v>1.4352683554326574E-3</v>
      </c>
      <c r="F3213" s="6">
        <f t="shared" ref="F3213:F3276" si="251">B$6+B$7*E3213+B$8*(G3212*100)^2</f>
        <v>0.16477844486951612</v>
      </c>
      <c r="G3213" s="18">
        <v>3.8510451535786207E-3</v>
      </c>
      <c r="H3213" s="9">
        <f t="shared" ref="H3213:H3276" si="252">SQRT(F3213)/100</f>
        <v>4.0592911310906995E-3</v>
      </c>
      <c r="I3213" s="8"/>
      <c r="J3213" s="11"/>
      <c r="AC3213" s="15"/>
      <c r="AD3213" s="16"/>
    </row>
    <row r="3214" spans="1:30" hidden="1" outlineLevel="1" x14ac:dyDescent="0.3">
      <c r="A3214" s="21">
        <v>41177</v>
      </c>
      <c r="B3214" s="22">
        <v>-7.5043552275694944E-3</v>
      </c>
      <c r="C3214" s="9">
        <f t="shared" ref="C3214:C3277" si="253">B3214-B$5</f>
        <v>-4.4104355227569496E-2</v>
      </c>
      <c r="D3214" s="6">
        <f t="shared" ref="D3214:D3277" si="254">C3214^2</f>
        <v>1.9451941500396367E-3</v>
      </c>
      <c r="E3214" s="6">
        <f t="shared" si="250"/>
        <v>1.452710970238273E-3</v>
      </c>
      <c r="F3214" s="6">
        <f t="shared" si="251"/>
        <v>0.14727647818164458</v>
      </c>
      <c r="G3214" s="18">
        <v>7.3518461379040445E-3</v>
      </c>
      <c r="H3214" s="9">
        <f t="shared" si="252"/>
        <v>3.837661764429541E-3</v>
      </c>
      <c r="I3214" s="8"/>
      <c r="J3214" s="11"/>
      <c r="AC3214" s="15"/>
      <c r="AD3214" s="16"/>
    </row>
    <row r="3215" spans="1:30" hidden="1" outlineLevel="1" x14ac:dyDescent="0.3">
      <c r="A3215" s="21">
        <v>41178</v>
      </c>
      <c r="B3215" s="22">
        <v>-3.2778817954415423E-3</v>
      </c>
      <c r="C3215" s="9">
        <f t="shared" si="253"/>
        <v>-3.9877881795441543E-2</v>
      </c>
      <c r="D3215" s="6">
        <f t="shared" si="254"/>
        <v>1.590245456491208E-3</v>
      </c>
      <c r="E3215" s="6">
        <f t="shared" ref="E3215:E3278" si="255">D3214</f>
        <v>1.9451941500396367E-3</v>
      </c>
      <c r="F3215" s="6">
        <f t="shared" si="251"/>
        <v>0.50714765569729703</v>
      </c>
      <c r="G3215" s="18">
        <v>3.1817569303295673E-3</v>
      </c>
      <c r="H3215" s="9">
        <f t="shared" si="252"/>
        <v>7.1214300228064943E-3</v>
      </c>
      <c r="I3215" s="8"/>
      <c r="J3215" s="11"/>
      <c r="AC3215" s="15"/>
      <c r="AD3215" s="16"/>
    </row>
    <row r="3216" spans="1:30" hidden="1" outlineLevel="1" x14ac:dyDescent="0.3">
      <c r="A3216" s="21">
        <v>41179</v>
      </c>
      <c r="B3216" s="22">
        <v>5.3874749673356453E-3</v>
      </c>
      <c r="C3216" s="9">
        <f t="shared" si="253"/>
        <v>-3.1212525032664355E-2</v>
      </c>
      <c r="D3216" s="6">
        <f t="shared" si="254"/>
        <v>9.7422171891469898E-4</v>
      </c>
      <c r="E3216" s="6">
        <f t="shared" si="255"/>
        <v>1.590245456491208E-3</v>
      </c>
      <c r="F3216" s="6">
        <f t="shared" si="251"/>
        <v>0.10410006741981913</v>
      </c>
      <c r="G3216" s="18">
        <v>4.8129487988528208E-3</v>
      </c>
      <c r="H3216" s="9">
        <f t="shared" si="252"/>
        <v>3.2264542057779022E-3</v>
      </c>
      <c r="I3216" s="8"/>
      <c r="J3216" s="11"/>
      <c r="AC3216" s="15"/>
      <c r="AD3216" s="16"/>
    </row>
    <row r="3217" spans="1:30" hidden="1" outlineLevel="1" x14ac:dyDescent="0.3">
      <c r="A3217" s="21">
        <v>41180</v>
      </c>
      <c r="B3217" s="22">
        <v>-3.6281036011747052E-3</v>
      </c>
      <c r="C3217" s="9">
        <f t="shared" si="253"/>
        <v>-4.0228103601174708E-2</v>
      </c>
      <c r="D3217" s="6">
        <f t="shared" si="254"/>
        <v>1.6183003193468454E-3</v>
      </c>
      <c r="E3217" s="6">
        <f t="shared" si="255"/>
        <v>9.7422171891469898E-4</v>
      </c>
      <c r="F3217" s="6">
        <f t="shared" si="251"/>
        <v>0.22370528419562824</v>
      </c>
      <c r="G3217" s="18">
        <v>6.4569164961980991E-3</v>
      </c>
      <c r="H3217" s="9">
        <f t="shared" si="252"/>
        <v>4.7297492977495994E-3</v>
      </c>
      <c r="I3217" s="8"/>
      <c r="J3217" s="11"/>
      <c r="AC3217" s="15"/>
      <c r="AD3217" s="16"/>
    </row>
    <row r="3218" spans="1:30" hidden="1" outlineLevel="1" x14ac:dyDescent="0.3">
      <c r="A3218" s="21">
        <v>41183</v>
      </c>
      <c r="B3218" s="22">
        <v>5.7865829086402492E-3</v>
      </c>
      <c r="C3218" s="9">
        <f t="shared" si="253"/>
        <v>-3.0813417091359752E-2</v>
      </c>
      <c r="D3218" s="6">
        <f t="shared" si="254"/>
        <v>9.4946667284610126E-4</v>
      </c>
      <c r="E3218" s="6">
        <f t="shared" si="255"/>
        <v>1.6183003193468454E-3</v>
      </c>
      <c r="F3218" s="6">
        <f t="shared" si="251"/>
        <v>0.3937402933650237</v>
      </c>
      <c r="G3218" s="18">
        <v>8.1899423365803022E-3</v>
      </c>
      <c r="H3218" s="9">
        <f t="shared" si="252"/>
        <v>6.2748728542100654E-3</v>
      </c>
      <c r="I3218" s="8"/>
      <c r="J3218" s="11"/>
      <c r="AC3218" s="15"/>
      <c r="AD3218" s="16"/>
    </row>
    <row r="3219" spans="1:30" hidden="1" outlineLevel="1" x14ac:dyDescent="0.3">
      <c r="A3219" s="21">
        <v>41184</v>
      </c>
      <c r="B3219" s="22">
        <v>-2.4261543923591979E-3</v>
      </c>
      <c r="C3219" s="9">
        <f t="shared" si="253"/>
        <v>-3.9026154392359201E-2</v>
      </c>
      <c r="D3219" s="6">
        <f t="shared" si="254"/>
        <v>1.5230407266562573E-3</v>
      </c>
      <c r="E3219" s="6">
        <f t="shared" si="255"/>
        <v>9.4946667284610126E-4</v>
      </c>
      <c r="F3219" s="6">
        <f t="shared" si="251"/>
        <v>0.62658395751076823</v>
      </c>
      <c r="G3219" s="18">
        <v>6.7686465058260648E-3</v>
      </c>
      <c r="H3219" s="9">
        <f t="shared" si="252"/>
        <v>7.9157056382281425E-3</v>
      </c>
      <c r="I3219" s="8"/>
      <c r="J3219" s="11"/>
      <c r="AC3219" s="15"/>
      <c r="AD3219" s="16"/>
    </row>
    <row r="3220" spans="1:30" hidden="1" outlineLevel="1" x14ac:dyDescent="0.3">
      <c r="A3220" s="21">
        <v>41185</v>
      </c>
      <c r="B3220" s="22">
        <v>9.0818209181343099E-4</v>
      </c>
      <c r="C3220" s="9">
        <f t="shared" si="253"/>
        <v>-3.5691817908186568E-2</v>
      </c>
      <c r="D3220" s="6">
        <f t="shared" si="254"/>
        <v>1.2739058655911475E-3</v>
      </c>
      <c r="E3220" s="6">
        <f t="shared" si="255"/>
        <v>1.5230407266562573E-3</v>
      </c>
      <c r="F3220" s="6">
        <f t="shared" si="251"/>
        <v>0.43156006468074665</v>
      </c>
      <c r="G3220" s="18">
        <v>4.6760240370914714E-3</v>
      </c>
      <c r="H3220" s="9">
        <f t="shared" si="252"/>
        <v>6.5693231362199452E-3</v>
      </c>
      <c r="I3220" s="8"/>
      <c r="J3220" s="11"/>
      <c r="AC3220" s="15"/>
      <c r="AD3220" s="16"/>
    </row>
    <row r="3221" spans="1:30" hidden="1" outlineLevel="1" x14ac:dyDescent="0.3">
      <c r="A3221" s="21">
        <v>41186</v>
      </c>
      <c r="B3221" s="22">
        <v>5.9660381904944309E-3</v>
      </c>
      <c r="C3221" s="9">
        <f t="shared" si="253"/>
        <v>-3.0633961809505568E-2</v>
      </c>
      <c r="D3221" s="6">
        <f t="shared" si="254"/>
        <v>9.3843961614624568E-4</v>
      </c>
      <c r="E3221" s="6">
        <f t="shared" si="255"/>
        <v>1.2739058655911475E-3</v>
      </c>
      <c r="F3221" s="6">
        <f t="shared" si="251"/>
        <v>0.21180633981709471</v>
      </c>
      <c r="G3221" s="18">
        <v>3.7195198605640863E-3</v>
      </c>
      <c r="H3221" s="9">
        <f t="shared" si="252"/>
        <v>4.6022422775978964E-3</v>
      </c>
      <c r="I3221" s="8"/>
      <c r="J3221" s="11"/>
      <c r="AC3221" s="15"/>
      <c r="AD3221" s="16"/>
    </row>
    <row r="3222" spans="1:30" hidden="1" outlineLevel="1" x14ac:dyDescent="0.3">
      <c r="A3222" s="21">
        <v>41187</v>
      </c>
      <c r="B3222" s="22">
        <v>2.5594559090209388E-3</v>
      </c>
      <c r="C3222" s="9">
        <f t="shared" si="253"/>
        <v>-3.4040544090979064E-2</v>
      </c>
      <c r="D3222" s="6">
        <f t="shared" si="254"/>
        <v>1.1587586420098897E-3</v>
      </c>
      <c r="E3222" s="6">
        <f t="shared" si="255"/>
        <v>9.3843961614624568E-4</v>
      </c>
      <c r="F3222" s="6">
        <f t="shared" si="251"/>
        <v>0.1381031467729143</v>
      </c>
      <c r="G3222" s="18">
        <v>4.8663456473490218E-3</v>
      </c>
      <c r="H3222" s="9">
        <f t="shared" si="252"/>
        <v>3.7162231737735332E-3</v>
      </c>
      <c r="I3222" s="8"/>
      <c r="J3222" s="11"/>
      <c r="AC3222" s="15"/>
      <c r="AD3222" s="16"/>
    </row>
    <row r="3223" spans="1:30" hidden="1" outlineLevel="1" x14ac:dyDescent="0.3">
      <c r="A3223" s="21">
        <v>41190</v>
      </c>
      <c r="B3223" s="22">
        <v>-1.9489742240537348E-3</v>
      </c>
      <c r="C3223" s="9">
        <f t="shared" si="253"/>
        <v>-3.8548974224053734E-2</v>
      </c>
      <c r="D3223" s="6">
        <f t="shared" si="254"/>
        <v>1.4860234137267592E-3</v>
      </c>
      <c r="E3223" s="6">
        <f t="shared" si="255"/>
        <v>1.1587586420098897E-3</v>
      </c>
      <c r="F3223" s="6">
        <f t="shared" si="251"/>
        <v>0.22846081588489361</v>
      </c>
      <c r="G3223" s="18">
        <v>3.2311165689735905E-3</v>
      </c>
      <c r="H3223" s="9">
        <f t="shared" si="252"/>
        <v>4.7797574821835222E-3</v>
      </c>
      <c r="I3223" s="8"/>
      <c r="J3223" s="11"/>
      <c r="AC3223" s="15"/>
      <c r="AD3223" s="16"/>
    </row>
    <row r="3224" spans="1:30" hidden="1" outlineLevel="1" x14ac:dyDescent="0.3">
      <c r="A3224" s="21">
        <v>41191</v>
      </c>
      <c r="B3224" s="22">
        <v>-8.1398521579089545E-3</v>
      </c>
      <c r="C3224" s="9">
        <f t="shared" si="253"/>
        <v>-4.4739852157908953E-2</v>
      </c>
      <c r="D3224" s="6">
        <f t="shared" si="254"/>
        <v>2.0016543711115506E-3</v>
      </c>
      <c r="E3224" s="6">
        <f t="shared" si="255"/>
        <v>1.4860234137267592E-3</v>
      </c>
      <c r="F3224" s="6">
        <f t="shared" si="251"/>
        <v>0.10699667685160617</v>
      </c>
      <c r="G3224" s="18">
        <v>3.8500128801814207E-3</v>
      </c>
      <c r="H3224" s="9">
        <f t="shared" si="252"/>
        <v>3.2710346505594552E-3</v>
      </c>
      <c r="I3224" s="8"/>
      <c r="J3224" s="11"/>
      <c r="AC3224" s="15"/>
      <c r="AD3224" s="16"/>
    </row>
    <row r="3225" spans="1:30" hidden="1" outlineLevel="1" x14ac:dyDescent="0.3">
      <c r="A3225" s="21">
        <v>41192</v>
      </c>
      <c r="B3225" s="22">
        <v>-9.587525898486042E-3</v>
      </c>
      <c r="C3225" s="9">
        <f t="shared" si="253"/>
        <v>-4.6187525898486043E-2</v>
      </c>
      <c r="D3225" s="6">
        <f t="shared" si="254"/>
        <v>2.1332875486233189E-3</v>
      </c>
      <c r="E3225" s="6">
        <f t="shared" si="255"/>
        <v>2.0016543711115506E-3</v>
      </c>
      <c r="F3225" s="6">
        <f t="shared" si="251"/>
        <v>0.14724366838866729</v>
      </c>
      <c r="G3225" s="18">
        <v>5.367542026054742E-3</v>
      </c>
      <c r="H3225" s="9">
        <f t="shared" si="252"/>
        <v>3.8372342694793509E-3</v>
      </c>
      <c r="I3225" s="8"/>
      <c r="J3225" s="11"/>
      <c r="AC3225" s="15"/>
      <c r="AD3225" s="16"/>
    </row>
    <row r="3226" spans="1:30" hidden="1" outlineLevel="1" x14ac:dyDescent="0.3">
      <c r="A3226" s="21">
        <v>41193</v>
      </c>
      <c r="B3226" s="22">
        <v>-1.3932609035305103E-3</v>
      </c>
      <c r="C3226" s="9">
        <f t="shared" si="253"/>
        <v>-3.7993260903530508E-2</v>
      </c>
      <c r="D3226" s="6">
        <f t="shared" si="254"/>
        <v>1.4434878740837399E-3</v>
      </c>
      <c r="E3226" s="6">
        <f t="shared" si="255"/>
        <v>2.1332875486233189E-3</v>
      </c>
      <c r="F3226" s="6">
        <f t="shared" si="251"/>
        <v>0.27559234872823513</v>
      </c>
      <c r="G3226" s="18">
        <v>6.3578713709041574E-3</v>
      </c>
      <c r="H3226" s="9">
        <f t="shared" si="252"/>
        <v>5.249689026297035E-3</v>
      </c>
      <c r="I3226" s="8"/>
      <c r="J3226" s="11"/>
      <c r="AC3226" s="15"/>
      <c r="AD3226" s="16"/>
    </row>
    <row r="3227" spans="1:30" hidden="1" outlineLevel="1" x14ac:dyDescent="0.3">
      <c r="A3227" s="21">
        <v>41194</v>
      </c>
      <c r="B3227" s="22">
        <v>1.8457616686086401E-4</v>
      </c>
      <c r="C3227" s="9">
        <f t="shared" si="253"/>
        <v>-3.6415423833139136E-2</v>
      </c>
      <c r="D3227" s="6">
        <f t="shared" si="254"/>
        <v>1.3260830929471578E-3</v>
      </c>
      <c r="E3227" s="6">
        <f t="shared" si="255"/>
        <v>1.4434878740837399E-3</v>
      </c>
      <c r="F3227" s="6">
        <f t="shared" si="251"/>
        <v>0.38208221674882842</v>
      </c>
      <c r="G3227" s="18">
        <v>5.5527703874154411E-3</v>
      </c>
      <c r="H3227" s="9">
        <f t="shared" si="252"/>
        <v>6.1812799382395586E-3</v>
      </c>
      <c r="I3227" s="8"/>
      <c r="J3227" s="11"/>
      <c r="AC3227" s="15"/>
      <c r="AD3227" s="16"/>
    </row>
    <row r="3228" spans="1:30" hidden="1" outlineLevel="1" x14ac:dyDescent="0.3">
      <c r="A3228" s="21">
        <v>41197</v>
      </c>
      <c r="B3228" s="22">
        <v>7.1304883941399723E-3</v>
      </c>
      <c r="C3228" s="9">
        <f t="shared" si="253"/>
        <v>-2.9469511605860029E-2</v>
      </c>
      <c r="D3228" s="6">
        <f t="shared" si="254"/>
        <v>8.68452114287919E-4</v>
      </c>
      <c r="E3228" s="6">
        <f t="shared" si="255"/>
        <v>1.3260830929471578E-3</v>
      </c>
      <c r="F3228" s="6">
        <f t="shared" si="251"/>
        <v>0.2940920877730025</v>
      </c>
      <c r="G3228" s="18">
        <v>3.9856171376331977E-3</v>
      </c>
      <c r="H3228" s="9">
        <f t="shared" si="252"/>
        <v>5.4230257953747788E-3</v>
      </c>
      <c r="I3228" s="8"/>
      <c r="J3228" s="11"/>
      <c r="AC3228" s="15"/>
      <c r="AD3228" s="16"/>
    </row>
    <row r="3229" spans="1:30" hidden="1" outlineLevel="1" x14ac:dyDescent="0.3">
      <c r="A3229" s="21">
        <v>41198</v>
      </c>
      <c r="B3229" s="22">
        <v>9.45660620040468E-3</v>
      </c>
      <c r="C3229" s="9">
        <f t="shared" si="253"/>
        <v>-2.7143393799595322E-2</v>
      </c>
      <c r="D3229" s="6">
        <f t="shared" si="254"/>
        <v>7.3676382695990982E-4</v>
      </c>
      <c r="E3229" s="6">
        <f t="shared" si="255"/>
        <v>8.68452114287919E-4</v>
      </c>
      <c r="F3229" s="6">
        <f t="shared" si="251"/>
        <v>0.15690967975407766</v>
      </c>
      <c r="G3229" s="18">
        <v>3.9947408406390507E-3</v>
      </c>
      <c r="H3229" s="9">
        <f t="shared" si="252"/>
        <v>3.9611826485795587E-3</v>
      </c>
      <c r="I3229" s="8"/>
      <c r="J3229" s="11"/>
      <c r="AC3229" s="15"/>
      <c r="AD3229" s="16"/>
    </row>
    <row r="3230" spans="1:30" hidden="1" outlineLevel="1" x14ac:dyDescent="0.3">
      <c r="A3230" s="21">
        <v>41199</v>
      </c>
      <c r="B3230" s="22">
        <v>3.8509490831797888E-4</v>
      </c>
      <c r="C3230" s="9">
        <f t="shared" si="253"/>
        <v>-3.6214905091682022E-2</v>
      </c>
      <c r="D3230" s="6">
        <f t="shared" si="254"/>
        <v>1.3115193507995365E-3</v>
      </c>
      <c r="E3230" s="6">
        <f t="shared" si="255"/>
        <v>7.3676382695990982E-4</v>
      </c>
      <c r="F3230" s="6">
        <f t="shared" si="251"/>
        <v>0.15756808890775423</v>
      </c>
      <c r="G3230" s="18">
        <v>5.5415474464446139E-3</v>
      </c>
      <c r="H3230" s="9">
        <f t="shared" si="252"/>
        <v>3.9694847135082183E-3</v>
      </c>
      <c r="I3230" s="8"/>
      <c r="J3230" s="11"/>
      <c r="AC3230" s="15"/>
      <c r="AD3230" s="16"/>
    </row>
    <row r="3231" spans="1:30" hidden="1" outlineLevel="1" x14ac:dyDescent="0.3">
      <c r="A3231" s="21">
        <v>41200</v>
      </c>
      <c r="B3231" s="22">
        <v>-5.9467190012600125E-4</v>
      </c>
      <c r="C3231" s="9">
        <f t="shared" si="253"/>
        <v>-3.7194671900126E-2</v>
      </c>
      <c r="D3231" s="6">
        <f t="shared" si="254"/>
        <v>1.3834436177580227E-3</v>
      </c>
      <c r="E3231" s="6">
        <f t="shared" si="255"/>
        <v>1.3115193507995365E-3</v>
      </c>
      <c r="F3231" s="6">
        <f t="shared" si="251"/>
        <v>0.29294863589302417</v>
      </c>
      <c r="G3231" s="18">
        <v>3.7623775972014141E-3</v>
      </c>
      <c r="H3231" s="9">
        <f t="shared" si="252"/>
        <v>5.412472964302216E-3</v>
      </c>
      <c r="I3231" s="8"/>
      <c r="J3231" s="11"/>
      <c r="AC3231" s="15"/>
      <c r="AD3231" s="16"/>
    </row>
    <row r="3232" spans="1:30" hidden="1" outlineLevel="1" x14ac:dyDescent="0.3">
      <c r="A3232" s="21">
        <v>41201</v>
      </c>
      <c r="B3232" s="22">
        <v>-1.5278240443174131E-2</v>
      </c>
      <c r="C3232" s="9">
        <f t="shared" si="253"/>
        <v>-5.1878240443174128E-2</v>
      </c>
      <c r="D3232" s="6">
        <f t="shared" si="254"/>
        <v>2.6913518314797876E-3</v>
      </c>
      <c r="E3232" s="6">
        <f t="shared" si="255"/>
        <v>1.3834436177580227E-3</v>
      </c>
      <c r="F3232" s="6">
        <f t="shared" si="251"/>
        <v>0.14107770629095243</v>
      </c>
      <c r="G3232" s="18">
        <v>8.2329542927608978E-3</v>
      </c>
      <c r="H3232" s="9">
        <f t="shared" si="252"/>
        <v>3.7560312337752521E-3</v>
      </c>
      <c r="I3232" s="8"/>
      <c r="J3232" s="11"/>
      <c r="AC3232" s="15"/>
      <c r="AD3232" s="16"/>
    </row>
    <row r="3233" spans="1:30" hidden="1" outlineLevel="1" x14ac:dyDescent="0.3">
      <c r="A3233" s="21">
        <v>41204</v>
      </c>
      <c r="B3233" s="22">
        <v>1.7833918117728207E-4</v>
      </c>
      <c r="C3233" s="9">
        <f t="shared" si="253"/>
        <v>-3.6421660818822719E-2</v>
      </c>
      <c r="D3233" s="6">
        <f t="shared" si="254"/>
        <v>1.326537376801366E-3</v>
      </c>
      <c r="E3233" s="6">
        <f t="shared" si="255"/>
        <v>2.6913518314797876E-3</v>
      </c>
      <c r="F3233" s="6">
        <f t="shared" si="251"/>
        <v>0.63319233416676279</v>
      </c>
      <c r="G3233" s="18">
        <v>7.8183841088259494E-3</v>
      </c>
      <c r="H3233" s="9">
        <f t="shared" si="252"/>
        <v>7.9573383374515541E-3</v>
      </c>
      <c r="I3233" s="8"/>
      <c r="J3233" s="11"/>
      <c r="AC3233" s="15"/>
      <c r="AD3233" s="16"/>
    </row>
    <row r="3234" spans="1:30" hidden="1" outlineLevel="1" x14ac:dyDescent="0.3">
      <c r="A3234" s="21">
        <v>41205</v>
      </c>
      <c r="B3234" s="22">
        <v>-1.8403083735123622E-2</v>
      </c>
      <c r="C3234" s="9">
        <f t="shared" si="253"/>
        <v>-5.5003083735123623E-2</v>
      </c>
      <c r="D3234" s="6">
        <f t="shared" si="254"/>
        <v>3.0253392203730208E-3</v>
      </c>
      <c r="E3234" s="6">
        <f t="shared" si="255"/>
        <v>1.326537376801366E-3</v>
      </c>
      <c r="F3234" s="6">
        <f t="shared" si="251"/>
        <v>0.57203838830332332</v>
      </c>
      <c r="G3234" s="18">
        <v>8.5830600781944249E-3</v>
      </c>
      <c r="H3234" s="9">
        <f t="shared" si="252"/>
        <v>7.5633219441150548E-3</v>
      </c>
      <c r="I3234" s="8"/>
      <c r="J3234" s="11"/>
      <c r="AC3234" s="15"/>
      <c r="AD3234" s="16"/>
    </row>
    <row r="3235" spans="1:30" hidden="1" outlineLevel="1" x14ac:dyDescent="0.3">
      <c r="A3235" s="21">
        <v>41206</v>
      </c>
      <c r="B3235" s="22">
        <v>-1.9244127147195486E-3</v>
      </c>
      <c r="C3235" s="9">
        <f t="shared" si="253"/>
        <v>-3.8524412714719548E-2</v>
      </c>
      <c r="D3235" s="6">
        <f t="shared" si="254"/>
        <v>1.4841303750140452E-3</v>
      </c>
      <c r="E3235" s="6">
        <f t="shared" si="255"/>
        <v>3.0253392203730208E-3</v>
      </c>
      <c r="F3235" s="6">
        <f t="shared" si="251"/>
        <v>0.68723349610359474</v>
      </c>
      <c r="G3235" s="18">
        <v>4.826712792223054E-3</v>
      </c>
      <c r="H3235" s="9">
        <f t="shared" si="252"/>
        <v>8.2899547411526605E-3</v>
      </c>
      <c r="I3235" s="8"/>
      <c r="J3235" s="11"/>
      <c r="AC3235" s="15"/>
      <c r="AD3235" s="16"/>
    </row>
    <row r="3236" spans="1:30" hidden="1" outlineLevel="1" x14ac:dyDescent="0.3">
      <c r="A3236" s="21">
        <v>41207</v>
      </c>
      <c r="B3236" s="22">
        <v>2.0121334545709032E-3</v>
      </c>
      <c r="C3236" s="9">
        <f t="shared" si="253"/>
        <v>-3.45878665454291E-2</v>
      </c>
      <c r="D3236" s="6">
        <f t="shared" si="254"/>
        <v>1.1963205121644136E-3</v>
      </c>
      <c r="E3236" s="6">
        <f t="shared" si="255"/>
        <v>1.4841303750140452E-3</v>
      </c>
      <c r="F3236" s="6">
        <f t="shared" si="251"/>
        <v>0.22495989970415728</v>
      </c>
      <c r="G3236" s="18">
        <v>1.0042544318761715E-2</v>
      </c>
      <c r="H3236" s="9">
        <f t="shared" si="252"/>
        <v>4.74299377718501E-3</v>
      </c>
      <c r="I3236" s="8"/>
      <c r="J3236" s="11"/>
      <c r="AC3236" s="15"/>
      <c r="AD3236" s="16"/>
    </row>
    <row r="3237" spans="1:30" hidden="1" outlineLevel="1" x14ac:dyDescent="0.3">
      <c r="A3237" s="21">
        <v>41208</v>
      </c>
      <c r="B3237" s="22">
        <v>2.693745619624551E-4</v>
      </c>
      <c r="C3237" s="9">
        <f t="shared" si="253"/>
        <v>-3.6330625438037542E-2</v>
      </c>
      <c r="D3237" s="6">
        <f t="shared" si="254"/>
        <v>1.3199143447189805E-3</v>
      </c>
      <c r="E3237" s="6">
        <f t="shared" si="255"/>
        <v>1.1963205121644136E-3</v>
      </c>
      <c r="F3237" s="6">
        <f t="shared" si="251"/>
        <v>0.93651094044707928</v>
      </c>
      <c r="G3237" s="18">
        <v>5.6543062051845391E-3</v>
      </c>
      <c r="H3237" s="9">
        <f t="shared" si="252"/>
        <v>9.6773495361440736E-3</v>
      </c>
      <c r="I3237" s="8"/>
      <c r="J3237" s="11"/>
      <c r="AC3237" s="15"/>
      <c r="AD3237" s="16"/>
    </row>
    <row r="3238" spans="1:30" hidden="1" outlineLevel="1" x14ac:dyDescent="0.3">
      <c r="A3238" s="21">
        <v>41213</v>
      </c>
      <c r="B3238" s="22">
        <v>-8.2049580346090412E-4</v>
      </c>
      <c r="C3238" s="9">
        <f t="shared" si="253"/>
        <v>-3.7420495803460907E-2</v>
      </c>
      <c r="D3238" s="6">
        <f t="shared" si="254"/>
        <v>1.4002935061768354E-3</v>
      </c>
      <c r="E3238" s="6">
        <f t="shared" si="255"/>
        <v>1.3199143447189805E-3</v>
      </c>
      <c r="F3238" s="6">
        <f t="shared" si="251"/>
        <v>0.3045320499623424</v>
      </c>
      <c r="G3238" s="18">
        <v>7.0563599628066694E-3</v>
      </c>
      <c r="H3238" s="9">
        <f t="shared" si="252"/>
        <v>5.5184422617468995E-3</v>
      </c>
      <c r="I3238" s="8"/>
      <c r="J3238" s="11"/>
      <c r="AC3238" s="15"/>
      <c r="AD3238" s="16"/>
    </row>
    <row r="3239" spans="1:30" hidden="1" outlineLevel="1" x14ac:dyDescent="0.3">
      <c r="A3239" s="21">
        <v>41214</v>
      </c>
      <c r="B3239" s="22">
        <v>1.0343040447628392E-2</v>
      </c>
      <c r="C3239" s="9">
        <f t="shared" si="253"/>
        <v>-2.625695955237161E-2</v>
      </c>
      <c r="D3239" s="6">
        <f t="shared" si="254"/>
        <v>6.8942792493487874E-4</v>
      </c>
      <c r="E3239" s="6">
        <f t="shared" si="255"/>
        <v>1.4002935061768354E-3</v>
      </c>
      <c r="F3239" s="6">
        <f t="shared" si="251"/>
        <v>0.46804594256443266</v>
      </c>
      <c r="G3239" s="18">
        <v>7.0770948945597925E-3</v>
      </c>
      <c r="H3239" s="9">
        <f t="shared" si="252"/>
        <v>6.8413883281424146E-3</v>
      </c>
      <c r="I3239" s="8"/>
      <c r="J3239" s="11"/>
      <c r="AC3239" s="15"/>
      <c r="AD3239" s="16"/>
    </row>
    <row r="3240" spans="1:30" hidden="1" outlineLevel="1" x14ac:dyDescent="0.3">
      <c r="A3240" s="21">
        <v>41215</v>
      </c>
      <c r="B3240" s="22">
        <v>-1.0595033770952375E-2</v>
      </c>
      <c r="C3240" s="9">
        <f t="shared" si="253"/>
        <v>-4.7195033770952376E-2</v>
      </c>
      <c r="D3240" s="6">
        <f t="shared" si="254"/>
        <v>2.2273712126413352E-3</v>
      </c>
      <c r="E3240" s="6">
        <f t="shared" si="255"/>
        <v>6.8942792493487874E-4</v>
      </c>
      <c r="F3240" s="6">
        <f t="shared" si="251"/>
        <v>0.47068276912640694</v>
      </c>
      <c r="G3240" s="18">
        <v>9.1469730702281767E-3</v>
      </c>
      <c r="H3240" s="9">
        <f t="shared" si="252"/>
        <v>6.8606323988857397E-3</v>
      </c>
      <c r="I3240" s="8"/>
      <c r="J3240" s="11"/>
      <c r="AC3240" s="15"/>
      <c r="AD3240" s="16"/>
    </row>
    <row r="3241" spans="1:30" hidden="1" outlineLevel="1" x14ac:dyDescent="0.3">
      <c r="A3241" s="21">
        <v>41218</v>
      </c>
      <c r="B3241" s="22">
        <v>1.4714623199021185E-3</v>
      </c>
      <c r="C3241" s="9">
        <f t="shared" si="253"/>
        <v>-3.5128537680097882E-2</v>
      </c>
      <c r="D3241" s="6">
        <f t="shared" si="254"/>
        <v>1.2340141595420567E-3</v>
      </c>
      <c r="E3241" s="6">
        <f t="shared" si="255"/>
        <v>2.2273712126413352E-3</v>
      </c>
      <c r="F3241" s="6">
        <f t="shared" si="251"/>
        <v>0.77890861332376837</v>
      </c>
      <c r="G3241" s="18">
        <v>5.1825670656626063E-3</v>
      </c>
      <c r="H3241" s="9">
        <f t="shared" si="252"/>
        <v>8.8255799431185729E-3</v>
      </c>
      <c r="I3241" s="8"/>
      <c r="J3241" s="11"/>
      <c r="AC3241" s="15"/>
      <c r="AD3241" s="16"/>
    </row>
    <row r="3242" spans="1:30" hidden="1" outlineLevel="1" x14ac:dyDescent="0.3">
      <c r="A3242" s="21">
        <v>41219</v>
      </c>
      <c r="B3242" s="22">
        <v>1.0110007246989254E-2</v>
      </c>
      <c r="C3242" s="9">
        <f t="shared" si="253"/>
        <v>-2.6489992753010748E-2</v>
      </c>
      <c r="D3242" s="6">
        <f t="shared" si="254"/>
        <v>7.0171971605456195E-4</v>
      </c>
      <c r="E3242" s="6">
        <f t="shared" si="255"/>
        <v>1.2340141595420567E-3</v>
      </c>
      <c r="F3242" s="6">
        <f t="shared" si="251"/>
        <v>0.2576215441891449</v>
      </c>
      <c r="G3242" s="18">
        <v>7.3387282383422332E-3</v>
      </c>
      <c r="H3242" s="9">
        <f t="shared" si="252"/>
        <v>5.0756432517380977E-3</v>
      </c>
      <c r="I3242" s="8"/>
      <c r="J3242" s="11"/>
      <c r="AC3242" s="15"/>
      <c r="AD3242" s="16"/>
    </row>
    <row r="3243" spans="1:30" hidden="1" outlineLevel="1" x14ac:dyDescent="0.3">
      <c r="A3243" s="21">
        <v>41220</v>
      </c>
      <c r="B3243" s="22">
        <v>-2.391009430821827E-2</v>
      </c>
      <c r="C3243" s="9">
        <f t="shared" si="253"/>
        <v>-6.0510094308218271E-2</v>
      </c>
      <c r="D3243" s="6">
        <f t="shared" si="254"/>
        <v>3.6614715131894691E-3</v>
      </c>
      <c r="E3243" s="6">
        <f t="shared" si="255"/>
        <v>7.0171971605456195E-4</v>
      </c>
      <c r="F3243" s="6">
        <f t="shared" si="251"/>
        <v>0.50528864824476116</v>
      </c>
      <c r="G3243" s="18">
        <v>1.3271797163713453E-2</v>
      </c>
      <c r="H3243" s="9">
        <f t="shared" si="252"/>
        <v>7.1083658336129627E-3</v>
      </c>
      <c r="I3243" s="8"/>
      <c r="J3243" s="11"/>
      <c r="AC3243" s="15"/>
      <c r="AD3243" s="16"/>
    </row>
    <row r="3244" spans="1:30" hidden="1" outlineLevel="1" x14ac:dyDescent="0.3">
      <c r="A3244" s="21">
        <v>41221</v>
      </c>
      <c r="B3244" s="22">
        <v>-9.4321641448071817E-3</v>
      </c>
      <c r="C3244" s="9">
        <f t="shared" si="253"/>
        <v>-4.6032164144807181E-2</v>
      </c>
      <c r="D3244" s="6">
        <f t="shared" si="254"/>
        <v>2.1189601358544718E-3</v>
      </c>
      <c r="E3244" s="6">
        <f t="shared" si="255"/>
        <v>3.6614715131894691E-3</v>
      </c>
      <c r="F3244" s="6">
        <f t="shared" si="251"/>
        <v>1.6274576581524678</v>
      </c>
      <c r="G3244" s="18">
        <v>7.346023193557173E-3</v>
      </c>
      <c r="H3244" s="9">
        <f t="shared" si="252"/>
        <v>1.2757184870309232E-2</v>
      </c>
      <c r="I3244" s="8"/>
      <c r="J3244" s="11"/>
      <c r="AC3244" s="15"/>
      <c r="AD3244" s="16"/>
    </row>
    <row r="3245" spans="1:30" hidden="1" outlineLevel="1" x14ac:dyDescent="0.3">
      <c r="A3245" s="21">
        <v>41222</v>
      </c>
      <c r="B3245" s="22">
        <v>3.1758551744681874E-4</v>
      </c>
      <c r="C3245" s="9">
        <f t="shared" si="253"/>
        <v>-3.6282414482553184E-2</v>
      </c>
      <c r="D3245" s="6">
        <f t="shared" si="254"/>
        <v>1.316413600683785E-3</v>
      </c>
      <c r="E3245" s="6">
        <f t="shared" si="255"/>
        <v>2.1189601358544718E-3</v>
      </c>
      <c r="F3245" s="6">
        <f t="shared" si="251"/>
        <v>0.50637511676149927</v>
      </c>
      <c r="G3245" s="18">
        <v>7.4936235449031231E-3</v>
      </c>
      <c r="H3245" s="9">
        <f t="shared" si="252"/>
        <v>7.1160039120386886E-3</v>
      </c>
      <c r="I3245" s="8"/>
      <c r="J3245" s="11"/>
      <c r="AC3245" s="15"/>
      <c r="AD3245" s="16"/>
    </row>
    <row r="3246" spans="1:30" hidden="1" outlineLevel="1" x14ac:dyDescent="0.3">
      <c r="A3246" s="21">
        <v>41225</v>
      </c>
      <c r="B3246" s="22">
        <v>-2.4156429110926853E-5</v>
      </c>
      <c r="C3246" s="9">
        <f t="shared" si="253"/>
        <v>-3.6624156429110925E-2</v>
      </c>
      <c r="D3246" s="6">
        <f t="shared" si="254"/>
        <v>1.3413288341439871E-3</v>
      </c>
      <c r="E3246" s="6">
        <f t="shared" si="255"/>
        <v>1.316413600683785E-3</v>
      </c>
      <c r="F3246" s="6">
        <f t="shared" si="251"/>
        <v>0.5264127932494751</v>
      </c>
      <c r="G3246" s="18">
        <v>4.0472899846100314E-3</v>
      </c>
      <c r="H3246" s="9">
        <f t="shared" si="252"/>
        <v>7.2554310226855242E-3</v>
      </c>
      <c r="I3246" s="8"/>
      <c r="J3246" s="11"/>
      <c r="AC3246" s="15"/>
      <c r="AD3246" s="16"/>
    </row>
    <row r="3247" spans="1:30" hidden="1" outlineLevel="1" x14ac:dyDescent="0.3">
      <c r="A3247" s="21">
        <v>41226</v>
      </c>
      <c r="B3247" s="22">
        <v>-4.6067730203294818E-3</v>
      </c>
      <c r="C3247" s="9">
        <f t="shared" si="253"/>
        <v>-4.1206773020329483E-2</v>
      </c>
      <c r="D3247" s="6">
        <f t="shared" si="254"/>
        <v>1.6979981427489538E-3</v>
      </c>
      <c r="E3247" s="6">
        <f t="shared" si="255"/>
        <v>1.3413288341439871E-3</v>
      </c>
      <c r="F3247" s="6">
        <f t="shared" si="251"/>
        <v>0.16148965445191474</v>
      </c>
      <c r="G3247" s="18">
        <v>8.4305989092945399E-3</v>
      </c>
      <c r="H3247" s="9">
        <f t="shared" si="252"/>
        <v>4.0185775400247625E-3</v>
      </c>
      <c r="I3247" s="8"/>
      <c r="J3247" s="11"/>
      <c r="AC3247" s="15"/>
      <c r="AD3247" s="16"/>
    </row>
    <row r="3248" spans="1:30" hidden="1" outlineLevel="1" x14ac:dyDescent="0.3">
      <c r="A3248" s="21">
        <v>41227</v>
      </c>
      <c r="B3248" s="22">
        <v>-1.4627223503630835E-2</v>
      </c>
      <c r="C3248" s="9">
        <f t="shared" si="253"/>
        <v>-5.1227223503630834E-2</v>
      </c>
      <c r="D3248" s="6">
        <f t="shared" si="254"/>
        <v>2.6242284278909472E-3</v>
      </c>
      <c r="E3248" s="6">
        <f t="shared" si="255"/>
        <v>1.6979981427489538E-3</v>
      </c>
      <c r="F3248" s="6">
        <f t="shared" si="251"/>
        <v>0.66333723003346423</v>
      </c>
      <c r="G3248" s="18">
        <v>1.0990564716682442E-2</v>
      </c>
      <c r="H3248" s="9">
        <f t="shared" si="252"/>
        <v>8.1445517374098882E-3</v>
      </c>
      <c r="I3248" s="8"/>
      <c r="J3248" s="11"/>
      <c r="AC3248" s="15"/>
      <c r="AD3248" s="16"/>
    </row>
    <row r="3249" spans="1:30" hidden="1" outlineLevel="1" x14ac:dyDescent="0.3">
      <c r="A3249" s="21">
        <v>41228</v>
      </c>
      <c r="B3249" s="22">
        <v>-2.2753115366962499E-3</v>
      </c>
      <c r="C3249" s="9">
        <f t="shared" si="253"/>
        <v>-3.8875311536696253E-2</v>
      </c>
      <c r="D3249" s="6">
        <f t="shared" si="254"/>
        <v>1.5112898470751887E-3</v>
      </c>
      <c r="E3249" s="6">
        <f t="shared" si="255"/>
        <v>2.6242284278909472E-3</v>
      </c>
      <c r="F3249" s="6">
        <f t="shared" si="251"/>
        <v>1.1195631359608713</v>
      </c>
      <c r="G3249" s="18">
        <v>5.3515829399406988E-3</v>
      </c>
      <c r="H3249" s="9">
        <f t="shared" si="252"/>
        <v>1.0580941054371636E-2</v>
      </c>
      <c r="I3249" s="8"/>
      <c r="J3249" s="11"/>
      <c r="AC3249" s="15"/>
      <c r="AD3249" s="16"/>
    </row>
    <row r="3250" spans="1:30" hidden="1" outlineLevel="1" x14ac:dyDescent="0.3">
      <c r="A3250" s="21">
        <v>41229</v>
      </c>
      <c r="B3250" s="22">
        <v>3.6552708770332411E-3</v>
      </c>
      <c r="C3250" s="9">
        <f t="shared" si="253"/>
        <v>-3.2944729122966761E-2</v>
      </c>
      <c r="D3250" s="6">
        <f t="shared" si="254"/>
        <v>1.0853551769856543E-3</v>
      </c>
      <c r="E3250" s="6">
        <f t="shared" si="255"/>
        <v>1.5112898470751887E-3</v>
      </c>
      <c r="F3250" s="6">
        <f t="shared" si="251"/>
        <v>0.27397733694893645</v>
      </c>
      <c r="G3250" s="18">
        <v>7.2366155381101008E-3</v>
      </c>
      <c r="H3250" s="9">
        <f t="shared" si="252"/>
        <v>5.2342844491767597E-3</v>
      </c>
      <c r="I3250" s="8"/>
      <c r="J3250" s="11"/>
      <c r="AC3250" s="15"/>
      <c r="AD3250" s="16"/>
    </row>
    <row r="3251" spans="1:30" hidden="1" outlineLevel="1" x14ac:dyDescent="0.3">
      <c r="A3251" s="21">
        <v>41232</v>
      </c>
      <c r="B3251" s="22">
        <v>1.6360921659183309E-2</v>
      </c>
      <c r="C3251" s="9">
        <f t="shared" si="253"/>
        <v>-2.0239078340816691E-2</v>
      </c>
      <c r="D3251" s="6">
        <f t="shared" si="254"/>
        <v>4.0962029208571534E-4</v>
      </c>
      <c r="E3251" s="6">
        <f t="shared" si="255"/>
        <v>1.0853551769856543E-3</v>
      </c>
      <c r="F3251" s="6">
        <f t="shared" si="251"/>
        <v>0.49166128525930941</v>
      </c>
      <c r="G3251" s="18">
        <v>6.1982850541802085E-3</v>
      </c>
      <c r="H3251" s="9">
        <f t="shared" si="252"/>
        <v>7.0118562824640759E-3</v>
      </c>
      <c r="I3251" s="8"/>
      <c r="J3251" s="11"/>
      <c r="AC3251" s="15"/>
      <c r="AD3251" s="16"/>
    </row>
    <row r="3252" spans="1:30" hidden="1" outlineLevel="1" x14ac:dyDescent="0.3">
      <c r="A3252" s="21">
        <v>41233</v>
      </c>
      <c r="B3252" s="22">
        <v>-5.8239983886406441E-4</v>
      </c>
      <c r="C3252" s="9">
        <f t="shared" si="253"/>
        <v>-3.7182399838864066E-2</v>
      </c>
      <c r="D3252" s="6">
        <f t="shared" si="254"/>
        <v>1.3825308577771586E-3</v>
      </c>
      <c r="E3252" s="6">
        <f t="shared" si="255"/>
        <v>4.0962029208571534E-4</v>
      </c>
      <c r="F3252" s="6">
        <f t="shared" si="251"/>
        <v>0.36362186084146808</v>
      </c>
      <c r="G3252" s="18">
        <v>6.5831773337515316E-3</v>
      </c>
      <c r="H3252" s="9">
        <f t="shared" si="252"/>
        <v>6.0301066395335671E-3</v>
      </c>
      <c r="I3252" s="8"/>
      <c r="J3252" s="11"/>
      <c r="AC3252" s="15"/>
      <c r="AD3252" s="16"/>
    </row>
    <row r="3253" spans="1:30" hidden="1" outlineLevel="1" x14ac:dyDescent="0.3">
      <c r="A3253" s="21">
        <v>41234</v>
      </c>
      <c r="B3253" s="22">
        <v>3.7759364849609088E-3</v>
      </c>
      <c r="C3253" s="9">
        <f t="shared" si="253"/>
        <v>-3.2824063515039095E-2</v>
      </c>
      <c r="D3253" s="6">
        <f t="shared" si="254"/>
        <v>1.0774191456393207E-3</v>
      </c>
      <c r="E3253" s="6">
        <f t="shared" si="255"/>
        <v>1.3825308577771586E-3</v>
      </c>
      <c r="F3253" s="6">
        <f t="shared" si="251"/>
        <v>0.40882926644061635</v>
      </c>
      <c r="G3253" s="18">
        <v>2.32330499929398E-3</v>
      </c>
      <c r="H3253" s="9">
        <f t="shared" si="252"/>
        <v>6.3939758088423851E-3</v>
      </c>
      <c r="I3253" s="8"/>
      <c r="J3253" s="11"/>
      <c r="AC3253" s="15"/>
      <c r="AD3253" s="16"/>
    </row>
    <row r="3254" spans="1:30" hidden="1" outlineLevel="1" x14ac:dyDescent="0.3">
      <c r="A3254" s="21">
        <v>41236</v>
      </c>
      <c r="B3254" s="22">
        <v>1.3359157134325055E-2</v>
      </c>
      <c r="C3254" s="9">
        <f t="shared" si="253"/>
        <v>-2.3240842865674946E-2</v>
      </c>
      <c r="D3254" s="6">
        <f t="shared" si="254"/>
        <v>5.4013677710699408E-4</v>
      </c>
      <c r="E3254" s="6">
        <f t="shared" si="255"/>
        <v>1.0774191456393207E-3</v>
      </c>
      <c r="F3254" s="6">
        <f t="shared" si="251"/>
        <v>6.0703079988201104E-2</v>
      </c>
      <c r="G3254" s="18">
        <v>5.3874733285448114E-3</v>
      </c>
      <c r="H3254" s="9">
        <f t="shared" si="252"/>
        <v>2.4637995045904428E-3</v>
      </c>
      <c r="I3254" s="8"/>
      <c r="J3254" s="11"/>
      <c r="AC3254" s="15"/>
      <c r="AD3254" s="16"/>
    </row>
    <row r="3255" spans="1:30" hidden="1" outlineLevel="1" x14ac:dyDescent="0.3">
      <c r="A3255" s="21">
        <v>41239</v>
      </c>
      <c r="B3255" s="22">
        <v>-3.2459756656020118E-3</v>
      </c>
      <c r="C3255" s="9">
        <f t="shared" si="253"/>
        <v>-3.984597566560201E-2</v>
      </c>
      <c r="D3255" s="6">
        <f t="shared" si="254"/>
        <v>1.5877017767437476E-3</v>
      </c>
      <c r="E3255" s="6">
        <f t="shared" si="255"/>
        <v>5.4013677710699408E-4</v>
      </c>
      <c r="F3255" s="6">
        <f t="shared" si="251"/>
        <v>0.27744265584195371</v>
      </c>
      <c r="G3255" s="18">
        <v>6.2115182917528251E-3</v>
      </c>
      <c r="H3255" s="9">
        <f t="shared" si="252"/>
        <v>5.2672825616436577E-3</v>
      </c>
      <c r="I3255" s="8"/>
      <c r="J3255" s="11"/>
      <c r="AC3255" s="15"/>
      <c r="AD3255" s="16"/>
    </row>
    <row r="3256" spans="1:30" hidden="1" outlineLevel="1" x14ac:dyDescent="0.3">
      <c r="A3256" s="21">
        <v>41240</v>
      </c>
      <c r="B3256" s="22">
        <v>-6.9056964670984331E-3</v>
      </c>
      <c r="C3256" s="9">
        <f t="shared" si="253"/>
        <v>-4.3505696467098433E-2</v>
      </c>
      <c r="D3256" s="6">
        <f t="shared" si="254"/>
        <v>1.8927456250873011E-3</v>
      </c>
      <c r="E3256" s="6">
        <f t="shared" si="255"/>
        <v>1.5877017767437476E-3</v>
      </c>
      <c r="F3256" s="6">
        <f t="shared" si="251"/>
        <v>0.36521471430943592</v>
      </c>
      <c r="G3256" s="18">
        <v>4.4706759233393402E-3</v>
      </c>
      <c r="H3256" s="9">
        <f t="shared" si="252"/>
        <v>6.0432997138106263E-3</v>
      </c>
      <c r="I3256" s="8"/>
      <c r="J3256" s="11"/>
      <c r="AC3256" s="15"/>
      <c r="AD3256" s="16"/>
    </row>
    <row r="3257" spans="1:30" hidden="1" outlineLevel="1" x14ac:dyDescent="0.3">
      <c r="A3257" s="21">
        <v>41241</v>
      </c>
      <c r="B3257" s="22">
        <v>8.2728287656452862E-3</v>
      </c>
      <c r="C3257" s="9">
        <f t="shared" si="253"/>
        <v>-2.8327171234354714E-2</v>
      </c>
      <c r="D3257" s="6">
        <f t="shared" si="254"/>
        <v>8.0242863014045316E-4</v>
      </c>
      <c r="E3257" s="6">
        <f t="shared" si="255"/>
        <v>1.8927456250873011E-3</v>
      </c>
      <c r="F3257" s="6">
        <f t="shared" si="251"/>
        <v>0.19461856367094549</v>
      </c>
      <c r="G3257" s="18">
        <v>1.1757762292076555E-2</v>
      </c>
      <c r="H3257" s="9">
        <f t="shared" si="252"/>
        <v>4.4115594031016456E-3</v>
      </c>
      <c r="I3257" s="8"/>
      <c r="J3257" s="11"/>
      <c r="AC3257" s="15"/>
      <c r="AD3257" s="16"/>
    </row>
    <row r="3258" spans="1:30" hidden="1" outlineLevel="1" x14ac:dyDescent="0.3">
      <c r="A3258" s="21">
        <v>41242</v>
      </c>
      <c r="B3258" s="22">
        <v>2.8230924896724421E-3</v>
      </c>
      <c r="C3258" s="9">
        <f t="shared" si="253"/>
        <v>-3.377690751032756E-2</v>
      </c>
      <c r="D3258" s="6">
        <f t="shared" si="254"/>
        <v>1.1408794809612223E-3</v>
      </c>
      <c r="E3258" s="6">
        <f t="shared" si="255"/>
        <v>8.0242863014045316E-4</v>
      </c>
      <c r="F3258" s="6">
        <f t="shared" si="251"/>
        <v>1.2795562950561301</v>
      </c>
      <c r="G3258" s="18">
        <v>4.9213887834166021E-3</v>
      </c>
      <c r="H3258" s="9">
        <f t="shared" si="252"/>
        <v>1.1311747411678402E-2</v>
      </c>
      <c r="I3258" s="8"/>
      <c r="J3258" s="11"/>
      <c r="AC3258" s="15"/>
      <c r="AD3258" s="16"/>
    </row>
    <row r="3259" spans="1:30" hidden="1" outlineLevel="1" x14ac:dyDescent="0.3">
      <c r="A3259" s="21">
        <v>41243</v>
      </c>
      <c r="B3259" s="22">
        <v>2.8868644046823911E-4</v>
      </c>
      <c r="C3259" s="9">
        <f t="shared" si="253"/>
        <v>-3.6311313559531759E-2</v>
      </c>
      <c r="D3259" s="6">
        <f t="shared" si="254"/>
        <v>1.318511492418635E-3</v>
      </c>
      <c r="E3259" s="6">
        <f t="shared" si="255"/>
        <v>1.1408794809612223E-3</v>
      </c>
      <c r="F3259" s="6">
        <f t="shared" si="251"/>
        <v>0.23340251813047622</v>
      </c>
      <c r="G3259" s="18">
        <v>3.2741775358697037E-3</v>
      </c>
      <c r="H3259" s="9">
        <f t="shared" si="252"/>
        <v>4.8311749930061137E-3</v>
      </c>
      <c r="I3259" s="8"/>
      <c r="J3259" s="11"/>
      <c r="AC3259" s="15"/>
      <c r="AD3259" s="16"/>
    </row>
    <row r="3260" spans="1:30" hidden="1" outlineLevel="1" x14ac:dyDescent="0.3">
      <c r="A3260" s="21">
        <v>41246</v>
      </c>
      <c r="B3260" s="22">
        <v>-4.6154561623314959E-3</v>
      </c>
      <c r="C3260" s="9">
        <f t="shared" si="253"/>
        <v>-4.1215456162331493E-2</v>
      </c>
      <c r="D3260" s="6">
        <f t="shared" si="254"/>
        <v>1.6987138266690691E-3</v>
      </c>
      <c r="E3260" s="6">
        <f t="shared" si="255"/>
        <v>1.318511492418635E-3</v>
      </c>
      <c r="F3260" s="6">
        <f t="shared" si="251"/>
        <v>0.10955457176150898</v>
      </c>
      <c r="G3260" s="18">
        <v>6.4760851704433837E-3</v>
      </c>
      <c r="H3260" s="9">
        <f t="shared" si="252"/>
        <v>3.3099028952751617E-3</v>
      </c>
      <c r="I3260" s="8"/>
      <c r="J3260" s="11"/>
      <c r="AC3260" s="15"/>
      <c r="AD3260" s="16"/>
    </row>
    <row r="3261" spans="1:30" hidden="1" outlineLevel="1" x14ac:dyDescent="0.3">
      <c r="A3261" s="21">
        <v>41247</v>
      </c>
      <c r="B3261" s="22">
        <v>-1.0664146846358605E-3</v>
      </c>
      <c r="C3261" s="9">
        <f t="shared" si="253"/>
        <v>-3.7666414684635864E-2</v>
      </c>
      <c r="D3261" s="6">
        <f t="shared" si="254"/>
        <v>1.4187587951949522E-3</v>
      </c>
      <c r="E3261" s="6">
        <f t="shared" si="255"/>
        <v>1.6987138266690691E-3</v>
      </c>
      <c r="F3261" s="6">
        <f t="shared" si="251"/>
        <v>0.39602073204285637</v>
      </c>
      <c r="G3261" s="18">
        <v>4.6742604893536101E-3</v>
      </c>
      <c r="H3261" s="9">
        <f t="shared" si="252"/>
        <v>6.2930178137588048E-3</v>
      </c>
      <c r="I3261" s="8"/>
      <c r="J3261" s="11"/>
      <c r="AC3261" s="15"/>
      <c r="AD3261" s="16"/>
    </row>
    <row r="3262" spans="1:30" hidden="1" outlineLevel="1" x14ac:dyDescent="0.3">
      <c r="A3262" s="21">
        <v>41248</v>
      </c>
      <c r="B3262" s="22">
        <v>6.365687620318786E-3</v>
      </c>
      <c r="C3262" s="9">
        <f t="shared" si="253"/>
        <v>-3.0234312379681216E-2</v>
      </c>
      <c r="D3262" s="6">
        <f t="shared" si="254"/>
        <v>9.1411364507214482E-4</v>
      </c>
      <c r="E3262" s="6">
        <f t="shared" si="255"/>
        <v>1.4187587951949522E-3</v>
      </c>
      <c r="F3262" s="6">
        <f t="shared" si="251"/>
        <v>0.2116656358153271</v>
      </c>
      <c r="G3262" s="18">
        <v>7.6973234590489081E-3</v>
      </c>
      <c r="H3262" s="9">
        <f t="shared" si="252"/>
        <v>4.6007133774592732E-3</v>
      </c>
      <c r="I3262" s="8"/>
      <c r="J3262" s="11"/>
      <c r="AC3262" s="15"/>
      <c r="AD3262" s="16"/>
    </row>
    <row r="3263" spans="1:30" hidden="1" outlineLevel="1" x14ac:dyDescent="0.3">
      <c r="A3263" s="21">
        <v>41249</v>
      </c>
      <c r="B3263" s="22">
        <v>3.0296485114123168E-3</v>
      </c>
      <c r="C3263" s="9">
        <f t="shared" si="253"/>
        <v>-3.3570351488587682E-2</v>
      </c>
      <c r="D3263" s="6">
        <f t="shared" si="254"/>
        <v>1.1269684990673212E-3</v>
      </c>
      <c r="E3263" s="6">
        <f t="shared" si="255"/>
        <v>9.1411364507214482E-4</v>
      </c>
      <c r="F3263" s="6">
        <f t="shared" si="251"/>
        <v>0.55477445558229088</v>
      </c>
      <c r="G3263" s="18">
        <v>3.0324997540625478E-3</v>
      </c>
      <c r="H3263" s="9">
        <f t="shared" si="252"/>
        <v>7.4483183040354208E-3</v>
      </c>
      <c r="I3263" s="8"/>
      <c r="J3263" s="11"/>
      <c r="AC3263" s="15"/>
      <c r="AD3263" s="16"/>
    </row>
    <row r="3264" spans="1:30" hidden="1" outlineLevel="1" x14ac:dyDescent="0.3">
      <c r="A3264" s="21">
        <v>41250</v>
      </c>
      <c r="B3264" s="22">
        <v>6.1832000283162571E-3</v>
      </c>
      <c r="C3264" s="9">
        <f t="shared" si="253"/>
        <v>-3.0416799971683742E-2</v>
      </c>
      <c r="D3264" s="6">
        <f t="shared" si="254"/>
        <v>9.251817205174201E-4</v>
      </c>
      <c r="E3264" s="6">
        <f t="shared" si="255"/>
        <v>1.1269684990673212E-3</v>
      </c>
      <c r="F3264" s="6">
        <f t="shared" si="251"/>
        <v>9.555618380550468E-2</v>
      </c>
      <c r="G3264" s="18">
        <v>2.57301290014283E-3</v>
      </c>
      <c r="H3264" s="9">
        <f t="shared" si="252"/>
        <v>3.0912163270386738E-3</v>
      </c>
      <c r="I3264" s="8"/>
      <c r="J3264" s="11"/>
      <c r="AC3264" s="15"/>
      <c r="AD3264" s="16"/>
    </row>
    <row r="3265" spans="1:30" hidden="1" outlineLevel="1" x14ac:dyDescent="0.3">
      <c r="A3265" s="21">
        <v>41253</v>
      </c>
      <c r="B3265" s="22">
        <v>1.120607488837487E-3</v>
      </c>
      <c r="C3265" s="9">
        <f t="shared" si="253"/>
        <v>-3.5479392511162514E-2</v>
      </c>
      <c r="D3265" s="6">
        <f t="shared" si="254"/>
        <v>1.2587872929611347E-3</v>
      </c>
      <c r="E3265" s="6">
        <f t="shared" si="255"/>
        <v>9.251817205174201E-4</v>
      </c>
      <c r="F3265" s="6">
        <f t="shared" si="251"/>
        <v>7.1909758434735307E-2</v>
      </c>
      <c r="G3265" s="18">
        <v>2.7689669583294166E-3</v>
      </c>
      <c r="H3265" s="9">
        <f t="shared" si="252"/>
        <v>2.681599493487708E-3</v>
      </c>
      <c r="I3265" s="8"/>
      <c r="J3265" s="11"/>
      <c r="AC3265" s="15"/>
      <c r="AD3265" s="16"/>
    </row>
    <row r="3266" spans="1:30" hidden="1" outlineLevel="1" x14ac:dyDescent="0.3">
      <c r="A3266" s="21">
        <v>41254</v>
      </c>
      <c r="B3266" s="22">
        <v>5.9474468866070503E-3</v>
      </c>
      <c r="C3266" s="9">
        <f t="shared" si="253"/>
        <v>-3.065255311339295E-2</v>
      </c>
      <c r="D3266" s="6">
        <f t="shared" si="254"/>
        <v>9.3957901236937588E-4</v>
      </c>
      <c r="E3266" s="6">
        <f t="shared" si="255"/>
        <v>1.2587872929611347E-3</v>
      </c>
      <c r="F3266" s="6">
        <f t="shared" si="251"/>
        <v>8.1538375650852007E-2</v>
      </c>
      <c r="G3266" s="18">
        <v>6.6021567308087257E-3</v>
      </c>
      <c r="H3266" s="9">
        <f t="shared" si="252"/>
        <v>2.8554925258324876E-3</v>
      </c>
      <c r="I3266" s="8"/>
      <c r="J3266" s="11"/>
      <c r="AC3266" s="15"/>
      <c r="AD3266" s="16"/>
    </row>
    <row r="3267" spans="1:30" hidden="1" outlineLevel="1" x14ac:dyDescent="0.3">
      <c r="A3267" s="21">
        <v>41255</v>
      </c>
      <c r="B3267" s="22">
        <v>-2.2573010736862142E-4</v>
      </c>
      <c r="C3267" s="9">
        <f t="shared" si="253"/>
        <v>-3.6825730107368622E-2</v>
      </c>
      <c r="D3267" s="6">
        <f t="shared" si="254"/>
        <v>1.3561343979407558E-3</v>
      </c>
      <c r="E3267" s="6">
        <f t="shared" si="255"/>
        <v>9.3957901236937588E-4</v>
      </c>
      <c r="F3267" s="6">
        <f t="shared" si="251"/>
        <v>0.41109292757144938</v>
      </c>
      <c r="G3267" s="18">
        <v>5.8563274605326343E-3</v>
      </c>
      <c r="H3267" s="9">
        <f t="shared" si="252"/>
        <v>6.4116528880737876E-3</v>
      </c>
      <c r="I3267" s="8"/>
      <c r="J3267" s="11"/>
      <c r="AC3267" s="15"/>
      <c r="AD3267" s="16"/>
    </row>
    <row r="3268" spans="1:30" hidden="1" outlineLevel="1" x14ac:dyDescent="0.3">
      <c r="A3268" s="21">
        <v>41256</v>
      </c>
      <c r="B3268" s="22">
        <v>-5.6579487737458585E-3</v>
      </c>
      <c r="C3268" s="9">
        <f t="shared" si="253"/>
        <v>-4.2257948773745863E-2</v>
      </c>
      <c r="D3268" s="6">
        <f t="shared" si="254"/>
        <v>1.7857342345645295E-3</v>
      </c>
      <c r="E3268" s="6">
        <f t="shared" si="255"/>
        <v>1.3561343979407558E-3</v>
      </c>
      <c r="F3268" s="6">
        <f t="shared" si="251"/>
        <v>0.32587017533126</v>
      </c>
      <c r="G3268" s="18">
        <v>5.0687090164072014E-3</v>
      </c>
      <c r="H3268" s="9">
        <f t="shared" si="252"/>
        <v>5.7085039662880151E-3</v>
      </c>
      <c r="I3268" s="8"/>
      <c r="J3268" s="11"/>
      <c r="AC3268" s="15"/>
      <c r="AD3268" s="16"/>
    </row>
    <row r="3269" spans="1:30" hidden="1" outlineLevel="1" x14ac:dyDescent="0.3">
      <c r="A3269" s="21">
        <v>41257</v>
      </c>
      <c r="B3269" s="22">
        <v>-2.7149965853303024E-3</v>
      </c>
      <c r="C3269" s="9">
        <f t="shared" si="253"/>
        <v>-3.9314996585330303E-2</v>
      </c>
      <c r="D3269" s="6">
        <f t="shared" si="254"/>
        <v>1.5456689565045334E-3</v>
      </c>
      <c r="E3269" s="6">
        <f t="shared" si="255"/>
        <v>1.7857342345645295E-3</v>
      </c>
      <c r="F3269" s="6">
        <f t="shared" si="251"/>
        <v>0.24695290395089195</v>
      </c>
      <c r="G3269" s="18">
        <v>3.2740220923352784E-3</v>
      </c>
      <c r="H3269" s="9">
        <f t="shared" si="252"/>
        <v>4.9694356213849065E-3</v>
      </c>
      <c r="I3269" s="8"/>
      <c r="J3269" s="11"/>
      <c r="AC3269" s="15"/>
      <c r="AD3269" s="16"/>
    </row>
    <row r="3270" spans="1:30" hidden="1" outlineLevel="1" x14ac:dyDescent="0.3">
      <c r="A3270" s="21">
        <v>41260</v>
      </c>
      <c r="B3270" s="22">
        <v>7.6131093857158012E-3</v>
      </c>
      <c r="C3270" s="9">
        <f t="shared" si="253"/>
        <v>-2.8986890614284201E-2</v>
      </c>
      <c r="D3270" s="6">
        <f t="shared" si="254"/>
        <v>8.4023982748447754E-4</v>
      </c>
      <c r="E3270" s="6">
        <f t="shared" si="255"/>
        <v>1.5456689565045334E-3</v>
      </c>
      <c r="F3270" s="6">
        <f t="shared" si="251"/>
        <v>0.10956183796630817</v>
      </c>
      <c r="G3270" s="18">
        <v>3.6653351216520882E-3</v>
      </c>
      <c r="H3270" s="9">
        <f t="shared" si="252"/>
        <v>3.3100126580771281E-3</v>
      </c>
      <c r="I3270" s="8"/>
      <c r="J3270" s="11"/>
      <c r="AC3270" s="15"/>
      <c r="AD3270" s="16"/>
    </row>
    <row r="3271" spans="1:30" hidden="1" outlineLevel="1" x14ac:dyDescent="0.3">
      <c r="A3271" s="21">
        <v>41261</v>
      </c>
      <c r="B3271" s="22">
        <v>8.6940134432906841E-3</v>
      </c>
      <c r="C3271" s="9">
        <f t="shared" si="253"/>
        <v>-2.7905986556709318E-2</v>
      </c>
      <c r="D3271" s="6">
        <f t="shared" si="254"/>
        <v>7.7874408570324121E-4</v>
      </c>
      <c r="E3271" s="6">
        <f t="shared" si="255"/>
        <v>8.4023982748447754E-4</v>
      </c>
      <c r="F3271" s="6">
        <f t="shared" si="251"/>
        <v>0.13442462478948888</v>
      </c>
      <c r="G3271" s="18">
        <v>4.7260408224436687E-3</v>
      </c>
      <c r="H3271" s="9">
        <f t="shared" si="252"/>
        <v>3.6663963886831561E-3</v>
      </c>
      <c r="I3271" s="8"/>
      <c r="J3271" s="11"/>
      <c r="AC3271" s="15"/>
      <c r="AD3271" s="16"/>
    </row>
    <row r="3272" spans="1:30" hidden="1" outlineLevel="1" x14ac:dyDescent="0.3">
      <c r="A3272" s="21">
        <v>41262</v>
      </c>
      <c r="B3272" s="22">
        <v>-7.4420894552644805E-3</v>
      </c>
      <c r="C3272" s="9">
        <f t="shared" si="253"/>
        <v>-4.4042089455264478E-2</v>
      </c>
      <c r="D3272" s="6">
        <f t="shared" si="254"/>
        <v>1.9397056435855185E-3</v>
      </c>
      <c r="E3272" s="6">
        <f t="shared" si="255"/>
        <v>7.7874408570324121E-4</v>
      </c>
      <c r="F3272" s="6">
        <f t="shared" si="251"/>
        <v>0.21608478871599685</v>
      </c>
      <c r="G3272" s="18">
        <v>3.398999921252348E-3</v>
      </c>
      <c r="H3272" s="9">
        <f t="shared" si="252"/>
        <v>4.6484921072966964E-3</v>
      </c>
      <c r="I3272" s="8"/>
      <c r="J3272" s="11"/>
      <c r="AC3272" s="15"/>
      <c r="AD3272" s="16"/>
    </row>
    <row r="3273" spans="1:30" hidden="1" outlineLevel="1" x14ac:dyDescent="0.3">
      <c r="A3273" s="21">
        <v>41263</v>
      </c>
      <c r="B3273" s="22">
        <v>4.4986296705604948E-3</v>
      </c>
      <c r="C3273" s="9">
        <f t="shared" si="253"/>
        <v>-3.2101370329439508E-2</v>
      </c>
      <c r="D3273" s="6">
        <f t="shared" si="254"/>
        <v>1.0304979770278191E-3</v>
      </c>
      <c r="E3273" s="6">
        <f t="shared" si="255"/>
        <v>1.9397056435855185E-3</v>
      </c>
      <c r="F3273" s="6">
        <f t="shared" si="251"/>
        <v>0.11724240674592518</v>
      </c>
      <c r="G3273" s="18">
        <v>4.3455970964138609E-3</v>
      </c>
      <c r="H3273" s="9">
        <f t="shared" si="252"/>
        <v>3.4240678548464131E-3</v>
      </c>
      <c r="I3273" s="8"/>
      <c r="J3273" s="11"/>
      <c r="AC3273" s="15"/>
      <c r="AD3273" s="16"/>
    </row>
    <row r="3274" spans="1:30" hidden="1" outlineLevel="1" x14ac:dyDescent="0.3">
      <c r="A3274" s="21">
        <v>41264</v>
      </c>
      <c r="B3274" s="22">
        <v>-9.1221921970303065E-3</v>
      </c>
      <c r="C3274" s="9">
        <f t="shared" si="253"/>
        <v>-4.5722192197030304E-2</v>
      </c>
      <c r="D3274" s="6">
        <f t="shared" si="254"/>
        <v>2.0905188593021789E-3</v>
      </c>
      <c r="E3274" s="6">
        <f t="shared" si="255"/>
        <v>1.0304979770278191E-3</v>
      </c>
      <c r="F3274" s="6">
        <f t="shared" si="251"/>
        <v>0.18443799399312902</v>
      </c>
      <c r="G3274" s="18">
        <v>8.6422913777811691E-3</v>
      </c>
      <c r="H3274" s="9">
        <f t="shared" si="252"/>
        <v>4.2946244771007516E-3</v>
      </c>
      <c r="I3274" s="8"/>
      <c r="J3274" s="11"/>
      <c r="AC3274" s="15"/>
      <c r="AD3274" s="16"/>
    </row>
    <row r="3275" spans="1:30" hidden="1" outlineLevel="1" x14ac:dyDescent="0.3">
      <c r="A3275" s="21">
        <v>41267</v>
      </c>
      <c r="B3275" s="22">
        <v>-3.9430822549500859E-3</v>
      </c>
      <c r="C3275" s="9">
        <f t="shared" si="253"/>
        <v>-4.0543082254950083E-2</v>
      </c>
      <c r="D3275" s="6">
        <f t="shared" si="254"/>
        <v>1.6437415187316483E-3</v>
      </c>
      <c r="E3275" s="6">
        <f t="shared" si="255"/>
        <v>2.0905188593021789E-3</v>
      </c>
      <c r="F3275" s="6">
        <f t="shared" si="251"/>
        <v>0.69652622930008412</v>
      </c>
      <c r="G3275" s="18">
        <v>2.3283862255065015E-3</v>
      </c>
      <c r="H3275" s="9">
        <f t="shared" si="252"/>
        <v>8.3458146954032246E-3</v>
      </c>
      <c r="I3275" s="8"/>
      <c r="J3275" s="11"/>
      <c r="AC3275" s="15"/>
      <c r="AD3275" s="16"/>
    </row>
    <row r="3276" spans="1:30" hidden="1" outlineLevel="1" x14ac:dyDescent="0.3">
      <c r="A3276" s="21">
        <v>41269</v>
      </c>
      <c r="B3276" s="22">
        <v>-1.8542162085835557E-3</v>
      </c>
      <c r="C3276" s="9">
        <f t="shared" si="253"/>
        <v>-3.845421620858356E-2</v>
      </c>
      <c r="D3276" s="6">
        <f t="shared" si="254"/>
        <v>1.4787267442164906E-3</v>
      </c>
      <c r="E3276" s="6">
        <f t="shared" si="255"/>
        <v>1.6437415187316483E-3</v>
      </c>
      <c r="F3276" s="6">
        <f t="shared" si="251"/>
        <v>6.0961341163822472E-2</v>
      </c>
      <c r="G3276" s="18">
        <v>4.7827366242366416E-3</v>
      </c>
      <c r="H3276" s="9">
        <f t="shared" si="252"/>
        <v>2.4690350577466994E-3</v>
      </c>
      <c r="I3276" s="8"/>
      <c r="J3276" s="11"/>
      <c r="AC3276" s="15"/>
      <c r="AD3276" s="16"/>
    </row>
    <row r="3277" spans="1:30" hidden="1" outlineLevel="1" x14ac:dyDescent="0.3">
      <c r="A3277" s="21">
        <v>41270</v>
      </c>
      <c r="B3277" s="22">
        <v>-1.3948606732350349E-3</v>
      </c>
      <c r="C3277" s="9">
        <f t="shared" si="253"/>
        <v>-3.7994860673235036E-2</v>
      </c>
      <c r="D3277" s="6">
        <f t="shared" si="254"/>
        <v>1.4436094375785422E-3</v>
      </c>
      <c r="E3277" s="6">
        <f t="shared" si="255"/>
        <v>1.4787267442164906E-3</v>
      </c>
      <c r="F3277" s="6">
        <f t="shared" ref="F3277:F3340" si="256">B$6+B$7*E3277+B$8*(G3276*100)^2</f>
        <v>0.22108227115927528</v>
      </c>
      <c r="G3277" s="18">
        <v>1.0330126532702762E-2</v>
      </c>
      <c r="H3277" s="9">
        <f t="shared" ref="H3277:H3340" si="257">SQRT(F3277)/100</f>
        <v>4.7019386550578822E-3</v>
      </c>
      <c r="I3277" s="8"/>
      <c r="J3277" s="11"/>
      <c r="AC3277" s="15"/>
      <c r="AD3277" s="16"/>
    </row>
    <row r="3278" spans="1:30" hidden="1" outlineLevel="1" x14ac:dyDescent="0.3">
      <c r="A3278" s="21">
        <v>41271</v>
      </c>
      <c r="B3278" s="22">
        <v>-1.2153231483728927E-2</v>
      </c>
      <c r="C3278" s="9">
        <f t="shared" ref="C3278:C3341" si="258">B3278-B$5</f>
        <v>-4.8753231483728926E-2</v>
      </c>
      <c r="D3278" s="6">
        <f t="shared" ref="D3278:D3341" si="259">C3278^2</f>
        <v>2.3768775801060573E-3</v>
      </c>
      <c r="E3278" s="6">
        <f t="shared" si="255"/>
        <v>1.4436094375785422E-3</v>
      </c>
      <c r="F3278" s="6">
        <f t="shared" si="256"/>
        <v>0.99028367046652177</v>
      </c>
      <c r="G3278" s="18">
        <v>5.5712512545574751E-3</v>
      </c>
      <c r="H3278" s="9">
        <f t="shared" si="257"/>
        <v>9.9512997666964184E-3</v>
      </c>
      <c r="I3278" s="8"/>
      <c r="J3278" s="11"/>
      <c r="AC3278" s="15"/>
      <c r="AD3278" s="16"/>
    </row>
    <row r="3279" spans="1:30" hidden="1" outlineLevel="1" x14ac:dyDescent="0.3">
      <c r="A3279" s="21">
        <v>41274</v>
      </c>
      <c r="B3279" s="22">
        <v>1.2750937140814086E-2</v>
      </c>
      <c r="C3279" s="9">
        <f t="shared" si="258"/>
        <v>-2.3849062859185914E-2</v>
      </c>
      <c r="D3279" s="6">
        <f t="shared" si="259"/>
        <v>5.6877779926140101E-4</v>
      </c>
      <c r="E3279" s="6">
        <f t="shared" ref="E3279:E3342" si="260">D3278</f>
        <v>2.3768775801060573E-3</v>
      </c>
      <c r="F3279" s="6">
        <f t="shared" si="256"/>
        <v>0.29605511171852639</v>
      </c>
      <c r="G3279" s="18">
        <v>9.4231186185496103E-3</v>
      </c>
      <c r="H3279" s="9">
        <f t="shared" si="257"/>
        <v>5.4410946666872684E-3</v>
      </c>
      <c r="I3279" s="8"/>
      <c r="J3279" s="11"/>
      <c r="AC3279" s="15"/>
      <c r="AD3279" s="16"/>
    </row>
    <row r="3280" spans="1:30" hidden="1" outlineLevel="1" x14ac:dyDescent="0.3">
      <c r="A3280" s="21">
        <v>41276</v>
      </c>
      <c r="B3280" s="22">
        <v>2.3262637267771055E-2</v>
      </c>
      <c r="C3280" s="9">
        <f t="shared" si="258"/>
        <v>-1.3337362732228946E-2</v>
      </c>
      <c r="D3280" s="6">
        <f t="shared" si="259"/>
        <v>1.7788524465104958E-4</v>
      </c>
      <c r="E3280" s="6">
        <f t="shared" si="260"/>
        <v>5.6877779926140101E-4</v>
      </c>
      <c r="F3280" s="6">
        <f t="shared" si="256"/>
        <v>0.8258372119378028</v>
      </c>
      <c r="G3280" s="18">
        <v>8.8730091612240058E-3</v>
      </c>
      <c r="H3280" s="9">
        <f t="shared" si="257"/>
        <v>9.0875585936917233E-3</v>
      </c>
      <c r="I3280" s="8"/>
      <c r="J3280" s="11"/>
      <c r="AC3280" s="15"/>
      <c r="AD3280" s="16"/>
    </row>
    <row r="3281" spans="1:30" hidden="1" outlineLevel="1" x14ac:dyDescent="0.3">
      <c r="A3281" s="21">
        <v>41277</v>
      </c>
      <c r="B3281" s="22">
        <v>-1.5810721208641431E-3</v>
      </c>
      <c r="C3281" s="9">
        <f t="shared" si="258"/>
        <v>-3.8181072120864142E-2</v>
      </c>
      <c r="D3281" s="6">
        <f t="shared" si="259"/>
        <v>1.4577942682986291E-3</v>
      </c>
      <c r="E3281" s="6">
        <f t="shared" si="260"/>
        <v>1.7788524465104958E-4</v>
      </c>
      <c r="F3281" s="6">
        <f t="shared" si="256"/>
        <v>0.73346342861352409</v>
      </c>
      <c r="G3281" s="18">
        <v>3.5062564843640616E-3</v>
      </c>
      <c r="H3281" s="9">
        <f t="shared" si="257"/>
        <v>8.5642479448783133E-3</v>
      </c>
      <c r="I3281" s="8"/>
      <c r="J3281" s="11"/>
      <c r="AC3281" s="15"/>
      <c r="AD3281" s="16"/>
    </row>
    <row r="3282" spans="1:30" hidden="1" outlineLevel="1" x14ac:dyDescent="0.3">
      <c r="A3282" s="21">
        <v>41278</v>
      </c>
      <c r="B3282" s="22">
        <v>3.2691207199783E-3</v>
      </c>
      <c r="C3282" s="9">
        <f t="shared" si="258"/>
        <v>-3.3330879280021701E-2</v>
      </c>
      <c r="D3282" s="6">
        <f t="shared" si="259"/>
        <v>1.1109475135793799E-3</v>
      </c>
      <c r="E3282" s="6">
        <f t="shared" si="260"/>
        <v>1.4577942682986291E-3</v>
      </c>
      <c r="F3282" s="6">
        <f t="shared" si="256"/>
        <v>0.12400249661179326</v>
      </c>
      <c r="G3282" s="18">
        <v>2.9833410263039538E-3</v>
      </c>
      <c r="H3282" s="9">
        <f t="shared" si="257"/>
        <v>3.5213988216587066E-3</v>
      </c>
      <c r="I3282" s="8"/>
      <c r="J3282" s="11"/>
      <c r="AC3282" s="15"/>
      <c r="AD3282" s="16"/>
    </row>
    <row r="3283" spans="1:30" hidden="1" outlineLevel="1" x14ac:dyDescent="0.3">
      <c r="A3283" s="21">
        <v>41281</v>
      </c>
      <c r="B3283" s="22">
        <v>-3.7972358216606561E-3</v>
      </c>
      <c r="C3283" s="9">
        <f t="shared" si="258"/>
        <v>-4.039723582166066E-2</v>
      </c>
      <c r="D3283" s="6">
        <f t="shared" si="259"/>
        <v>1.6319366620308631E-3</v>
      </c>
      <c r="E3283" s="6">
        <f t="shared" si="260"/>
        <v>1.1109475135793799E-3</v>
      </c>
      <c r="F3283" s="6">
        <f t="shared" si="256"/>
        <v>9.2841680020162576E-2</v>
      </c>
      <c r="G3283" s="18">
        <v>4.5098656536569203E-3</v>
      </c>
      <c r="H3283" s="9">
        <f t="shared" si="257"/>
        <v>3.0469932723943215E-3</v>
      </c>
      <c r="I3283" s="8"/>
      <c r="J3283" s="11"/>
      <c r="AC3283" s="15"/>
      <c r="AD3283" s="16"/>
    </row>
    <row r="3284" spans="1:30" hidden="1" outlineLevel="1" x14ac:dyDescent="0.3">
      <c r="A3284" s="21">
        <v>41282</v>
      </c>
      <c r="B3284" s="22">
        <v>-4.1508044368073118E-3</v>
      </c>
      <c r="C3284" s="9">
        <f t="shared" si="258"/>
        <v>-4.0750804436807314E-2</v>
      </c>
      <c r="D3284" s="6">
        <f t="shared" si="259"/>
        <v>1.6606280622469146E-3</v>
      </c>
      <c r="E3284" s="6">
        <f t="shared" si="260"/>
        <v>1.6319366620308631E-3</v>
      </c>
      <c r="F3284" s="6">
        <f t="shared" si="256"/>
        <v>0.19782859393375973</v>
      </c>
      <c r="G3284" s="18">
        <v>4.0845665681160147E-3</v>
      </c>
      <c r="H3284" s="9">
        <f t="shared" si="257"/>
        <v>4.4477926428033911E-3</v>
      </c>
      <c r="I3284" s="8"/>
      <c r="J3284" s="11"/>
      <c r="AC3284" s="15"/>
      <c r="AD3284" s="16"/>
    </row>
    <row r="3285" spans="1:30" hidden="1" outlineLevel="1" x14ac:dyDescent="0.3">
      <c r="A3285" s="21">
        <v>41283</v>
      </c>
      <c r="B3285" s="22">
        <v>4.6154000057562821E-3</v>
      </c>
      <c r="C3285" s="9">
        <f t="shared" si="258"/>
        <v>-3.1984599994243718E-2</v>
      </c>
      <c r="D3285" s="6">
        <f t="shared" si="259"/>
        <v>1.0230146367917752E-3</v>
      </c>
      <c r="E3285" s="6">
        <f t="shared" si="260"/>
        <v>1.6606280622469146E-3</v>
      </c>
      <c r="F3285" s="6">
        <f t="shared" si="256"/>
        <v>0.16429419306432952</v>
      </c>
      <c r="G3285" s="18">
        <v>3.7414111504776937E-3</v>
      </c>
      <c r="H3285" s="9">
        <f t="shared" si="257"/>
        <v>4.05332200872728E-3</v>
      </c>
      <c r="I3285" s="8"/>
      <c r="J3285" s="11"/>
      <c r="AC3285" s="15"/>
      <c r="AD3285" s="16"/>
    </row>
    <row r="3286" spans="1:30" hidden="1" outlineLevel="1" x14ac:dyDescent="0.3">
      <c r="A3286" s="21">
        <v>41284</v>
      </c>
      <c r="B3286" s="22">
        <v>6.0093080635441202E-3</v>
      </c>
      <c r="C3286" s="9">
        <f t="shared" si="258"/>
        <v>-3.0590691936455881E-2</v>
      </c>
      <c r="D3286" s="6">
        <f t="shared" si="259"/>
        <v>9.3579043315114682E-4</v>
      </c>
      <c r="E3286" s="6">
        <f t="shared" si="260"/>
        <v>1.0230146367917752E-3</v>
      </c>
      <c r="F3286" s="6">
        <f t="shared" si="256"/>
        <v>0.13960787648667966</v>
      </c>
      <c r="G3286" s="18">
        <v>3.458507393914575E-3</v>
      </c>
      <c r="H3286" s="9">
        <f t="shared" si="257"/>
        <v>3.736413741633542E-3</v>
      </c>
      <c r="I3286" s="8"/>
      <c r="J3286" s="11"/>
      <c r="AC3286" s="15"/>
      <c r="AD3286" s="16"/>
    </row>
    <row r="3287" spans="1:30" hidden="1" outlineLevel="1" x14ac:dyDescent="0.3">
      <c r="A3287" s="21">
        <v>41285</v>
      </c>
      <c r="B3287" s="22">
        <v>1.2767201094409583E-3</v>
      </c>
      <c r="C3287" s="9">
        <f t="shared" si="258"/>
        <v>-3.5323279890559042E-2</v>
      </c>
      <c r="D3287" s="6">
        <f t="shared" si="259"/>
        <v>1.2477341022267727E-3</v>
      </c>
      <c r="E3287" s="6">
        <f t="shared" si="260"/>
        <v>9.3579043315114682E-4</v>
      </c>
      <c r="F3287" s="6">
        <f t="shared" si="256"/>
        <v>0.12091308966842772</v>
      </c>
      <c r="G3287" s="18">
        <v>2.8993875221455284E-3</v>
      </c>
      <c r="H3287" s="9">
        <f t="shared" si="257"/>
        <v>3.4772559535994427E-3</v>
      </c>
      <c r="I3287" s="8"/>
      <c r="J3287" s="11"/>
      <c r="AC3287" s="15"/>
      <c r="AD3287" s="16"/>
    </row>
    <row r="3288" spans="1:30" hidden="1" outlineLevel="1" x14ac:dyDescent="0.3">
      <c r="A3288" s="21">
        <v>41288</v>
      </c>
      <c r="B3288" s="22">
        <v>1.3995260797259501E-3</v>
      </c>
      <c r="C3288" s="9">
        <f t="shared" si="258"/>
        <v>-3.5200473920274047E-2</v>
      </c>
      <c r="D3288" s="6">
        <f t="shared" si="259"/>
        <v>1.2390733642118933E-3</v>
      </c>
      <c r="E3288" s="6">
        <f t="shared" si="260"/>
        <v>1.2477341022267727E-3</v>
      </c>
      <c r="F3288" s="6">
        <f t="shared" si="256"/>
        <v>8.8320369795656772E-2</v>
      </c>
      <c r="G3288" s="18">
        <v>2.9297848423872276E-3</v>
      </c>
      <c r="H3288" s="9">
        <f t="shared" si="257"/>
        <v>2.9718743209573447E-3</v>
      </c>
      <c r="I3288" s="8"/>
      <c r="J3288" s="11"/>
      <c r="AC3288" s="15"/>
      <c r="AD3288" s="16"/>
    </row>
    <row r="3289" spans="1:30" hidden="1" outlineLevel="1" x14ac:dyDescent="0.3">
      <c r="A3289" s="21">
        <v>41289</v>
      </c>
      <c r="B3289" s="22">
        <v>2.0389861278990976E-3</v>
      </c>
      <c r="C3289" s="9">
        <f t="shared" si="258"/>
        <v>-3.45610138721009E-2</v>
      </c>
      <c r="D3289" s="6">
        <f t="shared" si="259"/>
        <v>1.1944636798675509E-3</v>
      </c>
      <c r="E3289" s="6">
        <f t="shared" si="260"/>
        <v>1.2390733642118933E-3</v>
      </c>
      <c r="F3289" s="6">
        <f t="shared" si="256"/>
        <v>8.9945466131030785E-2</v>
      </c>
      <c r="G3289" s="18">
        <v>5.3353333686878548E-3</v>
      </c>
      <c r="H3289" s="9">
        <f t="shared" si="257"/>
        <v>2.9990909644595776E-3</v>
      </c>
      <c r="I3289" s="8"/>
      <c r="J3289" s="11"/>
      <c r="AC3289" s="15"/>
      <c r="AD3289" s="16"/>
    </row>
    <row r="3290" spans="1:30" hidden="1" outlineLevel="1" x14ac:dyDescent="0.3">
      <c r="A3290" s="21">
        <v>41290</v>
      </c>
      <c r="B3290" s="22">
        <v>-1.7495437881558842E-3</v>
      </c>
      <c r="C3290" s="9">
        <f t="shared" si="258"/>
        <v>-3.8349543788155888E-2</v>
      </c>
      <c r="D3290" s="6">
        <f t="shared" si="259"/>
        <v>1.4706875087596859E-3</v>
      </c>
      <c r="E3290" s="6">
        <f t="shared" si="260"/>
        <v>1.1944636798675509E-3</v>
      </c>
      <c r="F3290" s="6">
        <f t="shared" si="256"/>
        <v>0.27236086656743613</v>
      </c>
      <c r="G3290" s="18">
        <v>3.6774185523671876E-3</v>
      </c>
      <c r="H3290" s="9">
        <f t="shared" si="257"/>
        <v>5.2188204277157889E-3</v>
      </c>
      <c r="I3290" s="8"/>
      <c r="J3290" s="11"/>
      <c r="AC3290" s="15"/>
      <c r="AD3290" s="16"/>
    </row>
    <row r="3291" spans="1:30" hidden="1" outlineLevel="1" x14ac:dyDescent="0.3">
      <c r="A3291" s="21">
        <v>41291</v>
      </c>
      <c r="B3291" s="22">
        <v>6.2558421840737677E-3</v>
      </c>
      <c r="C3291" s="9">
        <f t="shared" si="258"/>
        <v>-3.0344157815926233E-2</v>
      </c>
      <c r="D3291" s="6">
        <f t="shared" si="259"/>
        <v>9.2076791355783709E-4</v>
      </c>
      <c r="E3291" s="6">
        <f t="shared" si="260"/>
        <v>1.4706875087596859E-3</v>
      </c>
      <c r="F3291" s="6">
        <f t="shared" si="256"/>
        <v>0.1352847684021663</v>
      </c>
      <c r="G3291" s="18">
        <v>5.2503848547403352E-3</v>
      </c>
      <c r="H3291" s="9">
        <f t="shared" si="257"/>
        <v>3.6781077798531993E-3</v>
      </c>
      <c r="I3291" s="8"/>
      <c r="J3291" s="11"/>
      <c r="AC3291" s="15"/>
      <c r="AD3291" s="16"/>
    </row>
    <row r="3292" spans="1:30" hidden="1" outlineLevel="1" x14ac:dyDescent="0.3">
      <c r="A3292" s="21">
        <v>41292</v>
      </c>
      <c r="B3292" s="22">
        <v>3.9404892997188185E-3</v>
      </c>
      <c r="C3292" s="9">
        <f t="shared" si="258"/>
        <v>-3.2659510700281183E-2</v>
      </c>
      <c r="D3292" s="6">
        <f t="shared" si="259"/>
        <v>1.066643639181781E-3</v>
      </c>
      <c r="E3292" s="6">
        <f t="shared" si="260"/>
        <v>9.2076791355783709E-4</v>
      </c>
      <c r="F3292" s="6">
        <f t="shared" si="256"/>
        <v>0.26409032293696644</v>
      </c>
      <c r="G3292" s="18">
        <v>3.3175130498989546E-3</v>
      </c>
      <c r="H3292" s="9">
        <f t="shared" si="257"/>
        <v>5.138971910187546E-3</v>
      </c>
      <c r="I3292" s="8"/>
      <c r="J3292" s="11"/>
      <c r="AC3292" s="15"/>
      <c r="AD3292" s="16"/>
    </row>
    <row r="3293" spans="1:30" hidden="1" outlineLevel="1" x14ac:dyDescent="0.3">
      <c r="A3293" s="21">
        <v>41296</v>
      </c>
      <c r="B3293" s="22">
        <v>4.5691162655271903E-3</v>
      </c>
      <c r="C3293" s="9">
        <f t="shared" si="258"/>
        <v>-3.2030883734472812E-2</v>
      </c>
      <c r="D3293" s="6">
        <f t="shared" si="259"/>
        <v>1.0259775128113149E-3</v>
      </c>
      <c r="E3293" s="6">
        <f t="shared" si="260"/>
        <v>1.066643639181781E-3</v>
      </c>
      <c r="F3293" s="6">
        <f t="shared" si="256"/>
        <v>0.11215703842261668</v>
      </c>
      <c r="G3293" s="18">
        <v>3.7386079703458507E-3</v>
      </c>
      <c r="H3293" s="9">
        <f t="shared" si="257"/>
        <v>3.3489854944836156E-3</v>
      </c>
      <c r="I3293" s="8"/>
      <c r="J3293" s="11"/>
      <c r="AC3293" s="15"/>
      <c r="AD3293" s="16"/>
    </row>
    <row r="3294" spans="1:30" hidden="1" outlineLevel="1" x14ac:dyDescent="0.3">
      <c r="A3294" s="21">
        <v>41297</v>
      </c>
      <c r="B3294" s="22">
        <v>4.882974941137529E-3</v>
      </c>
      <c r="C3294" s="9">
        <f t="shared" si="258"/>
        <v>-3.1717025058862473E-2</v>
      </c>
      <c r="D3294" s="6">
        <f t="shared" si="259"/>
        <v>1.00596967858451E-3</v>
      </c>
      <c r="E3294" s="6">
        <f t="shared" si="260"/>
        <v>1.0259775128113149E-3</v>
      </c>
      <c r="F3294" s="6">
        <f t="shared" si="256"/>
        <v>0.13941571313187659</v>
      </c>
      <c r="G3294" s="18">
        <v>3.1065367378634214E-3</v>
      </c>
      <c r="H3294" s="9">
        <f t="shared" si="257"/>
        <v>3.7338413615454606E-3</v>
      </c>
      <c r="I3294" s="8"/>
      <c r="J3294" s="11"/>
      <c r="AC3294" s="15"/>
      <c r="AD3294" s="16"/>
    </row>
    <row r="3295" spans="1:30" hidden="1" outlineLevel="1" x14ac:dyDescent="0.3">
      <c r="A3295" s="21">
        <v>41298</v>
      </c>
      <c r="B3295" s="22">
        <v>3.3327736924063478E-3</v>
      </c>
      <c r="C3295" s="9">
        <f t="shared" si="258"/>
        <v>-3.3267226307593656E-2</v>
      </c>
      <c r="D3295" s="6">
        <f t="shared" si="259"/>
        <v>1.1067083462006513E-3</v>
      </c>
      <c r="E3295" s="6">
        <f t="shared" si="260"/>
        <v>1.00596967858451E-3</v>
      </c>
      <c r="F3295" s="6">
        <f t="shared" si="256"/>
        <v>9.9717520754907127E-2</v>
      </c>
      <c r="G3295" s="18">
        <v>5.0926471975941169E-3</v>
      </c>
      <c r="H3295" s="9">
        <f t="shared" si="257"/>
        <v>3.1578081125189848E-3</v>
      </c>
      <c r="I3295" s="8"/>
      <c r="J3295" s="11"/>
      <c r="AC3295" s="15"/>
      <c r="AD3295" s="16"/>
    </row>
    <row r="3296" spans="1:30" hidden="1" outlineLevel="1" x14ac:dyDescent="0.3">
      <c r="A3296" s="21">
        <v>41299</v>
      </c>
      <c r="B3296" s="22">
        <v>5.0972008319836335E-3</v>
      </c>
      <c r="C3296" s="9">
        <f t="shared" si="258"/>
        <v>-3.150279916801637E-2</v>
      </c>
      <c r="D3296" s="6">
        <f t="shared" si="259"/>
        <v>9.9242635542037285E-4</v>
      </c>
      <c r="E3296" s="6">
        <f t="shared" si="260"/>
        <v>1.1067083462006513E-3</v>
      </c>
      <c r="F3296" s="6">
        <f t="shared" si="256"/>
        <v>0.24913503440142973</v>
      </c>
      <c r="G3296" s="18">
        <v>1.9422971611576031E-3</v>
      </c>
      <c r="H3296" s="9">
        <f t="shared" si="257"/>
        <v>4.9913428493886264E-3</v>
      </c>
      <c r="I3296" s="8"/>
      <c r="J3296" s="11"/>
      <c r="AC3296" s="15"/>
      <c r="AD3296" s="16"/>
    </row>
    <row r="3297" spans="1:30" hidden="1" outlineLevel="1" x14ac:dyDescent="0.3">
      <c r="A3297" s="21">
        <v>41302</v>
      </c>
      <c r="B3297" s="22">
        <v>-1.0116515151289605E-3</v>
      </c>
      <c r="C3297" s="9">
        <f t="shared" si="258"/>
        <v>-3.7611651515128963E-2</v>
      </c>
      <c r="D3297" s="6">
        <f t="shared" si="259"/>
        <v>1.4146363296955028E-3</v>
      </c>
      <c r="E3297" s="6">
        <f t="shared" si="260"/>
        <v>9.9242635542037285E-4</v>
      </c>
      <c r="F3297" s="6">
        <f t="shared" si="256"/>
        <v>4.5785401422641342E-2</v>
      </c>
      <c r="G3297" s="18">
        <v>2.4433768622324592E-3</v>
      </c>
      <c r="H3297" s="9">
        <f t="shared" si="257"/>
        <v>2.1397523553589406E-3</v>
      </c>
      <c r="I3297" s="8"/>
      <c r="J3297" s="11"/>
      <c r="AC3297" s="15"/>
      <c r="AD3297" s="16"/>
    </row>
    <row r="3298" spans="1:30" hidden="1" outlineLevel="1" x14ac:dyDescent="0.3">
      <c r="A3298" s="21">
        <v>41303</v>
      </c>
      <c r="B3298" s="22">
        <v>5.2083264695526686E-3</v>
      </c>
      <c r="C3298" s="9">
        <f t="shared" si="258"/>
        <v>-3.1391673530447334E-2</v>
      </c>
      <c r="D3298" s="6">
        <f t="shared" si="259"/>
        <v>9.8543716704218784E-4</v>
      </c>
      <c r="E3298" s="6">
        <f t="shared" si="260"/>
        <v>1.4146363296955028E-3</v>
      </c>
      <c r="F3298" s="6">
        <f t="shared" si="256"/>
        <v>6.5978990169643453E-2</v>
      </c>
      <c r="G3298" s="18">
        <v>3.2555839900508597E-3</v>
      </c>
      <c r="H3298" s="9">
        <f t="shared" si="257"/>
        <v>2.5686375799174833E-3</v>
      </c>
      <c r="I3298" s="8"/>
      <c r="J3298" s="11"/>
      <c r="AC3298" s="15"/>
      <c r="AD3298" s="16"/>
    </row>
    <row r="3299" spans="1:30" hidden="1" outlineLevel="1" x14ac:dyDescent="0.3">
      <c r="A3299" s="21">
        <v>41304</v>
      </c>
      <c r="B3299" s="22">
        <v>-3.1581043936856567E-3</v>
      </c>
      <c r="C3299" s="9">
        <f t="shared" si="258"/>
        <v>-3.9758104393685656E-2</v>
      </c>
      <c r="D3299" s="6">
        <f t="shared" si="259"/>
        <v>1.5807068649792066E-3</v>
      </c>
      <c r="E3299" s="6">
        <f t="shared" si="260"/>
        <v>9.8543716704218784E-4</v>
      </c>
      <c r="F3299" s="6">
        <f t="shared" si="256"/>
        <v>0.10841627424873829</v>
      </c>
      <c r="G3299" s="18">
        <v>2.7805691157526493E-3</v>
      </c>
      <c r="H3299" s="9">
        <f t="shared" si="257"/>
        <v>3.2926626649072066E-3</v>
      </c>
      <c r="I3299" s="8"/>
      <c r="J3299" s="11"/>
      <c r="AC3299" s="15"/>
      <c r="AD3299" s="16"/>
    </row>
    <row r="3300" spans="1:30" hidden="1" outlineLevel="1" x14ac:dyDescent="0.3">
      <c r="A3300" s="21">
        <v>41305</v>
      </c>
      <c r="B3300" s="22">
        <v>-3.5893484036560522E-3</v>
      </c>
      <c r="C3300" s="9">
        <f t="shared" si="258"/>
        <v>-4.0189348403656053E-2</v>
      </c>
      <c r="D3300" s="6">
        <f t="shared" si="259"/>
        <v>1.6151837251104514E-3</v>
      </c>
      <c r="E3300" s="6">
        <f t="shared" si="260"/>
        <v>1.5807068649792066E-3</v>
      </c>
      <c r="F3300" s="6">
        <f t="shared" si="256"/>
        <v>8.2152654945435763E-2</v>
      </c>
      <c r="G3300" s="18">
        <v>3.5720270976544797E-3</v>
      </c>
      <c r="H3300" s="9">
        <f t="shared" si="257"/>
        <v>2.8662284442353119E-3</v>
      </c>
      <c r="I3300" s="8"/>
      <c r="J3300" s="11"/>
      <c r="AC3300" s="15"/>
      <c r="AD3300" s="16"/>
    </row>
    <row r="3301" spans="1:30" hidden="1" outlineLevel="1" x14ac:dyDescent="0.3">
      <c r="A3301" s="21">
        <v>41306</v>
      </c>
      <c r="B3301" s="22">
        <v>1.0707528166912268E-2</v>
      </c>
      <c r="C3301" s="9">
        <f t="shared" si="258"/>
        <v>-2.5892471833087731E-2</v>
      </c>
      <c r="D3301" s="6">
        <f t="shared" si="259"/>
        <v>6.7042009762724149E-4</v>
      </c>
      <c r="E3301" s="6">
        <f t="shared" si="260"/>
        <v>1.6151837251104514E-3</v>
      </c>
      <c r="F3301" s="6">
        <f t="shared" si="256"/>
        <v>0.1282853592853227</v>
      </c>
      <c r="G3301" s="18">
        <v>4.8586193566501857E-3</v>
      </c>
      <c r="H3301" s="9">
        <f t="shared" si="257"/>
        <v>3.5816945610328459E-3</v>
      </c>
      <c r="I3301" s="8"/>
      <c r="J3301" s="11"/>
      <c r="AC3301" s="15"/>
      <c r="AD3301" s="16"/>
    </row>
    <row r="3302" spans="1:30" hidden="1" outlineLevel="1" x14ac:dyDescent="0.3">
      <c r="A3302" s="21">
        <v>41309</v>
      </c>
      <c r="B3302" s="22">
        <v>-9.3016493520628185E-3</v>
      </c>
      <c r="C3302" s="9">
        <f t="shared" si="258"/>
        <v>-4.5901649352062819E-2</v>
      </c>
      <c r="D3302" s="6">
        <f t="shared" si="259"/>
        <v>2.106961413239729E-3</v>
      </c>
      <c r="E3302" s="6">
        <f t="shared" si="260"/>
        <v>6.7042009762724149E-4</v>
      </c>
      <c r="F3302" s="6">
        <f t="shared" si="256"/>
        <v>0.22773572804372208</v>
      </c>
      <c r="G3302" s="18">
        <v>4.5756173881526304E-3</v>
      </c>
      <c r="H3302" s="9">
        <f t="shared" si="257"/>
        <v>4.7721664686358337E-3</v>
      </c>
      <c r="I3302" s="8"/>
      <c r="J3302" s="11"/>
      <c r="AC3302" s="15"/>
      <c r="AD3302" s="16"/>
    </row>
    <row r="3303" spans="1:30" hidden="1" outlineLevel="1" x14ac:dyDescent="0.3">
      <c r="A3303" s="21">
        <v>41310</v>
      </c>
      <c r="B3303" s="22">
        <v>7.1229256703549664E-3</v>
      </c>
      <c r="C3303" s="9">
        <f t="shared" si="258"/>
        <v>-2.9477074329645032E-2</v>
      </c>
      <c r="D3303" s="6">
        <f t="shared" si="259"/>
        <v>8.688979110354181E-4</v>
      </c>
      <c r="E3303" s="6">
        <f t="shared" si="260"/>
        <v>2.106961413239729E-3</v>
      </c>
      <c r="F3303" s="6">
        <f t="shared" si="256"/>
        <v>0.2033443372586739</v>
      </c>
      <c r="G3303" s="18">
        <v>5.2365389714602219E-3</v>
      </c>
      <c r="H3303" s="9">
        <f t="shared" si="257"/>
        <v>4.5093717662072832E-3</v>
      </c>
      <c r="I3303" s="8"/>
      <c r="J3303" s="11"/>
      <c r="AC3303" s="15"/>
      <c r="AD3303" s="16"/>
    </row>
    <row r="3304" spans="1:30" hidden="1" outlineLevel="1" x14ac:dyDescent="0.3">
      <c r="A3304" s="21">
        <v>41311</v>
      </c>
      <c r="B3304" s="22">
        <v>5.1632506354752574E-4</v>
      </c>
      <c r="C3304" s="9">
        <f t="shared" si="258"/>
        <v>-3.6083674936452474E-2</v>
      </c>
      <c r="D3304" s="6">
        <f t="shared" si="259"/>
        <v>1.3020315969195684E-3</v>
      </c>
      <c r="E3304" s="6">
        <f t="shared" si="260"/>
        <v>8.688979110354181E-4</v>
      </c>
      <c r="F3304" s="6">
        <f t="shared" si="256"/>
        <v>0.26275431460382553</v>
      </c>
      <c r="G3304" s="18">
        <v>4.6496316949576864E-3</v>
      </c>
      <c r="H3304" s="9">
        <f t="shared" si="257"/>
        <v>5.1259566385585585E-3</v>
      </c>
      <c r="I3304" s="8"/>
      <c r="J3304" s="11"/>
      <c r="AC3304" s="15"/>
      <c r="AD3304" s="16"/>
    </row>
    <row r="3305" spans="1:30" hidden="1" outlineLevel="1" x14ac:dyDescent="0.3">
      <c r="A3305" s="21">
        <v>41312</v>
      </c>
      <c r="B3305" s="22">
        <v>-3.0410951372030698E-3</v>
      </c>
      <c r="C3305" s="9">
        <f t="shared" si="258"/>
        <v>-3.964109513720307E-2</v>
      </c>
      <c r="D3305" s="6">
        <f t="shared" si="259"/>
        <v>1.5714164236767848E-3</v>
      </c>
      <c r="E3305" s="6">
        <f t="shared" si="260"/>
        <v>1.3020315969195684E-3</v>
      </c>
      <c r="F3305" s="6">
        <f t="shared" si="256"/>
        <v>0.20955019070581274</v>
      </c>
      <c r="G3305" s="18">
        <v>7.4935723452825729E-3</v>
      </c>
      <c r="H3305" s="9">
        <f t="shared" si="257"/>
        <v>4.5776652423021582E-3</v>
      </c>
      <c r="I3305" s="8"/>
      <c r="J3305" s="11"/>
      <c r="AC3305" s="15"/>
      <c r="AD3305" s="16"/>
    </row>
    <row r="3306" spans="1:30" hidden="1" outlineLevel="1" x14ac:dyDescent="0.3">
      <c r="A3306" s="21">
        <v>41313</v>
      </c>
      <c r="B3306" s="22">
        <v>3.5021611250295251E-3</v>
      </c>
      <c r="C3306" s="9">
        <f t="shared" si="258"/>
        <v>-3.3097838874970475E-2</v>
      </c>
      <c r="D3306" s="6">
        <f t="shared" si="259"/>
        <v>1.0954669381935068E-3</v>
      </c>
      <c r="E3306" s="6">
        <f t="shared" si="260"/>
        <v>1.5714164236767848E-3</v>
      </c>
      <c r="F3306" s="6">
        <f t="shared" si="256"/>
        <v>0.52642439362287186</v>
      </c>
      <c r="G3306" s="18">
        <v>3.456509945903121E-3</v>
      </c>
      <c r="H3306" s="9">
        <f t="shared" si="257"/>
        <v>7.2555109649346675E-3</v>
      </c>
      <c r="I3306" s="8"/>
      <c r="J3306" s="11"/>
      <c r="AC3306" s="15"/>
      <c r="AD3306" s="16"/>
    </row>
    <row r="3307" spans="1:30" hidden="1" outlineLevel="1" x14ac:dyDescent="0.3">
      <c r="A3307" s="21">
        <v>41316</v>
      </c>
      <c r="B3307" s="22">
        <v>-1.5540933637164178E-3</v>
      </c>
      <c r="C3307" s="9">
        <f t="shared" si="258"/>
        <v>-3.8154093363716418E-2</v>
      </c>
      <c r="D3307" s="6">
        <f t="shared" si="259"/>
        <v>1.4557348404071891E-3</v>
      </c>
      <c r="E3307" s="6">
        <f t="shared" si="260"/>
        <v>1.0954669381935068E-3</v>
      </c>
      <c r="F3307" s="6">
        <f t="shared" si="256"/>
        <v>0.12079803336439898</v>
      </c>
      <c r="G3307" s="18">
        <v>2.7307454082165982E-3</v>
      </c>
      <c r="H3307" s="9">
        <f t="shared" si="257"/>
        <v>3.4756011474908768E-3</v>
      </c>
      <c r="I3307" s="8"/>
      <c r="J3307" s="11"/>
      <c r="AC3307" s="15"/>
      <c r="AD3307" s="16"/>
    </row>
    <row r="3308" spans="1:30" hidden="1" outlineLevel="1" x14ac:dyDescent="0.3">
      <c r="A3308" s="21">
        <v>41317</v>
      </c>
      <c r="B3308" s="22">
        <v>3.3912188231068306E-3</v>
      </c>
      <c r="C3308" s="9">
        <f t="shared" si="258"/>
        <v>-3.3208781176893173E-2</v>
      </c>
      <c r="D3308" s="6">
        <f t="shared" si="259"/>
        <v>1.1028231472547743E-3</v>
      </c>
      <c r="E3308" s="6">
        <f t="shared" si="260"/>
        <v>1.4557348404071891E-3</v>
      </c>
      <c r="F3308" s="6">
        <f t="shared" si="256"/>
        <v>7.9624118412084902E-2</v>
      </c>
      <c r="G3308" s="18">
        <v>2.8536024949659127E-3</v>
      </c>
      <c r="H3308" s="9">
        <f t="shared" si="257"/>
        <v>2.8217745907865304E-3</v>
      </c>
      <c r="I3308" s="8"/>
      <c r="J3308" s="11"/>
      <c r="AC3308" s="15"/>
      <c r="AD3308" s="16"/>
    </row>
    <row r="3309" spans="1:30" hidden="1" outlineLevel="1" x14ac:dyDescent="0.3">
      <c r="A3309" s="21">
        <v>41318</v>
      </c>
      <c r="B3309" s="22">
        <v>-2.5562857351850289E-3</v>
      </c>
      <c r="C3309" s="9">
        <f t="shared" si="258"/>
        <v>-3.915628573518503E-2</v>
      </c>
      <c r="D3309" s="6">
        <f t="shared" si="259"/>
        <v>1.5332147125754546E-3</v>
      </c>
      <c r="E3309" s="6">
        <f t="shared" si="260"/>
        <v>1.1028231472547743E-3</v>
      </c>
      <c r="F3309" s="6">
        <f t="shared" si="256"/>
        <v>8.5893074425418714E-2</v>
      </c>
      <c r="G3309" s="18">
        <v>3.8670804223868037E-3</v>
      </c>
      <c r="H3309" s="9">
        <f t="shared" si="257"/>
        <v>2.9307520267913955E-3</v>
      </c>
      <c r="I3309" s="8"/>
      <c r="J3309" s="11"/>
      <c r="AC3309" s="15"/>
      <c r="AD3309" s="16"/>
    </row>
    <row r="3310" spans="1:30" hidden="1" outlineLevel="1" x14ac:dyDescent="0.3">
      <c r="A3310" s="21">
        <v>41319</v>
      </c>
      <c r="B3310" s="22">
        <v>-6.8109930477617186E-4</v>
      </c>
      <c r="C3310" s="9">
        <f t="shared" si="258"/>
        <v>-3.7281099304776175E-2</v>
      </c>
      <c r="D3310" s="6">
        <f t="shared" si="259"/>
        <v>1.3898803653725825E-3</v>
      </c>
      <c r="E3310" s="6">
        <f t="shared" si="260"/>
        <v>1.5332147125754546E-3</v>
      </c>
      <c r="F3310" s="6">
        <f t="shared" si="256"/>
        <v>0.14841788135816625</v>
      </c>
      <c r="G3310" s="18">
        <v>3.7945595127085079E-3</v>
      </c>
      <c r="H3310" s="9">
        <f t="shared" si="257"/>
        <v>3.8525041383256973E-3</v>
      </c>
      <c r="I3310" s="8"/>
      <c r="J3310" s="11"/>
      <c r="AC3310" s="15"/>
      <c r="AD3310" s="16"/>
    </row>
    <row r="3311" spans="1:30" hidden="1" outlineLevel="1" x14ac:dyDescent="0.3">
      <c r="A3311" s="21">
        <v>41320</v>
      </c>
      <c r="B3311" s="22">
        <v>5.9882473269200665E-4</v>
      </c>
      <c r="C3311" s="9">
        <f t="shared" si="258"/>
        <v>-3.6001175267307992E-2</v>
      </c>
      <c r="D3311" s="6">
        <f t="shared" si="259"/>
        <v>1.2960846206274287E-3</v>
      </c>
      <c r="E3311" s="6">
        <f t="shared" si="260"/>
        <v>1.3898803653725825E-3</v>
      </c>
      <c r="F3311" s="6">
        <f t="shared" si="256"/>
        <v>0.14330950664579856</v>
      </c>
      <c r="G3311" s="18">
        <v>4.9557986641571234E-3</v>
      </c>
      <c r="H3311" s="9">
        <f t="shared" si="257"/>
        <v>3.7856242106923204E-3</v>
      </c>
      <c r="I3311" s="8"/>
      <c r="J3311" s="11"/>
      <c r="AC3311" s="15"/>
      <c r="AD3311" s="16"/>
    </row>
    <row r="3312" spans="1:30" hidden="1" outlineLevel="1" x14ac:dyDescent="0.3">
      <c r="A3312" s="21">
        <v>41324</v>
      </c>
      <c r="B3312" s="22">
        <v>3.8483346533899872E-3</v>
      </c>
      <c r="C3312" s="9">
        <f t="shared" si="258"/>
        <v>-3.2751665346610011E-2</v>
      </c>
      <c r="D3312" s="6">
        <f t="shared" si="259"/>
        <v>1.072671582976335E-3</v>
      </c>
      <c r="E3312" s="6">
        <f t="shared" si="260"/>
        <v>1.2960846206274287E-3</v>
      </c>
      <c r="F3312" s="6">
        <f t="shared" si="256"/>
        <v>0.23653219695266239</v>
      </c>
      <c r="G3312" s="18">
        <v>2.3728924656589794E-3</v>
      </c>
      <c r="H3312" s="9">
        <f t="shared" si="257"/>
        <v>4.8634575864570095E-3</v>
      </c>
      <c r="I3312" s="8"/>
      <c r="J3312" s="11"/>
      <c r="AC3312" s="15"/>
      <c r="AD3312" s="16"/>
    </row>
    <row r="3313" spans="1:30" hidden="1" outlineLevel="1" x14ac:dyDescent="0.3">
      <c r="A3313" s="21">
        <v>41325</v>
      </c>
      <c r="B3313" s="22">
        <v>-7.7337631774190892E-3</v>
      </c>
      <c r="C3313" s="9">
        <f t="shared" si="258"/>
        <v>-4.4333763177419092E-2</v>
      </c>
      <c r="D3313" s="6">
        <f t="shared" si="259"/>
        <v>1.965482557471481E-3</v>
      </c>
      <c r="E3313" s="6">
        <f t="shared" si="260"/>
        <v>1.072671582976335E-3</v>
      </c>
      <c r="F3313" s="6">
        <f t="shared" si="256"/>
        <v>6.2839338439322628E-2</v>
      </c>
      <c r="G3313" s="18">
        <v>5.0749991938256267E-3</v>
      </c>
      <c r="H3313" s="9">
        <f t="shared" si="257"/>
        <v>2.5067775816638104E-3</v>
      </c>
      <c r="I3313" s="8"/>
      <c r="J3313" s="11"/>
      <c r="AC3313" s="15"/>
      <c r="AD3313" s="16"/>
    </row>
    <row r="3314" spans="1:30" hidden="1" outlineLevel="1" x14ac:dyDescent="0.3">
      <c r="A3314" s="21">
        <v>41326</v>
      </c>
      <c r="B3314" s="22">
        <v>-3.3745466177308582E-3</v>
      </c>
      <c r="C3314" s="9">
        <f t="shared" si="258"/>
        <v>-3.9974546617730859E-2</v>
      </c>
      <c r="D3314" s="6">
        <f t="shared" si="259"/>
        <v>1.5979643772931376E-3</v>
      </c>
      <c r="E3314" s="6">
        <f t="shared" si="260"/>
        <v>1.965482557471481E-3</v>
      </c>
      <c r="F3314" s="6">
        <f t="shared" si="256"/>
        <v>0.24755146107396089</v>
      </c>
      <c r="G3314" s="18">
        <v>4.5589302184393275E-3</v>
      </c>
      <c r="H3314" s="9">
        <f t="shared" si="257"/>
        <v>4.975454361904658E-3</v>
      </c>
      <c r="I3314" s="8"/>
      <c r="J3314" s="11"/>
      <c r="AC3314" s="15"/>
      <c r="AD3314" s="16"/>
    </row>
    <row r="3315" spans="1:30" hidden="1" outlineLevel="1" x14ac:dyDescent="0.3">
      <c r="A3315" s="21">
        <v>41327</v>
      </c>
      <c r="B3315" s="22">
        <v>8.6044342812189919E-3</v>
      </c>
      <c r="C3315" s="9">
        <f t="shared" si="258"/>
        <v>-2.7995565718781007E-2</v>
      </c>
      <c r="D3315" s="6">
        <f t="shared" si="259"/>
        <v>7.8375169991458632E-4</v>
      </c>
      <c r="E3315" s="6">
        <f t="shared" si="260"/>
        <v>1.5979643772931376E-3</v>
      </c>
      <c r="F3315" s="6">
        <f t="shared" si="256"/>
        <v>0.2019085866542783</v>
      </c>
      <c r="G3315" s="18">
        <v>3.3282942088158868E-3</v>
      </c>
      <c r="H3315" s="9">
        <f t="shared" si="257"/>
        <v>4.4934239356450474E-3</v>
      </c>
      <c r="I3315" s="8"/>
      <c r="J3315" s="11"/>
      <c r="AC3315" s="15"/>
      <c r="AD3315" s="16"/>
    </row>
    <row r="3316" spans="1:30" hidden="1" outlineLevel="1" x14ac:dyDescent="0.3">
      <c r="A3316" s="21">
        <v>41330</v>
      </c>
      <c r="B3316" s="22">
        <v>-1.5577238770973558E-2</v>
      </c>
      <c r="C3316" s="9">
        <f t="shared" si="258"/>
        <v>-5.2177238770973557E-2</v>
      </c>
      <c r="D3316" s="6">
        <f t="shared" si="259"/>
        <v>2.7224642457631862E-3</v>
      </c>
      <c r="E3316" s="6">
        <f t="shared" si="260"/>
        <v>7.8375169991458632E-4</v>
      </c>
      <c r="F3316" s="6">
        <f t="shared" si="256"/>
        <v>0.11279374322277663</v>
      </c>
      <c r="G3316" s="18">
        <v>1.1860223303174829E-2</v>
      </c>
      <c r="H3316" s="9">
        <f t="shared" si="257"/>
        <v>3.3584779770422291E-3</v>
      </c>
      <c r="I3316" s="8"/>
      <c r="J3316" s="11"/>
      <c r="AC3316" s="15"/>
      <c r="AD3316" s="16"/>
    </row>
    <row r="3317" spans="1:30" hidden="1" outlineLevel="1" x14ac:dyDescent="0.3">
      <c r="A3317" s="21">
        <v>41331</v>
      </c>
      <c r="B3317" s="22">
        <v>8.377357558505754E-3</v>
      </c>
      <c r="C3317" s="9">
        <f t="shared" si="258"/>
        <v>-2.8222642441494247E-2</v>
      </c>
      <c r="D3317" s="6">
        <f t="shared" si="259"/>
        <v>7.9651754638043228E-4</v>
      </c>
      <c r="E3317" s="6">
        <f t="shared" si="260"/>
        <v>2.7224642457631862E-3</v>
      </c>
      <c r="F3317" s="6">
        <f t="shared" si="256"/>
        <v>1.3018994402871114</v>
      </c>
      <c r="G3317" s="18">
        <v>4.5933006094063767E-3</v>
      </c>
      <c r="H3317" s="9">
        <f t="shared" si="257"/>
        <v>1.1410080807282265E-2</v>
      </c>
      <c r="I3317" s="8"/>
      <c r="J3317" s="11"/>
      <c r="AC3317" s="15"/>
      <c r="AD3317" s="16"/>
    </row>
    <row r="3318" spans="1:30" hidden="1" outlineLevel="1" x14ac:dyDescent="0.3">
      <c r="A3318" s="21">
        <v>41332</v>
      </c>
      <c r="B3318" s="22">
        <v>1.252828556995784E-2</v>
      </c>
      <c r="C3318" s="9">
        <f t="shared" si="258"/>
        <v>-2.4071714430042163E-2</v>
      </c>
      <c r="D3318" s="6">
        <f t="shared" si="259"/>
        <v>5.7944743560150004E-4</v>
      </c>
      <c r="E3318" s="6">
        <f t="shared" si="260"/>
        <v>7.9651754638043228E-4</v>
      </c>
      <c r="F3318" s="6">
        <f t="shared" si="256"/>
        <v>0.2047361416634626</v>
      </c>
      <c r="G3318" s="18">
        <v>8.1291732721237575E-3</v>
      </c>
      <c r="H3318" s="9">
        <f t="shared" si="257"/>
        <v>4.5247778029806349E-3</v>
      </c>
      <c r="I3318" s="8"/>
      <c r="J3318" s="11"/>
      <c r="AC3318" s="15"/>
      <c r="AD3318" s="16"/>
    </row>
    <row r="3319" spans="1:30" hidden="1" outlineLevel="1" x14ac:dyDescent="0.3">
      <c r="A3319" s="21">
        <v>41333</v>
      </c>
      <c r="B3319" s="22">
        <v>-1.4845353930816806E-3</v>
      </c>
      <c r="C3319" s="9">
        <f t="shared" si="258"/>
        <v>-3.8084535393081681E-2</v>
      </c>
      <c r="D3319" s="6">
        <f t="shared" si="259"/>
        <v>1.4504318361068913E-3</v>
      </c>
      <c r="E3319" s="6">
        <f t="shared" si="260"/>
        <v>5.7944743560150004E-4</v>
      </c>
      <c r="F3319" s="6">
        <f t="shared" si="256"/>
        <v>0.61745808556688087</v>
      </c>
      <c r="G3319" s="18">
        <v>5.5487300809343885E-3</v>
      </c>
      <c r="H3319" s="9">
        <f t="shared" si="257"/>
        <v>7.8578501230736186E-3</v>
      </c>
      <c r="I3319" s="8"/>
      <c r="J3319" s="11"/>
      <c r="AC3319" s="15"/>
      <c r="AD3319" s="16"/>
    </row>
    <row r="3320" spans="1:30" hidden="1" outlineLevel="1" x14ac:dyDescent="0.3">
      <c r="A3320" s="21">
        <v>41334</v>
      </c>
      <c r="B3320" s="22">
        <v>2.4992717629673043E-3</v>
      </c>
      <c r="C3320" s="9">
        <f t="shared" si="258"/>
        <v>-3.4100728237032696E-2</v>
      </c>
      <c r="D3320" s="6">
        <f t="shared" si="259"/>
        <v>1.162859666295959E-3</v>
      </c>
      <c r="E3320" s="6">
        <f t="shared" si="260"/>
        <v>1.4504318361068913E-3</v>
      </c>
      <c r="F3320" s="6">
        <f t="shared" si="256"/>
        <v>0.29368964713125129</v>
      </c>
      <c r="G3320" s="18">
        <v>9.0730746036886134E-3</v>
      </c>
      <c r="H3320" s="9">
        <f t="shared" si="257"/>
        <v>5.4193140445193922E-3</v>
      </c>
      <c r="I3320" s="8"/>
      <c r="J3320" s="11"/>
      <c r="AC3320" s="15"/>
      <c r="AD3320" s="16"/>
    </row>
    <row r="3321" spans="1:30" hidden="1" outlineLevel="1" x14ac:dyDescent="0.3">
      <c r="A3321" s="21">
        <v>41337</v>
      </c>
      <c r="B3321" s="22">
        <v>2.7047191230033059E-3</v>
      </c>
      <c r="C3321" s="9">
        <f t="shared" si="258"/>
        <v>-3.3895280876996697E-2</v>
      </c>
      <c r="D3321" s="6">
        <f t="shared" si="259"/>
        <v>1.1488900657304979E-3</v>
      </c>
      <c r="E3321" s="6">
        <f t="shared" si="260"/>
        <v>1.162859666295959E-3</v>
      </c>
      <c r="F3321" s="6">
        <f t="shared" si="256"/>
        <v>0.76647726940221717</v>
      </c>
      <c r="G3321" s="18">
        <v>5.1065283390034537E-3</v>
      </c>
      <c r="H3321" s="9">
        <f t="shared" si="257"/>
        <v>8.7548687563104976E-3</v>
      </c>
      <c r="I3321" s="8"/>
      <c r="J3321" s="11"/>
      <c r="AC3321" s="15"/>
      <c r="AD3321" s="16"/>
    </row>
    <row r="3322" spans="1:30" hidden="1" outlineLevel="1" x14ac:dyDescent="0.3">
      <c r="A3322" s="21">
        <v>41338</v>
      </c>
      <c r="B3322" s="22">
        <v>8.8754749988672367E-3</v>
      </c>
      <c r="C3322" s="9">
        <f t="shared" si="258"/>
        <v>-2.7724525001132764E-2</v>
      </c>
      <c r="D3322" s="6">
        <f t="shared" si="259"/>
        <v>7.6864928653843571E-4</v>
      </c>
      <c r="E3322" s="6">
        <f t="shared" si="260"/>
        <v>1.1488900657304979E-3</v>
      </c>
      <c r="F3322" s="6">
        <f t="shared" si="256"/>
        <v>0.25043707950069616</v>
      </c>
      <c r="G3322" s="18">
        <v>5.7646867439068899E-3</v>
      </c>
      <c r="H3322" s="9">
        <f t="shared" si="257"/>
        <v>5.0043688862902204E-3</v>
      </c>
      <c r="I3322" s="8"/>
      <c r="J3322" s="11"/>
      <c r="AC3322" s="15"/>
      <c r="AD3322" s="16"/>
    </row>
    <row r="3323" spans="1:30" hidden="1" outlineLevel="1" x14ac:dyDescent="0.3">
      <c r="A3323" s="21">
        <v>41339</v>
      </c>
      <c r="B3323" s="22">
        <v>2.9751817811505877E-3</v>
      </c>
      <c r="C3323" s="9">
        <f t="shared" si="258"/>
        <v>-3.3624818218849412E-2</v>
      </c>
      <c r="D3323" s="6">
        <f t="shared" si="259"/>
        <v>1.1306284002506673E-3</v>
      </c>
      <c r="E3323" s="6">
        <f t="shared" si="260"/>
        <v>7.6864928653843571E-4</v>
      </c>
      <c r="F3323" s="6">
        <f t="shared" si="256"/>
        <v>0.31605623988091908</v>
      </c>
      <c r="G3323" s="18">
        <v>2.8725532671461311E-3</v>
      </c>
      <c r="H3323" s="9">
        <f t="shared" si="257"/>
        <v>5.6218879380588779E-3</v>
      </c>
      <c r="I3323" s="8"/>
      <c r="J3323" s="11"/>
      <c r="AC3323" s="15"/>
      <c r="AD3323" s="16"/>
    </row>
    <row r="3324" spans="1:30" hidden="1" outlineLevel="1" x14ac:dyDescent="0.3">
      <c r="A3324" s="21">
        <v>41340</v>
      </c>
      <c r="B3324" s="22">
        <v>2.3230858677811108E-3</v>
      </c>
      <c r="C3324" s="9">
        <f t="shared" si="258"/>
        <v>-3.4276914132218887E-2</v>
      </c>
      <c r="D3324" s="6">
        <f t="shared" si="259"/>
        <v>1.174906842427507E-3</v>
      </c>
      <c r="E3324" s="6">
        <f t="shared" si="260"/>
        <v>1.1306284002506673E-3</v>
      </c>
      <c r="F3324" s="6">
        <f t="shared" si="256"/>
        <v>8.6890732787089114E-2</v>
      </c>
      <c r="G3324" s="18">
        <v>2.6290336586040105E-3</v>
      </c>
      <c r="H3324" s="9">
        <f t="shared" si="257"/>
        <v>2.9477234060727121E-3</v>
      </c>
      <c r="I3324" s="8"/>
      <c r="J3324" s="11"/>
      <c r="AC3324" s="15"/>
      <c r="AD3324" s="16"/>
    </row>
    <row r="3325" spans="1:30" hidden="1" outlineLevel="1" x14ac:dyDescent="0.3">
      <c r="A3325" s="21">
        <v>41341</v>
      </c>
      <c r="B3325" s="22">
        <v>4.7050674713907488E-3</v>
      </c>
      <c r="C3325" s="9">
        <f t="shared" si="258"/>
        <v>-3.1894932528609254E-2</v>
      </c>
      <c r="D3325" s="6">
        <f t="shared" si="259"/>
        <v>1.0172867210045367E-3</v>
      </c>
      <c r="E3325" s="6">
        <f t="shared" si="260"/>
        <v>1.174906842427507E-3</v>
      </c>
      <c r="F3325" s="6">
        <f t="shared" si="256"/>
        <v>7.4601815638999272E-2</v>
      </c>
      <c r="G3325" s="18">
        <v>2.9626198421145952E-3</v>
      </c>
      <c r="H3325" s="9">
        <f t="shared" si="257"/>
        <v>2.7313332941806879E-3</v>
      </c>
      <c r="I3325" s="8"/>
      <c r="J3325" s="11"/>
      <c r="AC3325" s="15"/>
      <c r="AD3325" s="16"/>
    </row>
    <row r="3326" spans="1:30" hidden="1" outlineLevel="1" x14ac:dyDescent="0.3">
      <c r="A3326" s="21">
        <v>41344</v>
      </c>
      <c r="B3326" s="22">
        <v>3.4821210589484988E-3</v>
      </c>
      <c r="C3326" s="9">
        <f t="shared" si="258"/>
        <v>-3.3117878941051504E-2</v>
      </c>
      <c r="D3326" s="6">
        <f t="shared" si="259"/>
        <v>1.0967939055541427E-3</v>
      </c>
      <c r="E3326" s="6">
        <f t="shared" si="260"/>
        <v>1.0172867210045367E-3</v>
      </c>
      <c r="F3326" s="6">
        <f t="shared" si="256"/>
        <v>9.1704405976881342E-2</v>
      </c>
      <c r="G3326" s="18">
        <v>3.0275078327069316E-3</v>
      </c>
      <c r="H3326" s="9">
        <f t="shared" si="257"/>
        <v>3.0282735341590483E-3</v>
      </c>
      <c r="I3326" s="8"/>
      <c r="J3326" s="11"/>
      <c r="AC3326" s="15"/>
      <c r="AD3326" s="16"/>
    </row>
    <row r="3327" spans="1:30" hidden="1" outlineLevel="1" x14ac:dyDescent="0.3">
      <c r="A3327" s="21">
        <v>41345</v>
      </c>
      <c r="B3327" s="22">
        <v>1.9168064171411699E-4</v>
      </c>
      <c r="C3327" s="9">
        <f t="shared" si="258"/>
        <v>-3.6408319358285882E-2</v>
      </c>
      <c r="D3327" s="6">
        <f t="shared" si="259"/>
        <v>1.3255657184949345E-3</v>
      </c>
      <c r="E3327" s="6">
        <f t="shared" si="260"/>
        <v>1.0967939055541427E-3</v>
      </c>
      <c r="F3327" s="6">
        <f t="shared" si="256"/>
        <v>9.5276424371905227E-2</v>
      </c>
      <c r="G3327" s="18">
        <v>3.0333502500540822E-3</v>
      </c>
      <c r="H3327" s="9">
        <f t="shared" si="257"/>
        <v>3.0866879397163753E-3</v>
      </c>
      <c r="I3327" s="8"/>
      <c r="J3327" s="11"/>
      <c r="AC3327" s="15"/>
      <c r="AD3327" s="16"/>
    </row>
    <row r="3328" spans="1:30" hidden="1" outlineLevel="1" x14ac:dyDescent="0.3">
      <c r="A3328" s="21">
        <v>41346</v>
      </c>
      <c r="B3328" s="22">
        <v>3.612275939317756E-4</v>
      </c>
      <c r="C3328" s="9">
        <f t="shared" si="258"/>
        <v>-3.6238772406068223E-2</v>
      </c>
      <c r="D3328" s="6">
        <f t="shared" si="259"/>
        <v>1.3132486254988117E-3</v>
      </c>
      <c r="E3328" s="6">
        <f t="shared" si="260"/>
        <v>1.3255657184949345E-3</v>
      </c>
      <c r="F3328" s="6">
        <f t="shared" si="256"/>
        <v>9.5618034913963493E-2</v>
      </c>
      <c r="G3328" s="18">
        <v>2.9190934770121882E-3</v>
      </c>
      <c r="H3328" s="9">
        <f t="shared" si="257"/>
        <v>3.0922165983961001E-3</v>
      </c>
      <c r="I3328" s="8"/>
      <c r="J3328" s="11"/>
      <c r="AC3328" s="15"/>
      <c r="AD3328" s="16"/>
    </row>
    <row r="3329" spans="1:30" hidden="1" outlineLevel="1" x14ac:dyDescent="0.3">
      <c r="A3329" s="21">
        <v>41347</v>
      </c>
      <c r="B3329" s="22">
        <v>5.7845343386466082E-3</v>
      </c>
      <c r="C3329" s="9">
        <f t="shared" si="258"/>
        <v>-3.0815465661353392E-2</v>
      </c>
      <c r="D3329" s="6">
        <f t="shared" si="259"/>
        <v>9.4959292392605011E-4</v>
      </c>
      <c r="E3329" s="6">
        <f t="shared" si="260"/>
        <v>1.3132486254988117E-3</v>
      </c>
      <c r="F3329" s="6">
        <f t="shared" si="256"/>
        <v>8.9377152699658569E-2</v>
      </c>
      <c r="G3329" s="18">
        <v>2.2157989708875667E-3</v>
      </c>
      <c r="H3329" s="9">
        <f t="shared" si="257"/>
        <v>2.9896011891163438E-3</v>
      </c>
      <c r="I3329" s="8"/>
      <c r="J3329" s="11"/>
      <c r="AC3329" s="15"/>
      <c r="AD3329" s="16"/>
    </row>
    <row r="3330" spans="1:30" hidden="1" outlineLevel="1" x14ac:dyDescent="0.3">
      <c r="A3330" s="21">
        <v>41348</v>
      </c>
      <c r="B3330" s="22">
        <v>-1.7229950568052644E-3</v>
      </c>
      <c r="C3330" s="9">
        <f t="shared" si="258"/>
        <v>-3.8322995056805267E-2</v>
      </c>
      <c r="D3330" s="6">
        <f t="shared" si="259"/>
        <v>1.468651950123921E-3</v>
      </c>
      <c r="E3330" s="6">
        <f t="shared" si="260"/>
        <v>9.4959292392605011E-4</v>
      </c>
      <c r="F3330" s="6">
        <f t="shared" si="256"/>
        <v>5.6216509846109208E-2</v>
      </c>
      <c r="G3330" s="18">
        <v>3.5501509599176946E-3</v>
      </c>
      <c r="H3330" s="9">
        <f t="shared" si="257"/>
        <v>2.3710021055686394E-3</v>
      </c>
      <c r="I3330" s="8"/>
      <c r="J3330" s="11"/>
      <c r="AC3330" s="15"/>
      <c r="AD3330" s="16"/>
    </row>
    <row r="3331" spans="1:30" hidden="1" outlineLevel="1" x14ac:dyDescent="0.3">
      <c r="A3331" s="21">
        <v>41351</v>
      </c>
      <c r="B3331" s="22">
        <v>-4.2843687193292301E-3</v>
      </c>
      <c r="C3331" s="9">
        <f t="shared" si="258"/>
        <v>-4.0884368719329232E-2</v>
      </c>
      <c r="D3331" s="6">
        <f t="shared" si="259"/>
        <v>1.6715316055780666E-3</v>
      </c>
      <c r="E3331" s="6">
        <f t="shared" si="260"/>
        <v>1.468651950123921E-3</v>
      </c>
      <c r="F3331" s="6">
        <f t="shared" si="256"/>
        <v>0.1268451300730806</v>
      </c>
      <c r="G3331" s="18">
        <v>5.1309015510540203E-3</v>
      </c>
      <c r="H3331" s="9">
        <f t="shared" si="257"/>
        <v>3.5615323959369031E-3</v>
      </c>
      <c r="I3331" s="8"/>
      <c r="J3331" s="11"/>
      <c r="AC3331" s="15"/>
      <c r="AD3331" s="16"/>
    </row>
    <row r="3332" spans="1:30" hidden="1" outlineLevel="1" x14ac:dyDescent="0.3">
      <c r="A3332" s="21">
        <v>41352</v>
      </c>
      <c r="B3332" s="22">
        <v>2.6018803343315811E-4</v>
      </c>
      <c r="C3332" s="9">
        <f t="shared" si="258"/>
        <v>-3.633981196656684E-2</v>
      </c>
      <c r="D3332" s="6">
        <f t="shared" si="259"/>
        <v>1.3205819337654345E-3</v>
      </c>
      <c r="E3332" s="6">
        <f t="shared" si="260"/>
        <v>1.6715316055780666E-3</v>
      </c>
      <c r="F3332" s="6">
        <f t="shared" si="256"/>
        <v>0.25276462187700122</v>
      </c>
      <c r="G3332" s="18">
        <v>6.0061220723652128E-3</v>
      </c>
      <c r="H3332" s="9">
        <f t="shared" si="257"/>
        <v>5.0275702071378506E-3</v>
      </c>
      <c r="I3332" s="8"/>
      <c r="J3332" s="11"/>
      <c r="AC3332" s="15"/>
      <c r="AD3332" s="16"/>
    </row>
    <row r="3333" spans="1:30" hidden="1" outlineLevel="1" x14ac:dyDescent="0.3">
      <c r="A3333" s="21">
        <v>41353</v>
      </c>
      <c r="B3333" s="22">
        <v>3.8601969561867021E-3</v>
      </c>
      <c r="C3333" s="9">
        <f t="shared" si="258"/>
        <v>-3.2739803043813298E-2</v>
      </c>
      <c r="D3333" s="6">
        <f t="shared" si="259"/>
        <v>1.0718947033476864E-3</v>
      </c>
      <c r="E3333" s="6">
        <f t="shared" si="260"/>
        <v>1.3205819337654345E-3</v>
      </c>
      <c r="F3333" s="6">
        <f t="shared" si="256"/>
        <v>0.34217091858365839</v>
      </c>
      <c r="G3333" s="18">
        <v>3.8882700945023943E-3</v>
      </c>
      <c r="H3333" s="9">
        <f t="shared" si="257"/>
        <v>5.849537747409264E-3</v>
      </c>
      <c r="I3333" s="8"/>
      <c r="J3333" s="11"/>
      <c r="AC3333" s="15"/>
      <c r="AD3333" s="16"/>
    </row>
    <row r="3334" spans="1:30" hidden="1" outlineLevel="1" x14ac:dyDescent="0.3">
      <c r="A3334" s="21">
        <v>41354</v>
      </c>
      <c r="B3334" s="22">
        <v>-6.2378487283107319E-3</v>
      </c>
      <c r="C3334" s="9">
        <f t="shared" si="258"/>
        <v>-4.2837848728310729E-2</v>
      </c>
      <c r="D3334" s="6">
        <f t="shared" si="259"/>
        <v>1.835081283669633E-3</v>
      </c>
      <c r="E3334" s="6">
        <f t="shared" si="260"/>
        <v>1.0718947033476864E-3</v>
      </c>
      <c r="F3334" s="6">
        <f t="shared" si="256"/>
        <v>0.14989191721039491</v>
      </c>
      <c r="G3334" s="18">
        <v>5.0982207117778924E-3</v>
      </c>
      <c r="H3334" s="9">
        <f t="shared" si="257"/>
        <v>3.8715877519487391E-3</v>
      </c>
      <c r="I3334" s="8"/>
      <c r="J3334" s="11"/>
      <c r="AC3334" s="15"/>
      <c r="AD3334" s="16"/>
    </row>
    <row r="3335" spans="1:30" hidden="1" outlineLevel="1" x14ac:dyDescent="0.3">
      <c r="A3335" s="21">
        <v>41355</v>
      </c>
      <c r="B3335" s="22">
        <v>6.2585079867833035E-3</v>
      </c>
      <c r="C3335" s="9">
        <f t="shared" si="258"/>
        <v>-3.0341492013216696E-2</v>
      </c>
      <c r="D3335" s="6">
        <f t="shared" si="259"/>
        <v>9.2060613758809253E-4</v>
      </c>
      <c r="E3335" s="6">
        <f t="shared" si="260"/>
        <v>1.835081283669633E-3</v>
      </c>
      <c r="F3335" s="6">
        <f t="shared" si="256"/>
        <v>0.24970940880039613</v>
      </c>
      <c r="G3335" s="18">
        <v>2.9766816358061114E-3</v>
      </c>
      <c r="H3335" s="9">
        <f t="shared" si="257"/>
        <v>4.9970932430803824E-3</v>
      </c>
      <c r="I3335" s="8"/>
      <c r="J3335" s="11"/>
      <c r="AC3335" s="15"/>
      <c r="AD3335" s="16"/>
    </row>
    <row r="3336" spans="1:30" hidden="1" outlineLevel="1" x14ac:dyDescent="0.3">
      <c r="A3336" s="21">
        <v>41358</v>
      </c>
      <c r="B3336" s="22">
        <v>-4.4392863755333897E-3</v>
      </c>
      <c r="C3336" s="9">
        <f t="shared" si="258"/>
        <v>-4.103928637553339E-2</v>
      </c>
      <c r="D3336" s="6">
        <f t="shared" si="259"/>
        <v>1.6842230262130405E-3</v>
      </c>
      <c r="E3336" s="6">
        <f t="shared" si="260"/>
        <v>9.2060613758809253E-4</v>
      </c>
      <c r="F3336" s="6">
        <f t="shared" si="256"/>
        <v>9.2463609230331256E-2</v>
      </c>
      <c r="G3336" s="18">
        <v>7.245474563525014E-3</v>
      </c>
      <c r="H3336" s="9">
        <f t="shared" si="257"/>
        <v>3.0407829457284722E-3</v>
      </c>
      <c r="I3336" s="8"/>
      <c r="J3336" s="11"/>
      <c r="AC3336" s="15"/>
      <c r="AD3336" s="16"/>
    </row>
    <row r="3337" spans="1:30" hidden="1" outlineLevel="1" x14ac:dyDescent="0.3">
      <c r="A3337" s="21">
        <v>41359</v>
      </c>
      <c r="B3337" s="22">
        <v>7.715337755435374E-3</v>
      </c>
      <c r="C3337" s="9">
        <f t="shared" si="258"/>
        <v>-2.8884662244564627E-2</v>
      </c>
      <c r="D3337" s="6">
        <f t="shared" si="259"/>
        <v>8.3432371298257726E-4</v>
      </c>
      <c r="E3337" s="6">
        <f t="shared" si="260"/>
        <v>1.6842230262130405E-3</v>
      </c>
      <c r="F3337" s="6">
        <f t="shared" si="256"/>
        <v>0.49288218934827849</v>
      </c>
      <c r="G3337" s="18">
        <v>3.0844053709008735E-3</v>
      </c>
      <c r="H3337" s="9">
        <f t="shared" si="257"/>
        <v>7.0205568821018636E-3</v>
      </c>
      <c r="I3337" s="8"/>
      <c r="J3337" s="11"/>
      <c r="AC3337" s="15"/>
      <c r="AD3337" s="16"/>
    </row>
    <row r="3338" spans="1:30" hidden="1" outlineLevel="1" x14ac:dyDescent="0.3">
      <c r="A3338" s="21">
        <v>41360</v>
      </c>
      <c r="B3338" s="22">
        <v>-2.302858235382732E-3</v>
      </c>
      <c r="C3338" s="9">
        <f t="shared" si="258"/>
        <v>-3.8902858235382733E-2</v>
      </c>
      <c r="D3338" s="6">
        <f t="shared" si="259"/>
        <v>1.5134323788822861E-3</v>
      </c>
      <c r="E3338" s="6">
        <f t="shared" si="260"/>
        <v>8.3432371298257726E-4</v>
      </c>
      <c r="F3338" s="6">
        <f t="shared" si="256"/>
        <v>9.8447869877905797E-2</v>
      </c>
      <c r="G3338" s="18">
        <v>6.5659850874881754E-3</v>
      </c>
      <c r="H3338" s="9">
        <f t="shared" si="257"/>
        <v>3.137640353480714E-3</v>
      </c>
      <c r="I3338" s="8"/>
      <c r="J3338" s="11"/>
      <c r="AC3338" s="15"/>
      <c r="AD3338" s="16"/>
    </row>
    <row r="3339" spans="1:30" hidden="1" outlineLevel="1" x14ac:dyDescent="0.3">
      <c r="A3339" s="21">
        <v>41361</v>
      </c>
      <c r="B3339" s="22">
        <v>3.5994144597165331E-3</v>
      </c>
      <c r="C3339" s="9">
        <f t="shared" si="258"/>
        <v>-3.300058554028347E-2</v>
      </c>
      <c r="D3339" s="6">
        <f t="shared" si="259"/>
        <v>1.0890386460015663E-3</v>
      </c>
      <c r="E3339" s="6">
        <f t="shared" si="260"/>
        <v>1.5134323788822861E-3</v>
      </c>
      <c r="F3339" s="6">
        <f t="shared" si="256"/>
        <v>0.40676470145854571</v>
      </c>
      <c r="G3339" s="18">
        <v>2.1621328896658494E-3</v>
      </c>
      <c r="H3339" s="9">
        <f t="shared" si="257"/>
        <v>6.3778107643496741E-3</v>
      </c>
      <c r="I3339" s="8"/>
      <c r="J3339" s="11"/>
      <c r="AC3339" s="15"/>
      <c r="AD3339" s="16"/>
    </row>
    <row r="3340" spans="1:30" hidden="1" outlineLevel="1" x14ac:dyDescent="0.3">
      <c r="A3340" s="21">
        <v>41365</v>
      </c>
      <c r="B3340" s="22">
        <v>-3.9040538570562014E-4</v>
      </c>
      <c r="C3340" s="9">
        <f t="shared" si="258"/>
        <v>-3.6990405385705624E-2</v>
      </c>
      <c r="D3340" s="6">
        <f t="shared" si="259"/>
        <v>1.3682900905988397E-3</v>
      </c>
      <c r="E3340" s="6">
        <f t="shared" si="260"/>
        <v>1.0890386460015663E-3</v>
      </c>
      <c r="F3340" s="6">
        <f t="shared" si="256"/>
        <v>5.4071069678896473E-2</v>
      </c>
      <c r="G3340" s="18">
        <v>3.3861797111843094E-3</v>
      </c>
      <c r="H3340" s="9">
        <f t="shared" si="257"/>
        <v>2.3253186809316369E-3</v>
      </c>
      <c r="I3340" s="8"/>
      <c r="J3340" s="11"/>
      <c r="AC3340" s="15"/>
      <c r="AD3340" s="16"/>
    </row>
    <row r="3341" spans="1:30" hidden="1" outlineLevel="1" x14ac:dyDescent="0.3">
      <c r="A3341" s="21">
        <v>41366</v>
      </c>
      <c r="B3341" s="22">
        <v>6.0995971651803425E-3</v>
      </c>
      <c r="C3341" s="9">
        <f t="shared" si="258"/>
        <v>-3.0500402834819657E-2</v>
      </c>
      <c r="D3341" s="6">
        <f t="shared" si="259"/>
        <v>9.3027457308627497E-4</v>
      </c>
      <c r="E3341" s="6">
        <f t="shared" si="260"/>
        <v>1.3682900905988397E-3</v>
      </c>
      <c r="F3341" s="6">
        <f t="shared" ref="F3341:F3404" si="261">B$6+B$7*E3341+B$8*(G3340*100)^2</f>
        <v>0.11640252661492539</v>
      </c>
      <c r="G3341" s="18">
        <v>3.9238676478876786E-3</v>
      </c>
      <c r="H3341" s="9">
        <f t="shared" ref="H3341:H3404" si="262">SQRT(F3341)/100</f>
        <v>3.4117814498429615E-3</v>
      </c>
      <c r="I3341" s="8"/>
      <c r="J3341" s="11"/>
      <c r="AC3341" s="15"/>
      <c r="AD3341" s="16"/>
    </row>
    <row r="3342" spans="1:30" hidden="1" outlineLevel="1" x14ac:dyDescent="0.3">
      <c r="A3342" s="21">
        <v>41367</v>
      </c>
      <c r="B3342" s="22">
        <v>-7.644757386596918E-3</v>
      </c>
      <c r="C3342" s="9">
        <f t="shared" ref="C3342:C3405" si="263">B3342-B$5</f>
        <v>-4.4244757386596917E-2</v>
      </c>
      <c r="D3342" s="6">
        <f t="shared" ref="D3342:D3405" si="264">C3342^2</f>
        <v>1.9575985561988223E-3</v>
      </c>
      <c r="E3342" s="6">
        <f t="shared" si="260"/>
        <v>9.3027457308627497E-4</v>
      </c>
      <c r="F3342" s="6">
        <f t="shared" si="261"/>
        <v>0.15243306796522332</v>
      </c>
      <c r="G3342" s="18">
        <v>5.7811330194937408E-3</v>
      </c>
      <c r="H3342" s="9">
        <f t="shared" si="262"/>
        <v>3.9042677670111632E-3</v>
      </c>
      <c r="I3342" s="8"/>
      <c r="J3342" s="11"/>
      <c r="AC3342" s="15"/>
      <c r="AD3342" s="16"/>
    </row>
    <row r="3343" spans="1:30" hidden="1" outlineLevel="1" x14ac:dyDescent="0.3">
      <c r="A3343" s="21">
        <v>41368</v>
      </c>
      <c r="B3343" s="22">
        <v>3.824936926121323E-3</v>
      </c>
      <c r="C3343" s="9">
        <f t="shared" si="263"/>
        <v>-3.2775063073878674E-2</v>
      </c>
      <c r="D3343" s="6">
        <f t="shared" si="264"/>
        <v>1.0742047594967253E-3</v>
      </c>
      <c r="E3343" s="6">
        <f t="shared" ref="E3343:E3406" si="265">D3342</f>
        <v>1.9575985561988223E-3</v>
      </c>
      <c r="F3343" s="6">
        <f t="shared" si="261"/>
        <v>0.31788535367927456</v>
      </c>
      <c r="G3343" s="18">
        <v>3.3209863371839797E-3</v>
      </c>
      <c r="H3343" s="9">
        <f t="shared" si="262"/>
        <v>5.6381322588182929E-3</v>
      </c>
      <c r="I3343" s="8"/>
      <c r="J3343" s="11"/>
      <c r="AC3343" s="15"/>
      <c r="AD3343" s="16"/>
    </row>
    <row r="3344" spans="1:30" hidden="1" outlineLevel="1" x14ac:dyDescent="0.3">
      <c r="A3344" s="21">
        <v>41369</v>
      </c>
      <c r="B3344" s="22">
        <v>-2.8014036913098523E-3</v>
      </c>
      <c r="C3344" s="9">
        <f t="shared" si="263"/>
        <v>-3.9401403691309851E-2</v>
      </c>
      <c r="D3344" s="6">
        <f t="shared" si="264"/>
        <v>1.5524706128455655E-3</v>
      </c>
      <c r="E3344" s="6">
        <f t="shared" si="265"/>
        <v>1.0742047594967253E-3</v>
      </c>
      <c r="F3344" s="6">
        <f t="shared" si="261"/>
        <v>0.11236914292784167</v>
      </c>
      <c r="G3344" s="18">
        <v>9.6086473127264989E-3</v>
      </c>
      <c r="H3344" s="9">
        <f t="shared" si="262"/>
        <v>3.3521506966101879E-3</v>
      </c>
      <c r="I3344" s="8"/>
      <c r="J3344" s="11"/>
      <c r="AC3344" s="15"/>
      <c r="AD3344" s="16"/>
    </row>
    <row r="3345" spans="1:30" hidden="1" outlineLevel="1" x14ac:dyDescent="0.3">
      <c r="A3345" s="21">
        <v>41372</v>
      </c>
      <c r="B3345" s="22">
        <v>3.3058677948026296E-3</v>
      </c>
      <c r="C3345" s="9">
        <f t="shared" si="263"/>
        <v>-3.329413220519737E-2</v>
      </c>
      <c r="D3345" s="6">
        <f t="shared" si="264"/>
        <v>1.1084992392971606E-3</v>
      </c>
      <c r="E3345" s="6">
        <f t="shared" si="265"/>
        <v>1.5524706128455655E-3</v>
      </c>
      <c r="F3345" s="6">
        <f t="shared" si="261"/>
        <v>0.8583054822816587</v>
      </c>
      <c r="G3345" s="18">
        <v>5.755008197196934E-3</v>
      </c>
      <c r="H3345" s="9">
        <f t="shared" si="262"/>
        <v>9.2644777633801821E-3</v>
      </c>
      <c r="I3345" s="8"/>
      <c r="J3345" s="11"/>
      <c r="AC3345" s="15"/>
      <c r="AD3345" s="16"/>
    </row>
    <row r="3346" spans="1:30" hidden="1" outlineLevel="1" x14ac:dyDescent="0.3">
      <c r="A3346" s="21">
        <v>41373</v>
      </c>
      <c r="B3346" s="22">
        <v>4.0959946764439715E-3</v>
      </c>
      <c r="C3346" s="9">
        <f t="shared" si="263"/>
        <v>-3.2504005323556032E-2</v>
      </c>
      <c r="D3346" s="6">
        <f t="shared" si="264"/>
        <v>1.0565103620737589E-3</v>
      </c>
      <c r="E3346" s="6">
        <f t="shared" si="265"/>
        <v>1.1084992392971606E-3</v>
      </c>
      <c r="F3346" s="6">
        <f t="shared" si="261"/>
        <v>0.31505812632884339</v>
      </c>
      <c r="G3346" s="18">
        <v>4.9488157231880993E-3</v>
      </c>
      <c r="H3346" s="9">
        <f t="shared" si="262"/>
        <v>5.6130038867690394E-3</v>
      </c>
      <c r="I3346" s="8"/>
      <c r="J3346" s="11"/>
      <c r="AC3346" s="15"/>
      <c r="AD3346" s="16"/>
    </row>
    <row r="3347" spans="1:30" hidden="1" outlineLevel="1" x14ac:dyDescent="0.3">
      <c r="A3347" s="21">
        <v>41374</v>
      </c>
      <c r="B3347" s="22">
        <v>8.7381193320851726E-3</v>
      </c>
      <c r="C3347" s="9">
        <f t="shared" si="263"/>
        <v>-2.7861880667914826E-2</v>
      </c>
      <c r="D3347" s="6">
        <f t="shared" si="264"/>
        <v>7.7628439435312592E-4</v>
      </c>
      <c r="E3347" s="6">
        <f t="shared" si="265"/>
        <v>1.0565103620737589E-3</v>
      </c>
      <c r="F3347" s="6">
        <f t="shared" si="261"/>
        <v>0.23588011045199422</v>
      </c>
      <c r="G3347" s="18">
        <v>5.0716597961878059E-3</v>
      </c>
      <c r="H3347" s="9">
        <f t="shared" si="262"/>
        <v>4.8567490201985343E-3</v>
      </c>
      <c r="I3347" s="8"/>
      <c r="J3347" s="11"/>
      <c r="AC3347" s="15"/>
      <c r="AD3347" s="16"/>
    </row>
    <row r="3348" spans="1:30" hidden="1" outlineLevel="1" x14ac:dyDescent="0.3">
      <c r="A3348" s="21">
        <v>41375</v>
      </c>
      <c r="B3348" s="22">
        <v>4.2403143490669154E-3</v>
      </c>
      <c r="C3348" s="9">
        <f t="shared" si="263"/>
        <v>-3.2359685650933084E-2</v>
      </c>
      <c r="D3348" s="6">
        <f t="shared" si="264"/>
        <v>1.0471492554272046E-3</v>
      </c>
      <c r="E3348" s="6">
        <f t="shared" si="265"/>
        <v>7.7628439435312592E-4</v>
      </c>
      <c r="F3348" s="6">
        <f t="shared" si="261"/>
        <v>0.24715364747408372</v>
      </c>
      <c r="G3348" s="18">
        <v>3.9041931842541395E-3</v>
      </c>
      <c r="H3348" s="9">
        <f t="shared" si="262"/>
        <v>4.9714549929983651E-3</v>
      </c>
      <c r="I3348" s="8"/>
      <c r="J3348" s="11"/>
      <c r="AC3348" s="15"/>
      <c r="AD3348" s="16"/>
    </row>
    <row r="3349" spans="1:30" hidden="1" outlineLevel="1" x14ac:dyDescent="0.3">
      <c r="A3349" s="21">
        <v>41376</v>
      </c>
      <c r="B3349" s="22">
        <v>-5.3869887928928314E-6</v>
      </c>
      <c r="C3349" s="9">
        <f t="shared" si="263"/>
        <v>-3.6605386988792891E-2</v>
      </c>
      <c r="D3349" s="6">
        <f t="shared" si="264"/>
        <v>1.3399543565992878E-3</v>
      </c>
      <c r="E3349" s="6">
        <f t="shared" si="265"/>
        <v>1.0471492554272046E-3</v>
      </c>
      <c r="F3349" s="6">
        <f t="shared" si="261"/>
        <v>0.15102854316385592</v>
      </c>
      <c r="G3349" s="18">
        <v>4.647107692070755E-3</v>
      </c>
      <c r="H3349" s="9">
        <f t="shared" si="262"/>
        <v>3.8862390966570228E-3</v>
      </c>
      <c r="I3349" s="8"/>
      <c r="J3349" s="11"/>
      <c r="AC3349" s="15"/>
      <c r="AD3349" s="16"/>
    </row>
    <row r="3350" spans="1:30" hidden="1" outlineLevel="1" x14ac:dyDescent="0.3">
      <c r="A3350" s="21">
        <v>41379</v>
      </c>
      <c r="B3350" s="22">
        <v>-1.8046717792216907E-2</v>
      </c>
      <c r="C3350" s="9">
        <f t="shared" si="263"/>
        <v>-5.4646717792216908E-2</v>
      </c>
      <c r="D3350" s="6">
        <f t="shared" si="264"/>
        <v>2.9862637654621961E-3</v>
      </c>
      <c r="E3350" s="6">
        <f t="shared" si="265"/>
        <v>1.3399543565992878E-3</v>
      </c>
      <c r="F3350" s="6">
        <f t="shared" si="261"/>
        <v>0.20933767151159405</v>
      </c>
      <c r="G3350" s="18">
        <v>6.9243239469178024E-3</v>
      </c>
      <c r="H3350" s="9">
        <f t="shared" si="262"/>
        <v>4.5753433916111046E-3</v>
      </c>
      <c r="I3350" s="8"/>
      <c r="J3350" s="11"/>
      <c r="AC3350" s="15"/>
      <c r="AD3350" s="16"/>
    </row>
    <row r="3351" spans="1:30" hidden="1" outlineLevel="1" x14ac:dyDescent="0.3">
      <c r="A3351" s="21">
        <v>41380</v>
      </c>
      <c r="B3351" s="22">
        <v>1.0735910649863525E-2</v>
      </c>
      <c r="C3351" s="9">
        <f t="shared" si="263"/>
        <v>-2.5864089350136475E-2</v>
      </c>
      <c r="D3351" s="6">
        <f t="shared" si="264"/>
        <v>6.6895111791184304E-4</v>
      </c>
      <c r="E3351" s="6">
        <f t="shared" si="265"/>
        <v>2.9862637654621961E-3</v>
      </c>
      <c r="F3351" s="6">
        <f t="shared" si="261"/>
        <v>0.45122525084931459</v>
      </c>
      <c r="G3351" s="18">
        <v>4.4620478536253573E-3</v>
      </c>
      <c r="H3351" s="9">
        <f t="shared" si="262"/>
        <v>6.717330205143369E-3</v>
      </c>
      <c r="I3351" s="8"/>
      <c r="J3351" s="11"/>
      <c r="AC3351" s="15"/>
      <c r="AD3351" s="16"/>
    </row>
    <row r="3352" spans="1:30" hidden="1" outlineLevel="1" x14ac:dyDescent="0.3">
      <c r="A3352" s="21">
        <v>41381</v>
      </c>
      <c r="B3352" s="22">
        <v>-9.4086609668476238E-3</v>
      </c>
      <c r="C3352" s="9">
        <f t="shared" si="263"/>
        <v>-4.6008660966847623E-2</v>
      </c>
      <c r="D3352" s="6">
        <f t="shared" si="264"/>
        <v>2.116796883962328E-3</v>
      </c>
      <c r="E3352" s="6">
        <f t="shared" si="265"/>
        <v>6.6895111791184304E-4</v>
      </c>
      <c r="F3352" s="6">
        <f t="shared" si="261"/>
        <v>0.19382196719251074</v>
      </c>
      <c r="G3352" s="18">
        <v>7.6231083602486946E-3</v>
      </c>
      <c r="H3352" s="9">
        <f t="shared" si="262"/>
        <v>4.4025216318890562E-3</v>
      </c>
      <c r="I3352" s="8"/>
      <c r="J3352" s="11"/>
      <c r="AC3352" s="15"/>
      <c r="AD3352" s="16"/>
    </row>
    <row r="3353" spans="1:30" hidden="1" outlineLevel="1" x14ac:dyDescent="0.3">
      <c r="A3353" s="21">
        <v>41382</v>
      </c>
      <c r="B3353" s="22">
        <v>-5.5872659419330265E-3</v>
      </c>
      <c r="C3353" s="9">
        <f t="shared" si="263"/>
        <v>-4.2187265941933026E-2</v>
      </c>
      <c r="D3353" s="6">
        <f t="shared" si="264"/>
        <v>1.7797654076553823E-3</v>
      </c>
      <c r="E3353" s="6">
        <f t="shared" si="265"/>
        <v>2.116796883962328E-3</v>
      </c>
      <c r="F3353" s="6">
        <f t="shared" si="261"/>
        <v>0.54443032918867595</v>
      </c>
      <c r="G3353" s="18">
        <v>6.3043790313302732E-3</v>
      </c>
      <c r="H3353" s="9">
        <f t="shared" si="262"/>
        <v>7.3785522237677214E-3</v>
      </c>
      <c r="I3353" s="8"/>
      <c r="J3353" s="11"/>
      <c r="AC3353" s="15"/>
      <c r="AD3353" s="16"/>
    </row>
    <row r="3354" spans="1:30" hidden="1" outlineLevel="1" x14ac:dyDescent="0.3">
      <c r="A3354" s="21">
        <v>41383</v>
      </c>
      <c r="B3354" s="22">
        <v>7.130990289281919E-4</v>
      </c>
      <c r="C3354" s="9">
        <f t="shared" si="263"/>
        <v>-3.5886900971071806E-2</v>
      </c>
      <c r="D3354" s="6">
        <f t="shared" si="264"/>
        <v>1.2878696613075145E-3</v>
      </c>
      <c r="E3354" s="6">
        <f t="shared" si="265"/>
        <v>1.7797654076553823E-3</v>
      </c>
      <c r="F3354" s="6">
        <f t="shared" si="261"/>
        <v>0.3758922647072595</v>
      </c>
      <c r="G3354" s="18">
        <v>6.3007843907291325E-3</v>
      </c>
      <c r="H3354" s="9">
        <f t="shared" si="262"/>
        <v>6.1310053393163789E-3</v>
      </c>
      <c r="I3354" s="8"/>
      <c r="J3354" s="11"/>
      <c r="AC3354" s="15"/>
      <c r="AD3354" s="16"/>
    </row>
    <row r="3355" spans="1:30" hidden="1" outlineLevel="1" x14ac:dyDescent="0.3">
      <c r="A3355" s="21">
        <v>41386</v>
      </c>
      <c r="B3355" s="22">
        <v>1.3505324083426589E-3</v>
      </c>
      <c r="C3355" s="9">
        <f t="shared" si="263"/>
        <v>-3.5249467591657341E-2</v>
      </c>
      <c r="D3355" s="6">
        <f t="shared" si="264"/>
        <v>1.2425249654953012E-3</v>
      </c>
      <c r="E3355" s="6">
        <f t="shared" si="265"/>
        <v>1.2878696613075145E-3</v>
      </c>
      <c r="F3355" s="6">
        <f t="shared" si="261"/>
        <v>0.37544057840757439</v>
      </c>
      <c r="G3355" s="18">
        <v>6.6241084514671519E-3</v>
      </c>
      <c r="H3355" s="9">
        <f t="shared" si="262"/>
        <v>6.127320608614947E-3</v>
      </c>
      <c r="I3355" s="8"/>
      <c r="J3355" s="11"/>
      <c r="AC3355" s="15"/>
      <c r="AD3355" s="16"/>
    </row>
    <row r="3356" spans="1:30" hidden="1" outlineLevel="1" x14ac:dyDescent="0.3">
      <c r="A3356" s="21">
        <v>41387</v>
      </c>
      <c r="B3356" s="22">
        <v>1.0400063942295154E-2</v>
      </c>
      <c r="C3356" s="9">
        <f t="shared" si="263"/>
        <v>-2.6199936057704848E-2</v>
      </c>
      <c r="D3356" s="6">
        <f t="shared" si="264"/>
        <v>6.8643664942782262E-4</v>
      </c>
      <c r="E3356" s="6">
        <f t="shared" si="265"/>
        <v>1.2425249654953012E-3</v>
      </c>
      <c r="F3356" s="6">
        <f t="shared" si="261"/>
        <v>0.41377893580210445</v>
      </c>
      <c r="G3356" s="18">
        <v>5.0434573808576712E-3</v>
      </c>
      <c r="H3356" s="9">
        <f t="shared" si="262"/>
        <v>6.4325650855790372E-3</v>
      </c>
      <c r="I3356" s="8"/>
      <c r="J3356" s="11"/>
      <c r="AC3356" s="15"/>
      <c r="AD3356" s="16"/>
    </row>
    <row r="3357" spans="1:30" hidden="1" outlineLevel="1" x14ac:dyDescent="0.3">
      <c r="A3357" s="21">
        <v>41388</v>
      </c>
      <c r="B3357" s="22">
        <v>-2.9364906781252247E-3</v>
      </c>
      <c r="C3357" s="9">
        <f t="shared" si="263"/>
        <v>-3.9536490678125223E-2</v>
      </c>
      <c r="D3357" s="6">
        <f t="shared" si="264"/>
        <v>1.5631340951414827E-3</v>
      </c>
      <c r="E3357" s="6">
        <f t="shared" si="265"/>
        <v>6.8643664942782262E-4</v>
      </c>
      <c r="F3357" s="6">
        <f t="shared" si="261"/>
        <v>0.24452972060351499</v>
      </c>
      <c r="G3357" s="18">
        <v>3.3379684942907877E-3</v>
      </c>
      <c r="H3357" s="9">
        <f t="shared" si="262"/>
        <v>4.9449946471509451E-3</v>
      </c>
      <c r="I3357" s="8"/>
      <c r="J3357" s="11"/>
      <c r="AC3357" s="15"/>
      <c r="AD3357" s="16"/>
    </row>
    <row r="3358" spans="1:30" hidden="1" outlineLevel="1" x14ac:dyDescent="0.3">
      <c r="A3358" s="21">
        <v>41389</v>
      </c>
      <c r="B3358" s="22">
        <v>1.6679662734523503E-3</v>
      </c>
      <c r="C3358" s="9">
        <f t="shared" si="263"/>
        <v>-3.493203372654765E-2</v>
      </c>
      <c r="D3358" s="6">
        <f t="shared" si="264"/>
        <v>1.2202469802726624E-3</v>
      </c>
      <c r="E3358" s="6">
        <f t="shared" si="265"/>
        <v>1.5631340951414827E-3</v>
      </c>
      <c r="F3358" s="6">
        <f t="shared" si="261"/>
        <v>0.11344242401430965</v>
      </c>
      <c r="G3358" s="18">
        <v>5.1225047707065133E-3</v>
      </c>
      <c r="H3358" s="9">
        <f t="shared" si="262"/>
        <v>3.3681214944581445E-3</v>
      </c>
      <c r="I3358" s="8"/>
      <c r="J3358" s="11"/>
      <c r="AC3358" s="15"/>
      <c r="AD3358" s="16"/>
    </row>
    <row r="3359" spans="1:30" hidden="1" outlineLevel="1" x14ac:dyDescent="0.3">
      <c r="A3359" s="21">
        <v>41390</v>
      </c>
      <c r="B3359" s="22">
        <v>7.9895698933165065E-4</v>
      </c>
      <c r="C3359" s="9">
        <f t="shared" si="263"/>
        <v>-3.5801043010668353E-2</v>
      </c>
      <c r="D3359" s="6">
        <f t="shared" si="264"/>
        <v>1.2817146806517253E-3</v>
      </c>
      <c r="E3359" s="6">
        <f t="shared" si="265"/>
        <v>1.2202469802726624E-3</v>
      </c>
      <c r="F3359" s="6">
        <f t="shared" si="261"/>
        <v>0.25194170583449121</v>
      </c>
      <c r="G3359" s="18">
        <v>2.6558865044576901E-3</v>
      </c>
      <c r="H3359" s="9">
        <f t="shared" si="262"/>
        <v>5.0193795018357726E-3</v>
      </c>
      <c r="I3359" s="8"/>
      <c r="J3359" s="11"/>
      <c r="AC3359" s="15"/>
      <c r="AD3359" s="16"/>
    </row>
    <row r="3360" spans="1:30" hidden="1" outlineLevel="1" x14ac:dyDescent="0.3">
      <c r="A3360" s="21">
        <v>41393</v>
      </c>
      <c r="B3360" s="22">
        <v>7.1924130555011652E-3</v>
      </c>
      <c r="C3360" s="9">
        <f t="shared" si="263"/>
        <v>-2.9407586944498836E-2</v>
      </c>
      <c r="D3360" s="6">
        <f t="shared" si="264"/>
        <v>8.6480616989825841E-4</v>
      </c>
      <c r="E3360" s="6">
        <f t="shared" si="265"/>
        <v>1.2817146806517253E-3</v>
      </c>
      <c r="F3360" s="6">
        <f t="shared" si="261"/>
        <v>7.5911694760998127E-2</v>
      </c>
      <c r="G3360" s="18">
        <v>4.5875041529700481E-3</v>
      </c>
      <c r="H3360" s="9">
        <f t="shared" si="262"/>
        <v>2.7552077010816827E-3</v>
      </c>
      <c r="I3360" s="8"/>
      <c r="J3360" s="11"/>
      <c r="AC3360" s="15"/>
      <c r="AD3360" s="16"/>
    </row>
    <row r="3361" spans="1:30" hidden="1" outlineLevel="1" x14ac:dyDescent="0.3">
      <c r="A3361" s="21">
        <v>41394</v>
      </c>
      <c r="B3361" s="22">
        <v>1.4194765664930604E-3</v>
      </c>
      <c r="C3361" s="9">
        <f t="shared" si="263"/>
        <v>-3.5180523433506937E-2</v>
      </c>
      <c r="D3361" s="6">
        <f t="shared" si="264"/>
        <v>1.2376692290555307E-3</v>
      </c>
      <c r="E3361" s="6">
        <f t="shared" si="265"/>
        <v>8.6480616989825841E-4</v>
      </c>
      <c r="F3361" s="6">
        <f t="shared" si="261"/>
        <v>0.2042528755245421</v>
      </c>
      <c r="G3361" s="18">
        <v>5.9178653114652308E-3</v>
      </c>
      <c r="H3361" s="9">
        <f t="shared" si="262"/>
        <v>4.5194344283830705E-3</v>
      </c>
      <c r="I3361" s="8"/>
      <c r="J3361" s="11"/>
      <c r="AC3361" s="15"/>
      <c r="AD3361" s="16"/>
    </row>
    <row r="3362" spans="1:30" hidden="1" outlineLevel="1" x14ac:dyDescent="0.3">
      <c r="A3362" s="21">
        <v>41395</v>
      </c>
      <c r="B3362" s="22">
        <v>-9.400616565495316E-3</v>
      </c>
      <c r="C3362" s="9">
        <f t="shared" si="263"/>
        <v>-4.6000616565495318E-2</v>
      </c>
      <c r="D3362" s="6">
        <f t="shared" si="264"/>
        <v>2.1160567244057223E-3</v>
      </c>
      <c r="E3362" s="6">
        <f t="shared" si="265"/>
        <v>1.2376692290555307E-3</v>
      </c>
      <c r="F3362" s="6">
        <f t="shared" si="261"/>
        <v>0.33250933994524784</v>
      </c>
      <c r="G3362" s="18">
        <v>4.6041499942782848E-3</v>
      </c>
      <c r="H3362" s="9">
        <f t="shared" si="262"/>
        <v>5.7663622843630614E-3</v>
      </c>
      <c r="I3362" s="8"/>
      <c r="J3362" s="11"/>
      <c r="AC3362" s="15"/>
      <c r="AD3362" s="16"/>
    </row>
    <row r="3363" spans="1:30" hidden="1" outlineLevel="1" x14ac:dyDescent="0.3">
      <c r="A3363" s="21">
        <v>41396</v>
      </c>
      <c r="B3363" s="22">
        <v>8.846565705357726E-3</v>
      </c>
      <c r="C3363" s="9">
        <f t="shared" si="263"/>
        <v>-2.7753434294642276E-2</v>
      </c>
      <c r="D3363" s="6">
        <f t="shared" si="264"/>
        <v>7.7025311514702607E-4</v>
      </c>
      <c r="E3363" s="6">
        <f t="shared" si="265"/>
        <v>2.1160567244057223E-3</v>
      </c>
      <c r="F3363" s="6">
        <f t="shared" si="261"/>
        <v>0.20574814277958584</v>
      </c>
      <c r="G3363" s="18">
        <v>3.599248145136044E-3</v>
      </c>
      <c r="H3363" s="9">
        <f t="shared" si="262"/>
        <v>4.535946899816904E-3</v>
      </c>
      <c r="I3363" s="8"/>
      <c r="J3363" s="11"/>
      <c r="AC3363" s="15"/>
      <c r="AD3363" s="16"/>
    </row>
    <row r="3364" spans="1:30" hidden="1" outlineLevel="1" x14ac:dyDescent="0.3">
      <c r="A3364" s="21">
        <v>41397</v>
      </c>
      <c r="B3364" s="22">
        <v>9.5539933613813712E-3</v>
      </c>
      <c r="C3364" s="9">
        <f t="shared" si="263"/>
        <v>-2.7046006638618628E-2</v>
      </c>
      <c r="D3364" s="6">
        <f t="shared" si="264"/>
        <v>7.3148647509620288E-4</v>
      </c>
      <c r="E3364" s="6">
        <f t="shared" si="265"/>
        <v>7.7025311514702607E-4</v>
      </c>
      <c r="F3364" s="6">
        <f t="shared" si="261"/>
        <v>0.13001464315690098</v>
      </c>
      <c r="G3364" s="18">
        <v>6.1230125454914902E-3</v>
      </c>
      <c r="H3364" s="9">
        <f t="shared" si="262"/>
        <v>3.605754333796203E-3</v>
      </c>
      <c r="I3364" s="8"/>
      <c r="J3364" s="11"/>
      <c r="AC3364" s="15"/>
      <c r="AD3364" s="16"/>
    </row>
    <row r="3365" spans="1:30" hidden="1" outlineLevel="1" x14ac:dyDescent="0.3">
      <c r="A3365" s="21">
        <v>41400</v>
      </c>
      <c r="B3365" s="22">
        <v>-3.3866599970330152E-4</v>
      </c>
      <c r="C3365" s="9">
        <f t="shared" si="263"/>
        <v>-3.6938665999703302E-2</v>
      </c>
      <c r="D3365" s="6">
        <f t="shared" si="264"/>
        <v>1.3644650458376367E-3</v>
      </c>
      <c r="E3365" s="6">
        <f t="shared" si="265"/>
        <v>7.3148647509620288E-4</v>
      </c>
      <c r="F3365" s="6">
        <f t="shared" si="261"/>
        <v>0.35513598981218825</v>
      </c>
      <c r="G3365" s="18">
        <v>2.1548446104673914E-3</v>
      </c>
      <c r="H3365" s="9">
        <f t="shared" si="262"/>
        <v>5.959328735790536E-3</v>
      </c>
      <c r="I3365" s="8"/>
      <c r="J3365" s="11"/>
      <c r="AC3365" s="15"/>
      <c r="AD3365" s="16"/>
    </row>
    <row r="3366" spans="1:30" hidden="1" outlineLevel="1" x14ac:dyDescent="0.3">
      <c r="A3366" s="21">
        <v>41401</v>
      </c>
      <c r="B3366" s="22">
        <v>5.8158555681154852E-3</v>
      </c>
      <c r="C3366" s="9">
        <f t="shared" si="263"/>
        <v>-3.0784144431884514E-2</v>
      </c>
      <c r="D3366" s="6">
        <f t="shared" si="264"/>
        <v>9.4766354840312636E-4</v>
      </c>
      <c r="E3366" s="6">
        <f t="shared" si="265"/>
        <v>1.3644650458376367E-3</v>
      </c>
      <c r="F3366" s="6">
        <f t="shared" si="261"/>
        <v>5.3802527228864562E-2</v>
      </c>
      <c r="G3366" s="18">
        <v>2.2510469775191408E-3</v>
      </c>
      <c r="H3366" s="9">
        <f t="shared" si="262"/>
        <v>2.3195371785954318E-3</v>
      </c>
      <c r="I3366" s="8"/>
      <c r="J3366" s="11"/>
      <c r="AC3366" s="15"/>
      <c r="AD3366" s="16"/>
    </row>
    <row r="3367" spans="1:30" hidden="1" outlineLevel="1" x14ac:dyDescent="0.3">
      <c r="A3367" s="21">
        <v>41402</v>
      </c>
      <c r="B3367" s="22">
        <v>3.2438874867572612E-3</v>
      </c>
      <c r="C3367" s="9">
        <f t="shared" si="263"/>
        <v>-3.335611251324274E-2</v>
      </c>
      <c r="D3367" s="6">
        <f t="shared" si="264"/>
        <v>1.112630241996109E-3</v>
      </c>
      <c r="E3367" s="6">
        <f t="shared" si="265"/>
        <v>9.4766354840312636E-4</v>
      </c>
      <c r="F3367" s="6">
        <f t="shared" si="261"/>
        <v>5.7660948846995463E-2</v>
      </c>
      <c r="G3367" s="18">
        <v>3.5542512839387584E-3</v>
      </c>
      <c r="H3367" s="9">
        <f t="shared" si="262"/>
        <v>2.4012694319254443E-3</v>
      </c>
      <c r="I3367" s="8"/>
      <c r="J3367" s="11"/>
      <c r="AC3367" s="15"/>
      <c r="AD3367" s="16"/>
    </row>
    <row r="3368" spans="1:30" hidden="1" outlineLevel="1" x14ac:dyDescent="0.3">
      <c r="A3368" s="21">
        <v>41403</v>
      </c>
      <c r="B3368" s="22">
        <v>-1.490671642975094E-3</v>
      </c>
      <c r="C3368" s="9">
        <f t="shared" si="263"/>
        <v>-3.8090671642975096E-2</v>
      </c>
      <c r="D3368" s="6">
        <f t="shared" si="264"/>
        <v>1.4508992662129472E-3</v>
      </c>
      <c r="E3368" s="6">
        <f t="shared" si="265"/>
        <v>1.112630241996109E-3</v>
      </c>
      <c r="F3368" s="6">
        <f t="shared" si="261"/>
        <v>0.12708637585825427</v>
      </c>
      <c r="G3368" s="18">
        <v>4.1710843198997666E-3</v>
      </c>
      <c r="H3368" s="9">
        <f t="shared" si="262"/>
        <v>3.5649176127682709E-3</v>
      </c>
      <c r="I3368" s="8"/>
      <c r="J3368" s="11"/>
      <c r="AC3368" s="15"/>
      <c r="AD3368" s="16"/>
    </row>
    <row r="3369" spans="1:30" hidden="1" outlineLevel="1" x14ac:dyDescent="0.3">
      <c r="A3369" s="21">
        <v>41404</v>
      </c>
      <c r="B3369" s="22">
        <v>2.375418230436271E-3</v>
      </c>
      <c r="C3369" s="9">
        <f t="shared" si="263"/>
        <v>-3.4224581769563729E-2</v>
      </c>
      <c r="D3369" s="6">
        <f t="shared" si="264"/>
        <v>1.171321997301554E-3</v>
      </c>
      <c r="E3369" s="6">
        <f t="shared" si="265"/>
        <v>1.4508992662129472E-3</v>
      </c>
      <c r="F3369" s="6">
        <f t="shared" si="261"/>
        <v>0.17083220064043333</v>
      </c>
      <c r="G3369" s="18">
        <v>3.7754425791213138E-3</v>
      </c>
      <c r="H3369" s="9">
        <f t="shared" si="262"/>
        <v>4.1331852201472088E-3</v>
      </c>
      <c r="I3369" s="8"/>
      <c r="J3369" s="11"/>
      <c r="AC3369" s="15"/>
      <c r="AD3369" s="16"/>
    </row>
    <row r="3370" spans="1:30" hidden="1" outlineLevel="1" x14ac:dyDescent="0.3">
      <c r="A3370" s="21">
        <v>41407</v>
      </c>
      <c r="B3370" s="22">
        <v>-1.7749356579581166E-3</v>
      </c>
      <c r="C3370" s="9">
        <f t="shared" si="263"/>
        <v>-3.8374935657958117E-2</v>
      </c>
      <c r="D3370" s="6">
        <f t="shared" si="264"/>
        <v>1.4726356867524255E-3</v>
      </c>
      <c r="E3370" s="6">
        <f t="shared" si="265"/>
        <v>1.171321997301554E-3</v>
      </c>
      <c r="F3370" s="6">
        <f t="shared" si="261"/>
        <v>0.1419657678191249</v>
      </c>
      <c r="G3370" s="18">
        <v>3.0049630517420445E-3</v>
      </c>
      <c r="H3370" s="9">
        <f t="shared" si="262"/>
        <v>3.7678344950266181E-3</v>
      </c>
      <c r="I3370" s="8"/>
      <c r="J3370" s="11"/>
      <c r="AC3370" s="15"/>
      <c r="AD3370" s="16"/>
    </row>
    <row r="3371" spans="1:30" hidden="1" outlineLevel="1" x14ac:dyDescent="0.3">
      <c r="A3371" s="21">
        <v>41408</v>
      </c>
      <c r="B3371" s="22">
        <v>8.1546364834235233E-3</v>
      </c>
      <c r="C3371" s="9">
        <f t="shared" si="263"/>
        <v>-2.8445363516576477E-2</v>
      </c>
      <c r="D3371" s="6">
        <f t="shared" si="264"/>
        <v>8.0913870559018008E-4</v>
      </c>
      <c r="E3371" s="6">
        <f t="shared" si="265"/>
        <v>1.4726356867524255E-3</v>
      </c>
      <c r="F3371" s="6">
        <f t="shared" si="261"/>
        <v>9.4056091664623948E-2</v>
      </c>
      <c r="G3371" s="18">
        <v>3.5796601320912422E-3</v>
      </c>
      <c r="H3371" s="9">
        <f t="shared" si="262"/>
        <v>3.0668565611163484E-3</v>
      </c>
      <c r="I3371" s="8"/>
      <c r="J3371" s="11"/>
      <c r="AC3371" s="15"/>
      <c r="AD3371" s="16"/>
    </row>
    <row r="3372" spans="1:30" hidden="1" outlineLevel="1" x14ac:dyDescent="0.3">
      <c r="A3372" s="21">
        <v>41409</v>
      </c>
      <c r="B3372" s="22">
        <v>3.9644896483010481E-3</v>
      </c>
      <c r="C3372" s="9">
        <f t="shared" si="263"/>
        <v>-3.2635510351698954E-2</v>
      </c>
      <c r="D3372" s="6">
        <f t="shared" si="264"/>
        <v>1.0650765359158495E-3</v>
      </c>
      <c r="E3372" s="6">
        <f t="shared" si="265"/>
        <v>8.0913870559018008E-4</v>
      </c>
      <c r="F3372" s="6">
        <f t="shared" si="261"/>
        <v>0.12872729215665463</v>
      </c>
      <c r="G3372" s="18">
        <v>4.9522778396929859E-3</v>
      </c>
      <c r="H3372" s="9">
        <f t="shared" si="262"/>
        <v>3.5878585835656153E-3</v>
      </c>
      <c r="I3372" s="8"/>
      <c r="J3372" s="11"/>
      <c r="AC3372" s="15"/>
      <c r="AD3372" s="16"/>
    </row>
    <row r="3373" spans="1:30" hidden="1" outlineLevel="1" x14ac:dyDescent="0.3">
      <c r="A3373" s="21">
        <v>41410</v>
      </c>
      <c r="B3373" s="22">
        <v>-2.7841525863630577E-3</v>
      </c>
      <c r="C3373" s="9">
        <f t="shared" si="263"/>
        <v>-3.9384152586363061E-2</v>
      </c>
      <c r="D3373" s="6">
        <f t="shared" si="264"/>
        <v>1.5511114749459283E-3</v>
      </c>
      <c r="E3373" s="6">
        <f t="shared" si="265"/>
        <v>1.0650765359158495E-3</v>
      </c>
      <c r="F3373" s="6">
        <f t="shared" si="261"/>
        <v>0.23619524407366846</v>
      </c>
      <c r="G3373" s="18">
        <v>3.466683472764979E-3</v>
      </c>
      <c r="H3373" s="9">
        <f t="shared" si="262"/>
        <v>4.8599922229739054E-3</v>
      </c>
      <c r="I3373" s="8"/>
      <c r="J3373" s="11"/>
      <c r="AC3373" s="15"/>
      <c r="AD3373" s="16"/>
    </row>
    <row r="3374" spans="1:30" hidden="1" outlineLevel="1" x14ac:dyDescent="0.3">
      <c r="A3374" s="21">
        <v>41411</v>
      </c>
      <c r="B3374" s="22">
        <v>7.9235519207719804E-3</v>
      </c>
      <c r="C3374" s="9">
        <f t="shared" si="263"/>
        <v>-2.867644807922802E-2</v>
      </c>
      <c r="D3374" s="6">
        <f t="shared" si="264"/>
        <v>8.2233867444066037E-4</v>
      </c>
      <c r="E3374" s="6">
        <f t="shared" si="265"/>
        <v>1.5511114749459283E-3</v>
      </c>
      <c r="F3374" s="6">
        <f t="shared" si="261"/>
        <v>0.12147756645445509</v>
      </c>
      <c r="G3374" s="18">
        <v>3.1993048749505708E-3</v>
      </c>
      <c r="H3374" s="9">
        <f t="shared" si="262"/>
        <v>3.4853632013673282E-3</v>
      </c>
      <c r="I3374" s="8"/>
      <c r="J3374" s="11"/>
      <c r="AC3374" s="15"/>
      <c r="AD3374" s="16"/>
    </row>
    <row r="3375" spans="1:30" hidden="1" outlineLevel="1" x14ac:dyDescent="0.3">
      <c r="A3375" s="21">
        <v>41414</v>
      </c>
      <c r="B3375" s="22">
        <v>-1.246029235077427E-3</v>
      </c>
      <c r="C3375" s="9">
        <f t="shared" si="263"/>
        <v>-3.7846029235077426E-2</v>
      </c>
      <c r="D3375" s="6">
        <f t="shared" si="264"/>
        <v>1.4323219288623352E-3</v>
      </c>
      <c r="E3375" s="6">
        <f t="shared" si="265"/>
        <v>8.2233867444066037E-4</v>
      </c>
      <c r="F3375" s="6">
        <f t="shared" si="261"/>
        <v>0.10507129964754844</v>
      </c>
      <c r="G3375" s="18">
        <v>3.4347079552110305E-3</v>
      </c>
      <c r="H3375" s="9">
        <f t="shared" si="262"/>
        <v>3.2414703399468031E-3</v>
      </c>
      <c r="I3375" s="8"/>
      <c r="J3375" s="11"/>
      <c r="AC3375" s="15"/>
      <c r="AD3375" s="16"/>
    </row>
    <row r="3376" spans="1:30" hidden="1" outlineLevel="1" x14ac:dyDescent="0.3">
      <c r="A3376" s="21">
        <v>41415</v>
      </c>
      <c r="B3376" s="22">
        <v>3.4046214843424815E-3</v>
      </c>
      <c r="C3376" s="9">
        <f t="shared" si="263"/>
        <v>-3.3195378515657521E-2</v>
      </c>
      <c r="D3376" s="6">
        <f t="shared" si="264"/>
        <v>1.1019331547977768E-3</v>
      </c>
      <c r="E3376" s="6">
        <f t="shared" si="265"/>
        <v>1.4323219288623352E-3</v>
      </c>
      <c r="F3376" s="6">
        <f t="shared" si="261"/>
        <v>0.11944418465038752</v>
      </c>
      <c r="G3376" s="18">
        <v>4.5418336971058586E-3</v>
      </c>
      <c r="H3376" s="9">
        <f t="shared" si="262"/>
        <v>3.4560698003713343E-3</v>
      </c>
      <c r="I3376" s="8"/>
      <c r="J3376" s="11"/>
      <c r="AC3376" s="15"/>
      <c r="AD3376" s="16"/>
    </row>
    <row r="3377" spans="1:30" hidden="1" outlineLevel="1" x14ac:dyDescent="0.3">
      <c r="A3377" s="21">
        <v>41416</v>
      </c>
      <c r="B3377" s="22">
        <v>-5.2393546253841914E-3</v>
      </c>
      <c r="C3377" s="9">
        <f t="shared" si="263"/>
        <v>-4.1839354625384191E-2</v>
      </c>
      <c r="D3377" s="6">
        <f t="shared" si="264"/>
        <v>1.7505315954686575E-3</v>
      </c>
      <c r="E3377" s="6">
        <f t="shared" si="265"/>
        <v>1.1019331547977768E-3</v>
      </c>
      <c r="F3377" s="6">
        <f t="shared" si="261"/>
        <v>0.2004447756362413</v>
      </c>
      <c r="G3377" s="18">
        <v>1.2371482844984754E-2</v>
      </c>
      <c r="H3377" s="9">
        <f t="shared" si="262"/>
        <v>4.4771059361627943E-3</v>
      </c>
      <c r="I3377" s="8"/>
      <c r="J3377" s="11"/>
      <c r="AC3377" s="15"/>
      <c r="AD3377" s="16"/>
    </row>
    <row r="3378" spans="1:30" hidden="1" outlineLevel="1" x14ac:dyDescent="0.3">
      <c r="A3378" s="21">
        <v>41417</v>
      </c>
      <c r="B3378" s="22">
        <v>-8.2805432718529735E-4</v>
      </c>
      <c r="C3378" s="9">
        <f t="shared" si="263"/>
        <v>-3.7428054327185295E-2</v>
      </c>
      <c r="D3378" s="6">
        <f t="shared" si="264"/>
        <v>1.4008592507187339E-3</v>
      </c>
      <c r="E3378" s="6">
        <f t="shared" si="265"/>
        <v>1.7505315954686575E-3</v>
      </c>
      <c r="F3378" s="6">
        <f t="shared" si="261"/>
        <v>1.4154946317755537</v>
      </c>
      <c r="G3378" s="18">
        <v>7.7598932153285678E-3</v>
      </c>
      <c r="H3378" s="9">
        <f t="shared" si="262"/>
        <v>1.1897456164136741E-2</v>
      </c>
      <c r="I3378" s="8"/>
      <c r="J3378" s="11"/>
      <c r="AC3378" s="15"/>
      <c r="AD3378" s="16"/>
    </row>
    <row r="3379" spans="1:30" hidden="1" outlineLevel="1" x14ac:dyDescent="0.3">
      <c r="A3379" s="21">
        <v>41418</v>
      </c>
      <c r="B3379" s="22">
        <v>5.621100812625839E-4</v>
      </c>
      <c r="C3379" s="9">
        <f t="shared" si="263"/>
        <v>-3.6037889918737416E-2</v>
      </c>
      <c r="D3379" s="6">
        <f t="shared" si="264"/>
        <v>1.2987295097950358E-3</v>
      </c>
      <c r="E3379" s="6">
        <f t="shared" si="265"/>
        <v>1.4008592507187339E-3</v>
      </c>
      <c r="F3379" s="6">
        <f t="shared" si="261"/>
        <v>0.56368367720577661</v>
      </c>
      <c r="G3379" s="18">
        <v>5.9181068988906444E-3</v>
      </c>
      <c r="H3379" s="9">
        <f t="shared" si="262"/>
        <v>7.5078870343511205E-3</v>
      </c>
      <c r="I3379" s="8"/>
      <c r="J3379" s="11"/>
      <c r="AC3379" s="15"/>
      <c r="AD3379" s="16"/>
    </row>
    <row r="3380" spans="1:30" hidden="1" outlineLevel="1" x14ac:dyDescent="0.3">
      <c r="A3380" s="21">
        <v>41422</v>
      </c>
      <c r="B3380" s="22">
        <v>6.9216443203583521E-3</v>
      </c>
      <c r="C3380" s="9">
        <f t="shared" si="263"/>
        <v>-2.9678355679641649E-2</v>
      </c>
      <c r="D3380" s="6">
        <f t="shared" si="264"/>
        <v>8.8080479584731774E-4</v>
      </c>
      <c r="E3380" s="6">
        <f t="shared" si="265"/>
        <v>1.2987295097950358E-3</v>
      </c>
      <c r="F3380" s="6">
        <f t="shared" si="261"/>
        <v>0.33254003864911141</v>
      </c>
      <c r="G3380" s="18">
        <v>9.6215352888298564E-3</v>
      </c>
      <c r="H3380" s="9">
        <f t="shared" si="262"/>
        <v>5.7666284660025692E-3</v>
      </c>
      <c r="I3380" s="8"/>
      <c r="J3380" s="11"/>
      <c r="AC3380" s="15"/>
      <c r="AD3380" s="16"/>
    </row>
    <row r="3381" spans="1:30" hidden="1" outlineLevel="1" x14ac:dyDescent="0.3">
      <c r="A3381" s="21">
        <v>41423</v>
      </c>
      <c r="B3381" s="22">
        <v>-6.9412356209409276E-3</v>
      </c>
      <c r="C3381" s="9">
        <f t="shared" si="263"/>
        <v>-4.3541235620940928E-2</v>
      </c>
      <c r="D3381" s="6">
        <f t="shared" si="264"/>
        <v>1.895839199398295E-3</v>
      </c>
      <c r="E3381" s="6">
        <f t="shared" si="265"/>
        <v>8.8080479584731774E-4</v>
      </c>
      <c r="F3381" s="6">
        <f t="shared" si="261"/>
        <v>0.86053029838834527</v>
      </c>
      <c r="G3381" s="18">
        <v>7.2076521283444142E-3</v>
      </c>
      <c r="H3381" s="9">
        <f t="shared" si="262"/>
        <v>9.2764772321627855E-3</v>
      </c>
      <c r="I3381" s="8"/>
      <c r="J3381" s="11"/>
      <c r="AC3381" s="15"/>
      <c r="AD3381" s="16"/>
    </row>
    <row r="3382" spans="1:30" hidden="1" outlineLevel="1" x14ac:dyDescent="0.3">
      <c r="A3382" s="21">
        <v>41424</v>
      </c>
      <c r="B3382" s="22">
        <v>1.4190249258423623E-3</v>
      </c>
      <c r="C3382" s="9">
        <f t="shared" si="263"/>
        <v>-3.5180975074157642E-2</v>
      </c>
      <c r="D3382" s="6">
        <f t="shared" si="264"/>
        <v>1.2377010071685014E-3</v>
      </c>
      <c r="E3382" s="6">
        <f t="shared" si="265"/>
        <v>1.895839199398295E-3</v>
      </c>
      <c r="F3382" s="6">
        <f t="shared" si="261"/>
        <v>0.4878821222850907</v>
      </c>
      <c r="G3382" s="18">
        <v>5.3992927328068248E-3</v>
      </c>
      <c r="H3382" s="9">
        <f t="shared" si="262"/>
        <v>6.9848559203829728E-3</v>
      </c>
      <c r="I3382" s="8"/>
      <c r="J3382" s="11"/>
      <c r="AC3382" s="15"/>
      <c r="AD3382" s="16"/>
    </row>
    <row r="3383" spans="1:30" hidden="1" outlineLevel="1" x14ac:dyDescent="0.3">
      <c r="A3383" s="21">
        <v>41425</v>
      </c>
      <c r="B3383" s="22">
        <v>-1.3729471275680315E-2</v>
      </c>
      <c r="C3383" s="9">
        <f t="shared" si="263"/>
        <v>-5.0329471275680313E-2</v>
      </c>
      <c r="D3383" s="6">
        <f t="shared" si="264"/>
        <v>2.5330556788895299E-3</v>
      </c>
      <c r="E3383" s="6">
        <f t="shared" si="265"/>
        <v>1.2377010071685014E-3</v>
      </c>
      <c r="F3383" s="6">
        <f t="shared" si="261"/>
        <v>0.27866339742703394</v>
      </c>
      <c r="G3383" s="18">
        <v>9.8824582377637082E-3</v>
      </c>
      <c r="H3383" s="9">
        <f t="shared" si="262"/>
        <v>5.2788578066380425E-3</v>
      </c>
      <c r="I3383" s="8"/>
      <c r="J3383" s="11"/>
      <c r="AC3383" s="15"/>
      <c r="AD3383" s="16"/>
    </row>
    <row r="3384" spans="1:30" hidden="1" outlineLevel="1" x14ac:dyDescent="0.3">
      <c r="A3384" s="21">
        <v>41428</v>
      </c>
      <c r="B3384" s="22">
        <v>9.1183892853042448E-3</v>
      </c>
      <c r="C3384" s="9">
        <f t="shared" si="263"/>
        <v>-2.7481610714695758E-2</v>
      </c>
      <c r="D3384" s="6">
        <f t="shared" si="264"/>
        <v>7.552389274740807E-4</v>
      </c>
      <c r="E3384" s="6">
        <f t="shared" si="265"/>
        <v>2.5330556788895299E-3</v>
      </c>
      <c r="F3384" s="6">
        <f t="shared" si="261"/>
        <v>0.90734301540412088</v>
      </c>
      <c r="G3384" s="18">
        <v>3.3215563872380505E-3</v>
      </c>
      <c r="H3384" s="9">
        <f t="shared" si="262"/>
        <v>9.5254554505499675E-3</v>
      </c>
      <c r="I3384" s="8"/>
      <c r="J3384" s="11"/>
      <c r="AC3384" s="15"/>
      <c r="AD3384" s="16"/>
    </row>
    <row r="3385" spans="1:30" hidden="1" outlineLevel="1" x14ac:dyDescent="0.3">
      <c r="A3385" s="21">
        <v>41429</v>
      </c>
      <c r="B3385" s="22">
        <v>-5.0270422901282572E-3</v>
      </c>
      <c r="C3385" s="9">
        <f t="shared" si="263"/>
        <v>-4.1627042290128258E-2</v>
      </c>
      <c r="D3385" s="6">
        <f t="shared" si="264"/>
        <v>1.7328106498241264E-3</v>
      </c>
      <c r="E3385" s="6">
        <f t="shared" si="265"/>
        <v>7.552389274740807E-4</v>
      </c>
      <c r="F3385" s="6">
        <f t="shared" si="261"/>
        <v>0.1123805684138957</v>
      </c>
      <c r="G3385" s="18">
        <v>8.4360591223114588E-3</v>
      </c>
      <c r="H3385" s="9">
        <f t="shared" si="262"/>
        <v>3.3523211125113849E-3</v>
      </c>
      <c r="I3385" s="8"/>
      <c r="J3385" s="11"/>
      <c r="AC3385" s="15"/>
      <c r="AD3385" s="16"/>
    </row>
    <row r="3386" spans="1:30" hidden="1" outlineLevel="1" x14ac:dyDescent="0.3">
      <c r="A3386" s="21">
        <v>41430</v>
      </c>
      <c r="B3386" s="22">
        <v>-1.4397306245614203E-2</v>
      </c>
      <c r="C3386" s="9">
        <f t="shared" si="263"/>
        <v>-5.0997306245614202E-2</v>
      </c>
      <c r="D3386" s="6">
        <f t="shared" si="264"/>
        <v>2.6007252443089614E-3</v>
      </c>
      <c r="E3386" s="6">
        <f t="shared" si="265"/>
        <v>1.7328106498241264E-3</v>
      </c>
      <c r="F3386" s="6">
        <f t="shared" si="261"/>
        <v>0.66418475145986011</v>
      </c>
      <c r="G3386" s="18">
        <v>6.4063902691570288E-3</v>
      </c>
      <c r="H3386" s="9">
        <f t="shared" si="262"/>
        <v>8.1497530727001784E-3</v>
      </c>
      <c r="I3386" s="8"/>
      <c r="J3386" s="11"/>
      <c r="AC3386" s="15"/>
      <c r="AD3386" s="16"/>
    </row>
    <row r="3387" spans="1:30" hidden="1" outlineLevel="1" x14ac:dyDescent="0.3">
      <c r="A3387" s="21">
        <v>41431</v>
      </c>
      <c r="B3387" s="22">
        <v>5.3351490404678435E-3</v>
      </c>
      <c r="C3387" s="9">
        <f t="shared" si="263"/>
        <v>-3.1264850959532159E-2</v>
      </c>
      <c r="D3387" s="6">
        <f t="shared" si="264"/>
        <v>9.7749090552175905E-4</v>
      </c>
      <c r="E3387" s="6">
        <f t="shared" si="265"/>
        <v>2.6007252443089614E-3</v>
      </c>
      <c r="F3387" s="6">
        <f t="shared" si="261"/>
        <v>0.38784896089123899</v>
      </c>
      <c r="G3387" s="18">
        <v>9.4168067216067897E-3</v>
      </c>
      <c r="H3387" s="9">
        <f t="shared" si="262"/>
        <v>6.2277520895684261E-3</v>
      </c>
      <c r="I3387" s="8"/>
      <c r="J3387" s="11"/>
      <c r="AC3387" s="15"/>
      <c r="AD3387" s="16"/>
    </row>
    <row r="3388" spans="1:30" hidden="1" outlineLevel="1" x14ac:dyDescent="0.3">
      <c r="A3388" s="21">
        <v>41432</v>
      </c>
      <c r="B3388" s="22">
        <v>1.3701675583138853E-2</v>
      </c>
      <c r="C3388" s="9">
        <f t="shared" si="263"/>
        <v>-2.2898324416861147E-2</v>
      </c>
      <c r="D3388" s="6">
        <f t="shared" si="264"/>
        <v>5.2433326109981937E-4</v>
      </c>
      <c r="E3388" s="6">
        <f t="shared" si="265"/>
        <v>9.7749090552175905E-4</v>
      </c>
      <c r="F3388" s="6">
        <f t="shared" si="261"/>
        <v>0.8247760376197002</v>
      </c>
      <c r="G3388" s="18">
        <v>5.6696276843802773E-3</v>
      </c>
      <c r="H3388" s="9">
        <f t="shared" si="262"/>
        <v>9.081718106281984E-3</v>
      </c>
      <c r="I3388" s="8"/>
      <c r="J3388" s="11"/>
      <c r="AC3388" s="15"/>
      <c r="AD3388" s="16"/>
    </row>
    <row r="3389" spans="1:30" hidden="1" outlineLevel="1" x14ac:dyDescent="0.3">
      <c r="A3389" s="21">
        <v>41435</v>
      </c>
      <c r="B3389" s="22">
        <v>-6.2520841115023835E-4</v>
      </c>
      <c r="C3389" s="9">
        <f t="shared" si="263"/>
        <v>-3.7225208411150242E-2</v>
      </c>
      <c r="D3389" s="6">
        <f t="shared" si="264"/>
        <v>1.3857161412535706E-3</v>
      </c>
      <c r="E3389" s="6">
        <f t="shared" si="265"/>
        <v>5.2433326109981937E-4</v>
      </c>
      <c r="F3389" s="6">
        <f t="shared" si="261"/>
        <v>0.30606575014071874</v>
      </c>
      <c r="G3389" s="18">
        <v>3.9689700076635196E-3</v>
      </c>
      <c r="H3389" s="9">
        <f t="shared" si="262"/>
        <v>5.5323209427935284E-3</v>
      </c>
      <c r="I3389" s="8"/>
      <c r="J3389" s="11"/>
      <c r="AC3389" s="15"/>
      <c r="AD3389" s="16"/>
    </row>
    <row r="3390" spans="1:30" hidden="1" outlineLevel="1" x14ac:dyDescent="0.3">
      <c r="A3390" s="21">
        <v>41436</v>
      </c>
      <c r="B3390" s="22">
        <v>-7.6790873259384076E-3</v>
      </c>
      <c r="C3390" s="9">
        <f t="shared" si="263"/>
        <v>-4.427908732593841E-2</v>
      </c>
      <c r="D3390" s="6">
        <f t="shared" si="264"/>
        <v>1.9606375744180794E-3</v>
      </c>
      <c r="E3390" s="6">
        <f t="shared" si="265"/>
        <v>1.3857161412535706E-3</v>
      </c>
      <c r="F3390" s="6">
        <f t="shared" si="261"/>
        <v>0.15573252865682186</v>
      </c>
      <c r="G3390" s="18">
        <v>6.0528675427718448E-3</v>
      </c>
      <c r="H3390" s="9">
        <f t="shared" si="262"/>
        <v>3.9462960945273965E-3</v>
      </c>
      <c r="I3390" s="8"/>
      <c r="J3390" s="11"/>
      <c r="AC3390" s="15"/>
      <c r="AD3390" s="16"/>
    </row>
    <row r="3391" spans="1:30" hidden="1" outlineLevel="1" x14ac:dyDescent="0.3">
      <c r="A3391" s="21">
        <v>41437</v>
      </c>
      <c r="B3391" s="22">
        <v>-8.4197469243104742E-3</v>
      </c>
      <c r="C3391" s="9">
        <f t="shared" si="263"/>
        <v>-4.5019746924310475E-2</v>
      </c>
      <c r="D3391" s="6">
        <f t="shared" si="264"/>
        <v>2.0267776131289625E-3</v>
      </c>
      <c r="E3391" s="6">
        <f t="shared" si="265"/>
        <v>1.9606375744180794E-3</v>
      </c>
      <c r="F3391" s="6">
        <f t="shared" si="261"/>
        <v>0.34738968298056744</v>
      </c>
      <c r="G3391" s="18">
        <v>1.1023191031315209E-2</v>
      </c>
      <c r="H3391" s="9">
        <f t="shared" si="262"/>
        <v>5.8939772902562781E-3</v>
      </c>
      <c r="I3391" s="8"/>
      <c r="J3391" s="11"/>
      <c r="AC3391" s="15"/>
      <c r="AD3391" s="16"/>
    </row>
    <row r="3392" spans="1:30" hidden="1" outlineLevel="1" x14ac:dyDescent="0.3">
      <c r="A3392" s="21">
        <v>41438</v>
      </c>
      <c r="B3392" s="22">
        <v>1.1988327458580356E-2</v>
      </c>
      <c r="C3392" s="9">
        <f t="shared" si="263"/>
        <v>-2.4611672541419646E-2</v>
      </c>
      <c r="D3392" s="6">
        <f t="shared" si="264"/>
        <v>6.0573442528606984E-4</v>
      </c>
      <c r="E3392" s="6">
        <f t="shared" si="265"/>
        <v>2.0267776131289625E-3</v>
      </c>
      <c r="F3392" s="6">
        <f t="shared" si="261"/>
        <v>1.1261092016490843</v>
      </c>
      <c r="G3392" s="18">
        <v>8.6593578874603859E-3</v>
      </c>
      <c r="H3392" s="9">
        <f t="shared" si="262"/>
        <v>1.0611829256302066E-2</v>
      </c>
      <c r="I3392" s="8"/>
      <c r="J3392" s="11"/>
      <c r="AC3392" s="15"/>
      <c r="AD3392" s="16"/>
    </row>
    <row r="3393" spans="1:30" hidden="1" outlineLevel="1" x14ac:dyDescent="0.3">
      <c r="A3393" s="21">
        <v>41439</v>
      </c>
      <c r="B3393" s="22">
        <v>-7.0025731571327667E-3</v>
      </c>
      <c r="C3393" s="9">
        <f t="shared" si="263"/>
        <v>-4.3602573157132771E-2</v>
      </c>
      <c r="D3393" s="6">
        <f t="shared" si="264"/>
        <v>1.9011843859231153E-3</v>
      </c>
      <c r="E3393" s="6">
        <f t="shared" si="265"/>
        <v>6.0573442528606984E-4</v>
      </c>
      <c r="F3393" s="6">
        <f t="shared" si="261"/>
        <v>0.6991268742236364</v>
      </c>
      <c r="G3393" s="18">
        <v>5.8448015346166003E-3</v>
      </c>
      <c r="H3393" s="9">
        <f t="shared" si="262"/>
        <v>8.361380712679195E-3</v>
      </c>
      <c r="I3393" s="8"/>
      <c r="J3393" s="11"/>
      <c r="AC3393" s="15"/>
      <c r="AD3393" s="16"/>
    </row>
    <row r="3394" spans="1:30" hidden="1" outlineLevel="1" x14ac:dyDescent="0.3">
      <c r="A3394" s="21">
        <v>41442</v>
      </c>
      <c r="B3394" s="22">
        <v>7.2509286717343533E-3</v>
      </c>
      <c r="C3394" s="9">
        <f t="shared" si="263"/>
        <v>-2.9349071328265648E-2</v>
      </c>
      <c r="D3394" s="6">
        <f t="shared" si="264"/>
        <v>8.6136798783162469E-4</v>
      </c>
      <c r="E3394" s="6">
        <f t="shared" si="265"/>
        <v>1.9011843859231153E-3</v>
      </c>
      <c r="F3394" s="6">
        <f t="shared" si="261"/>
        <v>0.32467261976145501</v>
      </c>
      <c r="G3394" s="18">
        <v>7.8909787268253775E-3</v>
      </c>
      <c r="H3394" s="9">
        <f t="shared" si="262"/>
        <v>5.6980050874095847E-3</v>
      </c>
      <c r="I3394" s="8"/>
      <c r="J3394" s="11"/>
      <c r="AC3394" s="15"/>
      <c r="AD3394" s="16"/>
    </row>
    <row r="3395" spans="1:30" hidden="1" outlineLevel="1" x14ac:dyDescent="0.3">
      <c r="A3395" s="21">
        <v>41443</v>
      </c>
      <c r="B3395" s="22">
        <v>9.0747882278755469E-3</v>
      </c>
      <c r="C3395" s="9">
        <f t="shared" si="263"/>
        <v>-2.7525211772124455E-2</v>
      </c>
      <c r="D3395" s="6">
        <f t="shared" si="264"/>
        <v>7.5763728310029865E-4</v>
      </c>
      <c r="E3395" s="6">
        <f t="shared" si="265"/>
        <v>8.6136798783162469E-4</v>
      </c>
      <c r="F3395" s="6">
        <f t="shared" si="261"/>
        <v>0.58246769382656827</v>
      </c>
      <c r="G3395" s="18">
        <v>4.8297689386384152E-3</v>
      </c>
      <c r="H3395" s="9">
        <f t="shared" si="262"/>
        <v>7.6319571135231648E-3</v>
      </c>
      <c r="I3395" s="8"/>
      <c r="J3395" s="11"/>
      <c r="AC3395" s="15"/>
      <c r="AD3395" s="16"/>
    </row>
    <row r="3396" spans="1:30" hidden="1" outlineLevel="1" x14ac:dyDescent="0.3">
      <c r="A3396" s="21">
        <v>41444</v>
      </c>
      <c r="B3396" s="22">
        <v>-1.3541921647306807E-2</v>
      </c>
      <c r="C3396" s="9">
        <f t="shared" si="263"/>
        <v>-5.0141921647306811E-2</v>
      </c>
      <c r="D3396" s="6">
        <f t="shared" si="264"/>
        <v>2.5142123064846554E-3</v>
      </c>
      <c r="E3396" s="6">
        <f t="shared" si="265"/>
        <v>7.5763728310029865E-4</v>
      </c>
      <c r="F3396" s="6">
        <f t="shared" si="261"/>
        <v>0.22517756219123403</v>
      </c>
      <c r="G3396" s="18">
        <v>5.5764112124408686E-3</v>
      </c>
      <c r="H3396" s="9">
        <f t="shared" si="262"/>
        <v>4.7452877909694166E-3</v>
      </c>
      <c r="I3396" s="8"/>
      <c r="J3396" s="11"/>
      <c r="AC3396" s="15"/>
      <c r="AD3396" s="16"/>
    </row>
    <row r="3397" spans="1:30" hidden="1" outlineLevel="1" x14ac:dyDescent="0.3">
      <c r="A3397" s="21">
        <v>41445</v>
      </c>
      <c r="B3397" s="22">
        <v>-2.3694718612684934E-2</v>
      </c>
      <c r="C3397" s="9">
        <f t="shared" si="263"/>
        <v>-6.0294718612684935E-2</v>
      </c>
      <c r="D3397" s="6">
        <f t="shared" si="264"/>
        <v>3.6354530925828553E-3</v>
      </c>
      <c r="E3397" s="6">
        <f t="shared" si="265"/>
        <v>2.5142123064846554E-3</v>
      </c>
      <c r="F3397" s="6">
        <f t="shared" si="261"/>
        <v>0.29659291036352148</v>
      </c>
      <c r="G3397" s="18">
        <v>1.0810114100684897E-2</v>
      </c>
      <c r="H3397" s="9">
        <f t="shared" si="262"/>
        <v>5.4460344321673312E-3</v>
      </c>
      <c r="I3397" s="8"/>
      <c r="J3397" s="11"/>
      <c r="AC3397" s="15"/>
      <c r="AD3397" s="16"/>
    </row>
    <row r="3398" spans="1:30" hidden="1" outlineLevel="1" x14ac:dyDescent="0.3">
      <c r="A3398" s="21">
        <v>41446</v>
      </c>
      <c r="B3398" s="22">
        <v>2.7796530718954674E-3</v>
      </c>
      <c r="C3398" s="9">
        <f t="shared" si="263"/>
        <v>-3.3820346928104532E-2</v>
      </c>
      <c r="D3398" s="6">
        <f t="shared" si="264"/>
        <v>1.1438158663373496E-3</v>
      </c>
      <c r="E3398" s="6">
        <f t="shared" si="265"/>
        <v>3.6354530925828553E-3</v>
      </c>
      <c r="F3398" s="6">
        <f t="shared" si="261"/>
        <v>1.0835431026517255</v>
      </c>
      <c r="G3398" s="18">
        <v>7.4242260104343018E-3</v>
      </c>
      <c r="H3398" s="9">
        <f t="shared" si="262"/>
        <v>1.0409337647764749E-2</v>
      </c>
      <c r="I3398" s="8"/>
      <c r="J3398" s="11"/>
      <c r="AC3398" s="15"/>
      <c r="AD3398" s="16"/>
    </row>
    <row r="3399" spans="1:30" hidden="1" outlineLevel="1" x14ac:dyDescent="0.3">
      <c r="A3399" s="21">
        <v>41449</v>
      </c>
      <c r="B3399" s="22">
        <v>-9.494012747945417E-3</v>
      </c>
      <c r="C3399" s="9">
        <f t="shared" si="263"/>
        <v>-4.6094012747945418E-2</v>
      </c>
      <c r="D3399" s="6">
        <f t="shared" si="264"/>
        <v>2.1246580112077545E-3</v>
      </c>
      <c r="E3399" s="6">
        <f t="shared" si="265"/>
        <v>1.1438158663373496E-3</v>
      </c>
      <c r="F3399" s="6">
        <f t="shared" si="261"/>
        <v>0.51690164770036395</v>
      </c>
      <c r="G3399" s="18">
        <v>1.0867372794377848E-2</v>
      </c>
      <c r="H3399" s="9">
        <f t="shared" si="262"/>
        <v>7.1895872461523406E-3</v>
      </c>
      <c r="I3399" s="8"/>
      <c r="J3399" s="11"/>
      <c r="AC3399" s="15"/>
      <c r="AD3399" s="16"/>
    </row>
    <row r="3400" spans="1:30" hidden="1" outlineLevel="1" x14ac:dyDescent="0.3">
      <c r="A3400" s="21">
        <v>41450</v>
      </c>
      <c r="B3400" s="22">
        <v>6.8491394963471194E-3</v>
      </c>
      <c r="C3400" s="9">
        <f t="shared" si="263"/>
        <v>-2.975086050365288E-2</v>
      </c>
      <c r="D3400" s="6">
        <f t="shared" si="264"/>
        <v>8.8511370070781293E-4</v>
      </c>
      <c r="E3400" s="6">
        <f t="shared" si="265"/>
        <v>2.1246580112077545E-3</v>
      </c>
      <c r="F3400" s="6">
        <f t="shared" si="261"/>
        <v>1.0948208990725707</v>
      </c>
      <c r="G3400" s="18">
        <v>5.9039120938991132E-3</v>
      </c>
      <c r="H3400" s="9">
        <f t="shared" si="262"/>
        <v>1.0463368955898339E-2</v>
      </c>
      <c r="I3400" s="8"/>
      <c r="J3400" s="11"/>
      <c r="AC3400" s="15"/>
      <c r="AD3400" s="16"/>
    </row>
    <row r="3401" spans="1:30" hidden="1" outlineLevel="1" x14ac:dyDescent="0.3">
      <c r="A3401" s="21">
        <v>41451</v>
      </c>
      <c r="B3401" s="22">
        <v>1.0099702274381646E-2</v>
      </c>
      <c r="C3401" s="9">
        <f t="shared" si="263"/>
        <v>-2.6500297725618356E-2</v>
      </c>
      <c r="D3401" s="6">
        <f t="shared" si="264"/>
        <v>7.0226577954641341E-4</v>
      </c>
      <c r="E3401" s="6">
        <f t="shared" si="265"/>
        <v>8.8511370070781293E-4</v>
      </c>
      <c r="F3401" s="6">
        <f t="shared" si="261"/>
        <v>0.33097013507610107</v>
      </c>
      <c r="G3401" s="18">
        <v>5.6870653269419794E-3</v>
      </c>
      <c r="H3401" s="9">
        <f t="shared" si="262"/>
        <v>5.7530003917616859E-3</v>
      </c>
      <c r="I3401" s="8"/>
      <c r="J3401" s="11"/>
      <c r="AC3401" s="15"/>
      <c r="AD3401" s="16"/>
    </row>
    <row r="3402" spans="1:30" hidden="1" outlineLevel="1" x14ac:dyDescent="0.3">
      <c r="A3402" s="21">
        <v>41452</v>
      </c>
      <c r="B3402" s="22">
        <v>7.6400571919173687E-3</v>
      </c>
      <c r="C3402" s="9">
        <f t="shared" si="263"/>
        <v>-2.8959942808082631E-2</v>
      </c>
      <c r="D3402" s="6">
        <f t="shared" si="264"/>
        <v>8.3867828744741693E-4</v>
      </c>
      <c r="E3402" s="6">
        <f t="shared" si="265"/>
        <v>7.0226577954641341E-4</v>
      </c>
      <c r="F3402" s="6">
        <f t="shared" si="261"/>
        <v>0.30789571853039444</v>
      </c>
      <c r="G3402" s="18">
        <v>6.0719611616545021E-3</v>
      </c>
      <c r="H3402" s="9">
        <f t="shared" si="262"/>
        <v>5.5488351798408508E-3</v>
      </c>
      <c r="I3402" s="8"/>
      <c r="J3402" s="11"/>
      <c r="AC3402" s="15"/>
      <c r="AD3402" s="16"/>
    </row>
    <row r="3403" spans="1:30" hidden="1" outlineLevel="1" x14ac:dyDescent="0.3">
      <c r="A3403" s="21">
        <v>41453</v>
      </c>
      <c r="B3403" s="22">
        <v>-7.6762774323353503E-3</v>
      </c>
      <c r="C3403" s="9">
        <f t="shared" si="263"/>
        <v>-4.4276277432335351E-2</v>
      </c>
      <c r="D3403" s="6">
        <f t="shared" si="264"/>
        <v>1.9603887432651287E-3</v>
      </c>
      <c r="E3403" s="6">
        <f t="shared" si="265"/>
        <v>8.3867828744741693E-4</v>
      </c>
      <c r="F3403" s="6">
        <f t="shared" si="261"/>
        <v>0.34943174318159076</v>
      </c>
      <c r="G3403" s="18">
        <v>5.3682107720661783E-3</v>
      </c>
      <c r="H3403" s="9">
        <f t="shared" si="262"/>
        <v>5.9112751854535654E-3</v>
      </c>
      <c r="I3403" s="8"/>
      <c r="J3403" s="11"/>
      <c r="AC3403" s="15"/>
      <c r="AD3403" s="16"/>
    </row>
    <row r="3404" spans="1:30" hidden="1" outlineLevel="1" x14ac:dyDescent="0.3">
      <c r="A3404" s="21">
        <v>41456</v>
      </c>
      <c r="B3404" s="22">
        <v>4.3741956861382911E-3</v>
      </c>
      <c r="C3404" s="9">
        <f t="shared" si="263"/>
        <v>-3.2225804313861711E-2</v>
      </c>
      <c r="D3404" s="6">
        <f t="shared" si="264"/>
        <v>1.0385024636753082E-3</v>
      </c>
      <c r="E3404" s="6">
        <f t="shared" si="265"/>
        <v>1.9603887432651287E-3</v>
      </c>
      <c r="F3404" s="6">
        <f t="shared" si="261"/>
        <v>0.27564558166341119</v>
      </c>
      <c r="G3404" s="18">
        <v>8.5530575423970016E-3</v>
      </c>
      <c r="H3404" s="9">
        <f t="shared" si="262"/>
        <v>5.2501960121828896E-3</v>
      </c>
      <c r="I3404" s="8"/>
      <c r="J3404" s="11"/>
      <c r="AC3404" s="15"/>
      <c r="AD3404" s="16"/>
    </row>
    <row r="3405" spans="1:30" hidden="1" outlineLevel="1" x14ac:dyDescent="0.3">
      <c r="A3405" s="21">
        <v>41457</v>
      </c>
      <c r="B3405" s="22">
        <v>-2.8454413229653331E-3</v>
      </c>
      <c r="C3405" s="9">
        <f t="shared" si="263"/>
        <v>-3.9445441322965333E-2</v>
      </c>
      <c r="D3405" s="6">
        <f t="shared" si="264"/>
        <v>1.5559428411635011E-3</v>
      </c>
      <c r="E3405" s="6">
        <f t="shared" si="265"/>
        <v>1.0385024636753082E-3</v>
      </c>
      <c r="F3405" s="6">
        <f t="shared" ref="F3405:F3468" si="266">B$6+B$7*E3405+B$8*(G3404*100)^2</f>
        <v>0.68237114327370474</v>
      </c>
      <c r="G3405" s="18">
        <v>7.6796926234115942E-3</v>
      </c>
      <c r="H3405" s="9">
        <f t="shared" ref="H3405:H3468" si="267">SQRT(F3405)/100</f>
        <v>8.2605759077300708E-3</v>
      </c>
      <c r="I3405" s="8"/>
      <c r="J3405" s="11"/>
      <c r="AC3405" s="15"/>
      <c r="AD3405" s="16"/>
    </row>
    <row r="3406" spans="1:30" hidden="1" outlineLevel="1" x14ac:dyDescent="0.3">
      <c r="A3406" s="21">
        <v>41458</v>
      </c>
      <c r="B3406" s="22">
        <v>3.7405459131695301E-3</v>
      </c>
      <c r="C3406" s="9">
        <f t="shared" ref="C3406:C3469" si="268">B3406-B$5</f>
        <v>-3.285945408683047E-2</v>
      </c>
      <c r="D3406" s="6">
        <f t="shared" ref="D3406:D3469" si="269">C3406^2</f>
        <v>1.0797437228845196E-3</v>
      </c>
      <c r="E3406" s="6">
        <f t="shared" si="265"/>
        <v>1.5559428411635011E-3</v>
      </c>
      <c r="F3406" s="6">
        <f t="shared" si="266"/>
        <v>0.55233394232069544</v>
      </c>
      <c r="G3406" s="18">
        <v>7.0639123919051658E-3</v>
      </c>
      <c r="H3406" s="9">
        <f t="shared" si="267"/>
        <v>7.4319172648832374E-3</v>
      </c>
      <c r="I3406" s="8"/>
      <c r="J3406" s="11"/>
      <c r="AC3406" s="15"/>
      <c r="AD3406" s="16"/>
    </row>
    <row r="3407" spans="1:30" hidden="1" outlineLevel="1" x14ac:dyDescent="0.3">
      <c r="A3407" s="21">
        <v>41460</v>
      </c>
      <c r="B3407" s="22">
        <v>9.7908562448490409E-3</v>
      </c>
      <c r="C3407" s="9">
        <f t="shared" si="268"/>
        <v>-2.680914375515096E-2</v>
      </c>
      <c r="D3407" s="6">
        <f t="shared" si="269"/>
        <v>7.1873018888434967E-4</v>
      </c>
      <c r="E3407" s="6">
        <f t="shared" ref="E3407:E3470" si="270">D3406</f>
        <v>1.0797437228845196E-3</v>
      </c>
      <c r="F3407" s="6">
        <f t="shared" si="266"/>
        <v>0.4690009539898346</v>
      </c>
      <c r="G3407" s="18">
        <v>5.3718513368318501E-3</v>
      </c>
      <c r="H3407" s="9">
        <f t="shared" si="267"/>
        <v>6.8483644324016128E-3</v>
      </c>
      <c r="I3407" s="8"/>
      <c r="J3407" s="11"/>
      <c r="AC3407" s="15"/>
      <c r="AD3407" s="16"/>
    </row>
    <row r="3408" spans="1:30" hidden="1" outlineLevel="1" x14ac:dyDescent="0.3">
      <c r="A3408" s="21">
        <v>41463</v>
      </c>
      <c r="B3408" s="22">
        <v>5.853049257843846E-3</v>
      </c>
      <c r="C3408" s="9">
        <f t="shared" si="268"/>
        <v>-3.0746950742156155E-2</v>
      </c>
      <c r="D3408" s="6">
        <f t="shared" si="269"/>
        <v>9.4537497994057695E-4</v>
      </c>
      <c r="E3408" s="6">
        <f t="shared" si="270"/>
        <v>7.1873018888434967E-4</v>
      </c>
      <c r="F3408" s="6">
        <f t="shared" si="266"/>
        <v>0.27591355792938554</v>
      </c>
      <c r="G3408" s="18">
        <v>4.7366960871411444E-3</v>
      </c>
      <c r="H3408" s="9">
        <f t="shared" si="267"/>
        <v>5.252747451852083E-3</v>
      </c>
      <c r="I3408" s="8"/>
      <c r="J3408" s="11"/>
      <c r="AC3408" s="15"/>
      <c r="AD3408" s="16"/>
    </row>
    <row r="3409" spans="1:30" hidden="1" outlineLevel="1" x14ac:dyDescent="0.3">
      <c r="A3409" s="21">
        <v>41464</v>
      </c>
      <c r="B3409" s="22">
        <v>4.9565597977202979E-3</v>
      </c>
      <c r="C3409" s="9">
        <f t="shared" si="268"/>
        <v>-3.1643440202279702E-2</v>
      </c>
      <c r="D3409" s="6">
        <f t="shared" si="269"/>
        <v>1.0013073078352513E-3</v>
      </c>
      <c r="E3409" s="6">
        <f t="shared" si="270"/>
        <v>9.4537497994057695E-4</v>
      </c>
      <c r="F3409" s="6">
        <f t="shared" si="266"/>
        <v>0.21702206602731691</v>
      </c>
      <c r="G3409" s="18">
        <v>3.167122493751901E-3</v>
      </c>
      <c r="H3409" s="9">
        <f t="shared" si="267"/>
        <v>4.658562718557269E-3</v>
      </c>
      <c r="I3409" s="8"/>
      <c r="J3409" s="11"/>
      <c r="AC3409" s="15"/>
      <c r="AD3409" s="16"/>
    </row>
    <row r="3410" spans="1:30" hidden="1" outlineLevel="1" x14ac:dyDescent="0.3">
      <c r="A3410" s="21">
        <v>41465</v>
      </c>
      <c r="B3410" s="22">
        <v>-5.6744820429541134E-4</v>
      </c>
      <c r="C3410" s="9">
        <f t="shared" si="268"/>
        <v>-3.7167448204295413E-2</v>
      </c>
      <c r="D3410" s="6">
        <f t="shared" si="269"/>
        <v>1.3814192060189823E-3</v>
      </c>
      <c r="E3410" s="6">
        <f t="shared" si="270"/>
        <v>1.0013073078352513E-3</v>
      </c>
      <c r="F3410" s="6">
        <f t="shared" si="266"/>
        <v>0.10320454593389122</v>
      </c>
      <c r="G3410" s="18">
        <v>3.9201947339805457E-3</v>
      </c>
      <c r="H3410" s="9">
        <f t="shared" si="267"/>
        <v>3.2125464344331467E-3</v>
      </c>
      <c r="I3410" s="8"/>
      <c r="J3410" s="11"/>
      <c r="AC3410" s="15"/>
      <c r="AD3410" s="16"/>
    </row>
    <row r="3411" spans="1:30" hidden="1" outlineLevel="1" x14ac:dyDescent="0.3">
      <c r="A3411" s="21">
        <v>41466</v>
      </c>
      <c r="B3411" s="22">
        <v>1.1007952787239679E-2</v>
      </c>
      <c r="C3411" s="9">
        <f t="shared" si="268"/>
        <v>-2.5592047212760323E-2</v>
      </c>
      <c r="D3411" s="6">
        <f t="shared" si="269"/>
        <v>6.5495288054015337E-4</v>
      </c>
      <c r="E3411" s="6">
        <f t="shared" si="270"/>
        <v>1.3814192060189823E-3</v>
      </c>
      <c r="F3411" s="6">
        <f t="shared" si="266"/>
        <v>0.15220170969657673</v>
      </c>
      <c r="G3411" s="18">
        <v>5.6159891194926068E-3</v>
      </c>
      <c r="H3411" s="9">
        <f t="shared" si="267"/>
        <v>3.9013037525496108E-3</v>
      </c>
      <c r="I3411" s="8"/>
      <c r="J3411" s="11"/>
      <c r="AC3411" s="15"/>
      <c r="AD3411" s="16"/>
    </row>
    <row r="3412" spans="1:30" hidden="1" outlineLevel="1" x14ac:dyDescent="0.3">
      <c r="A3412" s="21">
        <v>41467</v>
      </c>
      <c r="B3412" s="22">
        <v>2.1858424003719728E-4</v>
      </c>
      <c r="C3412" s="9">
        <f t="shared" si="268"/>
        <v>-3.6381415759962801E-2</v>
      </c>
      <c r="D3412" s="6">
        <f t="shared" si="269"/>
        <v>1.3236074126992696E-3</v>
      </c>
      <c r="E3412" s="6">
        <f t="shared" si="270"/>
        <v>6.5495288054015337E-4</v>
      </c>
      <c r="F3412" s="6">
        <f t="shared" si="266"/>
        <v>0.30052126458119699</v>
      </c>
      <c r="G3412" s="18">
        <v>3.7901330420159578E-3</v>
      </c>
      <c r="H3412" s="9">
        <f t="shared" si="267"/>
        <v>5.4819819826518682E-3</v>
      </c>
      <c r="I3412" s="8"/>
      <c r="J3412" s="11"/>
      <c r="AC3412" s="15"/>
      <c r="AD3412" s="16"/>
    </row>
    <row r="3413" spans="1:30" hidden="1" outlineLevel="1" x14ac:dyDescent="0.3">
      <c r="A3413" s="21">
        <v>41470</v>
      </c>
      <c r="B3413" s="22">
        <v>1.2898799803321597E-3</v>
      </c>
      <c r="C3413" s="9">
        <f t="shared" si="268"/>
        <v>-3.5310120019667844E-2</v>
      </c>
      <c r="D3413" s="6">
        <f t="shared" si="269"/>
        <v>1.2468045758033479E-3</v>
      </c>
      <c r="E3413" s="6">
        <f t="shared" si="270"/>
        <v>1.3236074126992696E-3</v>
      </c>
      <c r="F3413" s="6">
        <f t="shared" si="266"/>
        <v>0.14299662597083024</v>
      </c>
      <c r="G3413" s="18">
        <v>2.3081505146635658E-3</v>
      </c>
      <c r="H3413" s="9">
        <f t="shared" si="267"/>
        <v>3.7814894680645384E-3</v>
      </c>
      <c r="I3413" s="8"/>
      <c r="J3413" s="11"/>
      <c r="AC3413" s="15"/>
      <c r="AD3413" s="16"/>
    </row>
    <row r="3414" spans="1:30" hidden="1" outlineLevel="1" x14ac:dyDescent="0.3">
      <c r="A3414" s="21">
        <v>41471</v>
      </c>
      <c r="B3414" s="22">
        <v>-2.0952969692842847E-3</v>
      </c>
      <c r="C3414" s="9">
        <f t="shared" si="268"/>
        <v>-3.8695296969284282E-2</v>
      </c>
      <c r="D3414" s="6">
        <f t="shared" si="269"/>
        <v>1.4973260075411014E-3</v>
      </c>
      <c r="E3414" s="6">
        <f t="shared" si="270"/>
        <v>1.2468045758033479E-3</v>
      </c>
      <c r="F3414" s="6">
        <f t="shared" si="266"/>
        <v>6.0071493389276177E-2</v>
      </c>
      <c r="G3414" s="18">
        <v>3.4378969702218635E-3</v>
      </c>
      <c r="H3414" s="9">
        <f t="shared" si="267"/>
        <v>2.4509486610142647E-3</v>
      </c>
      <c r="I3414" s="8"/>
      <c r="J3414" s="11"/>
      <c r="AC3414" s="15"/>
      <c r="AD3414" s="16"/>
    </row>
    <row r="3415" spans="1:30" hidden="1" outlineLevel="1" x14ac:dyDescent="0.3">
      <c r="A3415" s="21">
        <v>41472</v>
      </c>
      <c r="B3415" s="22">
        <v>1.2075351703298939E-3</v>
      </c>
      <c r="C3415" s="9">
        <f t="shared" si="268"/>
        <v>-3.5392464829670109E-2</v>
      </c>
      <c r="D3415" s="6">
        <f t="shared" si="269"/>
        <v>1.2526265667194357E-3</v>
      </c>
      <c r="E3415" s="6">
        <f t="shared" si="270"/>
        <v>1.4973260075411014E-3</v>
      </c>
      <c r="F3415" s="6">
        <f t="shared" si="266"/>
        <v>0.11965002345802291</v>
      </c>
      <c r="G3415" s="18">
        <v>2.7315443432065212E-3</v>
      </c>
      <c r="H3415" s="9">
        <f t="shared" si="267"/>
        <v>3.459046450367831E-3</v>
      </c>
      <c r="I3415" s="8"/>
      <c r="J3415" s="11"/>
      <c r="AC3415" s="15"/>
      <c r="AD3415" s="16"/>
    </row>
    <row r="3416" spans="1:30" hidden="1" outlineLevel="1" x14ac:dyDescent="0.3">
      <c r="A3416" s="21">
        <v>41473</v>
      </c>
      <c r="B3416" s="22">
        <v>5.0304988884204037E-3</v>
      </c>
      <c r="C3416" s="9">
        <f t="shared" si="268"/>
        <v>-3.15695011115796E-2</v>
      </c>
      <c r="D3416" s="6">
        <f t="shared" si="269"/>
        <v>9.9663340043402559E-4</v>
      </c>
      <c r="E3416" s="6">
        <f t="shared" si="270"/>
        <v>1.2526265667194357E-3</v>
      </c>
      <c r="F3416" s="6">
        <f t="shared" si="266"/>
        <v>7.9649311029467207E-2</v>
      </c>
      <c r="G3416" s="18">
        <v>4.6960755308709974E-3</v>
      </c>
      <c r="H3416" s="9">
        <f t="shared" si="267"/>
        <v>2.8222209521840628E-3</v>
      </c>
      <c r="I3416" s="8"/>
      <c r="J3416" s="11"/>
      <c r="AC3416" s="15"/>
      <c r="AD3416" s="16"/>
    </row>
    <row r="3417" spans="1:30" hidden="1" outlineLevel="1" x14ac:dyDescent="0.3">
      <c r="A3417" s="21">
        <v>41474</v>
      </c>
      <c r="B3417" s="22">
        <v>-3.0874575189836321E-4</v>
      </c>
      <c r="C3417" s="9">
        <f t="shared" si="268"/>
        <v>-3.6908745751898363E-2</v>
      </c>
      <c r="D3417" s="6">
        <f t="shared" si="269"/>
        <v>1.3622555129782755E-3</v>
      </c>
      <c r="E3417" s="6">
        <f t="shared" si="270"/>
        <v>9.9663340043402559E-4</v>
      </c>
      <c r="F3417" s="6">
        <f t="shared" si="266"/>
        <v>0.21351027936991754</v>
      </c>
      <c r="G3417" s="18">
        <v>2.9443380483495994E-3</v>
      </c>
      <c r="H3417" s="9">
        <f t="shared" si="267"/>
        <v>4.6207172535215517E-3</v>
      </c>
      <c r="I3417" s="8"/>
      <c r="J3417" s="11"/>
      <c r="AC3417" s="15"/>
      <c r="AD3417" s="16"/>
    </row>
    <row r="3418" spans="1:30" hidden="1" outlineLevel="1" x14ac:dyDescent="0.3">
      <c r="A3418" s="21">
        <v>41477</v>
      </c>
      <c r="B3418" s="22">
        <v>1.1641117003767217E-4</v>
      </c>
      <c r="C3418" s="9">
        <f t="shared" si="268"/>
        <v>-3.6483588829962325E-2</v>
      </c>
      <c r="D3418" s="6">
        <f t="shared" si="269"/>
        <v>1.3310522539137517E-3</v>
      </c>
      <c r="E3418" s="6">
        <f t="shared" si="270"/>
        <v>1.3622555129782755E-3</v>
      </c>
      <c r="F3418" s="6">
        <f t="shared" si="266"/>
        <v>9.0738816909648717E-2</v>
      </c>
      <c r="G3418" s="18">
        <v>2.5258456343629884E-3</v>
      </c>
      <c r="H3418" s="9">
        <f t="shared" si="267"/>
        <v>3.0122884475038032E-3</v>
      </c>
      <c r="I3418" s="8"/>
      <c r="J3418" s="11"/>
      <c r="AC3418" s="15"/>
      <c r="AD3418" s="16"/>
    </row>
    <row r="3419" spans="1:30" hidden="1" outlineLevel="1" x14ac:dyDescent="0.3">
      <c r="A3419" s="21">
        <v>41478</v>
      </c>
      <c r="B3419" s="22">
        <v>1.4264279619550168E-3</v>
      </c>
      <c r="C3419" s="9">
        <f t="shared" si="268"/>
        <v>-3.5173572038044984E-2</v>
      </c>
      <c r="D3419" s="6">
        <f t="shared" si="269"/>
        <v>1.23718016991554E-3</v>
      </c>
      <c r="E3419" s="6">
        <f t="shared" si="270"/>
        <v>1.3310522539137517E-3</v>
      </c>
      <c r="F3419" s="6">
        <f t="shared" si="266"/>
        <v>6.9732847266946577E-2</v>
      </c>
      <c r="G3419" s="18">
        <v>2.8040644260655784E-3</v>
      </c>
      <c r="H3419" s="9">
        <f t="shared" si="267"/>
        <v>2.6406977726908961E-3</v>
      </c>
      <c r="I3419" s="8"/>
      <c r="J3419" s="11"/>
      <c r="AC3419" s="15"/>
      <c r="AD3419" s="16"/>
    </row>
    <row r="3420" spans="1:30" hidden="1" outlineLevel="1" x14ac:dyDescent="0.3">
      <c r="A3420" s="21">
        <v>41479</v>
      </c>
      <c r="B3420" s="22">
        <v>-1.6393456586355204E-3</v>
      </c>
      <c r="C3420" s="9">
        <f t="shared" si="268"/>
        <v>-3.8239345658635522E-2</v>
      </c>
      <c r="D3420" s="6">
        <f t="shared" si="269"/>
        <v>1.4622475564006073E-3</v>
      </c>
      <c r="E3420" s="6">
        <f t="shared" si="270"/>
        <v>1.23718016991554E-3</v>
      </c>
      <c r="F3420" s="6">
        <f t="shared" si="266"/>
        <v>8.3331419648626295E-2</v>
      </c>
      <c r="G3420" s="18">
        <v>4.4045869787849501E-3</v>
      </c>
      <c r="H3420" s="9">
        <f t="shared" si="267"/>
        <v>2.8867181997664108E-3</v>
      </c>
      <c r="I3420" s="8"/>
      <c r="J3420" s="11"/>
      <c r="AC3420" s="15"/>
      <c r="AD3420" s="16"/>
    </row>
    <row r="3421" spans="1:30" hidden="1" outlineLevel="1" x14ac:dyDescent="0.3">
      <c r="A3421" s="21">
        <v>41480</v>
      </c>
      <c r="B3421" s="22">
        <v>8.5987409157793453E-4</v>
      </c>
      <c r="C3421" s="9">
        <f t="shared" si="268"/>
        <v>-3.5740125908422064E-2</v>
      </c>
      <c r="D3421" s="6">
        <f t="shared" si="269"/>
        <v>1.277356599949862E-3</v>
      </c>
      <c r="E3421" s="6">
        <f t="shared" si="270"/>
        <v>1.4622475564006073E-3</v>
      </c>
      <c r="F3421" s="6">
        <f t="shared" si="266"/>
        <v>0.18920543600890463</v>
      </c>
      <c r="G3421" s="18">
        <v>5.5038418137514783E-3</v>
      </c>
      <c r="H3421" s="9">
        <f t="shared" si="267"/>
        <v>4.3497751207264108E-3</v>
      </c>
      <c r="I3421" s="8"/>
      <c r="J3421" s="11"/>
      <c r="AC3421" s="15"/>
      <c r="AD3421" s="16"/>
    </row>
    <row r="3422" spans="1:30" hidden="1" outlineLevel="1" x14ac:dyDescent="0.3">
      <c r="A3422" s="21">
        <v>41481</v>
      </c>
      <c r="B3422" s="22">
        <v>2.0696027500600095E-4</v>
      </c>
      <c r="C3422" s="9">
        <f t="shared" si="268"/>
        <v>-3.6393039724993997E-2</v>
      </c>
      <c r="D3422" s="6">
        <f t="shared" si="269"/>
        <v>1.3244533404249911E-3</v>
      </c>
      <c r="E3422" s="6">
        <f t="shared" si="270"/>
        <v>1.277356599949862E-3</v>
      </c>
      <c r="F3422" s="6">
        <f t="shared" si="266"/>
        <v>0.28912499523903862</v>
      </c>
      <c r="G3422" s="18">
        <v>8.8682964638334468E-3</v>
      </c>
      <c r="H3422" s="9">
        <f t="shared" si="267"/>
        <v>5.3770344544092205E-3</v>
      </c>
      <c r="I3422" s="8"/>
      <c r="J3422" s="11"/>
      <c r="AC3422" s="15"/>
      <c r="AD3422" s="16"/>
    </row>
    <row r="3423" spans="1:30" hidden="1" outlineLevel="1" x14ac:dyDescent="0.3">
      <c r="A3423" s="21">
        <v>41484</v>
      </c>
      <c r="B3423" s="22">
        <v>-2.3719060690395792E-3</v>
      </c>
      <c r="C3423" s="9">
        <f t="shared" si="268"/>
        <v>-3.897190606903958E-2</v>
      </c>
      <c r="D3423" s="6">
        <f t="shared" si="269"/>
        <v>1.5188094626540441E-3</v>
      </c>
      <c r="E3423" s="6">
        <f t="shared" si="270"/>
        <v>1.3244533404249911E-3</v>
      </c>
      <c r="F3423" s="6">
        <f t="shared" si="266"/>
        <v>0.73278012645297963</v>
      </c>
      <c r="G3423" s="18">
        <v>3.3639634908287576E-3</v>
      </c>
      <c r="H3423" s="9">
        <f t="shared" si="267"/>
        <v>8.5602577440926381E-3</v>
      </c>
      <c r="I3423" s="8"/>
      <c r="J3423" s="11"/>
      <c r="AC3423" s="15"/>
      <c r="AD3423" s="16"/>
    </row>
    <row r="3424" spans="1:30" hidden="1" outlineLevel="1" x14ac:dyDescent="0.3">
      <c r="A3424" s="21">
        <v>41485</v>
      </c>
      <c r="B3424" s="22">
        <v>-8.8902644144640348E-5</v>
      </c>
      <c r="C3424" s="9">
        <f t="shared" si="268"/>
        <v>-3.6688902644144643E-2</v>
      </c>
      <c r="D3424" s="6">
        <f t="shared" si="269"/>
        <v>1.3460755772315238E-3</v>
      </c>
      <c r="E3424" s="6">
        <f t="shared" si="270"/>
        <v>1.5188094626540441E-3</v>
      </c>
      <c r="F3424" s="6">
        <f t="shared" si="266"/>
        <v>0.11503762209471424</v>
      </c>
      <c r="G3424" s="18">
        <v>4.9304736341450389E-3</v>
      </c>
      <c r="H3424" s="9">
        <f t="shared" si="267"/>
        <v>3.3917196537260304E-3</v>
      </c>
      <c r="I3424" s="8"/>
      <c r="J3424" s="11"/>
      <c r="AC3424" s="15"/>
      <c r="AD3424" s="16"/>
    </row>
    <row r="3425" spans="1:30" hidden="1" outlineLevel="1" x14ac:dyDescent="0.3">
      <c r="A3425" s="21">
        <v>41486</v>
      </c>
      <c r="B3425" s="22">
        <v>-1.3571708434499865E-3</v>
      </c>
      <c r="C3425" s="9">
        <f t="shared" si="268"/>
        <v>-3.7957170843449989E-2</v>
      </c>
      <c r="D3425" s="6">
        <f t="shared" si="269"/>
        <v>1.44074681843885E-3</v>
      </c>
      <c r="E3425" s="6">
        <f t="shared" si="270"/>
        <v>1.3460755772315238E-3</v>
      </c>
      <c r="F3425" s="6">
        <f t="shared" si="266"/>
        <v>0.23423870523266499</v>
      </c>
      <c r="G3425" s="18">
        <v>7.1997334133920184E-3</v>
      </c>
      <c r="H3425" s="9">
        <f t="shared" si="267"/>
        <v>4.8398213317504294E-3</v>
      </c>
      <c r="I3425" s="8"/>
      <c r="J3425" s="11"/>
      <c r="AC3425" s="15"/>
      <c r="AD3425" s="16"/>
    </row>
    <row r="3426" spans="1:30" hidden="1" outlineLevel="1" x14ac:dyDescent="0.3">
      <c r="A3426" s="21">
        <v>41487</v>
      </c>
      <c r="B3426" s="22">
        <v>8.2550783663904569E-3</v>
      </c>
      <c r="C3426" s="9">
        <f t="shared" si="268"/>
        <v>-2.8344921633609542E-2</v>
      </c>
      <c r="D3426" s="6">
        <f t="shared" si="269"/>
        <v>8.0343458241546623E-4</v>
      </c>
      <c r="E3426" s="6">
        <f t="shared" si="270"/>
        <v>1.44074681843885E-3</v>
      </c>
      <c r="F3426" s="6">
        <f t="shared" si="266"/>
        <v>0.48680209782183415</v>
      </c>
      <c r="G3426" s="18">
        <v>4.5823283900733834E-3</v>
      </c>
      <c r="H3426" s="9">
        <f t="shared" si="267"/>
        <v>6.9771204506001916E-3</v>
      </c>
      <c r="I3426" s="8"/>
      <c r="J3426" s="11"/>
      <c r="AC3426" s="15"/>
      <c r="AD3426" s="16"/>
    </row>
    <row r="3427" spans="1:30" hidden="1" outlineLevel="1" x14ac:dyDescent="0.3">
      <c r="A3427" s="21">
        <v>41488</v>
      </c>
      <c r="B3427" s="22">
        <v>1.9395551634720024E-3</v>
      </c>
      <c r="C3427" s="9">
        <f t="shared" si="268"/>
        <v>-3.4660444836527998E-2</v>
      </c>
      <c r="D3427" s="6">
        <f t="shared" si="269"/>
        <v>1.2013464362660004E-3</v>
      </c>
      <c r="E3427" s="6">
        <f t="shared" si="270"/>
        <v>8.0343458241546623E-4</v>
      </c>
      <c r="F3427" s="6">
        <f t="shared" si="266"/>
        <v>0.20381293569625999</v>
      </c>
      <c r="G3427" s="18">
        <v>4.9684592925973931E-3</v>
      </c>
      <c r="H3427" s="9">
        <f t="shared" si="267"/>
        <v>4.5145646046574634E-3</v>
      </c>
      <c r="I3427" s="8"/>
      <c r="J3427" s="11"/>
      <c r="AC3427" s="15"/>
      <c r="AD3427" s="16"/>
    </row>
    <row r="3428" spans="1:30" hidden="1" outlineLevel="1" x14ac:dyDescent="0.3">
      <c r="A3428" s="21">
        <v>41491</v>
      </c>
      <c r="B3428" s="22">
        <v>-2.9568134100400665E-3</v>
      </c>
      <c r="C3428" s="9">
        <f t="shared" si="268"/>
        <v>-3.9556813410040068E-2</v>
      </c>
      <c r="D3428" s="6">
        <f t="shared" si="269"/>
        <v>1.5647414871567257E-3</v>
      </c>
      <c r="E3428" s="6">
        <f t="shared" si="270"/>
        <v>1.2013464362660004E-3</v>
      </c>
      <c r="F3428" s="6">
        <f t="shared" si="266"/>
        <v>0.23767808595915207</v>
      </c>
      <c r="G3428" s="18">
        <v>2.8333365645717588E-3</v>
      </c>
      <c r="H3428" s="9">
        <f t="shared" si="267"/>
        <v>4.8752239534112897E-3</v>
      </c>
      <c r="I3428" s="8"/>
      <c r="J3428" s="11"/>
      <c r="AC3428" s="15"/>
      <c r="AD3428" s="16"/>
    </row>
    <row r="3429" spans="1:30" hidden="1" outlineLevel="1" x14ac:dyDescent="0.3">
      <c r="A3429" s="21">
        <v>41492</v>
      </c>
      <c r="B3429" s="22">
        <v>-5.9998277104774478E-3</v>
      </c>
      <c r="C3429" s="9">
        <f t="shared" si="268"/>
        <v>-4.2599827710477448E-2</v>
      </c>
      <c r="D3429" s="6">
        <f t="shared" si="269"/>
        <v>1.8147453209623621E-3</v>
      </c>
      <c r="E3429" s="6">
        <f t="shared" si="270"/>
        <v>1.5647414871567257E-3</v>
      </c>
      <c r="F3429" s="6">
        <f t="shared" si="266"/>
        <v>8.4869411711389203E-2</v>
      </c>
      <c r="G3429" s="18">
        <v>5.1586510219035287E-3</v>
      </c>
      <c r="H3429" s="9">
        <f t="shared" si="267"/>
        <v>2.9132355159064843E-3</v>
      </c>
      <c r="I3429" s="8"/>
      <c r="J3429" s="11"/>
      <c r="AC3429" s="15"/>
      <c r="AD3429" s="16"/>
    </row>
    <row r="3430" spans="1:30" hidden="1" outlineLevel="1" x14ac:dyDescent="0.3">
      <c r="A3430" s="21">
        <v>41493</v>
      </c>
      <c r="B3430" s="22">
        <v>-3.1023727662373721E-3</v>
      </c>
      <c r="C3430" s="9">
        <f t="shared" si="268"/>
        <v>-3.9702372766237372E-2</v>
      </c>
      <c r="D3430" s="6">
        <f t="shared" si="269"/>
        <v>1.5762784032692669E-3</v>
      </c>
      <c r="E3430" s="6">
        <f t="shared" si="270"/>
        <v>1.8147453209623621E-3</v>
      </c>
      <c r="F3430" s="6">
        <f t="shared" si="266"/>
        <v>0.25539482523905188</v>
      </c>
      <c r="G3430" s="18">
        <v>4.2205089344180095E-3</v>
      </c>
      <c r="H3430" s="9">
        <f t="shared" si="267"/>
        <v>5.053660309508861E-3</v>
      </c>
      <c r="I3430" s="8"/>
      <c r="J3430" s="11"/>
      <c r="AC3430" s="15"/>
      <c r="AD3430" s="16"/>
    </row>
    <row r="3431" spans="1:30" hidden="1" outlineLevel="1" x14ac:dyDescent="0.3">
      <c r="A3431" s="21">
        <v>41494</v>
      </c>
      <c r="B3431" s="22">
        <v>1.7856828887900375E-3</v>
      </c>
      <c r="C3431" s="9">
        <f t="shared" si="268"/>
        <v>-3.4814317111209962E-2</v>
      </c>
      <c r="D3431" s="6">
        <f t="shared" si="269"/>
        <v>1.2120366759198868E-3</v>
      </c>
      <c r="E3431" s="6">
        <f t="shared" si="270"/>
        <v>1.5762784032692669E-3</v>
      </c>
      <c r="F3431" s="6">
        <f t="shared" si="266"/>
        <v>0.17464670868226206</v>
      </c>
      <c r="G3431" s="18">
        <v>5.8180362523553332E-3</v>
      </c>
      <c r="H3431" s="9">
        <f t="shared" si="267"/>
        <v>4.1790753604387422E-3</v>
      </c>
      <c r="I3431" s="8"/>
      <c r="J3431" s="11"/>
      <c r="AC3431" s="15"/>
      <c r="AD3431" s="16"/>
    </row>
    <row r="3432" spans="1:30" hidden="1" outlineLevel="1" x14ac:dyDescent="0.3">
      <c r="A3432" s="21">
        <v>41495</v>
      </c>
      <c r="B3432" s="22">
        <v>-4.7090338576318324E-3</v>
      </c>
      <c r="C3432" s="9">
        <f t="shared" si="268"/>
        <v>-4.1309033857631836E-2</v>
      </c>
      <c r="D3432" s="6">
        <f t="shared" si="269"/>
        <v>1.7064362782509732E-3</v>
      </c>
      <c r="E3432" s="6">
        <f t="shared" si="270"/>
        <v>1.2120366759198868E-3</v>
      </c>
      <c r="F3432" s="6">
        <f t="shared" si="266"/>
        <v>0.32175818290539887</v>
      </c>
      <c r="G3432" s="18">
        <v>6.9968803665388839E-3</v>
      </c>
      <c r="H3432" s="9">
        <f t="shared" si="267"/>
        <v>5.6723732502842131E-3</v>
      </c>
      <c r="I3432" s="8"/>
      <c r="J3432" s="11"/>
      <c r="AC3432" s="15"/>
      <c r="AD3432" s="16"/>
    </row>
    <row r="3433" spans="1:30" hidden="1" outlineLevel="1" x14ac:dyDescent="0.3">
      <c r="A3433" s="21">
        <v>41498</v>
      </c>
      <c r="B3433" s="22">
        <v>-3.7802187620131027E-4</v>
      </c>
      <c r="C3433" s="9">
        <f t="shared" si="268"/>
        <v>-3.6978021876201313E-2</v>
      </c>
      <c r="D3433" s="6">
        <f t="shared" si="269"/>
        <v>1.3673741018768229E-3</v>
      </c>
      <c r="E3433" s="6">
        <f t="shared" si="270"/>
        <v>1.7064362782509732E-3</v>
      </c>
      <c r="F3433" s="6">
        <f t="shared" si="266"/>
        <v>0.46039911286599589</v>
      </c>
      <c r="G3433" s="18">
        <v>3.8058477721800419E-3</v>
      </c>
      <c r="H3433" s="9">
        <f t="shared" si="267"/>
        <v>6.7852716442747948E-3</v>
      </c>
      <c r="I3433" s="8"/>
      <c r="J3433" s="11"/>
      <c r="AC3433" s="15"/>
      <c r="AD3433" s="16"/>
    </row>
    <row r="3434" spans="1:30" hidden="1" outlineLevel="1" x14ac:dyDescent="0.3">
      <c r="A3434" s="21">
        <v>41499</v>
      </c>
      <c r="B3434" s="22">
        <v>2.0297628226975273E-3</v>
      </c>
      <c r="C3434" s="9">
        <f t="shared" si="268"/>
        <v>-3.4570237177302475E-2</v>
      </c>
      <c r="D3434" s="6">
        <f t="shared" si="269"/>
        <v>1.1951012984949463E-3</v>
      </c>
      <c r="E3434" s="6">
        <f t="shared" si="270"/>
        <v>1.3673741018768229E-3</v>
      </c>
      <c r="F3434" s="6">
        <f t="shared" si="266"/>
        <v>0.14409503395329368</v>
      </c>
      <c r="G3434" s="18">
        <v>6.8651887768295646E-3</v>
      </c>
      <c r="H3434" s="9">
        <f t="shared" si="267"/>
        <v>3.795985167954344E-3</v>
      </c>
      <c r="I3434" s="8"/>
      <c r="J3434" s="11"/>
      <c r="AC3434" s="15"/>
      <c r="AD3434" s="16"/>
    </row>
    <row r="3435" spans="1:30" hidden="1" outlineLevel="1" x14ac:dyDescent="0.3">
      <c r="A3435" s="21">
        <v>41500</v>
      </c>
      <c r="B3435" s="22">
        <v>-7.3631060886603962E-3</v>
      </c>
      <c r="C3435" s="9">
        <f t="shared" si="268"/>
        <v>-4.39631060886604E-2</v>
      </c>
      <c r="D3435" s="6">
        <f t="shared" si="269"/>
        <v>1.9327546969628091E-3</v>
      </c>
      <c r="E3435" s="6">
        <f t="shared" si="270"/>
        <v>1.1951012984949463E-3</v>
      </c>
      <c r="F3435" s="6">
        <f t="shared" si="266"/>
        <v>0.4436126073432432</v>
      </c>
      <c r="G3435" s="18">
        <v>4.4379199832975868E-3</v>
      </c>
      <c r="H3435" s="9">
        <f t="shared" si="267"/>
        <v>6.6604249664960809E-3</v>
      </c>
      <c r="I3435" s="8"/>
      <c r="J3435" s="11"/>
      <c r="AC3435" s="15"/>
      <c r="AD3435" s="16"/>
    </row>
    <row r="3436" spans="1:30" hidden="1" outlineLevel="1" x14ac:dyDescent="0.3">
      <c r="A3436" s="21">
        <v>41501</v>
      </c>
      <c r="B3436" s="22">
        <v>-1.4809520774621223E-2</v>
      </c>
      <c r="C3436" s="9">
        <f t="shared" si="268"/>
        <v>-5.1409520774621222E-2</v>
      </c>
      <c r="D3436" s="6">
        <f t="shared" si="269"/>
        <v>2.6429388262762111E-3</v>
      </c>
      <c r="E3436" s="6">
        <f t="shared" si="270"/>
        <v>1.9327546969628091E-3</v>
      </c>
      <c r="F3436" s="6">
        <f t="shared" si="266"/>
        <v>0.19194413678289307</v>
      </c>
      <c r="G3436" s="18">
        <v>6.8339095100350012E-3</v>
      </c>
      <c r="H3436" s="9">
        <f t="shared" si="267"/>
        <v>4.3811429648311301E-3</v>
      </c>
      <c r="I3436" s="8"/>
      <c r="J3436" s="11"/>
      <c r="AC3436" s="15"/>
      <c r="AD3436" s="16"/>
    </row>
    <row r="3437" spans="1:30" hidden="1" outlineLevel="1" x14ac:dyDescent="0.3">
      <c r="A3437" s="21">
        <v>41502</v>
      </c>
      <c r="B3437" s="22">
        <v>-2.0349115388381815E-3</v>
      </c>
      <c r="C3437" s="9">
        <f t="shared" si="268"/>
        <v>-3.8634911538838183E-2</v>
      </c>
      <c r="D3437" s="6">
        <f t="shared" si="269"/>
        <v>1.4926563896138518E-3</v>
      </c>
      <c r="E3437" s="6">
        <f t="shared" si="270"/>
        <v>2.6429388262762111E-3</v>
      </c>
      <c r="F3437" s="6">
        <f t="shared" si="266"/>
        <v>0.43978697740880796</v>
      </c>
      <c r="G3437" s="18">
        <v>3.532132505357249E-3</v>
      </c>
      <c r="H3437" s="9">
        <f t="shared" si="267"/>
        <v>6.6316436681173388E-3</v>
      </c>
      <c r="I3437" s="8"/>
      <c r="J3437" s="11"/>
      <c r="AC3437" s="15"/>
      <c r="AD3437" s="16"/>
    </row>
    <row r="3438" spans="1:30" hidden="1" outlineLevel="1" x14ac:dyDescent="0.3">
      <c r="A3438" s="21">
        <v>41505</v>
      </c>
      <c r="B3438" s="22">
        <v>-4.7008592940223169E-3</v>
      </c>
      <c r="C3438" s="9">
        <f t="shared" si="268"/>
        <v>-4.1300859294022316E-2</v>
      </c>
      <c r="D3438" s="6">
        <f t="shared" si="269"/>
        <v>1.7057609784246295E-3</v>
      </c>
      <c r="E3438" s="6">
        <f t="shared" si="270"/>
        <v>1.4926563896138518E-3</v>
      </c>
      <c r="F3438" s="6">
        <f t="shared" si="266"/>
        <v>0.12567604650688746</v>
      </c>
      <c r="G3438" s="18">
        <v>3.8706983548086348E-3</v>
      </c>
      <c r="H3438" s="9">
        <f t="shared" si="267"/>
        <v>3.5450817551487789E-3</v>
      </c>
      <c r="I3438" s="8"/>
      <c r="J3438" s="11"/>
      <c r="AC3438" s="15"/>
      <c r="AD3438" s="16"/>
    </row>
    <row r="3439" spans="1:30" hidden="1" outlineLevel="1" x14ac:dyDescent="0.3">
      <c r="A3439" s="21">
        <v>41506</v>
      </c>
      <c r="B3439" s="22">
        <v>-5.164303171385432E-4</v>
      </c>
      <c r="C3439" s="9">
        <f t="shared" si="268"/>
        <v>-3.7116430317138543E-2</v>
      </c>
      <c r="D3439" s="6">
        <f t="shared" si="269"/>
        <v>1.3776293994870012E-3</v>
      </c>
      <c r="E3439" s="6">
        <f t="shared" si="270"/>
        <v>1.7057609784246295E-3</v>
      </c>
      <c r="F3439" s="6">
        <f t="shared" si="266"/>
        <v>0.148687346419723</v>
      </c>
      <c r="G3439" s="18">
        <v>4.2442124079532248E-3</v>
      </c>
      <c r="H3439" s="9">
        <f t="shared" si="267"/>
        <v>3.8559998239071926E-3</v>
      </c>
      <c r="I3439" s="8"/>
      <c r="J3439" s="11"/>
      <c r="AC3439" s="15"/>
      <c r="AD3439" s="16"/>
    </row>
    <row r="3440" spans="1:30" hidden="1" outlineLevel="1" x14ac:dyDescent="0.3">
      <c r="A3440" s="21">
        <v>41507</v>
      </c>
      <c r="B3440" s="22">
        <v>-7.0527734023625955E-3</v>
      </c>
      <c r="C3440" s="9">
        <f t="shared" si="268"/>
        <v>-4.3652773402362594E-2</v>
      </c>
      <c r="D3440" s="6">
        <f t="shared" si="269"/>
        <v>1.9055646257180152E-3</v>
      </c>
      <c r="E3440" s="6">
        <f t="shared" si="270"/>
        <v>1.3776293994870012E-3</v>
      </c>
      <c r="F3440" s="6">
        <f t="shared" si="266"/>
        <v>0.17647308970218875</v>
      </c>
      <c r="G3440" s="18">
        <v>5.0691253156425354E-3</v>
      </c>
      <c r="H3440" s="9">
        <f t="shared" si="267"/>
        <v>4.2008700253898445E-3</v>
      </c>
      <c r="I3440" s="8"/>
      <c r="J3440" s="11"/>
      <c r="AC3440" s="15"/>
      <c r="AD3440" s="16"/>
    </row>
    <row r="3441" spans="1:30" hidden="1" outlineLevel="1" x14ac:dyDescent="0.3">
      <c r="A3441" s="21">
        <v>41508</v>
      </c>
      <c r="B3441" s="22">
        <v>4.4332001735833395E-3</v>
      </c>
      <c r="C3441" s="9">
        <f t="shared" si="268"/>
        <v>-3.216679982641666E-2</v>
      </c>
      <c r="D3441" s="6">
        <f t="shared" si="269"/>
        <v>1.0347030110727589E-3</v>
      </c>
      <c r="E3441" s="6">
        <f t="shared" si="270"/>
        <v>1.9055646257180152E-3</v>
      </c>
      <c r="F3441" s="6">
        <f t="shared" si="266"/>
        <v>0.2470003854718277</v>
      </c>
      <c r="G3441" s="18">
        <v>3.5663189374679533E-3</v>
      </c>
      <c r="H3441" s="9">
        <f t="shared" si="267"/>
        <v>4.969913333971003E-3</v>
      </c>
      <c r="I3441" s="8"/>
      <c r="J3441" s="11"/>
      <c r="AC3441" s="15"/>
      <c r="AD3441" s="16"/>
    </row>
    <row r="3442" spans="1:30" hidden="1" outlineLevel="1" x14ac:dyDescent="0.3">
      <c r="A3442" s="21">
        <v>41509</v>
      </c>
      <c r="B3442" s="22">
        <v>3.1206498381272253E-3</v>
      </c>
      <c r="C3442" s="9">
        <f t="shared" si="268"/>
        <v>-3.3479350161872777E-2</v>
      </c>
      <c r="D3442" s="6">
        <f t="shared" si="269"/>
        <v>1.1208668872612908E-3</v>
      </c>
      <c r="E3442" s="6">
        <f t="shared" si="270"/>
        <v>1.0347030110727589E-3</v>
      </c>
      <c r="F3442" s="6">
        <f t="shared" si="266"/>
        <v>0.12786907404744732</v>
      </c>
      <c r="G3442" s="18">
        <v>4.7548063454374949E-3</v>
      </c>
      <c r="H3442" s="9">
        <f t="shared" si="267"/>
        <v>3.5758785500551791E-3</v>
      </c>
      <c r="I3442" s="8"/>
      <c r="J3442" s="11"/>
      <c r="AC3442" s="15"/>
      <c r="AD3442" s="16"/>
    </row>
    <row r="3443" spans="1:30" hidden="1" outlineLevel="1" x14ac:dyDescent="0.3">
      <c r="A3443" s="21">
        <v>41512</v>
      </c>
      <c r="B3443" s="22">
        <v>-4.2761269159986258E-3</v>
      </c>
      <c r="C3443" s="9">
        <f t="shared" si="268"/>
        <v>-4.0876126915998623E-2</v>
      </c>
      <c r="D3443" s="6">
        <f t="shared" si="269"/>
        <v>1.670857751652827E-3</v>
      </c>
      <c r="E3443" s="6">
        <f t="shared" si="270"/>
        <v>1.1208668872612908E-3</v>
      </c>
      <c r="F3443" s="6">
        <f t="shared" si="266"/>
        <v>0.21861201790493001</v>
      </c>
      <c r="G3443" s="18">
        <v>4.1584955702142889E-3</v>
      </c>
      <c r="H3443" s="9">
        <f t="shared" si="267"/>
        <v>4.6755964101377482E-3</v>
      </c>
      <c r="I3443" s="8"/>
      <c r="J3443" s="11"/>
      <c r="AC3443" s="15"/>
      <c r="AD3443" s="16"/>
    </row>
    <row r="3444" spans="1:30" hidden="1" outlineLevel="1" x14ac:dyDescent="0.3">
      <c r="A3444" s="21">
        <v>41513</v>
      </c>
      <c r="B3444" s="22">
        <v>-1.146144690826546E-2</v>
      </c>
      <c r="C3444" s="9">
        <f t="shared" si="268"/>
        <v>-4.8061446908265457E-2</v>
      </c>
      <c r="D3444" s="6">
        <f t="shared" si="269"/>
        <v>2.3099026789160193E-3</v>
      </c>
      <c r="E3444" s="6">
        <f t="shared" si="270"/>
        <v>1.670857751652827E-3</v>
      </c>
      <c r="F3444" s="6">
        <f t="shared" si="266"/>
        <v>0.16988619831538368</v>
      </c>
      <c r="G3444" s="18">
        <v>4.9988971511988542E-3</v>
      </c>
      <c r="H3444" s="9">
        <f t="shared" si="267"/>
        <v>4.1217253464463609E-3</v>
      </c>
      <c r="I3444" s="8"/>
      <c r="J3444" s="11"/>
      <c r="AC3444" s="15"/>
      <c r="AD3444" s="16"/>
    </row>
    <row r="3445" spans="1:30" hidden="1" outlineLevel="1" x14ac:dyDescent="0.3">
      <c r="A3445" s="21">
        <v>41514</v>
      </c>
      <c r="B3445" s="22">
        <v>3.2688432727604653E-3</v>
      </c>
      <c r="C3445" s="9">
        <f t="shared" si="268"/>
        <v>-3.3331156727239533E-2</v>
      </c>
      <c r="D3445" s="6">
        <f t="shared" si="269"/>
        <v>1.1109660087758053E-3</v>
      </c>
      <c r="E3445" s="6">
        <f t="shared" si="270"/>
        <v>2.3099026789160193E-3</v>
      </c>
      <c r="F3445" s="6">
        <f t="shared" si="266"/>
        <v>0.24054267866765117</v>
      </c>
      <c r="G3445" s="18">
        <v>4.5542124844192263E-3</v>
      </c>
      <c r="H3445" s="9">
        <f t="shared" si="267"/>
        <v>4.904515049091512E-3</v>
      </c>
      <c r="I3445" s="8"/>
      <c r="J3445" s="11"/>
      <c r="AC3445" s="15"/>
      <c r="AD3445" s="16"/>
    </row>
    <row r="3446" spans="1:30" hidden="1" outlineLevel="1" x14ac:dyDescent="0.3">
      <c r="A3446" s="21">
        <v>41515</v>
      </c>
      <c r="B3446" s="22">
        <v>1.1083887721460171E-3</v>
      </c>
      <c r="C3446" s="9">
        <f t="shared" si="268"/>
        <v>-3.5491611227853985E-2</v>
      </c>
      <c r="D3446" s="6">
        <f t="shared" si="269"/>
        <v>1.2596544675491309E-3</v>
      </c>
      <c r="E3446" s="6">
        <f t="shared" si="270"/>
        <v>1.1109660087758053E-3</v>
      </c>
      <c r="F3446" s="6">
        <f t="shared" si="266"/>
        <v>0.20147852278121794</v>
      </c>
      <c r="G3446" s="18">
        <v>5.8235762021730843E-3</v>
      </c>
      <c r="H3446" s="9">
        <f t="shared" si="267"/>
        <v>4.4886359039380541E-3</v>
      </c>
      <c r="I3446" s="8"/>
      <c r="J3446" s="11"/>
      <c r="AC3446" s="15"/>
      <c r="AD3446" s="16"/>
    </row>
    <row r="3447" spans="1:30" hidden="1" outlineLevel="1" x14ac:dyDescent="0.3">
      <c r="A3447" s="21">
        <v>41516</v>
      </c>
      <c r="B3447" s="22">
        <v>-2.0667341724230483E-3</v>
      </c>
      <c r="C3447" s="9">
        <f t="shared" si="268"/>
        <v>-3.8666734172423049E-2</v>
      </c>
      <c r="D3447" s="6">
        <f t="shared" si="269"/>
        <v>1.4951163315608284E-3</v>
      </c>
      <c r="E3447" s="6">
        <f t="shared" si="270"/>
        <v>1.2596544675491309E-3</v>
      </c>
      <c r="F3447" s="6">
        <f t="shared" si="266"/>
        <v>0.32235339574616839</v>
      </c>
      <c r="G3447" s="18">
        <v>4.0890519837160945E-3</v>
      </c>
      <c r="H3447" s="9">
        <f t="shared" si="267"/>
        <v>5.6776174205926235E-3</v>
      </c>
      <c r="I3447" s="8"/>
      <c r="J3447" s="11"/>
      <c r="AC3447" s="15"/>
      <c r="AD3447" s="16"/>
    </row>
    <row r="3448" spans="1:30" hidden="1" outlineLevel="1" x14ac:dyDescent="0.3">
      <c r="A3448" s="21">
        <v>41520</v>
      </c>
      <c r="B3448" s="22">
        <v>1.5956133186454853E-3</v>
      </c>
      <c r="C3448" s="9">
        <f t="shared" si="268"/>
        <v>-3.5004386681354513E-2</v>
      </c>
      <c r="D3448" s="6">
        <f t="shared" si="269"/>
        <v>1.2253070869377891E-3</v>
      </c>
      <c r="E3448" s="6">
        <f t="shared" si="270"/>
        <v>1.4951163315608284E-3</v>
      </c>
      <c r="F3448" s="6">
        <f t="shared" si="266"/>
        <v>0.16461846870559801</v>
      </c>
      <c r="G3448" s="18">
        <v>7.5468406770819616E-3</v>
      </c>
      <c r="H3448" s="9">
        <f t="shared" si="267"/>
        <v>4.0573201587451539E-3</v>
      </c>
      <c r="I3448" s="8"/>
      <c r="J3448" s="11"/>
      <c r="AC3448" s="15"/>
      <c r="AD3448" s="16"/>
    </row>
    <row r="3449" spans="1:30" hidden="1" outlineLevel="1" x14ac:dyDescent="0.3">
      <c r="A3449" s="21">
        <v>41521</v>
      </c>
      <c r="B3449" s="22">
        <v>6.5117454683346603E-3</v>
      </c>
      <c r="C3449" s="9">
        <f t="shared" si="268"/>
        <v>-3.0088254531665339E-2</v>
      </c>
      <c r="D3449" s="6">
        <f t="shared" si="269"/>
        <v>9.0530306076227975E-4</v>
      </c>
      <c r="E3449" s="6">
        <f t="shared" si="270"/>
        <v>1.2253070869377891E-3</v>
      </c>
      <c r="F3449" s="6">
        <f t="shared" si="266"/>
        <v>0.53374989853130583</v>
      </c>
      <c r="G3449" s="18">
        <v>5.9803630548446278E-3</v>
      </c>
      <c r="H3449" s="9">
        <f t="shared" si="267"/>
        <v>7.3058189036637492E-3</v>
      </c>
      <c r="I3449" s="8"/>
      <c r="J3449" s="11"/>
      <c r="AC3449" s="15"/>
      <c r="AD3449" s="16"/>
    </row>
    <row r="3450" spans="1:30" hidden="1" outlineLevel="1" x14ac:dyDescent="0.3">
      <c r="A3450" s="21">
        <v>41522</v>
      </c>
      <c r="B3450" s="22">
        <v>4.4263252176641733E-4</v>
      </c>
      <c r="C3450" s="9">
        <f t="shared" si="268"/>
        <v>-3.615736747823358E-2</v>
      </c>
      <c r="D3450" s="6">
        <f t="shared" si="269"/>
        <v>1.3073552229560235E-3</v>
      </c>
      <c r="E3450" s="6">
        <f t="shared" si="270"/>
        <v>9.0530306076227975E-4</v>
      </c>
      <c r="F3450" s="6">
        <f t="shared" si="266"/>
        <v>0.33930768796035315</v>
      </c>
      <c r="G3450" s="18">
        <v>3.3850589979623419E-3</v>
      </c>
      <c r="H3450" s="9">
        <f t="shared" si="267"/>
        <v>5.8250123429942459E-3</v>
      </c>
      <c r="I3450" s="8"/>
      <c r="J3450" s="11"/>
      <c r="AC3450" s="15"/>
      <c r="AD3450" s="16"/>
    </row>
    <row r="3451" spans="1:30" hidden="1" outlineLevel="1" x14ac:dyDescent="0.3">
      <c r="A3451" s="21">
        <v>41523</v>
      </c>
      <c r="B3451" s="22">
        <v>-1.0033810988259583E-3</v>
      </c>
      <c r="C3451" s="9">
        <f t="shared" si="268"/>
        <v>-3.760338109882596E-2</v>
      </c>
      <c r="D3451" s="6">
        <f t="shared" si="269"/>
        <v>1.4140142700635415E-3</v>
      </c>
      <c r="E3451" s="6">
        <f t="shared" si="270"/>
        <v>1.3073552229560235E-3</v>
      </c>
      <c r="F3451" s="6">
        <f t="shared" si="266"/>
        <v>0.11632844671741543</v>
      </c>
      <c r="G3451" s="18">
        <v>1.0071957544119046E-2</v>
      </c>
      <c r="H3451" s="9">
        <f t="shared" si="267"/>
        <v>3.4106956287158702E-3</v>
      </c>
      <c r="I3451" s="8"/>
      <c r="J3451" s="11"/>
      <c r="AC3451" s="15"/>
      <c r="AD3451" s="16"/>
    </row>
    <row r="3452" spans="1:30" hidden="1" outlineLevel="1" x14ac:dyDescent="0.3">
      <c r="A3452" s="21">
        <v>41526</v>
      </c>
      <c r="B3452" s="22">
        <v>9.379238948569955E-3</v>
      </c>
      <c r="C3452" s="9">
        <f t="shared" si="268"/>
        <v>-2.7220761051430044E-2</v>
      </c>
      <c r="D3452" s="6">
        <f t="shared" si="269"/>
        <v>7.409698322190509E-4</v>
      </c>
      <c r="E3452" s="6">
        <f t="shared" si="270"/>
        <v>1.4140142700635415E-3</v>
      </c>
      <c r="F3452" s="6">
        <f t="shared" si="266"/>
        <v>0.94195508091281444</v>
      </c>
      <c r="G3452" s="18">
        <v>5.2378087790110285E-3</v>
      </c>
      <c r="H3452" s="9">
        <f t="shared" si="267"/>
        <v>9.7054370376238822E-3</v>
      </c>
      <c r="I3452" s="8"/>
      <c r="J3452" s="11"/>
      <c r="AC3452" s="15"/>
      <c r="AD3452" s="16"/>
    </row>
    <row r="3453" spans="1:30" hidden="1" outlineLevel="1" x14ac:dyDescent="0.3">
      <c r="A3453" s="21">
        <v>41527</v>
      </c>
      <c r="B3453" s="22">
        <v>8.4576886299996892E-3</v>
      </c>
      <c r="C3453" s="9">
        <f t="shared" si="268"/>
        <v>-2.8142311370000311E-2</v>
      </c>
      <c r="D3453" s="6">
        <f t="shared" si="269"/>
        <v>7.9198968924604879E-4</v>
      </c>
      <c r="E3453" s="6">
        <f t="shared" si="270"/>
        <v>7.409698322190509E-4</v>
      </c>
      <c r="F3453" s="6">
        <f t="shared" si="266"/>
        <v>0.26286699428506005</v>
      </c>
      <c r="G3453" s="18">
        <v>3.2091813055693938E-3</v>
      </c>
      <c r="H3453" s="9">
        <f t="shared" si="267"/>
        <v>5.1270556295505525E-3</v>
      </c>
      <c r="I3453" s="8"/>
      <c r="J3453" s="11"/>
      <c r="AC3453" s="15"/>
      <c r="AD3453" s="16"/>
    </row>
    <row r="3454" spans="1:30" hidden="1" outlineLevel="1" x14ac:dyDescent="0.3">
      <c r="A3454" s="21">
        <v>41528</v>
      </c>
      <c r="B3454" s="22">
        <v>8.8827868142238187E-3</v>
      </c>
      <c r="C3454" s="9">
        <f t="shared" si="268"/>
        <v>-2.7717213185776184E-2</v>
      </c>
      <c r="D3454" s="6">
        <f t="shared" si="269"/>
        <v>7.6824390678576512E-4</v>
      </c>
      <c r="E3454" s="6">
        <f t="shared" si="270"/>
        <v>7.9198968924604879E-4</v>
      </c>
      <c r="F3454" s="6">
        <f t="shared" si="266"/>
        <v>0.1056497941285314</v>
      </c>
      <c r="G3454" s="18">
        <v>3.3139612213457406E-3</v>
      </c>
      <c r="H3454" s="9">
        <f t="shared" si="267"/>
        <v>3.2503814257488521E-3</v>
      </c>
      <c r="I3454" s="8"/>
      <c r="J3454" s="11"/>
      <c r="AC3454" s="15"/>
      <c r="AD3454" s="16"/>
    </row>
    <row r="3455" spans="1:30" hidden="1" outlineLevel="1" x14ac:dyDescent="0.3">
      <c r="A3455" s="21">
        <v>41529</v>
      </c>
      <c r="B3455" s="22">
        <v>-1.695220841545396E-3</v>
      </c>
      <c r="C3455" s="9">
        <f t="shared" si="268"/>
        <v>-3.8295220841545394E-2</v>
      </c>
      <c r="D3455" s="6">
        <f t="shared" si="269"/>
        <v>1.4665239393027328E-3</v>
      </c>
      <c r="E3455" s="6">
        <f t="shared" si="270"/>
        <v>7.6824390678576512E-4</v>
      </c>
      <c r="F3455" s="6">
        <f t="shared" si="266"/>
        <v>0.11191911873973828</v>
      </c>
      <c r="G3455" s="18">
        <v>2.4851938517352571E-3</v>
      </c>
      <c r="H3455" s="9">
        <f t="shared" si="267"/>
        <v>3.3454314929428504E-3</v>
      </c>
      <c r="I3455" s="8"/>
      <c r="J3455" s="11"/>
      <c r="AC3455" s="15"/>
      <c r="AD3455" s="16"/>
    </row>
    <row r="3456" spans="1:30" hidden="1" outlineLevel="1" x14ac:dyDescent="0.3">
      <c r="A3456" s="21">
        <v>41530</v>
      </c>
      <c r="B3456" s="22">
        <v>4.9170918484025298E-3</v>
      </c>
      <c r="C3456" s="9">
        <f t="shared" si="268"/>
        <v>-3.1682908151597473E-2</v>
      </c>
      <c r="D3456" s="6">
        <f t="shared" si="269"/>
        <v>1.0038066689425616E-3</v>
      </c>
      <c r="E3456" s="6">
        <f t="shared" si="270"/>
        <v>1.4665239393027328E-3</v>
      </c>
      <c r="F3456" s="6">
        <f t="shared" si="266"/>
        <v>6.7873732210410515E-2</v>
      </c>
      <c r="G3456" s="18">
        <v>2.0764889911610239E-3</v>
      </c>
      <c r="H3456" s="9">
        <f t="shared" si="267"/>
        <v>2.6052587627798224E-3</v>
      </c>
      <c r="I3456" s="8"/>
      <c r="J3456" s="11"/>
      <c r="AC3456" s="15"/>
      <c r="AD3456" s="16"/>
    </row>
    <row r="3457" spans="1:30" hidden="1" outlineLevel="1" x14ac:dyDescent="0.3">
      <c r="A3457" s="21">
        <v>41533</v>
      </c>
      <c r="B3457" s="22">
        <v>7.691484197241855E-3</v>
      </c>
      <c r="C3457" s="9">
        <f t="shared" si="268"/>
        <v>-2.8908515802758147E-2</v>
      </c>
      <c r="D3457" s="6">
        <f t="shared" si="269"/>
        <v>8.3570228591831758E-4</v>
      </c>
      <c r="E3457" s="6">
        <f t="shared" si="270"/>
        <v>1.0038066689425616E-3</v>
      </c>
      <c r="F3457" s="6">
        <f t="shared" si="266"/>
        <v>5.0734203184038311E-2</v>
      </c>
      <c r="G3457" s="18">
        <v>6.4040154788613064E-3</v>
      </c>
      <c r="H3457" s="9">
        <f t="shared" si="267"/>
        <v>2.2524254301538667E-3</v>
      </c>
      <c r="I3457" s="8"/>
      <c r="J3457" s="11"/>
      <c r="AC3457" s="15"/>
      <c r="AD3457" s="16"/>
    </row>
    <row r="3458" spans="1:30" hidden="1" outlineLevel="1" x14ac:dyDescent="0.3">
      <c r="A3458" s="21">
        <v>41534</v>
      </c>
      <c r="B3458" s="22">
        <v>2.2530708308551406E-3</v>
      </c>
      <c r="C3458" s="9">
        <f t="shared" si="268"/>
        <v>-3.4346929169144863E-2</v>
      </c>
      <c r="D3458" s="6">
        <f t="shared" si="269"/>
        <v>1.1797115433502543E-3</v>
      </c>
      <c r="E3458" s="6">
        <f t="shared" si="270"/>
        <v>8.3570228591831758E-4</v>
      </c>
      <c r="F3458" s="6">
        <f t="shared" si="266"/>
        <v>0.38744081561291921</v>
      </c>
      <c r="G3458" s="18">
        <v>2.3188831730266779E-3</v>
      </c>
      <c r="H3458" s="9">
        <f t="shared" si="267"/>
        <v>6.2244744004045774E-3</v>
      </c>
      <c r="I3458" s="8"/>
      <c r="J3458" s="11"/>
      <c r="AC3458" s="15"/>
      <c r="AD3458" s="16"/>
    </row>
    <row r="3459" spans="1:30" hidden="1" outlineLevel="1" x14ac:dyDescent="0.3">
      <c r="A3459" s="21">
        <v>41535</v>
      </c>
      <c r="B3459" s="22">
        <v>9.4345887366732752E-3</v>
      </c>
      <c r="C3459" s="9">
        <f t="shared" si="268"/>
        <v>-2.7165411263326725E-2</v>
      </c>
      <c r="D3459" s="6">
        <f t="shared" si="269"/>
        <v>7.3795956910567854E-4</v>
      </c>
      <c r="E3459" s="6">
        <f t="shared" si="270"/>
        <v>1.1797115433502543E-3</v>
      </c>
      <c r="F3459" s="6">
        <f t="shared" si="266"/>
        <v>6.0522222799910964E-2</v>
      </c>
      <c r="G3459" s="18">
        <v>8.861121736630527E-3</v>
      </c>
      <c r="H3459" s="9">
        <f t="shared" si="267"/>
        <v>2.4601264764217094E-3</v>
      </c>
      <c r="I3459" s="8"/>
      <c r="J3459" s="11"/>
      <c r="AC3459" s="15"/>
      <c r="AD3459" s="16"/>
    </row>
    <row r="3460" spans="1:30" hidden="1" outlineLevel="1" x14ac:dyDescent="0.3">
      <c r="A3460" s="21">
        <v>41536</v>
      </c>
      <c r="B3460" s="22">
        <v>-2.5797601671482253E-3</v>
      </c>
      <c r="C3460" s="9">
        <f t="shared" si="268"/>
        <v>-3.9179760167148227E-2</v>
      </c>
      <c r="D3460" s="6">
        <f t="shared" si="269"/>
        <v>1.5350536067552547E-3</v>
      </c>
      <c r="E3460" s="6">
        <f t="shared" si="270"/>
        <v>7.3795956910567854E-4</v>
      </c>
      <c r="F3460" s="6">
        <f t="shared" si="266"/>
        <v>0.73157015945246828</v>
      </c>
      <c r="G3460" s="18">
        <v>2.6015453127248346E-3</v>
      </c>
      <c r="H3460" s="9">
        <f t="shared" si="267"/>
        <v>8.5531874728224464E-3</v>
      </c>
      <c r="I3460" s="8"/>
      <c r="J3460" s="11"/>
      <c r="AC3460" s="15"/>
      <c r="AD3460" s="16"/>
    </row>
    <row r="3461" spans="1:30" hidden="1" outlineLevel="1" x14ac:dyDescent="0.3">
      <c r="A3461" s="21">
        <v>41537</v>
      </c>
      <c r="B3461" s="22">
        <v>-1.1931569153474843E-2</v>
      </c>
      <c r="C3461" s="9">
        <f t="shared" si="268"/>
        <v>-4.8531569153474841E-2</v>
      </c>
      <c r="D3461" s="6">
        <f t="shared" si="269"/>
        <v>2.3553132044985105E-3</v>
      </c>
      <c r="E3461" s="6">
        <f t="shared" si="270"/>
        <v>1.5350536067552547E-3</v>
      </c>
      <c r="F3461" s="6">
        <f t="shared" si="266"/>
        <v>7.3308961198576925E-2</v>
      </c>
      <c r="G3461" s="18">
        <v>6.0362466794156282E-3</v>
      </c>
      <c r="H3461" s="9">
        <f t="shared" si="267"/>
        <v>2.7075627637891779E-3</v>
      </c>
      <c r="I3461" s="8"/>
      <c r="J3461" s="11"/>
      <c r="AC3461" s="15"/>
      <c r="AD3461" s="16"/>
    </row>
    <row r="3462" spans="1:30" hidden="1" outlineLevel="1" x14ac:dyDescent="0.3">
      <c r="A3462" s="21">
        <v>41540</v>
      </c>
      <c r="B3462" s="22">
        <v>-3.2224327189393268E-3</v>
      </c>
      <c r="C3462" s="9">
        <f t="shared" si="268"/>
        <v>-3.982243271893933E-2</v>
      </c>
      <c r="D3462" s="6">
        <f t="shared" si="269"/>
        <v>1.5858261476544497E-3</v>
      </c>
      <c r="E3462" s="6">
        <f t="shared" si="270"/>
        <v>2.3553132044985105E-3</v>
      </c>
      <c r="F3462" s="6">
        <f t="shared" si="266"/>
        <v>0.34557498711363693</v>
      </c>
      <c r="G3462" s="18">
        <v>3.8818488349549878E-3</v>
      </c>
      <c r="H3462" s="9">
        <f t="shared" si="267"/>
        <v>5.8785626399115365E-3</v>
      </c>
      <c r="I3462" s="8"/>
      <c r="J3462" s="11"/>
      <c r="AC3462" s="15"/>
      <c r="AD3462" s="16"/>
    </row>
    <row r="3463" spans="1:30" hidden="1" outlineLevel="1" x14ac:dyDescent="0.3">
      <c r="A3463" s="21">
        <v>41541</v>
      </c>
      <c r="B3463" s="22">
        <v>-4.3460573904367502E-3</v>
      </c>
      <c r="C3463" s="9">
        <f t="shared" si="268"/>
        <v>-4.0946057390436753E-2</v>
      </c>
      <c r="D3463" s="6">
        <f t="shared" si="269"/>
        <v>1.6765796158209403E-3</v>
      </c>
      <c r="E3463" s="6">
        <f t="shared" si="270"/>
        <v>1.5858261476544497E-3</v>
      </c>
      <c r="F3463" s="6">
        <f t="shared" si="266"/>
        <v>0.14947170860441836</v>
      </c>
      <c r="G3463" s="18">
        <v>4.0044485518774611E-3</v>
      </c>
      <c r="H3463" s="9">
        <f t="shared" si="267"/>
        <v>3.8661571179197875E-3</v>
      </c>
      <c r="I3463" s="8"/>
      <c r="J3463" s="11"/>
      <c r="AC3463" s="15"/>
      <c r="AD3463" s="16"/>
    </row>
    <row r="3464" spans="1:30" hidden="1" outlineLevel="1" x14ac:dyDescent="0.3">
      <c r="A3464" s="21">
        <v>41542</v>
      </c>
      <c r="B3464" s="22">
        <v>-4.0074791915937647E-3</v>
      </c>
      <c r="C3464" s="9">
        <f t="shared" si="268"/>
        <v>-4.0607479191593764E-2</v>
      </c>
      <c r="D3464" s="6">
        <f t="shared" si="269"/>
        <v>1.6489673662957204E-3</v>
      </c>
      <c r="E3464" s="6">
        <f t="shared" si="270"/>
        <v>1.6765796158209403E-3</v>
      </c>
      <c r="F3464" s="6">
        <f t="shared" si="266"/>
        <v>0.15834926324742879</v>
      </c>
      <c r="G3464" s="18">
        <v>4.5981959384818567E-3</v>
      </c>
      <c r="H3464" s="9">
        <f t="shared" si="267"/>
        <v>3.9793122929399341E-3</v>
      </c>
      <c r="I3464" s="8"/>
      <c r="J3464" s="11"/>
      <c r="AC3464" s="15"/>
      <c r="AD3464" s="16"/>
    </row>
    <row r="3465" spans="1:30" hidden="1" outlineLevel="1" x14ac:dyDescent="0.3">
      <c r="A3465" s="21">
        <v>41543</v>
      </c>
      <c r="B3465" s="22">
        <v>3.5972087165767903E-3</v>
      </c>
      <c r="C3465" s="9">
        <f t="shared" si="268"/>
        <v>-3.3002791283423212E-2</v>
      </c>
      <c r="D3465" s="6">
        <f t="shared" si="269"/>
        <v>1.0891842324971951E-3</v>
      </c>
      <c r="E3465" s="6">
        <f t="shared" si="270"/>
        <v>1.6489673662957204E-3</v>
      </c>
      <c r="F3465" s="6">
        <f t="shared" si="266"/>
        <v>0.205211288543033</v>
      </c>
      <c r="G3465" s="18">
        <v>5.0908926037990989E-3</v>
      </c>
      <c r="H3465" s="9">
        <f t="shared" si="267"/>
        <v>4.5300252597864502E-3</v>
      </c>
      <c r="I3465" s="8"/>
      <c r="J3465" s="11"/>
      <c r="AC3465" s="15"/>
      <c r="AD3465" s="16"/>
    </row>
    <row r="3466" spans="1:30" hidden="1" outlineLevel="1" x14ac:dyDescent="0.3">
      <c r="A3466" s="21">
        <v>41544</v>
      </c>
      <c r="B3466" s="22">
        <v>-4.5810799617877537E-3</v>
      </c>
      <c r="C3466" s="9">
        <f t="shared" si="268"/>
        <v>-4.1181079961787756E-2</v>
      </c>
      <c r="D3466" s="6">
        <f t="shared" si="269"/>
        <v>1.6958813468191569E-3</v>
      </c>
      <c r="E3466" s="6">
        <f t="shared" si="270"/>
        <v>1.0891842324971951E-3</v>
      </c>
      <c r="F3466" s="6">
        <f t="shared" si="266"/>
        <v>0.24896981471124069</v>
      </c>
      <c r="G3466" s="18">
        <v>4.5506533204185936E-3</v>
      </c>
      <c r="H3466" s="9">
        <f t="shared" si="267"/>
        <v>4.9896875123723004E-3</v>
      </c>
      <c r="I3466" s="8"/>
      <c r="J3466" s="11"/>
      <c r="AC3466" s="15"/>
      <c r="AD3466" s="16"/>
    </row>
    <row r="3467" spans="1:30" hidden="1" outlineLevel="1" x14ac:dyDescent="0.3">
      <c r="A3467" s="21">
        <v>41547</v>
      </c>
      <c r="B3467" s="22">
        <v>-8.4619889311578454E-3</v>
      </c>
      <c r="C3467" s="9">
        <f t="shared" si="268"/>
        <v>-4.5061988931157843E-2</v>
      </c>
      <c r="D3467" s="6">
        <f t="shared" si="269"/>
        <v>2.0305828464317918E-3</v>
      </c>
      <c r="E3467" s="6">
        <f t="shared" si="270"/>
        <v>1.6958813468191569E-3</v>
      </c>
      <c r="F3467" s="6">
        <f t="shared" si="266"/>
        <v>0.20122395769764481</v>
      </c>
      <c r="G3467" s="18">
        <v>5.96047179299042E-3</v>
      </c>
      <c r="H3467" s="9">
        <f t="shared" si="267"/>
        <v>4.4857993456868398E-3</v>
      </c>
      <c r="I3467" s="8"/>
      <c r="J3467" s="11"/>
      <c r="AC3467" s="15"/>
      <c r="AD3467" s="16"/>
    </row>
    <row r="3468" spans="1:30" hidden="1" outlineLevel="1" x14ac:dyDescent="0.3">
      <c r="A3468" s="21">
        <v>41548</v>
      </c>
      <c r="B3468" s="22">
        <v>4.0915275090179616E-3</v>
      </c>
      <c r="C3468" s="9">
        <f t="shared" si="268"/>
        <v>-3.2508472490982036E-2</v>
      </c>
      <c r="D3468" s="6">
        <f t="shared" si="269"/>
        <v>1.0568007836969358E-3</v>
      </c>
      <c r="E3468" s="6">
        <f t="shared" si="270"/>
        <v>2.0305828464317918E-3</v>
      </c>
      <c r="F3468" s="6">
        <f t="shared" si="266"/>
        <v>0.3372107157605152</v>
      </c>
      <c r="G3468" s="18">
        <v>3.6976253882980551E-3</v>
      </c>
      <c r="H3468" s="9">
        <f t="shared" si="267"/>
        <v>5.8069847232493669E-3</v>
      </c>
      <c r="I3468" s="8"/>
      <c r="J3468" s="11"/>
      <c r="AC3468" s="15"/>
      <c r="AD3468" s="16"/>
    </row>
    <row r="3469" spans="1:30" hidden="1" outlineLevel="1" x14ac:dyDescent="0.3">
      <c r="A3469" s="21">
        <v>41549</v>
      </c>
      <c r="B3469" s="22">
        <v>-3.8622212002536668E-3</v>
      </c>
      <c r="C3469" s="9">
        <f t="shared" si="268"/>
        <v>-4.0462221200253667E-2</v>
      </c>
      <c r="D3469" s="6">
        <f t="shared" si="269"/>
        <v>1.6371913444582574E-3</v>
      </c>
      <c r="E3469" s="6">
        <f t="shared" si="270"/>
        <v>1.0568007836969358E-3</v>
      </c>
      <c r="F3469" s="6">
        <f t="shared" ref="F3469:F3532" si="271">B$6+B$7*E3469+B$8*(G3468*100)^2</f>
        <v>0.13662182961159794</v>
      </c>
      <c r="G3469" s="18">
        <v>6.90120910834987E-3</v>
      </c>
      <c r="H3469" s="9">
        <f t="shared" ref="H3469:H3532" si="272">SQRT(F3469)/100</f>
        <v>3.6962390292241375E-3</v>
      </c>
      <c r="I3469" s="8"/>
      <c r="J3469" s="11"/>
      <c r="AC3469" s="15"/>
      <c r="AD3469" s="16"/>
    </row>
    <row r="3470" spans="1:30" hidden="1" outlineLevel="1" x14ac:dyDescent="0.3">
      <c r="A3470" s="21">
        <v>41550</v>
      </c>
      <c r="B3470" s="22">
        <v>-9.0714795815442246E-3</v>
      </c>
      <c r="C3470" s="9">
        <f t="shared" ref="C3470:C3533" si="273">B3470-B$5</f>
        <v>-4.5671479581544223E-2</v>
      </c>
      <c r="D3470" s="6">
        <f t="shared" ref="D3470:D3533" si="274">C3470^2</f>
        <v>2.0858840471674111E-3</v>
      </c>
      <c r="E3470" s="6">
        <f t="shared" si="270"/>
        <v>1.6371913444582574E-3</v>
      </c>
      <c r="F3470" s="6">
        <f t="shared" si="271"/>
        <v>0.4481945333543258</v>
      </c>
      <c r="G3470" s="18">
        <v>6.7028931454803913E-3</v>
      </c>
      <c r="H3470" s="9">
        <f t="shared" si="272"/>
        <v>6.6947332534935686E-3</v>
      </c>
      <c r="I3470" s="8"/>
      <c r="J3470" s="11"/>
      <c r="AC3470" s="15"/>
      <c r="AD3470" s="16"/>
    </row>
    <row r="3471" spans="1:30" hidden="1" outlineLevel="1" x14ac:dyDescent="0.3">
      <c r="A3471" s="21">
        <v>41551</v>
      </c>
      <c r="B3471" s="22">
        <v>5.0616660757926675E-3</v>
      </c>
      <c r="C3471" s="9">
        <f t="shared" si="273"/>
        <v>-3.153833392420733E-2</v>
      </c>
      <c r="D3471" s="6">
        <f t="shared" si="274"/>
        <v>9.94666506714807E-4</v>
      </c>
      <c r="E3471" s="6">
        <f t="shared" ref="E3471:E3534" si="275">D3470</f>
        <v>2.0858840471674111E-3</v>
      </c>
      <c r="F3471" s="6">
        <f t="shared" si="271"/>
        <v>0.42347400269235241</v>
      </c>
      <c r="G3471" s="18">
        <v>4.0327657038312882E-3</v>
      </c>
      <c r="H3471" s="9">
        <f t="shared" si="272"/>
        <v>6.5074880152970879E-3</v>
      </c>
      <c r="I3471" s="8"/>
      <c r="J3471" s="11"/>
      <c r="AC3471" s="15"/>
      <c r="AD3471" s="16"/>
    </row>
    <row r="3472" spans="1:30" hidden="1" outlineLevel="1" x14ac:dyDescent="0.3">
      <c r="A3472" s="21">
        <v>41554</v>
      </c>
      <c r="B3472" s="22">
        <v>-9.0867138689304794E-3</v>
      </c>
      <c r="C3472" s="9">
        <f t="shared" si="273"/>
        <v>-4.568671386893048E-2</v>
      </c>
      <c r="D3472" s="6">
        <f t="shared" si="274"/>
        <v>2.0872758241415245E-3</v>
      </c>
      <c r="E3472" s="6">
        <f t="shared" si="275"/>
        <v>9.94666506714807E-4</v>
      </c>
      <c r="F3472" s="6">
        <f t="shared" si="271"/>
        <v>0.16038756298347129</v>
      </c>
      <c r="G3472" s="18">
        <v>4.4950600063693655E-3</v>
      </c>
      <c r="H3472" s="9">
        <f t="shared" si="272"/>
        <v>4.0048416071484187E-3</v>
      </c>
      <c r="I3472" s="8"/>
      <c r="J3472" s="11"/>
      <c r="AC3472" s="15"/>
      <c r="AD3472" s="16"/>
    </row>
    <row r="3473" spans="1:30" hidden="1" outlineLevel="1" x14ac:dyDescent="0.3">
      <c r="A3473" s="21">
        <v>41555</v>
      </c>
      <c r="B3473" s="22">
        <v>-1.0750360625976276E-2</v>
      </c>
      <c r="C3473" s="9">
        <f t="shared" si="273"/>
        <v>-4.7350360625976279E-2</v>
      </c>
      <c r="D3473" s="6">
        <f t="shared" si="274"/>
        <v>2.2420566514100046E-3</v>
      </c>
      <c r="E3473" s="6">
        <f t="shared" si="275"/>
        <v>2.0872758241415245E-3</v>
      </c>
      <c r="F3473" s="6">
        <f t="shared" si="271"/>
        <v>0.19663863379114777</v>
      </c>
      <c r="G3473" s="18">
        <v>4.3743776844703585E-3</v>
      </c>
      <c r="H3473" s="9">
        <f t="shared" si="272"/>
        <v>4.4343954919599552E-3</v>
      </c>
      <c r="I3473" s="8"/>
      <c r="J3473" s="11"/>
      <c r="AC3473" s="15"/>
      <c r="AD3473" s="16"/>
    </row>
    <row r="3474" spans="1:30" hidden="1" outlineLevel="1" x14ac:dyDescent="0.3">
      <c r="A3474" s="21">
        <v>41556</v>
      </c>
      <c r="B3474" s="22">
        <v>1.7884137836455781E-3</v>
      </c>
      <c r="C3474" s="9">
        <f t="shared" si="273"/>
        <v>-3.4811586216354426E-2</v>
      </c>
      <c r="D3474" s="6">
        <f t="shared" si="274"/>
        <v>1.2118465348986774E-3</v>
      </c>
      <c r="E3474" s="6">
        <f t="shared" si="275"/>
        <v>2.2420566514100046E-3</v>
      </c>
      <c r="F3474" s="6">
        <f t="shared" si="271"/>
        <v>0.18682917200086702</v>
      </c>
      <c r="G3474" s="18">
        <v>5.832277934111731E-3</v>
      </c>
      <c r="H3474" s="9">
        <f t="shared" si="272"/>
        <v>4.3223740236225158E-3</v>
      </c>
      <c r="I3474" s="8"/>
      <c r="J3474" s="11"/>
      <c r="AC3474" s="15"/>
      <c r="AD3474" s="16"/>
    </row>
    <row r="3475" spans="1:30" hidden="1" outlineLevel="1" x14ac:dyDescent="0.3">
      <c r="A3475" s="21">
        <v>41557</v>
      </c>
      <c r="B3475" s="22">
        <v>2.1591222357149793E-2</v>
      </c>
      <c r="C3475" s="9">
        <f t="shared" si="273"/>
        <v>-1.5008777642850208E-2</v>
      </c>
      <c r="D3475" s="6">
        <f t="shared" si="274"/>
        <v>2.2526340633252024E-4</v>
      </c>
      <c r="E3475" s="6">
        <f t="shared" si="275"/>
        <v>1.2118465348986774E-3</v>
      </c>
      <c r="F3475" s="6">
        <f t="shared" si="271"/>
        <v>0.3232804856208677</v>
      </c>
      <c r="G3475" s="18">
        <v>8.1428817263871096E-3</v>
      </c>
      <c r="H3475" s="9">
        <f t="shared" si="272"/>
        <v>5.685775985921954E-3</v>
      </c>
      <c r="I3475" s="8"/>
      <c r="J3475" s="11"/>
      <c r="AC3475" s="15"/>
      <c r="AD3475" s="16"/>
    </row>
    <row r="3476" spans="1:30" hidden="1" outlineLevel="1" x14ac:dyDescent="0.3">
      <c r="A3476" s="21">
        <v>41558</v>
      </c>
      <c r="B3476" s="22">
        <v>7.3141569267957578E-3</v>
      </c>
      <c r="C3476" s="9">
        <f t="shared" si="273"/>
        <v>-2.9285843073204244E-2</v>
      </c>
      <c r="D3476" s="6">
        <f t="shared" si="274"/>
        <v>8.5766060450834496E-4</v>
      </c>
      <c r="E3476" s="6">
        <f t="shared" si="275"/>
        <v>2.2526340633252024E-4</v>
      </c>
      <c r="F3476" s="6">
        <f t="shared" si="271"/>
        <v>0.61947881353610257</v>
      </c>
      <c r="G3476" s="18">
        <v>4.6110872817253902E-3</v>
      </c>
      <c r="H3476" s="9">
        <f t="shared" si="272"/>
        <v>7.8706976408454577E-3</v>
      </c>
      <c r="I3476" s="8"/>
      <c r="J3476" s="11"/>
      <c r="AC3476" s="15"/>
      <c r="AD3476" s="16"/>
    </row>
    <row r="3477" spans="1:30" hidden="1" outlineLevel="1" x14ac:dyDescent="0.3">
      <c r="A3477" s="21">
        <v>41561</v>
      </c>
      <c r="B3477" s="22">
        <v>4.2012398285585029E-3</v>
      </c>
      <c r="C3477" s="9">
        <f t="shared" si="273"/>
        <v>-3.2398760171441499E-2</v>
      </c>
      <c r="D3477" s="6">
        <f t="shared" si="274"/>
        <v>1.0496796606465839E-3</v>
      </c>
      <c r="E3477" s="6">
        <f t="shared" si="275"/>
        <v>8.5766060450834496E-4</v>
      </c>
      <c r="F3477" s="6">
        <f t="shared" si="271"/>
        <v>0.20624270030334207</v>
      </c>
      <c r="G3477" s="18">
        <v>7.9657128260918284E-3</v>
      </c>
      <c r="H3477" s="9">
        <f t="shared" si="272"/>
        <v>4.54139516341996E-3</v>
      </c>
      <c r="I3477" s="8"/>
      <c r="J3477" s="11"/>
      <c r="AC3477" s="15"/>
      <c r="AD3477" s="16"/>
    </row>
    <row r="3478" spans="1:30" hidden="1" outlineLevel="1" x14ac:dyDescent="0.3">
      <c r="A3478" s="21">
        <v>41562</v>
      </c>
      <c r="B3478" s="22">
        <v>-8.7465732881619445E-3</v>
      </c>
      <c r="C3478" s="9">
        <f t="shared" si="273"/>
        <v>-4.5346573288161947E-2</v>
      </c>
      <c r="D3478" s="6">
        <f t="shared" si="274"/>
        <v>2.0563117089786426E-3</v>
      </c>
      <c r="E3478" s="6">
        <f t="shared" si="275"/>
        <v>1.0496796606465839E-3</v>
      </c>
      <c r="F3478" s="6">
        <f t="shared" si="271"/>
        <v>0.59335416067792668</v>
      </c>
      <c r="G3478" s="18">
        <v>3.8960903645229475E-3</v>
      </c>
      <c r="H3478" s="9">
        <f t="shared" si="272"/>
        <v>7.7029485307765532E-3</v>
      </c>
      <c r="I3478" s="8"/>
      <c r="J3478" s="11"/>
      <c r="AC3478" s="15"/>
      <c r="AD3478" s="16"/>
    </row>
    <row r="3479" spans="1:30" hidden="1" outlineLevel="1" x14ac:dyDescent="0.3">
      <c r="A3479" s="21">
        <v>41563</v>
      </c>
      <c r="B3479" s="22">
        <v>1.3478128974506415E-2</v>
      </c>
      <c r="C3479" s="9">
        <f t="shared" si="273"/>
        <v>-2.3121871025493585E-2</v>
      </c>
      <c r="D3479" s="6">
        <f t="shared" si="274"/>
        <v>5.3462091971955982E-4</v>
      </c>
      <c r="E3479" s="6">
        <f t="shared" si="275"/>
        <v>2.0563117089786426E-3</v>
      </c>
      <c r="F3479" s="6">
        <f t="shared" si="271"/>
        <v>0.15052241356517579</v>
      </c>
      <c r="G3479" s="18">
        <v>5.0947208878749884E-3</v>
      </c>
      <c r="H3479" s="9">
        <f t="shared" si="272"/>
        <v>3.8797218143209154E-3</v>
      </c>
      <c r="I3479" s="8"/>
      <c r="J3479" s="11"/>
      <c r="AC3479" s="15"/>
      <c r="AD3479" s="16"/>
    </row>
    <row r="3480" spans="1:30" hidden="1" outlineLevel="1" x14ac:dyDescent="0.3">
      <c r="A3480" s="21">
        <v>41564</v>
      </c>
      <c r="B3480" s="22">
        <v>-1.4178913260875494E-4</v>
      </c>
      <c r="C3480" s="9">
        <f t="shared" si="273"/>
        <v>-3.6741789132608754E-2</v>
      </c>
      <c r="D3480" s="6">
        <f t="shared" si="274"/>
        <v>1.3499590686650868E-3</v>
      </c>
      <c r="E3480" s="6">
        <f t="shared" si="275"/>
        <v>5.3462091971955982E-4</v>
      </c>
      <c r="F3480" s="6">
        <f t="shared" si="271"/>
        <v>0.24928704077931507</v>
      </c>
      <c r="G3480" s="18">
        <v>8.5638507240346252E-3</v>
      </c>
      <c r="H3480" s="9">
        <f t="shared" si="272"/>
        <v>4.9928653174236039E-3</v>
      </c>
      <c r="I3480" s="8"/>
      <c r="J3480" s="11"/>
      <c r="AC3480" s="15"/>
      <c r="AD3480" s="16"/>
    </row>
    <row r="3481" spans="1:30" hidden="1" outlineLevel="1" x14ac:dyDescent="0.3">
      <c r="A3481" s="21">
        <v>41565</v>
      </c>
      <c r="B3481" s="22">
        <v>1.8198780693053722E-3</v>
      </c>
      <c r="C3481" s="9">
        <f t="shared" si="273"/>
        <v>-3.478012193069463E-2</v>
      </c>
      <c r="D3481" s="6">
        <f t="shared" si="274"/>
        <v>1.2096568815139854E-3</v>
      </c>
      <c r="E3481" s="6">
        <f t="shared" si="275"/>
        <v>1.3499590686650868E-3</v>
      </c>
      <c r="F3481" s="6">
        <f t="shared" si="271"/>
        <v>0.68408895438397577</v>
      </c>
      <c r="G3481" s="18">
        <v>4.0674967462655566E-3</v>
      </c>
      <c r="H3481" s="9">
        <f t="shared" si="272"/>
        <v>8.2709670195447865E-3</v>
      </c>
      <c r="I3481" s="8"/>
      <c r="J3481" s="11"/>
      <c r="AC3481" s="15"/>
      <c r="AD3481" s="16"/>
    </row>
    <row r="3482" spans="1:30" hidden="1" outlineLevel="1" x14ac:dyDescent="0.3">
      <c r="A3482" s="21">
        <v>41568</v>
      </c>
      <c r="B3482" s="22">
        <v>-4.8390696344076921E-4</v>
      </c>
      <c r="C3482" s="9">
        <f t="shared" si="273"/>
        <v>-3.7083906963440771E-2</v>
      </c>
      <c r="D3482" s="6">
        <f t="shared" si="274"/>
        <v>1.3752161556731309E-3</v>
      </c>
      <c r="E3482" s="6">
        <f t="shared" si="275"/>
        <v>1.2096568815139854E-3</v>
      </c>
      <c r="F3482" s="6">
        <f t="shared" si="271"/>
        <v>0.16298448665762083</v>
      </c>
      <c r="G3482" s="18">
        <v>2.1825781860649179E-3</v>
      </c>
      <c r="H3482" s="9">
        <f t="shared" si="272"/>
        <v>4.0371337190836373E-3</v>
      </c>
      <c r="I3482" s="8"/>
      <c r="J3482" s="11"/>
      <c r="AC3482" s="15"/>
      <c r="AD3482" s="16"/>
    </row>
    <row r="3483" spans="1:30" hidden="1" outlineLevel="1" x14ac:dyDescent="0.3">
      <c r="A3483" s="21">
        <v>41569</v>
      </c>
      <c r="B3483" s="22">
        <v>4.8905024504882193E-3</v>
      </c>
      <c r="C3483" s="9">
        <f t="shared" si="273"/>
        <v>-3.170949754951178E-2</v>
      </c>
      <c r="D3483" s="6">
        <f t="shared" si="274"/>
        <v>1.0054922348424935E-3</v>
      </c>
      <c r="E3483" s="6">
        <f t="shared" si="275"/>
        <v>1.3752161556731309E-3</v>
      </c>
      <c r="F3483" s="6">
        <f t="shared" si="271"/>
        <v>5.4906994464757677E-2</v>
      </c>
      <c r="G3483" s="18">
        <v>5.0607567474069918E-3</v>
      </c>
      <c r="H3483" s="9">
        <f t="shared" si="272"/>
        <v>2.3432241562590141E-3</v>
      </c>
      <c r="I3483" s="8"/>
      <c r="J3483" s="11"/>
      <c r="AC3483" s="15"/>
      <c r="AD3483" s="16"/>
    </row>
    <row r="3484" spans="1:30" hidden="1" outlineLevel="1" x14ac:dyDescent="0.3">
      <c r="A3484" s="21">
        <v>41570</v>
      </c>
      <c r="B3484" s="22">
        <v>-3.5186782397933509E-3</v>
      </c>
      <c r="C3484" s="9">
        <f t="shared" si="273"/>
        <v>-4.011867823979335E-2</v>
      </c>
      <c r="D3484" s="6">
        <f t="shared" si="274"/>
        <v>1.6095083437080685E-3</v>
      </c>
      <c r="E3484" s="6">
        <f t="shared" si="275"/>
        <v>1.0054922348424935E-3</v>
      </c>
      <c r="F3484" s="6">
        <f t="shared" si="271"/>
        <v>0.24615680149006994</v>
      </c>
      <c r="G3484" s="18">
        <v>4.3093345199344312E-3</v>
      </c>
      <c r="H3484" s="9">
        <f t="shared" si="272"/>
        <v>4.961419166831905E-3</v>
      </c>
      <c r="I3484" s="8"/>
      <c r="J3484" s="11"/>
      <c r="AC3484" s="15"/>
      <c r="AD3484" s="16"/>
    </row>
    <row r="3485" spans="1:30" hidden="1" outlineLevel="1" x14ac:dyDescent="0.3">
      <c r="A3485" s="21">
        <v>41571</v>
      </c>
      <c r="B3485" s="22">
        <v>6.2013139901577309E-3</v>
      </c>
      <c r="C3485" s="9">
        <f t="shared" si="273"/>
        <v>-3.0398686009842271E-2</v>
      </c>
      <c r="D3485" s="6">
        <f t="shared" si="274"/>
        <v>9.2408011112498018E-4</v>
      </c>
      <c r="E3485" s="6">
        <f t="shared" si="275"/>
        <v>1.6095083437080685E-3</v>
      </c>
      <c r="F3485" s="6">
        <f t="shared" si="271"/>
        <v>0.18160074480303393</v>
      </c>
      <c r="G3485" s="18">
        <v>3.6787028923657367E-3</v>
      </c>
      <c r="H3485" s="9">
        <f t="shared" si="272"/>
        <v>4.2614638893581384E-3</v>
      </c>
      <c r="I3485" s="8"/>
      <c r="J3485" s="11"/>
      <c r="AC3485" s="15"/>
      <c r="AD3485" s="16"/>
    </row>
    <row r="3486" spans="1:30" hidden="1" outlineLevel="1" x14ac:dyDescent="0.3">
      <c r="A3486" s="21">
        <v>41572</v>
      </c>
      <c r="B3486" s="22">
        <v>3.9299480550957716E-3</v>
      </c>
      <c r="C3486" s="9">
        <f t="shared" si="273"/>
        <v>-3.267005194490423E-2</v>
      </c>
      <c r="D3486" s="6">
        <f t="shared" si="274"/>
        <v>1.0673322940827406E-3</v>
      </c>
      <c r="E3486" s="6">
        <f t="shared" si="275"/>
        <v>9.2408011112498018E-4</v>
      </c>
      <c r="F3486" s="6">
        <f t="shared" si="271"/>
        <v>0.13533149460862609</v>
      </c>
      <c r="G3486" s="18">
        <v>2.1013177087993843E-3</v>
      </c>
      <c r="H3486" s="9">
        <f t="shared" si="272"/>
        <v>3.6787429185609873E-3</v>
      </c>
      <c r="I3486" s="8"/>
      <c r="J3486" s="11"/>
      <c r="AC3486" s="15"/>
      <c r="AD3486" s="16"/>
    </row>
    <row r="3487" spans="1:30" hidden="1" outlineLevel="1" x14ac:dyDescent="0.3">
      <c r="A3487" s="21">
        <v>41575</v>
      </c>
      <c r="B3487" s="22">
        <v>-8.6745035602427999E-5</v>
      </c>
      <c r="C3487" s="9">
        <f t="shared" si="273"/>
        <v>-3.668674503560243E-2</v>
      </c>
      <c r="D3487" s="6">
        <f t="shared" si="274"/>
        <v>1.3459172613072997E-3</v>
      </c>
      <c r="E3487" s="6">
        <f t="shared" si="275"/>
        <v>1.0673322940827406E-3</v>
      </c>
      <c r="F3487" s="6">
        <f t="shared" si="271"/>
        <v>5.169056583035242E-2</v>
      </c>
      <c r="G3487" s="18">
        <v>2.7664455380069291E-3</v>
      </c>
      <c r="H3487" s="9">
        <f t="shared" si="272"/>
        <v>2.273555933562058E-3</v>
      </c>
      <c r="I3487" s="8"/>
      <c r="J3487" s="11"/>
      <c r="AC3487" s="15"/>
      <c r="AD3487" s="16"/>
    </row>
    <row r="3488" spans="1:30" hidden="1" outlineLevel="1" x14ac:dyDescent="0.3">
      <c r="A3488" s="21">
        <v>41576</v>
      </c>
      <c r="B3488" s="22">
        <v>7.1310696786321785E-3</v>
      </c>
      <c r="C3488" s="9">
        <f t="shared" si="273"/>
        <v>-2.9468930321367822E-2</v>
      </c>
      <c r="D3488" s="6">
        <f t="shared" si="274"/>
        <v>8.6841785428563184E-4</v>
      </c>
      <c r="E3488" s="6">
        <f t="shared" si="275"/>
        <v>1.3459172613072997E-3</v>
      </c>
      <c r="F3488" s="6">
        <f t="shared" si="271"/>
        <v>8.1416688444710325E-2</v>
      </c>
      <c r="G3488" s="18">
        <v>2.8379970777946315E-3</v>
      </c>
      <c r="H3488" s="9">
        <f t="shared" si="272"/>
        <v>2.853360973391035E-3</v>
      </c>
      <c r="I3488" s="8"/>
      <c r="J3488" s="11"/>
      <c r="AC3488" s="15"/>
      <c r="AD3488" s="16"/>
    </row>
    <row r="3489" spans="1:30" hidden="1" outlineLevel="1" x14ac:dyDescent="0.3">
      <c r="A3489" s="21">
        <v>41577</v>
      </c>
      <c r="B3489" s="22">
        <v>-3.9355703389308844E-3</v>
      </c>
      <c r="C3489" s="9">
        <f t="shared" si="273"/>
        <v>-4.0535570338930883E-2</v>
      </c>
      <c r="D3489" s="6">
        <f t="shared" si="274"/>
        <v>1.6431324627024131E-3</v>
      </c>
      <c r="E3489" s="6">
        <f t="shared" si="275"/>
        <v>8.6841785428563184E-4</v>
      </c>
      <c r="F3489" s="6">
        <f t="shared" si="271"/>
        <v>8.5061017864660998E-2</v>
      </c>
      <c r="G3489" s="18">
        <v>5.7497562076287466E-3</v>
      </c>
      <c r="H3489" s="9">
        <f t="shared" si="272"/>
        <v>2.9165222074357842E-3</v>
      </c>
      <c r="I3489" s="8"/>
      <c r="J3489" s="11"/>
      <c r="AC3489" s="15"/>
      <c r="AD3489" s="16"/>
    </row>
    <row r="3490" spans="1:30" hidden="1" outlineLevel="1" x14ac:dyDescent="0.3">
      <c r="A3490" s="21">
        <v>41578</v>
      </c>
      <c r="B3490" s="22">
        <v>-4.685451479396344E-3</v>
      </c>
      <c r="C3490" s="9">
        <f t="shared" si="273"/>
        <v>-4.1285451479396343E-2</v>
      </c>
      <c r="D3490" s="6">
        <f t="shared" si="274"/>
        <v>1.7044885038575896E-3</v>
      </c>
      <c r="E3490" s="6">
        <f t="shared" si="275"/>
        <v>1.6431324627024131E-3</v>
      </c>
      <c r="F3490" s="6">
        <f t="shared" si="271"/>
        <v>0.31454282788576526</v>
      </c>
      <c r="G3490" s="18">
        <v>3.9312245245353688E-3</v>
      </c>
      <c r="H3490" s="9">
        <f t="shared" si="272"/>
        <v>5.6084117884278549E-3</v>
      </c>
      <c r="I3490" s="8"/>
      <c r="J3490" s="11"/>
      <c r="AC3490" s="15"/>
      <c r="AD3490" s="16"/>
    </row>
    <row r="3491" spans="1:30" hidden="1" outlineLevel="1" x14ac:dyDescent="0.3">
      <c r="A3491" s="21">
        <v>41579</v>
      </c>
      <c r="B3491" s="22">
        <v>4.4799107779715901E-3</v>
      </c>
      <c r="C3491" s="9">
        <f t="shared" si="273"/>
        <v>-3.2120089222028414E-2</v>
      </c>
      <c r="D3491" s="6">
        <f t="shared" si="274"/>
        <v>1.0317001316310658E-3</v>
      </c>
      <c r="E3491" s="6">
        <f t="shared" si="275"/>
        <v>1.7044885038575896E-3</v>
      </c>
      <c r="F3491" s="6">
        <f t="shared" si="271"/>
        <v>0.153019876566311</v>
      </c>
      <c r="G3491" s="18">
        <v>4.1480824298854692E-3</v>
      </c>
      <c r="H3491" s="9">
        <f t="shared" si="272"/>
        <v>3.9117755120445111E-3</v>
      </c>
      <c r="I3491" s="8"/>
      <c r="J3491" s="11"/>
      <c r="AC3491" s="15"/>
      <c r="AD3491" s="16"/>
    </row>
    <row r="3492" spans="1:30" hidden="1" outlineLevel="1" x14ac:dyDescent="0.3">
      <c r="A3492" s="21">
        <v>41582</v>
      </c>
      <c r="B3492" s="22">
        <v>1.5082748931436927E-3</v>
      </c>
      <c r="C3492" s="9">
        <f t="shared" si="273"/>
        <v>-3.5091725106856306E-2</v>
      </c>
      <c r="D3492" s="6">
        <f t="shared" si="274"/>
        <v>1.2314291709751692E-3</v>
      </c>
      <c r="E3492" s="6">
        <f t="shared" si="275"/>
        <v>1.0317001316310658E-3</v>
      </c>
      <c r="F3492" s="6">
        <f t="shared" si="271"/>
        <v>0.16904586075863987</v>
      </c>
      <c r="G3492" s="18">
        <v>2.9562050240917745E-3</v>
      </c>
      <c r="H3492" s="9">
        <f t="shared" si="272"/>
        <v>4.1115187067389085E-3</v>
      </c>
      <c r="I3492" s="8"/>
      <c r="J3492" s="11"/>
      <c r="AC3492" s="15"/>
      <c r="AD3492" s="16"/>
    </row>
    <row r="3493" spans="1:30" hidden="1" outlineLevel="1" x14ac:dyDescent="0.3">
      <c r="A3493" s="21">
        <v>41583</v>
      </c>
      <c r="B3493" s="22">
        <v>-1.3373110984065556E-3</v>
      </c>
      <c r="C3493" s="9">
        <f t="shared" si="273"/>
        <v>-3.7937311098406555E-2</v>
      </c>
      <c r="D3493" s="6">
        <f t="shared" si="274"/>
        <v>1.4392395733772811E-3</v>
      </c>
      <c r="E3493" s="6">
        <f t="shared" si="275"/>
        <v>1.2314291709751692E-3</v>
      </c>
      <c r="F3493" s="6">
        <f t="shared" si="271"/>
        <v>9.137170169786879E-2</v>
      </c>
      <c r="G3493" s="18">
        <v>6.3006144480233974E-3</v>
      </c>
      <c r="H3493" s="9">
        <f t="shared" si="272"/>
        <v>3.0227752430154113E-3</v>
      </c>
      <c r="I3493" s="8"/>
      <c r="J3493" s="11"/>
      <c r="AC3493" s="15"/>
      <c r="AD3493" s="16"/>
    </row>
    <row r="3494" spans="1:30" hidden="1" outlineLevel="1" x14ac:dyDescent="0.3">
      <c r="A3494" s="21">
        <v>41584</v>
      </c>
      <c r="B3494" s="22">
        <v>8.2040790238007734E-3</v>
      </c>
      <c r="C3494" s="9">
        <f t="shared" si="273"/>
        <v>-2.8395920976199227E-2</v>
      </c>
      <c r="D3494" s="6">
        <f t="shared" si="274"/>
        <v>8.0632832808655124E-4</v>
      </c>
      <c r="E3494" s="6">
        <f t="shared" si="275"/>
        <v>1.4392395733772811E-3</v>
      </c>
      <c r="F3494" s="6">
        <f t="shared" si="271"/>
        <v>0.3754319951405467</v>
      </c>
      <c r="G3494" s="18">
        <v>3.1817126425308134E-3</v>
      </c>
      <c r="H3494" s="9">
        <f t="shared" si="272"/>
        <v>6.1272505672654411E-3</v>
      </c>
      <c r="I3494" s="8"/>
      <c r="J3494" s="11"/>
      <c r="AC3494" s="15"/>
      <c r="AD3494" s="16"/>
    </row>
    <row r="3495" spans="1:30" hidden="1" outlineLevel="1" x14ac:dyDescent="0.3">
      <c r="A3495" s="21">
        <v>41585</v>
      </c>
      <c r="B3495" s="22">
        <v>-9.757270566449424E-3</v>
      </c>
      <c r="C3495" s="9">
        <f t="shared" si="273"/>
        <v>-4.6357270566449421E-2</v>
      </c>
      <c r="D3495" s="6">
        <f t="shared" si="274"/>
        <v>2.1489965343709978E-3</v>
      </c>
      <c r="E3495" s="6">
        <f t="shared" si="275"/>
        <v>8.0632832808655124E-4</v>
      </c>
      <c r="F3495" s="6">
        <f t="shared" si="271"/>
        <v>0.1040401773419839</v>
      </c>
      <c r="G3495" s="18">
        <v>7.1929501034981563E-3</v>
      </c>
      <c r="H3495" s="9">
        <f t="shared" si="272"/>
        <v>3.2255259624127024E-3</v>
      </c>
      <c r="I3495" s="8"/>
      <c r="J3495" s="11"/>
      <c r="AC3495" s="15"/>
      <c r="AD3495" s="16"/>
    </row>
    <row r="3496" spans="1:30" hidden="1" outlineLevel="1" x14ac:dyDescent="0.3">
      <c r="A3496" s="21">
        <v>41586</v>
      </c>
      <c r="B3496" s="22">
        <v>1.0703067160899809E-2</v>
      </c>
      <c r="C3496" s="9">
        <f t="shared" si="273"/>
        <v>-2.589693283910019E-2</v>
      </c>
      <c r="D3496" s="6">
        <f t="shared" si="274"/>
        <v>6.7065113047286577E-4</v>
      </c>
      <c r="E3496" s="6">
        <f t="shared" si="275"/>
        <v>2.1489965343709978E-3</v>
      </c>
      <c r="F3496" s="6">
        <f t="shared" si="271"/>
        <v>0.48595811532788713</v>
      </c>
      <c r="G3496" s="18">
        <v>5.1411408792569361E-3</v>
      </c>
      <c r="H3496" s="9">
        <f t="shared" si="272"/>
        <v>6.9710696118163041E-3</v>
      </c>
      <c r="I3496" s="8"/>
      <c r="J3496" s="11"/>
      <c r="AC3496" s="15"/>
      <c r="AD3496" s="16"/>
    </row>
    <row r="3497" spans="1:30" hidden="1" outlineLevel="1" x14ac:dyDescent="0.3">
      <c r="A3497" s="21">
        <v>41589</v>
      </c>
      <c r="B3497" s="22">
        <v>1.3516830156051528E-3</v>
      </c>
      <c r="C3497" s="9">
        <f t="shared" si="273"/>
        <v>-3.5248316984394845E-2</v>
      </c>
      <c r="D3497" s="6">
        <f t="shared" si="274"/>
        <v>1.2424438502323782E-3</v>
      </c>
      <c r="E3497" s="6">
        <f t="shared" si="275"/>
        <v>6.7065113047286577E-4</v>
      </c>
      <c r="F3497" s="6">
        <f t="shared" si="271"/>
        <v>0.25365647313050277</v>
      </c>
      <c r="G3497" s="18">
        <v>2.1827186003240471E-3</v>
      </c>
      <c r="H3497" s="9">
        <f t="shared" si="272"/>
        <v>5.0364320022264052E-3</v>
      </c>
      <c r="I3497" s="8"/>
      <c r="J3497" s="11"/>
      <c r="AC3497" s="15"/>
      <c r="AD3497" s="16"/>
    </row>
    <row r="3498" spans="1:30" hidden="1" outlineLevel="1" x14ac:dyDescent="0.3">
      <c r="A3498" s="21">
        <v>41590</v>
      </c>
      <c r="B3498" s="22">
        <v>-2.0568234889101812E-3</v>
      </c>
      <c r="C3498" s="9">
        <f t="shared" si="273"/>
        <v>-3.8656823488910183E-2</v>
      </c>
      <c r="D3498" s="6">
        <f t="shared" si="274"/>
        <v>1.4943500022527581E-3</v>
      </c>
      <c r="E3498" s="6">
        <f t="shared" si="275"/>
        <v>1.2424438502323782E-3</v>
      </c>
      <c r="F3498" s="6">
        <f t="shared" si="271"/>
        <v>5.4902912624692185E-2</v>
      </c>
      <c r="G3498" s="18">
        <v>3.6262662776321464E-3</v>
      </c>
      <c r="H3498" s="9">
        <f t="shared" si="272"/>
        <v>2.3431370558439852E-3</v>
      </c>
      <c r="I3498" s="8"/>
      <c r="J3498" s="11"/>
      <c r="AC3498" s="15"/>
      <c r="AD3498" s="16"/>
    </row>
    <row r="3499" spans="1:30" hidden="1" outlineLevel="1" x14ac:dyDescent="0.3">
      <c r="A3499" s="21">
        <v>41591</v>
      </c>
      <c r="B3499" s="22">
        <v>4.4950846697843459E-3</v>
      </c>
      <c r="C3499" s="9">
        <f t="shared" si="273"/>
        <v>-3.2104915330215658E-2</v>
      </c>
      <c r="D3499" s="6">
        <f t="shared" si="274"/>
        <v>1.0307255883603163E-3</v>
      </c>
      <c r="E3499" s="6">
        <f t="shared" si="275"/>
        <v>1.4943500022527581E-3</v>
      </c>
      <c r="F3499" s="6">
        <f t="shared" si="271"/>
        <v>0.13185871727714471</v>
      </c>
      <c r="G3499" s="18">
        <v>6.303285656287811E-3</v>
      </c>
      <c r="H3499" s="9">
        <f t="shared" si="272"/>
        <v>3.6312355648889637E-3</v>
      </c>
      <c r="I3499" s="8"/>
      <c r="J3499" s="11"/>
      <c r="AC3499" s="15"/>
      <c r="AD3499" s="16"/>
    </row>
    <row r="3500" spans="1:30" hidden="1" outlineLevel="1" x14ac:dyDescent="0.3">
      <c r="A3500" s="21">
        <v>41592</v>
      </c>
      <c r="B3500" s="22">
        <v>3.4443912374568257E-3</v>
      </c>
      <c r="C3500" s="9">
        <f t="shared" si="273"/>
        <v>-3.3155608762543178E-2</v>
      </c>
      <c r="D3500" s="6">
        <f t="shared" si="274"/>
        <v>1.09929439241483E-3</v>
      </c>
      <c r="E3500" s="6">
        <f t="shared" si="275"/>
        <v>1.0307255883603163E-3</v>
      </c>
      <c r="F3500" s="6">
        <f t="shared" si="271"/>
        <v>0.37571103338471579</v>
      </c>
      <c r="G3500" s="18">
        <v>2.8479694294016797E-3</v>
      </c>
      <c r="H3500" s="9">
        <f t="shared" si="272"/>
        <v>6.1295271708730996E-3</v>
      </c>
      <c r="I3500" s="8"/>
      <c r="J3500" s="11"/>
      <c r="AC3500" s="15"/>
      <c r="AD3500" s="16"/>
    </row>
    <row r="3501" spans="1:30" hidden="1" outlineLevel="1" x14ac:dyDescent="0.3">
      <c r="A3501" s="21">
        <v>41593</v>
      </c>
      <c r="B3501" s="22">
        <v>5.3697398797242111E-3</v>
      </c>
      <c r="C3501" s="9">
        <f t="shared" si="273"/>
        <v>-3.1230260120275789E-2</v>
      </c>
      <c r="D3501" s="6">
        <f t="shared" si="274"/>
        <v>9.7532914718008836E-4</v>
      </c>
      <c r="E3501" s="6">
        <f t="shared" si="275"/>
        <v>1.09929439241483E-3</v>
      </c>
      <c r="F3501" s="6">
        <f t="shared" si="271"/>
        <v>8.559813998473545E-2</v>
      </c>
      <c r="G3501" s="18">
        <v>2.1545024927304758E-3</v>
      </c>
      <c r="H3501" s="9">
        <f t="shared" si="272"/>
        <v>2.9257159804864079E-3</v>
      </c>
      <c r="I3501" s="8"/>
      <c r="J3501" s="11"/>
      <c r="AC3501" s="15"/>
      <c r="AD3501" s="16"/>
    </row>
    <row r="3502" spans="1:30" hidden="1" outlineLevel="1" x14ac:dyDescent="0.3">
      <c r="A3502" s="21">
        <v>41596</v>
      </c>
      <c r="B3502" s="22">
        <v>8.967037734429914E-4</v>
      </c>
      <c r="C3502" s="9">
        <f t="shared" si="273"/>
        <v>-3.5703296226557012E-2</v>
      </c>
      <c r="D3502" s="6">
        <f t="shared" si="274"/>
        <v>1.2747253614412801E-3</v>
      </c>
      <c r="E3502" s="6">
        <f t="shared" si="275"/>
        <v>9.7532914718008836E-4</v>
      </c>
      <c r="F3502" s="6">
        <f t="shared" si="271"/>
        <v>5.3760554654752185E-2</v>
      </c>
      <c r="G3502" s="18">
        <v>3.8316134124571342E-3</v>
      </c>
      <c r="H3502" s="9">
        <f t="shared" si="272"/>
        <v>2.318632240238891E-3</v>
      </c>
      <c r="I3502" s="8"/>
      <c r="J3502" s="11"/>
      <c r="AC3502" s="15"/>
      <c r="AD3502" s="16"/>
    </row>
    <row r="3503" spans="1:30" hidden="1" outlineLevel="1" x14ac:dyDescent="0.3">
      <c r="A3503" s="21">
        <v>41597</v>
      </c>
      <c r="B3503" s="22">
        <v>-5.6283029358585187E-4</v>
      </c>
      <c r="C3503" s="9">
        <f t="shared" si="273"/>
        <v>-3.7162830293585851E-2</v>
      </c>
      <c r="D3503" s="6">
        <f t="shared" si="274"/>
        <v>1.3810759554298622E-3</v>
      </c>
      <c r="E3503" s="6">
        <f t="shared" si="275"/>
        <v>1.2747253614412801E-3</v>
      </c>
      <c r="F3503" s="6">
        <f t="shared" si="271"/>
        <v>0.14589375524155526</v>
      </c>
      <c r="G3503" s="18">
        <v>3.5468922032584143E-3</v>
      </c>
      <c r="H3503" s="9">
        <f t="shared" si="272"/>
        <v>3.819604105683667E-3</v>
      </c>
      <c r="I3503" s="8"/>
      <c r="J3503" s="11"/>
      <c r="AC3503" s="15"/>
      <c r="AD3503" s="16"/>
    </row>
    <row r="3504" spans="1:30" hidden="1" outlineLevel="1" x14ac:dyDescent="0.3">
      <c r="A3504" s="21">
        <v>41598</v>
      </c>
      <c r="B3504" s="22">
        <v>-4.1552884796138712E-3</v>
      </c>
      <c r="C3504" s="9">
        <f t="shared" si="273"/>
        <v>-4.075528847961387E-2</v>
      </c>
      <c r="D3504" s="6">
        <f t="shared" si="274"/>
        <v>1.6609935390565469E-3</v>
      </c>
      <c r="E3504" s="6">
        <f t="shared" si="275"/>
        <v>1.3810759554298622E-3</v>
      </c>
      <c r="F3504" s="6">
        <f t="shared" si="271"/>
        <v>0.12662653311892857</v>
      </c>
      <c r="G3504" s="18">
        <v>5.7725811242922151E-3</v>
      </c>
      <c r="H3504" s="9">
        <f t="shared" si="272"/>
        <v>3.5584622116713359E-3</v>
      </c>
      <c r="I3504" s="8"/>
      <c r="J3504" s="11"/>
      <c r="AC3504" s="15"/>
      <c r="AD3504" s="16"/>
    </row>
    <row r="3505" spans="1:30" hidden="1" outlineLevel="1" x14ac:dyDescent="0.3">
      <c r="A3505" s="21">
        <v>41599</v>
      </c>
      <c r="B3505" s="22">
        <v>6.8422171616088334E-3</v>
      </c>
      <c r="C3505" s="9">
        <f t="shared" si="273"/>
        <v>-2.9757782838391166E-2</v>
      </c>
      <c r="D3505" s="6">
        <f t="shared" si="274"/>
        <v>8.8552563945684779E-4</v>
      </c>
      <c r="E3505" s="6">
        <f t="shared" si="275"/>
        <v>1.6609935390565469E-3</v>
      </c>
      <c r="F3505" s="6">
        <f t="shared" si="271"/>
        <v>0.3169571254029116</v>
      </c>
      <c r="G3505" s="18">
        <v>2.8834661031577375E-3</v>
      </c>
      <c r="H3505" s="9">
        <f t="shared" si="272"/>
        <v>5.62989454077882E-3</v>
      </c>
      <c r="I3505" s="8"/>
      <c r="J3505" s="11"/>
      <c r="AC3505" s="15"/>
      <c r="AD3505" s="16"/>
    </row>
    <row r="3506" spans="1:30" hidden="1" outlineLevel="1" x14ac:dyDescent="0.3">
      <c r="A3506" s="21">
        <v>41600</v>
      </c>
      <c r="B3506" s="22">
        <v>3.4157294106263174E-3</v>
      </c>
      <c r="C3506" s="9">
        <f t="shared" si="273"/>
        <v>-3.3184270589373684E-2</v>
      </c>
      <c r="D3506" s="6">
        <f t="shared" si="274"/>
        <v>1.1011958145487712E-3</v>
      </c>
      <c r="E3506" s="6">
        <f t="shared" si="275"/>
        <v>8.8552563945684779E-4</v>
      </c>
      <c r="F3506" s="6">
        <f t="shared" si="271"/>
        <v>8.7449138771191759E-2</v>
      </c>
      <c r="G3506" s="18">
        <v>3.4869095921138001E-3</v>
      </c>
      <c r="H3506" s="9">
        <f t="shared" si="272"/>
        <v>2.9571800549035182E-3</v>
      </c>
      <c r="I3506" s="8"/>
      <c r="J3506" s="11"/>
      <c r="AC3506" s="15"/>
      <c r="AD3506" s="16"/>
    </row>
    <row r="3507" spans="1:30" hidden="1" outlineLevel="1" x14ac:dyDescent="0.3">
      <c r="A3507" s="21">
        <v>41603</v>
      </c>
      <c r="B3507" s="22">
        <v>4.8358173523699256E-4</v>
      </c>
      <c r="C3507" s="9">
        <f t="shared" si="273"/>
        <v>-3.6116418264763007E-2</v>
      </c>
      <c r="D3507" s="6">
        <f t="shared" si="274"/>
        <v>1.3043956682753069E-3</v>
      </c>
      <c r="E3507" s="6">
        <f t="shared" si="275"/>
        <v>1.1011958145487712E-3</v>
      </c>
      <c r="F3507" s="6">
        <f t="shared" si="271"/>
        <v>0.12273508818434622</v>
      </c>
      <c r="G3507" s="18">
        <v>2.3969344878246889E-3</v>
      </c>
      <c r="H3507" s="9">
        <f t="shared" si="272"/>
        <v>3.5033567929108537E-3</v>
      </c>
      <c r="I3507" s="8"/>
      <c r="J3507" s="11"/>
      <c r="AC3507" s="15"/>
      <c r="AD3507" s="16"/>
    </row>
    <row r="3508" spans="1:30" hidden="1" outlineLevel="1" x14ac:dyDescent="0.3">
      <c r="A3508" s="21">
        <v>41604</v>
      </c>
      <c r="B3508" s="22">
        <v>1.6161946102894003E-5</v>
      </c>
      <c r="C3508" s="9">
        <f t="shared" si="273"/>
        <v>-3.6583838053897109E-2</v>
      </c>
      <c r="D3508" s="6">
        <f t="shared" si="274"/>
        <v>1.3383772067537703E-3</v>
      </c>
      <c r="E3508" s="6">
        <f t="shared" si="275"/>
        <v>1.3043956682753069E-3</v>
      </c>
      <c r="F3508" s="6">
        <f t="shared" si="271"/>
        <v>6.3908432387973155E-2</v>
      </c>
      <c r="G3508" s="18">
        <v>2.7808800145262113E-3</v>
      </c>
      <c r="H3508" s="9">
        <f t="shared" si="272"/>
        <v>2.5280117165071281E-3</v>
      </c>
      <c r="I3508" s="8"/>
      <c r="J3508" s="11"/>
      <c r="AC3508" s="15"/>
      <c r="AD3508" s="16"/>
    </row>
    <row r="3509" spans="1:30" hidden="1" outlineLevel="1" x14ac:dyDescent="0.3">
      <c r="A3509" s="21">
        <v>41605</v>
      </c>
      <c r="B3509" s="22">
        <v>1.5250344515916679E-3</v>
      </c>
      <c r="C3509" s="9">
        <f t="shared" si="273"/>
        <v>-3.5074965548408332E-2</v>
      </c>
      <c r="D3509" s="6">
        <f t="shared" si="274"/>
        <v>1.2302532082220314E-3</v>
      </c>
      <c r="E3509" s="6">
        <f t="shared" si="275"/>
        <v>1.3383772067537703E-3</v>
      </c>
      <c r="F3509" s="6">
        <f t="shared" si="271"/>
        <v>8.2150804660193893E-2</v>
      </c>
      <c r="G3509" s="18">
        <v>1.9137729876549017E-3</v>
      </c>
      <c r="H3509" s="9">
        <f t="shared" si="272"/>
        <v>2.8661961667023751E-3</v>
      </c>
      <c r="I3509" s="8"/>
      <c r="J3509" s="11"/>
      <c r="AC3509" s="15"/>
      <c r="AD3509" s="16"/>
    </row>
    <row r="3510" spans="1:30" hidden="1" outlineLevel="1" x14ac:dyDescent="0.3">
      <c r="A3510" s="21">
        <v>41607</v>
      </c>
      <c r="B3510" s="22">
        <v>-6.7859870944300563E-4</v>
      </c>
      <c r="C3510" s="9">
        <f t="shared" si="273"/>
        <v>-3.7278598709443007E-2</v>
      </c>
      <c r="D3510" s="6">
        <f t="shared" si="274"/>
        <v>1.3896939217396859E-3</v>
      </c>
      <c r="E3510" s="6">
        <f t="shared" si="275"/>
        <v>1.2302532082220314E-3</v>
      </c>
      <c r="F3510" s="6">
        <f t="shared" si="271"/>
        <v>4.4793617177467722E-2</v>
      </c>
      <c r="G3510" s="18">
        <v>4.6638442859839487E-3</v>
      </c>
      <c r="H3510" s="9">
        <f t="shared" si="272"/>
        <v>2.1164502634710724E-3</v>
      </c>
      <c r="I3510" s="8"/>
      <c r="J3510" s="11"/>
      <c r="AC3510" s="15"/>
      <c r="AD3510" s="16"/>
    </row>
    <row r="3511" spans="1:30" hidden="1" outlineLevel="1" x14ac:dyDescent="0.3">
      <c r="A3511" s="21">
        <v>41610</v>
      </c>
      <c r="B3511" s="22">
        <v>-4.8381580789025984E-3</v>
      </c>
      <c r="C3511" s="9">
        <f t="shared" si="273"/>
        <v>-4.1438158078902596E-2</v>
      </c>
      <c r="D3511" s="6">
        <f t="shared" si="274"/>
        <v>1.7171209449721204E-3</v>
      </c>
      <c r="E3511" s="6">
        <f t="shared" si="275"/>
        <v>1.3896939217396859E-3</v>
      </c>
      <c r="F3511" s="6">
        <f t="shared" si="271"/>
        <v>0.21077108095750868</v>
      </c>
      <c r="G3511" s="18">
        <v>3.7751886356025216E-3</v>
      </c>
      <c r="H3511" s="9">
        <f t="shared" si="272"/>
        <v>4.5909811691784222E-3</v>
      </c>
      <c r="I3511" s="8"/>
      <c r="J3511" s="11"/>
      <c r="AC3511" s="15"/>
      <c r="AD3511" s="16"/>
    </row>
    <row r="3512" spans="1:30" hidden="1" outlineLevel="1" x14ac:dyDescent="0.3">
      <c r="A3512" s="21">
        <v>41611</v>
      </c>
      <c r="B3512" s="22">
        <v>-5.8984768265490407E-3</v>
      </c>
      <c r="C3512" s="9">
        <f t="shared" si="273"/>
        <v>-4.2498476826549045E-2</v>
      </c>
      <c r="D3512" s="6">
        <f t="shared" si="274"/>
        <v>1.8061205325767262E-3</v>
      </c>
      <c r="E3512" s="6">
        <f t="shared" si="275"/>
        <v>1.7171209449721204E-3</v>
      </c>
      <c r="F3512" s="6">
        <f t="shared" si="271"/>
        <v>0.14198807326653623</v>
      </c>
      <c r="G3512" s="18">
        <v>5.6216104085045956E-3</v>
      </c>
      <c r="H3512" s="9">
        <f t="shared" si="272"/>
        <v>3.7681304816385569E-3</v>
      </c>
      <c r="I3512" s="8"/>
      <c r="J3512" s="11"/>
      <c r="AC3512" s="15"/>
      <c r="AD3512" s="16"/>
    </row>
    <row r="3513" spans="1:30" hidden="1" outlineLevel="1" x14ac:dyDescent="0.3">
      <c r="A3513" s="21">
        <v>41612</v>
      </c>
      <c r="B3513" s="22">
        <v>-1.5627145352857847E-3</v>
      </c>
      <c r="C3513" s="9">
        <f t="shared" si="273"/>
        <v>-3.8162714535285788E-2</v>
      </c>
      <c r="D3513" s="6">
        <f t="shared" si="274"/>
        <v>1.4563927807017133E-3</v>
      </c>
      <c r="E3513" s="6">
        <f t="shared" si="275"/>
        <v>1.8061205325767262E-3</v>
      </c>
      <c r="F3513" s="6">
        <f t="shared" si="271"/>
        <v>0.30118499780337249</v>
      </c>
      <c r="G3513" s="18">
        <v>7.2206247487031838E-3</v>
      </c>
      <c r="H3513" s="9">
        <f t="shared" si="272"/>
        <v>5.4880324142936006E-3</v>
      </c>
      <c r="I3513" s="8"/>
      <c r="J3513" s="11"/>
      <c r="AC3513" s="15"/>
      <c r="AD3513" s="16"/>
    </row>
    <row r="3514" spans="1:30" hidden="1" outlineLevel="1" x14ac:dyDescent="0.3">
      <c r="A3514" s="21">
        <v>41613</v>
      </c>
      <c r="B3514" s="22">
        <v>-4.3050846616272146E-3</v>
      </c>
      <c r="C3514" s="9">
        <f t="shared" si="273"/>
        <v>-4.0905084661627213E-2</v>
      </c>
      <c r="D3514" s="6">
        <f t="shared" si="274"/>
        <v>1.6732259511748899E-3</v>
      </c>
      <c r="E3514" s="6">
        <f t="shared" si="275"/>
        <v>1.4563927807017133E-3</v>
      </c>
      <c r="F3514" s="6">
        <f t="shared" si="271"/>
        <v>0.48956730697481088</v>
      </c>
      <c r="G3514" s="18">
        <v>2.8513599317123058E-3</v>
      </c>
      <c r="H3514" s="9">
        <f t="shared" si="272"/>
        <v>6.9969086529324568E-3</v>
      </c>
      <c r="I3514" s="8"/>
      <c r="J3514" s="11"/>
      <c r="AC3514" s="15"/>
      <c r="AD3514" s="16"/>
    </row>
    <row r="3515" spans="1:30" hidden="1" outlineLevel="1" x14ac:dyDescent="0.3">
      <c r="A3515" s="21">
        <v>41614</v>
      </c>
      <c r="B3515" s="22">
        <v>1.2480046378573806E-2</v>
      </c>
      <c r="C3515" s="9">
        <f t="shared" si="273"/>
        <v>-2.4119953621426195E-2</v>
      </c>
      <c r="D3515" s="6">
        <f t="shared" si="274"/>
        <v>5.8177216269975063E-4</v>
      </c>
      <c r="E3515" s="6">
        <f t="shared" si="275"/>
        <v>1.6732259511748899E-3</v>
      </c>
      <c r="F3515" s="6">
        <f t="shared" si="271"/>
        <v>8.5817388314131035E-2</v>
      </c>
      <c r="G3515" s="18">
        <v>4.8147513533619681E-3</v>
      </c>
      <c r="H3515" s="9">
        <f t="shared" si="272"/>
        <v>2.9294605017670238E-3</v>
      </c>
      <c r="I3515" s="8"/>
      <c r="J3515" s="11"/>
      <c r="AC3515" s="15"/>
      <c r="AD3515" s="16"/>
    </row>
    <row r="3516" spans="1:30" hidden="1" outlineLevel="1" x14ac:dyDescent="0.3">
      <c r="A3516" s="21">
        <v>41617</v>
      </c>
      <c r="B3516" s="22">
        <v>3.3265449694449244E-4</v>
      </c>
      <c r="C3516" s="9">
        <f t="shared" si="273"/>
        <v>-3.6267345503055506E-2</v>
      </c>
      <c r="D3516" s="6">
        <f t="shared" si="274"/>
        <v>1.3153203498380004E-3</v>
      </c>
      <c r="E3516" s="6">
        <f t="shared" si="275"/>
        <v>5.8177216269975063E-4</v>
      </c>
      <c r="F3516" s="6">
        <f t="shared" si="271"/>
        <v>0.22383582325147414</v>
      </c>
      <c r="G3516" s="18">
        <v>2.1011810303881808E-3</v>
      </c>
      <c r="H3516" s="9">
        <f t="shared" si="272"/>
        <v>4.7311290750884629E-3</v>
      </c>
      <c r="I3516" s="8"/>
      <c r="J3516" s="11"/>
      <c r="AC3516" s="15"/>
      <c r="AD3516" s="16"/>
    </row>
    <row r="3517" spans="1:30" hidden="1" outlineLevel="1" x14ac:dyDescent="0.3">
      <c r="A3517" s="21">
        <v>41618</v>
      </c>
      <c r="B3517" s="22">
        <v>-3.2751644730999382E-3</v>
      </c>
      <c r="C3517" s="9">
        <f t="shared" si="273"/>
        <v>-3.9875164473099939E-2</v>
      </c>
      <c r="D3517" s="6">
        <f t="shared" si="274"/>
        <v>1.5900287417567715E-3</v>
      </c>
      <c r="E3517" s="6">
        <f t="shared" si="275"/>
        <v>1.3153203498380004E-3</v>
      </c>
      <c r="F3517" s="6">
        <f t="shared" si="271"/>
        <v>5.1703423721172447E-2</v>
      </c>
      <c r="G3517" s="18">
        <v>1.7495709345264937E-3</v>
      </c>
      <c r="H3517" s="9">
        <f t="shared" si="272"/>
        <v>2.2738386864765152E-3</v>
      </c>
      <c r="I3517" s="8"/>
      <c r="J3517" s="11"/>
      <c r="AC3517" s="15"/>
      <c r="AD3517" s="16"/>
    </row>
    <row r="3518" spans="1:30" hidden="1" outlineLevel="1" x14ac:dyDescent="0.3">
      <c r="A3518" s="21">
        <v>41619</v>
      </c>
      <c r="B3518" s="22">
        <v>-8.1466958201795447E-3</v>
      </c>
      <c r="C3518" s="9">
        <f t="shared" si="273"/>
        <v>-4.4746695820179545E-2</v>
      </c>
      <c r="D3518" s="6">
        <f t="shared" si="274"/>
        <v>2.0022667868236734E-3</v>
      </c>
      <c r="E3518" s="6">
        <f t="shared" si="275"/>
        <v>1.5900287417567715E-3</v>
      </c>
      <c r="F3518" s="6">
        <f t="shared" si="271"/>
        <v>3.9300891925096081E-2</v>
      </c>
      <c r="G3518" s="18">
        <v>5.5374472199212713E-3</v>
      </c>
      <c r="H3518" s="9">
        <f t="shared" si="272"/>
        <v>1.9824452558670084E-3</v>
      </c>
      <c r="I3518" s="8"/>
      <c r="J3518" s="11"/>
      <c r="AC3518" s="15"/>
      <c r="AD3518" s="16"/>
    </row>
    <row r="3519" spans="1:30" hidden="1" outlineLevel="1" x14ac:dyDescent="0.3">
      <c r="A3519" s="21">
        <v>41620</v>
      </c>
      <c r="B3519" s="22">
        <v>-6.5922233420251377E-3</v>
      </c>
      <c r="C3519" s="9">
        <f t="shared" si="273"/>
        <v>-4.3192223342025139E-2</v>
      </c>
      <c r="D3519" s="6">
        <f t="shared" si="274"/>
        <v>1.8655681572273812E-3</v>
      </c>
      <c r="E3519" s="6">
        <f t="shared" si="275"/>
        <v>2.0022667868236734E-3</v>
      </c>
      <c r="F3519" s="6">
        <f t="shared" si="271"/>
        <v>0.29258234242268849</v>
      </c>
      <c r="G3519" s="18">
        <v>4.8890603283047625E-3</v>
      </c>
      <c r="H3519" s="9">
        <f t="shared" si="272"/>
        <v>5.4090881155947944E-3</v>
      </c>
      <c r="I3519" s="8"/>
      <c r="J3519" s="11"/>
      <c r="AC3519" s="15"/>
      <c r="AD3519" s="16"/>
    </row>
    <row r="3520" spans="1:30" hidden="1" outlineLevel="1" x14ac:dyDescent="0.3">
      <c r="A3520" s="21">
        <v>41621</v>
      </c>
      <c r="B3520" s="22">
        <v>1.0116381408720075E-3</v>
      </c>
      <c r="C3520" s="9">
        <f t="shared" si="273"/>
        <v>-3.558836185912799E-2</v>
      </c>
      <c r="D3520" s="6">
        <f t="shared" si="274"/>
        <v>1.2665314998162359E-3</v>
      </c>
      <c r="E3520" s="6">
        <f t="shared" si="275"/>
        <v>1.8655681572273812E-3</v>
      </c>
      <c r="F3520" s="6">
        <f t="shared" si="271"/>
        <v>0.23054558048294016</v>
      </c>
      <c r="G3520" s="18">
        <v>3.1405045519028161E-3</v>
      </c>
      <c r="H3520" s="9">
        <f t="shared" si="272"/>
        <v>4.8015162238915759E-3</v>
      </c>
      <c r="I3520" s="8"/>
      <c r="J3520" s="11"/>
      <c r="AC3520" s="15"/>
      <c r="AD3520" s="16"/>
    </row>
    <row r="3521" spans="1:30" hidden="1" outlineLevel="1" x14ac:dyDescent="0.3">
      <c r="A3521" s="21">
        <v>41624</v>
      </c>
      <c r="B3521" s="22">
        <v>8.1675703148494407E-3</v>
      </c>
      <c r="C3521" s="9">
        <f t="shared" si="273"/>
        <v>-2.843242968515056E-2</v>
      </c>
      <c r="D3521" s="6">
        <f t="shared" si="274"/>
        <v>8.0840305780103074E-4</v>
      </c>
      <c r="E3521" s="6">
        <f t="shared" si="275"/>
        <v>1.2665314998162359E-3</v>
      </c>
      <c r="F3521" s="6">
        <f t="shared" si="271"/>
        <v>0.10168348756442876</v>
      </c>
      <c r="G3521" s="18">
        <v>5.9675323028025168E-3</v>
      </c>
      <c r="H3521" s="9">
        <f t="shared" si="272"/>
        <v>3.1887848400986348E-3</v>
      </c>
      <c r="I3521" s="8"/>
      <c r="J3521" s="11"/>
      <c r="AC3521" s="15"/>
      <c r="AD3521" s="16"/>
    </row>
    <row r="3522" spans="1:30" hidden="1" outlineLevel="1" x14ac:dyDescent="0.3">
      <c r="A3522" s="21">
        <v>41625</v>
      </c>
      <c r="B3522" s="22">
        <v>-5.8630963193520059E-4</v>
      </c>
      <c r="C3522" s="9">
        <f t="shared" si="273"/>
        <v>-3.7186309631935199E-2</v>
      </c>
      <c r="D3522" s="6">
        <f t="shared" si="274"/>
        <v>1.3828216240421565E-3</v>
      </c>
      <c r="E3522" s="6">
        <f t="shared" si="275"/>
        <v>8.0840305780103074E-4</v>
      </c>
      <c r="F3522" s="6">
        <f t="shared" si="271"/>
        <v>0.33789407264082227</v>
      </c>
      <c r="G3522" s="18">
        <v>3.3498283030270128E-3</v>
      </c>
      <c r="H3522" s="9">
        <f t="shared" si="272"/>
        <v>5.8128656671285828E-3</v>
      </c>
      <c r="I3522" s="8"/>
      <c r="J3522" s="11"/>
      <c r="AC3522" s="15"/>
      <c r="AD3522" s="16"/>
    </row>
    <row r="3523" spans="1:30" hidden="1" outlineLevel="1" x14ac:dyDescent="0.3">
      <c r="A3523" s="21">
        <v>41626</v>
      </c>
      <c r="B3523" s="22">
        <v>1.8270199836374987E-2</v>
      </c>
      <c r="C3523" s="9">
        <f t="shared" si="273"/>
        <v>-1.8329800163625013E-2</v>
      </c>
      <c r="D3523" s="6">
        <f t="shared" si="274"/>
        <v>3.3598157403842753E-4</v>
      </c>
      <c r="E3523" s="6">
        <f t="shared" si="275"/>
        <v>1.3828216240421565E-3</v>
      </c>
      <c r="F3523" s="6">
        <f t="shared" si="271"/>
        <v>0.11415696738902315</v>
      </c>
      <c r="G3523" s="18">
        <v>1.1617645031937303E-2</v>
      </c>
      <c r="H3523" s="9">
        <f t="shared" si="272"/>
        <v>3.3787122900451757E-3</v>
      </c>
      <c r="I3523" s="8"/>
      <c r="J3523" s="11"/>
      <c r="AC3523" s="15"/>
      <c r="AD3523" s="16"/>
    </row>
    <row r="3524" spans="1:30" hidden="1" outlineLevel="1" x14ac:dyDescent="0.3">
      <c r="A3524" s="21">
        <v>41627</v>
      </c>
      <c r="B3524" s="22">
        <v>6.8694685088731028E-4</v>
      </c>
      <c r="C3524" s="9">
        <f t="shared" si="273"/>
        <v>-3.5913053149112688E-2</v>
      </c>
      <c r="D3524" s="6">
        <f t="shared" si="274"/>
        <v>1.2897473864909928E-3</v>
      </c>
      <c r="E3524" s="6">
        <f t="shared" si="275"/>
        <v>3.3598157403842753E-4</v>
      </c>
      <c r="F3524" s="6">
        <f t="shared" si="271"/>
        <v>1.2494713383613567</v>
      </c>
      <c r="G3524" s="18">
        <v>3.1049105700368001E-3</v>
      </c>
      <c r="H3524" s="9">
        <f t="shared" si="272"/>
        <v>1.1177975390746558E-2</v>
      </c>
      <c r="I3524" s="8"/>
      <c r="J3524" s="11"/>
      <c r="AC3524" s="15"/>
      <c r="AD3524" s="16"/>
    </row>
    <row r="3525" spans="1:30" hidden="1" outlineLevel="1" x14ac:dyDescent="0.3">
      <c r="A3525" s="21">
        <v>41628</v>
      </c>
      <c r="B3525" s="22">
        <v>2.5962536237580961E-3</v>
      </c>
      <c r="C3525" s="9">
        <f t="shared" si="273"/>
        <v>-3.4003746376241907E-2</v>
      </c>
      <c r="D3525" s="6">
        <f t="shared" si="274"/>
        <v>1.1562547676197846E-3</v>
      </c>
      <c r="E3525" s="6">
        <f t="shared" si="275"/>
        <v>1.2897473864909928E-3</v>
      </c>
      <c r="F3525" s="6">
        <f t="shared" si="271"/>
        <v>9.964558955367582E-2</v>
      </c>
      <c r="G3525" s="18">
        <v>4.9613164635687827E-3</v>
      </c>
      <c r="H3525" s="9">
        <f t="shared" si="272"/>
        <v>3.1566689651225045E-3</v>
      </c>
      <c r="I3525" s="8"/>
      <c r="J3525" s="11"/>
      <c r="AC3525" s="15"/>
      <c r="AD3525" s="16"/>
    </row>
    <row r="3526" spans="1:30" hidden="1" outlineLevel="1" x14ac:dyDescent="0.3">
      <c r="A3526" s="21">
        <v>41631</v>
      </c>
      <c r="B3526" s="22">
        <v>4.5190917116174597E-3</v>
      </c>
      <c r="C3526" s="9">
        <f t="shared" si="273"/>
        <v>-3.2080908288382538E-2</v>
      </c>
      <c r="D3526" s="6">
        <f t="shared" si="274"/>
        <v>1.0291846766076113E-3</v>
      </c>
      <c r="E3526" s="6">
        <f t="shared" si="275"/>
        <v>1.1562547676197846E-3</v>
      </c>
      <c r="F3526" s="6">
        <f t="shared" si="271"/>
        <v>0.23702403737266467</v>
      </c>
      <c r="G3526" s="18">
        <v>3.1203575439436248E-3</v>
      </c>
      <c r="H3526" s="9">
        <f t="shared" si="272"/>
        <v>4.8685114498444463E-3</v>
      </c>
      <c r="I3526" s="8"/>
      <c r="J3526" s="11"/>
      <c r="AC3526" s="15"/>
      <c r="AD3526" s="16"/>
    </row>
    <row r="3527" spans="1:30" hidden="1" outlineLevel="1" x14ac:dyDescent="0.3">
      <c r="A3527" s="21">
        <v>41632</v>
      </c>
      <c r="B3527" s="22">
        <v>3.8551526622047851E-3</v>
      </c>
      <c r="C3527" s="9">
        <f t="shared" si="273"/>
        <v>-3.2744847337795216E-2</v>
      </c>
      <c r="D3527" s="6">
        <f t="shared" si="274"/>
        <v>1.0722250271755144E-3</v>
      </c>
      <c r="E3527" s="6">
        <f t="shared" si="275"/>
        <v>1.0291846766076113E-3</v>
      </c>
      <c r="F3527" s="6">
        <f t="shared" si="271"/>
        <v>0.10050882467863106</v>
      </c>
      <c r="G3527" s="18">
        <v>1.6497423453153844E-3</v>
      </c>
      <c r="H3527" s="9">
        <f t="shared" si="272"/>
        <v>3.1703126766713576E-3</v>
      </c>
      <c r="I3527" s="8"/>
      <c r="J3527" s="11"/>
      <c r="AC3527" s="15"/>
      <c r="AD3527" s="16"/>
    </row>
    <row r="3528" spans="1:30" hidden="1" outlineLevel="1" x14ac:dyDescent="0.3">
      <c r="A3528" s="21">
        <v>41634</v>
      </c>
      <c r="B3528" s="22">
        <v>7.4507425296377857E-3</v>
      </c>
      <c r="C3528" s="9">
        <f t="shared" si="273"/>
        <v>-2.9149257470362216E-2</v>
      </c>
      <c r="D3528" s="6">
        <f t="shared" si="274"/>
        <v>8.496792110734674E-4</v>
      </c>
      <c r="E3528" s="6">
        <f t="shared" si="275"/>
        <v>1.0722250271755144E-3</v>
      </c>
      <c r="F3528" s="6">
        <f t="shared" si="271"/>
        <v>3.614951661886405E-2</v>
      </c>
      <c r="G3528" s="18">
        <v>2.8565087520944867E-3</v>
      </c>
      <c r="H3528" s="9">
        <f t="shared" si="272"/>
        <v>1.90130262238456E-3</v>
      </c>
      <c r="I3528" s="8"/>
      <c r="J3528" s="11"/>
      <c r="AC3528" s="15"/>
      <c r="AD3528" s="16"/>
    </row>
    <row r="3529" spans="1:30" hidden="1" outlineLevel="1" x14ac:dyDescent="0.3">
      <c r="A3529" s="21">
        <v>41635</v>
      </c>
      <c r="B3529" s="22">
        <v>-8.9246321981878367E-5</v>
      </c>
      <c r="C3529" s="9">
        <f t="shared" si="273"/>
        <v>-3.668924632198188E-2</v>
      </c>
      <c r="D3529" s="6">
        <f t="shared" si="274"/>
        <v>1.346100795675061E-3</v>
      </c>
      <c r="E3529" s="6">
        <f t="shared" si="275"/>
        <v>8.496792110734674E-4</v>
      </c>
      <c r="F3529" s="6">
        <f t="shared" si="271"/>
        <v>8.6026829201349742E-2</v>
      </c>
      <c r="G3529" s="18">
        <v>2.8842857207897316E-3</v>
      </c>
      <c r="H3529" s="9">
        <f t="shared" si="272"/>
        <v>2.9330330581387887E-3</v>
      </c>
      <c r="I3529" s="8"/>
      <c r="J3529" s="11"/>
      <c r="AC3529" s="15"/>
      <c r="AD3529" s="16"/>
    </row>
    <row r="3530" spans="1:30" hidden="1" outlineLevel="1" x14ac:dyDescent="0.3">
      <c r="A3530" s="21">
        <v>41638</v>
      </c>
      <c r="B3530" s="22">
        <v>1.569241582623113E-3</v>
      </c>
      <c r="C3530" s="9">
        <f t="shared" si="273"/>
        <v>-3.5030758417376885E-2</v>
      </c>
      <c r="D3530" s="6">
        <f t="shared" si="274"/>
        <v>1.2271540352966216E-3</v>
      </c>
      <c r="E3530" s="6">
        <f t="shared" si="275"/>
        <v>1.346100795675061E-3</v>
      </c>
      <c r="F3530" s="6">
        <f t="shared" si="271"/>
        <v>8.7526180261379233E-2</v>
      </c>
      <c r="G3530" s="18">
        <v>1.0042284520493374E-3</v>
      </c>
      <c r="H3530" s="9">
        <f t="shared" si="272"/>
        <v>2.9584823856392863E-3</v>
      </c>
      <c r="I3530" s="8"/>
      <c r="J3530" s="11"/>
      <c r="AC3530" s="15"/>
      <c r="AD3530" s="16"/>
    </row>
    <row r="3531" spans="1:30" hidden="1" outlineLevel="1" x14ac:dyDescent="0.3">
      <c r="A3531" s="21">
        <v>41639</v>
      </c>
      <c r="B3531" s="22">
        <v>4.3754010036549705E-3</v>
      </c>
      <c r="C3531" s="9">
        <f t="shared" si="273"/>
        <v>-3.2224598996345027E-2</v>
      </c>
      <c r="D3531" s="6">
        <f t="shared" si="274"/>
        <v>1.0384247804752409E-3</v>
      </c>
      <c r="E3531" s="6">
        <f t="shared" si="275"/>
        <v>1.2271540352966216E-3</v>
      </c>
      <c r="F3531" s="6">
        <f t="shared" si="271"/>
        <v>2.0442461102312307E-2</v>
      </c>
      <c r="G3531" s="18">
        <v>2.3139712572174042E-3</v>
      </c>
      <c r="H3531" s="9">
        <f t="shared" si="272"/>
        <v>1.4297713489335388E-3</v>
      </c>
      <c r="I3531" s="8"/>
      <c r="J3531" s="11"/>
      <c r="AC3531" s="15"/>
      <c r="AD3531" s="16"/>
    </row>
    <row r="3532" spans="1:30" hidden="1" outlineLevel="1" x14ac:dyDescent="0.3">
      <c r="A3532" s="21">
        <v>41641</v>
      </c>
      <c r="B3532" s="22">
        <v>-8.1962120263708634E-3</v>
      </c>
      <c r="C3532" s="9">
        <f t="shared" si="273"/>
        <v>-4.4796212026370866E-2</v>
      </c>
      <c r="D3532" s="6">
        <f t="shared" si="274"/>
        <v>2.0067006119115736E-3</v>
      </c>
      <c r="E3532" s="6">
        <f t="shared" si="275"/>
        <v>1.0384247804752409E-3</v>
      </c>
      <c r="F3532" s="6">
        <f t="shared" si="271"/>
        <v>6.030310668587234E-2</v>
      </c>
      <c r="G3532" s="18">
        <v>4.6660595323816337E-3</v>
      </c>
      <c r="H3532" s="9">
        <f t="shared" si="272"/>
        <v>2.4556690877614667E-3</v>
      </c>
      <c r="I3532" s="8"/>
      <c r="J3532" s="11"/>
      <c r="AC3532" s="15"/>
      <c r="AD3532" s="16"/>
    </row>
    <row r="3533" spans="1:30" hidden="1" outlineLevel="1" x14ac:dyDescent="0.3">
      <c r="A3533" s="21">
        <v>41642</v>
      </c>
      <c r="B3533" s="22">
        <v>1.7404719689885515E-3</v>
      </c>
      <c r="C3533" s="9">
        <f t="shared" si="273"/>
        <v>-3.4859528031011451E-2</v>
      </c>
      <c r="D3533" s="6">
        <f t="shared" si="274"/>
        <v>1.215186694544873E-3</v>
      </c>
      <c r="E3533" s="6">
        <f t="shared" si="275"/>
        <v>2.0067006119115736E-3</v>
      </c>
      <c r="F3533" s="6">
        <f t="shared" ref="F3533:F3596" si="276">B$6+B$7*E3533+B$8*(G3532*100)^2</f>
        <v>0.21100581337524901</v>
      </c>
      <c r="G3533" s="18">
        <v>3.488074753345098E-3</v>
      </c>
      <c r="H3533" s="9">
        <f t="shared" ref="H3533:H3596" si="277">SQRT(F3533)/100</f>
        <v>4.593536909346098E-3</v>
      </c>
      <c r="I3533" s="8"/>
      <c r="J3533" s="11"/>
      <c r="AC3533" s="15"/>
      <c r="AD3533" s="16"/>
    </row>
    <row r="3534" spans="1:30" hidden="1" outlineLevel="1" x14ac:dyDescent="0.3">
      <c r="A3534" s="21">
        <v>41645</v>
      </c>
      <c r="B3534" s="22">
        <v>-2.7293224052484179E-3</v>
      </c>
      <c r="C3534" s="9">
        <f t="shared" ref="C3534:C3597" si="278">B3534-B$5</f>
        <v>-3.9329322405248418E-2</v>
      </c>
      <c r="D3534" s="6">
        <f t="shared" ref="D3534:D3597" si="279">C3534^2</f>
        <v>1.5467956008559751E-3</v>
      </c>
      <c r="E3534" s="6">
        <f t="shared" si="275"/>
        <v>1.215186694544873E-3</v>
      </c>
      <c r="F3534" s="6">
        <f t="shared" si="276"/>
        <v>0.12281798597154403</v>
      </c>
      <c r="G3534" s="18">
        <v>5.0582823617175482E-3</v>
      </c>
      <c r="H3534" s="9">
        <f t="shared" si="277"/>
        <v>3.5045397125948513E-3</v>
      </c>
      <c r="I3534" s="8"/>
      <c r="J3534" s="11"/>
      <c r="AC3534" s="15"/>
      <c r="AD3534" s="16"/>
    </row>
    <row r="3535" spans="1:30" hidden="1" outlineLevel="1" x14ac:dyDescent="0.3">
      <c r="A3535" s="21">
        <v>41646</v>
      </c>
      <c r="B3535" s="22">
        <v>6.4231145878876046E-3</v>
      </c>
      <c r="C3535" s="9">
        <f t="shared" si="278"/>
        <v>-3.0176885412112397E-2</v>
      </c>
      <c r="D3535" s="6">
        <f t="shared" si="279"/>
        <v>9.10644413175762E-4</v>
      </c>
      <c r="E3535" s="6">
        <f t="shared" ref="E3535:E3598" si="280">D3534</f>
        <v>1.5467956008559751E-3</v>
      </c>
      <c r="F3535" s="6">
        <f t="shared" si="276"/>
        <v>0.24596664339508922</v>
      </c>
      <c r="G3535" s="18">
        <v>4.3256168445651904E-3</v>
      </c>
      <c r="H3535" s="9">
        <f t="shared" si="277"/>
        <v>4.9595024286221414E-3</v>
      </c>
      <c r="I3535" s="8"/>
      <c r="J3535" s="11"/>
      <c r="AC3535" s="15"/>
      <c r="AD3535" s="16"/>
    </row>
    <row r="3536" spans="1:30" hidden="1" outlineLevel="1" x14ac:dyDescent="0.3">
      <c r="A3536" s="21">
        <v>41647</v>
      </c>
      <c r="B3536" s="22">
        <v>-4.1340836503631784E-3</v>
      </c>
      <c r="C3536" s="9">
        <f t="shared" si="278"/>
        <v>-4.0734083650363177E-2</v>
      </c>
      <c r="D3536" s="6">
        <f t="shared" si="279"/>
        <v>1.6592655708347847E-3</v>
      </c>
      <c r="E3536" s="6">
        <f t="shared" si="280"/>
        <v>9.10644413175762E-4</v>
      </c>
      <c r="F3536" s="6">
        <f t="shared" si="276"/>
        <v>0.18283963607052578</v>
      </c>
      <c r="G3536" s="18">
        <v>4.3212014443781456E-3</v>
      </c>
      <c r="H3536" s="9">
        <f t="shared" si="277"/>
        <v>4.2759751644569424E-3</v>
      </c>
      <c r="I3536" s="8"/>
      <c r="J3536" s="11"/>
      <c r="AC3536" s="15"/>
      <c r="AD3536" s="16"/>
    </row>
    <row r="3537" spans="1:30" hidden="1" outlineLevel="1" x14ac:dyDescent="0.3">
      <c r="A3537" s="21">
        <v>41648</v>
      </c>
      <c r="B3537" s="22">
        <v>-1.0927886068122488E-3</v>
      </c>
      <c r="C3537" s="9">
        <f t="shared" si="278"/>
        <v>-3.7692788606812251E-2</v>
      </c>
      <c r="D3537" s="6">
        <f t="shared" si="279"/>
        <v>1.4207463129578355E-3</v>
      </c>
      <c r="E3537" s="6">
        <f t="shared" si="280"/>
        <v>1.6592655708347847E-3</v>
      </c>
      <c r="F3537" s="6">
        <f t="shared" si="276"/>
        <v>0.18254406645579671</v>
      </c>
      <c r="G3537" s="18">
        <v>5.8125979168475094E-3</v>
      </c>
      <c r="H3537" s="9">
        <f t="shared" si="277"/>
        <v>4.272517600382668E-3</v>
      </c>
      <c r="I3537" s="8"/>
      <c r="J3537" s="11"/>
      <c r="AC3537" s="15"/>
      <c r="AD3537" s="16"/>
    </row>
    <row r="3538" spans="1:30" hidden="1" outlineLevel="1" x14ac:dyDescent="0.3">
      <c r="A3538" s="21">
        <v>41649</v>
      </c>
      <c r="B3538" s="22">
        <v>-4.6889051351058954E-4</v>
      </c>
      <c r="C3538" s="9">
        <f t="shared" si="278"/>
        <v>-3.7068890513510588E-2</v>
      </c>
      <c r="D3538" s="6">
        <f t="shared" si="279"/>
        <v>1.3741026439026353E-3</v>
      </c>
      <c r="E3538" s="6">
        <f t="shared" si="280"/>
        <v>1.4207463129578355E-3</v>
      </c>
      <c r="F3538" s="6">
        <f t="shared" si="276"/>
        <v>0.32119310898695175</v>
      </c>
      <c r="G3538" s="18">
        <v>4.4276760041574385E-3</v>
      </c>
      <c r="H3538" s="9">
        <f t="shared" si="277"/>
        <v>5.6673901311534193E-3</v>
      </c>
      <c r="I3538" s="8"/>
      <c r="J3538" s="11"/>
      <c r="AC3538" s="15"/>
      <c r="AD3538" s="16"/>
    </row>
    <row r="3539" spans="1:30" hidden="1" outlineLevel="1" x14ac:dyDescent="0.3">
      <c r="A3539" s="21">
        <v>41652</v>
      </c>
      <c r="B3539" s="22">
        <v>-1.0956549411074875E-2</v>
      </c>
      <c r="C3539" s="9">
        <f t="shared" si="278"/>
        <v>-4.7556549411074872E-2</v>
      </c>
      <c r="D3539" s="6">
        <f t="shared" si="279"/>
        <v>2.2616253918880057E-3</v>
      </c>
      <c r="E3539" s="6">
        <f t="shared" si="280"/>
        <v>1.3741026439026353E-3</v>
      </c>
      <c r="F3539" s="6">
        <f t="shared" si="276"/>
        <v>0.19107003517300708</v>
      </c>
      <c r="G3539" s="18">
        <v>6.2877311963910167E-3</v>
      </c>
      <c r="H3539" s="9">
        <f t="shared" si="277"/>
        <v>4.3711558559837134E-3</v>
      </c>
      <c r="I3539" s="8"/>
      <c r="J3539" s="11"/>
      <c r="AC3539" s="15"/>
      <c r="AD3539" s="16"/>
    </row>
    <row r="3540" spans="1:30" hidden="1" outlineLevel="1" x14ac:dyDescent="0.3">
      <c r="A3540" s="21">
        <v>41653</v>
      </c>
      <c r="B3540" s="22">
        <v>7.1047509920684282E-3</v>
      </c>
      <c r="C3540" s="9">
        <f t="shared" si="278"/>
        <v>-2.9495249007931573E-2</v>
      </c>
      <c r="D3540" s="6">
        <f t="shared" si="279"/>
        <v>8.6996971403988847E-4</v>
      </c>
      <c r="E3540" s="6">
        <f t="shared" si="280"/>
        <v>2.2616253918880057E-3</v>
      </c>
      <c r="F3540" s="6">
        <f t="shared" si="276"/>
        <v>0.37400412082842827</v>
      </c>
      <c r="G3540" s="18">
        <v>2.7074508214904379E-3</v>
      </c>
      <c r="H3540" s="9">
        <f t="shared" si="277"/>
        <v>6.1155876318505021E-3</v>
      </c>
      <c r="I3540" s="8"/>
      <c r="J3540" s="11"/>
      <c r="AC3540" s="15"/>
      <c r="AD3540" s="16"/>
    </row>
    <row r="3541" spans="1:30" hidden="1" outlineLevel="1" x14ac:dyDescent="0.3">
      <c r="A3541" s="21">
        <v>41654</v>
      </c>
      <c r="B3541" s="22">
        <v>6.5790205712004052E-3</v>
      </c>
      <c r="C3541" s="9">
        <f t="shared" si="278"/>
        <v>-3.0020979428799596E-2</v>
      </c>
      <c r="D3541" s="6">
        <f t="shared" si="279"/>
        <v>9.0125920586440849E-4</v>
      </c>
      <c r="E3541" s="6">
        <f t="shared" si="280"/>
        <v>8.6996971403988847E-4</v>
      </c>
      <c r="F3541" s="6">
        <f t="shared" si="276"/>
        <v>7.841900508458767E-2</v>
      </c>
      <c r="G3541" s="18">
        <v>3.9562485529988263E-3</v>
      </c>
      <c r="H3541" s="9">
        <f t="shared" si="277"/>
        <v>2.8003393559457696E-3</v>
      </c>
      <c r="I3541" s="8"/>
      <c r="J3541" s="11"/>
      <c r="AC3541" s="15"/>
      <c r="AD3541" s="16"/>
    </row>
    <row r="3542" spans="1:30" hidden="1" outlineLevel="1" x14ac:dyDescent="0.3">
      <c r="A3542" s="21">
        <v>41655</v>
      </c>
      <c r="B3542" s="22">
        <v>-3.9472246588654891E-3</v>
      </c>
      <c r="C3542" s="9">
        <f t="shared" si="278"/>
        <v>-4.054722465886549E-2</v>
      </c>
      <c r="D3542" s="6">
        <f t="shared" si="279"/>
        <v>1.6440774275365095E-3</v>
      </c>
      <c r="E3542" s="6">
        <f t="shared" si="280"/>
        <v>9.0125920586440849E-4</v>
      </c>
      <c r="F3542" s="6">
        <f t="shared" si="276"/>
        <v>0.15477208852318988</v>
      </c>
      <c r="G3542" s="18">
        <v>3.9344500676459417E-3</v>
      </c>
      <c r="H3542" s="9">
        <f t="shared" si="277"/>
        <v>3.9341083935650507E-3</v>
      </c>
      <c r="I3542" s="8"/>
      <c r="J3542" s="11"/>
      <c r="AC3542" s="15"/>
      <c r="AD3542" s="16"/>
    </row>
    <row r="3543" spans="1:30" hidden="1" outlineLevel="1" x14ac:dyDescent="0.3">
      <c r="A3543" s="21">
        <v>41656</v>
      </c>
      <c r="B3543" s="22">
        <v>2.5277616770975528E-3</v>
      </c>
      <c r="C3543" s="9">
        <f t="shared" si="278"/>
        <v>-3.4072238322902446E-2</v>
      </c>
      <c r="D3543" s="6">
        <f t="shared" si="279"/>
        <v>1.1609174243326621E-3</v>
      </c>
      <c r="E3543" s="6">
        <f t="shared" si="280"/>
        <v>1.6440774275365095E-3</v>
      </c>
      <c r="F3543" s="6">
        <f t="shared" si="276"/>
        <v>0.15324824010673516</v>
      </c>
      <c r="G3543" s="18">
        <v>4.3784872691482232E-3</v>
      </c>
      <c r="H3543" s="9">
        <f t="shared" si="277"/>
        <v>3.9146933482296555E-3</v>
      </c>
      <c r="I3543" s="8"/>
      <c r="J3543" s="11"/>
      <c r="AC3543" s="15"/>
      <c r="AD3543" s="16"/>
    </row>
    <row r="3544" spans="1:30" hidden="1" outlineLevel="1" x14ac:dyDescent="0.3">
      <c r="A3544" s="21">
        <v>41660</v>
      </c>
      <c r="B3544" s="22">
        <v>-2.6843379213031975E-3</v>
      </c>
      <c r="C3544" s="9">
        <f t="shared" si="278"/>
        <v>-3.9284337921303196E-2</v>
      </c>
      <c r="D3544" s="6">
        <f t="shared" si="279"/>
        <v>1.5432592059151404E-3</v>
      </c>
      <c r="E3544" s="6">
        <f t="shared" si="280"/>
        <v>1.1609174243326621E-3</v>
      </c>
      <c r="F3544" s="6">
        <f t="shared" si="276"/>
        <v>0.18708017134262256</v>
      </c>
      <c r="G3544" s="18">
        <v>8.1447297625272547E-3</v>
      </c>
      <c r="H3544" s="9">
        <f t="shared" si="277"/>
        <v>4.3252765384726851E-3</v>
      </c>
      <c r="I3544" s="8"/>
      <c r="J3544" s="11"/>
      <c r="AC3544" s="15"/>
      <c r="AD3544" s="16"/>
    </row>
    <row r="3545" spans="1:30" hidden="1" outlineLevel="1" x14ac:dyDescent="0.3">
      <c r="A3545" s="21">
        <v>41661</v>
      </c>
      <c r="B3545" s="22">
        <v>-2.50700912246042E-3</v>
      </c>
      <c r="C3545" s="9">
        <f t="shared" si="278"/>
        <v>-3.9107009122460422E-2</v>
      </c>
      <c r="D3545" s="6">
        <f t="shared" si="279"/>
        <v>1.5293581625042026E-3</v>
      </c>
      <c r="E3545" s="6">
        <f t="shared" si="280"/>
        <v>1.5432592059151404E-3</v>
      </c>
      <c r="F3545" s="6">
        <f t="shared" si="276"/>
        <v>0.61985132739763249</v>
      </c>
      <c r="G3545" s="18">
        <v>4.5814953487326969E-3</v>
      </c>
      <c r="H3545" s="9">
        <f t="shared" si="277"/>
        <v>7.8730637454400981E-3</v>
      </c>
      <c r="I3545" s="8"/>
      <c r="J3545" s="11"/>
      <c r="AC3545" s="15"/>
      <c r="AD3545" s="16"/>
    </row>
    <row r="3546" spans="1:30" hidden="1" outlineLevel="1" x14ac:dyDescent="0.3">
      <c r="A3546" s="21">
        <v>41662</v>
      </c>
      <c r="B3546" s="22">
        <v>-1.0806768299748703E-2</v>
      </c>
      <c r="C3546" s="9">
        <f t="shared" si="278"/>
        <v>-4.74067682997487E-2</v>
      </c>
      <c r="D3546" s="6">
        <f t="shared" si="279"/>
        <v>2.2474016806260581E-3</v>
      </c>
      <c r="E3546" s="6">
        <f t="shared" si="280"/>
        <v>1.5293581625042026E-3</v>
      </c>
      <c r="F3546" s="6">
        <f t="shared" si="276"/>
        <v>0.20379596019114349</v>
      </c>
      <c r="G3546" s="18">
        <v>7.7444114163283551E-3</v>
      </c>
      <c r="H3546" s="9">
        <f t="shared" si="277"/>
        <v>4.5143765925224214E-3</v>
      </c>
      <c r="I3546" s="8"/>
      <c r="J3546" s="11"/>
      <c r="AC3546" s="15"/>
      <c r="AD3546" s="16"/>
    </row>
    <row r="3547" spans="1:30" hidden="1" outlineLevel="1" x14ac:dyDescent="0.3">
      <c r="A3547" s="21">
        <v>41663</v>
      </c>
      <c r="B3547" s="22">
        <v>-1.9843193445839763E-2</v>
      </c>
      <c r="C3547" s="9">
        <f t="shared" si="278"/>
        <v>-5.6443193445839764E-2</v>
      </c>
      <c r="D3547" s="6">
        <f t="shared" si="279"/>
        <v>3.1858340863644887E-3</v>
      </c>
      <c r="E3547" s="6">
        <f t="shared" si="280"/>
        <v>2.2474016806260581E-3</v>
      </c>
      <c r="F3547" s="6">
        <f t="shared" si="276"/>
        <v>0.56154324266350397</v>
      </c>
      <c r="G3547" s="18">
        <v>7.7097343643764546E-3</v>
      </c>
      <c r="H3547" s="9">
        <f t="shared" si="277"/>
        <v>7.4936189031969327E-3</v>
      </c>
      <c r="I3547" s="8"/>
      <c r="J3547" s="11"/>
      <c r="AC3547" s="15"/>
      <c r="AD3547" s="16"/>
    </row>
    <row r="3548" spans="1:30" hidden="1" outlineLevel="1" x14ac:dyDescent="0.3">
      <c r="A3548" s="21">
        <v>41666</v>
      </c>
      <c r="B3548" s="22">
        <v>-2.599899402182962E-3</v>
      </c>
      <c r="C3548" s="9">
        <f t="shared" si="278"/>
        <v>-3.9199899402182964E-2</v>
      </c>
      <c r="D3548" s="6">
        <f t="shared" si="279"/>
        <v>1.5366321131412644E-3</v>
      </c>
      <c r="E3548" s="6">
        <f t="shared" si="280"/>
        <v>3.1858340863644887E-3</v>
      </c>
      <c r="F3548" s="6">
        <f t="shared" si="276"/>
        <v>0.55669492088955652</v>
      </c>
      <c r="G3548" s="18">
        <v>6.4260739927522901E-3</v>
      </c>
      <c r="H3548" s="9">
        <f t="shared" si="277"/>
        <v>7.4611991053017516E-3</v>
      </c>
      <c r="I3548" s="8"/>
      <c r="J3548" s="11"/>
      <c r="AC3548" s="15"/>
      <c r="AD3548" s="16"/>
    </row>
    <row r="3549" spans="1:30" hidden="1" outlineLevel="1" x14ac:dyDescent="0.3">
      <c r="A3549" s="21">
        <v>41667</v>
      </c>
      <c r="B3549" s="22">
        <v>5.7091657338022364E-3</v>
      </c>
      <c r="C3549" s="9">
        <f t="shared" si="278"/>
        <v>-3.0890834266197764E-2</v>
      </c>
      <c r="D3549" s="6">
        <f t="shared" si="279"/>
        <v>9.5424364166169797E-4</v>
      </c>
      <c r="E3549" s="6">
        <f t="shared" si="280"/>
        <v>1.5366321131412644E-3</v>
      </c>
      <c r="F3549" s="6">
        <f t="shared" si="276"/>
        <v>0.39008869516847416</v>
      </c>
      <c r="G3549" s="18">
        <v>3.2567861373961012E-3</v>
      </c>
      <c r="H3549" s="9">
        <f t="shared" si="277"/>
        <v>6.2457080877069025E-3</v>
      </c>
      <c r="I3549" s="8"/>
      <c r="J3549" s="11"/>
      <c r="AC3549" s="15"/>
      <c r="AD3549" s="16"/>
    </row>
    <row r="3550" spans="1:30" hidden="1" outlineLevel="1" x14ac:dyDescent="0.3">
      <c r="A3550" s="21">
        <v>41668</v>
      </c>
      <c r="B3550" s="22">
        <v>-1.1985329069532676E-2</v>
      </c>
      <c r="C3550" s="9">
        <f t="shared" si="278"/>
        <v>-4.8585329069532675E-2</v>
      </c>
      <c r="D3550" s="6">
        <f t="shared" si="279"/>
        <v>2.3605342007947767E-3</v>
      </c>
      <c r="E3550" s="6">
        <f t="shared" si="280"/>
        <v>9.5424364166169797E-4</v>
      </c>
      <c r="F3550" s="6">
        <f t="shared" si="276"/>
        <v>0.1084858235031529</v>
      </c>
      <c r="G3550" s="18">
        <v>6.5489538591655093E-3</v>
      </c>
      <c r="H3550" s="9">
        <f t="shared" si="277"/>
        <v>3.2937186203917434E-3</v>
      </c>
      <c r="I3550" s="8"/>
      <c r="J3550" s="11"/>
      <c r="AC3550" s="15"/>
      <c r="AD3550" s="16"/>
    </row>
    <row r="3551" spans="1:30" hidden="1" outlineLevel="1" x14ac:dyDescent="0.3">
      <c r="A3551" s="21">
        <v>41669</v>
      </c>
      <c r="B3551" s="22">
        <v>6.9534531889656834E-3</v>
      </c>
      <c r="C3551" s="9">
        <f t="shared" si="278"/>
        <v>-2.9646546811034319E-2</v>
      </c>
      <c r="D3551" s="6">
        <f t="shared" si="279"/>
        <v>8.789177378188491E-4</v>
      </c>
      <c r="E3551" s="6">
        <f t="shared" si="280"/>
        <v>2.3605342007947767E-3</v>
      </c>
      <c r="F3551" s="6">
        <f t="shared" si="276"/>
        <v>0.40477726430904626</v>
      </c>
      <c r="G3551" s="18">
        <v>6.5881831275132014E-3</v>
      </c>
      <c r="H3551" s="9">
        <f t="shared" si="277"/>
        <v>6.3622108131454295E-3</v>
      </c>
      <c r="I3551" s="8"/>
      <c r="J3551" s="11"/>
      <c r="AC3551" s="15"/>
      <c r="AD3551" s="16"/>
    </row>
    <row r="3552" spans="1:30" hidden="1" outlineLevel="1" x14ac:dyDescent="0.3">
      <c r="A3552" s="21">
        <v>41670</v>
      </c>
      <c r="B3552" s="22">
        <v>-9.4943851179026539E-3</v>
      </c>
      <c r="C3552" s="9">
        <f t="shared" si="278"/>
        <v>-4.6094385117902655E-2</v>
      </c>
      <c r="D3552" s="6">
        <f t="shared" si="279"/>
        <v>2.1246923393975258E-3</v>
      </c>
      <c r="E3552" s="6">
        <f t="shared" si="280"/>
        <v>8.789177378188491E-4</v>
      </c>
      <c r="F3552" s="6">
        <f t="shared" si="276"/>
        <v>0.40939738864276998</v>
      </c>
      <c r="G3552" s="18">
        <v>8.8111364050937006E-3</v>
      </c>
      <c r="H3552" s="9">
        <f t="shared" si="277"/>
        <v>6.3984169029750624E-3</v>
      </c>
      <c r="I3552" s="8"/>
      <c r="J3552" s="11"/>
      <c r="AC3552" s="15"/>
      <c r="AD3552" s="16"/>
    </row>
    <row r="3553" spans="1:30" hidden="1" outlineLevel="1" x14ac:dyDescent="0.3">
      <c r="A3553" s="21">
        <v>41673</v>
      </c>
      <c r="B3553" s="22">
        <v>-2.0987735063079407E-2</v>
      </c>
      <c r="C3553" s="9">
        <f t="shared" si="278"/>
        <v>-5.7587735063079404E-2</v>
      </c>
      <c r="D3553" s="6">
        <f t="shared" si="279"/>
        <v>3.3163472296954249E-3</v>
      </c>
      <c r="E3553" s="6">
        <f t="shared" si="280"/>
        <v>2.1246923393975258E-3</v>
      </c>
      <c r="F3553" s="6">
        <f t="shared" si="276"/>
        <v>0.72356675958362204</v>
      </c>
      <c r="G3553" s="18">
        <v>9.829827487184483E-3</v>
      </c>
      <c r="H3553" s="9">
        <f t="shared" si="277"/>
        <v>8.506272741827775E-3</v>
      </c>
      <c r="I3553" s="8"/>
      <c r="J3553" s="11"/>
      <c r="AC3553" s="15"/>
      <c r="AD3553" s="16"/>
    </row>
    <row r="3554" spans="1:30" hidden="1" outlineLevel="1" x14ac:dyDescent="0.3">
      <c r="A3554" s="21">
        <v>41674</v>
      </c>
      <c r="B3554" s="22">
        <v>4.7011791154340354E-3</v>
      </c>
      <c r="C3554" s="9">
        <f t="shared" si="278"/>
        <v>-3.1898820884565963E-2</v>
      </c>
      <c r="D3554" s="6">
        <f t="shared" si="279"/>
        <v>1.0175347738256217E-3</v>
      </c>
      <c r="E3554" s="6">
        <f t="shared" si="280"/>
        <v>3.3163472296954249E-3</v>
      </c>
      <c r="F3554" s="6">
        <f t="shared" si="276"/>
        <v>0.89788146480762543</v>
      </c>
      <c r="G3554" s="18">
        <v>4.7651407259963448E-3</v>
      </c>
      <c r="H3554" s="9">
        <f t="shared" si="277"/>
        <v>9.475660741117874E-3</v>
      </c>
      <c r="I3554" s="8"/>
      <c r="J3554" s="11"/>
      <c r="AC3554" s="15"/>
      <c r="AD3554" s="16"/>
    </row>
    <row r="3555" spans="1:30" hidden="1" outlineLevel="1" x14ac:dyDescent="0.3">
      <c r="A3555" s="21">
        <v>41675</v>
      </c>
      <c r="B3555" s="22">
        <v>-3.2440921604142618E-4</v>
      </c>
      <c r="C3555" s="9">
        <f t="shared" si="278"/>
        <v>-3.6924409216041426E-2</v>
      </c>
      <c r="D3555" s="6">
        <f t="shared" si="279"/>
        <v>1.3634119959536851E-3</v>
      </c>
      <c r="E3555" s="6">
        <f t="shared" si="280"/>
        <v>1.0175347738256217E-3</v>
      </c>
      <c r="F3555" s="6">
        <f t="shared" si="276"/>
        <v>0.21950712611315343</v>
      </c>
      <c r="G3555" s="18">
        <v>6.4464555268388835E-3</v>
      </c>
      <c r="H3555" s="9">
        <f t="shared" si="277"/>
        <v>4.6851587605240596E-3</v>
      </c>
      <c r="I3555" s="8"/>
      <c r="J3555" s="11"/>
      <c r="AC3555" s="15"/>
      <c r="AD3555" s="16"/>
    </row>
    <row r="3556" spans="1:30" hidden="1" outlineLevel="1" x14ac:dyDescent="0.3">
      <c r="A3556" s="21">
        <v>41676</v>
      </c>
      <c r="B3556" s="22">
        <v>1.2121636384691714E-2</v>
      </c>
      <c r="C3556" s="9">
        <f t="shared" si="278"/>
        <v>-2.4478363615308286E-2</v>
      </c>
      <c r="D3556" s="6">
        <f t="shared" si="279"/>
        <v>5.9919028528324862E-4</v>
      </c>
      <c r="E3556" s="6">
        <f t="shared" si="280"/>
        <v>1.3634119959536851E-3</v>
      </c>
      <c r="F3556" s="6">
        <f t="shared" si="276"/>
        <v>0.39248320320292296</v>
      </c>
      <c r="G3556" s="18">
        <v>4.8460183812551695E-3</v>
      </c>
      <c r="H3556" s="9">
        <f t="shared" si="277"/>
        <v>6.2648479886021416E-3</v>
      </c>
      <c r="I3556" s="8"/>
      <c r="J3556" s="11"/>
      <c r="AC3556" s="15"/>
      <c r="AD3556" s="16"/>
    </row>
    <row r="3557" spans="1:30" hidden="1" outlineLevel="1" x14ac:dyDescent="0.3">
      <c r="A3557" s="21">
        <v>41677</v>
      </c>
      <c r="B3557" s="22">
        <v>1.0537083621241037E-2</v>
      </c>
      <c r="C3557" s="9">
        <f t="shared" si="278"/>
        <v>-2.6062916378758964E-2</v>
      </c>
      <c r="D3557" s="6">
        <f t="shared" si="279"/>
        <v>6.7927561016618225E-4</v>
      </c>
      <c r="E3557" s="6">
        <f t="shared" si="280"/>
        <v>5.9919028528324862E-4</v>
      </c>
      <c r="F3557" s="6">
        <f t="shared" si="276"/>
        <v>0.22660852964952696</v>
      </c>
      <c r="G3557" s="18">
        <v>4.6139552961196881E-3</v>
      </c>
      <c r="H3557" s="9">
        <f t="shared" si="277"/>
        <v>4.7603416857356674E-3</v>
      </c>
      <c r="I3557" s="8"/>
      <c r="J3557" s="11"/>
      <c r="AC3557" s="15"/>
      <c r="AD3557" s="16"/>
    </row>
    <row r="3558" spans="1:30" hidden="1" outlineLevel="1" x14ac:dyDescent="0.3">
      <c r="A3558" s="21">
        <v>41680</v>
      </c>
      <c r="B3558" s="22">
        <v>4.8803600356213199E-4</v>
      </c>
      <c r="C3558" s="9">
        <f t="shared" si="278"/>
        <v>-3.6111963996437867E-2</v>
      </c>
      <c r="D3558" s="6">
        <f t="shared" si="279"/>
        <v>1.3040739436800247E-3</v>
      </c>
      <c r="E3558" s="6">
        <f t="shared" si="280"/>
        <v>6.7927561016618225E-4</v>
      </c>
      <c r="F3558" s="6">
        <f t="shared" si="276"/>
        <v>0.20647240842647485</v>
      </c>
      <c r="G3558" s="18">
        <v>3.7519684982951925E-3</v>
      </c>
      <c r="H3558" s="9">
        <f t="shared" si="277"/>
        <v>4.543923507570026E-3</v>
      </c>
      <c r="I3558" s="8"/>
      <c r="J3558" s="11"/>
      <c r="AC3558" s="15"/>
      <c r="AD3558" s="16"/>
    </row>
    <row r="3559" spans="1:30" hidden="1" outlineLevel="1" x14ac:dyDescent="0.3">
      <c r="A3559" s="21">
        <v>41681</v>
      </c>
      <c r="B3559" s="22">
        <v>1.213853727081351E-2</v>
      </c>
      <c r="C3559" s="9">
        <f t="shared" si="278"/>
        <v>-2.4461462729186492E-2</v>
      </c>
      <c r="D3559" s="6">
        <f t="shared" si="279"/>
        <v>5.9836315885137983E-4</v>
      </c>
      <c r="E3559" s="6">
        <f t="shared" si="280"/>
        <v>1.3040739436800247E-3</v>
      </c>
      <c r="F3559" s="6">
        <f t="shared" si="276"/>
        <v>0.14035425814721325</v>
      </c>
      <c r="G3559" s="18">
        <v>6.7561352369357062E-3</v>
      </c>
      <c r="H3559" s="9">
        <f t="shared" si="277"/>
        <v>3.7463883694461423E-3</v>
      </c>
      <c r="I3559" s="8"/>
      <c r="J3559" s="11"/>
      <c r="AC3559" s="15"/>
      <c r="AD3559" s="16"/>
    </row>
    <row r="3560" spans="1:30" hidden="1" outlineLevel="1" x14ac:dyDescent="0.3">
      <c r="A3560" s="21">
        <v>41682</v>
      </c>
      <c r="B3560" s="22">
        <v>-1.9293088590208402E-3</v>
      </c>
      <c r="C3560" s="9">
        <f t="shared" si="278"/>
        <v>-3.8529308859020839E-2</v>
      </c>
      <c r="D3560" s="6">
        <f t="shared" si="279"/>
        <v>1.4845076411538216E-3</v>
      </c>
      <c r="E3560" s="6">
        <f t="shared" si="280"/>
        <v>5.9836315885137983E-4</v>
      </c>
      <c r="F3560" s="6">
        <f t="shared" si="276"/>
        <v>0.42993994898924942</v>
      </c>
      <c r="G3560" s="18">
        <v>4.3167419913340268E-3</v>
      </c>
      <c r="H3560" s="9">
        <f t="shared" si="277"/>
        <v>6.5569806236502595E-3</v>
      </c>
      <c r="I3560" s="8"/>
      <c r="J3560" s="11"/>
      <c r="AC3560" s="15"/>
      <c r="AD3560" s="16"/>
    </row>
    <row r="3561" spans="1:30" hidden="1" outlineLevel="1" x14ac:dyDescent="0.3">
      <c r="A3561" s="21">
        <v>41683</v>
      </c>
      <c r="B3561" s="22">
        <v>3.9791468242864917E-3</v>
      </c>
      <c r="C3561" s="9">
        <f t="shared" si="278"/>
        <v>-3.2620853175713511E-2</v>
      </c>
      <c r="D3561" s="6">
        <f t="shared" si="279"/>
        <v>1.0641200619114584E-3</v>
      </c>
      <c r="E3561" s="6">
        <f t="shared" si="280"/>
        <v>1.4845076411538216E-3</v>
      </c>
      <c r="F3561" s="6">
        <f t="shared" si="276"/>
        <v>0.18217786603474209</v>
      </c>
      <c r="G3561" s="18">
        <v>7.4048200157136312E-3</v>
      </c>
      <c r="H3561" s="9">
        <f t="shared" si="277"/>
        <v>4.2682299145517235E-3</v>
      </c>
      <c r="I3561" s="8"/>
      <c r="J3561" s="11"/>
      <c r="AC3561" s="15"/>
      <c r="AD3561" s="16"/>
    </row>
    <row r="3562" spans="1:30" hidden="1" outlineLevel="1" x14ac:dyDescent="0.3">
      <c r="A3562" s="21">
        <v>41684</v>
      </c>
      <c r="B3562" s="22">
        <v>7.880215129914242E-3</v>
      </c>
      <c r="C3562" s="9">
        <f t="shared" si="278"/>
        <v>-2.8719784870085759E-2</v>
      </c>
      <c r="D3562" s="6">
        <f t="shared" si="279"/>
        <v>8.2482604298400684E-4</v>
      </c>
      <c r="E3562" s="6">
        <f t="shared" si="280"/>
        <v>1.0641200619114584E-3</v>
      </c>
      <c r="F3562" s="6">
        <f t="shared" si="276"/>
        <v>0.51425551026893956</v>
      </c>
      <c r="G3562" s="18">
        <v>6.3316495548164436E-3</v>
      </c>
      <c r="H3562" s="9">
        <f t="shared" si="277"/>
        <v>7.171161065468684E-3</v>
      </c>
      <c r="I3562" s="8"/>
      <c r="J3562" s="11"/>
      <c r="AC3562" s="15"/>
      <c r="AD3562" s="16"/>
    </row>
    <row r="3563" spans="1:30" hidden="1" outlineLevel="1" x14ac:dyDescent="0.3">
      <c r="A3563" s="21">
        <v>41688</v>
      </c>
      <c r="B3563" s="22">
        <v>-1.4861030348038344E-3</v>
      </c>
      <c r="C3563" s="9">
        <f t="shared" si="278"/>
        <v>-3.8086103034803837E-2</v>
      </c>
      <c r="D3563" s="6">
        <f t="shared" si="279"/>
        <v>1.4505512443776941E-3</v>
      </c>
      <c r="E3563" s="6">
        <f t="shared" si="280"/>
        <v>8.2482604298400684E-4</v>
      </c>
      <c r="F3563" s="6">
        <f t="shared" si="276"/>
        <v>0.37898408211368378</v>
      </c>
      <c r="G3563" s="18">
        <v>2.3517069795382763E-3</v>
      </c>
      <c r="H3563" s="9">
        <f t="shared" si="277"/>
        <v>6.1561683059650329E-3</v>
      </c>
      <c r="I3563" s="8"/>
      <c r="J3563" s="11"/>
      <c r="AC3563" s="15"/>
      <c r="AD3563" s="16"/>
    </row>
    <row r="3564" spans="1:30" hidden="1" outlineLevel="1" x14ac:dyDescent="0.3">
      <c r="A3564" s="21">
        <v>41689</v>
      </c>
      <c r="B3564" s="22">
        <v>-5.5852267988493716E-3</v>
      </c>
      <c r="C3564" s="9">
        <f t="shared" si="278"/>
        <v>-4.2185226798849375E-2</v>
      </c>
      <c r="D3564" s="6">
        <f t="shared" si="279"/>
        <v>1.7795933600703595E-3</v>
      </c>
      <c r="E3564" s="6">
        <f t="shared" si="280"/>
        <v>1.4505512443776941E-3</v>
      </c>
      <c r="F3564" s="6">
        <f t="shared" si="276"/>
        <v>6.1948608755026974E-2</v>
      </c>
      <c r="G3564" s="18">
        <v>8.20467909070597E-3</v>
      </c>
      <c r="H3564" s="9">
        <f t="shared" si="277"/>
        <v>2.4889477446307902E-3</v>
      </c>
      <c r="I3564" s="8"/>
      <c r="J3564" s="11"/>
      <c r="AC3564" s="15"/>
      <c r="AD3564" s="16"/>
    </row>
    <row r="3565" spans="1:30" hidden="1" outlineLevel="1" x14ac:dyDescent="0.3">
      <c r="A3565" s="21">
        <v>41690</v>
      </c>
      <c r="B3565" s="22">
        <v>5.760661370649095E-3</v>
      </c>
      <c r="C3565" s="9">
        <f t="shared" si="278"/>
        <v>-3.0839338629350906E-2</v>
      </c>
      <c r="D3565" s="6">
        <f t="shared" si="279"/>
        <v>9.5106480709577503E-4</v>
      </c>
      <c r="E3565" s="6">
        <f t="shared" si="280"/>
        <v>1.7795933600703595E-3</v>
      </c>
      <c r="F3565" s="6">
        <f t="shared" si="276"/>
        <v>0.62886135192958759</v>
      </c>
      <c r="G3565" s="18">
        <v>5.5913348992769289E-3</v>
      </c>
      <c r="H3565" s="9">
        <f t="shared" si="277"/>
        <v>7.930077880636403E-3</v>
      </c>
      <c r="I3565" s="8"/>
      <c r="J3565" s="11"/>
      <c r="AC3565" s="15"/>
      <c r="AD3565" s="16"/>
    </row>
    <row r="3566" spans="1:30" hidden="1" outlineLevel="1" x14ac:dyDescent="0.3">
      <c r="A3566" s="21">
        <v>41691</v>
      </c>
      <c r="B3566" s="22">
        <v>-1.8569413276971873E-3</v>
      </c>
      <c r="C3566" s="9">
        <f t="shared" si="278"/>
        <v>-3.845694132769719E-2</v>
      </c>
      <c r="D3566" s="6">
        <f t="shared" si="279"/>
        <v>1.4789363362819441E-3</v>
      </c>
      <c r="E3566" s="6">
        <f t="shared" si="280"/>
        <v>9.5106480709577503E-4</v>
      </c>
      <c r="F3566" s="6">
        <f t="shared" si="276"/>
        <v>0.29800778598252559</v>
      </c>
      <c r="G3566" s="18">
        <v>4.265414239363532E-3</v>
      </c>
      <c r="H3566" s="9">
        <f t="shared" si="277"/>
        <v>5.4590089391988138E-3</v>
      </c>
      <c r="I3566" s="8"/>
      <c r="J3566" s="11"/>
      <c r="AC3566" s="15"/>
      <c r="AD3566" s="16"/>
    </row>
    <row r="3567" spans="1:30" hidden="1" outlineLevel="1" x14ac:dyDescent="0.3">
      <c r="A3567" s="21">
        <v>41694</v>
      </c>
      <c r="B3567" s="22">
        <v>6.4276563870517365E-3</v>
      </c>
      <c r="C3567" s="9">
        <f t="shared" si="278"/>
        <v>-3.0172343612948266E-2</v>
      </c>
      <c r="D3567" s="6">
        <f t="shared" si="279"/>
        <v>9.1037031909781997E-4</v>
      </c>
      <c r="E3567" s="6">
        <f t="shared" si="280"/>
        <v>1.4789363362819441E-3</v>
      </c>
      <c r="F3567" s="6">
        <f t="shared" si="276"/>
        <v>0.17813584570730773</v>
      </c>
      <c r="G3567" s="18">
        <v>8.109585487902941E-3</v>
      </c>
      <c r="H3567" s="9">
        <f t="shared" si="277"/>
        <v>4.2206142409287745E-3</v>
      </c>
      <c r="I3567" s="8"/>
      <c r="J3567" s="11"/>
      <c r="AC3567" s="15"/>
      <c r="AD3567" s="16"/>
    </row>
    <row r="3568" spans="1:30" hidden="1" outlineLevel="1" x14ac:dyDescent="0.3">
      <c r="A3568" s="21">
        <v>41695</v>
      </c>
      <c r="B3568" s="22">
        <v>-1.6969567198687244E-3</v>
      </c>
      <c r="C3568" s="9">
        <f t="shared" si="278"/>
        <v>-3.8296956719868727E-2</v>
      </c>
      <c r="D3568" s="6">
        <f t="shared" si="279"/>
        <v>1.4666568940034984E-3</v>
      </c>
      <c r="E3568" s="6">
        <f t="shared" si="280"/>
        <v>9.1037031909781997E-4</v>
      </c>
      <c r="F3568" s="6">
        <f t="shared" si="276"/>
        <v>0.6145638800782609</v>
      </c>
      <c r="G3568" s="18">
        <v>4.2612306315008997E-3</v>
      </c>
      <c r="H3568" s="9">
        <f t="shared" si="277"/>
        <v>7.8394124784849847E-3</v>
      </c>
      <c r="I3568" s="8"/>
      <c r="J3568" s="11"/>
      <c r="AC3568" s="15"/>
      <c r="AD3568" s="16"/>
    </row>
    <row r="3569" spans="1:30" hidden="1" outlineLevel="1" x14ac:dyDescent="0.3">
      <c r="A3569" s="21">
        <v>41696</v>
      </c>
      <c r="B3569" s="22">
        <v>1.1581914496437344E-3</v>
      </c>
      <c r="C3569" s="9">
        <f t="shared" si="278"/>
        <v>-3.5441808550356266E-2</v>
      </c>
      <c r="D3569" s="6">
        <f t="shared" si="279"/>
        <v>1.2561217933201065E-3</v>
      </c>
      <c r="E3569" s="6">
        <f t="shared" si="280"/>
        <v>1.4666568940034984E-3</v>
      </c>
      <c r="F3569" s="6">
        <f t="shared" si="276"/>
        <v>0.17780765620912292</v>
      </c>
      <c r="G3569" s="18">
        <v>4.0254750810355842E-3</v>
      </c>
      <c r="H3569" s="9">
        <f t="shared" si="277"/>
        <v>4.2167245132818778E-3</v>
      </c>
      <c r="I3569" s="8"/>
      <c r="J3569" s="11"/>
      <c r="AC3569" s="15"/>
      <c r="AD3569" s="16"/>
    </row>
    <row r="3570" spans="1:30" hidden="1" outlineLevel="1" x14ac:dyDescent="0.3">
      <c r="A3570" s="21">
        <v>41697</v>
      </c>
      <c r="B3570" s="22">
        <v>4.5727095134059067E-3</v>
      </c>
      <c r="C3570" s="9">
        <f t="shared" si="278"/>
        <v>-3.2027290486594091E-2</v>
      </c>
      <c r="D3570" s="6">
        <f t="shared" si="279"/>
        <v>1.0257473359126803E-3</v>
      </c>
      <c r="E3570" s="6">
        <f t="shared" si="280"/>
        <v>1.2561217933201065E-3</v>
      </c>
      <c r="F3570" s="6">
        <f t="shared" si="276"/>
        <v>0.15986764784034443</v>
      </c>
      <c r="G3570" s="18">
        <v>4.2367171884498582E-3</v>
      </c>
      <c r="H3570" s="9">
        <f t="shared" si="277"/>
        <v>3.9983452557319811E-3</v>
      </c>
      <c r="I3570" s="8"/>
      <c r="J3570" s="11"/>
      <c r="AC3570" s="15"/>
      <c r="AD3570" s="16"/>
    </row>
    <row r="3571" spans="1:30" hidden="1" outlineLevel="1" x14ac:dyDescent="0.3">
      <c r="A3571" s="21">
        <v>41698</v>
      </c>
      <c r="B3571" s="22">
        <v>3.0103126327019505E-3</v>
      </c>
      <c r="C3571" s="9">
        <f t="shared" si="278"/>
        <v>-3.3589687367298053E-2</v>
      </c>
      <c r="D3571" s="6">
        <f t="shared" si="279"/>
        <v>1.1282670974328225E-3</v>
      </c>
      <c r="E3571" s="6">
        <f t="shared" si="280"/>
        <v>1.0257473359126803E-3</v>
      </c>
      <c r="F3571" s="6">
        <f t="shared" si="276"/>
        <v>0.17586414513802209</v>
      </c>
      <c r="G3571" s="18">
        <v>6.8493802218753059E-3</v>
      </c>
      <c r="H3571" s="9">
        <f t="shared" si="277"/>
        <v>4.1936159234963579E-3</v>
      </c>
      <c r="I3571" s="8"/>
      <c r="J3571" s="11"/>
      <c r="AC3571" s="15"/>
      <c r="AD3571" s="16"/>
    </row>
    <row r="3572" spans="1:30" hidden="1" outlineLevel="1" x14ac:dyDescent="0.3">
      <c r="A3572" s="21">
        <v>41701</v>
      </c>
      <c r="B3572" s="22">
        <v>-9.460268536559107E-3</v>
      </c>
      <c r="C3572" s="9">
        <f t="shared" si="278"/>
        <v>-4.6060268536559104E-2</v>
      </c>
      <c r="D3572" s="6">
        <f t="shared" si="279"/>
        <v>2.1215483376599365E-3</v>
      </c>
      <c r="E3572" s="6">
        <f t="shared" si="280"/>
        <v>1.1282670974328225E-3</v>
      </c>
      <c r="F3572" s="6">
        <f t="shared" si="276"/>
        <v>0.4416185127883398</v>
      </c>
      <c r="G3572" s="18">
        <v>9.610355579451127E-3</v>
      </c>
      <c r="H3572" s="9">
        <f t="shared" si="277"/>
        <v>6.6454383812382146E-3</v>
      </c>
      <c r="I3572" s="8"/>
      <c r="J3572" s="11"/>
      <c r="AC3572" s="15"/>
      <c r="AD3572" s="16"/>
    </row>
    <row r="3573" spans="1:30" hidden="1" outlineLevel="1" x14ac:dyDescent="0.3">
      <c r="A3573" s="21">
        <v>41702</v>
      </c>
      <c r="B3573" s="22">
        <v>1.3994283642228074E-2</v>
      </c>
      <c r="C3573" s="9">
        <f t="shared" si="278"/>
        <v>-2.2605716357771928E-2</v>
      </c>
      <c r="D3573" s="6">
        <f t="shared" si="279"/>
        <v>5.1101841204803731E-4</v>
      </c>
      <c r="E3573" s="6">
        <f t="shared" si="280"/>
        <v>2.1215483376599365E-3</v>
      </c>
      <c r="F3573" s="6">
        <f t="shared" si="276"/>
        <v>0.8586483079684798</v>
      </c>
      <c r="G3573" s="18">
        <v>6.8559199802238928E-3</v>
      </c>
      <c r="H3573" s="9">
        <f t="shared" si="277"/>
        <v>9.2663277945930662E-3</v>
      </c>
      <c r="I3573" s="8"/>
      <c r="J3573" s="11"/>
      <c r="AC3573" s="15"/>
      <c r="AD3573" s="16"/>
    </row>
    <row r="3574" spans="1:30" hidden="1" outlineLevel="1" x14ac:dyDescent="0.3">
      <c r="A3574" s="21">
        <v>41703</v>
      </c>
      <c r="B3574" s="22">
        <v>-2.1798217133254211E-3</v>
      </c>
      <c r="C3574" s="9">
        <f t="shared" si="278"/>
        <v>-3.8779821713325419E-2</v>
      </c>
      <c r="D3574" s="6">
        <f t="shared" si="279"/>
        <v>1.5038745721173057E-3</v>
      </c>
      <c r="E3574" s="6">
        <f t="shared" si="280"/>
        <v>5.1101841204803731E-4</v>
      </c>
      <c r="F3574" s="6">
        <f t="shared" si="276"/>
        <v>0.44239574120868508</v>
      </c>
      <c r="G3574" s="18">
        <v>2.225567010461589E-3</v>
      </c>
      <c r="H3574" s="9">
        <f t="shared" si="277"/>
        <v>6.6512836445958689E-3</v>
      </c>
      <c r="I3574" s="8"/>
      <c r="J3574" s="11"/>
      <c r="AC3574" s="15"/>
      <c r="AD3574" s="16"/>
    </row>
    <row r="3575" spans="1:30" hidden="1" outlineLevel="1" x14ac:dyDescent="0.3">
      <c r="A3575" s="21">
        <v>41704</v>
      </c>
      <c r="B3575" s="22">
        <v>3.764924533807269E-3</v>
      </c>
      <c r="C3575" s="9">
        <f t="shared" si="278"/>
        <v>-3.2835075466192729E-2</v>
      </c>
      <c r="D3575" s="6">
        <f t="shared" si="279"/>
        <v>1.0781421808705716E-3</v>
      </c>
      <c r="E3575" s="6">
        <f t="shared" si="280"/>
        <v>1.5038745721173057E-3</v>
      </c>
      <c r="F3575" s="6">
        <f t="shared" si="276"/>
        <v>5.6655070884375804E-2</v>
      </c>
      <c r="G3575" s="18">
        <v>3.1728508737794156E-3</v>
      </c>
      <c r="H3575" s="9">
        <f t="shared" si="277"/>
        <v>2.3802325702413159E-3</v>
      </c>
      <c r="I3575" s="8"/>
      <c r="J3575" s="11"/>
      <c r="AC3575" s="15"/>
      <c r="AD3575" s="16"/>
    </row>
    <row r="3576" spans="1:30" hidden="1" outlineLevel="1" x14ac:dyDescent="0.3">
      <c r="A3576" s="21">
        <v>41705</v>
      </c>
      <c r="B3576" s="22">
        <v>1.8756168312060711E-3</v>
      </c>
      <c r="C3576" s="9">
        <f t="shared" si="278"/>
        <v>-3.4724383168793928E-2</v>
      </c>
      <c r="D3576" s="6">
        <f t="shared" si="279"/>
        <v>1.205782786453219E-3</v>
      </c>
      <c r="E3576" s="6">
        <f t="shared" si="280"/>
        <v>1.0781421808705716E-3</v>
      </c>
      <c r="F3576" s="6">
        <f t="shared" si="276"/>
        <v>0.10354337816537436</v>
      </c>
      <c r="G3576" s="18">
        <v>4.2877178586213519E-3</v>
      </c>
      <c r="H3576" s="9">
        <f t="shared" si="277"/>
        <v>3.2178156902683904E-3</v>
      </c>
      <c r="I3576" s="8"/>
      <c r="J3576" s="11"/>
      <c r="AC3576" s="15"/>
      <c r="AD3576" s="16"/>
    </row>
    <row r="3577" spans="1:30" hidden="1" outlineLevel="1" x14ac:dyDescent="0.3">
      <c r="A3577" s="21">
        <v>41708</v>
      </c>
      <c r="B3577" s="22">
        <v>-2.071163831740809E-3</v>
      </c>
      <c r="C3577" s="9">
        <f t="shared" si="278"/>
        <v>-3.867116383174081E-2</v>
      </c>
      <c r="D3577" s="6">
        <f t="shared" si="279"/>
        <v>1.4954589121013385E-3</v>
      </c>
      <c r="E3577" s="6">
        <f t="shared" si="280"/>
        <v>1.205782786453219E-3</v>
      </c>
      <c r="F3577" s="6">
        <f t="shared" si="276"/>
        <v>0.17986615441410356</v>
      </c>
      <c r="G3577" s="18">
        <v>5.7113165804793132E-3</v>
      </c>
      <c r="H3577" s="9">
        <f t="shared" si="277"/>
        <v>4.2410630084225766E-3</v>
      </c>
      <c r="I3577" s="8"/>
      <c r="J3577" s="11"/>
      <c r="AC3577" s="15"/>
      <c r="AD3577" s="16"/>
    </row>
    <row r="3578" spans="1:30" hidden="1" outlineLevel="1" x14ac:dyDescent="0.3">
      <c r="A3578" s="21">
        <v>41709</v>
      </c>
      <c r="B3578" s="22">
        <v>-4.115344970777892E-3</v>
      </c>
      <c r="C3578" s="9">
        <f t="shared" si="278"/>
        <v>-4.0715344970777889E-2</v>
      </c>
      <c r="D3578" s="6">
        <f t="shared" si="279"/>
        <v>1.6577393160894483E-3</v>
      </c>
      <c r="E3578" s="6">
        <f t="shared" si="280"/>
        <v>1.4954589121013385E-3</v>
      </c>
      <c r="F3578" s="6">
        <f t="shared" si="276"/>
        <v>0.31048990077802602</v>
      </c>
      <c r="G3578" s="18">
        <v>4.9516486413172887E-3</v>
      </c>
      <c r="H3578" s="9">
        <f t="shared" si="277"/>
        <v>5.5721620649261993E-3</v>
      </c>
      <c r="I3578" s="8"/>
      <c r="J3578" s="11"/>
      <c r="AC3578" s="15"/>
      <c r="AD3578" s="16"/>
    </row>
    <row r="3579" spans="1:30" hidden="1" outlineLevel="1" x14ac:dyDescent="0.3">
      <c r="A3579" s="21">
        <v>41710</v>
      </c>
      <c r="B3579" s="22">
        <v>-6.8335685840746651E-4</v>
      </c>
      <c r="C3579" s="9">
        <f t="shared" si="278"/>
        <v>-3.7283356858407467E-2</v>
      </c>
      <c r="D3579" s="6">
        <f t="shared" si="279"/>
        <v>1.390048698631359E-3</v>
      </c>
      <c r="E3579" s="6">
        <f t="shared" si="280"/>
        <v>1.6577393160894483E-3</v>
      </c>
      <c r="F3579" s="6">
        <f t="shared" si="276"/>
        <v>0.23618139339427568</v>
      </c>
      <c r="G3579" s="18">
        <v>4.950452326341199E-3</v>
      </c>
      <c r="H3579" s="9">
        <f t="shared" si="277"/>
        <v>4.8598497239552138E-3</v>
      </c>
      <c r="I3579" s="8"/>
      <c r="J3579" s="11"/>
      <c r="AC3579" s="15"/>
      <c r="AD3579" s="16"/>
    </row>
    <row r="3580" spans="1:30" hidden="1" outlineLevel="1" x14ac:dyDescent="0.3">
      <c r="A3580" s="21">
        <v>41711</v>
      </c>
      <c r="B3580" s="22">
        <v>-1.4249718474480947E-2</v>
      </c>
      <c r="C3580" s="9">
        <f t="shared" si="278"/>
        <v>-5.084971847448095E-2</v>
      </c>
      <c r="D3580" s="6">
        <f t="shared" si="279"/>
        <v>2.5856938689339691E-3</v>
      </c>
      <c r="E3580" s="6">
        <f t="shared" si="280"/>
        <v>1.390048698631359E-3</v>
      </c>
      <c r="F3580" s="6">
        <f t="shared" si="276"/>
        <v>0.23605313786945384</v>
      </c>
      <c r="G3580" s="18">
        <v>1.0544614904873116E-2</v>
      </c>
      <c r="H3580" s="9">
        <f t="shared" si="277"/>
        <v>4.8585300026803765E-3</v>
      </c>
      <c r="I3580" s="8"/>
      <c r="J3580" s="11"/>
      <c r="AC3580" s="15"/>
      <c r="AD3580" s="16"/>
    </row>
    <row r="3581" spans="1:30" hidden="1" outlineLevel="1" x14ac:dyDescent="0.3">
      <c r="A3581" s="21">
        <v>41712</v>
      </c>
      <c r="B3581" s="22">
        <v>-2.6865792809788835E-3</v>
      </c>
      <c r="C3581" s="9">
        <f t="shared" si="278"/>
        <v>-3.9286579280978881E-2</v>
      </c>
      <c r="D3581" s="6">
        <f t="shared" si="279"/>
        <v>1.5434353116006391E-3</v>
      </c>
      <c r="E3581" s="6">
        <f t="shared" si="280"/>
        <v>2.5856938689339691E-3</v>
      </c>
      <c r="F3581" s="6">
        <f t="shared" si="276"/>
        <v>1.0314472037615825</v>
      </c>
      <c r="G3581" s="18">
        <v>4.8794584166007172E-3</v>
      </c>
      <c r="H3581" s="9">
        <f t="shared" si="277"/>
        <v>1.0156018923582127E-2</v>
      </c>
      <c r="I3581" s="8"/>
      <c r="J3581" s="11"/>
      <c r="AC3581" s="15"/>
      <c r="AD3581" s="16"/>
    </row>
    <row r="3582" spans="1:30" hidden="1" outlineLevel="1" x14ac:dyDescent="0.3">
      <c r="A3582" s="21">
        <v>41715</v>
      </c>
      <c r="B3582" s="22">
        <v>1.1237107981108668E-2</v>
      </c>
      <c r="C3582" s="9">
        <f t="shared" si="278"/>
        <v>-2.5362892018891331E-2</v>
      </c>
      <c r="D3582" s="6">
        <f t="shared" si="279"/>
        <v>6.4327629156194161E-4</v>
      </c>
      <c r="E3582" s="6">
        <f t="shared" si="280"/>
        <v>1.5434353116006391E-3</v>
      </c>
      <c r="F3582" s="6">
        <f t="shared" si="276"/>
        <v>0.22966145010218192</v>
      </c>
      <c r="G3582" s="18">
        <v>5.7904555250154754E-3</v>
      </c>
      <c r="H3582" s="9">
        <f t="shared" si="277"/>
        <v>4.7923005968134123E-3</v>
      </c>
      <c r="I3582" s="8"/>
      <c r="J3582" s="11"/>
      <c r="AC3582" s="15"/>
      <c r="AD3582" s="16"/>
    </row>
    <row r="3583" spans="1:30" hidden="1" outlineLevel="1" x14ac:dyDescent="0.3">
      <c r="A3583" s="21">
        <v>41716</v>
      </c>
      <c r="B3583" s="22">
        <v>5.4611180240917269E-3</v>
      </c>
      <c r="C3583" s="9">
        <f t="shared" si="278"/>
        <v>-3.1138881975908275E-2</v>
      </c>
      <c r="D3583" s="6">
        <f t="shared" si="279"/>
        <v>9.6962997070954525E-4</v>
      </c>
      <c r="E3583" s="6">
        <f t="shared" si="280"/>
        <v>6.4327629156194161E-4</v>
      </c>
      <c r="F3583" s="6">
        <f t="shared" si="276"/>
        <v>0.31877904083931025</v>
      </c>
      <c r="G3583" s="18">
        <v>4.2283461771731251E-3</v>
      </c>
      <c r="H3583" s="9">
        <f t="shared" si="277"/>
        <v>5.6460520794561417E-3</v>
      </c>
      <c r="I3583" s="8"/>
      <c r="J3583" s="11"/>
      <c r="AC3583" s="15"/>
      <c r="AD3583" s="16"/>
    </row>
    <row r="3584" spans="1:30" hidden="1" outlineLevel="1" x14ac:dyDescent="0.3">
      <c r="A3584" s="21">
        <v>41717</v>
      </c>
      <c r="B3584" s="22">
        <v>-7.0040980387197672E-3</v>
      </c>
      <c r="C3584" s="9">
        <f t="shared" si="278"/>
        <v>-4.3604098038719771E-2</v>
      </c>
      <c r="D3584" s="6">
        <f t="shared" si="279"/>
        <v>1.9013173657702854E-3</v>
      </c>
      <c r="E3584" s="6">
        <f t="shared" si="280"/>
        <v>9.6962997070954525E-4</v>
      </c>
      <c r="F3584" s="6">
        <f t="shared" si="276"/>
        <v>0.17520989199094264</v>
      </c>
      <c r="G3584" s="18">
        <v>9.2168821859700198E-3</v>
      </c>
      <c r="H3584" s="9">
        <f t="shared" si="277"/>
        <v>4.1858080700259374E-3</v>
      </c>
      <c r="I3584" s="8"/>
      <c r="J3584" s="11"/>
      <c r="AC3584" s="15"/>
      <c r="AD3584" s="16"/>
    </row>
    <row r="3585" spans="1:30" hidden="1" outlineLevel="1" x14ac:dyDescent="0.3">
      <c r="A3585" s="21">
        <v>41718</v>
      </c>
      <c r="B3585" s="22">
        <v>6.6893714192962344E-3</v>
      </c>
      <c r="C3585" s="9">
        <f t="shared" si="278"/>
        <v>-2.9910628580703764E-2</v>
      </c>
      <c r="D3585" s="6">
        <f t="shared" si="279"/>
        <v>8.9464570209281293E-4</v>
      </c>
      <c r="E3585" s="6">
        <f t="shared" si="280"/>
        <v>1.9013173657702854E-3</v>
      </c>
      <c r="F3585" s="6">
        <f t="shared" si="276"/>
        <v>0.79066365188516019</v>
      </c>
      <c r="G3585" s="18">
        <v>7.1023925140764358E-3</v>
      </c>
      <c r="H3585" s="9">
        <f t="shared" si="277"/>
        <v>8.8919269671155089E-3</v>
      </c>
      <c r="I3585" s="8"/>
      <c r="J3585" s="11"/>
      <c r="AC3585" s="15"/>
      <c r="AD3585" s="16"/>
    </row>
    <row r="3586" spans="1:30" hidden="1" outlineLevel="1" x14ac:dyDescent="0.3">
      <c r="A3586" s="21">
        <v>41719</v>
      </c>
      <c r="B3586" s="22">
        <v>-1.7331885199055462E-3</v>
      </c>
      <c r="C3586" s="9">
        <f t="shared" si="278"/>
        <v>-3.8333188519905546E-2</v>
      </c>
      <c r="D3586" s="6">
        <f t="shared" si="279"/>
        <v>1.4694333421026184E-3</v>
      </c>
      <c r="E3586" s="6">
        <f t="shared" si="280"/>
        <v>8.9464570209281293E-4</v>
      </c>
      <c r="F3586" s="6">
        <f t="shared" si="276"/>
        <v>0.47398890981610547</v>
      </c>
      <c r="G3586" s="18">
        <v>7.9154653276360069E-3</v>
      </c>
      <c r="H3586" s="9">
        <f t="shared" si="277"/>
        <v>6.8846852492768715E-3</v>
      </c>
      <c r="I3586" s="8"/>
      <c r="J3586" s="11"/>
      <c r="AC3586" s="15"/>
      <c r="AD3586" s="16"/>
    </row>
    <row r="3587" spans="1:30" hidden="1" outlineLevel="1" x14ac:dyDescent="0.3">
      <c r="A3587" s="21">
        <v>41722</v>
      </c>
      <c r="B3587" s="22">
        <v>-1.6009539239720684E-3</v>
      </c>
      <c r="C3587" s="9">
        <f t="shared" si="278"/>
        <v>-3.8200953923972068E-2</v>
      </c>
      <c r="D3587" s="6">
        <f t="shared" si="279"/>
        <v>1.4593128807014371E-3</v>
      </c>
      <c r="E3587" s="6">
        <f t="shared" si="280"/>
        <v>1.4694333421026184E-3</v>
      </c>
      <c r="F3587" s="6">
        <f t="shared" si="276"/>
        <v>0.5860632912411543</v>
      </c>
      <c r="G3587" s="18">
        <v>6.5898129180462488E-3</v>
      </c>
      <c r="H3587" s="9">
        <f t="shared" si="277"/>
        <v>7.6554770670491483E-3</v>
      </c>
      <c r="I3587" s="8"/>
      <c r="J3587" s="11"/>
      <c r="AC3587" s="15"/>
      <c r="AD3587" s="16"/>
    </row>
    <row r="3588" spans="1:30" hidden="1" outlineLevel="1" x14ac:dyDescent="0.3">
      <c r="A3588" s="21">
        <v>41723</v>
      </c>
      <c r="B3588" s="22">
        <v>5.5868212961634944E-3</v>
      </c>
      <c r="C3588" s="9">
        <f t="shared" si="278"/>
        <v>-3.1013178703836505E-2</v>
      </c>
      <c r="D3588" s="6">
        <f t="shared" si="279"/>
        <v>9.6181725331609814E-4</v>
      </c>
      <c r="E3588" s="6">
        <f t="shared" si="280"/>
        <v>1.4593128807014371E-3</v>
      </c>
      <c r="F3588" s="6">
        <f t="shared" si="276"/>
        <v>0.40963687042682079</v>
      </c>
      <c r="G3588" s="18">
        <v>4.512407471326545E-3</v>
      </c>
      <c r="H3588" s="9">
        <f t="shared" si="277"/>
        <v>6.4002880437275698E-3</v>
      </c>
      <c r="I3588" s="8"/>
      <c r="J3588" s="11"/>
      <c r="AC3588" s="15"/>
      <c r="AD3588" s="16"/>
    </row>
    <row r="3589" spans="1:30" hidden="1" outlineLevel="1" x14ac:dyDescent="0.3">
      <c r="A3589" s="21">
        <v>41724</v>
      </c>
      <c r="B3589" s="22">
        <v>-6.0600143773384702E-3</v>
      </c>
      <c r="C3589" s="9">
        <f t="shared" si="278"/>
        <v>-4.2660014377338469E-2</v>
      </c>
      <c r="D3589" s="6">
        <f t="shared" si="279"/>
        <v>1.819876826674725E-3</v>
      </c>
      <c r="E3589" s="6">
        <f t="shared" si="280"/>
        <v>9.6181725331609814E-4</v>
      </c>
      <c r="F3589" s="6">
        <f t="shared" si="276"/>
        <v>0.19799001823454468</v>
      </c>
      <c r="G3589" s="18">
        <v>8.0884765345169002E-3</v>
      </c>
      <c r="H3589" s="9">
        <f t="shared" si="277"/>
        <v>4.4496069290954751E-3</v>
      </c>
      <c r="I3589" s="8"/>
      <c r="J3589" s="11"/>
      <c r="AC3589" s="15"/>
      <c r="AD3589" s="16"/>
    </row>
    <row r="3590" spans="1:30" hidden="1" outlineLevel="1" x14ac:dyDescent="0.3">
      <c r="A3590" s="21">
        <v>41725</v>
      </c>
      <c r="B3590" s="22">
        <v>-2.9260955762083833E-4</v>
      </c>
      <c r="C3590" s="9">
        <f t="shared" si="278"/>
        <v>-3.6892609557620838E-2</v>
      </c>
      <c r="D3590" s="6">
        <f t="shared" si="279"/>
        <v>1.3610646399710563E-3</v>
      </c>
      <c r="E3590" s="6">
        <f t="shared" si="280"/>
        <v>1.819876826674725E-3</v>
      </c>
      <c r="F3590" s="6">
        <f t="shared" si="276"/>
        <v>0.6114932110545549</v>
      </c>
      <c r="G3590" s="18">
        <v>4.6802596656566955E-3</v>
      </c>
      <c r="H3590" s="9">
        <f t="shared" si="277"/>
        <v>7.8198031372570687E-3</v>
      </c>
      <c r="I3590" s="8"/>
      <c r="J3590" s="11"/>
      <c r="AC3590" s="15"/>
      <c r="AD3590" s="16"/>
    </row>
    <row r="3591" spans="1:30" hidden="1" outlineLevel="1" x14ac:dyDescent="0.3">
      <c r="A3591" s="21">
        <v>41726</v>
      </c>
      <c r="B3591" s="22">
        <v>3.6105589265414909E-3</v>
      </c>
      <c r="C3591" s="9">
        <f t="shared" si="278"/>
        <v>-3.2989441073458511E-2</v>
      </c>
      <c r="D3591" s="6">
        <f t="shared" si="279"/>
        <v>1.0883032223391914E-3</v>
      </c>
      <c r="E3591" s="6">
        <f t="shared" si="280"/>
        <v>1.3610646399710563E-3</v>
      </c>
      <c r="F3591" s="6">
        <f t="shared" si="276"/>
        <v>0.21217631401108342</v>
      </c>
      <c r="G3591" s="18">
        <v>6.6984572025165275E-3</v>
      </c>
      <c r="H3591" s="9">
        <f t="shared" si="277"/>
        <v>4.6062600231758892E-3</v>
      </c>
      <c r="I3591" s="8"/>
      <c r="J3591" s="11"/>
      <c r="AC3591" s="15"/>
      <c r="AD3591" s="16"/>
    </row>
    <row r="3592" spans="1:30" hidden="1" outlineLevel="1" x14ac:dyDescent="0.3">
      <c r="A3592" s="21">
        <v>41729</v>
      </c>
      <c r="B3592" s="22">
        <v>8.2122261818592772E-3</v>
      </c>
      <c r="C3592" s="9">
        <f t="shared" si="278"/>
        <v>-2.8387773818140723E-2</v>
      </c>
      <c r="D3592" s="6">
        <f t="shared" si="279"/>
        <v>8.0586570234991598E-4</v>
      </c>
      <c r="E3592" s="6">
        <f t="shared" si="280"/>
        <v>1.0883032223391914E-3</v>
      </c>
      <c r="F3592" s="6">
        <f t="shared" si="276"/>
        <v>0.42285564756750338</v>
      </c>
      <c r="G3592" s="18">
        <v>4.5958768622203503E-3</v>
      </c>
      <c r="H3592" s="9">
        <f t="shared" si="277"/>
        <v>6.5027351750436783E-3</v>
      </c>
      <c r="I3592" s="8"/>
      <c r="J3592" s="11"/>
      <c r="AC3592" s="15"/>
      <c r="AD3592" s="16"/>
    </row>
    <row r="3593" spans="1:30" hidden="1" outlineLevel="1" x14ac:dyDescent="0.3">
      <c r="A3593" s="21">
        <v>41730</v>
      </c>
      <c r="B3593" s="22">
        <v>4.5437244837023983E-3</v>
      </c>
      <c r="C3593" s="9">
        <f t="shared" si="278"/>
        <v>-3.2056275516297604E-2</v>
      </c>
      <c r="D3593" s="6">
        <f t="shared" si="279"/>
        <v>1.0276047999767813E-3</v>
      </c>
      <c r="E3593" s="6">
        <f t="shared" si="280"/>
        <v>8.0586570234991598E-4</v>
      </c>
      <c r="F3593" s="6">
        <f t="shared" si="276"/>
        <v>0.20495403070029433</v>
      </c>
      <c r="G3593" s="18">
        <v>3.7722939718522648E-3</v>
      </c>
      <c r="H3593" s="9">
        <f t="shared" si="277"/>
        <v>4.5271848946149126E-3</v>
      </c>
      <c r="I3593" s="8"/>
      <c r="J3593" s="11"/>
      <c r="AC3593" s="15"/>
      <c r="AD3593" s="16"/>
    </row>
    <row r="3594" spans="1:30" hidden="1" outlineLevel="1" x14ac:dyDescent="0.3">
      <c r="A3594" s="21">
        <v>41731</v>
      </c>
      <c r="B3594" s="22">
        <v>2.4401088397680488E-3</v>
      </c>
      <c r="C3594" s="9">
        <f t="shared" si="278"/>
        <v>-3.415989116023195E-2</v>
      </c>
      <c r="D3594" s="6">
        <f t="shared" si="279"/>
        <v>1.166898164078893E-3</v>
      </c>
      <c r="E3594" s="6">
        <f t="shared" si="280"/>
        <v>1.0276047999767813E-3</v>
      </c>
      <c r="F3594" s="6">
        <f t="shared" si="276"/>
        <v>0.14173721951829749</v>
      </c>
      <c r="G3594" s="18">
        <v>2.9863732641453602E-3</v>
      </c>
      <c r="H3594" s="9">
        <f t="shared" si="277"/>
        <v>3.7648003867177004E-3</v>
      </c>
      <c r="I3594" s="8"/>
      <c r="J3594" s="11"/>
      <c r="AC3594" s="15"/>
      <c r="AD3594" s="16"/>
    </row>
    <row r="3595" spans="1:30" hidden="1" outlineLevel="1" x14ac:dyDescent="0.3">
      <c r="A3595" s="21">
        <v>41732</v>
      </c>
      <c r="B3595" s="22">
        <v>-2.7105825031705791E-5</v>
      </c>
      <c r="C3595" s="9">
        <f t="shared" si="278"/>
        <v>-3.662710582503171E-2</v>
      </c>
      <c r="D3595" s="6">
        <f t="shared" si="279"/>
        <v>1.3415448811180718E-3</v>
      </c>
      <c r="E3595" s="6">
        <f t="shared" si="280"/>
        <v>1.166898164078893E-3</v>
      </c>
      <c r="F3595" s="6">
        <f t="shared" si="276"/>
        <v>9.3011852133754472E-2</v>
      </c>
      <c r="G3595" s="18">
        <v>3.0661472490153166E-3</v>
      </c>
      <c r="H3595" s="9">
        <f t="shared" si="277"/>
        <v>3.049784453592655E-3</v>
      </c>
      <c r="I3595" s="8"/>
      <c r="J3595" s="11"/>
      <c r="AC3595" s="15"/>
      <c r="AD3595" s="16"/>
    </row>
    <row r="3596" spans="1:30" hidden="1" outlineLevel="1" x14ac:dyDescent="0.3">
      <c r="A3596" s="21">
        <v>41733</v>
      </c>
      <c r="B3596" s="22">
        <v>-9.6916675232869062E-3</v>
      </c>
      <c r="C3596" s="9">
        <f t="shared" si="278"/>
        <v>-4.6291667523286908E-2</v>
      </c>
      <c r="D3596" s="6">
        <f t="shared" si="279"/>
        <v>2.1429184820865358E-3</v>
      </c>
      <c r="E3596" s="6">
        <f t="shared" si="280"/>
        <v>1.3415448811180718E-3</v>
      </c>
      <c r="F3596" s="6">
        <f t="shared" si="276"/>
        <v>9.7454617821320186E-2</v>
      </c>
      <c r="G3596" s="18">
        <v>7.9853358991762487E-3</v>
      </c>
      <c r="H3596" s="9">
        <f t="shared" si="277"/>
        <v>3.1217722181690354E-3</v>
      </c>
      <c r="I3596" s="8"/>
      <c r="J3596" s="11"/>
      <c r="AC3596" s="15"/>
      <c r="AD3596" s="16"/>
    </row>
    <row r="3597" spans="1:30" hidden="1" outlineLevel="1" x14ac:dyDescent="0.3">
      <c r="A3597" s="21">
        <v>41736</v>
      </c>
      <c r="B3597" s="22">
        <v>-1.0217361952685976E-2</v>
      </c>
      <c r="C3597" s="9">
        <f t="shared" si="278"/>
        <v>-4.6817361952685974E-2</v>
      </c>
      <c r="D3597" s="6">
        <f t="shared" si="279"/>
        <v>2.1918653802088083E-3</v>
      </c>
      <c r="E3597" s="6">
        <f t="shared" si="280"/>
        <v>2.1429184820865358E-3</v>
      </c>
      <c r="F3597" s="6">
        <f t="shared" ref="F3597:F3660" si="281">B$6+B$7*E3597+B$8*(G3596*100)^2</f>
        <v>0.59630593029406476</v>
      </c>
      <c r="G3597" s="18">
        <v>4.5268471715715396E-3</v>
      </c>
      <c r="H3597" s="9">
        <f t="shared" ref="H3597:H3660" si="282">SQRT(F3597)/100</f>
        <v>7.7220847592736567E-3</v>
      </c>
      <c r="I3597" s="8"/>
      <c r="J3597" s="11"/>
      <c r="AC3597" s="15"/>
      <c r="AD3597" s="16"/>
    </row>
    <row r="3598" spans="1:30" hidden="1" outlineLevel="1" x14ac:dyDescent="0.3">
      <c r="A3598" s="21">
        <v>41737</v>
      </c>
      <c r="B3598" s="22">
        <v>6.3193209686452853E-4</v>
      </c>
      <c r="C3598" s="9">
        <f t="shared" ref="C3598:C3661" si="283">B3598-B$5</f>
        <v>-3.5968067903135476E-2</v>
      </c>
      <c r="D3598" s="6">
        <f t="shared" ref="D3598:D3661" si="284">C3598^2</f>
        <v>1.2937019086845644E-3</v>
      </c>
      <c r="E3598" s="6">
        <f t="shared" si="280"/>
        <v>2.1918653802088083E-3</v>
      </c>
      <c r="F3598" s="6">
        <f t="shared" si="281"/>
        <v>0.19927749362226441</v>
      </c>
      <c r="G3598" s="18">
        <v>4.781582846922477E-3</v>
      </c>
      <c r="H3598" s="9">
        <f t="shared" si="282"/>
        <v>4.4640507795304521E-3</v>
      </c>
      <c r="I3598" s="8"/>
      <c r="J3598" s="11"/>
      <c r="AC3598" s="15"/>
      <c r="AD3598" s="16"/>
    </row>
    <row r="3599" spans="1:30" hidden="1" outlineLevel="1" x14ac:dyDescent="0.3">
      <c r="A3599" s="21">
        <v>41738</v>
      </c>
      <c r="B3599" s="22">
        <v>1.1075161118833195E-2</v>
      </c>
      <c r="C3599" s="9">
        <f t="shared" si="283"/>
        <v>-2.5524838881166807E-2</v>
      </c>
      <c r="D3599" s="6">
        <f t="shared" si="284"/>
        <v>6.5151739990952477E-4</v>
      </c>
      <c r="E3599" s="6">
        <f t="shared" ref="E3599:E3662" si="285">D3598</f>
        <v>1.2937019086845644E-3</v>
      </c>
      <c r="F3599" s="6">
        <f t="shared" si="281"/>
        <v>0.22096749884872122</v>
      </c>
      <c r="G3599" s="18">
        <v>4.3263125203497821E-3</v>
      </c>
      <c r="H3599" s="9">
        <f t="shared" si="282"/>
        <v>4.7007180180130056E-3</v>
      </c>
      <c r="I3599" s="8"/>
      <c r="J3599" s="11"/>
      <c r="AC3599" s="15"/>
      <c r="AD3599" s="16"/>
    </row>
    <row r="3600" spans="1:30" hidden="1" outlineLevel="1" x14ac:dyDescent="0.3">
      <c r="A3600" s="21">
        <v>41739</v>
      </c>
      <c r="B3600" s="22">
        <v>-1.637456102740412E-2</v>
      </c>
      <c r="C3600" s="9">
        <f t="shared" si="283"/>
        <v>-5.2974561027404124E-2</v>
      </c>
      <c r="D3600" s="6">
        <f t="shared" si="284"/>
        <v>2.8063041160461639E-3</v>
      </c>
      <c r="E3600" s="6">
        <f t="shared" si="285"/>
        <v>6.5151739990952477E-4</v>
      </c>
      <c r="F3600" s="6">
        <f t="shared" si="281"/>
        <v>0.18287591763970459</v>
      </c>
      <c r="G3600" s="18">
        <v>8.467647216964122E-3</v>
      </c>
      <c r="H3600" s="9">
        <f t="shared" si="282"/>
        <v>4.2763993924761594E-3</v>
      </c>
      <c r="I3600" s="8"/>
      <c r="J3600" s="11"/>
      <c r="AC3600" s="15"/>
      <c r="AD3600" s="16"/>
    </row>
    <row r="3601" spans="1:30" hidden="1" outlineLevel="1" x14ac:dyDescent="0.3">
      <c r="A3601" s="21">
        <v>41740</v>
      </c>
      <c r="B3601" s="22">
        <v>-8.9120608161503446E-3</v>
      </c>
      <c r="C3601" s="9">
        <f t="shared" si="283"/>
        <v>-4.5512060816150349E-2</v>
      </c>
      <c r="D3601" s="6">
        <f t="shared" si="284"/>
        <v>2.0713476797329681E-3</v>
      </c>
      <c r="E3601" s="6">
        <f t="shared" si="285"/>
        <v>2.8063041160461639E-3</v>
      </c>
      <c r="F3601" s="6">
        <f t="shared" si="281"/>
        <v>0.66916226899294318</v>
      </c>
      <c r="G3601" s="18">
        <v>4.1404681159726295E-3</v>
      </c>
      <c r="H3601" s="9">
        <f t="shared" si="282"/>
        <v>8.1802339147052702E-3</v>
      </c>
      <c r="I3601" s="8"/>
      <c r="J3601" s="11"/>
      <c r="AC3601" s="15"/>
      <c r="AD3601" s="16"/>
    </row>
    <row r="3602" spans="1:30" hidden="1" outlineLevel="1" x14ac:dyDescent="0.3">
      <c r="A3602" s="21">
        <v>41743</v>
      </c>
      <c r="B3602" s="22">
        <v>9.0988378539150656E-3</v>
      </c>
      <c r="C3602" s="9">
        <f t="shared" si="283"/>
        <v>-2.7501162146084935E-2</v>
      </c>
      <c r="D3602" s="6">
        <f t="shared" si="284"/>
        <v>7.5631391938525499E-4</v>
      </c>
      <c r="E3602" s="6">
        <f t="shared" si="285"/>
        <v>2.0713476797329681E-3</v>
      </c>
      <c r="F3602" s="6">
        <f t="shared" si="281"/>
        <v>0.16854280982825445</v>
      </c>
      <c r="G3602" s="18">
        <v>4.205980055724064E-3</v>
      </c>
      <c r="H3602" s="9">
        <f t="shared" si="282"/>
        <v>4.1053965682775941E-3</v>
      </c>
      <c r="I3602" s="8"/>
      <c r="J3602" s="11"/>
      <c r="AC3602" s="15"/>
      <c r="AD3602" s="16"/>
    </row>
    <row r="3603" spans="1:30" hidden="1" outlineLevel="1" x14ac:dyDescent="0.3">
      <c r="A3603" s="21">
        <v>41744</v>
      </c>
      <c r="B3603" s="22">
        <v>5.5074678131098878E-3</v>
      </c>
      <c r="C3603" s="9">
        <f t="shared" si="283"/>
        <v>-3.1092532186890114E-2</v>
      </c>
      <c r="D3603" s="6">
        <f t="shared" si="284"/>
        <v>9.6674555779279771E-4</v>
      </c>
      <c r="E3603" s="6">
        <f t="shared" si="285"/>
        <v>7.5631391938525499E-4</v>
      </c>
      <c r="F3603" s="6">
        <f t="shared" si="281"/>
        <v>0.17346349754994547</v>
      </c>
      <c r="G3603" s="18">
        <v>8.9371085076408868E-3</v>
      </c>
      <c r="H3603" s="9">
        <f t="shared" si="282"/>
        <v>4.1648949272454104E-3</v>
      </c>
      <c r="I3603" s="8"/>
      <c r="J3603" s="11"/>
      <c r="AC3603" s="15"/>
      <c r="AD3603" s="16"/>
    </row>
    <row r="3604" spans="1:30" hidden="1" outlineLevel="1" x14ac:dyDescent="0.3">
      <c r="A3604" s="21">
        <v>41745</v>
      </c>
      <c r="B3604" s="22">
        <v>9.9299012467503264E-3</v>
      </c>
      <c r="C3604" s="9">
        <f t="shared" si="283"/>
        <v>-2.6670098753249674E-2</v>
      </c>
      <c r="D3604" s="6">
        <f t="shared" si="284"/>
        <v>7.1129416750808987E-4</v>
      </c>
      <c r="E3604" s="6">
        <f t="shared" si="285"/>
        <v>9.6674555779279771E-4</v>
      </c>
      <c r="F3604" s="6">
        <f t="shared" si="281"/>
        <v>0.74399542937993457</v>
      </c>
      <c r="G3604" s="18">
        <v>3.7046836649274107E-3</v>
      </c>
      <c r="H3604" s="9">
        <f t="shared" si="282"/>
        <v>8.6255169664196628E-3</v>
      </c>
      <c r="I3604" s="8"/>
      <c r="J3604" s="11"/>
      <c r="AC3604" s="15"/>
      <c r="AD3604" s="16"/>
    </row>
    <row r="3605" spans="1:30" hidden="1" outlineLevel="1" x14ac:dyDescent="0.3">
      <c r="A3605" s="21">
        <v>41746</v>
      </c>
      <c r="B3605" s="22">
        <v>-9.9353425744103129E-4</v>
      </c>
      <c r="C3605" s="9">
        <f t="shared" si="283"/>
        <v>-3.7593534257441032E-2</v>
      </c>
      <c r="D3605" s="6">
        <f t="shared" si="284"/>
        <v>1.4132738179653925E-3</v>
      </c>
      <c r="E3605" s="6">
        <f t="shared" si="285"/>
        <v>7.1129416750808987E-4</v>
      </c>
      <c r="F3605" s="6">
        <f t="shared" si="281"/>
        <v>0.13707594430327127</v>
      </c>
      <c r="G3605" s="18">
        <v>3.6474357254673278E-3</v>
      </c>
      <c r="H3605" s="9">
        <f t="shared" si="282"/>
        <v>3.7023768622774112E-3</v>
      </c>
      <c r="I3605" s="8"/>
      <c r="J3605" s="11"/>
      <c r="AC3605" s="15"/>
      <c r="AD3605" s="16"/>
    </row>
    <row r="3606" spans="1:30" hidden="1" outlineLevel="1" x14ac:dyDescent="0.3">
      <c r="A3606" s="21">
        <v>41750</v>
      </c>
      <c r="B3606" s="22">
        <v>2.4780095979551283E-3</v>
      </c>
      <c r="C3606" s="9">
        <f t="shared" si="283"/>
        <v>-3.4121990402044874E-2</v>
      </c>
      <c r="D3606" s="6">
        <f t="shared" si="284"/>
        <v>1.1643102289972426E-3</v>
      </c>
      <c r="E3606" s="6">
        <f t="shared" si="285"/>
        <v>1.4132738179653925E-3</v>
      </c>
      <c r="F3606" s="6">
        <f t="shared" si="281"/>
        <v>0.13326555944882928</v>
      </c>
      <c r="G3606" s="18">
        <v>1.8951866825051124E-3</v>
      </c>
      <c r="H3606" s="9">
        <f t="shared" si="282"/>
        <v>3.6505555666066676E-3</v>
      </c>
      <c r="I3606" s="8"/>
      <c r="J3606" s="11"/>
      <c r="AC3606" s="15"/>
      <c r="AD3606" s="16"/>
    </row>
    <row r="3607" spans="1:30" hidden="1" outlineLevel="1" x14ac:dyDescent="0.3">
      <c r="A3607" s="21">
        <v>41751</v>
      </c>
      <c r="B3607" s="22">
        <v>3.9509754713186549E-3</v>
      </c>
      <c r="C3607" s="9">
        <f t="shared" si="283"/>
        <v>-3.2649024528681347E-2</v>
      </c>
      <c r="D3607" s="6">
        <f t="shared" si="284"/>
        <v>1.0659588026744363E-3</v>
      </c>
      <c r="E3607" s="6">
        <f t="shared" si="285"/>
        <v>1.1643102289972426E-3</v>
      </c>
      <c r="F3607" s="6">
        <f t="shared" si="281"/>
        <v>4.4139257329912633E-2</v>
      </c>
      <c r="G3607" s="18">
        <v>4.5777955849448737E-3</v>
      </c>
      <c r="H3607" s="9">
        <f t="shared" si="282"/>
        <v>2.100934490409271E-3</v>
      </c>
      <c r="I3607" s="8"/>
      <c r="J3607" s="11"/>
      <c r="AC3607" s="15"/>
      <c r="AD3607" s="16"/>
    </row>
    <row r="3608" spans="1:30" hidden="1" outlineLevel="1" x14ac:dyDescent="0.3">
      <c r="A3608" s="21">
        <v>41752</v>
      </c>
      <c r="B3608" s="22">
        <v>-7.7045935941024162E-4</v>
      </c>
      <c r="C3608" s="9">
        <f t="shared" si="283"/>
        <v>-3.7370459359410239E-2</v>
      </c>
      <c r="D3608" s="6">
        <f t="shared" si="284"/>
        <v>1.3965512327333324E-3</v>
      </c>
      <c r="E3608" s="6">
        <f t="shared" si="285"/>
        <v>1.0659588026744363E-3</v>
      </c>
      <c r="F3608" s="6">
        <f t="shared" si="281"/>
        <v>0.20345117051941214</v>
      </c>
      <c r="G3608" s="18">
        <v>1.9509009671103915E-3</v>
      </c>
      <c r="H3608" s="9">
        <f t="shared" si="282"/>
        <v>4.5105561798897053E-3</v>
      </c>
      <c r="I3608" s="8"/>
      <c r="J3608" s="11"/>
      <c r="AC3608" s="15"/>
      <c r="AD3608" s="16"/>
    </row>
    <row r="3609" spans="1:30" hidden="1" outlineLevel="1" x14ac:dyDescent="0.3">
      <c r="A3609" s="21">
        <v>41753</v>
      </c>
      <c r="B3609" s="22">
        <v>0</v>
      </c>
      <c r="C3609" s="9">
        <f t="shared" si="283"/>
        <v>-3.6600000000000001E-2</v>
      </c>
      <c r="D3609" s="6">
        <f t="shared" si="284"/>
        <v>1.3395600000000001E-3</v>
      </c>
      <c r="E3609" s="6">
        <f t="shared" si="285"/>
        <v>1.3965512327333324E-3</v>
      </c>
      <c r="F3609" s="6">
        <f t="shared" si="281"/>
        <v>4.6122271698470801E-2</v>
      </c>
      <c r="G3609" s="18">
        <v>3.5563629648954513E-3</v>
      </c>
      <c r="H3609" s="9">
        <f t="shared" si="282"/>
        <v>2.1476096409373561E-3</v>
      </c>
      <c r="I3609" s="8"/>
      <c r="J3609" s="11"/>
      <c r="AC3609" s="15"/>
      <c r="AD3609" s="16"/>
    </row>
    <row r="3610" spans="1:30" hidden="1" outlineLevel="1" x14ac:dyDescent="0.3">
      <c r="A3610" s="21">
        <v>41754</v>
      </c>
      <c r="B3610" s="22">
        <v>-8.531832719657944E-3</v>
      </c>
      <c r="C3610" s="9">
        <f t="shared" si="283"/>
        <v>-4.5131832719657941E-2</v>
      </c>
      <c r="D3610" s="6">
        <f t="shared" si="284"/>
        <v>2.0368823246351871E-3</v>
      </c>
      <c r="E3610" s="6">
        <f t="shared" si="285"/>
        <v>1.3395600000000001E-3</v>
      </c>
      <c r="F3610" s="6">
        <f t="shared" si="281"/>
        <v>0.12724073024788368</v>
      </c>
      <c r="G3610" s="18">
        <v>5.0756507484915094E-3</v>
      </c>
      <c r="H3610" s="9">
        <f t="shared" si="282"/>
        <v>3.5670818640435448E-3</v>
      </c>
      <c r="I3610" s="8"/>
      <c r="J3610" s="11"/>
      <c r="AC3610" s="15"/>
      <c r="AD3610" s="16"/>
    </row>
    <row r="3611" spans="1:30" hidden="1" outlineLevel="1" x14ac:dyDescent="0.3">
      <c r="A3611" s="21">
        <v>41757</v>
      </c>
      <c r="B3611" s="22">
        <v>5.320325922822727E-3</v>
      </c>
      <c r="C3611" s="9">
        <f t="shared" si="283"/>
        <v>-3.1279674077177272E-2</v>
      </c>
      <c r="D3611" s="6">
        <f t="shared" si="284"/>
        <v>9.784180103744359E-4</v>
      </c>
      <c r="E3611" s="6">
        <f t="shared" si="285"/>
        <v>2.0368823246351871E-3</v>
      </c>
      <c r="F3611" s="6">
        <f t="shared" si="281"/>
        <v>0.24761736112500851</v>
      </c>
      <c r="G3611" s="18">
        <v>6.9489464221056682E-3</v>
      </c>
      <c r="H3611" s="9">
        <f t="shared" si="282"/>
        <v>4.9761165694244798E-3</v>
      </c>
      <c r="I3611" s="8"/>
      <c r="J3611" s="11"/>
      <c r="AC3611" s="15"/>
      <c r="AD3611" s="16"/>
    </row>
    <row r="3612" spans="1:30" hidden="1" outlineLevel="1" x14ac:dyDescent="0.3">
      <c r="A3612" s="21">
        <v>41758</v>
      </c>
      <c r="B3612" s="22">
        <v>5.2527782061006969E-3</v>
      </c>
      <c r="C3612" s="9">
        <f t="shared" si="283"/>
        <v>-3.1347221793899302E-2</v>
      </c>
      <c r="D3612" s="6">
        <f t="shared" si="284"/>
        <v>9.8264831419591541E-4</v>
      </c>
      <c r="E3612" s="6">
        <f t="shared" si="285"/>
        <v>9.784180103744359E-4</v>
      </c>
      <c r="F3612" s="6">
        <f t="shared" si="281"/>
        <v>0.45421260461824159</v>
      </c>
      <c r="G3612" s="18">
        <v>3.4555468887396885E-3</v>
      </c>
      <c r="H3612" s="9">
        <f t="shared" si="282"/>
        <v>6.7395296914416923E-3</v>
      </c>
      <c r="I3612" s="8"/>
      <c r="J3612" s="11"/>
      <c r="AC3612" s="15"/>
      <c r="AD3612" s="16"/>
    </row>
    <row r="3613" spans="1:30" hidden="1" outlineLevel="1" x14ac:dyDescent="0.3">
      <c r="A3613" s="21">
        <v>41759</v>
      </c>
      <c r="B3613" s="22">
        <v>2.7461314622033183E-3</v>
      </c>
      <c r="C3613" s="9">
        <f t="shared" si="283"/>
        <v>-3.3853868537796684E-2</v>
      </c>
      <c r="D3613" s="6">
        <f t="shared" si="284"/>
        <v>1.1460844149744202E-3</v>
      </c>
      <c r="E3613" s="6">
        <f t="shared" si="285"/>
        <v>9.8264831419591541E-4</v>
      </c>
      <c r="F3613" s="6">
        <f t="shared" si="281"/>
        <v>0.12072871104682333</v>
      </c>
      <c r="G3613" s="18">
        <v>2.9005107068016387E-3</v>
      </c>
      <c r="H3613" s="9">
        <f t="shared" si="282"/>
        <v>3.4746037334755647E-3</v>
      </c>
      <c r="I3613" s="8"/>
      <c r="J3613" s="11"/>
      <c r="AC3613" s="15"/>
      <c r="AD3613" s="16"/>
    </row>
    <row r="3614" spans="1:30" hidden="1" outlineLevel="1" x14ac:dyDescent="0.3">
      <c r="A3614" s="21">
        <v>41760</v>
      </c>
      <c r="B3614" s="22">
        <v>-1.3259444344729996E-3</v>
      </c>
      <c r="C3614" s="9">
        <f t="shared" si="283"/>
        <v>-3.7925944434473002E-2</v>
      </c>
      <c r="D3614" s="6">
        <f t="shared" si="284"/>
        <v>1.4383772612467337E-3</v>
      </c>
      <c r="E3614" s="6">
        <f t="shared" si="285"/>
        <v>1.1460844149744202E-3</v>
      </c>
      <c r="F3614" s="6">
        <f t="shared" si="281"/>
        <v>8.8372708426220525E-2</v>
      </c>
      <c r="G3614" s="18">
        <v>3.0848189487947338E-3</v>
      </c>
      <c r="H3614" s="9">
        <f t="shared" si="282"/>
        <v>2.9727547565552822E-3</v>
      </c>
      <c r="I3614" s="8"/>
      <c r="J3614" s="11"/>
      <c r="AC3614" s="15"/>
      <c r="AD3614" s="16"/>
    </row>
    <row r="3615" spans="1:30" hidden="1" outlineLevel="1" x14ac:dyDescent="0.3">
      <c r="A3615" s="21">
        <v>41761</v>
      </c>
      <c r="B3615" s="22">
        <v>-2.7805321261326122E-3</v>
      </c>
      <c r="C3615" s="9">
        <f t="shared" si="283"/>
        <v>-3.9380532126132614E-2</v>
      </c>
      <c r="D3615" s="6">
        <f t="shared" si="284"/>
        <v>1.5508263105373629E-3</v>
      </c>
      <c r="E3615" s="6">
        <f t="shared" si="285"/>
        <v>1.4383772612467337E-3</v>
      </c>
      <c r="F3615" s="6">
        <f t="shared" si="281"/>
        <v>9.8515435790082082E-2</v>
      </c>
      <c r="G3615" s="18">
        <v>5.1268460327894118E-3</v>
      </c>
      <c r="H3615" s="9">
        <f t="shared" si="282"/>
        <v>3.1387168682453994E-3</v>
      </c>
      <c r="I3615" s="8"/>
      <c r="J3615" s="11"/>
      <c r="AC3615" s="15"/>
      <c r="AD3615" s="16"/>
    </row>
    <row r="3616" spans="1:30" hidden="1" outlineLevel="1" x14ac:dyDescent="0.3">
      <c r="A3616" s="21">
        <v>41764</v>
      </c>
      <c r="B3616" s="22">
        <v>1.0689054880428578E-3</v>
      </c>
      <c r="C3616" s="9">
        <f t="shared" si="283"/>
        <v>-3.5531094511957143E-2</v>
      </c>
      <c r="D3616" s="6">
        <f t="shared" si="284"/>
        <v>1.2624586772176309E-3</v>
      </c>
      <c r="E3616" s="6">
        <f t="shared" si="285"/>
        <v>1.5508263105373629E-3</v>
      </c>
      <c r="F3616" s="6">
        <f t="shared" si="281"/>
        <v>0.25237411389134451</v>
      </c>
      <c r="G3616" s="18">
        <v>8.1645507208000945E-3</v>
      </c>
      <c r="H3616" s="9">
        <f t="shared" si="282"/>
        <v>5.0236850407976864E-3</v>
      </c>
      <c r="I3616" s="8"/>
      <c r="J3616" s="11"/>
      <c r="AC3616" s="15"/>
      <c r="AD3616" s="16"/>
    </row>
    <row r="3617" spans="1:30" hidden="1" outlineLevel="1" x14ac:dyDescent="0.3">
      <c r="A3617" s="21">
        <v>41765</v>
      </c>
      <c r="B3617" s="22">
        <v>-7.8667319401214478E-3</v>
      </c>
      <c r="C3617" s="9">
        <f t="shared" si="283"/>
        <v>-4.4466731940121448E-2</v>
      </c>
      <c r="D3617" s="6">
        <f t="shared" si="284"/>
        <v>1.9772902494346171E-3</v>
      </c>
      <c r="E3617" s="6">
        <f t="shared" si="285"/>
        <v>1.2624586772176309E-3</v>
      </c>
      <c r="F3617" s="6">
        <f t="shared" si="281"/>
        <v>0.62279676246465121</v>
      </c>
      <c r="G3617" s="18">
        <v>3.0518967065782288E-3</v>
      </c>
      <c r="H3617" s="9">
        <f t="shared" si="282"/>
        <v>7.8917473506483413E-3</v>
      </c>
      <c r="I3617" s="8"/>
      <c r="J3617" s="11"/>
      <c r="AC3617" s="15"/>
      <c r="AD3617" s="16"/>
    </row>
    <row r="3618" spans="1:30" hidden="1" outlineLevel="1" x14ac:dyDescent="0.3">
      <c r="A3618" s="21">
        <v>41766</v>
      </c>
      <c r="B3618" s="22">
        <v>7.1398302713800658E-3</v>
      </c>
      <c r="C3618" s="9">
        <f t="shared" si="283"/>
        <v>-2.9460169728619937E-2</v>
      </c>
      <c r="D3618" s="6">
        <f t="shared" si="284"/>
        <v>8.6790160043909452E-4</v>
      </c>
      <c r="E3618" s="6">
        <f t="shared" si="285"/>
        <v>1.9772902494346171E-3</v>
      </c>
      <c r="F3618" s="6">
        <f t="shared" si="281"/>
        <v>9.6701164349675059E-2</v>
      </c>
      <c r="G3618" s="18">
        <v>5.6281317011564625E-3</v>
      </c>
      <c r="H3618" s="9">
        <f t="shared" si="282"/>
        <v>3.1096810825175475E-3</v>
      </c>
      <c r="I3618" s="8"/>
      <c r="J3618" s="11"/>
      <c r="AC3618" s="15"/>
      <c r="AD3618" s="16"/>
    </row>
    <row r="3619" spans="1:30" hidden="1" outlineLevel="1" x14ac:dyDescent="0.3">
      <c r="A3619" s="21">
        <v>41767</v>
      </c>
      <c r="B3619" s="22">
        <v>1.9614231509559889E-3</v>
      </c>
      <c r="C3619" s="9">
        <f t="shared" si="283"/>
        <v>-3.4638576849044013E-2</v>
      </c>
      <c r="D3619" s="6">
        <f t="shared" si="284"/>
        <v>1.1998310061271278E-3</v>
      </c>
      <c r="E3619" s="6">
        <f t="shared" si="285"/>
        <v>8.6790160043909452E-4</v>
      </c>
      <c r="F3619" s="6">
        <f t="shared" si="281"/>
        <v>0.30178951824502653</v>
      </c>
      <c r="G3619" s="18">
        <v>5.1484950339443737E-3</v>
      </c>
      <c r="H3619" s="9">
        <f t="shared" si="282"/>
        <v>5.493537277975153E-3</v>
      </c>
      <c r="I3619" s="8"/>
      <c r="J3619" s="11"/>
      <c r="AC3619" s="15"/>
      <c r="AD3619" s="16"/>
    </row>
    <row r="3620" spans="1:30" hidden="1" outlineLevel="1" x14ac:dyDescent="0.3">
      <c r="A3620" s="21">
        <v>41768</v>
      </c>
      <c r="B3620" s="22">
        <v>1.9538146644910159E-3</v>
      </c>
      <c r="C3620" s="9">
        <f t="shared" si="283"/>
        <v>-3.4646185335508985E-2</v>
      </c>
      <c r="D3620" s="6">
        <f t="shared" si="284"/>
        <v>1.2003581583024379E-3</v>
      </c>
      <c r="E3620" s="6">
        <f t="shared" si="285"/>
        <v>1.1998310061271278E-3</v>
      </c>
      <c r="F3620" s="6">
        <f t="shared" si="281"/>
        <v>0.254389442872543</v>
      </c>
      <c r="G3620" s="18">
        <v>3.8831957484123966E-3</v>
      </c>
      <c r="H3620" s="9">
        <f t="shared" si="282"/>
        <v>5.0437034297482544E-3</v>
      </c>
      <c r="I3620" s="8"/>
      <c r="J3620" s="11"/>
      <c r="AC3620" s="15"/>
      <c r="AD3620" s="16"/>
    </row>
    <row r="3621" spans="1:30" hidden="1" outlineLevel="1" x14ac:dyDescent="0.3">
      <c r="A3621" s="21">
        <v>41771</v>
      </c>
      <c r="B3621" s="22">
        <v>6.7388997310751635E-3</v>
      </c>
      <c r="C3621" s="9">
        <f t="shared" si="283"/>
        <v>-2.9861100268924835E-2</v>
      </c>
      <c r="D3621" s="6">
        <f t="shared" si="284"/>
        <v>8.9168530927078284E-4</v>
      </c>
      <c r="E3621" s="6">
        <f t="shared" si="285"/>
        <v>1.2003581583024379E-3</v>
      </c>
      <c r="F3621" s="6">
        <f t="shared" si="281"/>
        <v>0.14953949077935033</v>
      </c>
      <c r="G3621" s="18">
        <v>3.1442523815341564E-3</v>
      </c>
      <c r="H3621" s="9">
        <f t="shared" si="282"/>
        <v>3.8670336277222923E-3</v>
      </c>
      <c r="I3621" s="8"/>
      <c r="J3621" s="11"/>
      <c r="AC3621" s="15"/>
      <c r="AD3621" s="16"/>
    </row>
    <row r="3622" spans="1:30" hidden="1" outlineLevel="1" x14ac:dyDescent="0.3">
      <c r="A3622" s="21">
        <v>41772</v>
      </c>
      <c r="B3622" s="22">
        <v>1.1953432147943166E-3</v>
      </c>
      <c r="C3622" s="9">
        <f t="shared" si="283"/>
        <v>-3.5404656785205685E-2</v>
      </c>
      <c r="D3622" s="6">
        <f t="shared" si="284"/>
        <v>1.253489722078211E-3</v>
      </c>
      <c r="E3622" s="6">
        <f t="shared" si="285"/>
        <v>8.9168530927078284E-4</v>
      </c>
      <c r="F3622" s="6">
        <f t="shared" si="281"/>
        <v>0.10187219607694369</v>
      </c>
      <c r="G3622" s="18">
        <v>1.6212212515504165E-3</v>
      </c>
      <c r="H3622" s="9">
        <f t="shared" si="282"/>
        <v>3.1917424093579933E-3</v>
      </c>
      <c r="I3622" s="8"/>
      <c r="J3622" s="11"/>
      <c r="AC3622" s="15"/>
      <c r="AD3622" s="16"/>
    </row>
    <row r="3623" spans="1:30" hidden="1" outlineLevel="1" x14ac:dyDescent="0.3">
      <c r="A3623" s="21">
        <v>41773</v>
      </c>
      <c r="B3623" s="22">
        <v>-6.0888604396951368E-3</v>
      </c>
      <c r="C3623" s="9">
        <f t="shared" si="283"/>
        <v>-4.2688860439695137E-2</v>
      </c>
      <c r="D3623" s="6">
        <f t="shared" si="284"/>
        <v>1.8223388056397684E-3</v>
      </c>
      <c r="E3623" s="6">
        <f t="shared" si="285"/>
        <v>1.253489722078211E-3</v>
      </c>
      <c r="F3623" s="6">
        <f t="shared" si="281"/>
        <v>3.530681792762598E-2</v>
      </c>
      <c r="G3623" s="18">
        <v>3.6087198419159977E-3</v>
      </c>
      <c r="H3623" s="9">
        <f t="shared" si="282"/>
        <v>1.8790108548815245E-3</v>
      </c>
      <c r="I3623" s="8"/>
      <c r="J3623" s="11"/>
      <c r="AC3623" s="15"/>
      <c r="AD3623" s="16"/>
    </row>
    <row r="3624" spans="1:30" hidden="1" outlineLevel="1" x14ac:dyDescent="0.3">
      <c r="A3624" s="21">
        <v>41774</v>
      </c>
      <c r="B3624" s="22">
        <v>-1.0112379345767166E-2</v>
      </c>
      <c r="C3624" s="9">
        <f t="shared" si="283"/>
        <v>-4.6712379345767163E-2</v>
      </c>
      <c r="D3624" s="6">
        <f t="shared" si="284"/>
        <v>2.1820463841428547E-3</v>
      </c>
      <c r="E3624" s="6">
        <f t="shared" si="285"/>
        <v>1.8223388056397684E-3</v>
      </c>
      <c r="F3624" s="6">
        <f t="shared" si="281"/>
        <v>0.13071794335068798</v>
      </c>
      <c r="G3624" s="18">
        <v>7.3166627356293333E-3</v>
      </c>
      <c r="H3624" s="9">
        <f t="shared" si="282"/>
        <v>3.6154936502597814E-3</v>
      </c>
      <c r="I3624" s="8"/>
      <c r="J3624" s="11"/>
      <c r="AC3624" s="15"/>
      <c r="AD3624" s="16"/>
    </row>
    <row r="3625" spans="1:30" hidden="1" outlineLevel="1" x14ac:dyDescent="0.3">
      <c r="A3625" s="21">
        <v>41775</v>
      </c>
      <c r="B3625" s="22">
        <v>2.7020379789067387E-3</v>
      </c>
      <c r="C3625" s="9">
        <f t="shared" si="283"/>
        <v>-3.3897962021093263E-2</v>
      </c>
      <c r="D3625" s="6">
        <f t="shared" si="284"/>
        <v>1.1490718291834812E-3</v>
      </c>
      <c r="E3625" s="6">
        <f t="shared" si="285"/>
        <v>2.1820463841428547E-3</v>
      </c>
      <c r="F3625" s="6">
        <f t="shared" si="281"/>
        <v>0.50242986175091886</v>
      </c>
      <c r="G3625" s="18">
        <v>3.2122993567233636E-3</v>
      </c>
      <c r="H3625" s="9">
        <f t="shared" si="282"/>
        <v>7.0882287050497948E-3</v>
      </c>
      <c r="I3625" s="8"/>
      <c r="J3625" s="11"/>
      <c r="AC3625" s="15"/>
      <c r="AD3625" s="16"/>
    </row>
    <row r="3626" spans="1:30" hidden="1" outlineLevel="1" x14ac:dyDescent="0.3">
      <c r="A3626" s="21">
        <v>41778</v>
      </c>
      <c r="B3626" s="22">
        <v>1.2452640657873927E-3</v>
      </c>
      <c r="C3626" s="9">
        <f t="shared" si="283"/>
        <v>-3.5354735934212608E-2</v>
      </c>
      <c r="D3626" s="6">
        <f t="shared" si="284"/>
        <v>1.2499573529779042E-3</v>
      </c>
      <c r="E3626" s="6">
        <f t="shared" si="285"/>
        <v>1.1490718291834812E-3</v>
      </c>
      <c r="F3626" s="6">
        <f t="shared" si="281"/>
        <v>0.10585960331807229</v>
      </c>
      <c r="G3626" s="18">
        <v>3.5310668467629738E-3</v>
      </c>
      <c r="H3626" s="9">
        <f t="shared" si="282"/>
        <v>3.2536072798983024E-3</v>
      </c>
      <c r="I3626" s="8"/>
      <c r="J3626" s="11"/>
      <c r="AC3626" s="15"/>
      <c r="AD3626" s="16"/>
    </row>
    <row r="3627" spans="1:30" hidden="1" outlineLevel="1" x14ac:dyDescent="0.3">
      <c r="A3627" s="21">
        <v>41779</v>
      </c>
      <c r="B3627" s="22">
        <v>-8.3652557420901864E-3</v>
      </c>
      <c r="C3627" s="9">
        <f t="shared" si="283"/>
        <v>-4.496525574209019E-2</v>
      </c>
      <c r="D3627" s="6">
        <f t="shared" si="284"/>
        <v>2.0218742239515751E-3</v>
      </c>
      <c r="E3627" s="6">
        <f t="shared" si="285"/>
        <v>1.2499573529779042E-3</v>
      </c>
      <c r="F3627" s="6">
        <f t="shared" si="281"/>
        <v>0.12558924535763416</v>
      </c>
      <c r="G3627" s="18">
        <v>5.2832355251338121E-3</v>
      </c>
      <c r="H3627" s="9">
        <f t="shared" si="282"/>
        <v>3.5438572961906094E-3</v>
      </c>
      <c r="I3627" s="8"/>
      <c r="J3627" s="11"/>
      <c r="AC3627" s="15"/>
      <c r="AD3627" s="16"/>
    </row>
    <row r="3628" spans="1:30" hidden="1" outlineLevel="1" x14ac:dyDescent="0.3">
      <c r="A3628" s="21">
        <v>41780</v>
      </c>
      <c r="B3628" s="22">
        <v>9.6484287583456316E-3</v>
      </c>
      <c r="C3628" s="9">
        <f t="shared" si="283"/>
        <v>-2.6951571241654371E-2</v>
      </c>
      <c r="D3628" s="6">
        <f t="shared" si="284"/>
        <v>7.2638719239397087E-4</v>
      </c>
      <c r="E3628" s="6">
        <f t="shared" si="285"/>
        <v>2.0218742239515751E-3</v>
      </c>
      <c r="F3628" s="6">
        <f t="shared" si="281"/>
        <v>0.26734569861455071</v>
      </c>
      <c r="G3628" s="18">
        <v>4.3950030178869278E-3</v>
      </c>
      <c r="H3628" s="9">
        <f t="shared" si="282"/>
        <v>5.1705483134243191E-3</v>
      </c>
      <c r="I3628" s="8"/>
      <c r="J3628" s="11"/>
      <c r="AC3628" s="15"/>
      <c r="AD3628" s="16"/>
    </row>
    <row r="3629" spans="1:30" hidden="1" outlineLevel="1" x14ac:dyDescent="0.3">
      <c r="A3629" s="21">
        <v>41781</v>
      </c>
      <c r="B3629" s="22">
        <v>6.0584647223916146E-4</v>
      </c>
      <c r="C3629" s="9">
        <f t="shared" si="283"/>
        <v>-3.5994153527760836E-2</v>
      </c>
      <c r="D3629" s="6">
        <f t="shared" si="284"/>
        <v>1.2955790881800178E-3</v>
      </c>
      <c r="E3629" s="6">
        <f t="shared" si="285"/>
        <v>7.2638719239397087E-4</v>
      </c>
      <c r="F3629" s="6">
        <f t="shared" si="281"/>
        <v>0.18837787166614697</v>
      </c>
      <c r="G3629" s="18">
        <v>3.0917657154984606E-3</v>
      </c>
      <c r="H3629" s="9">
        <f t="shared" si="282"/>
        <v>4.3402519704061763E-3</v>
      </c>
      <c r="I3629" s="8"/>
      <c r="J3629" s="11"/>
      <c r="AC3629" s="15"/>
      <c r="AD3629" s="16"/>
    </row>
    <row r="3630" spans="1:30" hidden="1" outlineLevel="1" x14ac:dyDescent="0.3">
      <c r="A3630" s="21">
        <v>41782</v>
      </c>
      <c r="B3630" s="22">
        <v>3.8124144458461942E-3</v>
      </c>
      <c r="C3630" s="9">
        <f t="shared" si="283"/>
        <v>-3.2787585554153807E-2</v>
      </c>
      <c r="D3630" s="6">
        <f t="shared" si="284"/>
        <v>1.0750257664709554E-3</v>
      </c>
      <c r="E3630" s="6">
        <f t="shared" si="285"/>
        <v>1.2955790881800178E-3</v>
      </c>
      <c r="F3630" s="6">
        <f t="shared" si="281"/>
        <v>9.8898671654049378E-2</v>
      </c>
      <c r="G3630" s="18">
        <v>1.8633748334539331E-3</v>
      </c>
      <c r="H3630" s="9">
        <f t="shared" si="282"/>
        <v>3.1448159191604427E-3</v>
      </c>
      <c r="I3630" s="8"/>
      <c r="J3630" s="11"/>
      <c r="AC3630" s="15"/>
      <c r="AD3630" s="16"/>
    </row>
    <row r="3631" spans="1:30" hidden="1" outlineLevel="1" x14ac:dyDescent="0.3">
      <c r="A3631" s="21">
        <v>41786</v>
      </c>
      <c r="B3631" s="22">
        <v>4.1602696958452706E-3</v>
      </c>
      <c r="C3631" s="9">
        <f t="shared" si="283"/>
        <v>-3.2439730304154729E-2</v>
      </c>
      <c r="D3631" s="6">
        <f t="shared" si="284"/>
        <v>1.0523361022062947E-3</v>
      </c>
      <c r="E3631" s="6">
        <f t="shared" si="285"/>
        <v>1.0750257664709554E-3</v>
      </c>
      <c r="F3631" s="6">
        <f t="shared" si="281"/>
        <v>4.3035705322815448E-2</v>
      </c>
      <c r="G3631" s="18">
        <v>2.3945955905771798E-3</v>
      </c>
      <c r="H3631" s="9">
        <f t="shared" si="282"/>
        <v>2.0745048884689438E-3</v>
      </c>
      <c r="I3631" s="8"/>
      <c r="J3631" s="11"/>
      <c r="AC3631" s="15"/>
      <c r="AD3631" s="16"/>
    </row>
    <row r="3632" spans="1:30" hidden="1" outlineLevel="1" x14ac:dyDescent="0.3">
      <c r="A3632" s="21">
        <v>41787</v>
      </c>
      <c r="B3632" s="22">
        <v>-2.5410995373913699E-3</v>
      </c>
      <c r="C3632" s="9">
        <f t="shared" si="283"/>
        <v>-3.9141099537391373E-2</v>
      </c>
      <c r="D3632" s="6">
        <f t="shared" si="284"/>
        <v>1.5320256729959793E-3</v>
      </c>
      <c r="E3632" s="6">
        <f t="shared" si="285"/>
        <v>1.0523361022062947E-3</v>
      </c>
      <c r="F3632" s="6">
        <f t="shared" si="281"/>
        <v>6.3787183558198374E-2</v>
      </c>
      <c r="G3632" s="18">
        <v>1.7627243302020664E-3</v>
      </c>
      <c r="H3632" s="9">
        <f t="shared" si="282"/>
        <v>2.5256124714254633E-3</v>
      </c>
      <c r="I3632" s="8"/>
      <c r="J3632" s="11"/>
      <c r="AC3632" s="15"/>
      <c r="AD3632" s="16"/>
    </row>
    <row r="3633" spans="1:30" hidden="1" outlineLevel="1" x14ac:dyDescent="0.3">
      <c r="A3633" s="21">
        <v>41788</v>
      </c>
      <c r="B3633" s="22">
        <v>3.9338046877253263E-3</v>
      </c>
      <c r="C3633" s="9">
        <f t="shared" si="283"/>
        <v>-3.2666195312274673E-2</v>
      </c>
      <c r="D3633" s="6">
        <f t="shared" si="284"/>
        <v>1.067080316179676E-3</v>
      </c>
      <c r="E3633" s="6">
        <f t="shared" si="285"/>
        <v>1.5320256729959793E-3</v>
      </c>
      <c r="F3633" s="6">
        <f t="shared" si="281"/>
        <v>3.972052414152303E-2</v>
      </c>
      <c r="G3633" s="18">
        <v>2.4905033111238643E-3</v>
      </c>
      <c r="H3633" s="9">
        <f t="shared" si="282"/>
        <v>1.9930008565357676E-3</v>
      </c>
      <c r="I3633" s="8"/>
      <c r="J3633" s="11"/>
      <c r="AC3633" s="15"/>
      <c r="AD3633" s="16"/>
    </row>
    <row r="3634" spans="1:30" hidden="1" outlineLevel="1" x14ac:dyDescent="0.3">
      <c r="A3634" s="21">
        <v>41789</v>
      </c>
      <c r="B3634" s="22">
        <v>1.1030487742196894E-3</v>
      </c>
      <c r="C3634" s="9">
        <f t="shared" si="283"/>
        <v>-3.549695122578031E-2</v>
      </c>
      <c r="D3634" s="6">
        <f t="shared" si="284"/>
        <v>1.2600335463254263E-3</v>
      </c>
      <c r="E3634" s="6">
        <f t="shared" si="285"/>
        <v>1.067080316179676E-3</v>
      </c>
      <c r="F3634" s="6">
        <f t="shared" si="281"/>
        <v>6.8086920435558945E-2</v>
      </c>
      <c r="G3634" s="18">
        <v>3.2690484869982144E-3</v>
      </c>
      <c r="H3634" s="9">
        <f t="shared" si="282"/>
        <v>2.609347053106561E-3</v>
      </c>
      <c r="I3634" s="8"/>
      <c r="J3634" s="11"/>
      <c r="AC3634" s="15"/>
      <c r="AD3634" s="16"/>
    </row>
    <row r="3635" spans="1:30" hidden="1" outlineLevel="1" x14ac:dyDescent="0.3">
      <c r="A3635" s="21">
        <v>41792</v>
      </c>
      <c r="B3635" s="22">
        <v>1.581608473088103E-3</v>
      </c>
      <c r="C3635" s="9">
        <f t="shared" si="283"/>
        <v>-3.5018391526911899E-2</v>
      </c>
      <c r="D3635" s="6">
        <f t="shared" si="284"/>
        <v>1.2262877451320951E-3</v>
      </c>
      <c r="E3635" s="6">
        <f t="shared" si="285"/>
        <v>1.2600335463254263E-3</v>
      </c>
      <c r="F3635" s="6">
        <f t="shared" si="281"/>
        <v>0.10924237919715467</v>
      </c>
      <c r="G3635" s="18">
        <v>2.9169055062990986E-3</v>
      </c>
      <c r="H3635" s="9">
        <f t="shared" si="282"/>
        <v>3.3051834925939389E-3</v>
      </c>
      <c r="I3635" s="8"/>
      <c r="J3635" s="11"/>
      <c r="AC3635" s="15"/>
      <c r="AD3635" s="16"/>
    </row>
    <row r="3636" spans="1:30" hidden="1" outlineLevel="1" x14ac:dyDescent="0.3">
      <c r="A3636" s="21">
        <v>41793</v>
      </c>
      <c r="B3636" s="22">
        <v>-1.2723980837955138E-3</v>
      </c>
      <c r="C3636" s="9">
        <f t="shared" si="283"/>
        <v>-3.7872398083795514E-2</v>
      </c>
      <c r="D3636" s="6">
        <f t="shared" si="284"/>
        <v>1.4343185366174781E-3</v>
      </c>
      <c r="E3636" s="6">
        <f t="shared" si="285"/>
        <v>1.2262877451320951E-3</v>
      </c>
      <c r="F3636" s="6">
        <f t="shared" si="281"/>
        <v>8.9253640331489803E-2</v>
      </c>
      <c r="G3636" s="18">
        <v>2.2134980589037781E-3</v>
      </c>
      <c r="H3636" s="9">
        <f t="shared" si="282"/>
        <v>2.9875347752200275E-3</v>
      </c>
      <c r="I3636" s="8"/>
      <c r="J3636" s="11"/>
      <c r="AC3636" s="15"/>
      <c r="AD3636" s="16"/>
    </row>
    <row r="3637" spans="1:30" hidden="1" outlineLevel="1" x14ac:dyDescent="0.3">
      <c r="A3637" s="21">
        <v>41794</v>
      </c>
      <c r="B3637" s="22">
        <v>9.0792071568338657E-4</v>
      </c>
      <c r="C3637" s="9">
        <f t="shared" si="283"/>
        <v>-3.5692079284316613E-2</v>
      </c>
      <c r="D3637" s="6">
        <f t="shared" si="284"/>
        <v>1.2739245236379432E-3</v>
      </c>
      <c r="E3637" s="6">
        <f t="shared" si="285"/>
        <v>1.4343185366174781E-3</v>
      </c>
      <c r="F3637" s="6">
        <f t="shared" si="281"/>
        <v>5.6158436985898771E-2</v>
      </c>
      <c r="G3637" s="18">
        <v>3.1030142793206177E-3</v>
      </c>
      <c r="H3637" s="9">
        <f t="shared" si="282"/>
        <v>2.3697771411231639E-3</v>
      </c>
      <c r="I3637" s="8"/>
      <c r="J3637" s="11"/>
      <c r="AC3637" s="15"/>
      <c r="AD3637" s="16"/>
    </row>
    <row r="3638" spans="1:30" hidden="1" outlineLevel="1" x14ac:dyDescent="0.3">
      <c r="A3638" s="21">
        <v>41795</v>
      </c>
      <c r="B3638" s="22">
        <v>5.8724859936546874E-3</v>
      </c>
      <c r="C3638" s="9">
        <f t="shared" si="283"/>
        <v>-3.0727514006345314E-2</v>
      </c>
      <c r="D3638" s="6">
        <f t="shared" si="284"/>
        <v>9.4418011701014742E-4</v>
      </c>
      <c r="E3638" s="6">
        <f t="shared" si="285"/>
        <v>1.2739245236379432E-3</v>
      </c>
      <c r="F3638" s="6">
        <f t="shared" si="281"/>
        <v>9.9536424524778649E-2</v>
      </c>
      <c r="G3638" s="18">
        <v>4.3822274383562773E-3</v>
      </c>
      <c r="H3638" s="9">
        <f t="shared" si="282"/>
        <v>3.1549393738197042E-3</v>
      </c>
      <c r="I3638" s="8"/>
      <c r="J3638" s="11"/>
      <c r="AC3638" s="15"/>
      <c r="AD3638" s="16"/>
    </row>
    <row r="3639" spans="1:30" hidden="1" outlineLevel="1" x14ac:dyDescent="0.3">
      <c r="A3639" s="21">
        <v>41796</v>
      </c>
      <c r="B3639" s="22">
        <v>5.2232883449073175E-3</v>
      </c>
      <c r="C3639" s="9">
        <f t="shared" si="283"/>
        <v>-3.1376711655092683E-2</v>
      </c>
      <c r="D3639" s="6">
        <f t="shared" si="284"/>
        <v>9.8449803428682912E-4</v>
      </c>
      <c r="E3639" s="6">
        <f t="shared" si="285"/>
        <v>9.4418011701014742E-4</v>
      </c>
      <c r="F3639" s="6">
        <f t="shared" si="281"/>
        <v>0.18736496099115649</v>
      </c>
      <c r="G3639" s="18">
        <v>1.9219053645346184E-3</v>
      </c>
      <c r="H3639" s="9">
        <f t="shared" si="282"/>
        <v>4.3285674419044975E-3</v>
      </c>
      <c r="I3639" s="8"/>
      <c r="J3639" s="11"/>
      <c r="AC3639" s="15"/>
      <c r="AD3639" s="16"/>
    </row>
    <row r="3640" spans="1:30" hidden="1" outlineLevel="1" x14ac:dyDescent="0.3">
      <c r="A3640" s="21">
        <v>41799</v>
      </c>
      <c r="B3640" s="22">
        <v>1.1114125181871384E-3</v>
      </c>
      <c r="C3640" s="9">
        <f t="shared" si="283"/>
        <v>-3.5488587481812862E-2</v>
      </c>
      <c r="D3640" s="6">
        <f t="shared" si="284"/>
        <v>1.2594398414542845E-3</v>
      </c>
      <c r="E3640" s="6">
        <f t="shared" si="285"/>
        <v>9.8449803428682912E-4</v>
      </c>
      <c r="F3640" s="6">
        <f t="shared" si="281"/>
        <v>4.5061849918638583E-2</v>
      </c>
      <c r="G3640" s="18">
        <v>2.2121001274513479E-3</v>
      </c>
      <c r="H3640" s="9">
        <f t="shared" si="282"/>
        <v>2.1227776595451205E-3</v>
      </c>
      <c r="I3640" s="8"/>
      <c r="J3640" s="11"/>
      <c r="AC3640" s="15"/>
      <c r="AD3640" s="16"/>
    </row>
    <row r="3641" spans="1:30" hidden="1" outlineLevel="1" x14ac:dyDescent="0.3">
      <c r="A3641" s="21">
        <v>41800</v>
      </c>
      <c r="B3641" s="22">
        <v>1.6644403087034732E-4</v>
      </c>
      <c r="C3641" s="9">
        <f t="shared" si="283"/>
        <v>-3.6433555969129651E-2</v>
      </c>
      <c r="D3641" s="6">
        <f t="shared" si="284"/>
        <v>1.3274040005557027E-3</v>
      </c>
      <c r="E3641" s="6">
        <f t="shared" si="285"/>
        <v>1.2594398414542845E-3</v>
      </c>
      <c r="F3641" s="6">
        <f t="shared" si="281"/>
        <v>5.6088890537670036E-2</v>
      </c>
      <c r="G3641" s="18">
        <v>2.5033519052690928E-3</v>
      </c>
      <c r="H3641" s="9">
        <f t="shared" si="282"/>
        <v>2.3683093239201258E-3</v>
      </c>
      <c r="I3641" s="8"/>
      <c r="J3641" s="11"/>
      <c r="AC3641" s="15"/>
      <c r="AD3641" s="16"/>
    </row>
    <row r="3642" spans="1:30" hidden="1" outlineLevel="1" x14ac:dyDescent="0.3">
      <c r="A3642" s="21">
        <v>41801</v>
      </c>
      <c r="B3642" s="22">
        <v>-6.0396551810018217E-3</v>
      </c>
      <c r="C3642" s="9">
        <f t="shared" si="283"/>
        <v>-4.2639655181001823E-2</v>
      </c>
      <c r="D3642" s="6">
        <f t="shared" si="284"/>
        <v>1.8181401939547357E-3</v>
      </c>
      <c r="E3642" s="6">
        <f t="shared" si="285"/>
        <v>1.3274040005557027E-3</v>
      </c>
      <c r="F3642" s="6">
        <f t="shared" si="281"/>
        <v>6.8694654970252719E-2</v>
      </c>
      <c r="G3642" s="18">
        <v>3.6166813931272261E-3</v>
      </c>
      <c r="H3642" s="9">
        <f t="shared" si="282"/>
        <v>2.6209665196307397E-3</v>
      </c>
      <c r="I3642" s="8"/>
      <c r="J3642" s="11"/>
      <c r="AC3642" s="15"/>
      <c r="AD3642" s="16"/>
    </row>
    <row r="3643" spans="1:30" hidden="1" outlineLevel="1" x14ac:dyDescent="0.3">
      <c r="A3643" s="21">
        <v>41802</v>
      </c>
      <c r="B3643" s="22">
        <v>-6.5335378376230454E-3</v>
      </c>
      <c r="C3643" s="9">
        <f t="shared" si="283"/>
        <v>-4.3133537837623047E-2</v>
      </c>
      <c r="D3643" s="6">
        <f t="shared" si="284"/>
        <v>1.8605020863896591E-3</v>
      </c>
      <c r="E3643" s="6">
        <f t="shared" si="285"/>
        <v>1.8181401939547357E-3</v>
      </c>
      <c r="F3643" s="6">
        <f t="shared" si="281"/>
        <v>0.13124543199510608</v>
      </c>
      <c r="G3643" s="18">
        <v>4.3489041756029625E-3</v>
      </c>
      <c r="H3643" s="9">
        <f t="shared" si="282"/>
        <v>3.6227811415417586E-3</v>
      </c>
      <c r="I3643" s="8"/>
      <c r="J3643" s="11"/>
      <c r="AC3643" s="15"/>
      <c r="AD3643" s="16"/>
    </row>
    <row r="3644" spans="1:30" hidden="1" outlineLevel="1" x14ac:dyDescent="0.3">
      <c r="A3644" s="21">
        <v>41803</v>
      </c>
      <c r="B3644" s="22">
        <v>2.4799098614707187E-3</v>
      </c>
      <c r="C3644" s="9">
        <f t="shared" si="283"/>
        <v>-3.4120090138529284E-2</v>
      </c>
      <c r="D3644" s="6">
        <f t="shared" si="284"/>
        <v>1.1641805510613633E-3</v>
      </c>
      <c r="E3644" s="6">
        <f t="shared" si="285"/>
        <v>1.8605020863896591E-3</v>
      </c>
      <c r="F3644" s="6">
        <f t="shared" si="281"/>
        <v>0.184762479777208</v>
      </c>
      <c r="G3644" s="18">
        <v>2.3743617605130056E-3</v>
      </c>
      <c r="H3644" s="9">
        <f t="shared" si="282"/>
        <v>4.2984006302019826E-3</v>
      </c>
      <c r="I3644" s="8"/>
      <c r="J3644" s="11"/>
      <c r="AC3644" s="15"/>
      <c r="AD3644" s="16"/>
    </row>
    <row r="3645" spans="1:30" hidden="1" outlineLevel="1" x14ac:dyDescent="0.3">
      <c r="A3645" s="21">
        <v>41806</v>
      </c>
      <c r="B3645" s="22">
        <v>3.1406684457312915E-4</v>
      </c>
      <c r="C3645" s="9">
        <f t="shared" si="283"/>
        <v>-3.6285933155426872E-2</v>
      </c>
      <c r="D3645" s="6">
        <f t="shared" si="284"/>
        <v>1.3166689449601071E-3</v>
      </c>
      <c r="E3645" s="6">
        <f t="shared" si="285"/>
        <v>1.1641805510613633E-3</v>
      </c>
      <c r="F3645" s="6">
        <f t="shared" si="281"/>
        <v>6.2910024436072992E-2</v>
      </c>
      <c r="G3645" s="18">
        <v>3.225392392962986E-3</v>
      </c>
      <c r="H3645" s="9">
        <f t="shared" si="282"/>
        <v>2.5081870830556681E-3</v>
      </c>
      <c r="I3645" s="8"/>
      <c r="J3645" s="11"/>
      <c r="AC3645" s="15"/>
      <c r="AD3645" s="16"/>
    </row>
    <row r="3646" spans="1:30" hidden="1" outlineLevel="1" x14ac:dyDescent="0.3">
      <c r="A3646" s="21">
        <v>41807</v>
      </c>
      <c r="B3646" s="22">
        <v>1.6362538817894341E-3</v>
      </c>
      <c r="C3646" s="9">
        <f t="shared" si="283"/>
        <v>-3.4963746118210563E-2</v>
      </c>
      <c r="D3646" s="6">
        <f t="shared" si="284"/>
        <v>1.2224635426186842E-3</v>
      </c>
      <c r="E3646" s="6">
        <f t="shared" si="285"/>
        <v>1.3166689449601071E-3</v>
      </c>
      <c r="F3646" s="6">
        <f t="shared" si="281"/>
        <v>0.10664520561263019</v>
      </c>
      <c r="G3646" s="18">
        <v>3.6218818055304444E-3</v>
      </c>
      <c r="H3646" s="9">
        <f t="shared" si="282"/>
        <v>3.2656577532348702E-3</v>
      </c>
      <c r="I3646" s="8"/>
      <c r="J3646" s="11"/>
      <c r="AC3646" s="15"/>
      <c r="AD3646" s="16"/>
    </row>
    <row r="3647" spans="1:30" hidden="1" outlineLevel="1" x14ac:dyDescent="0.3">
      <c r="A3647" s="21">
        <v>41808</v>
      </c>
      <c r="B3647" s="22">
        <v>5.8210805280038483E-3</v>
      </c>
      <c r="C3647" s="9">
        <f t="shared" si="283"/>
        <v>-3.0778919471996152E-2</v>
      </c>
      <c r="D3647" s="6">
        <f t="shared" si="284"/>
        <v>9.4734188386362387E-4</v>
      </c>
      <c r="E3647" s="6">
        <f t="shared" si="285"/>
        <v>1.2224635426186842E-3</v>
      </c>
      <c r="F3647" s="6">
        <f t="shared" si="281"/>
        <v>0.13154726727137334</v>
      </c>
      <c r="G3647" s="18">
        <v>5.4749127631635811E-3</v>
      </c>
      <c r="H3647" s="9">
        <f t="shared" si="282"/>
        <v>3.6269445442599934E-3</v>
      </c>
      <c r="I3647" s="8"/>
      <c r="J3647" s="11"/>
      <c r="AC3647" s="15"/>
      <c r="AD3647" s="16"/>
    </row>
    <row r="3648" spans="1:30" hidden="1" outlineLevel="1" x14ac:dyDescent="0.3">
      <c r="A3648" s="21">
        <v>41809</v>
      </c>
      <c r="B3648" s="22">
        <v>8.774839005373569E-4</v>
      </c>
      <c r="C3648" s="9">
        <f t="shared" si="283"/>
        <v>-3.5722516099462642E-2</v>
      </c>
      <c r="D3648" s="6">
        <f t="shared" si="284"/>
        <v>1.2760981564763677E-3</v>
      </c>
      <c r="E3648" s="6">
        <f t="shared" si="285"/>
        <v>9.4734188386362387E-4</v>
      </c>
      <c r="F3648" s="6">
        <f t="shared" si="281"/>
        <v>0.28618684577871772</v>
      </c>
      <c r="G3648" s="18">
        <v>3.1233237678817351E-3</v>
      </c>
      <c r="H3648" s="9">
        <f t="shared" si="282"/>
        <v>5.3496434066086854E-3</v>
      </c>
      <c r="I3648" s="8"/>
      <c r="J3648" s="11"/>
      <c r="AC3648" s="15"/>
      <c r="AD3648" s="16"/>
    </row>
    <row r="3649" spans="1:30" hidden="1" outlineLevel="1" x14ac:dyDescent="0.3">
      <c r="A3649" s="21">
        <v>41810</v>
      </c>
      <c r="B3649" s="22">
        <v>1.5128579350066932E-3</v>
      </c>
      <c r="C3649" s="9">
        <f t="shared" si="283"/>
        <v>-3.5087142064993304E-2</v>
      </c>
      <c r="D3649" s="6">
        <f t="shared" si="284"/>
        <v>1.2311075382890227E-3</v>
      </c>
      <c r="E3649" s="6">
        <f t="shared" si="285"/>
        <v>1.2760981564763677E-3</v>
      </c>
      <c r="F3649" s="6">
        <f t="shared" si="281"/>
        <v>0.10069679649420066</v>
      </c>
      <c r="G3649" s="18">
        <v>2.3742785796985796E-3</v>
      </c>
      <c r="H3649" s="9">
        <f t="shared" si="282"/>
        <v>3.1732758546051533E-3</v>
      </c>
      <c r="I3649" s="8"/>
      <c r="J3649" s="11"/>
      <c r="AC3649" s="15"/>
      <c r="AD3649" s="16"/>
    </row>
    <row r="3650" spans="1:30" hidden="1" outlineLevel="1" x14ac:dyDescent="0.3">
      <c r="A3650" s="21">
        <v>41813</v>
      </c>
      <c r="B3650" s="22">
        <v>-5.7963724955164707E-4</v>
      </c>
      <c r="C3650" s="9">
        <f t="shared" si="283"/>
        <v>-3.7179637249551645E-2</v>
      </c>
      <c r="D3650" s="6">
        <f t="shared" si="284"/>
        <v>1.3823254260082482E-3</v>
      </c>
      <c r="E3650" s="6">
        <f t="shared" si="285"/>
        <v>1.2311075382890227E-3</v>
      </c>
      <c r="F3650" s="6">
        <f t="shared" si="281"/>
        <v>6.2911292712641176E-2</v>
      </c>
      <c r="G3650" s="18">
        <v>2.5758739065039325E-3</v>
      </c>
      <c r="H3650" s="9">
        <f t="shared" si="282"/>
        <v>2.5082123656628673E-3</v>
      </c>
      <c r="I3650" s="8"/>
      <c r="J3650" s="11"/>
      <c r="AC3650" s="15"/>
      <c r="AD3650" s="16"/>
    </row>
    <row r="3651" spans="1:30" hidden="1" outlineLevel="1" x14ac:dyDescent="0.3">
      <c r="A3651" s="21">
        <v>41814</v>
      </c>
      <c r="B3651" s="22">
        <v>-7.058392667740142E-3</v>
      </c>
      <c r="C3651" s="9">
        <f t="shared" si="283"/>
        <v>-4.3658392667740145E-2</v>
      </c>
      <c r="D3651" s="6">
        <f t="shared" si="284"/>
        <v>1.9060552503305864E-3</v>
      </c>
      <c r="E3651" s="6">
        <f t="shared" si="285"/>
        <v>1.3823254260082482E-3</v>
      </c>
      <c r="F3651" s="6">
        <f t="shared" si="281"/>
        <v>7.2078332545398041E-2</v>
      </c>
      <c r="G3651" s="18">
        <v>5.2766717024887713E-3</v>
      </c>
      <c r="H3651" s="9">
        <f t="shared" si="282"/>
        <v>2.6847408170137771E-3</v>
      </c>
      <c r="I3651" s="8"/>
      <c r="J3651" s="11"/>
      <c r="AC3651" s="15"/>
      <c r="AD3651" s="16"/>
    </row>
    <row r="3652" spans="1:30" hidden="1" outlineLevel="1" x14ac:dyDescent="0.3">
      <c r="A3652" s="21">
        <v>41815</v>
      </c>
      <c r="B3652" s="22">
        <v>2.9317501880397096E-3</v>
      </c>
      <c r="C3652" s="9">
        <f t="shared" si="283"/>
        <v>-3.3668249811960288E-2</v>
      </c>
      <c r="D3652" s="6">
        <f t="shared" si="284"/>
        <v>1.133551045400564E-3</v>
      </c>
      <c r="E3652" s="6">
        <f t="shared" si="285"/>
        <v>1.9060552503305864E-3</v>
      </c>
      <c r="F3652" s="6">
        <f t="shared" si="281"/>
        <v>0.26670128218618389</v>
      </c>
      <c r="G3652" s="18">
        <v>2.8642176848182365E-3</v>
      </c>
      <c r="H3652" s="9">
        <f t="shared" si="282"/>
        <v>5.1643129473937181E-3</v>
      </c>
      <c r="I3652" s="8"/>
      <c r="J3652" s="11"/>
      <c r="AC3652" s="15"/>
      <c r="AD3652" s="16"/>
    </row>
    <row r="3653" spans="1:30" hidden="1" outlineLevel="1" x14ac:dyDescent="0.3">
      <c r="A3653" s="21">
        <v>41816</v>
      </c>
      <c r="B3653" s="22">
        <v>-1.2682646382486742E-3</v>
      </c>
      <c r="C3653" s="9">
        <f t="shared" si="283"/>
        <v>-3.7868264638248675E-2</v>
      </c>
      <c r="D3653" s="6">
        <f t="shared" si="284"/>
        <v>1.4340054667124351E-3</v>
      </c>
      <c r="E3653" s="6">
        <f t="shared" si="285"/>
        <v>1.133551045400564E-3</v>
      </c>
      <c r="F3653" s="6">
        <f t="shared" si="281"/>
        <v>8.6452204111203107E-2</v>
      </c>
      <c r="G3653" s="18">
        <v>6.1028293431701084E-3</v>
      </c>
      <c r="H3653" s="9">
        <f t="shared" si="282"/>
        <v>2.9402755672079972E-3</v>
      </c>
      <c r="I3653" s="8"/>
      <c r="J3653" s="11"/>
      <c r="AC3653" s="15"/>
      <c r="AD3653" s="16"/>
    </row>
    <row r="3654" spans="1:30" hidden="1" outlineLevel="1" x14ac:dyDescent="0.3">
      <c r="A3654" s="21">
        <v>41817</v>
      </c>
      <c r="B3654" s="22">
        <v>3.3883253563937737E-4</v>
      </c>
      <c r="C3654" s="9">
        <f t="shared" si="283"/>
        <v>-3.6261167464360623E-2</v>
      </c>
      <c r="D3654" s="6">
        <f t="shared" si="284"/>
        <v>1.3148722658784054E-3</v>
      </c>
      <c r="E3654" s="6">
        <f t="shared" si="285"/>
        <v>1.4340054667124351E-3</v>
      </c>
      <c r="F3654" s="6">
        <f t="shared" si="281"/>
        <v>0.35292335177491474</v>
      </c>
      <c r="G3654" s="18">
        <v>4.2153023010480179E-3</v>
      </c>
      <c r="H3654" s="9">
        <f t="shared" si="282"/>
        <v>5.940735238797591E-3</v>
      </c>
      <c r="I3654" s="8"/>
      <c r="J3654" s="11"/>
      <c r="AC3654" s="15"/>
      <c r="AD3654" s="16"/>
    </row>
    <row r="3655" spans="1:30" hidden="1" outlineLevel="1" x14ac:dyDescent="0.3">
      <c r="A3655" s="21">
        <v>41820</v>
      </c>
      <c r="B3655" s="22">
        <v>-1.4988960005530925E-3</v>
      </c>
      <c r="C3655" s="9">
        <f t="shared" si="283"/>
        <v>-3.8098896000553092E-2</v>
      </c>
      <c r="D3655" s="6">
        <f t="shared" si="284"/>
        <v>1.4515258764609604E-3</v>
      </c>
      <c r="E3655" s="6">
        <f t="shared" si="285"/>
        <v>1.3148722658784054E-3</v>
      </c>
      <c r="F3655" s="6">
        <f t="shared" si="281"/>
        <v>0.17422461392623576</v>
      </c>
      <c r="G3655" s="18">
        <v>2.5758162822454049E-3</v>
      </c>
      <c r="H3655" s="9">
        <f t="shared" si="282"/>
        <v>4.1740222079696193E-3</v>
      </c>
      <c r="I3655" s="8"/>
      <c r="J3655" s="11"/>
      <c r="AC3655" s="15"/>
      <c r="AD3655" s="16"/>
    </row>
    <row r="3656" spans="1:30" hidden="1" outlineLevel="1" x14ac:dyDescent="0.3">
      <c r="A3656" s="21">
        <v>41821</v>
      </c>
      <c r="B3656" s="22">
        <v>7.664955866867878E-3</v>
      </c>
      <c r="C3656" s="9">
        <f t="shared" si="283"/>
        <v>-2.8935044133132123E-2</v>
      </c>
      <c r="D3656" s="6">
        <f t="shared" si="284"/>
        <v>8.3723677898630373E-4</v>
      </c>
      <c r="E3656" s="6">
        <f t="shared" si="285"/>
        <v>1.4515258764609604E-3</v>
      </c>
      <c r="F3656" s="6">
        <f t="shared" si="281"/>
        <v>7.2080667386473257E-2</v>
      </c>
      <c r="G3656" s="18">
        <v>5.4667443686661201E-3</v>
      </c>
      <c r="H3656" s="9">
        <f t="shared" si="282"/>
        <v>2.6847843002087385E-3</v>
      </c>
      <c r="I3656" s="8"/>
      <c r="J3656" s="11"/>
      <c r="AC3656" s="15"/>
      <c r="AD3656" s="16"/>
    </row>
    <row r="3657" spans="1:30" hidden="1" outlineLevel="1" x14ac:dyDescent="0.3">
      <c r="A3657" s="21">
        <v>41822</v>
      </c>
      <c r="B3657" s="22">
        <v>1.1888329397840307E-3</v>
      </c>
      <c r="C3657" s="9">
        <f t="shared" si="283"/>
        <v>-3.5411167060215971E-2</v>
      </c>
      <c r="D3657" s="6">
        <f t="shared" si="284"/>
        <v>1.2539507525665247E-3</v>
      </c>
      <c r="E3657" s="6">
        <f t="shared" si="285"/>
        <v>8.3723677898630373E-4</v>
      </c>
      <c r="F3657" s="6">
        <f t="shared" si="281"/>
        <v>0.28535877438828849</v>
      </c>
      <c r="G3657" s="18">
        <v>1.2782441895843335E-3</v>
      </c>
      <c r="H3657" s="9">
        <f t="shared" si="282"/>
        <v>5.3418982991843686E-3</v>
      </c>
      <c r="I3657" s="8"/>
      <c r="J3657" s="11"/>
      <c r="AC3657" s="15"/>
      <c r="AD3657" s="16"/>
    </row>
    <row r="3658" spans="1:30" hidden="1" outlineLevel="1" x14ac:dyDescent="0.3">
      <c r="A3658" s="21">
        <v>41823</v>
      </c>
      <c r="B3658" s="22">
        <v>5.4058514792238721E-3</v>
      </c>
      <c r="C3658" s="9">
        <f t="shared" si="283"/>
        <v>-3.1194148520776128E-2</v>
      </c>
      <c r="D3658" s="6">
        <f t="shared" si="284"/>
        <v>9.7307490193623955E-4</v>
      </c>
      <c r="E3658" s="6">
        <f t="shared" si="285"/>
        <v>1.2539507525665247E-3</v>
      </c>
      <c r="F3658" s="6">
        <f t="shared" si="281"/>
        <v>2.6182771610303669E-2</v>
      </c>
      <c r="G3658" s="18">
        <v>2.4116160329284036E-3</v>
      </c>
      <c r="H3658" s="9">
        <f t="shared" si="282"/>
        <v>1.6181091313722839E-3</v>
      </c>
      <c r="I3658" s="8"/>
      <c r="J3658" s="11"/>
      <c r="AC3658" s="15"/>
      <c r="AD3658" s="16"/>
    </row>
    <row r="3659" spans="1:30" hidden="1" outlineLevel="1" x14ac:dyDescent="0.3">
      <c r="A3659" s="21">
        <v>41827</v>
      </c>
      <c r="B3659" s="22">
        <v>-2.5840809849081037E-3</v>
      </c>
      <c r="C3659" s="9">
        <f t="shared" si="283"/>
        <v>-3.9184080984908103E-2</v>
      </c>
      <c r="D3659" s="6">
        <f t="shared" si="284"/>
        <v>1.5353922026318367E-3</v>
      </c>
      <c r="E3659" s="6">
        <f t="shared" si="285"/>
        <v>9.7307490193623955E-4</v>
      </c>
      <c r="F3659" s="6">
        <f t="shared" si="281"/>
        <v>6.4531939868626056E-2</v>
      </c>
      <c r="G3659" s="18">
        <v>2.7465293047855333E-3</v>
      </c>
      <c r="H3659" s="9">
        <f t="shared" si="282"/>
        <v>2.5403137575627554E-3</v>
      </c>
      <c r="I3659" s="8"/>
      <c r="J3659" s="11"/>
      <c r="AC3659" s="15"/>
      <c r="AD3659" s="16"/>
    </row>
    <row r="3660" spans="1:30" hidden="1" outlineLevel="1" x14ac:dyDescent="0.3">
      <c r="A3660" s="21">
        <v>41828</v>
      </c>
      <c r="B3660" s="22">
        <v>-6.9312933040972212E-3</v>
      </c>
      <c r="C3660" s="9">
        <f t="shared" si="283"/>
        <v>-4.3531293304097218E-2</v>
      </c>
      <c r="D3660" s="6">
        <f t="shared" si="284"/>
        <v>1.8949734967273393E-3</v>
      </c>
      <c r="E3660" s="6">
        <f t="shared" si="285"/>
        <v>1.5353922026318367E-3</v>
      </c>
      <c r="F3660" s="6">
        <f t="shared" si="281"/>
        <v>8.0423145232281737E-2</v>
      </c>
      <c r="G3660" s="18">
        <v>4.5544437284170819E-3</v>
      </c>
      <c r="H3660" s="9">
        <f t="shared" si="282"/>
        <v>2.8358974810856925E-3</v>
      </c>
      <c r="I3660" s="8"/>
      <c r="J3660" s="11"/>
      <c r="AC3660" s="15"/>
      <c r="AD3660" s="16"/>
    </row>
    <row r="3661" spans="1:30" hidden="1" outlineLevel="1" x14ac:dyDescent="0.3">
      <c r="A3661" s="21">
        <v>41829</v>
      </c>
      <c r="B3661" s="22">
        <v>4.6612678395984361E-3</v>
      </c>
      <c r="C3661" s="9">
        <f t="shared" si="283"/>
        <v>-3.1938732160401564E-2</v>
      </c>
      <c r="D3661" s="6">
        <f t="shared" si="284"/>
        <v>1.0200826120138691E-3</v>
      </c>
      <c r="E3661" s="6">
        <f t="shared" si="285"/>
        <v>1.8949734967273393E-3</v>
      </c>
      <c r="F3661" s="6">
        <f t="shared" ref="F3661:F3724" si="286">B$6+B$7*E3661+B$8*(G3660*100)^2</f>
        <v>0.20155515923365055</v>
      </c>
      <c r="G3661" s="18">
        <v>2.578959902640694E-3</v>
      </c>
      <c r="H3661" s="9">
        <f t="shared" ref="H3661:H3724" si="287">SQRT(F3661)/100</f>
        <v>4.4894894947382444E-3</v>
      </c>
      <c r="I3661" s="8"/>
      <c r="J3661" s="11"/>
      <c r="AC3661" s="15"/>
      <c r="AD3661" s="16"/>
    </row>
    <row r="3662" spans="1:30" hidden="1" outlineLevel="1" x14ac:dyDescent="0.3">
      <c r="A3662" s="21">
        <v>41830</v>
      </c>
      <c r="B3662" s="22">
        <v>-4.1615191760904242E-3</v>
      </c>
      <c r="C3662" s="9">
        <f t="shared" ref="C3662:C3725" si="288">B3662-B$5</f>
        <v>-4.0761519176090423E-2</v>
      </c>
      <c r="D3662" s="6">
        <f t="shared" ref="D3662:D3725" si="289">C3662^2</f>
        <v>1.6615014455427872E-3</v>
      </c>
      <c r="E3662" s="6">
        <f t="shared" si="285"/>
        <v>1.0200826120138691E-3</v>
      </c>
      <c r="F3662" s="6">
        <f t="shared" si="286"/>
        <v>7.2197806635194678E-2</v>
      </c>
      <c r="G3662" s="18">
        <v>7.7363401874622831E-3</v>
      </c>
      <c r="H3662" s="9">
        <f t="shared" si="287"/>
        <v>2.6869649539060735E-3</v>
      </c>
      <c r="I3662" s="8"/>
      <c r="J3662" s="11"/>
      <c r="AC3662" s="15"/>
      <c r="AD3662" s="16"/>
    </row>
    <row r="3663" spans="1:30" hidden="1" outlineLevel="1" x14ac:dyDescent="0.3">
      <c r="A3663" s="21">
        <v>41831</v>
      </c>
      <c r="B3663" s="22">
        <v>1.6976486255903501E-3</v>
      </c>
      <c r="C3663" s="9">
        <f t="shared" si="288"/>
        <v>-3.4902351374409647E-2</v>
      </c>
      <c r="D3663" s="6">
        <f t="shared" si="289"/>
        <v>1.218174131462755E-3</v>
      </c>
      <c r="E3663" s="6">
        <f t="shared" ref="E3663:E3726" si="290">D3662</f>
        <v>1.6615014455427872E-3</v>
      </c>
      <c r="F3663" s="6">
        <f t="shared" si="286"/>
        <v>0.56035400913278988</v>
      </c>
      <c r="G3663" s="18">
        <v>3.9238380643463727E-3</v>
      </c>
      <c r="H3663" s="9">
        <f t="shared" si="287"/>
        <v>7.4856797228627803E-3</v>
      </c>
      <c r="I3663" s="8"/>
      <c r="J3663" s="11"/>
      <c r="AC3663" s="15"/>
      <c r="AD3663" s="16"/>
    </row>
    <row r="3664" spans="1:30" hidden="1" outlineLevel="1" x14ac:dyDescent="0.3">
      <c r="A3664" s="21">
        <v>41834</v>
      </c>
      <c r="B3664" s="22">
        <v>6.5654295329546017E-3</v>
      </c>
      <c r="C3664" s="9">
        <f t="shared" si="288"/>
        <v>-3.0034570467045399E-2</v>
      </c>
      <c r="D3664" s="6">
        <f t="shared" si="289"/>
        <v>9.020754231399157E-4</v>
      </c>
      <c r="E3664" s="6">
        <f t="shared" si="290"/>
        <v>1.218174131462755E-3</v>
      </c>
      <c r="F3664" s="6">
        <f t="shared" si="286"/>
        <v>0.15245198332809368</v>
      </c>
      <c r="G3664" s="18">
        <v>4.3603887006436765E-3</v>
      </c>
      <c r="H3664" s="9">
        <f t="shared" si="287"/>
        <v>3.9045099990663835E-3</v>
      </c>
      <c r="I3664" s="8"/>
      <c r="J3664" s="11"/>
      <c r="AC3664" s="15"/>
      <c r="AD3664" s="16"/>
    </row>
    <row r="3665" spans="1:30" hidden="1" outlineLevel="1" x14ac:dyDescent="0.3">
      <c r="A3665" s="21">
        <v>41835</v>
      </c>
      <c r="B3665" s="22">
        <v>3.0834507618972008E-4</v>
      </c>
      <c r="C3665" s="9">
        <f t="shared" si="288"/>
        <v>-3.6291654923810278E-2</v>
      </c>
      <c r="D3665" s="6">
        <f t="shared" si="289"/>
        <v>1.3170842171089227E-3</v>
      </c>
      <c r="E3665" s="6">
        <f t="shared" si="290"/>
        <v>9.020754231399157E-4</v>
      </c>
      <c r="F3665" s="6">
        <f t="shared" si="286"/>
        <v>0.18561012148336364</v>
      </c>
      <c r="G3665" s="18">
        <v>4.3820306481166665E-3</v>
      </c>
      <c r="H3665" s="9">
        <f t="shared" si="287"/>
        <v>4.3082493136233843E-3</v>
      </c>
      <c r="I3665" s="8"/>
      <c r="J3665" s="11"/>
      <c r="AC3665" s="15"/>
      <c r="AD3665" s="16"/>
    </row>
    <row r="3666" spans="1:30" hidden="1" outlineLevel="1" x14ac:dyDescent="0.3">
      <c r="A3666" s="21">
        <v>41836</v>
      </c>
      <c r="B3666" s="22">
        <v>4.5334622944447883E-3</v>
      </c>
      <c r="C3666" s="9">
        <f t="shared" si="288"/>
        <v>-3.2066537705555211E-2</v>
      </c>
      <c r="D3666" s="6">
        <f t="shared" si="289"/>
        <v>1.0282628404217941E-3</v>
      </c>
      <c r="E3666" s="6">
        <f t="shared" si="290"/>
        <v>1.3170842171089227E-3</v>
      </c>
      <c r="F3666" s="6">
        <f t="shared" si="286"/>
        <v>0.1873763959707555</v>
      </c>
      <c r="G3666" s="18">
        <v>1.7762412647509241E-3</v>
      </c>
      <c r="H3666" s="9">
        <f t="shared" si="287"/>
        <v>4.3286995272339649E-3</v>
      </c>
      <c r="I3666" s="8"/>
      <c r="J3666" s="11"/>
      <c r="AC3666" s="15"/>
      <c r="AD3666" s="16"/>
    </row>
    <row r="3667" spans="1:30" hidden="1" outlineLevel="1" x14ac:dyDescent="0.3">
      <c r="A3667" s="21">
        <v>41837</v>
      </c>
      <c r="B3667" s="22">
        <v>-9.4615171999425859E-3</v>
      </c>
      <c r="C3667" s="9">
        <f t="shared" si="288"/>
        <v>-4.6061517199942587E-2</v>
      </c>
      <c r="D3667" s="6">
        <f t="shared" si="289"/>
        <v>2.1216633667606069E-3</v>
      </c>
      <c r="E3667" s="6">
        <f t="shared" si="290"/>
        <v>1.0282628404217941E-3</v>
      </c>
      <c r="F3667" s="6">
        <f t="shared" si="286"/>
        <v>4.0122594069426185E-2</v>
      </c>
      <c r="G3667" s="18">
        <v>5.1789261941383447E-3</v>
      </c>
      <c r="H3667" s="9">
        <f t="shared" si="287"/>
        <v>2.0030625069983759E-3</v>
      </c>
      <c r="I3667" s="8"/>
      <c r="J3667" s="11"/>
      <c r="AC3667" s="15"/>
      <c r="AD3667" s="16"/>
    </row>
    <row r="3668" spans="1:30" hidden="1" outlineLevel="1" x14ac:dyDescent="0.3">
      <c r="A3668" s="21">
        <v>41838</v>
      </c>
      <c r="B3668" s="22">
        <v>7.2406441275924341E-3</v>
      </c>
      <c r="C3668" s="9">
        <f t="shared" si="288"/>
        <v>-2.9359355872407567E-2</v>
      </c>
      <c r="D3668" s="6">
        <f t="shared" si="289"/>
        <v>8.6197177724267268E-4</v>
      </c>
      <c r="E3668" s="6">
        <f t="shared" si="290"/>
        <v>2.1216633667606069E-3</v>
      </c>
      <c r="F3668" s="6">
        <f t="shared" si="286"/>
        <v>0.25734030570285882</v>
      </c>
      <c r="G3668" s="18">
        <v>3.6018918304159585E-3</v>
      </c>
      <c r="H3668" s="9">
        <f t="shared" si="287"/>
        <v>5.0728720238426952E-3</v>
      </c>
      <c r="I3668" s="8"/>
      <c r="J3668" s="11"/>
      <c r="AC3668" s="15"/>
      <c r="AD3668" s="16"/>
    </row>
    <row r="3669" spans="1:30" hidden="1" outlineLevel="1" x14ac:dyDescent="0.3">
      <c r="A3669" s="21">
        <v>41841</v>
      </c>
      <c r="B3669" s="22">
        <v>-2.8372791466305144E-3</v>
      </c>
      <c r="C3669" s="9">
        <f t="shared" si="288"/>
        <v>-3.9437279146630512E-2</v>
      </c>
      <c r="D3669" s="6">
        <f t="shared" si="289"/>
        <v>1.5552989864892578E-3</v>
      </c>
      <c r="E3669" s="6">
        <f t="shared" si="290"/>
        <v>8.6197177724267268E-4</v>
      </c>
      <c r="F3669" s="6">
        <f t="shared" si="286"/>
        <v>0.13019601729172448</v>
      </c>
      <c r="G3669" s="18">
        <v>5.3472092890439219E-3</v>
      </c>
      <c r="H3669" s="9">
        <f t="shared" si="287"/>
        <v>3.6082685223209825E-3</v>
      </c>
      <c r="I3669" s="8"/>
      <c r="J3669" s="11"/>
      <c r="AC3669" s="15"/>
      <c r="AD3669" s="16"/>
    </row>
    <row r="3670" spans="1:30" hidden="1" outlineLevel="1" x14ac:dyDescent="0.3">
      <c r="A3670" s="21">
        <v>41842</v>
      </c>
      <c r="B3670" s="22">
        <v>3.6182159267896742E-3</v>
      </c>
      <c r="C3670" s="9">
        <f t="shared" si="288"/>
        <v>-3.2981784073210327E-2</v>
      </c>
      <c r="D3670" s="6">
        <f t="shared" si="289"/>
        <v>1.0877980806518704E-3</v>
      </c>
      <c r="E3670" s="6">
        <f t="shared" si="290"/>
        <v>1.5552989864892578E-3</v>
      </c>
      <c r="F3670" s="6">
        <f t="shared" si="286"/>
        <v>0.27355123024009731</v>
      </c>
      <c r="G3670" s="18">
        <v>3.0819863108550532E-3</v>
      </c>
      <c r="H3670" s="9">
        <f t="shared" si="287"/>
        <v>5.2302125218780292E-3</v>
      </c>
      <c r="I3670" s="8"/>
      <c r="J3670" s="11"/>
      <c r="AC3670" s="15"/>
      <c r="AD3670" s="16"/>
    </row>
    <row r="3671" spans="1:30" hidden="1" outlineLevel="1" x14ac:dyDescent="0.3">
      <c r="A3671" s="21">
        <v>41843</v>
      </c>
      <c r="B3671" s="22">
        <v>-1.5735716365627985E-3</v>
      </c>
      <c r="C3671" s="9">
        <f t="shared" si="288"/>
        <v>-3.8173571636562799E-2</v>
      </c>
      <c r="D3671" s="6">
        <f t="shared" si="289"/>
        <v>1.4572215714917919E-3</v>
      </c>
      <c r="E3671" s="6">
        <f t="shared" si="290"/>
        <v>1.0877980806518704E-3</v>
      </c>
      <c r="F3671" s="6">
        <f t="shared" si="286"/>
        <v>9.8329536555929256E-2</v>
      </c>
      <c r="G3671" s="18">
        <v>2.4171967382616306E-3</v>
      </c>
      <c r="H3671" s="9">
        <f t="shared" si="287"/>
        <v>3.1357540808540658E-3</v>
      </c>
      <c r="I3671" s="8"/>
      <c r="J3671" s="11"/>
      <c r="AC3671" s="15"/>
      <c r="AD3671" s="16"/>
    </row>
    <row r="3672" spans="1:30" hidden="1" outlineLevel="1" x14ac:dyDescent="0.3">
      <c r="A3672" s="21">
        <v>41844</v>
      </c>
      <c r="B3672" s="22">
        <v>-1.656448570059453E-4</v>
      </c>
      <c r="C3672" s="9">
        <f t="shared" si="288"/>
        <v>-3.6765644857005945E-2</v>
      </c>
      <c r="D3672" s="6">
        <f t="shared" si="289"/>
        <v>1.3517126417514878E-3</v>
      </c>
      <c r="E3672" s="6">
        <f t="shared" si="290"/>
        <v>1.4572215714917919E-3</v>
      </c>
      <c r="F3672" s="6">
        <f t="shared" si="286"/>
        <v>6.4814580552546006E-2</v>
      </c>
      <c r="G3672" s="18">
        <v>2.2635091627848949E-3</v>
      </c>
      <c r="H3672" s="9">
        <f t="shared" si="287"/>
        <v>2.5458707852627949E-3</v>
      </c>
      <c r="I3672" s="8"/>
      <c r="J3672" s="11"/>
      <c r="AC3672" s="15"/>
      <c r="AD3672" s="16"/>
    </row>
    <row r="3673" spans="1:30" hidden="1" outlineLevel="1" x14ac:dyDescent="0.3">
      <c r="A3673" s="21">
        <v>41845</v>
      </c>
      <c r="B3673" s="22">
        <v>-7.2394350662726972E-3</v>
      </c>
      <c r="C3673" s="9">
        <f t="shared" si="288"/>
        <v>-4.3839435066272699E-2</v>
      </c>
      <c r="D3673" s="6">
        <f t="shared" si="289"/>
        <v>1.9218960669299403E-3</v>
      </c>
      <c r="E3673" s="6">
        <f t="shared" si="290"/>
        <v>1.3517126417514878E-3</v>
      </c>
      <c r="F3673" s="6">
        <f t="shared" si="286"/>
        <v>5.820668166696457E-2</v>
      </c>
      <c r="G3673" s="18">
        <v>5.4789348070303371E-3</v>
      </c>
      <c r="H3673" s="9">
        <f t="shared" si="287"/>
        <v>2.4126060943918002E-3</v>
      </c>
      <c r="I3673" s="8"/>
      <c r="J3673" s="11"/>
      <c r="AC3673" s="15"/>
      <c r="AD3673" s="16"/>
    </row>
    <row r="3674" spans="1:30" hidden="1" outlineLevel="1" x14ac:dyDescent="0.3">
      <c r="A3674" s="21">
        <v>41848</v>
      </c>
      <c r="B3674" s="22">
        <v>1.2974357271097001E-3</v>
      </c>
      <c r="C3674" s="9">
        <f t="shared" si="288"/>
        <v>-3.5302564272890302E-2</v>
      </c>
      <c r="D3674" s="6">
        <f t="shared" si="289"/>
        <v>1.2462710442415507E-3</v>
      </c>
      <c r="E3674" s="6">
        <f t="shared" si="290"/>
        <v>1.9218960669299403E-3</v>
      </c>
      <c r="F3674" s="6">
        <f t="shared" si="286"/>
        <v>0.28666230733813508</v>
      </c>
      <c r="G3674" s="18">
        <v>5.2573732982979168E-3</v>
      </c>
      <c r="H3674" s="9">
        <f t="shared" si="287"/>
        <v>5.3540854245906003E-3</v>
      </c>
      <c r="I3674" s="8"/>
      <c r="J3674" s="11"/>
      <c r="AC3674" s="15"/>
      <c r="AD3674" s="16"/>
    </row>
    <row r="3675" spans="1:30" hidden="1" outlineLevel="1" x14ac:dyDescent="0.3">
      <c r="A3675" s="21">
        <v>41849</v>
      </c>
      <c r="B3675" s="22">
        <v>-4.158796033474757E-3</v>
      </c>
      <c r="C3675" s="9">
        <f t="shared" si="288"/>
        <v>-4.0758796033474758E-2</v>
      </c>
      <c r="D3675" s="6">
        <f t="shared" si="289"/>
        <v>1.6612794540983977E-3</v>
      </c>
      <c r="E3675" s="6">
        <f t="shared" si="290"/>
        <v>1.2462710442415507E-3</v>
      </c>
      <c r="F3675" s="6">
        <f t="shared" si="286"/>
        <v>0.26478786384182712</v>
      </c>
      <c r="G3675" s="18">
        <v>5.7823813802905018E-3</v>
      </c>
      <c r="H3675" s="9">
        <f t="shared" si="287"/>
        <v>5.1457542094607185E-3</v>
      </c>
      <c r="I3675" s="8"/>
      <c r="J3675" s="11"/>
      <c r="AC3675" s="15"/>
      <c r="AD3675" s="16"/>
    </row>
    <row r="3676" spans="1:30" hidden="1" outlineLevel="1" x14ac:dyDescent="0.3">
      <c r="A3676" s="21">
        <v>41850</v>
      </c>
      <c r="B3676" s="22">
        <v>-1.8791174789592868E-3</v>
      </c>
      <c r="C3676" s="9">
        <f t="shared" si="288"/>
        <v>-3.8479117478959289E-2</v>
      </c>
      <c r="D3676" s="6">
        <f t="shared" si="289"/>
        <v>1.4806424819595503E-3</v>
      </c>
      <c r="E3676" s="6">
        <f t="shared" si="290"/>
        <v>1.6612794540983977E-3</v>
      </c>
      <c r="F3676" s="6">
        <f t="shared" si="286"/>
        <v>0.31799613789701497</v>
      </c>
      <c r="G3676" s="18">
        <v>6.3470220597778041E-3</v>
      </c>
      <c r="H3676" s="9">
        <f t="shared" si="287"/>
        <v>5.6391146281753743E-3</v>
      </c>
      <c r="I3676" s="8"/>
      <c r="J3676" s="11"/>
      <c r="AC3676" s="15"/>
      <c r="AD3676" s="16"/>
    </row>
    <row r="3677" spans="1:30" hidden="1" outlineLevel="1" x14ac:dyDescent="0.3">
      <c r="A3677" s="21">
        <v>41851</v>
      </c>
      <c r="B3677" s="22">
        <v>-1.8961327295067387E-2</v>
      </c>
      <c r="C3677" s="9">
        <f t="shared" si="288"/>
        <v>-5.5561327295067388E-2</v>
      </c>
      <c r="D3677" s="6">
        <f t="shared" si="289"/>
        <v>3.0870610907896001E-3</v>
      </c>
      <c r="E3677" s="6">
        <f t="shared" si="290"/>
        <v>1.4806424819595503E-3</v>
      </c>
      <c r="F3677" s="6">
        <f t="shared" si="286"/>
        <v>0.38082025679096443</v>
      </c>
      <c r="G3677" s="18">
        <v>7.0118691909204171E-3</v>
      </c>
      <c r="H3677" s="9">
        <f t="shared" si="287"/>
        <v>6.1710635776255325E-3</v>
      </c>
      <c r="I3677" s="8"/>
      <c r="J3677" s="11"/>
      <c r="AC3677" s="15"/>
      <c r="AD3677" s="16"/>
    </row>
    <row r="3678" spans="1:30" hidden="1" outlineLevel="1" x14ac:dyDescent="0.3">
      <c r="A3678" s="21">
        <v>41852</v>
      </c>
      <c r="B3678" s="22">
        <v>-4.2310217643788586E-3</v>
      </c>
      <c r="C3678" s="9">
        <f t="shared" si="288"/>
        <v>-4.0831021764378861E-2</v>
      </c>
      <c r="D3678" s="6">
        <f t="shared" si="289"/>
        <v>1.6671723383231802E-3</v>
      </c>
      <c r="E3678" s="6">
        <f t="shared" si="290"/>
        <v>3.0870610907896001E-3</v>
      </c>
      <c r="F3678" s="6">
        <f t="shared" si="286"/>
        <v>0.46242655429229851</v>
      </c>
      <c r="G3678" s="18">
        <v>5.5801015311159495E-3</v>
      </c>
      <c r="H3678" s="9">
        <f t="shared" si="287"/>
        <v>6.8001952493461429E-3</v>
      </c>
      <c r="I3678" s="8"/>
      <c r="J3678" s="11"/>
      <c r="AC3678" s="15"/>
      <c r="AD3678" s="16"/>
    </row>
    <row r="3679" spans="1:30" hidden="1" outlineLevel="1" x14ac:dyDescent="0.3">
      <c r="A3679" s="21">
        <v>41855</v>
      </c>
      <c r="B3679" s="22">
        <v>4.5919061673315156E-3</v>
      </c>
      <c r="C3679" s="9">
        <f t="shared" si="288"/>
        <v>-3.2008093832668484E-2</v>
      </c>
      <c r="D3679" s="6">
        <f t="shared" si="289"/>
        <v>1.0245180708009101E-3</v>
      </c>
      <c r="E3679" s="6">
        <f t="shared" si="290"/>
        <v>1.6671723383231802E-3</v>
      </c>
      <c r="F3679" s="6">
        <f t="shared" si="286"/>
        <v>0.29690873646806792</v>
      </c>
      <c r="G3679" s="18">
        <v>5.4306922876158912E-3</v>
      </c>
      <c r="H3679" s="9">
        <f t="shared" si="287"/>
        <v>5.4489332576942795E-3</v>
      </c>
      <c r="I3679" s="8"/>
      <c r="J3679" s="11"/>
      <c r="AC3679" s="15"/>
      <c r="AD3679" s="16"/>
    </row>
    <row r="3680" spans="1:30" hidden="1" outlineLevel="1" x14ac:dyDescent="0.3">
      <c r="A3680" s="21">
        <v>41856</v>
      </c>
      <c r="B3680" s="22">
        <v>-8.4736197762899177E-3</v>
      </c>
      <c r="C3680" s="9">
        <f t="shared" si="288"/>
        <v>-4.5073619776289917E-2</v>
      </c>
      <c r="D3680" s="6">
        <f t="shared" si="289"/>
        <v>2.0316311997375536E-3</v>
      </c>
      <c r="E3680" s="6">
        <f t="shared" si="290"/>
        <v>1.0245180708009101E-3</v>
      </c>
      <c r="F3680" s="6">
        <f t="shared" si="286"/>
        <v>0.28176783405239697</v>
      </c>
      <c r="G3680" s="18">
        <v>6.7473626549686104E-3</v>
      </c>
      <c r="H3680" s="9">
        <f t="shared" si="287"/>
        <v>5.3081807999765503E-3</v>
      </c>
      <c r="I3680" s="8"/>
      <c r="J3680" s="11"/>
      <c r="AC3680" s="15"/>
      <c r="AD3680" s="16"/>
    </row>
    <row r="3681" spans="1:30" hidden="1" outlineLevel="1" x14ac:dyDescent="0.3">
      <c r="A3681" s="21">
        <v>41857</v>
      </c>
      <c r="B3681" s="22">
        <v>8.4380624699778432E-4</v>
      </c>
      <c r="C3681" s="9">
        <f t="shared" si="288"/>
        <v>-3.5756193753002215E-2</v>
      </c>
      <c r="D3681" s="6">
        <f t="shared" si="289"/>
        <v>1.2785053917022345E-3</v>
      </c>
      <c r="E3681" s="6">
        <f t="shared" si="290"/>
        <v>2.0316311997375536E-3</v>
      </c>
      <c r="F3681" s="6">
        <f t="shared" si="286"/>
        <v>0.42895784540927773</v>
      </c>
      <c r="G3681" s="18">
        <v>4.6858181787707417E-3</v>
      </c>
      <c r="H3681" s="9">
        <f t="shared" si="287"/>
        <v>6.5494873494745965E-3</v>
      </c>
      <c r="I3681" s="8"/>
      <c r="J3681" s="11"/>
      <c r="AC3681" s="15"/>
      <c r="AD3681" s="16"/>
    </row>
    <row r="3682" spans="1:30" hidden="1" outlineLevel="1" x14ac:dyDescent="0.3">
      <c r="A3682" s="21">
        <v>41858</v>
      </c>
      <c r="B3682" s="22">
        <v>-4.5758464712588797E-3</v>
      </c>
      <c r="C3682" s="9">
        <f t="shared" si="288"/>
        <v>-4.1175846471258881E-2</v>
      </c>
      <c r="D3682" s="6">
        <f t="shared" si="289"/>
        <v>1.6954503326246824E-3</v>
      </c>
      <c r="E3682" s="6">
        <f t="shared" si="290"/>
        <v>1.2785053917022345E-3</v>
      </c>
      <c r="F3682" s="6">
        <f t="shared" si="286"/>
        <v>0.21264794288540578</v>
      </c>
      <c r="G3682" s="18">
        <v>6.3419169797228701E-3</v>
      </c>
      <c r="H3682" s="9">
        <f t="shared" si="287"/>
        <v>4.6113766153439021E-3</v>
      </c>
      <c r="I3682" s="8"/>
      <c r="J3682" s="11"/>
      <c r="AC3682" s="15"/>
      <c r="AD3682" s="16"/>
    </row>
    <row r="3683" spans="1:30" hidden="1" outlineLevel="1" x14ac:dyDescent="0.3">
      <c r="A3683" s="21">
        <v>41859</v>
      </c>
      <c r="B3683" s="22">
        <v>1.1278840954666519E-2</v>
      </c>
      <c r="C3683" s="9">
        <f t="shared" si="288"/>
        <v>-2.5321159045333483E-2</v>
      </c>
      <c r="D3683" s="6">
        <f t="shared" si="289"/>
        <v>6.4116109539907363E-4</v>
      </c>
      <c r="E3683" s="6">
        <f t="shared" si="290"/>
        <v>1.6954503326246824E-3</v>
      </c>
      <c r="F3683" s="6">
        <f t="shared" si="286"/>
        <v>0.38024162063968719</v>
      </c>
      <c r="G3683" s="18">
        <v>4.8003990761225157E-3</v>
      </c>
      <c r="H3683" s="9">
        <f t="shared" si="287"/>
        <v>6.166373493713199E-3</v>
      </c>
      <c r="I3683" s="8"/>
      <c r="J3683" s="11"/>
      <c r="AC3683" s="15"/>
      <c r="AD3683" s="16"/>
    </row>
    <row r="3684" spans="1:30" hidden="1" outlineLevel="1" x14ac:dyDescent="0.3">
      <c r="A3684" s="21">
        <v>41862</v>
      </c>
      <c r="B3684" s="22">
        <v>9.6913573491524941E-4</v>
      </c>
      <c r="C3684" s="9">
        <f t="shared" si="288"/>
        <v>-3.5630864265084751E-2</v>
      </c>
      <c r="D3684" s="6">
        <f t="shared" si="289"/>
        <v>1.2695584882768936E-3</v>
      </c>
      <c r="E3684" s="6">
        <f t="shared" si="290"/>
        <v>6.4116109539907363E-4</v>
      </c>
      <c r="F3684" s="6">
        <f t="shared" si="286"/>
        <v>0.22257402096217141</v>
      </c>
      <c r="G3684" s="18">
        <v>3.5859145561656309E-3</v>
      </c>
      <c r="H3684" s="9">
        <f t="shared" si="287"/>
        <v>4.7177751214123312E-3</v>
      </c>
      <c r="I3684" s="8"/>
      <c r="J3684" s="11"/>
      <c r="AC3684" s="15"/>
      <c r="AD3684" s="16"/>
    </row>
    <row r="3685" spans="1:30" hidden="1" outlineLevel="1" x14ac:dyDescent="0.3">
      <c r="A3685" s="21">
        <v>41863</v>
      </c>
      <c r="B3685" s="22">
        <v>-5.6995221561062677E-4</v>
      </c>
      <c r="C3685" s="9">
        <f t="shared" si="288"/>
        <v>-3.7169952215610626E-2</v>
      </c>
      <c r="D3685" s="6">
        <f t="shared" si="289"/>
        <v>1.3816053477107772E-3</v>
      </c>
      <c r="E3685" s="6">
        <f t="shared" si="290"/>
        <v>1.2695584882768936E-3</v>
      </c>
      <c r="F3685" s="6">
        <f t="shared" si="286"/>
        <v>0.12917214062329913</v>
      </c>
      <c r="G3685" s="18">
        <v>2.9179309880167253E-3</v>
      </c>
      <c r="H3685" s="9">
        <f t="shared" si="287"/>
        <v>3.594052595932607E-3</v>
      </c>
      <c r="I3685" s="8"/>
      <c r="J3685" s="11"/>
      <c r="AC3685" s="15"/>
      <c r="AD3685" s="16"/>
    </row>
    <row r="3686" spans="1:30" hidden="1" outlineLevel="1" x14ac:dyDescent="0.3">
      <c r="A3686" s="21">
        <v>41864</v>
      </c>
      <c r="B3686" s="22">
        <v>5.4956650975098321E-3</v>
      </c>
      <c r="C3686" s="9">
        <f t="shared" si="288"/>
        <v>-3.110433490249017E-2</v>
      </c>
      <c r="D3686" s="6">
        <f t="shared" si="289"/>
        <v>9.6747964972626816E-4</v>
      </c>
      <c r="E3686" s="6">
        <f t="shared" si="290"/>
        <v>1.3816053477107772E-3</v>
      </c>
      <c r="F3686" s="6">
        <f t="shared" si="286"/>
        <v>8.9319892827266975E-2</v>
      </c>
      <c r="G3686" s="18">
        <v>3.1273114468577542E-3</v>
      </c>
      <c r="H3686" s="9">
        <f t="shared" si="287"/>
        <v>2.9886433850037542E-3</v>
      </c>
      <c r="I3686" s="8"/>
      <c r="J3686" s="11"/>
      <c r="AC3686" s="15"/>
      <c r="AD3686" s="16"/>
    </row>
    <row r="3687" spans="1:30" hidden="1" outlineLevel="1" x14ac:dyDescent="0.3">
      <c r="A3687" s="21">
        <v>41865</v>
      </c>
      <c r="B3687" s="22">
        <v>3.7032016950308009E-3</v>
      </c>
      <c r="C3687" s="9">
        <f t="shared" si="288"/>
        <v>-3.2896798304969201E-2</v>
      </c>
      <c r="D3687" s="6">
        <f t="shared" si="289"/>
        <v>1.0821993387178245E-3</v>
      </c>
      <c r="E3687" s="6">
        <f t="shared" si="290"/>
        <v>9.6747964972626816E-4</v>
      </c>
      <c r="F3687" s="6">
        <f t="shared" si="286"/>
        <v>0.10090292818821116</v>
      </c>
      <c r="G3687" s="18">
        <v>1.7171430247622515E-3</v>
      </c>
      <c r="H3687" s="9">
        <f t="shared" si="287"/>
        <v>3.1765221262917585E-3</v>
      </c>
      <c r="I3687" s="8"/>
      <c r="J3687" s="11"/>
      <c r="AC3687" s="15"/>
      <c r="AD3687" s="16"/>
    </row>
    <row r="3688" spans="1:30" hidden="1" outlineLevel="1" x14ac:dyDescent="0.3">
      <c r="A3688" s="21">
        <v>41866</v>
      </c>
      <c r="B3688" s="22">
        <v>-3.0362665724280179E-3</v>
      </c>
      <c r="C3688" s="9">
        <f t="shared" si="288"/>
        <v>-3.9636266572428018E-2</v>
      </c>
      <c r="D3688" s="6">
        <f t="shared" si="289"/>
        <v>1.5710336278005747E-3</v>
      </c>
      <c r="E3688" s="6">
        <f t="shared" si="290"/>
        <v>1.0821993387178245E-3</v>
      </c>
      <c r="F3688" s="6">
        <f t="shared" si="286"/>
        <v>3.8232331808377852E-2</v>
      </c>
      <c r="G3688" s="18">
        <v>7.7349888021338966E-3</v>
      </c>
      <c r="H3688" s="9">
        <f t="shared" si="287"/>
        <v>1.9553089732412586E-3</v>
      </c>
      <c r="I3688" s="8"/>
      <c r="J3688" s="11"/>
      <c r="AC3688" s="15"/>
      <c r="AD3688" s="16"/>
    </row>
    <row r="3689" spans="1:30" hidden="1" outlineLevel="1" x14ac:dyDescent="0.3">
      <c r="A3689" s="21">
        <v>41869</v>
      </c>
      <c r="B3689" s="22">
        <v>1.0496897350199274E-2</v>
      </c>
      <c r="C3689" s="9">
        <f t="shared" si="288"/>
        <v>-2.6103102649800727E-2</v>
      </c>
      <c r="D3689" s="6">
        <f t="shared" si="289"/>
        <v>6.8137196794603372E-4</v>
      </c>
      <c r="E3689" s="6">
        <f t="shared" si="290"/>
        <v>1.5710336278005747E-3</v>
      </c>
      <c r="F3689" s="6">
        <f t="shared" si="286"/>
        <v>0.56015556754002216</v>
      </c>
      <c r="G3689" s="18">
        <v>4.0678138910215707E-3</v>
      </c>
      <c r="H3689" s="9">
        <f t="shared" si="287"/>
        <v>7.4843541307184425E-3</v>
      </c>
      <c r="I3689" s="8"/>
      <c r="J3689" s="11"/>
      <c r="AC3689" s="15"/>
      <c r="AD3689" s="16"/>
    </row>
    <row r="3690" spans="1:30" hidden="1" outlineLevel="1" x14ac:dyDescent="0.3">
      <c r="A3690" s="21">
        <v>41870</v>
      </c>
      <c r="B3690" s="22">
        <v>4.7899148901897094E-3</v>
      </c>
      <c r="C3690" s="9">
        <f t="shared" si="288"/>
        <v>-3.1810085109810288E-2</v>
      </c>
      <c r="D3690" s="6">
        <f t="shared" si="289"/>
        <v>1.0118815146933741E-3</v>
      </c>
      <c r="E3690" s="6">
        <f t="shared" si="290"/>
        <v>6.8137196794603372E-4</v>
      </c>
      <c r="F3690" s="6">
        <f t="shared" si="286"/>
        <v>0.16296954118284721</v>
      </c>
      <c r="G3690" s="18">
        <v>2.4240523946059268E-3</v>
      </c>
      <c r="H3690" s="9">
        <f t="shared" si="287"/>
        <v>4.0369486147689218E-3</v>
      </c>
      <c r="I3690" s="8"/>
      <c r="J3690" s="11"/>
      <c r="AC3690" s="15"/>
      <c r="AD3690" s="16"/>
    </row>
    <row r="3691" spans="1:30" hidden="1" outlineLevel="1" x14ac:dyDescent="0.3">
      <c r="A3691" s="21">
        <v>41871</v>
      </c>
      <c r="B3691" s="22">
        <v>3.5128804639016514E-3</v>
      </c>
      <c r="C3691" s="9">
        <f t="shared" si="288"/>
        <v>-3.3087119536098351E-2</v>
      </c>
      <c r="D3691" s="6">
        <f t="shared" si="289"/>
        <v>1.0947574791960611E-3</v>
      </c>
      <c r="E3691" s="6">
        <f t="shared" si="290"/>
        <v>1.0118815146933741E-3</v>
      </c>
      <c r="F3691" s="6">
        <f t="shared" si="286"/>
        <v>6.5086543896940713E-2</v>
      </c>
      <c r="G3691" s="18">
        <v>3.1665938787339017E-3</v>
      </c>
      <c r="H3691" s="9">
        <f t="shared" si="287"/>
        <v>2.5512064576772441E-3</v>
      </c>
      <c r="I3691" s="8"/>
      <c r="J3691" s="11"/>
      <c r="AC3691" s="15"/>
      <c r="AD3691" s="16"/>
    </row>
    <row r="3692" spans="1:30" hidden="1" outlineLevel="1" x14ac:dyDescent="0.3">
      <c r="A3692" s="21">
        <v>41872</v>
      </c>
      <c r="B3692" s="22">
        <v>3.5486116955766641E-3</v>
      </c>
      <c r="C3692" s="9">
        <f t="shared" si="288"/>
        <v>-3.3051388304423335E-2</v>
      </c>
      <c r="D3692" s="6">
        <f t="shared" si="289"/>
        <v>1.0923942688497717E-3</v>
      </c>
      <c r="E3692" s="6">
        <f t="shared" si="290"/>
        <v>1.0947574791960611E-3</v>
      </c>
      <c r="F3692" s="6">
        <f t="shared" si="286"/>
        <v>0.10318065834599049</v>
      </c>
      <c r="G3692" s="18">
        <v>3.3165294032201972E-3</v>
      </c>
      <c r="H3692" s="9">
        <f t="shared" si="287"/>
        <v>3.2121746270399199E-3</v>
      </c>
      <c r="I3692" s="8"/>
      <c r="J3692" s="11"/>
      <c r="AC3692" s="15"/>
      <c r="AD3692" s="16"/>
    </row>
    <row r="3693" spans="1:30" hidden="1" outlineLevel="1" x14ac:dyDescent="0.3">
      <c r="A3693" s="21">
        <v>41873</v>
      </c>
      <c r="B3693" s="22">
        <v>-2.2484575861587875E-3</v>
      </c>
      <c r="C3693" s="9">
        <f t="shared" si="288"/>
        <v>-3.8848457586158791E-2</v>
      </c>
      <c r="D3693" s="6">
        <f t="shared" si="289"/>
        <v>1.5092026568235785E-3</v>
      </c>
      <c r="E3693" s="6">
        <f t="shared" si="290"/>
        <v>1.0923942688497717E-3</v>
      </c>
      <c r="F3693" s="6">
        <f t="shared" si="286"/>
        <v>0.11209904883729419</v>
      </c>
      <c r="G3693" s="18">
        <v>2.8591903600522382E-3</v>
      </c>
      <c r="H3693" s="9">
        <f t="shared" si="287"/>
        <v>3.348119604155356E-3</v>
      </c>
      <c r="I3693" s="8"/>
      <c r="J3693" s="11"/>
      <c r="AC3693" s="15"/>
      <c r="AD3693" s="16"/>
    </row>
    <row r="3694" spans="1:30" hidden="1" outlineLevel="1" x14ac:dyDescent="0.3">
      <c r="A3694" s="21">
        <v>41876</v>
      </c>
      <c r="B3694" s="22">
        <v>4.4397184294250394E-3</v>
      </c>
      <c r="C3694" s="9">
        <f t="shared" si="288"/>
        <v>-3.2160281570574961E-2</v>
      </c>
      <c r="D3694" s="6">
        <f t="shared" si="289"/>
        <v>1.0342837106986635E-3</v>
      </c>
      <c r="E3694" s="6">
        <f t="shared" si="290"/>
        <v>1.5092026568235785E-3</v>
      </c>
      <c r="F3694" s="6">
        <f t="shared" si="286"/>
        <v>8.6215668014482383E-2</v>
      </c>
      <c r="G3694" s="18">
        <v>4.2819945858805766E-3</v>
      </c>
      <c r="H3694" s="9">
        <f t="shared" si="287"/>
        <v>2.9362504664023877E-3</v>
      </c>
      <c r="I3694" s="8"/>
      <c r="J3694" s="11"/>
      <c r="AC3694" s="15"/>
      <c r="AD3694" s="16"/>
    </row>
    <row r="3695" spans="1:30" hidden="1" outlineLevel="1" x14ac:dyDescent="0.3">
      <c r="A3695" s="21">
        <v>41877</v>
      </c>
      <c r="B3695" s="22">
        <v>1.7452879923672917E-3</v>
      </c>
      <c r="C3695" s="9">
        <f t="shared" si="288"/>
        <v>-3.485471200763271E-2</v>
      </c>
      <c r="D3695" s="6">
        <f t="shared" si="289"/>
        <v>1.2148509491350158E-3</v>
      </c>
      <c r="E3695" s="6">
        <f t="shared" si="290"/>
        <v>1.0342837106986635E-3</v>
      </c>
      <c r="F3695" s="6">
        <f t="shared" si="286"/>
        <v>0.17940361342671152</v>
      </c>
      <c r="G3695" s="18">
        <v>3.2532612216804313E-3</v>
      </c>
      <c r="H3695" s="9">
        <f t="shared" si="287"/>
        <v>4.2356063724892038E-3</v>
      </c>
      <c r="I3695" s="8"/>
      <c r="J3695" s="11"/>
      <c r="AC3695" s="15"/>
      <c r="AD3695" s="16"/>
    </row>
    <row r="3696" spans="1:30" hidden="1" outlineLevel="1" x14ac:dyDescent="0.3">
      <c r="A3696" s="21">
        <v>41878</v>
      </c>
      <c r="B3696" s="22">
        <v>8.946027092691369E-4</v>
      </c>
      <c r="C3696" s="9">
        <f t="shared" si="288"/>
        <v>-3.5705397290730863E-2</v>
      </c>
      <c r="D3696" s="6">
        <f t="shared" si="289"/>
        <v>1.2748753956889308E-3</v>
      </c>
      <c r="E3696" s="6">
        <f t="shared" si="290"/>
        <v>1.2148509491350158E-3</v>
      </c>
      <c r="F3696" s="6">
        <f t="shared" si="286"/>
        <v>0.10829433179367431</v>
      </c>
      <c r="G3696" s="18">
        <v>1.6918375745787395E-3</v>
      </c>
      <c r="H3696" s="9">
        <f t="shared" si="287"/>
        <v>3.2908104137685341E-3</v>
      </c>
      <c r="I3696" s="8"/>
      <c r="J3696" s="11"/>
      <c r="AC3696" s="15"/>
      <c r="AD3696" s="16"/>
    </row>
    <row r="3697" spans="1:30" hidden="1" outlineLevel="1" x14ac:dyDescent="0.3">
      <c r="A3697" s="21">
        <v>41879</v>
      </c>
      <c r="B3697" s="22">
        <v>-2.4817259793247456E-3</v>
      </c>
      <c r="C3697" s="9">
        <f t="shared" si="288"/>
        <v>-3.9081725979324744E-2</v>
      </c>
      <c r="D3697" s="6">
        <f t="shared" si="289"/>
        <v>1.5273813055230265E-3</v>
      </c>
      <c r="E3697" s="6">
        <f t="shared" si="290"/>
        <v>1.2748753956889308E-3</v>
      </c>
      <c r="F3697" s="6">
        <f t="shared" si="286"/>
        <v>3.7454927816515493E-2</v>
      </c>
      <c r="G3697" s="18">
        <v>4.350222328832561E-3</v>
      </c>
      <c r="H3697" s="9">
        <f t="shared" si="287"/>
        <v>1.9353275644323235E-3</v>
      </c>
      <c r="I3697" s="8"/>
      <c r="J3697" s="11"/>
      <c r="AC3697" s="15"/>
      <c r="AD3697" s="16"/>
    </row>
    <row r="3698" spans="1:30" hidden="1" outlineLevel="1" x14ac:dyDescent="0.3">
      <c r="A3698" s="21">
        <v>41880</v>
      </c>
      <c r="B3698" s="22">
        <v>1.1047397379360616E-3</v>
      </c>
      <c r="C3698" s="9">
        <f t="shared" si="288"/>
        <v>-3.5495260262063941E-2</v>
      </c>
      <c r="D3698" s="6">
        <f t="shared" si="289"/>
        <v>1.2599135010716554E-3</v>
      </c>
      <c r="E3698" s="6">
        <f t="shared" si="290"/>
        <v>1.5273813055230265E-3</v>
      </c>
      <c r="F3698" s="6">
        <f t="shared" si="286"/>
        <v>0.18484333637019207</v>
      </c>
      <c r="G3698" s="18">
        <v>3.1627462411771123E-3</v>
      </c>
      <c r="H3698" s="9">
        <f t="shared" si="287"/>
        <v>4.2993410700965804E-3</v>
      </c>
      <c r="I3698" s="8"/>
      <c r="J3698" s="11"/>
      <c r="AC3698" s="15"/>
      <c r="AD3698" s="16"/>
    </row>
    <row r="3699" spans="1:30" hidden="1" outlineLevel="1" x14ac:dyDescent="0.3">
      <c r="A3699" s="21">
        <v>41884</v>
      </c>
      <c r="B3699" s="22">
        <v>-1.8081526348877883E-3</v>
      </c>
      <c r="C3699" s="9">
        <f t="shared" si="288"/>
        <v>-3.8408152634887789E-2</v>
      </c>
      <c r="D3699" s="6">
        <f t="shared" si="289"/>
        <v>1.4751861888248378E-3</v>
      </c>
      <c r="E3699" s="6">
        <f t="shared" si="290"/>
        <v>1.2599135010716554E-3</v>
      </c>
      <c r="F3699" s="6">
        <f t="shared" si="286"/>
        <v>0.10296929241421192</v>
      </c>
      <c r="G3699" s="18">
        <v>4.2203883726232849E-3</v>
      </c>
      <c r="H3699" s="9">
        <f t="shared" si="287"/>
        <v>3.2088828650203472E-3</v>
      </c>
      <c r="I3699" s="8"/>
      <c r="J3699" s="11"/>
      <c r="AC3699" s="15"/>
      <c r="AD3699" s="16"/>
    </row>
    <row r="3700" spans="1:30" hidden="1" outlineLevel="1" x14ac:dyDescent="0.3">
      <c r="A3700" s="21">
        <v>41885</v>
      </c>
      <c r="B3700" s="22">
        <v>6.2782174350521755E-4</v>
      </c>
      <c r="C3700" s="9">
        <f t="shared" si="288"/>
        <v>-3.5972178256494784E-2</v>
      </c>
      <c r="D3700" s="6">
        <f t="shared" si="289"/>
        <v>1.2939976085170361E-3</v>
      </c>
      <c r="E3700" s="6">
        <f t="shared" si="290"/>
        <v>1.4751861888248378E-3</v>
      </c>
      <c r="F3700" s="6">
        <f t="shared" si="286"/>
        <v>0.17462998190512788</v>
      </c>
      <c r="G3700" s="18">
        <v>4.315475216304948E-3</v>
      </c>
      <c r="H3700" s="9">
        <f t="shared" si="287"/>
        <v>4.1788752303117153E-3</v>
      </c>
      <c r="I3700" s="8"/>
      <c r="J3700" s="11"/>
      <c r="AC3700" s="15"/>
      <c r="AD3700" s="16"/>
    </row>
    <row r="3701" spans="1:30" hidden="1" outlineLevel="1" x14ac:dyDescent="0.3">
      <c r="A3701" s="21">
        <v>41886</v>
      </c>
      <c r="B3701" s="22">
        <v>-5.0950303166332996E-4</v>
      </c>
      <c r="C3701" s="9">
        <f t="shared" si="288"/>
        <v>-3.7109503031663334E-2</v>
      </c>
      <c r="D3701" s="6">
        <f t="shared" si="289"/>
        <v>1.3771152152570302E-3</v>
      </c>
      <c r="E3701" s="6">
        <f t="shared" si="290"/>
        <v>1.2939976085170361E-3</v>
      </c>
      <c r="F3701" s="6">
        <f t="shared" si="286"/>
        <v>0.18206361041800764</v>
      </c>
      <c r="G3701" s="18">
        <v>5.2257170201584682E-3</v>
      </c>
      <c r="H3701" s="9">
        <f t="shared" si="287"/>
        <v>4.2668912620080638E-3</v>
      </c>
      <c r="I3701" s="8"/>
      <c r="J3701" s="11"/>
      <c r="AC3701" s="15"/>
      <c r="AD3701" s="16"/>
    </row>
    <row r="3702" spans="1:30" hidden="1" outlineLevel="1" x14ac:dyDescent="0.3">
      <c r="A3702" s="21">
        <v>41887</v>
      </c>
      <c r="B3702" s="22">
        <v>3.962902654400708E-3</v>
      </c>
      <c r="C3702" s="9">
        <f t="shared" si="288"/>
        <v>-3.2637097345599289E-2</v>
      </c>
      <c r="D3702" s="6">
        <f t="shared" si="289"/>
        <v>1.0651801231461241E-3</v>
      </c>
      <c r="E3702" s="6">
        <f t="shared" si="290"/>
        <v>1.3771152152570302E-3</v>
      </c>
      <c r="F3702" s="6">
        <f t="shared" si="286"/>
        <v>0.26175265321078578</v>
      </c>
      <c r="G3702" s="18">
        <v>4.8688020900096232E-3</v>
      </c>
      <c r="H3702" s="9">
        <f t="shared" si="287"/>
        <v>5.1161768266038835E-3</v>
      </c>
      <c r="I3702" s="8"/>
      <c r="J3702" s="11"/>
      <c r="AC3702" s="15"/>
      <c r="AD3702" s="16"/>
    </row>
    <row r="3703" spans="1:30" hidden="1" outlineLevel="1" x14ac:dyDescent="0.3">
      <c r="A3703" s="21">
        <v>41890</v>
      </c>
      <c r="B3703" s="22">
        <v>-1.5147668686250743E-3</v>
      </c>
      <c r="C3703" s="9">
        <f t="shared" si="288"/>
        <v>-3.8114766868625076E-2</v>
      </c>
      <c r="D3703" s="6">
        <f t="shared" si="289"/>
        <v>1.4527354534496397E-3</v>
      </c>
      <c r="E3703" s="6">
        <f t="shared" si="290"/>
        <v>1.0651801231461241E-3</v>
      </c>
      <c r="F3703" s="6">
        <f t="shared" si="286"/>
        <v>0.22867338470568502</v>
      </c>
      <c r="G3703" s="18">
        <v>2.396115306174619E-3</v>
      </c>
      <c r="H3703" s="9">
        <f t="shared" si="287"/>
        <v>4.7819806012329765E-3</v>
      </c>
      <c r="I3703" s="8"/>
      <c r="J3703" s="11"/>
      <c r="AC3703" s="15"/>
      <c r="AD3703" s="16"/>
    </row>
    <row r="3704" spans="1:30" hidden="1" outlineLevel="1" x14ac:dyDescent="0.3">
      <c r="A3704" s="21">
        <v>41891</v>
      </c>
      <c r="B3704" s="22">
        <v>-5.7172290490501978E-3</v>
      </c>
      <c r="C3704" s="9">
        <f t="shared" si="288"/>
        <v>-4.2317229049050199E-2</v>
      </c>
      <c r="D3704" s="6">
        <f t="shared" si="289"/>
        <v>1.7907478743897781E-3</v>
      </c>
      <c r="E3704" s="6">
        <f t="shared" si="290"/>
        <v>1.4527354534496397E-3</v>
      </c>
      <c r="F3704" s="6">
        <f t="shared" si="286"/>
        <v>6.3883251504090521E-2</v>
      </c>
      <c r="G3704" s="18">
        <v>3.4766639646859397E-3</v>
      </c>
      <c r="H3704" s="9">
        <f t="shared" si="287"/>
        <v>2.5275136301134071E-3</v>
      </c>
      <c r="I3704" s="8"/>
      <c r="J3704" s="11"/>
      <c r="AC3704" s="15"/>
      <c r="AD3704" s="16"/>
    </row>
    <row r="3705" spans="1:30" hidden="1" outlineLevel="1" x14ac:dyDescent="0.3">
      <c r="A3705" s="21">
        <v>41892</v>
      </c>
      <c r="B3705" s="22">
        <v>3.2181744504500061E-3</v>
      </c>
      <c r="C3705" s="9">
        <f t="shared" si="288"/>
        <v>-3.3381825549549993E-2</v>
      </c>
      <c r="D3705" s="6">
        <f t="shared" si="289"/>
        <v>1.1143462770205888E-3</v>
      </c>
      <c r="E3705" s="6">
        <f t="shared" si="290"/>
        <v>1.7907478743897781E-3</v>
      </c>
      <c r="F3705" s="6">
        <f t="shared" si="286"/>
        <v>0.12213089323631522</v>
      </c>
      <c r="G3705" s="18">
        <v>3.8885998890753701E-3</v>
      </c>
      <c r="H3705" s="9">
        <f t="shared" si="287"/>
        <v>3.4947230682318055E-3</v>
      </c>
      <c r="I3705" s="8"/>
      <c r="J3705" s="11"/>
      <c r="AC3705" s="15"/>
      <c r="AD3705" s="16"/>
    </row>
    <row r="3706" spans="1:30" hidden="1" outlineLevel="1" x14ac:dyDescent="0.3">
      <c r="A3706" s="21">
        <v>41893</v>
      </c>
      <c r="B3706" s="22">
        <v>-1.1554667151685838E-3</v>
      </c>
      <c r="C3706" s="9">
        <f t="shared" si="288"/>
        <v>-3.7755466715168585E-2</v>
      </c>
      <c r="D3706" s="6">
        <f t="shared" si="289"/>
        <v>1.4254752668802029E-3</v>
      </c>
      <c r="E3706" s="6">
        <f t="shared" si="290"/>
        <v>1.1143462770205888E-3</v>
      </c>
      <c r="F3706" s="6">
        <f t="shared" si="286"/>
        <v>0.14991855218073349</v>
      </c>
      <c r="G3706" s="18">
        <v>3.8217144614264456E-3</v>
      </c>
      <c r="H3706" s="9">
        <f t="shared" si="287"/>
        <v>3.8719317166077904E-3</v>
      </c>
      <c r="I3706" s="8"/>
      <c r="J3706" s="11"/>
      <c r="AC3706" s="15"/>
      <c r="AD3706" s="16"/>
    </row>
    <row r="3707" spans="1:30" hidden="1" outlineLevel="1" x14ac:dyDescent="0.3">
      <c r="A3707" s="21">
        <v>41894</v>
      </c>
      <c r="B3707" s="22">
        <v>-3.6131966347684634E-3</v>
      </c>
      <c r="C3707" s="9">
        <f t="shared" si="288"/>
        <v>-4.0213196634768467E-2</v>
      </c>
      <c r="D3707" s="6">
        <f t="shared" si="289"/>
        <v>1.6171011835865539E-3</v>
      </c>
      <c r="E3707" s="6">
        <f t="shared" si="290"/>
        <v>1.4254752668802029E-3</v>
      </c>
      <c r="F3707" s="6">
        <f t="shared" si="286"/>
        <v>0.14520967781341149</v>
      </c>
      <c r="G3707" s="18">
        <v>4.172864901545518E-3</v>
      </c>
      <c r="H3707" s="9">
        <f t="shared" si="287"/>
        <v>3.8106387629032938E-3</v>
      </c>
      <c r="I3707" s="8"/>
      <c r="J3707" s="11"/>
      <c r="AC3707" s="15"/>
      <c r="AD3707" s="16"/>
    </row>
    <row r="3708" spans="1:30" hidden="1" outlineLevel="1" x14ac:dyDescent="0.3">
      <c r="A3708" s="21">
        <v>41897</v>
      </c>
      <c r="B3708" s="22">
        <v>2.565115476221993E-3</v>
      </c>
      <c r="C3708" s="9">
        <f t="shared" si="288"/>
        <v>-3.4034884523778008E-2</v>
      </c>
      <c r="D3708" s="6">
        <f t="shared" si="289"/>
        <v>1.1583733645469038E-3</v>
      </c>
      <c r="E3708" s="6">
        <f t="shared" si="290"/>
        <v>1.6171011835865539E-3</v>
      </c>
      <c r="F3708" s="6">
        <f t="shared" si="286"/>
        <v>0.17098066373562093</v>
      </c>
      <c r="G3708" s="18">
        <v>3.6872015518150561E-3</v>
      </c>
      <c r="H3708" s="9">
        <f t="shared" si="287"/>
        <v>4.1349808190077608E-3</v>
      </c>
      <c r="I3708" s="8"/>
      <c r="J3708" s="11"/>
      <c r="AC3708" s="15"/>
      <c r="AD3708" s="16"/>
    </row>
    <row r="3709" spans="1:30" hidden="1" outlineLevel="1" x14ac:dyDescent="0.3">
      <c r="A3709" s="21">
        <v>41898</v>
      </c>
      <c r="B3709" s="22">
        <v>5.9028798596970425E-3</v>
      </c>
      <c r="C3709" s="9">
        <f t="shared" si="288"/>
        <v>-3.0697120140302958E-2</v>
      </c>
      <c r="D3709" s="6">
        <f t="shared" si="289"/>
        <v>9.4231318490819354E-4</v>
      </c>
      <c r="E3709" s="6">
        <f t="shared" si="290"/>
        <v>1.1583733645469038E-3</v>
      </c>
      <c r="F3709" s="6">
        <f t="shared" si="286"/>
        <v>0.13592297932096337</v>
      </c>
      <c r="G3709" s="18">
        <v>6.1466130684833349E-3</v>
      </c>
      <c r="H3709" s="9">
        <f t="shared" si="287"/>
        <v>3.6867733768291668E-3</v>
      </c>
      <c r="I3709" s="8"/>
      <c r="J3709" s="11"/>
      <c r="AC3709" s="15"/>
      <c r="AD3709" s="16"/>
    </row>
    <row r="3710" spans="1:30" hidden="1" outlineLevel="1" x14ac:dyDescent="0.3">
      <c r="A3710" s="21">
        <v>41899</v>
      </c>
      <c r="B3710" s="22">
        <v>1.4511383237508476E-3</v>
      </c>
      <c r="C3710" s="9">
        <f t="shared" si="288"/>
        <v>-3.514886167624915E-2</v>
      </c>
      <c r="D3710" s="6">
        <f t="shared" si="289"/>
        <v>1.2354424771360963E-3</v>
      </c>
      <c r="E3710" s="6">
        <f t="shared" si="290"/>
        <v>9.4231318490819354E-4</v>
      </c>
      <c r="F3710" s="6">
        <f t="shared" si="286"/>
        <v>0.35780820215405668</v>
      </c>
      <c r="G3710" s="18">
        <v>5.0407688549711626E-3</v>
      </c>
      <c r="H3710" s="9">
        <f t="shared" si="287"/>
        <v>5.9817071321994417E-3</v>
      </c>
      <c r="I3710" s="8"/>
      <c r="J3710" s="11"/>
      <c r="AC3710" s="15"/>
      <c r="AD3710" s="16"/>
    </row>
    <row r="3711" spans="1:30" hidden="1" outlineLevel="1" x14ac:dyDescent="0.3">
      <c r="A3711" s="21">
        <v>41900</v>
      </c>
      <c r="B3711" s="22">
        <v>6.3411962066000924E-3</v>
      </c>
      <c r="C3711" s="9">
        <f t="shared" si="288"/>
        <v>-3.0258803793399909E-2</v>
      </c>
      <c r="D3711" s="6">
        <f t="shared" si="289"/>
        <v>9.1559520700747275E-4</v>
      </c>
      <c r="E3711" s="6">
        <f t="shared" si="290"/>
        <v>1.2354424771360963E-3</v>
      </c>
      <c r="F3711" s="6">
        <f t="shared" si="286"/>
        <v>0.24432110305192251</v>
      </c>
      <c r="G3711" s="18">
        <v>2.8799139938411912E-3</v>
      </c>
      <c r="H3711" s="9">
        <f t="shared" si="287"/>
        <v>4.9428848160959857E-3</v>
      </c>
      <c r="I3711" s="8"/>
      <c r="J3711" s="11"/>
      <c r="AC3711" s="15"/>
      <c r="AD3711" s="16"/>
    </row>
    <row r="3712" spans="1:30" hidden="1" outlineLevel="1" x14ac:dyDescent="0.3">
      <c r="A3712" s="21">
        <v>41901</v>
      </c>
      <c r="B3712" s="22">
        <v>7.9604631539291536E-4</v>
      </c>
      <c r="C3712" s="9">
        <f t="shared" si="288"/>
        <v>-3.5803953684607086E-2</v>
      </c>
      <c r="D3712" s="6">
        <f t="shared" si="289"/>
        <v>1.2819230994494894E-3</v>
      </c>
      <c r="E3712" s="6">
        <f t="shared" si="290"/>
        <v>9.1559520700747275E-4</v>
      </c>
      <c r="F3712" s="6">
        <f t="shared" si="286"/>
        <v>8.7263504824019539E-2</v>
      </c>
      <c r="G3712" s="18">
        <v>4.1922739630666063E-3</v>
      </c>
      <c r="H3712" s="9">
        <f t="shared" si="287"/>
        <v>2.9540396886978269E-3</v>
      </c>
      <c r="I3712" s="8"/>
      <c r="J3712" s="11"/>
      <c r="AC3712" s="15"/>
      <c r="AD3712" s="16"/>
    </row>
    <row r="3713" spans="1:30" hidden="1" outlineLevel="1" x14ac:dyDescent="0.3">
      <c r="A3713" s="21">
        <v>41904</v>
      </c>
      <c r="B3713" s="22">
        <v>-6.2149998014417521E-3</v>
      </c>
      <c r="C3713" s="9">
        <f t="shared" si="288"/>
        <v>-4.2814999801441753E-2</v>
      </c>
      <c r="D3713" s="6">
        <f t="shared" si="289"/>
        <v>1.8331242079974574E-3</v>
      </c>
      <c r="E3713" s="6">
        <f t="shared" si="290"/>
        <v>1.2819230994494894E-3</v>
      </c>
      <c r="F3713" s="6">
        <f t="shared" si="286"/>
        <v>0.17244581058297154</v>
      </c>
      <c r="G3713" s="18">
        <v>3.3482088974291402E-3</v>
      </c>
      <c r="H3713" s="9">
        <f t="shared" si="287"/>
        <v>4.1526595162976162E-3</v>
      </c>
      <c r="I3713" s="8"/>
      <c r="J3713" s="11"/>
      <c r="AC3713" s="15"/>
      <c r="AD3713" s="16"/>
    </row>
    <row r="3714" spans="1:30" hidden="1" outlineLevel="1" x14ac:dyDescent="0.3">
      <c r="A3714" s="21">
        <v>41905</v>
      </c>
      <c r="B3714" s="22">
        <v>-6.8253551112597366E-3</v>
      </c>
      <c r="C3714" s="9">
        <f t="shared" si="288"/>
        <v>-4.3425355111259736E-2</v>
      </c>
      <c r="D3714" s="6">
        <f t="shared" si="289"/>
        <v>1.8857614665390122E-3</v>
      </c>
      <c r="E3714" s="6">
        <f t="shared" si="290"/>
        <v>1.8331242079974574E-3</v>
      </c>
      <c r="F3714" s="6">
        <f t="shared" si="286"/>
        <v>0.11409036476066169</v>
      </c>
      <c r="G3714" s="18">
        <v>2.85935089293993E-3</v>
      </c>
      <c r="H3714" s="9">
        <f t="shared" si="287"/>
        <v>3.3777265247598377E-3</v>
      </c>
      <c r="I3714" s="8"/>
      <c r="J3714" s="11"/>
      <c r="AC3714" s="15"/>
      <c r="AD3714" s="16"/>
    </row>
    <row r="3715" spans="1:30" hidden="1" outlineLevel="1" x14ac:dyDescent="0.3">
      <c r="A3715" s="21">
        <v>41906</v>
      </c>
      <c r="B3715" s="22">
        <v>8.9997527217038267E-3</v>
      </c>
      <c r="C3715" s="9">
        <f t="shared" si="288"/>
        <v>-2.7600247278296172E-2</v>
      </c>
      <c r="D3715" s="6">
        <f t="shared" si="289"/>
        <v>7.6177364982309528E-4</v>
      </c>
      <c r="E3715" s="6">
        <f t="shared" si="290"/>
        <v>1.8857614665390122E-3</v>
      </c>
      <c r="F3715" s="6">
        <f t="shared" si="286"/>
        <v>8.6251617241378725E-2</v>
      </c>
      <c r="G3715" s="18">
        <v>5.6126443908639479E-3</v>
      </c>
      <c r="H3715" s="9">
        <f t="shared" si="287"/>
        <v>2.9368625647343246E-3</v>
      </c>
      <c r="I3715" s="8"/>
      <c r="J3715" s="11"/>
      <c r="AC3715" s="15"/>
      <c r="AD3715" s="16"/>
    </row>
    <row r="3716" spans="1:30" hidden="1" outlineLevel="1" x14ac:dyDescent="0.3">
      <c r="A3716" s="21">
        <v>41907</v>
      </c>
      <c r="B3716" s="22">
        <v>-1.5474066724705403E-2</v>
      </c>
      <c r="C3716" s="9">
        <f t="shared" si="288"/>
        <v>-5.2074066724705402E-2</v>
      </c>
      <c r="D3716" s="6">
        <f t="shared" si="289"/>
        <v>2.7117084252490705E-3</v>
      </c>
      <c r="E3716" s="6">
        <f t="shared" si="290"/>
        <v>7.6177364982309528E-4</v>
      </c>
      <c r="F3716" s="6">
        <f t="shared" si="286"/>
        <v>0.30018449016367282</v>
      </c>
      <c r="G3716" s="18">
        <v>5.7891383568187032E-3</v>
      </c>
      <c r="H3716" s="9">
        <f t="shared" si="287"/>
        <v>5.4789094732772582E-3</v>
      </c>
      <c r="I3716" s="8"/>
      <c r="J3716" s="11"/>
      <c r="AC3716" s="15"/>
      <c r="AD3716" s="16"/>
    </row>
    <row r="3717" spans="1:30" hidden="1" outlineLevel="1" x14ac:dyDescent="0.3">
      <c r="A3717" s="21">
        <v>41908</v>
      </c>
      <c r="B3717" s="22">
        <v>9.8271350347998391E-3</v>
      </c>
      <c r="C3717" s="9">
        <f t="shared" si="288"/>
        <v>-2.6772864965200163E-2</v>
      </c>
      <c r="D3717" s="6">
        <f t="shared" si="289"/>
        <v>7.1678629844484237E-4</v>
      </c>
      <c r="E3717" s="6">
        <f t="shared" si="290"/>
        <v>2.7117084252490705E-3</v>
      </c>
      <c r="F3717" s="6">
        <f t="shared" si="286"/>
        <v>0.31879030362540978</v>
      </c>
      <c r="G3717" s="18">
        <v>5.8539817307089953E-3</v>
      </c>
      <c r="H3717" s="9">
        <f t="shared" si="287"/>
        <v>5.646151818941905E-3</v>
      </c>
      <c r="I3717" s="8"/>
      <c r="J3717" s="11"/>
      <c r="AC3717" s="15"/>
      <c r="AD3717" s="16"/>
    </row>
    <row r="3718" spans="1:30" hidden="1" outlineLevel="1" x14ac:dyDescent="0.3">
      <c r="A3718" s="21">
        <v>41911</v>
      </c>
      <c r="B3718" s="22">
        <v>-2.4531507929495076E-3</v>
      </c>
      <c r="C3718" s="9">
        <f t="shared" si="288"/>
        <v>-3.9053150792949506E-2</v>
      </c>
      <c r="D3718" s="6">
        <f t="shared" si="289"/>
        <v>1.5251485868568527E-3</v>
      </c>
      <c r="E3718" s="6">
        <f t="shared" si="290"/>
        <v>7.1678629844484237E-4</v>
      </c>
      <c r="F3718" s="6">
        <f t="shared" si="286"/>
        <v>0.32557140887779662</v>
      </c>
      <c r="G3718" s="18">
        <v>8.4122715420288374E-3</v>
      </c>
      <c r="H3718" s="9">
        <f t="shared" si="287"/>
        <v>5.7058865119961567E-3</v>
      </c>
      <c r="I3718" s="8"/>
      <c r="J3718" s="11"/>
      <c r="AC3718" s="15"/>
      <c r="AD3718" s="16"/>
    </row>
    <row r="3719" spans="1:30" hidden="1" outlineLevel="1" x14ac:dyDescent="0.3">
      <c r="A3719" s="21">
        <v>41912</v>
      </c>
      <c r="B3719" s="22">
        <v>-1.6603282217373427E-3</v>
      </c>
      <c r="C3719" s="9">
        <f t="shared" si="288"/>
        <v>-3.826032822173734E-2</v>
      </c>
      <c r="D3719" s="6">
        <f t="shared" si="289"/>
        <v>1.4638527156350708E-3</v>
      </c>
      <c r="E3719" s="6">
        <f t="shared" si="290"/>
        <v>1.5251485868568527E-3</v>
      </c>
      <c r="F3719" s="6">
        <f t="shared" si="286"/>
        <v>0.66049240552009825</v>
      </c>
      <c r="G3719" s="18">
        <v>5.1703396002847797E-3</v>
      </c>
      <c r="H3719" s="9">
        <f t="shared" si="287"/>
        <v>8.1270683860793138E-3</v>
      </c>
      <c r="I3719" s="8"/>
      <c r="J3719" s="11"/>
      <c r="AC3719" s="15"/>
      <c r="AD3719" s="16"/>
    </row>
    <row r="3720" spans="1:30" hidden="1" outlineLevel="1" x14ac:dyDescent="0.3">
      <c r="A3720" s="21">
        <v>41913</v>
      </c>
      <c r="B3720" s="22">
        <v>-1.4074457587118887E-2</v>
      </c>
      <c r="C3720" s="9">
        <f t="shared" si="288"/>
        <v>-5.0674457587118887E-2</v>
      </c>
      <c r="D3720" s="6">
        <f t="shared" si="289"/>
        <v>2.5679006517487111E-3</v>
      </c>
      <c r="E3720" s="6">
        <f t="shared" si="290"/>
        <v>1.4638527156350708E-3</v>
      </c>
      <c r="F3720" s="6">
        <f t="shared" si="286"/>
        <v>0.25647688390086748</v>
      </c>
      <c r="G3720" s="18">
        <v>7.1720389961388367E-3</v>
      </c>
      <c r="H3720" s="9">
        <f t="shared" si="287"/>
        <v>5.0643546864419711E-3</v>
      </c>
      <c r="I3720" s="8"/>
      <c r="J3720" s="11"/>
      <c r="AC3720" s="15"/>
      <c r="AD3720" s="16"/>
    </row>
    <row r="3721" spans="1:30" hidden="1" outlineLevel="1" x14ac:dyDescent="0.3">
      <c r="A3721" s="21">
        <v>41914</v>
      </c>
      <c r="B3721" s="22">
        <v>-2.1782909104131604E-4</v>
      </c>
      <c r="C3721" s="9">
        <f t="shared" si="288"/>
        <v>-3.6817829091041317E-2</v>
      </c>
      <c r="D3721" s="6">
        <f t="shared" si="289"/>
        <v>1.3555525389771282E-3</v>
      </c>
      <c r="E3721" s="6">
        <f t="shared" si="290"/>
        <v>2.5679006517487111E-3</v>
      </c>
      <c r="F3721" s="6">
        <f t="shared" si="286"/>
        <v>0.48323267888524218</v>
      </c>
      <c r="G3721" s="18">
        <v>7.7709553982312713E-3</v>
      </c>
      <c r="H3721" s="9">
        <f t="shared" si="287"/>
        <v>6.9514939321360424E-3</v>
      </c>
      <c r="I3721" s="8"/>
      <c r="J3721" s="11"/>
      <c r="AC3721" s="15"/>
      <c r="AD3721" s="16"/>
    </row>
    <row r="3722" spans="1:30" hidden="1" outlineLevel="1" x14ac:dyDescent="0.3">
      <c r="A3722" s="21">
        <v>41915</v>
      </c>
      <c r="B3722" s="22">
        <v>1.2341718560889935E-2</v>
      </c>
      <c r="C3722" s="9">
        <f t="shared" si="288"/>
        <v>-2.4258281439110067E-2</v>
      </c>
      <c r="D3722" s="6">
        <f t="shared" si="289"/>
        <v>5.8846421837907201E-4</v>
      </c>
      <c r="E3722" s="6">
        <f t="shared" si="290"/>
        <v>1.3555525389771282E-3</v>
      </c>
      <c r="F3722" s="6">
        <f t="shared" si="286"/>
        <v>0.56525667696752435</v>
      </c>
      <c r="G3722" s="18">
        <v>5.834220507403412E-3</v>
      </c>
      <c r="H3722" s="9">
        <f t="shared" si="287"/>
        <v>7.5183553851060026E-3</v>
      </c>
      <c r="I3722" s="8"/>
      <c r="J3722" s="11"/>
      <c r="AC3722" s="15"/>
      <c r="AD3722" s="16"/>
    </row>
    <row r="3723" spans="1:30" hidden="1" outlineLevel="1" x14ac:dyDescent="0.3">
      <c r="A3723" s="21">
        <v>41918</v>
      </c>
      <c r="B3723" s="22">
        <v>-1.0457918862442923E-3</v>
      </c>
      <c r="C3723" s="9">
        <f t="shared" si="288"/>
        <v>-3.7645791886244291E-2</v>
      </c>
      <c r="D3723" s="6">
        <f t="shared" si="289"/>
        <v>1.4172056467424165E-3</v>
      </c>
      <c r="E3723" s="6">
        <f t="shared" si="290"/>
        <v>5.8846421837907201E-4</v>
      </c>
      <c r="F3723" s="6">
        <f t="shared" si="286"/>
        <v>0.32344284965799835</v>
      </c>
      <c r="G3723" s="18">
        <v>6.551779914934215E-3</v>
      </c>
      <c r="H3723" s="9">
        <f t="shared" si="287"/>
        <v>5.6872036156444972E-3</v>
      </c>
      <c r="I3723" s="8"/>
      <c r="J3723" s="11"/>
      <c r="AC3723" s="15"/>
      <c r="AD3723" s="16"/>
    </row>
    <row r="3724" spans="1:30" hidden="1" outlineLevel="1" x14ac:dyDescent="0.3">
      <c r="A3724" s="21">
        <v>41919</v>
      </c>
      <c r="B3724" s="22">
        <v>-1.616819651170134E-2</v>
      </c>
      <c r="C3724" s="9">
        <f t="shared" si="288"/>
        <v>-5.2768196511701337E-2</v>
      </c>
      <c r="D3724" s="6">
        <f t="shared" si="289"/>
        <v>2.7844825630975291E-3</v>
      </c>
      <c r="E3724" s="6">
        <f t="shared" si="290"/>
        <v>1.4172056467424165E-3</v>
      </c>
      <c r="F3724" s="6">
        <f t="shared" si="286"/>
        <v>0.405047996725799</v>
      </c>
      <c r="G3724" s="18">
        <v>6.3226592946618648E-3</v>
      </c>
      <c r="H3724" s="9">
        <f t="shared" si="287"/>
        <v>6.3643381173991605E-3</v>
      </c>
      <c r="I3724" s="8"/>
      <c r="J3724" s="11"/>
      <c r="AC3724" s="15"/>
      <c r="AD3724" s="16"/>
    </row>
    <row r="3725" spans="1:30" hidden="1" outlineLevel="1" x14ac:dyDescent="0.3">
      <c r="A3725" s="21">
        <v>41920</v>
      </c>
      <c r="B3725" s="22">
        <v>1.6304166498289162E-2</v>
      </c>
      <c r="C3725" s="9">
        <f t="shared" si="288"/>
        <v>-2.0295833501710839E-2</v>
      </c>
      <c r="D3725" s="6">
        <f t="shared" si="289"/>
        <v>4.1192085752916804E-4</v>
      </c>
      <c r="E3725" s="6">
        <f t="shared" si="290"/>
        <v>2.7844825630975291E-3</v>
      </c>
      <c r="F3725" s="6">
        <f t="shared" ref="F3725:F3788" si="291">B$6+B$7*E3725+B$8*(G3724*100)^2</f>
        <v>0.37808353428009445</v>
      </c>
      <c r="G3725" s="18">
        <v>1.0271675897094453E-2</v>
      </c>
      <c r="H3725" s="9">
        <f t="shared" ref="H3725:H3788" si="292">SQRT(F3725)/100</f>
        <v>6.1488497646315478E-3</v>
      </c>
      <c r="I3725" s="8"/>
      <c r="J3725" s="11"/>
      <c r="AC3725" s="15"/>
      <c r="AD3725" s="16"/>
    </row>
    <row r="3726" spans="1:30" hidden="1" outlineLevel="1" x14ac:dyDescent="0.3">
      <c r="A3726" s="21">
        <v>41921</v>
      </c>
      <c r="B3726" s="22">
        <v>-1.990770989931915E-2</v>
      </c>
      <c r="C3726" s="9">
        <f t="shared" ref="C3726:C3789" si="293">B3726-B$5</f>
        <v>-5.650770989931915E-2</v>
      </c>
      <c r="D3726" s="6">
        <f t="shared" ref="D3726:D3789" si="294">C3726^2</f>
        <v>3.1931212780656115E-3</v>
      </c>
      <c r="E3726" s="6">
        <f t="shared" si="290"/>
        <v>4.1192085752916804E-4</v>
      </c>
      <c r="F3726" s="6">
        <f t="shared" si="291"/>
        <v>0.97915982503286225</v>
      </c>
      <c r="G3726" s="18">
        <v>8.1604674599074379E-3</v>
      </c>
      <c r="H3726" s="9">
        <f t="shared" si="292"/>
        <v>9.8952505023009001E-3</v>
      </c>
      <c r="I3726" s="8"/>
      <c r="J3726" s="11"/>
      <c r="AC3726" s="15"/>
      <c r="AD3726" s="16"/>
    </row>
    <row r="3727" spans="1:30" hidden="1" outlineLevel="1" x14ac:dyDescent="0.3">
      <c r="A3727" s="21">
        <v>41922</v>
      </c>
      <c r="B3727" s="22">
        <v>-6.9360985341111372E-3</v>
      </c>
      <c r="C3727" s="9">
        <f t="shared" si="293"/>
        <v>-4.353609853411114E-2</v>
      </c>
      <c r="D3727" s="6">
        <f t="shared" si="294"/>
        <v>1.8953918755718342E-3</v>
      </c>
      <c r="E3727" s="6">
        <f t="shared" ref="E3727:E3790" si="295">D3726</f>
        <v>3.1931212780656115E-3</v>
      </c>
      <c r="F3727" s="6">
        <f t="shared" si="291"/>
        <v>0.62232629474703627</v>
      </c>
      <c r="G3727" s="18">
        <v>8.6019038889049992E-3</v>
      </c>
      <c r="H3727" s="9">
        <f t="shared" si="292"/>
        <v>7.8887660299126403E-3</v>
      </c>
      <c r="I3727" s="8"/>
      <c r="J3727" s="11"/>
      <c r="AC3727" s="15"/>
      <c r="AD3727" s="16"/>
    </row>
    <row r="3728" spans="1:30" hidden="1" outlineLevel="1" x14ac:dyDescent="0.3">
      <c r="A3728" s="21">
        <v>41925</v>
      </c>
      <c r="B3728" s="22">
        <v>-1.3572588924768897E-2</v>
      </c>
      <c r="C3728" s="9">
        <f t="shared" si="293"/>
        <v>-5.0172588924768897E-2</v>
      </c>
      <c r="D3728" s="6">
        <f t="shared" si="294"/>
        <v>2.5172886794138428E-3</v>
      </c>
      <c r="E3728" s="6">
        <f t="shared" si="295"/>
        <v>1.8953918755718342E-3</v>
      </c>
      <c r="F3728" s="6">
        <f t="shared" si="291"/>
        <v>0.69012203911167769</v>
      </c>
      <c r="G3728" s="18">
        <v>9.5740875406987759E-3</v>
      </c>
      <c r="H3728" s="9">
        <f t="shared" si="292"/>
        <v>8.307358419568027E-3</v>
      </c>
      <c r="I3728" s="8"/>
      <c r="J3728" s="11"/>
      <c r="AC3728" s="15"/>
      <c r="AD3728" s="16"/>
    </row>
    <row r="3729" spans="1:30" hidden="1" outlineLevel="1" x14ac:dyDescent="0.3">
      <c r="A3729" s="21">
        <v>41926</v>
      </c>
      <c r="B3729" s="22">
        <v>-3.603282203538203E-4</v>
      </c>
      <c r="C3729" s="9">
        <f t="shared" si="293"/>
        <v>-3.6960328220353819E-2</v>
      </c>
      <c r="D3729" s="6">
        <f t="shared" si="294"/>
        <v>1.3660658621562829E-3</v>
      </c>
      <c r="E3729" s="6">
        <f t="shared" si="295"/>
        <v>2.5172886794138428E-3</v>
      </c>
      <c r="F3729" s="6">
        <f t="shared" si="291"/>
        <v>0.85229343557660553</v>
      </c>
      <c r="G3729" s="18">
        <v>8.5706023777463395E-3</v>
      </c>
      <c r="H3729" s="9">
        <f t="shared" si="292"/>
        <v>9.2319739794726758E-3</v>
      </c>
      <c r="I3729" s="8"/>
      <c r="J3729" s="11"/>
      <c r="AC3729" s="15"/>
      <c r="AD3729" s="16"/>
    </row>
    <row r="3730" spans="1:30" hidden="1" outlineLevel="1" x14ac:dyDescent="0.3">
      <c r="A3730" s="21">
        <v>41927</v>
      </c>
      <c r="B3730" s="22">
        <v>-1.0688123796580141E-2</v>
      </c>
      <c r="C3730" s="9">
        <f t="shared" si="293"/>
        <v>-4.7288123796580143E-2</v>
      </c>
      <c r="D3730" s="6">
        <f t="shared" si="294"/>
        <v>2.2361666522006892E-3</v>
      </c>
      <c r="E3730" s="6">
        <f t="shared" si="295"/>
        <v>1.3660658621562829E-3</v>
      </c>
      <c r="F3730" s="6">
        <f t="shared" si="291"/>
        <v>0.68515154986695481</v>
      </c>
      <c r="G3730" s="18">
        <v>2.1272710269441639E-2</v>
      </c>
      <c r="H3730" s="9">
        <f t="shared" si="292"/>
        <v>8.2773881742186934E-3</v>
      </c>
      <c r="I3730" s="8"/>
      <c r="J3730" s="11"/>
      <c r="AC3730" s="15"/>
      <c r="AD3730" s="16"/>
    </row>
    <row r="3731" spans="1:30" hidden="1" outlineLevel="1" x14ac:dyDescent="0.3">
      <c r="A3731" s="21">
        <v>41928</v>
      </c>
      <c r="B3731" s="22">
        <v>-1.5189571619803558E-3</v>
      </c>
      <c r="C3731" s="9">
        <f t="shared" si="293"/>
        <v>-3.8118957161980355E-2</v>
      </c>
      <c r="D3731" s="6">
        <f t="shared" si="294"/>
        <v>1.4530548951168934E-3</v>
      </c>
      <c r="E3731" s="6">
        <f t="shared" si="295"/>
        <v>2.2361666522006892E-3</v>
      </c>
      <c r="F3731" s="6">
        <f t="shared" si="291"/>
        <v>4.163209719037078</v>
      </c>
      <c r="G3731" s="18">
        <v>1.2052323186837055E-2</v>
      </c>
      <c r="H3731" s="9">
        <f t="shared" si="292"/>
        <v>2.0403945008348457E-2</v>
      </c>
      <c r="I3731" s="8"/>
      <c r="J3731" s="11"/>
      <c r="AC3731" s="15"/>
      <c r="AD3731" s="16"/>
    </row>
    <row r="3732" spans="1:30" hidden="1" outlineLevel="1" x14ac:dyDescent="0.3">
      <c r="A3732" s="21">
        <v>41929</v>
      </c>
      <c r="B3732" s="22">
        <v>1.6196597095170278E-2</v>
      </c>
      <c r="C3732" s="9">
        <f t="shared" si="293"/>
        <v>-2.0403402904829723E-2</v>
      </c>
      <c r="D3732" s="6">
        <f t="shared" si="294"/>
        <v>4.1629885009681396E-4</v>
      </c>
      <c r="E3732" s="6">
        <f t="shared" si="295"/>
        <v>1.4530548951168934E-3</v>
      </c>
      <c r="F3732" s="6">
        <f t="shared" si="291"/>
        <v>1.3439529025975587</v>
      </c>
      <c r="G3732" s="18">
        <v>9.1781217650484925E-3</v>
      </c>
      <c r="H3732" s="9">
        <f t="shared" si="292"/>
        <v>1.1592898268325996E-2</v>
      </c>
      <c r="I3732" s="8"/>
      <c r="J3732" s="11"/>
      <c r="AC3732" s="15"/>
      <c r="AD3732" s="16"/>
    </row>
    <row r="3733" spans="1:30" hidden="1" outlineLevel="1" x14ac:dyDescent="0.3">
      <c r="A3733" s="21">
        <v>41932</v>
      </c>
      <c r="B3733" s="22">
        <v>1.1750897371399821E-3</v>
      </c>
      <c r="C3733" s="9">
        <f t="shared" si="293"/>
        <v>-3.5424910262860015E-2</v>
      </c>
      <c r="D3733" s="6">
        <f t="shared" si="294"/>
        <v>1.2549242671316848E-3</v>
      </c>
      <c r="E3733" s="6">
        <f t="shared" si="295"/>
        <v>4.1629885009681396E-4</v>
      </c>
      <c r="F3733" s="6">
        <f t="shared" si="291"/>
        <v>0.78401333950091379</v>
      </c>
      <c r="G3733" s="18">
        <v>7.1425993432314471E-3</v>
      </c>
      <c r="H3733" s="9">
        <f t="shared" si="292"/>
        <v>8.8544527753041512E-3</v>
      </c>
      <c r="I3733" s="8"/>
      <c r="J3733" s="11"/>
      <c r="AC3733" s="15"/>
      <c r="AD3733" s="16"/>
    </row>
    <row r="3734" spans="1:30" hidden="1" outlineLevel="1" x14ac:dyDescent="0.3">
      <c r="A3734" s="21">
        <v>41933</v>
      </c>
      <c r="B3734" s="22">
        <v>1.3033291293519983E-2</v>
      </c>
      <c r="C3734" s="9">
        <f t="shared" si="293"/>
        <v>-2.3566708706480019E-2</v>
      </c>
      <c r="D3734" s="6">
        <f t="shared" si="294"/>
        <v>5.5538975925608117E-4</v>
      </c>
      <c r="E3734" s="6">
        <f t="shared" si="295"/>
        <v>1.2549242671316848E-3</v>
      </c>
      <c r="F3734" s="6">
        <f t="shared" si="291"/>
        <v>0.47927019030643786</v>
      </c>
      <c r="G3734" s="18">
        <v>5.247248413115334E-3</v>
      </c>
      <c r="H3734" s="9">
        <f t="shared" si="292"/>
        <v>6.9229342789487603E-3</v>
      </c>
      <c r="I3734" s="8"/>
      <c r="J3734" s="11"/>
      <c r="AC3734" s="15"/>
      <c r="AD3734" s="16"/>
    </row>
    <row r="3735" spans="1:30" hidden="1" outlineLevel="1" x14ac:dyDescent="0.3">
      <c r="A3735" s="21">
        <v>41934</v>
      </c>
      <c r="B3735" s="22">
        <v>-9.2810937780754936E-3</v>
      </c>
      <c r="C3735" s="9">
        <f t="shared" si="293"/>
        <v>-4.5881093778075491E-2</v>
      </c>
      <c r="D3735" s="6">
        <f t="shared" si="294"/>
        <v>2.1050747662725573E-3</v>
      </c>
      <c r="E3735" s="6">
        <f t="shared" si="295"/>
        <v>5.5538975925608117E-4</v>
      </c>
      <c r="F3735" s="6">
        <f t="shared" si="291"/>
        <v>0.26376152495593885</v>
      </c>
      <c r="G3735" s="18">
        <v>6.0321366807332853E-3</v>
      </c>
      <c r="H3735" s="9">
        <f t="shared" si="292"/>
        <v>5.1357718500332442E-3</v>
      </c>
      <c r="I3735" s="8"/>
      <c r="J3735" s="11"/>
      <c r="AC3735" s="15"/>
      <c r="AD3735" s="16"/>
    </row>
    <row r="3736" spans="1:30" hidden="1" outlineLevel="1" x14ac:dyDescent="0.3">
      <c r="A3736" s="21">
        <v>41935</v>
      </c>
      <c r="B3736" s="22">
        <v>1.307110771764582E-2</v>
      </c>
      <c r="C3736" s="9">
        <f t="shared" si="293"/>
        <v>-2.3528892282354181E-2</v>
      </c>
      <c r="D3736" s="6">
        <f t="shared" si="294"/>
        <v>5.5360877203462615E-4</v>
      </c>
      <c r="E3736" s="6">
        <f t="shared" si="295"/>
        <v>2.1050747662725573E-3</v>
      </c>
      <c r="F3736" s="6">
        <f t="shared" si="291"/>
        <v>0.34510160514447974</v>
      </c>
      <c r="G3736" s="18">
        <v>1.0295391844930758E-2</v>
      </c>
      <c r="H3736" s="9">
        <f t="shared" si="292"/>
        <v>5.8745349189912874E-3</v>
      </c>
      <c r="I3736" s="8"/>
      <c r="J3736" s="11"/>
      <c r="AC3736" s="15"/>
      <c r="AD3736" s="16"/>
    </row>
    <row r="3737" spans="1:30" hidden="1" outlineLevel="1" x14ac:dyDescent="0.3">
      <c r="A3737" s="21">
        <v>41936</v>
      </c>
      <c r="B3737" s="22">
        <v>7.6163545320408884E-3</v>
      </c>
      <c r="C3737" s="9">
        <f t="shared" si="293"/>
        <v>-2.8983645467959111E-2</v>
      </c>
      <c r="D3737" s="6">
        <f t="shared" si="294"/>
        <v>8.4005170461234674E-4</v>
      </c>
      <c r="E3737" s="6">
        <f t="shared" si="295"/>
        <v>5.5360877203462615E-4</v>
      </c>
      <c r="F3737" s="6">
        <f t="shared" si="291"/>
        <v>0.98364544928435349</v>
      </c>
      <c r="G3737" s="18">
        <v>4.9153412013846444E-3</v>
      </c>
      <c r="H3737" s="9">
        <f t="shared" si="292"/>
        <v>9.9178901450074214E-3</v>
      </c>
      <c r="I3737" s="8"/>
      <c r="J3737" s="11"/>
      <c r="AC3737" s="15"/>
      <c r="AD3737" s="16"/>
    </row>
    <row r="3738" spans="1:30" hidden="1" outlineLevel="1" x14ac:dyDescent="0.3">
      <c r="A3738" s="21">
        <v>41939</v>
      </c>
      <c r="B3738" s="22">
        <v>7.452736030463563E-4</v>
      </c>
      <c r="C3738" s="9">
        <f t="shared" si="293"/>
        <v>-3.5854726396953647E-2</v>
      </c>
      <c r="D3738" s="6">
        <f t="shared" si="294"/>
        <v>1.2855614050004047E-3</v>
      </c>
      <c r="E3738" s="6">
        <f t="shared" si="295"/>
        <v>8.4005170461234674E-4</v>
      </c>
      <c r="F3738" s="6">
        <f t="shared" si="291"/>
        <v>0.23283472126092727</v>
      </c>
      <c r="G3738" s="18">
        <v>4.5447144661001975E-3</v>
      </c>
      <c r="H3738" s="9">
        <f t="shared" si="292"/>
        <v>4.8252950299533734E-3</v>
      </c>
      <c r="I3738" s="8"/>
      <c r="J3738" s="11"/>
      <c r="AC3738" s="15"/>
      <c r="AD3738" s="16"/>
    </row>
    <row r="3739" spans="1:30" hidden="1" outlineLevel="1" x14ac:dyDescent="0.3">
      <c r="A3739" s="21">
        <v>41940</v>
      </c>
      <c r="B3739" s="22">
        <v>1.110538088082565E-2</v>
      </c>
      <c r="C3739" s="9">
        <f t="shared" si="293"/>
        <v>-2.5494619119174351E-2</v>
      </c>
      <c r="D3739" s="6">
        <f t="shared" si="294"/>
        <v>6.4997560403177036E-4</v>
      </c>
      <c r="E3739" s="6">
        <f t="shared" si="295"/>
        <v>1.2855614050004047E-3</v>
      </c>
      <c r="F3739" s="6">
        <f t="shared" si="291"/>
        <v>0.20069836592034573</v>
      </c>
      <c r="G3739" s="18">
        <v>4.1360443243526768E-3</v>
      </c>
      <c r="H3739" s="9">
        <f t="shared" si="292"/>
        <v>4.4799371192054214E-3</v>
      </c>
      <c r="I3739" s="8"/>
      <c r="J3739" s="11"/>
      <c r="AC3739" s="15"/>
      <c r="AD3739" s="16"/>
    </row>
    <row r="3740" spans="1:30" hidden="1" outlineLevel="1" x14ac:dyDescent="0.3">
      <c r="A3740" s="21">
        <v>41941</v>
      </c>
      <c r="B3740" s="22">
        <v>-1.8504653370428272E-3</v>
      </c>
      <c r="C3740" s="9">
        <f t="shared" si="293"/>
        <v>-3.8450465337042827E-2</v>
      </c>
      <c r="D3740" s="6">
        <f t="shared" si="294"/>
        <v>1.478438284635132E-3</v>
      </c>
      <c r="E3740" s="6">
        <f t="shared" si="295"/>
        <v>6.4997560403177036E-4</v>
      </c>
      <c r="F3740" s="6">
        <f t="shared" si="291"/>
        <v>0.16810297805802138</v>
      </c>
      <c r="G3740" s="18">
        <v>6.5196435873316194E-3</v>
      </c>
      <c r="H3740" s="9">
        <f t="shared" si="292"/>
        <v>4.1000363176198987E-3</v>
      </c>
      <c r="I3740" s="8"/>
      <c r="J3740" s="11"/>
      <c r="AC3740" s="15"/>
      <c r="AD3740" s="16"/>
    </row>
    <row r="3741" spans="1:30" hidden="1" outlineLevel="1" x14ac:dyDescent="0.3">
      <c r="A3741" s="21">
        <v>41942</v>
      </c>
      <c r="B3741" s="22">
        <v>1.2942007923083799E-2</v>
      </c>
      <c r="C3741" s="9">
        <f t="shared" si="293"/>
        <v>-2.3657992076916202E-2</v>
      </c>
      <c r="D3741" s="6">
        <f t="shared" si="294"/>
        <v>5.5970058911142978E-4</v>
      </c>
      <c r="E3741" s="6">
        <f t="shared" si="295"/>
        <v>1.478438284635132E-3</v>
      </c>
      <c r="F3741" s="6">
        <f t="shared" si="291"/>
        <v>0.40119835307963664</v>
      </c>
      <c r="G3741" s="18">
        <v>9.2487025479849033E-3</v>
      </c>
      <c r="H3741" s="9">
        <f t="shared" si="292"/>
        <v>6.3340220482694613E-3</v>
      </c>
      <c r="I3741" s="8"/>
      <c r="J3741" s="11"/>
      <c r="AC3741" s="15"/>
      <c r="AD3741" s="16"/>
    </row>
    <row r="3742" spans="1:30" hidden="1" outlineLevel="1" x14ac:dyDescent="0.3">
      <c r="A3742" s="21">
        <v>41943</v>
      </c>
      <c r="B3742" s="22">
        <v>1.1282138459742998E-2</v>
      </c>
      <c r="C3742" s="9">
        <f t="shared" si="293"/>
        <v>-2.5317861540257003E-2</v>
      </c>
      <c r="D3742" s="6">
        <f t="shared" si="294"/>
        <v>6.4099411297162466E-4</v>
      </c>
      <c r="E3742" s="6">
        <f t="shared" si="295"/>
        <v>5.5970058911142978E-4</v>
      </c>
      <c r="F3742" s="6">
        <f t="shared" si="291"/>
        <v>0.79595664079667894</v>
      </c>
      <c r="G3742" s="18">
        <v>4.3921671019646865E-3</v>
      </c>
      <c r="H3742" s="9">
        <f t="shared" si="292"/>
        <v>8.9216402124086963E-3</v>
      </c>
      <c r="I3742" s="8"/>
      <c r="J3742" s="11"/>
      <c r="AC3742" s="15"/>
      <c r="AD3742" s="16"/>
    </row>
    <row r="3743" spans="1:30" hidden="1" outlineLevel="1" x14ac:dyDescent="0.3">
      <c r="A3743" s="21">
        <v>41946</v>
      </c>
      <c r="B3743" s="22">
        <v>-1.3970980602287476E-3</v>
      </c>
      <c r="C3743" s="9">
        <f t="shared" si="293"/>
        <v>-3.7997098060228746E-2</v>
      </c>
      <c r="D3743" s="6">
        <f t="shared" si="294"/>
        <v>1.4437794609986391E-3</v>
      </c>
      <c r="E3743" s="6">
        <f t="shared" si="295"/>
        <v>6.4099411297162466E-4</v>
      </c>
      <c r="F3743" s="6">
        <f t="shared" si="291"/>
        <v>0.18814299140791271</v>
      </c>
      <c r="G3743" s="18">
        <v>2.5675779350291844E-3</v>
      </c>
      <c r="H3743" s="9">
        <f t="shared" si="292"/>
        <v>4.3375452897683117E-3</v>
      </c>
      <c r="I3743" s="8"/>
      <c r="J3743" s="11"/>
      <c r="AC3743" s="15"/>
      <c r="AD3743" s="16"/>
    </row>
    <row r="3744" spans="1:30" hidden="1" outlineLevel="1" x14ac:dyDescent="0.3">
      <c r="A3744" s="21">
        <v>41947</v>
      </c>
      <c r="B3744" s="22">
        <v>1.0129249106894059E-3</v>
      </c>
      <c r="C3744" s="9">
        <f t="shared" si="293"/>
        <v>-3.5587075089310596E-2</v>
      </c>
      <c r="D3744" s="6">
        <f t="shared" si="294"/>
        <v>1.2664399134122309E-3</v>
      </c>
      <c r="E3744" s="6">
        <f t="shared" si="295"/>
        <v>1.4437794609986391E-3</v>
      </c>
      <c r="F3744" s="6">
        <f t="shared" si="291"/>
        <v>7.1691328229816109E-2</v>
      </c>
      <c r="G3744" s="18">
        <v>5.3263800947248724E-3</v>
      </c>
      <c r="H3744" s="9">
        <f t="shared" si="292"/>
        <v>2.6775236363068039E-3</v>
      </c>
      <c r="I3744" s="8"/>
      <c r="J3744" s="11"/>
      <c r="AC3744" s="15"/>
      <c r="AD3744" s="16"/>
    </row>
    <row r="3745" spans="1:30" hidden="1" outlineLevel="1" x14ac:dyDescent="0.3">
      <c r="A3745" s="21">
        <v>41948</v>
      </c>
      <c r="B3745" s="22">
        <v>5.775419699008807E-3</v>
      </c>
      <c r="C3745" s="9">
        <f t="shared" si="293"/>
        <v>-3.0824580300991195E-2</v>
      </c>
      <c r="D3745" s="6">
        <f t="shared" si="294"/>
        <v>9.5015475073225439E-4</v>
      </c>
      <c r="E3745" s="6">
        <f t="shared" si="295"/>
        <v>1.2664399134122309E-3</v>
      </c>
      <c r="F3745" s="6">
        <f t="shared" si="291"/>
        <v>0.27149030783886169</v>
      </c>
      <c r="G3745" s="18">
        <v>2.29226697623954E-3</v>
      </c>
      <c r="H3745" s="9">
        <f t="shared" si="292"/>
        <v>5.2104731823401761E-3</v>
      </c>
      <c r="I3745" s="8"/>
      <c r="J3745" s="11"/>
      <c r="AC3745" s="15"/>
      <c r="AD3745" s="16"/>
    </row>
    <row r="3746" spans="1:30" hidden="1" outlineLevel="1" x14ac:dyDescent="0.3">
      <c r="A3746" s="21">
        <v>41949</v>
      </c>
      <c r="B3746" s="22">
        <v>3.9922086327946445E-3</v>
      </c>
      <c r="C3746" s="9">
        <f t="shared" si="293"/>
        <v>-3.2607791367205353E-2</v>
      </c>
      <c r="D3746" s="6">
        <f t="shared" si="294"/>
        <v>1.0632680578471919E-3</v>
      </c>
      <c r="E3746" s="6">
        <f t="shared" si="295"/>
        <v>9.5015475073225439E-4</v>
      </c>
      <c r="F3746" s="6">
        <f t="shared" si="291"/>
        <v>5.9379382706316521E-2</v>
      </c>
      <c r="G3746" s="18">
        <v>4.4185898269168168E-3</v>
      </c>
      <c r="H3746" s="9">
        <f t="shared" si="292"/>
        <v>2.436788515778842E-3</v>
      </c>
      <c r="I3746" s="8"/>
      <c r="J3746" s="11"/>
      <c r="AC3746" s="15"/>
      <c r="AD3746" s="16"/>
    </row>
    <row r="3747" spans="1:30" hidden="1" outlineLevel="1" x14ac:dyDescent="0.3">
      <c r="A3747" s="21">
        <v>41950</v>
      </c>
      <c r="B3747" s="22">
        <v>1.1078777370410104E-3</v>
      </c>
      <c r="C3747" s="9">
        <f t="shared" si="293"/>
        <v>-3.5492122262958989E-2</v>
      </c>
      <c r="D3747" s="6">
        <f t="shared" si="294"/>
        <v>1.2596907427288291E-3</v>
      </c>
      <c r="E3747" s="6">
        <f t="shared" si="295"/>
        <v>1.0632680578471919E-3</v>
      </c>
      <c r="F3747" s="6">
        <f t="shared" si="291"/>
        <v>0.19030983823206693</v>
      </c>
      <c r="G3747" s="18">
        <v>3.8528026412857795E-3</v>
      </c>
      <c r="H3747" s="9">
        <f t="shared" si="292"/>
        <v>4.3624515840530185E-3</v>
      </c>
      <c r="I3747" s="8"/>
      <c r="J3747" s="11"/>
      <c r="AC3747" s="15"/>
      <c r="AD3747" s="16"/>
    </row>
    <row r="3748" spans="1:30" hidden="1" outlineLevel="1" x14ac:dyDescent="0.3">
      <c r="A3748" s="21">
        <v>41953</v>
      </c>
      <c r="B3748" s="22">
        <v>2.2627564683562495E-3</v>
      </c>
      <c r="C3748" s="9">
        <f t="shared" si="293"/>
        <v>-3.4337243531643753E-2</v>
      </c>
      <c r="D3748" s="6">
        <f t="shared" si="294"/>
        <v>1.1790462933514109E-3</v>
      </c>
      <c r="E3748" s="6">
        <f t="shared" si="295"/>
        <v>1.2596907427288291E-3</v>
      </c>
      <c r="F3748" s="6">
        <f t="shared" si="291"/>
        <v>0.14738659256130385</v>
      </c>
      <c r="G3748" s="18">
        <v>2.4784445270858778E-3</v>
      </c>
      <c r="H3748" s="9">
        <f t="shared" si="292"/>
        <v>3.83909615093584E-3</v>
      </c>
      <c r="I3748" s="8"/>
      <c r="J3748" s="11"/>
      <c r="AC3748" s="15"/>
      <c r="AD3748" s="16"/>
    </row>
    <row r="3749" spans="1:30" hidden="1" outlineLevel="1" x14ac:dyDescent="0.3">
      <c r="A3749" s="21">
        <v>41954</v>
      </c>
      <c r="B3749" s="22">
        <v>6.5864377951439383E-5</v>
      </c>
      <c r="C3749" s="9">
        <f t="shared" si="293"/>
        <v>-3.6534135622048561E-2</v>
      </c>
      <c r="D3749" s="6">
        <f t="shared" si="294"/>
        <v>1.3347430656502376E-3</v>
      </c>
      <c r="E3749" s="6">
        <f t="shared" si="295"/>
        <v>1.1790462933514109E-3</v>
      </c>
      <c r="F3749" s="6">
        <f t="shared" si="291"/>
        <v>6.7545344021543774E-2</v>
      </c>
      <c r="G3749" s="18">
        <v>1.9994191635029153E-3</v>
      </c>
      <c r="H3749" s="9">
        <f t="shared" si="292"/>
        <v>2.598948710951099E-3</v>
      </c>
      <c r="I3749" s="8"/>
      <c r="J3749" s="11"/>
      <c r="AC3749" s="15"/>
      <c r="AD3749" s="16"/>
    </row>
    <row r="3750" spans="1:30" hidden="1" outlineLevel="1" x14ac:dyDescent="0.3">
      <c r="A3750" s="21">
        <v>41955</v>
      </c>
      <c r="B3750" s="22">
        <v>-1.5335760878682733E-4</v>
      </c>
      <c r="C3750" s="9">
        <f t="shared" si="293"/>
        <v>-3.6753357608786827E-2</v>
      </c>
      <c r="D3750" s="6">
        <f t="shared" si="294"/>
        <v>1.3508092955193686E-3</v>
      </c>
      <c r="E3750" s="6">
        <f t="shared" si="295"/>
        <v>1.3347430656502376E-3</v>
      </c>
      <c r="F3750" s="6">
        <f t="shared" si="291"/>
        <v>4.7876256114035287E-2</v>
      </c>
      <c r="G3750" s="18">
        <v>3.9585225763920512E-3</v>
      </c>
      <c r="H3750" s="9">
        <f t="shared" si="292"/>
        <v>2.1880643526650508E-3</v>
      </c>
      <c r="I3750" s="8"/>
      <c r="J3750" s="11"/>
      <c r="AC3750" s="15"/>
      <c r="AD3750" s="16"/>
    </row>
    <row r="3751" spans="1:30" hidden="1" outlineLevel="1" x14ac:dyDescent="0.3">
      <c r="A3751" s="21">
        <v>41956</v>
      </c>
      <c r="B3751" s="22">
        <v>2.3019920693376755E-3</v>
      </c>
      <c r="C3751" s="9">
        <f t="shared" si="293"/>
        <v>-3.4298007930662323E-2</v>
      </c>
      <c r="D3751" s="6">
        <f t="shared" si="294"/>
        <v>1.1763533480117756E-3</v>
      </c>
      <c r="E3751" s="6">
        <f t="shared" si="295"/>
        <v>1.3508092955193686E-3</v>
      </c>
      <c r="F3751" s="6">
        <f t="shared" si="291"/>
        <v>0.1549700857226185</v>
      </c>
      <c r="G3751" s="18">
        <v>4.4507878591823584E-3</v>
      </c>
      <c r="H3751" s="9">
        <f t="shared" si="292"/>
        <v>3.9366240069711829E-3</v>
      </c>
      <c r="I3751" s="8"/>
      <c r="J3751" s="11"/>
      <c r="AC3751" s="15"/>
      <c r="AD3751" s="16"/>
    </row>
    <row r="3752" spans="1:30" hidden="1" outlineLevel="1" x14ac:dyDescent="0.3">
      <c r="A3752" s="21">
        <v>41957</v>
      </c>
      <c r="B3752" s="22">
        <v>-1.0229579717569381E-3</v>
      </c>
      <c r="C3752" s="9">
        <f t="shared" si="293"/>
        <v>-3.7622957971756937E-2</v>
      </c>
      <c r="D3752" s="6">
        <f t="shared" si="294"/>
        <v>1.4154869665445888E-3</v>
      </c>
      <c r="E3752" s="6">
        <f t="shared" si="295"/>
        <v>1.1763533480117756E-3</v>
      </c>
      <c r="F3752" s="6">
        <f t="shared" si="291"/>
        <v>0.19293826923604829</v>
      </c>
      <c r="G3752" s="18">
        <v>1.8474401235287737E-3</v>
      </c>
      <c r="H3752" s="9">
        <f t="shared" si="292"/>
        <v>4.3924738956088094E-3</v>
      </c>
      <c r="I3752" s="8"/>
      <c r="J3752" s="11"/>
      <c r="AC3752" s="15"/>
      <c r="AD3752" s="16"/>
    </row>
    <row r="3753" spans="1:30" hidden="1" outlineLevel="1" x14ac:dyDescent="0.3">
      <c r="A3753" s="21">
        <v>41960</v>
      </c>
      <c r="B3753" s="22">
        <v>7.3746303779540759E-4</v>
      </c>
      <c r="C3753" s="9">
        <f t="shared" si="293"/>
        <v>-3.5862536962204594E-2</v>
      </c>
      <c r="D3753" s="6">
        <f t="shared" si="294"/>
        <v>1.2861215573654907E-3</v>
      </c>
      <c r="E3753" s="6">
        <f t="shared" si="295"/>
        <v>1.4154869665445888E-3</v>
      </c>
      <c r="F3753" s="6">
        <f t="shared" si="291"/>
        <v>4.2518068314224715E-2</v>
      </c>
      <c r="G3753" s="18">
        <v>2.4906793466783913E-3</v>
      </c>
      <c r="H3753" s="9">
        <f t="shared" si="292"/>
        <v>2.061990987231145E-3</v>
      </c>
      <c r="I3753" s="8"/>
      <c r="J3753" s="11"/>
      <c r="AC3753" s="15"/>
      <c r="AD3753" s="16"/>
    </row>
    <row r="3754" spans="1:30" hidden="1" outlineLevel="1" x14ac:dyDescent="0.3">
      <c r="A3754" s="21">
        <v>41961</v>
      </c>
      <c r="B3754" s="22">
        <v>2.2679882804588522E-3</v>
      </c>
      <c r="C3754" s="9">
        <f t="shared" si="293"/>
        <v>-3.4332011719541151E-2</v>
      </c>
      <c r="D3754" s="6">
        <f t="shared" si="294"/>
        <v>1.178687028710711E-3</v>
      </c>
      <c r="E3754" s="6">
        <f t="shared" si="295"/>
        <v>1.2861215573654907E-3</v>
      </c>
      <c r="F3754" s="6">
        <f t="shared" si="291"/>
        <v>6.8110977588970903E-2</v>
      </c>
      <c r="G3754" s="18">
        <v>3.638093582591984E-3</v>
      </c>
      <c r="H3754" s="9">
        <f t="shared" si="292"/>
        <v>2.6098079927261101E-3</v>
      </c>
      <c r="I3754" s="8"/>
      <c r="J3754" s="11"/>
      <c r="AC3754" s="15"/>
      <c r="AD3754" s="16"/>
    </row>
    <row r="3755" spans="1:30" hidden="1" outlineLevel="1" x14ac:dyDescent="0.3">
      <c r="A3755" s="21">
        <v>41962</v>
      </c>
      <c r="B3755" s="22">
        <v>-1.1815855102336188E-4</v>
      </c>
      <c r="C3755" s="9">
        <f t="shared" si="293"/>
        <v>-3.671815855102336E-2</v>
      </c>
      <c r="D3755" s="6">
        <f t="shared" si="294"/>
        <v>1.3482231673780899E-3</v>
      </c>
      <c r="E3755" s="6">
        <f t="shared" si="295"/>
        <v>1.178687028710711E-3</v>
      </c>
      <c r="F3755" s="6">
        <f t="shared" si="291"/>
        <v>0.13262393812331852</v>
      </c>
      <c r="G3755" s="18">
        <v>3.492587457278457E-3</v>
      </c>
      <c r="H3755" s="9">
        <f t="shared" si="292"/>
        <v>3.6417569677741884E-3</v>
      </c>
      <c r="I3755" s="8"/>
      <c r="J3755" s="11"/>
      <c r="AC3755" s="15"/>
      <c r="AD3755" s="16"/>
    </row>
    <row r="3756" spans="1:30" hidden="1" outlineLevel="1" x14ac:dyDescent="0.3">
      <c r="A3756" s="21">
        <v>41963</v>
      </c>
      <c r="B3756" s="22">
        <v>1.8793839468388988E-3</v>
      </c>
      <c r="C3756" s="9">
        <f t="shared" si="293"/>
        <v>-3.4720616053161103E-2</v>
      </c>
      <c r="D3756" s="6">
        <f t="shared" si="294"/>
        <v>1.2055211791110285E-3</v>
      </c>
      <c r="E3756" s="6">
        <f t="shared" si="295"/>
        <v>1.3482231673780899E-3</v>
      </c>
      <c r="F3756" s="6">
        <f t="shared" si="291"/>
        <v>0.12311673868486381</v>
      </c>
      <c r="G3756" s="18">
        <v>4.9387412095497829E-3</v>
      </c>
      <c r="H3756" s="9">
        <f t="shared" si="292"/>
        <v>3.508799491063344E-3</v>
      </c>
      <c r="I3756" s="8"/>
      <c r="J3756" s="11"/>
      <c r="AC3756" s="15"/>
      <c r="AD3756" s="16"/>
    </row>
    <row r="3757" spans="1:30" hidden="1" outlineLevel="1" x14ac:dyDescent="0.3">
      <c r="A3757" s="21">
        <v>41964</v>
      </c>
      <c r="B3757" s="22">
        <v>5.1259867198033063E-3</v>
      </c>
      <c r="C3757" s="9">
        <f t="shared" si="293"/>
        <v>-3.1474013280196694E-2</v>
      </c>
      <c r="D3757" s="6">
        <f t="shared" si="294"/>
        <v>9.9061351196199797E-4</v>
      </c>
      <c r="E3757" s="6">
        <f t="shared" si="295"/>
        <v>1.2055211791110285E-3</v>
      </c>
      <c r="F3757" s="6">
        <f t="shared" si="291"/>
        <v>0.2349770600409487</v>
      </c>
      <c r="G3757" s="18">
        <v>6.5785049905384913E-3</v>
      </c>
      <c r="H3757" s="9">
        <f t="shared" si="292"/>
        <v>4.8474432440302863E-3</v>
      </c>
      <c r="I3757" s="8"/>
      <c r="J3757" s="11"/>
      <c r="AC3757" s="15"/>
      <c r="AD3757" s="16"/>
    </row>
    <row r="3758" spans="1:30" hidden="1" outlineLevel="1" x14ac:dyDescent="0.3">
      <c r="A3758" s="21">
        <v>41967</v>
      </c>
      <c r="B3758" s="22">
        <v>4.4009500797923451E-4</v>
      </c>
      <c r="C3758" s="9">
        <f t="shared" si="293"/>
        <v>-3.6159904992020764E-2</v>
      </c>
      <c r="D3758" s="6">
        <f t="shared" si="294"/>
        <v>1.3075387290319681E-3</v>
      </c>
      <c r="E3758" s="6">
        <f t="shared" si="295"/>
        <v>9.9061351196199797E-4</v>
      </c>
      <c r="F3758" s="6">
        <f t="shared" si="291"/>
        <v>0.4082363924269275</v>
      </c>
      <c r="G3758" s="18">
        <v>2.3687084947159667E-3</v>
      </c>
      <c r="H3758" s="9">
        <f t="shared" si="292"/>
        <v>6.389337934613628E-3</v>
      </c>
      <c r="I3758" s="8"/>
      <c r="J3758" s="11"/>
      <c r="AC3758" s="15"/>
      <c r="AD3758" s="16"/>
    </row>
    <row r="3759" spans="1:30" hidden="1" outlineLevel="1" x14ac:dyDescent="0.3">
      <c r="A3759" s="21">
        <v>41968</v>
      </c>
      <c r="B3759" s="22">
        <v>-1.6619149749498935E-4</v>
      </c>
      <c r="C3759" s="9">
        <f t="shared" si="293"/>
        <v>-3.6766191497494993E-2</v>
      </c>
      <c r="D3759" s="6">
        <f t="shared" si="294"/>
        <v>1.3517528372304732E-3</v>
      </c>
      <c r="E3759" s="6">
        <f t="shared" si="295"/>
        <v>1.3075387290319681E-3</v>
      </c>
      <c r="F3759" s="6">
        <f t="shared" si="291"/>
        <v>6.2674486965812889E-2</v>
      </c>
      <c r="G3759" s="18">
        <v>2.3776137081164494E-3</v>
      </c>
      <c r="H3759" s="9">
        <f t="shared" si="292"/>
        <v>2.5034873070541599E-3</v>
      </c>
      <c r="I3759" s="8"/>
      <c r="J3759" s="11"/>
      <c r="AC3759" s="15"/>
      <c r="AD3759" s="16"/>
    </row>
    <row r="3760" spans="1:30" hidden="1" outlineLevel="1" x14ac:dyDescent="0.3">
      <c r="A3760" s="21">
        <v>41969</v>
      </c>
      <c r="B3760" s="22">
        <v>7.1883169441901769E-4</v>
      </c>
      <c r="C3760" s="9">
        <f t="shared" si="293"/>
        <v>-3.5881168305580982E-2</v>
      </c>
      <c r="D3760" s="6">
        <f t="shared" si="294"/>
        <v>1.2874582389734292E-3</v>
      </c>
      <c r="E3760" s="6">
        <f t="shared" si="295"/>
        <v>1.3517528372304732E-3</v>
      </c>
      <c r="F3760" s="6">
        <f t="shared" si="291"/>
        <v>6.3065518852989888E-2</v>
      </c>
      <c r="G3760" s="18">
        <v>1.600293253382084E-3</v>
      </c>
      <c r="H3760" s="9">
        <f t="shared" si="292"/>
        <v>2.5112849072335434E-3</v>
      </c>
      <c r="I3760" s="8"/>
      <c r="J3760" s="11"/>
      <c r="AC3760" s="15"/>
      <c r="AD3760" s="16"/>
    </row>
    <row r="3761" spans="1:30" hidden="1" outlineLevel="1" x14ac:dyDescent="0.3">
      <c r="A3761" s="21">
        <v>41971</v>
      </c>
      <c r="B3761" s="22">
        <v>2.7498009271892343E-5</v>
      </c>
      <c r="C3761" s="9">
        <f t="shared" si="293"/>
        <v>-3.6572501990728111E-2</v>
      </c>
      <c r="D3761" s="6">
        <f t="shared" si="294"/>
        <v>1.3375479018618117E-3</v>
      </c>
      <c r="E3761" s="6">
        <f t="shared" si="295"/>
        <v>1.2874582389734292E-3</v>
      </c>
      <c r="F3761" s="6">
        <f t="shared" si="291"/>
        <v>3.4690723905594432E-2</v>
      </c>
      <c r="G3761" s="18">
        <v>3.5015767587356808E-3</v>
      </c>
      <c r="H3761" s="9">
        <f t="shared" si="292"/>
        <v>1.8625446009584423E-3</v>
      </c>
      <c r="I3761" s="8"/>
      <c r="J3761" s="11"/>
      <c r="AC3761" s="15"/>
      <c r="AD3761" s="16"/>
    </row>
    <row r="3762" spans="1:30" hidden="1" outlineLevel="1" x14ac:dyDescent="0.3">
      <c r="A3762" s="21">
        <v>41974</v>
      </c>
      <c r="B3762" s="22">
        <v>-2.8894497771300509E-3</v>
      </c>
      <c r="C3762" s="9">
        <f t="shared" si="293"/>
        <v>-3.9489449777130051E-2</v>
      </c>
      <c r="D3762" s="6">
        <f t="shared" si="294"/>
        <v>1.5594166437004767E-3</v>
      </c>
      <c r="E3762" s="6">
        <f t="shared" si="295"/>
        <v>1.3375479018618117E-3</v>
      </c>
      <c r="F3762" s="6">
        <f t="shared" si="291"/>
        <v>0.1236928148920176</v>
      </c>
      <c r="G3762" s="18">
        <v>3.8573712105978439E-3</v>
      </c>
      <c r="H3762" s="9">
        <f t="shared" si="292"/>
        <v>3.5169989322150442E-3</v>
      </c>
      <c r="I3762" s="8"/>
      <c r="J3762" s="11"/>
      <c r="AC3762" s="15"/>
      <c r="AD3762" s="16"/>
    </row>
    <row r="3763" spans="1:30" hidden="1" outlineLevel="1" x14ac:dyDescent="0.3">
      <c r="A3763" s="21">
        <v>41975</v>
      </c>
      <c r="B3763" s="22">
        <v>5.7633650058087123E-3</v>
      </c>
      <c r="C3763" s="9">
        <f t="shared" si="293"/>
        <v>-3.0836634994191287E-2</v>
      </c>
      <c r="D3763" s="6">
        <f t="shared" si="294"/>
        <v>9.5089805776498262E-4</v>
      </c>
      <c r="E3763" s="6">
        <f t="shared" si="295"/>
        <v>1.5594166437004767E-3</v>
      </c>
      <c r="F3763" s="6">
        <f t="shared" si="291"/>
        <v>0.1477316869786573</v>
      </c>
      <c r="G3763" s="18">
        <v>3.1916541973933455E-3</v>
      </c>
      <c r="H3763" s="9">
        <f t="shared" si="292"/>
        <v>3.8435879979344468E-3</v>
      </c>
      <c r="I3763" s="8"/>
      <c r="J3763" s="11"/>
      <c r="AC3763" s="15"/>
      <c r="AD3763" s="16"/>
    </row>
    <row r="3764" spans="1:30" hidden="1" outlineLevel="1" x14ac:dyDescent="0.3">
      <c r="A3764" s="21">
        <v>41976</v>
      </c>
      <c r="B3764" s="22">
        <v>1.8477990496872463E-3</v>
      </c>
      <c r="C3764" s="9">
        <f t="shared" si="293"/>
        <v>-3.4752200950312756E-2</v>
      </c>
      <c r="D3764" s="6">
        <f t="shared" si="294"/>
        <v>1.2077154708909188E-3</v>
      </c>
      <c r="E3764" s="6">
        <f t="shared" si="295"/>
        <v>9.5089805776498262E-4</v>
      </c>
      <c r="F3764" s="6">
        <f t="shared" si="291"/>
        <v>0.1046320841799239</v>
      </c>
      <c r="G3764" s="18">
        <v>2.3773706079152847E-3</v>
      </c>
      <c r="H3764" s="9">
        <f t="shared" si="292"/>
        <v>3.2346883030660604E-3</v>
      </c>
      <c r="I3764" s="8"/>
      <c r="J3764" s="11"/>
      <c r="AC3764" s="15"/>
      <c r="AD3764" s="16"/>
    </row>
    <row r="3765" spans="1:30" hidden="1" outlineLevel="1" x14ac:dyDescent="0.3">
      <c r="A3765" s="21">
        <v>41977</v>
      </c>
      <c r="B3765" s="22">
        <v>-6.9916678749769702E-4</v>
      </c>
      <c r="C3765" s="9">
        <f t="shared" si="293"/>
        <v>-3.7299166787497701E-2</v>
      </c>
      <c r="D3765" s="6">
        <f t="shared" si="294"/>
        <v>1.3912278430415715E-3</v>
      </c>
      <c r="E3765" s="6">
        <f t="shared" si="295"/>
        <v>1.2077154708909188E-3</v>
      </c>
      <c r="F3765" s="6">
        <f t="shared" si="291"/>
        <v>6.3044383993628952E-2</v>
      </c>
      <c r="G3765" s="18">
        <v>4.96408109967053E-3</v>
      </c>
      <c r="H3765" s="9">
        <f t="shared" si="292"/>
        <v>2.5108640742507139E-3</v>
      </c>
      <c r="I3765" s="8"/>
      <c r="J3765" s="11"/>
      <c r="AC3765" s="15"/>
      <c r="AD3765" s="16"/>
    </row>
    <row r="3766" spans="1:30" hidden="1" outlineLevel="1" x14ac:dyDescent="0.3">
      <c r="A3766" s="21">
        <v>41978</v>
      </c>
      <c r="B3766" s="22">
        <v>3.2733588631941239E-3</v>
      </c>
      <c r="C3766" s="9">
        <f t="shared" si="293"/>
        <v>-3.3326641136805876E-2</v>
      </c>
      <c r="D3766" s="6">
        <f t="shared" si="294"/>
        <v>1.1106650094614417E-3</v>
      </c>
      <c r="E3766" s="6">
        <f t="shared" si="295"/>
        <v>1.3912278430415715E-3</v>
      </c>
      <c r="F3766" s="6">
        <f t="shared" si="291"/>
        <v>0.23729297693600049</v>
      </c>
      <c r="G3766" s="18">
        <v>2.9995216391859791E-3</v>
      </c>
      <c r="H3766" s="9">
        <f t="shared" si="292"/>
        <v>4.8712726975196179E-3</v>
      </c>
      <c r="I3766" s="8"/>
      <c r="J3766" s="11"/>
      <c r="AC3766" s="15"/>
      <c r="AD3766" s="16"/>
    </row>
    <row r="3767" spans="1:30" hidden="1" outlineLevel="1" x14ac:dyDescent="0.3">
      <c r="A3767" s="21">
        <v>41981</v>
      </c>
      <c r="B3767" s="22">
        <v>-5.9371760578926505E-3</v>
      </c>
      <c r="C3767" s="9">
        <f t="shared" si="293"/>
        <v>-4.2537176057892652E-2</v>
      </c>
      <c r="D3767" s="6">
        <f t="shared" si="294"/>
        <v>1.8094113469801559E-3</v>
      </c>
      <c r="E3767" s="6">
        <f t="shared" si="295"/>
        <v>1.1106650094614417E-3</v>
      </c>
      <c r="F3767" s="6">
        <f t="shared" si="291"/>
        <v>9.3729857948886469E-2</v>
      </c>
      <c r="G3767" s="18">
        <v>5.0882442034205534E-3</v>
      </c>
      <c r="H3767" s="9">
        <f t="shared" si="292"/>
        <v>3.0615332424928279E-3</v>
      </c>
      <c r="I3767" s="8"/>
      <c r="J3767" s="11"/>
      <c r="AC3767" s="15"/>
      <c r="AD3767" s="16"/>
    </row>
    <row r="3768" spans="1:30" hidden="1" outlineLevel="1" x14ac:dyDescent="0.3">
      <c r="A3768" s="21">
        <v>41982</v>
      </c>
      <c r="B3768" s="22">
        <v>-2.8766335375339674E-3</v>
      </c>
      <c r="C3768" s="9">
        <f t="shared" si="293"/>
        <v>-3.9476633537533966E-2</v>
      </c>
      <c r="D3768" s="6">
        <f t="shared" si="294"/>
        <v>1.5584045954567514E-3</v>
      </c>
      <c r="E3768" s="6">
        <f t="shared" si="295"/>
        <v>1.8094113469801559E-3</v>
      </c>
      <c r="F3768" s="6">
        <f t="shared" si="291"/>
        <v>0.24877511972013749</v>
      </c>
      <c r="G3768" s="18">
        <v>1.0136082763762771E-2</v>
      </c>
      <c r="H3768" s="9">
        <f t="shared" si="292"/>
        <v>4.9877361570169034E-3</v>
      </c>
      <c r="I3768" s="8"/>
      <c r="J3768" s="11"/>
      <c r="AC3768" s="15"/>
      <c r="AD3768" s="16"/>
    </row>
    <row r="3769" spans="1:30" hidden="1" outlineLevel="1" x14ac:dyDescent="0.3">
      <c r="A3769" s="21">
        <v>41983</v>
      </c>
      <c r="B3769" s="22">
        <v>-1.5172429842198529E-2</v>
      </c>
      <c r="C3769" s="9">
        <f t="shared" si="293"/>
        <v>-5.1772429842198528E-2</v>
      </c>
      <c r="D3769" s="6">
        <f t="shared" si="294"/>
        <v>2.6803844917653685E-3</v>
      </c>
      <c r="E3769" s="6">
        <f t="shared" si="295"/>
        <v>1.5584045954567514E-3</v>
      </c>
      <c r="F3769" s="6">
        <f t="shared" si="291"/>
        <v>0.9538550139344899</v>
      </c>
      <c r="G3769" s="18">
        <v>7.2621616447804535E-3</v>
      </c>
      <c r="H3769" s="9">
        <f t="shared" si="292"/>
        <v>9.7665501275245089E-3</v>
      </c>
      <c r="I3769" s="8"/>
      <c r="J3769" s="11"/>
      <c r="AC3769" s="15"/>
      <c r="AD3769" s="16"/>
    </row>
    <row r="3770" spans="1:30" hidden="1" outlineLevel="1" x14ac:dyDescent="0.3">
      <c r="A3770" s="21">
        <v>41984</v>
      </c>
      <c r="B3770" s="22">
        <v>3.5975199670713266E-3</v>
      </c>
      <c r="C3770" s="9">
        <f t="shared" si="293"/>
        <v>-3.3002480032928674E-2</v>
      </c>
      <c r="D3770" s="6">
        <f t="shared" si="294"/>
        <v>1.0891636883238558E-3</v>
      </c>
      <c r="E3770" s="6">
        <f t="shared" si="295"/>
        <v>2.6803844917653685E-3</v>
      </c>
      <c r="F3770" s="6">
        <f t="shared" si="291"/>
        <v>0.49517618545774222</v>
      </c>
      <c r="G3770" s="18">
        <v>1.0072374739018565E-2</v>
      </c>
      <c r="H3770" s="9">
        <f t="shared" si="292"/>
        <v>7.0368756238670463E-3</v>
      </c>
      <c r="I3770" s="8"/>
      <c r="J3770" s="11"/>
      <c r="AC3770" s="15"/>
      <c r="AD3770" s="16"/>
    </row>
    <row r="3771" spans="1:30" hidden="1" outlineLevel="1" x14ac:dyDescent="0.3">
      <c r="A3771" s="21">
        <v>41985</v>
      </c>
      <c r="B3771" s="22">
        <v>-1.8093117842716076E-2</v>
      </c>
      <c r="C3771" s="9">
        <f t="shared" si="293"/>
        <v>-5.4693117842716077E-2</v>
      </c>
      <c r="D3771" s="6">
        <f t="shared" si="294"/>
        <v>2.9913371393572277E-3</v>
      </c>
      <c r="E3771" s="6">
        <f t="shared" si="295"/>
        <v>1.0891636883238558E-3</v>
      </c>
      <c r="F3771" s="6">
        <f t="shared" si="291"/>
        <v>0.9420084420691538</v>
      </c>
      <c r="G3771" s="18">
        <v>6.7676461992326005E-3</v>
      </c>
      <c r="H3771" s="9">
        <f t="shared" si="292"/>
        <v>9.7057119371489371E-3</v>
      </c>
      <c r="I3771" s="8"/>
      <c r="J3771" s="11"/>
      <c r="AC3771" s="15"/>
      <c r="AD3771" s="16"/>
    </row>
    <row r="3772" spans="1:30" hidden="1" outlineLevel="1" x14ac:dyDescent="0.3">
      <c r="A3772" s="21">
        <v>41988</v>
      </c>
      <c r="B3772" s="22">
        <v>-5.8029988214390931E-3</v>
      </c>
      <c r="C3772" s="9">
        <f t="shared" si="293"/>
        <v>-4.2402998821439095E-2</v>
      </c>
      <c r="D3772" s="6">
        <f t="shared" si="294"/>
        <v>1.7980143090509653E-3</v>
      </c>
      <c r="E3772" s="6">
        <f t="shared" si="295"/>
        <v>2.9913371393572277E-3</v>
      </c>
      <c r="F3772" s="6">
        <f t="shared" si="291"/>
        <v>0.43154316358542205</v>
      </c>
      <c r="G3772" s="18">
        <v>1.0612094442443935E-2</v>
      </c>
      <c r="H3772" s="9">
        <f t="shared" si="292"/>
        <v>6.5691944984558196E-3</v>
      </c>
      <c r="I3772" s="8"/>
      <c r="J3772" s="11"/>
      <c r="AC3772" s="15"/>
      <c r="AD3772" s="16"/>
    </row>
    <row r="3773" spans="1:30" hidden="1" outlineLevel="1" x14ac:dyDescent="0.3">
      <c r="A3773" s="21">
        <v>41989</v>
      </c>
      <c r="B3773" s="22">
        <v>-6.5385140698065846E-3</v>
      </c>
      <c r="C3773" s="9">
        <f t="shared" si="293"/>
        <v>-4.3138514069806587E-2</v>
      </c>
      <c r="D3773" s="6">
        <f t="shared" si="294"/>
        <v>1.8609313961509008E-3</v>
      </c>
      <c r="E3773" s="6">
        <f t="shared" si="295"/>
        <v>1.7980143090509653E-3</v>
      </c>
      <c r="F3773" s="6">
        <f t="shared" si="291"/>
        <v>1.0444882669238231</v>
      </c>
      <c r="G3773" s="18">
        <v>1.6348485623844628E-2</v>
      </c>
      <c r="H3773" s="9">
        <f t="shared" si="292"/>
        <v>1.0220020875339851E-2</v>
      </c>
      <c r="I3773" s="8"/>
      <c r="J3773" s="11"/>
      <c r="AC3773" s="15"/>
      <c r="AD3773" s="16"/>
    </row>
    <row r="3774" spans="1:30" hidden="1" outlineLevel="1" x14ac:dyDescent="0.3">
      <c r="A3774" s="21">
        <v>41990</v>
      </c>
      <c r="B3774" s="22">
        <v>1.6732057665563575E-2</v>
      </c>
      <c r="C3774" s="9">
        <f t="shared" si="293"/>
        <v>-1.9867942334436426E-2</v>
      </c>
      <c r="D3774" s="6">
        <f t="shared" si="294"/>
        <v>3.9473513260449114E-4</v>
      </c>
      <c r="E3774" s="6">
        <f t="shared" si="295"/>
        <v>1.8609313961509008E-3</v>
      </c>
      <c r="F3774" s="6">
        <f t="shared" si="291"/>
        <v>2.4634656457063335</v>
      </c>
      <c r="G3774" s="18">
        <v>8.3796991471449533E-3</v>
      </c>
      <c r="H3774" s="9">
        <f t="shared" si="292"/>
        <v>1.5695431327957615E-2</v>
      </c>
      <c r="I3774" s="8"/>
      <c r="J3774" s="11"/>
      <c r="AC3774" s="15"/>
      <c r="AD3774" s="16"/>
    </row>
    <row r="3775" spans="1:30" hidden="1" outlineLevel="1" x14ac:dyDescent="0.3">
      <c r="A3775" s="21">
        <v>41991</v>
      </c>
      <c r="B3775" s="22">
        <v>2.3981853225595762E-2</v>
      </c>
      <c r="C3775" s="9">
        <f t="shared" si="293"/>
        <v>-1.2618146774404239E-2</v>
      </c>
      <c r="D3775" s="6">
        <f t="shared" si="294"/>
        <v>1.592176280204081E-4</v>
      </c>
      <c r="E3775" s="6">
        <f t="shared" si="295"/>
        <v>3.9473513260449114E-4</v>
      </c>
      <c r="F3775" s="6">
        <f t="shared" si="291"/>
        <v>0.655391462922566</v>
      </c>
      <c r="G3775" s="18">
        <v>8.9355150185262446E-3</v>
      </c>
      <c r="H3775" s="9">
        <f t="shared" si="292"/>
        <v>8.0956251328885408E-3</v>
      </c>
      <c r="I3775" s="8"/>
      <c r="J3775" s="11"/>
      <c r="AC3775" s="15"/>
      <c r="AD3775" s="16"/>
    </row>
    <row r="3776" spans="1:30" hidden="1" outlineLevel="1" x14ac:dyDescent="0.3">
      <c r="A3776" s="21">
        <v>41992</v>
      </c>
      <c r="B3776" s="22">
        <v>1.4979305948762838E-3</v>
      </c>
      <c r="C3776" s="9">
        <f t="shared" si="293"/>
        <v>-3.5102069405123719E-2</v>
      </c>
      <c r="D3776" s="6">
        <f t="shared" si="294"/>
        <v>1.2321552765221227E-3</v>
      </c>
      <c r="E3776" s="6">
        <f t="shared" si="295"/>
        <v>1.592176280204081E-4</v>
      </c>
      <c r="F3776" s="6">
        <f t="shared" si="291"/>
        <v>0.74367509663848486</v>
      </c>
      <c r="G3776" s="18">
        <v>4.812264813651294E-3</v>
      </c>
      <c r="H3776" s="9">
        <f t="shared" si="292"/>
        <v>8.6236598764009992E-3</v>
      </c>
      <c r="I3776" s="8"/>
      <c r="J3776" s="11"/>
      <c r="AC3776" s="15"/>
      <c r="AD3776" s="16"/>
    </row>
    <row r="3777" spans="1:30" hidden="1" outlineLevel="1" x14ac:dyDescent="0.3">
      <c r="A3777" s="21">
        <v>41995</v>
      </c>
      <c r="B3777" s="22">
        <v>8.6477237909904289E-3</v>
      </c>
      <c r="C3777" s="9">
        <f t="shared" si="293"/>
        <v>-2.7952276209009572E-2</v>
      </c>
      <c r="D3777" s="6">
        <f t="shared" si="294"/>
        <v>7.8132974526476254E-4</v>
      </c>
      <c r="E3777" s="6">
        <f t="shared" si="295"/>
        <v>1.2321552765221227E-3</v>
      </c>
      <c r="F3777" s="6">
        <f t="shared" si="291"/>
        <v>0.2236637354924943</v>
      </c>
      <c r="G3777" s="18">
        <v>3.368392037449249E-3</v>
      </c>
      <c r="H3777" s="9">
        <f t="shared" si="292"/>
        <v>4.7293100500230929E-3</v>
      </c>
      <c r="I3777" s="8"/>
      <c r="J3777" s="11"/>
      <c r="AC3777" s="15"/>
      <c r="AD3777" s="16"/>
    </row>
    <row r="3778" spans="1:30" hidden="1" outlineLevel="1" x14ac:dyDescent="0.3">
      <c r="A3778" s="21">
        <v>41996</v>
      </c>
      <c r="B3778" s="22">
        <v>3.5977790831418595E-3</v>
      </c>
      <c r="C3778" s="9">
        <f t="shared" si="293"/>
        <v>-3.3002220916858144E-2</v>
      </c>
      <c r="D3778" s="6">
        <f t="shared" si="294"/>
        <v>1.0891465854451091E-3</v>
      </c>
      <c r="E3778" s="6">
        <f t="shared" si="295"/>
        <v>7.8132974526476254E-4</v>
      </c>
      <c r="F3778" s="6">
        <f t="shared" si="291"/>
        <v>0.11525726082658387</v>
      </c>
      <c r="G3778" s="18">
        <v>3.6684530854852876E-3</v>
      </c>
      <c r="H3778" s="9">
        <f t="shared" si="292"/>
        <v>3.3949559765420211E-3</v>
      </c>
      <c r="I3778" s="8"/>
      <c r="J3778" s="11"/>
      <c r="AC3778" s="15"/>
      <c r="AD3778" s="16"/>
    </row>
    <row r="3779" spans="1:30" hidden="1" outlineLevel="1" x14ac:dyDescent="0.3">
      <c r="A3779" s="21">
        <v>41997</v>
      </c>
      <c r="B3779" s="22">
        <v>3.3510577841244982E-4</v>
      </c>
      <c r="C3779" s="9">
        <f t="shared" si="293"/>
        <v>-3.6264894221587553E-2</v>
      </c>
      <c r="D3779" s="6">
        <f t="shared" si="294"/>
        <v>1.3151425529029342E-3</v>
      </c>
      <c r="E3779" s="6">
        <f t="shared" si="295"/>
        <v>1.0891465854451091E-3</v>
      </c>
      <c r="F3779" s="6">
        <f t="shared" si="291"/>
        <v>0.13465261988612592</v>
      </c>
      <c r="G3779" s="18">
        <v>2.8094024387169819E-3</v>
      </c>
      <c r="H3779" s="9">
        <f t="shared" si="292"/>
        <v>3.6695043246483022E-3</v>
      </c>
      <c r="I3779" s="8"/>
      <c r="J3779" s="11"/>
      <c r="AC3779" s="15"/>
      <c r="AD3779" s="16"/>
    </row>
    <row r="3780" spans="1:30" hidden="1" outlineLevel="1" x14ac:dyDescent="0.3">
      <c r="A3780" s="21">
        <v>41999</v>
      </c>
      <c r="B3780" s="22">
        <v>1.3025193549543118E-3</v>
      </c>
      <c r="C3780" s="9">
        <f t="shared" si="293"/>
        <v>-3.529748064504569E-2</v>
      </c>
      <c r="D3780" s="6">
        <f t="shared" si="294"/>
        <v>1.245912139887375E-3</v>
      </c>
      <c r="E3780" s="6">
        <f t="shared" si="295"/>
        <v>1.3151425529029342E-3</v>
      </c>
      <c r="F3780" s="6">
        <f t="shared" si="291"/>
        <v>8.3612045345604596E-2</v>
      </c>
      <c r="G3780" s="18">
        <v>2.9640436259857797E-3</v>
      </c>
      <c r="H3780" s="9">
        <f t="shared" si="292"/>
        <v>2.8915747499520844E-3</v>
      </c>
      <c r="I3780" s="8"/>
      <c r="J3780" s="11"/>
      <c r="AC3780" s="15"/>
      <c r="AD3780" s="16"/>
    </row>
    <row r="3781" spans="1:30" hidden="1" outlineLevel="1" x14ac:dyDescent="0.3">
      <c r="A3781" s="21">
        <v>42002</v>
      </c>
      <c r="B3781" s="22">
        <v>-8.5783524499659478E-4</v>
      </c>
      <c r="C3781" s="9">
        <f t="shared" si="293"/>
        <v>-3.7457835244996594E-2</v>
      </c>
      <c r="D3781" s="6">
        <f t="shared" si="294"/>
        <v>1.4030894212413091E-3</v>
      </c>
      <c r="E3781" s="6">
        <f t="shared" si="295"/>
        <v>1.245912139887375E-3</v>
      </c>
      <c r="F3781" s="6">
        <f t="shared" si="291"/>
        <v>9.1798539786078812E-2</v>
      </c>
      <c r="G3781" s="18">
        <v>1.9227296178848665E-3</v>
      </c>
      <c r="H3781" s="9">
        <f t="shared" si="292"/>
        <v>3.0298273842923593E-3</v>
      </c>
      <c r="I3781" s="8"/>
      <c r="J3781" s="11"/>
      <c r="AC3781" s="15"/>
      <c r="AD3781" s="16"/>
    </row>
    <row r="3782" spans="1:30" hidden="1" outlineLevel="1" x14ac:dyDescent="0.3">
      <c r="A3782" s="21">
        <v>42003</v>
      </c>
      <c r="B3782" s="22">
        <v>-3.0626433898561763E-3</v>
      </c>
      <c r="C3782" s="9">
        <f t="shared" si="293"/>
        <v>-3.9662643389856179E-2</v>
      </c>
      <c r="D3782" s="6">
        <f t="shared" si="294"/>
        <v>1.5731252806709022E-3</v>
      </c>
      <c r="E3782" s="6">
        <f t="shared" si="295"/>
        <v>1.4030894212413091E-3</v>
      </c>
      <c r="F3782" s="6">
        <f t="shared" si="291"/>
        <v>4.5121524095228946E-2</v>
      </c>
      <c r="G3782" s="18">
        <v>2.4273832630686111E-3</v>
      </c>
      <c r="H3782" s="9">
        <f t="shared" si="292"/>
        <v>2.1241827627402721E-3</v>
      </c>
      <c r="I3782" s="8"/>
      <c r="J3782" s="11"/>
      <c r="AC3782" s="15"/>
      <c r="AD3782" s="16"/>
    </row>
    <row r="3783" spans="1:30" hidden="1" outlineLevel="1" x14ac:dyDescent="0.3">
      <c r="A3783" s="21">
        <v>42004</v>
      </c>
      <c r="B3783" s="22">
        <v>-8.9370740412852631E-3</v>
      </c>
      <c r="C3783" s="9">
        <f t="shared" si="293"/>
        <v>-4.5537074041285264E-2</v>
      </c>
      <c r="D3783" s="6">
        <f t="shared" si="294"/>
        <v>2.0736251122414964E-3</v>
      </c>
      <c r="E3783" s="6">
        <f t="shared" si="295"/>
        <v>1.5731252806709022E-3</v>
      </c>
      <c r="F3783" s="6">
        <f t="shared" si="291"/>
        <v>6.5275834173967096E-2</v>
      </c>
      <c r="G3783" s="18">
        <v>6.7583953827235581E-3</v>
      </c>
      <c r="H3783" s="9">
        <f t="shared" si="292"/>
        <v>2.5549135831563286E-3</v>
      </c>
      <c r="I3783" s="8"/>
      <c r="J3783" s="11"/>
      <c r="AC3783" s="15"/>
      <c r="AD3783" s="16"/>
    </row>
    <row r="3784" spans="1:30" hidden="1" outlineLevel="1" x14ac:dyDescent="0.3">
      <c r="A3784" s="21">
        <v>42006</v>
      </c>
      <c r="B3784" s="22">
        <v>5.5642277799578498E-4</v>
      </c>
      <c r="C3784" s="9">
        <f t="shared" si="293"/>
        <v>-3.6043577222004214E-2</v>
      </c>
      <c r="D3784" s="6">
        <f t="shared" si="294"/>
        <v>1.2991394589585809E-3</v>
      </c>
      <c r="E3784" s="6">
        <f t="shared" si="295"/>
        <v>2.0736251122414964E-3</v>
      </c>
      <c r="F3784" s="6">
        <f t="shared" si="291"/>
        <v>0.43032803926479013</v>
      </c>
      <c r="G3784" s="18">
        <v>8.1311019197594075E-3</v>
      </c>
      <c r="H3784" s="9">
        <f t="shared" si="292"/>
        <v>6.5599393233839454E-3</v>
      </c>
      <c r="I3784" s="8"/>
      <c r="J3784" s="11"/>
      <c r="AC3784" s="15"/>
      <c r="AD3784" s="16"/>
    </row>
    <row r="3785" spans="1:30" hidden="1" outlineLevel="1" x14ac:dyDescent="0.3">
      <c r="A3785" s="21">
        <v>42009</v>
      </c>
      <c r="B3785" s="22">
        <v>-1.8754941336390839E-2</v>
      </c>
      <c r="C3785" s="9">
        <f t="shared" si="293"/>
        <v>-5.5354941336390837E-2</v>
      </c>
      <c r="D3785" s="6">
        <f t="shared" si="294"/>
        <v>3.0641695303552708E-3</v>
      </c>
      <c r="E3785" s="6">
        <f t="shared" si="295"/>
        <v>1.2991394589585809E-3</v>
      </c>
      <c r="F3785" s="6">
        <f t="shared" si="291"/>
        <v>0.61779842618525105</v>
      </c>
      <c r="G3785" s="18">
        <v>8.5204092729801711E-3</v>
      </c>
      <c r="H3785" s="9">
        <f t="shared" si="292"/>
        <v>7.8600154337332643E-3</v>
      </c>
      <c r="I3785" s="8"/>
      <c r="J3785" s="11"/>
      <c r="AC3785" s="15"/>
      <c r="AD3785" s="16"/>
    </row>
    <row r="3786" spans="1:30" hidden="1" outlineLevel="1" x14ac:dyDescent="0.3">
      <c r="A3786" s="21">
        <v>42010</v>
      </c>
      <c r="B3786" s="22">
        <v>-7.4561570849613389E-3</v>
      </c>
      <c r="C3786" s="9">
        <f t="shared" si="293"/>
        <v>-4.4056157084961342E-2</v>
      </c>
      <c r="D3786" s="6">
        <f t="shared" si="294"/>
        <v>1.9409449770947894E-3</v>
      </c>
      <c r="E3786" s="6">
        <f t="shared" si="295"/>
        <v>3.0641695303552708E-3</v>
      </c>
      <c r="F3786" s="6">
        <f t="shared" si="291"/>
        <v>0.67740489888578748</v>
      </c>
      <c r="G3786" s="18">
        <v>1.1328072842091644E-2</v>
      </c>
      <c r="H3786" s="9">
        <f t="shared" si="292"/>
        <v>8.2304610981754085E-3</v>
      </c>
      <c r="I3786" s="8"/>
      <c r="J3786" s="11"/>
      <c r="AC3786" s="15"/>
      <c r="AD3786" s="16"/>
    </row>
    <row r="3787" spans="1:30" hidden="1" outlineLevel="1" x14ac:dyDescent="0.3">
      <c r="A3787" s="21">
        <v>42011</v>
      </c>
      <c r="B3787" s="22">
        <v>1.2179915472034949E-2</v>
      </c>
      <c r="C3787" s="9">
        <f t="shared" si="293"/>
        <v>-2.4420084527965052E-2</v>
      </c>
      <c r="D3787" s="6">
        <f t="shared" si="294"/>
        <v>5.9634052835295806E-4</v>
      </c>
      <c r="E3787" s="6">
        <f t="shared" si="295"/>
        <v>1.9409449770947894E-3</v>
      </c>
      <c r="F3787" s="6">
        <f t="shared" si="291"/>
        <v>1.1886259079246877</v>
      </c>
      <c r="G3787" s="18">
        <v>5.3571080570253013E-3</v>
      </c>
      <c r="H3787" s="9">
        <f t="shared" si="292"/>
        <v>1.0902412154769638E-2</v>
      </c>
      <c r="I3787" s="8"/>
      <c r="J3787" s="11"/>
      <c r="AC3787" s="15"/>
      <c r="AD3787" s="16"/>
    </row>
    <row r="3788" spans="1:30" hidden="1" outlineLevel="1" x14ac:dyDescent="0.3">
      <c r="A3788" s="21">
        <v>42012</v>
      </c>
      <c r="B3788" s="22">
        <v>1.8221290132717203E-2</v>
      </c>
      <c r="C3788" s="9">
        <f t="shared" si="293"/>
        <v>-1.8378709867282798E-2</v>
      </c>
      <c r="D3788" s="6">
        <f t="shared" si="294"/>
        <v>3.3777697638575808E-4</v>
      </c>
      <c r="E3788" s="6">
        <f t="shared" si="295"/>
        <v>5.9634052835295806E-4</v>
      </c>
      <c r="F3788" s="6">
        <f t="shared" si="291"/>
        <v>0.27445330928299416</v>
      </c>
      <c r="G3788" s="18">
        <v>7.2999667886511355E-3</v>
      </c>
      <c r="H3788" s="9">
        <f t="shared" si="292"/>
        <v>5.2388291562427778E-3</v>
      </c>
      <c r="I3788" s="8"/>
      <c r="J3788" s="11"/>
      <c r="AC3788" s="15"/>
      <c r="AD3788" s="16"/>
    </row>
    <row r="3789" spans="1:30" hidden="1" outlineLevel="1" x14ac:dyDescent="0.3">
      <c r="A3789" s="21">
        <v>42013</v>
      </c>
      <c r="B3789" s="22">
        <v>-9.5665681339193905E-3</v>
      </c>
      <c r="C3789" s="9">
        <f t="shared" si="293"/>
        <v>-4.6166568133919395E-2</v>
      </c>
      <c r="D3789" s="6">
        <f t="shared" si="294"/>
        <v>2.1313520132638219E-3</v>
      </c>
      <c r="E3789" s="6">
        <f t="shared" si="295"/>
        <v>3.3777697638575808E-4</v>
      </c>
      <c r="F3789" s="6">
        <f t="shared" ref="F3789:F3852" si="296">B$6+B$7*E3789+B$8*(G3788*100)^2</f>
        <v>0.50005599268085654</v>
      </c>
      <c r="G3789" s="18">
        <v>6.8656856801126718E-3</v>
      </c>
      <c r="H3789" s="9">
        <f t="shared" ref="H3789:H3852" si="297">SQRT(F3789)/100</f>
        <v>7.0714637288248642E-3</v>
      </c>
      <c r="I3789" s="8"/>
      <c r="J3789" s="11"/>
      <c r="AC3789" s="15"/>
      <c r="AD3789" s="16"/>
    </row>
    <row r="3790" spans="1:30" hidden="1" outlineLevel="1" x14ac:dyDescent="0.3">
      <c r="A3790" s="21">
        <v>42016</v>
      </c>
      <c r="B3790" s="22">
        <v>-5.4570052691053847E-3</v>
      </c>
      <c r="C3790" s="9">
        <f t="shared" ref="C3790:C3853" si="298">B3790-B$5</f>
        <v>-4.2057005269105385E-2</v>
      </c>
      <c r="D3790" s="6">
        <f t="shared" ref="D3790:D3853" si="299">C3790^2</f>
        <v>1.7687916922055581E-3</v>
      </c>
      <c r="E3790" s="6">
        <f t="shared" si="295"/>
        <v>2.1313520132638219E-3</v>
      </c>
      <c r="F3790" s="6">
        <f t="shared" si="296"/>
        <v>0.44374364753027562</v>
      </c>
      <c r="G3790" s="18">
        <v>7.6698127501439641E-3</v>
      </c>
      <c r="H3790" s="9">
        <f t="shared" si="297"/>
        <v>6.6614086162783588E-3</v>
      </c>
      <c r="I3790" s="8"/>
      <c r="J3790" s="11"/>
      <c r="AC3790" s="15"/>
      <c r="AD3790" s="16"/>
    </row>
    <row r="3791" spans="1:30" hidden="1" outlineLevel="1" x14ac:dyDescent="0.3">
      <c r="A3791" s="21">
        <v>42017</v>
      </c>
      <c r="B3791" s="22">
        <v>-1.5408045257452004E-3</v>
      </c>
      <c r="C3791" s="9">
        <f t="shared" si="298"/>
        <v>-3.8140804525745198E-2</v>
      </c>
      <c r="D3791" s="6">
        <f t="shared" si="299"/>
        <v>1.4547209698711054E-3</v>
      </c>
      <c r="E3791" s="6">
        <f t="shared" ref="E3791:E3854" si="300">D3790</f>
        <v>1.7687916922055581E-3</v>
      </c>
      <c r="F3791" s="6">
        <f t="shared" si="296"/>
        <v>0.55095810210703577</v>
      </c>
      <c r="G3791" s="18">
        <v>1.6736193599895491E-2</v>
      </c>
      <c r="H3791" s="9">
        <f t="shared" si="297"/>
        <v>7.4226551995026403E-3</v>
      </c>
      <c r="I3791" s="8"/>
      <c r="J3791" s="11"/>
      <c r="AC3791" s="15"/>
      <c r="AD3791" s="16"/>
    </row>
    <row r="3792" spans="1:30" hidden="1" outlineLevel="1" x14ac:dyDescent="0.3">
      <c r="A3792" s="21">
        <v>42018</v>
      </c>
      <c r="B3792" s="22">
        <v>-1.064997201016776E-2</v>
      </c>
      <c r="C3792" s="9">
        <f t="shared" si="298"/>
        <v>-4.7249972010167757E-2</v>
      </c>
      <c r="D3792" s="6">
        <f t="shared" si="299"/>
        <v>2.2325598549616365E-3</v>
      </c>
      <c r="E3792" s="6">
        <f t="shared" si="300"/>
        <v>1.4547209698711054E-3</v>
      </c>
      <c r="F3792" s="6">
        <f t="shared" si="296"/>
        <v>2.5811254568588495</v>
      </c>
      <c r="G3792" s="18">
        <v>1.3171771208119241E-2</v>
      </c>
      <c r="H3792" s="9">
        <f t="shared" si="297"/>
        <v>1.6065881416401809E-2</v>
      </c>
      <c r="I3792" s="8"/>
      <c r="J3792" s="11"/>
      <c r="AC3792" s="15"/>
      <c r="AD3792" s="16"/>
    </row>
    <row r="3793" spans="1:30" hidden="1" outlineLevel="1" x14ac:dyDescent="0.3">
      <c r="A3793" s="21">
        <v>42019</v>
      </c>
      <c r="B3793" s="22">
        <v>-6.1229336076675869E-3</v>
      </c>
      <c r="C3793" s="9">
        <f t="shared" si="298"/>
        <v>-4.2722933607667588E-2</v>
      </c>
      <c r="D3793" s="6">
        <f t="shared" si="299"/>
        <v>1.8252490560451726E-3</v>
      </c>
      <c r="E3793" s="6">
        <f t="shared" si="300"/>
        <v>2.2325598549616365E-3</v>
      </c>
      <c r="F3793" s="6">
        <f t="shared" si="296"/>
        <v>1.6030849333895805</v>
      </c>
      <c r="G3793" s="18">
        <v>7.7726457287374592E-3</v>
      </c>
      <c r="H3793" s="9">
        <f t="shared" si="297"/>
        <v>1.2661299038367196E-2</v>
      </c>
      <c r="I3793" s="8"/>
      <c r="J3793" s="11"/>
      <c r="AC3793" s="15"/>
      <c r="AD3793" s="16"/>
    </row>
    <row r="3794" spans="1:30" hidden="1" outlineLevel="1" x14ac:dyDescent="0.3">
      <c r="A3794" s="21">
        <v>42020</v>
      </c>
      <c r="B3794" s="22">
        <v>1.0958873681654914E-2</v>
      </c>
      <c r="C3794" s="9">
        <f t="shared" si="298"/>
        <v>-2.5641126318345087E-2</v>
      </c>
      <c r="D3794" s="6">
        <f t="shared" si="299"/>
        <v>6.5746735887332907E-4</v>
      </c>
      <c r="E3794" s="6">
        <f t="shared" si="300"/>
        <v>1.8252490560451726E-3</v>
      </c>
      <c r="F3794" s="6">
        <f t="shared" si="296"/>
        <v>0.56553207411042361</v>
      </c>
      <c r="G3794" s="18">
        <v>9.2571450732000411E-3</v>
      </c>
      <c r="H3794" s="9">
        <f t="shared" si="297"/>
        <v>7.5201866606516062E-3</v>
      </c>
      <c r="I3794" s="8"/>
      <c r="J3794" s="11"/>
      <c r="AC3794" s="15"/>
      <c r="AD3794" s="16"/>
    </row>
    <row r="3795" spans="1:30" hidden="1" outlineLevel="1" x14ac:dyDescent="0.3">
      <c r="A3795" s="21">
        <v>42024</v>
      </c>
      <c r="B3795" s="22">
        <v>2.0899175383901243E-4</v>
      </c>
      <c r="C3795" s="9">
        <f t="shared" si="298"/>
        <v>-3.639100824616099E-2</v>
      </c>
      <c r="D3795" s="6">
        <f t="shared" si="299"/>
        <v>1.3243054811721573E-3</v>
      </c>
      <c r="E3795" s="6">
        <f t="shared" si="300"/>
        <v>6.5746735887332907E-4</v>
      </c>
      <c r="F3795" s="6">
        <f t="shared" si="296"/>
        <v>0.7973972536289774</v>
      </c>
      <c r="G3795" s="18">
        <v>9.7680003982204729E-3</v>
      </c>
      <c r="H3795" s="9">
        <f t="shared" si="297"/>
        <v>8.9297102619792616E-3</v>
      </c>
      <c r="I3795" s="8"/>
      <c r="J3795" s="11"/>
      <c r="AC3795" s="15"/>
      <c r="AD3795" s="16"/>
    </row>
    <row r="3796" spans="1:30" hidden="1" outlineLevel="1" x14ac:dyDescent="0.3">
      <c r="A3796" s="21">
        <v>42025</v>
      </c>
      <c r="B3796" s="22">
        <v>2.2269398416884371E-3</v>
      </c>
      <c r="C3796" s="9">
        <f t="shared" si="298"/>
        <v>-3.4373060158311562E-2</v>
      </c>
      <c r="D3796" s="6">
        <f t="shared" si="299"/>
        <v>1.1815072646469058E-3</v>
      </c>
      <c r="E3796" s="6">
        <f t="shared" si="300"/>
        <v>1.3243054811721573E-3</v>
      </c>
      <c r="F3796" s="6">
        <f t="shared" si="296"/>
        <v>0.8866187133088278</v>
      </c>
      <c r="G3796" s="18">
        <v>7.9239980482644651E-3</v>
      </c>
      <c r="H3796" s="9">
        <f t="shared" si="297"/>
        <v>9.4160432948708767E-3</v>
      </c>
      <c r="I3796" s="8"/>
      <c r="J3796" s="11"/>
      <c r="AC3796" s="15"/>
      <c r="AD3796" s="16"/>
    </row>
    <row r="3797" spans="1:30" hidden="1" outlineLevel="1" x14ac:dyDescent="0.3">
      <c r="A3797" s="21">
        <v>42026</v>
      </c>
      <c r="B3797" s="22">
        <v>1.4685813841349784E-2</v>
      </c>
      <c r="C3797" s="9">
        <f t="shared" si="298"/>
        <v>-2.1914186158650217E-2</v>
      </c>
      <c r="D3797" s="6">
        <f t="shared" si="299"/>
        <v>4.8023155499597676E-4</v>
      </c>
      <c r="E3797" s="6">
        <f t="shared" si="300"/>
        <v>1.1815072646469058E-3</v>
      </c>
      <c r="F3797" s="6">
        <f t="shared" si="296"/>
        <v>0.58728227918819453</v>
      </c>
      <c r="G3797" s="18">
        <v>1.0944835698450088E-2</v>
      </c>
      <c r="H3797" s="9">
        <f t="shared" si="297"/>
        <v>7.6634344727947836E-3</v>
      </c>
      <c r="I3797" s="8"/>
      <c r="J3797" s="11"/>
      <c r="AC3797" s="15"/>
      <c r="AD3797" s="16"/>
    </row>
    <row r="3798" spans="1:30" hidden="1" outlineLevel="1" x14ac:dyDescent="0.3">
      <c r="A3798" s="21">
        <v>42027</v>
      </c>
      <c r="B3798" s="22">
        <v>-7.9681731576571567E-3</v>
      </c>
      <c r="C3798" s="9">
        <f t="shared" si="298"/>
        <v>-4.4568173157657154E-2</v>
      </c>
      <c r="D3798" s="6">
        <f t="shared" si="299"/>
        <v>1.9863220586109117E-3</v>
      </c>
      <c r="E3798" s="6">
        <f t="shared" si="300"/>
        <v>4.8023155499597676E-4</v>
      </c>
      <c r="F3798" s="6">
        <f t="shared" si="296"/>
        <v>1.1102031111028388</v>
      </c>
      <c r="G3798" s="18">
        <v>3.3225069974429293E-3</v>
      </c>
      <c r="H3798" s="9">
        <f t="shared" si="297"/>
        <v>1.0536617631397842E-2</v>
      </c>
      <c r="I3798" s="8"/>
      <c r="J3798" s="11"/>
      <c r="AC3798" s="15"/>
      <c r="AD3798" s="16"/>
    </row>
    <row r="3799" spans="1:30" hidden="1" outlineLevel="1" x14ac:dyDescent="0.3">
      <c r="A3799" s="21">
        <v>42030</v>
      </c>
      <c r="B3799" s="22">
        <v>3.4508545019435241E-4</v>
      </c>
      <c r="C3799" s="9">
        <f t="shared" si="298"/>
        <v>-3.6254914549805652E-2</v>
      </c>
      <c r="D3799" s="6">
        <f t="shared" si="299"/>
        <v>1.3144188290137096E-3</v>
      </c>
      <c r="E3799" s="6">
        <f t="shared" si="300"/>
        <v>1.9863220586109117E-3</v>
      </c>
      <c r="F3799" s="6">
        <f t="shared" si="296"/>
        <v>0.11252850910590956</v>
      </c>
      <c r="G3799" s="18">
        <v>5.6765843330356305E-3</v>
      </c>
      <c r="H3799" s="9">
        <f t="shared" si="297"/>
        <v>3.3545269279871576E-3</v>
      </c>
      <c r="I3799" s="8"/>
      <c r="J3799" s="11"/>
      <c r="AC3799" s="15"/>
      <c r="AD3799" s="16"/>
    </row>
    <row r="3800" spans="1:30" hidden="1" outlineLevel="1" x14ac:dyDescent="0.3">
      <c r="A3800" s="21">
        <v>42031</v>
      </c>
      <c r="B3800" s="22">
        <v>-1.6625548521755046E-2</v>
      </c>
      <c r="C3800" s="9">
        <f t="shared" si="298"/>
        <v>-5.3225548521755046E-2</v>
      </c>
      <c r="D3800" s="6">
        <f t="shared" si="299"/>
        <v>2.8329590154417008E-3</v>
      </c>
      <c r="E3800" s="6">
        <f t="shared" si="300"/>
        <v>1.3144188290137096E-3</v>
      </c>
      <c r="F3800" s="6">
        <f t="shared" si="296"/>
        <v>0.30684770292275254</v>
      </c>
      <c r="G3800" s="18">
        <v>1.1526839313394075E-2</v>
      </c>
      <c r="H3800" s="9">
        <f t="shared" si="297"/>
        <v>5.539383566090658E-3</v>
      </c>
      <c r="I3800" s="8"/>
      <c r="J3800" s="11"/>
      <c r="AC3800" s="15"/>
      <c r="AD3800" s="16"/>
    </row>
    <row r="3801" spans="1:30" hidden="1" outlineLevel="1" x14ac:dyDescent="0.3">
      <c r="A3801" s="21">
        <v>42032</v>
      </c>
      <c r="B3801" s="22">
        <v>-1.1327468652078104E-2</v>
      </c>
      <c r="C3801" s="9">
        <f t="shared" si="298"/>
        <v>-4.7927468652078101E-2</v>
      </c>
      <c r="D3801" s="6">
        <f t="shared" si="299"/>
        <v>2.2970422513959288E-3</v>
      </c>
      <c r="E3801" s="6">
        <f t="shared" si="300"/>
        <v>2.8329590154417008E-3</v>
      </c>
      <c r="F3801" s="6">
        <f t="shared" si="296"/>
        <v>1.2303712146127348</v>
      </c>
      <c r="G3801" s="18">
        <v>9.5652091048010566E-3</v>
      </c>
      <c r="H3801" s="9">
        <f t="shared" si="297"/>
        <v>1.1092209944879042E-2</v>
      </c>
      <c r="I3801" s="8"/>
      <c r="J3801" s="11"/>
      <c r="AC3801" s="15"/>
      <c r="AD3801" s="16"/>
    </row>
    <row r="3802" spans="1:30" hidden="1" outlineLevel="1" x14ac:dyDescent="0.3">
      <c r="A3802" s="21">
        <v>42033</v>
      </c>
      <c r="B3802" s="22">
        <v>1.3030642280324009E-2</v>
      </c>
      <c r="C3802" s="9">
        <f t="shared" si="298"/>
        <v>-2.3569357719675992E-2</v>
      </c>
      <c r="D3802" s="6">
        <f t="shared" si="299"/>
        <v>5.5551462331805029E-4</v>
      </c>
      <c r="E3802" s="6">
        <f t="shared" si="300"/>
        <v>2.2970422513959288E-3</v>
      </c>
      <c r="F3802" s="6">
        <f t="shared" si="296"/>
        <v>0.85071825516894783</v>
      </c>
      <c r="G3802" s="18">
        <v>9.0842752309109216E-3</v>
      </c>
      <c r="H3802" s="9">
        <f t="shared" si="297"/>
        <v>9.2234389203211392E-3</v>
      </c>
      <c r="I3802" s="8"/>
      <c r="J3802" s="11"/>
      <c r="AC3802" s="15"/>
      <c r="AD3802" s="16"/>
    </row>
    <row r="3803" spans="1:30" hidden="1" outlineLevel="1" x14ac:dyDescent="0.3">
      <c r="A3803" s="21">
        <v>42034</v>
      </c>
      <c r="B3803" s="22">
        <v>-1.4568637522218885E-2</v>
      </c>
      <c r="C3803" s="9">
        <f t="shared" si="298"/>
        <v>-5.1168637522218882E-2</v>
      </c>
      <c r="D3803" s="6">
        <f t="shared" si="299"/>
        <v>2.618229465880226E-3</v>
      </c>
      <c r="E3803" s="6">
        <f t="shared" si="300"/>
        <v>5.5551462331805029E-4</v>
      </c>
      <c r="F3803" s="6">
        <f t="shared" si="296"/>
        <v>0.76829882623985457</v>
      </c>
      <c r="G3803" s="18">
        <v>6.2542971404849473E-3</v>
      </c>
      <c r="H3803" s="9">
        <f t="shared" si="297"/>
        <v>8.765265690438907E-3</v>
      </c>
      <c r="I3803" s="8"/>
      <c r="J3803" s="11"/>
      <c r="AC3803" s="15"/>
      <c r="AD3803" s="16"/>
    </row>
    <row r="3804" spans="1:30" hidden="1" outlineLevel="1" x14ac:dyDescent="0.3">
      <c r="A3804" s="21">
        <v>42037</v>
      </c>
      <c r="B3804" s="22">
        <v>1.1359092784694024E-2</v>
      </c>
      <c r="C3804" s="9">
        <f t="shared" si="298"/>
        <v>-2.5240907215305974E-2</v>
      </c>
      <c r="D3804" s="6">
        <f t="shared" si="299"/>
        <v>6.3710339705168523E-4</v>
      </c>
      <c r="E3804" s="6">
        <f t="shared" si="300"/>
        <v>2.618229465880226E-3</v>
      </c>
      <c r="F3804" s="6">
        <f t="shared" si="296"/>
        <v>0.37018282779351819</v>
      </c>
      <c r="G3804" s="18">
        <v>1.2075779580969555E-2</v>
      </c>
      <c r="H3804" s="9">
        <f t="shared" si="297"/>
        <v>6.0842651799006778E-3</v>
      </c>
      <c r="I3804" s="8"/>
      <c r="J3804" s="11"/>
      <c r="AC3804" s="15"/>
      <c r="AD3804" s="16"/>
    </row>
    <row r="3805" spans="1:30" hidden="1" outlineLevel="1" x14ac:dyDescent="0.3">
      <c r="A3805" s="21">
        <v>42038</v>
      </c>
      <c r="B3805" s="22">
        <v>1.7435991269971182E-2</v>
      </c>
      <c r="C3805" s="9">
        <f t="shared" si="298"/>
        <v>-1.9164008730028818E-2</v>
      </c>
      <c r="D3805" s="6">
        <f t="shared" si="299"/>
        <v>3.6725923060462078E-4</v>
      </c>
      <c r="E3805" s="6">
        <f t="shared" si="300"/>
        <v>6.3710339705168523E-4</v>
      </c>
      <c r="F3805" s="6">
        <f t="shared" si="296"/>
        <v>1.3490859238372037</v>
      </c>
      <c r="G3805" s="18">
        <v>6.7425880028549956E-3</v>
      </c>
      <c r="H3805" s="9">
        <f t="shared" si="297"/>
        <v>1.1615015815043919E-2</v>
      </c>
      <c r="I3805" s="8"/>
      <c r="J3805" s="11"/>
      <c r="AC3805" s="15"/>
      <c r="AD3805" s="16"/>
    </row>
    <row r="3806" spans="1:30" hidden="1" outlineLevel="1" x14ac:dyDescent="0.3">
      <c r="A3806" s="21">
        <v>42039</v>
      </c>
      <c r="B3806" s="22">
        <v>3.7460381166622283E-4</v>
      </c>
      <c r="C3806" s="9">
        <f t="shared" si="298"/>
        <v>-3.6225396188333779E-2</v>
      </c>
      <c r="D3806" s="6">
        <f t="shared" si="299"/>
        <v>1.3122793290017475E-3</v>
      </c>
      <c r="E3806" s="6">
        <f t="shared" si="300"/>
        <v>3.6725923060462078E-4</v>
      </c>
      <c r="F3806" s="6">
        <f t="shared" si="296"/>
        <v>0.42824521970679696</v>
      </c>
      <c r="G3806" s="18">
        <v>6.8350000066030765E-3</v>
      </c>
      <c r="H3806" s="9">
        <f t="shared" si="297"/>
        <v>6.5440447714452329E-3</v>
      </c>
      <c r="I3806" s="8"/>
      <c r="J3806" s="11"/>
      <c r="AC3806" s="15"/>
      <c r="AD3806" s="16"/>
    </row>
    <row r="3807" spans="1:30" hidden="1" outlineLevel="1" x14ac:dyDescent="0.3">
      <c r="A3807" s="21">
        <v>42040</v>
      </c>
      <c r="B3807" s="22">
        <v>1.1916554852389221E-2</v>
      </c>
      <c r="C3807" s="9">
        <f t="shared" si="298"/>
        <v>-2.468344514761078E-2</v>
      </c>
      <c r="D3807" s="6">
        <f t="shared" si="299"/>
        <v>6.0927246435511014E-4</v>
      </c>
      <c r="E3807" s="6">
        <f t="shared" si="300"/>
        <v>1.3122793290017475E-3</v>
      </c>
      <c r="F3807" s="6">
        <f t="shared" si="296"/>
        <v>0.43982646782212281</v>
      </c>
      <c r="G3807" s="18">
        <v>4.7472092839423892E-3</v>
      </c>
      <c r="H3807" s="9">
        <f t="shared" si="297"/>
        <v>6.6319414037076859E-3</v>
      </c>
      <c r="I3807" s="8"/>
      <c r="J3807" s="11"/>
      <c r="AC3807" s="15"/>
      <c r="AD3807" s="16"/>
    </row>
    <row r="3808" spans="1:30" hidden="1" outlineLevel="1" x14ac:dyDescent="0.3">
      <c r="A3808" s="21">
        <v>42041</v>
      </c>
      <c r="B3808" s="22">
        <v>-3.3936299924718439E-3</v>
      </c>
      <c r="C3808" s="9">
        <f t="shared" si="298"/>
        <v>-3.9993629992471844E-2</v>
      </c>
      <c r="D3808" s="6">
        <f t="shared" si="299"/>
        <v>1.5994904399747433E-3</v>
      </c>
      <c r="E3808" s="6">
        <f t="shared" si="300"/>
        <v>6.0927246435511014E-4</v>
      </c>
      <c r="F3808" s="6">
        <f t="shared" si="296"/>
        <v>0.21791230098455469</v>
      </c>
      <c r="G3808" s="18">
        <v>6.6301543483349157E-3</v>
      </c>
      <c r="H3808" s="9">
        <f t="shared" si="297"/>
        <v>4.6681077642290424E-3</v>
      </c>
      <c r="I3808" s="8"/>
      <c r="J3808" s="11"/>
      <c r="AC3808" s="15"/>
      <c r="AD3808" s="16"/>
    </row>
    <row r="3809" spans="1:30" hidden="1" outlineLevel="1" x14ac:dyDescent="0.3">
      <c r="A3809" s="21">
        <v>42044</v>
      </c>
      <c r="B3809" s="22">
        <v>-5.348466488589749E-3</v>
      </c>
      <c r="C3809" s="9">
        <f t="shared" si="298"/>
        <v>-4.1948466488589749E-2</v>
      </c>
      <c r="D3809" s="6">
        <f t="shared" si="299"/>
        <v>1.7596738407443372E-3</v>
      </c>
      <c r="E3809" s="6">
        <f t="shared" si="300"/>
        <v>1.5994904399747433E-3</v>
      </c>
      <c r="F3809" s="6">
        <f t="shared" si="296"/>
        <v>0.41454025856534193</v>
      </c>
      <c r="G3809" s="18">
        <v>4.4932379783745591E-3</v>
      </c>
      <c r="H3809" s="9">
        <f t="shared" si="297"/>
        <v>6.4384800890065806E-3</v>
      </c>
      <c r="I3809" s="8"/>
      <c r="J3809" s="11"/>
      <c r="AC3809" s="15"/>
      <c r="AD3809" s="16"/>
    </row>
    <row r="3810" spans="1:30" hidden="1" outlineLevel="1" x14ac:dyDescent="0.3">
      <c r="A3810" s="21">
        <v>42045</v>
      </c>
      <c r="B3810" s="22">
        <v>7.8403088834525514E-3</v>
      </c>
      <c r="C3810" s="9">
        <f t="shared" si="298"/>
        <v>-2.8759691116547449E-2</v>
      </c>
      <c r="D3810" s="6">
        <f t="shared" si="299"/>
        <v>8.2711983311921822E-4</v>
      </c>
      <c r="E3810" s="6">
        <f t="shared" si="300"/>
        <v>1.7596738407443372E-3</v>
      </c>
      <c r="F3810" s="6">
        <f t="shared" si="296"/>
        <v>0.19646442774832967</v>
      </c>
      <c r="G3810" s="18">
        <v>4.444262197281103E-3</v>
      </c>
      <c r="H3810" s="9">
        <f t="shared" si="297"/>
        <v>4.4324307975232916E-3</v>
      </c>
      <c r="I3810" s="8"/>
      <c r="J3810" s="11"/>
      <c r="AC3810" s="15"/>
      <c r="AD3810" s="16"/>
    </row>
    <row r="3811" spans="1:30" hidden="1" outlineLevel="1" x14ac:dyDescent="0.3">
      <c r="A3811" s="21">
        <v>42046</v>
      </c>
      <c r="B3811" s="22">
        <v>-3.7049951881166745E-4</v>
      </c>
      <c r="C3811" s="9">
        <f t="shared" si="298"/>
        <v>-3.6970499518811671E-2</v>
      </c>
      <c r="D3811" s="6">
        <f t="shared" si="299"/>
        <v>1.3668178346704541E-3</v>
      </c>
      <c r="E3811" s="6">
        <f t="shared" si="300"/>
        <v>8.2711983311921822E-4</v>
      </c>
      <c r="F3811" s="6">
        <f t="shared" si="296"/>
        <v>0.19238016739711958</v>
      </c>
      <c r="G3811" s="18">
        <v>5.7139106824420256E-3</v>
      </c>
      <c r="H3811" s="9">
        <f t="shared" si="297"/>
        <v>4.3861163618526995E-3</v>
      </c>
      <c r="I3811" s="8"/>
      <c r="J3811" s="11"/>
      <c r="AC3811" s="15"/>
      <c r="AD3811" s="16"/>
    </row>
    <row r="3812" spans="1:30" hidden="1" outlineLevel="1" x14ac:dyDescent="0.3">
      <c r="A3812" s="21">
        <v>42047</v>
      </c>
      <c r="B3812" s="22">
        <v>6.1527587133029457E-3</v>
      </c>
      <c r="C3812" s="9">
        <f t="shared" si="298"/>
        <v>-3.0447241286697055E-2</v>
      </c>
      <c r="D3812" s="6">
        <f t="shared" si="299"/>
        <v>9.270345019703497E-4</v>
      </c>
      <c r="E3812" s="6">
        <f t="shared" si="300"/>
        <v>1.3668178346704541E-3</v>
      </c>
      <c r="F3812" s="6">
        <f t="shared" si="296"/>
        <v>0.31075242764125222</v>
      </c>
      <c r="G3812" s="18">
        <v>2.5459285952866887E-3</v>
      </c>
      <c r="H3812" s="9">
        <f t="shared" si="297"/>
        <v>5.5745172673627285E-3</v>
      </c>
      <c r="I3812" s="8"/>
      <c r="J3812" s="11"/>
      <c r="AC3812" s="15"/>
      <c r="AD3812" s="16"/>
    </row>
    <row r="3813" spans="1:30" hidden="1" outlineLevel="1" x14ac:dyDescent="0.3">
      <c r="A3813" s="21">
        <v>42048</v>
      </c>
      <c r="B3813" s="22">
        <v>2.60997601675591E-3</v>
      </c>
      <c r="C3813" s="9">
        <f t="shared" si="298"/>
        <v>-3.3990023983244091E-2</v>
      </c>
      <c r="D3813" s="6">
        <f t="shared" si="299"/>
        <v>1.1553217303815085E-3</v>
      </c>
      <c r="E3813" s="6">
        <f t="shared" si="300"/>
        <v>9.270345019703497E-4</v>
      </c>
      <c r="F3813" s="6">
        <f t="shared" si="296"/>
        <v>7.0637844604932332E-2</v>
      </c>
      <c r="G3813" s="18">
        <v>2.3485991912148042E-3</v>
      </c>
      <c r="H3813" s="9">
        <f t="shared" si="297"/>
        <v>2.6577781059549032E-3</v>
      </c>
      <c r="I3813" s="8"/>
      <c r="J3813" s="11"/>
      <c r="AC3813" s="15"/>
      <c r="AD3813" s="16"/>
    </row>
    <row r="3814" spans="1:30" hidden="1" outlineLevel="1" x14ac:dyDescent="0.3">
      <c r="A3814" s="21">
        <v>42052</v>
      </c>
      <c r="B3814" s="22">
        <v>1.5654492777625662E-3</v>
      </c>
      <c r="C3814" s="9">
        <f t="shared" si="298"/>
        <v>-3.5034550722237434E-2</v>
      </c>
      <c r="D3814" s="6">
        <f t="shared" si="299"/>
        <v>1.2274197443090276E-3</v>
      </c>
      <c r="E3814" s="6">
        <f t="shared" si="300"/>
        <v>1.1553217303815085E-3</v>
      </c>
      <c r="F3814" s="6">
        <f t="shared" si="296"/>
        <v>6.1793003145434969E-2</v>
      </c>
      <c r="G3814" s="18">
        <v>4.2528178904248318E-3</v>
      </c>
      <c r="H3814" s="9">
        <f t="shared" si="297"/>
        <v>2.4858198475640782E-3</v>
      </c>
      <c r="I3814" s="8"/>
      <c r="J3814" s="11"/>
      <c r="AC3814" s="15"/>
      <c r="AD3814" s="16"/>
    </row>
    <row r="3815" spans="1:30" hidden="1" outlineLevel="1" x14ac:dyDescent="0.3">
      <c r="A3815" s="21">
        <v>42053</v>
      </c>
      <c r="B3815" s="22">
        <v>-9.8291204950315945E-4</v>
      </c>
      <c r="C3815" s="9">
        <f t="shared" si="298"/>
        <v>-3.7582912049503162E-2</v>
      </c>
      <c r="D3815" s="6">
        <f t="shared" si="299"/>
        <v>1.4124752781206899E-3</v>
      </c>
      <c r="E3815" s="6">
        <f t="shared" si="300"/>
        <v>1.2274197443090276E-3</v>
      </c>
      <c r="F3815" s="6">
        <f t="shared" si="296"/>
        <v>0.17713299496696222</v>
      </c>
      <c r="G3815" s="18">
        <v>2.8717895469592826E-3</v>
      </c>
      <c r="H3815" s="9">
        <f t="shared" si="297"/>
        <v>4.2087170844208833E-3</v>
      </c>
      <c r="I3815" s="8"/>
      <c r="J3815" s="11"/>
      <c r="AC3815" s="15"/>
      <c r="AD3815" s="16"/>
    </row>
    <row r="3816" spans="1:30" hidden="1" outlineLevel="1" x14ac:dyDescent="0.3">
      <c r="A3816" s="21">
        <v>42054</v>
      </c>
      <c r="B3816" s="22">
        <v>-2.4478324231000759E-3</v>
      </c>
      <c r="C3816" s="9">
        <f t="shared" si="298"/>
        <v>-3.9047832423100073E-2</v>
      </c>
      <c r="D3816" s="6">
        <f t="shared" si="299"/>
        <v>1.5247332169425053E-3</v>
      </c>
      <c r="E3816" s="6">
        <f t="shared" si="300"/>
        <v>1.4124752781206899E-3</v>
      </c>
      <c r="F3816" s="6">
        <f t="shared" si="296"/>
        <v>8.6871084421406342E-2</v>
      </c>
      <c r="G3816" s="18">
        <v>4.2056437595613047E-3</v>
      </c>
      <c r="H3816" s="9">
        <f t="shared" si="297"/>
        <v>2.9473901068811088E-3</v>
      </c>
      <c r="I3816" s="8"/>
      <c r="J3816" s="11"/>
      <c r="AC3816" s="15"/>
      <c r="AD3816" s="16"/>
    </row>
    <row r="3817" spans="1:30" hidden="1" outlineLevel="1" x14ac:dyDescent="0.3">
      <c r="A3817" s="21">
        <v>42055</v>
      </c>
      <c r="B3817" s="22">
        <v>8.5628064098992509E-3</v>
      </c>
      <c r="C3817" s="9">
        <f t="shared" si="298"/>
        <v>-2.8037193590100748E-2</v>
      </c>
      <c r="D3817" s="6">
        <f t="shared" si="299"/>
        <v>7.8608422440878652E-4</v>
      </c>
      <c r="E3817" s="6">
        <f t="shared" si="300"/>
        <v>1.5247332169425053E-3</v>
      </c>
      <c r="F3817" s="6">
        <f t="shared" si="296"/>
        <v>0.17349371478985001</v>
      </c>
      <c r="G3817" s="18">
        <v>9.3134208740854301E-3</v>
      </c>
      <c r="H3817" s="9">
        <f t="shared" si="297"/>
        <v>4.1652576725798134E-3</v>
      </c>
      <c r="I3817" s="8"/>
      <c r="J3817" s="11"/>
      <c r="AC3817" s="15"/>
      <c r="AD3817" s="16"/>
    </row>
    <row r="3818" spans="1:30" hidden="1" outlineLevel="1" x14ac:dyDescent="0.3">
      <c r="A3818" s="21">
        <v>42058</v>
      </c>
      <c r="B3818" s="22">
        <v>-1.3017861883412372E-3</v>
      </c>
      <c r="C3818" s="9">
        <f t="shared" si="298"/>
        <v>-3.7901786188341238E-2</v>
      </c>
      <c r="D3818" s="6">
        <f t="shared" si="299"/>
        <v>1.4365453962667347E-3</v>
      </c>
      <c r="E3818" s="6">
        <f t="shared" si="300"/>
        <v>7.8608422440878652E-4</v>
      </c>
      <c r="F3818" s="6">
        <f t="shared" si="296"/>
        <v>0.80699520462357988</v>
      </c>
      <c r="G3818" s="18">
        <v>3.7674369221422687E-3</v>
      </c>
      <c r="H3818" s="9">
        <f t="shared" si="297"/>
        <v>8.9832911820979054E-3</v>
      </c>
      <c r="I3818" s="8"/>
      <c r="J3818" s="11"/>
      <c r="AC3818" s="15"/>
      <c r="AD3818" s="16"/>
    </row>
    <row r="3819" spans="1:30" hidden="1" outlineLevel="1" x14ac:dyDescent="0.3">
      <c r="A3819" s="21">
        <v>42059</v>
      </c>
      <c r="B3819" s="22">
        <v>5.084497816864925E-3</v>
      </c>
      <c r="C3819" s="9">
        <f t="shared" si="298"/>
        <v>-3.1515502183135077E-2</v>
      </c>
      <c r="D3819" s="6">
        <f t="shared" si="299"/>
        <v>9.932268778551918E-4</v>
      </c>
      <c r="E3819" s="6">
        <f t="shared" si="300"/>
        <v>1.4365453962667347E-3</v>
      </c>
      <c r="F3819" s="6">
        <f t="shared" si="296"/>
        <v>0.14143111679776055</v>
      </c>
      <c r="G3819" s="18">
        <v>3.8525745435437865E-3</v>
      </c>
      <c r="H3819" s="9">
        <f t="shared" si="297"/>
        <v>3.7607328647187976E-3</v>
      </c>
      <c r="I3819" s="8"/>
      <c r="J3819" s="11"/>
      <c r="AC3819" s="15"/>
      <c r="AD3819" s="16"/>
    </row>
    <row r="3820" spans="1:30" hidden="1" outlineLevel="1" x14ac:dyDescent="0.3">
      <c r="A3820" s="21">
        <v>42060</v>
      </c>
      <c r="B3820" s="22">
        <v>8.4431913629889768E-4</v>
      </c>
      <c r="C3820" s="9">
        <f t="shared" si="298"/>
        <v>-3.5755680863701102E-2</v>
      </c>
      <c r="D3820" s="6">
        <f t="shared" si="299"/>
        <v>1.2784687140268412E-3</v>
      </c>
      <c r="E3820" s="6">
        <f t="shared" si="300"/>
        <v>9.932268778551918E-4</v>
      </c>
      <c r="F3820" s="6">
        <f t="shared" si="296"/>
        <v>0.14735098826419901</v>
      </c>
      <c r="G3820" s="18">
        <v>2.174098532926905E-3</v>
      </c>
      <c r="H3820" s="9">
        <f t="shared" si="297"/>
        <v>3.8386324161633267E-3</v>
      </c>
      <c r="I3820" s="8"/>
      <c r="J3820" s="11"/>
      <c r="AC3820" s="15"/>
      <c r="AD3820" s="16"/>
    </row>
    <row r="3821" spans="1:30" hidden="1" outlineLevel="1" x14ac:dyDescent="0.3">
      <c r="A3821" s="21">
        <v>42061</v>
      </c>
      <c r="B3821" s="22">
        <v>-5.5711702340002789E-4</v>
      </c>
      <c r="C3821" s="9">
        <f t="shared" si="298"/>
        <v>-3.7157117023400028E-2</v>
      </c>
      <c r="D3821" s="6">
        <f t="shared" si="299"/>
        <v>1.3806513454906442E-3</v>
      </c>
      <c r="E3821" s="6">
        <f t="shared" si="300"/>
        <v>1.2784687140268412E-3</v>
      </c>
      <c r="F3821" s="6">
        <f t="shared" si="296"/>
        <v>5.4560969216272757E-2</v>
      </c>
      <c r="G3821" s="18">
        <v>3.3149593186979033E-3</v>
      </c>
      <c r="H3821" s="9">
        <f t="shared" si="297"/>
        <v>2.3358289581275585E-3</v>
      </c>
      <c r="I3821" s="8"/>
      <c r="J3821" s="11"/>
      <c r="AC3821" s="15"/>
      <c r="AD3821" s="16"/>
    </row>
    <row r="3822" spans="1:30" hidden="1" outlineLevel="1" x14ac:dyDescent="0.3">
      <c r="A3822" s="21">
        <v>42062</v>
      </c>
      <c r="B3822" s="22">
        <v>-4.496688747715802E-3</v>
      </c>
      <c r="C3822" s="9">
        <f t="shared" si="298"/>
        <v>-4.1096688747715805E-2</v>
      </c>
      <c r="D3822" s="6">
        <f t="shared" si="299"/>
        <v>1.6889378260266309E-3</v>
      </c>
      <c r="E3822" s="6">
        <f t="shared" si="300"/>
        <v>1.3806513454906442E-3</v>
      </c>
      <c r="F3822" s="6">
        <f t="shared" si="296"/>
        <v>0.11202459034976282</v>
      </c>
      <c r="G3822" s="18">
        <v>1.7100425913923168E-3</v>
      </c>
      <c r="H3822" s="9">
        <f t="shared" si="297"/>
        <v>3.3470074745922339E-3</v>
      </c>
      <c r="I3822" s="8"/>
      <c r="J3822" s="11"/>
      <c r="AC3822" s="15"/>
      <c r="AD3822" s="16"/>
    </row>
    <row r="3823" spans="1:30" hidden="1" outlineLevel="1" x14ac:dyDescent="0.3">
      <c r="A3823" s="21">
        <v>42065</v>
      </c>
      <c r="B3823" s="22">
        <v>8.5627072394718444E-3</v>
      </c>
      <c r="C3823" s="9">
        <f t="shared" si="298"/>
        <v>-2.8037292760528156E-2</v>
      </c>
      <c r="D3823" s="6">
        <f t="shared" si="299"/>
        <v>7.8608978533956455E-4</v>
      </c>
      <c r="E3823" s="6">
        <f t="shared" si="300"/>
        <v>1.6889378260266309E-3</v>
      </c>
      <c r="F3823" s="6">
        <f t="shared" si="296"/>
        <v>3.8053415325730047E-2</v>
      </c>
      <c r="G3823" s="18">
        <v>3.9237607101418395E-3</v>
      </c>
      <c r="H3823" s="9">
        <f t="shared" si="297"/>
        <v>1.9507284620297631E-3</v>
      </c>
      <c r="I3823" s="8"/>
      <c r="J3823" s="11"/>
      <c r="AC3823" s="15"/>
      <c r="AD3823" s="16"/>
    </row>
    <row r="3824" spans="1:30" hidden="1" outlineLevel="1" x14ac:dyDescent="0.3">
      <c r="A3824" s="21">
        <v>42066</v>
      </c>
      <c r="B3824" s="22">
        <v>-4.6729077002258951E-3</v>
      </c>
      <c r="C3824" s="9">
        <f t="shared" si="298"/>
        <v>-4.1272907700225896E-2</v>
      </c>
      <c r="D3824" s="6">
        <f t="shared" si="299"/>
        <v>1.7034529100313661E-3</v>
      </c>
      <c r="E3824" s="6">
        <f t="shared" si="300"/>
        <v>7.8608978533956455E-4</v>
      </c>
      <c r="F3824" s="6">
        <f t="shared" si="296"/>
        <v>0.15241482832671266</v>
      </c>
      <c r="G3824" s="18">
        <v>5.2675109617901714E-3</v>
      </c>
      <c r="H3824" s="9">
        <f t="shared" si="297"/>
        <v>3.904034174116726E-3</v>
      </c>
      <c r="I3824" s="8"/>
      <c r="J3824" s="11"/>
      <c r="AC3824" s="15"/>
      <c r="AD3824" s="16"/>
    </row>
    <row r="3825" spans="1:30" hidden="1" outlineLevel="1" x14ac:dyDescent="0.3">
      <c r="A3825" s="21">
        <v>42067</v>
      </c>
      <c r="B3825" s="22">
        <v>-5.8660200971241252E-3</v>
      </c>
      <c r="C3825" s="9">
        <f t="shared" si="298"/>
        <v>-4.2466020097124128E-2</v>
      </c>
      <c r="D3825" s="6">
        <f t="shared" si="299"/>
        <v>1.8033628628893504E-3</v>
      </c>
      <c r="E3825" s="6">
        <f t="shared" si="300"/>
        <v>1.7034529100313661E-3</v>
      </c>
      <c r="F3825" s="6">
        <f t="shared" si="296"/>
        <v>0.26580023555414134</v>
      </c>
      <c r="G3825" s="18">
        <v>5.9672394266683994E-3</v>
      </c>
      <c r="H3825" s="9">
        <f t="shared" si="297"/>
        <v>5.1555817863180231E-3</v>
      </c>
      <c r="I3825" s="8"/>
      <c r="J3825" s="11"/>
      <c r="AC3825" s="15"/>
      <c r="AD3825" s="16"/>
    </row>
    <row r="3826" spans="1:30" hidden="1" outlineLevel="1" x14ac:dyDescent="0.3">
      <c r="A3826" s="21">
        <v>42068</v>
      </c>
      <c r="B3826" s="22">
        <v>2.1428384799436441E-3</v>
      </c>
      <c r="C3826" s="9">
        <f t="shared" si="298"/>
        <v>-3.4457161520056359E-2</v>
      </c>
      <c r="D3826" s="6">
        <f t="shared" si="299"/>
        <v>1.1872959800192527E-3</v>
      </c>
      <c r="E3826" s="6">
        <f t="shared" si="300"/>
        <v>1.8033628628893504E-3</v>
      </c>
      <c r="F3826" s="6">
        <f t="shared" si="296"/>
        <v>0.33793473381760697</v>
      </c>
      <c r="G3826" s="18">
        <v>2.4262729089005539E-3</v>
      </c>
      <c r="H3826" s="9">
        <f t="shared" si="297"/>
        <v>5.8132154081679014E-3</v>
      </c>
      <c r="I3826" s="8"/>
      <c r="J3826" s="11"/>
      <c r="AC3826" s="15"/>
      <c r="AD3826" s="16"/>
    </row>
    <row r="3827" spans="1:30" hidden="1" outlineLevel="1" x14ac:dyDescent="0.3">
      <c r="A3827" s="21">
        <v>42069</v>
      </c>
      <c r="B3827" s="22">
        <v>-1.5500284285442765E-2</v>
      </c>
      <c r="C3827" s="9">
        <f t="shared" si="298"/>
        <v>-5.2100284285442763E-2</v>
      </c>
      <c r="D3827" s="6">
        <f t="shared" si="299"/>
        <v>2.714439622623954E-3</v>
      </c>
      <c r="E3827" s="6">
        <f t="shared" si="300"/>
        <v>1.1872959800192527E-3</v>
      </c>
      <c r="F3827" s="6">
        <f t="shared" si="296"/>
        <v>6.5198183432303533E-2</v>
      </c>
      <c r="G3827" s="18">
        <v>7.8141876644235719E-3</v>
      </c>
      <c r="H3827" s="9">
        <f t="shared" si="297"/>
        <v>2.5533934955721872E-3</v>
      </c>
      <c r="I3827" s="8"/>
      <c r="J3827" s="11"/>
      <c r="AC3827" s="15"/>
      <c r="AD3827" s="16"/>
    </row>
    <row r="3828" spans="1:30" hidden="1" outlineLevel="1" x14ac:dyDescent="0.3">
      <c r="A3828" s="21">
        <v>42072</v>
      </c>
      <c r="B3828" s="22">
        <v>7.7507622518257751E-3</v>
      </c>
      <c r="C3828" s="9">
        <f t="shared" si="298"/>
        <v>-2.8849237748174224E-2</v>
      </c>
      <c r="D3828" s="6">
        <f t="shared" si="299"/>
        <v>8.3227851865068055E-4</v>
      </c>
      <c r="E3828" s="6">
        <f t="shared" si="300"/>
        <v>2.714439622623954E-3</v>
      </c>
      <c r="F3828" s="6">
        <f t="shared" si="296"/>
        <v>0.57153795277947461</v>
      </c>
      <c r="G3828" s="18">
        <v>5.0047277807501673E-3</v>
      </c>
      <c r="H3828" s="9">
        <f t="shared" si="297"/>
        <v>7.5600129151971339E-3</v>
      </c>
      <c r="I3828" s="8"/>
      <c r="J3828" s="11"/>
      <c r="AC3828" s="15"/>
      <c r="AD3828" s="16"/>
    </row>
    <row r="3829" spans="1:30" hidden="1" outlineLevel="1" x14ac:dyDescent="0.3">
      <c r="A3829" s="21">
        <v>42073</v>
      </c>
      <c r="B3829" s="22">
        <v>-1.8665362642180904E-2</v>
      </c>
      <c r="C3829" s="9">
        <f t="shared" si="298"/>
        <v>-5.5265362642180904E-2</v>
      </c>
      <c r="D3829" s="6">
        <f t="shared" si="299"/>
        <v>3.0542603079717649E-3</v>
      </c>
      <c r="E3829" s="6">
        <f t="shared" si="300"/>
        <v>8.3227851865068055E-4</v>
      </c>
      <c r="F3829" s="6">
        <f t="shared" si="296"/>
        <v>0.24096981852232305</v>
      </c>
      <c r="G3829" s="18">
        <v>6.9903968230147556E-3</v>
      </c>
      <c r="H3829" s="9">
        <f t="shared" si="297"/>
        <v>4.9088676751601586E-3</v>
      </c>
      <c r="I3829" s="8"/>
      <c r="J3829" s="11"/>
      <c r="AC3829" s="15"/>
      <c r="AD3829" s="16"/>
    </row>
    <row r="3830" spans="1:30" hidden="1" outlineLevel="1" x14ac:dyDescent="0.3">
      <c r="A3830" s="21">
        <v>42074</v>
      </c>
      <c r="B3830" s="22">
        <v>-1.5609142788046621E-3</v>
      </c>
      <c r="C3830" s="9">
        <f t="shared" si="298"/>
        <v>-3.8160914278804664E-2</v>
      </c>
      <c r="D3830" s="6">
        <f t="shared" si="299"/>
        <v>1.4562553785942777E-3</v>
      </c>
      <c r="E3830" s="6">
        <f t="shared" si="300"/>
        <v>3.0542603079717649E-3</v>
      </c>
      <c r="F3830" s="6">
        <f t="shared" si="296"/>
        <v>0.45966558447250833</v>
      </c>
      <c r="G3830" s="18">
        <v>4.3938932080879525E-3</v>
      </c>
      <c r="H3830" s="9">
        <f t="shared" si="297"/>
        <v>6.7798641909149505E-3</v>
      </c>
      <c r="I3830" s="8"/>
      <c r="J3830" s="11"/>
      <c r="AC3830" s="15"/>
      <c r="AD3830" s="16"/>
    </row>
    <row r="3831" spans="1:30" hidden="1" outlineLevel="1" x14ac:dyDescent="0.3">
      <c r="A3831" s="21">
        <v>42075</v>
      </c>
      <c r="B3831" s="22">
        <v>1.4625963374917623E-2</v>
      </c>
      <c r="C3831" s="9">
        <f t="shared" si="298"/>
        <v>-2.1974036625082377E-2</v>
      </c>
      <c r="D3831" s="6">
        <f t="shared" si="299"/>
        <v>4.828582856004617E-4</v>
      </c>
      <c r="E3831" s="6">
        <f t="shared" si="300"/>
        <v>1.4562553785942777E-3</v>
      </c>
      <c r="F3831" s="6">
        <f t="shared" si="296"/>
        <v>0.18834173205162241</v>
      </c>
      <c r="G3831" s="18">
        <v>6.4606324253045425E-3</v>
      </c>
      <c r="H3831" s="9">
        <f t="shared" si="297"/>
        <v>4.3398356196015352E-3</v>
      </c>
      <c r="I3831" s="8"/>
      <c r="J3831" s="11"/>
      <c r="AC3831" s="15"/>
      <c r="AD3831" s="16"/>
    </row>
    <row r="3832" spans="1:30" hidden="1" outlineLevel="1" x14ac:dyDescent="0.3">
      <c r="A3832" s="21">
        <v>42076</v>
      </c>
      <c r="B3832" s="22">
        <v>-8.1870046330303342E-3</v>
      </c>
      <c r="C3832" s="9">
        <f t="shared" si="298"/>
        <v>-4.4787004633030335E-2</v>
      </c>
      <c r="D3832" s="6">
        <f t="shared" si="299"/>
        <v>2.0058757839990808E-3</v>
      </c>
      <c r="E3832" s="6">
        <f t="shared" si="300"/>
        <v>4.828582856004617E-4</v>
      </c>
      <c r="F3832" s="6">
        <f t="shared" si="296"/>
        <v>0.39409769893835234</v>
      </c>
      <c r="G3832" s="18">
        <v>9.6571229897599725E-3</v>
      </c>
      <c r="H3832" s="9">
        <f t="shared" si="297"/>
        <v>6.2777201191065559E-3</v>
      </c>
      <c r="I3832" s="8"/>
      <c r="J3832" s="11"/>
      <c r="AC3832" s="15"/>
      <c r="AD3832" s="16"/>
    </row>
    <row r="3833" spans="1:30" hidden="1" outlineLevel="1" x14ac:dyDescent="0.3">
      <c r="A3833" s="21">
        <v>42079</v>
      </c>
      <c r="B3833" s="22">
        <v>1.2769848894467683E-2</v>
      </c>
      <c r="C3833" s="9">
        <f t="shared" si="298"/>
        <v>-2.383015110553232E-2</v>
      </c>
      <c r="D3833" s="6">
        <f t="shared" si="299"/>
        <v>5.6787610171250326E-4</v>
      </c>
      <c r="E3833" s="6">
        <f t="shared" si="300"/>
        <v>2.0058757839990808E-3</v>
      </c>
      <c r="F3833" s="6">
        <f t="shared" si="296"/>
        <v>0.86690735375085193</v>
      </c>
      <c r="G3833" s="18">
        <v>5.5028121508905259E-3</v>
      </c>
      <c r="H3833" s="9">
        <f t="shared" si="297"/>
        <v>9.3107859697817777E-3</v>
      </c>
      <c r="I3833" s="8"/>
      <c r="J3833" s="11"/>
      <c r="AC3833" s="15"/>
      <c r="AD3833" s="16"/>
    </row>
    <row r="3834" spans="1:30" hidden="1" outlineLevel="1" x14ac:dyDescent="0.3">
      <c r="A3834" s="21">
        <v>42080</v>
      </c>
      <c r="B3834" s="22">
        <v>-7.1645509738136881E-3</v>
      </c>
      <c r="C3834" s="9">
        <f t="shared" si="298"/>
        <v>-4.3764550973813689E-2</v>
      </c>
      <c r="D3834" s="6">
        <f t="shared" si="299"/>
        <v>1.9153359219395366E-3</v>
      </c>
      <c r="E3834" s="6">
        <f t="shared" si="300"/>
        <v>5.6787610171250326E-4</v>
      </c>
      <c r="F3834" s="6">
        <f t="shared" si="296"/>
        <v>0.28896915062932893</v>
      </c>
      <c r="G3834" s="18">
        <v>6.2136552325928697E-3</v>
      </c>
      <c r="H3834" s="9">
        <f t="shared" si="297"/>
        <v>5.3755850902885817E-3</v>
      </c>
      <c r="I3834" s="8"/>
      <c r="J3834" s="11"/>
      <c r="AC3834" s="15"/>
      <c r="AD3834" s="16"/>
    </row>
    <row r="3835" spans="1:30" hidden="1" outlineLevel="1" x14ac:dyDescent="0.3">
      <c r="A3835" s="21">
        <v>42081</v>
      </c>
      <c r="B3835" s="22">
        <v>1.264360175682829E-2</v>
      </c>
      <c r="C3835" s="9">
        <f t="shared" si="298"/>
        <v>-2.3956398243171709E-2</v>
      </c>
      <c r="D3835" s="6">
        <f t="shared" si="299"/>
        <v>5.7390901678544049E-4</v>
      </c>
      <c r="E3835" s="6">
        <f t="shared" si="300"/>
        <v>1.9153359219395366E-3</v>
      </c>
      <c r="F3835" s="6">
        <f t="shared" si="296"/>
        <v>0.36548227768782005</v>
      </c>
      <c r="G3835" s="18">
        <v>1.3765463274683348E-2</v>
      </c>
      <c r="H3835" s="9">
        <f t="shared" si="297"/>
        <v>6.0455130277571982E-3</v>
      </c>
      <c r="I3835" s="8"/>
      <c r="J3835" s="11"/>
      <c r="AC3835" s="15"/>
      <c r="AD3835" s="16"/>
    </row>
    <row r="3836" spans="1:30" hidden="1" outlineLevel="1" x14ac:dyDescent="0.3">
      <c r="A3836" s="21">
        <v>42082</v>
      </c>
      <c r="B3836" s="22">
        <v>-6.5025590597232721E-3</v>
      </c>
      <c r="C3836" s="9">
        <f t="shared" si="298"/>
        <v>-4.3102559059723274E-2</v>
      </c>
      <c r="D3836" s="6">
        <f t="shared" si="299"/>
        <v>1.8578305974969328E-3</v>
      </c>
      <c r="E3836" s="6">
        <f t="shared" si="300"/>
        <v>5.7390901678544049E-4</v>
      </c>
      <c r="F3836" s="6">
        <f t="shared" si="296"/>
        <v>1.7496941616031956</v>
      </c>
      <c r="G3836" s="18">
        <v>3.8734384355601E-3</v>
      </c>
      <c r="H3836" s="9">
        <f t="shared" si="297"/>
        <v>1.3227600544328498E-2</v>
      </c>
      <c r="I3836" s="8"/>
      <c r="J3836" s="11"/>
      <c r="AC3836" s="15"/>
      <c r="AD3836" s="16"/>
    </row>
    <row r="3837" spans="1:30" hidden="1" outlineLevel="1" x14ac:dyDescent="0.3">
      <c r="A3837" s="21">
        <v>42083</v>
      </c>
      <c r="B3837" s="22">
        <v>9.3454051434570928E-3</v>
      </c>
      <c r="C3837" s="9">
        <f t="shared" si="298"/>
        <v>-2.7254594856542906E-2</v>
      </c>
      <c r="D3837" s="6">
        <f t="shared" si="299"/>
        <v>7.4281294079429504E-4</v>
      </c>
      <c r="E3837" s="6">
        <f t="shared" si="300"/>
        <v>1.8578305974969328E-3</v>
      </c>
      <c r="F3837" s="6">
        <f t="shared" si="296"/>
        <v>0.14889315217330845</v>
      </c>
      <c r="G3837" s="18">
        <v>7.4291241950131866E-3</v>
      </c>
      <c r="H3837" s="9">
        <f t="shared" si="297"/>
        <v>3.8586675442866085E-3</v>
      </c>
      <c r="I3837" s="8"/>
      <c r="J3837" s="11"/>
      <c r="AC3837" s="15"/>
      <c r="AD3837" s="16"/>
    </row>
    <row r="3838" spans="1:30" hidden="1" outlineLevel="1" x14ac:dyDescent="0.3">
      <c r="A3838" s="21">
        <v>42086</v>
      </c>
      <c r="B3838" s="22">
        <v>-6.4073656393416449E-4</v>
      </c>
      <c r="C3838" s="9">
        <f t="shared" si="298"/>
        <v>-3.7240736563934167E-2</v>
      </c>
      <c r="D3838" s="6">
        <f t="shared" si="299"/>
        <v>1.3868724598243432E-3</v>
      </c>
      <c r="E3838" s="6">
        <f t="shared" si="300"/>
        <v>7.4281294079429504E-4</v>
      </c>
      <c r="F3838" s="6">
        <f t="shared" si="296"/>
        <v>0.51753985647370782</v>
      </c>
      <c r="G3838" s="18">
        <v>4.0684379095139818E-3</v>
      </c>
      <c r="H3838" s="9">
        <f t="shared" si="297"/>
        <v>7.1940243012774694E-3</v>
      </c>
      <c r="I3838" s="8"/>
      <c r="J3838" s="11"/>
      <c r="AC3838" s="15"/>
      <c r="AD3838" s="16"/>
    </row>
    <row r="3839" spans="1:30" hidden="1" outlineLevel="1" x14ac:dyDescent="0.3">
      <c r="A3839" s="21">
        <v>42087</v>
      </c>
      <c r="B3839" s="22">
        <v>-5.8071918816922016E-3</v>
      </c>
      <c r="C3839" s="9">
        <f t="shared" si="298"/>
        <v>-4.2407191881692202E-2</v>
      </c>
      <c r="D3839" s="6">
        <f t="shared" si="299"/>
        <v>1.7983699232906611E-3</v>
      </c>
      <c r="E3839" s="6">
        <f t="shared" si="300"/>
        <v>1.3868724598243432E-3</v>
      </c>
      <c r="F3839" s="6">
        <f t="shared" si="296"/>
        <v>0.16306769631807244</v>
      </c>
      <c r="G3839" s="18">
        <v>4.3025778122378986E-3</v>
      </c>
      <c r="H3839" s="9">
        <f t="shared" si="297"/>
        <v>4.0381641412660834E-3</v>
      </c>
      <c r="I3839" s="8"/>
      <c r="J3839" s="11"/>
      <c r="AC3839" s="15"/>
      <c r="AD3839" s="16"/>
    </row>
    <row r="3840" spans="1:30" hidden="1" outlineLevel="1" x14ac:dyDescent="0.3">
      <c r="A3840" s="21">
        <v>42088</v>
      </c>
      <c r="B3840" s="22">
        <v>-1.6378993957792007E-2</v>
      </c>
      <c r="C3840" s="9">
        <f t="shared" si="298"/>
        <v>-5.2978993957792007E-2</v>
      </c>
      <c r="D3840" s="6">
        <f t="shared" si="299"/>
        <v>2.8067738007797622E-3</v>
      </c>
      <c r="E3840" s="6">
        <f t="shared" si="300"/>
        <v>1.7983699232906611E-3</v>
      </c>
      <c r="F3840" s="6">
        <f t="shared" si="296"/>
        <v>0.18108067408496262</v>
      </c>
      <c r="G3840" s="18">
        <v>8.0332386089973402E-3</v>
      </c>
      <c r="H3840" s="9">
        <f t="shared" si="297"/>
        <v>4.2553574947936232E-3</v>
      </c>
      <c r="I3840" s="8"/>
      <c r="J3840" s="11"/>
      <c r="AC3840" s="15"/>
      <c r="AD3840" s="16"/>
    </row>
    <row r="3841" spans="1:30" hidden="1" outlineLevel="1" x14ac:dyDescent="0.3">
      <c r="A3841" s="21">
        <v>42089</v>
      </c>
      <c r="B3841" s="22">
        <v>-2.2775305039229045E-3</v>
      </c>
      <c r="C3841" s="9">
        <f t="shared" si="298"/>
        <v>-3.8877530503922904E-2</v>
      </c>
      <c r="D3841" s="6">
        <f t="shared" si="299"/>
        <v>1.5114623780834559E-3</v>
      </c>
      <c r="E3841" s="6">
        <f t="shared" si="300"/>
        <v>2.8067738007797622E-3</v>
      </c>
      <c r="F3841" s="6">
        <f t="shared" si="296"/>
        <v>0.60339473955269662</v>
      </c>
      <c r="G3841" s="18">
        <v>6.8918139171204821E-3</v>
      </c>
      <c r="H3841" s="9">
        <f t="shared" si="297"/>
        <v>7.7678487340620671E-3</v>
      </c>
      <c r="I3841" s="8"/>
      <c r="J3841" s="11"/>
      <c r="AC3841" s="15"/>
      <c r="AD3841" s="16"/>
    </row>
    <row r="3842" spans="1:30" hidden="1" outlineLevel="1" x14ac:dyDescent="0.3">
      <c r="A3842" s="21">
        <v>42090</v>
      </c>
      <c r="B3842" s="22">
        <v>1.9456813747047474E-3</v>
      </c>
      <c r="C3842" s="9">
        <f t="shared" si="298"/>
        <v>-3.4654318625295256E-2</v>
      </c>
      <c r="D3842" s="6">
        <f t="shared" si="299"/>
        <v>1.2009217993834858E-3</v>
      </c>
      <c r="E3842" s="6">
        <f t="shared" si="300"/>
        <v>1.5114623780834559E-3</v>
      </c>
      <c r="F3842" s="6">
        <f t="shared" si="296"/>
        <v>0.44699637185071567</v>
      </c>
      <c r="G3842" s="18">
        <v>3.6029291147654076E-3</v>
      </c>
      <c r="H3842" s="9">
        <f t="shared" si="297"/>
        <v>6.685778726900223E-3</v>
      </c>
      <c r="I3842" s="8"/>
      <c r="J3842" s="11"/>
      <c r="AC3842" s="15"/>
      <c r="AD3842" s="16"/>
    </row>
    <row r="3843" spans="1:30" hidden="1" outlineLevel="1" x14ac:dyDescent="0.3">
      <c r="A3843" s="21">
        <v>42093</v>
      </c>
      <c r="B3843" s="22">
        <v>1.4775163406116818E-2</v>
      </c>
      <c r="C3843" s="9">
        <f t="shared" si="298"/>
        <v>-2.1824836593883182E-2</v>
      </c>
      <c r="D3843" s="6">
        <f t="shared" si="299"/>
        <v>4.7632349234970247E-4</v>
      </c>
      <c r="E3843" s="6">
        <f t="shared" si="300"/>
        <v>1.2009217993834858E-3</v>
      </c>
      <c r="F3843" s="6">
        <f t="shared" si="296"/>
        <v>0.13028936342380734</v>
      </c>
      <c r="G3843" s="18">
        <v>7.2855961484365427E-3</v>
      </c>
      <c r="H3843" s="9">
        <f t="shared" si="297"/>
        <v>3.6095617936781101E-3</v>
      </c>
      <c r="I3843" s="8"/>
      <c r="J3843" s="11"/>
      <c r="AC3843" s="15"/>
      <c r="AD3843" s="16"/>
    </row>
    <row r="3844" spans="1:30" hidden="1" outlineLevel="1" x14ac:dyDescent="0.3">
      <c r="A3844" s="21">
        <v>42094</v>
      </c>
      <c r="B3844" s="22">
        <v>-1.1198875166954161E-2</v>
      </c>
      <c r="C3844" s="9">
        <f t="shared" si="298"/>
        <v>-4.7798875166954163E-2</v>
      </c>
      <c r="D3844" s="6">
        <f t="shared" si="299"/>
        <v>2.2847324672260676E-3</v>
      </c>
      <c r="E3844" s="6">
        <f t="shared" si="300"/>
        <v>4.7632349234970247E-4</v>
      </c>
      <c r="F3844" s="6">
        <f t="shared" si="296"/>
        <v>0.4981430048569811</v>
      </c>
      <c r="G3844" s="18">
        <v>4.2730932371091591E-3</v>
      </c>
      <c r="H3844" s="9">
        <f t="shared" si="297"/>
        <v>7.0579246585450398E-3</v>
      </c>
      <c r="I3844" s="8"/>
      <c r="J3844" s="11"/>
      <c r="AC3844" s="15"/>
      <c r="AD3844" s="16"/>
    </row>
    <row r="3845" spans="1:30" hidden="1" outlineLevel="1" x14ac:dyDescent="0.3">
      <c r="A3845" s="21">
        <v>42095</v>
      </c>
      <c r="B3845" s="22">
        <v>-4.3941434281978007E-3</v>
      </c>
      <c r="C3845" s="9">
        <f t="shared" si="298"/>
        <v>-4.09941434281978E-2</v>
      </c>
      <c r="D3845" s="6">
        <f t="shared" si="299"/>
        <v>1.6805197954116529E-3</v>
      </c>
      <c r="E3845" s="6">
        <f t="shared" si="300"/>
        <v>2.2847324672260676E-3</v>
      </c>
      <c r="F3845" s="6">
        <f t="shared" si="296"/>
        <v>0.17879632827788641</v>
      </c>
      <c r="G3845" s="18">
        <v>7.9378287221382043E-3</v>
      </c>
      <c r="H3845" s="9">
        <f t="shared" si="297"/>
        <v>4.2284314855261214E-3</v>
      </c>
      <c r="I3845" s="8"/>
      <c r="J3845" s="11"/>
      <c r="AC3845" s="15"/>
      <c r="AD3845" s="16"/>
    </row>
    <row r="3846" spans="1:30" hidden="1" outlineLevel="1" x14ac:dyDescent="0.3">
      <c r="A3846" s="21">
        <v>42096</v>
      </c>
      <c r="B3846" s="22">
        <v>3.6693747750619634E-3</v>
      </c>
      <c r="C3846" s="9">
        <f t="shared" si="298"/>
        <v>-3.2930625224938039E-2</v>
      </c>
      <c r="D3846" s="6">
        <f t="shared" si="299"/>
        <v>1.0844260777053253E-3</v>
      </c>
      <c r="E3846" s="6">
        <f t="shared" si="300"/>
        <v>1.6805197954116529E-3</v>
      </c>
      <c r="F3846" s="6">
        <f t="shared" si="296"/>
        <v>0.58933156623891525</v>
      </c>
      <c r="G3846" s="18">
        <v>4.9438011900965724E-3</v>
      </c>
      <c r="H3846" s="9">
        <f t="shared" si="297"/>
        <v>7.6767933816074231E-3</v>
      </c>
      <c r="I3846" s="8"/>
      <c r="J3846" s="11"/>
      <c r="AC3846" s="15"/>
      <c r="AD3846" s="16"/>
    </row>
    <row r="3847" spans="1:30" hidden="1" outlineLevel="1" x14ac:dyDescent="0.3">
      <c r="A3847" s="21">
        <v>42100</v>
      </c>
      <c r="B3847" s="22">
        <v>6.5991193672420316E-3</v>
      </c>
      <c r="C3847" s="9">
        <f t="shared" si="298"/>
        <v>-3.0000880632757968E-2</v>
      </c>
      <c r="D3847" s="6">
        <f t="shared" si="299"/>
        <v>9.0005283874099217E-4</v>
      </c>
      <c r="E3847" s="6">
        <f t="shared" si="300"/>
        <v>1.0844260777053253E-3</v>
      </c>
      <c r="F3847" s="6">
        <f t="shared" si="296"/>
        <v>0.23542700819734286</v>
      </c>
      <c r="G3847" s="18">
        <v>1.0338874062221934E-2</v>
      </c>
      <c r="H3847" s="9">
        <f t="shared" si="297"/>
        <v>4.8520821118087322E-3</v>
      </c>
      <c r="I3847" s="8"/>
      <c r="J3847" s="11"/>
      <c r="AC3847" s="15"/>
      <c r="AD3847" s="16"/>
    </row>
    <row r="3848" spans="1:30" hidden="1" outlineLevel="1" x14ac:dyDescent="0.3">
      <c r="A3848" s="21">
        <v>42101</v>
      </c>
      <c r="B3848" s="22">
        <v>-3.0370548230652364E-4</v>
      </c>
      <c r="C3848" s="9">
        <f t="shared" si="298"/>
        <v>-3.6903705482306523E-2</v>
      </c>
      <c r="D3848" s="6">
        <f t="shared" si="299"/>
        <v>1.3618834783248204E-3</v>
      </c>
      <c r="E3848" s="6">
        <f t="shared" si="300"/>
        <v>9.0005283874099217E-4</v>
      </c>
      <c r="F3848" s="6">
        <f t="shared" si="296"/>
        <v>0.99190280118591623</v>
      </c>
      <c r="G3848" s="18">
        <v>5.3393803936621102E-3</v>
      </c>
      <c r="H3848" s="9">
        <f t="shared" si="297"/>
        <v>9.9594317166488786E-3</v>
      </c>
      <c r="I3848" s="8"/>
      <c r="J3848" s="11"/>
      <c r="AC3848" s="15"/>
      <c r="AD3848" s="16"/>
    </row>
    <row r="3849" spans="1:30" hidden="1" outlineLevel="1" x14ac:dyDescent="0.3">
      <c r="A3849" s="21">
        <v>42102</v>
      </c>
      <c r="B3849" s="22">
        <v>1.5143329512631411E-3</v>
      </c>
      <c r="C3849" s="9">
        <f t="shared" si="298"/>
        <v>-3.5085667048736863E-2</v>
      </c>
      <c r="D3849" s="6">
        <f t="shared" si="299"/>
        <v>1.2310040322548196E-3</v>
      </c>
      <c r="E3849" s="6">
        <f t="shared" si="300"/>
        <v>1.3618834783248204E-3</v>
      </c>
      <c r="F3849" s="6">
        <f t="shared" si="296"/>
        <v>0.27276947259921475</v>
      </c>
      <c r="G3849" s="18">
        <v>5.6147788053750236E-3</v>
      </c>
      <c r="H3849" s="9">
        <f t="shared" si="297"/>
        <v>5.2227336960562589E-3</v>
      </c>
      <c r="I3849" s="8"/>
      <c r="J3849" s="11"/>
      <c r="AC3849" s="15"/>
      <c r="AD3849" s="16"/>
    </row>
    <row r="3850" spans="1:30" hidden="1" outlineLevel="1" x14ac:dyDescent="0.3">
      <c r="A3850" s="21">
        <v>42103</v>
      </c>
      <c r="B3850" s="22">
        <v>3.1354603921610741E-3</v>
      </c>
      <c r="C3850" s="9">
        <f t="shared" si="298"/>
        <v>-3.3464539607838927E-2</v>
      </c>
      <c r="D3850" s="6">
        <f t="shared" si="299"/>
        <v>1.1198754111646204E-3</v>
      </c>
      <c r="E3850" s="6">
        <f t="shared" si="300"/>
        <v>1.2310040322548196E-3</v>
      </c>
      <c r="F3850" s="6">
        <f t="shared" si="296"/>
        <v>0.30043866037518052</v>
      </c>
      <c r="G3850" s="18">
        <v>5.9797222144671444E-3</v>
      </c>
      <c r="H3850" s="9">
        <f t="shared" si="297"/>
        <v>5.4812285153529273E-3</v>
      </c>
      <c r="I3850" s="8"/>
      <c r="J3850" s="11"/>
      <c r="AC3850" s="15"/>
      <c r="AD3850" s="16"/>
    </row>
    <row r="3851" spans="1:30" hidden="1" outlineLevel="1" x14ac:dyDescent="0.3">
      <c r="A3851" s="21">
        <v>42104</v>
      </c>
      <c r="B3851" s="22">
        <v>5.4930655577720318E-3</v>
      </c>
      <c r="C3851" s="9">
        <f t="shared" si="298"/>
        <v>-3.1106934442227969E-2</v>
      </c>
      <c r="D3851" s="6">
        <f t="shared" si="299"/>
        <v>9.6764137039306863E-4</v>
      </c>
      <c r="E3851" s="6">
        <f t="shared" si="300"/>
        <v>1.1198754111646204E-3</v>
      </c>
      <c r="F3851" s="6">
        <f t="shared" si="296"/>
        <v>0.33925305136066636</v>
      </c>
      <c r="G3851" s="18">
        <v>3.2437205915324301E-3</v>
      </c>
      <c r="H3851" s="9">
        <f t="shared" si="297"/>
        <v>5.8245433414188478E-3</v>
      </c>
      <c r="I3851" s="8"/>
      <c r="J3851" s="11"/>
      <c r="AC3851" s="15"/>
      <c r="AD3851" s="16"/>
    </row>
    <row r="3852" spans="1:30" hidden="1" outlineLevel="1" x14ac:dyDescent="0.3">
      <c r="A3852" s="21">
        <v>42107</v>
      </c>
      <c r="B3852" s="22">
        <v>-4.474103360888779E-3</v>
      </c>
      <c r="C3852" s="9">
        <f t="shared" si="298"/>
        <v>-4.1074103360888778E-2</v>
      </c>
      <c r="D3852" s="6">
        <f t="shared" si="299"/>
        <v>1.6870819669009749E-3</v>
      </c>
      <c r="E3852" s="6">
        <f t="shared" si="300"/>
        <v>9.6764137039306863E-4</v>
      </c>
      <c r="F3852" s="6">
        <f t="shared" si="296"/>
        <v>0.10770754564084724</v>
      </c>
      <c r="G3852" s="18">
        <v>4.6879789606425974E-3</v>
      </c>
      <c r="H3852" s="9">
        <f t="shared" si="297"/>
        <v>3.2818827773222984E-3</v>
      </c>
      <c r="I3852" s="8"/>
      <c r="J3852" s="11"/>
      <c r="AC3852" s="15"/>
      <c r="AD3852" s="16"/>
    </row>
    <row r="3853" spans="1:30" hidden="1" outlineLevel="1" x14ac:dyDescent="0.3">
      <c r="A3853" s="21">
        <v>42108</v>
      </c>
      <c r="B3853" s="22">
        <v>3.3131917802808404E-3</v>
      </c>
      <c r="C3853" s="9">
        <f t="shared" si="298"/>
        <v>-3.3286808219719161E-2</v>
      </c>
      <c r="D3853" s="6">
        <f t="shared" si="299"/>
        <v>1.1080116014563631E-3</v>
      </c>
      <c r="E3853" s="6">
        <f t="shared" si="300"/>
        <v>1.6870819669009749E-3</v>
      </c>
      <c r="F3853" s="6">
        <f t="shared" ref="F3853:F3916" si="301">B$6+B$7*E3853+B$8*(G3852*100)^2</f>
        <v>0.21286364698932916</v>
      </c>
      <c r="G3853" s="18">
        <v>6.0801483661434416E-3</v>
      </c>
      <c r="H3853" s="9">
        <f t="shared" ref="H3853:H3916" si="302">SQRT(F3853)/100</f>
        <v>4.6137148480300469E-3</v>
      </c>
      <c r="I3853" s="8"/>
      <c r="J3853" s="11"/>
      <c r="AC3853" s="15"/>
      <c r="AD3853" s="16"/>
    </row>
    <row r="3854" spans="1:30" hidden="1" outlineLevel="1" x14ac:dyDescent="0.3">
      <c r="A3854" s="21">
        <v>42109</v>
      </c>
      <c r="B3854" s="22">
        <v>4.1998185183203416E-3</v>
      </c>
      <c r="C3854" s="9">
        <f t="shared" ref="C3854:C3917" si="303">B3854-B$5</f>
        <v>-3.2400181481679662E-2</v>
      </c>
      <c r="D3854" s="6">
        <f t="shared" ref="D3854:D3917" si="304">C3854^2</f>
        <v>1.0497717600457777E-3</v>
      </c>
      <c r="E3854" s="6">
        <f t="shared" si="300"/>
        <v>1.1080116014563631E-3</v>
      </c>
      <c r="F3854" s="6">
        <f t="shared" si="301"/>
        <v>0.35036426876392274</v>
      </c>
      <c r="G3854" s="18">
        <v>4.0691748829917145E-3</v>
      </c>
      <c r="H3854" s="9">
        <f t="shared" si="302"/>
        <v>5.9191576154375434E-3</v>
      </c>
      <c r="I3854" s="8"/>
      <c r="J3854" s="11"/>
      <c r="AC3854" s="15"/>
      <c r="AD3854" s="16"/>
    </row>
    <row r="3855" spans="1:30" hidden="1" outlineLevel="1" x14ac:dyDescent="0.3">
      <c r="A3855" s="21">
        <v>42110</v>
      </c>
      <c r="B3855" s="22">
        <v>-3.77700164273891E-4</v>
      </c>
      <c r="C3855" s="9">
        <f t="shared" si="303"/>
        <v>-3.6977700164273888E-2</v>
      </c>
      <c r="D3855" s="6">
        <f t="shared" si="304"/>
        <v>1.3673503094389411E-3</v>
      </c>
      <c r="E3855" s="6">
        <f t="shared" ref="E3855:E3918" si="305">D3854</f>
        <v>1.0497717600457777E-3</v>
      </c>
      <c r="F3855" s="6">
        <f t="shared" si="301"/>
        <v>0.16309807861095993</v>
      </c>
      <c r="G3855" s="18">
        <v>3.8935417035169863E-3</v>
      </c>
      <c r="H3855" s="9">
        <f t="shared" si="302"/>
        <v>4.0385403131695981E-3</v>
      </c>
      <c r="I3855" s="8"/>
      <c r="J3855" s="11"/>
      <c r="AC3855" s="15"/>
      <c r="AD3855" s="16"/>
    </row>
    <row r="3856" spans="1:30" hidden="1" outlineLevel="1" x14ac:dyDescent="0.3">
      <c r="A3856" s="21">
        <v>42111</v>
      </c>
      <c r="B3856" s="22">
        <v>-1.5555707368641789E-2</v>
      </c>
      <c r="C3856" s="9">
        <f t="shared" si="303"/>
        <v>-5.2155707368641793E-2</v>
      </c>
      <c r="D3856" s="6">
        <f t="shared" si="304"/>
        <v>2.7202178111233959E-3</v>
      </c>
      <c r="E3856" s="6">
        <f t="shared" si="305"/>
        <v>1.3673503094389411E-3</v>
      </c>
      <c r="F3856" s="6">
        <f t="shared" si="301"/>
        <v>0.15028989800533313</v>
      </c>
      <c r="G3856" s="18">
        <v>1.0401335669945574E-2</v>
      </c>
      <c r="H3856" s="9">
        <f t="shared" si="302"/>
        <v>3.876724106837281E-3</v>
      </c>
      <c r="I3856" s="8"/>
      <c r="J3856" s="11"/>
      <c r="AC3856" s="15"/>
      <c r="AD3856" s="16"/>
    </row>
    <row r="3857" spans="1:30" hidden="1" outlineLevel="1" x14ac:dyDescent="0.3">
      <c r="A3857" s="21">
        <v>42114</v>
      </c>
      <c r="B3857" s="22">
        <v>1.1635476935652655E-2</v>
      </c>
      <c r="C3857" s="9">
        <f t="shared" si="303"/>
        <v>-2.4964523064347346E-2</v>
      </c>
      <c r="D3857" s="6">
        <f t="shared" si="304"/>
        <v>6.2322741183033054E-4</v>
      </c>
      <c r="E3857" s="6">
        <f t="shared" si="305"/>
        <v>2.7202178111233959E-3</v>
      </c>
      <c r="F3857" s="6">
        <f t="shared" si="301"/>
        <v>1.0039217635427369</v>
      </c>
      <c r="G3857" s="18">
        <v>7.4510222447368921E-3</v>
      </c>
      <c r="H3857" s="9">
        <f t="shared" si="302"/>
        <v>1.0019589630033443E-2</v>
      </c>
      <c r="I3857" s="8"/>
      <c r="J3857" s="11"/>
      <c r="AC3857" s="15"/>
      <c r="AD3857" s="16"/>
    </row>
    <row r="3858" spans="1:30" hidden="1" outlineLevel="1" x14ac:dyDescent="0.3">
      <c r="A3858" s="21">
        <v>42115</v>
      </c>
      <c r="B3858" s="22">
        <v>-4.7431509357861385E-3</v>
      </c>
      <c r="C3858" s="9">
        <f t="shared" si="303"/>
        <v>-4.1343150935786138E-2</v>
      </c>
      <c r="D3858" s="6">
        <f t="shared" si="304"/>
        <v>1.7092561292991943E-3</v>
      </c>
      <c r="E3858" s="6">
        <f t="shared" si="305"/>
        <v>6.2322741183033054E-4</v>
      </c>
      <c r="F3858" s="6">
        <f t="shared" si="301"/>
        <v>0.52052075353390448</v>
      </c>
      <c r="G3858" s="18">
        <v>6.3597945939369302E-3</v>
      </c>
      <c r="H3858" s="9">
        <f t="shared" si="302"/>
        <v>7.2147124234712536E-3</v>
      </c>
      <c r="I3858" s="8"/>
      <c r="J3858" s="11"/>
      <c r="AC3858" s="15"/>
      <c r="AD3858" s="16"/>
    </row>
    <row r="3859" spans="1:30" hidden="1" outlineLevel="1" x14ac:dyDescent="0.3">
      <c r="A3859" s="21">
        <v>42116</v>
      </c>
      <c r="B3859" s="22">
        <v>4.9283213022562767E-3</v>
      </c>
      <c r="C3859" s="9">
        <f t="shared" si="303"/>
        <v>-3.1671678697743726E-2</v>
      </c>
      <c r="D3859" s="6">
        <f t="shared" si="304"/>
        <v>1.0030952315331137E-3</v>
      </c>
      <c r="E3859" s="6">
        <f t="shared" si="305"/>
        <v>1.7092561292991943E-3</v>
      </c>
      <c r="F3859" s="6">
        <f t="shared" si="301"/>
        <v>0.38232605489016358</v>
      </c>
      <c r="G3859" s="18">
        <v>5.79238668950931E-3</v>
      </c>
      <c r="H3859" s="9">
        <f t="shared" si="302"/>
        <v>6.1832520156481054E-3</v>
      </c>
      <c r="I3859" s="8"/>
      <c r="J3859" s="11"/>
      <c r="AC3859" s="15"/>
      <c r="AD3859" s="16"/>
    </row>
    <row r="3860" spans="1:30" hidden="1" outlineLevel="1" x14ac:dyDescent="0.3">
      <c r="A3860" s="21">
        <v>42117</v>
      </c>
      <c r="B3860" s="22">
        <v>1.1313930385132205E-3</v>
      </c>
      <c r="C3860" s="9">
        <f t="shared" si="303"/>
        <v>-3.5468606961486779E-2</v>
      </c>
      <c r="D3860" s="6">
        <f t="shared" si="304"/>
        <v>1.2580220797884284E-3</v>
      </c>
      <c r="E3860" s="6">
        <f t="shared" si="305"/>
        <v>1.0030952315331137E-3</v>
      </c>
      <c r="F3860" s="6">
        <f t="shared" si="301"/>
        <v>0.3190105734318075</v>
      </c>
      <c r="G3860" s="18">
        <v>5.9890198580258959E-3</v>
      </c>
      <c r="H3860" s="9">
        <f t="shared" si="302"/>
        <v>5.6481021009876188E-3</v>
      </c>
      <c r="I3860" s="8"/>
      <c r="J3860" s="11"/>
      <c r="AC3860" s="15"/>
      <c r="AD3860" s="16"/>
    </row>
    <row r="3861" spans="1:30" hidden="1" outlineLevel="1" x14ac:dyDescent="0.3">
      <c r="A3861" s="21">
        <v>42118</v>
      </c>
      <c r="B3861" s="22">
        <v>1.1871537815668545E-3</v>
      </c>
      <c r="C3861" s="9">
        <f t="shared" si="303"/>
        <v>-3.5412846218433144E-2</v>
      </c>
      <c r="D3861" s="6">
        <f t="shared" si="304"/>
        <v>1.2540696772903946E-3</v>
      </c>
      <c r="E3861" s="6">
        <f t="shared" si="305"/>
        <v>1.2580220797884284E-3</v>
      </c>
      <c r="F3861" s="6">
        <f t="shared" si="301"/>
        <v>0.34028415395295925</v>
      </c>
      <c r="G3861" s="18">
        <v>3.6110472495485368E-3</v>
      </c>
      <c r="H3861" s="9">
        <f t="shared" si="302"/>
        <v>5.8333879860074387E-3</v>
      </c>
      <c r="I3861" s="8"/>
      <c r="J3861" s="11"/>
      <c r="AC3861" s="15"/>
      <c r="AD3861" s="16"/>
    </row>
    <row r="3862" spans="1:30" hidden="1" outlineLevel="1" x14ac:dyDescent="0.3">
      <c r="A3862" s="21">
        <v>42121</v>
      </c>
      <c r="B3862" s="22">
        <v>-2.3351132983530387E-3</v>
      </c>
      <c r="C3862" s="9">
        <f t="shared" si="303"/>
        <v>-3.8935113298353037E-2</v>
      </c>
      <c r="D3862" s="6">
        <f t="shared" si="304"/>
        <v>1.5159430475555876E-3</v>
      </c>
      <c r="E3862" s="6">
        <f t="shared" si="305"/>
        <v>1.2540696772903946E-3</v>
      </c>
      <c r="F3862" s="6">
        <f t="shared" si="301"/>
        <v>0.13083057353139102</v>
      </c>
      <c r="G3862" s="18">
        <v>5.7389056716124313E-3</v>
      </c>
      <c r="H3862" s="9">
        <f t="shared" si="302"/>
        <v>3.6170509193456345E-3</v>
      </c>
      <c r="I3862" s="8"/>
      <c r="J3862" s="11"/>
      <c r="AC3862" s="15"/>
      <c r="AD3862" s="16"/>
    </row>
    <row r="3863" spans="1:30" hidden="1" outlineLevel="1" x14ac:dyDescent="0.3">
      <c r="A3863" s="21">
        <v>42122</v>
      </c>
      <c r="B3863" s="22">
        <v>3.9930173452642041E-3</v>
      </c>
      <c r="C3863" s="9">
        <f t="shared" si="303"/>
        <v>-3.26069826547358E-2</v>
      </c>
      <c r="D3863" s="6">
        <f t="shared" si="304"/>
        <v>1.0632153178462412E-3</v>
      </c>
      <c r="E3863" s="6">
        <f t="shared" si="305"/>
        <v>1.5159430475555876E-3</v>
      </c>
      <c r="F3863" s="6">
        <f t="shared" si="301"/>
        <v>0.3133897919096057</v>
      </c>
      <c r="G3863" s="18">
        <v>8.0539643356776405E-3</v>
      </c>
      <c r="H3863" s="9">
        <f t="shared" si="302"/>
        <v>5.5981228274271169E-3</v>
      </c>
      <c r="I3863" s="8"/>
      <c r="J3863" s="11"/>
      <c r="AC3863" s="15"/>
      <c r="AD3863" s="16"/>
    </row>
    <row r="3864" spans="1:30" hidden="1" outlineLevel="1" x14ac:dyDescent="0.3">
      <c r="A3864" s="21">
        <v>42123</v>
      </c>
      <c r="B3864" s="22">
        <v>-4.1283746714858051E-3</v>
      </c>
      <c r="C3864" s="9">
        <f t="shared" si="303"/>
        <v>-4.0728374671485809E-2</v>
      </c>
      <c r="D3864" s="6">
        <f t="shared" si="304"/>
        <v>1.6588005033809268E-3</v>
      </c>
      <c r="E3864" s="6">
        <f t="shared" si="305"/>
        <v>1.0632153178462412E-3</v>
      </c>
      <c r="F3864" s="6">
        <f t="shared" si="301"/>
        <v>0.60632640448910524</v>
      </c>
      <c r="G3864" s="18">
        <v>5.741976716294994E-3</v>
      </c>
      <c r="H3864" s="9">
        <f t="shared" si="302"/>
        <v>7.7866963758008775E-3</v>
      </c>
      <c r="I3864" s="8"/>
      <c r="J3864" s="11"/>
      <c r="AC3864" s="15"/>
      <c r="AD3864" s="16"/>
    </row>
    <row r="3865" spans="1:30" hidden="1" outlineLevel="1" x14ac:dyDescent="0.3">
      <c r="A3865" s="21">
        <v>42124</v>
      </c>
      <c r="B3865" s="22">
        <v>-1.0871413805950551E-2</v>
      </c>
      <c r="C3865" s="9">
        <f t="shared" si="303"/>
        <v>-4.7471413805950553E-2</v>
      </c>
      <c r="D3865" s="6">
        <f t="shared" si="304"/>
        <v>2.2535351287357929E-3</v>
      </c>
      <c r="E3865" s="6">
        <f t="shared" si="305"/>
        <v>1.6588005033809268E-3</v>
      </c>
      <c r="F3865" s="6">
        <f t="shared" si="301"/>
        <v>0.31372372971789464</v>
      </c>
      <c r="G3865" s="18">
        <v>7.8909562790379657E-3</v>
      </c>
      <c r="H3865" s="9">
        <f t="shared" si="302"/>
        <v>5.6011046206788052E-3</v>
      </c>
      <c r="I3865" s="8"/>
      <c r="J3865" s="11"/>
      <c r="AC3865" s="15"/>
      <c r="AD3865" s="16"/>
    </row>
    <row r="3866" spans="1:30" hidden="1" outlineLevel="1" x14ac:dyDescent="0.3">
      <c r="A3866" s="21">
        <v>42125</v>
      </c>
      <c r="B3866" s="22">
        <v>1.023531392592382E-2</v>
      </c>
      <c r="C3866" s="9">
        <f t="shared" si="303"/>
        <v>-2.6364686074076181E-2</v>
      </c>
      <c r="D3866" s="6">
        <f t="shared" si="304"/>
        <v>6.9509667178458648E-4</v>
      </c>
      <c r="E3866" s="6">
        <f t="shared" si="305"/>
        <v>2.2535351287357929E-3</v>
      </c>
      <c r="F3866" s="6">
        <f t="shared" si="301"/>
        <v>0.58256621082170446</v>
      </c>
      <c r="G3866" s="18">
        <v>3.9392732964740147E-3</v>
      </c>
      <c r="H3866" s="9">
        <f t="shared" si="302"/>
        <v>7.6326025104266008E-3</v>
      </c>
      <c r="I3866" s="8"/>
      <c r="J3866" s="11"/>
      <c r="AC3866" s="15"/>
      <c r="AD3866" s="16"/>
    </row>
    <row r="3867" spans="1:30" hidden="1" outlineLevel="1" x14ac:dyDescent="0.3">
      <c r="A3867" s="21">
        <v>42128</v>
      </c>
      <c r="B3867" s="22">
        <v>2.5676997526262266E-3</v>
      </c>
      <c r="C3867" s="9">
        <f t="shared" si="303"/>
        <v>-3.4032300247373776E-2</v>
      </c>
      <c r="D3867" s="6">
        <f t="shared" si="304"/>
        <v>1.1581974601273973E-3</v>
      </c>
      <c r="E3867" s="6">
        <f t="shared" si="305"/>
        <v>6.9509667178458648E-4</v>
      </c>
      <c r="F3867" s="6">
        <f t="shared" si="301"/>
        <v>0.15352730647378152</v>
      </c>
      <c r="G3867" s="18">
        <v>4.3265405065656031E-3</v>
      </c>
      <c r="H3867" s="9">
        <f t="shared" si="302"/>
        <v>3.9182560722058673E-3</v>
      </c>
      <c r="I3867" s="8"/>
      <c r="J3867" s="11"/>
      <c r="AC3867" s="15"/>
      <c r="AD3867" s="16"/>
    </row>
    <row r="3868" spans="1:30" hidden="1" outlineLevel="1" x14ac:dyDescent="0.3">
      <c r="A3868" s="21">
        <v>42129</v>
      </c>
      <c r="B3868" s="22">
        <v>-7.9004135193758013E-3</v>
      </c>
      <c r="C3868" s="9">
        <f t="shared" si="303"/>
        <v>-4.4500413519375802E-2</v>
      </c>
      <c r="D3868" s="6">
        <f t="shared" si="304"/>
        <v>1.9802868033954447E-3</v>
      </c>
      <c r="E3868" s="6">
        <f t="shared" si="305"/>
        <v>1.1581974601273973E-3</v>
      </c>
      <c r="F3868" s="6">
        <f t="shared" si="301"/>
        <v>0.18293105576102861</v>
      </c>
      <c r="G3868" s="18">
        <v>5.2314708020307797E-3</v>
      </c>
      <c r="H3868" s="9">
        <f t="shared" si="302"/>
        <v>4.2770440231663341E-3</v>
      </c>
      <c r="I3868" s="8"/>
      <c r="J3868" s="11"/>
      <c r="AC3868" s="15"/>
      <c r="AD3868" s="16"/>
    </row>
    <row r="3869" spans="1:30" hidden="1" outlineLevel="1" x14ac:dyDescent="0.3">
      <c r="A3869" s="21">
        <v>42130</v>
      </c>
      <c r="B3869" s="22">
        <v>-4.8207147811421512E-3</v>
      </c>
      <c r="C3869" s="9">
        <f t="shared" si="303"/>
        <v>-4.1420714781142148E-2</v>
      </c>
      <c r="D3869" s="6">
        <f t="shared" si="304"/>
        <v>1.7156756129807276E-3</v>
      </c>
      <c r="E3869" s="6">
        <f t="shared" si="305"/>
        <v>1.9802868033954447E-3</v>
      </c>
      <c r="F3869" s="6">
        <f t="shared" si="301"/>
        <v>0.26234878991952093</v>
      </c>
      <c r="G3869" s="18">
        <v>1.0161348587647551E-2</v>
      </c>
      <c r="H3869" s="9">
        <f t="shared" si="302"/>
        <v>5.1219995111237661E-3</v>
      </c>
      <c r="I3869" s="8"/>
      <c r="J3869" s="11"/>
      <c r="AC3869" s="15"/>
      <c r="AD3869" s="16"/>
    </row>
    <row r="3870" spans="1:30" hidden="1" outlineLevel="1" x14ac:dyDescent="0.3">
      <c r="A3870" s="21">
        <v>42131</v>
      </c>
      <c r="B3870" s="22">
        <v>4.5898410833368668E-3</v>
      </c>
      <c r="C3870" s="9">
        <f t="shared" si="303"/>
        <v>-3.2010158916663131E-2</v>
      </c>
      <c r="D3870" s="6">
        <f t="shared" si="304"/>
        <v>1.0246502738700282E-3</v>
      </c>
      <c r="E3870" s="6">
        <f t="shared" si="305"/>
        <v>1.7156756129807276E-3</v>
      </c>
      <c r="F3870" s="6">
        <f t="shared" si="301"/>
        <v>0.95857173786043604</v>
      </c>
      <c r="G3870" s="18">
        <v>5.9413685674482028E-3</v>
      </c>
      <c r="H3870" s="9">
        <f t="shared" si="302"/>
        <v>9.7906676884696488E-3</v>
      </c>
      <c r="I3870" s="8"/>
      <c r="J3870" s="11"/>
      <c r="AC3870" s="15"/>
      <c r="AD3870" s="16"/>
    </row>
    <row r="3871" spans="1:30" hidden="1" outlineLevel="1" x14ac:dyDescent="0.3">
      <c r="A3871" s="21">
        <v>42132</v>
      </c>
      <c r="B3871" s="22">
        <v>1.4789003954604099E-2</v>
      </c>
      <c r="C3871" s="9">
        <f t="shared" si="303"/>
        <v>-2.1810996045395901E-2</v>
      </c>
      <c r="D3871" s="6">
        <f t="shared" si="304"/>
        <v>4.7571954849227568E-4</v>
      </c>
      <c r="E3871" s="6">
        <f t="shared" si="305"/>
        <v>1.0246502738700282E-3</v>
      </c>
      <c r="F3871" s="6">
        <f t="shared" si="301"/>
        <v>0.33505112160286926</v>
      </c>
      <c r="G3871" s="18">
        <v>6.3054964613880179E-3</v>
      </c>
      <c r="H3871" s="9">
        <f t="shared" si="302"/>
        <v>5.7883600579341056E-3</v>
      </c>
      <c r="I3871" s="8"/>
      <c r="J3871" s="11"/>
      <c r="AC3871" s="15"/>
      <c r="AD3871" s="16"/>
    </row>
    <row r="3872" spans="1:30" hidden="1" outlineLevel="1" x14ac:dyDescent="0.3">
      <c r="A3872" s="21">
        <v>42135</v>
      </c>
      <c r="B3872" s="22">
        <v>-4.735450320828785E-3</v>
      </c>
      <c r="C3872" s="9">
        <f t="shared" si="303"/>
        <v>-4.1335450320828783E-2</v>
      </c>
      <c r="D3872" s="6">
        <f t="shared" si="304"/>
        <v>1.7086194532257043E-3</v>
      </c>
      <c r="E3872" s="6">
        <f t="shared" si="305"/>
        <v>4.7571954849227568E-4</v>
      </c>
      <c r="F3872" s="6">
        <f t="shared" si="301"/>
        <v>0.37592622070448711</v>
      </c>
      <c r="G3872" s="18">
        <v>3.1866520212614365E-3</v>
      </c>
      <c r="H3872" s="9">
        <f t="shared" si="302"/>
        <v>6.1312822533666411E-3</v>
      </c>
      <c r="I3872" s="8"/>
      <c r="J3872" s="11"/>
      <c r="AC3872" s="15"/>
      <c r="AD3872" s="16"/>
    </row>
    <row r="3873" spans="1:30" hidden="1" outlineLevel="1" x14ac:dyDescent="0.3">
      <c r="A3873" s="21">
        <v>42136</v>
      </c>
      <c r="B3873" s="22">
        <v>-2.0423551873090017E-3</v>
      </c>
      <c r="C3873" s="9">
        <f t="shared" si="303"/>
        <v>-3.8642355187309005E-2</v>
      </c>
      <c r="D3873" s="6">
        <f t="shared" si="304"/>
        <v>1.4932316144221471E-3</v>
      </c>
      <c r="E3873" s="6">
        <f t="shared" si="305"/>
        <v>1.7086194532257043E-3</v>
      </c>
      <c r="F3873" s="6">
        <f t="shared" si="301"/>
        <v>0.10439474146682386</v>
      </c>
      <c r="G3873" s="18">
        <v>8.2748535068813672E-3</v>
      </c>
      <c r="H3873" s="9">
        <f t="shared" si="302"/>
        <v>3.2310175094979578E-3</v>
      </c>
      <c r="I3873" s="8"/>
      <c r="J3873" s="11"/>
      <c r="AC3873" s="15"/>
      <c r="AD3873" s="16"/>
    </row>
    <row r="3874" spans="1:30" hidden="1" outlineLevel="1" x14ac:dyDescent="0.3">
      <c r="A3874" s="21">
        <v>42137</v>
      </c>
      <c r="B3874" s="22">
        <v>-4.2848096156101258E-4</v>
      </c>
      <c r="C3874" s="9">
        <f t="shared" si="303"/>
        <v>-3.7028480961561014E-2</v>
      </c>
      <c r="D3874" s="6">
        <f t="shared" si="304"/>
        <v>1.3711084023206865E-3</v>
      </c>
      <c r="E3874" s="6">
        <f t="shared" si="305"/>
        <v>1.4932316144221471E-3</v>
      </c>
      <c r="F3874" s="6">
        <f t="shared" si="301"/>
        <v>0.63945077037219655</v>
      </c>
      <c r="G3874" s="18">
        <v>3.6843401266718552E-3</v>
      </c>
      <c r="H3874" s="9">
        <f t="shared" si="302"/>
        <v>7.9965665780520872E-3</v>
      </c>
      <c r="I3874" s="8"/>
      <c r="J3874" s="11"/>
      <c r="AC3874" s="15"/>
      <c r="AD3874" s="16"/>
    </row>
    <row r="3875" spans="1:30" hidden="1" outlineLevel="1" x14ac:dyDescent="0.3">
      <c r="A3875" s="21">
        <v>42138</v>
      </c>
      <c r="B3875" s="22">
        <v>1.0561132682566214E-2</v>
      </c>
      <c r="C3875" s="9">
        <f t="shared" si="303"/>
        <v>-2.6038867317433788E-2</v>
      </c>
      <c r="D3875" s="6">
        <f t="shared" si="304"/>
        <v>6.7802261117492146E-4</v>
      </c>
      <c r="E3875" s="6">
        <f t="shared" si="305"/>
        <v>1.3711084023206865E-3</v>
      </c>
      <c r="F3875" s="6">
        <f t="shared" si="301"/>
        <v>0.13574500092482483</v>
      </c>
      <c r="G3875" s="18">
        <v>4.1648727146851999E-3</v>
      </c>
      <c r="H3875" s="9">
        <f t="shared" si="302"/>
        <v>3.684358844152193E-3</v>
      </c>
      <c r="I3875" s="8"/>
      <c r="J3875" s="11"/>
      <c r="AC3875" s="15"/>
      <c r="AD3875" s="16"/>
    </row>
    <row r="3876" spans="1:30" hidden="1" outlineLevel="1" x14ac:dyDescent="0.3">
      <c r="A3876" s="21">
        <v>42139</v>
      </c>
      <c r="B3876" s="22">
        <v>1.1126858551917525E-3</v>
      </c>
      <c r="C3876" s="9">
        <f t="shared" si="303"/>
        <v>-3.5487314144808248E-2</v>
      </c>
      <c r="D3876" s="6">
        <f t="shared" si="304"/>
        <v>1.2593494652123076E-3</v>
      </c>
      <c r="E3876" s="6">
        <f t="shared" si="305"/>
        <v>6.7802261117492146E-4</v>
      </c>
      <c r="F3876" s="6">
        <f t="shared" si="301"/>
        <v>0.1703006248463079</v>
      </c>
      <c r="G3876" s="18">
        <v>2.3758466157908363E-3</v>
      </c>
      <c r="H3876" s="9">
        <f t="shared" si="302"/>
        <v>4.1267496270831344E-3</v>
      </c>
      <c r="I3876" s="8"/>
      <c r="J3876" s="11"/>
      <c r="AC3876" s="15"/>
      <c r="AD3876" s="16"/>
    </row>
    <row r="3877" spans="1:30" hidden="1" outlineLevel="1" x14ac:dyDescent="0.3">
      <c r="A3877" s="21">
        <v>42142</v>
      </c>
      <c r="B3877" s="22">
        <v>1.439391833202992E-3</v>
      </c>
      <c r="C3877" s="9">
        <f t="shared" si="303"/>
        <v>-3.516060816679701E-2</v>
      </c>
      <c r="D3877" s="6">
        <f t="shared" si="304"/>
        <v>1.2362683666590326E-3</v>
      </c>
      <c r="E3877" s="6">
        <f t="shared" si="305"/>
        <v>1.2593494652123076E-3</v>
      </c>
      <c r="F3877" s="6">
        <f t="shared" si="301"/>
        <v>6.2981695971598792E-2</v>
      </c>
      <c r="G3877" s="18">
        <v>2.7751635872213312E-3</v>
      </c>
      <c r="H3877" s="9">
        <f t="shared" si="302"/>
        <v>2.5096154281403116E-3</v>
      </c>
      <c r="I3877" s="8"/>
      <c r="J3877" s="11"/>
      <c r="AC3877" s="15"/>
      <c r="AD3877" s="16"/>
    </row>
    <row r="3878" spans="1:30" hidden="1" outlineLevel="1" x14ac:dyDescent="0.3">
      <c r="A3878" s="21">
        <v>42143</v>
      </c>
      <c r="B3878" s="22">
        <v>7.3801131129535701E-4</v>
      </c>
      <c r="C3878" s="9">
        <f t="shared" si="303"/>
        <v>-3.5861988688704646E-2</v>
      </c>
      <c r="D3878" s="6">
        <f t="shared" si="304"/>
        <v>1.28608223270878E-3</v>
      </c>
      <c r="E3878" s="6">
        <f t="shared" si="305"/>
        <v>1.2362683666590326E-3</v>
      </c>
      <c r="F3878" s="6">
        <f t="shared" si="301"/>
        <v>8.1851935903927114E-2</v>
      </c>
      <c r="G3878" s="18">
        <v>3.1970192172311265E-3</v>
      </c>
      <c r="H3878" s="9">
        <f t="shared" si="302"/>
        <v>2.8609777332920146E-3</v>
      </c>
      <c r="I3878" s="8"/>
      <c r="J3878" s="11"/>
      <c r="AC3878" s="15"/>
      <c r="AD3878" s="16"/>
    </row>
    <row r="3879" spans="1:30" hidden="1" outlineLevel="1" x14ac:dyDescent="0.3">
      <c r="A3879" s="21">
        <v>42144</v>
      </c>
      <c r="B3879" s="22">
        <v>-1.4749654839349452E-3</v>
      </c>
      <c r="C3879" s="9">
        <f t="shared" si="303"/>
        <v>-3.8074965483934943E-2</v>
      </c>
      <c r="D3879" s="6">
        <f t="shared" si="304"/>
        <v>1.4497029966028373E-3</v>
      </c>
      <c r="E3879" s="6">
        <f t="shared" si="305"/>
        <v>1.28608223270878E-3</v>
      </c>
      <c r="F3879" s="6">
        <f t="shared" si="301"/>
        <v>0.10497106256750252</v>
      </c>
      <c r="G3879" s="18">
        <v>2.752478906905634E-3</v>
      </c>
      <c r="H3879" s="9">
        <f t="shared" si="302"/>
        <v>3.2399238041580934E-3</v>
      </c>
      <c r="I3879" s="8"/>
      <c r="J3879" s="11"/>
      <c r="AC3879" s="15"/>
      <c r="AD3879" s="16"/>
    </row>
    <row r="3880" spans="1:30" hidden="1" outlineLevel="1" x14ac:dyDescent="0.3">
      <c r="A3880" s="21">
        <v>42145</v>
      </c>
      <c r="B3880" s="22">
        <v>1.8585351410994002E-5</v>
      </c>
      <c r="C3880" s="9">
        <f t="shared" si="303"/>
        <v>-3.6581414648589008E-2</v>
      </c>
      <c r="D3880" s="6">
        <f t="shared" si="304"/>
        <v>1.3381998976920025E-3</v>
      </c>
      <c r="E3880" s="6">
        <f t="shared" si="305"/>
        <v>1.4497029966028373E-3</v>
      </c>
      <c r="F3880" s="6">
        <f t="shared" si="301"/>
        <v>8.0717059008963629E-2</v>
      </c>
      <c r="G3880" s="18">
        <v>2.3370876638786793E-3</v>
      </c>
      <c r="H3880" s="9">
        <f t="shared" si="302"/>
        <v>2.8410747791806474E-3</v>
      </c>
      <c r="I3880" s="8"/>
      <c r="J3880" s="11"/>
      <c r="AC3880" s="15"/>
      <c r="AD3880" s="16"/>
    </row>
    <row r="3881" spans="1:30" hidden="1" outlineLevel="1" x14ac:dyDescent="0.3">
      <c r="A3881" s="21">
        <v>42146</v>
      </c>
      <c r="B3881" s="22">
        <v>-2.9421707258037808E-3</v>
      </c>
      <c r="C3881" s="9">
        <f t="shared" si="303"/>
        <v>-3.954217072580378E-2</v>
      </c>
      <c r="D3881" s="6">
        <f t="shared" si="304"/>
        <v>1.5635832657086134E-3</v>
      </c>
      <c r="E3881" s="6">
        <f t="shared" si="305"/>
        <v>1.3381998976920025E-3</v>
      </c>
      <c r="F3881" s="6">
        <f t="shared" si="301"/>
        <v>6.1311477431420833E-2</v>
      </c>
      <c r="G3881" s="18">
        <v>1.9950264654127682E-3</v>
      </c>
      <c r="H3881" s="9">
        <f t="shared" si="302"/>
        <v>2.4761154543239865E-3</v>
      </c>
      <c r="I3881" s="8"/>
      <c r="J3881" s="11"/>
      <c r="AC3881" s="15"/>
      <c r="AD3881" s="16"/>
    </row>
    <row r="3882" spans="1:30" hidden="1" outlineLevel="1" x14ac:dyDescent="0.3">
      <c r="A3882" s="21">
        <v>42150</v>
      </c>
      <c r="B3882" s="22">
        <v>-1.0502538323611706E-2</v>
      </c>
      <c r="C3882" s="9">
        <f t="shared" si="303"/>
        <v>-4.7102538323611706E-2</v>
      </c>
      <c r="D3882" s="6">
        <f t="shared" si="304"/>
        <v>2.2186491165273096E-3</v>
      </c>
      <c r="E3882" s="6">
        <f t="shared" si="305"/>
        <v>1.5635832657086134E-3</v>
      </c>
      <c r="F3882" s="6">
        <f t="shared" si="301"/>
        <v>4.7731996170596612E-2</v>
      </c>
      <c r="G3882" s="18">
        <v>6.9291643852332843E-3</v>
      </c>
      <c r="H3882" s="9">
        <f t="shared" si="302"/>
        <v>2.1847653459947732E-3</v>
      </c>
      <c r="I3882" s="8"/>
      <c r="J3882" s="11"/>
      <c r="AC3882" s="15"/>
      <c r="AD3882" s="16"/>
    </row>
    <row r="3883" spans="1:30" hidden="1" outlineLevel="1" x14ac:dyDescent="0.3">
      <c r="A3883" s="21">
        <v>42151</v>
      </c>
      <c r="B3883" s="22">
        <v>6.7091952200382813E-3</v>
      </c>
      <c r="C3883" s="9">
        <f t="shared" si="303"/>
        <v>-2.989080477996172E-2</v>
      </c>
      <c r="D3883" s="6">
        <f t="shared" si="304"/>
        <v>8.9346021039378237E-4</v>
      </c>
      <c r="E3883" s="6">
        <f t="shared" si="305"/>
        <v>2.2186491165273096E-3</v>
      </c>
      <c r="F3883" s="6">
        <f t="shared" si="301"/>
        <v>0.45178438578726376</v>
      </c>
      <c r="G3883" s="18">
        <v>4.0637576004590214E-3</v>
      </c>
      <c r="H3883" s="9">
        <f t="shared" si="302"/>
        <v>6.7214908003155353E-3</v>
      </c>
      <c r="I3883" s="8"/>
      <c r="J3883" s="11"/>
      <c r="AC3883" s="15"/>
      <c r="AD3883" s="16"/>
    </row>
    <row r="3884" spans="1:30" hidden="1" outlineLevel="1" x14ac:dyDescent="0.3">
      <c r="A3884" s="21">
        <v>42152</v>
      </c>
      <c r="B3884" s="22">
        <v>-2.0320755770956243E-3</v>
      </c>
      <c r="C3884" s="9">
        <f t="shared" si="303"/>
        <v>-3.8632075577095623E-2</v>
      </c>
      <c r="D3884" s="6">
        <f t="shared" si="304"/>
        <v>1.4924372633944281E-3</v>
      </c>
      <c r="E3884" s="6">
        <f t="shared" si="305"/>
        <v>8.9346021039378237E-4</v>
      </c>
      <c r="F3884" s="6">
        <f t="shared" si="301"/>
        <v>0.16268241648015144</v>
      </c>
      <c r="G3884" s="18">
        <v>3.7749980293532381E-3</v>
      </c>
      <c r="H3884" s="9">
        <f t="shared" si="302"/>
        <v>4.0333908374982881E-3</v>
      </c>
      <c r="I3884" s="8"/>
      <c r="J3884" s="11"/>
      <c r="AC3884" s="15"/>
      <c r="AD3884" s="16"/>
    </row>
    <row r="3885" spans="1:30" hidden="1" outlineLevel="1" x14ac:dyDescent="0.3">
      <c r="A3885" s="21">
        <v>42153</v>
      </c>
      <c r="B3885" s="22">
        <v>-6.389046598152026E-3</v>
      </c>
      <c r="C3885" s="9">
        <f t="shared" si="303"/>
        <v>-4.2989046598152024E-2</v>
      </c>
      <c r="D3885" s="6">
        <f t="shared" si="304"/>
        <v>1.8480581274180861E-3</v>
      </c>
      <c r="E3885" s="6">
        <f t="shared" si="305"/>
        <v>1.4924372633944281E-3</v>
      </c>
      <c r="F3885" s="6">
        <f t="shared" si="301"/>
        <v>0.14195844502982527</v>
      </c>
      <c r="G3885" s="18">
        <v>4.9271827948506536E-3</v>
      </c>
      <c r="H3885" s="9">
        <f t="shared" si="302"/>
        <v>3.7677373187342193E-3</v>
      </c>
      <c r="I3885" s="8"/>
      <c r="J3885" s="11"/>
      <c r="AC3885" s="15"/>
      <c r="AD3885" s="16"/>
    </row>
    <row r="3886" spans="1:30" hidden="1" outlineLevel="1" x14ac:dyDescent="0.3">
      <c r="A3886" s="21">
        <v>42156</v>
      </c>
      <c r="B3886" s="22">
        <v>1.6470788397037527E-3</v>
      </c>
      <c r="C3886" s="9">
        <f t="shared" si="303"/>
        <v>-3.4952921160296246E-2</v>
      </c>
      <c r="D3886" s="6">
        <f t="shared" si="304"/>
        <v>1.2217066976378851E-3</v>
      </c>
      <c r="E3886" s="6">
        <f t="shared" si="305"/>
        <v>1.8480581274180861E-3</v>
      </c>
      <c r="F3886" s="6">
        <f t="shared" si="301"/>
        <v>0.23397776349539259</v>
      </c>
      <c r="G3886" s="18">
        <v>4.579112391674074E-3</v>
      </c>
      <c r="H3886" s="9">
        <f t="shared" si="302"/>
        <v>4.8371248019396049E-3</v>
      </c>
      <c r="I3886" s="8"/>
      <c r="J3886" s="11"/>
      <c r="AC3886" s="15"/>
      <c r="AD3886" s="16"/>
    </row>
    <row r="3887" spans="1:30" hidden="1" outlineLevel="1" x14ac:dyDescent="0.3">
      <c r="A3887" s="21">
        <v>42157</v>
      </c>
      <c r="B3887" s="22">
        <v>-1.5771358063781098E-3</v>
      </c>
      <c r="C3887" s="9">
        <f t="shared" si="303"/>
        <v>-3.8177135806378111E-2</v>
      </c>
      <c r="D3887" s="6">
        <f t="shared" si="304"/>
        <v>1.4574936983786377E-3</v>
      </c>
      <c r="E3887" s="6">
        <f t="shared" si="305"/>
        <v>1.2217066976378851E-3</v>
      </c>
      <c r="F3887" s="6">
        <f t="shared" si="301"/>
        <v>0.2035731867215719</v>
      </c>
      <c r="G3887" s="18">
        <v>6.1133228557755624E-3</v>
      </c>
      <c r="H3887" s="9">
        <f t="shared" si="302"/>
        <v>4.5119085398705929E-3</v>
      </c>
      <c r="I3887" s="8"/>
      <c r="J3887" s="11"/>
      <c r="AC3887" s="15"/>
      <c r="AD3887" s="16"/>
    </row>
    <row r="3888" spans="1:30" hidden="1" outlineLevel="1" x14ac:dyDescent="0.3">
      <c r="A3888" s="21">
        <v>42158</v>
      </c>
      <c r="B3888" s="22">
        <v>3.565161479259274E-3</v>
      </c>
      <c r="C3888" s="9">
        <f t="shared" si="303"/>
        <v>-3.3034838520740725E-2</v>
      </c>
      <c r="D3888" s="6">
        <f t="shared" si="304"/>
        <v>1.0913005560914152E-3</v>
      </c>
      <c r="E3888" s="6">
        <f t="shared" si="305"/>
        <v>1.4574936983786377E-3</v>
      </c>
      <c r="F3888" s="6">
        <f t="shared" si="301"/>
        <v>0.35410121519919824</v>
      </c>
      <c r="G3888" s="18">
        <v>6.2316915497788198E-3</v>
      </c>
      <c r="H3888" s="9">
        <f t="shared" si="302"/>
        <v>5.9506404293924384E-3</v>
      </c>
      <c r="I3888" s="8"/>
      <c r="J3888" s="11"/>
      <c r="AC3888" s="15"/>
      <c r="AD3888" s="16"/>
    </row>
    <row r="3889" spans="1:30" hidden="1" outlineLevel="1" x14ac:dyDescent="0.3">
      <c r="A3889" s="21">
        <v>42159</v>
      </c>
      <c r="B3889" s="22">
        <v>-9.4876019634660379E-3</v>
      </c>
      <c r="C3889" s="9">
        <f t="shared" si="303"/>
        <v>-4.6087601963466035E-2</v>
      </c>
      <c r="D3889" s="6">
        <f t="shared" si="304"/>
        <v>2.1240670547428785E-3</v>
      </c>
      <c r="E3889" s="6">
        <f t="shared" si="305"/>
        <v>1.0913005560914152E-3</v>
      </c>
      <c r="F3889" s="6">
        <f t="shared" si="301"/>
        <v>0.36748153663994032</v>
      </c>
      <c r="G3889" s="18">
        <v>5.8671835356233137E-3</v>
      </c>
      <c r="H3889" s="9">
        <f t="shared" si="302"/>
        <v>6.062025541351177E-3</v>
      </c>
      <c r="I3889" s="8"/>
      <c r="J3889" s="11"/>
      <c r="AC3889" s="15"/>
      <c r="AD3889" s="16"/>
    </row>
    <row r="3890" spans="1:30" hidden="1" outlineLevel="1" x14ac:dyDescent="0.3">
      <c r="A3890" s="21">
        <v>42160</v>
      </c>
      <c r="B3890" s="22">
        <v>-3.1390922853742958E-3</v>
      </c>
      <c r="C3890" s="9">
        <f t="shared" si="303"/>
        <v>-3.9739092285374297E-2</v>
      </c>
      <c r="D3890" s="6">
        <f t="shared" si="304"/>
        <v>1.579195455665495E-3</v>
      </c>
      <c r="E3890" s="6">
        <f t="shared" si="305"/>
        <v>2.1240670547428785E-3</v>
      </c>
      <c r="F3890" s="6">
        <f t="shared" si="301"/>
        <v>0.32709402553002598</v>
      </c>
      <c r="G3890" s="18">
        <v>3.9891194062846146E-3</v>
      </c>
      <c r="H3890" s="9">
        <f t="shared" si="302"/>
        <v>5.719213455799896E-3</v>
      </c>
      <c r="I3890" s="8"/>
      <c r="J3890" s="11"/>
      <c r="AC3890" s="15"/>
      <c r="AD3890" s="16"/>
    </row>
    <row r="3891" spans="1:30" hidden="1" outlineLevel="1" x14ac:dyDescent="0.3">
      <c r="A3891" s="21">
        <v>42163</v>
      </c>
      <c r="B3891" s="22">
        <v>-4.6557883387150075E-3</v>
      </c>
      <c r="C3891" s="9">
        <f t="shared" si="303"/>
        <v>-4.1255788338715009E-2</v>
      </c>
      <c r="D3891" s="6">
        <f t="shared" si="304"/>
        <v>1.7020400714488533E-3</v>
      </c>
      <c r="E3891" s="6">
        <f t="shared" si="305"/>
        <v>1.579195455665495E-3</v>
      </c>
      <c r="F3891" s="6">
        <f t="shared" si="301"/>
        <v>0.15721788981275719</v>
      </c>
      <c r="G3891" s="18">
        <v>2.2892269622208487E-3</v>
      </c>
      <c r="H3891" s="9">
        <f t="shared" si="302"/>
        <v>3.9650711193212809E-3</v>
      </c>
      <c r="I3891" s="8"/>
      <c r="J3891" s="11"/>
      <c r="AC3891" s="15"/>
      <c r="AD3891" s="16"/>
    </row>
    <row r="3892" spans="1:30" hidden="1" outlineLevel="1" x14ac:dyDescent="0.3">
      <c r="A3892" s="21">
        <v>42164</v>
      </c>
      <c r="B3892" s="22">
        <v>-1.4138345381987157E-4</v>
      </c>
      <c r="C3892" s="9">
        <f t="shared" si="303"/>
        <v>-3.6741383453819873E-2</v>
      </c>
      <c r="D3892" s="6">
        <f t="shared" si="304"/>
        <v>1.3499292581006287E-3</v>
      </c>
      <c r="E3892" s="6">
        <f t="shared" si="305"/>
        <v>1.7020400714488533E-3</v>
      </c>
      <c r="F3892" s="6">
        <f t="shared" si="301"/>
        <v>5.9306557905050766E-2</v>
      </c>
      <c r="G3892" s="18">
        <v>3.7845343806370553E-3</v>
      </c>
      <c r="H3892" s="9">
        <f t="shared" si="302"/>
        <v>2.4352937790962873E-3</v>
      </c>
      <c r="I3892" s="8"/>
      <c r="J3892" s="11"/>
      <c r="AC3892" s="15"/>
      <c r="AD3892" s="16"/>
    </row>
    <row r="3893" spans="1:30" hidden="1" outlineLevel="1" x14ac:dyDescent="0.3">
      <c r="A3893" s="21">
        <v>42165</v>
      </c>
      <c r="B3893" s="22">
        <v>1.3217865175118653E-2</v>
      </c>
      <c r="C3893" s="9">
        <f t="shared" si="303"/>
        <v>-2.338213482488135E-2</v>
      </c>
      <c r="D3893" s="6">
        <f t="shared" si="304"/>
        <v>5.4672422896892916E-4</v>
      </c>
      <c r="E3893" s="6">
        <f t="shared" si="305"/>
        <v>1.3499292581006287E-3</v>
      </c>
      <c r="F3893" s="6">
        <f t="shared" si="301"/>
        <v>0.14260945671647143</v>
      </c>
      <c r="G3893" s="18">
        <v>7.6315323789824E-3</v>
      </c>
      <c r="H3893" s="9">
        <f t="shared" si="302"/>
        <v>3.7763667289667647E-3</v>
      </c>
      <c r="I3893" s="8"/>
      <c r="J3893" s="11"/>
      <c r="AC3893" s="15"/>
      <c r="AD3893" s="16"/>
    </row>
    <row r="3894" spans="1:30" hidden="1" outlineLevel="1" x14ac:dyDescent="0.3">
      <c r="A3894" s="21">
        <v>42166</v>
      </c>
      <c r="B3894" s="22">
        <v>2.1625424187547799E-3</v>
      </c>
      <c r="C3894" s="9">
        <f t="shared" si="303"/>
        <v>-3.4437457581245223E-2</v>
      </c>
      <c r="D3894" s="6">
        <f t="shared" si="304"/>
        <v>1.1859384846600641E-3</v>
      </c>
      <c r="E3894" s="6">
        <f t="shared" si="305"/>
        <v>5.4672422896892916E-4</v>
      </c>
      <c r="F3894" s="6">
        <f t="shared" si="301"/>
        <v>0.54549459373325349</v>
      </c>
      <c r="G3894" s="18">
        <v>4.5452061852888333E-3</v>
      </c>
      <c r="H3894" s="9">
        <f t="shared" si="302"/>
        <v>7.3857605819120176E-3</v>
      </c>
      <c r="I3894" s="8"/>
      <c r="J3894" s="11"/>
      <c r="AC3894" s="15"/>
      <c r="AD3894" s="16"/>
    </row>
    <row r="3895" spans="1:30" hidden="1" outlineLevel="1" x14ac:dyDescent="0.3">
      <c r="A3895" s="21">
        <v>42167</v>
      </c>
      <c r="B3895" s="22">
        <v>-7.820646443218917E-3</v>
      </c>
      <c r="C3895" s="9">
        <f t="shared" si="303"/>
        <v>-4.4420646443218914E-2</v>
      </c>
      <c r="D3895" s="6">
        <f t="shared" si="304"/>
        <v>1.9731938304334571E-3</v>
      </c>
      <c r="E3895" s="6">
        <f t="shared" si="305"/>
        <v>1.1859384846600641E-3</v>
      </c>
      <c r="F3895" s="6">
        <f t="shared" si="301"/>
        <v>0.20073209287600732</v>
      </c>
      <c r="G3895" s="18">
        <v>5.3265691633620502E-3</v>
      </c>
      <c r="H3895" s="9">
        <f t="shared" si="302"/>
        <v>4.4803135255917894E-3</v>
      </c>
      <c r="I3895" s="8"/>
      <c r="J3895" s="11"/>
      <c r="AC3895" s="15"/>
      <c r="AD3895" s="16"/>
    </row>
    <row r="3896" spans="1:30" hidden="1" outlineLevel="1" x14ac:dyDescent="0.3">
      <c r="A3896" s="21">
        <v>42170</v>
      </c>
      <c r="B3896" s="22">
        <v>-6.0336351389802412E-3</v>
      </c>
      <c r="C3896" s="9">
        <f t="shared" si="303"/>
        <v>-4.263363513898024E-2</v>
      </c>
      <c r="D3896" s="6">
        <f t="shared" si="304"/>
        <v>1.8176268451636907E-3</v>
      </c>
      <c r="E3896" s="6">
        <f t="shared" si="305"/>
        <v>1.9731938304334571E-3</v>
      </c>
      <c r="F3896" s="6">
        <f t="shared" si="301"/>
        <v>0.27156045127183404</v>
      </c>
      <c r="G3896" s="18">
        <v>7.2816460546193699E-3</v>
      </c>
      <c r="H3896" s="9">
        <f t="shared" si="302"/>
        <v>5.2111462392820454E-3</v>
      </c>
      <c r="I3896" s="8"/>
      <c r="J3896" s="11"/>
      <c r="AC3896" s="15"/>
      <c r="AD3896" s="16"/>
    </row>
    <row r="3897" spans="1:30" hidden="1" outlineLevel="1" x14ac:dyDescent="0.3">
      <c r="A3897" s="21">
        <v>42171</v>
      </c>
      <c r="B3897" s="22">
        <v>6.3487246333306432E-3</v>
      </c>
      <c r="C3897" s="9">
        <f t="shared" si="303"/>
        <v>-3.0251275366669356E-2</v>
      </c>
      <c r="D3897" s="6">
        <f t="shared" si="304"/>
        <v>9.1513966131005612E-4</v>
      </c>
      <c r="E3897" s="6">
        <f t="shared" si="305"/>
        <v>1.8176268451636907E-3</v>
      </c>
      <c r="F3897" s="6">
        <f t="shared" si="301"/>
        <v>0.49771310652649786</v>
      </c>
      <c r="G3897" s="18">
        <v>4.0393006784541141E-3</v>
      </c>
      <c r="H3897" s="9">
        <f t="shared" si="302"/>
        <v>7.0548785002046473E-3</v>
      </c>
      <c r="I3897" s="8"/>
      <c r="J3897" s="11"/>
      <c r="AC3897" s="15"/>
      <c r="AD3897" s="16"/>
    </row>
    <row r="3898" spans="1:30" hidden="1" outlineLevel="1" x14ac:dyDescent="0.3">
      <c r="A3898" s="21">
        <v>42172</v>
      </c>
      <c r="B3898" s="22">
        <v>1.7443962642238174E-3</v>
      </c>
      <c r="C3898" s="9">
        <f t="shared" si="303"/>
        <v>-3.4855603735776182E-2</v>
      </c>
      <c r="D3898" s="6">
        <f t="shared" si="304"/>
        <v>1.2149131117854546E-3</v>
      </c>
      <c r="E3898" s="6">
        <f t="shared" si="305"/>
        <v>9.1513966131005612E-4</v>
      </c>
      <c r="F3898" s="6">
        <f t="shared" si="301"/>
        <v>0.16086573769279855</v>
      </c>
      <c r="G3898" s="18">
        <v>5.7395869043082772E-3</v>
      </c>
      <c r="H3898" s="9">
        <f t="shared" si="302"/>
        <v>4.0108071219244453E-3</v>
      </c>
      <c r="I3898" s="8"/>
      <c r="J3898" s="11"/>
      <c r="AC3898" s="15"/>
      <c r="AD3898" s="16"/>
    </row>
    <row r="3899" spans="1:30" hidden="1" outlineLevel="1" x14ac:dyDescent="0.3">
      <c r="A3899" s="21">
        <v>42173</v>
      </c>
      <c r="B3899" s="22">
        <v>9.9913017516857095E-3</v>
      </c>
      <c r="C3899" s="9">
        <f t="shared" si="303"/>
        <v>-2.6608698248314293E-2</v>
      </c>
      <c r="D3899" s="6">
        <f t="shared" si="304"/>
        <v>7.0802282246984407E-4</v>
      </c>
      <c r="E3899" s="6">
        <f t="shared" si="305"/>
        <v>1.2149131117854546E-3</v>
      </c>
      <c r="F3899" s="6">
        <f t="shared" si="301"/>
        <v>0.31343953075805386</v>
      </c>
      <c r="G3899" s="18">
        <v>6.9779004539422236E-3</v>
      </c>
      <c r="H3899" s="9">
        <f t="shared" si="302"/>
        <v>5.5985670555781849E-3</v>
      </c>
      <c r="I3899" s="8"/>
      <c r="J3899" s="11"/>
      <c r="AC3899" s="15"/>
      <c r="AD3899" s="16"/>
    </row>
    <row r="3900" spans="1:30" hidden="1" outlineLevel="1" x14ac:dyDescent="0.3">
      <c r="A3900" s="21">
        <v>42174</v>
      </c>
      <c r="B3900" s="22">
        <v>-5.5292517799382284E-3</v>
      </c>
      <c r="C3900" s="9">
        <f t="shared" si="303"/>
        <v>-4.2129251779938232E-2</v>
      </c>
      <c r="D3900" s="6">
        <f t="shared" si="304"/>
        <v>1.7748738555374286E-3</v>
      </c>
      <c r="E3900" s="6">
        <f t="shared" si="305"/>
        <v>7.0802282246984407E-4</v>
      </c>
      <c r="F3900" s="6">
        <f t="shared" si="301"/>
        <v>0.45789255075486363</v>
      </c>
      <c r="G3900" s="18">
        <v>2.5211915532649884E-3</v>
      </c>
      <c r="H3900" s="9">
        <f t="shared" si="302"/>
        <v>6.7667758257154023E-3</v>
      </c>
      <c r="I3900" s="8"/>
      <c r="J3900" s="11"/>
      <c r="AC3900" s="15"/>
      <c r="AD3900" s="16"/>
    </row>
    <row r="3901" spans="1:30" hidden="1" outlineLevel="1" x14ac:dyDescent="0.3">
      <c r="A3901" s="21">
        <v>42177</v>
      </c>
      <c r="B3901" s="22">
        <v>5.7466871782534705E-3</v>
      </c>
      <c r="C3901" s="9">
        <f t="shared" si="303"/>
        <v>-3.0853312821746529E-2</v>
      </c>
      <c r="D3901" s="6">
        <f t="shared" si="304"/>
        <v>9.519269120765488E-4</v>
      </c>
      <c r="E3901" s="6">
        <f t="shared" si="305"/>
        <v>1.7748738555374286E-3</v>
      </c>
      <c r="F3901" s="6">
        <f t="shared" si="301"/>
        <v>6.9549776111576908E-2</v>
      </c>
      <c r="G3901" s="18">
        <v>5.3845947599086216E-3</v>
      </c>
      <c r="H3901" s="9">
        <f t="shared" si="302"/>
        <v>2.6372291540853426E-3</v>
      </c>
      <c r="I3901" s="8"/>
      <c r="J3901" s="11"/>
      <c r="AC3901" s="15"/>
      <c r="AD3901" s="16"/>
    </row>
    <row r="3902" spans="1:30" hidden="1" outlineLevel="1" x14ac:dyDescent="0.3">
      <c r="A3902" s="21">
        <v>42178</v>
      </c>
      <c r="B3902" s="22">
        <v>1.3396823293544656E-3</v>
      </c>
      <c r="C3902" s="9">
        <f t="shared" si="303"/>
        <v>-3.5260317670645538E-2</v>
      </c>
      <c r="D3902" s="6">
        <f t="shared" si="304"/>
        <v>1.2432900022348379E-3</v>
      </c>
      <c r="E3902" s="6">
        <f t="shared" si="305"/>
        <v>9.519269120765488E-4</v>
      </c>
      <c r="F3902" s="6">
        <f t="shared" si="301"/>
        <v>0.27718825804066749</v>
      </c>
      <c r="G3902" s="18">
        <v>3.0471672664456047E-3</v>
      </c>
      <c r="H3902" s="9">
        <f t="shared" si="302"/>
        <v>5.2648671212165224E-3</v>
      </c>
      <c r="I3902" s="8"/>
      <c r="J3902" s="11"/>
      <c r="AC3902" s="15"/>
      <c r="AD3902" s="16"/>
    </row>
    <row r="3903" spans="1:30" hidden="1" outlineLevel="1" x14ac:dyDescent="0.3">
      <c r="A3903" s="21">
        <v>42179</v>
      </c>
      <c r="B3903" s="22">
        <v>-9.8588063440563627E-3</v>
      </c>
      <c r="C3903" s="9">
        <f t="shared" si="303"/>
        <v>-4.6458806344056365E-2</v>
      </c>
      <c r="D3903" s="6">
        <f t="shared" si="304"/>
        <v>2.1584206869145321E-3</v>
      </c>
      <c r="E3903" s="6">
        <f t="shared" si="305"/>
        <v>1.2432900022348379E-3</v>
      </c>
      <c r="F3903" s="6">
        <f t="shared" si="301"/>
        <v>9.6382854607638638E-2</v>
      </c>
      <c r="G3903" s="18">
        <v>3.6625719745803698E-3</v>
      </c>
      <c r="H3903" s="9">
        <f t="shared" si="302"/>
        <v>3.1045588190214508E-3</v>
      </c>
      <c r="I3903" s="8"/>
      <c r="J3903" s="11"/>
      <c r="AC3903" s="15"/>
      <c r="AD3903" s="16"/>
    </row>
    <row r="3904" spans="1:30" hidden="1" outlineLevel="1" x14ac:dyDescent="0.3">
      <c r="A3904" s="21">
        <v>42180</v>
      </c>
      <c r="B3904" s="22">
        <v>-4.2230110849164207E-3</v>
      </c>
      <c r="C3904" s="9">
        <f t="shared" si="303"/>
        <v>-4.082301108491642E-2</v>
      </c>
      <c r="D3904" s="6">
        <f t="shared" si="304"/>
        <v>1.6665182340392089E-3</v>
      </c>
      <c r="E3904" s="6">
        <f t="shared" si="305"/>
        <v>2.1584206869145321E-3</v>
      </c>
      <c r="F3904" s="6">
        <f t="shared" si="301"/>
        <v>0.13433520763011916</v>
      </c>
      <c r="G3904" s="18">
        <v>5.147326740528502E-3</v>
      </c>
      <c r="H3904" s="9">
        <f t="shared" si="302"/>
        <v>3.6651767710455547E-3</v>
      </c>
      <c r="I3904" s="8"/>
      <c r="J3904" s="11"/>
      <c r="AC3904" s="15"/>
      <c r="AD3904" s="16"/>
    </row>
    <row r="3905" spans="1:30" hidden="1" outlineLevel="1" x14ac:dyDescent="0.3">
      <c r="A3905" s="21">
        <v>42181</v>
      </c>
      <c r="B3905" s="22">
        <v>3.1431368405697192E-3</v>
      </c>
      <c r="C3905" s="9">
        <f t="shared" si="303"/>
        <v>-3.3456863159430278E-2</v>
      </c>
      <c r="D3905" s="6">
        <f t="shared" si="304"/>
        <v>1.119361692468843E-3</v>
      </c>
      <c r="E3905" s="6">
        <f t="shared" si="305"/>
        <v>1.6665182340392089E-3</v>
      </c>
      <c r="F3905" s="6">
        <f t="shared" si="301"/>
        <v>0.25431319584715412</v>
      </c>
      <c r="G3905" s="18">
        <v>4.7623497922220171E-3</v>
      </c>
      <c r="H3905" s="9">
        <f t="shared" si="302"/>
        <v>5.0429475096133427E-3</v>
      </c>
      <c r="I3905" s="8"/>
      <c r="J3905" s="11"/>
      <c r="AC3905" s="15"/>
      <c r="AD3905" s="16"/>
    </row>
    <row r="3906" spans="1:30" hidden="1" outlineLevel="1" x14ac:dyDescent="0.3">
      <c r="A3906" s="21">
        <v>42184</v>
      </c>
      <c r="B3906" s="22">
        <v>-1.9713650223707874E-2</v>
      </c>
      <c r="C3906" s="9">
        <f t="shared" si="303"/>
        <v>-5.6313650223707878E-2</v>
      </c>
      <c r="D3906" s="6">
        <f t="shared" si="304"/>
        <v>3.1712272015181142E-3</v>
      </c>
      <c r="E3906" s="6">
        <f t="shared" si="305"/>
        <v>1.119361692468843E-3</v>
      </c>
      <c r="F3906" s="6">
        <f t="shared" si="301"/>
        <v>0.21927060095112175</v>
      </c>
      <c r="G3906" s="18">
        <v>7.6876451457777682E-3</v>
      </c>
      <c r="H3906" s="9">
        <f t="shared" si="302"/>
        <v>4.6826338843766304E-3</v>
      </c>
      <c r="I3906" s="8"/>
      <c r="J3906" s="11"/>
      <c r="AC3906" s="15"/>
      <c r="AD3906" s="16"/>
    </row>
    <row r="3907" spans="1:30" hidden="1" outlineLevel="1" x14ac:dyDescent="0.3">
      <c r="A3907" s="21">
        <v>42185</v>
      </c>
      <c r="B3907" s="22">
        <v>1.3153255379888434E-3</v>
      </c>
      <c r="C3907" s="9">
        <f t="shared" si="303"/>
        <v>-3.528467446201116E-2</v>
      </c>
      <c r="D3907" s="6">
        <f t="shared" si="304"/>
        <v>1.2450082518901027E-3</v>
      </c>
      <c r="E3907" s="6">
        <f t="shared" si="305"/>
        <v>3.1712272015181142E-3</v>
      </c>
      <c r="F3907" s="6">
        <f t="shared" si="301"/>
        <v>0.55357328807533035</v>
      </c>
      <c r="G3907" s="18">
        <v>5.7369920910444383E-3</v>
      </c>
      <c r="H3907" s="9">
        <f t="shared" si="302"/>
        <v>7.4402505876840618E-3</v>
      </c>
      <c r="I3907" s="8"/>
      <c r="J3907" s="11"/>
      <c r="AC3907" s="15"/>
      <c r="AD3907" s="16"/>
    </row>
    <row r="3908" spans="1:30" hidden="1" outlineLevel="1" x14ac:dyDescent="0.3">
      <c r="A3908" s="21">
        <v>42186</v>
      </c>
      <c r="B3908" s="22">
        <v>7.8242617461573884E-3</v>
      </c>
      <c r="C3908" s="9">
        <f t="shared" si="303"/>
        <v>-2.8775738253842612E-2</v>
      </c>
      <c r="D3908" s="6">
        <f t="shared" si="304"/>
        <v>8.2804311205366104E-4</v>
      </c>
      <c r="E3908" s="6">
        <f t="shared" si="305"/>
        <v>1.2450082518901027E-3</v>
      </c>
      <c r="F3908" s="6">
        <f t="shared" si="301"/>
        <v>0.31316850307179467</v>
      </c>
      <c r="G3908" s="18">
        <v>5.2225213888484829E-3</v>
      </c>
      <c r="H3908" s="9">
        <f t="shared" si="302"/>
        <v>5.5961460226819915E-3</v>
      </c>
      <c r="I3908" s="8"/>
      <c r="J3908" s="11"/>
      <c r="AC3908" s="15"/>
      <c r="AD3908" s="16"/>
    </row>
    <row r="3909" spans="1:30" hidden="1" outlineLevel="1" x14ac:dyDescent="0.3">
      <c r="A3909" s="21">
        <v>42187</v>
      </c>
      <c r="B3909" s="22">
        <v>-1.5667702680653075E-3</v>
      </c>
      <c r="C3909" s="9">
        <f t="shared" si="303"/>
        <v>-3.8166770268065309E-2</v>
      </c>
      <c r="D3909" s="6">
        <f t="shared" si="304"/>
        <v>1.4567023526952741E-3</v>
      </c>
      <c r="E3909" s="6">
        <f t="shared" si="305"/>
        <v>8.2804311205366104E-4</v>
      </c>
      <c r="F3909" s="6">
        <f t="shared" si="301"/>
        <v>0.26140617455428161</v>
      </c>
      <c r="G3909" s="18">
        <v>5.0414071491912994E-3</v>
      </c>
      <c r="H3909" s="9">
        <f t="shared" si="302"/>
        <v>5.1127895962408002E-3</v>
      </c>
      <c r="I3909" s="8"/>
      <c r="J3909" s="11"/>
      <c r="AC3909" s="15"/>
      <c r="AD3909" s="16"/>
    </row>
    <row r="3910" spans="1:30" hidden="1" outlineLevel="1" x14ac:dyDescent="0.3">
      <c r="A3910" s="21">
        <v>42191</v>
      </c>
      <c r="B3910" s="22">
        <v>-2.6277591726654673E-3</v>
      </c>
      <c r="C3910" s="9">
        <f t="shared" si="303"/>
        <v>-3.9227759172665466E-2</v>
      </c>
      <c r="D3910" s="6">
        <f t="shared" si="304"/>
        <v>1.5388170897086397E-3</v>
      </c>
      <c r="E3910" s="6">
        <f t="shared" si="305"/>
        <v>1.4567023526952741E-3</v>
      </c>
      <c r="F3910" s="6">
        <f t="shared" si="301"/>
        <v>0.24439632189492183</v>
      </c>
      <c r="G3910" s="18">
        <v>7.4463552976514044E-3</v>
      </c>
      <c r="H3910" s="9">
        <f t="shared" si="302"/>
        <v>4.9436456375323038E-3</v>
      </c>
      <c r="I3910" s="8"/>
      <c r="J3910" s="11"/>
      <c r="AC3910" s="15"/>
      <c r="AD3910" s="16"/>
    </row>
    <row r="3911" spans="1:30" hidden="1" outlineLevel="1" x14ac:dyDescent="0.3">
      <c r="A3911" s="21">
        <v>42192</v>
      </c>
      <c r="B3911" s="22">
        <v>5.2639031785771638E-3</v>
      </c>
      <c r="C3911" s="9">
        <f t="shared" si="303"/>
        <v>-3.133609682142284E-2</v>
      </c>
      <c r="D3911" s="6">
        <f t="shared" si="304"/>
        <v>9.8195096400158655E-4</v>
      </c>
      <c r="E3911" s="6">
        <f t="shared" si="305"/>
        <v>1.5388170897086397E-3</v>
      </c>
      <c r="F3911" s="6">
        <f t="shared" si="301"/>
        <v>0.51994978876230868</v>
      </c>
      <c r="G3911" s="18">
        <v>1.4039856637875376E-2</v>
      </c>
      <c r="H3911" s="9">
        <f t="shared" si="302"/>
        <v>7.2107543902306696E-3</v>
      </c>
      <c r="I3911" s="8"/>
      <c r="J3911" s="11"/>
      <c r="AC3911" s="15"/>
      <c r="AD3911" s="16"/>
    </row>
    <row r="3912" spans="1:30" hidden="1" outlineLevel="1" x14ac:dyDescent="0.3">
      <c r="A3912" s="21">
        <v>42193</v>
      </c>
      <c r="B3912" s="22">
        <v>-1.4818801647948902E-2</v>
      </c>
      <c r="C3912" s="9">
        <f t="shared" si="303"/>
        <v>-5.1418801647948903E-2</v>
      </c>
      <c r="D3912" s="6">
        <f t="shared" si="304"/>
        <v>2.643893162911113E-3</v>
      </c>
      <c r="E3912" s="6">
        <f t="shared" si="305"/>
        <v>9.8195096400158655E-4</v>
      </c>
      <c r="F3912" s="6">
        <f t="shared" si="301"/>
        <v>1.8197255258464242</v>
      </c>
      <c r="G3912" s="18">
        <v>6.5336487036707185E-3</v>
      </c>
      <c r="H3912" s="9">
        <f t="shared" si="302"/>
        <v>1.3489720255981679E-2</v>
      </c>
      <c r="I3912" s="8"/>
      <c r="J3912" s="11"/>
      <c r="AC3912" s="15"/>
      <c r="AD3912" s="16"/>
    </row>
    <row r="3913" spans="1:30" hidden="1" outlineLevel="1" x14ac:dyDescent="0.3">
      <c r="A3913" s="21">
        <v>42194</v>
      </c>
      <c r="B3913" s="22">
        <v>1.8936340226773621E-3</v>
      </c>
      <c r="C3913" s="9">
        <f t="shared" si="303"/>
        <v>-3.4706365977322635E-2</v>
      </c>
      <c r="D3913" s="6">
        <f t="shared" si="304"/>
        <v>1.2045318393518582E-3</v>
      </c>
      <c r="E3913" s="6">
        <f t="shared" si="305"/>
        <v>2.643893162911113E-3</v>
      </c>
      <c r="F3913" s="6">
        <f t="shared" si="301"/>
        <v>0.40296085597903242</v>
      </c>
      <c r="G3913" s="18">
        <v>1.1830949717533587E-2</v>
      </c>
      <c r="H3913" s="9">
        <f t="shared" si="302"/>
        <v>6.3479197850873359E-3</v>
      </c>
      <c r="I3913" s="8"/>
      <c r="J3913" s="11"/>
      <c r="AC3913" s="15"/>
      <c r="AD3913" s="16"/>
    </row>
    <row r="3914" spans="1:30" hidden="1" outlineLevel="1" x14ac:dyDescent="0.3">
      <c r="A3914" s="21">
        <v>42195</v>
      </c>
      <c r="B3914" s="22">
        <v>1.1996566310340193E-2</v>
      </c>
      <c r="C3914" s="9">
        <f t="shared" si="303"/>
        <v>-2.4603433689659809E-2</v>
      </c>
      <c r="D3914" s="6">
        <f t="shared" si="304"/>
        <v>6.0532894932148733E-4</v>
      </c>
      <c r="E3914" s="6">
        <f t="shared" si="305"/>
        <v>1.2045318393518582E-3</v>
      </c>
      <c r="F3914" s="6">
        <f t="shared" si="301"/>
        <v>1.2954253822100208</v>
      </c>
      <c r="G3914" s="18">
        <v>6.5446882572973231E-3</v>
      </c>
      <c r="H3914" s="9">
        <f t="shared" si="302"/>
        <v>1.1381675545410794E-2</v>
      </c>
      <c r="I3914" s="8"/>
      <c r="J3914" s="11"/>
      <c r="AC3914" s="15"/>
      <c r="AD3914" s="16"/>
    </row>
    <row r="3915" spans="1:30" hidden="1" outlineLevel="1" x14ac:dyDescent="0.3">
      <c r="A3915" s="21">
        <v>42198</v>
      </c>
      <c r="B3915" s="22">
        <v>1.2159139396567271E-2</v>
      </c>
      <c r="C3915" s="9">
        <f t="shared" si="303"/>
        <v>-2.4440860603432729E-2</v>
      </c>
      <c r="D3915" s="6">
        <f t="shared" si="304"/>
        <v>5.9735566703643004E-4</v>
      </c>
      <c r="E3915" s="6">
        <f t="shared" si="305"/>
        <v>6.0532894932148733E-4</v>
      </c>
      <c r="F3915" s="6">
        <f t="shared" si="301"/>
        <v>0.40413651428045561</v>
      </c>
      <c r="G3915" s="18">
        <v>4.9001080441620761E-3</v>
      </c>
      <c r="H3915" s="9">
        <f t="shared" si="302"/>
        <v>6.3571732262103385E-3</v>
      </c>
      <c r="I3915" s="8"/>
      <c r="J3915" s="11"/>
      <c r="AC3915" s="15"/>
      <c r="AD3915" s="16"/>
    </row>
    <row r="3916" spans="1:30" hidden="1" outlineLevel="1" x14ac:dyDescent="0.3">
      <c r="A3916" s="21">
        <v>42199</v>
      </c>
      <c r="B3916" s="22">
        <v>4.2130363126881201E-3</v>
      </c>
      <c r="C3916" s="9">
        <f t="shared" si="303"/>
        <v>-3.2386963687311879E-2</v>
      </c>
      <c r="D3916" s="6">
        <f t="shared" si="304"/>
        <v>1.0489154168832583E-3</v>
      </c>
      <c r="E3916" s="6">
        <f t="shared" si="305"/>
        <v>5.9735566703643004E-4</v>
      </c>
      <c r="F3916" s="6">
        <f t="shared" si="301"/>
        <v>0.23144513159719815</v>
      </c>
      <c r="G3916" s="18">
        <v>3.5394405951413776E-3</v>
      </c>
      <c r="H3916" s="9">
        <f t="shared" si="302"/>
        <v>4.8108744693371305E-3</v>
      </c>
      <c r="I3916" s="8"/>
      <c r="J3916" s="11"/>
      <c r="AC3916" s="15"/>
      <c r="AD3916" s="16"/>
    </row>
    <row r="3917" spans="1:30" hidden="1" outlineLevel="1" x14ac:dyDescent="0.3">
      <c r="A3917" s="21">
        <v>42200</v>
      </c>
      <c r="B3917" s="22">
        <v>-1.8890870118154116E-4</v>
      </c>
      <c r="C3917" s="9">
        <f t="shared" si="303"/>
        <v>-3.6788908701181539E-2</v>
      </c>
      <c r="D3917" s="6">
        <f t="shared" si="304"/>
        <v>1.3534238034238707E-3</v>
      </c>
      <c r="E3917" s="6">
        <f t="shared" si="305"/>
        <v>1.0489154168832583E-3</v>
      </c>
      <c r="F3917" s="6">
        <f t="shared" ref="F3917:F3980" si="306">B$6+B$7*E3917+B$8*(G3916*100)^2</f>
        <v>0.1261177702079305</v>
      </c>
      <c r="G3917" s="18">
        <v>2.9068574232125723E-3</v>
      </c>
      <c r="H3917" s="9">
        <f t="shared" ref="H3917:H3980" si="307">SQRT(F3917)/100</f>
        <v>3.5513063822758305E-3</v>
      </c>
      <c r="I3917" s="8"/>
      <c r="J3917" s="11"/>
      <c r="AC3917" s="15"/>
      <c r="AD3917" s="16"/>
    </row>
    <row r="3918" spans="1:30" hidden="1" outlineLevel="1" x14ac:dyDescent="0.3">
      <c r="A3918" s="21">
        <v>42201</v>
      </c>
      <c r="B3918" s="22">
        <v>3.8749987402764904E-3</v>
      </c>
      <c r="C3918" s="9">
        <f t="shared" ref="C3918:C3981" si="308">B3918-B$5</f>
        <v>-3.272500125972351E-2</v>
      </c>
      <c r="D3918" s="6">
        <f t="shared" ref="D3918:D3981" si="309">C3918^2</f>
        <v>1.0709257074489054E-3</v>
      </c>
      <c r="E3918" s="6">
        <f t="shared" si="305"/>
        <v>1.3534238034238707E-3</v>
      </c>
      <c r="F3918" s="6">
        <f t="shared" si="306"/>
        <v>8.8726034503809656E-2</v>
      </c>
      <c r="G3918" s="18">
        <v>2.5709463499161297E-3</v>
      </c>
      <c r="H3918" s="9">
        <f t="shared" si="307"/>
        <v>2.9786915668428924E-3</v>
      </c>
      <c r="I3918" s="8"/>
      <c r="J3918" s="11"/>
      <c r="AC3918" s="15"/>
      <c r="AD3918" s="16"/>
    </row>
    <row r="3919" spans="1:30" hidden="1" outlineLevel="1" x14ac:dyDescent="0.3">
      <c r="A3919" s="21">
        <v>42202</v>
      </c>
      <c r="B3919" s="22">
        <v>-1.8671014921908984E-3</v>
      </c>
      <c r="C3919" s="9">
        <f t="shared" si="308"/>
        <v>-3.8467101492190896E-2</v>
      </c>
      <c r="D3919" s="6">
        <f t="shared" si="309"/>
        <v>1.4797178972105151E-3</v>
      </c>
      <c r="E3919" s="6">
        <f t="shared" ref="E3919:E3982" si="310">D3918</f>
        <v>1.0709257074489054E-3</v>
      </c>
      <c r="F3919" s="6">
        <f t="shared" si="306"/>
        <v>7.1822879775013879E-2</v>
      </c>
      <c r="G3919" s="18">
        <v>3.5988043661974141E-3</v>
      </c>
      <c r="H3919" s="9">
        <f t="shared" si="307"/>
        <v>2.6799791001986166E-3</v>
      </c>
      <c r="I3919" s="8"/>
      <c r="J3919" s="11"/>
      <c r="AC3919" s="15"/>
      <c r="AD3919" s="16"/>
    </row>
    <row r="3920" spans="1:30" hidden="1" outlineLevel="1" x14ac:dyDescent="0.3">
      <c r="A3920" s="21">
        <v>42205</v>
      </c>
      <c r="B3920" s="22">
        <v>7.7160264437351725E-4</v>
      </c>
      <c r="C3920" s="9">
        <f t="shared" si="308"/>
        <v>-3.5828397355626485E-2</v>
      </c>
      <c r="D3920" s="6">
        <f t="shared" si="309"/>
        <v>1.2836740570726628E-3</v>
      </c>
      <c r="E3920" s="6">
        <f t="shared" si="310"/>
        <v>1.4797178972105151E-3</v>
      </c>
      <c r="F3920" s="6">
        <f t="shared" si="306"/>
        <v>0.13003719692531851</v>
      </c>
      <c r="G3920" s="18">
        <v>2.6460474544846672E-3</v>
      </c>
      <c r="H3920" s="9">
        <f t="shared" si="307"/>
        <v>3.6060670671150658E-3</v>
      </c>
      <c r="I3920" s="8"/>
      <c r="J3920" s="11"/>
      <c r="AC3920" s="15"/>
      <c r="AD3920" s="16"/>
    </row>
    <row r="3921" spans="1:30" hidden="1" outlineLevel="1" x14ac:dyDescent="0.3">
      <c r="A3921" s="21">
        <v>42206</v>
      </c>
      <c r="B3921" s="22">
        <v>-1.0056864673098078E-2</v>
      </c>
      <c r="C3921" s="9">
        <f t="shared" si="308"/>
        <v>-4.6656864673098077E-2</v>
      </c>
      <c r="D3921" s="6">
        <f t="shared" si="309"/>
        <v>2.1768630211237874E-3</v>
      </c>
      <c r="E3921" s="6">
        <f t="shared" si="310"/>
        <v>1.2836740570726628E-3</v>
      </c>
      <c r="F3921" s="6">
        <f t="shared" si="306"/>
        <v>7.5433215004027443E-2</v>
      </c>
      <c r="G3921" s="18">
        <v>6.7108297111944199E-3</v>
      </c>
      <c r="H3921" s="9">
        <f t="shared" si="307"/>
        <v>2.746510786507627E-3</v>
      </c>
      <c r="I3921" s="8"/>
      <c r="J3921" s="11"/>
      <c r="AC3921" s="15"/>
      <c r="AD3921" s="16"/>
    </row>
    <row r="3922" spans="1:30" hidden="1" outlineLevel="1" x14ac:dyDescent="0.3">
      <c r="A3922" s="21">
        <v>42207</v>
      </c>
      <c r="B3922" s="22">
        <v>-3.8160165924537022E-3</v>
      </c>
      <c r="C3922" s="9">
        <f t="shared" si="308"/>
        <v>-4.0416016592453703E-2</v>
      </c>
      <c r="D3922" s="6">
        <f t="shared" si="309"/>
        <v>1.6334543972014929E-3</v>
      </c>
      <c r="E3922" s="6">
        <f t="shared" si="310"/>
        <v>2.1768630211237874E-3</v>
      </c>
      <c r="F3922" s="6">
        <f t="shared" si="306"/>
        <v>0.42445741359790595</v>
      </c>
      <c r="G3922" s="18">
        <v>3.9029023327490347E-3</v>
      </c>
      <c r="H3922" s="9">
        <f t="shared" si="307"/>
        <v>6.5150396284129079E-3</v>
      </c>
      <c r="I3922" s="8"/>
      <c r="J3922" s="11"/>
      <c r="AC3922" s="15"/>
      <c r="AD3922" s="16"/>
    </row>
    <row r="3923" spans="1:30" hidden="1" outlineLevel="1" x14ac:dyDescent="0.3">
      <c r="A3923" s="21">
        <v>42208</v>
      </c>
      <c r="B3923" s="22">
        <v>-6.6953164664612669E-3</v>
      </c>
      <c r="C3923" s="9">
        <f t="shared" si="308"/>
        <v>-4.3295316466461266E-2</v>
      </c>
      <c r="D3923" s="6">
        <f t="shared" si="309"/>
        <v>1.874484427931032E-3</v>
      </c>
      <c r="E3923" s="6">
        <f t="shared" si="310"/>
        <v>1.6334543972014929E-3</v>
      </c>
      <c r="F3923" s="6">
        <f t="shared" si="306"/>
        <v>0.15097893824555728</v>
      </c>
      <c r="G3923" s="18">
        <v>4.4918300611226526E-3</v>
      </c>
      <c r="H3923" s="9">
        <f t="shared" si="307"/>
        <v>3.885600831860592E-3</v>
      </c>
      <c r="I3923" s="8"/>
      <c r="J3923" s="11"/>
      <c r="AC3923" s="15"/>
      <c r="AD3923" s="16"/>
    </row>
    <row r="3924" spans="1:30" hidden="1" outlineLevel="1" x14ac:dyDescent="0.3">
      <c r="A3924" s="21">
        <v>42209</v>
      </c>
      <c r="B3924" s="22">
        <v>-9.2572075109445817E-3</v>
      </c>
      <c r="C3924" s="9">
        <f t="shared" si="308"/>
        <v>-4.5857207510944582E-2</v>
      </c>
      <c r="D3924" s="6">
        <f t="shared" si="309"/>
        <v>2.1028834807018323E-3</v>
      </c>
      <c r="E3924" s="6">
        <f t="shared" si="310"/>
        <v>1.874484427931032E-3</v>
      </c>
      <c r="F3924" s="6">
        <f t="shared" si="306"/>
        <v>0.19635675452087883</v>
      </c>
      <c r="G3924" s="18">
        <v>5.7117929567142272E-3</v>
      </c>
      <c r="H3924" s="9">
        <f t="shared" si="307"/>
        <v>4.431216024082767E-3</v>
      </c>
      <c r="I3924" s="8"/>
      <c r="J3924" s="11"/>
      <c r="AC3924" s="15"/>
      <c r="AD3924" s="16"/>
    </row>
    <row r="3925" spans="1:30" hidden="1" outlineLevel="1" x14ac:dyDescent="0.3">
      <c r="A3925" s="21">
        <v>42212</v>
      </c>
      <c r="B3925" s="22">
        <v>-7.3089541135279677E-3</v>
      </c>
      <c r="C3925" s="9">
        <f t="shared" si="308"/>
        <v>-4.3908954113527965E-2</v>
      </c>
      <c r="D3925" s="6">
        <f t="shared" si="309"/>
        <v>1.9279962513439044E-3</v>
      </c>
      <c r="E3925" s="6">
        <f t="shared" si="310"/>
        <v>2.1028834807018323E-3</v>
      </c>
      <c r="F3925" s="6">
        <f t="shared" si="306"/>
        <v>0.31058423109233635</v>
      </c>
      <c r="G3925" s="18">
        <v>5.1007110380155542E-3</v>
      </c>
      <c r="H3925" s="9">
        <f t="shared" si="307"/>
        <v>5.5730084433126097E-3</v>
      </c>
      <c r="I3925" s="8"/>
      <c r="J3925" s="11"/>
      <c r="AC3925" s="15"/>
      <c r="AD3925" s="16"/>
    </row>
    <row r="3926" spans="1:30" hidden="1" outlineLevel="1" x14ac:dyDescent="0.3">
      <c r="A3926" s="21">
        <v>42213</v>
      </c>
      <c r="B3926" s="22">
        <v>1.0817045284178059E-2</v>
      </c>
      <c r="C3926" s="9">
        <f t="shared" si="308"/>
        <v>-2.578295471582194E-2</v>
      </c>
      <c r="D3926" s="6">
        <f t="shared" si="309"/>
        <v>6.6476075387812477E-4</v>
      </c>
      <c r="E3926" s="6">
        <f t="shared" si="310"/>
        <v>1.9279962513439044E-3</v>
      </c>
      <c r="F3926" s="6">
        <f t="shared" si="306"/>
        <v>0.24994923365731</v>
      </c>
      <c r="G3926" s="18">
        <v>5.1573329887698825E-3</v>
      </c>
      <c r="H3926" s="9">
        <f t="shared" si="307"/>
        <v>4.9994923107982677E-3</v>
      </c>
      <c r="I3926" s="8"/>
      <c r="J3926" s="11"/>
      <c r="AC3926" s="15"/>
      <c r="AD3926" s="16"/>
    </row>
    <row r="3927" spans="1:30" hidden="1" outlineLevel="1" x14ac:dyDescent="0.3">
      <c r="A3927" s="21">
        <v>42214</v>
      </c>
      <c r="B3927" s="22">
        <v>6.8465734140083665E-3</v>
      </c>
      <c r="C3927" s="9">
        <f t="shared" si="308"/>
        <v>-2.9753426585991633E-2</v>
      </c>
      <c r="D3927" s="6">
        <f t="shared" si="309"/>
        <v>8.8526639360799375E-4</v>
      </c>
      <c r="E3927" s="6">
        <f t="shared" si="310"/>
        <v>6.6476075387812477E-4</v>
      </c>
      <c r="F3927" s="6">
        <f t="shared" si="306"/>
        <v>0.2551860106470798</v>
      </c>
      <c r="G3927" s="18">
        <v>4.1776547921721884E-3</v>
      </c>
      <c r="H3927" s="9">
        <f t="shared" si="307"/>
        <v>5.051593913282023E-3</v>
      </c>
      <c r="I3927" s="8"/>
      <c r="J3927" s="11"/>
      <c r="AC3927" s="15"/>
      <c r="AD3927" s="16"/>
    </row>
    <row r="3928" spans="1:30" hidden="1" outlineLevel="1" x14ac:dyDescent="0.3">
      <c r="A3928" s="21">
        <v>42215</v>
      </c>
      <c r="B3928" s="22">
        <v>-3.04820110627416E-4</v>
      </c>
      <c r="C3928" s="9">
        <f t="shared" si="308"/>
        <v>-3.6904820110627415E-2</v>
      </c>
      <c r="D3928" s="6">
        <f t="shared" si="309"/>
        <v>1.3619657473977697E-3</v>
      </c>
      <c r="E3928" s="6">
        <f t="shared" si="310"/>
        <v>8.8526639360799375E-4</v>
      </c>
      <c r="F3928" s="6">
        <f t="shared" si="306"/>
        <v>0.17129414895985387</v>
      </c>
      <c r="G3928" s="18">
        <v>5.509521541446215E-3</v>
      </c>
      <c r="H3928" s="9">
        <f t="shared" si="307"/>
        <v>4.1387697321771102E-3</v>
      </c>
      <c r="I3928" s="8"/>
      <c r="J3928" s="11"/>
      <c r="AC3928" s="15"/>
      <c r="AD3928" s="16"/>
    </row>
    <row r="3929" spans="1:30" hidden="1" outlineLevel="1" x14ac:dyDescent="0.3">
      <c r="A3929" s="21">
        <v>42216</v>
      </c>
      <c r="B3929" s="22">
        <v>-3.1674790787522586E-3</v>
      </c>
      <c r="C3929" s="9">
        <f t="shared" si="308"/>
        <v>-3.9767479078752256E-2</v>
      </c>
      <c r="D3929" s="6">
        <f t="shared" si="309"/>
        <v>1.5814523922789985E-3</v>
      </c>
      <c r="E3929" s="6">
        <f t="shared" si="310"/>
        <v>1.3619657473977697E-3</v>
      </c>
      <c r="F3929" s="6">
        <f t="shared" si="306"/>
        <v>0.28970510306981417</v>
      </c>
      <c r="G3929" s="18">
        <v>3.6842819083533897E-3</v>
      </c>
      <c r="H3929" s="9">
        <f t="shared" si="307"/>
        <v>5.382426061450488E-3</v>
      </c>
      <c r="I3929" s="8"/>
      <c r="J3929" s="11"/>
      <c r="AC3929" s="15"/>
      <c r="AD3929" s="16"/>
    </row>
    <row r="3930" spans="1:30" hidden="1" outlineLevel="1" x14ac:dyDescent="0.3">
      <c r="A3930" s="21">
        <v>42219</v>
      </c>
      <c r="B3930" s="22">
        <v>-5.1949790407773344E-3</v>
      </c>
      <c r="C3930" s="9">
        <f t="shared" si="308"/>
        <v>-4.1794979040777336E-2</v>
      </c>
      <c r="D3930" s="6">
        <f t="shared" si="309"/>
        <v>1.7468202730190167E-3</v>
      </c>
      <c r="E3930" s="6">
        <f t="shared" si="310"/>
        <v>1.5814523922789985E-3</v>
      </c>
      <c r="F3930" s="6">
        <f t="shared" si="306"/>
        <v>0.13575644109839496</v>
      </c>
      <c r="G3930" s="18">
        <v>7.9562112923796634E-3</v>
      </c>
      <c r="H3930" s="9">
        <f t="shared" si="307"/>
        <v>3.6845140941295768E-3</v>
      </c>
      <c r="I3930" s="8"/>
      <c r="J3930" s="11"/>
      <c r="AC3930" s="15"/>
      <c r="AD3930" s="16"/>
    </row>
    <row r="3931" spans="1:30" hidden="1" outlineLevel="1" x14ac:dyDescent="0.3">
      <c r="A3931" s="21">
        <v>42220</v>
      </c>
      <c r="B3931" s="22">
        <v>-2.7033454742916396E-3</v>
      </c>
      <c r="C3931" s="9">
        <f t="shared" si="308"/>
        <v>-3.9303345474291637E-2</v>
      </c>
      <c r="D3931" s="6">
        <f t="shared" si="309"/>
        <v>1.544752965471521E-3</v>
      </c>
      <c r="E3931" s="6">
        <f t="shared" si="310"/>
        <v>1.7468202730190167E-3</v>
      </c>
      <c r="F3931" s="6">
        <f t="shared" si="306"/>
        <v>0.59201710289543796</v>
      </c>
      <c r="G3931" s="18">
        <v>4.6484359720410972E-3</v>
      </c>
      <c r="H3931" s="9">
        <f t="shared" si="307"/>
        <v>7.6942647660152548E-3</v>
      </c>
      <c r="I3931" s="8"/>
      <c r="J3931" s="11"/>
      <c r="AC3931" s="15"/>
      <c r="AD3931" s="16"/>
    </row>
    <row r="3932" spans="1:30" hidden="1" outlineLevel="1" x14ac:dyDescent="0.3">
      <c r="A3932" s="21">
        <v>42221</v>
      </c>
      <c r="B3932" s="22">
        <v>-5.8241165258438835E-4</v>
      </c>
      <c r="C3932" s="9">
        <f t="shared" si="308"/>
        <v>-3.7182411652584388E-2</v>
      </c>
      <c r="D3932" s="6">
        <f t="shared" si="309"/>
        <v>1.3825317363022433E-3</v>
      </c>
      <c r="E3932" s="6">
        <f t="shared" si="310"/>
        <v>1.544752965471521E-3</v>
      </c>
      <c r="F3932" s="6">
        <f t="shared" si="306"/>
        <v>0.20946592678984591</v>
      </c>
      <c r="G3932" s="18">
        <v>6.6194570720517548E-3</v>
      </c>
      <c r="H3932" s="9">
        <f t="shared" si="307"/>
        <v>4.5767447688269212E-3</v>
      </c>
      <c r="I3932" s="8"/>
      <c r="J3932" s="11"/>
      <c r="AC3932" s="15"/>
      <c r="AD3932" s="16"/>
    </row>
    <row r="3933" spans="1:30" hidden="1" outlineLevel="1" x14ac:dyDescent="0.3">
      <c r="A3933" s="21">
        <v>42222</v>
      </c>
      <c r="B3933" s="22">
        <v>-6.9062025649454604E-3</v>
      </c>
      <c r="C3933" s="9">
        <f t="shared" si="308"/>
        <v>-4.3506202564945459E-2</v>
      </c>
      <c r="D3933" s="6">
        <f t="shared" si="309"/>
        <v>1.8927896616220668E-3</v>
      </c>
      <c r="E3933" s="6">
        <f t="shared" si="310"/>
        <v>1.3825317363022433E-3</v>
      </c>
      <c r="F3933" s="6">
        <f t="shared" si="306"/>
        <v>0.41322398251607634</v>
      </c>
      <c r="G3933" s="18">
        <v>6.961181278505495E-3</v>
      </c>
      <c r="H3933" s="9">
        <f t="shared" si="307"/>
        <v>6.4282500147091071E-3</v>
      </c>
      <c r="I3933" s="8"/>
      <c r="J3933" s="11"/>
      <c r="AC3933" s="15"/>
      <c r="AD3933" s="16"/>
    </row>
    <row r="3934" spans="1:30" hidden="1" outlineLevel="1" x14ac:dyDescent="0.3">
      <c r="A3934" s="21">
        <v>42223</v>
      </c>
      <c r="B3934" s="22">
        <v>-2.6654208421052921E-3</v>
      </c>
      <c r="C3934" s="9">
        <f t="shared" si="308"/>
        <v>-3.9265420842105291E-2</v>
      </c>
      <c r="D3934" s="6">
        <f t="shared" si="309"/>
        <v>1.5417732739076366E-3</v>
      </c>
      <c r="E3934" s="6">
        <f t="shared" si="310"/>
        <v>1.8927896616220668E-3</v>
      </c>
      <c r="F3934" s="6">
        <f t="shared" si="306"/>
        <v>0.45584092389284081</v>
      </c>
      <c r="G3934" s="18">
        <v>6.1108301078330093E-3</v>
      </c>
      <c r="H3934" s="9">
        <f t="shared" si="307"/>
        <v>6.7515992467921315E-3</v>
      </c>
      <c r="I3934" s="8"/>
      <c r="J3934" s="11"/>
      <c r="AC3934" s="15"/>
      <c r="AD3934" s="16"/>
    </row>
    <row r="3935" spans="1:30" hidden="1" outlineLevel="1" x14ac:dyDescent="0.3">
      <c r="A3935" s="21">
        <v>42226</v>
      </c>
      <c r="B3935" s="22">
        <v>1.3821259018324539E-2</v>
      </c>
      <c r="C3935" s="9">
        <f t="shared" si="308"/>
        <v>-2.2778740981675462E-2</v>
      </c>
      <c r="D3935" s="6">
        <f t="shared" si="309"/>
        <v>5.1887104071026118E-4</v>
      </c>
      <c r="E3935" s="6">
        <f t="shared" si="310"/>
        <v>1.5417732739076366E-3</v>
      </c>
      <c r="F3935" s="6">
        <f t="shared" si="306"/>
        <v>0.35382779789369789</v>
      </c>
      <c r="G3935" s="18">
        <v>6.095913882773525E-3</v>
      </c>
      <c r="H3935" s="9">
        <f t="shared" si="307"/>
        <v>5.9483426086070221E-3</v>
      </c>
      <c r="I3935" s="8"/>
      <c r="J3935" s="11"/>
      <c r="AC3935" s="15"/>
      <c r="AD3935" s="16"/>
    </row>
    <row r="3936" spans="1:30" hidden="1" outlineLevel="1" x14ac:dyDescent="0.3">
      <c r="A3936" s="21">
        <v>42227</v>
      </c>
      <c r="B3936" s="22">
        <v>-1.2127055863077399E-2</v>
      </c>
      <c r="C3936" s="9">
        <f t="shared" si="308"/>
        <v>-4.87270558630774E-2</v>
      </c>
      <c r="D3936" s="6">
        <f t="shared" si="309"/>
        <v>2.3743259730834654E-3</v>
      </c>
      <c r="E3936" s="6">
        <f t="shared" si="310"/>
        <v>5.1887104071026118E-4</v>
      </c>
      <c r="F3936" s="6">
        <f t="shared" si="306"/>
        <v>0.35208245313037823</v>
      </c>
      <c r="G3936" s="18">
        <v>7.2675206380710955E-3</v>
      </c>
      <c r="H3936" s="9">
        <f t="shared" si="307"/>
        <v>5.9336536226036844E-3</v>
      </c>
      <c r="I3936" s="8"/>
      <c r="J3936" s="11"/>
      <c r="AC3936" s="15"/>
      <c r="AD3936" s="16"/>
    </row>
    <row r="3937" spans="1:30" hidden="1" outlineLevel="1" x14ac:dyDescent="0.3">
      <c r="A3937" s="21">
        <v>42228</v>
      </c>
      <c r="B3937" s="22">
        <v>-1.8967091479553784E-5</v>
      </c>
      <c r="C3937" s="9">
        <f t="shared" si="308"/>
        <v>-3.6618967091479555E-2</v>
      </c>
      <c r="D3937" s="6">
        <f t="shared" si="309"/>
        <v>1.3409487508468626E-3</v>
      </c>
      <c r="E3937" s="6">
        <f t="shared" si="310"/>
        <v>2.3743259730834654E-3</v>
      </c>
      <c r="F3937" s="6">
        <f t="shared" si="306"/>
        <v>0.4958682190910742</v>
      </c>
      <c r="G3937" s="18">
        <v>1.4426730037385234E-2</v>
      </c>
      <c r="H3937" s="9">
        <f t="shared" si="307"/>
        <v>7.0417911009279044E-3</v>
      </c>
      <c r="I3937" s="8"/>
      <c r="J3937" s="11"/>
      <c r="AC3937" s="15"/>
      <c r="AD3937" s="16"/>
    </row>
    <row r="3938" spans="1:30" hidden="1" outlineLevel="1" x14ac:dyDescent="0.3">
      <c r="A3938" s="21">
        <v>42229</v>
      </c>
      <c r="B3938" s="22">
        <v>3.2979656092970713E-4</v>
      </c>
      <c r="C3938" s="9">
        <f t="shared" si="308"/>
        <v>-3.6270203439070295E-2</v>
      </c>
      <c r="D3938" s="6">
        <f t="shared" si="309"/>
        <v>1.3155276575115467E-3</v>
      </c>
      <c r="E3938" s="6">
        <f t="shared" si="310"/>
        <v>1.3409487508468626E-3</v>
      </c>
      <c r="F3938" s="6">
        <f t="shared" si="306"/>
        <v>1.9207957239230555</v>
      </c>
      <c r="G3938" s="18">
        <v>5.2919174557486256E-3</v>
      </c>
      <c r="H3938" s="9">
        <f t="shared" si="307"/>
        <v>1.3859277484497723E-2</v>
      </c>
      <c r="I3938" s="8"/>
      <c r="J3938" s="11"/>
      <c r="AC3938" s="15"/>
      <c r="AD3938" s="16"/>
    </row>
    <row r="3939" spans="1:30" hidden="1" outlineLevel="1" x14ac:dyDescent="0.3">
      <c r="A3939" s="21">
        <v>42230</v>
      </c>
      <c r="B3939" s="22">
        <v>3.9644083121690753E-3</v>
      </c>
      <c r="C3939" s="9">
        <f t="shared" si="308"/>
        <v>-3.2635591687830923E-2</v>
      </c>
      <c r="D3939" s="6">
        <f t="shared" si="309"/>
        <v>1.0650818448148189E-3</v>
      </c>
      <c r="E3939" s="6">
        <f t="shared" si="310"/>
        <v>1.3155276575115467E-3</v>
      </c>
      <c r="F3939" s="6">
        <f t="shared" si="306"/>
        <v>0.26813644661060715</v>
      </c>
      <c r="G3939" s="18">
        <v>3.088107997721481E-3</v>
      </c>
      <c r="H3939" s="9">
        <f t="shared" si="307"/>
        <v>5.1781893226359264E-3</v>
      </c>
      <c r="I3939" s="8"/>
      <c r="J3939" s="11"/>
      <c r="AC3939" s="15"/>
      <c r="AD3939" s="16"/>
    </row>
    <row r="3940" spans="1:30" hidden="1" outlineLevel="1" x14ac:dyDescent="0.3">
      <c r="A3940" s="21">
        <v>42233</v>
      </c>
      <c r="B3940" s="22">
        <v>3.8706104087201498E-3</v>
      </c>
      <c r="C3940" s="9">
        <f t="shared" si="308"/>
        <v>-3.2729389591279849E-2</v>
      </c>
      <c r="D3940" s="6">
        <f t="shared" si="309"/>
        <v>1.0712129430177778E-3</v>
      </c>
      <c r="E3940" s="6">
        <f t="shared" si="310"/>
        <v>1.0650818448148189E-3</v>
      </c>
      <c r="F3940" s="6">
        <f t="shared" si="306"/>
        <v>9.8674428459156818E-2</v>
      </c>
      <c r="G3940" s="18">
        <v>8.8840503427050702E-3</v>
      </c>
      <c r="H3940" s="9">
        <f t="shared" si="307"/>
        <v>3.1412486125608845E-3</v>
      </c>
      <c r="I3940" s="8"/>
      <c r="J3940" s="11"/>
      <c r="AC3940" s="15"/>
      <c r="AD3940" s="16"/>
    </row>
    <row r="3941" spans="1:30" hidden="1" outlineLevel="1" x14ac:dyDescent="0.3">
      <c r="A3941" s="21">
        <v>42234</v>
      </c>
      <c r="B3941" s="22">
        <v>-1.9305883592013919E-3</v>
      </c>
      <c r="C3941" s="9">
        <f t="shared" si="308"/>
        <v>-3.8530588359201395E-2</v>
      </c>
      <c r="D3941" s="6">
        <f t="shared" si="309"/>
        <v>1.4846062393062262E-3</v>
      </c>
      <c r="E3941" s="6">
        <f t="shared" si="310"/>
        <v>1.0712129430177778E-3</v>
      </c>
      <c r="F3941" s="6">
        <f t="shared" si="306"/>
        <v>0.73532757142764793</v>
      </c>
      <c r="G3941" s="18">
        <v>2.9973824364504698E-3</v>
      </c>
      <c r="H3941" s="9">
        <f t="shared" si="307"/>
        <v>8.5751243222920558E-3</v>
      </c>
      <c r="I3941" s="8"/>
      <c r="J3941" s="11"/>
      <c r="AC3941" s="15"/>
      <c r="AD3941" s="16"/>
    </row>
    <row r="3942" spans="1:30" hidden="1" outlineLevel="1" x14ac:dyDescent="0.3">
      <c r="A3942" s="21">
        <v>42235</v>
      </c>
      <c r="B3942" s="22">
        <v>-9.3293302596260588E-3</v>
      </c>
      <c r="C3942" s="9">
        <f t="shared" si="308"/>
        <v>-4.5929330259626061E-2</v>
      </c>
      <c r="D3942" s="6">
        <f t="shared" si="309"/>
        <v>2.1095033780978022E-3</v>
      </c>
      <c r="E3942" s="6">
        <f t="shared" si="310"/>
        <v>1.4846062393062262E-3</v>
      </c>
      <c r="F3942" s="6">
        <f t="shared" si="306"/>
        <v>9.3639490706478895E-2</v>
      </c>
      <c r="G3942" s="18">
        <v>7.6704165774459949E-3</v>
      </c>
      <c r="H3942" s="9">
        <f t="shared" si="307"/>
        <v>3.0600570371559889E-3</v>
      </c>
      <c r="I3942" s="8"/>
      <c r="J3942" s="11"/>
      <c r="AC3942" s="15"/>
      <c r="AD3942" s="16"/>
    </row>
    <row r="3943" spans="1:30" hidden="1" outlineLevel="1" x14ac:dyDescent="0.3">
      <c r="A3943" s="21">
        <v>42236</v>
      </c>
      <c r="B3943" s="22">
        <v>-2.0853817088483266E-2</v>
      </c>
      <c r="C3943" s="9">
        <f t="shared" si="308"/>
        <v>-5.7453817088483267E-2</v>
      </c>
      <c r="D3943" s="6">
        <f t="shared" si="309"/>
        <v>3.3009410980368919E-3</v>
      </c>
      <c r="E3943" s="6">
        <f t="shared" si="310"/>
        <v>2.1095033780978022E-3</v>
      </c>
      <c r="F3943" s="6">
        <f t="shared" si="306"/>
        <v>0.55106799477348667</v>
      </c>
      <c r="G3943" s="18">
        <v>7.8739284748189572E-3</v>
      </c>
      <c r="H3943" s="9">
        <f t="shared" si="307"/>
        <v>7.4233954143200984E-3</v>
      </c>
      <c r="I3943" s="8"/>
      <c r="J3943" s="11"/>
      <c r="AC3943" s="15"/>
      <c r="AD3943" s="16"/>
    </row>
    <row r="3944" spans="1:30" hidden="1" outlineLevel="1" x14ac:dyDescent="0.3">
      <c r="A3944" s="21">
        <v>42237</v>
      </c>
      <c r="B3944" s="22">
        <v>-3.1747507999003451E-2</v>
      </c>
      <c r="C3944" s="9">
        <f t="shared" si="308"/>
        <v>-6.8347507999003451E-2</v>
      </c>
      <c r="D3944" s="6">
        <f t="shared" si="309"/>
        <v>4.6713818496738405E-3</v>
      </c>
      <c r="E3944" s="6">
        <f t="shared" si="310"/>
        <v>3.3009410980368919E-3</v>
      </c>
      <c r="F3944" s="6">
        <f t="shared" si="306"/>
        <v>0.5801798266179985</v>
      </c>
      <c r="G3944" s="18">
        <v>1.2111015825006783E-2</v>
      </c>
      <c r="H3944" s="9">
        <f t="shared" si="307"/>
        <v>7.6169536339536596E-3</v>
      </c>
      <c r="I3944" s="8"/>
      <c r="J3944" s="11"/>
      <c r="AC3944" s="15"/>
      <c r="AD3944" s="16"/>
    </row>
    <row r="3945" spans="1:30" hidden="1" outlineLevel="1" x14ac:dyDescent="0.3">
      <c r="A3945" s="21">
        <v>42240</v>
      </c>
      <c r="B3945" s="22">
        <v>-3.6402434327211922E-2</v>
      </c>
      <c r="C3945" s="9">
        <f t="shared" si="308"/>
        <v>-7.3002434327211929E-2</v>
      </c>
      <c r="D3945" s="6">
        <f t="shared" si="309"/>
        <v>5.3293554176988903E-3</v>
      </c>
      <c r="E3945" s="6">
        <f t="shared" si="310"/>
        <v>4.6713818496738405E-3</v>
      </c>
      <c r="F3945" s="6">
        <f t="shared" si="306"/>
        <v>1.3572002400901675</v>
      </c>
      <c r="G3945" s="18">
        <v>4.5497652014118657E-2</v>
      </c>
      <c r="H3945" s="9">
        <f t="shared" si="307"/>
        <v>1.1649893733807908E-2</v>
      </c>
      <c r="I3945" s="8"/>
      <c r="J3945" s="11"/>
      <c r="AC3945" s="15"/>
      <c r="AD3945" s="16"/>
    </row>
    <row r="3946" spans="1:30" hidden="1" outlineLevel="1" x14ac:dyDescent="0.3">
      <c r="A3946" s="21">
        <v>42241</v>
      </c>
      <c r="B3946" s="22">
        <v>-1.2994700191572575E-2</v>
      </c>
      <c r="C3946" s="9">
        <f t="shared" si="308"/>
        <v>-4.9594700191572576E-2</v>
      </c>
      <c r="D3946" s="6">
        <f t="shared" si="309"/>
        <v>2.4596342870919687E-3</v>
      </c>
      <c r="E3946" s="6">
        <f t="shared" si="310"/>
        <v>5.3293554176988903E-3</v>
      </c>
      <c r="F3946" s="6">
        <f t="shared" si="306"/>
        <v>19.004072984351176</v>
      </c>
      <c r="G3946" s="18">
        <v>3.1058738381264404E-2</v>
      </c>
      <c r="H3946" s="9">
        <f t="shared" si="307"/>
        <v>4.3593661218520256E-2</v>
      </c>
      <c r="I3946" s="8"/>
      <c r="J3946" s="11"/>
      <c r="AC3946" s="15"/>
      <c r="AD3946" s="16"/>
    </row>
    <row r="3947" spans="1:30" hidden="1" outlineLevel="1" x14ac:dyDescent="0.3">
      <c r="A3947" s="21">
        <v>42242</v>
      </c>
      <c r="B3947" s="22">
        <v>3.8754868729793265E-2</v>
      </c>
      <c r="C3947" s="9">
        <f t="shared" si="308"/>
        <v>2.1548687297932648E-3</v>
      </c>
      <c r="D3947" s="6">
        <f t="shared" si="309"/>
        <v>4.6434592426408387E-6</v>
      </c>
      <c r="E3947" s="6">
        <f t="shared" si="310"/>
        <v>2.4596342870919687E-3</v>
      </c>
      <c r="F3947" s="6">
        <f t="shared" si="306"/>
        <v>8.861899783010097</v>
      </c>
      <c r="G3947" s="18">
        <v>1.5780836706351744E-2</v>
      </c>
      <c r="H3947" s="9">
        <f t="shared" si="307"/>
        <v>2.976894318414763E-2</v>
      </c>
      <c r="I3947" s="8"/>
      <c r="J3947" s="11"/>
      <c r="AC3947" s="15"/>
      <c r="AD3947" s="16"/>
    </row>
    <row r="3948" spans="1:30" hidden="1" outlineLevel="1" x14ac:dyDescent="0.3">
      <c r="A3948" s="21">
        <v>42243</v>
      </c>
      <c r="B3948" s="22">
        <v>2.2420892729201385E-2</v>
      </c>
      <c r="C3948" s="9">
        <f t="shared" si="308"/>
        <v>-1.4179107270798616E-2</v>
      </c>
      <c r="D3948" s="6">
        <f t="shared" si="309"/>
        <v>2.0104708299681419E-4</v>
      </c>
      <c r="E3948" s="6">
        <f t="shared" si="310"/>
        <v>4.6434592426408387E-6</v>
      </c>
      <c r="F3948" s="6">
        <f t="shared" si="306"/>
        <v>2.2959946950614118</v>
      </c>
      <c r="G3948" s="18">
        <v>9.3349420995666801E-3</v>
      </c>
      <c r="H3948" s="9">
        <f t="shared" si="307"/>
        <v>1.5152540034797506E-2</v>
      </c>
      <c r="I3948" s="8"/>
      <c r="J3948" s="11"/>
      <c r="AC3948" s="15"/>
      <c r="AD3948" s="16"/>
    </row>
    <row r="3949" spans="1:30" hidden="1" outlineLevel="1" x14ac:dyDescent="0.3">
      <c r="A3949" s="21">
        <v>42244</v>
      </c>
      <c r="B3949" s="22">
        <v>-7.0633936329990291E-4</v>
      </c>
      <c r="C3949" s="9">
        <f t="shared" si="308"/>
        <v>-3.7306339363299905E-2</v>
      </c>
      <c r="D3949" s="6">
        <f t="shared" si="309"/>
        <v>1.3917629566896998E-3</v>
      </c>
      <c r="E3949" s="6">
        <f t="shared" si="310"/>
        <v>2.0104708299681419E-4</v>
      </c>
      <c r="F3949" s="6">
        <f t="shared" si="306"/>
        <v>0.81063469276252431</v>
      </c>
      <c r="G3949" s="18">
        <v>6.3314544748698503E-3</v>
      </c>
      <c r="H3949" s="9">
        <f t="shared" si="307"/>
        <v>9.0035253804413989E-3</v>
      </c>
      <c r="I3949" s="8"/>
      <c r="J3949" s="11"/>
      <c r="AC3949" s="15"/>
      <c r="AD3949" s="16"/>
    </row>
    <row r="3950" spans="1:30" hidden="1" outlineLevel="1" x14ac:dyDescent="0.3">
      <c r="A3950" s="21">
        <v>42247</v>
      </c>
      <c r="B3950" s="22">
        <v>-6.9326094392191092E-3</v>
      </c>
      <c r="C3950" s="9">
        <f t="shared" si="308"/>
        <v>-4.3532609439219112E-2</v>
      </c>
      <c r="D3950" s="6">
        <f t="shared" si="309"/>
        <v>1.895088084587589E-3</v>
      </c>
      <c r="E3950" s="6">
        <f t="shared" si="310"/>
        <v>1.3917629566896998E-3</v>
      </c>
      <c r="F3950" s="6">
        <f t="shared" si="306"/>
        <v>0.37900286003756517</v>
      </c>
      <c r="G3950" s="18">
        <v>7.4591558347243854E-3</v>
      </c>
      <c r="H3950" s="9">
        <f t="shared" si="307"/>
        <v>6.1563208171566651E-3</v>
      </c>
      <c r="I3950" s="8"/>
      <c r="J3950" s="11"/>
      <c r="AC3950" s="15"/>
      <c r="AD3950" s="16"/>
    </row>
    <row r="3951" spans="1:30" hidden="1" outlineLevel="1" x14ac:dyDescent="0.3">
      <c r="A3951" s="21">
        <v>42248</v>
      </c>
      <c r="B3951" s="22">
        <v>-2.8828745746762884E-2</v>
      </c>
      <c r="C3951" s="9">
        <f t="shared" si="308"/>
        <v>-6.5428745746762884E-2</v>
      </c>
      <c r="D3951" s="6">
        <f t="shared" si="309"/>
        <v>4.2809207699945418E-3</v>
      </c>
      <c r="E3951" s="6">
        <f t="shared" si="310"/>
        <v>1.895088084587589E-3</v>
      </c>
      <c r="F3951" s="6">
        <f t="shared" si="306"/>
        <v>0.52172640884848198</v>
      </c>
      <c r="G3951" s="18">
        <v>1.6178836561342183E-2</v>
      </c>
      <c r="H3951" s="9">
        <f t="shared" si="307"/>
        <v>7.2230631234157291E-3</v>
      </c>
      <c r="I3951" s="8"/>
      <c r="J3951" s="11"/>
      <c r="AC3951" s="15"/>
      <c r="AD3951" s="16"/>
    </row>
    <row r="3952" spans="1:30" hidden="1" outlineLevel="1" x14ac:dyDescent="0.3">
      <c r="A3952" s="21">
        <v>42249</v>
      </c>
      <c r="B3952" s="22">
        <v>1.8083351095221686E-2</v>
      </c>
      <c r="C3952" s="9">
        <f t="shared" si="308"/>
        <v>-1.8516648904778315E-2</v>
      </c>
      <c r="D3952" s="6">
        <f t="shared" si="309"/>
        <v>3.4286628666282796E-4</v>
      </c>
      <c r="E3952" s="6">
        <f t="shared" si="310"/>
        <v>4.2809207699945418E-3</v>
      </c>
      <c r="F3952" s="6">
        <f t="shared" si="306"/>
        <v>2.4130127892996485</v>
      </c>
      <c r="G3952" s="18">
        <v>6.9728613632420245E-3</v>
      </c>
      <c r="H3952" s="9">
        <f t="shared" si="307"/>
        <v>1.5533875206462966E-2</v>
      </c>
      <c r="I3952" s="8"/>
      <c r="J3952" s="11"/>
      <c r="AC3952" s="15"/>
      <c r="AD3952" s="16"/>
    </row>
    <row r="3953" spans="1:30" hidden="1" outlineLevel="1" x14ac:dyDescent="0.3">
      <c r="A3953" s="21">
        <v>42250</v>
      </c>
      <c r="B3953" s="22">
        <v>1.4288203278000986E-3</v>
      </c>
      <c r="C3953" s="9">
        <f t="shared" si="308"/>
        <v>-3.5171179672199904E-2</v>
      </c>
      <c r="D3953" s="6">
        <f t="shared" si="309"/>
        <v>1.2370118795341678E-3</v>
      </c>
      <c r="E3953" s="6">
        <f t="shared" si="310"/>
        <v>3.4286628666282796E-4</v>
      </c>
      <c r="F3953" s="6">
        <f t="shared" si="306"/>
        <v>0.45722086307291965</v>
      </c>
      <c r="G3953" s="18">
        <v>1.0586183204539463E-2</v>
      </c>
      <c r="H3953" s="9">
        <f t="shared" si="307"/>
        <v>6.761810874853863E-3</v>
      </c>
      <c r="I3953" s="8"/>
      <c r="J3953" s="11"/>
      <c r="AC3953" s="15"/>
      <c r="AD3953" s="16"/>
    </row>
    <row r="3954" spans="1:30" hidden="1" outlineLevel="1" x14ac:dyDescent="0.3">
      <c r="A3954" s="21">
        <v>42251</v>
      </c>
      <c r="B3954" s="22">
        <v>-1.6774030737648014E-2</v>
      </c>
      <c r="C3954" s="9">
        <f t="shared" si="308"/>
        <v>-5.3374030737648015E-2</v>
      </c>
      <c r="D3954" s="6">
        <f t="shared" si="309"/>
        <v>2.848787157183395E-3</v>
      </c>
      <c r="E3954" s="6">
        <f t="shared" si="310"/>
        <v>1.2370118795341678E-3</v>
      </c>
      <c r="F3954" s="6">
        <f t="shared" si="306"/>
        <v>1.0394076722260674</v>
      </c>
      <c r="G3954" s="18">
        <v>1.1220810712774053E-2</v>
      </c>
      <c r="H3954" s="9">
        <f t="shared" si="307"/>
        <v>1.0195134487715536E-2</v>
      </c>
      <c r="I3954" s="8"/>
      <c r="J3954" s="11"/>
      <c r="AC3954" s="15"/>
      <c r="AD3954" s="16"/>
    </row>
    <row r="3955" spans="1:30" hidden="1" outlineLevel="1" x14ac:dyDescent="0.3">
      <c r="A3955" s="21">
        <v>42255</v>
      </c>
      <c r="B3955" s="22">
        <v>2.3949547284849059E-2</v>
      </c>
      <c r="C3955" s="9">
        <f t="shared" si="308"/>
        <v>-1.2650452715150941E-2</v>
      </c>
      <c r="D3955" s="6">
        <f t="shared" si="309"/>
        <v>1.6003395389826983E-4</v>
      </c>
      <c r="E3955" s="6">
        <f t="shared" si="310"/>
        <v>2.848787157183395E-3</v>
      </c>
      <c r="F3955" s="6">
        <f t="shared" si="306"/>
        <v>1.166501237592418</v>
      </c>
      <c r="G3955" s="18">
        <v>9.6794548088941484E-3</v>
      </c>
      <c r="H3955" s="9">
        <f t="shared" si="307"/>
        <v>1.0800468682387898E-2</v>
      </c>
      <c r="I3955" s="8"/>
      <c r="J3955" s="11"/>
      <c r="AC3955" s="15"/>
      <c r="AD3955" s="16"/>
    </row>
    <row r="3956" spans="1:30" hidden="1" outlineLevel="1" x14ac:dyDescent="0.3">
      <c r="A3956" s="21">
        <v>42256</v>
      </c>
      <c r="B3956" s="22">
        <v>-1.460403097820996E-2</v>
      </c>
      <c r="C3956" s="9">
        <f t="shared" si="308"/>
        <v>-5.1204030978209962E-2</v>
      </c>
      <c r="D3956" s="6">
        <f t="shared" si="309"/>
        <v>2.6218527884174854E-3</v>
      </c>
      <c r="E3956" s="6">
        <f t="shared" si="310"/>
        <v>1.6003395389826983E-4</v>
      </c>
      <c r="F3956" s="6">
        <f t="shared" si="306"/>
        <v>0.87073438000339554</v>
      </c>
      <c r="G3956" s="18">
        <v>1.6460568427905217E-2</v>
      </c>
      <c r="H3956" s="9">
        <f t="shared" si="307"/>
        <v>9.3313149127194055E-3</v>
      </c>
      <c r="I3956" s="8"/>
      <c r="J3956" s="11"/>
      <c r="AC3956" s="15"/>
      <c r="AD3956" s="16"/>
    </row>
    <row r="3957" spans="1:30" hidden="1" outlineLevel="1" x14ac:dyDescent="0.3">
      <c r="A3957" s="21">
        <v>42257</v>
      </c>
      <c r="B3957" s="22">
        <v>4.7158292161863713E-3</v>
      </c>
      <c r="C3957" s="9">
        <f t="shared" si="308"/>
        <v>-3.1884170783813628E-2</v>
      </c>
      <c r="D3957" s="6">
        <f t="shared" si="309"/>
        <v>1.0166003465713945E-3</v>
      </c>
      <c r="E3957" s="6">
        <f t="shared" si="310"/>
        <v>2.6218527884174854E-3</v>
      </c>
      <c r="F3957" s="6">
        <f t="shared" si="306"/>
        <v>2.4972607789362895</v>
      </c>
      <c r="G3957" s="18">
        <v>9.285831838479983E-3</v>
      </c>
      <c r="H3957" s="9">
        <f t="shared" si="307"/>
        <v>1.5802723749203142E-2</v>
      </c>
      <c r="I3957" s="8"/>
      <c r="J3957" s="11"/>
      <c r="AC3957" s="15"/>
      <c r="AD3957" s="16"/>
    </row>
    <row r="3958" spans="1:30" hidden="1" outlineLevel="1" x14ac:dyDescent="0.3">
      <c r="A3958" s="21">
        <v>42258</v>
      </c>
      <c r="B3958" s="22">
        <v>6.2685500630707946E-3</v>
      </c>
      <c r="C3958" s="9">
        <f t="shared" si="308"/>
        <v>-3.0331449936929204E-2</v>
      </c>
      <c r="D3958" s="6">
        <f t="shared" si="309"/>
        <v>9.1999685527644262E-4</v>
      </c>
      <c r="E3958" s="6">
        <f t="shared" si="310"/>
        <v>1.0166003465713945E-3</v>
      </c>
      <c r="F3958" s="6">
        <f t="shared" si="306"/>
        <v>0.80230403764128377</v>
      </c>
      <c r="G3958" s="18">
        <v>7.6264472515377279E-3</v>
      </c>
      <c r="H3958" s="9">
        <f t="shared" si="307"/>
        <v>8.9571426115769969E-3</v>
      </c>
      <c r="I3958" s="8"/>
      <c r="J3958" s="11"/>
      <c r="AC3958" s="15"/>
      <c r="AD3958" s="16"/>
    </row>
    <row r="3959" spans="1:30" hidden="1" outlineLevel="1" x14ac:dyDescent="0.3">
      <c r="A3959" s="21">
        <v>42261</v>
      </c>
      <c r="B3959" s="22">
        <v>-3.7879443222244066E-3</v>
      </c>
      <c r="C3959" s="9">
        <f t="shared" si="308"/>
        <v>-4.0387944322224409E-2</v>
      </c>
      <c r="D3959" s="6">
        <f t="shared" si="309"/>
        <v>1.6311860465750988E-3</v>
      </c>
      <c r="E3959" s="6">
        <f t="shared" si="310"/>
        <v>9.1999685527644262E-4</v>
      </c>
      <c r="F3959" s="6">
        <f t="shared" si="306"/>
        <v>0.54481000298859228</v>
      </c>
      <c r="G3959" s="18">
        <v>4.4668176643451636E-3</v>
      </c>
      <c r="H3959" s="9">
        <f t="shared" si="307"/>
        <v>7.38112459580918E-3</v>
      </c>
      <c r="I3959" s="8"/>
      <c r="J3959" s="11"/>
      <c r="AC3959" s="15"/>
      <c r="AD3959" s="16"/>
    </row>
    <row r="3960" spans="1:30" hidden="1" outlineLevel="1" x14ac:dyDescent="0.3">
      <c r="A3960" s="21">
        <v>42262</v>
      </c>
      <c r="B3960" s="22">
        <v>1.3884604507058081E-2</v>
      </c>
      <c r="C3960" s="9">
        <f t="shared" si="308"/>
        <v>-2.2715395492941919E-2</v>
      </c>
      <c r="D3960" s="6">
        <f t="shared" si="309"/>
        <v>5.1598919240076601E-4</v>
      </c>
      <c r="E3960" s="6">
        <f t="shared" si="310"/>
        <v>1.6311860465750988E-3</v>
      </c>
      <c r="F3960" s="6">
        <f t="shared" si="306"/>
        <v>0.19428306062669701</v>
      </c>
      <c r="G3960" s="18">
        <v>7.8584982199341961E-3</v>
      </c>
      <c r="H3960" s="9">
        <f t="shared" si="307"/>
        <v>4.4077552180979496E-3</v>
      </c>
      <c r="I3960" s="8"/>
      <c r="J3960" s="11"/>
      <c r="AC3960" s="15"/>
      <c r="AD3960" s="16"/>
    </row>
    <row r="3961" spans="1:30" hidden="1" outlineLevel="1" x14ac:dyDescent="0.3">
      <c r="A3961" s="21">
        <v>42263</v>
      </c>
      <c r="B3961" s="22">
        <v>8.4043958839953737E-3</v>
      </c>
      <c r="C3961" s="9">
        <f t="shared" si="308"/>
        <v>-2.8195604116004629E-2</v>
      </c>
      <c r="D3961" s="6">
        <f t="shared" si="309"/>
        <v>7.9499209146645714E-4</v>
      </c>
      <c r="E3961" s="6">
        <f t="shared" si="310"/>
        <v>5.1598919240076601E-4</v>
      </c>
      <c r="F3961" s="6">
        <f t="shared" si="306"/>
        <v>0.57774896626206884</v>
      </c>
      <c r="G3961" s="18">
        <v>4.5293211736705625E-3</v>
      </c>
      <c r="H3961" s="9">
        <f t="shared" si="307"/>
        <v>7.6009799780164455E-3</v>
      </c>
      <c r="I3961" s="8"/>
      <c r="J3961" s="11"/>
      <c r="AC3961" s="15"/>
      <c r="AD3961" s="16"/>
    </row>
    <row r="3962" spans="1:30" hidden="1" outlineLevel="1" x14ac:dyDescent="0.3">
      <c r="A3962" s="21">
        <v>42264</v>
      </c>
      <c r="B3962" s="22">
        <v>-3.9030179973279871E-3</v>
      </c>
      <c r="C3962" s="9">
        <f t="shared" si="308"/>
        <v>-4.0503017997327986E-2</v>
      </c>
      <c r="D3962" s="6">
        <f t="shared" si="309"/>
        <v>1.6404944668918747E-3</v>
      </c>
      <c r="E3962" s="6">
        <f t="shared" si="310"/>
        <v>7.9499209146645714E-4</v>
      </c>
      <c r="F3962" s="6">
        <f t="shared" si="306"/>
        <v>0.19938094787172611</v>
      </c>
      <c r="G3962" s="18">
        <v>1.2856880352153443E-2</v>
      </c>
      <c r="H3962" s="9">
        <f t="shared" si="307"/>
        <v>4.4652093777529187E-3</v>
      </c>
      <c r="I3962" s="8"/>
      <c r="J3962" s="11"/>
      <c r="AC3962" s="15"/>
      <c r="AD3962" s="16"/>
    </row>
    <row r="3963" spans="1:30" hidden="1" outlineLevel="1" x14ac:dyDescent="0.3">
      <c r="A3963" s="21">
        <v>42265</v>
      </c>
      <c r="B3963" s="22">
        <v>-1.7554360142574964E-2</v>
      </c>
      <c r="C3963" s="9">
        <f t="shared" si="308"/>
        <v>-5.4154360142574964E-2</v>
      </c>
      <c r="D3963" s="6">
        <f t="shared" si="309"/>
        <v>2.9326947224517117E-3</v>
      </c>
      <c r="E3963" s="6">
        <f t="shared" si="310"/>
        <v>1.6404944668918747E-3</v>
      </c>
      <c r="F3963" s="6">
        <f t="shared" si="306"/>
        <v>1.5278416618200112</v>
      </c>
      <c r="G3963" s="18">
        <v>9.3538413077548996E-3</v>
      </c>
      <c r="H3963" s="9">
        <f t="shared" si="307"/>
        <v>1.2360589232799589E-2</v>
      </c>
      <c r="I3963" s="8"/>
      <c r="J3963" s="11"/>
      <c r="AC3963" s="15"/>
      <c r="AD3963" s="16"/>
    </row>
    <row r="3964" spans="1:30" hidden="1" outlineLevel="1" x14ac:dyDescent="0.3">
      <c r="A3964" s="21">
        <v>42268</v>
      </c>
      <c r="B3964" s="22">
        <v>7.6370795298508409E-3</v>
      </c>
      <c r="C3964" s="9">
        <f t="shared" si="308"/>
        <v>-2.8962920470149159E-2</v>
      </c>
      <c r="D3964" s="6">
        <f t="shared" si="309"/>
        <v>8.3885076216018515E-4</v>
      </c>
      <c r="E3964" s="6">
        <f t="shared" si="310"/>
        <v>2.9326947224517117E-3</v>
      </c>
      <c r="F3964" s="6">
        <f t="shared" si="306"/>
        <v>0.81407501564203411</v>
      </c>
      <c r="G3964" s="18">
        <v>7.0590694001492612E-3</v>
      </c>
      <c r="H3964" s="9">
        <f t="shared" si="307"/>
        <v>9.0226105736756369E-3</v>
      </c>
      <c r="I3964" s="8"/>
      <c r="J3964" s="11"/>
      <c r="AC3964" s="15"/>
      <c r="AD3964" s="16"/>
    </row>
    <row r="3965" spans="1:30" hidden="1" outlineLevel="1" x14ac:dyDescent="0.3">
      <c r="A3965" s="21">
        <v>42269</v>
      </c>
      <c r="B3965" s="22">
        <v>-1.0945061711050214E-2</v>
      </c>
      <c r="C3965" s="9">
        <f t="shared" si="308"/>
        <v>-4.7545061711050218E-2</v>
      </c>
      <c r="D3965" s="6">
        <f t="shared" si="309"/>
        <v>2.2605328931075736E-3</v>
      </c>
      <c r="E3965" s="6">
        <f t="shared" si="310"/>
        <v>8.3885076216018515E-4</v>
      </c>
      <c r="F3965" s="6">
        <f t="shared" si="306"/>
        <v>0.46835579779514841</v>
      </c>
      <c r="G3965" s="18">
        <v>1.024309353900118E-2</v>
      </c>
      <c r="H3965" s="9">
        <f t="shared" si="307"/>
        <v>6.8436525174437992E-3</v>
      </c>
      <c r="I3965" s="8"/>
      <c r="J3965" s="11"/>
      <c r="AC3965" s="15"/>
      <c r="AD3965" s="16"/>
    </row>
    <row r="3966" spans="1:30" hidden="1" outlineLevel="1" x14ac:dyDescent="0.3">
      <c r="A3966" s="21">
        <v>42270</v>
      </c>
      <c r="B3966" s="22">
        <v>-3.1020890082304855E-3</v>
      </c>
      <c r="C3966" s="9">
        <f t="shared" si="308"/>
        <v>-3.9702089008230489E-2</v>
      </c>
      <c r="D3966" s="6">
        <f t="shared" si="309"/>
        <v>1.5762558716174561E-3</v>
      </c>
      <c r="E3966" s="6">
        <f t="shared" si="310"/>
        <v>2.2605328931075736E-3</v>
      </c>
      <c r="F3966" s="6">
        <f t="shared" si="306"/>
        <v>0.97391510111156299</v>
      </c>
      <c r="G3966" s="18">
        <v>5.7891912906082475E-3</v>
      </c>
      <c r="H3966" s="9">
        <f t="shared" si="307"/>
        <v>9.8687137009417954E-3</v>
      </c>
      <c r="I3966" s="8"/>
      <c r="J3966" s="11"/>
      <c r="AC3966" s="15"/>
      <c r="AD3966" s="16"/>
    </row>
    <row r="3967" spans="1:30" hidden="1" outlineLevel="1" x14ac:dyDescent="0.3">
      <c r="A3967" s="21">
        <v>42271</v>
      </c>
      <c r="B3967" s="22">
        <v>-4.8378425109803207E-3</v>
      </c>
      <c r="C3967" s="9">
        <f t="shared" si="308"/>
        <v>-4.1437842510980323E-2</v>
      </c>
      <c r="D3967" s="6">
        <f t="shared" si="309"/>
        <v>1.7170947919648081E-3</v>
      </c>
      <c r="E3967" s="6">
        <f t="shared" si="310"/>
        <v>1.5762558716174561E-3</v>
      </c>
      <c r="F3967" s="6">
        <f t="shared" si="306"/>
        <v>0.31871292526237421</v>
      </c>
      <c r="G3967" s="18">
        <v>1.2251947597037849E-2</v>
      </c>
      <c r="H3967" s="9">
        <f t="shared" si="307"/>
        <v>5.6454665463748369E-3</v>
      </c>
      <c r="I3967" s="8"/>
      <c r="J3967" s="11"/>
      <c r="AC3967" s="15"/>
      <c r="AD3967" s="16"/>
    </row>
    <row r="3968" spans="1:30" hidden="1" outlineLevel="1" x14ac:dyDescent="0.3">
      <c r="A3968" s="21">
        <v>42272</v>
      </c>
      <c r="B3968" s="22">
        <v>6.9719585779817574E-3</v>
      </c>
      <c r="C3968" s="9">
        <f t="shared" si="308"/>
        <v>-2.9628041422018244E-2</v>
      </c>
      <c r="D3968" s="6">
        <f t="shared" si="309"/>
        <v>8.7782083850482891E-4</v>
      </c>
      <c r="E3968" s="6">
        <f t="shared" si="310"/>
        <v>1.7170947919648081E-3</v>
      </c>
      <c r="F3968" s="6">
        <f t="shared" si="306"/>
        <v>1.3884867874004445</v>
      </c>
      <c r="G3968" s="18">
        <v>1.1476644671428461E-2</v>
      </c>
      <c r="H3968" s="9">
        <f t="shared" si="307"/>
        <v>1.1783406924147382E-2</v>
      </c>
      <c r="I3968" s="8"/>
      <c r="J3968" s="11"/>
      <c r="AC3968" s="15"/>
      <c r="AD3968" s="16"/>
    </row>
    <row r="3969" spans="1:30" hidden="1" outlineLevel="1" x14ac:dyDescent="0.3">
      <c r="A3969" s="21">
        <v>42275</v>
      </c>
      <c r="B3969" s="22">
        <v>-1.9357879973406183E-2</v>
      </c>
      <c r="C3969" s="9">
        <f t="shared" si="308"/>
        <v>-5.5957879973406184E-2</v>
      </c>
      <c r="D3969" s="6">
        <f t="shared" si="309"/>
        <v>3.1312843311181327E-3</v>
      </c>
      <c r="E3969" s="6">
        <f t="shared" si="310"/>
        <v>8.7782083850482891E-4</v>
      </c>
      <c r="F3969" s="6">
        <f t="shared" si="306"/>
        <v>1.2196343651913297</v>
      </c>
      <c r="G3969" s="18">
        <v>8.7131401874783309E-3</v>
      </c>
      <c r="H3969" s="9">
        <f t="shared" si="307"/>
        <v>1.1043705742147107E-2</v>
      </c>
      <c r="I3969" s="8"/>
      <c r="J3969" s="11"/>
      <c r="AC3969" s="15"/>
      <c r="AD3969" s="16"/>
    </row>
    <row r="3970" spans="1:30" hidden="1" outlineLevel="1" x14ac:dyDescent="0.3">
      <c r="A3970" s="21">
        <v>42276</v>
      </c>
      <c r="B3970" s="22">
        <v>2.9478169040620516E-3</v>
      </c>
      <c r="C3970" s="9">
        <f t="shared" si="308"/>
        <v>-3.3652183095937947E-2</v>
      </c>
      <c r="D3970" s="6">
        <f t="shared" si="309"/>
        <v>1.1324694271225317E-3</v>
      </c>
      <c r="E3970" s="6">
        <f t="shared" si="310"/>
        <v>3.1312843311181327E-3</v>
      </c>
      <c r="F3970" s="6">
        <f t="shared" si="306"/>
        <v>0.70788399631161769</v>
      </c>
      <c r="G3970" s="18">
        <v>7.0371595097595673E-3</v>
      </c>
      <c r="H3970" s="9">
        <f t="shared" si="307"/>
        <v>8.4135842321309048E-3</v>
      </c>
      <c r="I3970" s="8"/>
      <c r="J3970" s="11"/>
      <c r="AC3970" s="15"/>
      <c r="AD3970" s="16"/>
    </row>
    <row r="3971" spans="1:30" hidden="1" outlineLevel="1" x14ac:dyDescent="0.3">
      <c r="A3971" s="21">
        <v>42277</v>
      </c>
      <c r="B3971" s="22">
        <v>1.4571393493950622E-2</v>
      </c>
      <c r="C3971" s="9">
        <f t="shared" si="308"/>
        <v>-2.2028606506049379E-2</v>
      </c>
      <c r="D3971" s="6">
        <f t="shared" si="309"/>
        <v>4.8525950459836102E-4</v>
      </c>
      <c r="E3971" s="6">
        <f t="shared" si="310"/>
        <v>1.1324694271225317E-3</v>
      </c>
      <c r="F3971" s="6">
        <f t="shared" si="306"/>
        <v>0.46554359165133319</v>
      </c>
      <c r="G3971" s="18">
        <v>6.2512505000709533E-3</v>
      </c>
      <c r="H3971" s="9">
        <f t="shared" si="307"/>
        <v>6.8230754916777311E-3</v>
      </c>
      <c r="I3971" s="8"/>
      <c r="J3971" s="11"/>
      <c r="AC3971" s="15"/>
      <c r="AD3971" s="16"/>
    </row>
    <row r="3972" spans="1:30" hidden="1" outlineLevel="1" x14ac:dyDescent="0.3">
      <c r="A3972" s="21">
        <v>42278</v>
      </c>
      <c r="B3972" s="22">
        <v>-7.7958923647099916E-4</v>
      </c>
      <c r="C3972" s="9">
        <f t="shared" si="308"/>
        <v>-3.7379589236471E-2</v>
      </c>
      <c r="D3972" s="6">
        <f t="shared" si="309"/>
        <v>1.3972336914872987E-3</v>
      </c>
      <c r="E3972" s="6">
        <f t="shared" si="310"/>
        <v>4.8525950459836102E-4</v>
      </c>
      <c r="F3972" s="6">
        <f t="shared" si="306"/>
        <v>0.36967734104408373</v>
      </c>
      <c r="G3972" s="18">
        <v>1.2252863606176707E-2</v>
      </c>
      <c r="H3972" s="9">
        <f t="shared" si="307"/>
        <v>6.0801097115437295E-3</v>
      </c>
      <c r="I3972" s="8"/>
      <c r="J3972" s="11"/>
      <c r="AC3972" s="15"/>
      <c r="AD3972" s="16"/>
    </row>
    <row r="3973" spans="1:30" hidden="1" outlineLevel="1" x14ac:dyDescent="0.3">
      <c r="A3973" s="21">
        <v>42279</v>
      </c>
      <c r="B3973" s="22">
        <v>1.2237940207832412E-2</v>
      </c>
      <c r="C3973" s="9">
        <f t="shared" si="308"/>
        <v>-2.4362059792167587E-2</v>
      </c>
      <c r="D3973" s="6">
        <f t="shared" si="309"/>
        <v>5.9350995731714861E-4</v>
      </c>
      <c r="E3973" s="6">
        <f t="shared" si="310"/>
        <v>1.3972336914872987E-3</v>
      </c>
      <c r="F3973" s="6">
        <f t="shared" si="306"/>
        <v>1.3886693533934993</v>
      </c>
      <c r="G3973" s="18">
        <v>1.9793678027640906E-2</v>
      </c>
      <c r="H3973" s="9">
        <f t="shared" si="307"/>
        <v>1.1784181572741907E-2</v>
      </c>
      <c r="I3973" s="8"/>
      <c r="J3973" s="11"/>
      <c r="AC3973" s="15"/>
      <c r="AD3973" s="16"/>
    </row>
    <row r="3974" spans="1:30" hidden="1" outlineLevel="1" x14ac:dyDescent="0.3">
      <c r="A3974" s="21">
        <v>42282</v>
      </c>
      <c r="B3974" s="22">
        <v>1.8290526835949519E-2</v>
      </c>
      <c r="C3974" s="9">
        <f t="shared" si="308"/>
        <v>-1.8309473164050481E-2</v>
      </c>
      <c r="D3974" s="6">
        <f t="shared" si="309"/>
        <v>3.3523680754508472E-4</v>
      </c>
      <c r="E3974" s="6">
        <f t="shared" si="310"/>
        <v>5.9350995731714861E-4</v>
      </c>
      <c r="F3974" s="6">
        <f t="shared" si="306"/>
        <v>3.6058137900609442</v>
      </c>
      <c r="G3974" s="18">
        <v>7.9120255404471762E-3</v>
      </c>
      <c r="H3974" s="9">
        <f t="shared" si="307"/>
        <v>1.8988980462523376E-2</v>
      </c>
      <c r="I3974" s="8"/>
      <c r="J3974" s="11"/>
      <c r="AC3974" s="15"/>
      <c r="AD3974" s="16"/>
    </row>
    <row r="3975" spans="1:30" hidden="1" outlineLevel="1" x14ac:dyDescent="0.3">
      <c r="A3975" s="21">
        <v>42283</v>
      </c>
      <c r="B3975" s="22">
        <v>8.19848215161273E-4</v>
      </c>
      <c r="C3975" s="9">
        <f t="shared" si="308"/>
        <v>-3.5780151784838725E-2</v>
      </c>
      <c r="D3975" s="6">
        <f t="shared" si="309"/>
        <v>1.2802192617460979E-3</v>
      </c>
      <c r="E3975" s="6">
        <f t="shared" si="310"/>
        <v>3.3523680754508472E-4</v>
      </c>
      <c r="F3975" s="6">
        <f t="shared" si="306"/>
        <v>0.58548086511154784</v>
      </c>
      <c r="G3975" s="18">
        <v>4.9513737065277107E-3</v>
      </c>
      <c r="H3975" s="9">
        <f t="shared" si="307"/>
        <v>7.6516721382423845E-3</v>
      </c>
      <c r="I3975" s="8"/>
      <c r="J3975" s="11"/>
      <c r="AC3975" s="15"/>
      <c r="AD3975" s="16"/>
    </row>
    <row r="3976" spans="1:30" hidden="1" outlineLevel="1" x14ac:dyDescent="0.3">
      <c r="A3976" s="21">
        <v>42284</v>
      </c>
      <c r="B3976" s="22">
        <v>7.2457664213168155E-3</v>
      </c>
      <c r="C3976" s="9">
        <f t="shared" si="308"/>
        <v>-2.9354233578683185E-2</v>
      </c>
      <c r="D3976" s="6">
        <f t="shared" si="309"/>
        <v>8.616710289918914E-4</v>
      </c>
      <c r="E3976" s="6">
        <f t="shared" si="310"/>
        <v>1.2802192617460979E-3</v>
      </c>
      <c r="F3976" s="6">
        <f t="shared" si="306"/>
        <v>0.23612881604007571</v>
      </c>
      <c r="G3976" s="18">
        <v>6.9810324707848233E-3</v>
      </c>
      <c r="H3976" s="9">
        <f t="shared" si="307"/>
        <v>4.8593087578386674E-3</v>
      </c>
      <c r="I3976" s="8"/>
      <c r="J3976" s="11"/>
      <c r="AC3976" s="15"/>
      <c r="AD3976" s="16"/>
    </row>
    <row r="3977" spans="1:30" hidden="1" outlineLevel="1" x14ac:dyDescent="0.3">
      <c r="A3977" s="21">
        <v>42285</v>
      </c>
      <c r="B3977" s="22">
        <v>8.1536698965518004E-3</v>
      </c>
      <c r="C3977" s="9">
        <f t="shared" si="308"/>
        <v>-2.84463301034482E-2</v>
      </c>
      <c r="D3977" s="6">
        <f t="shared" si="309"/>
        <v>8.0919369635434326E-4</v>
      </c>
      <c r="E3977" s="6">
        <f t="shared" si="310"/>
        <v>8.616710289918914E-4</v>
      </c>
      <c r="F3977" s="6">
        <f t="shared" si="306"/>
        <v>0.4583049098882645</v>
      </c>
      <c r="G3977" s="18">
        <v>7.2538692242884338E-3</v>
      </c>
      <c r="H3977" s="9">
        <f t="shared" si="307"/>
        <v>6.7698220795547092E-3</v>
      </c>
      <c r="I3977" s="8"/>
      <c r="J3977" s="11"/>
      <c r="AC3977" s="15"/>
      <c r="AD3977" s="16"/>
    </row>
    <row r="3978" spans="1:30" hidden="1" outlineLevel="1" x14ac:dyDescent="0.3">
      <c r="A3978" s="21">
        <v>42286</v>
      </c>
      <c r="B3978" s="22">
        <v>1.9768570621624361E-3</v>
      </c>
      <c r="C3978" s="9">
        <f t="shared" si="308"/>
        <v>-3.4623142937837567E-2</v>
      </c>
      <c r="D3978" s="6">
        <f t="shared" si="309"/>
        <v>1.1987620268939314E-3</v>
      </c>
      <c r="E3978" s="6">
        <f t="shared" si="310"/>
        <v>8.0919369635434326E-4</v>
      </c>
      <c r="F3978" s="6">
        <f t="shared" si="306"/>
        <v>0.49393497884345228</v>
      </c>
      <c r="G3978" s="18">
        <v>3.0757213344424147E-3</v>
      </c>
      <c r="H3978" s="9">
        <f t="shared" si="307"/>
        <v>7.0280507884010936E-3</v>
      </c>
      <c r="I3978" s="8"/>
      <c r="J3978" s="11"/>
      <c r="AC3978" s="15"/>
      <c r="AD3978" s="16"/>
    </row>
    <row r="3979" spans="1:30" hidden="1" outlineLevel="1" x14ac:dyDescent="0.3">
      <c r="A3979" s="21">
        <v>42289</v>
      </c>
      <c r="B3979" s="22">
        <v>2.7688033018038608E-3</v>
      </c>
      <c r="C3979" s="9">
        <f t="shared" si="308"/>
        <v>-3.3831196698196141E-2</v>
      </c>
      <c r="D3979" s="6">
        <f t="shared" si="309"/>
        <v>1.1445498700320374E-3</v>
      </c>
      <c r="E3979" s="6">
        <f t="shared" si="310"/>
        <v>1.1987620268939314E-3</v>
      </c>
      <c r="F3979" s="6">
        <f t="shared" si="306"/>
        <v>9.7983695850714259E-2</v>
      </c>
      <c r="G3979" s="18">
        <v>2.4381323377229741E-3</v>
      </c>
      <c r="H3979" s="9">
        <f t="shared" si="307"/>
        <v>3.1302347491955658E-3</v>
      </c>
      <c r="I3979" s="8"/>
      <c r="J3979" s="11"/>
      <c r="AC3979" s="15"/>
      <c r="AD3979" s="16"/>
    </row>
    <row r="3980" spans="1:30" hidden="1" outlineLevel="1" x14ac:dyDescent="0.3">
      <c r="A3980" s="21">
        <v>42290</v>
      </c>
      <c r="B3980" s="22">
        <v>-2.9209768311404759E-3</v>
      </c>
      <c r="C3980" s="9">
        <f t="shared" si="308"/>
        <v>-3.9520976831140475E-2</v>
      </c>
      <c r="D3980" s="6">
        <f t="shared" si="309"/>
        <v>1.5619076096875422E-3</v>
      </c>
      <c r="E3980" s="6">
        <f t="shared" si="310"/>
        <v>1.1445498700320374E-3</v>
      </c>
      <c r="F3980" s="6">
        <f t="shared" si="306"/>
        <v>6.5724355888597638E-2</v>
      </c>
      <c r="G3980" s="18">
        <v>5.3236018082583238E-3</v>
      </c>
      <c r="H3980" s="9">
        <f t="shared" si="307"/>
        <v>2.5636761864283415E-3</v>
      </c>
      <c r="I3980" s="8"/>
      <c r="J3980" s="11"/>
      <c r="AC3980" s="15"/>
      <c r="AD3980" s="16"/>
    </row>
    <row r="3981" spans="1:30" hidden="1" outlineLevel="1" x14ac:dyDescent="0.3">
      <c r="A3981" s="21">
        <v>42291</v>
      </c>
      <c r="B3981" s="22">
        <v>-9.2418269241894401E-3</v>
      </c>
      <c r="C3981" s="9">
        <f t="shared" si="308"/>
        <v>-4.5841826924189442E-2</v>
      </c>
      <c r="D3981" s="6">
        <f t="shared" si="309"/>
        <v>2.1014730957473401E-3</v>
      </c>
      <c r="E3981" s="6">
        <f t="shared" si="310"/>
        <v>1.5619076096875422E-3</v>
      </c>
      <c r="F3981" s="6">
        <f t="shared" ref="F3981:F4044" si="311">B$6+B$7*E3981+B$8*(G3980*100)^2</f>
        <v>0.2712404301995458</v>
      </c>
      <c r="G3981" s="18">
        <v>7.1297900363506478E-3</v>
      </c>
      <c r="H3981" s="9">
        <f t="shared" ref="H3981:H4044" si="312">SQRT(F3981)/100</f>
        <v>5.2080747901652284E-3</v>
      </c>
      <c r="I3981" s="8"/>
      <c r="J3981" s="11"/>
      <c r="AC3981" s="15"/>
      <c r="AD3981" s="16"/>
    </row>
    <row r="3982" spans="1:30" hidden="1" outlineLevel="1" x14ac:dyDescent="0.3">
      <c r="A3982" s="21">
        <v>42292</v>
      </c>
      <c r="B3982" s="22">
        <v>1.2739960667304788E-2</v>
      </c>
      <c r="C3982" s="9">
        <f t="shared" ref="C3982:C4045" si="313">B3982-B$5</f>
        <v>-2.3860039332695211E-2</v>
      </c>
      <c r="D3982" s="6">
        <f t="shared" ref="D3982:D4045" si="314">C3982^2</f>
        <v>5.6930147695776249E-4</v>
      </c>
      <c r="E3982" s="6">
        <f t="shared" si="310"/>
        <v>2.1014730957473401E-3</v>
      </c>
      <c r="F3982" s="6">
        <f t="shared" si="311"/>
        <v>0.47765470488873163</v>
      </c>
      <c r="G3982" s="18">
        <v>5.4136972805234026E-3</v>
      </c>
      <c r="H3982" s="9">
        <f t="shared" si="312"/>
        <v>6.9112567951764873E-3</v>
      </c>
      <c r="I3982" s="8"/>
      <c r="J3982" s="11"/>
      <c r="AC3982" s="15"/>
      <c r="AD3982" s="16"/>
    </row>
    <row r="3983" spans="1:30" hidden="1" outlineLevel="1" x14ac:dyDescent="0.3">
      <c r="A3983" s="21">
        <v>42293</v>
      </c>
      <c r="B3983" s="22">
        <v>4.3204739464325122E-3</v>
      </c>
      <c r="C3983" s="9">
        <f t="shared" si="313"/>
        <v>-3.2279526053567487E-2</v>
      </c>
      <c r="D3983" s="6">
        <f t="shared" si="314"/>
        <v>1.0419678022429422E-3</v>
      </c>
      <c r="E3983" s="6">
        <f t="shared" ref="E3983:E4046" si="315">D3982</f>
        <v>5.6930147695776249E-4</v>
      </c>
      <c r="F3983" s="6">
        <f t="shared" si="311"/>
        <v>0.2800436008371846</v>
      </c>
      <c r="G3983" s="18">
        <v>3.8071615836285846E-3</v>
      </c>
      <c r="H3983" s="9">
        <f t="shared" si="312"/>
        <v>5.2919145952782017E-3</v>
      </c>
      <c r="I3983" s="8"/>
      <c r="J3983" s="11"/>
      <c r="AC3983" s="15"/>
      <c r="AD3983" s="16"/>
    </row>
    <row r="3984" spans="1:30" hidden="1" outlineLevel="1" x14ac:dyDescent="0.3">
      <c r="A3984" s="21">
        <v>42296</v>
      </c>
      <c r="B3984" s="22">
        <v>8.4585407013504387E-4</v>
      </c>
      <c r="C3984" s="9">
        <f t="shared" si="313"/>
        <v>-3.5754145929864957E-2</v>
      </c>
      <c r="D3984" s="6">
        <f t="shared" si="314"/>
        <v>1.2783589511740788E-3</v>
      </c>
      <c r="E3984" s="6">
        <f t="shared" si="315"/>
        <v>1.0419678022429422E-3</v>
      </c>
      <c r="F3984" s="6">
        <f t="shared" si="311"/>
        <v>0.14416301564273476</v>
      </c>
      <c r="G3984" s="18">
        <v>4.9338648873773457E-3</v>
      </c>
      <c r="H3984" s="9">
        <f t="shared" si="312"/>
        <v>3.7968805043447807E-3</v>
      </c>
      <c r="I3984" s="8"/>
      <c r="J3984" s="11"/>
      <c r="AC3984" s="15"/>
      <c r="AD3984" s="16"/>
    </row>
    <row r="3985" spans="1:30" hidden="1" outlineLevel="1" x14ac:dyDescent="0.3">
      <c r="A3985" s="21">
        <v>42297</v>
      </c>
      <c r="B3985" s="22">
        <v>-7.7971581745299521E-4</v>
      </c>
      <c r="C3985" s="9">
        <f t="shared" si="313"/>
        <v>-3.7379715817452995E-2</v>
      </c>
      <c r="D3985" s="6">
        <f t="shared" si="314"/>
        <v>1.3972431545935457E-3</v>
      </c>
      <c r="E3985" s="6">
        <f t="shared" si="315"/>
        <v>1.2783589511740788E-3</v>
      </c>
      <c r="F3985" s="6">
        <f t="shared" si="311"/>
        <v>0.23454068155859303</v>
      </c>
      <c r="G3985" s="18">
        <v>4.6019748971799874E-3</v>
      </c>
      <c r="H3985" s="9">
        <f t="shared" si="312"/>
        <v>4.8429400322386098E-3</v>
      </c>
      <c r="I3985" s="8"/>
      <c r="J3985" s="11"/>
      <c r="AC3985" s="15"/>
      <c r="AD3985" s="16"/>
    </row>
    <row r="3986" spans="1:30" hidden="1" outlineLevel="1" x14ac:dyDescent="0.3">
      <c r="A3986" s="21">
        <v>42298</v>
      </c>
      <c r="B3986" s="22">
        <v>-2.8209404325676367E-3</v>
      </c>
      <c r="C3986" s="9">
        <f t="shared" si="313"/>
        <v>-3.9420940432567636E-2</v>
      </c>
      <c r="D3986" s="6">
        <f t="shared" si="314"/>
        <v>1.5540105445880459E-3</v>
      </c>
      <c r="E3986" s="6">
        <f t="shared" si="315"/>
        <v>1.3972431545935457E-3</v>
      </c>
      <c r="F3986" s="6">
        <f t="shared" si="311"/>
        <v>0.20551187533007165</v>
      </c>
      <c r="G3986" s="18">
        <v>6.5241665200524313E-3</v>
      </c>
      <c r="H3986" s="9">
        <f t="shared" si="312"/>
        <v>4.5333417622110917E-3</v>
      </c>
      <c r="I3986" s="8"/>
      <c r="J3986" s="11"/>
      <c r="AC3986" s="15"/>
      <c r="AD3986" s="16"/>
    </row>
    <row r="3987" spans="1:30" hidden="1" outlineLevel="1" x14ac:dyDescent="0.3">
      <c r="A3987" s="21">
        <v>42299</v>
      </c>
      <c r="B3987" s="22">
        <v>1.8498589292654397E-2</v>
      </c>
      <c r="C3987" s="9">
        <f t="shared" si="313"/>
        <v>-1.8101410707345604E-2</v>
      </c>
      <c r="D3987" s="6">
        <f t="shared" si="314"/>
        <v>3.2766106959600607E-4</v>
      </c>
      <c r="E3987" s="6">
        <f t="shared" si="315"/>
        <v>1.5540105445880459E-3</v>
      </c>
      <c r="F3987" s="6">
        <f t="shared" si="311"/>
        <v>0.40174516823990714</v>
      </c>
      <c r="G3987" s="18">
        <v>7.814609665247137E-3</v>
      </c>
      <c r="H3987" s="9">
        <f t="shared" si="312"/>
        <v>6.3383370708720368E-3</v>
      </c>
      <c r="I3987" s="8"/>
      <c r="J3987" s="11"/>
      <c r="AC3987" s="15"/>
      <c r="AD3987" s="16"/>
    </row>
    <row r="3988" spans="1:30" hidden="1" outlineLevel="1" x14ac:dyDescent="0.3">
      <c r="A3988" s="21">
        <v>42300</v>
      </c>
      <c r="B3988" s="22">
        <v>8.9674834211843964E-3</v>
      </c>
      <c r="C3988" s="9">
        <f t="shared" si="313"/>
        <v>-2.7632516578815602E-2</v>
      </c>
      <c r="D3988" s="6">
        <f t="shared" si="314"/>
        <v>7.6355597247851912E-4</v>
      </c>
      <c r="E3988" s="6">
        <f t="shared" si="315"/>
        <v>3.2766106959600607E-4</v>
      </c>
      <c r="F3988" s="6">
        <f t="shared" si="311"/>
        <v>0.57142399174428371</v>
      </c>
      <c r="G3988" s="18">
        <v>5.0013599853797617E-3</v>
      </c>
      <c r="H3988" s="9">
        <f t="shared" si="312"/>
        <v>7.5592591683595802E-3</v>
      </c>
      <c r="I3988" s="8"/>
      <c r="J3988" s="11"/>
      <c r="AC3988" s="15"/>
      <c r="AD3988" s="16"/>
    </row>
    <row r="3989" spans="1:30" hidden="1" outlineLevel="1" x14ac:dyDescent="0.3">
      <c r="A3989" s="21">
        <v>42303</v>
      </c>
      <c r="B3989" s="22">
        <v>-1.34100417745513E-3</v>
      </c>
      <c r="C3989" s="9">
        <f t="shared" si="313"/>
        <v>-3.7941004177455127E-2</v>
      </c>
      <c r="D3989" s="6">
        <f t="shared" si="314"/>
        <v>1.4395197979936675E-3</v>
      </c>
      <c r="E3989" s="6">
        <f t="shared" si="315"/>
        <v>7.6355597247851912E-4</v>
      </c>
      <c r="F3989" s="6">
        <f t="shared" si="311"/>
        <v>0.24065561156989645</v>
      </c>
      <c r="G3989" s="18">
        <v>2.0411652492539835E-3</v>
      </c>
      <c r="H3989" s="9">
        <f t="shared" si="312"/>
        <v>4.9056662296766227E-3</v>
      </c>
      <c r="I3989" s="8"/>
      <c r="J3989" s="11"/>
      <c r="AC3989" s="15"/>
      <c r="AD3989" s="16"/>
    </row>
    <row r="3990" spans="1:30" hidden="1" outlineLevel="1" x14ac:dyDescent="0.3">
      <c r="A3990" s="21">
        <v>42304</v>
      </c>
      <c r="B3990" s="22">
        <v>-2.3645350016737099E-3</v>
      </c>
      <c r="C3990" s="9">
        <f t="shared" si="313"/>
        <v>-3.8964535001673711E-2</v>
      </c>
      <c r="D3990" s="6">
        <f t="shared" si="314"/>
        <v>1.5182349878966558E-3</v>
      </c>
      <c r="E3990" s="6">
        <f t="shared" si="315"/>
        <v>1.4395197979936675E-3</v>
      </c>
      <c r="F3990" s="6">
        <f t="shared" si="311"/>
        <v>4.9431541295675396E-2</v>
      </c>
      <c r="G3990" s="18">
        <v>3.5530336020389197E-3</v>
      </c>
      <c r="H3990" s="9">
        <f t="shared" si="312"/>
        <v>2.2233205188563207E-3</v>
      </c>
      <c r="I3990" s="8"/>
      <c r="J3990" s="11"/>
      <c r="AC3990" s="15"/>
      <c r="AD3990" s="16"/>
    </row>
    <row r="3991" spans="1:30" hidden="1" outlineLevel="1" x14ac:dyDescent="0.3">
      <c r="A3991" s="21">
        <v>42305</v>
      </c>
      <c r="B3991" s="22">
        <v>1.1203993122253923E-2</v>
      </c>
      <c r="C3991" s="9">
        <f t="shared" si="313"/>
        <v>-2.5396006877746076E-2</v>
      </c>
      <c r="D3991" s="6">
        <f t="shared" si="314"/>
        <v>6.4495716533452595E-4</v>
      </c>
      <c r="E3991" s="6">
        <f t="shared" si="315"/>
        <v>1.5182349878966558E-3</v>
      </c>
      <c r="F3991" s="6">
        <f t="shared" si="311"/>
        <v>0.12703662133358729</v>
      </c>
      <c r="G3991" s="18">
        <v>5.9977541853657671E-3</v>
      </c>
      <c r="H3991" s="9">
        <f t="shared" si="312"/>
        <v>3.5642197089066673E-3</v>
      </c>
      <c r="I3991" s="8"/>
      <c r="J3991" s="11"/>
      <c r="AC3991" s="15"/>
      <c r="AD3991" s="16"/>
    </row>
    <row r="3992" spans="1:30" hidden="1" outlineLevel="1" x14ac:dyDescent="0.3">
      <c r="A3992" s="21">
        <v>42306</v>
      </c>
      <c r="B3992" s="22">
        <v>-1.3349396214119599E-3</v>
      </c>
      <c r="C3992" s="9">
        <f t="shared" si="313"/>
        <v>-3.7934939621411957E-2</v>
      </c>
      <c r="D3992" s="6">
        <f t="shared" si="314"/>
        <v>1.4390596440801708E-3</v>
      </c>
      <c r="E3992" s="6">
        <f t="shared" si="315"/>
        <v>6.4495716533452595E-4</v>
      </c>
      <c r="F3992" s="6">
        <f t="shared" si="311"/>
        <v>0.34119992845335179</v>
      </c>
      <c r="G3992" s="18">
        <v>4.2761836377613145E-3</v>
      </c>
      <c r="H3992" s="9">
        <f t="shared" si="312"/>
        <v>5.8412321341764174E-3</v>
      </c>
      <c r="I3992" s="8"/>
      <c r="J3992" s="11"/>
      <c r="AC3992" s="15"/>
      <c r="AD3992" s="16"/>
    </row>
    <row r="3993" spans="1:30" hidden="1" outlineLevel="1" x14ac:dyDescent="0.3">
      <c r="A3993" s="21">
        <v>42307</v>
      </c>
      <c r="B3993" s="22">
        <v>-5.2096920964096079E-3</v>
      </c>
      <c r="C3993" s="9">
        <f t="shared" si="313"/>
        <v>-4.1809692096409612E-2</v>
      </c>
      <c r="D3993" s="6">
        <f t="shared" si="314"/>
        <v>1.7480503531965763E-3</v>
      </c>
      <c r="E3993" s="6">
        <f t="shared" si="315"/>
        <v>1.4390596440801708E-3</v>
      </c>
      <c r="F3993" s="6">
        <f t="shared" si="311"/>
        <v>0.17897691943287564</v>
      </c>
      <c r="G3993" s="18">
        <v>4.4970120174113266E-3</v>
      </c>
      <c r="H3993" s="9">
        <f t="shared" si="312"/>
        <v>4.2305663856376918E-3</v>
      </c>
      <c r="I3993" s="8"/>
      <c r="J3993" s="11"/>
      <c r="AC3993" s="15"/>
      <c r="AD3993" s="16"/>
    </row>
    <row r="3994" spans="1:30" hidden="1" outlineLevel="1" x14ac:dyDescent="0.3">
      <c r="A3994" s="21">
        <v>42310</v>
      </c>
      <c r="B3994" s="22">
        <v>9.310295587765317E-3</v>
      </c>
      <c r="C3994" s="9">
        <f t="shared" si="313"/>
        <v>-2.7289704412234682E-2</v>
      </c>
      <c r="D3994" s="6">
        <f t="shared" si="314"/>
        <v>7.4472796690714109E-4</v>
      </c>
      <c r="E3994" s="6">
        <f t="shared" si="315"/>
        <v>1.7480503531965763E-3</v>
      </c>
      <c r="F3994" s="6">
        <f t="shared" si="311"/>
        <v>0.19677488173332552</v>
      </c>
      <c r="G3994" s="18">
        <v>5.2777208069679244E-3</v>
      </c>
      <c r="H3994" s="9">
        <f t="shared" si="312"/>
        <v>4.4359314888005822E-3</v>
      </c>
      <c r="I3994" s="8"/>
      <c r="J3994" s="11"/>
      <c r="AC3994" s="15"/>
      <c r="AD3994" s="16"/>
    </row>
    <row r="3995" spans="1:30" hidden="1" outlineLevel="1" x14ac:dyDescent="0.3">
      <c r="A3995" s="21">
        <v>42311</v>
      </c>
      <c r="B3995" s="22">
        <v>5.0013168096357643E-3</v>
      </c>
      <c r="C3995" s="9">
        <f t="shared" si="313"/>
        <v>-3.1598683190364234E-2</v>
      </c>
      <c r="D3995" s="6">
        <f t="shared" si="314"/>
        <v>9.9847677936500709E-4</v>
      </c>
      <c r="E3995" s="6">
        <f t="shared" si="315"/>
        <v>7.4472796690714109E-4</v>
      </c>
      <c r="F3995" s="6">
        <f t="shared" si="311"/>
        <v>0.26671798082145326</v>
      </c>
      <c r="G3995" s="18">
        <v>6.1289296344639544E-3</v>
      </c>
      <c r="H3995" s="9">
        <f t="shared" si="312"/>
        <v>5.1644746182109682E-3</v>
      </c>
      <c r="I3995" s="8"/>
      <c r="J3995" s="11"/>
      <c r="AC3995" s="15"/>
      <c r="AD3995" s="16"/>
    </row>
    <row r="3996" spans="1:30" hidden="1" outlineLevel="1" x14ac:dyDescent="0.3">
      <c r="A3996" s="21">
        <v>42312</v>
      </c>
      <c r="B3996" s="22">
        <v>-2.8262855333728112E-3</v>
      </c>
      <c r="C3996" s="9">
        <f t="shared" si="313"/>
        <v>-3.942628553337281E-2</v>
      </c>
      <c r="D3996" s="6">
        <f t="shared" si="314"/>
        <v>1.554431990959042E-3</v>
      </c>
      <c r="E3996" s="6">
        <f t="shared" si="315"/>
        <v>9.9847677936500709E-4</v>
      </c>
      <c r="F3996" s="6">
        <f t="shared" si="311"/>
        <v>0.3558206560617026</v>
      </c>
      <c r="G3996" s="18">
        <v>4.6336994961664688E-3</v>
      </c>
      <c r="H3996" s="9">
        <f t="shared" si="312"/>
        <v>5.9650704611236794E-3</v>
      </c>
      <c r="I3996" s="8"/>
      <c r="J3996" s="11"/>
      <c r="AC3996" s="15"/>
      <c r="AD3996" s="16"/>
    </row>
    <row r="3997" spans="1:30" hidden="1" outlineLevel="1" x14ac:dyDescent="0.3">
      <c r="A3997" s="21">
        <v>42313</v>
      </c>
      <c r="B3997" s="22">
        <v>-2.3231308999605189E-4</v>
      </c>
      <c r="C3997" s="9">
        <f t="shared" si="313"/>
        <v>-3.6832313089996051E-2</v>
      </c>
      <c r="D3997" s="6">
        <f t="shared" si="314"/>
        <v>1.3566192875594943E-3</v>
      </c>
      <c r="E3997" s="6">
        <f t="shared" si="315"/>
        <v>1.554431990959042E-3</v>
      </c>
      <c r="F3997" s="6">
        <f t="shared" si="311"/>
        <v>0.20821162309413496</v>
      </c>
      <c r="G3997" s="18">
        <v>5.5866491983158498E-3</v>
      </c>
      <c r="H3997" s="9">
        <f t="shared" si="312"/>
        <v>4.5630211822227486E-3</v>
      </c>
      <c r="I3997" s="8"/>
      <c r="J3997" s="11"/>
      <c r="AC3997" s="15"/>
      <c r="AD3997" s="16"/>
    </row>
    <row r="3998" spans="1:30" hidden="1" outlineLevel="1" x14ac:dyDescent="0.3">
      <c r="A3998" s="21">
        <v>42314</v>
      </c>
      <c r="B3998" s="22">
        <v>2.6220569379901875E-3</v>
      </c>
      <c r="C3998" s="9">
        <f t="shared" si="313"/>
        <v>-3.3977943062009811E-2</v>
      </c>
      <c r="D3998" s="6">
        <f t="shared" si="314"/>
        <v>1.1545006147251806E-3</v>
      </c>
      <c r="E3998" s="6">
        <f t="shared" si="315"/>
        <v>1.3566192875594943E-3</v>
      </c>
      <c r="F3998" s="6">
        <f t="shared" si="311"/>
        <v>0.29755687587669127</v>
      </c>
      <c r="G3998" s="18">
        <v>5.9055748401943683E-3</v>
      </c>
      <c r="H3998" s="9">
        <f t="shared" si="312"/>
        <v>5.4548774127077433E-3</v>
      </c>
      <c r="I3998" s="8"/>
      <c r="J3998" s="11"/>
      <c r="AC3998" s="15"/>
      <c r="AD3998" s="16"/>
    </row>
    <row r="3999" spans="1:30" hidden="1" outlineLevel="1" x14ac:dyDescent="0.3">
      <c r="A3999" s="21">
        <v>42317</v>
      </c>
      <c r="B3999" s="22">
        <v>-1.0092426810300587E-2</v>
      </c>
      <c r="C3999" s="9">
        <f t="shared" si="313"/>
        <v>-4.6692426810300586E-2</v>
      </c>
      <c r="D3999" s="6">
        <f t="shared" si="314"/>
        <v>2.1801827214352771E-3</v>
      </c>
      <c r="E3999" s="6">
        <f t="shared" si="315"/>
        <v>1.1545006147251806E-3</v>
      </c>
      <c r="F3999" s="6">
        <f t="shared" si="311"/>
        <v>0.33116998921696605</v>
      </c>
      <c r="G3999" s="18">
        <v>7.2956816946776627E-3</v>
      </c>
      <c r="H3999" s="9">
        <f t="shared" si="312"/>
        <v>5.7547370853668544E-3</v>
      </c>
      <c r="I3999" s="8"/>
      <c r="J3999" s="11"/>
      <c r="AC3999" s="15"/>
      <c r="AD3999" s="16"/>
    </row>
    <row r="4000" spans="1:30" hidden="1" outlineLevel="1" x14ac:dyDescent="0.3">
      <c r="A4000" s="21">
        <v>42318</v>
      </c>
      <c r="B4000" s="22">
        <v>1.5627780735191024E-3</v>
      </c>
      <c r="C4000" s="9">
        <f t="shared" si="313"/>
        <v>-3.5037221926480899E-2</v>
      </c>
      <c r="D4000" s="6">
        <f t="shared" si="314"/>
        <v>1.2276069203254738E-3</v>
      </c>
      <c r="E4000" s="6">
        <f t="shared" si="315"/>
        <v>2.1801827214352771E-3</v>
      </c>
      <c r="F4000" s="6">
        <f t="shared" si="311"/>
        <v>0.49961683386068911</v>
      </c>
      <c r="G4000" s="18">
        <v>4.4872705452848891E-3</v>
      </c>
      <c r="H4000" s="9">
        <f t="shared" si="312"/>
        <v>7.0683578988382382E-3</v>
      </c>
      <c r="I4000" s="8"/>
      <c r="J4000" s="11"/>
      <c r="AC4000" s="15"/>
      <c r="AD4000" s="16"/>
    </row>
    <row r="4001" spans="1:30" hidden="1" outlineLevel="1" x14ac:dyDescent="0.3">
      <c r="A4001" s="21">
        <v>42319</v>
      </c>
      <c r="B4001" s="22">
        <v>-3.1579018254440281E-3</v>
      </c>
      <c r="C4001" s="9">
        <f t="shared" si="313"/>
        <v>-3.9757901825444031E-2</v>
      </c>
      <c r="D4001" s="6">
        <f t="shared" si="314"/>
        <v>1.5806907575616458E-3</v>
      </c>
      <c r="E4001" s="6">
        <f t="shared" si="315"/>
        <v>1.2276069203254738E-3</v>
      </c>
      <c r="F4001" s="6">
        <f t="shared" si="311"/>
        <v>0.19593384005075964</v>
      </c>
      <c r="G4001" s="18">
        <v>3.7745330066615945E-3</v>
      </c>
      <c r="H4001" s="9">
        <f t="shared" si="312"/>
        <v>4.4264414607081345E-3</v>
      </c>
      <c r="I4001" s="8"/>
      <c r="J4001" s="11"/>
      <c r="AC4001" s="15"/>
      <c r="AD4001" s="16"/>
    </row>
    <row r="4002" spans="1:30" hidden="1" outlineLevel="1" x14ac:dyDescent="0.3">
      <c r="A4002" s="21">
        <v>42320</v>
      </c>
      <c r="B4002" s="22">
        <v>-1.4461036440584975E-2</v>
      </c>
      <c r="C4002" s="9">
        <f t="shared" si="313"/>
        <v>-5.1061036440584975E-2</v>
      </c>
      <c r="D4002" s="6">
        <f t="shared" si="314"/>
        <v>2.6072294423867466E-3</v>
      </c>
      <c r="E4002" s="6">
        <f t="shared" si="315"/>
        <v>1.5806907575616458E-3</v>
      </c>
      <c r="F4002" s="6">
        <f t="shared" si="311"/>
        <v>0.14193268565799422</v>
      </c>
      <c r="G4002" s="18">
        <v>5.6103926492287138E-3</v>
      </c>
      <c r="H4002" s="9">
        <f t="shared" si="312"/>
        <v>3.7673954618276302E-3</v>
      </c>
      <c r="I4002" s="8"/>
      <c r="J4002" s="11"/>
      <c r="AC4002" s="15"/>
      <c r="AD4002" s="16"/>
    </row>
    <row r="4003" spans="1:30" hidden="1" outlineLevel="1" x14ac:dyDescent="0.3">
      <c r="A4003" s="21">
        <v>42321</v>
      </c>
      <c r="B4003" s="22">
        <v>-1.1692881762624499E-2</v>
      </c>
      <c r="C4003" s="9">
        <f t="shared" si="313"/>
        <v>-4.8292881762624501E-2</v>
      </c>
      <c r="D4003" s="6">
        <f t="shared" si="314"/>
        <v>2.33220242893883E-3</v>
      </c>
      <c r="E4003" s="6">
        <f t="shared" si="315"/>
        <v>2.6072294423867466E-3</v>
      </c>
      <c r="F4003" s="6">
        <f t="shared" si="311"/>
        <v>0.30008752807265565</v>
      </c>
      <c r="G4003" s="18">
        <v>4.6974132612504355E-3</v>
      </c>
      <c r="H4003" s="9">
        <f t="shared" si="312"/>
        <v>5.4780245351098563E-3</v>
      </c>
      <c r="I4003" s="8"/>
      <c r="J4003" s="11"/>
      <c r="AC4003" s="15"/>
      <c r="AD4003" s="16"/>
    </row>
    <row r="4004" spans="1:30" hidden="1" outlineLevel="1" x14ac:dyDescent="0.3">
      <c r="A4004" s="21">
        <v>42324</v>
      </c>
      <c r="B4004" s="22">
        <v>1.3693361833606007E-2</v>
      </c>
      <c r="C4004" s="9">
        <f t="shared" si="313"/>
        <v>-2.2906638166393996E-2</v>
      </c>
      <c r="D4004" s="6">
        <f t="shared" si="314"/>
        <v>5.2471407208609807E-4</v>
      </c>
      <c r="E4004" s="6">
        <f t="shared" si="315"/>
        <v>2.33220242893883E-3</v>
      </c>
      <c r="F4004" s="6">
        <f t="shared" si="311"/>
        <v>0.2137232021060185</v>
      </c>
      <c r="G4004" s="18">
        <v>6.8466463444518183E-3</v>
      </c>
      <c r="H4004" s="9">
        <f t="shared" si="312"/>
        <v>4.6230206803130188E-3</v>
      </c>
      <c r="I4004" s="8"/>
      <c r="J4004" s="11"/>
      <c r="AC4004" s="15"/>
      <c r="AD4004" s="16"/>
    </row>
    <row r="4005" spans="1:30" hidden="1" outlineLevel="1" x14ac:dyDescent="0.3">
      <c r="A4005" s="21">
        <v>42325</v>
      </c>
      <c r="B4005" s="22">
        <v>3.7116206374694123E-4</v>
      </c>
      <c r="C4005" s="9">
        <f t="shared" si="313"/>
        <v>-3.6228837936253061E-2</v>
      </c>
      <c r="D4005" s="6">
        <f t="shared" si="314"/>
        <v>1.312528698211289E-3</v>
      </c>
      <c r="E4005" s="6">
        <f t="shared" si="315"/>
        <v>5.2471407208609807E-4</v>
      </c>
      <c r="F4005" s="6">
        <f t="shared" si="311"/>
        <v>0.44123085117167765</v>
      </c>
      <c r="G4005" s="18">
        <v>6.1739434458195075E-3</v>
      </c>
      <c r="H4005" s="9">
        <f t="shared" si="312"/>
        <v>6.6425209910972623E-3</v>
      </c>
      <c r="I4005" s="8"/>
      <c r="J4005" s="11"/>
      <c r="AC4005" s="15"/>
      <c r="AD4005" s="16"/>
    </row>
    <row r="4006" spans="1:30" hidden="1" outlineLevel="1" x14ac:dyDescent="0.3">
      <c r="A4006" s="21">
        <v>42326</v>
      </c>
      <c r="B4006" s="22">
        <v>1.4061181825726885E-2</v>
      </c>
      <c r="C4006" s="9">
        <f t="shared" si="313"/>
        <v>-2.2538818174273115E-2</v>
      </c>
      <c r="D4006" s="6">
        <f t="shared" si="314"/>
        <v>5.0799832469294415E-4</v>
      </c>
      <c r="E4006" s="6">
        <f t="shared" si="315"/>
        <v>1.312528698211289E-3</v>
      </c>
      <c r="F4006" s="6">
        <f t="shared" si="311"/>
        <v>0.36092472099006923</v>
      </c>
      <c r="G4006" s="18">
        <v>6.3751033866644297E-3</v>
      </c>
      <c r="H4006" s="9">
        <f t="shared" si="312"/>
        <v>6.0077010660490524E-3</v>
      </c>
      <c r="I4006" s="8"/>
      <c r="J4006" s="11"/>
      <c r="AC4006" s="15"/>
      <c r="AD4006" s="16"/>
    </row>
    <row r="4007" spans="1:30" hidden="1" outlineLevel="1" x14ac:dyDescent="0.3">
      <c r="A4007" s="21">
        <v>42327</v>
      </c>
      <c r="B4007" s="22">
        <v>-2.4867028155967102E-4</v>
      </c>
      <c r="C4007" s="9">
        <f t="shared" si="313"/>
        <v>-3.6848670281559671E-2</v>
      </c>
      <c r="D4007" s="6">
        <f t="shared" si="314"/>
        <v>1.3578245015190989E-3</v>
      </c>
      <c r="E4007" s="6">
        <f t="shared" si="315"/>
        <v>5.0799832469294415E-4</v>
      </c>
      <c r="F4007" s="6">
        <f t="shared" si="311"/>
        <v>0.38402696345184306</v>
      </c>
      <c r="G4007" s="18">
        <v>3.4154871402984131E-3</v>
      </c>
      <c r="H4007" s="9">
        <f t="shared" si="312"/>
        <v>6.1969909105294239E-3</v>
      </c>
      <c r="I4007" s="8"/>
      <c r="J4007" s="11"/>
      <c r="AC4007" s="15"/>
      <c r="AD4007" s="16"/>
    </row>
    <row r="4008" spans="1:30" hidden="1" outlineLevel="1" x14ac:dyDescent="0.3">
      <c r="A4008" s="21">
        <v>42328</v>
      </c>
      <c r="B4008" s="22">
        <v>5.1220221841666363E-3</v>
      </c>
      <c r="C4008" s="9">
        <f t="shared" si="313"/>
        <v>-3.1477977815833363E-2</v>
      </c>
      <c r="D4008" s="6">
        <f t="shared" si="314"/>
        <v>9.9086308737409735E-4</v>
      </c>
      <c r="E4008" s="6">
        <f t="shared" si="315"/>
        <v>1.3578245015190989E-3</v>
      </c>
      <c r="F4008" s="6">
        <f t="shared" si="311"/>
        <v>0.11823070029192571</v>
      </c>
      <c r="G4008" s="18">
        <v>6.923234810729679E-3</v>
      </c>
      <c r="H4008" s="9">
        <f t="shared" si="312"/>
        <v>3.438469140357751E-3</v>
      </c>
      <c r="I4008" s="8"/>
      <c r="J4008" s="11"/>
      <c r="AC4008" s="15"/>
      <c r="AD4008" s="16"/>
    </row>
    <row r="4009" spans="1:30" hidden="1" outlineLevel="1" x14ac:dyDescent="0.3">
      <c r="A4009" s="21">
        <v>42331</v>
      </c>
      <c r="B4009" s="22">
        <v>-1.7481153868836731E-3</v>
      </c>
      <c r="C4009" s="9">
        <f t="shared" si="313"/>
        <v>-3.8348115386883673E-2</v>
      </c>
      <c r="D4009" s="6">
        <f t="shared" si="314"/>
        <v>1.4705779537257443E-3</v>
      </c>
      <c r="E4009" s="6">
        <f t="shared" si="315"/>
        <v>9.9086308737409735E-4</v>
      </c>
      <c r="F4009" s="6">
        <f t="shared" si="311"/>
        <v>0.45094101083496735</v>
      </c>
      <c r="G4009" s="18">
        <v>4.1831044901489587E-3</v>
      </c>
      <c r="H4009" s="9">
        <f t="shared" si="312"/>
        <v>6.715214150233538E-3</v>
      </c>
      <c r="I4009" s="8"/>
      <c r="J4009" s="11"/>
      <c r="AC4009" s="15"/>
      <c r="AD4009" s="16"/>
    </row>
    <row r="4010" spans="1:30" hidden="1" outlineLevel="1" x14ac:dyDescent="0.3">
      <c r="A4010" s="21">
        <v>42332</v>
      </c>
      <c r="B4010" s="22">
        <v>1.095904467479204E-3</v>
      </c>
      <c r="C4010" s="9">
        <f t="shared" si="313"/>
        <v>-3.5504095532520798E-2</v>
      </c>
      <c r="D4010" s="6">
        <f t="shared" si="314"/>
        <v>1.2605407995823633E-3</v>
      </c>
      <c r="E4010" s="6">
        <f t="shared" si="315"/>
        <v>1.4705779537257443E-3</v>
      </c>
      <c r="F4010" s="6">
        <f t="shared" si="311"/>
        <v>0.17175498138367004</v>
      </c>
      <c r="G4010" s="18">
        <v>6.7282013406537279E-3</v>
      </c>
      <c r="H4010" s="9">
        <f t="shared" si="312"/>
        <v>4.1443332561905541E-3</v>
      </c>
      <c r="I4010" s="8"/>
      <c r="J4010" s="11"/>
      <c r="AC4010" s="15"/>
      <c r="AD4010" s="16"/>
    </row>
    <row r="4011" spans="1:30" hidden="1" outlineLevel="1" x14ac:dyDescent="0.3">
      <c r="A4011" s="21">
        <v>42333</v>
      </c>
      <c r="B4011" s="22">
        <v>6.7433112545684567E-5</v>
      </c>
      <c r="C4011" s="9">
        <f t="shared" si="313"/>
        <v>-3.6532566887454314E-2</v>
      </c>
      <c r="D4011" s="6">
        <f t="shared" si="314"/>
        <v>1.3346284433863233E-3</v>
      </c>
      <c r="E4011" s="6">
        <f t="shared" si="315"/>
        <v>1.2605407995823633E-3</v>
      </c>
      <c r="F4011" s="6">
        <f t="shared" si="311"/>
        <v>0.4265324063798866</v>
      </c>
      <c r="G4011" s="18">
        <v>2.1579923726353931E-3</v>
      </c>
      <c r="H4011" s="9">
        <f t="shared" si="312"/>
        <v>6.5309448503251544E-3</v>
      </c>
      <c r="I4011" s="8"/>
      <c r="J4011" s="11"/>
      <c r="AC4011" s="15"/>
      <c r="AD4011" s="16"/>
    </row>
    <row r="4012" spans="1:30" hidden="1" outlineLevel="1" x14ac:dyDescent="0.3">
      <c r="A4012" s="21">
        <v>42335</v>
      </c>
      <c r="B4012" s="22">
        <v>0</v>
      </c>
      <c r="C4012" s="9">
        <f t="shared" si="313"/>
        <v>-3.6600000000000001E-2</v>
      </c>
      <c r="D4012" s="6">
        <f t="shared" si="314"/>
        <v>1.3395600000000001E-3</v>
      </c>
      <c r="E4012" s="6">
        <f t="shared" si="315"/>
        <v>1.3346284433863233E-3</v>
      </c>
      <c r="F4012" s="6">
        <f t="shared" si="311"/>
        <v>5.3924904001446033E-2</v>
      </c>
      <c r="G4012" s="18">
        <v>3.3365747962339548E-3</v>
      </c>
      <c r="H4012" s="9">
        <f t="shared" si="312"/>
        <v>2.3221736369497875E-3</v>
      </c>
      <c r="I4012" s="8"/>
      <c r="J4012" s="11"/>
      <c r="AC4012" s="15"/>
      <c r="AD4012" s="16"/>
    </row>
    <row r="4013" spans="1:30" hidden="1" outlineLevel="1" x14ac:dyDescent="0.3">
      <c r="A4013" s="21">
        <v>42338</v>
      </c>
      <c r="B4013" s="22">
        <v>-5.261030693733469E-3</v>
      </c>
      <c r="C4013" s="9">
        <f t="shared" si="313"/>
        <v>-4.1861030693733467E-2</v>
      </c>
      <c r="D4013" s="6">
        <f t="shared" si="314"/>
        <v>1.7523458907416955E-3</v>
      </c>
      <c r="E4013" s="6">
        <f t="shared" si="315"/>
        <v>1.3395600000000001E-3</v>
      </c>
      <c r="F4013" s="6">
        <f t="shared" si="311"/>
        <v>0.11334073216367406</v>
      </c>
      <c r="G4013" s="18">
        <v>3.7992722618564278E-3</v>
      </c>
      <c r="H4013" s="9">
        <f t="shared" si="312"/>
        <v>3.3666115333324999E-3</v>
      </c>
      <c r="I4013" s="8"/>
      <c r="J4013" s="11"/>
      <c r="AC4013" s="15"/>
      <c r="AD4013" s="16"/>
    </row>
    <row r="4014" spans="1:30" hidden="1" outlineLevel="1" x14ac:dyDescent="0.3">
      <c r="A4014" s="21">
        <v>42339</v>
      </c>
      <c r="B4014" s="22">
        <v>9.4602150488818058E-3</v>
      </c>
      <c r="C4014" s="9">
        <f t="shared" si="313"/>
        <v>-2.7139784951118195E-2</v>
      </c>
      <c r="D4014" s="6">
        <f t="shared" si="314"/>
        <v>7.365679271929416E-4</v>
      </c>
      <c r="E4014" s="6">
        <f t="shared" si="315"/>
        <v>1.7523458907416955E-3</v>
      </c>
      <c r="F4014" s="6">
        <f t="shared" si="311"/>
        <v>0.14366435616296769</v>
      </c>
      <c r="G4014" s="18">
        <v>4.0494390364685107E-3</v>
      </c>
      <c r="H4014" s="9">
        <f t="shared" si="312"/>
        <v>3.7903081162745556E-3</v>
      </c>
      <c r="I4014" s="8"/>
      <c r="J4014" s="11"/>
      <c r="AC4014" s="15"/>
      <c r="AD4014" s="16"/>
    </row>
    <row r="4015" spans="1:30" hidden="1" outlineLevel="1" x14ac:dyDescent="0.3">
      <c r="A4015" s="21">
        <v>42340</v>
      </c>
      <c r="B4015" s="22">
        <v>-8.909587341989109E-3</v>
      </c>
      <c r="C4015" s="9">
        <f t="shared" si="313"/>
        <v>-4.5509587341989108E-2</v>
      </c>
      <c r="D4015" s="6">
        <f t="shared" si="314"/>
        <v>2.0711225400381352E-3</v>
      </c>
      <c r="E4015" s="6">
        <f t="shared" si="315"/>
        <v>7.365679271929416E-4</v>
      </c>
      <c r="F4015" s="6">
        <f t="shared" si="311"/>
        <v>0.16160509409541612</v>
      </c>
      <c r="G4015" s="18">
        <v>5.4366306446972726E-3</v>
      </c>
      <c r="H4015" s="9">
        <f t="shared" si="312"/>
        <v>4.0200136081289094E-3</v>
      </c>
      <c r="I4015" s="8"/>
      <c r="J4015" s="11"/>
      <c r="AC4015" s="15"/>
      <c r="AD4015" s="16"/>
    </row>
    <row r="4016" spans="1:30" hidden="1" outlineLevel="1" x14ac:dyDescent="0.3">
      <c r="A4016" s="21">
        <v>42341</v>
      </c>
      <c r="B4016" s="22">
        <v>-1.4315992113772325E-2</v>
      </c>
      <c r="C4016" s="9">
        <f t="shared" si="313"/>
        <v>-5.0915992113772325E-2</v>
      </c>
      <c r="D4016" s="6">
        <f t="shared" si="314"/>
        <v>2.5924382529297256E-3</v>
      </c>
      <c r="E4016" s="6">
        <f t="shared" si="315"/>
        <v>2.0711225400381352E-3</v>
      </c>
      <c r="F4016" s="6">
        <f t="shared" si="311"/>
        <v>0.28243644069363083</v>
      </c>
      <c r="G4016" s="18">
        <v>1.0545221556123693E-2</v>
      </c>
      <c r="H4016" s="9">
        <f t="shared" si="312"/>
        <v>5.3144749570736604E-3</v>
      </c>
      <c r="I4016" s="8"/>
      <c r="J4016" s="11"/>
      <c r="AC4016" s="15"/>
      <c r="AD4016" s="16"/>
    </row>
    <row r="4017" spans="1:30" hidden="1" outlineLevel="1" x14ac:dyDescent="0.3">
      <c r="A4017" s="21">
        <v>42342</v>
      </c>
      <c r="B4017" s="22">
        <v>2.0946712773626489E-2</v>
      </c>
      <c r="C4017" s="9">
        <f t="shared" si="313"/>
        <v>-1.5653287226373512E-2</v>
      </c>
      <c r="D4017" s="6">
        <f t="shared" si="314"/>
        <v>2.4502540099134815E-4</v>
      </c>
      <c r="E4017" s="6">
        <f t="shared" si="315"/>
        <v>2.5924382529297256E-3</v>
      </c>
      <c r="F4017" s="6">
        <f t="shared" si="311"/>
        <v>1.0315650833377648</v>
      </c>
      <c r="G4017" s="18">
        <v>9.0356649446413622E-3</v>
      </c>
      <c r="H4017" s="9">
        <f t="shared" si="312"/>
        <v>1.0156599250427107E-2</v>
      </c>
      <c r="I4017" s="8"/>
      <c r="J4017" s="11"/>
      <c r="AC4017" s="15"/>
      <c r="AD4017" s="16"/>
    </row>
    <row r="4018" spans="1:30" hidden="1" outlineLevel="1" x14ac:dyDescent="0.3">
      <c r="A4018" s="21">
        <v>42345</v>
      </c>
      <c r="B4018" s="22">
        <v>-6.5839031928324326E-3</v>
      </c>
      <c r="C4018" s="9">
        <f t="shared" si="313"/>
        <v>-4.3183903192832433E-2</v>
      </c>
      <c r="D4018" s="6">
        <f t="shared" si="314"/>
        <v>1.8648494949679232E-3</v>
      </c>
      <c r="E4018" s="6">
        <f t="shared" si="315"/>
        <v>2.4502540099134815E-4</v>
      </c>
      <c r="F4018" s="6">
        <f t="shared" si="311"/>
        <v>0.76019464745676824</v>
      </c>
      <c r="G4018" s="18">
        <v>7.5734186115169735E-3</v>
      </c>
      <c r="H4018" s="9">
        <f t="shared" si="312"/>
        <v>8.7189141953385937E-3</v>
      </c>
      <c r="I4018" s="8"/>
      <c r="J4018" s="11"/>
      <c r="AC4018" s="15"/>
      <c r="AD4018" s="16"/>
    </row>
    <row r="4019" spans="1:30" hidden="1" outlineLevel="1" x14ac:dyDescent="0.3">
      <c r="A4019" s="21">
        <v>42346</v>
      </c>
      <c r="B4019" s="22">
        <v>-9.2078059319718984E-3</v>
      </c>
      <c r="C4019" s="9">
        <f t="shared" si="313"/>
        <v>-4.5807805931971896E-2</v>
      </c>
      <c r="D4019" s="6">
        <f t="shared" si="314"/>
        <v>2.0983550843011994E-3</v>
      </c>
      <c r="E4019" s="6">
        <f t="shared" si="315"/>
        <v>1.8648494949679232E-3</v>
      </c>
      <c r="F4019" s="6">
        <f t="shared" si="311"/>
        <v>0.53748376284194987</v>
      </c>
      <c r="G4019" s="18">
        <v>7.8058518501458113E-3</v>
      </c>
      <c r="H4019" s="9">
        <f t="shared" si="312"/>
        <v>7.3313284119724846E-3</v>
      </c>
      <c r="I4019" s="8"/>
      <c r="J4019" s="11"/>
      <c r="AC4019" s="15"/>
      <c r="AD4019" s="16"/>
    </row>
    <row r="4020" spans="1:30" hidden="1" outlineLevel="1" x14ac:dyDescent="0.3">
      <c r="A4020" s="21">
        <v>42347</v>
      </c>
      <c r="B4020" s="22">
        <v>-4.3182365635481973E-3</v>
      </c>
      <c r="C4020" s="9">
        <f t="shared" si="313"/>
        <v>-4.0918236563548198E-2</v>
      </c>
      <c r="D4020" s="6">
        <f t="shared" si="314"/>
        <v>1.6743020834704926E-3</v>
      </c>
      <c r="E4020" s="6">
        <f t="shared" si="315"/>
        <v>2.0983550843011994E-3</v>
      </c>
      <c r="F4020" s="6">
        <f t="shared" si="311"/>
        <v>0.57029827925810994</v>
      </c>
      <c r="G4020" s="18">
        <v>1.4115179686158217E-2</v>
      </c>
      <c r="H4020" s="9">
        <f t="shared" si="312"/>
        <v>7.5518095795518436E-3</v>
      </c>
      <c r="I4020" s="8"/>
      <c r="J4020" s="11"/>
      <c r="AC4020" s="15"/>
      <c r="AD4020" s="16"/>
    </row>
    <row r="4021" spans="1:30" hidden="1" outlineLevel="1" x14ac:dyDescent="0.3">
      <c r="A4021" s="21">
        <v>42348</v>
      </c>
      <c r="B4021" s="22">
        <v>4.7023840809171363E-3</v>
      </c>
      <c r="C4021" s="9">
        <f t="shared" si="313"/>
        <v>-3.1897615919082863E-2</v>
      </c>
      <c r="D4021" s="6">
        <f t="shared" si="314"/>
        <v>1.0174579013213284E-3</v>
      </c>
      <c r="E4021" s="6">
        <f t="shared" si="315"/>
        <v>1.6743020834704926E-3</v>
      </c>
      <c r="F4021" s="6">
        <f t="shared" si="311"/>
        <v>1.8392337717102973</v>
      </c>
      <c r="G4021" s="18">
        <v>8.8102958605236915E-3</v>
      </c>
      <c r="H4021" s="9">
        <f t="shared" si="312"/>
        <v>1.3561835317206507E-2</v>
      </c>
      <c r="I4021" s="8"/>
      <c r="J4021" s="11"/>
      <c r="AC4021" s="15"/>
      <c r="AD4021" s="16"/>
    </row>
    <row r="4022" spans="1:30" hidden="1" outlineLevel="1" x14ac:dyDescent="0.3">
      <c r="A4022" s="21">
        <v>42349</v>
      </c>
      <c r="B4022" s="22">
        <v>-1.7769664440330561E-2</v>
      </c>
      <c r="C4022" s="9">
        <f t="shared" si="313"/>
        <v>-5.4369664440330562E-2</v>
      </c>
      <c r="D4022" s="6">
        <f t="shared" si="314"/>
        <v>2.9560604113541456E-3</v>
      </c>
      <c r="E4022" s="6">
        <f t="shared" si="315"/>
        <v>1.0174579013213284E-3</v>
      </c>
      <c r="F4022" s="6">
        <f t="shared" si="311"/>
        <v>0.72334992432347767</v>
      </c>
      <c r="G4022" s="18">
        <v>8.9375153270083059E-3</v>
      </c>
      <c r="H4022" s="9">
        <f t="shared" si="312"/>
        <v>8.5049980853817812E-3</v>
      </c>
      <c r="I4022" s="8"/>
      <c r="J4022" s="11"/>
      <c r="AC4022" s="15"/>
      <c r="AD4022" s="16"/>
    </row>
    <row r="4023" spans="1:30" hidden="1" outlineLevel="1" x14ac:dyDescent="0.3">
      <c r="A4023" s="21">
        <v>42352</v>
      </c>
      <c r="B4023" s="22">
        <v>5.9646723341418946E-3</v>
      </c>
      <c r="C4023" s="9">
        <f t="shared" si="313"/>
        <v>-3.0635327665858105E-2</v>
      </c>
      <c r="D4023" s="6">
        <f t="shared" si="314"/>
        <v>9.3852330119449103E-4</v>
      </c>
      <c r="E4023" s="6">
        <f t="shared" si="315"/>
        <v>2.9560604113541456E-3</v>
      </c>
      <c r="F4023" s="6">
        <f t="shared" si="311"/>
        <v>0.74420756653923448</v>
      </c>
      <c r="G4023" s="18">
        <v>9.953092737425364E-3</v>
      </c>
      <c r="H4023" s="9">
        <f t="shared" si="312"/>
        <v>8.6267465857021355E-3</v>
      </c>
      <c r="I4023" s="8"/>
      <c r="J4023" s="11"/>
      <c r="AC4023" s="15"/>
      <c r="AD4023" s="16"/>
    </row>
    <row r="4024" spans="1:30" hidden="1" outlineLevel="1" x14ac:dyDescent="0.3">
      <c r="A4024" s="21">
        <v>42353</v>
      </c>
      <c r="B4024" s="22">
        <v>8.9650855643621987E-3</v>
      </c>
      <c r="C4024" s="9">
        <f t="shared" si="313"/>
        <v>-2.76349144356378E-2</v>
      </c>
      <c r="D4024" s="6">
        <f t="shared" si="314"/>
        <v>7.6368849586502243E-4</v>
      </c>
      <c r="E4024" s="6">
        <f t="shared" si="315"/>
        <v>9.3852330119449103E-4</v>
      </c>
      <c r="F4024" s="6">
        <f t="shared" si="311"/>
        <v>0.9200813110433862</v>
      </c>
      <c r="G4024" s="18">
        <v>1.0024711696368378E-2</v>
      </c>
      <c r="H4024" s="9">
        <f t="shared" si="312"/>
        <v>9.5920869003746322E-3</v>
      </c>
      <c r="I4024" s="8"/>
      <c r="J4024" s="11"/>
      <c r="AC4024" s="15"/>
      <c r="AD4024" s="16"/>
    </row>
    <row r="4025" spans="1:30" hidden="1" outlineLevel="1" x14ac:dyDescent="0.3">
      <c r="A4025" s="21">
        <v>42354</v>
      </c>
      <c r="B4025" s="22">
        <v>1.2710931895631536E-2</v>
      </c>
      <c r="C4025" s="9">
        <f t="shared" si="313"/>
        <v>-2.3889068104368465E-2</v>
      </c>
      <c r="D4025" s="6">
        <f t="shared" si="314"/>
        <v>5.7068757489515476E-4</v>
      </c>
      <c r="E4025" s="6">
        <f t="shared" si="315"/>
        <v>7.6368849586502243E-4</v>
      </c>
      <c r="F4025" s="6">
        <f t="shared" si="311"/>
        <v>0.93319602479097064</v>
      </c>
      <c r="G4025" s="18">
        <v>9.0223314427040745E-3</v>
      </c>
      <c r="H4025" s="9">
        <f t="shared" si="312"/>
        <v>9.6602071654337245E-3</v>
      </c>
      <c r="I4025" s="8"/>
      <c r="J4025" s="11"/>
      <c r="AC4025" s="15"/>
      <c r="AD4025" s="16"/>
    </row>
    <row r="4026" spans="1:30" hidden="1" outlineLevel="1" x14ac:dyDescent="0.3">
      <c r="A4026" s="21">
        <v>42355</v>
      </c>
      <c r="B4026" s="22">
        <v>-1.4371108743753677E-2</v>
      </c>
      <c r="C4026" s="9">
        <f t="shared" si="313"/>
        <v>-5.0971108743753678E-2</v>
      </c>
      <c r="D4026" s="6">
        <f t="shared" si="314"/>
        <v>2.5980539265675626E-3</v>
      </c>
      <c r="E4026" s="6">
        <f t="shared" si="315"/>
        <v>5.7068757489515476E-4</v>
      </c>
      <c r="F4026" s="6">
        <f t="shared" si="311"/>
        <v>0.75800933053563535</v>
      </c>
      <c r="G4026" s="18">
        <v>8.1626443761313346E-3</v>
      </c>
      <c r="H4026" s="9">
        <f t="shared" si="312"/>
        <v>8.706373128551494E-3</v>
      </c>
      <c r="I4026" s="8"/>
      <c r="J4026" s="11"/>
      <c r="AC4026" s="15"/>
      <c r="AD4026" s="16"/>
    </row>
    <row r="4027" spans="1:30" hidden="1" outlineLevel="1" x14ac:dyDescent="0.3">
      <c r="A4027" s="21">
        <v>42356</v>
      </c>
      <c r="B4027" s="22">
        <v>-2.1216421908721441E-2</v>
      </c>
      <c r="C4027" s="9">
        <f t="shared" si="313"/>
        <v>-5.7816421908721438E-2</v>
      </c>
      <c r="D4027" s="6">
        <f t="shared" si="314"/>
        <v>3.3427386423272843E-3</v>
      </c>
      <c r="E4027" s="6">
        <f t="shared" si="315"/>
        <v>2.5980539265675626E-3</v>
      </c>
      <c r="F4027" s="6">
        <f t="shared" si="311"/>
        <v>0.62260882020468677</v>
      </c>
      <c r="G4027" s="18">
        <v>8.4388283728709986E-3</v>
      </c>
      <c r="H4027" s="9">
        <f t="shared" si="312"/>
        <v>7.8905565089205636E-3</v>
      </c>
      <c r="I4027" s="8"/>
      <c r="J4027" s="11"/>
      <c r="AC4027" s="15"/>
      <c r="AD4027" s="16"/>
    </row>
    <row r="4028" spans="1:30" hidden="1" outlineLevel="1" x14ac:dyDescent="0.3">
      <c r="A4028" s="21">
        <v>42359</v>
      </c>
      <c r="B4028" s="22">
        <v>7.1592947513105087E-3</v>
      </c>
      <c r="C4028" s="9">
        <f t="shared" si="313"/>
        <v>-2.944070524868949E-2</v>
      </c>
      <c r="D4028" s="6">
        <f t="shared" si="314"/>
        <v>8.6675512554021286E-4</v>
      </c>
      <c r="E4028" s="6">
        <f t="shared" si="315"/>
        <v>3.3427386423272843E-3</v>
      </c>
      <c r="F4028" s="6">
        <f t="shared" si="311"/>
        <v>0.66473119220939259</v>
      </c>
      <c r="G4028" s="18">
        <v>5.3780067331224935E-3</v>
      </c>
      <c r="H4028" s="9">
        <f t="shared" si="312"/>
        <v>8.153104882248189E-3</v>
      </c>
      <c r="I4028" s="8"/>
      <c r="J4028" s="11"/>
      <c r="AC4028" s="15"/>
      <c r="AD4028" s="16"/>
    </row>
    <row r="4029" spans="1:30" hidden="1" outlineLevel="1" x14ac:dyDescent="0.3">
      <c r="A4029" s="21">
        <v>42360</v>
      </c>
      <c r="B4029" s="22">
        <v>9.5562135150721143E-3</v>
      </c>
      <c r="C4029" s="9">
        <f t="shared" si="313"/>
        <v>-2.7043786484927886E-2</v>
      </c>
      <c r="D4029" s="6">
        <f t="shared" si="314"/>
        <v>7.3136638744236823E-4</v>
      </c>
      <c r="E4029" s="6">
        <f t="shared" si="315"/>
        <v>8.6675512554021286E-4</v>
      </c>
      <c r="F4029" s="6">
        <f t="shared" si="311"/>
        <v>0.27653148496703928</v>
      </c>
      <c r="G4029" s="18">
        <v>6.0980407916587593E-3</v>
      </c>
      <c r="H4029" s="9">
        <f t="shared" si="312"/>
        <v>5.2586261035277963E-3</v>
      </c>
      <c r="I4029" s="8"/>
      <c r="J4029" s="11"/>
      <c r="AC4029" s="15"/>
      <c r="AD4029" s="16"/>
    </row>
    <row r="4030" spans="1:30" hidden="1" outlineLevel="1" x14ac:dyDescent="0.3">
      <c r="A4030" s="21">
        <v>42361</v>
      </c>
      <c r="B4030" s="22">
        <v>1.0584935185666954E-2</v>
      </c>
      <c r="C4030" s="9">
        <f t="shared" si="313"/>
        <v>-2.6015064814333046E-2</v>
      </c>
      <c r="D4030" s="6">
        <f t="shared" si="314"/>
        <v>6.7678359729394925E-4</v>
      </c>
      <c r="E4030" s="6">
        <f t="shared" si="315"/>
        <v>7.3136638744236823E-4</v>
      </c>
      <c r="F4030" s="6">
        <f t="shared" si="311"/>
        <v>0.35233594411545821</v>
      </c>
      <c r="G4030" s="18">
        <v>4.1831887349107512E-3</v>
      </c>
      <c r="H4030" s="9">
        <f t="shared" si="312"/>
        <v>5.9357892829467775E-3</v>
      </c>
      <c r="I4030" s="8"/>
      <c r="J4030" s="11"/>
      <c r="AC4030" s="15"/>
      <c r="AD4030" s="16"/>
    </row>
    <row r="4031" spans="1:30" hidden="1" outlineLevel="1" x14ac:dyDescent="0.3">
      <c r="A4031" s="21">
        <v>42362</v>
      </c>
      <c r="B4031" s="22">
        <v>-2.8695664569898748E-3</v>
      </c>
      <c r="C4031" s="9">
        <f t="shared" si="313"/>
        <v>-3.9469566456989874E-2</v>
      </c>
      <c r="D4031" s="6">
        <f t="shared" si="314"/>
        <v>1.5578466763027403E-3</v>
      </c>
      <c r="E4031" s="6">
        <f t="shared" si="315"/>
        <v>6.7678359729394925E-4</v>
      </c>
      <c r="F4031" s="6">
        <f t="shared" si="311"/>
        <v>0.1717034217064998</v>
      </c>
      <c r="G4031" s="18">
        <v>2.0390469840981906E-3</v>
      </c>
      <c r="H4031" s="9">
        <f t="shared" si="312"/>
        <v>4.1437111591724127E-3</v>
      </c>
      <c r="I4031" s="8"/>
      <c r="J4031" s="11"/>
      <c r="AC4031" s="15"/>
      <c r="AD4031" s="16"/>
    </row>
    <row r="4032" spans="1:30" hidden="1" outlineLevel="1" x14ac:dyDescent="0.3">
      <c r="A4032" s="21">
        <v>42366</v>
      </c>
      <c r="B4032" s="22">
        <v>-1.3626051837183847E-3</v>
      </c>
      <c r="C4032" s="9">
        <f t="shared" si="313"/>
        <v>-3.7962605183718384E-2</v>
      </c>
      <c r="D4032" s="6">
        <f t="shared" si="314"/>
        <v>1.4411593923348818E-3</v>
      </c>
      <c r="E4032" s="6">
        <f t="shared" si="315"/>
        <v>1.5578466763027403E-3</v>
      </c>
      <c r="F4032" s="6">
        <f t="shared" si="311"/>
        <v>4.9360891727865064E-2</v>
      </c>
      <c r="G4032" s="18">
        <v>5.0930267716511992E-3</v>
      </c>
      <c r="H4032" s="9">
        <f t="shared" si="312"/>
        <v>2.2217311207224214E-3</v>
      </c>
      <c r="I4032" s="8"/>
      <c r="J4032" s="11"/>
      <c r="AC4032" s="15"/>
      <c r="AD4032" s="16"/>
    </row>
    <row r="4033" spans="1:30" hidden="1" outlineLevel="1" x14ac:dyDescent="0.3">
      <c r="A4033" s="21">
        <v>42367</v>
      </c>
      <c r="B4033" s="22">
        <v>1.0934295482627003E-2</v>
      </c>
      <c r="C4033" s="9">
        <f t="shared" si="313"/>
        <v>-2.5665704517372996E-2</v>
      </c>
      <c r="D4033" s="6">
        <f t="shared" si="314"/>
        <v>6.5872838837310063E-4</v>
      </c>
      <c r="E4033" s="6">
        <f t="shared" si="315"/>
        <v>1.4411593923348818E-3</v>
      </c>
      <c r="F4033" s="6">
        <f t="shared" si="311"/>
        <v>0.24919495531931446</v>
      </c>
      <c r="G4033" s="18">
        <v>5.5974234473314547E-3</v>
      </c>
      <c r="H4033" s="9">
        <f t="shared" si="312"/>
        <v>4.9919430617677771E-3</v>
      </c>
      <c r="I4033" s="8"/>
      <c r="J4033" s="11"/>
      <c r="AC4033" s="15"/>
      <c r="AD4033" s="16"/>
    </row>
    <row r="4034" spans="1:30" hidden="1" outlineLevel="1" x14ac:dyDescent="0.3">
      <c r="A4034" s="21">
        <v>42368</v>
      </c>
      <c r="B4034" s="22">
        <v>-6.6305594209001189E-3</v>
      </c>
      <c r="C4034" s="9">
        <f t="shared" si="313"/>
        <v>-4.3230559420900122E-2</v>
      </c>
      <c r="D4034" s="6">
        <f t="shared" si="314"/>
        <v>1.8688812678439764E-3</v>
      </c>
      <c r="E4034" s="6">
        <f t="shared" si="315"/>
        <v>6.5872838837310063E-4</v>
      </c>
      <c r="F4034" s="6">
        <f t="shared" si="311"/>
        <v>0.2986114474023423</v>
      </c>
      <c r="G4034" s="18">
        <v>3.3823627777263862E-3</v>
      </c>
      <c r="H4034" s="9">
        <f t="shared" si="312"/>
        <v>5.4645351806200523E-3</v>
      </c>
      <c r="I4034" s="8"/>
      <c r="J4034" s="11"/>
      <c r="AC4034" s="15"/>
      <c r="AD4034" s="16"/>
    </row>
    <row r="4035" spans="1:30" hidden="1" outlineLevel="1" x14ac:dyDescent="0.3">
      <c r="A4035" s="21">
        <v>42369</v>
      </c>
      <c r="B4035" s="22">
        <v>-1.0211077460944152E-2</v>
      </c>
      <c r="C4035" s="9">
        <f t="shared" si="313"/>
        <v>-4.681107746094415E-2</v>
      </c>
      <c r="D4035" s="6">
        <f t="shared" si="314"/>
        <v>2.1912769730545135E-3</v>
      </c>
      <c r="E4035" s="6">
        <f t="shared" si="315"/>
        <v>1.8688812678439764E-3</v>
      </c>
      <c r="F4035" s="6">
        <f t="shared" si="311"/>
        <v>0.11620208300504604</v>
      </c>
      <c r="G4035" s="18">
        <v>3.9238859016691484E-3</v>
      </c>
      <c r="H4035" s="9">
        <f t="shared" si="312"/>
        <v>3.4088426629142925E-3</v>
      </c>
      <c r="I4035" s="8"/>
      <c r="J4035" s="11"/>
      <c r="AC4035" s="15"/>
      <c r="AD4035" s="16"/>
    </row>
    <row r="4036" spans="1:30" hidden="1" outlineLevel="1" x14ac:dyDescent="0.3">
      <c r="A4036" s="21">
        <v>42373</v>
      </c>
      <c r="B4036" s="22">
        <v>-1.597130572606302E-2</v>
      </c>
      <c r="C4036" s="9">
        <f t="shared" si="313"/>
        <v>-5.2571305726063021E-2</v>
      </c>
      <c r="D4036" s="6">
        <f t="shared" si="314"/>
        <v>2.7637421857431865E-3</v>
      </c>
      <c r="E4036" s="6">
        <f t="shared" si="315"/>
        <v>2.1912769730545135E-3</v>
      </c>
      <c r="F4036" s="6">
        <f t="shared" si="311"/>
        <v>0.15252656157022207</v>
      </c>
      <c r="G4036" s="18">
        <v>1.6829906962349917E-2</v>
      </c>
      <c r="H4036" s="9">
        <f t="shared" si="312"/>
        <v>3.9054649092037951E-3</v>
      </c>
      <c r="I4036" s="8"/>
      <c r="J4036" s="11"/>
      <c r="AC4036" s="15"/>
      <c r="AD4036" s="16"/>
    </row>
    <row r="4037" spans="1:30" hidden="1" outlineLevel="1" x14ac:dyDescent="0.3">
      <c r="A4037" s="21">
        <v>42374</v>
      </c>
      <c r="B4037" s="22">
        <v>5.6667930696453327E-4</v>
      </c>
      <c r="C4037" s="9">
        <f t="shared" si="313"/>
        <v>-3.603332069303547E-2</v>
      </c>
      <c r="D4037" s="6">
        <f t="shared" si="314"/>
        <v>1.2984002001671382E-3</v>
      </c>
      <c r="E4037" s="6">
        <f t="shared" si="315"/>
        <v>2.7637421857431865E-3</v>
      </c>
      <c r="F4037" s="6">
        <f t="shared" si="311"/>
        <v>2.6100819542692024</v>
      </c>
      <c r="G4037" s="18">
        <v>6.596232660424738E-3</v>
      </c>
      <c r="H4037" s="9">
        <f t="shared" si="312"/>
        <v>1.6155748061508025E-2</v>
      </c>
      <c r="I4037" s="8"/>
      <c r="J4037" s="11"/>
      <c r="AC4037" s="15"/>
      <c r="AD4037" s="16"/>
    </row>
    <row r="4038" spans="1:30" hidden="1" outlineLevel="1" x14ac:dyDescent="0.3">
      <c r="A4038" s="21">
        <v>42375</v>
      </c>
      <c r="B4038" s="22">
        <v>-1.4804270545436172E-2</v>
      </c>
      <c r="C4038" s="9">
        <f t="shared" si="313"/>
        <v>-5.140427054543617E-2</v>
      </c>
      <c r="D4038" s="6">
        <f t="shared" si="314"/>
        <v>2.6423990303083966E-3</v>
      </c>
      <c r="E4038" s="6">
        <f t="shared" si="315"/>
        <v>1.2984002001671382E-3</v>
      </c>
      <c r="F4038" s="6">
        <f t="shared" si="311"/>
        <v>0.41040178077804779</v>
      </c>
      <c r="G4038" s="18">
        <v>1.0971805709787253E-2</v>
      </c>
      <c r="H4038" s="9">
        <f t="shared" si="312"/>
        <v>6.4062608499658195E-3</v>
      </c>
      <c r="I4038" s="8"/>
      <c r="J4038" s="11"/>
      <c r="AC4038" s="15"/>
      <c r="AD4038" s="16"/>
    </row>
    <row r="4039" spans="1:30" hidden="1" outlineLevel="1" x14ac:dyDescent="0.3">
      <c r="A4039" s="21">
        <v>42376</v>
      </c>
      <c r="B4039" s="22">
        <v>-2.3484203202447602E-2</v>
      </c>
      <c r="C4039" s="9">
        <f t="shared" si="313"/>
        <v>-6.0084203202447603E-2</v>
      </c>
      <c r="D4039" s="6">
        <f t="shared" si="314"/>
        <v>3.6101114744730147E-3</v>
      </c>
      <c r="E4039" s="6">
        <f t="shared" si="315"/>
        <v>2.6423990303083966E-3</v>
      </c>
      <c r="F4039" s="6">
        <f t="shared" si="311"/>
        <v>1.1157844352623278</v>
      </c>
      <c r="G4039" s="18">
        <v>1.1862363491278411E-2</v>
      </c>
      <c r="H4039" s="9">
        <f t="shared" si="312"/>
        <v>1.0563069796523774E-2</v>
      </c>
      <c r="I4039" s="8"/>
      <c r="J4039" s="11"/>
      <c r="AC4039" s="15"/>
      <c r="AD4039" s="16"/>
    </row>
    <row r="4040" spans="1:30" hidden="1" outlineLevel="1" x14ac:dyDescent="0.3">
      <c r="A4040" s="21">
        <v>42377</v>
      </c>
      <c r="B4040" s="22">
        <v>-1.0203777456777101E-2</v>
      </c>
      <c r="C4040" s="9">
        <f t="shared" si="313"/>
        <v>-4.68037774567771E-2</v>
      </c>
      <c r="D4040" s="6">
        <f t="shared" si="314"/>
        <v>2.1905935842235161E-3</v>
      </c>
      <c r="E4040" s="6">
        <f t="shared" si="315"/>
        <v>3.6101114744730147E-3</v>
      </c>
      <c r="F4040" s="6">
        <f t="shared" si="311"/>
        <v>1.3024301493715811</v>
      </c>
      <c r="G4040" s="18">
        <v>1.2789337468242162E-2</v>
      </c>
      <c r="H4040" s="9">
        <f t="shared" si="312"/>
        <v>1.1412406185251123E-2</v>
      </c>
      <c r="I4040" s="8"/>
      <c r="J4040" s="11"/>
      <c r="AC4040" s="15"/>
      <c r="AD4040" s="16"/>
    </row>
    <row r="4041" spans="1:30" hidden="1" outlineLevel="1" x14ac:dyDescent="0.3">
      <c r="A4041" s="21">
        <v>42380</v>
      </c>
      <c r="B4041" s="22">
        <v>3.1833946288415535E-3</v>
      </c>
      <c r="C4041" s="9">
        <f t="shared" si="313"/>
        <v>-3.3416605371158446E-2</v>
      </c>
      <c r="D4041" s="6">
        <f t="shared" si="314"/>
        <v>1.1166695145317356E-3</v>
      </c>
      <c r="E4041" s="6">
        <f t="shared" si="315"/>
        <v>2.1905935842235161E-3</v>
      </c>
      <c r="F4041" s="6">
        <f t="shared" si="311"/>
        <v>1.5119887600336539</v>
      </c>
      <c r="G4041" s="18">
        <v>9.4839861274406776E-3</v>
      </c>
      <c r="H4041" s="9">
        <f t="shared" si="312"/>
        <v>1.2296295214550007E-2</v>
      </c>
      <c r="I4041" s="8"/>
      <c r="J4041" s="11"/>
      <c r="AC4041" s="15"/>
      <c r="AD4041" s="16"/>
    </row>
    <row r="4042" spans="1:30" hidden="1" outlineLevel="1" x14ac:dyDescent="0.3">
      <c r="A4042" s="21">
        <v>42381</v>
      </c>
      <c r="B4042" s="22">
        <v>7.1488159604543933E-3</v>
      </c>
      <c r="C4042" s="9">
        <f t="shared" si="313"/>
        <v>-2.9451184039545608E-2</v>
      </c>
      <c r="D4042" s="6">
        <f t="shared" si="314"/>
        <v>8.6737224133118598E-4</v>
      </c>
      <c r="E4042" s="6">
        <f t="shared" si="315"/>
        <v>1.1166695145317356E-3</v>
      </c>
      <c r="F4042" s="6">
        <f t="shared" si="311"/>
        <v>0.83643611308235755</v>
      </c>
      <c r="G4042" s="18">
        <v>1.0344888677577076E-2</v>
      </c>
      <c r="H4042" s="9">
        <f t="shared" si="312"/>
        <v>9.1456881265564571E-3</v>
      </c>
      <c r="I4042" s="8"/>
      <c r="J4042" s="11"/>
      <c r="AC4042" s="15"/>
      <c r="AD4042" s="16"/>
    </row>
    <row r="4043" spans="1:30" hidden="1" outlineLevel="1" x14ac:dyDescent="0.3">
      <c r="A4043" s="21">
        <v>42382</v>
      </c>
      <c r="B4043" s="22">
        <v>-2.2335608890178972E-2</v>
      </c>
      <c r="C4043" s="9">
        <f t="shared" si="313"/>
        <v>-5.8935608890178973E-2</v>
      </c>
      <c r="D4043" s="6">
        <f t="shared" si="314"/>
        <v>3.4734059952561428E-3</v>
      </c>
      <c r="E4043" s="6">
        <f t="shared" si="315"/>
        <v>8.6737224133118598E-4</v>
      </c>
      <c r="F4043" s="6">
        <f t="shared" si="311"/>
        <v>0.99304182698050858</v>
      </c>
      <c r="G4043" s="18">
        <v>1.4392087911256039E-2</v>
      </c>
      <c r="H4043" s="9">
        <f t="shared" si="312"/>
        <v>9.9651484032126109E-3</v>
      </c>
      <c r="I4043" s="8"/>
      <c r="J4043" s="11"/>
      <c r="AC4043" s="15"/>
      <c r="AD4043" s="16"/>
    </row>
    <row r="4044" spans="1:30" hidden="1" outlineLevel="1" x14ac:dyDescent="0.3">
      <c r="A4044" s="21">
        <v>42383</v>
      </c>
      <c r="B4044" s="22">
        <v>1.3995705227170085E-2</v>
      </c>
      <c r="C4044" s="9">
        <f t="shared" si="313"/>
        <v>-2.2604294772829915E-2</v>
      </c>
      <c r="D4044" s="6">
        <f t="shared" si="314"/>
        <v>5.1095414217698578E-4</v>
      </c>
      <c r="E4044" s="6">
        <f t="shared" si="315"/>
        <v>3.4734059952561428E-3</v>
      </c>
      <c r="F4044" s="6">
        <f t="shared" si="311"/>
        <v>1.9117917900140848</v>
      </c>
      <c r="G4044" s="18">
        <v>1.4703379778301261E-2</v>
      </c>
      <c r="H4044" s="9">
        <f t="shared" si="312"/>
        <v>1.3826755910241871E-2</v>
      </c>
      <c r="I4044" s="8"/>
      <c r="J4044" s="11"/>
      <c r="AC4044" s="15"/>
      <c r="AD4044" s="16"/>
    </row>
    <row r="4045" spans="1:30" hidden="1" outlineLevel="1" x14ac:dyDescent="0.3">
      <c r="A4045" s="21">
        <v>42384</v>
      </c>
      <c r="B4045" s="22">
        <v>-2.415961778464483E-2</v>
      </c>
      <c r="C4045" s="9">
        <f t="shared" si="313"/>
        <v>-6.075961778464483E-2</v>
      </c>
      <c r="D4045" s="6">
        <f t="shared" si="314"/>
        <v>3.6917311533361283E-3</v>
      </c>
      <c r="E4045" s="6">
        <f t="shared" si="315"/>
        <v>5.1095414217698578E-4</v>
      </c>
      <c r="F4045" s="6">
        <f t="shared" ref="F4045:F4101" si="316">B$6+B$7*E4045+B$8*(G4044*100)^2</f>
        <v>1.9946748838507871</v>
      </c>
      <c r="G4045" s="18">
        <v>1.8062322569769692E-2</v>
      </c>
      <c r="H4045" s="9">
        <f t="shared" ref="H4045:H4101" si="317">SQRT(F4045)/100</f>
        <v>1.4123295946239981E-2</v>
      </c>
      <c r="I4045" s="8"/>
      <c r="J4045" s="11"/>
      <c r="AC4045" s="15"/>
      <c r="AD4045" s="16"/>
    </row>
    <row r="4046" spans="1:30" hidden="1" outlineLevel="1" x14ac:dyDescent="0.3">
      <c r="A4046" s="21">
        <v>42388</v>
      </c>
      <c r="B4046" s="22">
        <v>1.7459925799367005E-3</v>
      </c>
      <c r="C4046" s="9">
        <f t="shared" ref="C4046:C4110" si="318">B4046-B$5</f>
        <v>-3.4854007420063303E-2</v>
      </c>
      <c r="D4046" s="6">
        <f t="shared" ref="D4046:D4110" si="319">C4046^2</f>
        <v>1.2148018332378279E-3</v>
      </c>
      <c r="E4046" s="6">
        <f t="shared" si="315"/>
        <v>3.6917311533361283E-3</v>
      </c>
      <c r="F4046" s="6">
        <f t="shared" si="316"/>
        <v>3.0046906469845349</v>
      </c>
      <c r="G4046" s="18">
        <v>1.1309421586884959E-2</v>
      </c>
      <c r="H4046" s="9">
        <f t="shared" si="317"/>
        <v>1.7334043518419284E-2</v>
      </c>
      <c r="I4046" s="8"/>
      <c r="J4046" s="11"/>
      <c r="AC4046" s="15"/>
      <c r="AD4046" s="16"/>
    </row>
    <row r="4047" spans="1:30" hidden="1" outlineLevel="1" x14ac:dyDescent="0.3">
      <c r="A4047" s="21">
        <v>42389</v>
      </c>
      <c r="B4047" s="22">
        <v>-1.5686769208858198E-2</v>
      </c>
      <c r="C4047" s="9">
        <f t="shared" si="318"/>
        <v>-5.2286769208858198E-2</v>
      </c>
      <c r="D4047" s="6">
        <f t="shared" si="319"/>
        <v>2.7339062343004019E-3</v>
      </c>
      <c r="E4047" s="6">
        <f t="shared" ref="E4047:E4111" si="320">D4046</f>
        <v>1.2148018332378279E-3</v>
      </c>
      <c r="F4047" s="6">
        <f t="shared" si="316"/>
        <v>1.1846989795933378</v>
      </c>
      <c r="G4047" s="18">
        <v>2.4999721633287533E-2</v>
      </c>
      <c r="H4047" s="9">
        <f t="shared" si="317"/>
        <v>1.0884387808201883E-2</v>
      </c>
      <c r="I4047" s="8"/>
      <c r="J4047" s="11"/>
      <c r="AC4047" s="15"/>
      <c r="AD4047" s="16"/>
    </row>
    <row r="4048" spans="1:30" hidden="1" outlineLevel="1" x14ac:dyDescent="0.3">
      <c r="A4048" s="21">
        <v>42390</v>
      </c>
      <c r="B4048" s="22">
        <v>7.3265148003013331E-3</v>
      </c>
      <c r="C4048" s="9">
        <f t="shared" si="318"/>
        <v>-2.9273485199698669E-2</v>
      </c>
      <c r="D4048" s="6">
        <f t="shared" si="319"/>
        <v>8.5693693573697704E-4</v>
      </c>
      <c r="E4048" s="6">
        <f t="shared" si="320"/>
        <v>2.7339062343004019E-3</v>
      </c>
      <c r="F4048" s="6">
        <f t="shared" si="316"/>
        <v>5.7455471485273355</v>
      </c>
      <c r="G4048" s="18">
        <v>1.372800868359364E-2</v>
      </c>
      <c r="H4048" s="9">
        <f t="shared" si="317"/>
        <v>2.3969870981144923E-2</v>
      </c>
      <c r="I4048" s="8"/>
      <c r="J4048" s="11"/>
      <c r="AC4048" s="15"/>
      <c r="AD4048" s="16"/>
    </row>
    <row r="4049" spans="1:30" hidden="1" outlineLevel="1" x14ac:dyDescent="0.3">
      <c r="A4049" s="21">
        <v>42391</v>
      </c>
      <c r="B4049" s="22">
        <v>1.3186882920926287E-2</v>
      </c>
      <c r="C4049" s="9">
        <f t="shared" si="318"/>
        <v>-2.3413117079073714E-2</v>
      </c>
      <c r="D4049" s="6">
        <f t="shared" si="319"/>
        <v>5.481740513584132E-4</v>
      </c>
      <c r="E4049" s="6">
        <f t="shared" si="320"/>
        <v>8.5693693573697704E-4</v>
      </c>
      <c r="F4049" s="6">
        <f t="shared" si="316"/>
        <v>1.7402668327643476</v>
      </c>
      <c r="G4049" s="18">
        <v>7.3194681788994551E-3</v>
      </c>
      <c r="H4049" s="9">
        <f t="shared" si="317"/>
        <v>1.3191917346482835E-2</v>
      </c>
      <c r="I4049" s="8"/>
      <c r="J4049" s="11"/>
      <c r="AC4049" s="15"/>
      <c r="AD4049" s="16"/>
    </row>
    <row r="4050" spans="1:30" hidden="1" outlineLevel="1" x14ac:dyDescent="0.3">
      <c r="A4050" s="21">
        <v>42394</v>
      </c>
      <c r="B4050" s="22">
        <v>-1.3026970612290001E-2</v>
      </c>
      <c r="C4050" s="9">
        <f t="shared" si="318"/>
        <v>-4.9626970612290003E-2</v>
      </c>
      <c r="D4050" s="6">
        <f t="shared" si="319"/>
        <v>2.4628362121530954E-3</v>
      </c>
      <c r="E4050" s="6">
        <f t="shared" si="320"/>
        <v>5.481740513584132E-4</v>
      </c>
      <c r="F4050" s="6">
        <f t="shared" si="316"/>
        <v>0.50268715884428594</v>
      </c>
      <c r="G4050" s="18">
        <v>5.1696027414925676E-3</v>
      </c>
      <c r="H4050" s="9">
        <f t="shared" si="317"/>
        <v>7.090043433183508E-3</v>
      </c>
      <c r="I4050" s="8"/>
      <c r="J4050" s="11"/>
      <c r="AC4050" s="15"/>
      <c r="AD4050" s="16"/>
    </row>
    <row r="4051" spans="1:30" hidden="1" outlineLevel="1" x14ac:dyDescent="0.3">
      <c r="A4051" s="21">
        <v>42395</v>
      </c>
      <c r="B4051" s="22">
        <v>1.7597283067059648E-2</v>
      </c>
      <c r="C4051" s="9">
        <f t="shared" si="318"/>
        <v>-1.9002716932940353E-2</v>
      </c>
      <c r="D4051" s="6">
        <f t="shared" si="319"/>
        <v>3.61103250833458E-4</v>
      </c>
      <c r="E4051" s="6">
        <f t="shared" si="320"/>
        <v>2.4628362121530954E-3</v>
      </c>
      <c r="F4051" s="6">
        <f t="shared" si="316"/>
        <v>0.25648000455908393</v>
      </c>
      <c r="G4051" s="18">
        <v>7.783880876984001E-3</v>
      </c>
      <c r="H4051" s="9">
        <f t="shared" si="317"/>
        <v>5.0643854963764749E-3</v>
      </c>
      <c r="I4051" s="8"/>
      <c r="J4051" s="11"/>
      <c r="AC4051" s="15"/>
      <c r="AD4051" s="16"/>
    </row>
    <row r="4052" spans="1:30" hidden="1" outlineLevel="1" x14ac:dyDescent="0.3">
      <c r="A4052" s="21">
        <v>42396</v>
      </c>
      <c r="B4052" s="22">
        <v>-1.387495200007567E-2</v>
      </c>
      <c r="C4052" s="9">
        <f t="shared" si="318"/>
        <v>-5.0474952000075672E-2</v>
      </c>
      <c r="D4052" s="6">
        <f t="shared" si="319"/>
        <v>2.5477207794099431E-3</v>
      </c>
      <c r="E4052" s="6">
        <f t="shared" si="320"/>
        <v>3.61103250833458E-4</v>
      </c>
      <c r="F4052" s="6">
        <f t="shared" si="316"/>
        <v>0.56702865047506934</v>
      </c>
      <c r="G4052" s="18">
        <v>1.2487142660999826E-2</v>
      </c>
      <c r="H4052" s="9">
        <f t="shared" si="317"/>
        <v>7.530130480111679E-3</v>
      </c>
      <c r="I4052" s="8"/>
      <c r="J4052" s="11"/>
      <c r="AC4052" s="15"/>
      <c r="AD4052" s="16"/>
    </row>
    <row r="4053" spans="1:30" hidden="1" outlineLevel="1" x14ac:dyDescent="0.3">
      <c r="A4053" s="21">
        <v>42397</v>
      </c>
      <c r="B4053" s="22">
        <v>7.820324606943584E-3</v>
      </c>
      <c r="C4053" s="9">
        <f t="shared" si="318"/>
        <v>-2.8779675393056418E-2</v>
      </c>
      <c r="D4053" s="6">
        <f t="shared" si="319"/>
        <v>8.2826971572969716E-4</v>
      </c>
      <c r="E4053" s="6">
        <f t="shared" si="320"/>
        <v>2.5477207794099431E-3</v>
      </c>
      <c r="F4053" s="6">
        <f t="shared" si="316"/>
        <v>1.4419323529857595</v>
      </c>
      <c r="G4053" s="18">
        <v>9.4835349520138151E-3</v>
      </c>
      <c r="H4053" s="9">
        <f t="shared" si="317"/>
        <v>1.2008048771493892E-2</v>
      </c>
      <c r="I4053" s="8"/>
      <c r="J4053" s="11"/>
      <c r="AC4053" s="15"/>
      <c r="AD4053" s="16"/>
    </row>
    <row r="4054" spans="1:30" hidden="1" outlineLevel="1" x14ac:dyDescent="0.3">
      <c r="A4054" s="21">
        <v>42398</v>
      </c>
      <c r="B4054" s="22">
        <v>2.4384159886989054E-2</v>
      </c>
      <c r="C4054" s="9">
        <f t="shared" si="318"/>
        <v>-1.2215840113010946E-2</v>
      </c>
      <c r="D4054" s="6">
        <f t="shared" si="319"/>
        <v>1.4922674966664731E-4</v>
      </c>
      <c r="E4054" s="6">
        <f t="shared" si="320"/>
        <v>8.2826971572969716E-4</v>
      </c>
      <c r="F4054" s="6">
        <f t="shared" si="316"/>
        <v>0.83633651434839062</v>
      </c>
      <c r="G4054" s="18">
        <v>8.8958955698939749E-3</v>
      </c>
      <c r="H4054" s="9">
        <f t="shared" si="317"/>
        <v>9.1451435983717095E-3</v>
      </c>
      <c r="I4054" s="8"/>
      <c r="J4054" s="11"/>
      <c r="AC4054" s="15"/>
      <c r="AD4054" s="16"/>
    </row>
    <row r="4055" spans="1:30" hidden="1" outlineLevel="1" x14ac:dyDescent="0.3">
      <c r="A4055" s="21">
        <v>42401</v>
      </c>
      <c r="B4055" s="22">
        <v>-1.0403065700557515E-3</v>
      </c>
      <c r="C4055" s="9">
        <f t="shared" si="318"/>
        <v>-3.7640306570055751E-2</v>
      </c>
      <c r="D4055" s="6">
        <f t="shared" si="319"/>
        <v>1.4167926786877822E-3</v>
      </c>
      <c r="E4055" s="6">
        <f t="shared" si="320"/>
        <v>1.4922674966664731E-4</v>
      </c>
      <c r="F4055" s="6">
        <f t="shared" si="316"/>
        <v>0.73719249803786424</v>
      </c>
      <c r="G4055" s="18">
        <v>9.237330812978015E-3</v>
      </c>
      <c r="H4055" s="9">
        <f t="shared" si="317"/>
        <v>8.5859914863565066E-3</v>
      </c>
      <c r="I4055" s="8"/>
      <c r="J4055" s="11"/>
      <c r="AC4055" s="15"/>
      <c r="AD4055" s="16"/>
    </row>
    <row r="4056" spans="1:30" hidden="1" outlineLevel="1" x14ac:dyDescent="0.3">
      <c r="A4056" s="21">
        <v>42402</v>
      </c>
      <c r="B4056" s="22">
        <v>-1.8136385833121587E-2</v>
      </c>
      <c r="C4056" s="9">
        <f t="shared" si="318"/>
        <v>-5.4736385833121584E-2</v>
      </c>
      <c r="D4056" s="6">
        <f t="shared" si="319"/>
        <v>2.9960719340723532E-3</v>
      </c>
      <c r="E4056" s="6">
        <f t="shared" si="320"/>
        <v>1.4167926786877822E-3</v>
      </c>
      <c r="F4056" s="6">
        <f t="shared" si="316"/>
        <v>0.79409054157631853</v>
      </c>
      <c r="G4056" s="18">
        <v>9.3727279875499125E-3</v>
      </c>
      <c r="H4056" s="9">
        <f t="shared" si="317"/>
        <v>8.9111758010731595E-3</v>
      </c>
      <c r="I4056" s="8"/>
      <c r="J4056" s="11"/>
      <c r="AC4056" s="15"/>
      <c r="AD4056" s="16"/>
    </row>
    <row r="4057" spans="1:30" hidden="1" outlineLevel="1" x14ac:dyDescent="0.3">
      <c r="A4057" s="21">
        <v>42403</v>
      </c>
      <c r="B4057" s="22">
        <v>1.127244862407651E-2</v>
      </c>
      <c r="C4057" s="9">
        <f t="shared" si="318"/>
        <v>-2.532755137592349E-2</v>
      </c>
      <c r="D4057" s="6">
        <f t="shared" si="319"/>
        <v>6.414848587000439E-4</v>
      </c>
      <c r="E4057" s="6">
        <f t="shared" si="320"/>
        <v>2.9960719340723532E-3</v>
      </c>
      <c r="F4057" s="6">
        <f t="shared" si="316"/>
        <v>0.81732468745329878</v>
      </c>
      <c r="G4057" s="18">
        <v>1.8013021811201943E-2</v>
      </c>
      <c r="H4057" s="9">
        <f t="shared" si="317"/>
        <v>9.040601127432284E-3</v>
      </c>
      <c r="I4057" s="8"/>
      <c r="J4057" s="11"/>
      <c r="AC4057" s="15"/>
      <c r="AD4057" s="16"/>
    </row>
    <row r="4058" spans="1:30" hidden="1" outlineLevel="1" x14ac:dyDescent="0.3">
      <c r="A4058" s="21">
        <v>42404</v>
      </c>
      <c r="B4058" s="22">
        <v>4.880132769486312E-3</v>
      </c>
      <c r="C4058" s="9">
        <f t="shared" si="318"/>
        <v>-3.171986723051369E-2</v>
      </c>
      <c r="D4058" s="6">
        <f t="shared" si="319"/>
        <v>1.0061499771214164E-3</v>
      </c>
      <c r="E4058" s="6">
        <f t="shared" si="320"/>
        <v>6.414848587000439E-4</v>
      </c>
      <c r="F4058" s="6">
        <f t="shared" si="316"/>
        <v>2.9881495525655999</v>
      </c>
      <c r="G4058" s="18">
        <v>8.3179870652886102E-3</v>
      </c>
      <c r="H4058" s="9">
        <f t="shared" si="317"/>
        <v>1.7286264930763962E-2</v>
      </c>
      <c r="I4058" s="8"/>
      <c r="J4058" s="11"/>
      <c r="AC4058" s="15"/>
      <c r="AD4058" s="16"/>
    </row>
    <row r="4059" spans="1:30" hidden="1" outlineLevel="1" x14ac:dyDescent="0.3">
      <c r="A4059" s="21">
        <v>42405</v>
      </c>
      <c r="B4059" s="22">
        <v>-1.2973836069497684E-2</v>
      </c>
      <c r="C4059" s="9">
        <f t="shared" si="318"/>
        <v>-4.9573836069497682E-2</v>
      </c>
      <c r="D4059" s="6">
        <f t="shared" si="319"/>
        <v>2.4575652226454295E-3</v>
      </c>
      <c r="E4059" s="6">
        <f t="shared" si="320"/>
        <v>1.0061499771214164E-3</v>
      </c>
      <c r="F4059" s="6">
        <f t="shared" si="316"/>
        <v>0.64598178797130923</v>
      </c>
      <c r="G4059" s="18">
        <v>9.9543064271814339E-3</v>
      </c>
      <c r="H4059" s="9">
        <f t="shared" si="317"/>
        <v>8.0372992228192504E-3</v>
      </c>
      <c r="I4059" s="8"/>
      <c r="J4059" s="11"/>
      <c r="AC4059" s="15"/>
      <c r="AD4059" s="16"/>
    </row>
    <row r="4060" spans="1:30" hidden="1" outlineLevel="1" x14ac:dyDescent="0.3">
      <c r="A4060" s="21">
        <v>42408</v>
      </c>
      <c r="B4060" s="22">
        <v>-1.1040060882056798E-2</v>
      </c>
      <c r="C4060" s="9">
        <f t="shared" si="318"/>
        <v>-4.7640060882056801E-2</v>
      </c>
      <c r="D4060" s="6">
        <f t="shared" si="319"/>
        <v>2.2695754008460788E-3</v>
      </c>
      <c r="E4060" s="6">
        <f t="shared" si="320"/>
        <v>2.4575652226454295E-3</v>
      </c>
      <c r="F4060" s="6">
        <f t="shared" si="316"/>
        <v>0.92041403391189525</v>
      </c>
      <c r="G4060" s="18">
        <v>1.6710024872522673E-2</v>
      </c>
      <c r="H4060" s="9">
        <f t="shared" si="317"/>
        <v>9.5938211048147825E-3</v>
      </c>
      <c r="I4060" s="8"/>
      <c r="J4060" s="11"/>
      <c r="AC4060" s="15"/>
      <c r="AD4060" s="16"/>
    </row>
    <row r="4061" spans="1:30" hidden="1" outlineLevel="1" x14ac:dyDescent="0.3">
      <c r="A4061" s="21">
        <v>42409</v>
      </c>
      <c r="B4061" s="22">
        <v>-7.9084626740584844E-4</v>
      </c>
      <c r="C4061" s="9">
        <f t="shared" si="318"/>
        <v>-3.7390846267405846E-2</v>
      </c>
      <c r="D4061" s="6">
        <f t="shared" si="319"/>
        <v>1.3980753845927777E-3</v>
      </c>
      <c r="E4061" s="6">
        <f t="shared" si="320"/>
        <v>2.2695754008460788E-3</v>
      </c>
      <c r="F4061" s="6">
        <f t="shared" si="316"/>
        <v>2.5731546500917961</v>
      </c>
      <c r="G4061" s="18">
        <v>1.0518191105221092E-2</v>
      </c>
      <c r="H4061" s="9">
        <f t="shared" si="317"/>
        <v>1.604105560769551E-2</v>
      </c>
      <c r="I4061" s="8"/>
      <c r="J4061" s="11"/>
      <c r="AC4061" s="15"/>
      <c r="AD4061" s="16"/>
    </row>
    <row r="4062" spans="1:30" hidden="1" outlineLevel="1" x14ac:dyDescent="0.3">
      <c r="A4062" s="21">
        <v>42410</v>
      </c>
      <c r="B4062" s="22">
        <v>-6.241322749853658E-3</v>
      </c>
      <c r="C4062" s="9">
        <f t="shared" si="318"/>
        <v>-4.2841322749853659E-2</v>
      </c>
      <c r="D4062" s="6">
        <f t="shared" si="319"/>
        <v>1.8353789349571288E-3</v>
      </c>
      <c r="E4062" s="6">
        <f t="shared" si="320"/>
        <v>1.3980753845927777E-3</v>
      </c>
      <c r="F4062" s="6">
        <f t="shared" si="316"/>
        <v>1.0262539566662243</v>
      </c>
      <c r="G4062" s="18">
        <v>1.321084580982671E-2</v>
      </c>
      <c r="H4062" s="9">
        <f t="shared" si="317"/>
        <v>1.0130419323336148E-2</v>
      </c>
      <c r="I4062" s="8"/>
      <c r="J4062" s="11"/>
      <c r="AC4062" s="15"/>
      <c r="AD4062" s="16"/>
    </row>
    <row r="4063" spans="1:30" hidden="1" outlineLevel="1" x14ac:dyDescent="0.3">
      <c r="A4063" s="21">
        <v>42411</v>
      </c>
      <c r="B4063" s="22">
        <v>-1.6124573743928956E-2</v>
      </c>
      <c r="C4063" s="9">
        <f t="shared" si="318"/>
        <v>-5.2724573743928957E-2</v>
      </c>
      <c r="D4063" s="6">
        <f t="shared" si="319"/>
        <v>2.7798806764790028E-3</v>
      </c>
      <c r="E4063" s="6">
        <f t="shared" si="320"/>
        <v>1.8353789349571288E-3</v>
      </c>
      <c r="F4063" s="6">
        <f t="shared" si="316"/>
        <v>1.6125143175262167</v>
      </c>
      <c r="G4063" s="18">
        <v>1.58398395393647E-2</v>
      </c>
      <c r="H4063" s="9">
        <f t="shared" si="317"/>
        <v>1.2698481474279578E-2</v>
      </c>
      <c r="I4063" s="8"/>
      <c r="J4063" s="11"/>
      <c r="AC4063" s="15"/>
      <c r="AD4063" s="16"/>
    </row>
    <row r="4064" spans="1:30" hidden="1" outlineLevel="1" x14ac:dyDescent="0.3">
      <c r="A4064" s="21">
        <v>42412</v>
      </c>
      <c r="B4064" s="22">
        <v>1.9831209592565516E-2</v>
      </c>
      <c r="C4064" s="9">
        <f t="shared" si="318"/>
        <v>-1.6768790407434484E-2</v>
      </c>
      <c r="D4064" s="6">
        <f t="shared" si="319"/>
        <v>2.8119233172846679E-4</v>
      </c>
      <c r="E4064" s="6">
        <f t="shared" si="320"/>
        <v>2.7798806764790028E-3</v>
      </c>
      <c r="F4064" s="6">
        <f t="shared" si="316"/>
        <v>2.3133154493835861</v>
      </c>
      <c r="G4064" s="18">
        <v>7.0958607267348891E-3</v>
      </c>
      <c r="H4064" s="9">
        <f t="shared" si="317"/>
        <v>1.5209587270480374E-2</v>
      </c>
      <c r="I4064" s="8"/>
      <c r="J4064" s="11"/>
      <c r="AC4064" s="15"/>
      <c r="AD4064" s="16"/>
    </row>
    <row r="4065" spans="1:30" hidden="1" outlineLevel="1" x14ac:dyDescent="0.3">
      <c r="A4065" s="21">
        <v>42416</v>
      </c>
      <c r="B4065" s="22">
        <v>1.3837248002297124E-2</v>
      </c>
      <c r="C4065" s="9">
        <f t="shared" si="318"/>
        <v>-2.2762751997702876E-2</v>
      </c>
      <c r="D4065" s="6">
        <f t="shared" si="319"/>
        <v>5.1814287850892628E-4</v>
      </c>
      <c r="E4065" s="6">
        <f t="shared" si="320"/>
        <v>2.8119233172846679E-4</v>
      </c>
      <c r="F4065" s="6">
        <f t="shared" si="316"/>
        <v>0.47309317714272991</v>
      </c>
      <c r="G4065" s="18">
        <v>4.9768728014344382E-3</v>
      </c>
      <c r="H4065" s="9">
        <f t="shared" si="317"/>
        <v>6.8781769179247628E-3</v>
      </c>
      <c r="I4065" s="8"/>
      <c r="J4065" s="11"/>
      <c r="AC4065" s="15"/>
      <c r="AD4065" s="16"/>
    </row>
    <row r="4066" spans="1:30" hidden="1" outlineLevel="1" x14ac:dyDescent="0.3">
      <c r="A4066" s="21">
        <v>42417</v>
      </c>
      <c r="B4066" s="22">
        <v>1.5768659218031056E-2</v>
      </c>
      <c r="C4066" s="9">
        <f t="shared" si="318"/>
        <v>-2.0831340781968945E-2</v>
      </c>
      <c r="D4066" s="6">
        <f t="shared" si="319"/>
        <v>4.3394475877452251E-4</v>
      </c>
      <c r="E4066" s="6">
        <f t="shared" si="320"/>
        <v>5.1814287850892628E-4</v>
      </c>
      <c r="F4066" s="6">
        <f t="shared" si="316"/>
        <v>0.23839586318362999</v>
      </c>
      <c r="G4066" s="18">
        <v>7.7148299551299017E-3</v>
      </c>
      <c r="H4066" s="9">
        <f t="shared" si="317"/>
        <v>4.8825798834594598E-3</v>
      </c>
      <c r="I4066" s="8"/>
      <c r="J4066" s="11"/>
      <c r="AC4066" s="15"/>
      <c r="AD4066" s="16"/>
    </row>
    <row r="4067" spans="1:30" hidden="1" outlineLevel="1" x14ac:dyDescent="0.3">
      <c r="A4067" s="21">
        <v>42418</v>
      </c>
      <c r="B4067" s="22">
        <v>-2.4583984950671237E-3</v>
      </c>
      <c r="C4067" s="9">
        <f t="shared" si="318"/>
        <v>-3.9058398495067127E-2</v>
      </c>
      <c r="D4067" s="6">
        <f t="shared" si="319"/>
        <v>1.525558492999462E-3</v>
      </c>
      <c r="E4067" s="6">
        <f t="shared" si="320"/>
        <v>4.3394475877452251E-4</v>
      </c>
      <c r="F4067" s="6">
        <f t="shared" si="316"/>
        <v>0.5572148877073928</v>
      </c>
      <c r="G4067" s="18">
        <v>4.6325573409258438E-3</v>
      </c>
      <c r="H4067" s="9">
        <f t="shared" si="317"/>
        <v>7.4646827642398357E-3</v>
      </c>
      <c r="I4067" s="8"/>
      <c r="J4067" s="11"/>
      <c r="AC4067" s="15"/>
      <c r="AD4067" s="16"/>
    </row>
    <row r="4068" spans="1:30" hidden="1" outlineLevel="1" x14ac:dyDescent="0.3">
      <c r="A4068" s="21">
        <v>42419</v>
      </c>
      <c r="B4068" s="22">
        <v>-1.3070679313582371E-3</v>
      </c>
      <c r="C4068" s="9">
        <f t="shared" si="318"/>
        <v>-3.7907067931358236E-2</v>
      </c>
      <c r="D4068" s="6">
        <f t="shared" si="319"/>
        <v>1.436945799152608E-3</v>
      </c>
      <c r="E4068" s="6">
        <f t="shared" si="320"/>
        <v>1.525558492999462E-3</v>
      </c>
      <c r="F4068" s="6">
        <f t="shared" si="316"/>
        <v>0.20811240879400059</v>
      </c>
      <c r="G4068" s="18">
        <v>6.9815745490471532E-3</v>
      </c>
      <c r="H4068" s="9">
        <f t="shared" si="317"/>
        <v>4.5619338968687457E-3</v>
      </c>
      <c r="I4068" s="8"/>
      <c r="J4068" s="11"/>
      <c r="AC4068" s="15"/>
      <c r="AD4068" s="16"/>
    </row>
    <row r="4069" spans="1:30" hidden="1" outlineLevel="1" x14ac:dyDescent="0.3">
      <c r="A4069" s="21">
        <v>42422</v>
      </c>
      <c r="B4069" s="22">
        <v>1.3853694050250042E-2</v>
      </c>
      <c r="C4069" s="9">
        <f t="shared" si="318"/>
        <v>-2.2746305949749961E-2</v>
      </c>
      <c r="D4069" s="6">
        <f t="shared" si="319"/>
        <v>5.1739443435963042E-4</v>
      </c>
      <c r="E4069" s="6">
        <f t="shared" si="320"/>
        <v>1.436945799152608E-3</v>
      </c>
      <c r="F4069" s="6">
        <f t="shared" si="316"/>
        <v>0.45841640645022774</v>
      </c>
      <c r="G4069" s="18">
        <v>7.6047789405173085E-3</v>
      </c>
      <c r="H4069" s="9">
        <f t="shared" si="317"/>
        <v>6.7706455116940487E-3</v>
      </c>
      <c r="I4069" s="8"/>
      <c r="J4069" s="11"/>
      <c r="AC4069" s="15"/>
      <c r="AD4069" s="16"/>
    </row>
    <row r="4070" spans="1:30" hidden="1" outlineLevel="1" x14ac:dyDescent="0.3">
      <c r="A4070" s="21">
        <v>42423</v>
      </c>
      <c r="B4070" s="22">
        <v>-1.1429287435324951E-2</v>
      </c>
      <c r="C4070" s="9">
        <f t="shared" si="318"/>
        <v>-4.8029287435324954E-2</v>
      </c>
      <c r="D4070" s="6">
        <f t="shared" si="319"/>
        <v>2.3068124515450636E-3</v>
      </c>
      <c r="E4070" s="6">
        <f t="shared" si="320"/>
        <v>5.1739443435963042E-4</v>
      </c>
      <c r="F4070" s="6">
        <f t="shared" si="316"/>
        <v>0.5417525021188454</v>
      </c>
      <c r="G4070" s="18">
        <v>5.9821500611495484E-3</v>
      </c>
      <c r="H4070" s="9">
        <f t="shared" si="317"/>
        <v>7.3603838359072374E-3</v>
      </c>
      <c r="I4070" s="8"/>
      <c r="J4070" s="11"/>
      <c r="AC4070" s="15"/>
      <c r="AD4070" s="16"/>
    </row>
    <row r="4071" spans="1:30" hidden="1" outlineLevel="1" x14ac:dyDescent="0.3">
      <c r="A4071" s="21">
        <v>42424</v>
      </c>
      <c r="B4071" s="22">
        <v>3.2330623331228861E-3</v>
      </c>
      <c r="C4071" s="9">
        <f t="shared" si="318"/>
        <v>-3.3366937666877115E-2</v>
      </c>
      <c r="D4071" s="6">
        <f t="shared" si="319"/>
        <v>1.1133525292652629E-3</v>
      </c>
      <c r="E4071" s="6">
        <f t="shared" si="320"/>
        <v>2.3068124515450636E-3</v>
      </c>
      <c r="F4071" s="6">
        <f t="shared" si="316"/>
        <v>0.33960627306418134</v>
      </c>
      <c r="G4071" s="18">
        <v>1.6391581968285059E-2</v>
      </c>
      <c r="H4071" s="9">
        <f t="shared" si="317"/>
        <v>5.8275747362361765E-3</v>
      </c>
      <c r="I4071" s="8"/>
      <c r="J4071" s="11"/>
      <c r="AC4071" s="15"/>
      <c r="AD4071" s="16"/>
    </row>
    <row r="4072" spans="1:30" hidden="1" outlineLevel="1" x14ac:dyDescent="0.3">
      <c r="A4072" s="21">
        <v>42425</v>
      </c>
      <c r="B4072" s="22">
        <v>1.2796090529767103E-2</v>
      </c>
      <c r="C4072" s="9">
        <f t="shared" si="318"/>
        <v>-2.3803909470232899E-2</v>
      </c>
      <c r="D4072" s="6">
        <f t="shared" si="319"/>
        <v>5.6662610606704347E-4</v>
      </c>
      <c r="E4072" s="6">
        <f t="shared" si="320"/>
        <v>1.1133525292652629E-3</v>
      </c>
      <c r="F4072" s="6">
        <f t="shared" si="316"/>
        <v>2.4763567137759863</v>
      </c>
      <c r="G4072" s="18">
        <v>7.4665835867682891E-3</v>
      </c>
      <c r="H4072" s="9">
        <f t="shared" si="317"/>
        <v>1.5736444051233388E-2</v>
      </c>
      <c r="I4072" s="8"/>
      <c r="J4072" s="11"/>
      <c r="AC4072" s="15"/>
      <c r="AD4072" s="16"/>
    </row>
    <row r="4073" spans="1:30" hidden="1" outlineLevel="1" x14ac:dyDescent="0.3">
      <c r="A4073" s="21">
        <v>42426</v>
      </c>
      <c r="B4073" s="22">
        <v>-3.4386998966795365E-3</v>
      </c>
      <c r="C4073" s="9">
        <f t="shared" si="318"/>
        <v>-4.003869989667954E-2</v>
      </c>
      <c r="D4073" s="6">
        <f t="shared" si="319"/>
        <v>1.6030974894163663E-3</v>
      </c>
      <c r="E4073" s="6">
        <f t="shared" si="320"/>
        <v>5.6662610606704347E-4</v>
      </c>
      <c r="F4073" s="6">
        <f t="shared" si="316"/>
        <v>0.52264648182231666</v>
      </c>
      <c r="G4073" s="18">
        <v>6.9036827403150336E-3</v>
      </c>
      <c r="H4073" s="9">
        <f t="shared" si="317"/>
        <v>7.2294293123476676E-3</v>
      </c>
      <c r="I4073" s="8"/>
      <c r="J4073" s="11"/>
      <c r="AC4073" s="15"/>
      <c r="AD4073" s="16"/>
    </row>
    <row r="4074" spans="1:30" hidden="1" outlineLevel="1" x14ac:dyDescent="0.3">
      <c r="A4074" s="21">
        <v>42429</v>
      </c>
      <c r="B4074" s="22">
        <v>-7.4477935223869422E-3</v>
      </c>
      <c r="C4074" s="9">
        <f t="shared" si="318"/>
        <v>-4.4047793522386941E-2</v>
      </c>
      <c r="D4074" s="6">
        <f t="shared" si="319"/>
        <v>1.9402081141908329E-3</v>
      </c>
      <c r="E4074" s="6">
        <f t="shared" si="320"/>
        <v>1.6030974894163663E-3</v>
      </c>
      <c r="F4074" s="6">
        <f t="shared" si="316"/>
        <v>0.44850535102810124</v>
      </c>
      <c r="G4074" s="18">
        <v>8.3207741744528232E-3</v>
      </c>
      <c r="H4074" s="9">
        <f t="shared" si="317"/>
        <v>6.697054210831067E-3</v>
      </c>
      <c r="I4074" s="8"/>
      <c r="J4074" s="11"/>
      <c r="AC4074" s="15"/>
      <c r="AD4074" s="16"/>
    </row>
    <row r="4075" spans="1:30" hidden="1" outlineLevel="1" x14ac:dyDescent="0.3">
      <c r="A4075" s="21">
        <v>42430</v>
      </c>
      <c r="B4075" s="22">
        <v>2.0885335446831722E-2</v>
      </c>
      <c r="C4075" s="9">
        <f t="shared" si="318"/>
        <v>-1.5714664553168278E-2</v>
      </c>
      <c r="D4075" s="6">
        <f t="shared" si="319"/>
        <v>2.4695068201860355E-4</v>
      </c>
      <c r="E4075" s="6">
        <f t="shared" si="320"/>
        <v>1.9402081141908329E-3</v>
      </c>
      <c r="F4075" s="6">
        <f t="shared" si="316"/>
        <v>0.64647554947420893</v>
      </c>
      <c r="G4075" s="18">
        <v>7.5276739957618917E-3</v>
      </c>
      <c r="H4075" s="9">
        <f t="shared" si="317"/>
        <v>8.040370324022451E-3</v>
      </c>
      <c r="I4075" s="8"/>
      <c r="J4075" s="11"/>
      <c r="AC4075" s="15"/>
      <c r="AD4075" s="16"/>
    </row>
    <row r="4076" spans="1:30" hidden="1" outlineLevel="1" x14ac:dyDescent="0.3">
      <c r="A4076" s="21">
        <v>42431</v>
      </c>
      <c r="B4076" s="22">
        <v>2.0281862385382078E-3</v>
      </c>
      <c r="C4076" s="9">
        <f t="shared" si="318"/>
        <v>-3.4571813761461789E-2</v>
      </c>
      <c r="D4076" s="6">
        <f t="shared" si="319"/>
        <v>1.1952103067571988E-3</v>
      </c>
      <c r="E4076" s="6">
        <f t="shared" si="320"/>
        <v>2.4695068201860355E-4</v>
      </c>
      <c r="F4076" s="6">
        <f t="shared" si="316"/>
        <v>0.53102746243571608</v>
      </c>
      <c r="G4076" s="18">
        <v>6.0068015469753738E-3</v>
      </c>
      <c r="H4076" s="9">
        <f t="shared" si="317"/>
        <v>7.2871631135560302E-3</v>
      </c>
      <c r="I4076" s="8"/>
      <c r="J4076" s="11"/>
      <c r="AC4076" s="15"/>
      <c r="AD4076" s="16"/>
    </row>
    <row r="4077" spans="1:30" hidden="1" outlineLevel="1" x14ac:dyDescent="0.3">
      <c r="A4077" s="21">
        <v>42432</v>
      </c>
      <c r="B4077" s="22">
        <v>2.6345071765204713E-3</v>
      </c>
      <c r="C4077" s="9">
        <f t="shared" si="318"/>
        <v>-3.3965492823479528E-2</v>
      </c>
      <c r="D4077" s="6">
        <f t="shared" si="319"/>
        <v>1.1536547027418394E-3</v>
      </c>
      <c r="E4077" s="6">
        <f t="shared" si="320"/>
        <v>1.1952103067571988E-3</v>
      </c>
      <c r="F4077" s="6">
        <f t="shared" si="316"/>
        <v>0.34223664464046605</v>
      </c>
      <c r="G4077" s="18">
        <v>5.3996822390948796E-3</v>
      </c>
      <c r="H4077" s="9">
        <f t="shared" si="317"/>
        <v>5.8500995259949725E-3</v>
      </c>
      <c r="I4077" s="8"/>
      <c r="J4077" s="11"/>
      <c r="AC4077" s="15"/>
      <c r="AD4077" s="16"/>
    </row>
    <row r="4078" spans="1:30" hidden="1" outlineLevel="1" x14ac:dyDescent="0.3">
      <c r="A4078" s="21">
        <v>42433</v>
      </c>
      <c r="B4078" s="22">
        <v>3.7035624116427092E-3</v>
      </c>
      <c r="C4078" s="9">
        <f t="shared" si="318"/>
        <v>-3.2896437588357294E-2</v>
      </c>
      <c r="D4078" s="6">
        <f t="shared" si="319"/>
        <v>1.0821756060046866E-3</v>
      </c>
      <c r="E4078" s="6">
        <f t="shared" si="320"/>
        <v>1.1536547027418394E-3</v>
      </c>
      <c r="F4078" s="6">
        <f t="shared" si="316"/>
        <v>0.27869584615710008</v>
      </c>
      <c r="G4078" s="18">
        <v>6.0030003594624863E-3</v>
      </c>
      <c r="H4078" s="9">
        <f t="shared" si="317"/>
        <v>5.2791651438186702E-3</v>
      </c>
      <c r="I4078" s="8"/>
      <c r="J4078" s="11"/>
      <c r="AC4078" s="15"/>
      <c r="AD4078" s="16"/>
    </row>
    <row r="4079" spans="1:30" hidden="1" outlineLevel="1" x14ac:dyDescent="0.3">
      <c r="A4079" s="21">
        <v>42436</v>
      </c>
      <c r="B4079" s="22">
        <v>3.9423918846435632E-3</v>
      </c>
      <c r="C4079" s="9">
        <f t="shared" si="318"/>
        <v>-3.2657608115356437E-2</v>
      </c>
      <c r="D4079" s="6">
        <f t="shared" si="319"/>
        <v>1.0665193678161945E-3</v>
      </c>
      <c r="E4079" s="6">
        <f t="shared" si="320"/>
        <v>1.0821756060046866E-3</v>
      </c>
      <c r="F4079" s="6">
        <f t="shared" si="316"/>
        <v>0.34180952920840818</v>
      </c>
      <c r="G4079" s="18">
        <v>5.6882099904654974E-3</v>
      </c>
      <c r="H4079" s="9">
        <f t="shared" si="317"/>
        <v>5.8464478891751713E-3</v>
      </c>
      <c r="I4079" s="8"/>
      <c r="J4079" s="11"/>
      <c r="AC4079" s="15"/>
      <c r="AD4079" s="16"/>
    </row>
    <row r="4080" spans="1:30" hidden="1" outlineLevel="1" x14ac:dyDescent="0.3">
      <c r="A4080" s="21">
        <v>42437</v>
      </c>
      <c r="B4080" s="22">
        <v>-6.4545409932698717E-3</v>
      </c>
      <c r="C4080" s="9">
        <f t="shared" si="318"/>
        <v>-4.3054540993269871E-2</v>
      </c>
      <c r="D4080" s="6">
        <f t="shared" si="319"/>
        <v>1.8536935001411557E-3</v>
      </c>
      <c r="E4080" s="6">
        <f t="shared" si="320"/>
        <v>1.0665193678161945E-3</v>
      </c>
      <c r="F4080" s="6">
        <f t="shared" si="316"/>
        <v>0.30804181188320623</v>
      </c>
      <c r="G4080" s="18">
        <v>5.3888767270058417E-3</v>
      </c>
      <c r="H4080" s="9">
        <f t="shared" si="317"/>
        <v>5.5501514563406854E-3</v>
      </c>
      <c r="I4080" s="8"/>
      <c r="J4080" s="11"/>
      <c r="AC4080" s="15"/>
      <c r="AD4080" s="16"/>
    </row>
    <row r="4081" spans="1:30" hidden="1" outlineLevel="1" x14ac:dyDescent="0.3">
      <c r="A4081" s="21">
        <v>42438</v>
      </c>
      <c r="B4081" s="22">
        <v>2.1351601341327128E-3</v>
      </c>
      <c r="C4081" s="9">
        <f t="shared" si="318"/>
        <v>-3.4464839865867285E-2</v>
      </c>
      <c r="D4081" s="6">
        <f t="shared" si="319"/>
        <v>1.1878251869798749E-3</v>
      </c>
      <c r="E4081" s="6">
        <f t="shared" si="320"/>
        <v>1.8536935001411557E-3</v>
      </c>
      <c r="F4081" s="6">
        <f t="shared" si="316"/>
        <v>0.27767743507094839</v>
      </c>
      <c r="G4081" s="18">
        <v>3.8932578468394746E-3</v>
      </c>
      <c r="H4081" s="9">
        <f t="shared" si="317"/>
        <v>5.2695107464635496E-3</v>
      </c>
      <c r="I4081" s="8"/>
      <c r="J4081" s="11"/>
      <c r="AC4081" s="15"/>
      <c r="AD4081" s="16"/>
    </row>
    <row r="4082" spans="1:30" hidden="1" outlineLevel="1" x14ac:dyDescent="0.3">
      <c r="A4082" s="21">
        <v>42439</v>
      </c>
      <c r="B4082" s="22">
        <v>-3.0760054525935161E-4</v>
      </c>
      <c r="C4082" s="9">
        <f t="shared" si="318"/>
        <v>-3.690760054525935E-2</v>
      </c>
      <c r="D4082" s="6">
        <f t="shared" si="319"/>
        <v>1.3621709780084284E-3</v>
      </c>
      <c r="E4082" s="6">
        <f t="shared" si="320"/>
        <v>1.1878251869798749E-3</v>
      </c>
      <c r="F4082" s="6">
        <f t="shared" si="316"/>
        <v>0.15025649489480852</v>
      </c>
      <c r="G4082" s="18">
        <v>1.2029801409654333E-2</v>
      </c>
      <c r="H4082" s="9">
        <f t="shared" si="317"/>
        <v>3.8762932667022049E-3</v>
      </c>
      <c r="I4082" s="8"/>
      <c r="J4082" s="11"/>
      <c r="AC4082" s="15"/>
      <c r="AD4082" s="16"/>
    </row>
    <row r="4083" spans="1:30" hidden="1" outlineLevel="1" x14ac:dyDescent="0.3">
      <c r="A4083" s="21">
        <v>42440</v>
      </c>
      <c r="B4083" s="22">
        <v>1.2756070548144722E-2</v>
      </c>
      <c r="C4083" s="9">
        <f t="shared" si="318"/>
        <v>-2.3843929451855279E-2</v>
      </c>
      <c r="D4083" s="6">
        <f t="shared" si="319"/>
        <v>5.6853297170505156E-4</v>
      </c>
      <c r="E4083" s="6">
        <f t="shared" si="320"/>
        <v>1.3621709780084284E-3</v>
      </c>
      <c r="F4083" s="6">
        <f t="shared" si="316"/>
        <v>1.3389699936422359</v>
      </c>
      <c r="G4083" s="18">
        <v>4.989526548076207E-3</v>
      </c>
      <c r="H4083" s="9">
        <f t="shared" si="317"/>
        <v>1.1571387097674316E-2</v>
      </c>
      <c r="I4083" s="8"/>
      <c r="J4083" s="11"/>
      <c r="AC4083" s="15"/>
      <c r="AD4083" s="16"/>
    </row>
    <row r="4084" spans="1:30" hidden="1" outlineLevel="1" x14ac:dyDescent="0.3">
      <c r="A4084" s="21">
        <v>42443</v>
      </c>
      <c r="B4084" s="22">
        <v>9.1865227705498198E-4</v>
      </c>
      <c r="C4084" s="9">
        <f t="shared" si="318"/>
        <v>-3.5681347722945018E-2</v>
      </c>
      <c r="D4084" s="6">
        <f t="shared" si="319"/>
        <v>1.2731585753257136E-3</v>
      </c>
      <c r="E4084" s="6">
        <f t="shared" si="320"/>
        <v>5.6853297170505156E-4</v>
      </c>
      <c r="F4084" s="6">
        <f t="shared" si="316"/>
        <v>0.23955662698128957</v>
      </c>
      <c r="G4084" s="18">
        <v>4.2866662927357434E-3</v>
      </c>
      <c r="H4084" s="9">
        <f t="shared" si="317"/>
        <v>4.8944522367808394E-3</v>
      </c>
      <c r="I4084" s="8"/>
      <c r="J4084" s="11"/>
      <c r="AC4084" s="15"/>
      <c r="AD4084" s="16"/>
    </row>
    <row r="4085" spans="1:30" hidden="1" outlineLevel="1" x14ac:dyDescent="0.3">
      <c r="A4085" s="21">
        <v>42444</v>
      </c>
      <c r="B4085" s="22">
        <v>1.299188620461986E-3</v>
      </c>
      <c r="C4085" s="9">
        <f t="shared" si="318"/>
        <v>-3.5300811379538014E-2</v>
      </c>
      <c r="D4085" s="6">
        <f t="shared" si="319"/>
        <v>1.2461472840537206E-3</v>
      </c>
      <c r="E4085" s="6">
        <f t="shared" si="320"/>
        <v>1.2731585753257136E-3</v>
      </c>
      <c r="F4085" s="6">
        <f t="shared" si="316"/>
        <v>0.17978835292277098</v>
      </c>
      <c r="G4085" s="18">
        <v>6.1535427845628579E-3</v>
      </c>
      <c r="H4085" s="9">
        <f t="shared" si="317"/>
        <v>4.2401456687568059E-3</v>
      </c>
      <c r="I4085" s="8"/>
      <c r="J4085" s="11"/>
      <c r="AC4085" s="15"/>
      <c r="AD4085" s="16"/>
    </row>
    <row r="4086" spans="1:30" hidden="1" outlineLevel="1" x14ac:dyDescent="0.3">
      <c r="A4086" s="21">
        <v>42445</v>
      </c>
      <c r="B4086" s="22">
        <v>4.2936033910890778E-3</v>
      </c>
      <c r="C4086" s="9">
        <f t="shared" si="318"/>
        <v>-3.2306396608910923E-2</v>
      </c>
      <c r="D4086" s="6">
        <f t="shared" si="319"/>
        <v>1.0437032618522512E-3</v>
      </c>
      <c r="E4086" s="6">
        <f t="shared" si="320"/>
        <v>1.2461472840537206E-3</v>
      </c>
      <c r="F4086" s="6">
        <f t="shared" si="316"/>
        <v>0.35861245811972781</v>
      </c>
      <c r="G4086" s="18">
        <v>6.1984028985053417E-3</v>
      </c>
      <c r="H4086" s="9">
        <f t="shared" si="317"/>
        <v>5.9884259878512968E-3</v>
      </c>
      <c r="I4086" s="8"/>
      <c r="J4086" s="11"/>
      <c r="AC4086" s="15"/>
      <c r="AD4086" s="16"/>
    </row>
    <row r="4087" spans="1:30" hidden="1" outlineLevel="1" x14ac:dyDescent="0.3">
      <c r="A4087" s="21">
        <v>42446</v>
      </c>
      <c r="B4087" s="22">
        <v>8.9482224461314448E-3</v>
      </c>
      <c r="C4087" s="9">
        <f t="shared" si="318"/>
        <v>-2.7651777553868558E-2</v>
      </c>
      <c r="D4087" s="6">
        <f t="shared" si="319"/>
        <v>7.6462080188862899E-4</v>
      </c>
      <c r="E4087" s="6">
        <f t="shared" si="320"/>
        <v>1.0437032618522512E-3</v>
      </c>
      <c r="F4087" s="6">
        <f t="shared" si="316"/>
        <v>0.36368161587437109</v>
      </c>
      <c r="G4087" s="18">
        <v>7.2384189358593535E-3</v>
      </c>
      <c r="H4087" s="9">
        <f t="shared" si="317"/>
        <v>6.0306020916188049E-3</v>
      </c>
      <c r="I4087" s="8"/>
      <c r="J4087" s="11"/>
      <c r="AC4087" s="15"/>
      <c r="AD4087" s="16"/>
    </row>
    <row r="4088" spans="1:30" hidden="1" outlineLevel="1" x14ac:dyDescent="0.3">
      <c r="A4088" s="21">
        <v>42447</v>
      </c>
      <c r="B4088" s="22">
        <v>6.8869994312852978E-3</v>
      </c>
      <c r="C4088" s="9">
        <f t="shared" si="318"/>
        <v>-2.9713000568714704E-2</v>
      </c>
      <c r="D4088" s="6">
        <f t="shared" si="319"/>
        <v>8.8286240279644029E-4</v>
      </c>
      <c r="E4088" s="6">
        <f t="shared" si="320"/>
        <v>7.6462080188862899E-4</v>
      </c>
      <c r="F4088" s="6">
        <f t="shared" si="316"/>
        <v>0.49187734602060956</v>
      </c>
      <c r="G4088" s="18">
        <v>3.730693830397501E-3</v>
      </c>
      <c r="H4088" s="9">
        <f t="shared" si="317"/>
        <v>7.0133967948534728E-3</v>
      </c>
      <c r="I4088" s="8"/>
      <c r="J4088" s="11"/>
      <c r="AC4088" s="15"/>
      <c r="AD4088" s="16"/>
    </row>
    <row r="4089" spans="1:30" hidden="1" outlineLevel="1" x14ac:dyDescent="0.3">
      <c r="A4089" s="21">
        <v>42450</v>
      </c>
      <c r="B4089" s="22">
        <v>1.2245646982390872E-3</v>
      </c>
      <c r="C4089" s="9">
        <f t="shared" si="318"/>
        <v>-3.5375435301760912E-2</v>
      </c>
      <c r="D4089" s="6">
        <f t="shared" si="319"/>
        <v>1.2514214227890722E-3</v>
      </c>
      <c r="E4089" s="6">
        <f t="shared" si="320"/>
        <v>8.8286240279644029E-4</v>
      </c>
      <c r="F4089" s="6">
        <f t="shared" si="316"/>
        <v>0.13886288872696728</v>
      </c>
      <c r="G4089" s="18">
        <v>3.4616957540764296E-3</v>
      </c>
      <c r="H4089" s="9">
        <f t="shared" si="317"/>
        <v>3.7264311173959364E-3</v>
      </c>
      <c r="I4089" s="8"/>
      <c r="J4089" s="11"/>
      <c r="AC4089" s="15"/>
      <c r="AD4089" s="16"/>
    </row>
    <row r="4090" spans="1:30" hidden="1" outlineLevel="1" x14ac:dyDescent="0.3">
      <c r="A4090" s="21">
        <v>42451</v>
      </c>
      <c r="B4090" s="22">
        <v>-2.3460962090731765E-3</v>
      </c>
      <c r="C4090" s="9">
        <f t="shared" si="318"/>
        <v>-3.8946096209073175E-2</v>
      </c>
      <c r="D4090" s="6">
        <f t="shared" si="319"/>
        <v>1.5167984099263838E-3</v>
      </c>
      <c r="E4090" s="6">
        <f t="shared" si="320"/>
        <v>1.2514214227890722E-3</v>
      </c>
      <c r="F4090" s="6">
        <f t="shared" si="316"/>
        <v>0.12113860041153632</v>
      </c>
      <c r="G4090" s="18">
        <v>4.1657189918265685E-3</v>
      </c>
      <c r="H4090" s="9">
        <f t="shared" si="317"/>
        <v>3.4804970968460285E-3</v>
      </c>
      <c r="I4090" s="8"/>
      <c r="J4090" s="11"/>
      <c r="AC4090" s="15"/>
      <c r="AD4090" s="16"/>
    </row>
    <row r="4091" spans="1:30" hidden="1" outlineLevel="1" x14ac:dyDescent="0.3">
      <c r="A4091" s="21">
        <v>42452</v>
      </c>
      <c r="B4091" s="22">
        <v>-4.5592271454338229E-3</v>
      </c>
      <c r="C4091" s="9">
        <f t="shared" si="318"/>
        <v>-4.1159227145433824E-2</v>
      </c>
      <c r="D4091" s="6">
        <f t="shared" si="319"/>
        <v>1.6940819792094165E-3</v>
      </c>
      <c r="E4091" s="6">
        <f t="shared" si="320"/>
        <v>1.5167984099263838E-3</v>
      </c>
      <c r="F4091" s="6">
        <f t="shared" si="316"/>
        <v>0.17042662300934799</v>
      </c>
      <c r="G4091" s="18">
        <v>2.8800662155687141E-3</v>
      </c>
      <c r="H4091" s="9">
        <f t="shared" si="317"/>
        <v>4.1282759477698191E-3</v>
      </c>
      <c r="I4091" s="8"/>
      <c r="J4091" s="11"/>
      <c r="AC4091" s="15"/>
      <c r="AD4091" s="16"/>
    </row>
    <row r="4092" spans="1:30" hidden="1" outlineLevel="1" x14ac:dyDescent="0.3">
      <c r="A4092" s="21">
        <v>42453</v>
      </c>
      <c r="B4092" s="22">
        <v>7.5050005251670949E-4</v>
      </c>
      <c r="C4092" s="9">
        <f t="shared" si="318"/>
        <v>-3.5849499947483293E-2</v>
      </c>
      <c r="D4092" s="6">
        <f t="shared" si="319"/>
        <v>1.2851866464846046E-3</v>
      </c>
      <c r="E4092" s="6">
        <f t="shared" si="320"/>
        <v>1.6940819792094165E-3</v>
      </c>
      <c r="F4092" s="6">
        <f t="shared" si="316"/>
        <v>8.732845679328341E-2</v>
      </c>
      <c r="G4092" s="18">
        <v>5.4608724324489181E-3</v>
      </c>
      <c r="H4092" s="9">
        <f t="shared" si="317"/>
        <v>2.9551388595679125E-3</v>
      </c>
      <c r="I4092" s="8"/>
      <c r="J4092" s="11"/>
      <c r="AC4092" s="15"/>
      <c r="AD4092" s="16"/>
    </row>
    <row r="4093" spans="1:30" hidden="1" outlineLevel="1" x14ac:dyDescent="0.3">
      <c r="A4093" s="21">
        <v>42457</v>
      </c>
      <c r="B4093" s="22">
        <v>1.1217991150220599E-3</v>
      </c>
      <c r="C4093" s="9">
        <f t="shared" si="318"/>
        <v>-3.547820088497794E-2</v>
      </c>
      <c r="D4093" s="6">
        <f t="shared" si="319"/>
        <v>1.2587027380348494E-3</v>
      </c>
      <c r="E4093" s="6">
        <f t="shared" si="320"/>
        <v>1.2851866464846046E-3</v>
      </c>
      <c r="F4093" s="6">
        <f t="shared" si="316"/>
        <v>0.28480279400679215</v>
      </c>
      <c r="G4093" s="18">
        <v>3.4704246580714239E-3</v>
      </c>
      <c r="H4093" s="9">
        <f t="shared" si="317"/>
        <v>5.336691803044206E-3</v>
      </c>
      <c r="I4093" s="8"/>
      <c r="J4093" s="11"/>
      <c r="AC4093" s="15"/>
      <c r="AD4093" s="16"/>
    </row>
    <row r="4094" spans="1:30" hidden="1" outlineLevel="1" x14ac:dyDescent="0.3">
      <c r="A4094" s="21">
        <v>42458</v>
      </c>
      <c r="B4094" s="22">
        <v>5.557189045988494E-3</v>
      </c>
      <c r="C4094" s="9">
        <f t="shared" si="318"/>
        <v>-3.1042810954011506E-2</v>
      </c>
      <c r="D4094" s="6">
        <f t="shared" si="319"/>
        <v>9.6365611192649673E-4</v>
      </c>
      <c r="E4094" s="6">
        <f t="shared" si="320"/>
        <v>1.2587027380348494E-3</v>
      </c>
      <c r="F4094" s="6">
        <f t="shared" si="316"/>
        <v>0.12169431021508806</v>
      </c>
      <c r="G4094" s="18">
        <v>7.4467247211133635E-3</v>
      </c>
      <c r="H4094" s="9">
        <f t="shared" si="317"/>
        <v>3.4884711581878967E-3</v>
      </c>
      <c r="I4094" s="8"/>
      <c r="J4094" s="11"/>
      <c r="AC4094" s="15"/>
      <c r="AD4094" s="16"/>
    </row>
    <row r="4095" spans="1:30" hidden="1" outlineLevel="1" x14ac:dyDescent="0.3">
      <c r="A4095" s="21">
        <v>42459</v>
      </c>
      <c r="B4095" s="22">
        <v>4.7270993808240531E-3</v>
      </c>
      <c r="C4095" s="9">
        <f t="shared" si="318"/>
        <v>-3.1872900619175949E-2</v>
      </c>
      <c r="D4095" s="6">
        <f t="shared" si="319"/>
        <v>1.0158817938798665E-3</v>
      </c>
      <c r="E4095" s="6">
        <f t="shared" si="320"/>
        <v>9.6365611192649673E-4</v>
      </c>
      <c r="F4095" s="6">
        <f t="shared" si="316"/>
        <v>0.51995822399775715</v>
      </c>
      <c r="G4095" s="18">
        <v>5.5317148504433434E-3</v>
      </c>
      <c r="H4095" s="9">
        <f t="shared" si="317"/>
        <v>7.210812880651926E-3</v>
      </c>
      <c r="I4095" s="8"/>
      <c r="J4095" s="11"/>
      <c r="AC4095" s="15"/>
      <c r="AD4095" s="16"/>
    </row>
    <row r="4096" spans="1:30" hidden="1" outlineLevel="1" x14ac:dyDescent="0.3">
      <c r="A4096" s="21">
        <v>42460</v>
      </c>
      <c r="B4096" s="22">
        <v>-1.783545777757158E-3</v>
      </c>
      <c r="C4096" s="9">
        <f t="shared" si="318"/>
        <v>-3.8383545777757155E-2</v>
      </c>
      <c r="D4096" s="6">
        <f t="shared" si="319"/>
        <v>1.4732965864731791E-3</v>
      </c>
      <c r="E4096" s="6">
        <f t="shared" si="320"/>
        <v>1.0158817938798665E-3</v>
      </c>
      <c r="F4096" s="6">
        <f t="shared" si="316"/>
        <v>0.29192806074632904</v>
      </c>
      <c r="G4096" s="18">
        <v>3.1631883601861781E-3</v>
      </c>
      <c r="H4096" s="9">
        <f t="shared" si="317"/>
        <v>5.4030367456304514E-3</v>
      </c>
      <c r="I4096" s="8"/>
      <c r="J4096" s="11"/>
      <c r="AC4096" s="15"/>
      <c r="AD4096" s="16"/>
    </row>
    <row r="4097" spans="1:30" hidden="1" outlineLevel="1" x14ac:dyDescent="0.3">
      <c r="A4097" s="21">
        <v>42461</v>
      </c>
      <c r="B4097" s="22">
        <v>6.0691680888120027E-3</v>
      </c>
      <c r="C4097" s="9">
        <f t="shared" si="318"/>
        <v>-3.0530831911187998E-2</v>
      </c>
      <c r="D4097" s="6">
        <f t="shared" si="319"/>
        <v>9.3213169718921543E-4</v>
      </c>
      <c r="E4097" s="6">
        <f t="shared" si="320"/>
        <v>1.4732965864731791E-3</v>
      </c>
      <c r="F4097" s="6">
        <f t="shared" si="316"/>
        <v>0.10301055150398013</v>
      </c>
      <c r="G4097" s="18">
        <v>8.6647641087815169E-3</v>
      </c>
      <c r="H4097" s="9">
        <f t="shared" si="317"/>
        <v>3.2095256893189083E-3</v>
      </c>
      <c r="I4097" s="8"/>
      <c r="J4097" s="11"/>
      <c r="AC4097" s="15"/>
      <c r="AD4097" s="16"/>
    </row>
    <row r="4098" spans="1:30" hidden="1" outlineLevel="1" x14ac:dyDescent="0.3">
      <c r="A4098" s="21">
        <v>42464</v>
      </c>
      <c r="B4098" s="22">
        <v>-3.1382177332554234E-3</v>
      </c>
      <c r="C4098" s="9">
        <f t="shared" si="318"/>
        <v>-3.9738217733255421E-2</v>
      </c>
      <c r="D4098" s="6">
        <f t="shared" si="319"/>
        <v>1.5791259486156155E-3</v>
      </c>
      <c r="E4098" s="6">
        <f t="shared" si="320"/>
        <v>9.3213169718921543E-4</v>
      </c>
      <c r="F4098" s="6">
        <f t="shared" si="316"/>
        <v>0.70001004636016484</v>
      </c>
      <c r="G4098" s="18">
        <v>3.0960140585290781E-3</v>
      </c>
      <c r="H4098" s="9">
        <f t="shared" si="317"/>
        <v>8.3666603036107838E-3</v>
      </c>
      <c r="I4098" s="8"/>
      <c r="J4098" s="11"/>
      <c r="AC4098" s="15"/>
      <c r="AD4098" s="16"/>
    </row>
    <row r="4099" spans="1:30" hidden="1" outlineLevel="1" x14ac:dyDescent="0.3">
      <c r="A4099" s="21">
        <v>42465</v>
      </c>
      <c r="B4099" s="22">
        <v>-7.5653148529756693E-3</v>
      </c>
      <c r="C4099" s="9">
        <f t="shared" si="318"/>
        <v>-4.4165314852975673E-2</v>
      </c>
      <c r="D4099" s="6">
        <f t="shared" si="319"/>
        <v>1.9505750360624737E-3</v>
      </c>
      <c r="E4099" s="6">
        <f t="shared" si="320"/>
        <v>1.5791259486156155E-3</v>
      </c>
      <c r="F4099" s="6">
        <f t="shared" si="316"/>
        <v>9.9160589596187745E-2</v>
      </c>
      <c r="G4099" s="18">
        <v>4.0409224745744238E-3</v>
      </c>
      <c r="H4099" s="9">
        <f t="shared" si="317"/>
        <v>3.1489774466672157E-3</v>
      </c>
      <c r="I4099" s="8"/>
      <c r="J4099" s="11"/>
      <c r="AC4099" s="15"/>
      <c r="AD4099" s="16"/>
    </row>
    <row r="4100" spans="1:30" hidden="1" outlineLevel="1" x14ac:dyDescent="0.3">
      <c r="A4100" s="21">
        <v>42466</v>
      </c>
      <c r="B4100" s="22">
        <v>6.383514092443531E-3</v>
      </c>
      <c r="C4100" s="9">
        <f t="shared" si="318"/>
        <v>-3.0216485907556469E-2</v>
      </c>
      <c r="D4100" s="6">
        <f t="shared" si="319"/>
        <v>9.1303602060155864E-4</v>
      </c>
      <c r="E4100" s="6">
        <f t="shared" si="320"/>
        <v>1.9505750360624737E-3</v>
      </c>
      <c r="F4100" s="6">
        <f t="shared" si="316"/>
        <v>0.16106166157278845</v>
      </c>
      <c r="G4100" s="18">
        <v>6.1842828159748625E-3</v>
      </c>
      <c r="H4100" s="9">
        <f t="shared" si="317"/>
        <v>4.0132488282286763E-3</v>
      </c>
      <c r="I4100" s="8"/>
      <c r="J4100" s="11"/>
      <c r="AC4100" s="15"/>
      <c r="AD4100" s="16"/>
    </row>
    <row r="4101" spans="1:30" hidden="1" outlineLevel="1" x14ac:dyDescent="0.3">
      <c r="A4101" s="21">
        <v>42467</v>
      </c>
      <c r="B4101" s="22">
        <v>-9.8752737347473484E-3</v>
      </c>
      <c r="C4101" s="9">
        <f t="shared" si="318"/>
        <v>-4.6475273734747351E-2</v>
      </c>
      <c r="D4101" s="6">
        <f t="shared" si="319"/>
        <v>2.1599510687196968E-3</v>
      </c>
      <c r="E4101" s="6">
        <f t="shared" si="320"/>
        <v>9.1303602060155864E-4</v>
      </c>
      <c r="F4101" s="6">
        <f t="shared" si="316"/>
        <v>0.36206786540565705</v>
      </c>
      <c r="G4101" s="18">
        <v>6.7126234292448021E-3</v>
      </c>
      <c r="H4101" s="9">
        <f t="shared" si="317"/>
        <v>6.017207536770334E-3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21">
        <v>42468</v>
      </c>
      <c r="B4103" s="22">
        <v>1.9932281356684601E-3</v>
      </c>
      <c r="C4103" s="9">
        <f t="shared" si="318"/>
        <v>-3.4606771864331538E-2</v>
      </c>
      <c r="D4103" s="6">
        <f t="shared" si="319"/>
        <v>1.197628658869889E-3</v>
      </c>
      <c r="E4103" s="6">
        <f>D4101</f>
        <v>2.1599510687196968E-3</v>
      </c>
      <c r="F4103" s="6">
        <f>B$6+B$7*E4103+B$8*(H4101*100)^2</f>
        <v>0.34345515893281375</v>
      </c>
      <c r="G4103" s="18">
        <v>7.0332640230069869E-3</v>
      </c>
      <c r="H4103" s="9">
        <f>SQRT(F4103)/100</f>
        <v>5.8605047473132702E-3</v>
      </c>
      <c r="I4103" s="8">
        <f t="shared" ref="I4103:I4166" si="321">SQRT((G4103-H4103)^2)</f>
        <v>1.1727592756937168E-3</v>
      </c>
      <c r="J4103" s="11">
        <f>ABS(G4103-H4103)/G4103</f>
        <v>0.16674466817361389</v>
      </c>
      <c r="K4103" s="11">
        <f>G4103/H4103-LN(G4103/H4103)-1</f>
        <v>1.7697169701332394E-2</v>
      </c>
      <c r="AC4103" s="15"/>
      <c r="AD4103" s="16"/>
    </row>
    <row r="4104" spans="1:30" x14ac:dyDescent="0.3">
      <c r="A4104" s="21">
        <v>42471</v>
      </c>
      <c r="B4104" s="22">
        <v>-1.1698725715207775E-3</v>
      </c>
      <c r="C4104" s="9">
        <f t="shared" si="318"/>
        <v>-3.7769872571520778E-2</v>
      </c>
      <c r="D4104" s="6">
        <f t="shared" si="319"/>
        <v>1.4265632740689176E-3</v>
      </c>
      <c r="E4104" s="6">
        <f t="shared" si="320"/>
        <v>1.197628658869889E-3</v>
      </c>
      <c r="F4104" s="6">
        <f>B$6+B$7*E4103+B$8*(H4103*100)^2</f>
        <v>0.32637800074398005</v>
      </c>
      <c r="G4104" s="18">
        <v>8.3986933865169509E-3</v>
      </c>
      <c r="H4104" s="9">
        <f t="shared" ref="H4104:H4167" si="322">SQRT(F4104)/100</f>
        <v>5.7129502075895953E-3</v>
      </c>
      <c r="I4104" s="8">
        <f t="shared" si="321"/>
        <v>2.6857431789273556E-3</v>
      </c>
      <c r="J4104" s="11">
        <f t="shared" ref="J4104:J4167" si="323">ABS(G4104-H4104)/G4104</f>
        <v>0.31978107252242111</v>
      </c>
      <c r="K4104" s="11">
        <f t="shared" ref="K4104:K4167" si="324">G4104/H4104-LN(G4104/H4104)-1</f>
        <v>8.4774348143873635E-2</v>
      </c>
      <c r="AC4104" s="15"/>
      <c r="AD4104" s="16"/>
    </row>
    <row r="4105" spans="1:30" x14ac:dyDescent="0.3">
      <c r="A4105" s="21">
        <v>42472</v>
      </c>
      <c r="B4105" s="22">
        <v>9.3453501573868177E-3</v>
      </c>
      <c r="C4105" s="9">
        <f t="shared" si="318"/>
        <v>-2.7254649842613183E-2</v>
      </c>
      <c r="D4105" s="6">
        <f t="shared" si="319"/>
        <v>7.4281593804345484E-4</v>
      </c>
      <c r="E4105" s="6">
        <f t="shared" si="320"/>
        <v>1.4265632740689176E-3</v>
      </c>
      <c r="F4105" s="6">
        <f>B$6+B$7*E4103+B$8*(H4104*100)^2</f>
        <v>0.31070970810572512</v>
      </c>
      <c r="G4105" s="18">
        <v>5.5115481861478409E-3</v>
      </c>
      <c r="H4105" s="9">
        <f t="shared" si="322"/>
        <v>5.5741340861673316E-3</v>
      </c>
      <c r="I4105" s="8">
        <f t="shared" si="321"/>
        <v>6.2585900019490777E-5</v>
      </c>
      <c r="J4105" s="11">
        <f t="shared" si="323"/>
        <v>1.1355411928863791E-2</v>
      </c>
      <c r="K4105" s="11">
        <f t="shared" si="324"/>
        <v>6.3508859003968965E-5</v>
      </c>
      <c r="AC4105" s="15"/>
      <c r="AD4105" s="16"/>
    </row>
    <row r="4106" spans="1:30" x14ac:dyDescent="0.3">
      <c r="A4106" s="21">
        <v>42473</v>
      </c>
      <c r="B4106" s="22">
        <v>1.0498652014397808E-2</v>
      </c>
      <c r="C4106" s="9">
        <f t="shared" si="318"/>
        <v>-2.6101347985602194E-2</v>
      </c>
      <c r="D4106" s="6">
        <f t="shared" si="319"/>
        <v>6.8128036666549976E-4</v>
      </c>
      <c r="E4106" s="6">
        <f t="shared" si="320"/>
        <v>7.4281593804345484E-4</v>
      </c>
      <c r="F4106" s="6">
        <f>B$6+B$7*E4103+B$8*(H4105*100)^2</f>
        <v>0.29633404961012622</v>
      </c>
      <c r="G4106" s="18">
        <v>4.3329241276144218E-3</v>
      </c>
      <c r="H4106" s="9">
        <f t="shared" si="322"/>
        <v>5.4436573148034049E-3</v>
      </c>
      <c r="I4106" s="8">
        <f t="shared" si="321"/>
        <v>1.1107331871889831E-3</v>
      </c>
      <c r="J4106" s="11">
        <f t="shared" si="323"/>
        <v>0.25634725060383634</v>
      </c>
      <c r="K4106" s="11">
        <f t="shared" si="324"/>
        <v>2.4166785892842046E-2</v>
      </c>
      <c r="AC4106" s="15"/>
      <c r="AD4106" s="16"/>
    </row>
    <row r="4107" spans="1:30" x14ac:dyDescent="0.3">
      <c r="A4107" s="21">
        <v>42474</v>
      </c>
      <c r="B4107" s="22">
        <v>1.0130062551949924E-3</v>
      </c>
      <c r="C4107" s="9">
        <f t="shared" si="318"/>
        <v>-3.5586993744805007E-2</v>
      </c>
      <c r="D4107" s="6">
        <f t="shared" si="319"/>
        <v>1.2664341237927906E-3</v>
      </c>
      <c r="E4107" s="6">
        <f t="shared" si="320"/>
        <v>6.8128036666549976E-4</v>
      </c>
      <c r="F4107" s="6">
        <f>B$6+B$7*E4103+B$8*(H4106*100)^2</f>
        <v>0.28314438294041416</v>
      </c>
      <c r="G4107" s="18">
        <v>2.7933341335139015E-3</v>
      </c>
      <c r="H4107" s="9">
        <f t="shared" si="322"/>
        <v>5.3211312983275864E-3</v>
      </c>
      <c r="I4107" s="8">
        <f t="shared" si="321"/>
        <v>2.5277971648136849E-3</v>
      </c>
      <c r="J4107" s="11">
        <f t="shared" si="323"/>
        <v>0.90493905991612189</v>
      </c>
      <c r="K4107" s="11">
        <f t="shared" si="324"/>
        <v>0.16940119467319703</v>
      </c>
      <c r="AC4107" s="15"/>
      <c r="AD4107" s="16"/>
    </row>
    <row r="4108" spans="1:30" x14ac:dyDescent="0.3">
      <c r="A4108" s="21">
        <v>42475</v>
      </c>
      <c r="B4108" s="22">
        <v>-1.617287000873512E-3</v>
      </c>
      <c r="C4108" s="9">
        <f t="shared" si="318"/>
        <v>-3.8217287000873512E-2</v>
      </c>
      <c r="D4108" s="6">
        <f t="shared" si="319"/>
        <v>1.4605610257071356E-3</v>
      </c>
      <c r="E4108" s="6">
        <f t="shared" si="320"/>
        <v>1.2664341237927906E-3</v>
      </c>
      <c r="F4108" s="6">
        <f>B$6+B$7*E4103+B$8*(H4107*100)^2</f>
        <v>0.27104286377095343</v>
      </c>
      <c r="G4108" s="18">
        <v>2.513511854714847E-3</v>
      </c>
      <c r="H4108" s="9">
        <f t="shared" si="322"/>
        <v>5.2061777127846241E-3</v>
      </c>
      <c r="I4108" s="8">
        <f t="shared" si="321"/>
        <v>2.692665858069777E-3</v>
      </c>
      <c r="J4108" s="11">
        <f t="shared" si="323"/>
        <v>1.0712763709543971</v>
      </c>
      <c r="K4108" s="11">
        <f t="shared" si="324"/>
        <v>0.21095911609320295</v>
      </c>
      <c r="AC4108" s="15"/>
      <c r="AD4108" s="16"/>
    </row>
    <row r="4109" spans="1:30" x14ac:dyDescent="0.3">
      <c r="A4109" s="21">
        <v>42478</v>
      </c>
      <c r="B4109" s="22">
        <v>5.9439952653432384E-3</v>
      </c>
      <c r="C4109" s="9">
        <f t="shared" si="318"/>
        <v>-3.0656004734656763E-2</v>
      </c>
      <c r="D4109" s="6">
        <f t="shared" si="319"/>
        <v>9.3979062629129793E-4</v>
      </c>
      <c r="E4109" s="6">
        <f t="shared" si="320"/>
        <v>1.4605610257071356E-3</v>
      </c>
      <c r="F4109" s="6">
        <f>B$6+B$7*E4103+B$8*(H4108*100)^2</f>
        <v>0.25993971993297316</v>
      </c>
      <c r="G4109" s="18">
        <v>5.0181846319965777E-3</v>
      </c>
      <c r="H4109" s="9">
        <f t="shared" si="322"/>
        <v>5.0984283846394586E-3</v>
      </c>
      <c r="I4109" s="8">
        <f t="shared" si="321"/>
        <v>8.0243752642880986E-5</v>
      </c>
      <c r="J4109" s="11">
        <f t="shared" si="323"/>
        <v>1.5990593915424456E-2</v>
      </c>
      <c r="K4109" s="11">
        <f t="shared" si="324"/>
        <v>1.2517190713023929E-4</v>
      </c>
      <c r="AC4109" s="15"/>
      <c r="AD4109" s="16"/>
    </row>
    <row r="4110" spans="1:30" x14ac:dyDescent="0.3">
      <c r="A4110" s="21">
        <v>42479</v>
      </c>
      <c r="B4110" s="22">
        <v>2.7422382548375245E-3</v>
      </c>
      <c r="C4110" s="9">
        <f t="shared" si="318"/>
        <v>-3.3857761745162473E-2</v>
      </c>
      <c r="D4110" s="6">
        <f t="shared" si="319"/>
        <v>1.1463480303921874E-3</v>
      </c>
      <c r="E4110" s="6">
        <f t="shared" si="320"/>
        <v>9.3979062629129793E-4</v>
      </c>
      <c r="F4110" s="6">
        <f>B$6+B$7*E4103+B$8*(H4109*100)^2</f>
        <v>0.24975258546162629</v>
      </c>
      <c r="G4110" s="18">
        <v>4.2350821587597036E-3</v>
      </c>
      <c r="H4110" s="9">
        <f t="shared" si="322"/>
        <v>4.9975252421736336E-3</v>
      </c>
      <c r="I4110" s="8">
        <f t="shared" si="321"/>
        <v>7.6244308341393008E-4</v>
      </c>
      <c r="J4110" s="11">
        <f t="shared" si="323"/>
        <v>0.18003029335261372</v>
      </c>
      <c r="K4110" s="11">
        <f t="shared" si="324"/>
        <v>1.2975981943758264E-2</v>
      </c>
      <c r="AC4110" s="15"/>
      <c r="AD4110" s="16"/>
    </row>
    <row r="4111" spans="1:30" x14ac:dyDescent="0.3">
      <c r="A4111" s="21">
        <v>42480</v>
      </c>
      <c r="B4111" s="22">
        <v>2.3607245451266684E-3</v>
      </c>
      <c r="C4111" s="9">
        <f t="shared" ref="C4111:C4174" si="325">B4111-B$5</f>
        <v>-3.4239275454873333E-2</v>
      </c>
      <c r="D4111" s="6">
        <f t="shared" ref="D4111:D4174" si="326">C4111^2</f>
        <v>1.1723279836746915E-3</v>
      </c>
      <c r="E4111" s="6">
        <f t="shared" si="320"/>
        <v>1.1463480303921874E-3</v>
      </c>
      <c r="F4111" s="6">
        <f>B$6+B$7*E4103+B$8*(H4110*100)^2</f>
        <v>0.24040588958416562</v>
      </c>
      <c r="G4111" s="18">
        <v>5.0613214169374955E-3</v>
      </c>
      <c r="H4111" s="9">
        <f t="shared" si="322"/>
        <v>4.9031203287719302E-3</v>
      </c>
      <c r="I4111" s="8">
        <f t="shared" si="321"/>
        <v>1.582010881655653E-4</v>
      </c>
      <c r="J4111" s="11">
        <f t="shared" si="323"/>
        <v>3.1256874466844199E-2</v>
      </c>
      <c r="K4111" s="11">
        <f t="shared" si="324"/>
        <v>5.0959513879789142E-4</v>
      </c>
      <c r="AC4111" s="15"/>
      <c r="AD4111" s="16"/>
    </row>
    <row r="4112" spans="1:30" x14ac:dyDescent="0.3">
      <c r="A4112" s="21">
        <v>42481</v>
      </c>
      <c r="B4112" s="22">
        <v>-6.3056648995468518E-3</v>
      </c>
      <c r="C4112" s="9">
        <f t="shared" si="325"/>
        <v>-4.290566489954685E-2</v>
      </c>
      <c r="D4112" s="6">
        <f t="shared" si="326"/>
        <v>1.8408960804722067E-3</v>
      </c>
      <c r="E4112" s="6">
        <f t="shared" ref="E4112:E4175" si="327">D4111</f>
        <v>1.1723279836746915E-3</v>
      </c>
      <c r="F4112" s="6">
        <f>B$6+B$7*E4103+B$8*(H4111*100)^2</f>
        <v>0.23183029611659539</v>
      </c>
      <c r="G4112" s="18">
        <v>4.0648265584911228E-3</v>
      </c>
      <c r="H4112" s="9">
        <f t="shared" si="322"/>
        <v>4.8148758666926748E-3</v>
      </c>
      <c r="I4112" s="8">
        <f t="shared" si="321"/>
        <v>7.5004930820155198E-4</v>
      </c>
      <c r="J4112" s="11">
        <f t="shared" si="323"/>
        <v>0.18452184795800311</v>
      </c>
      <c r="K4112" s="11">
        <f t="shared" si="324"/>
        <v>1.3561692880705856E-2</v>
      </c>
      <c r="AC4112" s="15"/>
      <c r="AD4112" s="16"/>
    </row>
    <row r="4113" spans="1:30" x14ac:dyDescent="0.3">
      <c r="A4113" s="21">
        <v>42482</v>
      </c>
      <c r="B4113" s="22">
        <v>1.1799206469385768E-3</v>
      </c>
      <c r="C4113" s="9">
        <f t="shared" si="325"/>
        <v>-3.5420079353061421E-2</v>
      </c>
      <c r="D4113" s="6">
        <f t="shared" si="326"/>
        <v>1.254582021377168E-3</v>
      </c>
      <c r="E4113" s="6">
        <f t="shared" si="327"/>
        <v>1.8408960804722067E-3</v>
      </c>
      <c r="F4113" s="6">
        <f>B$6+B$7*E4103+B$8*(H4112*100)^2</f>
        <v>0.22396218911009969</v>
      </c>
      <c r="G4113" s="18">
        <v>4.6294729858968832E-3</v>
      </c>
      <c r="H4113" s="9">
        <f t="shared" si="322"/>
        <v>4.7324643591906716E-3</v>
      </c>
      <c r="I4113" s="8">
        <f t="shared" si="321"/>
        <v>1.0299137329378844E-4</v>
      </c>
      <c r="J4113" s="11">
        <f t="shared" si="323"/>
        <v>2.2246889355989098E-2</v>
      </c>
      <c r="K4113" s="11">
        <f t="shared" si="324"/>
        <v>2.403011470777372E-4</v>
      </c>
      <c r="AC4113" s="15"/>
      <c r="AD4113" s="16"/>
    </row>
    <row r="4114" spans="1:30" x14ac:dyDescent="0.3">
      <c r="A4114" s="21">
        <v>42485</v>
      </c>
      <c r="B4114" s="22">
        <v>-1.4735431264734451E-3</v>
      </c>
      <c r="C4114" s="9">
        <f t="shared" si="325"/>
        <v>-3.8073543126473444E-2</v>
      </c>
      <c r="D4114" s="6">
        <f t="shared" si="326"/>
        <v>1.4495946862034333E-3</v>
      </c>
      <c r="E4114" s="6">
        <f t="shared" si="327"/>
        <v>1.254582021377168E-3</v>
      </c>
      <c r="F4114" s="6">
        <f>B$6+B$7*E4103+B$8*(H4113*100)^2</f>
        <v>0.21674320093163996</v>
      </c>
      <c r="G4114" s="18">
        <v>6.6669049505782962E-3</v>
      </c>
      <c r="H4114" s="9">
        <f t="shared" si="322"/>
        <v>4.6555687185524386E-3</v>
      </c>
      <c r="I4114" s="8">
        <f t="shared" si="321"/>
        <v>2.0113362320258576E-3</v>
      </c>
      <c r="J4114" s="11">
        <f t="shared" si="323"/>
        <v>0.30168965163533518</v>
      </c>
      <c r="K4114" s="11">
        <f t="shared" si="324"/>
        <v>7.2936390872160306E-2</v>
      </c>
      <c r="AC4114" s="15"/>
      <c r="AD4114" s="16"/>
    </row>
    <row r="4115" spans="1:30" x14ac:dyDescent="0.3">
      <c r="A4115" s="21">
        <v>42486</v>
      </c>
      <c r="B4115" s="22">
        <v>7.2732642985721279E-4</v>
      </c>
      <c r="C4115" s="9">
        <f t="shared" si="325"/>
        <v>-3.5872673570142788E-2</v>
      </c>
      <c r="D4115" s="6">
        <f t="shared" si="326"/>
        <v>1.286848709070021E-3</v>
      </c>
      <c r="E4115" s="6">
        <f t="shared" si="327"/>
        <v>1.4495946862034333E-3</v>
      </c>
      <c r="F4115" s="6">
        <f>B$6+B$7*E4103+B$8*(H4114*100)^2</f>
        <v>0.21011977927790307</v>
      </c>
      <c r="G4115" s="18">
        <v>4.0218858564831372E-3</v>
      </c>
      <c r="H4115" s="9">
        <f t="shared" si="322"/>
        <v>4.5838824077184077E-3</v>
      </c>
      <c r="I4115" s="8">
        <f t="shared" si="321"/>
        <v>5.6199655123527047E-4</v>
      </c>
      <c r="J4115" s="11">
        <f t="shared" si="323"/>
        <v>0.13973458504033673</v>
      </c>
      <c r="K4115" s="11">
        <f t="shared" si="324"/>
        <v>8.1926733682131658E-3</v>
      </c>
      <c r="AC4115" s="15"/>
      <c r="AD4115" s="16"/>
    </row>
    <row r="4116" spans="1:30" x14ac:dyDescent="0.3">
      <c r="A4116" s="21">
        <v>42487</v>
      </c>
      <c r="B4116" s="22">
        <v>2.843621589247055E-3</v>
      </c>
      <c r="C4116" s="9">
        <f t="shared" si="325"/>
        <v>-3.3756378410752949E-2</v>
      </c>
      <c r="D4116" s="6">
        <f t="shared" si="326"/>
        <v>1.1394930834099479E-3</v>
      </c>
      <c r="E4116" s="6">
        <f t="shared" si="327"/>
        <v>1.286848709070021E-3</v>
      </c>
      <c r="F4116" s="6">
        <f>B$6+B$7*E4103+B$8*(H4115*100)^2</f>
        <v>0.20404278991059949</v>
      </c>
      <c r="G4116" s="18">
        <v>5.9498873383800315E-3</v>
      </c>
      <c r="H4116" s="9">
        <f t="shared" si="322"/>
        <v>4.5171095836895464E-3</v>
      </c>
      <c r="I4116" s="8">
        <f t="shared" si="321"/>
        <v>1.4327777546904851E-3</v>
      </c>
      <c r="J4116" s="11">
        <f t="shared" si="323"/>
        <v>0.24080754360646192</v>
      </c>
      <c r="K4116" s="11">
        <f t="shared" si="324"/>
        <v>4.1689094646542912E-2</v>
      </c>
      <c r="AC4116" s="15"/>
      <c r="AD4116" s="16"/>
    </row>
    <row r="4117" spans="1:30" x14ac:dyDescent="0.3">
      <c r="A4117" s="21">
        <v>42488</v>
      </c>
      <c r="B4117" s="22">
        <v>-1.1752431811855032E-2</v>
      </c>
      <c r="C4117" s="9">
        <f t="shared" si="325"/>
        <v>-4.8352431811855029E-2</v>
      </c>
      <c r="D4117" s="6">
        <f t="shared" si="326"/>
        <v>2.3379576621200904E-3</v>
      </c>
      <c r="E4117" s="6">
        <f t="shared" si="327"/>
        <v>1.1394930834099479E-3</v>
      </c>
      <c r="F4117" s="6">
        <f>B$6+B$7*E4103+B$8*(H4116*100)^2</f>
        <v>0.19846715216609842</v>
      </c>
      <c r="G4117" s="18">
        <v>6.7132333863718007E-3</v>
      </c>
      <c r="H4117" s="9">
        <f t="shared" si="322"/>
        <v>4.4549652318070726E-3</v>
      </c>
      <c r="I4117" s="8">
        <f t="shared" si="321"/>
        <v>2.2582681545647281E-3</v>
      </c>
      <c r="J4117" s="11">
        <f t="shared" si="323"/>
        <v>0.33639053263798713</v>
      </c>
      <c r="K4117" s="11">
        <f t="shared" si="324"/>
        <v>9.6848933988032293E-2</v>
      </c>
      <c r="AC4117" s="15"/>
      <c r="AD4117" s="16"/>
    </row>
    <row r="4118" spans="1:30" x14ac:dyDescent="0.3">
      <c r="A4118" s="21">
        <v>42489</v>
      </c>
      <c r="B4118" s="22">
        <v>-3.208546640342016E-3</v>
      </c>
      <c r="C4118" s="9">
        <f t="shared" si="325"/>
        <v>-3.9808546640342016E-2</v>
      </c>
      <c r="D4118" s="6">
        <f t="shared" si="326"/>
        <v>1.5847203856162856E-3</v>
      </c>
      <c r="E4118" s="6">
        <f t="shared" si="327"/>
        <v>2.3379576621200904E-3</v>
      </c>
      <c r="F4118" s="6">
        <f>B$6+B$7*E4103+B$8*(H4117*100)^2</f>
        <v>0.19335150453551875</v>
      </c>
      <c r="G4118" s="18">
        <v>7.431912929955496E-3</v>
      </c>
      <c r="H4118" s="9">
        <f t="shared" si="322"/>
        <v>4.3971752811949481E-3</v>
      </c>
      <c r="I4118" s="8">
        <f t="shared" si="321"/>
        <v>3.0347376487605479E-3</v>
      </c>
      <c r="J4118" s="11">
        <f t="shared" si="323"/>
        <v>0.40833869790489064</v>
      </c>
      <c r="K4118" s="11">
        <f t="shared" si="324"/>
        <v>0.16533523685279672</v>
      </c>
      <c r="AC4118" s="15"/>
      <c r="AD4118" s="16"/>
    </row>
    <row r="4119" spans="1:30" x14ac:dyDescent="0.3">
      <c r="A4119" s="21">
        <v>42492</v>
      </c>
      <c r="B4119" s="22">
        <v>6.5902488734922654E-3</v>
      </c>
      <c r="C4119" s="9">
        <f t="shared" si="325"/>
        <v>-3.0009751126507736E-2</v>
      </c>
      <c r="D4119" s="6">
        <f t="shared" si="326"/>
        <v>9.0058516267493231E-4</v>
      </c>
      <c r="E4119" s="6">
        <f t="shared" si="327"/>
        <v>1.5847203856162856E-3</v>
      </c>
      <c r="F4119" s="6">
        <f>B$6+B$7*E4103+B$8*(H4118*100)^2</f>
        <v>0.18865789783446185</v>
      </c>
      <c r="G4119" s="18">
        <v>4.0080106788529498E-3</v>
      </c>
      <c r="H4119" s="9">
        <f t="shared" si="322"/>
        <v>4.3434766930934695E-3</v>
      </c>
      <c r="I4119" s="8">
        <f t="shared" si="321"/>
        <v>3.3546601424051976E-4</v>
      </c>
      <c r="J4119" s="11">
        <f t="shared" si="323"/>
        <v>8.3698882343428926E-2</v>
      </c>
      <c r="K4119" s="11">
        <f t="shared" si="324"/>
        <v>3.1456350416154688E-3</v>
      </c>
      <c r="AC4119" s="15"/>
      <c r="AD4119" s="16"/>
    </row>
    <row r="4120" spans="1:30" x14ac:dyDescent="0.3">
      <c r="A4120" s="21">
        <v>42493</v>
      </c>
      <c r="B4120" s="22">
        <v>-7.8699538297634184E-3</v>
      </c>
      <c r="C4120" s="9">
        <f t="shared" si="325"/>
        <v>-4.4469953829763417E-2</v>
      </c>
      <c r="D4120" s="6">
        <f t="shared" si="326"/>
        <v>1.9775767936212902E-3</v>
      </c>
      <c r="E4120" s="6">
        <f t="shared" si="327"/>
        <v>9.0058516267493231E-4</v>
      </c>
      <c r="F4120" s="6">
        <f>B$6+B$7*E4103+B$8*(H4119*100)^2</f>
        <v>0.18435151368624211</v>
      </c>
      <c r="G4120" s="18">
        <v>7.1637419765844977E-3</v>
      </c>
      <c r="H4120" s="9">
        <f t="shared" si="322"/>
        <v>4.2936175154086806E-3</v>
      </c>
      <c r="I4120" s="8">
        <f t="shared" si="321"/>
        <v>2.8701244611758171E-3</v>
      </c>
      <c r="J4120" s="11">
        <f t="shared" si="323"/>
        <v>0.4006459850951003</v>
      </c>
      <c r="K4120" s="11">
        <f t="shared" si="324"/>
        <v>0.15656015813391289</v>
      </c>
      <c r="AC4120" s="15"/>
      <c r="AD4120" s="16"/>
    </row>
    <row r="4121" spans="1:30" x14ac:dyDescent="0.3">
      <c r="A4121" s="21">
        <v>42494</v>
      </c>
      <c r="B4121" s="22">
        <v>-5.6296353600948932E-3</v>
      </c>
      <c r="C4121" s="9">
        <f t="shared" si="325"/>
        <v>-4.2229635360094893E-2</v>
      </c>
      <c r="D4121" s="6">
        <f t="shared" si="326"/>
        <v>1.7833421026465768E-3</v>
      </c>
      <c r="E4121" s="6">
        <f t="shared" si="327"/>
        <v>1.9775767936212902E-3</v>
      </c>
      <c r="F4121" s="6">
        <f>B$6+B$7*E4103+B$8*(H4120*100)^2</f>
        <v>0.18040040623025058</v>
      </c>
      <c r="G4121" s="18">
        <v>4.4024950027731985E-3</v>
      </c>
      <c r="H4121" s="9">
        <f t="shared" si="322"/>
        <v>4.247356898475222E-3</v>
      </c>
      <c r="I4121" s="8">
        <f t="shared" si="321"/>
        <v>1.5513810429797648E-4</v>
      </c>
      <c r="J4121" s="11">
        <f t="shared" si="323"/>
        <v>3.5238678113263644E-2</v>
      </c>
      <c r="K4121" s="11">
        <f t="shared" si="324"/>
        <v>6.5125591872883248E-4</v>
      </c>
      <c r="AC4121" s="15"/>
      <c r="AD4121" s="16"/>
    </row>
    <row r="4122" spans="1:30" x14ac:dyDescent="0.3">
      <c r="A4122" s="21">
        <v>42495</v>
      </c>
      <c r="B4122" s="22">
        <v>5.3529564691456551E-4</v>
      </c>
      <c r="C4122" s="9">
        <f t="shared" si="325"/>
        <v>-3.6064704353085432E-2</v>
      </c>
      <c r="D4122" s="6">
        <f t="shared" si="326"/>
        <v>1.3006629000754592E-3</v>
      </c>
      <c r="E4122" s="6">
        <f t="shared" si="327"/>
        <v>1.7833421026465768E-3</v>
      </c>
      <c r="F4122" s="6">
        <f>B$6+B$7*E4103+B$8*(H4121*100)^2</f>
        <v>0.1767752651393783</v>
      </c>
      <c r="G4122" s="18">
        <v>4.6157444118678417E-3</v>
      </c>
      <c r="H4122" s="9">
        <f t="shared" si="322"/>
        <v>4.2044650687022992E-3</v>
      </c>
      <c r="I4122" s="8">
        <f t="shared" si="321"/>
        <v>4.1127934316554249E-4</v>
      </c>
      <c r="J4122" s="11">
        <f t="shared" si="323"/>
        <v>8.9103578202483519E-2</v>
      </c>
      <c r="K4122" s="11">
        <f t="shared" si="324"/>
        <v>4.4935744752052642E-3</v>
      </c>
      <c r="AC4122" s="15"/>
      <c r="AD4122" s="16"/>
    </row>
    <row r="4123" spans="1:30" x14ac:dyDescent="0.3">
      <c r="A4123" s="21">
        <v>42496</v>
      </c>
      <c r="B4123" s="22">
        <v>4.5150863548719311E-3</v>
      </c>
      <c r="C4123" s="9">
        <f t="shared" si="325"/>
        <v>-3.2084913645128069E-2</v>
      </c>
      <c r="D4123" s="6">
        <f t="shared" si="326"/>
        <v>1.0294416836153252E-3</v>
      </c>
      <c r="E4123" s="6">
        <f t="shared" si="327"/>
        <v>1.3006629000754592E-3</v>
      </c>
      <c r="F4123" s="6">
        <f>B$6+B$7*E4103+B$8*(H4122*100)^2</f>
        <v>0.17344919818850302</v>
      </c>
      <c r="G4123" s="18">
        <v>5.9934392586918073E-3</v>
      </c>
      <c r="H4123" s="9">
        <f t="shared" si="322"/>
        <v>4.1647232583750752E-3</v>
      </c>
      <c r="I4123" s="8">
        <f t="shared" si="321"/>
        <v>1.8287160003167321E-3</v>
      </c>
      <c r="J4123" s="11">
        <f t="shared" si="323"/>
        <v>0.30511963521857521</v>
      </c>
      <c r="K4123" s="11">
        <f t="shared" si="324"/>
        <v>7.5081057409724261E-2</v>
      </c>
      <c r="AC4123" s="15"/>
      <c r="AD4123" s="16"/>
    </row>
    <row r="4124" spans="1:30" x14ac:dyDescent="0.3">
      <c r="A4124" s="21">
        <v>42499</v>
      </c>
      <c r="B4124" s="22">
        <v>-1.9590466790053562E-3</v>
      </c>
      <c r="C4124" s="9">
        <f t="shared" si="325"/>
        <v>-3.8559046679005358E-2</v>
      </c>
      <c r="D4124" s="6">
        <f t="shared" si="326"/>
        <v>1.4868000807937141E-3</v>
      </c>
      <c r="E4124" s="6">
        <f t="shared" si="327"/>
        <v>1.0294416836153252E-3</v>
      </c>
      <c r="F4124" s="6">
        <f>B$6+B$7*E4103+B$8*(H4123*100)^2</f>
        <v>0.17039753176107494</v>
      </c>
      <c r="G4124" s="18">
        <v>4.0821822316695084E-3</v>
      </c>
      <c r="H4124" s="9">
        <f t="shared" si="322"/>
        <v>4.1279235913601279E-3</v>
      </c>
      <c r="I4124" s="8">
        <f t="shared" si="321"/>
        <v>4.5741359690619487E-5</v>
      </c>
      <c r="J4124" s="11">
        <f t="shared" si="323"/>
        <v>1.1205124390518068E-2</v>
      </c>
      <c r="K4124" s="11">
        <f t="shared" si="324"/>
        <v>6.1851184770089773E-5</v>
      </c>
      <c r="AC4124" s="15"/>
      <c r="AD4124" s="16"/>
    </row>
    <row r="4125" spans="1:30" x14ac:dyDescent="0.3">
      <c r="A4125" s="21">
        <v>42500</v>
      </c>
      <c r="B4125" s="22">
        <v>1.2484746076556868E-2</v>
      </c>
      <c r="C4125" s="9">
        <f t="shared" si="325"/>
        <v>-2.4115253923443131E-2</v>
      </c>
      <c r="D4125" s="6">
        <f t="shared" si="326"/>
        <v>5.8154547179213925E-4</v>
      </c>
      <c r="E4125" s="6">
        <f t="shared" si="327"/>
        <v>1.4868000807937141E-3</v>
      </c>
      <c r="F4125" s="6">
        <f>B$6+B$7*E4125+B$8*(G4124*100)^2</f>
        <v>0.16410282809912793</v>
      </c>
      <c r="G4125" s="18">
        <v>4.8411746537187304E-3</v>
      </c>
      <c r="H4125" s="9">
        <f t="shared" si="322"/>
        <v>4.0509607267798578E-3</v>
      </c>
      <c r="I4125" s="8">
        <f t="shared" si="321"/>
        <v>7.9021392693887256E-4</v>
      </c>
      <c r="J4125" s="11">
        <f t="shared" si="323"/>
        <v>0.16322772538930663</v>
      </c>
      <c r="K4125" s="11">
        <f t="shared" si="324"/>
        <v>1.6864957594042718E-2</v>
      </c>
      <c r="AC4125" s="15"/>
      <c r="AD4125" s="16"/>
    </row>
    <row r="4126" spans="1:30" x14ac:dyDescent="0.3">
      <c r="A4126" s="21">
        <v>42501</v>
      </c>
      <c r="B4126" s="22">
        <v>-1.2190594674478793E-2</v>
      </c>
      <c r="C4126" s="9">
        <f t="shared" si="325"/>
        <v>-4.8790594674478792E-2</v>
      </c>
      <c r="D4126" s="6">
        <f t="shared" si="326"/>
        <v>2.3805221286892784E-3</v>
      </c>
      <c r="E4126" s="6">
        <f t="shared" si="327"/>
        <v>5.8154547179213925E-4</v>
      </c>
      <c r="F4126" s="6">
        <f>B$6+B$7*E4125+B$8*(H4125*100)^2</f>
        <v>0.16177302986685588</v>
      </c>
      <c r="G4126" s="18">
        <v>4.4816981364460499E-3</v>
      </c>
      <c r="H4126" s="9">
        <f t="shared" si="322"/>
        <v>4.0221018120735813E-3</v>
      </c>
      <c r="I4126" s="8">
        <f t="shared" si="321"/>
        <v>4.5959632437246861E-4</v>
      </c>
      <c r="J4126" s="11">
        <f t="shared" si="323"/>
        <v>0.10254959401101582</v>
      </c>
      <c r="K4126" s="11">
        <f t="shared" si="324"/>
        <v>6.0702821862070877E-3</v>
      </c>
      <c r="AC4126" s="15"/>
      <c r="AD4126" s="16"/>
    </row>
    <row r="4127" spans="1:30" x14ac:dyDescent="0.3">
      <c r="A4127" s="21">
        <v>42502</v>
      </c>
      <c r="B4127" s="22">
        <v>5.295191030903481E-4</v>
      </c>
      <c r="C4127" s="9">
        <f t="shared" si="325"/>
        <v>-3.6070480896909653E-2</v>
      </c>
      <c r="D4127" s="6">
        <f t="shared" si="326"/>
        <v>1.3010795921343241E-3</v>
      </c>
      <c r="E4127" s="6">
        <f t="shared" si="327"/>
        <v>2.3805221286892784E-3</v>
      </c>
      <c r="F4127" s="6">
        <f>B$6+B$7*E4125+B$8*(H4126*100)^2</f>
        <v>0.15963543998874627</v>
      </c>
      <c r="G4127" s="18">
        <v>6.3800297405774472E-3</v>
      </c>
      <c r="H4127" s="9">
        <f t="shared" si="322"/>
        <v>3.9954404011165812E-3</v>
      </c>
      <c r="I4127" s="8">
        <f t="shared" si="321"/>
        <v>2.384589339460866E-3</v>
      </c>
      <c r="J4127" s="11">
        <f t="shared" si="323"/>
        <v>0.37375834226832932</v>
      </c>
      <c r="K4127" s="11">
        <f t="shared" si="324"/>
        <v>0.12880871088745227</v>
      </c>
      <c r="AC4127" s="15"/>
      <c r="AD4127" s="16"/>
    </row>
    <row r="4128" spans="1:30" x14ac:dyDescent="0.3">
      <c r="A4128" s="21">
        <v>42503</v>
      </c>
      <c r="B4128" s="22">
        <v>-1.0505011020485117E-2</v>
      </c>
      <c r="C4128" s="9">
        <f t="shared" si="325"/>
        <v>-4.7105011020485116E-2</v>
      </c>
      <c r="D4128" s="6">
        <f t="shared" si="326"/>
        <v>2.218882063240024E-3</v>
      </c>
      <c r="E4128" s="6">
        <f t="shared" si="327"/>
        <v>1.3010795921343241E-3</v>
      </c>
      <c r="F4128" s="6">
        <f>B$6+B$7*E4125+B$8*(H4127*100)^2</f>
        <v>0.15767420127558074</v>
      </c>
      <c r="G4128" s="18">
        <v>6.3386469205438684E-3</v>
      </c>
      <c r="H4128" s="9">
        <f t="shared" si="322"/>
        <v>3.9708210898450301E-3</v>
      </c>
      <c r="I4128" s="8">
        <f t="shared" si="321"/>
        <v>2.3678258306988383E-3</v>
      </c>
      <c r="J4128" s="11">
        <f t="shared" si="323"/>
        <v>0.37355382944972021</v>
      </c>
      <c r="K4128" s="11">
        <f t="shared" si="324"/>
        <v>0.12861392078098755</v>
      </c>
      <c r="AC4128" s="15"/>
      <c r="AD4128" s="16"/>
    </row>
    <row r="4129" spans="1:30" x14ac:dyDescent="0.3">
      <c r="A4129" s="21">
        <v>42506</v>
      </c>
      <c r="B4129" s="22">
        <v>9.9524438069996043E-3</v>
      </c>
      <c r="C4129" s="9">
        <f t="shared" si="325"/>
        <v>-2.6647556193000396E-2</v>
      </c>
      <c r="D4129" s="6">
        <f t="shared" si="326"/>
        <v>7.1009225105911377E-4</v>
      </c>
      <c r="E4129" s="6">
        <f t="shared" si="327"/>
        <v>2.218882063240024E-3</v>
      </c>
      <c r="F4129" s="6">
        <f>B$6+B$7*E4125+B$8*(H4128*100)^2</f>
        <v>0.15587476475625137</v>
      </c>
      <c r="G4129" s="18">
        <v>6.528063065366828E-3</v>
      </c>
      <c r="H4129" s="9">
        <f t="shared" si="322"/>
        <v>3.9480978300474191E-3</v>
      </c>
      <c r="I4129" s="8">
        <f t="shared" si="321"/>
        <v>2.579965235319409E-3</v>
      </c>
      <c r="J4129" s="11">
        <f t="shared" si="323"/>
        <v>0.39521144472498049</v>
      </c>
      <c r="K4129" s="11">
        <f t="shared" si="324"/>
        <v>0.15059406486666616</v>
      </c>
      <c r="AC4129" s="15"/>
      <c r="AD4129" s="16"/>
    </row>
    <row r="4130" spans="1:30" x14ac:dyDescent="0.3">
      <c r="A4130" s="21">
        <v>42507</v>
      </c>
      <c r="B4130" s="22">
        <v>-1.0257009498569699E-2</v>
      </c>
      <c r="C4130" s="9">
        <f t="shared" si="325"/>
        <v>-4.6857009498569697E-2</v>
      </c>
      <c r="D4130" s="6">
        <f t="shared" si="326"/>
        <v>2.1955793391490509E-3</v>
      </c>
      <c r="E4130" s="6">
        <f t="shared" si="327"/>
        <v>7.1009225105911377E-4</v>
      </c>
      <c r="F4130" s="6">
        <f>B$6+B$7*E4125+B$8*(H4129*100)^2</f>
        <v>0.15422378174976667</v>
      </c>
      <c r="G4130" s="18">
        <v>7.2566885538502936E-3</v>
      </c>
      <c r="H4130" s="9">
        <f t="shared" si="322"/>
        <v>3.9271335825225842E-3</v>
      </c>
      <c r="I4130" s="8">
        <f t="shared" si="321"/>
        <v>3.3295549713277094E-3</v>
      </c>
      <c r="J4130" s="11">
        <f t="shared" si="323"/>
        <v>0.45882566774360128</v>
      </c>
      <c r="K4130" s="11">
        <f t="shared" si="324"/>
        <v>0.23381957696218381</v>
      </c>
      <c r="AC4130" s="15"/>
      <c r="AD4130" s="16"/>
    </row>
    <row r="4131" spans="1:30" x14ac:dyDescent="0.3">
      <c r="A4131" s="21">
        <v>42508</v>
      </c>
      <c r="B4131" s="22">
        <v>-1.9176578291989243E-4</v>
      </c>
      <c r="C4131" s="9">
        <f t="shared" si="325"/>
        <v>-3.6791765782919893E-2</v>
      </c>
      <c r="D4131" s="6">
        <f t="shared" si="326"/>
        <v>1.3536340294252351E-3</v>
      </c>
      <c r="E4131" s="6">
        <f t="shared" si="327"/>
        <v>2.1955793391490509E-3</v>
      </c>
      <c r="F4131" s="6">
        <f>B$6+B$7*E4125+B$8*(H4130*100)^2</f>
        <v>0.15270900484131691</v>
      </c>
      <c r="G4131" s="18">
        <v>8.3157445432494471E-3</v>
      </c>
      <c r="H4131" s="9">
        <f t="shared" si="322"/>
        <v>3.9077999544669239E-3</v>
      </c>
      <c r="I4131" s="8">
        <f t="shared" si="321"/>
        <v>4.4079445887825232E-3</v>
      </c>
      <c r="J4131" s="11">
        <f t="shared" si="323"/>
        <v>0.53007214998695495</v>
      </c>
      <c r="K4131" s="11">
        <f t="shared" si="324"/>
        <v>0.37281013626292925</v>
      </c>
      <c r="AC4131" s="15"/>
      <c r="AD4131" s="16"/>
    </row>
    <row r="4132" spans="1:30" x14ac:dyDescent="0.3">
      <c r="A4132" s="21">
        <v>42509</v>
      </c>
      <c r="B4132" s="22">
        <v>-5.218174362263627E-3</v>
      </c>
      <c r="C4132" s="9">
        <f t="shared" si="325"/>
        <v>-4.1818174362263628E-2</v>
      </c>
      <c r="D4132" s="6">
        <f t="shared" si="326"/>
        <v>1.7487597069926831E-3</v>
      </c>
      <c r="E4132" s="6">
        <f t="shared" si="327"/>
        <v>1.3536340294252351E-3</v>
      </c>
      <c r="F4132" s="6">
        <f>B$6+B$7*E4125+B$8*(H4131*100)^2</f>
        <v>0.15131919702781432</v>
      </c>
      <c r="G4132" s="18">
        <v>7.5742301225345679E-3</v>
      </c>
      <c r="H4132" s="9">
        <f t="shared" si="322"/>
        <v>3.8899768254812821E-3</v>
      </c>
      <c r="I4132" s="8">
        <f t="shared" si="321"/>
        <v>3.6842532970532858E-3</v>
      </c>
      <c r="J4132" s="11">
        <f t="shared" si="323"/>
        <v>0.48641950897320013</v>
      </c>
      <c r="K4132" s="11">
        <f t="shared" si="324"/>
        <v>0.28076594703082058</v>
      </c>
      <c r="AC4132" s="15"/>
      <c r="AD4132" s="16"/>
    </row>
    <row r="4133" spans="1:30" x14ac:dyDescent="0.3">
      <c r="A4133" s="21">
        <v>42510</v>
      </c>
      <c r="B4133" s="22">
        <v>3.7519178983986003E-3</v>
      </c>
      <c r="C4133" s="9">
        <f t="shared" si="325"/>
        <v>-3.2848082101601402E-2</v>
      </c>
      <c r="D4133" s="6">
        <f t="shared" si="326"/>
        <v>1.0789964977535463E-3</v>
      </c>
      <c r="E4133" s="6">
        <f t="shared" si="327"/>
        <v>1.7487597069926831E-3</v>
      </c>
      <c r="F4133" s="6">
        <f>B$6+B$7*E4125+B$8*(H4132*100)^2</f>
        <v>0.15004404835892568</v>
      </c>
      <c r="G4133" s="18">
        <v>5.3334312629103459E-3</v>
      </c>
      <c r="H4133" s="9">
        <f t="shared" si="322"/>
        <v>3.8735519663343314E-3</v>
      </c>
      <c r="I4133" s="8">
        <f t="shared" si="321"/>
        <v>1.4598792965760145E-3</v>
      </c>
      <c r="J4133" s="11">
        <f t="shared" si="323"/>
        <v>0.27372234207428181</v>
      </c>
      <c r="K4133" s="11">
        <f t="shared" si="324"/>
        <v>5.7060992209098771E-2</v>
      </c>
      <c r="AC4133" s="15"/>
      <c r="AD4133" s="16"/>
    </row>
    <row r="4134" spans="1:30" x14ac:dyDescent="0.3">
      <c r="A4134" s="21">
        <v>42513</v>
      </c>
      <c r="B4134" s="22">
        <v>-4.5778108917836487E-4</v>
      </c>
      <c r="C4134" s="9">
        <f t="shared" si="325"/>
        <v>-3.7057781089178364E-2</v>
      </c>
      <c r="D4134" s="6">
        <f t="shared" si="326"/>
        <v>1.3732791392534656E-3</v>
      </c>
      <c r="E4134" s="6">
        <f t="shared" si="327"/>
        <v>1.0789964977535463E-3</v>
      </c>
      <c r="F4134" s="6">
        <f>B$6+B$7*E4125+B$8*(H4133*100)^2</f>
        <v>0.14887409945522032</v>
      </c>
      <c r="G4134" s="18">
        <v>2.8647413625271317E-3</v>
      </c>
      <c r="H4134" s="9">
        <f t="shared" si="322"/>
        <v>3.8584206542991179E-3</v>
      </c>
      <c r="I4134" s="8">
        <f t="shared" si="321"/>
        <v>9.9367929177198626E-4</v>
      </c>
      <c r="J4134" s="11">
        <f t="shared" si="323"/>
        <v>0.34686527194741656</v>
      </c>
      <c r="K4134" s="11">
        <f t="shared" si="324"/>
        <v>4.0244630939956227E-2</v>
      </c>
      <c r="AC4134" s="15"/>
      <c r="AD4134" s="16"/>
    </row>
    <row r="4135" spans="1:30" x14ac:dyDescent="0.3">
      <c r="A4135" s="21">
        <v>42514</v>
      </c>
      <c r="B4135" s="22">
        <v>1.2109651774586176E-2</v>
      </c>
      <c r="C4135" s="9">
        <f t="shared" si="325"/>
        <v>-2.4490348225413825E-2</v>
      </c>
      <c r="D4135" s="6">
        <f t="shared" si="326"/>
        <v>5.9977715620203006E-4</v>
      </c>
      <c r="E4135" s="6">
        <f t="shared" si="327"/>
        <v>1.3732791392534656E-3</v>
      </c>
      <c r="F4135" s="6">
        <f>B$6+B$7*E4125+B$8*(H4134*100)^2</f>
        <v>0.14780067133607067</v>
      </c>
      <c r="G4135" s="18">
        <v>6.3581840475055674E-3</v>
      </c>
      <c r="H4135" s="9">
        <f t="shared" si="322"/>
        <v>3.8444852885148443E-3</v>
      </c>
      <c r="I4135" s="8">
        <f t="shared" si="321"/>
        <v>2.5136987589907231E-3</v>
      </c>
      <c r="J4135" s="11">
        <f t="shared" si="323"/>
        <v>0.39534853665912573</v>
      </c>
      <c r="K4135" s="11">
        <f t="shared" si="324"/>
        <v>0.15074225117113516</v>
      </c>
      <c r="AC4135" s="15"/>
      <c r="AD4135" s="16"/>
    </row>
    <row r="4136" spans="1:30" x14ac:dyDescent="0.3">
      <c r="A4136" s="21">
        <v>42515</v>
      </c>
      <c r="B4136" s="22">
        <v>8.1816521464768352E-3</v>
      </c>
      <c r="C4136" s="9">
        <f t="shared" si="325"/>
        <v>-2.8418347853523165E-2</v>
      </c>
      <c r="D4136" s="6">
        <f t="shared" si="326"/>
        <v>8.0760249472384472E-4</v>
      </c>
      <c r="E4136" s="6">
        <f t="shared" si="327"/>
        <v>5.9977715620203006E-4</v>
      </c>
      <c r="F4136" s="6">
        <f>B$6+B$7*E4125+B$8*(H4135*100)^2</f>
        <v>0.14681580103675085</v>
      </c>
      <c r="G4136" s="18">
        <v>5.0801198910528367E-3</v>
      </c>
      <c r="H4136" s="9">
        <f t="shared" si="322"/>
        <v>3.8316550084363131E-3</v>
      </c>
      <c r="I4136" s="8">
        <f t="shared" si="321"/>
        <v>1.2484648826165236E-3</v>
      </c>
      <c r="J4136" s="11">
        <f t="shared" si="323"/>
        <v>0.24575500369889572</v>
      </c>
      <c r="K4136" s="11">
        <f t="shared" si="324"/>
        <v>4.3791111929880833E-2</v>
      </c>
      <c r="AC4136" s="15"/>
      <c r="AD4136" s="16"/>
    </row>
    <row r="4137" spans="1:30" x14ac:dyDescent="0.3">
      <c r="A4137" s="21">
        <v>42516</v>
      </c>
      <c r="B4137" s="22">
        <v>-1.3016164421355127E-3</v>
      </c>
      <c r="C4137" s="9">
        <f t="shared" si="325"/>
        <v>-3.7901616442135515E-2</v>
      </c>
      <c r="D4137" s="6">
        <f t="shared" si="326"/>
        <v>1.4365325289267571E-3</v>
      </c>
      <c r="E4137" s="6">
        <f t="shared" si="327"/>
        <v>8.0760249472384472E-4</v>
      </c>
      <c r="F4137" s="6">
        <f>B$6+B$7*E4125+B$8*(H4136*100)^2</f>
        <v>0.14591218253712493</v>
      </c>
      <c r="G4137" s="18">
        <v>3.004035278568914E-3</v>
      </c>
      <c r="H4137" s="9">
        <f t="shared" si="322"/>
        <v>3.8198453180348147E-3</v>
      </c>
      <c r="I4137" s="8">
        <f t="shared" si="321"/>
        <v>8.1581003946590075E-4</v>
      </c>
      <c r="J4137" s="11">
        <f t="shared" si="323"/>
        <v>0.27157139108384332</v>
      </c>
      <c r="K4137" s="11">
        <f t="shared" si="324"/>
        <v>2.6681965805880781E-2</v>
      </c>
      <c r="AC4137" s="15"/>
      <c r="AD4137" s="16"/>
    </row>
    <row r="4138" spans="1:30" x14ac:dyDescent="0.3">
      <c r="A4138" s="21">
        <v>42517</v>
      </c>
      <c r="B4138" s="22">
        <v>2.5170736275635561E-3</v>
      </c>
      <c r="C4138" s="9">
        <f t="shared" si="325"/>
        <v>-3.4082926372436442E-2</v>
      </c>
      <c r="D4138" s="6">
        <f t="shared" si="326"/>
        <v>1.1616458701089235E-3</v>
      </c>
      <c r="E4138" s="6">
        <f t="shared" si="327"/>
        <v>1.4365325289267571E-3</v>
      </c>
      <c r="F4138" s="6">
        <f>B$6+B$7*E4125+B$8*(H4137*100)^2</f>
        <v>0.14508311256371814</v>
      </c>
      <c r="G4138" s="18">
        <v>1.1236079336867726E-3</v>
      </c>
      <c r="H4138" s="9">
        <f t="shared" si="322"/>
        <v>3.8089777180198648E-3</v>
      </c>
      <c r="I4138" s="8">
        <f t="shared" si="321"/>
        <v>2.6853697843330923E-3</v>
      </c>
      <c r="J4138" s="11">
        <f t="shared" si="323"/>
        <v>2.3899526728348031</v>
      </c>
      <c r="K4138" s="11">
        <f t="shared" si="324"/>
        <v>0.51580532950888891</v>
      </c>
      <c r="AC4138" s="15"/>
      <c r="AD4138" s="16"/>
    </row>
    <row r="4139" spans="1:30" x14ac:dyDescent="0.3">
      <c r="A4139" s="21">
        <v>42521</v>
      </c>
      <c r="B4139" s="22">
        <v>-4.8244889664340465E-3</v>
      </c>
      <c r="C4139" s="9">
        <f t="shared" si="325"/>
        <v>-4.1424488966434046E-2</v>
      </c>
      <c r="D4139" s="6">
        <f t="shared" si="326"/>
        <v>1.715988286130216E-3</v>
      </c>
      <c r="E4139" s="6">
        <f t="shared" si="327"/>
        <v>1.1616458701089235E-3</v>
      </c>
      <c r="F4139" s="6">
        <f>B$6+B$7*E4125+B$8*(H4138*100)^2</f>
        <v>0.14432244086311743</v>
      </c>
      <c r="G4139" s="18">
        <v>6.0770347948364773E-3</v>
      </c>
      <c r="H4139" s="9">
        <f t="shared" si="322"/>
        <v>3.7989793479712079E-3</v>
      </c>
      <c r="I4139" s="8">
        <f t="shared" si="321"/>
        <v>2.2780554468652694E-3</v>
      </c>
      <c r="J4139" s="11">
        <f t="shared" si="323"/>
        <v>0.37486299219495717</v>
      </c>
      <c r="K4139" s="11">
        <f t="shared" si="324"/>
        <v>0.12986489610760965</v>
      </c>
      <c r="AC4139" s="15"/>
      <c r="AD4139" s="16"/>
    </row>
    <row r="4140" spans="1:30" x14ac:dyDescent="0.3">
      <c r="A4140" s="21">
        <v>42522</v>
      </c>
      <c r="B4140" s="22">
        <v>1.3889379187391636E-4</v>
      </c>
      <c r="C4140" s="9">
        <f t="shared" si="325"/>
        <v>-3.6461106208126086E-2</v>
      </c>
      <c r="D4140" s="6">
        <f t="shared" si="326"/>
        <v>1.3294122659202505E-3</v>
      </c>
      <c r="E4140" s="6">
        <f t="shared" si="327"/>
        <v>1.715988286130216E-3</v>
      </c>
      <c r="F4140" s="6">
        <f>B$6+B$7*E4125+B$8*(H4139*100)^2</f>
        <v>0.1436245245778163</v>
      </c>
      <c r="G4140" s="18">
        <v>6.1108073068253397E-3</v>
      </c>
      <c r="H4140" s="9">
        <f t="shared" si="322"/>
        <v>3.7897826399124301E-3</v>
      </c>
      <c r="I4140" s="8">
        <f t="shared" si="321"/>
        <v>2.3210246669129095E-3</v>
      </c>
      <c r="J4140" s="11">
        <f t="shared" si="323"/>
        <v>0.37982291870347296</v>
      </c>
      <c r="K4140" s="11">
        <f t="shared" si="324"/>
        <v>0.13469246126835221</v>
      </c>
      <c r="AC4140" s="15"/>
      <c r="AD4140" s="16"/>
    </row>
    <row r="4141" spans="1:30" x14ac:dyDescent="0.3">
      <c r="A4141" s="21">
        <v>42523</v>
      </c>
      <c r="B4141" s="22">
        <v>2.7444896950919845E-3</v>
      </c>
      <c r="C4141" s="9">
        <f t="shared" si="325"/>
        <v>-3.3855510304908014E-2</v>
      </c>
      <c r="D4141" s="6">
        <f t="shared" si="326"/>
        <v>1.1461955780057327E-3</v>
      </c>
      <c r="E4141" s="6">
        <f t="shared" si="327"/>
        <v>1.3294122659202505E-3</v>
      </c>
      <c r="F4141" s="6">
        <f>B$6+B$7*E4125+B$8*(H4140*100)^2</f>
        <v>0.14298418638605245</v>
      </c>
      <c r="G4141" s="18">
        <v>5.6930469554719431E-3</v>
      </c>
      <c r="H4141" s="9">
        <f t="shared" si="322"/>
        <v>3.7813249845266208E-3</v>
      </c>
      <c r="I4141" s="8">
        <f t="shared" si="321"/>
        <v>1.9117219709453223E-3</v>
      </c>
      <c r="J4141" s="11">
        <f t="shared" si="323"/>
        <v>0.3357994384901124</v>
      </c>
      <c r="K4141" s="11">
        <f t="shared" si="324"/>
        <v>9.6398213817149081E-2</v>
      </c>
      <c r="AC4141" s="15"/>
      <c r="AD4141" s="16"/>
    </row>
    <row r="4142" spans="1:30" x14ac:dyDescent="0.3">
      <c r="A4142" s="21">
        <v>42524</v>
      </c>
      <c r="B4142" s="22">
        <v>-1.7673984760629251E-3</v>
      </c>
      <c r="C4142" s="9">
        <f t="shared" si="325"/>
        <v>-3.8367398476062922E-2</v>
      </c>
      <c r="D4142" s="6">
        <f t="shared" si="326"/>
        <v>1.4720572658209953E-3</v>
      </c>
      <c r="E4142" s="6">
        <f t="shared" si="327"/>
        <v>1.1461955780057327E-3</v>
      </c>
      <c r="F4142" s="6">
        <f>B$6+B$7*E4125+B$8*(H4141*100)^2</f>
        <v>0.14239667609510917</v>
      </c>
      <c r="G4142" s="18">
        <v>6.4950018198629972E-3</v>
      </c>
      <c r="H4142" s="9">
        <f t="shared" si="322"/>
        <v>3.773548410913913E-3</v>
      </c>
      <c r="I4142" s="8">
        <f t="shared" si="321"/>
        <v>2.7214534089490842E-3</v>
      </c>
      <c r="J4142" s="11">
        <f t="shared" si="323"/>
        <v>0.41900733586037536</v>
      </c>
      <c r="K4142" s="11">
        <f t="shared" si="324"/>
        <v>0.17817497962268791</v>
      </c>
      <c r="AC4142" s="15"/>
      <c r="AD4142" s="16"/>
    </row>
    <row r="4143" spans="1:30" x14ac:dyDescent="0.3">
      <c r="A4143" s="21">
        <v>42527</v>
      </c>
      <c r="B4143" s="22">
        <v>6.3407883292904976E-3</v>
      </c>
      <c r="C4143" s="9">
        <f t="shared" si="325"/>
        <v>-3.0259211670709503E-2</v>
      </c>
      <c r="D4143" s="6">
        <f t="shared" si="326"/>
        <v>9.1561989093280215E-4</v>
      </c>
      <c r="E4143" s="6">
        <f t="shared" si="327"/>
        <v>1.4720572658209953E-3</v>
      </c>
      <c r="F4143" s="6">
        <f>B$6+B$7*E4125+B$8*(H4142*100)^2</f>
        <v>0.1418576354031687</v>
      </c>
      <c r="G4143" s="18">
        <v>3.9514688299991559E-3</v>
      </c>
      <c r="H4143" s="9">
        <f t="shared" si="322"/>
        <v>3.7663992805220311E-3</v>
      </c>
      <c r="I4143" s="8">
        <f t="shared" si="321"/>
        <v>1.8506954947712477E-4</v>
      </c>
      <c r="J4143" s="11">
        <f t="shared" si="323"/>
        <v>4.6835634403109873E-2</v>
      </c>
      <c r="K4143" s="11">
        <f t="shared" si="324"/>
        <v>1.1690783925317749E-3</v>
      </c>
      <c r="AC4143" s="15"/>
      <c r="AD4143" s="16"/>
    </row>
    <row r="4144" spans="1:30" x14ac:dyDescent="0.3">
      <c r="A4144" s="21">
        <v>42528</v>
      </c>
      <c r="B4144" s="22">
        <v>1.0011107827067873E-3</v>
      </c>
      <c r="C4144" s="9">
        <f t="shared" si="325"/>
        <v>-3.5598889217293213E-2</v>
      </c>
      <c r="D4144" s="6">
        <f t="shared" si="326"/>
        <v>1.2672809135051151E-3</v>
      </c>
      <c r="E4144" s="6">
        <f t="shared" si="327"/>
        <v>9.1561989093280215E-4</v>
      </c>
      <c r="F4144" s="6">
        <f>B$6+B$7*E4125+B$8*(H4143*100)^2</f>
        <v>0.14136306556831332</v>
      </c>
      <c r="G4144" s="18">
        <v>3.5083212387303402E-3</v>
      </c>
      <c r="H4144" s="9">
        <f t="shared" si="322"/>
        <v>3.7598279956443932E-3</v>
      </c>
      <c r="I4144" s="8">
        <f t="shared" si="321"/>
        <v>2.51506756914053E-4</v>
      </c>
      <c r="J4144" s="11">
        <f t="shared" si="323"/>
        <v>7.1688633907729948E-2</v>
      </c>
      <c r="K4144" s="11">
        <f t="shared" si="324"/>
        <v>2.3424120070905108E-3</v>
      </c>
      <c r="AC4144" s="15"/>
      <c r="AD4144" s="16"/>
    </row>
    <row r="4145" spans="1:30" x14ac:dyDescent="0.3">
      <c r="A4145" s="21">
        <v>42529</v>
      </c>
      <c r="B4145" s="22">
        <v>3.7153797958939744E-3</v>
      </c>
      <c r="C4145" s="9">
        <f t="shared" si="325"/>
        <v>-3.2884620204106027E-2</v>
      </c>
      <c r="D4145" s="6">
        <f t="shared" si="326"/>
        <v>1.0813982459682984E-3</v>
      </c>
      <c r="E4145" s="6">
        <f t="shared" si="327"/>
        <v>1.2672809135051151E-3</v>
      </c>
      <c r="F4145" s="6">
        <f>B$6+B$7*E4125+B$8*(H4144*100)^2</f>
        <v>0.14090929774483352</v>
      </c>
      <c r="G4145" s="18">
        <v>2.2278106862545512E-3</v>
      </c>
      <c r="H4145" s="9">
        <f t="shared" si="322"/>
        <v>3.7537887226751789E-3</v>
      </c>
      <c r="I4145" s="8">
        <f t="shared" si="321"/>
        <v>1.5259780364206277E-3</v>
      </c>
      <c r="J4145" s="11">
        <f t="shared" si="323"/>
        <v>0.68496755394693731</v>
      </c>
      <c r="K4145" s="11">
        <f t="shared" si="324"/>
        <v>0.11522954589523349</v>
      </c>
      <c r="AC4145" s="15"/>
      <c r="AD4145" s="16"/>
    </row>
    <row r="4146" spans="1:30" x14ac:dyDescent="0.3">
      <c r="A4146" s="21">
        <v>42530</v>
      </c>
      <c r="B4146" s="22">
        <v>-1.1037064499631695E-3</v>
      </c>
      <c r="C4146" s="9">
        <f t="shared" si="325"/>
        <v>-3.7703706449963167E-2</v>
      </c>
      <c r="D4146" s="6">
        <f t="shared" si="326"/>
        <v>1.4215694800649942E-3</v>
      </c>
      <c r="E4146" s="6">
        <f t="shared" si="327"/>
        <v>1.0813982459682984E-3</v>
      </c>
      <c r="F4146" s="6">
        <f>B$6+B$7*E4125+B$8*(H4145*100)^2</f>
        <v>0.14049296576679074</v>
      </c>
      <c r="G4146" s="18">
        <v>3.9649238294744765E-3</v>
      </c>
      <c r="H4146" s="9">
        <f t="shared" si="322"/>
        <v>3.7482391301355195E-3</v>
      </c>
      <c r="I4146" s="8">
        <f t="shared" si="321"/>
        <v>2.1668469933895694E-4</v>
      </c>
      <c r="J4146" s="11">
        <f t="shared" si="323"/>
        <v>5.4650406579860332E-2</v>
      </c>
      <c r="K4146" s="11">
        <f t="shared" si="324"/>
        <v>1.6092521621051681E-3</v>
      </c>
      <c r="AC4146" s="15"/>
      <c r="AD4146" s="16"/>
    </row>
    <row r="4147" spans="1:30" x14ac:dyDescent="0.3">
      <c r="A4147" s="21">
        <v>42531</v>
      </c>
      <c r="B4147" s="22">
        <v>-6.6860968696366291E-3</v>
      </c>
      <c r="C4147" s="9">
        <f t="shared" si="325"/>
        <v>-4.328609686963663E-2</v>
      </c>
      <c r="D4147" s="6">
        <f t="shared" si="326"/>
        <v>1.8736861822075659E-3</v>
      </c>
      <c r="E4147" s="6">
        <f t="shared" si="327"/>
        <v>1.4215694800649942E-3</v>
      </c>
      <c r="F4147" s="6">
        <f>B$6+B$7*E4147+B$8*(G4146*100)^2</f>
        <v>0.15544061416117222</v>
      </c>
      <c r="G4147" s="18">
        <v>5.203856088996278E-3</v>
      </c>
      <c r="H4147" s="9">
        <f t="shared" si="322"/>
        <v>3.9425957713310174E-3</v>
      </c>
      <c r="I4147" s="8">
        <f t="shared" si="321"/>
        <v>1.2612603176652606E-3</v>
      </c>
      <c r="J4147" s="11">
        <f t="shared" si="323"/>
        <v>0.24237033001973984</v>
      </c>
      <c r="K4147" s="11">
        <f t="shared" si="324"/>
        <v>4.234549495448503E-2</v>
      </c>
      <c r="AC4147" s="15"/>
      <c r="AD4147" s="16"/>
    </row>
    <row r="4148" spans="1:30" x14ac:dyDescent="0.3">
      <c r="A4148" s="21">
        <v>42534</v>
      </c>
      <c r="B4148" s="22">
        <v>-7.464501518912578E-3</v>
      </c>
      <c r="C4148" s="9">
        <f t="shared" si="325"/>
        <v>-4.4064501518912579E-2</v>
      </c>
      <c r="D4148" s="6">
        <f t="shared" si="326"/>
        <v>1.9416802941102488E-3</v>
      </c>
      <c r="E4148" s="6">
        <f t="shared" si="327"/>
        <v>1.8736861822075659E-3</v>
      </c>
      <c r="F4148" s="6">
        <f>B$6+B$7*E4147+B$8*(H4147*100)^2</f>
        <v>0.15382068022186823</v>
      </c>
      <c r="G4148" s="18">
        <v>5.9705673973893683E-3</v>
      </c>
      <c r="H4148" s="9">
        <f t="shared" si="322"/>
        <v>3.9219979630523549E-3</v>
      </c>
      <c r="I4148" s="8">
        <f t="shared" si="321"/>
        <v>2.0485694343370135E-3</v>
      </c>
      <c r="J4148" s="11">
        <f t="shared" si="323"/>
        <v>0.34311134905415369</v>
      </c>
      <c r="K4148" s="11">
        <f t="shared" si="324"/>
        <v>0.10208726506449839</v>
      </c>
      <c r="AC4148" s="15"/>
      <c r="AD4148" s="16"/>
    </row>
    <row r="4149" spans="1:30" x14ac:dyDescent="0.3">
      <c r="A4149" s="21">
        <v>42535</v>
      </c>
      <c r="B4149" s="22">
        <v>-3.2569671196913371E-3</v>
      </c>
      <c r="C4149" s="9">
        <f t="shared" si="325"/>
        <v>-3.985696711969134E-2</v>
      </c>
      <c r="D4149" s="6">
        <f t="shared" si="326"/>
        <v>1.5885778279801565E-3</v>
      </c>
      <c r="E4149" s="6">
        <f t="shared" si="327"/>
        <v>1.9416802941102488E-3</v>
      </c>
      <c r="F4149" s="6">
        <f>B$6+B$7*E4147+B$8*(H4148*100)^2</f>
        <v>0.15233439083255684</v>
      </c>
      <c r="G4149" s="18">
        <v>5.5478242962749306E-3</v>
      </c>
      <c r="H4149" s="9">
        <f t="shared" si="322"/>
        <v>3.903003853861239E-3</v>
      </c>
      <c r="I4149" s="8">
        <f t="shared" si="321"/>
        <v>1.6448204424136916E-3</v>
      </c>
      <c r="J4149" s="11">
        <f t="shared" si="323"/>
        <v>0.29648026948476019</v>
      </c>
      <c r="K4149" s="11">
        <f t="shared" si="324"/>
        <v>6.9764885853591529E-2</v>
      </c>
      <c r="AC4149" s="15"/>
      <c r="AD4149" s="16"/>
    </row>
    <row r="4150" spans="1:30" x14ac:dyDescent="0.3">
      <c r="A4150" s="21">
        <v>42536</v>
      </c>
      <c r="B4150" s="22">
        <v>-1.9623622441651565E-3</v>
      </c>
      <c r="C4150" s="9">
        <f t="shared" si="325"/>
        <v>-3.8562362244165156E-2</v>
      </c>
      <c r="D4150" s="6">
        <f t="shared" si="326"/>
        <v>1.4870557818502143E-3</v>
      </c>
      <c r="E4150" s="6">
        <f t="shared" si="327"/>
        <v>1.5885778279801565E-3</v>
      </c>
      <c r="F4150" s="6">
        <f>B$6+B$7*E4147+B$8*(H4149*100)^2</f>
        <v>0.15097072031786363</v>
      </c>
      <c r="G4150" s="18">
        <v>5.1621081570372845E-3</v>
      </c>
      <c r="H4150" s="9">
        <f t="shared" si="322"/>
        <v>3.8854950819408279E-3</v>
      </c>
      <c r="I4150" s="8">
        <f t="shared" si="321"/>
        <v>1.2766130750964566E-3</v>
      </c>
      <c r="J4150" s="11">
        <f t="shared" si="323"/>
        <v>0.24730459654474768</v>
      </c>
      <c r="K4150" s="11">
        <f t="shared" si="324"/>
        <v>4.4464020811197269E-2</v>
      </c>
      <c r="AC4150" s="15"/>
      <c r="AD4150" s="16"/>
    </row>
    <row r="4151" spans="1:30" x14ac:dyDescent="0.3">
      <c r="A4151" s="21">
        <v>42537</v>
      </c>
      <c r="B4151" s="22">
        <v>5.2542443785664836E-3</v>
      </c>
      <c r="C4151" s="9">
        <f t="shared" si="325"/>
        <v>-3.1345755621433519E-2</v>
      </c>
      <c r="D4151" s="6">
        <f t="shared" si="326"/>
        <v>9.8255639547863106E-4</v>
      </c>
      <c r="E4151" s="6">
        <f t="shared" si="327"/>
        <v>1.4870557818502143E-3</v>
      </c>
      <c r="F4151" s="6">
        <f>B$6+B$7*E4147+B$8*(H4150*100)^2</f>
        <v>0.14971955262063261</v>
      </c>
      <c r="G4151" s="18">
        <v>1.0798657789003067E-2</v>
      </c>
      <c r="H4151" s="9">
        <f t="shared" si="322"/>
        <v>3.8693610922299897E-3</v>
      </c>
      <c r="I4151" s="8">
        <f t="shared" si="321"/>
        <v>6.9292966967730782E-3</v>
      </c>
      <c r="J4151" s="11">
        <f t="shared" si="323"/>
        <v>0.6416812933760716</v>
      </c>
      <c r="K4151" s="11">
        <f t="shared" si="324"/>
        <v>0.76447914514097337</v>
      </c>
      <c r="AC4151" s="15"/>
      <c r="AD4151" s="16"/>
    </row>
    <row r="4152" spans="1:30" x14ac:dyDescent="0.3">
      <c r="A4152" s="21">
        <v>42538</v>
      </c>
      <c r="B4152" s="22">
        <v>-3.2726547546118772E-3</v>
      </c>
      <c r="C4152" s="9">
        <f t="shared" si="325"/>
        <v>-3.987265475461188E-2</v>
      </c>
      <c r="D4152" s="6">
        <f t="shared" si="326"/>
        <v>1.5898285971804734E-3</v>
      </c>
      <c r="E4152" s="6">
        <f t="shared" si="327"/>
        <v>9.8255639547863106E-4</v>
      </c>
      <c r="F4152" s="6">
        <f>B$6+B$7*E4147+B$8*(H4151*100)^2</f>
        <v>0.14857160625842317</v>
      </c>
      <c r="G4152" s="18">
        <v>5.2453599773018148E-3</v>
      </c>
      <c r="H4152" s="9">
        <f t="shared" si="322"/>
        <v>3.8544987515683952E-3</v>
      </c>
      <c r="I4152" s="8">
        <f t="shared" si="321"/>
        <v>1.3908612257334196E-3</v>
      </c>
      <c r="J4152" s="11">
        <f t="shared" si="323"/>
        <v>0.26516030010372543</v>
      </c>
      <c r="K4152" s="11">
        <f t="shared" si="324"/>
        <v>5.2738111888611883E-2</v>
      </c>
      <c r="AC4152" s="15"/>
      <c r="AD4152" s="16"/>
    </row>
    <row r="4153" spans="1:30" x14ac:dyDescent="0.3">
      <c r="A4153" s="21">
        <v>42541</v>
      </c>
      <c r="B4153" s="22">
        <v>7.3116942013833732E-3</v>
      </c>
      <c r="C4153" s="9">
        <f t="shared" si="325"/>
        <v>-2.9288305798616628E-2</v>
      </c>
      <c r="D4153" s="6">
        <f t="shared" si="326"/>
        <v>8.5780485655328044E-4</v>
      </c>
      <c r="E4153" s="6">
        <f t="shared" si="327"/>
        <v>1.5898285971804734E-3</v>
      </c>
      <c r="F4153" s="6">
        <f>B$6+B$7*E4147+B$8*(H4152*100)^2</f>
        <v>0.14751836547109604</v>
      </c>
      <c r="G4153" s="18">
        <v>9.6807896576141077E-3</v>
      </c>
      <c r="H4153" s="9">
        <f t="shared" si="322"/>
        <v>3.8408119645603066E-3</v>
      </c>
      <c r="I4153" s="8">
        <f t="shared" si="321"/>
        <v>5.8399776930538015E-3</v>
      </c>
      <c r="J4153" s="11">
        <f t="shared" si="323"/>
        <v>0.60325426949655481</v>
      </c>
      <c r="K4153" s="11">
        <f t="shared" si="324"/>
        <v>0.59604633378851091</v>
      </c>
      <c r="AC4153" s="15"/>
      <c r="AD4153" s="16"/>
    </row>
    <row r="4154" spans="1:30" x14ac:dyDescent="0.3">
      <c r="A4154" s="21">
        <v>42542</v>
      </c>
      <c r="B4154" s="22">
        <v>1.3953479164223257E-3</v>
      </c>
      <c r="C4154" s="9">
        <f t="shared" si="325"/>
        <v>-3.5204652083577676E-2</v>
      </c>
      <c r="D4154" s="6">
        <f t="shared" si="326"/>
        <v>1.23936752832575E-3</v>
      </c>
      <c r="E4154" s="6">
        <f t="shared" si="327"/>
        <v>8.5780485655328044E-4</v>
      </c>
      <c r="F4154" s="6">
        <f>B$6+B$7*E4147+B$8*(H4153*100)^2</f>
        <v>0.14655201704872337</v>
      </c>
      <c r="G4154" s="18">
        <v>3.213761045144673E-3</v>
      </c>
      <c r="H4154" s="9">
        <f t="shared" si="322"/>
        <v>3.8282112931331698E-3</v>
      </c>
      <c r="I4154" s="8">
        <f t="shared" si="321"/>
        <v>6.1445024798849682E-4</v>
      </c>
      <c r="J4154" s="11">
        <f t="shared" si="323"/>
        <v>0.19119350796687384</v>
      </c>
      <c r="K4154" s="11">
        <f t="shared" si="324"/>
        <v>1.4449917946019353E-2</v>
      </c>
      <c r="AC4154" s="15"/>
      <c r="AD4154" s="16"/>
    </row>
    <row r="4155" spans="1:30" x14ac:dyDescent="0.3">
      <c r="A4155" s="21">
        <v>42543</v>
      </c>
      <c r="B4155" s="22">
        <v>-2.7463999785921739E-3</v>
      </c>
      <c r="C4155" s="9">
        <f t="shared" si="325"/>
        <v>-3.9346399978592177E-2</v>
      </c>
      <c r="D4155" s="6">
        <f t="shared" si="326"/>
        <v>1.5481391912753584E-3</v>
      </c>
      <c r="E4155" s="6">
        <f t="shared" si="327"/>
        <v>1.23936752832575E-3</v>
      </c>
      <c r="F4155" s="6">
        <f>B$6+B$7*E4147+B$8*(H4154*100)^2</f>
        <v>0.14566539237119641</v>
      </c>
      <c r="G4155" s="18">
        <v>5.9728240277476703E-3</v>
      </c>
      <c r="H4155" s="9">
        <f t="shared" si="322"/>
        <v>3.8166135823684906E-3</v>
      </c>
      <c r="I4155" s="8">
        <f t="shared" si="321"/>
        <v>2.1562104453791797E-3</v>
      </c>
      <c r="J4155" s="11">
        <f t="shared" si="323"/>
        <v>0.36100351113010754</v>
      </c>
      <c r="K4155" s="11">
        <f t="shared" si="324"/>
        <v>0.11709750656400675</v>
      </c>
      <c r="AC4155" s="15"/>
      <c r="AD4155" s="16"/>
    </row>
    <row r="4156" spans="1:30" x14ac:dyDescent="0.3">
      <c r="A4156" s="21">
        <v>42544</v>
      </c>
      <c r="B4156" s="22">
        <v>1.2865671156833125E-2</v>
      </c>
      <c r="C4156" s="9">
        <f t="shared" si="325"/>
        <v>-2.3734328843166876E-2</v>
      </c>
      <c r="D4156" s="6">
        <f t="shared" si="326"/>
        <v>5.6331836563558305E-4</v>
      </c>
      <c r="E4156" s="6">
        <f t="shared" si="327"/>
        <v>1.5481391912753584E-3</v>
      </c>
      <c r="F4156" s="6">
        <f>B$6+B$7*E4147+B$8*(H4155*100)^2</f>
        <v>0.14485191422956548</v>
      </c>
      <c r="G4156" s="18">
        <v>5.0213919013096754E-3</v>
      </c>
      <c r="H4156" s="9">
        <f t="shared" si="322"/>
        <v>3.8059415947905122E-3</v>
      </c>
      <c r="I4156" s="8">
        <f t="shared" si="321"/>
        <v>1.2154503065191632E-3</v>
      </c>
      <c r="J4156" s="11">
        <f t="shared" si="323"/>
        <v>0.24205446027866306</v>
      </c>
      <c r="K4156" s="11">
        <f t="shared" si="324"/>
        <v>4.2212262676816437E-2</v>
      </c>
      <c r="AC4156" s="15"/>
      <c r="AD4156" s="16"/>
    </row>
    <row r="4157" spans="1:30" x14ac:dyDescent="0.3">
      <c r="A4157" s="21">
        <v>42545</v>
      </c>
      <c r="B4157" s="22">
        <v>-3.447327747177327E-2</v>
      </c>
      <c r="C4157" s="9">
        <f t="shared" si="325"/>
        <v>-7.1073277471773277E-2</v>
      </c>
      <c r="D4157" s="6">
        <f t="shared" si="326"/>
        <v>5.0514107705796748E-3</v>
      </c>
      <c r="E4157" s="6">
        <f t="shared" si="327"/>
        <v>5.6331836563558305E-4</v>
      </c>
      <c r="F4157" s="6">
        <f>B$6+B$7*E4147+B$8*(H4156*100)^2</f>
        <v>0.14410554803461909</v>
      </c>
      <c r="G4157" s="18">
        <v>1.4981449363504111E-2</v>
      </c>
      <c r="H4157" s="9">
        <f t="shared" si="322"/>
        <v>3.7961236549224672E-3</v>
      </c>
      <c r="I4157" s="8">
        <f t="shared" si="321"/>
        <v>1.1185325708581644E-2</v>
      </c>
      <c r="J4157" s="11">
        <f t="shared" si="323"/>
        <v>0.74661172208277138</v>
      </c>
      <c r="K4157" s="11">
        <f t="shared" si="324"/>
        <v>1.5736802043429119</v>
      </c>
      <c r="AC4157" s="15"/>
      <c r="AD4157" s="16"/>
    </row>
    <row r="4158" spans="1:30" x14ac:dyDescent="0.3">
      <c r="A4158" s="21">
        <v>42548</v>
      </c>
      <c r="B4158" s="22">
        <v>-1.5084379660545526E-2</v>
      </c>
      <c r="C4158" s="9">
        <f t="shared" si="325"/>
        <v>-5.1684379660545524E-2</v>
      </c>
      <c r="D4158" s="6">
        <f t="shared" si="326"/>
        <v>2.6712751008954117E-3</v>
      </c>
      <c r="E4158" s="6">
        <f t="shared" si="327"/>
        <v>5.0514107705796748E-3</v>
      </c>
      <c r="F4158" s="6">
        <f>B$6+B$7*E4147+B$8*(H4157*100)^2</f>
        <v>0.14342075705075577</v>
      </c>
      <c r="G4158" s="18">
        <v>9.7413850662311108E-3</v>
      </c>
      <c r="H4158" s="9">
        <f t="shared" si="322"/>
        <v>3.7870933055676854E-3</v>
      </c>
      <c r="I4158" s="8">
        <f t="shared" si="321"/>
        <v>5.9542917606634251E-3</v>
      </c>
      <c r="J4158" s="11">
        <f t="shared" si="323"/>
        <v>0.61123666913693908</v>
      </c>
      <c r="K4158" s="11">
        <f t="shared" si="324"/>
        <v>0.62747453551120924</v>
      </c>
      <c r="AC4158" s="15"/>
      <c r="AD4158" s="16"/>
    </row>
    <row r="4159" spans="1:30" x14ac:dyDescent="0.3">
      <c r="A4159" s="21">
        <v>42549</v>
      </c>
      <c r="B4159" s="22">
        <v>1.5599782247318082E-2</v>
      </c>
      <c r="C4159" s="9">
        <f t="shared" si="325"/>
        <v>-2.1000217752681918E-2</v>
      </c>
      <c r="D4159" s="6">
        <f t="shared" si="326"/>
        <v>4.4100914566005679E-4</v>
      </c>
      <c r="E4159" s="6">
        <f t="shared" si="327"/>
        <v>2.6712751008954117E-3</v>
      </c>
      <c r="F4159" s="6">
        <f>B$6+B$7*E4147+B$8*(H4158*100)^2</f>
        <v>0.14279246132306117</v>
      </c>
      <c r="G4159" s="18">
        <v>5.6471046228355228E-3</v>
      </c>
      <c r="H4159" s="9">
        <f t="shared" si="322"/>
        <v>3.7787889769483178E-3</v>
      </c>
      <c r="I4159" s="8">
        <f t="shared" si="321"/>
        <v>1.868315645887205E-3</v>
      </c>
      <c r="J4159" s="11">
        <f t="shared" si="323"/>
        <v>0.33084487904335774</v>
      </c>
      <c r="K4159" s="11">
        <f t="shared" si="324"/>
        <v>9.2682423651798018E-2</v>
      </c>
      <c r="AC4159" s="15"/>
      <c r="AD4159" s="16"/>
    </row>
    <row r="4160" spans="1:30" x14ac:dyDescent="0.3">
      <c r="A4160" s="21">
        <v>42550</v>
      </c>
      <c r="B4160" s="22">
        <v>1.6235300442047476E-2</v>
      </c>
      <c r="C4160" s="9">
        <f t="shared" si="325"/>
        <v>-2.0364699557952524E-2</v>
      </c>
      <c r="D4160" s="6">
        <f t="shared" si="326"/>
        <v>4.1472098808567175E-4</v>
      </c>
      <c r="E4160" s="6">
        <f t="shared" si="327"/>
        <v>4.4100914566005679E-4</v>
      </c>
      <c r="F4160" s="6">
        <f>B$6+B$7*E4147+B$8*(H4159*100)^2</f>
        <v>0.14221599999290135</v>
      </c>
      <c r="G4160" s="18">
        <v>6.3670324733384777E-3</v>
      </c>
      <c r="H4160" s="9">
        <f t="shared" si="322"/>
        <v>3.77115366954068E-3</v>
      </c>
      <c r="I4160" s="8">
        <f t="shared" si="321"/>
        <v>2.5958788037977977E-3</v>
      </c>
      <c r="J4160" s="11">
        <f t="shared" si="323"/>
        <v>0.40770622965531689</v>
      </c>
      <c r="K4160" s="11">
        <f t="shared" si="324"/>
        <v>0.16459883886607951</v>
      </c>
      <c r="AC4160" s="15"/>
      <c r="AD4160" s="16"/>
    </row>
    <row r="4161" spans="1:30" x14ac:dyDescent="0.3">
      <c r="A4161" s="21">
        <v>42551</v>
      </c>
      <c r="B4161" s="22">
        <v>1.3210731195424236E-2</v>
      </c>
      <c r="C4161" s="9">
        <f t="shared" si="325"/>
        <v>-2.3389268804575765E-2</v>
      </c>
      <c r="D4161" s="6">
        <f t="shared" si="326"/>
        <v>5.4705789521270105E-4</v>
      </c>
      <c r="E4161" s="6">
        <f t="shared" si="327"/>
        <v>4.1472098808567175E-4</v>
      </c>
      <c r="F4161" s="6">
        <f>B$6+B$7*E4147+B$8*(H4160*100)^2</f>
        <v>0.14168709672247976</v>
      </c>
      <c r="G4161" s="18">
        <v>4.8522956499045143E-3</v>
      </c>
      <c r="H4161" s="9">
        <f t="shared" si="322"/>
        <v>3.7641346511845157E-3</v>
      </c>
      <c r="I4161" s="8">
        <f t="shared" si="321"/>
        <v>1.0881609987199985E-3</v>
      </c>
      <c r="J4161" s="11">
        <f t="shared" si="323"/>
        <v>0.22425694500734139</v>
      </c>
      <c r="K4161" s="11">
        <f t="shared" si="324"/>
        <v>3.5152701017541421E-2</v>
      </c>
      <c r="AC4161" s="15"/>
      <c r="AD4161" s="16"/>
    </row>
    <row r="4162" spans="1:30" x14ac:dyDescent="0.3">
      <c r="A4162" s="21">
        <v>42552</v>
      </c>
      <c r="B4162" s="22">
        <v>1.0802259835174044E-3</v>
      </c>
      <c r="C4162" s="9">
        <f t="shared" si="325"/>
        <v>-3.5519774016482597E-2</v>
      </c>
      <c r="D4162" s="6">
        <f t="shared" si="326"/>
        <v>1.2616543461819922E-3</v>
      </c>
      <c r="E4162" s="6">
        <f t="shared" si="327"/>
        <v>5.4705789521270105E-4</v>
      </c>
      <c r="F4162" s="6">
        <f>B$6+B$7*E4147+B$8*(H4161*100)^2</f>
        <v>0.14120182797186795</v>
      </c>
      <c r="G4162" s="18">
        <v>3.4621444410288141E-3</v>
      </c>
      <c r="H4162" s="9">
        <f t="shared" si="322"/>
        <v>3.7576831688138361E-3</v>
      </c>
      <c r="I4162" s="8">
        <f t="shared" si="321"/>
        <v>2.9553872778502206E-4</v>
      </c>
      <c r="J4162" s="11">
        <f t="shared" si="323"/>
        <v>8.5362910998941305E-2</v>
      </c>
      <c r="K4162" s="11">
        <f t="shared" si="324"/>
        <v>3.2652238361388086E-3</v>
      </c>
      <c r="AC4162" s="15"/>
      <c r="AD4162" s="16"/>
    </row>
    <row r="4163" spans="1:30" x14ac:dyDescent="0.3">
      <c r="A4163" s="21">
        <v>42556</v>
      </c>
      <c r="B4163" s="22">
        <v>-6.0771372059577429E-3</v>
      </c>
      <c r="C4163" s="9">
        <f t="shared" si="325"/>
        <v>-4.2677137205957741E-2</v>
      </c>
      <c r="D4163" s="6">
        <f t="shared" si="326"/>
        <v>1.8213380400961426E-3</v>
      </c>
      <c r="E4163" s="6">
        <f t="shared" si="327"/>
        <v>1.2616543461819922E-3</v>
      </c>
      <c r="F4163" s="6">
        <f>B$6+B$7*E4147+B$8*(H4162*100)^2</f>
        <v>0.1407565938931816</v>
      </c>
      <c r="G4163" s="18">
        <v>5.0857950416250963E-3</v>
      </c>
      <c r="H4163" s="9">
        <f t="shared" si="322"/>
        <v>3.75175417495845E-3</v>
      </c>
      <c r="I4163" s="8">
        <f t="shared" si="321"/>
        <v>1.3340408666666463E-3</v>
      </c>
      <c r="J4163" s="11">
        <f t="shared" si="323"/>
        <v>0.26230724119790161</v>
      </c>
      <c r="K4163" s="11">
        <f t="shared" si="324"/>
        <v>5.1350041833964077E-2</v>
      </c>
      <c r="AC4163" s="15"/>
      <c r="AD4163" s="16"/>
    </row>
    <row r="4164" spans="1:30" x14ac:dyDescent="0.3">
      <c r="A4164" s="21">
        <v>42557</v>
      </c>
      <c r="B4164" s="22">
        <v>4.3625159513481842E-3</v>
      </c>
      <c r="C4164" s="9">
        <f t="shared" si="325"/>
        <v>-3.2237484048651815E-2</v>
      </c>
      <c r="D4164" s="6">
        <f t="shared" si="326"/>
        <v>1.0392553777870803E-3</v>
      </c>
      <c r="E4164" s="6">
        <f t="shared" si="327"/>
        <v>1.8213380400961426E-3</v>
      </c>
      <c r="F4164" s="6">
        <f>B$6+B$7*E4147+B$8*(H4163*100)^2</f>
        <v>0.14034809162598688</v>
      </c>
      <c r="G4164" s="18">
        <v>7.9897888478080731E-3</v>
      </c>
      <c r="H4164" s="9">
        <f t="shared" si="322"/>
        <v>3.7463060689963239E-3</v>
      </c>
      <c r="I4164" s="8">
        <f t="shared" si="321"/>
        <v>4.2434827788117493E-3</v>
      </c>
      <c r="J4164" s="11">
        <f t="shared" si="323"/>
        <v>0.53111325713894308</v>
      </c>
      <c r="K4164" s="11">
        <f t="shared" si="324"/>
        <v>0.37531715673618393</v>
      </c>
      <c r="AC4164" s="15"/>
      <c r="AD4164" s="16"/>
    </row>
    <row r="4165" spans="1:30" x14ac:dyDescent="0.3">
      <c r="A4165" s="21">
        <v>42558</v>
      </c>
      <c r="B4165" s="22">
        <v>-1.2697809158391036E-3</v>
      </c>
      <c r="C4165" s="9">
        <f t="shared" si="325"/>
        <v>-3.7869780915839105E-2</v>
      </c>
      <c r="D4165" s="6">
        <f t="shared" si="326"/>
        <v>1.4341203066136517E-3</v>
      </c>
      <c r="E4165" s="6">
        <f t="shared" si="327"/>
        <v>1.0392553777870803E-3</v>
      </c>
      <c r="F4165" s="6">
        <f>B$6+B$7*E4147+B$8*(H4164*100)^2</f>
        <v>0.13997329079583576</v>
      </c>
      <c r="G4165" s="18">
        <v>6.1357140145805898E-3</v>
      </c>
      <c r="H4165" s="9">
        <f t="shared" si="322"/>
        <v>3.7413004529953985E-3</v>
      </c>
      <c r="I4165" s="8">
        <f t="shared" si="321"/>
        <v>2.3944135615851913E-3</v>
      </c>
      <c r="J4165" s="11">
        <f t="shared" si="323"/>
        <v>0.39024204125147166</v>
      </c>
      <c r="K4165" s="11">
        <f t="shared" si="324"/>
        <v>0.14530180467205867</v>
      </c>
      <c r="AC4165" s="15"/>
      <c r="AD4165" s="16"/>
    </row>
    <row r="4166" spans="1:30" x14ac:dyDescent="0.3">
      <c r="A4166" s="21">
        <v>42559</v>
      </c>
      <c r="B4166" s="22">
        <v>1.3920376391603741E-2</v>
      </c>
      <c r="C4166" s="9">
        <f t="shared" si="325"/>
        <v>-2.267962360839626E-2</v>
      </c>
      <c r="D4166" s="6">
        <f t="shared" si="326"/>
        <v>5.1436532701852502E-4</v>
      </c>
      <c r="E4166" s="6">
        <f t="shared" si="327"/>
        <v>1.4341203066136517E-3</v>
      </c>
      <c r="F4166" s="6">
        <f>B$6+B$7*E4147+B$8*(H4165*100)^2</f>
        <v>0.13962941103417206</v>
      </c>
      <c r="G4166" s="18">
        <v>6.4475102681514386E-3</v>
      </c>
      <c r="H4166" s="9">
        <f t="shared" si="322"/>
        <v>3.7367019018671004E-3</v>
      </c>
      <c r="I4166" s="8">
        <f t="shared" si="321"/>
        <v>2.7108083662843382E-3</v>
      </c>
      <c r="J4166" s="11">
        <f t="shared" si="323"/>
        <v>0.42044265980852052</v>
      </c>
      <c r="K4166" s="11">
        <f t="shared" si="324"/>
        <v>0.17996413607663753</v>
      </c>
      <c r="AC4166" s="15"/>
      <c r="AD4166" s="16"/>
    </row>
    <row r="4167" spans="1:30" x14ac:dyDescent="0.3">
      <c r="A4167" s="21">
        <v>42562</v>
      </c>
      <c r="B4167" s="22">
        <v>4.4092104652462142E-3</v>
      </c>
      <c r="C4167" s="9">
        <f t="shared" si="325"/>
        <v>-3.2190789534753787E-2</v>
      </c>
      <c r="D4167" s="6">
        <f t="shared" si="326"/>
        <v>1.036246930870814E-3</v>
      </c>
      <c r="E4167" s="6">
        <f t="shared" si="327"/>
        <v>5.1436532701852502E-4</v>
      </c>
      <c r="F4167" s="6">
        <f>B$6+B$7*E4147+B$8*(H4166*100)^2</f>
        <v>0.13931390135284563</v>
      </c>
      <c r="G4167" s="18">
        <v>4.5225806957292867E-3</v>
      </c>
      <c r="H4167" s="9">
        <f t="shared" si="322"/>
        <v>3.7324777474600653E-3</v>
      </c>
      <c r="I4167" s="8">
        <f t="shared" ref="I4167:I4230" si="328">SQRT((G4167-H4167)^2)</f>
        <v>7.9010294826922138E-4</v>
      </c>
      <c r="J4167" s="11">
        <f t="shared" si="323"/>
        <v>0.17470179117319512</v>
      </c>
      <c r="K4167" s="11">
        <f t="shared" si="324"/>
        <v>1.9672738030151127E-2</v>
      </c>
      <c r="AC4167" s="15"/>
      <c r="AD4167" s="16"/>
    </row>
    <row r="4168" spans="1:30" x14ac:dyDescent="0.3">
      <c r="A4168" s="21">
        <v>42563</v>
      </c>
      <c r="B4168" s="22">
        <v>6.602433069642635E-3</v>
      </c>
      <c r="C4168" s="9">
        <f t="shared" si="325"/>
        <v>-2.9997566930357364E-2</v>
      </c>
      <c r="D4168" s="6">
        <f t="shared" si="326"/>
        <v>8.9985402174126976E-4</v>
      </c>
      <c r="E4168" s="6">
        <f t="shared" si="327"/>
        <v>1.036246930870814E-3</v>
      </c>
      <c r="F4168" s="6">
        <f>B$6+B$7*E4147+B$8*(H4167*100)^2</f>
        <v>0.13902442122022859</v>
      </c>
      <c r="G4168" s="18">
        <v>3.670913222570675E-3</v>
      </c>
      <c r="H4168" s="9">
        <f t="shared" ref="H4168:H4231" si="329">SQRT(F4168)/100</f>
        <v>3.7285978761490033E-3</v>
      </c>
      <c r="I4168" s="8">
        <f t="shared" si="328"/>
        <v>5.7684653578328297E-5</v>
      </c>
      <c r="J4168" s="11">
        <f t="shared" ref="J4168:J4231" si="330">ABS(G4168-H4168)/G4168</f>
        <v>1.5713979078462868E-2</v>
      </c>
      <c r="K4168" s="11">
        <f t="shared" ref="K4168:K4231" si="331">G4168/H4168-LN(G4168/H4168)-1</f>
        <v>1.2092271936015031E-4</v>
      </c>
      <c r="AC4168" s="15"/>
      <c r="AD4168" s="16"/>
    </row>
    <row r="4169" spans="1:30" x14ac:dyDescent="0.3">
      <c r="A4169" s="21">
        <v>42564</v>
      </c>
      <c r="B4169" s="22">
        <v>1.3316646411792798E-3</v>
      </c>
      <c r="C4169" s="9">
        <f t="shared" si="325"/>
        <v>-3.5268335358820721E-2</v>
      </c>
      <c r="D4169" s="6">
        <f t="shared" si="326"/>
        <v>1.2438554789822439E-3</v>
      </c>
      <c r="E4169" s="6">
        <f t="shared" si="327"/>
        <v>8.9985402174126976E-4</v>
      </c>
      <c r="F4169" s="6">
        <f>B$6+B$7*E4169+B$8*(G4168*100)^2</f>
        <v>0.13480444499812499</v>
      </c>
      <c r="G4169" s="18">
        <v>2.7833588436395134E-3</v>
      </c>
      <c r="H4169" s="9">
        <f t="shared" si="329"/>
        <v>3.6715724832573435E-3</v>
      </c>
      <c r="I4169" s="8">
        <f t="shared" si="328"/>
        <v>8.8821363961783016E-4</v>
      </c>
      <c r="J4169" s="11">
        <f t="shared" si="330"/>
        <v>0.31911574809966081</v>
      </c>
      <c r="K4169" s="11">
        <f t="shared" si="331"/>
        <v>3.5045212845486562E-2</v>
      </c>
      <c r="AC4169" s="15"/>
      <c r="AD4169" s="16"/>
    </row>
    <row r="4170" spans="1:30" x14ac:dyDescent="0.3">
      <c r="A4170" s="21">
        <v>42565</v>
      </c>
      <c r="B4170" s="22">
        <v>7.2829156563882745E-3</v>
      </c>
      <c r="C4170" s="9">
        <f t="shared" si="325"/>
        <v>-2.9317084343611726E-2</v>
      </c>
      <c r="D4170" s="6">
        <f t="shared" si="326"/>
        <v>8.594914344104438E-4</v>
      </c>
      <c r="E4170" s="6">
        <f t="shared" si="327"/>
        <v>1.2438554789822439E-3</v>
      </c>
      <c r="F4170" s="6">
        <f>B$6+B$7*E4169+B$8*(H4169*100)^2</f>
        <v>0.13484885761476895</v>
      </c>
      <c r="G4170" s="18">
        <v>4.2975422415235352E-3</v>
      </c>
      <c r="H4170" s="9">
        <f t="shared" si="329"/>
        <v>3.6721772508250326E-3</v>
      </c>
      <c r="I4170" s="8">
        <f t="shared" si="328"/>
        <v>6.2536499069850262E-4</v>
      </c>
      <c r="J4170" s="11">
        <f t="shared" si="330"/>
        <v>0.14551689211012908</v>
      </c>
      <c r="K4170" s="11">
        <f t="shared" si="331"/>
        <v>1.3039604530945548E-2</v>
      </c>
      <c r="AC4170" s="15"/>
      <c r="AD4170" s="16"/>
    </row>
    <row r="4171" spans="1:30" x14ac:dyDescent="0.3">
      <c r="A4171" s="21">
        <v>42566</v>
      </c>
      <c r="B4171" s="22">
        <v>5.4780195839598464E-4</v>
      </c>
      <c r="C4171" s="9">
        <f t="shared" si="325"/>
        <v>-3.6052198041604019E-2</v>
      </c>
      <c r="D4171" s="6">
        <f t="shared" si="326"/>
        <v>1.2997609836310367E-3</v>
      </c>
      <c r="E4171" s="6">
        <f t="shared" si="327"/>
        <v>8.594914344104438E-4</v>
      </c>
      <c r="F4171" s="6">
        <f>B$6+B$7*E4169+B$8*(H4170*100)^2</f>
        <v>0.1348896061905398</v>
      </c>
      <c r="G4171" s="18">
        <v>3.0275177740664897E-3</v>
      </c>
      <c r="H4171" s="9">
        <f t="shared" si="329"/>
        <v>3.6727320374693793E-3</v>
      </c>
      <c r="I4171" s="8">
        <f t="shared" si="328"/>
        <v>6.4521426340288963E-4</v>
      </c>
      <c r="J4171" s="11">
        <f t="shared" si="330"/>
        <v>0.2131165897454842</v>
      </c>
      <c r="K4171" s="11">
        <f t="shared" si="331"/>
        <v>1.7515819182837289E-2</v>
      </c>
      <c r="AC4171" s="15"/>
      <c r="AD4171" s="16"/>
    </row>
    <row r="4172" spans="1:30" x14ac:dyDescent="0.3">
      <c r="A4172" s="21">
        <v>42569</v>
      </c>
      <c r="B4172" s="22">
        <v>8.906978966028991E-4</v>
      </c>
      <c r="C4172" s="9">
        <f t="shared" si="325"/>
        <v>-3.5709302103397102E-2</v>
      </c>
      <c r="D4172" s="6">
        <f t="shared" si="326"/>
        <v>1.2751542567116807E-3</v>
      </c>
      <c r="E4172" s="6">
        <f t="shared" si="327"/>
        <v>1.2997609836310367E-3</v>
      </c>
      <c r="F4172" s="6">
        <f>B$6+B$7*E4169+B$8*(H4171*100)^2</f>
        <v>0.13492699300880956</v>
      </c>
      <c r="G4172" s="18">
        <v>2.3521074360603861E-3</v>
      </c>
      <c r="H4172" s="9">
        <f t="shared" si="329"/>
        <v>3.6732409805076711E-3</v>
      </c>
      <c r="I4172" s="8">
        <f t="shared" si="328"/>
        <v>1.3211335444472849E-3</v>
      </c>
      <c r="J4172" s="11">
        <f t="shared" si="330"/>
        <v>0.56168078217553286</v>
      </c>
      <c r="K4172" s="11">
        <f t="shared" si="331"/>
        <v>8.6098393370471538E-2</v>
      </c>
      <c r="AC4172" s="15"/>
      <c r="AD4172" s="16"/>
    </row>
    <row r="4173" spans="1:30" x14ac:dyDescent="0.3">
      <c r="A4173" s="21">
        <v>42570</v>
      </c>
      <c r="B4173" s="22">
        <v>1.3997059333158207E-3</v>
      </c>
      <c r="C4173" s="9">
        <f t="shared" si="325"/>
        <v>-3.5200294066684179E-2</v>
      </c>
      <c r="D4173" s="6">
        <f t="shared" si="326"/>
        <v>1.2390607023810415E-3</v>
      </c>
      <c r="E4173" s="6">
        <f t="shared" si="327"/>
        <v>1.2751542567116807E-3</v>
      </c>
      <c r="F4173" s="6">
        <f>B$6+B$7*E4169+B$8*(H4172*100)^2</f>
        <v>0.13496129541457205</v>
      </c>
      <c r="G4173" s="18">
        <v>2.3936449715025489E-3</v>
      </c>
      <c r="H4173" s="9">
        <f t="shared" si="329"/>
        <v>3.6737078737233862E-3</v>
      </c>
      <c r="I4173" s="8">
        <f t="shared" si="328"/>
        <v>1.2800629022208373E-3</v>
      </c>
      <c r="J4173" s="11">
        <f t="shared" si="330"/>
        <v>0.5347755901399659</v>
      </c>
      <c r="K4173" s="11">
        <f t="shared" si="331"/>
        <v>7.9945228243909483E-2</v>
      </c>
      <c r="AC4173" s="15"/>
      <c r="AD4173" s="16"/>
    </row>
    <row r="4174" spans="1:30" x14ac:dyDescent="0.3">
      <c r="A4174" s="21">
        <v>42571</v>
      </c>
      <c r="B4174" s="22">
        <v>1.9389301106065356E-3</v>
      </c>
      <c r="C4174" s="9">
        <f t="shared" si="325"/>
        <v>-3.4661069889393464E-2</v>
      </c>
      <c r="D4174" s="6">
        <f t="shared" si="326"/>
        <v>1.2013897658774183E-3</v>
      </c>
      <c r="E4174" s="6">
        <f t="shared" si="327"/>
        <v>1.2390607023810415E-3</v>
      </c>
      <c r="F4174" s="6">
        <f>B$6+B$7*E4169+B$8*(H4173*100)^2</f>
        <v>0.13499276787185915</v>
      </c>
      <c r="G4174" s="18">
        <v>2.636248836216301E-3</v>
      </c>
      <c r="H4174" s="9">
        <f t="shared" si="329"/>
        <v>3.6741361960583221E-3</v>
      </c>
      <c r="I4174" s="8">
        <f t="shared" si="328"/>
        <v>1.0378873598420211E-3</v>
      </c>
      <c r="J4174" s="11">
        <f t="shared" si="330"/>
        <v>0.39369855591161035</v>
      </c>
      <c r="K4174" s="11">
        <f t="shared" si="331"/>
        <v>4.9476318114222817E-2</v>
      </c>
      <c r="AC4174" s="15"/>
      <c r="AD4174" s="16"/>
    </row>
    <row r="4175" spans="1:30" x14ac:dyDescent="0.3">
      <c r="A4175" s="21">
        <v>42572</v>
      </c>
      <c r="B4175" s="22">
        <v>-4.1926275888035458E-3</v>
      </c>
      <c r="C4175" s="9">
        <f t="shared" ref="C4175:C4238" si="332">B4175-B$5</f>
        <v>-4.0792627588803546E-2</v>
      </c>
      <c r="D4175" s="6">
        <f t="shared" ref="D4175:D4238" si="333">C4175^2</f>
        <v>1.6640384655988161E-3</v>
      </c>
      <c r="E4175" s="6">
        <f t="shared" si="327"/>
        <v>1.2013897658774183E-3</v>
      </c>
      <c r="F4175" s="6">
        <f>B$6+B$7*E4169+B$8*(H4174*100)^2</f>
        <v>0.13502164385142007</v>
      </c>
      <c r="G4175" s="18">
        <v>4.0820893248217499E-3</v>
      </c>
      <c r="H4175" s="9">
        <f t="shared" si="329"/>
        <v>3.6745291378817513E-3</v>
      </c>
      <c r="I4175" s="8">
        <f t="shared" si="328"/>
        <v>4.0756018693999859E-4</v>
      </c>
      <c r="J4175" s="11">
        <f t="shared" si="330"/>
        <v>9.9841075123410061E-2</v>
      </c>
      <c r="K4175" s="11">
        <f t="shared" si="331"/>
        <v>5.7309941493062233E-3</v>
      </c>
      <c r="AC4175" s="15"/>
      <c r="AD4175" s="16"/>
    </row>
    <row r="4176" spans="1:30" x14ac:dyDescent="0.3">
      <c r="A4176" s="21">
        <v>42573</v>
      </c>
      <c r="B4176" s="22">
        <v>2.8914507231915473E-3</v>
      </c>
      <c r="C4176" s="9">
        <f t="shared" si="332"/>
        <v>-3.3708549276808455E-2</v>
      </c>
      <c r="D4176" s="6">
        <f t="shared" si="333"/>
        <v>1.1362662943470239E-3</v>
      </c>
      <c r="E4176" s="6">
        <f t="shared" ref="E4176:E4239" si="334">D4175</f>
        <v>1.6640384655988161E-3</v>
      </c>
      <c r="F4176" s="6">
        <f>B$6+B$7*E4169+B$8*(H4175*100)^2</f>
        <v>0.1350481375626672</v>
      </c>
      <c r="G4176" s="18">
        <v>2.7468023099977037E-3</v>
      </c>
      <c r="H4176" s="9">
        <f t="shared" si="329"/>
        <v>3.6748896250454544E-3</v>
      </c>
      <c r="I4176" s="8">
        <f t="shared" si="328"/>
        <v>9.2808731504775066E-4</v>
      </c>
      <c r="J4176" s="11">
        <f t="shared" si="330"/>
        <v>0.33787918106437248</v>
      </c>
      <c r="K4176" s="11">
        <f t="shared" si="331"/>
        <v>3.8537308433870265E-2</v>
      </c>
      <c r="AC4176" s="15"/>
      <c r="AD4176" s="16"/>
    </row>
    <row r="4177" spans="1:30" x14ac:dyDescent="0.3">
      <c r="A4177" s="21">
        <v>42576</v>
      </c>
      <c r="B4177" s="22">
        <v>-4.1975698942538628E-3</v>
      </c>
      <c r="C4177" s="9">
        <f t="shared" si="332"/>
        <v>-4.0797569894253864E-2</v>
      </c>
      <c r="D4177" s="6">
        <f t="shared" si="333"/>
        <v>1.6644417092765292E-3</v>
      </c>
      <c r="E4177" s="6">
        <f t="shared" si="334"/>
        <v>1.1362662943470239E-3</v>
      </c>
      <c r="F4177" s="6">
        <f>B$6+B$7*E4169+B$8*(H4176*100)^2</f>
        <v>0.13507244554273645</v>
      </c>
      <c r="G4177" s="18">
        <v>3.5865172308350078E-3</v>
      </c>
      <c r="H4177" s="9">
        <f t="shared" si="329"/>
        <v>3.6752203409147655E-3</v>
      </c>
      <c r="I4177" s="8">
        <f t="shared" si="328"/>
        <v>8.8703110079757681E-5</v>
      </c>
      <c r="J4177" s="11">
        <f t="shared" si="330"/>
        <v>2.4732380850462539E-2</v>
      </c>
      <c r="K4177" s="11">
        <f t="shared" si="331"/>
        <v>2.9603302720704328E-4</v>
      </c>
      <c r="AC4177" s="15"/>
      <c r="AD4177" s="16"/>
    </row>
    <row r="4178" spans="1:30" x14ac:dyDescent="0.3">
      <c r="A4178" s="21">
        <v>42577</v>
      </c>
      <c r="B4178" s="22">
        <v>-1.0447505936156088E-3</v>
      </c>
      <c r="C4178" s="9">
        <f t="shared" si="332"/>
        <v>-3.7644750593615613E-2</v>
      </c>
      <c r="D4178" s="6">
        <f t="shared" si="333"/>
        <v>1.4171272472555229E-3</v>
      </c>
      <c r="E4178" s="6">
        <f t="shared" si="334"/>
        <v>1.6644417092765292E-3</v>
      </c>
      <c r="F4178" s="6">
        <f>B$6+B$7*E4169+B$8*(H4177*100)^2</f>
        <v>0.13509474811444999</v>
      </c>
      <c r="G4178" s="18">
        <v>5.2262607602343858E-3</v>
      </c>
      <c r="H4178" s="9">
        <f t="shared" si="329"/>
        <v>3.6755237465489186E-3</v>
      </c>
      <c r="I4178" s="8">
        <f t="shared" si="328"/>
        <v>1.5507370136854672E-3</v>
      </c>
      <c r="J4178" s="11">
        <f t="shared" si="330"/>
        <v>0.29672017620795488</v>
      </c>
      <c r="K4178" s="11">
        <f t="shared" si="331"/>
        <v>6.9908702604072115E-2</v>
      </c>
      <c r="AC4178" s="15"/>
      <c r="AD4178" s="16"/>
    </row>
    <row r="4179" spans="1:30" x14ac:dyDescent="0.3">
      <c r="A4179" s="21">
        <v>42578</v>
      </c>
      <c r="B4179" s="22">
        <v>-8.5534647901848096E-5</v>
      </c>
      <c r="C4179" s="9">
        <f t="shared" si="332"/>
        <v>-3.6685534647901849E-2</v>
      </c>
      <c r="D4179" s="6">
        <f t="shared" si="333"/>
        <v>1.3458284524024071E-3</v>
      </c>
      <c r="E4179" s="6">
        <f t="shared" si="334"/>
        <v>1.4171272472555229E-3</v>
      </c>
      <c r="F4179" s="6">
        <f>B$6+B$7*E4169+B$8*(H4178*100)^2</f>
        <v>0.13511521072399715</v>
      </c>
      <c r="G4179" s="18">
        <v>4.0614964916789028E-3</v>
      </c>
      <c r="H4179" s="9">
        <f t="shared" si="329"/>
        <v>3.6758020991886544E-3</v>
      </c>
      <c r="I4179" s="8">
        <f t="shared" si="328"/>
        <v>3.8569439249024843E-4</v>
      </c>
      <c r="J4179" s="11">
        <f t="shared" si="330"/>
        <v>9.496361582004316E-2</v>
      </c>
      <c r="K4179" s="11">
        <f t="shared" si="331"/>
        <v>5.1478211278261909E-3</v>
      </c>
      <c r="AC4179" s="15"/>
      <c r="AD4179" s="16"/>
    </row>
    <row r="4180" spans="1:30" x14ac:dyDescent="0.3">
      <c r="A4180" s="21">
        <v>42579</v>
      </c>
      <c r="B4180" s="22">
        <v>-8.5680734936830784E-4</v>
      </c>
      <c r="C4180" s="9">
        <f t="shared" si="332"/>
        <v>-3.7456807349368307E-2</v>
      </c>
      <c r="D4180" s="6">
        <f t="shared" si="333"/>
        <v>1.4030124168076916E-3</v>
      </c>
      <c r="E4180" s="6">
        <f t="shared" si="334"/>
        <v>1.3458284524024071E-3</v>
      </c>
      <c r="F4180" s="6">
        <f>B$6+B$7*E4169+B$8*(H4179*100)^2</f>
        <v>0.1351339851682567</v>
      </c>
      <c r="G4180" s="18">
        <v>4.7135635071665471E-3</v>
      </c>
      <c r="H4180" s="9">
        <f t="shared" si="329"/>
        <v>3.6760574691951796E-3</v>
      </c>
      <c r="I4180" s="8">
        <f t="shared" si="328"/>
        <v>1.0375060379713675E-3</v>
      </c>
      <c r="J4180" s="11">
        <f t="shared" si="330"/>
        <v>0.22011075832412852</v>
      </c>
      <c r="K4180" s="11">
        <f t="shared" si="331"/>
        <v>3.3629989200353094E-2</v>
      </c>
      <c r="AC4180" s="15"/>
      <c r="AD4180" s="16"/>
    </row>
    <row r="4181" spans="1:30" x14ac:dyDescent="0.3">
      <c r="A4181" s="21">
        <v>42580</v>
      </c>
      <c r="B4181" s="22">
        <v>-1.3071455718396193E-3</v>
      </c>
      <c r="C4181" s="9">
        <f t="shared" si="332"/>
        <v>-3.7907145571839621E-2</v>
      </c>
      <c r="D4181" s="6">
        <f t="shared" si="333"/>
        <v>1.4369516854046401E-3</v>
      </c>
      <c r="E4181" s="6">
        <f t="shared" si="334"/>
        <v>1.4030124168076916E-3</v>
      </c>
      <c r="F4181" s="6">
        <f>B$6+B$7*E4169+B$8*(H4180*100)^2</f>
        <v>0.13515121072086481</v>
      </c>
      <c r="G4181" s="18">
        <v>3.700068746018686E-3</v>
      </c>
      <c r="H4181" s="9">
        <f t="shared" si="329"/>
        <v>3.676291755571976E-3</v>
      </c>
      <c r="I4181" s="8">
        <f t="shared" si="328"/>
        <v>2.3776990446709983E-5</v>
      </c>
      <c r="J4181" s="11">
        <f t="shared" si="330"/>
        <v>6.4260942373825574E-3</v>
      </c>
      <c r="K4181" s="11">
        <f t="shared" si="331"/>
        <v>2.0825540371971485E-5</v>
      </c>
      <c r="AC4181" s="15"/>
      <c r="AD4181" s="16"/>
    </row>
    <row r="4182" spans="1:30" x14ac:dyDescent="0.3">
      <c r="A4182" s="21">
        <v>42583</v>
      </c>
      <c r="B4182" s="22">
        <v>-1.5055874358226489E-3</v>
      </c>
      <c r="C4182" s="9">
        <f t="shared" si="332"/>
        <v>-3.8105587435822652E-2</v>
      </c>
      <c r="D4182" s="6">
        <f t="shared" si="333"/>
        <v>1.4520357938291252E-3</v>
      </c>
      <c r="E4182" s="6">
        <f t="shared" si="334"/>
        <v>1.4369516854046401E-3</v>
      </c>
      <c r="F4182" s="6">
        <f>B$6+B$7*E4169+B$8*(H4181*100)^2</f>
        <v>0.13516701516538274</v>
      </c>
      <c r="G4182" s="18">
        <v>3.9010969855152533E-3</v>
      </c>
      <c r="H4182" s="9">
        <f t="shared" si="329"/>
        <v>3.6765067001894984E-3</v>
      </c>
      <c r="I4182" s="8">
        <f t="shared" si="328"/>
        <v>2.2459028532575498E-4</v>
      </c>
      <c r="J4182" s="11">
        <f t="shared" si="330"/>
        <v>5.7571059155836726E-2</v>
      </c>
      <c r="K4182" s="11">
        <f t="shared" si="331"/>
        <v>1.7932007430354613E-3</v>
      </c>
      <c r="AC4182" s="15"/>
      <c r="AD4182" s="16"/>
    </row>
    <row r="4183" spans="1:30" x14ac:dyDescent="0.3">
      <c r="A4183" s="21">
        <v>42584</v>
      </c>
      <c r="B4183" s="22">
        <v>-4.9425202287921811E-3</v>
      </c>
      <c r="C4183" s="9">
        <f t="shared" si="332"/>
        <v>-4.1542520228792179E-2</v>
      </c>
      <c r="D4183" s="6">
        <f t="shared" si="333"/>
        <v>1.7257809869596075E-3</v>
      </c>
      <c r="E4183" s="6">
        <f t="shared" si="334"/>
        <v>1.4520357938291252E-3</v>
      </c>
      <c r="F4183" s="6">
        <f>B$6+B$7*E4169+B$8*(H4182*100)^2</f>
        <v>0.13518151574322798</v>
      </c>
      <c r="G4183" s="18">
        <v>5.4509335317206977E-3</v>
      </c>
      <c r="H4183" s="9">
        <f t="shared" si="329"/>
        <v>3.67670390082242E-3</v>
      </c>
      <c r="I4183" s="8">
        <f t="shared" si="328"/>
        <v>1.7742296308982776E-3</v>
      </c>
      <c r="J4183" s="11">
        <f t="shared" si="330"/>
        <v>0.32549096784495296</v>
      </c>
      <c r="K4183" s="11">
        <f t="shared" si="331"/>
        <v>8.8789623328785927E-2</v>
      </c>
      <c r="AC4183" s="15"/>
      <c r="AD4183" s="16"/>
    </row>
    <row r="4184" spans="1:30" x14ac:dyDescent="0.3">
      <c r="A4184" s="21">
        <v>42585</v>
      </c>
      <c r="B4184" s="22">
        <v>2.2488066358769127E-3</v>
      </c>
      <c r="C4184" s="9">
        <f t="shared" si="332"/>
        <v>-3.4351193364123088E-2</v>
      </c>
      <c r="D4184" s="6">
        <f t="shared" si="333"/>
        <v>1.180004485539374E-3</v>
      </c>
      <c r="E4184" s="6">
        <f t="shared" si="334"/>
        <v>1.7257809869596075E-3</v>
      </c>
      <c r="F4184" s="6">
        <f>B$6+B$7*E4169+B$8*(H4183*100)^2</f>
        <v>0.135194820023401</v>
      </c>
      <c r="G4184" s="18">
        <v>2.4946974755757439E-3</v>
      </c>
      <c r="H4184" s="9">
        <f t="shared" si="329"/>
        <v>3.6768848230995894E-3</v>
      </c>
      <c r="I4184" s="8">
        <f t="shared" si="328"/>
        <v>1.1821873475238455E-3</v>
      </c>
      <c r="J4184" s="11">
        <f t="shared" si="330"/>
        <v>0.47388004321085547</v>
      </c>
      <c r="K4184" s="11">
        <f t="shared" si="331"/>
        <v>6.6379676239190832E-2</v>
      </c>
      <c r="AC4184" s="15"/>
      <c r="AD4184" s="16"/>
    </row>
    <row r="4185" spans="1:30" x14ac:dyDescent="0.3">
      <c r="A4185" s="21">
        <v>42586</v>
      </c>
      <c r="B4185" s="22">
        <v>-1.6068949662677095E-4</v>
      </c>
      <c r="C4185" s="9">
        <f t="shared" si="332"/>
        <v>-3.6760689496626774E-2</v>
      </c>
      <c r="D4185" s="6">
        <f t="shared" si="333"/>
        <v>1.3513482922674061E-3</v>
      </c>
      <c r="E4185" s="6">
        <f t="shared" si="334"/>
        <v>1.180004485539374E-3</v>
      </c>
      <c r="F4185" s="6">
        <f>B$6+B$7*E4169+B$8*(H4184*100)^2</f>
        <v>0.13520702670045967</v>
      </c>
      <c r="G4185" s="18">
        <v>2.6868578720240753E-3</v>
      </c>
      <c r="H4185" s="9">
        <f t="shared" si="329"/>
        <v>3.6770508114582763E-3</v>
      </c>
      <c r="I4185" s="8">
        <f t="shared" si="328"/>
        <v>9.9019293943420099E-4</v>
      </c>
      <c r="J4185" s="11">
        <f t="shared" si="330"/>
        <v>0.36853193827043207</v>
      </c>
      <c r="K4185" s="11">
        <f t="shared" si="331"/>
        <v>4.4448607396675666E-2</v>
      </c>
      <c r="AC4185" s="15"/>
      <c r="AD4185" s="16"/>
    </row>
    <row r="4186" spans="1:30" x14ac:dyDescent="0.3">
      <c r="A4186" s="21">
        <v>42587</v>
      </c>
      <c r="B4186" s="22">
        <v>1.0379575781385585E-2</v>
      </c>
      <c r="C4186" s="9">
        <f t="shared" si="332"/>
        <v>-2.6220424218614417E-2</v>
      </c>
      <c r="D4186" s="6">
        <f t="shared" si="333"/>
        <v>6.8751064620410152E-4</v>
      </c>
      <c r="E4186" s="6">
        <f t="shared" si="334"/>
        <v>1.3513482922674061E-3</v>
      </c>
      <c r="F4186" s="6">
        <f>B$6+B$7*E4169+B$8*(H4185*100)^2</f>
        <v>0.13521822632666103</v>
      </c>
      <c r="G4186" s="18">
        <v>4.0065869126385033E-3</v>
      </c>
      <c r="H4186" s="9">
        <f t="shared" si="329"/>
        <v>3.6772030991864052E-3</v>
      </c>
      <c r="I4186" s="8">
        <f t="shared" si="328"/>
        <v>3.2938381345209815E-4</v>
      </c>
      <c r="J4186" s="11">
        <f t="shared" si="330"/>
        <v>8.2210574894327024E-2</v>
      </c>
      <c r="K4186" s="11">
        <f t="shared" si="331"/>
        <v>3.787251068027242E-3</v>
      </c>
      <c r="AC4186" s="15"/>
      <c r="AD4186" s="16"/>
    </row>
    <row r="4187" spans="1:30" x14ac:dyDescent="0.3">
      <c r="A4187" s="21">
        <v>42590</v>
      </c>
      <c r="B4187" s="22">
        <v>-7.6823050987463379E-4</v>
      </c>
      <c r="C4187" s="9">
        <f t="shared" si="332"/>
        <v>-3.7368230509874631E-2</v>
      </c>
      <c r="D4187" s="6">
        <f t="shared" si="333"/>
        <v>1.3963846514391252E-3</v>
      </c>
      <c r="E4187" s="6">
        <f t="shared" si="334"/>
        <v>6.8751064620410152E-4</v>
      </c>
      <c r="F4187" s="6">
        <f>B$6+B$7*E4169+B$8*(H4186*100)^2</f>
        <v>0.13522850198370079</v>
      </c>
      <c r="G4187" s="18">
        <v>2.347054285697914E-3</v>
      </c>
      <c r="H4187" s="9">
        <f t="shared" si="329"/>
        <v>3.677342817629338E-3</v>
      </c>
      <c r="I4187" s="8">
        <f t="shared" si="328"/>
        <v>1.330288531931424E-3</v>
      </c>
      <c r="J4187" s="11">
        <f t="shared" si="330"/>
        <v>0.56679069591091835</v>
      </c>
      <c r="K4187" s="11">
        <f t="shared" si="331"/>
        <v>8.7276728345303978E-2</v>
      </c>
      <c r="AC4187" s="15"/>
      <c r="AD4187" s="16"/>
    </row>
    <row r="4188" spans="1:30" x14ac:dyDescent="0.3">
      <c r="A4188" s="21">
        <v>42591</v>
      </c>
      <c r="B4188" s="22">
        <v>2.0299413252250828E-4</v>
      </c>
      <c r="C4188" s="9">
        <f t="shared" si="332"/>
        <v>-3.6397005867477496E-2</v>
      </c>
      <c r="D4188" s="6">
        <f t="shared" si="333"/>
        <v>1.3247420361171913E-3</v>
      </c>
      <c r="E4188" s="6">
        <f t="shared" si="334"/>
        <v>1.3963846514391252E-3</v>
      </c>
      <c r="F4188" s="6">
        <f>B$6+B$7*E4169+B$8*(H4187*100)^2</f>
        <v>0.1352379298990348</v>
      </c>
      <c r="G4188" s="18">
        <v>2.8766532318341693E-3</v>
      </c>
      <c r="H4188" s="9">
        <f t="shared" si="329"/>
        <v>3.6774710046312371E-3</v>
      </c>
      <c r="I4188" s="8">
        <f t="shared" si="328"/>
        <v>8.0081777279706777E-4</v>
      </c>
      <c r="J4188" s="11">
        <f t="shared" si="330"/>
        <v>0.27838523042503183</v>
      </c>
      <c r="K4188" s="11">
        <f t="shared" si="331"/>
        <v>2.7834564838618014E-2</v>
      </c>
      <c r="AC4188" s="15"/>
      <c r="AD4188" s="16"/>
    </row>
    <row r="4189" spans="1:30" x14ac:dyDescent="0.3">
      <c r="A4189" s="21">
        <v>42592</v>
      </c>
      <c r="B4189" s="22">
        <v>-2.0195484402082287E-3</v>
      </c>
      <c r="C4189" s="9">
        <f t="shared" si="332"/>
        <v>-3.8619548440208228E-2</v>
      </c>
      <c r="D4189" s="6">
        <f t="shared" si="333"/>
        <v>1.4914695217255896E-3</v>
      </c>
      <c r="E4189" s="6">
        <f t="shared" si="334"/>
        <v>1.3247420361171913E-3</v>
      </c>
      <c r="F4189" s="6">
        <f>B$6+B$7*E4169+B$8*(H4188*100)^2</f>
        <v>0.1352465800113537</v>
      </c>
      <c r="G4189" s="18">
        <v>3.0514514121012192E-3</v>
      </c>
      <c r="H4189" s="9">
        <f t="shared" si="329"/>
        <v>3.6775886122750829E-3</v>
      </c>
      <c r="I4189" s="8">
        <f t="shared" si="328"/>
        <v>6.2613720017386373E-4</v>
      </c>
      <c r="J4189" s="11">
        <f t="shared" si="330"/>
        <v>0.20519323941740489</v>
      </c>
      <c r="K4189" s="11">
        <f t="shared" si="331"/>
        <v>1.6382376051023995E-2</v>
      </c>
      <c r="AC4189" s="15"/>
      <c r="AD4189" s="16"/>
    </row>
    <row r="4190" spans="1:30" x14ac:dyDescent="0.3">
      <c r="A4190" s="21">
        <v>42593</v>
      </c>
      <c r="B4190" s="22">
        <v>6.3520547897118881E-3</v>
      </c>
      <c r="C4190" s="9">
        <f t="shared" si="332"/>
        <v>-3.0247945210288112E-2</v>
      </c>
      <c r="D4190" s="6">
        <f t="shared" si="333"/>
        <v>9.1493818944459154E-4</v>
      </c>
      <c r="E4190" s="6">
        <f t="shared" si="334"/>
        <v>1.4914695217255896E-3</v>
      </c>
      <c r="F4190" s="6">
        <f>B$6+B$7*E4169+B$8*(H4189*100)^2</f>
        <v>0.13525451648940631</v>
      </c>
      <c r="G4190" s="18">
        <v>3.5595162999670937E-3</v>
      </c>
      <c r="H4190" s="9">
        <f t="shared" si="329"/>
        <v>3.6776965139799981E-3</v>
      </c>
      <c r="I4190" s="8">
        <f t="shared" si="328"/>
        <v>1.1818021401290447E-4</v>
      </c>
      <c r="J4190" s="11">
        <f t="shared" si="330"/>
        <v>3.3201200402986492E-2</v>
      </c>
      <c r="K4190" s="11">
        <f t="shared" si="331"/>
        <v>5.2764109883596255E-4</v>
      </c>
      <c r="AC4190" s="15"/>
      <c r="AD4190" s="16"/>
    </row>
    <row r="4191" spans="1:30" x14ac:dyDescent="0.3">
      <c r="A4191" s="21">
        <v>42594</v>
      </c>
      <c r="B4191" s="22">
        <v>-1.9924092556925957E-3</v>
      </c>
      <c r="C4191" s="9">
        <f t="shared" si="332"/>
        <v>-3.8592409255692593E-2</v>
      </c>
      <c r="D4191" s="6">
        <f t="shared" si="333"/>
        <v>1.4893740521588674E-3</v>
      </c>
      <c r="E4191" s="6">
        <f t="shared" si="334"/>
        <v>9.1493818944459154E-4</v>
      </c>
      <c r="F4191" s="6">
        <f>B$6+B$7*E4191+B$8*(G4190*100)^2</f>
        <v>0.12741556593993425</v>
      </c>
      <c r="G4191" s="18">
        <v>2.8041763941073984E-3</v>
      </c>
      <c r="H4191" s="9">
        <f t="shared" si="329"/>
        <v>3.5695317051391245E-3</v>
      </c>
      <c r="I4191" s="8">
        <f t="shared" si="328"/>
        <v>7.653553110317261E-4</v>
      </c>
      <c r="J4191" s="11">
        <f t="shared" si="330"/>
        <v>0.27293408240651973</v>
      </c>
      <c r="K4191" s="11">
        <f t="shared" si="331"/>
        <v>2.6911170070271773E-2</v>
      </c>
      <c r="AC4191" s="15"/>
      <c r="AD4191" s="16"/>
    </row>
    <row r="4192" spans="1:30" x14ac:dyDescent="0.3">
      <c r="A4192" s="21">
        <v>42597</v>
      </c>
      <c r="B4192" s="22">
        <v>3.2021549015521906E-3</v>
      </c>
      <c r="C4192" s="9">
        <f t="shared" si="332"/>
        <v>-3.3397845098447808E-2</v>
      </c>
      <c r="D4192" s="6">
        <f t="shared" si="333"/>
        <v>1.1154160572199143E-3</v>
      </c>
      <c r="E4192" s="6">
        <f t="shared" si="334"/>
        <v>1.4893740521588674E-3</v>
      </c>
      <c r="F4192" s="6">
        <f>B$6+B$7*E4191+B$8*(H4191*100)^2</f>
        <v>0.12807066373153808</v>
      </c>
      <c r="G4192" s="18">
        <v>5.9349824731949694E-3</v>
      </c>
      <c r="H4192" s="9">
        <f t="shared" si="329"/>
        <v>3.5786961834100711E-3</v>
      </c>
      <c r="I4192" s="8">
        <f t="shared" si="328"/>
        <v>2.3562862897848983E-3</v>
      </c>
      <c r="J4192" s="11">
        <f t="shared" si="330"/>
        <v>0.39701655403818614</v>
      </c>
      <c r="K4192" s="11">
        <f t="shared" si="331"/>
        <v>0.15255478555251889</v>
      </c>
      <c r="AC4192" s="15"/>
      <c r="AD4192" s="16"/>
    </row>
    <row r="4193" spans="1:30" x14ac:dyDescent="0.3">
      <c r="A4193" s="21">
        <v>42598</v>
      </c>
      <c r="B4193" s="22">
        <v>-4.519266114824806E-3</v>
      </c>
      <c r="C4193" s="9">
        <f t="shared" si="332"/>
        <v>-4.1119266114824804E-2</v>
      </c>
      <c r="D4193" s="6">
        <f t="shared" si="333"/>
        <v>1.6907940458217793E-3</v>
      </c>
      <c r="E4193" s="6">
        <f t="shared" si="334"/>
        <v>1.1154160572199143E-3</v>
      </c>
      <c r="F4193" s="6">
        <f>B$6+B$7*E4191+B$8*(H4192*100)^2</f>
        <v>0.12867171595533458</v>
      </c>
      <c r="G4193" s="18">
        <v>1.8047583823559976E-3</v>
      </c>
      <c r="H4193" s="9">
        <f t="shared" si="329"/>
        <v>3.5870839961636607E-3</v>
      </c>
      <c r="I4193" s="8">
        <f t="shared" si="328"/>
        <v>1.7823256138076631E-3</v>
      </c>
      <c r="J4193" s="11">
        <f t="shared" si="330"/>
        <v>0.98757020952630237</v>
      </c>
      <c r="K4193" s="11">
        <f t="shared" si="331"/>
        <v>0.19003977332560096</v>
      </c>
      <c r="AC4193" s="15"/>
      <c r="AD4193" s="16"/>
    </row>
    <row r="4194" spans="1:30" x14ac:dyDescent="0.3">
      <c r="A4194" s="21">
        <v>42599</v>
      </c>
      <c r="B4194" s="22">
        <v>1.1808408467667382E-3</v>
      </c>
      <c r="C4194" s="9">
        <f t="shared" si="332"/>
        <v>-3.5419159153233265E-2</v>
      </c>
      <c r="D4194" s="6">
        <f t="shared" si="333"/>
        <v>1.2545168351220679E-3</v>
      </c>
      <c r="E4194" s="6">
        <f t="shared" si="334"/>
        <v>1.6907940458217793E-3</v>
      </c>
      <c r="F4194" s="6">
        <f>B$6+B$7*E4191+B$8*(H4193*100)^2</f>
        <v>0.12922318137066788</v>
      </c>
      <c r="G4194" s="18">
        <v>4.4861711497806104E-3</v>
      </c>
      <c r="H4194" s="9">
        <f t="shared" si="329"/>
        <v>3.5947625981512031E-3</v>
      </c>
      <c r="I4194" s="8">
        <f t="shared" si="328"/>
        <v>8.914085516294073E-4</v>
      </c>
      <c r="J4194" s="11">
        <f t="shared" si="330"/>
        <v>0.19870141416093773</v>
      </c>
      <c r="K4194" s="11">
        <f t="shared" si="331"/>
        <v>2.6452612859727553E-2</v>
      </c>
      <c r="AC4194" s="15"/>
      <c r="AD4194" s="16"/>
    </row>
    <row r="4195" spans="1:30" x14ac:dyDescent="0.3">
      <c r="A4195" s="21">
        <v>42600</v>
      </c>
      <c r="B4195" s="22">
        <v>1.2783815677612055E-3</v>
      </c>
      <c r="C4195" s="9">
        <f t="shared" si="332"/>
        <v>-3.5321618432238792E-2</v>
      </c>
      <c r="D4195" s="6">
        <f t="shared" si="333"/>
        <v>1.2476167286726712E-3</v>
      </c>
      <c r="E4195" s="6">
        <f t="shared" si="334"/>
        <v>1.2545168351220679E-3</v>
      </c>
      <c r="F4195" s="6">
        <f>B$6+B$7*E4191+B$8*(H4194*100)^2</f>
        <v>0.12972915088923617</v>
      </c>
      <c r="G4195" s="18">
        <v>2.4794025566436837E-3</v>
      </c>
      <c r="H4195" s="9">
        <f t="shared" si="329"/>
        <v>3.6017933156864534E-3</v>
      </c>
      <c r="I4195" s="8">
        <f t="shared" si="328"/>
        <v>1.1223907590427696E-3</v>
      </c>
      <c r="J4195" s="11">
        <f t="shared" si="330"/>
        <v>0.45268597309269815</v>
      </c>
      <c r="K4195" s="11">
        <f t="shared" si="331"/>
        <v>6.1794258643526945E-2</v>
      </c>
      <c r="AC4195" s="15"/>
      <c r="AD4195" s="16"/>
    </row>
    <row r="4196" spans="1:30" x14ac:dyDescent="0.3">
      <c r="A4196" s="21">
        <v>42601</v>
      </c>
      <c r="B4196" s="22">
        <v>-2.4295343758048908E-3</v>
      </c>
      <c r="C4196" s="9">
        <f t="shared" si="332"/>
        <v>-3.9029534375804892E-2</v>
      </c>
      <c r="D4196" s="6">
        <f t="shared" si="333"/>
        <v>1.5233045535921357E-3</v>
      </c>
      <c r="E4196" s="6">
        <f t="shared" si="334"/>
        <v>1.2476167286726712E-3</v>
      </c>
      <c r="F4196" s="6">
        <f>B$6+B$7*E4191+B$8*(H4195*100)^2</f>
        <v>0.13019337792252259</v>
      </c>
      <c r="G4196" s="18">
        <v>3.9042303601818616E-3</v>
      </c>
      <c r="H4196" s="9">
        <f t="shared" si="329"/>
        <v>3.6082319482334084E-3</v>
      </c>
      <c r="I4196" s="8">
        <f t="shared" si="328"/>
        <v>2.9599841194845322E-4</v>
      </c>
      <c r="J4196" s="11">
        <f t="shared" si="330"/>
        <v>7.5814791813325635E-2</v>
      </c>
      <c r="K4196" s="11">
        <f t="shared" si="331"/>
        <v>3.1914117459157509E-3</v>
      </c>
      <c r="AC4196" s="15"/>
      <c r="AD4196" s="16"/>
    </row>
    <row r="4197" spans="1:30" x14ac:dyDescent="0.3">
      <c r="A4197" s="21">
        <v>42604</v>
      </c>
      <c r="B4197" s="22">
        <v>-1.2486057779709852E-3</v>
      </c>
      <c r="C4197" s="9">
        <f t="shared" si="332"/>
        <v>-3.7848605777970987E-2</v>
      </c>
      <c r="D4197" s="6">
        <f t="shared" si="333"/>
        <v>1.4325169593362587E-3</v>
      </c>
      <c r="E4197" s="6">
        <f t="shared" si="334"/>
        <v>1.5233045535921357E-3</v>
      </c>
      <c r="F4197" s="6">
        <f>B$6+B$7*E4191+B$8*(H4196*100)^2</f>
        <v>0.13061930622556286</v>
      </c>
      <c r="G4197" s="18">
        <v>3.9019162437461475E-3</v>
      </c>
      <c r="H4197" s="9">
        <f t="shared" si="329"/>
        <v>3.6141293035192152E-3</v>
      </c>
      <c r="I4197" s="8">
        <f t="shared" si="328"/>
        <v>2.8778694022693228E-4</v>
      </c>
      <c r="J4197" s="11">
        <f t="shared" si="330"/>
        <v>7.3755283878321823E-2</v>
      </c>
      <c r="K4197" s="11">
        <f t="shared" si="331"/>
        <v>3.0114841125103986E-3</v>
      </c>
      <c r="AC4197" s="15"/>
      <c r="AD4197" s="16"/>
    </row>
    <row r="4198" spans="1:30" x14ac:dyDescent="0.3">
      <c r="A4198" s="21">
        <v>42605</v>
      </c>
      <c r="B4198" s="22">
        <v>9.6453302353371019E-4</v>
      </c>
      <c r="C4198" s="9">
        <f t="shared" si="332"/>
        <v>-3.5635466976466287E-2</v>
      </c>
      <c r="D4198" s="6">
        <f t="shared" si="333"/>
        <v>1.2698865066308193E-3</v>
      </c>
      <c r="E4198" s="6">
        <f t="shared" si="334"/>
        <v>1.4325169593362587E-3</v>
      </c>
      <c r="F4198" s="6">
        <f>B$6+B$7*E4191+B$8*(H4197*100)^2</f>
        <v>0.13101009544360231</v>
      </c>
      <c r="G4198" s="18">
        <v>4.2306793246841045E-3</v>
      </c>
      <c r="H4198" s="9">
        <f t="shared" si="329"/>
        <v>3.6195316747281315E-3</v>
      </c>
      <c r="I4198" s="8">
        <f t="shared" si="328"/>
        <v>6.1114764995597298E-4</v>
      </c>
      <c r="J4198" s="11">
        <f t="shared" si="330"/>
        <v>0.14445615066833412</v>
      </c>
      <c r="K4198" s="11">
        <f t="shared" si="331"/>
        <v>1.2829230529045166E-2</v>
      </c>
      <c r="AC4198" s="15"/>
      <c r="AD4198" s="16"/>
    </row>
    <row r="4199" spans="1:30" x14ac:dyDescent="0.3">
      <c r="A4199" s="21">
        <v>42606</v>
      </c>
      <c r="B4199" s="22">
        <v>-3.5550930709344624E-3</v>
      </c>
      <c r="C4199" s="9">
        <f t="shared" si="332"/>
        <v>-4.0155093070934463E-2</v>
      </c>
      <c r="D4199" s="6">
        <f t="shared" si="333"/>
        <v>1.6124314995354088E-3</v>
      </c>
      <c r="E4199" s="6">
        <f t="shared" si="334"/>
        <v>1.2698865066308193E-3</v>
      </c>
      <c r="F4199" s="6">
        <f>B$6+B$7*E4191+B$8*(H4198*100)^2</f>
        <v>0.13136864455115352</v>
      </c>
      <c r="G4199" s="18">
        <v>3.0438232454392802E-3</v>
      </c>
      <c r="H4199" s="9">
        <f t="shared" si="329"/>
        <v>3.6244812670388231E-3</v>
      </c>
      <c r="I4199" s="8">
        <f t="shared" si="328"/>
        <v>5.8065802159954286E-4</v>
      </c>
      <c r="J4199" s="11">
        <f t="shared" si="330"/>
        <v>0.19076601194552711</v>
      </c>
      <c r="K4199" s="11">
        <f t="shared" si="331"/>
        <v>1.4392359294040702E-2</v>
      </c>
      <c r="AC4199" s="15"/>
      <c r="AD4199" s="16"/>
    </row>
    <row r="4200" spans="1:30" x14ac:dyDescent="0.3">
      <c r="A4200" s="21">
        <v>42607</v>
      </c>
      <c r="B4200" s="22">
        <v>-1.7909785693931909E-3</v>
      </c>
      <c r="C4200" s="9">
        <f t="shared" si="332"/>
        <v>-3.8390978569393192E-2</v>
      </c>
      <c r="D4200" s="6">
        <f t="shared" si="333"/>
        <v>1.4738672355156072E-3</v>
      </c>
      <c r="E4200" s="6">
        <f t="shared" si="334"/>
        <v>1.6124314995354088E-3</v>
      </c>
      <c r="F4200" s="6">
        <f>B$6+B$7*E4191+B$8*(H4199*100)^2</f>
        <v>0.13169761335733177</v>
      </c>
      <c r="G4200" s="18">
        <v>2.3425854512327208E-3</v>
      </c>
      <c r="H4200" s="9">
        <f t="shared" si="329"/>
        <v>3.6290165796994062E-3</v>
      </c>
      <c r="I4200" s="8">
        <f t="shared" si="328"/>
        <v>1.2864311284666854E-3</v>
      </c>
      <c r="J4200" s="11">
        <f t="shared" si="330"/>
        <v>0.54915013998304163</v>
      </c>
      <c r="K4200" s="11">
        <f t="shared" si="331"/>
        <v>8.3221708021160579E-2</v>
      </c>
      <c r="AC4200" s="15"/>
      <c r="AD4200" s="16"/>
    </row>
    <row r="4201" spans="1:30" x14ac:dyDescent="0.3">
      <c r="A4201" s="21">
        <v>42608</v>
      </c>
      <c r="B4201" s="22">
        <v>-2.8775417860419645E-3</v>
      </c>
      <c r="C4201" s="9">
        <f t="shared" si="332"/>
        <v>-3.9477541786041966E-2</v>
      </c>
      <c r="D4201" s="6">
        <f t="shared" si="333"/>
        <v>1.5584763054686895E-3</v>
      </c>
      <c r="E4201" s="6">
        <f t="shared" si="334"/>
        <v>1.4738672355156072E-3</v>
      </c>
      <c r="F4201" s="6">
        <f>B$6+B$7*E4191+B$8*(H4200*100)^2</f>
        <v>0.1319994422370003</v>
      </c>
      <c r="G4201" s="18">
        <v>8.3346830838896754E-3</v>
      </c>
      <c r="H4201" s="9">
        <f t="shared" si="329"/>
        <v>3.633172748948229E-3</v>
      </c>
      <c r="I4201" s="8">
        <f t="shared" si="328"/>
        <v>4.7015103349414469E-3</v>
      </c>
      <c r="J4201" s="11">
        <f t="shared" si="330"/>
        <v>0.5640898745183387</v>
      </c>
      <c r="K4201" s="11">
        <f t="shared" si="331"/>
        <v>0.46373167293049899</v>
      </c>
      <c r="AC4201" s="15"/>
      <c r="AD4201" s="16"/>
    </row>
    <row r="4202" spans="1:30" x14ac:dyDescent="0.3">
      <c r="A4202" s="21">
        <v>42611</v>
      </c>
      <c r="B4202" s="22">
        <v>5.8316987187465603E-3</v>
      </c>
      <c r="C4202" s="9">
        <f t="shared" si="332"/>
        <v>-3.0768301281253442E-2</v>
      </c>
      <c r="D4202" s="6">
        <f t="shared" si="333"/>
        <v>9.4668836373398217E-4</v>
      </c>
      <c r="E4202" s="6">
        <f t="shared" si="334"/>
        <v>1.5584763054686895E-3</v>
      </c>
      <c r="F4202" s="6">
        <f>B$6+B$7*E4191+B$8*(H4201*100)^2</f>
        <v>0.13227637023409616</v>
      </c>
      <c r="G4202" s="18">
        <v>3.1971600869914346E-3</v>
      </c>
      <c r="H4202" s="9">
        <f t="shared" si="329"/>
        <v>3.6369818563486973E-3</v>
      </c>
      <c r="I4202" s="8">
        <f t="shared" si="328"/>
        <v>4.3982176935726276E-4</v>
      </c>
      <c r="J4202" s="11">
        <f t="shared" si="330"/>
        <v>0.13756638935497917</v>
      </c>
      <c r="K4202" s="11">
        <f t="shared" si="331"/>
        <v>7.9608072765919857E-3</v>
      </c>
      <c r="AC4202" s="15"/>
      <c r="AD4202" s="16"/>
    </row>
    <row r="4203" spans="1:30" x14ac:dyDescent="0.3">
      <c r="A4203" s="21">
        <v>42612</v>
      </c>
      <c r="B4203" s="22">
        <v>-2.6349053167455555E-3</v>
      </c>
      <c r="C4203" s="9">
        <f t="shared" si="332"/>
        <v>-3.9234905316745554E-2</v>
      </c>
      <c r="D4203" s="6">
        <f t="shared" si="333"/>
        <v>1.5393777952139886E-3</v>
      </c>
      <c r="E4203" s="6">
        <f t="shared" si="334"/>
        <v>9.4668836373398217E-4</v>
      </c>
      <c r="F4203" s="6">
        <f>B$6+B$7*E4191+B$8*(H4202*100)^2</f>
        <v>0.13253045167143163</v>
      </c>
      <c r="G4203" s="18">
        <v>3.7358480553354918E-3</v>
      </c>
      <c r="H4203" s="9">
        <f t="shared" si="329"/>
        <v>3.6404732064860969E-3</v>
      </c>
      <c r="I4203" s="8">
        <f t="shared" si="328"/>
        <v>9.5374848849394921E-5</v>
      </c>
      <c r="J4203" s="11">
        <f t="shared" si="330"/>
        <v>2.5529638100024371E-2</v>
      </c>
      <c r="K4203" s="11">
        <f t="shared" si="331"/>
        <v>3.3730155843159082E-4</v>
      </c>
      <c r="AC4203" s="15"/>
      <c r="AD4203" s="16"/>
    </row>
    <row r="4204" spans="1:30" x14ac:dyDescent="0.3">
      <c r="A4204" s="21">
        <v>42613</v>
      </c>
      <c r="B4204" s="22">
        <v>-2.898911735465646E-3</v>
      </c>
      <c r="C4204" s="9">
        <f t="shared" si="332"/>
        <v>-3.9498911735465644E-2</v>
      </c>
      <c r="D4204" s="6">
        <f t="shared" si="333"/>
        <v>1.5601640282861056E-3</v>
      </c>
      <c r="E4204" s="6">
        <f t="shared" si="334"/>
        <v>1.5393777952139886E-3</v>
      </c>
      <c r="F4204" s="6">
        <f>B$6+B$7*E4191+B$8*(H4203*100)^2</f>
        <v>0.13276357139018691</v>
      </c>
      <c r="G4204" s="18">
        <v>4.3962339031841597E-3</v>
      </c>
      <c r="H4204" s="9">
        <f t="shared" si="329"/>
        <v>3.6436735774515653E-3</v>
      </c>
      <c r="I4204" s="8">
        <f t="shared" si="328"/>
        <v>7.5256032573259432E-4</v>
      </c>
      <c r="J4204" s="11">
        <f t="shared" si="330"/>
        <v>0.17118295848351481</v>
      </c>
      <c r="K4204" s="11">
        <f t="shared" si="331"/>
        <v>1.8783052089641039E-2</v>
      </c>
      <c r="AC4204" s="15"/>
      <c r="AD4204" s="16"/>
    </row>
    <row r="4205" spans="1:30" x14ac:dyDescent="0.3">
      <c r="A4205" s="21">
        <v>42614</v>
      </c>
      <c r="B4205" s="22">
        <v>1.000534087062104E-3</v>
      </c>
      <c r="C4205" s="9">
        <f t="shared" si="332"/>
        <v>-3.5599465912937896E-2</v>
      </c>
      <c r="D4205" s="6">
        <f t="shared" si="333"/>
        <v>1.2673219732864272E-3</v>
      </c>
      <c r="E4205" s="6">
        <f t="shared" si="334"/>
        <v>1.5601640282861056E-3</v>
      </c>
      <c r="F4205" s="6">
        <f>B$6+B$7*E4191+B$8*(H4204*100)^2</f>
        <v>0.13297745873214489</v>
      </c>
      <c r="G4205" s="18">
        <v>5.7404583931088635E-3</v>
      </c>
      <c r="H4205" s="9">
        <f t="shared" si="329"/>
        <v>3.6466074470957923E-3</v>
      </c>
      <c r="I4205" s="8">
        <f t="shared" si="328"/>
        <v>2.0938509460130712E-3</v>
      </c>
      <c r="J4205" s="11">
        <f t="shared" si="330"/>
        <v>0.36475326578912859</v>
      </c>
      <c r="K4205" s="11">
        <f t="shared" si="331"/>
        <v>0.1204496874604275</v>
      </c>
      <c r="AC4205" s="15"/>
      <c r="AD4205" s="16"/>
    </row>
    <row r="4206" spans="1:30" x14ac:dyDescent="0.3">
      <c r="A4206" s="21">
        <v>42615</v>
      </c>
      <c r="B4206" s="22">
        <v>3.937023375535054E-3</v>
      </c>
      <c r="C4206" s="9">
        <f t="shared" si="332"/>
        <v>-3.2662976624464948E-2</v>
      </c>
      <c r="D4206" s="6">
        <f t="shared" si="333"/>
        <v>1.0668700419703436E-3</v>
      </c>
      <c r="E4206" s="6">
        <f t="shared" si="334"/>
        <v>1.2673219732864272E-3</v>
      </c>
      <c r="F4206" s="6">
        <f>B$6+B$7*E4191+B$8*(H4205*100)^2</f>
        <v>0.13317370036839132</v>
      </c>
      <c r="G4206" s="18">
        <v>4.5432166124565873E-3</v>
      </c>
      <c r="H4206" s="9">
        <f t="shared" si="329"/>
        <v>3.64929719765863E-3</v>
      </c>
      <c r="I4206" s="8">
        <f t="shared" si="328"/>
        <v>8.9391941479795723E-4</v>
      </c>
      <c r="J4206" s="11">
        <f t="shared" si="330"/>
        <v>0.19675914468771086</v>
      </c>
      <c r="K4206" s="11">
        <f t="shared" si="331"/>
        <v>2.5855929097250652E-2</v>
      </c>
      <c r="AC4206" s="15"/>
      <c r="AD4206" s="16"/>
    </row>
    <row r="4207" spans="1:30" x14ac:dyDescent="0.3">
      <c r="A4207" s="21">
        <v>42619</v>
      </c>
      <c r="B4207" s="22">
        <v>2.4930125419196565E-3</v>
      </c>
      <c r="C4207" s="9">
        <f t="shared" si="332"/>
        <v>-3.4106987458080343E-2</v>
      </c>
      <c r="D4207" s="6">
        <f t="shared" si="333"/>
        <v>1.1632865934656498E-3</v>
      </c>
      <c r="E4207" s="6">
        <f t="shared" si="334"/>
        <v>1.0668700419703436E-3</v>
      </c>
      <c r="F4207" s="6">
        <f>B$6+B$7*E4191+B$8*(H4206*100)^2</f>
        <v>0.13335375206964745</v>
      </c>
      <c r="G4207" s="18">
        <v>3.5012588381406586E-3</v>
      </c>
      <c r="H4207" s="9">
        <f t="shared" si="329"/>
        <v>3.6517633010594679E-3</v>
      </c>
      <c r="I4207" s="8">
        <f t="shared" si="328"/>
        <v>1.5050446291880928E-4</v>
      </c>
      <c r="J4207" s="11">
        <f t="shared" si="330"/>
        <v>4.2985814496004124E-2</v>
      </c>
      <c r="K4207" s="11">
        <f t="shared" si="331"/>
        <v>8.7338623866406451E-4</v>
      </c>
      <c r="AC4207" s="15"/>
      <c r="AD4207" s="16"/>
    </row>
    <row r="4208" spans="1:30" x14ac:dyDescent="0.3">
      <c r="A4208" s="21">
        <v>42620</v>
      </c>
      <c r="B4208" s="22">
        <v>-6.463647793203053E-4</v>
      </c>
      <c r="C4208" s="9">
        <f t="shared" si="332"/>
        <v>-3.7246364779320307E-2</v>
      </c>
      <c r="D4208" s="6">
        <f t="shared" si="333"/>
        <v>1.3872916892741923E-3</v>
      </c>
      <c r="E4208" s="6">
        <f t="shared" si="334"/>
        <v>1.1632865934656498E-3</v>
      </c>
      <c r="F4208" s="6">
        <f>B$6+B$7*E4191+B$8*(H4207*100)^2</f>
        <v>0.13351894950554991</v>
      </c>
      <c r="G4208" s="18">
        <v>2.7118324652247658E-3</v>
      </c>
      <c r="H4208" s="9">
        <f t="shared" si="329"/>
        <v>3.654024486857606E-3</v>
      </c>
      <c r="I4208" s="8">
        <f t="shared" si="328"/>
        <v>9.4219202163284017E-4</v>
      </c>
      <c r="J4208" s="11">
        <f t="shared" si="330"/>
        <v>0.34743740025058967</v>
      </c>
      <c r="K4208" s="11">
        <f t="shared" si="331"/>
        <v>4.0354071793242907E-2</v>
      </c>
      <c r="AC4208" s="15"/>
      <c r="AD4208" s="16"/>
    </row>
    <row r="4209" spans="1:30" x14ac:dyDescent="0.3">
      <c r="A4209" s="21">
        <v>42621</v>
      </c>
      <c r="B4209" s="22">
        <v>-2.4985369594540136E-3</v>
      </c>
      <c r="C4209" s="9">
        <f t="shared" si="332"/>
        <v>-3.9098536959454012E-2</v>
      </c>
      <c r="D4209" s="6">
        <f t="shared" si="333"/>
        <v>1.5286955923697915E-3</v>
      </c>
      <c r="E4209" s="6">
        <f t="shared" si="334"/>
        <v>1.3872916892741923E-3</v>
      </c>
      <c r="F4209" s="6">
        <f>B$6+B$7*E4191+B$8*(H4208*100)^2</f>
        <v>0.13367051815299044</v>
      </c>
      <c r="G4209" s="18">
        <v>3.030149554437981E-3</v>
      </c>
      <c r="H4209" s="9">
        <f t="shared" si="329"/>
        <v>3.6560978946547701E-3</v>
      </c>
      <c r="I4209" s="8">
        <f t="shared" si="328"/>
        <v>6.2594834021678907E-4</v>
      </c>
      <c r="J4209" s="11">
        <f t="shared" si="330"/>
        <v>0.20657341460259615</v>
      </c>
      <c r="K4209" s="11">
        <f t="shared" si="331"/>
        <v>1.6577784977278798E-2</v>
      </c>
      <c r="AC4209" s="15"/>
      <c r="AD4209" s="16"/>
    </row>
    <row r="4210" spans="1:30" x14ac:dyDescent="0.3">
      <c r="A4210" s="21">
        <v>42622</v>
      </c>
      <c r="B4210" s="22">
        <v>-2.1576500130840271E-2</v>
      </c>
      <c r="C4210" s="9">
        <f t="shared" si="332"/>
        <v>-5.8176500130840275E-2</v>
      </c>
      <c r="D4210" s="6">
        <f t="shared" si="333"/>
        <v>3.3845051674736585E-3</v>
      </c>
      <c r="E4210" s="6">
        <f t="shared" si="334"/>
        <v>1.5286955923697915E-3</v>
      </c>
      <c r="F4210" s="6">
        <f>B$6+B$7*E4191+B$8*(H4209*100)^2</f>
        <v>0.1338095823870171</v>
      </c>
      <c r="G4210" s="18">
        <v>7.821765805241623E-3</v>
      </c>
      <c r="H4210" s="9">
        <f t="shared" si="329"/>
        <v>3.6579992125069833E-3</v>
      </c>
      <c r="I4210" s="8">
        <f t="shared" si="328"/>
        <v>4.1637665927346402E-3</v>
      </c>
      <c r="J4210" s="11">
        <f t="shared" si="330"/>
        <v>0.53233076729865303</v>
      </c>
      <c r="K4210" s="11">
        <f t="shared" si="331"/>
        <v>0.37826939164598539</v>
      </c>
      <c r="AC4210" s="15"/>
      <c r="AD4210" s="16"/>
    </row>
    <row r="4211" spans="1:30" x14ac:dyDescent="0.3">
      <c r="A4211" s="21">
        <v>42625</v>
      </c>
      <c r="B4211" s="22">
        <v>1.3162380340608397E-2</v>
      </c>
      <c r="C4211" s="9">
        <f t="shared" si="332"/>
        <v>-2.3437619659391604E-2</v>
      </c>
      <c r="D4211" s="6">
        <f t="shared" si="333"/>
        <v>5.4932201529829983E-4</v>
      </c>
      <c r="E4211" s="6">
        <f t="shared" si="334"/>
        <v>3.3845051674736585E-3</v>
      </c>
      <c r="F4211" s="6">
        <f>B$6+B$7*E4191+B$8*(H4210*100)^2</f>
        <v>0.13393717382173659</v>
      </c>
      <c r="G4211" s="18">
        <v>1.0303456065514397E-2</v>
      </c>
      <c r="H4211" s="9">
        <f t="shared" si="329"/>
        <v>3.6597428027354134E-3</v>
      </c>
      <c r="I4211" s="8">
        <f t="shared" si="328"/>
        <v>6.6437132627789833E-3</v>
      </c>
      <c r="J4211" s="11">
        <f t="shared" si="330"/>
        <v>0.64480434725348612</v>
      </c>
      <c r="K4211" s="11">
        <f t="shared" si="331"/>
        <v>0.78026326524123335</v>
      </c>
      <c r="AC4211" s="15"/>
      <c r="AD4211" s="16"/>
    </row>
    <row r="4212" spans="1:30" x14ac:dyDescent="0.3">
      <c r="A4212" s="21">
        <v>42626</v>
      </c>
      <c r="B4212" s="22">
        <v>-1.419685242372609E-2</v>
      </c>
      <c r="C4212" s="9">
        <f t="shared" si="332"/>
        <v>-5.0796852423726092E-2</v>
      </c>
      <c r="D4212" s="6">
        <f t="shared" si="333"/>
        <v>2.5803202161578075E-3</v>
      </c>
      <c r="E4212" s="6">
        <f t="shared" si="334"/>
        <v>5.4932201529829983E-4</v>
      </c>
      <c r="F4212" s="6">
        <f>B$6+B$7*E4191+B$8*(H4211*100)^2</f>
        <v>0.13405423896309171</v>
      </c>
      <c r="G4212" s="18">
        <v>7.2241246631089742E-3</v>
      </c>
      <c r="H4212" s="9">
        <f t="shared" si="329"/>
        <v>3.6613418163713111E-3</v>
      </c>
      <c r="I4212" s="8">
        <f t="shared" si="328"/>
        <v>3.5627828467376631E-3</v>
      </c>
      <c r="J4212" s="11">
        <f t="shared" si="330"/>
        <v>0.4931784836066746</v>
      </c>
      <c r="K4212" s="11">
        <f t="shared" si="331"/>
        <v>0.29348481260943426</v>
      </c>
      <c r="AC4212" s="15"/>
      <c r="AD4212" s="16"/>
    </row>
    <row r="4213" spans="1:30" x14ac:dyDescent="0.3">
      <c r="A4213" s="21">
        <v>42627</v>
      </c>
      <c r="B4213" s="22">
        <v>-1.7716970105724303E-3</v>
      </c>
      <c r="C4213" s="9">
        <f t="shared" si="332"/>
        <v>-3.8371697010572428E-2</v>
      </c>
      <c r="D4213" s="6">
        <f t="shared" si="333"/>
        <v>1.4723871314711731E-3</v>
      </c>
      <c r="E4213" s="6">
        <f t="shared" si="334"/>
        <v>2.5803202161578075E-3</v>
      </c>
      <c r="F4213" s="6">
        <f>B$6+B$7*E4213+B$8*(G4212*100)^2</f>
        <v>0.49011331174197958</v>
      </c>
      <c r="G4213" s="18">
        <v>6.3338007599709357E-3</v>
      </c>
      <c r="H4213" s="9">
        <f t="shared" si="329"/>
        <v>7.0008093227996119E-3</v>
      </c>
      <c r="I4213" s="8">
        <f t="shared" si="328"/>
        <v>6.6700856282867621E-4</v>
      </c>
      <c r="J4213" s="11">
        <f t="shared" si="330"/>
        <v>0.10530936922489127</v>
      </c>
      <c r="K4213" s="11">
        <f t="shared" si="331"/>
        <v>4.8493459550840168E-3</v>
      </c>
      <c r="AC4213" s="15"/>
      <c r="AD4213" s="16"/>
    </row>
    <row r="4214" spans="1:30" x14ac:dyDescent="0.3">
      <c r="A4214" s="21">
        <v>42628</v>
      </c>
      <c r="B4214" s="22">
        <v>9.805563809282266E-3</v>
      </c>
      <c r="C4214" s="9">
        <f t="shared" si="332"/>
        <v>-2.6794436190717735E-2</v>
      </c>
      <c r="D4214" s="6">
        <f t="shared" si="333"/>
        <v>7.1794181077844432E-4</v>
      </c>
      <c r="E4214" s="6">
        <f t="shared" si="334"/>
        <v>1.4723871314711731E-3</v>
      </c>
      <c r="F4214" s="6">
        <f>B$6+B$7*E4213+B$8*(H4213*100)^2</f>
        <v>0.46096758493106732</v>
      </c>
      <c r="G4214" s="18">
        <v>6.5288542767841812E-3</v>
      </c>
      <c r="H4214" s="9">
        <f t="shared" si="329"/>
        <v>6.7894593667763214E-3</v>
      </c>
      <c r="I4214" s="8">
        <f t="shared" si="328"/>
        <v>2.6060508999214017E-4</v>
      </c>
      <c r="J4214" s="11">
        <f t="shared" si="330"/>
        <v>3.9915899320776764E-2</v>
      </c>
      <c r="K4214" s="11">
        <f t="shared" si="331"/>
        <v>7.5606747800116558E-4</v>
      </c>
      <c r="AC4214" s="15"/>
      <c r="AD4214" s="16"/>
    </row>
    <row r="4215" spans="1:30" x14ac:dyDescent="0.3">
      <c r="A4215" s="21">
        <v>42629</v>
      </c>
      <c r="B4215" s="22">
        <v>-4.8810643529737492E-3</v>
      </c>
      <c r="C4215" s="9">
        <f t="shared" si="332"/>
        <v>-4.1481064352973752E-2</v>
      </c>
      <c r="D4215" s="6">
        <f t="shared" si="333"/>
        <v>1.7206786998555498E-3</v>
      </c>
      <c r="E4215" s="6">
        <f t="shared" si="334"/>
        <v>7.1794181077844432E-4</v>
      </c>
      <c r="F4215" s="6">
        <f>B$6+B$7*E4213+B$8*(H4214*100)^2</f>
        <v>0.43422638058205532</v>
      </c>
      <c r="G4215" s="18">
        <v>4.9409749861860728E-3</v>
      </c>
      <c r="H4215" s="9">
        <f t="shared" si="329"/>
        <v>6.5895855756037906E-3</v>
      </c>
      <c r="I4215" s="8">
        <f t="shared" si="328"/>
        <v>1.6486105894177178E-3</v>
      </c>
      <c r="J4215" s="11">
        <f t="shared" si="330"/>
        <v>0.33366098675400835</v>
      </c>
      <c r="K4215" s="11">
        <f t="shared" si="331"/>
        <v>3.7743522559021025E-2</v>
      </c>
      <c r="AC4215" s="15"/>
      <c r="AD4215" s="16"/>
    </row>
    <row r="4216" spans="1:30" x14ac:dyDescent="0.3">
      <c r="A4216" s="21">
        <v>42632</v>
      </c>
      <c r="B4216" s="22">
        <v>-2.0035660093015934E-4</v>
      </c>
      <c r="C4216" s="9">
        <f t="shared" si="332"/>
        <v>-3.6800356600930159E-2</v>
      </c>
      <c r="D4216" s="6">
        <f t="shared" si="333"/>
        <v>1.3542662459556239E-3</v>
      </c>
      <c r="E4216" s="6">
        <f t="shared" si="334"/>
        <v>1.7206786998555498E-3</v>
      </c>
      <c r="F4216" s="6">
        <f>B$6+B$7*E4213+B$8*(H4215*100)^2</f>
        <v>0.40969132559183691</v>
      </c>
      <c r="G4216" s="18">
        <v>6.5281808836059425E-3</v>
      </c>
      <c r="H4216" s="9">
        <f t="shared" si="329"/>
        <v>6.4007134414207053E-3</v>
      </c>
      <c r="I4216" s="8">
        <f t="shared" si="328"/>
        <v>1.2746744218523724E-4</v>
      </c>
      <c r="J4216" s="11">
        <f t="shared" si="330"/>
        <v>1.9525721553663295E-2</v>
      </c>
      <c r="K4216" s="11">
        <f t="shared" si="331"/>
        <v>1.957010716449048E-4</v>
      </c>
      <c r="AC4216" s="15"/>
      <c r="AD4216" s="16"/>
    </row>
    <row r="4217" spans="1:30" x14ac:dyDescent="0.3">
      <c r="A4217" s="21">
        <v>42633</v>
      </c>
      <c r="B4217" s="22">
        <v>5.4019202860654107E-4</v>
      </c>
      <c r="C4217" s="9">
        <f t="shared" si="332"/>
        <v>-3.6059807971393458E-2</v>
      </c>
      <c r="D4217" s="6">
        <f t="shared" si="333"/>
        <v>1.3003097509337713E-3</v>
      </c>
      <c r="E4217" s="6">
        <f t="shared" si="334"/>
        <v>1.3542662459556239E-3</v>
      </c>
      <c r="F4217" s="6">
        <f>B$6+B$7*E4213+B$8*(H4216*100)^2</f>
        <v>0.38718041263831149</v>
      </c>
      <c r="G4217" s="18">
        <v>4.8295128718010144E-3</v>
      </c>
      <c r="H4217" s="9">
        <f t="shared" si="329"/>
        <v>6.2223822820388621E-3</v>
      </c>
      <c r="I4217" s="8">
        <f t="shared" si="328"/>
        <v>1.3928694102378477E-3</v>
      </c>
      <c r="J4217" s="11">
        <f t="shared" si="330"/>
        <v>0.28840784717039608</v>
      </c>
      <c r="K4217" s="11">
        <f t="shared" si="331"/>
        <v>2.9558974978706631E-2</v>
      </c>
      <c r="AC4217" s="15"/>
      <c r="AD4217" s="16"/>
    </row>
    <row r="4218" spans="1:30" x14ac:dyDescent="0.3">
      <c r="A4218" s="21">
        <v>42634</v>
      </c>
      <c r="B4218" s="22">
        <v>8.9908253880747486E-3</v>
      </c>
      <c r="C4218" s="9">
        <f t="shared" si="332"/>
        <v>-2.7609174611925254E-2</v>
      </c>
      <c r="D4218" s="6">
        <f t="shared" si="333"/>
        <v>7.62266522751778E-4</v>
      </c>
      <c r="E4218" s="6">
        <f t="shared" si="334"/>
        <v>1.3003097509337713E-3</v>
      </c>
      <c r="F4218" s="6">
        <f>B$6+B$7*E4213+B$8*(H4217*100)^2</f>
        <v>0.36652665000345197</v>
      </c>
      <c r="G4218" s="18">
        <v>5.9412244068354518E-3</v>
      </c>
      <c r="H4218" s="9">
        <f t="shared" si="329"/>
        <v>6.0541444482556904E-3</v>
      </c>
      <c r="I4218" s="8">
        <f t="shared" si="328"/>
        <v>1.1292004142023863E-4</v>
      </c>
      <c r="J4218" s="11">
        <f t="shared" si="330"/>
        <v>1.9006190254372942E-2</v>
      </c>
      <c r="K4218" s="11">
        <f t="shared" si="331"/>
        <v>1.7613641911529143E-4</v>
      </c>
      <c r="AC4218" s="15"/>
      <c r="AD4218" s="16"/>
    </row>
    <row r="4219" spans="1:30" x14ac:dyDescent="0.3">
      <c r="A4219" s="21">
        <v>42635</v>
      </c>
      <c r="B4219" s="22">
        <v>5.3841534199140662E-3</v>
      </c>
      <c r="C4219" s="9">
        <f t="shared" si="332"/>
        <v>-3.1215846580085936E-2</v>
      </c>
      <c r="D4219" s="6">
        <f t="shared" si="333"/>
        <v>9.7442907771146288E-4</v>
      </c>
      <c r="E4219" s="6">
        <f t="shared" si="334"/>
        <v>7.62266522751778E-4</v>
      </c>
      <c r="F4219" s="6">
        <f>B$6+B$7*E4213+B$8*(H4218*100)^2</f>
        <v>0.3475768227859683</v>
      </c>
      <c r="G4219" s="18">
        <v>4.8845224988935884E-3</v>
      </c>
      <c r="H4219" s="9">
        <f t="shared" si="329"/>
        <v>5.8955646276329489E-3</v>
      </c>
      <c r="I4219" s="8">
        <f t="shared" si="328"/>
        <v>1.0110421287393605E-3</v>
      </c>
      <c r="J4219" s="11">
        <f t="shared" si="330"/>
        <v>0.20698893883043337</v>
      </c>
      <c r="K4219" s="11">
        <f t="shared" si="331"/>
        <v>1.6636784739504584E-2</v>
      </c>
      <c r="AC4219" s="15"/>
      <c r="AD4219" s="16"/>
    </row>
    <row r="4220" spans="1:30" x14ac:dyDescent="0.3">
      <c r="A4220" s="21">
        <v>42636</v>
      </c>
      <c r="B4220" s="22">
        <v>-7.1486112183642009E-3</v>
      </c>
      <c r="C4220" s="9">
        <f t="shared" si="332"/>
        <v>-4.3748611218364201E-2</v>
      </c>
      <c r="D4220" s="6">
        <f t="shared" si="333"/>
        <v>1.913940983535582E-3</v>
      </c>
      <c r="E4220" s="6">
        <f t="shared" si="334"/>
        <v>9.7442907771146288E-4</v>
      </c>
      <c r="F4220" s="6">
        <f>B$6+B$7*E4213+B$8*(H4219*100)^2</f>
        <v>0.33019035631392701</v>
      </c>
      <c r="G4220" s="18">
        <v>3.2472176001215355E-3</v>
      </c>
      <c r="H4220" s="9">
        <f t="shared" si="329"/>
        <v>5.746219246721509E-3</v>
      </c>
      <c r="I4220" s="8">
        <f t="shared" si="328"/>
        <v>2.4990016465999735E-3</v>
      </c>
      <c r="J4220" s="11">
        <f t="shared" si="330"/>
        <v>0.76958244082763094</v>
      </c>
      <c r="K4220" s="11">
        <f t="shared" si="331"/>
        <v>0.13584867447842486</v>
      </c>
      <c r="AC4220" s="15"/>
      <c r="AD4220" s="16"/>
    </row>
    <row r="4221" spans="1:30" x14ac:dyDescent="0.3">
      <c r="A4221" s="21">
        <v>42639</v>
      </c>
      <c r="B4221" s="22">
        <v>-9.1659713473690625E-3</v>
      </c>
      <c r="C4221" s="9">
        <f t="shared" si="332"/>
        <v>-4.5765971347369067E-2</v>
      </c>
      <c r="D4221" s="6">
        <f t="shared" si="333"/>
        <v>2.0945241333682062E-3</v>
      </c>
      <c r="E4221" s="6">
        <f t="shared" si="334"/>
        <v>1.913940983535582E-3</v>
      </c>
      <c r="F4221" s="6">
        <f>B$6+B$7*E4213+B$8*(H4220*100)^2</f>
        <v>0.31423827332582921</v>
      </c>
      <c r="G4221" s="18">
        <v>4.0524506482717609E-3</v>
      </c>
      <c r="H4221" s="9">
        <f t="shared" si="329"/>
        <v>5.6056959721860512E-3</v>
      </c>
      <c r="I4221" s="8">
        <f t="shared" si="328"/>
        <v>1.5532453239142903E-3</v>
      </c>
      <c r="J4221" s="11">
        <f t="shared" si="330"/>
        <v>0.38328543854733904</v>
      </c>
      <c r="K4221" s="11">
        <f t="shared" si="331"/>
        <v>4.7378017854377452E-2</v>
      </c>
      <c r="AC4221" s="15"/>
      <c r="AD4221" s="16"/>
    </row>
    <row r="4222" spans="1:30" x14ac:dyDescent="0.3">
      <c r="A4222" s="21">
        <v>42640</v>
      </c>
      <c r="B4222" s="22">
        <v>7.3491078929160689E-3</v>
      </c>
      <c r="C4222" s="9">
        <f t="shared" si="332"/>
        <v>-2.9250892107083933E-2</v>
      </c>
      <c r="D4222" s="6">
        <f t="shared" si="333"/>
        <v>8.556146890602651E-4</v>
      </c>
      <c r="E4222" s="6">
        <f t="shared" si="334"/>
        <v>2.0945241333682062E-3</v>
      </c>
      <c r="F4222" s="6">
        <f>B$6+B$7*E4213+B$8*(H4221*100)^2</f>
        <v>0.29960223718424939</v>
      </c>
      <c r="G4222" s="18">
        <v>5.7017118015844498E-3</v>
      </c>
      <c r="H4222" s="9">
        <f t="shared" si="329"/>
        <v>5.4735933095567983E-3</v>
      </c>
      <c r="I4222" s="8">
        <f t="shared" si="328"/>
        <v>2.2811849202765151E-4</v>
      </c>
      <c r="J4222" s="11">
        <f t="shared" si="330"/>
        <v>4.0008772797716578E-2</v>
      </c>
      <c r="K4222" s="11">
        <f t="shared" si="331"/>
        <v>8.4505295543602088E-4</v>
      </c>
      <c r="AC4222" s="15"/>
      <c r="AD4222" s="16"/>
    </row>
    <row r="4223" spans="1:30" x14ac:dyDescent="0.3">
      <c r="A4223" s="21">
        <v>42641</v>
      </c>
      <c r="B4223" s="22">
        <v>6.0676649515365054E-3</v>
      </c>
      <c r="C4223" s="9">
        <f t="shared" si="332"/>
        <v>-3.0532335048463494E-2</v>
      </c>
      <c r="D4223" s="6">
        <f t="shared" si="333"/>
        <v>9.3222348351163224E-4</v>
      </c>
      <c r="E4223" s="6">
        <f t="shared" si="334"/>
        <v>8.556146890602651E-4</v>
      </c>
      <c r="F4223" s="6">
        <f>B$6+B$7*E4213+B$8*(H4222*100)^2</f>
        <v>0.28617367402434996</v>
      </c>
      <c r="G4223" s="18">
        <v>5.7162646633294638E-3</v>
      </c>
      <c r="H4223" s="9">
        <f t="shared" si="329"/>
        <v>5.3495202964784607E-3</v>
      </c>
      <c r="I4223" s="8">
        <f t="shared" si="328"/>
        <v>3.6674436685100315E-4</v>
      </c>
      <c r="J4223" s="11">
        <f t="shared" si="330"/>
        <v>6.4158045236028527E-2</v>
      </c>
      <c r="K4223" s="11">
        <f t="shared" si="331"/>
        <v>2.2478274986426072E-3</v>
      </c>
      <c r="AC4223" s="15"/>
      <c r="AD4223" s="16"/>
    </row>
    <row r="4224" spans="1:30" x14ac:dyDescent="0.3">
      <c r="A4224" s="21">
        <v>42642</v>
      </c>
      <c r="B4224" s="22">
        <v>-1.073346829797147E-2</v>
      </c>
      <c r="C4224" s="9">
        <f t="shared" si="332"/>
        <v>-4.733346829797147E-2</v>
      </c>
      <c r="D4224" s="6">
        <f t="shared" si="333"/>
        <v>2.2404572211150702E-3</v>
      </c>
      <c r="E4224" s="6">
        <f t="shared" si="334"/>
        <v>9.3222348351163224E-4</v>
      </c>
      <c r="F4224" s="6">
        <f>B$6+B$7*E4213+B$8*(H4223*100)^2</f>
        <v>0.27385296732514219</v>
      </c>
      <c r="G4224" s="18">
        <v>8.3997201262937127E-3</v>
      </c>
      <c r="H4224" s="9">
        <f t="shared" si="329"/>
        <v>5.2330962854235941E-3</v>
      </c>
      <c r="I4224" s="8">
        <f t="shared" si="328"/>
        <v>3.1666238408701187E-3</v>
      </c>
      <c r="J4224" s="11">
        <f t="shared" si="330"/>
        <v>0.3769915893932716</v>
      </c>
      <c r="K4224" s="11">
        <f t="shared" si="331"/>
        <v>0.13191950715827772</v>
      </c>
      <c r="AC4224" s="15"/>
      <c r="AD4224" s="16"/>
    </row>
    <row r="4225" spans="1:30" x14ac:dyDescent="0.3">
      <c r="A4225" s="21">
        <v>42643</v>
      </c>
      <c r="B4225" s="22">
        <v>9.0367662584412631E-3</v>
      </c>
      <c r="C4225" s="9">
        <f t="shared" si="332"/>
        <v>-2.7563233741558738E-2</v>
      </c>
      <c r="D4225" s="6">
        <f t="shared" si="333"/>
        <v>7.5973185429180205E-4</v>
      </c>
      <c r="E4225" s="6">
        <f t="shared" si="334"/>
        <v>2.2404572211150702E-3</v>
      </c>
      <c r="F4225" s="6">
        <f>B$6+B$7*E4213+B$8*(H4224*100)^2</f>
        <v>0.26254871892861908</v>
      </c>
      <c r="G4225" s="18">
        <v>6.3927646766173763E-3</v>
      </c>
      <c r="H4225" s="9">
        <f t="shared" si="329"/>
        <v>5.1239508089814742E-3</v>
      </c>
      <c r="I4225" s="8">
        <f t="shared" si="328"/>
        <v>1.2688138676359021E-3</v>
      </c>
      <c r="J4225" s="11">
        <f t="shared" si="330"/>
        <v>0.19847654838239306</v>
      </c>
      <c r="K4225" s="11">
        <f t="shared" si="331"/>
        <v>2.6383083548415343E-2</v>
      </c>
      <c r="AC4225" s="15"/>
      <c r="AD4225" s="16"/>
    </row>
    <row r="4226" spans="1:30" x14ac:dyDescent="0.3">
      <c r="A4226" s="21">
        <v>42646</v>
      </c>
      <c r="B4226" s="22">
        <v>-2.9703419492551168E-3</v>
      </c>
      <c r="C4226" s="9">
        <f t="shared" si="332"/>
        <v>-3.9570341949255114E-2</v>
      </c>
      <c r="D4226" s="6">
        <f t="shared" si="333"/>
        <v>1.5658119619809791E-3</v>
      </c>
      <c r="E4226" s="6">
        <f t="shared" si="334"/>
        <v>7.5973185429180205E-4</v>
      </c>
      <c r="F4226" s="6">
        <f>B$6+B$7*E4213+B$8*(H4225*100)^2</f>
        <v>0.25217707102480913</v>
      </c>
      <c r="G4226" s="18">
        <v>3.5364044945799819E-3</v>
      </c>
      <c r="H4226" s="9">
        <f t="shared" si="329"/>
        <v>5.0217235191197963E-3</v>
      </c>
      <c r="I4226" s="8">
        <f t="shared" si="328"/>
        <v>1.4853190245398143E-3</v>
      </c>
      <c r="J4226" s="11">
        <f t="shared" si="330"/>
        <v>0.42000823910733814</v>
      </c>
      <c r="K4226" s="11">
        <f t="shared" si="331"/>
        <v>5.488393987291218E-2</v>
      </c>
      <c r="AC4226" s="15"/>
      <c r="AD4226" s="16"/>
    </row>
    <row r="4227" spans="1:30" x14ac:dyDescent="0.3">
      <c r="A4227" s="21">
        <v>42647</v>
      </c>
      <c r="B4227" s="22">
        <v>-4.6894649638594375E-3</v>
      </c>
      <c r="C4227" s="9">
        <f t="shared" si="332"/>
        <v>-4.1289464963859435E-2</v>
      </c>
      <c r="D4227" s="6">
        <f t="shared" si="333"/>
        <v>1.7048199170017757E-3</v>
      </c>
      <c r="E4227" s="6">
        <f t="shared" si="334"/>
        <v>1.5658119619809791E-3</v>
      </c>
      <c r="F4227" s="6">
        <f>B$6+B$7*E4213+B$8*(H4226*100)^2</f>
        <v>0.24266108407306344</v>
      </c>
      <c r="G4227" s="18">
        <v>6.5198629202283019E-3</v>
      </c>
      <c r="H4227" s="9">
        <f t="shared" si="329"/>
        <v>4.9260641903355606E-3</v>
      </c>
      <c r="I4227" s="8">
        <f t="shared" si="328"/>
        <v>1.5937987298927413E-3</v>
      </c>
      <c r="J4227" s="11">
        <f t="shared" si="330"/>
        <v>0.244452797458038</v>
      </c>
      <c r="K4227" s="11">
        <f t="shared" si="331"/>
        <v>4.3231023477404484E-2</v>
      </c>
      <c r="AC4227" s="15"/>
      <c r="AD4227" s="16"/>
    </row>
    <row r="4228" spans="1:30" x14ac:dyDescent="0.3">
      <c r="A4228" s="21">
        <v>42648</v>
      </c>
      <c r="B4228" s="22">
        <v>6.177341389227646E-3</v>
      </c>
      <c r="C4228" s="9">
        <f t="shared" si="332"/>
        <v>-3.0422658610772355E-2</v>
      </c>
      <c r="D4228" s="6">
        <f t="shared" si="333"/>
        <v>9.2553815694760124E-4</v>
      </c>
      <c r="E4228" s="6">
        <f t="shared" si="334"/>
        <v>1.7048199170017757E-3</v>
      </c>
      <c r="F4228" s="6">
        <f>B$6+B$7*E4213+B$8*(H4227*100)^2</f>
        <v>0.2339301660448368</v>
      </c>
      <c r="G4228" s="18">
        <v>4.0568301591776892E-3</v>
      </c>
      <c r="H4228" s="9">
        <f t="shared" si="329"/>
        <v>4.8366327754424026E-3</v>
      </c>
      <c r="I4228" s="8">
        <f t="shared" si="328"/>
        <v>7.7980261626471332E-4</v>
      </c>
      <c r="J4228" s="11">
        <f t="shared" si="330"/>
        <v>0.19221968523887567</v>
      </c>
      <c r="K4228" s="11">
        <f t="shared" si="331"/>
        <v>1.4588440505974631E-2</v>
      </c>
      <c r="AC4228" s="15"/>
      <c r="AD4228" s="16"/>
    </row>
    <row r="4229" spans="1:30" x14ac:dyDescent="0.3">
      <c r="A4229" s="21">
        <v>42649</v>
      </c>
      <c r="B4229" s="22">
        <v>-6.8560649654443898E-4</v>
      </c>
      <c r="C4229" s="9">
        <f t="shared" si="332"/>
        <v>-3.7285606496544436E-2</v>
      </c>
      <c r="D4229" s="6">
        <f t="shared" si="333"/>
        <v>1.3902164518151566E-3</v>
      </c>
      <c r="E4229" s="6">
        <f t="shared" si="334"/>
        <v>9.2553815694760124E-4</v>
      </c>
      <c r="F4229" s="6">
        <f>B$6+B$7*E4213+B$8*(H4228*100)^2</f>
        <v>0.22591954875393888</v>
      </c>
      <c r="G4229" s="18">
        <v>5.6893439046706556E-3</v>
      </c>
      <c r="H4229" s="9">
        <f t="shared" si="329"/>
        <v>4.753099501945429E-3</v>
      </c>
      <c r="I4229" s="8">
        <f t="shared" si="328"/>
        <v>9.3624440272522657E-4</v>
      </c>
      <c r="J4229" s="11">
        <f t="shared" si="330"/>
        <v>0.16456104929016835</v>
      </c>
      <c r="K4229" s="11">
        <f t="shared" si="331"/>
        <v>1.7177550186968205E-2</v>
      </c>
      <c r="AC4229" s="15"/>
      <c r="AD4229" s="16"/>
    </row>
    <row r="4230" spans="1:30" x14ac:dyDescent="0.3">
      <c r="A4230" s="21">
        <v>42650</v>
      </c>
      <c r="B4230" s="22">
        <v>-1.5344040435351755E-3</v>
      </c>
      <c r="C4230" s="9">
        <f t="shared" si="332"/>
        <v>-3.8134404043535179E-2</v>
      </c>
      <c r="D4230" s="6">
        <f t="shared" si="333"/>
        <v>1.4542327717555921E-3</v>
      </c>
      <c r="E4230" s="6">
        <f t="shared" si="334"/>
        <v>1.3902164518151566E-3</v>
      </c>
      <c r="F4230" s="6">
        <f>B$6+B$7*E4213+B$8*(H4229*100)^2</f>
        <v>0.21856980738954004</v>
      </c>
      <c r="G4230" s="18">
        <v>6.5351032673337172E-3</v>
      </c>
      <c r="H4230" s="9">
        <f t="shared" si="329"/>
        <v>4.675144996570053E-3</v>
      </c>
      <c r="I4230" s="8">
        <f t="shared" si="328"/>
        <v>1.8599582707636642E-3</v>
      </c>
      <c r="J4230" s="11">
        <f t="shared" si="330"/>
        <v>0.2846103871167312</v>
      </c>
      <c r="K4230" s="11">
        <f t="shared" si="331"/>
        <v>6.2911725829877918E-2</v>
      </c>
      <c r="AC4230" s="15"/>
      <c r="AD4230" s="16"/>
    </row>
    <row r="4231" spans="1:30" x14ac:dyDescent="0.3">
      <c r="A4231" s="21">
        <v>42653</v>
      </c>
      <c r="B4231" s="22">
        <v>4.842775003390175E-3</v>
      </c>
      <c r="C4231" s="9">
        <f t="shared" si="332"/>
        <v>-3.1757224996609823E-2</v>
      </c>
      <c r="D4231" s="6">
        <f t="shared" si="333"/>
        <v>1.0085213394852998E-3</v>
      </c>
      <c r="E4231" s="6">
        <f t="shared" si="334"/>
        <v>1.4542327717555921E-3</v>
      </c>
      <c r="F4231" s="6">
        <f>B$6+B$7*E4213+B$8*(H4230*100)^2</f>
        <v>0.21182641968770408</v>
      </c>
      <c r="G4231" s="18">
        <v>5.233202711807149E-3</v>
      </c>
      <c r="H4231" s="9">
        <f t="shared" si="329"/>
        <v>4.6024604255517944E-3</v>
      </c>
      <c r="I4231" s="8">
        <f t="shared" ref="I4231:I4294" si="335">SQRT((G4231-H4231)^2)</f>
        <v>6.307422862553546E-4</v>
      </c>
      <c r="J4231" s="11">
        <f t="shared" si="330"/>
        <v>0.12052701204030836</v>
      </c>
      <c r="K4231" s="11">
        <f t="shared" si="331"/>
        <v>8.612158349629695E-3</v>
      </c>
      <c r="AC4231" s="15"/>
      <c r="AD4231" s="16"/>
    </row>
    <row r="4232" spans="1:30" x14ac:dyDescent="0.3">
      <c r="A4232" s="21">
        <v>42654</v>
      </c>
      <c r="B4232" s="22">
        <v>-1.0992516164149509E-2</v>
      </c>
      <c r="C4232" s="9">
        <f t="shared" si="332"/>
        <v>-4.7592516164149508E-2</v>
      </c>
      <c r="D4232" s="6">
        <f t="shared" si="333"/>
        <v>2.2650475948348321E-3</v>
      </c>
      <c r="E4232" s="6">
        <f t="shared" si="334"/>
        <v>1.0085213394852998E-3</v>
      </c>
      <c r="F4232" s="6">
        <f>B$6+B$7*E4213+B$8*(H4231*100)^2</f>
        <v>0.20563936147126957</v>
      </c>
      <c r="G4232" s="18">
        <v>7.7422935477153513E-3</v>
      </c>
      <c r="H4232" s="9">
        <f t="shared" ref="H4232:H4295" si="336">SQRT(F4232)/100</f>
        <v>4.534747638747603E-3</v>
      </c>
      <c r="I4232" s="8">
        <f t="shared" si="335"/>
        <v>3.2075459089677483E-3</v>
      </c>
      <c r="J4232" s="11">
        <f t="shared" ref="J4232:J4295" si="337">ABS(G4232-H4232)/G4232</f>
        <v>0.4142888524181898</v>
      </c>
      <c r="K4232" s="11">
        <f t="shared" ref="K4232:K4295" si="338">G4232/H4232-LN(G4232/H4232)-1</f>
        <v>0.17239768751466578</v>
      </c>
      <c r="AC4232" s="15"/>
      <c r="AD4232" s="16"/>
    </row>
    <row r="4233" spans="1:30" x14ac:dyDescent="0.3">
      <c r="A4233" s="21">
        <v>42655</v>
      </c>
      <c r="B4233" s="22">
        <v>8.5678734559830477E-4</v>
      </c>
      <c r="C4233" s="9">
        <f t="shared" si="332"/>
        <v>-3.5743212654401696E-2</v>
      </c>
      <c r="D4233" s="6">
        <f t="shared" si="333"/>
        <v>1.2775772508577816E-3</v>
      </c>
      <c r="E4233" s="6">
        <f t="shared" si="334"/>
        <v>2.2650475948348321E-3</v>
      </c>
      <c r="F4233" s="6">
        <f>B$6+B$7*E4213+B$8*(H4232*100)^2</f>
        <v>0.19996273555769101</v>
      </c>
      <c r="G4233" s="18">
        <v>4.0240910050169075E-3</v>
      </c>
      <c r="H4233" s="9">
        <f t="shared" si="336"/>
        <v>4.4717193064602234E-3</v>
      </c>
      <c r="I4233" s="8">
        <f t="shared" si="335"/>
        <v>4.4762830144331588E-4</v>
      </c>
      <c r="J4233" s="11">
        <f t="shared" si="337"/>
        <v>0.1112371218457161</v>
      </c>
      <c r="K4233" s="11">
        <f t="shared" si="338"/>
        <v>5.3718617678146785E-3</v>
      </c>
      <c r="AC4233" s="15"/>
      <c r="AD4233" s="16"/>
    </row>
    <row r="4234" spans="1:30" x14ac:dyDescent="0.3">
      <c r="A4234" s="21">
        <v>42656</v>
      </c>
      <c r="B4234" s="22">
        <v>-2.4975645493422768E-3</v>
      </c>
      <c r="C4234" s="9">
        <f t="shared" si="332"/>
        <v>-3.9097564549342274E-2</v>
      </c>
      <c r="D4234" s="6">
        <f t="shared" si="333"/>
        <v>1.5286195536899857E-3</v>
      </c>
      <c r="E4234" s="6">
        <f t="shared" si="334"/>
        <v>1.2775772508577816E-3</v>
      </c>
      <c r="F4234" s="6">
        <f>B$6+B$7*E4213+B$8*(H4233*100)^2</f>
        <v>0.19475443128198261</v>
      </c>
      <c r="G4234" s="18">
        <v>7.8410841540474101E-3</v>
      </c>
      <c r="H4234" s="9">
        <f t="shared" si="336"/>
        <v>4.4130990390198882E-3</v>
      </c>
      <c r="I4234" s="8">
        <f t="shared" si="335"/>
        <v>3.4279851150275219E-3</v>
      </c>
      <c r="J4234" s="11">
        <f t="shared" si="337"/>
        <v>0.43718254359737546</v>
      </c>
      <c r="K4234" s="11">
        <f t="shared" si="338"/>
        <v>0.2019750875368862</v>
      </c>
      <c r="AC4234" s="15"/>
      <c r="AD4234" s="16"/>
    </row>
    <row r="4235" spans="1:30" x14ac:dyDescent="0.3">
      <c r="A4235" s="21">
        <v>42657</v>
      </c>
      <c r="B4235" s="22">
        <v>2.1768398703175549E-3</v>
      </c>
      <c r="C4235" s="9">
        <f t="shared" si="332"/>
        <v>-3.4423160129682447E-2</v>
      </c>
      <c r="D4235" s="6">
        <f t="shared" si="333"/>
        <v>1.1849539533137592E-3</v>
      </c>
      <c r="E4235" s="6">
        <f t="shared" si="334"/>
        <v>1.5286195536899857E-3</v>
      </c>
      <c r="F4235" s="6">
        <f>B$6+B$7*E4235+B$8*(G4234*100)^2</f>
        <v>0.57531460361145448</v>
      </c>
      <c r="G4235" s="18">
        <v>6.771783111302155E-3</v>
      </c>
      <c r="H4235" s="9">
        <f t="shared" si="336"/>
        <v>7.5849495951618197E-3</v>
      </c>
      <c r="I4235" s="8">
        <f t="shared" si="335"/>
        <v>8.1316648385966472E-4</v>
      </c>
      <c r="J4235" s="11">
        <f t="shared" si="337"/>
        <v>0.12008159010622829</v>
      </c>
      <c r="K4235" s="11">
        <f t="shared" si="338"/>
        <v>6.1936354247524861E-3</v>
      </c>
      <c r="AC4235" s="15"/>
      <c r="AD4235" s="16"/>
    </row>
    <row r="4236" spans="1:30" x14ac:dyDescent="0.3">
      <c r="A4236" s="21">
        <v>42660</v>
      </c>
      <c r="B4236" s="22">
        <v>-2.8698864497351852E-3</v>
      </c>
      <c r="C4236" s="9">
        <f t="shared" si="332"/>
        <v>-3.9469886449735189E-2</v>
      </c>
      <c r="D4236" s="6">
        <f t="shared" si="333"/>
        <v>1.5578719363549896E-3</v>
      </c>
      <c r="E4236" s="6">
        <f t="shared" si="334"/>
        <v>1.1849539533137592E-3</v>
      </c>
      <c r="F4236" s="6">
        <f>B$6+B$7*E4235+B$8*(H4235*100)^2</f>
        <v>0.53906289090288417</v>
      </c>
      <c r="G4236" s="18">
        <v>3.2806660432085286E-3</v>
      </c>
      <c r="H4236" s="9">
        <f t="shared" si="336"/>
        <v>7.3420902398627884E-3</v>
      </c>
      <c r="I4236" s="8">
        <f t="shared" si="335"/>
        <v>4.0614241966542598E-3</v>
      </c>
      <c r="J4236" s="11">
        <f t="shared" si="337"/>
        <v>1.2379876961454268</v>
      </c>
      <c r="K4236" s="11">
        <f t="shared" si="338"/>
        <v>0.25240709328683431</v>
      </c>
      <c r="AC4236" s="15"/>
      <c r="AD4236" s="16"/>
    </row>
    <row r="4237" spans="1:30" x14ac:dyDescent="0.3">
      <c r="A4237" s="21">
        <v>42661</v>
      </c>
      <c r="B4237" s="22">
        <v>4.1678693245273931E-3</v>
      </c>
      <c r="C4237" s="9">
        <f t="shared" si="332"/>
        <v>-3.2432130675472605E-2</v>
      </c>
      <c r="D4237" s="6">
        <f t="shared" si="333"/>
        <v>1.0518431001509312E-3</v>
      </c>
      <c r="E4237" s="6">
        <f t="shared" si="334"/>
        <v>1.5578719363549896E-3</v>
      </c>
      <c r="F4237" s="6">
        <f>B$6+B$7*E4235+B$8*(H4236*100)^2</f>
        <v>0.50580194449277094</v>
      </c>
      <c r="G4237" s="18">
        <v>5.0248703657332959E-3</v>
      </c>
      <c r="H4237" s="9">
        <f t="shared" si="336"/>
        <v>7.1119754252441771E-3</v>
      </c>
      <c r="I4237" s="8">
        <f t="shared" si="335"/>
        <v>2.0871050595108812E-3</v>
      </c>
      <c r="J4237" s="11">
        <f t="shared" si="337"/>
        <v>0.41535500572188455</v>
      </c>
      <c r="K4237" s="11">
        <f t="shared" si="338"/>
        <v>5.391690684703887E-2</v>
      </c>
      <c r="AC4237" s="15"/>
      <c r="AD4237" s="16"/>
    </row>
    <row r="4238" spans="1:30" x14ac:dyDescent="0.3">
      <c r="A4238" s="21">
        <v>42662</v>
      </c>
      <c r="B4238" s="22">
        <v>2.2373270042085605E-3</v>
      </c>
      <c r="C4238" s="9">
        <f t="shared" si="332"/>
        <v>-3.4362672995791439E-2</v>
      </c>
      <c r="D4238" s="6">
        <f t="shared" si="333"/>
        <v>1.1807932954156942E-3</v>
      </c>
      <c r="E4238" s="6">
        <f t="shared" si="334"/>
        <v>1.0518431001509312E-3</v>
      </c>
      <c r="F4238" s="6">
        <f>B$6+B$7*E4235+B$8*(H4237*100)^2</f>
        <v>0.4752850261614921</v>
      </c>
      <c r="G4238" s="18">
        <v>3.3587456509277984E-3</v>
      </c>
      <c r="H4238" s="9">
        <f t="shared" si="336"/>
        <v>6.8940918630483313E-3</v>
      </c>
      <c r="I4238" s="8">
        <f t="shared" si="335"/>
        <v>3.5353462121205329E-3</v>
      </c>
      <c r="J4238" s="11">
        <f t="shared" si="337"/>
        <v>1.05257931964689</v>
      </c>
      <c r="K4238" s="11">
        <f t="shared" si="338"/>
        <v>0.20628909789889449</v>
      </c>
      <c r="AC4238" s="15"/>
      <c r="AD4238" s="16"/>
    </row>
    <row r="4239" spans="1:30" x14ac:dyDescent="0.3">
      <c r="A4239" s="21">
        <v>42663</v>
      </c>
      <c r="B4239" s="22">
        <v>-2.2147439744726965E-3</v>
      </c>
      <c r="C4239" s="9">
        <f t="shared" ref="C4239:C4302" si="339">B4239-B$5</f>
        <v>-3.8814743974472696E-2</v>
      </c>
      <c r="D4239" s="6">
        <f t="shared" ref="D4239:D4302" si="340">C4239^2</f>
        <v>1.5065843498038645E-3</v>
      </c>
      <c r="E4239" s="6">
        <f t="shared" si="334"/>
        <v>1.1807932954156942E-3</v>
      </c>
      <c r="F4239" s="6">
        <f>B$6+B$7*E4235+B$8*(H4238*100)^2</f>
        <v>0.4472857535925438</v>
      </c>
      <c r="G4239" s="18">
        <v>5.2298227068760658E-3</v>
      </c>
      <c r="H4239" s="9">
        <f t="shared" si="336"/>
        <v>6.6879425355825528E-3</v>
      </c>
      <c r="I4239" s="8">
        <f t="shared" si="335"/>
        <v>1.458119828706487E-3</v>
      </c>
      <c r="J4239" s="11">
        <f t="shared" si="337"/>
        <v>0.27880865383627257</v>
      </c>
      <c r="K4239" s="11">
        <f t="shared" si="338"/>
        <v>2.7906722735134615E-2</v>
      </c>
      <c r="AC4239" s="15"/>
      <c r="AD4239" s="16"/>
    </row>
    <row r="4240" spans="1:30" x14ac:dyDescent="0.3">
      <c r="A4240" s="21">
        <v>42664</v>
      </c>
      <c r="B4240" s="22">
        <v>-9.1652777863238631E-4</v>
      </c>
      <c r="C4240" s="9">
        <f t="shared" si="339"/>
        <v>-3.7516527778632389E-2</v>
      </c>
      <c r="D4240" s="6">
        <f t="shared" si="340"/>
        <v>1.4074898565648957E-3</v>
      </c>
      <c r="E4240" s="6">
        <f t="shared" ref="E4240:E4303" si="341">D4239</f>
        <v>1.5065843498038645E-3</v>
      </c>
      <c r="F4240" s="6">
        <f>B$6+B$7*E4235+B$8*(H4239*100)^2</f>
        <v>0.42159642101053374</v>
      </c>
      <c r="G4240" s="18">
        <v>5.1982899568090036E-3</v>
      </c>
      <c r="H4240" s="9">
        <f t="shared" si="336"/>
        <v>6.4930456721829224E-3</v>
      </c>
      <c r="I4240" s="8">
        <f t="shared" si="335"/>
        <v>1.2947557153739188E-3</v>
      </c>
      <c r="J4240" s="11">
        <f t="shared" si="337"/>
        <v>0.24907339262173653</v>
      </c>
      <c r="K4240" s="11">
        <f t="shared" si="338"/>
        <v>2.2995459175382704E-2</v>
      </c>
      <c r="AC4240" s="15"/>
      <c r="AD4240" s="16"/>
    </row>
    <row r="4241" spans="1:30" x14ac:dyDescent="0.3">
      <c r="A4241" s="21">
        <v>42667</v>
      </c>
      <c r="B4241" s="22">
        <v>4.251919388028021E-3</v>
      </c>
      <c r="C4241" s="9">
        <f t="shared" si="339"/>
        <v>-3.2348080611971981E-2</v>
      </c>
      <c r="D4241" s="6">
        <f t="shared" si="340"/>
        <v>1.0463983192786376E-3</v>
      </c>
      <c r="E4241" s="6">
        <f t="shared" si="341"/>
        <v>1.4074898565648957E-3</v>
      </c>
      <c r="F4241" s="6">
        <f>B$6+B$7*E4235+B$8*(H4240*100)^2</f>
        <v>0.39802645836653944</v>
      </c>
      <c r="G4241" s="18">
        <v>4.3818106071362526E-3</v>
      </c>
      <c r="H4241" s="9">
        <f t="shared" si="336"/>
        <v>6.3089338114022042E-3</v>
      </c>
      <c r="I4241" s="8">
        <f t="shared" si="335"/>
        <v>1.9271232042659516E-3</v>
      </c>
      <c r="J4241" s="11">
        <f t="shared" si="337"/>
        <v>0.43980066165512105</v>
      </c>
      <c r="K4241" s="11">
        <f t="shared" si="338"/>
        <v>5.9045263885286081E-2</v>
      </c>
      <c r="AC4241" s="15"/>
      <c r="AD4241" s="16"/>
    </row>
    <row r="4242" spans="1:30" x14ac:dyDescent="0.3">
      <c r="A4242" s="21">
        <v>42668</v>
      </c>
      <c r="B4242" s="22">
        <v>-2.954460501872216E-3</v>
      </c>
      <c r="C4242" s="9">
        <f t="shared" si="339"/>
        <v>-3.9554460501872217E-2</v>
      </c>
      <c r="D4242" s="6">
        <f t="shared" si="340"/>
        <v>1.5645553455941694E-3</v>
      </c>
      <c r="E4242" s="6">
        <f t="shared" si="341"/>
        <v>1.0463983192786376E-3</v>
      </c>
      <c r="F4242" s="6">
        <f>B$6+B$7*E4235+B$8*(H4241*100)^2</f>
        <v>0.37640101764067468</v>
      </c>
      <c r="G4242" s="18">
        <v>3.238316287031512E-3</v>
      </c>
      <c r="H4242" s="9">
        <f t="shared" si="336"/>
        <v>6.1351529536000536E-3</v>
      </c>
      <c r="I4242" s="8">
        <f t="shared" si="335"/>
        <v>2.8968366665685415E-3</v>
      </c>
      <c r="J4242" s="11">
        <f t="shared" si="337"/>
        <v>0.89455025692502788</v>
      </c>
      <c r="K4242" s="11">
        <f t="shared" si="338"/>
        <v>0.16681123501199346</v>
      </c>
      <c r="AC4242" s="15"/>
      <c r="AD4242" s="16"/>
    </row>
    <row r="4243" spans="1:30" x14ac:dyDescent="0.3">
      <c r="A4243" s="21">
        <v>42669</v>
      </c>
      <c r="B4243" s="22">
        <v>1.6531048235867301E-3</v>
      </c>
      <c r="C4243" s="9">
        <f t="shared" si="339"/>
        <v>-3.4946895176413272E-2</v>
      </c>
      <c r="D4243" s="6">
        <f t="shared" si="340"/>
        <v>1.2212854824712172E-3</v>
      </c>
      <c r="E4243" s="6">
        <f t="shared" si="341"/>
        <v>1.5645553455941694E-3</v>
      </c>
      <c r="F4243" s="6">
        <f>B$6+B$7*E4235+B$8*(H4242*100)^2</f>
        <v>0.35655967577469372</v>
      </c>
      <c r="G4243" s="18">
        <v>6.664418543786626E-3</v>
      </c>
      <c r="H4243" s="9">
        <f t="shared" si="336"/>
        <v>5.9712618078149428E-3</v>
      </c>
      <c r="I4243" s="8">
        <f t="shared" si="335"/>
        <v>6.9315673597168323E-4</v>
      </c>
      <c r="J4243" s="11">
        <f t="shared" si="337"/>
        <v>0.10400858400736662</v>
      </c>
      <c r="K4243" s="11">
        <f t="shared" si="338"/>
        <v>6.2576746274618511E-3</v>
      </c>
      <c r="AC4243" s="15"/>
      <c r="AD4243" s="16"/>
    </row>
    <row r="4244" spans="1:30" x14ac:dyDescent="0.3">
      <c r="A4244" s="21">
        <v>42670</v>
      </c>
      <c r="B4244" s="22">
        <v>-1.6305309044814516E-3</v>
      </c>
      <c r="C4244" s="9">
        <f t="shared" si="339"/>
        <v>-3.8230530904481454E-2</v>
      </c>
      <c r="D4244" s="6">
        <f t="shared" si="340"/>
        <v>1.4615734932385115E-3</v>
      </c>
      <c r="E4244" s="6">
        <f t="shared" si="341"/>
        <v>1.2212854824712172E-3</v>
      </c>
      <c r="F4244" s="6">
        <f>B$6+B$7*E4235+B$8*(H4243*100)^2</f>
        <v>0.33835524461265626</v>
      </c>
      <c r="G4244" s="18">
        <v>3.7603891596366366E-3</v>
      </c>
      <c r="H4244" s="9">
        <f t="shared" si="336"/>
        <v>5.8168311357014333E-3</v>
      </c>
      <c r="I4244" s="8">
        <f t="shared" si="335"/>
        <v>2.0564419760647967E-3</v>
      </c>
      <c r="J4244" s="11">
        <f t="shared" si="337"/>
        <v>0.54686945652814001</v>
      </c>
      <c r="K4244" s="11">
        <f t="shared" si="338"/>
        <v>8.2700146291443843E-2</v>
      </c>
      <c r="AC4244" s="15"/>
      <c r="AD4244" s="16"/>
    </row>
    <row r="4245" spans="1:30" x14ac:dyDescent="0.3">
      <c r="A4245" s="21">
        <v>42671</v>
      </c>
      <c r="B4245" s="22">
        <v>-4.6738405826144926E-4</v>
      </c>
      <c r="C4245" s="9">
        <f t="shared" si="339"/>
        <v>-3.7067384058261453E-2</v>
      </c>
      <c r="D4245" s="6">
        <f t="shared" si="340"/>
        <v>1.3739909609226553E-3</v>
      </c>
      <c r="E4245" s="6">
        <f t="shared" si="341"/>
        <v>1.4615734932385115E-3</v>
      </c>
      <c r="F4245" s="6">
        <f>B$6+B$7*E4235+B$8*(H4244*100)^2</f>
        <v>0.32165267902148692</v>
      </c>
      <c r="G4245" s="18">
        <v>5.9038103318159747E-3</v>
      </c>
      <c r="H4245" s="9">
        <f t="shared" si="336"/>
        <v>5.6714431939453198E-3</v>
      </c>
      <c r="I4245" s="8">
        <f t="shared" si="335"/>
        <v>2.3236713787065481E-4</v>
      </c>
      <c r="J4245" s="11">
        <f t="shared" si="337"/>
        <v>3.9358841969975709E-2</v>
      </c>
      <c r="K4245" s="11">
        <f t="shared" si="338"/>
        <v>8.1708550878545338E-4</v>
      </c>
      <c r="AC4245" s="15"/>
      <c r="AD4245" s="16"/>
    </row>
    <row r="4246" spans="1:30" x14ac:dyDescent="0.3">
      <c r="A4246" s="21">
        <v>42674</v>
      </c>
      <c r="B4246" s="22">
        <v>-1.0340312297058977E-3</v>
      </c>
      <c r="C4246" s="9">
        <f t="shared" si="339"/>
        <v>-3.7634031229705898E-2</v>
      </c>
      <c r="D4246" s="6">
        <f t="shared" si="340"/>
        <v>1.4163203065984788E-3</v>
      </c>
      <c r="E4246" s="6">
        <f t="shared" si="341"/>
        <v>1.3739909609226553E-3</v>
      </c>
      <c r="F4246" s="6">
        <f>B$6+B$7*E4235+B$8*(H4245*100)^2</f>
        <v>0.30632807509158905</v>
      </c>
      <c r="G4246" s="18">
        <v>2.2166596384744532E-3</v>
      </c>
      <c r="H4246" s="9">
        <f t="shared" si="336"/>
        <v>5.5346912749636634E-3</v>
      </c>
      <c r="I4246" s="8">
        <f t="shared" si="335"/>
        <v>3.3180316364892102E-3</v>
      </c>
      <c r="J4246" s="11">
        <f t="shared" si="337"/>
        <v>1.4968611233309332</v>
      </c>
      <c r="K4246" s="11">
        <f t="shared" si="338"/>
        <v>0.31553724396515515</v>
      </c>
      <c r="AC4246" s="15"/>
      <c r="AD4246" s="16"/>
    </row>
    <row r="4247" spans="1:30" x14ac:dyDescent="0.3">
      <c r="A4247" s="21">
        <v>42675</v>
      </c>
      <c r="B4247" s="22">
        <v>-5.8221121434365248E-3</v>
      </c>
      <c r="C4247" s="9">
        <f t="shared" si="339"/>
        <v>-4.2422112143436524E-2</v>
      </c>
      <c r="D4247" s="6">
        <f t="shared" si="340"/>
        <v>1.7996355987103046E-3</v>
      </c>
      <c r="E4247" s="6">
        <f t="shared" si="341"/>
        <v>1.4163203065984788E-3</v>
      </c>
      <c r="F4247" s="6">
        <f>B$6+B$7*E4235+B$8*(H4246*100)^2</f>
        <v>0.29226775098590768</v>
      </c>
      <c r="G4247" s="18">
        <v>8.3176453871911336E-3</v>
      </c>
      <c r="H4247" s="9">
        <f t="shared" si="336"/>
        <v>5.4061793439166232E-3</v>
      </c>
      <c r="I4247" s="8">
        <f t="shared" si="335"/>
        <v>2.9114660432745104E-3</v>
      </c>
      <c r="J4247" s="11">
        <f t="shared" si="337"/>
        <v>0.35003488460304649</v>
      </c>
      <c r="K4247" s="11">
        <f t="shared" si="338"/>
        <v>0.10770752384810378</v>
      </c>
      <c r="AC4247" s="15"/>
      <c r="AD4247" s="16"/>
    </row>
    <row r="4248" spans="1:30" x14ac:dyDescent="0.3">
      <c r="A4248" s="21">
        <v>42676</v>
      </c>
      <c r="B4248" s="22">
        <v>-4.3036732451888484E-3</v>
      </c>
      <c r="C4248" s="9">
        <f t="shared" si="339"/>
        <v>-4.090367324518885E-2</v>
      </c>
      <c r="D4248" s="6">
        <f t="shared" si="340"/>
        <v>1.673110484949178E-3</v>
      </c>
      <c r="E4248" s="6">
        <f t="shared" si="341"/>
        <v>1.7996355987103046E-3</v>
      </c>
      <c r="F4248" s="6">
        <f>B$6+B$7*E4235+B$8*(H4247*100)^2</f>
        <v>0.27936740361894502</v>
      </c>
      <c r="G4248" s="18">
        <v>3.8552392183625172E-3</v>
      </c>
      <c r="H4248" s="9">
        <f t="shared" si="336"/>
        <v>5.2855217681790408E-3</v>
      </c>
      <c r="I4248" s="8">
        <f t="shared" si="335"/>
        <v>1.4302825498165236E-3</v>
      </c>
      <c r="J4248" s="11">
        <f t="shared" si="337"/>
        <v>0.37099709481167426</v>
      </c>
      <c r="K4248" s="11">
        <f t="shared" si="338"/>
        <v>4.4934429640549611E-2</v>
      </c>
      <c r="AC4248" s="15"/>
      <c r="AD4248" s="16"/>
    </row>
    <row r="4249" spans="1:30" x14ac:dyDescent="0.3">
      <c r="A4249" s="21">
        <v>42677</v>
      </c>
      <c r="B4249" s="22">
        <v>-1.6144028277129702E-3</v>
      </c>
      <c r="C4249" s="9">
        <f t="shared" si="339"/>
        <v>-3.8214402827712969E-2</v>
      </c>
      <c r="D4249" s="6">
        <f t="shared" si="340"/>
        <v>1.460340583478717E-3</v>
      </c>
      <c r="E4249" s="6">
        <f t="shared" si="341"/>
        <v>1.673110484949178E-3</v>
      </c>
      <c r="F4249" s="6">
        <f>B$6+B$7*E4235+B$8*(H4248*100)^2</f>
        <v>0.26753133490975678</v>
      </c>
      <c r="G4249" s="18">
        <v>3.6255523319555965E-3</v>
      </c>
      <c r="H4249" s="9">
        <f t="shared" si="336"/>
        <v>5.1723431335300718E-3</v>
      </c>
      <c r="I4249" s="8">
        <f t="shared" si="335"/>
        <v>1.5467908015744753E-3</v>
      </c>
      <c r="J4249" s="11">
        <f t="shared" si="337"/>
        <v>0.426635905360149</v>
      </c>
      <c r="K4249" s="11">
        <f t="shared" si="338"/>
        <v>5.6268852110320511E-2</v>
      </c>
      <c r="AC4249" s="15"/>
      <c r="AD4249" s="16"/>
    </row>
    <row r="4250" spans="1:30" x14ac:dyDescent="0.3">
      <c r="A4250" s="21">
        <v>42678</v>
      </c>
      <c r="B4250" s="22">
        <v>-2.3669396068486267E-3</v>
      </c>
      <c r="C4250" s="9">
        <f t="shared" si="339"/>
        <v>-3.8966939606848626E-2</v>
      </c>
      <c r="D4250" s="6">
        <f t="shared" si="340"/>
        <v>1.5184223823237883E-3</v>
      </c>
      <c r="E4250" s="6">
        <f t="shared" si="341"/>
        <v>1.460340583478717E-3</v>
      </c>
      <c r="F4250" s="6">
        <f>B$6+B$7*E4235+B$8*(H4249*100)^2</f>
        <v>0.25667174186907665</v>
      </c>
      <c r="G4250" s="18">
        <v>4.0709605929691939E-3</v>
      </c>
      <c r="H4250" s="9">
        <f t="shared" si="336"/>
        <v>5.0662781395130353E-3</v>
      </c>
      <c r="I4250" s="8">
        <f t="shared" si="335"/>
        <v>9.9531754654384134E-4</v>
      </c>
      <c r="J4250" s="11">
        <f t="shared" si="337"/>
        <v>0.2444920612257504</v>
      </c>
      <c r="K4250" s="11">
        <f t="shared" si="338"/>
        <v>2.226814602238103E-2</v>
      </c>
      <c r="AC4250" s="15"/>
      <c r="AD4250" s="16"/>
    </row>
    <row r="4251" spans="1:30" x14ac:dyDescent="0.3">
      <c r="A4251" s="21">
        <v>42681</v>
      </c>
      <c r="B4251" s="22">
        <v>2.0545237233572811E-2</v>
      </c>
      <c r="C4251" s="9">
        <f t="shared" si="339"/>
        <v>-1.6054762766427189E-2</v>
      </c>
      <c r="D4251" s="6">
        <f t="shared" si="340"/>
        <v>2.5775540748625684E-4</v>
      </c>
      <c r="E4251" s="6">
        <f t="shared" si="341"/>
        <v>1.5184223823237883E-3</v>
      </c>
      <c r="F4251" s="6">
        <f>B$6+B$7*E4235+B$8*(H4250*100)^2</f>
        <v>0.24670806525425251</v>
      </c>
      <c r="G4251" s="18">
        <v>8.2906384530426862E-3</v>
      </c>
      <c r="H4251" s="9">
        <f t="shared" si="336"/>
        <v>4.9669715647892784E-3</v>
      </c>
      <c r="I4251" s="8">
        <f t="shared" si="335"/>
        <v>3.3236668882534078E-3</v>
      </c>
      <c r="J4251" s="11">
        <f t="shared" si="337"/>
        <v>0.40089396095105478</v>
      </c>
      <c r="K4251" s="11">
        <f t="shared" si="338"/>
        <v>0.15683692715371</v>
      </c>
      <c r="AC4251" s="15"/>
      <c r="AD4251" s="16"/>
    </row>
    <row r="4252" spans="1:30" x14ac:dyDescent="0.3">
      <c r="A4252" s="21">
        <v>42682</v>
      </c>
      <c r="B4252" s="22">
        <v>3.9975974597965666E-3</v>
      </c>
      <c r="C4252" s="9">
        <f t="shared" si="339"/>
        <v>-3.2602402540203433E-2</v>
      </c>
      <c r="D4252" s="6">
        <f t="shared" si="340"/>
        <v>1.0629166513934632E-3</v>
      </c>
      <c r="E4252" s="6">
        <f t="shared" si="341"/>
        <v>2.5775540748625684E-4</v>
      </c>
      <c r="F4252" s="6">
        <f>B$6+B$7*E4235+B$8*(H4251*100)^2</f>
        <v>0.23756639196015145</v>
      </c>
      <c r="G4252" s="18">
        <v>6.7745473935470427E-3</v>
      </c>
      <c r="H4252" s="9">
        <f t="shared" si="336"/>
        <v>4.8740782919455801E-3</v>
      </c>
      <c r="I4252" s="8">
        <f t="shared" si="335"/>
        <v>1.9004691016014626E-3</v>
      </c>
      <c r="J4252" s="11">
        <f t="shared" si="337"/>
        <v>0.28053078548269006</v>
      </c>
      <c r="K4252" s="11">
        <f t="shared" si="338"/>
        <v>6.0671995111484689E-2</v>
      </c>
      <c r="AC4252" s="15"/>
      <c r="AD4252" s="16"/>
    </row>
    <row r="4253" spans="1:30" x14ac:dyDescent="0.3">
      <c r="A4253" s="21">
        <v>42683</v>
      </c>
      <c r="B4253" s="22">
        <v>1.3918551355275323E-2</v>
      </c>
      <c r="C4253" s="9">
        <f t="shared" si="339"/>
        <v>-2.2681448644724676E-2</v>
      </c>
      <c r="D4253" s="6">
        <f t="shared" si="340"/>
        <v>5.144481126232828E-4</v>
      </c>
      <c r="E4253" s="6">
        <f t="shared" si="341"/>
        <v>1.0629166513934632E-3</v>
      </c>
      <c r="F4253" s="6">
        <f>B$6+B$7*E4235+B$8*(H4252*100)^2</f>
        <v>0.22917890671281366</v>
      </c>
      <c r="G4253" s="18">
        <v>1.1731559446117378E-2</v>
      </c>
      <c r="H4253" s="9">
        <f t="shared" si="336"/>
        <v>4.7872633801871985E-3</v>
      </c>
      <c r="I4253" s="8">
        <f t="shared" si="335"/>
        <v>6.9442960659301797E-3</v>
      </c>
      <c r="J4253" s="11">
        <f t="shared" si="337"/>
        <v>0.59193290523950171</v>
      </c>
      <c r="K4253" s="11">
        <f t="shared" si="338"/>
        <v>0.5542537295901302</v>
      </c>
      <c r="AC4253" s="15"/>
      <c r="AD4253" s="16"/>
    </row>
    <row r="4254" spans="1:30" x14ac:dyDescent="0.3">
      <c r="A4254" s="21">
        <v>42684</v>
      </c>
      <c r="B4254" s="22">
        <v>1.1668880101916308E-2</v>
      </c>
      <c r="C4254" s="9">
        <f t="shared" si="339"/>
        <v>-2.4931119898083692E-2</v>
      </c>
      <c r="D4254" s="6">
        <f t="shared" si="340"/>
        <v>6.215607393726246E-4</v>
      </c>
      <c r="E4254" s="6">
        <f t="shared" si="341"/>
        <v>5.144481126232828E-4</v>
      </c>
      <c r="F4254" s="6">
        <f>B$6+B$7*E4235+B$8*(H4253*100)^2</f>
        <v>0.22148338899838121</v>
      </c>
      <c r="G4254" s="18">
        <v>7.8105219060497413E-3</v>
      </c>
      <c r="H4254" s="9">
        <f t="shared" si="336"/>
        <v>4.7062021737105733E-3</v>
      </c>
      <c r="I4254" s="8">
        <f t="shared" si="335"/>
        <v>3.104319732339168E-3</v>
      </c>
      <c r="J4254" s="11">
        <f t="shared" si="337"/>
        <v>0.39745355940102756</v>
      </c>
      <c r="K4254" s="11">
        <f t="shared" si="338"/>
        <v>0.15303257711756246</v>
      </c>
      <c r="AC4254" s="15"/>
      <c r="AD4254" s="16"/>
    </row>
    <row r="4255" spans="1:30" x14ac:dyDescent="0.3">
      <c r="A4255" s="21">
        <v>42685</v>
      </c>
      <c r="B4255" s="22">
        <v>2.1127999014083636E-3</v>
      </c>
      <c r="C4255" s="9">
        <f t="shared" si="339"/>
        <v>-3.4487200098591637E-2</v>
      </c>
      <c r="D4255" s="6">
        <f t="shared" si="340"/>
        <v>1.1893669706402991E-3</v>
      </c>
      <c r="E4255" s="6">
        <f t="shared" si="341"/>
        <v>6.215607393726246E-4</v>
      </c>
      <c r="F4255" s="6">
        <f>B$6+B$7*E4235+B$8*(H4254*100)^2</f>
        <v>0.21442275149538947</v>
      </c>
      <c r="G4255" s="18">
        <v>4.1449649036136718E-3</v>
      </c>
      <c r="H4255" s="9">
        <f t="shared" si="336"/>
        <v>4.630580433330032E-3</v>
      </c>
      <c r="I4255" s="8">
        <f t="shared" si="335"/>
        <v>4.8561552971636019E-4</v>
      </c>
      <c r="J4255" s="11">
        <f t="shared" si="337"/>
        <v>0.11715793523197021</v>
      </c>
      <c r="K4255" s="11">
        <f t="shared" si="338"/>
        <v>5.9164858230928985E-3</v>
      </c>
      <c r="AC4255" s="15"/>
      <c r="AD4255" s="16"/>
    </row>
    <row r="4256" spans="1:30" x14ac:dyDescent="0.3">
      <c r="A4256" s="21">
        <v>42688</v>
      </c>
      <c r="B4256" s="22">
        <v>1.1151290764871691E-3</v>
      </c>
      <c r="C4256" s="9">
        <f t="shared" si="339"/>
        <v>-3.548487092351283E-2</v>
      </c>
      <c r="D4256" s="6">
        <f t="shared" si="340"/>
        <v>1.2591760644583663E-3</v>
      </c>
      <c r="E4256" s="6">
        <f t="shared" si="341"/>
        <v>1.1893669706402991E-3</v>
      </c>
      <c r="F4256" s="6">
        <f>B$6+B$7*E4235+B$8*(H4255*100)^2</f>
        <v>0.20794461658639457</v>
      </c>
      <c r="G4256" s="18">
        <v>4.374971763540683E-3</v>
      </c>
      <c r="H4256" s="9">
        <f t="shared" si="336"/>
        <v>4.5600944791352139E-3</v>
      </c>
      <c r="I4256" s="8">
        <f t="shared" si="335"/>
        <v>1.8512271559453092E-4</v>
      </c>
      <c r="J4256" s="11">
        <f t="shared" si="337"/>
        <v>4.2314036661281293E-2</v>
      </c>
      <c r="K4256" s="11">
        <f t="shared" si="338"/>
        <v>8.4703104418548669E-4</v>
      </c>
      <c r="AC4256" s="15"/>
      <c r="AD4256" s="16"/>
    </row>
    <row r="4257" spans="1:30" x14ac:dyDescent="0.3">
      <c r="A4257" s="21">
        <v>42689</v>
      </c>
      <c r="B4257" s="22">
        <v>2.8774074375313404E-3</v>
      </c>
      <c r="C4257" s="9">
        <f t="shared" si="339"/>
        <v>-3.3722592562468658E-2</v>
      </c>
      <c r="D4257" s="6">
        <f t="shared" si="340"/>
        <v>1.1372132491342664E-3</v>
      </c>
      <c r="E4257" s="6">
        <f t="shared" si="341"/>
        <v>1.2591760644583663E-3</v>
      </c>
      <c r="F4257" s="6">
        <f>B$6+B$7*E4257+B$8*(G4256*100)^2</f>
        <v>0.18680501329437757</v>
      </c>
      <c r="G4257" s="18">
        <v>4.129594032587649E-3</v>
      </c>
      <c r="H4257" s="9">
        <f t="shared" si="336"/>
        <v>4.3220945535050199E-3</v>
      </c>
      <c r="I4257" s="8">
        <f t="shared" si="335"/>
        <v>1.9250052091737083E-4</v>
      </c>
      <c r="J4257" s="11">
        <f t="shared" si="337"/>
        <v>4.6614877733332033E-2</v>
      </c>
      <c r="K4257" s="11">
        <f t="shared" si="338"/>
        <v>1.022318996982019E-3</v>
      </c>
      <c r="AC4257" s="15"/>
      <c r="AD4257" s="16"/>
    </row>
    <row r="4258" spans="1:30" x14ac:dyDescent="0.3">
      <c r="A4258" s="21">
        <v>42690</v>
      </c>
      <c r="B4258" s="22">
        <v>-2.9064945719781566E-3</v>
      </c>
      <c r="C4258" s="9">
        <f t="shared" si="339"/>
        <v>-3.9506494571978155E-2</v>
      </c>
      <c r="D4258" s="6">
        <f t="shared" si="340"/>
        <v>1.5607631133657395E-3</v>
      </c>
      <c r="E4258" s="6">
        <f t="shared" si="341"/>
        <v>1.1372132491342664E-3</v>
      </c>
      <c r="F4258" s="6">
        <f>B$6+B$7*E4257+B$8*(H4257*100)^2</f>
        <v>0.18258564546790332</v>
      </c>
      <c r="G4258" s="18">
        <v>3.118116283231337E-3</v>
      </c>
      <c r="H4258" s="9">
        <f t="shared" si="336"/>
        <v>4.2730041594632616E-3</v>
      </c>
      <c r="I4258" s="8">
        <f t="shared" si="335"/>
        <v>1.1548878762319245E-3</v>
      </c>
      <c r="J4258" s="11">
        <f t="shared" si="337"/>
        <v>0.37037998949644751</v>
      </c>
      <c r="K4258" s="11">
        <f t="shared" si="338"/>
        <v>4.4812673505882472E-2</v>
      </c>
      <c r="AC4258" s="15"/>
      <c r="AD4258" s="16"/>
    </row>
    <row r="4259" spans="1:30" x14ac:dyDescent="0.3">
      <c r="A4259" s="21">
        <v>42691</v>
      </c>
      <c r="B4259" s="22">
        <v>1.8892160865664916E-3</v>
      </c>
      <c r="C4259" s="9">
        <f t="shared" si="339"/>
        <v>-3.4710783913433511E-2</v>
      </c>
      <c r="D4259" s="6">
        <f t="shared" si="340"/>
        <v>1.2048385198850746E-3</v>
      </c>
      <c r="E4259" s="6">
        <f t="shared" si="341"/>
        <v>1.5607631133657395E-3</v>
      </c>
      <c r="F4259" s="6">
        <f>B$6+B$7*E4257+B$8*(H4258*100)^2</f>
        <v>0.17871437548711322</v>
      </c>
      <c r="G4259" s="18">
        <v>1.8844639465005007E-3</v>
      </c>
      <c r="H4259" s="9">
        <f t="shared" si="336"/>
        <v>4.2274623060071541E-3</v>
      </c>
      <c r="I4259" s="8">
        <f t="shared" si="335"/>
        <v>2.3429983595066534E-3</v>
      </c>
      <c r="J4259" s="11">
        <f t="shared" si="337"/>
        <v>1.2433235264902061</v>
      </c>
      <c r="K4259" s="11">
        <f t="shared" si="338"/>
        <v>0.25372566243469308</v>
      </c>
      <c r="AC4259" s="15"/>
      <c r="AD4259" s="16"/>
    </row>
    <row r="4260" spans="1:30" x14ac:dyDescent="0.3">
      <c r="A4260" s="21">
        <v>42692</v>
      </c>
      <c r="B4260" s="22">
        <v>-1.9003957085172807E-3</v>
      </c>
      <c r="C4260" s="9">
        <f t="shared" si="339"/>
        <v>-3.8500395708517279E-2</v>
      </c>
      <c r="D4260" s="6">
        <f t="shared" si="340"/>
        <v>1.4822804697124158E-3</v>
      </c>
      <c r="E4260" s="6">
        <f t="shared" si="341"/>
        <v>1.2048385198850746E-3</v>
      </c>
      <c r="F4260" s="6">
        <f>B$6+B$7*E4257+B$8*(H4259*100)^2</f>
        <v>0.17516248527973832</v>
      </c>
      <c r="G4260" s="18">
        <v>1.8734348709703143E-3</v>
      </c>
      <c r="H4260" s="9">
        <f t="shared" si="336"/>
        <v>4.1852417526319595E-3</v>
      </c>
      <c r="I4260" s="8">
        <f t="shared" si="335"/>
        <v>2.3118068816616452E-3</v>
      </c>
      <c r="J4260" s="11">
        <f t="shared" si="337"/>
        <v>1.2339937285699627</v>
      </c>
      <c r="K4260" s="11">
        <f t="shared" si="338"/>
        <v>0.25141972384936029</v>
      </c>
      <c r="AC4260" s="15"/>
      <c r="AD4260" s="16"/>
    </row>
    <row r="4261" spans="1:30" x14ac:dyDescent="0.3">
      <c r="A4261" s="21">
        <v>42695</v>
      </c>
      <c r="B4261" s="22">
        <v>4.6932358111481456E-3</v>
      </c>
      <c r="C4261" s="9">
        <f t="shared" si="339"/>
        <v>-3.1906764188851855E-2</v>
      </c>
      <c r="D4261" s="6">
        <f t="shared" si="340"/>
        <v>1.0180416010029992E-3</v>
      </c>
      <c r="E4261" s="6">
        <f t="shared" si="341"/>
        <v>1.4822804697124158E-3</v>
      </c>
      <c r="F4261" s="6">
        <f>B$6+B$7*E4257+B$8*(H4260*100)^2</f>
        <v>0.17190362601447187</v>
      </c>
      <c r="G4261" s="18">
        <v>2.7128548959559659E-3</v>
      </c>
      <c r="H4261" s="9">
        <f t="shared" si="336"/>
        <v>4.146126216294818E-3</v>
      </c>
      <c r="I4261" s="8">
        <f t="shared" si="335"/>
        <v>1.4332713203388521E-3</v>
      </c>
      <c r="J4261" s="11">
        <f t="shared" si="337"/>
        <v>0.52832583212446038</v>
      </c>
      <c r="K4261" s="11">
        <f t="shared" si="338"/>
        <v>7.8483644888224902E-2</v>
      </c>
      <c r="AC4261" s="15"/>
      <c r="AD4261" s="16"/>
    </row>
    <row r="4262" spans="1:30" x14ac:dyDescent="0.3">
      <c r="A4262" s="21">
        <v>42696</v>
      </c>
      <c r="B4262" s="22">
        <v>3.5375865994325541E-3</v>
      </c>
      <c r="C4262" s="9">
        <f t="shared" si="339"/>
        <v>-3.3062413400567446E-2</v>
      </c>
      <c r="D4262" s="6">
        <f t="shared" si="340"/>
        <v>1.0931231798700218E-3</v>
      </c>
      <c r="E4262" s="6">
        <f t="shared" si="341"/>
        <v>1.0180416010029992E-3</v>
      </c>
      <c r="F4262" s="6">
        <f>B$6+B$7*E4257+B$8*(H4261*100)^2</f>
        <v>0.16891362263858983</v>
      </c>
      <c r="G4262" s="18">
        <v>2.4996947593726821E-3</v>
      </c>
      <c r="H4262" s="9">
        <f t="shared" si="336"/>
        <v>4.1099102500978032E-3</v>
      </c>
      <c r="I4262" s="8">
        <f t="shared" si="335"/>
        <v>1.610215490725121E-3</v>
      </c>
      <c r="J4262" s="11">
        <f t="shared" si="337"/>
        <v>0.64416484640277327</v>
      </c>
      <c r="K4262" s="11">
        <f t="shared" si="338"/>
        <v>0.10544408292198315</v>
      </c>
      <c r="AC4262" s="15"/>
      <c r="AD4262" s="16"/>
    </row>
    <row r="4263" spans="1:30" x14ac:dyDescent="0.3">
      <c r="A4263" s="21">
        <v>42697</v>
      </c>
      <c r="B4263" s="22">
        <v>3.1128411457250161E-3</v>
      </c>
      <c r="C4263" s="9">
        <f t="shared" si="339"/>
        <v>-3.3487158854274987E-2</v>
      </c>
      <c r="D4263" s="6">
        <f t="shared" si="340"/>
        <v>1.1213898081314476E-3</v>
      </c>
      <c r="E4263" s="6">
        <f t="shared" si="341"/>
        <v>1.0931231798700218E-3</v>
      </c>
      <c r="F4263" s="6">
        <f>B$6+B$7*E4257+B$8*(H4262*100)^2</f>
        <v>0.16617029454121809</v>
      </c>
      <c r="G4263" s="18">
        <v>2.2534132997643519E-3</v>
      </c>
      <c r="H4263" s="9">
        <f t="shared" si="336"/>
        <v>4.0763990793495439E-3</v>
      </c>
      <c r="I4263" s="8">
        <f t="shared" si="335"/>
        <v>1.822985779585192E-3</v>
      </c>
      <c r="J4263" s="11">
        <f t="shared" si="337"/>
        <v>0.80898864836549456</v>
      </c>
      <c r="K4263" s="11">
        <f t="shared" si="338"/>
        <v>0.14556299771079662</v>
      </c>
      <c r="AC4263" s="15"/>
      <c r="AD4263" s="16"/>
    </row>
    <row r="4264" spans="1:30" x14ac:dyDescent="0.3">
      <c r="A4264" s="21">
        <v>42699</v>
      </c>
      <c r="B4264" s="22">
        <v>3.6071889400650799E-3</v>
      </c>
      <c r="C4264" s="9">
        <f t="shared" si="339"/>
        <v>-3.2992811059934922E-2</v>
      </c>
      <c r="D4264" s="6">
        <f t="shared" si="340"/>
        <v>1.0885255816365641E-3</v>
      </c>
      <c r="E4264" s="6">
        <f t="shared" si="341"/>
        <v>1.1213898081314476E-3</v>
      </c>
      <c r="F4264" s="6">
        <f>B$6+B$7*E4257+B$8*(H4263*100)^2</f>
        <v>0.16365329101187953</v>
      </c>
      <c r="G4264" s="18">
        <v>1.2884402943785576E-3</v>
      </c>
      <c r="H4264" s="9">
        <f t="shared" si="336"/>
        <v>4.0454083973299844E-3</v>
      </c>
      <c r="I4264" s="8">
        <f t="shared" si="335"/>
        <v>2.7569681029514267E-3</v>
      </c>
      <c r="J4264" s="11">
        <f t="shared" si="337"/>
        <v>2.1397717185499632</v>
      </c>
      <c r="K4264" s="11">
        <f t="shared" si="338"/>
        <v>0.46264458865773439</v>
      </c>
      <c r="AC4264" s="15"/>
      <c r="AD4264" s="16"/>
    </row>
    <row r="4265" spans="1:30" x14ac:dyDescent="0.3">
      <c r="A4265" s="21">
        <v>42702</v>
      </c>
      <c r="B4265" s="22">
        <v>-2.8360895461095503E-3</v>
      </c>
      <c r="C4265" s="9">
        <f t="shared" si="339"/>
        <v>-3.9436089546109554E-2</v>
      </c>
      <c r="D4265" s="6">
        <f t="shared" si="340"/>
        <v>1.5552051586887712E-3</v>
      </c>
      <c r="E4265" s="6">
        <f t="shared" si="341"/>
        <v>1.0885255816365641E-3</v>
      </c>
      <c r="F4265" s="6">
        <f>B$6+B$7*E4257+B$8*(H4264*100)^2</f>
        <v>0.16134394027371135</v>
      </c>
      <c r="G4265" s="18">
        <v>2.6970789792292488E-3</v>
      </c>
      <c r="H4265" s="9">
        <f t="shared" si="336"/>
        <v>4.016764123939958E-3</v>
      </c>
      <c r="I4265" s="8">
        <f t="shared" si="335"/>
        <v>1.3196851447107093E-3</v>
      </c>
      <c r="J4265" s="11">
        <f t="shared" si="337"/>
        <v>0.4893016314590235</v>
      </c>
      <c r="K4265" s="11">
        <f t="shared" si="338"/>
        <v>6.976295972170754E-2</v>
      </c>
      <c r="AC4265" s="15"/>
      <c r="AD4265" s="16"/>
    </row>
    <row r="4266" spans="1:30" x14ac:dyDescent="0.3">
      <c r="A4266" s="21">
        <v>42703</v>
      </c>
      <c r="B4266" s="22">
        <v>1.2401638842718188E-3</v>
      </c>
      <c r="C4266" s="9">
        <f t="shared" si="339"/>
        <v>-3.5359836115728183E-2</v>
      </c>
      <c r="D4266" s="6">
        <f t="shared" si="340"/>
        <v>1.2503180101311551E-3</v>
      </c>
      <c r="E4266" s="6">
        <f t="shared" si="341"/>
        <v>1.5552051586887712E-3</v>
      </c>
      <c r="F4266" s="6">
        <f>B$6+B$7*E4257+B$8*(H4265*100)^2</f>
        <v>0.15922511097144212</v>
      </c>
      <c r="G4266" s="18">
        <v>3.0004958816605698E-3</v>
      </c>
      <c r="H4266" s="9">
        <f t="shared" si="336"/>
        <v>3.9903021310602801E-3</v>
      </c>
      <c r="I4266" s="8">
        <f t="shared" si="335"/>
        <v>9.8980624939971028E-4</v>
      </c>
      <c r="J4266" s="11">
        <f t="shared" si="337"/>
        <v>0.3298808891721991</v>
      </c>
      <c r="K4266" s="11">
        <f t="shared" si="338"/>
        <v>3.703642258917883E-2</v>
      </c>
      <c r="AC4266" s="15"/>
      <c r="AD4266" s="16"/>
    </row>
    <row r="4267" spans="1:30" x14ac:dyDescent="0.3">
      <c r="A4267" s="21">
        <v>42704</v>
      </c>
      <c r="B4267" s="22">
        <v>1.0356697329977078E-4</v>
      </c>
      <c r="C4267" s="9">
        <f t="shared" si="339"/>
        <v>-3.6496433026700227E-2</v>
      </c>
      <c r="D4267" s="6">
        <f t="shared" si="340"/>
        <v>1.3319896236724151E-3</v>
      </c>
      <c r="E4267" s="6">
        <f t="shared" si="341"/>
        <v>1.2503180101311551E-3</v>
      </c>
      <c r="F4267" s="6">
        <f>B$6+B$7*E4257+B$8*(H4266*100)^2</f>
        <v>0.15728108508661004</v>
      </c>
      <c r="G4267" s="18">
        <v>4.668504372779928E-3</v>
      </c>
      <c r="H4267" s="9">
        <f t="shared" si="336"/>
        <v>3.965867938883115E-3</v>
      </c>
      <c r="I4267" s="8">
        <f t="shared" si="335"/>
        <v>7.0263643389681298E-4</v>
      </c>
      <c r="J4267" s="11">
        <f t="shared" si="337"/>
        <v>0.15050568186110919</v>
      </c>
      <c r="K4267" s="11">
        <f t="shared" si="338"/>
        <v>1.4056884191656405E-2</v>
      </c>
      <c r="AC4267" s="15"/>
      <c r="AD4267" s="16"/>
    </row>
    <row r="4268" spans="1:30" x14ac:dyDescent="0.3">
      <c r="A4268" s="21">
        <v>42705</v>
      </c>
      <c r="B4268" s="22">
        <v>3.567729219481737E-3</v>
      </c>
      <c r="C4268" s="9">
        <f t="shared" si="339"/>
        <v>-3.3032270780518264E-2</v>
      </c>
      <c r="D4268" s="6">
        <f t="shared" si="340"/>
        <v>1.0911309129174806E-3</v>
      </c>
      <c r="E4268" s="6">
        <f t="shared" si="341"/>
        <v>1.3319896236724151E-3</v>
      </c>
      <c r="F4268" s="6">
        <f>B$6+B$7*E4257+B$8*(H4267*100)^2</f>
        <v>0.15549744133727667</v>
      </c>
      <c r="G4268" s="18">
        <v>2.6799759969570042E-3</v>
      </c>
      <c r="H4268" s="9">
        <f t="shared" si="336"/>
        <v>3.9433163877284393E-3</v>
      </c>
      <c r="I4268" s="8">
        <f t="shared" si="335"/>
        <v>1.2633403907714351E-3</v>
      </c>
      <c r="J4268" s="11">
        <f t="shared" si="337"/>
        <v>0.47139989022510015</v>
      </c>
      <c r="K4268" s="11">
        <f t="shared" si="338"/>
        <v>6.5839151698608989E-2</v>
      </c>
      <c r="AC4268" s="15"/>
      <c r="AD4268" s="16"/>
    </row>
    <row r="4269" spans="1:30" x14ac:dyDescent="0.3">
      <c r="A4269" s="21">
        <v>42706</v>
      </c>
      <c r="B4269" s="22">
        <v>-1.1213999193550755E-3</v>
      </c>
      <c r="C4269" s="9">
        <f t="shared" si="339"/>
        <v>-3.7721399919355074E-2</v>
      </c>
      <c r="D4269" s="6">
        <f t="shared" si="340"/>
        <v>1.422904011875921E-3</v>
      </c>
      <c r="E4269" s="6">
        <f t="shared" si="341"/>
        <v>1.0911309129174806E-3</v>
      </c>
      <c r="F4269" s="6">
        <f>B$6+B$7*E4257+B$8*(H4268*100)^2</f>
        <v>0.15386094819726326</v>
      </c>
      <c r="G4269" s="18">
        <v>2.4587038629864102E-3</v>
      </c>
      <c r="H4269" s="9">
        <f t="shared" si="336"/>
        <v>3.9225112899424937E-3</v>
      </c>
      <c r="I4269" s="8">
        <f t="shared" si="335"/>
        <v>1.4638074269560835E-3</v>
      </c>
      <c r="J4269" s="11">
        <f t="shared" si="337"/>
        <v>0.59535735433306802</v>
      </c>
      <c r="K4269" s="11">
        <f t="shared" si="338"/>
        <v>9.3916568769012443E-2</v>
      </c>
      <c r="AC4269" s="15"/>
      <c r="AD4269" s="16"/>
    </row>
    <row r="4270" spans="1:30" x14ac:dyDescent="0.3">
      <c r="A4270" s="21">
        <v>42709</v>
      </c>
      <c r="B4270" s="22">
        <v>2.3873050729176595E-3</v>
      </c>
      <c r="C4270" s="9">
        <f t="shared" si="339"/>
        <v>-3.4212694927082343E-2</v>
      </c>
      <c r="D4270" s="6">
        <f t="shared" si="340"/>
        <v>1.1705084941736059E-3</v>
      </c>
      <c r="E4270" s="6">
        <f t="shared" si="341"/>
        <v>1.422904011875921E-3</v>
      </c>
      <c r="F4270" s="6">
        <f>B$6+B$7*E4257+B$8*(H4269*100)^2</f>
        <v>0.15235946574130094</v>
      </c>
      <c r="G4270" s="18">
        <v>4.8152797159402971E-3</v>
      </c>
      <c r="H4270" s="9">
        <f t="shared" si="336"/>
        <v>3.9033250664183856E-3</v>
      </c>
      <c r="I4270" s="8">
        <f t="shared" si="335"/>
        <v>9.1195464952191149E-4</v>
      </c>
      <c r="J4270" s="11">
        <f t="shared" si="337"/>
        <v>0.18938767907978754</v>
      </c>
      <c r="K4270" s="11">
        <f t="shared" si="338"/>
        <v>2.36699672921028E-2</v>
      </c>
      <c r="AC4270" s="15"/>
      <c r="AD4270" s="16"/>
    </row>
    <row r="4271" spans="1:30" x14ac:dyDescent="0.3">
      <c r="A4271" s="21">
        <v>42710</v>
      </c>
      <c r="B4271" s="22">
        <v>1.8477204204495907E-3</v>
      </c>
      <c r="C4271" s="9">
        <f t="shared" si="339"/>
        <v>-3.4752279579550412E-2</v>
      </c>
      <c r="D4271" s="6">
        <f t="shared" si="340"/>
        <v>1.2077209359752366E-3</v>
      </c>
      <c r="E4271" s="6">
        <f t="shared" si="341"/>
        <v>1.1705084941736059E-3</v>
      </c>
      <c r="F4271" s="6">
        <f>B$6+B$7*E4257+B$8*(H4270*100)^2</f>
        <v>0.15098185558795552</v>
      </c>
      <c r="G4271" s="18">
        <v>2.4975394970033196E-3</v>
      </c>
      <c r="H4271" s="9">
        <f t="shared" si="336"/>
        <v>3.8856383721076709E-3</v>
      </c>
      <c r="I4271" s="8">
        <f t="shared" si="335"/>
        <v>1.3880988751043513E-3</v>
      </c>
      <c r="J4271" s="11">
        <f t="shared" si="337"/>
        <v>0.5557865558362004</v>
      </c>
      <c r="K4271" s="11">
        <f t="shared" si="338"/>
        <v>8.4742934064217179E-2</v>
      </c>
      <c r="AC4271" s="15"/>
      <c r="AD4271" s="16"/>
    </row>
    <row r="4272" spans="1:30" x14ac:dyDescent="0.3">
      <c r="A4272" s="21">
        <v>42711</v>
      </c>
      <c r="B4272" s="22">
        <v>1.53523174748534E-2</v>
      </c>
      <c r="C4272" s="9">
        <f t="shared" si="339"/>
        <v>-2.12476825251466E-2</v>
      </c>
      <c r="D4272" s="6">
        <f t="shared" si="340"/>
        <v>4.5146401268942021E-4</v>
      </c>
      <c r="E4272" s="6">
        <f t="shared" si="341"/>
        <v>1.2077209359752366E-3</v>
      </c>
      <c r="F4272" s="6">
        <f>B$6+B$7*E4257+B$8*(H4271*100)^2</f>
        <v>0.14971789827226109</v>
      </c>
      <c r="G4272" s="18">
        <v>7.2093116425846916E-3</v>
      </c>
      <c r="H4272" s="9">
        <f t="shared" si="336"/>
        <v>3.8693397146316979E-3</v>
      </c>
      <c r="I4272" s="8">
        <f t="shared" si="335"/>
        <v>3.3399719279529937E-3</v>
      </c>
      <c r="J4272" s="11">
        <f t="shared" si="337"/>
        <v>0.46328582998467005</v>
      </c>
      <c r="K4272" s="11">
        <f t="shared" si="338"/>
        <v>0.24089951801308729</v>
      </c>
      <c r="AC4272" s="15"/>
      <c r="AD4272" s="16"/>
    </row>
    <row r="4273" spans="1:30" x14ac:dyDescent="0.3">
      <c r="A4273" s="21">
        <v>42712</v>
      </c>
      <c r="B4273" s="22">
        <v>3.3291160872218101E-3</v>
      </c>
      <c r="C4273" s="9">
        <f t="shared" si="339"/>
        <v>-3.3270883912778187E-2</v>
      </c>
      <c r="D4273" s="6">
        <f t="shared" si="340"/>
        <v>1.1069517163375623E-3</v>
      </c>
      <c r="E4273" s="6">
        <f t="shared" si="341"/>
        <v>4.5146401268942021E-4</v>
      </c>
      <c r="F4273" s="6">
        <f>B$6+B$7*E4257+B$8*(H4272*100)^2</f>
        <v>0.14855821743511144</v>
      </c>
      <c r="G4273" s="18">
        <v>4.3989810165824816E-3</v>
      </c>
      <c r="H4273" s="9">
        <f t="shared" si="336"/>
        <v>3.8543250697769572E-3</v>
      </c>
      <c r="I4273" s="8">
        <f t="shared" si="335"/>
        <v>5.446559468055244E-4</v>
      </c>
      <c r="J4273" s="11">
        <f t="shared" si="337"/>
        <v>0.12381411621290909</v>
      </c>
      <c r="K4273" s="11">
        <f t="shared" si="338"/>
        <v>9.1333153579320481E-3</v>
      </c>
      <c r="AC4273" s="15"/>
      <c r="AD4273" s="16"/>
    </row>
    <row r="4274" spans="1:30" x14ac:dyDescent="0.3">
      <c r="A4274" s="21">
        <v>42713</v>
      </c>
      <c r="B4274" s="22">
        <v>7.215325854157165E-3</v>
      </c>
      <c r="C4274" s="9">
        <f t="shared" si="339"/>
        <v>-2.9384674145842837E-2</v>
      </c>
      <c r="D4274" s="6">
        <f t="shared" si="340"/>
        <v>8.6345907465736451E-4</v>
      </c>
      <c r="E4274" s="6">
        <f t="shared" si="341"/>
        <v>1.1069517163375623E-3</v>
      </c>
      <c r="F4274" s="6">
        <f>B$6+B$7*E4257+B$8*(H4273*100)^2</f>
        <v>0.14749421026702667</v>
      </c>
      <c r="G4274" s="18">
        <v>3.0440944045717765E-3</v>
      </c>
      <c r="H4274" s="9">
        <f t="shared" si="336"/>
        <v>3.8404974972915513E-3</v>
      </c>
      <c r="I4274" s="8">
        <f t="shared" si="335"/>
        <v>7.9640309271977478E-4</v>
      </c>
      <c r="J4274" s="11">
        <f t="shared" si="337"/>
        <v>0.2616223371797195</v>
      </c>
      <c r="K4274" s="11">
        <f t="shared" si="338"/>
        <v>2.5028689338011167E-2</v>
      </c>
      <c r="AC4274" s="15"/>
      <c r="AD4274" s="16"/>
    </row>
    <row r="4275" spans="1:30" x14ac:dyDescent="0.3">
      <c r="A4275" s="21">
        <v>42716</v>
      </c>
      <c r="B4275" s="22">
        <v>2.0013557429296278E-3</v>
      </c>
      <c r="C4275" s="9">
        <f t="shared" si="339"/>
        <v>-3.459864425707037E-2</v>
      </c>
      <c r="D4275" s="6">
        <f t="shared" si="340"/>
        <v>1.1970661844273084E-3</v>
      </c>
      <c r="E4275" s="6">
        <f t="shared" si="341"/>
        <v>8.6345907465736451E-4</v>
      </c>
      <c r="F4275" s="6">
        <f>B$6+B$7*E4257+B$8*(H4274*100)^2</f>
        <v>0.14651798369030888</v>
      </c>
      <c r="G4275" s="18">
        <v>2.5381862763294754E-3</v>
      </c>
      <c r="H4275" s="9">
        <f t="shared" si="336"/>
        <v>3.8277667600091427E-3</v>
      </c>
      <c r="I4275" s="8">
        <f t="shared" si="335"/>
        <v>1.2895804836796673E-3</v>
      </c>
      <c r="J4275" s="11">
        <f t="shared" si="337"/>
        <v>0.50807164773759506</v>
      </c>
      <c r="K4275" s="11">
        <f t="shared" si="338"/>
        <v>7.393024871741094E-2</v>
      </c>
      <c r="AC4275" s="15"/>
      <c r="AD4275" s="16"/>
    </row>
    <row r="4276" spans="1:30" x14ac:dyDescent="0.3">
      <c r="A4276" s="21">
        <v>42717</v>
      </c>
      <c r="B4276" s="22">
        <v>5.7813341661968193E-3</v>
      </c>
      <c r="C4276" s="9">
        <f t="shared" si="339"/>
        <v>-3.0818665833803181E-2</v>
      </c>
      <c r="D4276" s="6">
        <f t="shared" si="340"/>
        <v>9.4979016377562755E-4</v>
      </c>
      <c r="E4276" s="6">
        <f t="shared" si="341"/>
        <v>1.1970661844273084E-3</v>
      </c>
      <c r="F4276" s="6">
        <f>B$6+B$7*E4257+B$8*(H4275*100)^2</f>
        <v>0.14562229580617031</v>
      </c>
      <c r="G4276" s="18">
        <v>4.394467014826293E-3</v>
      </c>
      <c r="H4276" s="9">
        <f t="shared" si="336"/>
        <v>3.8160489489283324E-3</v>
      </c>
      <c r="I4276" s="8">
        <f t="shared" si="335"/>
        <v>5.7841806589796051E-4</v>
      </c>
      <c r="J4276" s="11">
        <f t="shared" si="337"/>
        <v>0.13162416828854603</v>
      </c>
      <c r="K4276" s="11">
        <f t="shared" si="338"/>
        <v>1.0444444806023245E-2</v>
      </c>
      <c r="AC4276" s="15"/>
      <c r="AD4276" s="16"/>
    </row>
    <row r="4277" spans="1:30" x14ac:dyDescent="0.3">
      <c r="A4277" s="21">
        <v>42718</v>
      </c>
      <c r="B4277" s="22">
        <v>-5.9783785309732796E-3</v>
      </c>
      <c r="C4277" s="9">
        <f t="shared" si="339"/>
        <v>-4.2578378530973279E-2</v>
      </c>
      <c r="D4277" s="6">
        <f t="shared" si="340"/>
        <v>1.8129183183268462E-3</v>
      </c>
      <c r="E4277" s="6">
        <f t="shared" si="341"/>
        <v>9.4979016377562755E-4</v>
      </c>
      <c r="F4277" s="6">
        <f>B$6+B$7*E4257+B$8*(H4276*100)^2</f>
        <v>0.14480050217247314</v>
      </c>
      <c r="G4277" s="18">
        <v>7.1960596883767569E-3</v>
      </c>
      <c r="H4277" s="9">
        <f t="shared" si="336"/>
        <v>3.8052661164821727E-3</v>
      </c>
      <c r="I4277" s="8">
        <f t="shared" si="335"/>
        <v>3.3907935718945842E-3</v>
      </c>
      <c r="J4277" s="11">
        <f t="shared" si="337"/>
        <v>0.47120142393641801</v>
      </c>
      <c r="K4277" s="11">
        <f t="shared" si="338"/>
        <v>0.25393153912840827</v>
      </c>
      <c r="AC4277" s="15"/>
      <c r="AD4277" s="16"/>
    </row>
    <row r="4278" spans="1:30" x14ac:dyDescent="0.3">
      <c r="A4278" s="21">
        <v>42719</v>
      </c>
      <c r="B4278" s="22">
        <v>3.0123006569188664E-3</v>
      </c>
      <c r="C4278" s="9">
        <f t="shared" si="339"/>
        <v>-3.3587699343081132E-2</v>
      </c>
      <c r="D4278" s="6">
        <f t="shared" si="340"/>
        <v>1.1281335471612127E-3</v>
      </c>
      <c r="E4278" s="6">
        <f t="shared" si="341"/>
        <v>1.8129183183268462E-3</v>
      </c>
      <c r="F4278" s="6">
        <f>B$6+B$7*E4257+B$8*(H4277*100)^2</f>
        <v>0.14404650651355605</v>
      </c>
      <c r="G4278" s="18">
        <v>5.6074009231130342E-3</v>
      </c>
      <c r="H4278" s="9">
        <f t="shared" si="336"/>
        <v>3.7953459198544217E-3</v>
      </c>
      <c r="I4278" s="8">
        <f t="shared" si="335"/>
        <v>1.8120550032586125E-3</v>
      </c>
      <c r="J4278" s="11">
        <f t="shared" si="337"/>
        <v>0.32315417215657599</v>
      </c>
      <c r="K4278" s="11">
        <f t="shared" si="338"/>
        <v>8.7129569413306296E-2</v>
      </c>
      <c r="AC4278" s="15"/>
      <c r="AD4278" s="16"/>
    </row>
    <row r="4279" spans="1:30" x14ac:dyDescent="0.3">
      <c r="A4279" s="21">
        <v>42720</v>
      </c>
      <c r="B4279" s="22">
        <v>-4.4488895804698078E-4</v>
      </c>
      <c r="C4279" s="9">
        <f t="shared" si="339"/>
        <v>-3.704488895804698E-2</v>
      </c>
      <c r="D4279" s="6">
        <f t="shared" si="340"/>
        <v>1.372323797914031E-3</v>
      </c>
      <c r="E4279" s="6">
        <f t="shared" si="341"/>
        <v>1.1281335471612127E-3</v>
      </c>
      <c r="F4279" s="6">
        <f>B$6+B$7*E4279+B$8*(G4278*100)^2</f>
        <v>0.29967148796975018</v>
      </c>
      <c r="G4279" s="18">
        <v>4.0562255722613651E-3</v>
      </c>
      <c r="H4279" s="9">
        <f t="shared" si="336"/>
        <v>5.4742258628024312E-3</v>
      </c>
      <c r="I4279" s="8">
        <f t="shared" si="335"/>
        <v>1.418000290541066E-3</v>
      </c>
      <c r="J4279" s="11">
        <f t="shared" si="337"/>
        <v>0.34958615226877632</v>
      </c>
      <c r="K4279" s="11">
        <f t="shared" si="338"/>
        <v>4.0765878895947516E-2</v>
      </c>
      <c r="AC4279" s="15"/>
      <c r="AD4279" s="16"/>
    </row>
    <row r="4280" spans="1:30" x14ac:dyDescent="0.3">
      <c r="A4280" s="21">
        <v>42723</v>
      </c>
      <c r="B4280" s="22">
        <v>1.9961704671696764E-3</v>
      </c>
      <c r="C4280" s="9">
        <f t="shared" si="339"/>
        <v>-3.4603829532830324E-2</v>
      </c>
      <c r="D4280" s="6">
        <f t="shared" si="340"/>
        <v>1.1974250183371801E-3</v>
      </c>
      <c r="E4280" s="6">
        <f t="shared" si="341"/>
        <v>1.372323797914031E-3</v>
      </c>
      <c r="F4280" s="6">
        <f>B$6+B$7*E4279+B$8*(H4279*100)^2</f>
        <v>0.28613105677454326</v>
      </c>
      <c r="G4280" s="18">
        <v>2.7199205581231391E-3</v>
      </c>
      <c r="H4280" s="9">
        <f t="shared" si="336"/>
        <v>5.3491219538775083E-3</v>
      </c>
      <c r="I4280" s="8">
        <f t="shared" si="335"/>
        <v>2.6292013957543692E-3</v>
      </c>
      <c r="J4280" s="11">
        <f t="shared" si="337"/>
        <v>0.96664639263163998</v>
      </c>
      <c r="K4280" s="11">
        <f t="shared" si="338"/>
        <v>0.1848095714629443</v>
      </c>
      <c r="AC4280" s="15"/>
      <c r="AD4280" s="16"/>
    </row>
    <row r="4281" spans="1:30" x14ac:dyDescent="0.3">
      <c r="A4281" s="21">
        <v>42724</v>
      </c>
      <c r="B4281" s="22">
        <v>4.5942842390803169E-3</v>
      </c>
      <c r="C4281" s="9">
        <f t="shared" si="339"/>
        <v>-3.2005715760919685E-2</v>
      </c>
      <c r="D4281" s="6">
        <f t="shared" si="340"/>
        <v>1.0243658413687828E-3</v>
      </c>
      <c r="E4281" s="6">
        <f t="shared" si="341"/>
        <v>1.1974250183371801E-3</v>
      </c>
      <c r="F4281" s="6">
        <f>B$6+B$7*E4279+B$8*(H4280*100)^2</f>
        <v>0.27370771115294096</v>
      </c>
      <c r="G4281" s="18">
        <v>2.5517037973115534E-3</v>
      </c>
      <c r="H4281" s="9">
        <f t="shared" si="336"/>
        <v>5.2317082406508576E-3</v>
      </c>
      <c r="I4281" s="8">
        <f t="shared" si="335"/>
        <v>2.6800044433393042E-3</v>
      </c>
      <c r="J4281" s="11">
        <f t="shared" si="337"/>
        <v>1.0502803837039891</v>
      </c>
      <c r="K4281" s="11">
        <f t="shared" si="338"/>
        <v>0.2057147251976239</v>
      </c>
      <c r="AC4281" s="15"/>
      <c r="AD4281" s="16"/>
    </row>
    <row r="4282" spans="1:30" x14ac:dyDescent="0.3">
      <c r="A4282" s="21">
        <v>42725</v>
      </c>
      <c r="B4282" s="22">
        <v>-1.6363230691651045E-3</v>
      </c>
      <c r="C4282" s="9">
        <f t="shared" si="339"/>
        <v>-3.8236323069165107E-2</v>
      </c>
      <c r="D4282" s="6">
        <f t="shared" si="340"/>
        <v>1.4620164018495677E-3</v>
      </c>
      <c r="E4282" s="6">
        <f t="shared" si="341"/>
        <v>1.0243658413687828E-3</v>
      </c>
      <c r="F4282" s="6">
        <f>B$6+B$7*E4279+B$8*(H4281*100)^2</f>
        <v>0.26230929154512078</v>
      </c>
      <c r="G4282" s="18">
        <v>1.4238459702273169E-3</v>
      </c>
      <c r="H4282" s="9">
        <f t="shared" si="336"/>
        <v>5.1216139208761216E-3</v>
      </c>
      <c r="I4282" s="8">
        <f t="shared" si="335"/>
        <v>3.6977679506488047E-3</v>
      </c>
      <c r="J4282" s="11">
        <f t="shared" si="337"/>
        <v>2.5970280690252308</v>
      </c>
      <c r="K4282" s="11">
        <f t="shared" si="338"/>
        <v>0.55811525104161452</v>
      </c>
      <c r="AC4282" s="15"/>
      <c r="AD4282" s="16"/>
    </row>
    <row r="4283" spans="1:30" x14ac:dyDescent="0.3">
      <c r="A4283" s="21">
        <v>42726</v>
      </c>
      <c r="B4283" s="22">
        <v>-1.1580327792316675E-3</v>
      </c>
      <c r="C4283" s="9">
        <f t="shared" si="339"/>
        <v>-3.7758032779231669E-2</v>
      </c>
      <c r="D4283" s="6">
        <f t="shared" si="340"/>
        <v>1.4256690393575331E-3</v>
      </c>
      <c r="E4283" s="6">
        <f t="shared" si="341"/>
        <v>1.4620164018495677E-3</v>
      </c>
      <c r="F4283" s="6">
        <f>B$6+B$7*E4279+B$8*(H4282*100)^2</f>
        <v>0.25185124155494576</v>
      </c>
      <c r="G4283" s="18">
        <v>2.1227738550103148E-3</v>
      </c>
      <c r="H4283" s="9">
        <f t="shared" si="336"/>
        <v>5.0184782708999117E-3</v>
      </c>
      <c r="I4283" s="8">
        <f t="shared" si="335"/>
        <v>2.8957044158895969E-3</v>
      </c>
      <c r="J4283" s="11">
        <f t="shared" si="337"/>
        <v>1.3641134730649518</v>
      </c>
      <c r="K4283" s="11">
        <f t="shared" si="338"/>
        <v>0.28339463938949683</v>
      </c>
      <c r="AC4283" s="15"/>
      <c r="AD4283" s="16"/>
    </row>
    <row r="4284" spans="1:30" x14ac:dyDescent="0.3">
      <c r="A4284" s="21">
        <v>42727</v>
      </c>
      <c r="B4284" s="22">
        <v>7.4924366067160566E-4</v>
      </c>
      <c r="C4284" s="9">
        <f t="shared" si="339"/>
        <v>-3.5850756339328396E-2</v>
      </c>
      <c r="D4284" s="6">
        <f t="shared" si="340"/>
        <v>1.2852767301018951E-3</v>
      </c>
      <c r="E4284" s="6">
        <f t="shared" si="341"/>
        <v>1.4256690393575331E-3</v>
      </c>
      <c r="F4284" s="6">
        <f>B$6+B$7*E4279+B$8*(H4283*100)^2</f>
        <v>0.24225598068896018</v>
      </c>
      <c r="G4284" s="18">
        <v>1.1102341135883324E-3</v>
      </c>
      <c r="H4284" s="9">
        <f t="shared" si="336"/>
        <v>4.9219506365765211E-3</v>
      </c>
      <c r="I4284" s="8">
        <f t="shared" si="335"/>
        <v>3.8117165229881889E-3</v>
      </c>
      <c r="J4284" s="11">
        <f t="shared" si="337"/>
        <v>3.4332547309941051</v>
      </c>
      <c r="K4284" s="11">
        <f t="shared" si="338"/>
        <v>0.71470192561131274</v>
      </c>
      <c r="AC4284" s="15"/>
      <c r="AD4284" s="16"/>
    </row>
    <row r="4285" spans="1:30" x14ac:dyDescent="0.3">
      <c r="A4285" s="21">
        <v>42731</v>
      </c>
      <c r="B4285" s="22">
        <v>5.6313138577034972E-4</v>
      </c>
      <c r="C4285" s="9">
        <f t="shared" si="339"/>
        <v>-3.6036868614229653E-2</v>
      </c>
      <c r="D4285" s="6">
        <f t="shared" si="340"/>
        <v>1.2986558995192502E-3</v>
      </c>
      <c r="E4285" s="6">
        <f t="shared" si="341"/>
        <v>1.2852767301018951E-3</v>
      </c>
      <c r="F4285" s="6">
        <f>B$6+B$7*E4279+B$8*(H4284*100)^2</f>
        <v>0.23345232884441847</v>
      </c>
      <c r="G4285" s="18">
        <v>1.7474482089439207E-3</v>
      </c>
      <c r="H4285" s="9">
        <f t="shared" si="336"/>
        <v>4.8316904789568052E-3</v>
      </c>
      <c r="I4285" s="8">
        <f t="shared" si="335"/>
        <v>3.0842422700128845E-3</v>
      </c>
      <c r="J4285" s="11">
        <f t="shared" si="337"/>
        <v>1.7649978146573295</v>
      </c>
      <c r="K4285" s="11">
        <f t="shared" si="338"/>
        <v>0.37870378326221976</v>
      </c>
      <c r="AC4285" s="15"/>
      <c r="AD4285" s="16"/>
    </row>
    <row r="4286" spans="1:30" x14ac:dyDescent="0.3">
      <c r="A4286" s="21">
        <v>42732</v>
      </c>
      <c r="B4286" s="22">
        <v>-5.5989569000690432E-3</v>
      </c>
      <c r="C4286" s="9">
        <f t="shared" si="339"/>
        <v>-4.2198956900069043E-2</v>
      </c>
      <c r="D4286" s="6">
        <f t="shared" si="340"/>
        <v>1.7807519634538847E-3</v>
      </c>
      <c r="E4286" s="6">
        <f t="shared" si="341"/>
        <v>1.2986558995192502E-3</v>
      </c>
      <c r="F4286" s="6">
        <f>B$6+B$7*E4279+B$8*(H4285*100)^2</f>
        <v>0.22537497827705141</v>
      </c>
      <c r="G4286" s="18">
        <v>3.7954143373620584E-3</v>
      </c>
      <c r="H4286" s="9">
        <f t="shared" si="336"/>
        <v>4.7473674628898425E-3</v>
      </c>
      <c r="I4286" s="8">
        <f t="shared" si="335"/>
        <v>9.5195312552778409E-4</v>
      </c>
      <c r="J4286" s="11">
        <f t="shared" si="337"/>
        <v>0.25081665423370447</v>
      </c>
      <c r="K4286" s="11">
        <f t="shared" si="338"/>
        <v>2.3274343911002804E-2</v>
      </c>
      <c r="AC4286" s="15"/>
      <c r="AD4286" s="16"/>
    </row>
    <row r="4287" spans="1:30" x14ac:dyDescent="0.3">
      <c r="A4287" s="21">
        <v>42733</v>
      </c>
      <c r="B4287" s="22">
        <v>-7.0109350106641803E-4</v>
      </c>
      <c r="C4287" s="9">
        <f t="shared" si="339"/>
        <v>-3.7301093501066418E-2</v>
      </c>
      <c r="D4287" s="6">
        <f t="shared" si="340"/>
        <v>1.3913715763752995E-3</v>
      </c>
      <c r="E4287" s="6">
        <f t="shared" si="341"/>
        <v>1.7807519634538847E-3</v>
      </c>
      <c r="F4287" s="6">
        <f>B$6+B$7*E4279+B$8*(H4286*100)^2</f>
        <v>0.21796400913149216</v>
      </c>
      <c r="G4287" s="18">
        <v>2.9482588377255353E-3</v>
      </c>
      <c r="H4287" s="9">
        <f t="shared" si="336"/>
        <v>4.6686615762067422E-3</v>
      </c>
      <c r="I4287" s="8">
        <f t="shared" si="335"/>
        <v>1.720402738481207E-3</v>
      </c>
      <c r="J4287" s="11">
        <f t="shared" si="337"/>
        <v>0.58353178373186165</v>
      </c>
      <c r="K4287" s="11">
        <f t="shared" si="338"/>
        <v>9.1157455637332907E-2</v>
      </c>
      <c r="AC4287" s="15"/>
      <c r="AD4287" s="16"/>
    </row>
    <row r="4288" spans="1:30" x14ac:dyDescent="0.3">
      <c r="A4288" s="21">
        <v>42734</v>
      </c>
      <c r="B4288" s="22">
        <v>-2.8891506197528971E-3</v>
      </c>
      <c r="C4288" s="9">
        <f t="shared" si="339"/>
        <v>-3.9489150619752895E-2</v>
      </c>
      <c r="D4288" s="6">
        <f t="shared" si="340"/>
        <v>1.5593930166695304E-3</v>
      </c>
      <c r="E4288" s="6">
        <f t="shared" si="341"/>
        <v>1.3913715763752995E-3</v>
      </c>
      <c r="F4288" s="6">
        <f>B$6+B$7*E4279+B$8*(H4287*100)^2</f>
        <v>0.21116444494044162</v>
      </c>
      <c r="G4288" s="18">
        <v>4.1359647170735314E-3</v>
      </c>
      <c r="H4288" s="9">
        <f t="shared" si="336"/>
        <v>4.5952632671093134E-3</v>
      </c>
      <c r="I4288" s="8">
        <f t="shared" si="335"/>
        <v>4.5929855003578202E-4</v>
      </c>
      <c r="J4288" s="11">
        <f t="shared" si="337"/>
        <v>0.11104991977803093</v>
      </c>
      <c r="K4288" s="11">
        <f t="shared" si="338"/>
        <v>5.3550096511225664E-3</v>
      </c>
      <c r="AC4288" s="15"/>
      <c r="AD4288" s="16"/>
    </row>
    <row r="4289" spans="1:30" x14ac:dyDescent="0.3">
      <c r="A4289" s="21">
        <v>42738</v>
      </c>
      <c r="B4289" s="22">
        <v>6.01147386298438E-3</v>
      </c>
      <c r="C4289" s="9">
        <f t="shared" si="339"/>
        <v>-3.0588526137015619E-2</v>
      </c>
      <c r="D4289" s="6">
        <f t="shared" si="340"/>
        <v>9.3565793123488771E-4</v>
      </c>
      <c r="E4289" s="6">
        <f t="shared" si="341"/>
        <v>1.5593930166695304E-3</v>
      </c>
      <c r="F4289" s="6">
        <f>B$6+B$7*E4279+B$8*(H4288*100)^2</f>
        <v>0.20492584479515266</v>
      </c>
      <c r="G4289" s="18">
        <v>7.8314332801765266E-3</v>
      </c>
      <c r="H4289" s="9">
        <f t="shared" si="336"/>
        <v>4.5268735877551595E-3</v>
      </c>
      <c r="I4289" s="8">
        <f t="shared" si="335"/>
        <v>3.3045596924213671E-3</v>
      </c>
      <c r="J4289" s="11">
        <f t="shared" si="337"/>
        <v>0.42196103499803805</v>
      </c>
      <c r="K4289" s="11">
        <f t="shared" si="338"/>
        <v>0.18187318265686114</v>
      </c>
      <c r="AC4289" s="15"/>
      <c r="AD4289" s="16"/>
    </row>
    <row r="4290" spans="1:30" x14ac:dyDescent="0.3">
      <c r="A4290" s="21">
        <v>42739</v>
      </c>
      <c r="B4290" s="22">
        <v>3.0333747685966739E-3</v>
      </c>
      <c r="C4290" s="9">
        <f t="shared" si="339"/>
        <v>-3.356662523140333E-2</v>
      </c>
      <c r="D4290" s="6">
        <f t="shared" si="340"/>
        <v>1.1267183294254826E-3</v>
      </c>
      <c r="E4290" s="6">
        <f t="shared" si="341"/>
        <v>9.3565793123488771E-4</v>
      </c>
      <c r="F4290" s="6">
        <f>B$6+B$7*E4279+B$8*(H4289*100)^2</f>
        <v>0.19920192916185012</v>
      </c>
      <c r="G4290" s="18">
        <v>2.1885154918636937E-3</v>
      </c>
      <c r="H4290" s="9">
        <f t="shared" si="336"/>
        <v>4.4632043327843514E-3</v>
      </c>
      <c r="I4290" s="8">
        <f t="shared" si="335"/>
        <v>2.2746888409206577E-3</v>
      </c>
      <c r="J4290" s="11">
        <f t="shared" si="337"/>
        <v>1.0393752520269257</v>
      </c>
      <c r="K4290" s="11">
        <f t="shared" si="338"/>
        <v>0.20298975842806666</v>
      </c>
      <c r="AC4290" s="15"/>
      <c r="AD4290" s="16"/>
    </row>
    <row r="4291" spans="1:30" x14ac:dyDescent="0.3">
      <c r="A4291" s="21">
        <v>42740</v>
      </c>
      <c r="B4291" s="22">
        <v>-2.1520858872866849E-3</v>
      </c>
      <c r="C4291" s="9">
        <f t="shared" si="339"/>
        <v>-3.8752085887286687E-2</v>
      </c>
      <c r="D4291" s="6">
        <f t="shared" si="340"/>
        <v>1.5017241606156441E-3</v>
      </c>
      <c r="E4291" s="6">
        <f t="shared" si="341"/>
        <v>1.1267183294254826E-3</v>
      </c>
      <c r="F4291" s="6">
        <f>B$6+B$7*E4279+B$8*(H4290*100)^2</f>
        <v>0.19395023656829491</v>
      </c>
      <c r="G4291" s="18">
        <v>5.0237497439529957E-3</v>
      </c>
      <c r="H4291" s="9">
        <f t="shared" si="336"/>
        <v>4.4039781626195075E-3</v>
      </c>
      <c r="I4291" s="8">
        <f t="shared" si="335"/>
        <v>6.1977158133348816E-4</v>
      </c>
      <c r="J4291" s="11">
        <f t="shared" si="337"/>
        <v>0.12336832304982885</v>
      </c>
      <c r="K4291" s="11">
        <f t="shared" si="338"/>
        <v>9.0615842163344062E-3</v>
      </c>
      <c r="AC4291" s="15"/>
      <c r="AD4291" s="16"/>
    </row>
    <row r="4292" spans="1:30" x14ac:dyDescent="0.3">
      <c r="A4292" s="21">
        <v>42741</v>
      </c>
      <c r="B4292" s="22">
        <v>3.2366670682909345E-3</v>
      </c>
      <c r="C4292" s="9">
        <f t="shared" si="339"/>
        <v>-3.3363332931709067E-2</v>
      </c>
      <c r="D4292" s="6">
        <f t="shared" si="340"/>
        <v>1.1131119843120626E-3</v>
      </c>
      <c r="E4292" s="6">
        <f t="shared" si="341"/>
        <v>1.5017241606156441E-3</v>
      </c>
      <c r="F4292" s="6">
        <f>B$6+B$7*E4279+B$8*(H4291*100)^2</f>
        <v>0.18913180861370807</v>
      </c>
      <c r="G4292" s="18">
        <v>5.3745949211784173E-3</v>
      </c>
      <c r="H4292" s="9">
        <f t="shared" si="336"/>
        <v>4.3489287027233276E-3</v>
      </c>
      <c r="I4292" s="8">
        <f t="shared" si="335"/>
        <v>1.0256662184550897E-3</v>
      </c>
      <c r="J4292" s="11">
        <f t="shared" si="337"/>
        <v>0.19083600410767426</v>
      </c>
      <c r="K4292" s="11">
        <f t="shared" si="338"/>
        <v>2.4089751831583683E-2</v>
      </c>
      <c r="AC4292" s="15"/>
      <c r="AD4292" s="16"/>
    </row>
    <row r="4293" spans="1:30" x14ac:dyDescent="0.3">
      <c r="A4293" s="21">
        <v>42744</v>
      </c>
      <c r="B4293" s="22">
        <v>-3.8352697411946084E-3</v>
      </c>
      <c r="C4293" s="9">
        <f t="shared" si="339"/>
        <v>-4.0435269741194609E-2</v>
      </c>
      <c r="D4293" s="6">
        <f t="shared" si="340"/>
        <v>1.6350110390431682E-3</v>
      </c>
      <c r="E4293" s="6">
        <f t="shared" si="341"/>
        <v>1.1131119843120626E-3</v>
      </c>
      <c r="F4293" s="6">
        <f>B$6+B$7*E4279+B$8*(H4292*100)^2</f>
        <v>0.18471090096537462</v>
      </c>
      <c r="G4293" s="18">
        <v>2.201949737308894E-3</v>
      </c>
      <c r="H4293" s="9">
        <f t="shared" si="336"/>
        <v>4.2978006115381232E-3</v>
      </c>
      <c r="I4293" s="8">
        <f t="shared" si="335"/>
        <v>2.0958508742292292E-3</v>
      </c>
      <c r="J4293" s="11">
        <f t="shared" si="337"/>
        <v>0.95181594689380455</v>
      </c>
      <c r="K4293" s="11">
        <f t="shared" si="338"/>
        <v>0.18110358461415599</v>
      </c>
      <c r="AC4293" s="15"/>
      <c r="AD4293" s="16"/>
    </row>
    <row r="4294" spans="1:30" x14ac:dyDescent="0.3">
      <c r="A4294" s="21">
        <v>42745</v>
      </c>
      <c r="B4294" s="22">
        <v>-1.6028805738816424E-3</v>
      </c>
      <c r="C4294" s="9">
        <f t="shared" si="339"/>
        <v>-3.8202880573881645E-2</v>
      </c>
      <c r="D4294" s="6">
        <f t="shared" si="340"/>
        <v>1.4594600841422636E-3</v>
      </c>
      <c r="E4294" s="6">
        <f t="shared" si="341"/>
        <v>1.6350110390431682E-3</v>
      </c>
      <c r="F4294" s="6">
        <f>B$6+B$7*E4279+B$8*(H4293*100)^2</f>
        <v>0.1806547181980287</v>
      </c>
      <c r="G4294" s="18">
        <v>4.4568989156275312E-3</v>
      </c>
      <c r="H4294" s="9">
        <f t="shared" si="336"/>
        <v>4.2503496114793746E-3</v>
      </c>
      <c r="I4294" s="8">
        <f t="shared" si="335"/>
        <v>2.0654930414815663E-4</v>
      </c>
      <c r="J4294" s="11">
        <f t="shared" si="337"/>
        <v>4.6343726447086023E-2</v>
      </c>
      <c r="K4294" s="11">
        <f t="shared" si="338"/>
        <v>1.1438659857916367E-3</v>
      </c>
      <c r="AC4294" s="15"/>
      <c r="AD4294" s="16"/>
    </row>
    <row r="4295" spans="1:30" x14ac:dyDescent="0.3">
      <c r="A4295" s="21">
        <v>42746</v>
      </c>
      <c r="B4295" s="22">
        <v>4.9610990873148672E-3</v>
      </c>
      <c r="C4295" s="9">
        <f t="shared" si="339"/>
        <v>-3.1638900912685133E-2</v>
      </c>
      <c r="D4295" s="6">
        <f t="shared" si="340"/>
        <v>1.0010200509627083E-3</v>
      </c>
      <c r="E4295" s="6">
        <f t="shared" si="341"/>
        <v>1.4594600841422636E-3</v>
      </c>
      <c r="F4295" s="6">
        <f>B$6+B$7*E4279+B$8*(H4294*100)^2</f>
        <v>0.17693317050898885</v>
      </c>
      <c r="G4295" s="18">
        <v>4.6854082512769284E-3</v>
      </c>
      <c r="H4295" s="9">
        <f t="shared" si="336"/>
        <v>4.2063424790307891E-3</v>
      </c>
      <c r="I4295" s="8">
        <f t="shared" ref="I4295:I4358" si="342">SQRT((G4295-H4295)^2)</f>
        <v>4.790657722461393E-4</v>
      </c>
      <c r="J4295" s="11">
        <f t="shared" si="337"/>
        <v>0.1022463244511464</v>
      </c>
      <c r="K4295" s="11">
        <f t="shared" si="338"/>
        <v>6.031738562344735E-3</v>
      </c>
      <c r="AC4295" s="15"/>
      <c r="AD4295" s="16"/>
    </row>
    <row r="4296" spans="1:30" x14ac:dyDescent="0.3">
      <c r="A4296" s="21">
        <v>42747</v>
      </c>
      <c r="B4296" s="22">
        <v>-3.1762533073690243E-3</v>
      </c>
      <c r="C4296" s="9">
        <f t="shared" si="339"/>
        <v>-3.9776253307369024E-2</v>
      </c>
      <c r="D4296" s="6">
        <f t="shared" si="340"/>
        <v>1.5821503271719851E-3</v>
      </c>
      <c r="E4296" s="6">
        <f t="shared" si="341"/>
        <v>1.0010200509627083E-3</v>
      </c>
      <c r="F4296" s="6">
        <f>B$6+B$7*E4279+B$8*(H4295*100)^2</f>
        <v>0.17351865050429477</v>
      </c>
      <c r="G4296" s="18">
        <v>6.5920811671570552E-3</v>
      </c>
      <c r="H4296" s="9">
        <f t="shared" ref="H4296:H4359" si="343">SQRT(F4296)/100</f>
        <v>4.1655569916194254E-3</v>
      </c>
      <c r="I4296" s="8">
        <f t="shared" si="342"/>
        <v>2.4265241755376298E-3</v>
      </c>
      <c r="J4296" s="11">
        <f t="shared" ref="J4296:J4359" si="344">ABS(G4296-H4296)/G4296</f>
        <v>0.36809682921184489</v>
      </c>
      <c r="K4296" s="11">
        <f t="shared" ref="K4296:K4359" si="345">G4296/H4296-LN(G4296/H4296)-1</f>
        <v>0.12350183292600692</v>
      </c>
      <c r="AC4296" s="15"/>
      <c r="AD4296" s="16"/>
    </row>
    <row r="4297" spans="1:30" x14ac:dyDescent="0.3">
      <c r="A4297" s="21">
        <v>42748</v>
      </c>
      <c r="B4297" s="22">
        <v>-2.6495547616552193E-4</v>
      </c>
      <c r="C4297" s="9">
        <f t="shared" si="339"/>
        <v>-3.6864955476165522E-2</v>
      </c>
      <c r="D4297" s="6">
        <f t="shared" si="340"/>
        <v>1.3590249422596663E-3</v>
      </c>
      <c r="E4297" s="6">
        <f t="shared" si="341"/>
        <v>1.5821503271719851E-3</v>
      </c>
      <c r="F4297" s="6">
        <f>B$6+B$7*E4279+B$8*(H4296*100)^2</f>
        <v>0.17038582839998795</v>
      </c>
      <c r="G4297" s="18">
        <v>3.4698811998644559E-3</v>
      </c>
      <c r="H4297" s="9">
        <f t="shared" si="343"/>
        <v>4.1277818304749098E-3</v>
      </c>
      <c r="I4297" s="8">
        <f t="shared" si="342"/>
        <v>6.5790063061045394E-4</v>
      </c>
      <c r="J4297" s="11">
        <f t="shared" si="344"/>
        <v>0.18960321484094428</v>
      </c>
      <c r="K4297" s="11">
        <f t="shared" si="345"/>
        <v>1.4236242246948194E-2</v>
      </c>
      <c r="AC4297" s="15"/>
      <c r="AD4297" s="16"/>
    </row>
    <row r="4298" spans="1:30" x14ac:dyDescent="0.3">
      <c r="A4298" s="21">
        <v>42752</v>
      </c>
      <c r="B4298" s="22">
        <v>-2.9693915428616827E-3</v>
      </c>
      <c r="C4298" s="9">
        <f t="shared" si="339"/>
        <v>-3.9569391542861682E-2</v>
      </c>
      <c r="D4298" s="6">
        <f t="shared" si="340"/>
        <v>1.5657367470722936E-3</v>
      </c>
      <c r="E4298" s="6">
        <f t="shared" si="341"/>
        <v>1.3590249422596663E-3</v>
      </c>
      <c r="F4298" s="6">
        <f>B$6+B$7*E4279+B$8*(H4297*100)^2</f>
        <v>0.16751146411928644</v>
      </c>
      <c r="G4298" s="18">
        <v>4.0032399041009924E-3</v>
      </c>
      <c r="H4298" s="9">
        <f t="shared" si="343"/>
        <v>4.0928164400481784E-3</v>
      </c>
      <c r="I4298" s="8">
        <f t="shared" si="342"/>
        <v>8.9576535947186002E-5</v>
      </c>
      <c r="J4298" s="11">
        <f t="shared" si="344"/>
        <v>2.237600995519208E-2</v>
      </c>
      <c r="K4298" s="11">
        <f t="shared" si="345"/>
        <v>2.4305763961374183E-4</v>
      </c>
      <c r="AC4298" s="15"/>
      <c r="AD4298" s="16"/>
    </row>
    <row r="4299" spans="1:30" x14ac:dyDescent="0.3">
      <c r="A4299" s="21">
        <v>42753</v>
      </c>
      <c r="B4299" s="22">
        <v>-1.11269247103586E-3</v>
      </c>
      <c r="C4299" s="9">
        <f t="shared" si="339"/>
        <v>-3.7712692471035862E-2</v>
      </c>
      <c r="D4299" s="6">
        <f t="shared" si="340"/>
        <v>1.422247173414925E-3</v>
      </c>
      <c r="E4299" s="6">
        <f t="shared" si="341"/>
        <v>1.5657367470722936E-3</v>
      </c>
      <c r="F4299" s="6">
        <f>B$6+B$7*E4279+B$8*(H4298*100)^2</f>
        <v>0.16487423489174283</v>
      </c>
      <c r="G4299" s="18">
        <v>3.5309865130908453E-3</v>
      </c>
      <c r="H4299" s="9">
        <f t="shared" si="343"/>
        <v>4.0604708457485919E-3</v>
      </c>
      <c r="I4299" s="8">
        <f t="shared" si="342"/>
        <v>5.2948433265774661E-4</v>
      </c>
      <c r="J4299" s="11">
        <f t="shared" si="344"/>
        <v>0.14995365479157921</v>
      </c>
      <c r="K4299" s="11">
        <f t="shared" si="345"/>
        <v>9.3219038213321337E-3</v>
      </c>
      <c r="AC4299" s="15"/>
      <c r="AD4299" s="16"/>
    </row>
    <row r="4300" spans="1:30" x14ac:dyDescent="0.3">
      <c r="A4300" s="21">
        <v>42754</v>
      </c>
      <c r="B4300" s="22">
        <v>-3.6583540307381234E-3</v>
      </c>
      <c r="C4300" s="9">
        <f t="shared" si="339"/>
        <v>-4.0258354030738124E-2</v>
      </c>
      <c r="D4300" s="6">
        <f t="shared" si="340"/>
        <v>1.6207350692642485E-3</v>
      </c>
      <c r="E4300" s="6">
        <f t="shared" si="341"/>
        <v>1.422247173414925E-3</v>
      </c>
      <c r="F4300" s="6">
        <f>B$6+B$7*E4279+B$8*(H4299*100)^2</f>
        <v>0.16245457707547153</v>
      </c>
      <c r="G4300" s="18">
        <v>4.5813039820489943E-3</v>
      </c>
      <c r="H4300" s="9">
        <f t="shared" si="343"/>
        <v>4.0305654327336196E-3</v>
      </c>
      <c r="I4300" s="8">
        <f t="shared" si="342"/>
        <v>5.5073854931537471E-4</v>
      </c>
      <c r="J4300" s="11">
        <f t="shared" si="344"/>
        <v>0.12021436505268882</v>
      </c>
      <c r="K4300" s="11">
        <f t="shared" si="345"/>
        <v>8.5635203518596992E-3</v>
      </c>
      <c r="AC4300" s="15"/>
      <c r="AD4300" s="16"/>
    </row>
    <row r="4301" spans="1:30" x14ac:dyDescent="0.3">
      <c r="A4301" s="21">
        <v>42755</v>
      </c>
      <c r="B4301" s="22">
        <v>4.7952795432513289E-3</v>
      </c>
      <c r="C4301" s="9">
        <f t="shared" si="339"/>
        <v>-3.1804720456748675E-2</v>
      </c>
      <c r="D4301" s="6">
        <f t="shared" si="340"/>
        <v>1.0115402433319277E-3</v>
      </c>
      <c r="E4301" s="6">
        <f t="shared" si="341"/>
        <v>1.6207350692642485E-3</v>
      </c>
      <c r="F4301" s="6">
        <f>B$6+B$7*E4301+B$8*(G4300*100)^2</f>
        <v>0.2037865518977941</v>
      </c>
      <c r="G4301" s="18">
        <v>4.1894180493527496E-3</v>
      </c>
      <c r="H4301" s="9">
        <f t="shared" si="343"/>
        <v>4.5142723876367289E-3</v>
      </c>
      <c r="I4301" s="8">
        <f t="shared" si="342"/>
        <v>3.2485433828397924E-4</v>
      </c>
      <c r="J4301" s="11">
        <f t="shared" si="344"/>
        <v>7.7541638112283429E-2</v>
      </c>
      <c r="K4301" s="11">
        <f t="shared" si="345"/>
        <v>2.7205690202409816E-3</v>
      </c>
      <c r="AC4301" s="15"/>
      <c r="AD4301" s="16"/>
    </row>
    <row r="4302" spans="1:30" x14ac:dyDescent="0.3">
      <c r="A4302" s="21">
        <v>42758</v>
      </c>
      <c r="B4302" s="22">
        <v>-1.3829119598412418E-3</v>
      </c>
      <c r="C4302" s="9">
        <f t="shared" si="339"/>
        <v>-3.7982911959841242E-2</v>
      </c>
      <c r="D4302" s="6">
        <f t="shared" si="340"/>
        <v>1.4427016009490509E-3</v>
      </c>
      <c r="E4302" s="6">
        <f t="shared" si="341"/>
        <v>1.0115402433319277E-3</v>
      </c>
      <c r="F4302" s="6">
        <f>B$6+B$7*E4301+B$8*(H4301*100)^2</f>
        <v>0.19819263709978935</v>
      </c>
      <c r="G4302" s="18">
        <v>3.8504285205600924E-3</v>
      </c>
      <c r="H4302" s="9">
        <f t="shared" si="343"/>
        <v>4.4518831644573664E-3</v>
      </c>
      <c r="I4302" s="8">
        <f t="shared" si="342"/>
        <v>6.0145464389727401E-4</v>
      </c>
      <c r="J4302" s="11">
        <f t="shared" si="344"/>
        <v>0.1562045992246559</v>
      </c>
      <c r="K4302" s="11">
        <f t="shared" si="345"/>
        <v>1.0041569118500293E-2</v>
      </c>
      <c r="AC4302" s="15"/>
      <c r="AD4302" s="16"/>
    </row>
    <row r="4303" spans="1:30" x14ac:dyDescent="0.3">
      <c r="A4303" s="21">
        <v>42759</v>
      </c>
      <c r="B4303" s="22">
        <v>5.683926214865651E-3</v>
      </c>
      <c r="C4303" s="9">
        <f t="shared" ref="C4303:C4366" si="346">B4303-B$5</f>
        <v>-3.0916073785134349E-2</v>
      </c>
      <c r="D4303" s="6">
        <f t="shared" ref="D4303:D4366" si="347">C4303^2</f>
        <v>9.5580361828787128E-4</v>
      </c>
      <c r="E4303" s="6">
        <f t="shared" si="341"/>
        <v>1.4427016009490509E-3</v>
      </c>
      <c r="F4303" s="6">
        <f>B$6+B$7*E4301+B$8*(H4302*100)^2</f>
        <v>0.19306022027261993</v>
      </c>
      <c r="G4303" s="18">
        <v>4.4238293376978009E-3</v>
      </c>
      <c r="H4303" s="9">
        <f t="shared" si="343"/>
        <v>4.3938618580085095E-3</v>
      </c>
      <c r="I4303" s="8">
        <f t="shared" si="342"/>
        <v>2.9967479689291428E-5</v>
      </c>
      <c r="J4303" s="11">
        <f t="shared" si="344"/>
        <v>6.7741039270937976E-3</v>
      </c>
      <c r="K4303" s="11">
        <f t="shared" si="345"/>
        <v>2.3153068388293008E-5</v>
      </c>
      <c r="AC4303" s="15"/>
      <c r="AD4303" s="16"/>
    </row>
    <row r="4304" spans="1:30" x14ac:dyDescent="0.3">
      <c r="A4304" s="21">
        <v>42760</v>
      </c>
      <c r="B4304" s="22">
        <v>7.7936398137251521E-3</v>
      </c>
      <c r="C4304" s="9">
        <f t="shared" si="346"/>
        <v>-2.8806360186274849E-2</v>
      </c>
      <c r="D4304" s="6">
        <f t="shared" si="347"/>
        <v>8.2980638718140075E-4</v>
      </c>
      <c r="E4304" s="6">
        <f t="shared" ref="E4304:E4367" si="348">D4303</f>
        <v>9.5580361828787128E-4</v>
      </c>
      <c r="F4304" s="6">
        <f>B$6+B$7*E4301+B$8*(H4303*100)^2</f>
        <v>0.18835122783369199</v>
      </c>
      <c r="G4304" s="18">
        <v>4.6136172389953231E-3</v>
      </c>
      <c r="H4304" s="9">
        <f t="shared" si="343"/>
        <v>4.3399450207772441E-3</v>
      </c>
      <c r="I4304" s="8">
        <f t="shared" si="342"/>
        <v>2.73672218218079E-4</v>
      </c>
      <c r="J4304" s="11">
        <f t="shared" si="344"/>
        <v>5.9318362153006607E-2</v>
      </c>
      <c r="K4304" s="11">
        <f t="shared" si="345"/>
        <v>1.9083937644586157E-3</v>
      </c>
      <c r="AC4304" s="15"/>
      <c r="AD4304" s="16"/>
    </row>
    <row r="4305" spans="1:30" x14ac:dyDescent="0.3">
      <c r="A4305" s="21">
        <v>42761</v>
      </c>
      <c r="B4305" s="22">
        <v>1.6131872312074508E-3</v>
      </c>
      <c r="C4305" s="9">
        <f t="shared" si="346"/>
        <v>-3.498681276879255E-2</v>
      </c>
      <c r="D4305" s="6">
        <f t="shared" si="347"/>
        <v>1.2240770677185455E-3</v>
      </c>
      <c r="E4305" s="6">
        <f t="shared" si="348"/>
        <v>8.2980638718140075E-4</v>
      </c>
      <c r="F4305" s="6">
        <f>B$6+B$7*E4301+B$8*(H4304*100)^2</f>
        <v>0.18403072727097552</v>
      </c>
      <c r="G4305" s="18">
        <v>1.8862151531155557E-3</v>
      </c>
      <c r="H4305" s="9">
        <f t="shared" si="343"/>
        <v>4.2898802695527007E-3</v>
      </c>
      <c r="I4305" s="8">
        <f t="shared" si="342"/>
        <v>2.4036651164371448E-3</v>
      </c>
      <c r="J4305" s="11">
        <f t="shared" si="344"/>
        <v>1.2743324177344728</v>
      </c>
      <c r="K4305" s="11">
        <f t="shared" si="345"/>
        <v>0.26137602983356034</v>
      </c>
      <c r="AC4305" s="15"/>
      <c r="AD4305" s="16"/>
    </row>
    <row r="4306" spans="1:30" x14ac:dyDescent="0.3">
      <c r="A4306" s="21">
        <v>42762</v>
      </c>
      <c r="B4306" s="22">
        <v>-3.5481599916963724E-4</v>
      </c>
      <c r="C4306" s="9">
        <f t="shared" si="346"/>
        <v>-3.6954815999169638E-2</v>
      </c>
      <c r="D4306" s="6">
        <f t="shared" si="347"/>
        <v>1.3656584255324843E-3</v>
      </c>
      <c r="E4306" s="6">
        <f t="shared" si="348"/>
        <v>1.2240770677185455E-3</v>
      </c>
      <c r="F4306" s="6">
        <f>B$6+B$7*E4301+B$8*(H4305*100)^2</f>
        <v>0.18006666800468324</v>
      </c>
      <c r="G4306" s="18">
        <v>1.419648635624755E-3</v>
      </c>
      <c r="H4306" s="9">
        <f t="shared" si="343"/>
        <v>4.2434263043522177E-3</v>
      </c>
      <c r="I4306" s="8">
        <f t="shared" si="342"/>
        <v>2.8237776687274627E-3</v>
      </c>
      <c r="J4306" s="11">
        <f t="shared" si="344"/>
        <v>1.9890679974378185</v>
      </c>
      <c r="K4306" s="11">
        <f t="shared" si="345"/>
        <v>0.42951407498981187</v>
      </c>
      <c r="AC4306" s="15"/>
      <c r="AD4306" s="16"/>
    </row>
    <row r="4307" spans="1:30" x14ac:dyDescent="0.3">
      <c r="A4307" s="21">
        <v>42765</v>
      </c>
      <c r="B4307" s="22">
        <v>-6.1225057111210296E-3</v>
      </c>
      <c r="C4307" s="9">
        <f t="shared" si="346"/>
        <v>-4.2722505711121031E-2</v>
      </c>
      <c r="D4307" s="6">
        <f t="shared" si="347"/>
        <v>1.825212494236769E-3</v>
      </c>
      <c r="E4307" s="6">
        <f t="shared" si="348"/>
        <v>1.3656584255324843E-3</v>
      </c>
      <c r="F4307" s="6">
        <f>B$6+B$7*E4301+B$8*(H4306*100)^2</f>
        <v>0.17642964362786004</v>
      </c>
      <c r="G4307" s="18">
        <v>6.784961118985626E-3</v>
      </c>
      <c r="H4307" s="9">
        <f t="shared" si="343"/>
        <v>4.200352885506884E-3</v>
      </c>
      <c r="I4307" s="8">
        <f t="shared" si="342"/>
        <v>2.5846082334787419E-3</v>
      </c>
      <c r="J4307" s="11">
        <f t="shared" si="344"/>
        <v>0.38093191518025227</v>
      </c>
      <c r="K4307" s="11">
        <f t="shared" si="345"/>
        <v>0.13579119166887921</v>
      </c>
      <c r="AC4307" s="15"/>
      <c r="AD4307" s="16"/>
    </row>
    <row r="4308" spans="1:30" x14ac:dyDescent="0.3">
      <c r="A4308" s="21">
        <v>42766</v>
      </c>
      <c r="B4308" s="22">
        <v>-5.3742025958872491E-3</v>
      </c>
      <c r="C4308" s="9">
        <f t="shared" si="346"/>
        <v>-4.1974202595887251E-2</v>
      </c>
      <c r="D4308" s="6">
        <f t="shared" si="347"/>
        <v>1.7618336835605881E-3</v>
      </c>
      <c r="E4308" s="6">
        <f t="shared" si="348"/>
        <v>1.825212494236769E-3</v>
      </c>
      <c r="F4308" s="6">
        <f>B$6+B$7*E4301+B$8*(H4307*100)^2</f>
        <v>0.17309267376212481</v>
      </c>
      <c r="G4308" s="18">
        <v>5.6605573394332169E-3</v>
      </c>
      <c r="H4308" s="9">
        <f t="shared" si="343"/>
        <v>4.1604407670597209E-3</v>
      </c>
      <c r="I4308" s="8">
        <f t="shared" si="342"/>
        <v>1.5001165723734959E-3</v>
      </c>
      <c r="J4308" s="11">
        <f t="shared" si="344"/>
        <v>0.2650121679579524</v>
      </c>
      <c r="K4308" s="11">
        <f t="shared" si="345"/>
        <v>5.2665406979316209E-2</v>
      </c>
      <c r="AC4308" s="15"/>
      <c r="AD4308" s="16"/>
    </row>
    <row r="4309" spans="1:30" x14ac:dyDescent="0.3">
      <c r="A4309" s="21">
        <v>42767</v>
      </c>
      <c r="B4309" s="22">
        <v>1.3507530459521602E-3</v>
      </c>
      <c r="C4309" s="9">
        <f t="shared" si="346"/>
        <v>-3.5249246954047839E-2</v>
      </c>
      <c r="D4309" s="6">
        <f t="shared" si="347"/>
        <v>1.2425094108274508E-3</v>
      </c>
      <c r="E4309" s="6">
        <f t="shared" si="348"/>
        <v>1.7618336835605881E-3</v>
      </c>
      <c r="F4309" s="6">
        <f>B$6+B$7*E4301+B$8*(H4308*100)^2</f>
        <v>0.1700310039103127</v>
      </c>
      <c r="G4309" s="18">
        <v>4.9222363349640686E-3</v>
      </c>
      <c r="H4309" s="9">
        <f t="shared" si="343"/>
        <v>4.1234815861152171E-3</v>
      </c>
      <c r="I4309" s="8">
        <f t="shared" si="342"/>
        <v>7.9875474884885146E-4</v>
      </c>
      <c r="J4309" s="11">
        <f t="shared" si="344"/>
        <v>0.16227476587726303</v>
      </c>
      <c r="K4309" s="11">
        <f t="shared" si="345"/>
        <v>1.664370397997228E-2</v>
      </c>
      <c r="AC4309" s="15"/>
      <c r="AD4309" s="16"/>
    </row>
    <row r="4310" spans="1:30" x14ac:dyDescent="0.3">
      <c r="A4310" s="21">
        <v>42768</v>
      </c>
      <c r="B4310" s="22">
        <v>-3.031637026180582E-4</v>
      </c>
      <c r="C4310" s="9">
        <f t="shared" si="346"/>
        <v>-3.6903163702618057E-2</v>
      </c>
      <c r="D4310" s="6">
        <f t="shared" si="347"/>
        <v>1.3618434912622268E-3</v>
      </c>
      <c r="E4310" s="6">
        <f t="shared" si="348"/>
        <v>1.2425094108274508E-3</v>
      </c>
      <c r="F4310" s="6">
        <f>B$6+B$7*E4301+B$8*(H4309*100)^2</f>
        <v>0.16722192182127513</v>
      </c>
      <c r="G4310" s="18">
        <v>3.3754575019816027E-3</v>
      </c>
      <c r="H4310" s="9">
        <f t="shared" si="343"/>
        <v>4.0892777090982104E-3</v>
      </c>
      <c r="I4310" s="8">
        <f t="shared" si="342"/>
        <v>7.1382020711660771E-4</v>
      </c>
      <c r="J4310" s="11">
        <f t="shared" si="344"/>
        <v>0.21147361704229753</v>
      </c>
      <c r="K4310" s="11">
        <f t="shared" si="345"/>
        <v>1.727848895099493E-2</v>
      </c>
      <c r="AC4310" s="15"/>
      <c r="AD4310" s="16"/>
    </row>
    <row r="4311" spans="1:30" x14ac:dyDescent="0.3">
      <c r="A4311" s="21">
        <v>42769</v>
      </c>
      <c r="B4311" s="22">
        <v>9.3377917791840053E-3</v>
      </c>
      <c r="C4311" s="9">
        <f t="shared" si="346"/>
        <v>-2.7262208220815994E-2</v>
      </c>
      <c r="D4311" s="6">
        <f t="shared" si="347"/>
        <v>7.4322799707512717E-4</v>
      </c>
      <c r="E4311" s="6">
        <f t="shared" si="348"/>
        <v>1.3618434912622268E-3</v>
      </c>
      <c r="F4311" s="6">
        <f>B$6+B$7*E4301+B$8*(H4310*100)^2</f>
        <v>0.16464458900458309</v>
      </c>
      <c r="G4311" s="18">
        <v>4.7441975627969292E-3</v>
      </c>
      <c r="H4311" s="9">
        <f t="shared" si="343"/>
        <v>4.0576420370035489E-3</v>
      </c>
      <c r="I4311" s="8">
        <f t="shared" si="342"/>
        <v>6.8655552579338034E-4</v>
      </c>
      <c r="J4311" s="11">
        <f t="shared" si="344"/>
        <v>0.14471478405056626</v>
      </c>
      <c r="K4311" s="11">
        <f t="shared" si="345"/>
        <v>1.2880334661848236E-2</v>
      </c>
      <c r="AC4311" s="15"/>
      <c r="AD4311" s="16"/>
    </row>
    <row r="4312" spans="1:30" x14ac:dyDescent="0.3">
      <c r="A4312" s="21">
        <v>42772</v>
      </c>
      <c r="B4312" s="22">
        <v>-9.4911143421542543E-4</v>
      </c>
      <c r="C4312" s="9">
        <f t="shared" si="346"/>
        <v>-3.7549111434215424E-2</v>
      </c>
      <c r="D4312" s="6">
        <f t="shared" si="347"/>
        <v>1.4099357694991276E-3</v>
      </c>
      <c r="E4312" s="6">
        <f t="shared" si="348"/>
        <v>7.4322799707512717E-4</v>
      </c>
      <c r="F4312" s="6">
        <f>B$6+B$7*E4301+B$8*(H4311*100)^2</f>
        <v>0.1622798861452682</v>
      </c>
      <c r="G4312" s="18">
        <v>3.763290557714761E-3</v>
      </c>
      <c r="H4312" s="9">
        <f t="shared" si="343"/>
        <v>4.0283977726295623E-3</v>
      </c>
      <c r="I4312" s="8">
        <f t="shared" si="342"/>
        <v>2.6510721491480134E-4</v>
      </c>
      <c r="J4312" s="11">
        <f t="shared" si="344"/>
        <v>7.0445587670962706E-2</v>
      </c>
      <c r="K4312" s="11">
        <f t="shared" si="345"/>
        <v>2.2654065944529567E-3</v>
      </c>
      <c r="AC4312" s="15"/>
      <c r="AD4312" s="16"/>
    </row>
    <row r="4313" spans="1:30" x14ac:dyDescent="0.3">
      <c r="A4313" s="21">
        <v>42773</v>
      </c>
      <c r="B4313" s="22">
        <v>1.8867262731779644E-3</v>
      </c>
      <c r="C4313" s="9">
        <f t="shared" si="346"/>
        <v>-3.4713273726822036E-2</v>
      </c>
      <c r="D4313" s="6">
        <f t="shared" si="347"/>
        <v>1.2050113728332731E-3</v>
      </c>
      <c r="E4313" s="6">
        <f t="shared" si="348"/>
        <v>1.4099357694991276E-3</v>
      </c>
      <c r="F4313" s="6">
        <f>B$6+B$7*E4301+B$8*(H4312*100)^2</f>
        <v>0.16011027127184677</v>
      </c>
      <c r="G4313" s="18">
        <v>4.0000712731772178E-3</v>
      </c>
      <c r="H4313" s="9">
        <f t="shared" si="343"/>
        <v>4.0013781534847057E-3</v>
      </c>
      <c r="I4313" s="8">
        <f t="shared" si="342"/>
        <v>1.3068803074878926E-6</v>
      </c>
      <c r="J4313" s="11">
        <f t="shared" si="344"/>
        <v>3.2671425538121729E-4</v>
      </c>
      <c r="K4313" s="11">
        <f t="shared" si="345"/>
        <v>5.3347861461716661E-8</v>
      </c>
      <c r="AC4313" s="15"/>
      <c r="AD4313" s="16"/>
    </row>
    <row r="4314" spans="1:30" x14ac:dyDescent="0.3">
      <c r="A4314" s="21">
        <v>42774</v>
      </c>
      <c r="B4314" s="22">
        <v>-1.7909857103557906E-3</v>
      </c>
      <c r="C4314" s="9">
        <f t="shared" si="346"/>
        <v>-3.8390985710355791E-2</v>
      </c>
      <c r="D4314" s="6">
        <f t="shared" si="347"/>
        <v>1.4738677838127426E-3</v>
      </c>
      <c r="E4314" s="6">
        <f t="shared" si="348"/>
        <v>1.2050113728332731E-3</v>
      </c>
      <c r="F4314" s="6">
        <f>B$6+B$7*E4301+B$8*(H4313*100)^2</f>
        <v>0.15811964962548258</v>
      </c>
      <c r="G4314" s="18">
        <v>2.7506949213289625E-3</v>
      </c>
      <c r="H4314" s="9">
        <f t="shared" si="343"/>
        <v>3.9764261545448395E-3</v>
      </c>
      <c r="I4314" s="8">
        <f t="shared" si="342"/>
        <v>1.225731233215877E-3</v>
      </c>
      <c r="J4314" s="11">
        <f t="shared" si="344"/>
        <v>0.44560784393482683</v>
      </c>
      <c r="K4314" s="11">
        <f t="shared" si="345"/>
        <v>6.0280421742637369E-2</v>
      </c>
      <c r="AC4314" s="15"/>
      <c r="AD4314" s="16"/>
    </row>
    <row r="4315" spans="1:30" x14ac:dyDescent="0.3">
      <c r="A4315" s="21">
        <v>42775</v>
      </c>
      <c r="B4315" s="22">
        <v>5.8697714585164689E-3</v>
      </c>
      <c r="C4315" s="9">
        <f t="shared" si="346"/>
        <v>-3.073022854148353E-2</v>
      </c>
      <c r="D4315" s="6">
        <f t="shared" si="347"/>
        <v>9.4434694621180898E-4</v>
      </c>
      <c r="E4315" s="6">
        <f t="shared" si="348"/>
        <v>1.4738677838127426E-3</v>
      </c>
      <c r="F4315" s="6">
        <f>B$6+B$7*E4301+B$8*(H4314*100)^2</f>
        <v>0.15629325426494348</v>
      </c>
      <c r="G4315" s="18">
        <v>3.8546474561345322E-3</v>
      </c>
      <c r="H4315" s="9">
        <f t="shared" si="343"/>
        <v>3.9533941653336754E-3</v>
      </c>
      <c r="I4315" s="8">
        <f t="shared" si="342"/>
        <v>9.8746709199143239E-5</v>
      </c>
      <c r="J4315" s="11">
        <f t="shared" si="344"/>
        <v>2.5617572118558189E-2</v>
      </c>
      <c r="K4315" s="11">
        <f t="shared" si="345"/>
        <v>3.1723655306881149E-4</v>
      </c>
      <c r="AC4315" s="15"/>
      <c r="AD4315" s="16"/>
    </row>
    <row r="4316" spans="1:30" x14ac:dyDescent="0.3">
      <c r="A4316" s="21">
        <v>42776</v>
      </c>
      <c r="B4316" s="22">
        <v>4.7954843199854861E-3</v>
      </c>
      <c r="C4316" s="9">
        <f t="shared" si="346"/>
        <v>-3.1804515680014515E-2</v>
      </c>
      <c r="D4316" s="6">
        <f t="shared" si="347"/>
        <v>1.0115272176402892E-3</v>
      </c>
      <c r="E4316" s="6">
        <f t="shared" si="348"/>
        <v>9.4434694621180898E-4</v>
      </c>
      <c r="F4316" s="6">
        <f>B$6+B$7*E4301+B$8*(H4315*100)^2</f>
        <v>0.15461753652164884</v>
      </c>
      <c r="G4316" s="18">
        <v>3.3150567616391509E-3</v>
      </c>
      <c r="H4316" s="9">
        <f t="shared" si="343"/>
        <v>3.9321436459220163E-3</v>
      </c>
      <c r="I4316" s="8">
        <f t="shared" si="342"/>
        <v>6.1708688428286545E-4</v>
      </c>
      <c r="J4316" s="11">
        <f t="shared" si="344"/>
        <v>0.18614670235020137</v>
      </c>
      <c r="K4316" s="11">
        <f t="shared" si="345"/>
        <v>1.3776025287780769E-2</v>
      </c>
      <c r="AC4316" s="15"/>
      <c r="AD4316" s="16"/>
    </row>
    <row r="4317" spans="1:30" x14ac:dyDescent="0.3">
      <c r="A4317" s="21">
        <v>42779</v>
      </c>
      <c r="B4317" s="22">
        <v>7.0199721833320407E-3</v>
      </c>
      <c r="C4317" s="9">
        <f t="shared" si="346"/>
        <v>-2.9580027816667961E-2</v>
      </c>
      <c r="D4317" s="6">
        <f t="shared" si="347"/>
        <v>8.7497804563485028E-4</v>
      </c>
      <c r="E4317" s="6">
        <f t="shared" si="348"/>
        <v>1.0115272176402892E-3</v>
      </c>
      <c r="F4317" s="6">
        <f>B$6+B$7*E4301+B$8*(H4316*100)^2</f>
        <v>0.15308006549217604</v>
      </c>
      <c r="G4317" s="18">
        <v>4.7504670983472778E-3</v>
      </c>
      <c r="H4317" s="9">
        <f t="shared" si="343"/>
        <v>3.91254476641707E-3</v>
      </c>
      <c r="I4317" s="8">
        <f t="shared" si="342"/>
        <v>8.3792233193020777E-4</v>
      </c>
      <c r="J4317" s="11">
        <f t="shared" si="344"/>
        <v>0.17638735614477302</v>
      </c>
      <c r="K4317" s="11">
        <f t="shared" si="345"/>
        <v>2.0108049810347639E-2</v>
      </c>
      <c r="AC4317" s="15"/>
      <c r="AD4317" s="16"/>
    </row>
    <row r="4318" spans="1:30" x14ac:dyDescent="0.3">
      <c r="A4318" s="21">
        <v>42780</v>
      </c>
      <c r="B4318" s="22">
        <v>4.5091832283730305E-3</v>
      </c>
      <c r="C4318" s="9">
        <f t="shared" si="346"/>
        <v>-3.2090816771626972E-2</v>
      </c>
      <c r="D4318" s="6">
        <f t="shared" si="347"/>
        <v>1.029820521070135E-3</v>
      </c>
      <c r="E4318" s="6">
        <f t="shared" si="348"/>
        <v>8.7497804563485028E-4</v>
      </c>
      <c r="F4318" s="6">
        <f>B$6+B$7*E4301+B$8*(H4317*100)^2</f>
        <v>0.15166943582263473</v>
      </c>
      <c r="G4318" s="18">
        <v>3.0669099048562568E-3</v>
      </c>
      <c r="H4318" s="9">
        <f t="shared" si="343"/>
        <v>3.8944760343675856E-3</v>
      </c>
      <c r="I4318" s="8">
        <f t="shared" si="342"/>
        <v>8.2756612951132881E-4</v>
      </c>
      <c r="J4318" s="11">
        <f t="shared" si="344"/>
        <v>0.26983711787585624</v>
      </c>
      <c r="K4318" s="11">
        <f t="shared" si="345"/>
        <v>2.6391213479960429E-2</v>
      </c>
      <c r="AC4318" s="15"/>
      <c r="AD4318" s="16"/>
    </row>
    <row r="4319" spans="1:30" x14ac:dyDescent="0.3">
      <c r="A4319" s="21">
        <v>42781</v>
      </c>
      <c r="B4319" s="22">
        <v>5.2266153801704685E-3</v>
      </c>
      <c r="C4319" s="9">
        <f t="shared" si="346"/>
        <v>-3.1373384619829532E-2</v>
      </c>
      <c r="D4319" s="6">
        <f t="shared" si="347"/>
        <v>9.8428926250375632E-4</v>
      </c>
      <c r="E4319" s="6">
        <f t="shared" si="348"/>
        <v>1.029820521070135E-3</v>
      </c>
      <c r="F4319" s="6">
        <f>B$6+B$7*E4301+B$8*(H4318*100)^2</f>
        <v>0.15037518310083059</v>
      </c>
      <c r="G4319" s="18">
        <v>2.8152476063058895E-3</v>
      </c>
      <c r="H4319" s="9">
        <f t="shared" si="343"/>
        <v>3.8778239142698394E-3</v>
      </c>
      <c r="I4319" s="8">
        <f t="shared" si="342"/>
        <v>1.0625763079639499E-3</v>
      </c>
      <c r="J4319" s="11">
        <f t="shared" si="344"/>
        <v>0.37743618201961315</v>
      </c>
      <c r="K4319" s="11">
        <f t="shared" si="345"/>
        <v>4.6210379308168736E-2</v>
      </c>
      <c r="AC4319" s="15"/>
      <c r="AD4319" s="16"/>
    </row>
    <row r="4320" spans="1:30" x14ac:dyDescent="0.3">
      <c r="A4320" s="21">
        <v>42782</v>
      </c>
      <c r="B4320" s="22">
        <v>3.8369361370751309E-4</v>
      </c>
      <c r="C4320" s="9">
        <f t="shared" si="346"/>
        <v>-3.6216306386292488E-2</v>
      </c>
      <c r="D4320" s="6">
        <f t="shared" si="347"/>
        <v>1.3116208482658101E-3</v>
      </c>
      <c r="E4320" s="6">
        <f t="shared" si="348"/>
        <v>9.8428926250375632E-4</v>
      </c>
      <c r="F4320" s="6">
        <f>B$6+B$7*E4301+B$8*(H4319*100)^2</f>
        <v>0.14918770622857527</v>
      </c>
      <c r="G4320" s="18">
        <v>3.1673213174561051E-3</v>
      </c>
      <c r="H4320" s="9">
        <f t="shared" si="343"/>
        <v>3.8624824430484508E-3</v>
      </c>
      <c r="I4320" s="8">
        <f t="shared" si="342"/>
        <v>6.9516112559234568E-4</v>
      </c>
      <c r="J4320" s="11">
        <f t="shared" si="344"/>
        <v>0.21947919264177393</v>
      </c>
      <c r="K4320" s="11">
        <f t="shared" si="345"/>
        <v>1.8446067792126986E-2</v>
      </c>
      <c r="AC4320" s="15"/>
      <c r="AD4320" s="16"/>
    </row>
    <row r="4321" spans="1:30" x14ac:dyDescent="0.3">
      <c r="A4321" s="21">
        <v>42783</v>
      </c>
      <c r="B4321" s="22">
        <v>2.0760686003084788E-4</v>
      </c>
      <c r="C4321" s="9">
        <f t="shared" si="346"/>
        <v>-3.6392393139969149E-2</v>
      </c>
      <c r="D4321" s="6">
        <f t="shared" si="347"/>
        <v>1.3244062784540736E-3</v>
      </c>
      <c r="E4321" s="6">
        <f t="shared" si="348"/>
        <v>1.3116208482658101E-3</v>
      </c>
      <c r="F4321" s="6">
        <f>B$6+B$7*E4301+B$8*(H4320*100)^2</f>
        <v>0.14809819619828102</v>
      </c>
      <c r="G4321" s="18">
        <v>3.7890075239492855E-3</v>
      </c>
      <c r="H4321" s="9">
        <f t="shared" si="343"/>
        <v>3.8483528450270906E-3</v>
      </c>
      <c r="I4321" s="8">
        <f t="shared" si="342"/>
        <v>5.9345321077805113E-5</v>
      </c>
      <c r="J4321" s="11">
        <f t="shared" si="344"/>
        <v>1.5662497554491377E-2</v>
      </c>
      <c r="K4321" s="11">
        <f t="shared" si="345"/>
        <v>1.2013982220659969E-4</v>
      </c>
      <c r="AC4321" s="15"/>
      <c r="AD4321" s="16"/>
    </row>
    <row r="4322" spans="1:30" x14ac:dyDescent="0.3">
      <c r="A4322" s="21">
        <v>42787</v>
      </c>
      <c r="B4322" s="22">
        <v>5.7509319296145311E-3</v>
      </c>
      <c r="C4322" s="9">
        <f t="shared" si="346"/>
        <v>-3.0849068070385469E-2</v>
      </c>
      <c r="D4322" s="6">
        <f t="shared" si="347"/>
        <v>9.5166500081127626E-4</v>
      </c>
      <c r="E4322" s="6">
        <f t="shared" si="348"/>
        <v>1.3244062784540736E-3</v>
      </c>
      <c r="F4322" s="6">
        <f>B$6+B$7*E4301+B$8*(H4321*100)^2</f>
        <v>0.14709857074548605</v>
      </c>
      <c r="G4322" s="18">
        <v>2.9217710065138161E-3</v>
      </c>
      <c r="H4322" s="9">
        <f t="shared" si="343"/>
        <v>3.8353431495172117E-3</v>
      </c>
      <c r="I4322" s="8">
        <f t="shared" si="342"/>
        <v>9.1357214300339567E-4</v>
      </c>
      <c r="J4322" s="11">
        <f t="shared" si="344"/>
        <v>0.31267753050005348</v>
      </c>
      <c r="K4322" s="11">
        <f t="shared" si="345"/>
        <v>3.3870687258430232E-2</v>
      </c>
      <c r="AC4322" s="15"/>
      <c r="AD4322" s="16"/>
    </row>
    <row r="4323" spans="1:30" x14ac:dyDescent="0.3">
      <c r="A4323" s="21">
        <v>42788</v>
      </c>
      <c r="B4323" s="22">
        <v>1.5703620247807268E-3</v>
      </c>
      <c r="C4323" s="9">
        <f t="shared" si="346"/>
        <v>-3.5029637975219276E-2</v>
      </c>
      <c r="D4323" s="6">
        <f t="shared" si="347"/>
        <v>1.2270755366749243E-3</v>
      </c>
      <c r="E4323" s="6">
        <f t="shared" si="348"/>
        <v>9.5166500081127626E-4</v>
      </c>
      <c r="F4323" s="6">
        <f>B$6+B$7*E4323+B$8*(G4322*100)^2</f>
        <v>8.9494209559640436E-2</v>
      </c>
      <c r="G4323" s="18">
        <v>2.7556984627181199E-3</v>
      </c>
      <c r="H4323" s="9">
        <f t="shared" si="343"/>
        <v>2.9915582822275157E-3</v>
      </c>
      <c r="I4323" s="8">
        <f t="shared" si="342"/>
        <v>2.3585981950939583E-4</v>
      </c>
      <c r="J4323" s="11">
        <f t="shared" si="344"/>
        <v>8.5589850522597585E-2</v>
      </c>
      <c r="K4323" s="11">
        <f t="shared" si="345"/>
        <v>3.2816870823288991E-3</v>
      </c>
      <c r="AC4323" s="15"/>
      <c r="AD4323" s="16"/>
    </row>
    <row r="4324" spans="1:30" x14ac:dyDescent="0.3">
      <c r="A4324" s="21">
        <v>42789</v>
      </c>
      <c r="B4324" s="22">
        <v>1.6698301376026753E-3</v>
      </c>
      <c r="C4324" s="9">
        <f t="shared" si="346"/>
        <v>-3.4930169862397324E-2</v>
      </c>
      <c r="D4324" s="6">
        <f t="shared" si="347"/>
        <v>1.2201167666159303E-3</v>
      </c>
      <c r="E4324" s="6">
        <f t="shared" si="348"/>
        <v>1.2270755366749243E-3</v>
      </c>
      <c r="F4324" s="6">
        <f>B$6+B$7*E4323+B$8*(H4323*100)^2</f>
        <v>9.3280503982529406E-2</v>
      </c>
      <c r="G4324" s="18">
        <v>3.7924833229660139E-3</v>
      </c>
      <c r="H4324" s="9">
        <f t="shared" si="343"/>
        <v>3.054185717708231E-3</v>
      </c>
      <c r="I4324" s="8">
        <f t="shared" si="342"/>
        <v>7.3829760525778287E-4</v>
      </c>
      <c r="J4324" s="11">
        <f t="shared" si="344"/>
        <v>0.19467392270043718</v>
      </c>
      <c r="K4324" s="11">
        <f t="shared" si="345"/>
        <v>2.5225023677343472E-2</v>
      </c>
      <c r="AC4324" s="15"/>
      <c r="AD4324" s="16"/>
    </row>
    <row r="4325" spans="1:30" x14ac:dyDescent="0.3">
      <c r="A4325" s="21">
        <v>42790</v>
      </c>
      <c r="B4325" s="22">
        <v>5.4954993319728006E-4</v>
      </c>
      <c r="C4325" s="9">
        <f t="shared" si="346"/>
        <v>-3.6050450066802721E-2</v>
      </c>
      <c r="D4325" s="6">
        <f t="shared" si="347"/>
        <v>1.2996349500190363E-3</v>
      </c>
      <c r="E4325" s="6">
        <f t="shared" si="348"/>
        <v>1.2201167666159303E-3</v>
      </c>
      <c r="F4325" s="6">
        <f>B$6+B$7*E4323+B$8*(H4324*100)^2</f>
        <v>9.6754429115530047E-2</v>
      </c>
      <c r="G4325" s="18">
        <v>3.5591827933647911E-3</v>
      </c>
      <c r="H4325" s="9">
        <f t="shared" si="343"/>
        <v>3.1105373991567771E-3</v>
      </c>
      <c r="I4325" s="8">
        <f t="shared" si="342"/>
        <v>4.4864539420801401E-4</v>
      </c>
      <c r="J4325" s="11">
        <f t="shared" si="344"/>
        <v>0.12605292289128883</v>
      </c>
      <c r="K4325" s="11">
        <f t="shared" si="345"/>
        <v>9.4985882985278991E-3</v>
      </c>
      <c r="AC4325" s="15"/>
      <c r="AD4325" s="16"/>
    </row>
    <row r="4326" spans="1:30" x14ac:dyDescent="0.3">
      <c r="A4326" s="21">
        <v>42793</v>
      </c>
      <c r="B4326" s="22">
        <v>7.5275994423561979E-4</v>
      </c>
      <c r="C4326" s="9">
        <f t="shared" si="346"/>
        <v>-3.5847240055764382E-2</v>
      </c>
      <c r="D4326" s="6">
        <f t="shared" si="347"/>
        <v>1.2850246196155983E-3</v>
      </c>
      <c r="E4326" s="6">
        <f t="shared" si="348"/>
        <v>1.2996349500190363E-3</v>
      </c>
      <c r="F4326" s="6">
        <f>B$6+B$7*E4323+B$8*(H4325*100)^2</f>
        <v>9.9941755425058135E-2</v>
      </c>
      <c r="G4326" s="18">
        <v>2.4576120245549718E-3</v>
      </c>
      <c r="H4326" s="9">
        <f t="shared" si="343"/>
        <v>3.1613565984408994E-3</v>
      </c>
      <c r="I4326" s="8">
        <f t="shared" si="342"/>
        <v>7.0374457388592757E-4</v>
      </c>
      <c r="J4326" s="11">
        <f t="shared" si="344"/>
        <v>0.28635299911236506</v>
      </c>
      <c r="K4326" s="11">
        <f t="shared" si="345"/>
        <v>2.9202669464614139E-2</v>
      </c>
      <c r="AC4326" s="15"/>
      <c r="AD4326" s="16"/>
    </row>
    <row r="4327" spans="1:30" x14ac:dyDescent="0.3">
      <c r="A4327" s="21">
        <v>42794</v>
      </c>
      <c r="B4327" s="22">
        <v>-1.2100559722845747E-3</v>
      </c>
      <c r="C4327" s="9">
        <f t="shared" si="346"/>
        <v>-3.7810055972284574E-2</v>
      </c>
      <c r="D4327" s="6">
        <f t="shared" si="347"/>
        <v>1.4296003326272925E-3</v>
      </c>
      <c r="E4327" s="6">
        <f t="shared" si="348"/>
        <v>1.2850246196155983E-3</v>
      </c>
      <c r="F4327" s="6">
        <f>B$6+B$7*E4323+B$8*(H4326*100)^2</f>
        <v>0.10286612731405013</v>
      </c>
      <c r="G4327" s="18">
        <v>1.9582493599707242E-3</v>
      </c>
      <c r="H4327" s="9">
        <f t="shared" si="343"/>
        <v>3.207274969721962E-3</v>
      </c>
      <c r="I4327" s="8">
        <f t="shared" si="342"/>
        <v>1.2490256097512377E-3</v>
      </c>
      <c r="J4327" s="11">
        <f t="shared" si="344"/>
        <v>0.63782766142199099</v>
      </c>
      <c r="K4327" s="11">
        <f t="shared" si="345"/>
        <v>0.10393561683089558</v>
      </c>
      <c r="AC4327" s="15"/>
      <c r="AD4327" s="16"/>
    </row>
    <row r="4328" spans="1:30" x14ac:dyDescent="0.3">
      <c r="A4328" s="21">
        <v>42795</v>
      </c>
      <c r="B4328" s="22">
        <v>1.4468486447220588E-2</v>
      </c>
      <c r="C4328" s="9">
        <f t="shared" si="346"/>
        <v>-2.2131513552779411E-2</v>
      </c>
      <c r="D4328" s="6">
        <f t="shared" si="347"/>
        <v>4.8980389213685877E-4</v>
      </c>
      <c r="E4328" s="6">
        <f t="shared" si="348"/>
        <v>1.4296003326272925E-3</v>
      </c>
      <c r="F4328" s="6">
        <f>B$6+B$7*E4323+B$8*(H4327*100)^2</f>
        <v>0.1055492385222003</v>
      </c>
      <c r="G4328" s="18">
        <v>8.8448240765824221E-3</v>
      </c>
      <c r="H4328" s="9">
        <f t="shared" si="343"/>
        <v>3.2488342297230296E-3</v>
      </c>
      <c r="I4328" s="8">
        <f t="shared" si="342"/>
        <v>5.5959898468593925E-3</v>
      </c>
      <c r="J4328" s="11">
        <f t="shared" si="344"/>
        <v>0.63268526297491312</v>
      </c>
      <c r="K4328" s="11">
        <f t="shared" si="345"/>
        <v>0.72092466963780133</v>
      </c>
      <c r="AC4328" s="15"/>
      <c r="AD4328" s="16"/>
    </row>
    <row r="4329" spans="1:30" x14ac:dyDescent="0.3">
      <c r="A4329" s="21">
        <v>42796</v>
      </c>
      <c r="B4329" s="22">
        <v>-5.3458831065789471E-3</v>
      </c>
      <c r="C4329" s="9">
        <f t="shared" si="346"/>
        <v>-4.194588310657895E-2</v>
      </c>
      <c r="D4329" s="6">
        <f t="shared" si="347"/>
        <v>1.7594571095907853E-3</v>
      </c>
      <c r="E4329" s="6">
        <f t="shared" si="348"/>
        <v>4.8980389213685877E-4</v>
      </c>
      <c r="F4329" s="6">
        <f>B$6+B$7*E4323+B$8*(H4328*100)^2</f>
        <v>0.10801099305567807</v>
      </c>
      <c r="G4329" s="18">
        <v>2.6992876063960942E-3</v>
      </c>
      <c r="H4329" s="9">
        <f t="shared" si="343"/>
        <v>3.2865025947909745E-3</v>
      </c>
      <c r="I4329" s="8">
        <f t="shared" si="342"/>
        <v>5.8721498839488023E-4</v>
      </c>
      <c r="J4329" s="11">
        <f t="shared" si="344"/>
        <v>0.21754443172466897</v>
      </c>
      <c r="K4329" s="11">
        <f t="shared" si="345"/>
        <v>1.8161332045252943E-2</v>
      </c>
      <c r="AC4329" s="15"/>
      <c r="AD4329" s="16"/>
    </row>
    <row r="4330" spans="1:30" x14ac:dyDescent="0.3">
      <c r="A4330" s="21">
        <v>42797</v>
      </c>
      <c r="B4330" s="22">
        <v>1.3046038446669423E-4</v>
      </c>
      <c r="C4330" s="9">
        <f t="shared" si="346"/>
        <v>-3.6469539615533307E-2</v>
      </c>
      <c r="D4330" s="6">
        <f t="shared" si="347"/>
        <v>1.3300273197689532E-3</v>
      </c>
      <c r="E4330" s="6">
        <f t="shared" si="348"/>
        <v>1.7594571095907853E-3</v>
      </c>
      <c r="F4330" s="6">
        <f>B$6+B$7*E4323+B$8*(H4329*100)^2</f>
        <v>0.11026965284014394</v>
      </c>
      <c r="G4330" s="18">
        <v>2.7700407102914325E-3</v>
      </c>
      <c r="H4330" s="9">
        <f t="shared" si="343"/>
        <v>3.3206874715959634E-3</v>
      </c>
      <c r="I4330" s="8">
        <f t="shared" si="342"/>
        <v>5.5064676130453082E-4</v>
      </c>
      <c r="J4330" s="11">
        <f t="shared" si="344"/>
        <v>0.1987865229773457</v>
      </c>
      <c r="K4330" s="11">
        <f t="shared" si="345"/>
        <v>1.5486693032178422E-2</v>
      </c>
      <c r="AC4330" s="15"/>
      <c r="AD4330" s="16"/>
    </row>
    <row r="4331" spans="1:30" x14ac:dyDescent="0.3">
      <c r="A4331" s="21">
        <v>42800</v>
      </c>
      <c r="B4331" s="22">
        <v>-2.4485727953061755E-3</v>
      </c>
      <c r="C4331" s="9">
        <f t="shared" si="346"/>
        <v>-3.9048572795306179E-2</v>
      </c>
      <c r="D4331" s="6">
        <f t="shared" si="347"/>
        <v>1.5247910373503257E-3</v>
      </c>
      <c r="E4331" s="6">
        <f t="shared" si="348"/>
        <v>1.3300273197689532E-3</v>
      </c>
      <c r="F4331" s="6">
        <f>B$6+B$7*E4323+B$8*(H4330*100)^2</f>
        <v>0.11234197319239135</v>
      </c>
      <c r="G4331" s="18">
        <v>3.3448164865282856E-3</v>
      </c>
      <c r="H4331" s="9">
        <f t="shared" si="343"/>
        <v>3.3517454138462148E-3</v>
      </c>
      <c r="I4331" s="8">
        <f t="shared" si="342"/>
        <v>6.9289273179292711E-6</v>
      </c>
      <c r="J4331" s="11">
        <f t="shared" si="344"/>
        <v>2.0715418456697075E-3</v>
      </c>
      <c r="K4331" s="11">
        <f t="shared" si="345"/>
        <v>2.1397302050196743E-6</v>
      </c>
      <c r="AC4331" s="15"/>
      <c r="AD4331" s="16"/>
    </row>
    <row r="4332" spans="1:30" x14ac:dyDescent="0.3">
      <c r="A4332" s="21">
        <v>42801</v>
      </c>
      <c r="B4332" s="22">
        <v>-1.4126417864742883E-3</v>
      </c>
      <c r="C4332" s="9">
        <f t="shared" si="346"/>
        <v>-3.8012641786474288E-2</v>
      </c>
      <c r="D4332" s="6">
        <f t="shared" si="347"/>
        <v>1.4449609355868113E-3</v>
      </c>
      <c r="E4332" s="6">
        <f t="shared" si="348"/>
        <v>1.5247910373503257E-3</v>
      </c>
      <c r="F4332" s="6">
        <f>B$6+B$7*E4323+B$8*(H4331*100)^2</f>
        <v>0.11424332711557837</v>
      </c>
      <c r="G4332" s="18">
        <v>2.3704325312194855E-3</v>
      </c>
      <c r="H4332" s="9">
        <f t="shared" si="343"/>
        <v>3.3799900460737805E-3</v>
      </c>
      <c r="I4332" s="8">
        <f t="shared" si="342"/>
        <v>1.009557514854295E-3</v>
      </c>
      <c r="J4332" s="11">
        <f t="shared" si="344"/>
        <v>0.4258959078387779</v>
      </c>
      <c r="K4332" s="11">
        <f t="shared" si="345"/>
        <v>5.6113788523463715E-2</v>
      </c>
      <c r="AC4332" s="15"/>
      <c r="AD4332" s="16"/>
    </row>
    <row r="4333" spans="1:30" x14ac:dyDescent="0.3">
      <c r="A4333" s="21">
        <v>42802</v>
      </c>
      <c r="B4333" s="22">
        <v>-3.3043824664736924E-3</v>
      </c>
      <c r="C4333" s="9">
        <f t="shared" si="346"/>
        <v>-3.9904382466473695E-2</v>
      </c>
      <c r="D4333" s="6">
        <f t="shared" si="347"/>
        <v>1.5923597400306132E-3</v>
      </c>
      <c r="E4333" s="6">
        <f t="shared" si="348"/>
        <v>1.4449609355868113E-3</v>
      </c>
      <c r="F4333" s="6">
        <f>B$6+B$7*E4323+B$8*(H4332*100)^2</f>
        <v>0.11598781934010244</v>
      </c>
      <c r="G4333" s="18">
        <v>3.0249287094019878E-3</v>
      </c>
      <c r="H4333" s="9">
        <f t="shared" si="343"/>
        <v>3.4056984502463285E-3</v>
      </c>
      <c r="I4333" s="8">
        <f t="shared" si="342"/>
        <v>3.8076974084434072E-4</v>
      </c>
      <c r="J4333" s="11">
        <f t="shared" si="344"/>
        <v>0.12587726106101088</v>
      </c>
      <c r="K4333" s="11">
        <f t="shared" si="345"/>
        <v>6.7588038210053547E-3</v>
      </c>
      <c r="AC4333" s="15"/>
      <c r="AD4333" s="16"/>
    </row>
    <row r="4334" spans="1:30" x14ac:dyDescent="0.3">
      <c r="A4334" s="21">
        <v>42803</v>
      </c>
      <c r="B4334" s="22">
        <v>1.1789754510987643E-4</v>
      </c>
      <c r="C4334" s="9">
        <f t="shared" si="346"/>
        <v>-3.6482102454890121E-2</v>
      </c>
      <c r="D4334" s="6">
        <f t="shared" si="347"/>
        <v>1.3309437995290998E-3</v>
      </c>
      <c r="E4334" s="6">
        <f t="shared" si="348"/>
        <v>1.5923597400306132E-3</v>
      </c>
      <c r="F4334" s="6">
        <f>B$6+B$7*E4323+B$8*(H4333*100)^2</f>
        <v>0.11758839095610328</v>
      </c>
      <c r="G4334" s="18">
        <v>4.1379097561789749E-3</v>
      </c>
      <c r="H4334" s="9">
        <f t="shared" si="343"/>
        <v>3.4291163724216663E-3</v>
      </c>
      <c r="I4334" s="8">
        <f t="shared" si="342"/>
        <v>7.0879338375730858E-4</v>
      </c>
      <c r="J4334" s="11">
        <f t="shared" si="344"/>
        <v>0.1712926152386228</v>
      </c>
      <c r="K4334" s="11">
        <f t="shared" si="345"/>
        <v>1.8810390617307382E-2</v>
      </c>
      <c r="AC4334" s="15"/>
      <c r="AD4334" s="16"/>
    </row>
    <row r="4335" spans="1:30" x14ac:dyDescent="0.3">
      <c r="A4335" s="21">
        <v>42804</v>
      </c>
      <c r="B4335" s="22">
        <v>2.1451043102565007E-3</v>
      </c>
      <c r="C4335" s="9">
        <f t="shared" si="346"/>
        <v>-3.4454895689743498E-2</v>
      </c>
      <c r="D4335" s="6">
        <f t="shared" si="347"/>
        <v>1.1871398369911051E-3</v>
      </c>
      <c r="E4335" s="6">
        <f t="shared" si="348"/>
        <v>1.3309437995290998E-3</v>
      </c>
      <c r="F4335" s="6">
        <f>B$6+B$7*E4323+B$8*(H4334*100)^2</f>
        <v>0.11905691541378405</v>
      </c>
      <c r="G4335" s="18">
        <v>4.8597312157669511E-3</v>
      </c>
      <c r="H4335" s="9">
        <f t="shared" si="343"/>
        <v>3.4504625112263439E-3</v>
      </c>
      <c r="I4335" s="8">
        <f t="shared" si="342"/>
        <v>1.4092687045406073E-3</v>
      </c>
      <c r="J4335" s="11">
        <f t="shared" si="344"/>
        <v>0.28998902243160374</v>
      </c>
      <c r="K4335" s="11">
        <f t="shared" si="345"/>
        <v>6.5954080290751893E-2</v>
      </c>
      <c r="AC4335" s="15"/>
      <c r="AD4335" s="16"/>
    </row>
    <row r="4336" spans="1:30" x14ac:dyDescent="0.3">
      <c r="A4336" s="21">
        <v>42807</v>
      </c>
      <c r="B4336" s="22">
        <v>-1.0290907871030638E-3</v>
      </c>
      <c r="C4336" s="9">
        <f t="shared" si="346"/>
        <v>-3.7629090787103067E-2</v>
      </c>
      <c r="D4336" s="6">
        <f t="shared" si="347"/>
        <v>1.4159484734640449E-3</v>
      </c>
      <c r="E4336" s="6">
        <f t="shared" si="348"/>
        <v>1.1871398369911051E-3</v>
      </c>
      <c r="F4336" s="6">
        <f>B$6+B$7*E4323+B$8*(H4335*100)^2</f>
        <v>0.12040428660370618</v>
      </c>
      <c r="G4336" s="18">
        <v>2.496492241384297E-3</v>
      </c>
      <c r="H4336" s="9">
        <f t="shared" si="343"/>
        <v>3.4699320829622328E-3</v>
      </c>
      <c r="I4336" s="8">
        <f t="shared" si="342"/>
        <v>9.734398415779358E-4</v>
      </c>
      <c r="J4336" s="11">
        <f t="shared" si="344"/>
        <v>0.38992303899096697</v>
      </c>
      <c r="K4336" s="11">
        <f t="shared" si="345"/>
        <v>4.8712673443648047E-2</v>
      </c>
      <c r="AC4336" s="15"/>
      <c r="AD4336" s="16"/>
    </row>
    <row r="4337" spans="1:30" x14ac:dyDescent="0.3">
      <c r="A4337" s="21">
        <v>42808</v>
      </c>
      <c r="B4337" s="22">
        <v>-2.114696113465468E-3</v>
      </c>
      <c r="C4337" s="9">
        <f t="shared" si="346"/>
        <v>-3.8714696113465466E-2</v>
      </c>
      <c r="D4337" s="6">
        <f t="shared" si="347"/>
        <v>1.4988276951579782E-3</v>
      </c>
      <c r="E4337" s="6">
        <f t="shared" si="348"/>
        <v>1.4159484734640449E-3</v>
      </c>
      <c r="F4337" s="6">
        <f>B$6+B$7*E4323+B$8*(H4336*100)^2</f>
        <v>0.12164049967045973</v>
      </c>
      <c r="G4337" s="18">
        <v>3.2601399526280524E-3</v>
      </c>
      <c r="H4337" s="9">
        <f t="shared" si="343"/>
        <v>3.4876998103400433E-3</v>
      </c>
      <c r="I4337" s="8">
        <f t="shared" si="342"/>
        <v>2.2755985771199085E-4</v>
      </c>
      <c r="J4337" s="11">
        <f t="shared" si="344"/>
        <v>6.9800640775728381E-2</v>
      </c>
      <c r="K4337" s="11">
        <f t="shared" si="345"/>
        <v>2.2259138513351928E-3</v>
      </c>
      <c r="AC4337" s="15"/>
      <c r="AD4337" s="16"/>
    </row>
    <row r="4338" spans="1:30" x14ac:dyDescent="0.3">
      <c r="A4338" s="21">
        <v>42809</v>
      </c>
      <c r="B4338" s="22">
        <v>5.3954329177565855E-3</v>
      </c>
      <c r="C4338" s="9">
        <f t="shared" si="346"/>
        <v>-3.1204567082243416E-2</v>
      </c>
      <c r="D4338" s="6">
        <f t="shared" si="347"/>
        <v>9.7372500679022934E-4</v>
      </c>
      <c r="E4338" s="6">
        <f t="shared" si="348"/>
        <v>1.4988276951579782E-3</v>
      </c>
      <c r="F4338" s="6">
        <f>B$6+B$7*E4323+B$8*(H4337*100)^2</f>
        <v>0.12277472515920611</v>
      </c>
      <c r="G4338" s="18">
        <v>3.6427822401459116E-3</v>
      </c>
      <c r="H4338" s="9">
        <f t="shared" si="343"/>
        <v>3.5039224471898078E-3</v>
      </c>
      <c r="I4338" s="8">
        <f t="shared" si="342"/>
        <v>1.3885979295610385E-4</v>
      </c>
      <c r="J4338" s="11">
        <f t="shared" si="344"/>
        <v>3.8119158325132775E-2</v>
      </c>
      <c r="K4338" s="11">
        <f t="shared" si="345"/>
        <v>7.6511226756381667E-4</v>
      </c>
      <c r="AC4338" s="15"/>
      <c r="AD4338" s="16"/>
    </row>
    <row r="4339" spans="1:30" x14ac:dyDescent="0.3">
      <c r="A4339" s="21">
        <v>42810</v>
      </c>
      <c r="B4339" s="22">
        <v>-7.4245952606777962E-4</v>
      </c>
      <c r="C4339" s="9">
        <f t="shared" si="346"/>
        <v>-3.7342459526067781E-2</v>
      </c>
      <c r="D4339" s="6">
        <f t="shared" si="347"/>
        <v>1.3944592834560104E-3</v>
      </c>
      <c r="E4339" s="6">
        <f t="shared" si="348"/>
        <v>9.7372500679022934E-4</v>
      </c>
      <c r="F4339" s="6">
        <f>B$6+B$7*E4323+B$8*(H4338*100)^2</f>
        <v>0.12381537704513092</v>
      </c>
      <c r="G4339" s="18">
        <v>3.3521194744690445E-3</v>
      </c>
      <c r="H4339" s="9">
        <f t="shared" si="343"/>
        <v>3.518740926029237E-3</v>
      </c>
      <c r="I4339" s="8">
        <f t="shared" si="342"/>
        <v>1.6662145156019249E-4</v>
      </c>
      <c r="J4339" s="11">
        <f t="shared" si="344"/>
        <v>4.9706298605775176E-2</v>
      </c>
      <c r="K4339" s="11">
        <f t="shared" si="345"/>
        <v>1.1578321674741154E-3</v>
      </c>
      <c r="AC4339" s="15"/>
      <c r="AD4339" s="16"/>
    </row>
    <row r="4340" spans="1:30" x14ac:dyDescent="0.3">
      <c r="A4340" s="21">
        <v>42811</v>
      </c>
      <c r="B4340" s="22">
        <v>-9.5254659384077383E-4</v>
      </c>
      <c r="C4340" s="9">
        <f t="shared" si="346"/>
        <v>-3.7552546593840774E-2</v>
      </c>
      <c r="D4340" s="6">
        <f t="shared" si="347"/>
        <v>1.4101937556825824E-3</v>
      </c>
      <c r="E4340" s="6">
        <f t="shared" si="348"/>
        <v>1.3944592834560104E-3</v>
      </c>
      <c r="F4340" s="6">
        <f>B$6+B$7*E4323+B$8*(H4339*100)^2</f>
        <v>0.12477017515046691</v>
      </c>
      <c r="G4340" s="18">
        <v>2.3095649796602957E-3</v>
      </c>
      <c r="H4340" s="9">
        <f t="shared" si="343"/>
        <v>3.5322821964059851E-3</v>
      </c>
      <c r="I4340" s="8">
        <f t="shared" si="342"/>
        <v>1.2227172167456894E-3</v>
      </c>
      <c r="J4340" s="11">
        <f t="shared" si="344"/>
        <v>0.52941451204613166</v>
      </c>
      <c r="K4340" s="11">
        <f t="shared" si="345"/>
        <v>7.8729969621173845E-2</v>
      </c>
      <c r="AC4340" s="15"/>
      <c r="AD4340" s="16"/>
    </row>
    <row r="4341" spans="1:30" x14ac:dyDescent="0.3">
      <c r="A4341" s="21">
        <v>42814</v>
      </c>
      <c r="B4341" s="22">
        <v>-4.1892231098387744E-4</v>
      </c>
      <c r="C4341" s="9">
        <f t="shared" si="346"/>
        <v>-3.701892231098388E-2</v>
      </c>
      <c r="D4341" s="6">
        <f t="shared" si="347"/>
        <v>1.3704006090666601E-3</v>
      </c>
      <c r="E4341" s="6">
        <f t="shared" si="348"/>
        <v>1.4101937556825824E-3</v>
      </c>
      <c r="F4341" s="6">
        <f>B$6+B$7*E4323+B$8*(H4340*100)^2</f>
        <v>0.12564620241211269</v>
      </c>
      <c r="G4341" s="18">
        <v>2.2446598973219563E-3</v>
      </c>
      <c r="H4341" s="9">
        <f t="shared" si="343"/>
        <v>3.5446608076389013E-3</v>
      </c>
      <c r="I4341" s="8">
        <f t="shared" si="342"/>
        <v>1.300000910316945E-3</v>
      </c>
      <c r="J4341" s="11">
        <f t="shared" si="344"/>
        <v>0.57915273127476519</v>
      </c>
      <c r="K4341" s="11">
        <f t="shared" si="345"/>
        <v>9.0139427902162117E-2</v>
      </c>
      <c r="AC4341" s="15"/>
      <c r="AD4341" s="16"/>
    </row>
    <row r="4342" spans="1:30" x14ac:dyDescent="0.3">
      <c r="A4342" s="21">
        <v>42815</v>
      </c>
      <c r="B4342" s="22">
        <v>-1.1442389625471441E-2</v>
      </c>
      <c r="C4342" s="9">
        <f t="shared" si="346"/>
        <v>-4.8042389625471443E-2</v>
      </c>
      <c r="D4342" s="6">
        <f t="shared" si="347"/>
        <v>2.3080712009256061E-3</v>
      </c>
      <c r="E4342" s="6">
        <f t="shared" si="348"/>
        <v>1.3704006090666601E-3</v>
      </c>
      <c r="F4342" s="6">
        <f>B$6+B$7*E4323+B$8*(H4341*100)^2</f>
        <v>0.12644995742467269</v>
      </c>
      <c r="G4342" s="18">
        <v>7.1190927086250098E-3</v>
      </c>
      <c r="H4342" s="9">
        <f t="shared" si="343"/>
        <v>3.5559802786949298E-3</v>
      </c>
      <c r="I4342" s="8">
        <f t="shared" si="342"/>
        <v>3.56311242993008E-3</v>
      </c>
      <c r="J4342" s="11">
        <f t="shared" si="344"/>
        <v>0.50050091714822798</v>
      </c>
      <c r="K4342" s="11">
        <f t="shared" si="345"/>
        <v>0.30785616092206647</v>
      </c>
      <c r="AC4342" s="15"/>
      <c r="AD4342" s="16"/>
    </row>
    <row r="4343" spans="1:30" x14ac:dyDescent="0.3">
      <c r="A4343" s="21">
        <v>42816</v>
      </c>
      <c r="B4343" s="22">
        <v>-3.2465987673909819E-4</v>
      </c>
      <c r="C4343" s="9">
        <f t="shared" si="346"/>
        <v>-3.6924659876739097E-2</v>
      </c>
      <c r="D4343" s="6">
        <f t="shared" si="347"/>
        <v>1.363430507012866E-3</v>
      </c>
      <c r="E4343" s="6">
        <f t="shared" si="348"/>
        <v>2.3080712009256061E-3</v>
      </c>
      <c r="F4343" s="6">
        <f>B$6+B$7*E4323+B$8*(H4342*100)^2</f>
        <v>0.12718740264869649</v>
      </c>
      <c r="G4343" s="18">
        <v>3.7944015881867929E-3</v>
      </c>
      <c r="H4343" s="9">
        <f t="shared" si="343"/>
        <v>3.5663342895569461E-3</v>
      </c>
      <c r="I4343" s="8">
        <f t="shared" si="342"/>
        <v>2.2806729862984675E-4</v>
      </c>
      <c r="J4343" s="11">
        <f t="shared" si="344"/>
        <v>6.0106262694991086E-2</v>
      </c>
      <c r="K4343" s="11">
        <f t="shared" si="345"/>
        <v>1.9616063874612344E-3</v>
      </c>
      <c r="AC4343" s="15"/>
      <c r="AD4343" s="16"/>
    </row>
    <row r="4344" spans="1:30" x14ac:dyDescent="0.3">
      <c r="A4344" s="21">
        <v>42817</v>
      </c>
      <c r="B4344" s="22">
        <v>-2.285065471584756E-4</v>
      </c>
      <c r="C4344" s="9">
        <f t="shared" si="346"/>
        <v>-3.6828506547158475E-2</v>
      </c>
      <c r="D4344" s="6">
        <f t="shared" si="347"/>
        <v>1.3563388944940946E-3</v>
      </c>
      <c r="E4344" s="6">
        <f t="shared" si="348"/>
        <v>1.363430507012866E-3</v>
      </c>
      <c r="F4344" s="6">
        <f>B$6+B$7*E4323+B$8*(H4343*100)^2</f>
        <v>0.1278640086417383</v>
      </c>
      <c r="G4344" s="18">
        <v>5.0468408977000665E-3</v>
      </c>
      <c r="H4344" s="9">
        <f t="shared" si="343"/>
        <v>3.5758077219243526E-3</v>
      </c>
      <c r="I4344" s="8">
        <f t="shared" si="342"/>
        <v>1.4710331757757139E-3</v>
      </c>
      <c r="J4344" s="11">
        <f t="shared" si="344"/>
        <v>0.29147603532461058</v>
      </c>
      <c r="K4344" s="11">
        <f t="shared" si="345"/>
        <v>6.6813468772409346E-2</v>
      </c>
      <c r="AC4344" s="15"/>
      <c r="AD4344" s="16"/>
    </row>
    <row r="4345" spans="1:30" x14ac:dyDescent="0.3">
      <c r="A4345" s="21">
        <v>42818</v>
      </c>
      <c r="B4345" s="22">
        <v>-2.9020425457815732E-3</v>
      </c>
      <c r="C4345" s="9">
        <f t="shared" si="346"/>
        <v>-3.9502042545781574E-2</v>
      </c>
      <c r="D4345" s="6">
        <f t="shared" si="347"/>
        <v>1.5604113652887377E-3</v>
      </c>
      <c r="E4345" s="6">
        <f t="shared" si="348"/>
        <v>1.3563388944940946E-3</v>
      </c>
      <c r="F4345" s="6">
        <f>B$6+B$7*E4345+B$8*(G4344*100)^2</f>
        <v>0.2448919313266418</v>
      </c>
      <c r="G4345" s="18">
        <v>5.7501683889502808E-3</v>
      </c>
      <c r="H4345" s="9">
        <f t="shared" si="343"/>
        <v>4.9486556894437683E-3</v>
      </c>
      <c r="I4345" s="8">
        <f t="shared" si="342"/>
        <v>8.0151269950651249E-4</v>
      </c>
      <c r="J4345" s="11">
        <f t="shared" si="344"/>
        <v>0.13938943093331432</v>
      </c>
      <c r="K4345" s="11">
        <f t="shared" si="345"/>
        <v>1.1852566182243729E-2</v>
      </c>
      <c r="AC4345" s="15"/>
      <c r="AD4345" s="16"/>
    </row>
    <row r="4346" spans="1:30" x14ac:dyDescent="0.3">
      <c r="A4346" s="21">
        <v>42821</v>
      </c>
      <c r="B4346" s="22">
        <v>-2.2232227761174381E-3</v>
      </c>
      <c r="C4346" s="9">
        <f t="shared" si="346"/>
        <v>-3.8823222776117439E-2</v>
      </c>
      <c r="D4346" s="6">
        <f t="shared" si="347"/>
        <v>1.5072426267240438E-3</v>
      </c>
      <c r="E4346" s="6">
        <f t="shared" si="348"/>
        <v>1.5604113652887377E-3</v>
      </c>
      <c r="F4346" s="6">
        <f>B$6+B$7*E4345+B$8*(H4345*100)^2</f>
        <v>0.23588749536538137</v>
      </c>
      <c r="G4346" s="18">
        <v>7.4498410904637637E-3</v>
      </c>
      <c r="H4346" s="9">
        <f t="shared" si="343"/>
        <v>4.8568250469353058E-3</v>
      </c>
      <c r="I4346" s="8">
        <f t="shared" si="342"/>
        <v>2.5930160435284578E-3</v>
      </c>
      <c r="J4346" s="11">
        <f t="shared" si="344"/>
        <v>0.3480632690068613</v>
      </c>
      <c r="K4346" s="11">
        <f t="shared" si="345"/>
        <v>0.10608341744546324</v>
      </c>
      <c r="AC4346" s="15"/>
      <c r="AD4346" s="16"/>
    </row>
    <row r="4347" spans="1:30" x14ac:dyDescent="0.3">
      <c r="A4347" s="21">
        <v>42822</v>
      </c>
      <c r="B4347" s="22">
        <v>7.2975102352792944E-3</v>
      </c>
      <c r="C4347" s="9">
        <f t="shared" si="346"/>
        <v>-2.9302489764720704E-2</v>
      </c>
      <c r="D4347" s="6">
        <f t="shared" si="347"/>
        <v>8.5863590641156165E-4</v>
      </c>
      <c r="E4347" s="6">
        <f t="shared" si="348"/>
        <v>1.5072426267240438E-3</v>
      </c>
      <c r="F4347" s="6">
        <f>B$6+B$7*E4345+B$8*(H4346*100)^2</f>
        <v>0.22762592537092494</v>
      </c>
      <c r="G4347" s="18">
        <v>5.4885957469976059E-3</v>
      </c>
      <c r="H4347" s="9">
        <f t="shared" si="343"/>
        <v>4.7710158810354529E-3</v>
      </c>
      <c r="I4347" s="8">
        <f t="shared" si="342"/>
        <v>7.1757986596215299E-4</v>
      </c>
      <c r="J4347" s="11">
        <f t="shared" si="344"/>
        <v>0.13074015632408098</v>
      </c>
      <c r="K4347" s="11">
        <f t="shared" si="345"/>
        <v>1.0290814788830094E-2</v>
      </c>
      <c r="AC4347" s="15"/>
      <c r="AD4347" s="16"/>
    </row>
    <row r="4348" spans="1:30" x14ac:dyDescent="0.3">
      <c r="A4348" s="21">
        <v>42823</v>
      </c>
      <c r="B4348" s="22">
        <v>-2.0395969810776782E-3</v>
      </c>
      <c r="C4348" s="9">
        <f t="shared" si="346"/>
        <v>-3.8639596981077676E-2</v>
      </c>
      <c r="D4348" s="6">
        <f t="shared" si="347"/>
        <v>1.4930184548601071E-3</v>
      </c>
      <c r="E4348" s="6">
        <f t="shared" si="348"/>
        <v>8.5863590641156165E-4</v>
      </c>
      <c r="F4348" s="6">
        <f>B$6+B$7*E4345+B$8*(H4347*100)^2</f>
        <v>0.22004593490101121</v>
      </c>
      <c r="G4348" s="18">
        <v>2.3632481135968894E-3</v>
      </c>
      <c r="H4348" s="9">
        <f t="shared" si="343"/>
        <v>4.6909054019561216E-3</v>
      </c>
      <c r="I4348" s="8">
        <f t="shared" si="342"/>
        <v>2.3276572883592322E-3</v>
      </c>
      <c r="J4348" s="11">
        <f t="shared" si="344"/>
        <v>0.9849398693971716</v>
      </c>
      <c r="K4348" s="11">
        <f t="shared" si="345"/>
        <v>0.18938221988181914</v>
      </c>
      <c r="AC4348" s="15"/>
      <c r="AD4348" s="16"/>
    </row>
    <row r="4349" spans="1:30" x14ac:dyDescent="0.3">
      <c r="A4349" s="21">
        <v>42824</v>
      </c>
      <c r="B4349" s="22">
        <v>3.3425293757320179E-3</v>
      </c>
      <c r="C4349" s="9">
        <f t="shared" si="346"/>
        <v>-3.3257470624267982E-2</v>
      </c>
      <c r="D4349" s="6">
        <f t="shared" si="347"/>
        <v>1.1060593523240477E-3</v>
      </c>
      <c r="E4349" s="6">
        <f t="shared" si="348"/>
        <v>1.4930184548601071E-3</v>
      </c>
      <c r="F4349" s="6">
        <f>B$6+B$7*E4345+B$8*(H4348*100)^2</f>
        <v>0.21309129364486531</v>
      </c>
      <c r="G4349" s="18">
        <v>3.0545590316410041E-3</v>
      </c>
      <c r="H4349" s="9">
        <f t="shared" si="343"/>
        <v>4.6161812534265302E-3</v>
      </c>
      <c r="I4349" s="8">
        <f t="shared" si="342"/>
        <v>1.5616222217855261E-3</v>
      </c>
      <c r="J4349" s="11">
        <f t="shared" si="344"/>
        <v>0.51124309781192023</v>
      </c>
      <c r="K4349" s="11">
        <f t="shared" si="345"/>
        <v>7.4639465392987825E-2</v>
      </c>
      <c r="AC4349" s="15"/>
      <c r="AD4349" s="16"/>
    </row>
    <row r="4350" spans="1:30" x14ac:dyDescent="0.3">
      <c r="A4350" s="21">
        <v>42825</v>
      </c>
      <c r="B4350" s="22">
        <v>-3.1537515057986311E-3</v>
      </c>
      <c r="C4350" s="9">
        <f t="shared" si="346"/>
        <v>-3.9753751505798629E-2</v>
      </c>
      <c r="D4350" s="6">
        <f t="shared" si="347"/>
        <v>1.5803607587847868E-3</v>
      </c>
      <c r="E4350" s="6">
        <f t="shared" si="348"/>
        <v>1.1060593523240477E-3</v>
      </c>
      <c r="F4350" s="6">
        <f>B$6+B$7*E4345+B$8*(H4349*100)^2</f>
        <v>0.20671041029235146</v>
      </c>
      <c r="G4350" s="18">
        <v>2.2695354214509857E-3</v>
      </c>
      <c r="H4350" s="9">
        <f t="shared" si="343"/>
        <v>4.5465416559441248E-3</v>
      </c>
      <c r="I4350" s="8">
        <f t="shared" si="342"/>
        <v>2.2770062344931391E-3</v>
      </c>
      <c r="J4350" s="11">
        <f t="shared" si="344"/>
        <v>1.003291780763385</v>
      </c>
      <c r="K4350" s="11">
        <f t="shared" si="345"/>
        <v>0.19397012500951538</v>
      </c>
      <c r="AC4350" s="15"/>
      <c r="AD4350" s="16"/>
    </row>
    <row r="4351" spans="1:30" x14ac:dyDescent="0.3">
      <c r="A4351" s="21">
        <v>42828</v>
      </c>
      <c r="B4351" s="22">
        <v>-6.2980805701176308E-4</v>
      </c>
      <c r="C4351" s="9">
        <f t="shared" si="346"/>
        <v>-3.7229808057011766E-2</v>
      </c>
      <c r="D4351" s="6">
        <f t="shared" si="347"/>
        <v>1.3860586079619383E-3</v>
      </c>
      <c r="E4351" s="6">
        <f t="shared" si="348"/>
        <v>1.5803607587847868E-3</v>
      </c>
      <c r="F4351" s="6">
        <f>B$6+B$7*E4345+B$8*(H4350*100)^2</f>
        <v>0.20085594981641997</v>
      </c>
      <c r="G4351" s="18">
        <v>6.4587897305265728E-3</v>
      </c>
      <c r="H4351" s="9">
        <f t="shared" si="343"/>
        <v>4.4816955476294903E-3</v>
      </c>
      <c r="I4351" s="8">
        <f t="shared" si="342"/>
        <v>1.9770941828970824E-3</v>
      </c>
      <c r="J4351" s="11">
        <f t="shared" si="344"/>
        <v>0.30610908008858401</v>
      </c>
      <c r="K4351" s="11">
        <f t="shared" si="345"/>
        <v>7.5708197326453064E-2</v>
      </c>
      <c r="AC4351" s="15"/>
      <c r="AD4351" s="16"/>
    </row>
    <row r="4352" spans="1:30" x14ac:dyDescent="0.3">
      <c r="A4352" s="21">
        <v>42829</v>
      </c>
      <c r="B4352" s="22">
        <v>1.8882354441084606E-3</v>
      </c>
      <c r="C4352" s="9">
        <f t="shared" si="346"/>
        <v>-3.471176455589154E-2</v>
      </c>
      <c r="D4352" s="6">
        <f t="shared" si="347"/>
        <v>1.2049065985836483E-3</v>
      </c>
      <c r="E4352" s="6">
        <f t="shared" si="348"/>
        <v>1.3860586079619383E-3</v>
      </c>
      <c r="F4352" s="6">
        <f>B$6+B$7*E4345+B$8*(H4351*100)^2</f>
        <v>0.19548448232975282</v>
      </c>
      <c r="G4352" s="18">
        <v>2.8535570700233188E-3</v>
      </c>
      <c r="H4352" s="9">
        <f t="shared" si="343"/>
        <v>4.4213627122161427E-3</v>
      </c>
      <c r="I4352" s="8">
        <f t="shared" si="342"/>
        <v>1.5678056421928239E-3</v>
      </c>
      <c r="J4352" s="11">
        <f t="shared" si="344"/>
        <v>0.54942151277178142</v>
      </c>
      <c r="K4352" s="11">
        <f t="shared" si="345"/>
        <v>8.3283809449907986E-2</v>
      </c>
      <c r="AC4352" s="15"/>
      <c r="AD4352" s="16"/>
    </row>
    <row r="4353" spans="1:30" x14ac:dyDescent="0.3">
      <c r="A4353" s="21">
        <v>42830</v>
      </c>
      <c r="B4353" s="22">
        <v>-1.9880237558207252E-3</v>
      </c>
      <c r="C4353" s="9">
        <f t="shared" si="346"/>
        <v>-3.8588023755820725E-2</v>
      </c>
      <c r="D4353" s="6">
        <f t="shared" si="347"/>
        <v>1.4890355773797845E-3</v>
      </c>
      <c r="E4353" s="6">
        <f t="shared" si="348"/>
        <v>1.2049065985836483E-3</v>
      </c>
      <c r="F4353" s="6">
        <f>B$6+B$7*E4345+B$8*(H4352*100)^2</f>
        <v>0.19055616091073577</v>
      </c>
      <c r="G4353" s="18">
        <v>8.9258834586208192E-3</v>
      </c>
      <c r="H4353" s="9">
        <f t="shared" si="343"/>
        <v>4.3652738850012123E-3</v>
      </c>
      <c r="I4353" s="8">
        <f t="shared" si="342"/>
        <v>4.5606095736196069E-3</v>
      </c>
      <c r="J4353" s="11">
        <f t="shared" si="344"/>
        <v>0.51094209270846658</v>
      </c>
      <c r="K4353" s="11">
        <f t="shared" si="345"/>
        <v>0.32947325970669183</v>
      </c>
      <c r="AC4353" s="15"/>
      <c r="AD4353" s="16"/>
    </row>
    <row r="4354" spans="1:30" x14ac:dyDescent="0.3">
      <c r="A4354" s="21">
        <v>42831</v>
      </c>
      <c r="B4354" s="22">
        <v>7.1645775096613529E-4</v>
      </c>
      <c r="C4354" s="9">
        <f t="shared" si="346"/>
        <v>-3.5883542249033867E-2</v>
      </c>
      <c r="D4354" s="6">
        <f t="shared" si="347"/>
        <v>1.2876286043381985E-3</v>
      </c>
      <c r="E4354" s="6">
        <f t="shared" si="348"/>
        <v>1.4890355773797845E-3</v>
      </c>
      <c r="F4354" s="6">
        <f>B$6+B$7*E4345+B$8*(H4353*100)^2</f>
        <v>0.18603442600878758</v>
      </c>
      <c r="G4354" s="18">
        <v>4.4476894830920649E-3</v>
      </c>
      <c r="H4354" s="9">
        <f t="shared" si="343"/>
        <v>4.3131708290860401E-3</v>
      </c>
      <c r="I4354" s="8">
        <f t="shared" si="342"/>
        <v>1.3451865400602482E-4</v>
      </c>
      <c r="J4354" s="11">
        <f t="shared" si="344"/>
        <v>3.0244614539166638E-2</v>
      </c>
      <c r="K4354" s="11">
        <f t="shared" si="345"/>
        <v>4.7646072173956888E-4</v>
      </c>
      <c r="AC4354" s="15"/>
      <c r="AD4354" s="16"/>
    </row>
    <row r="4355" spans="1:30" x14ac:dyDescent="0.3">
      <c r="A4355" s="21">
        <v>42832</v>
      </c>
      <c r="B4355" s="22">
        <v>-3.3154729511015172E-4</v>
      </c>
      <c r="C4355" s="9">
        <f t="shared" si="346"/>
        <v>-3.6931547295110154E-2</v>
      </c>
      <c r="D4355" s="6">
        <f t="shared" si="347"/>
        <v>1.363939185610958E-3</v>
      </c>
      <c r="E4355" s="6">
        <f t="shared" si="348"/>
        <v>1.2876286043381985E-3</v>
      </c>
      <c r="F4355" s="6">
        <f>B$6+B$7*E4345+B$8*(H4354*100)^2</f>
        <v>0.1818857342362501</v>
      </c>
      <c r="G4355" s="18">
        <v>3.9408169204171589E-3</v>
      </c>
      <c r="H4355" s="9">
        <f t="shared" si="343"/>
        <v>4.2648063758657338E-3</v>
      </c>
      <c r="I4355" s="8">
        <f t="shared" si="342"/>
        <v>3.2398945544857491E-4</v>
      </c>
      <c r="J4355" s="11">
        <f t="shared" si="344"/>
        <v>8.2213780033780076E-2</v>
      </c>
      <c r="K4355" s="11">
        <f t="shared" si="345"/>
        <v>3.0405883332775829E-3</v>
      </c>
      <c r="AC4355" s="15"/>
      <c r="AD4355" s="16"/>
    </row>
    <row r="4356" spans="1:30" x14ac:dyDescent="0.3">
      <c r="A4356" s="21">
        <v>42835</v>
      </c>
      <c r="B4356" s="22">
        <v>9.2942650905792189E-5</v>
      </c>
      <c r="C4356" s="9">
        <f t="shared" si="346"/>
        <v>-3.6507057349094207E-2</v>
      </c>
      <c r="D4356" s="6">
        <f t="shared" si="347"/>
        <v>1.3327652362900534E-3</v>
      </c>
      <c r="E4356" s="6">
        <f t="shared" si="348"/>
        <v>1.363939185610958E-3</v>
      </c>
      <c r="F4356" s="6">
        <f>B$6+B$7*E4345+B$8*(H4355*100)^2</f>
        <v>0.17807930953494705</v>
      </c>
      <c r="G4356" s="18">
        <v>4.4846359988398666E-3</v>
      </c>
      <c r="H4356" s="9">
        <f t="shared" si="343"/>
        <v>4.2199444254035741E-3</v>
      </c>
      <c r="I4356" s="8">
        <f t="shared" si="342"/>
        <v>2.6469157343629243E-4</v>
      </c>
      <c r="J4356" s="11">
        <f t="shared" si="344"/>
        <v>5.9021863425429769E-2</v>
      </c>
      <c r="K4356" s="11">
        <f t="shared" si="345"/>
        <v>1.8885737874712039E-3</v>
      </c>
      <c r="AC4356" s="15"/>
      <c r="AD4356" s="16"/>
    </row>
    <row r="4357" spans="1:30" x14ac:dyDescent="0.3">
      <c r="A4357" s="21">
        <v>42836</v>
      </c>
      <c r="B4357" s="22">
        <v>-3.2528978973352986E-4</v>
      </c>
      <c r="C4357" s="9">
        <f t="shared" si="346"/>
        <v>-3.6925289789733529E-2</v>
      </c>
      <c r="D4357" s="6">
        <f t="shared" si="347"/>
        <v>1.3634770260557991E-3</v>
      </c>
      <c r="E4357" s="6">
        <f t="shared" si="348"/>
        <v>1.3327652362900534E-3</v>
      </c>
      <c r="F4357" s="6">
        <f>B$6+B$7*E4345+B$8*(H4356*100)^2</f>
        <v>0.17458691487150138</v>
      </c>
      <c r="G4357" s="18">
        <v>6.1339434686961984E-3</v>
      </c>
      <c r="H4357" s="9">
        <f t="shared" si="343"/>
        <v>4.178359903975499E-3</v>
      </c>
      <c r="I4357" s="8">
        <f t="shared" si="342"/>
        <v>1.9555835647206993E-3</v>
      </c>
      <c r="J4357" s="11">
        <f t="shared" si="344"/>
        <v>0.31881343131066853</v>
      </c>
      <c r="K4357" s="11">
        <f t="shared" si="345"/>
        <v>8.4107548958191947E-2</v>
      </c>
      <c r="AC4357" s="15"/>
      <c r="AD4357" s="16"/>
    </row>
    <row r="4358" spans="1:30" x14ac:dyDescent="0.3">
      <c r="A4358" s="21">
        <v>42837</v>
      </c>
      <c r="B4358" s="22">
        <v>-2.8824875291663188E-3</v>
      </c>
      <c r="C4358" s="9">
        <f t="shared" si="346"/>
        <v>-3.9482487529166319E-2</v>
      </c>
      <c r="D4358" s="6">
        <f t="shared" si="347"/>
        <v>1.558866821490774E-3</v>
      </c>
      <c r="E4358" s="6">
        <f t="shared" si="348"/>
        <v>1.3634770260557991E-3</v>
      </c>
      <c r="F4358" s="6">
        <f>B$6+B$7*E4345+B$8*(H4357*100)^2</f>
        <v>0.17138264276779008</v>
      </c>
      <c r="G4358" s="18">
        <v>2.8746852027446554E-3</v>
      </c>
      <c r="H4358" s="9">
        <f t="shared" si="343"/>
        <v>4.1398386776273065E-3</v>
      </c>
      <c r="I4358" s="8">
        <f t="shared" si="342"/>
        <v>1.2651534748826512E-3</v>
      </c>
      <c r="J4358" s="11">
        <f t="shared" si="344"/>
        <v>0.44010157135630851</v>
      </c>
      <c r="K4358" s="11">
        <f t="shared" si="345"/>
        <v>5.9109111563674155E-2</v>
      </c>
      <c r="AC4358" s="15"/>
      <c r="AD4358" s="16"/>
    </row>
    <row r="4359" spans="1:30" x14ac:dyDescent="0.3">
      <c r="A4359" s="21">
        <v>42838</v>
      </c>
      <c r="B4359" s="22">
        <v>-6.7540276549847046E-3</v>
      </c>
      <c r="C4359" s="9">
        <f t="shared" si="346"/>
        <v>-4.3354027654984709E-2</v>
      </c>
      <c r="D4359" s="6">
        <f t="shared" si="347"/>
        <v>1.879571713909179E-3</v>
      </c>
      <c r="E4359" s="6">
        <f t="shared" si="348"/>
        <v>1.558866821490774E-3</v>
      </c>
      <c r="F4359" s="6">
        <f>B$6+B$7*E4345+B$8*(H4358*100)^2</f>
        <v>0.16844272311263489</v>
      </c>
      <c r="G4359" s="18">
        <v>4.7407620801351103E-3</v>
      </c>
      <c r="H4359" s="9">
        <f t="shared" si="343"/>
        <v>4.1041774220010865E-3</v>
      </c>
      <c r="I4359" s="8">
        <f t="shared" ref="I4359:I4422" si="349">SQRT((G4359-H4359)^2)</f>
        <v>6.3658465813402378E-4</v>
      </c>
      <c r="J4359" s="11">
        <f t="shared" si="344"/>
        <v>0.13427897189809646</v>
      </c>
      <c r="K4359" s="11">
        <f t="shared" si="345"/>
        <v>1.0913954540509252E-2</v>
      </c>
      <c r="AC4359" s="15"/>
      <c r="AD4359" s="16"/>
    </row>
    <row r="4360" spans="1:30" x14ac:dyDescent="0.3">
      <c r="A4360" s="21">
        <v>42842</v>
      </c>
      <c r="B4360" s="22">
        <v>8.9399068192642529E-3</v>
      </c>
      <c r="C4360" s="9">
        <f t="shared" si="346"/>
        <v>-2.7660093180735749E-2</v>
      </c>
      <c r="D4360" s="6">
        <f t="shared" si="347"/>
        <v>7.6508075476698428E-4</v>
      </c>
      <c r="E4360" s="6">
        <f t="shared" si="348"/>
        <v>1.879571713909179E-3</v>
      </c>
      <c r="F4360" s="6">
        <f>B$6+B$7*E4345+B$8*(H4359*100)^2</f>
        <v>0.16574534682903</v>
      </c>
      <c r="G4360" s="18">
        <v>3.5678968092865736E-3</v>
      </c>
      <c r="H4360" s="9">
        <f t="shared" ref="H4360:H4423" si="350">SQRT(F4360)/100</f>
        <v>4.0711834499200603E-3</v>
      </c>
      <c r="I4360" s="8">
        <f t="shared" si="349"/>
        <v>5.0328664063348672E-4</v>
      </c>
      <c r="J4360" s="11">
        <f t="shared" ref="J4360:J4423" si="351">ABS(G4360-H4360)/G4360</f>
        <v>0.14105975243553148</v>
      </c>
      <c r="K4360" s="11">
        <f t="shared" ref="K4360:K4423" si="352">G4360/H4360-LN(G4360/H4360)-1</f>
        <v>8.335732697167586E-3</v>
      </c>
      <c r="AC4360" s="15"/>
      <c r="AD4360" s="16"/>
    </row>
    <row r="4361" spans="1:30" x14ac:dyDescent="0.3">
      <c r="A4361" s="21">
        <v>42843</v>
      </c>
      <c r="B4361" s="22">
        <v>-5.5218835627656058E-3</v>
      </c>
      <c r="C4361" s="9">
        <f t="shared" si="346"/>
        <v>-4.2121883562765604E-2</v>
      </c>
      <c r="D4361" s="6">
        <f t="shared" si="347"/>
        <v>1.7742530748751833E-3</v>
      </c>
      <c r="E4361" s="6">
        <f t="shared" si="348"/>
        <v>7.6508075476698428E-4</v>
      </c>
      <c r="F4361" s="6">
        <f>B$6+B$7*E4345+B$8*(H4360*100)^2</f>
        <v>0.1632705040888226</v>
      </c>
      <c r="G4361" s="18">
        <v>5.6788814975653563E-3</v>
      </c>
      <c r="H4361" s="9">
        <f t="shared" si="350"/>
        <v>4.040674499249137E-3</v>
      </c>
      <c r="I4361" s="8">
        <f t="shared" si="349"/>
        <v>1.6382069983162193E-3</v>
      </c>
      <c r="J4361" s="11">
        <f t="shared" si="351"/>
        <v>0.28847353110265633</v>
      </c>
      <c r="K4361" s="11">
        <f t="shared" si="352"/>
        <v>6.5086432639999359E-2</v>
      </c>
      <c r="AC4361" s="15"/>
      <c r="AD4361" s="16"/>
    </row>
    <row r="4362" spans="1:30" x14ac:dyDescent="0.3">
      <c r="A4362" s="21">
        <v>42844</v>
      </c>
      <c r="B4362" s="22">
        <v>-5.8048311657658931E-3</v>
      </c>
      <c r="C4362" s="9">
        <f t="shared" si="346"/>
        <v>-4.2404831165765891E-2</v>
      </c>
      <c r="D4362" s="6">
        <f t="shared" si="347"/>
        <v>1.7981697061971102E-3</v>
      </c>
      <c r="E4362" s="6">
        <f t="shared" si="348"/>
        <v>1.7742530748751833E-3</v>
      </c>
      <c r="F4362" s="6">
        <f>B$6+B$7*E4345+B$8*(H4361*100)^2</f>
        <v>0.16099983587468231</v>
      </c>
      <c r="G4362" s="18">
        <v>4.8122239866929791E-3</v>
      </c>
      <c r="H4362" s="9">
        <f t="shared" si="350"/>
        <v>4.0124784843620321E-3</v>
      </c>
      <c r="I4362" s="8">
        <f t="shared" si="349"/>
        <v>7.9974550233094695E-4</v>
      </c>
      <c r="J4362" s="11">
        <f t="shared" si="351"/>
        <v>0.16619041518899499</v>
      </c>
      <c r="K4362" s="11">
        <f t="shared" si="352"/>
        <v>1.7564371319726657E-2</v>
      </c>
      <c r="AC4362" s="15"/>
      <c r="AD4362" s="16"/>
    </row>
    <row r="4363" spans="1:30" x14ac:dyDescent="0.3">
      <c r="A4363" s="21">
        <v>42845</v>
      </c>
      <c r="B4363" s="22">
        <v>8.5021056245294536E-3</v>
      </c>
      <c r="C4363" s="9">
        <f t="shared" si="346"/>
        <v>-2.8097894375470549E-2</v>
      </c>
      <c r="D4363" s="6">
        <f t="shared" si="347"/>
        <v>7.8949166833509952E-4</v>
      </c>
      <c r="E4363" s="6">
        <f t="shared" si="348"/>
        <v>1.7981697061971102E-3</v>
      </c>
      <c r="F4363" s="6">
        <f>B$6+B$7*E4345+B$8*(H4362*100)^2</f>
        <v>0.15891649778820854</v>
      </c>
      <c r="G4363" s="18">
        <v>5.768971828362922E-3</v>
      </c>
      <c r="H4363" s="9">
        <f t="shared" si="350"/>
        <v>3.9864332151461979E-3</v>
      </c>
      <c r="I4363" s="8">
        <f t="shared" si="349"/>
        <v>1.7825386132167241E-3</v>
      </c>
      <c r="J4363" s="11">
        <f t="shared" si="351"/>
        <v>0.30898722792386391</v>
      </c>
      <c r="K4363" s="11">
        <f t="shared" si="352"/>
        <v>7.7554282603330638E-2</v>
      </c>
      <c r="AC4363" s="15"/>
      <c r="AD4363" s="16"/>
    </row>
    <row r="4364" spans="1:30" x14ac:dyDescent="0.3">
      <c r="A4364" s="21">
        <v>42846</v>
      </c>
      <c r="B4364" s="22">
        <v>-1.5051706207345745E-3</v>
      </c>
      <c r="C4364" s="9">
        <f t="shared" si="346"/>
        <v>-3.8105170620734576E-2</v>
      </c>
      <c r="D4364" s="6">
        <f t="shared" si="347"/>
        <v>1.4520040280352935E-3</v>
      </c>
      <c r="E4364" s="6">
        <f t="shared" si="348"/>
        <v>7.8949166833509952E-4</v>
      </c>
      <c r="F4364" s="6">
        <f>B$6+B$7*E4345+B$8*(H4363*100)^2</f>
        <v>0.15700503509386884</v>
      </c>
      <c r="G4364" s="18">
        <v>3.0163520189798679E-3</v>
      </c>
      <c r="H4364" s="9">
        <f t="shared" si="350"/>
        <v>3.9623860878751941E-3</v>
      </c>
      <c r="I4364" s="8">
        <f t="shared" si="349"/>
        <v>9.4603406889532619E-4</v>
      </c>
      <c r="J4364" s="11">
        <f t="shared" si="351"/>
        <v>0.31363516689781967</v>
      </c>
      <c r="K4364" s="11">
        <f t="shared" si="352"/>
        <v>3.4044598992706732E-2</v>
      </c>
      <c r="AC4364" s="15"/>
      <c r="AD4364" s="16"/>
    </row>
    <row r="4365" spans="1:30" x14ac:dyDescent="0.3">
      <c r="A4365" s="21">
        <v>42849</v>
      </c>
      <c r="B4365" s="22">
        <v>1.0463529259164394E-2</v>
      </c>
      <c r="C4365" s="9">
        <f t="shared" si="346"/>
        <v>-2.6136470740835607E-2</v>
      </c>
      <c r="D4365" s="6">
        <f t="shared" si="347"/>
        <v>6.8311510278655572E-4</v>
      </c>
      <c r="E4365" s="6">
        <f t="shared" si="348"/>
        <v>1.4520040280352935E-3</v>
      </c>
      <c r="F4365" s="6">
        <f>B$6+B$7*E4345+B$8*(H4364*100)^2</f>
        <v>0.15525126807181222</v>
      </c>
      <c r="G4365" s="18">
        <v>8.7749796768855914E-3</v>
      </c>
      <c r="H4365" s="9">
        <f t="shared" si="350"/>
        <v>3.9401937524925377E-3</v>
      </c>
      <c r="I4365" s="8">
        <f t="shared" si="349"/>
        <v>4.8347859243930537E-3</v>
      </c>
      <c r="J4365" s="11">
        <f t="shared" si="351"/>
        <v>0.55097403098590558</v>
      </c>
      <c r="K4365" s="11">
        <f t="shared" si="352"/>
        <v>0.42636813027512366</v>
      </c>
      <c r="AC4365" s="15"/>
      <c r="AD4365" s="16"/>
    </row>
    <row r="4366" spans="1:30" x14ac:dyDescent="0.3">
      <c r="A4366" s="21">
        <v>42850</v>
      </c>
      <c r="B4366" s="22">
        <v>1.1122167397127264E-2</v>
      </c>
      <c r="C4366" s="9">
        <f t="shared" si="346"/>
        <v>-2.5477832602872737E-2</v>
      </c>
      <c r="D4366" s="6">
        <f t="shared" si="347"/>
        <v>6.4911995414000494E-4</v>
      </c>
      <c r="E4366" s="6">
        <f t="shared" si="348"/>
        <v>6.8311510278655572E-4</v>
      </c>
      <c r="F4366" s="6">
        <f>B$6+B$7*E4345+B$8*(H4365*100)^2</f>
        <v>0.15364218682907529</v>
      </c>
      <c r="G4366" s="18">
        <v>7.9239976520169599E-3</v>
      </c>
      <c r="H4366" s="9">
        <f t="shared" si="350"/>
        <v>3.9197217609044047E-3</v>
      </c>
      <c r="I4366" s="8">
        <f t="shared" si="349"/>
        <v>4.0042758911125551E-3</v>
      </c>
      <c r="J4366" s="11">
        <f t="shared" si="351"/>
        <v>0.50533532024625394</v>
      </c>
      <c r="K4366" s="11">
        <f t="shared" si="352"/>
        <v>0.31769630170284868</v>
      </c>
      <c r="AC4366" s="15"/>
      <c r="AD4366" s="16"/>
    </row>
    <row r="4367" spans="1:30" x14ac:dyDescent="0.3">
      <c r="A4367" s="21">
        <v>42851</v>
      </c>
      <c r="B4367" s="22">
        <v>-1.00208210073597E-3</v>
      </c>
      <c r="C4367" s="9">
        <f t="shared" ref="C4367:C4430" si="353">B4367-B$5</f>
        <v>-3.760208210073597E-2</v>
      </c>
      <c r="D4367" s="6">
        <f t="shared" ref="D4367:D4430" si="354">C4367^2</f>
        <v>1.4139165783104883E-3</v>
      </c>
      <c r="E4367" s="6">
        <f t="shared" si="348"/>
        <v>6.4911995414000494E-4</v>
      </c>
      <c r="F4367" s="6">
        <f>B$6+B$7*E4346+B$8*(H4366*100)^2</f>
        <v>0.15218077248647918</v>
      </c>
      <c r="G4367" s="18">
        <v>3.510779334068328E-3</v>
      </c>
      <c r="H4367" s="9">
        <f t="shared" si="350"/>
        <v>3.9010354072538125E-3</v>
      </c>
      <c r="I4367" s="8">
        <f t="shared" si="349"/>
        <v>3.9025607318548443E-4</v>
      </c>
      <c r="J4367" s="11">
        <f t="shared" si="351"/>
        <v>0.11115938543857486</v>
      </c>
      <c r="K4367" s="11">
        <f t="shared" si="352"/>
        <v>5.3648611023047188E-3</v>
      </c>
      <c r="AC4367" s="15"/>
      <c r="AD4367" s="16"/>
    </row>
    <row r="4368" spans="1:30" x14ac:dyDescent="0.3">
      <c r="A4368" s="21">
        <v>42852</v>
      </c>
      <c r="B4368" s="22">
        <v>2.9746267353760554E-4</v>
      </c>
      <c r="C4368" s="9">
        <f t="shared" si="353"/>
        <v>-3.6302537326462395E-2</v>
      </c>
      <c r="D4368" s="6">
        <f t="shared" si="354"/>
        <v>1.3178742163391954E-3</v>
      </c>
      <c r="E4368" s="6">
        <f t="shared" ref="E4368:E4431" si="355">D4367</f>
        <v>1.4139165783104883E-3</v>
      </c>
      <c r="F4368" s="6">
        <f>B$6+B$7*E4368+B$8*(G4367*100)^2</f>
        <v>0.12429047611275698</v>
      </c>
      <c r="G4368" s="18">
        <v>2.4923587782324456E-3</v>
      </c>
      <c r="H4368" s="9">
        <f t="shared" si="350"/>
        <v>3.5254854433504185E-3</v>
      </c>
      <c r="I4368" s="8">
        <f t="shared" si="349"/>
        <v>1.0331266651179729E-3</v>
      </c>
      <c r="J4368" s="11">
        <f t="shared" si="351"/>
        <v>0.41451763451594853</v>
      </c>
      <c r="K4368" s="11">
        <f t="shared" si="352"/>
        <v>5.3743356440093537E-2</v>
      </c>
      <c r="AC4368" s="15"/>
      <c r="AD4368" s="16"/>
    </row>
    <row r="4369" spans="1:30" x14ac:dyDescent="0.3">
      <c r="A4369" s="21">
        <v>42853</v>
      </c>
      <c r="B4369" s="22">
        <v>-1.9474491364530344E-3</v>
      </c>
      <c r="C4369" s="9">
        <f t="shared" si="353"/>
        <v>-3.8547449136453034E-2</v>
      </c>
      <c r="D4369" s="6">
        <f t="shared" si="354"/>
        <v>1.4859058349274337E-3</v>
      </c>
      <c r="E4369" s="6">
        <f t="shared" si="355"/>
        <v>1.3178742163391954E-3</v>
      </c>
      <c r="F4369" s="6">
        <f>B$6+B$7*E4368+B$8*(H4368*100)^2</f>
        <v>0.12523986913532903</v>
      </c>
      <c r="G4369" s="18">
        <v>1.5713737922890695E-3</v>
      </c>
      <c r="H4369" s="9">
        <f t="shared" si="350"/>
        <v>3.538924541938257E-3</v>
      </c>
      <c r="I4369" s="8">
        <f t="shared" si="349"/>
        <v>1.9675507496491875E-3</v>
      </c>
      <c r="J4369" s="11">
        <f t="shared" si="351"/>
        <v>1.2521213980430428</v>
      </c>
      <c r="K4369" s="11">
        <f t="shared" si="352"/>
        <v>0.25589841316740225</v>
      </c>
      <c r="AC4369" s="15"/>
      <c r="AD4369" s="16"/>
    </row>
    <row r="4370" spans="1:30" x14ac:dyDescent="0.3">
      <c r="A4370" s="21">
        <v>42856</v>
      </c>
      <c r="B4370" s="22">
        <v>-1.2925336084648117E-3</v>
      </c>
      <c r="C4370" s="9">
        <f t="shared" si="353"/>
        <v>-3.7892533608464812E-2</v>
      </c>
      <c r="D4370" s="6">
        <f t="shared" si="354"/>
        <v>1.4358441032686353E-3</v>
      </c>
      <c r="E4370" s="6">
        <f t="shared" si="355"/>
        <v>1.4859058349274337E-3</v>
      </c>
      <c r="F4370" s="6">
        <f>B$6+B$7*E4368+B$8*(H4369*100)^2</f>
        <v>0.12611093723353889</v>
      </c>
      <c r="G4370" s="18">
        <v>2.3519504724729204E-3</v>
      </c>
      <c r="H4370" s="9">
        <f t="shared" si="350"/>
        <v>3.5512101772992664E-3</v>
      </c>
      <c r="I4370" s="8">
        <f t="shared" si="349"/>
        <v>1.199259704826346E-3</v>
      </c>
      <c r="J4370" s="11">
        <f t="shared" si="351"/>
        <v>0.50990006756622031</v>
      </c>
      <c r="K4370" s="11">
        <f t="shared" si="352"/>
        <v>7.4338954839514138E-2</v>
      </c>
      <c r="AC4370" s="15"/>
      <c r="AD4370" s="16"/>
    </row>
    <row r="4371" spans="1:30" x14ac:dyDescent="0.3">
      <c r="A4371" s="21">
        <v>42857</v>
      </c>
      <c r="B4371" s="22">
        <v>1.7404099450160748E-3</v>
      </c>
      <c r="C4371" s="9">
        <f t="shared" si="353"/>
        <v>-3.4859590054983923E-2</v>
      </c>
      <c r="D4371" s="6">
        <f t="shared" si="354"/>
        <v>1.2151910188015341E-3</v>
      </c>
      <c r="E4371" s="6">
        <f t="shared" si="355"/>
        <v>1.4358441032686353E-3</v>
      </c>
      <c r="F4371" s="6">
        <f>B$6+B$7*E4368+B$8*(H4370*100)^2</f>
        <v>0.12691014221364644</v>
      </c>
      <c r="G4371" s="18">
        <v>2.3508269429529734E-3</v>
      </c>
      <c r="H4371" s="9">
        <f t="shared" si="350"/>
        <v>3.5624449780122421E-3</v>
      </c>
      <c r="I4371" s="8">
        <f t="shared" si="349"/>
        <v>1.2116180350592687E-3</v>
      </c>
      <c r="J4371" s="11">
        <f t="shared" si="351"/>
        <v>0.51540077788001859</v>
      </c>
      <c r="K4371" s="11">
        <f t="shared" si="352"/>
        <v>7.5571382846833401E-2</v>
      </c>
      <c r="AC4371" s="15"/>
      <c r="AD4371" s="16"/>
    </row>
    <row r="4372" spans="1:30" x14ac:dyDescent="0.3">
      <c r="A4372" s="21">
        <v>42858</v>
      </c>
      <c r="B4372" s="22">
        <v>3.8225664147018603E-4</v>
      </c>
      <c r="C4372" s="9">
        <f t="shared" si="353"/>
        <v>-3.6217743358529814E-2</v>
      </c>
      <c r="D4372" s="6">
        <f t="shared" si="354"/>
        <v>1.3117249339843304E-3</v>
      </c>
      <c r="E4372" s="6">
        <f t="shared" si="355"/>
        <v>1.2151910188015341E-3</v>
      </c>
      <c r="F4372" s="6">
        <f>B$6+B$7*E4368+B$8*(H4371*100)^2</f>
        <v>0.12764341278289509</v>
      </c>
      <c r="G4372" s="18">
        <v>3.4264255855028913E-3</v>
      </c>
      <c r="H4372" s="9">
        <f t="shared" si="350"/>
        <v>3.5727218305221455E-3</v>
      </c>
      <c r="I4372" s="8">
        <f t="shared" si="349"/>
        <v>1.462962450192542E-4</v>
      </c>
      <c r="J4372" s="11">
        <f t="shared" si="351"/>
        <v>4.269646060262608E-2</v>
      </c>
      <c r="K4372" s="11">
        <f t="shared" si="352"/>
        <v>8.6198757635447265E-4</v>
      </c>
      <c r="AC4372" s="15"/>
      <c r="AD4372" s="16"/>
    </row>
    <row r="4373" spans="1:30" x14ac:dyDescent="0.3">
      <c r="A4373" s="21">
        <v>42859</v>
      </c>
      <c r="B4373" s="22">
        <v>-3.0683770157574082E-4</v>
      </c>
      <c r="C4373" s="9">
        <f t="shared" si="353"/>
        <v>-3.690683770157574E-2</v>
      </c>
      <c r="D4373" s="6">
        <f t="shared" si="354"/>
        <v>1.3621146691304524E-3</v>
      </c>
      <c r="E4373" s="6">
        <f t="shared" si="355"/>
        <v>1.3117249339843304E-3</v>
      </c>
      <c r="F4373" s="6">
        <f>B$6+B$7*E4368+B$8*(H4372*100)^2</f>
        <v>0.12831618853018076</v>
      </c>
      <c r="G4373" s="18">
        <v>5.5689087771083933E-3</v>
      </c>
      <c r="H4373" s="9">
        <f t="shared" si="350"/>
        <v>3.5821249075120311E-3</v>
      </c>
      <c r="I4373" s="8">
        <f t="shared" si="349"/>
        <v>1.9867838695963621E-3</v>
      </c>
      <c r="J4373" s="11">
        <f t="shared" si="351"/>
        <v>0.3567635867484944</v>
      </c>
      <c r="K4373" s="11">
        <f t="shared" si="352"/>
        <v>0.1133954058965545</v>
      </c>
      <c r="AC4373" s="15"/>
      <c r="AD4373" s="16"/>
    </row>
    <row r="4374" spans="1:30" x14ac:dyDescent="0.3">
      <c r="A4374" s="21">
        <v>42860</v>
      </c>
      <c r="B4374" s="22">
        <v>2.6439887549173945E-3</v>
      </c>
      <c r="C4374" s="9">
        <f t="shared" si="353"/>
        <v>-3.3956011245082608E-2</v>
      </c>
      <c r="D4374" s="6">
        <f t="shared" si="354"/>
        <v>1.1530106996761765E-3</v>
      </c>
      <c r="E4374" s="6">
        <f t="shared" si="355"/>
        <v>1.3621146691304524E-3</v>
      </c>
      <c r="F4374" s="6">
        <f>B$6+B$7*E4368+B$8*(H4373*100)^2</f>
        <v>0.12893346027831534</v>
      </c>
      <c r="G4374" s="18">
        <v>2.8161089083794115E-3</v>
      </c>
      <c r="H4374" s="9">
        <f t="shared" si="350"/>
        <v>3.5907305702087334E-3</v>
      </c>
      <c r="I4374" s="8">
        <f t="shared" si="349"/>
        <v>7.7462166182932189E-4</v>
      </c>
      <c r="J4374" s="11">
        <f t="shared" si="351"/>
        <v>0.27506807692146185</v>
      </c>
      <c r="K4374" s="11">
        <f t="shared" si="352"/>
        <v>2.7271421191509493E-2</v>
      </c>
      <c r="AC4374" s="15"/>
      <c r="AD4374" s="16"/>
    </row>
    <row r="4375" spans="1:30" x14ac:dyDescent="0.3">
      <c r="A4375" s="21">
        <v>42863</v>
      </c>
      <c r="B4375" s="22">
        <v>2.5416197338246424E-4</v>
      </c>
      <c r="C4375" s="9">
        <f t="shared" si="353"/>
        <v>-3.6345838026617533E-2</v>
      </c>
      <c r="D4375" s="6">
        <f t="shared" si="354"/>
        <v>1.3210199418571171E-3</v>
      </c>
      <c r="E4375" s="6">
        <f t="shared" si="355"/>
        <v>1.1530106996761765E-3</v>
      </c>
      <c r="F4375" s="6">
        <f>B$6+B$7*E4368+B$8*(H4374*100)^2</f>
        <v>0.12949980710722883</v>
      </c>
      <c r="G4375" s="18">
        <v>1.6153760505050118E-3</v>
      </c>
      <c r="H4375" s="9">
        <f t="shared" si="350"/>
        <v>3.5986081629878629E-3</v>
      </c>
      <c r="I4375" s="8">
        <f t="shared" si="349"/>
        <v>1.9832321124828509E-3</v>
      </c>
      <c r="J4375" s="11">
        <f t="shared" si="351"/>
        <v>1.2277216267152389</v>
      </c>
      <c r="K4375" s="11">
        <f t="shared" si="352"/>
        <v>0.24986849085414287</v>
      </c>
      <c r="AC4375" s="15"/>
      <c r="AD4375" s="16"/>
    </row>
    <row r="4376" spans="1:30" x14ac:dyDescent="0.3">
      <c r="A4376" s="21">
        <v>42864</v>
      </c>
      <c r="B4376" s="22">
        <v>-1.7385899904152693E-3</v>
      </c>
      <c r="C4376" s="9">
        <f t="shared" si="353"/>
        <v>-3.833858999041527E-2</v>
      </c>
      <c r="D4376" s="6">
        <f t="shared" si="354"/>
        <v>1.4698474824531699E-3</v>
      </c>
      <c r="E4376" s="6">
        <f t="shared" si="355"/>
        <v>1.3210199418571171E-3</v>
      </c>
      <c r="F4376" s="6">
        <f>B$6+B$7*E4368+B$8*(H4375*100)^2</f>
        <v>0.13001943032275695</v>
      </c>
      <c r="G4376" s="18">
        <v>3.2398541137713811E-3</v>
      </c>
      <c r="H4376" s="9">
        <f t="shared" si="350"/>
        <v>3.6058207154926179E-3</v>
      </c>
      <c r="I4376" s="8">
        <f t="shared" si="349"/>
        <v>3.6596660172123676E-4</v>
      </c>
      <c r="J4376" s="11">
        <f t="shared" si="351"/>
        <v>0.11295774095680811</v>
      </c>
      <c r="K4376" s="11">
        <f t="shared" si="352"/>
        <v>5.5278146011024099E-3</v>
      </c>
      <c r="AC4376" s="15"/>
      <c r="AD4376" s="16"/>
    </row>
    <row r="4377" spans="1:30" x14ac:dyDescent="0.3">
      <c r="A4377" s="21">
        <v>42865</v>
      </c>
      <c r="B4377" s="22">
        <v>-1.5587211171235161E-3</v>
      </c>
      <c r="C4377" s="9">
        <f t="shared" si="353"/>
        <v>-3.8158721117123519E-2</v>
      </c>
      <c r="D4377" s="6">
        <f t="shared" si="354"/>
        <v>1.4560879972944083E-3</v>
      </c>
      <c r="E4377" s="6">
        <f t="shared" si="355"/>
        <v>1.4698474824531699E-3</v>
      </c>
      <c r="F4377" s="6">
        <f>B$6+B$7*E4368+B$8*(H4376*100)^2</f>
        <v>0.130496184623004</v>
      </c>
      <c r="G4377" s="18">
        <v>3.2355443224984762E-3</v>
      </c>
      <c r="H4377" s="9">
        <f t="shared" si="350"/>
        <v>3.6124255649494564E-3</v>
      </c>
      <c r="I4377" s="8">
        <f t="shared" si="349"/>
        <v>3.7688124245098022E-4</v>
      </c>
      <c r="J4377" s="11">
        <f t="shared" si="351"/>
        <v>0.11648155762550451</v>
      </c>
      <c r="K4377" s="11">
        <f t="shared" si="352"/>
        <v>5.8531369202547978E-3</v>
      </c>
      <c r="AC4377" s="15"/>
      <c r="AD4377" s="16"/>
    </row>
    <row r="4378" spans="1:30" x14ac:dyDescent="0.3">
      <c r="A4378" s="21">
        <v>42866</v>
      </c>
      <c r="B4378" s="22">
        <v>-1.1317737390245533E-3</v>
      </c>
      <c r="C4378" s="9">
        <f t="shared" si="353"/>
        <v>-3.7731773739024553E-2</v>
      </c>
      <c r="D4378" s="6">
        <f t="shared" si="354"/>
        <v>1.4236867494929429E-3</v>
      </c>
      <c r="E4378" s="6">
        <f t="shared" si="355"/>
        <v>1.4560879972944083E-3</v>
      </c>
      <c r="F4378" s="6">
        <f>B$6+B$7*E4368+B$8*(H4377*100)^2</f>
        <v>0.13093360669348067</v>
      </c>
      <c r="G4378" s="18">
        <v>5.561825877134473E-3</v>
      </c>
      <c r="H4378" s="9">
        <f t="shared" si="350"/>
        <v>3.618474909315811E-3</v>
      </c>
      <c r="I4378" s="8">
        <f t="shared" si="349"/>
        <v>1.943350967818662E-3</v>
      </c>
      <c r="J4378" s="11">
        <f t="shared" si="351"/>
        <v>0.34940881119779005</v>
      </c>
      <c r="K4378" s="11">
        <f t="shared" si="352"/>
        <v>0.10718973830560441</v>
      </c>
      <c r="AC4378" s="15"/>
      <c r="AD4378" s="16"/>
    </row>
    <row r="4379" spans="1:30" x14ac:dyDescent="0.3">
      <c r="A4379" s="21">
        <v>42867</v>
      </c>
      <c r="B4379" s="22">
        <v>-1.0909954637546883E-3</v>
      </c>
      <c r="C4379" s="9">
        <f t="shared" si="353"/>
        <v>-3.7690995463754692E-2</v>
      </c>
      <c r="D4379" s="6">
        <f t="shared" si="354"/>
        <v>1.4206111390487768E-3</v>
      </c>
      <c r="E4379" s="6">
        <f t="shared" si="355"/>
        <v>1.4236867494929429E-3</v>
      </c>
      <c r="F4379" s="6">
        <f>B$6+B$7*E4368+B$8*(H4378*100)^2</f>
        <v>0.13133494144314298</v>
      </c>
      <c r="G4379" s="18">
        <v>1.9200246471380144E-3</v>
      </c>
      <c r="H4379" s="9">
        <f t="shared" si="350"/>
        <v>3.624016300227456E-3</v>
      </c>
      <c r="I4379" s="8">
        <f t="shared" si="349"/>
        <v>1.7039916530894417E-3</v>
      </c>
      <c r="J4379" s="11">
        <f t="shared" si="351"/>
        <v>0.88748425997000024</v>
      </c>
      <c r="K4379" s="11">
        <f t="shared" si="352"/>
        <v>0.16505060561794549</v>
      </c>
      <c r="AC4379" s="15"/>
      <c r="AD4379" s="16"/>
    </row>
    <row r="4380" spans="1:30" x14ac:dyDescent="0.3">
      <c r="A4380" s="21">
        <v>42870</v>
      </c>
      <c r="B4380" s="22">
        <v>4.0751266985137426E-3</v>
      </c>
      <c r="C4380" s="9">
        <f t="shared" si="353"/>
        <v>-3.2524873301486255E-2</v>
      </c>
      <c r="D4380" s="6">
        <f t="shared" si="354"/>
        <v>1.0578673832777334E-3</v>
      </c>
      <c r="E4380" s="6">
        <f t="shared" si="355"/>
        <v>1.4206111390487768E-3</v>
      </c>
      <c r="F4380" s="6">
        <f>B$6+B$7*E4368+B$8*(H4379*100)^2</f>
        <v>0.13170316607595819</v>
      </c>
      <c r="G4380" s="18">
        <v>2.3722196610130161E-3</v>
      </c>
      <c r="H4380" s="9">
        <f t="shared" si="350"/>
        <v>3.6290930833468328E-3</v>
      </c>
      <c r="I4380" s="8">
        <f t="shared" si="349"/>
        <v>1.2568734223338167E-3</v>
      </c>
      <c r="J4380" s="11">
        <f t="shared" si="351"/>
        <v>0.5298301177543947</v>
      </c>
      <c r="K4380" s="11">
        <f t="shared" si="352"/>
        <v>7.8824045730969461E-2</v>
      </c>
      <c r="AC4380" s="15"/>
      <c r="AD4380" s="16"/>
    </row>
    <row r="4381" spans="1:30" x14ac:dyDescent="0.3">
      <c r="A4381" s="21">
        <v>42871</v>
      </c>
      <c r="B4381" s="22">
        <v>-1.0435486061321724E-4</v>
      </c>
      <c r="C4381" s="9">
        <f t="shared" si="353"/>
        <v>-3.6704354860613221E-2</v>
      </c>
      <c r="D4381" s="6">
        <f t="shared" si="354"/>
        <v>1.3472096657338214E-3</v>
      </c>
      <c r="E4381" s="6">
        <f t="shared" si="355"/>
        <v>1.0578673832777334E-3</v>
      </c>
      <c r="F4381" s="6">
        <f>B$6+B$7*E4368+B$8*(H4380*100)^2</f>
        <v>0.13204101217656616</v>
      </c>
      <c r="G4381" s="18">
        <v>3.1365424057828153E-3</v>
      </c>
      <c r="H4381" s="9">
        <f t="shared" si="350"/>
        <v>3.6337447925874782E-3</v>
      </c>
      <c r="I4381" s="8">
        <f t="shared" si="349"/>
        <v>4.9720238680466293E-4</v>
      </c>
      <c r="J4381" s="11">
        <f t="shared" si="351"/>
        <v>0.1585192618113421</v>
      </c>
      <c r="K4381" s="11">
        <f t="shared" si="352"/>
        <v>1.0313492959415305E-2</v>
      </c>
      <c r="AC4381" s="15"/>
      <c r="AD4381" s="16"/>
    </row>
    <row r="4382" spans="1:30" x14ac:dyDescent="0.3">
      <c r="A4382" s="21">
        <v>42872</v>
      </c>
      <c r="B4382" s="22">
        <v>-1.7930274961253628E-2</v>
      </c>
      <c r="C4382" s="9">
        <f t="shared" si="353"/>
        <v>-5.4530274961253629E-2</v>
      </c>
      <c r="D4382" s="6">
        <f t="shared" si="354"/>
        <v>2.9735508873499246E-3</v>
      </c>
      <c r="E4382" s="6">
        <f t="shared" si="355"/>
        <v>1.3472096657338214E-3</v>
      </c>
      <c r="F4382" s="6">
        <f>B$6+B$7*E4368+B$8*(H4381*100)^2</f>
        <v>0.13235098597387396</v>
      </c>
      <c r="G4382" s="18">
        <v>7.9382444852467531E-3</v>
      </c>
      <c r="H4382" s="9">
        <f t="shared" si="350"/>
        <v>3.6380075037563343E-3</v>
      </c>
      <c r="I4382" s="8">
        <f t="shared" si="349"/>
        <v>4.3002369814904191E-3</v>
      </c>
      <c r="J4382" s="11">
        <f t="shared" si="351"/>
        <v>0.54171133044370456</v>
      </c>
      <c r="K4382" s="11">
        <f t="shared" si="352"/>
        <v>0.40177480634390661</v>
      </c>
      <c r="AC4382" s="15"/>
      <c r="AD4382" s="16"/>
    </row>
    <row r="4383" spans="1:30" x14ac:dyDescent="0.3">
      <c r="A4383" s="21">
        <v>42873</v>
      </c>
      <c r="B4383" s="22">
        <v>2.7181946838879057E-3</v>
      </c>
      <c r="C4383" s="9">
        <f t="shared" si="353"/>
        <v>-3.3881805316112096E-2</v>
      </c>
      <c r="D4383" s="6">
        <f t="shared" si="354"/>
        <v>1.1479767314789219E-3</v>
      </c>
      <c r="E4383" s="6">
        <f t="shared" si="355"/>
        <v>2.9735508873499246E-3</v>
      </c>
      <c r="F4383" s="6">
        <f>B$6+B$7*E4368+B$8*(H4382*100)^2</f>
        <v>0.13263538693290383</v>
      </c>
      <c r="G4383" s="18">
        <v>6.663388613276847E-3</v>
      </c>
      <c r="H4383" s="9">
        <f t="shared" si="350"/>
        <v>3.6419141523778924E-3</v>
      </c>
      <c r="I4383" s="8">
        <f t="shared" si="349"/>
        <v>3.0214744608989545E-3</v>
      </c>
      <c r="J4383" s="11">
        <f t="shared" si="351"/>
        <v>0.4534441312455717</v>
      </c>
      <c r="K4383" s="11">
        <f t="shared" si="352"/>
        <v>0.22552037582580464</v>
      </c>
      <c r="AC4383" s="15"/>
      <c r="AD4383" s="16"/>
    </row>
    <row r="4384" spans="1:30" x14ac:dyDescent="0.3">
      <c r="A4384" s="21">
        <v>42874</v>
      </c>
      <c r="B4384" s="22">
        <v>6.8400379268304685E-3</v>
      </c>
      <c r="C4384" s="9">
        <f t="shared" si="353"/>
        <v>-2.9759962073169534E-2</v>
      </c>
      <c r="D4384" s="6">
        <f t="shared" si="354"/>
        <v>8.856553425964891E-4</v>
      </c>
      <c r="E4384" s="6">
        <f t="shared" si="355"/>
        <v>1.1479767314789219E-3</v>
      </c>
      <c r="F4384" s="6">
        <f>B$6+B$7*E4368+B$8*(H4383*100)^2</f>
        <v>0.13289632481281377</v>
      </c>
      <c r="G4384" s="18">
        <v>5.0544514378920123E-3</v>
      </c>
      <c r="H4384" s="9">
        <f t="shared" si="350"/>
        <v>3.6454948198127203E-3</v>
      </c>
      <c r="I4384" s="8">
        <f t="shared" si="349"/>
        <v>1.408956618079292E-3</v>
      </c>
      <c r="J4384" s="11">
        <f t="shared" si="351"/>
        <v>0.27875559502198033</v>
      </c>
      <c r="K4384" s="11">
        <f t="shared" si="352"/>
        <v>5.9715339412311774E-2</v>
      </c>
      <c r="AC4384" s="15"/>
      <c r="AD4384" s="16"/>
    </row>
    <row r="4385" spans="1:30" x14ac:dyDescent="0.3">
      <c r="A4385" s="21">
        <v>42877</v>
      </c>
      <c r="B4385" s="22">
        <v>4.3161192520244605E-3</v>
      </c>
      <c r="C4385" s="9">
        <f t="shared" si="353"/>
        <v>-3.2283880747975544E-2</v>
      </c>
      <c r="D4385" s="6">
        <f t="shared" si="354"/>
        <v>1.0422489561495059E-3</v>
      </c>
      <c r="E4385" s="6">
        <f t="shared" si="355"/>
        <v>8.856553425964891E-4</v>
      </c>
      <c r="F4385" s="6">
        <f>B$6+B$7*E4368+B$8*(H4384*100)^2</f>
        <v>0.13313573531763112</v>
      </c>
      <c r="G4385" s="18">
        <v>3.4133844220940886E-3</v>
      </c>
      <c r="H4385" s="9">
        <f t="shared" si="350"/>
        <v>3.6487769912346125E-3</v>
      </c>
      <c r="I4385" s="8">
        <f t="shared" si="349"/>
        <v>2.3539256914052384E-4</v>
      </c>
      <c r="J4385" s="11">
        <f t="shared" si="351"/>
        <v>6.8961634563303023E-2</v>
      </c>
      <c r="K4385" s="11">
        <f t="shared" si="352"/>
        <v>2.1750111377905057E-3</v>
      </c>
      <c r="AC4385" s="15"/>
      <c r="AD4385" s="16"/>
    </row>
    <row r="4386" spans="1:30" x14ac:dyDescent="0.3">
      <c r="A4386" s="21">
        <v>42878</v>
      </c>
      <c r="B4386" s="22">
        <v>2.0596352575898663E-3</v>
      </c>
      <c r="C4386" s="9">
        <f t="shared" si="353"/>
        <v>-3.4540364742410137E-2</v>
      </c>
      <c r="D4386" s="6">
        <f t="shared" si="354"/>
        <v>1.1930367965387293E-3</v>
      </c>
      <c r="E4386" s="6">
        <f t="shared" si="355"/>
        <v>1.0422489561495059E-3</v>
      </c>
      <c r="F4386" s="6">
        <f>B$6+B$7*E4368+B$8*(H4385*100)^2</f>
        <v>0.13335539445580105</v>
      </c>
      <c r="G4386" s="18">
        <v>2.0279080413948898E-3</v>
      </c>
      <c r="H4386" s="9">
        <f t="shared" si="350"/>
        <v>3.6517857885670275E-3</v>
      </c>
      <c r="I4386" s="8">
        <f t="shared" si="349"/>
        <v>1.6238777471721377E-3</v>
      </c>
      <c r="J4386" s="11">
        <f t="shared" si="351"/>
        <v>0.80076498244721128</v>
      </c>
      <c r="K4386" s="11">
        <f t="shared" si="352"/>
        <v>0.14353111502975535</v>
      </c>
      <c r="AC4386" s="15"/>
      <c r="AD4386" s="16"/>
    </row>
    <row r="4387" spans="1:30" x14ac:dyDescent="0.3">
      <c r="A4387" s="21">
        <v>42879</v>
      </c>
      <c r="B4387" s="22">
        <v>3.5522888062111901E-3</v>
      </c>
      <c r="C4387" s="9">
        <f t="shared" si="353"/>
        <v>-3.3047711193788812E-2</v>
      </c>
      <c r="D4387" s="6">
        <f t="shared" si="354"/>
        <v>1.0921512151480742E-3</v>
      </c>
      <c r="E4387" s="6">
        <f t="shared" si="355"/>
        <v>1.1930367965387293E-3</v>
      </c>
      <c r="F4387" s="6">
        <f>B$6+B$7*E4368+B$8*(H4386*100)^2</f>
        <v>0.13355693171507196</v>
      </c>
      <c r="G4387" s="18">
        <v>2.3433173435066504E-3</v>
      </c>
      <c r="H4387" s="9">
        <f t="shared" si="350"/>
        <v>3.6545441810856786E-3</v>
      </c>
      <c r="I4387" s="8">
        <f t="shared" si="349"/>
        <v>1.3112268375790282E-3</v>
      </c>
      <c r="J4387" s="11">
        <f t="shared" si="351"/>
        <v>0.55956007888237902</v>
      </c>
      <c r="K4387" s="11">
        <f t="shared" si="352"/>
        <v>8.5610242482561105E-2</v>
      </c>
      <c r="AC4387" s="15"/>
      <c r="AD4387" s="16"/>
    </row>
    <row r="4388" spans="1:30" x14ac:dyDescent="0.3">
      <c r="A4388" s="21">
        <v>42880</v>
      </c>
      <c r="B4388" s="22">
        <v>3.3509321481740681E-3</v>
      </c>
      <c r="C4388" s="9">
        <f t="shared" si="353"/>
        <v>-3.3249067851825929E-2</v>
      </c>
      <c r="D4388" s="6">
        <f t="shared" si="354"/>
        <v>1.1055005130153246E-3</v>
      </c>
      <c r="E4388" s="6">
        <f t="shared" si="355"/>
        <v>1.0921512151480742E-3</v>
      </c>
      <c r="F4388" s="6">
        <f>B$6+B$7*E4368+B$8*(H4387*100)^2</f>
        <v>0.13374184215045301</v>
      </c>
      <c r="G4388" s="18">
        <v>3.0642430268359279E-3</v>
      </c>
      <c r="H4388" s="9">
        <f t="shared" si="350"/>
        <v>3.6570731760583218E-3</v>
      </c>
      <c r="I4388" s="8">
        <f t="shared" si="349"/>
        <v>5.9283014922239391E-4</v>
      </c>
      <c r="J4388" s="11">
        <f t="shared" si="351"/>
        <v>0.19346707948113948</v>
      </c>
      <c r="K4388" s="11">
        <f t="shared" si="352"/>
        <v>1.4757500657272882E-2</v>
      </c>
      <c r="AC4388" s="15"/>
      <c r="AD4388" s="16"/>
    </row>
    <row r="4389" spans="1:30" x14ac:dyDescent="0.3">
      <c r="A4389" s="21">
        <v>42881</v>
      </c>
      <c r="B4389" s="22">
        <v>-1.2664693727514506E-4</v>
      </c>
      <c r="C4389" s="9">
        <f t="shared" si="353"/>
        <v>-3.6726646937275148E-2</v>
      </c>
      <c r="D4389" s="6">
        <f t="shared" si="354"/>
        <v>1.3488465952552621E-3</v>
      </c>
      <c r="E4389" s="6">
        <f t="shared" si="355"/>
        <v>1.1055005130153246E-3</v>
      </c>
      <c r="F4389" s="6">
        <f>B$6+B$7*E4368+B$8*(H4388*100)^2</f>
        <v>0.13391149747491513</v>
      </c>
      <c r="G4389" s="18">
        <v>1.4413236473549342E-3</v>
      </c>
      <c r="H4389" s="9">
        <f t="shared" si="350"/>
        <v>3.6593919915050791E-3</v>
      </c>
      <c r="I4389" s="8">
        <f t="shared" si="349"/>
        <v>2.2180683441501451E-3</v>
      </c>
      <c r="J4389" s="11">
        <f t="shared" si="351"/>
        <v>1.5389106729919162</v>
      </c>
      <c r="K4389" s="11">
        <f t="shared" si="352"/>
        <v>0.32560482600845297</v>
      </c>
      <c r="AC4389" s="15"/>
      <c r="AD4389" s="16"/>
    </row>
    <row r="4390" spans="1:30" x14ac:dyDescent="0.3">
      <c r="A4390" s="21">
        <v>42885</v>
      </c>
      <c r="B4390" s="22">
        <v>-2.4131522227585338E-3</v>
      </c>
      <c r="C4390" s="9">
        <f t="shared" si="353"/>
        <v>-3.9013152222758536E-2</v>
      </c>
      <c r="D4390" s="6">
        <f t="shared" si="354"/>
        <v>1.5220260463561293E-3</v>
      </c>
      <c r="E4390" s="6">
        <f t="shared" si="355"/>
        <v>1.3488465952552621E-3</v>
      </c>
      <c r="F4390" s="6">
        <f>B$6+B$7*E4369+B$8*(H4389*100)^2</f>
        <v>0.134060135538449</v>
      </c>
      <c r="G4390" s="18">
        <v>2.3207168682715189E-3</v>
      </c>
      <c r="H4390" s="9">
        <f t="shared" si="350"/>
        <v>3.6614223402722744E-3</v>
      </c>
      <c r="I4390" s="8">
        <f t="shared" si="349"/>
        <v>1.3407054720007555E-3</v>
      </c>
      <c r="J4390" s="11">
        <f t="shared" si="351"/>
        <v>0.57771177963614295</v>
      </c>
      <c r="K4390" s="11">
        <f t="shared" si="352"/>
        <v>8.9804886448657362E-2</v>
      </c>
      <c r="AC4390" s="15"/>
      <c r="AD4390" s="16"/>
    </row>
    <row r="4391" spans="1:30" x14ac:dyDescent="0.3">
      <c r="A4391" s="21">
        <v>42886</v>
      </c>
      <c r="B4391" s="22">
        <v>-9.9054447062169992E-4</v>
      </c>
      <c r="C4391" s="9">
        <f t="shared" si="353"/>
        <v>-3.7590544470621698E-2</v>
      </c>
      <c r="D4391" s="6">
        <f t="shared" si="354"/>
        <v>1.4130490335977875E-3</v>
      </c>
      <c r="E4391" s="6">
        <f t="shared" si="355"/>
        <v>1.5220260463561293E-3</v>
      </c>
      <c r="F4391" s="6">
        <f>B$6+B$7*E4391+B$8*(G4390*100)^2</f>
        <v>6.0625303335077332E-2</v>
      </c>
      <c r="G4391" s="18">
        <v>3.8969174620652166E-3</v>
      </c>
      <c r="H4391" s="9">
        <f t="shared" si="350"/>
        <v>2.4622206102434714E-3</v>
      </c>
      <c r="I4391" s="8">
        <f t="shared" si="349"/>
        <v>1.4346968518217451E-3</v>
      </c>
      <c r="J4391" s="11">
        <f t="shared" si="351"/>
        <v>0.36816198079325263</v>
      </c>
      <c r="K4391" s="11">
        <f t="shared" si="352"/>
        <v>0.12356190452364713</v>
      </c>
      <c r="AC4391" s="15"/>
      <c r="AD4391" s="16"/>
    </row>
    <row r="4392" spans="1:30" x14ac:dyDescent="0.3">
      <c r="A4392" s="21">
        <v>42887</v>
      </c>
      <c r="B4392" s="22">
        <v>6.4303992702389812E-3</v>
      </c>
      <c r="C4392" s="9">
        <f t="shared" si="353"/>
        <v>-3.016960072976102E-2</v>
      </c>
      <c r="D4392" s="6">
        <f t="shared" si="354"/>
        <v>9.1020480819319668E-4</v>
      </c>
      <c r="E4392" s="6">
        <f t="shared" si="355"/>
        <v>1.4130490335977875E-3</v>
      </c>
      <c r="F4392" s="6">
        <f>B$6+B$7*E4391+B$8*(H4391*100)^2</f>
        <v>6.6834975913922068E-2</v>
      </c>
      <c r="G4392" s="18">
        <v>3.9775318921191367E-3</v>
      </c>
      <c r="H4392" s="9">
        <f t="shared" si="350"/>
        <v>2.585246137487146E-3</v>
      </c>
      <c r="I4392" s="8">
        <f t="shared" si="349"/>
        <v>1.3922857546319906E-3</v>
      </c>
      <c r="J4392" s="11">
        <f t="shared" si="351"/>
        <v>0.3500376093503082</v>
      </c>
      <c r="K4392" s="11">
        <f t="shared" si="352"/>
        <v>0.10770978152073418</v>
      </c>
      <c r="AC4392" s="15"/>
      <c r="AD4392" s="16"/>
    </row>
    <row r="4393" spans="1:30" x14ac:dyDescent="0.3">
      <c r="A4393" s="21">
        <v>42888</v>
      </c>
      <c r="B4393" s="22">
        <v>2.9331160367908038E-3</v>
      </c>
      <c r="C4393" s="9">
        <f t="shared" si="353"/>
        <v>-3.3666883963209195E-2</v>
      </c>
      <c r="D4393" s="6">
        <f t="shared" si="354"/>
        <v>1.1334590757921925E-3</v>
      </c>
      <c r="E4393" s="6">
        <f t="shared" si="355"/>
        <v>9.1020480819319668E-4</v>
      </c>
      <c r="F4393" s="6">
        <f>B$6+B$7*E4391+B$8*(H4392*100)^2</f>
        <v>7.2532350505012139E-2</v>
      </c>
      <c r="G4393" s="18">
        <v>2.4777984699058462E-3</v>
      </c>
      <c r="H4393" s="9">
        <f t="shared" si="350"/>
        <v>2.6931830703651048E-3</v>
      </c>
      <c r="I4393" s="8">
        <f t="shared" si="349"/>
        <v>2.1538460045925859E-4</v>
      </c>
      <c r="J4393" s="11">
        <f t="shared" si="351"/>
        <v>8.69257944401923E-2</v>
      </c>
      <c r="K4393" s="11">
        <f t="shared" si="352"/>
        <v>3.3793477455024146E-3</v>
      </c>
      <c r="AC4393" s="15"/>
      <c r="AD4393" s="16"/>
    </row>
    <row r="4394" spans="1:30" x14ac:dyDescent="0.3">
      <c r="A4394" s="21">
        <v>42891</v>
      </c>
      <c r="B4394" s="22">
        <v>-1.0497678610886694E-3</v>
      </c>
      <c r="C4394" s="9">
        <f t="shared" si="353"/>
        <v>-3.7649767861088673E-2</v>
      </c>
      <c r="D4394" s="6">
        <f t="shared" si="354"/>
        <v>1.4175050199938656E-3</v>
      </c>
      <c r="E4394" s="6">
        <f t="shared" si="355"/>
        <v>1.1334590757921925E-3</v>
      </c>
      <c r="F4394" s="6">
        <f>B$6+B$7*E4391+B$8*(H4393*100)^2</f>
        <v>7.7759691692337277E-2</v>
      </c>
      <c r="G4394" s="18">
        <v>1.8292258899416519E-3</v>
      </c>
      <c r="H4394" s="9">
        <f t="shared" si="350"/>
        <v>2.7885424811599567E-3</v>
      </c>
      <c r="I4394" s="8">
        <f t="shared" si="349"/>
        <v>9.5931659121830477E-4</v>
      </c>
      <c r="J4394" s="11">
        <f t="shared" si="351"/>
        <v>0.52443855977180853</v>
      </c>
      <c r="K4394" s="11">
        <f t="shared" si="352"/>
        <v>7.7605393347098595E-2</v>
      </c>
      <c r="AC4394" s="15"/>
      <c r="AD4394" s="16"/>
    </row>
    <row r="4395" spans="1:30" x14ac:dyDescent="0.3">
      <c r="A4395" s="21">
        <v>42892</v>
      </c>
      <c r="B4395" s="22">
        <v>-2.2593719093550071E-3</v>
      </c>
      <c r="C4395" s="9">
        <f t="shared" si="353"/>
        <v>-3.8859371909355005E-2</v>
      </c>
      <c r="D4395" s="6">
        <f t="shared" si="354"/>
        <v>1.5100507851895687E-3</v>
      </c>
      <c r="E4395" s="6">
        <f t="shared" si="355"/>
        <v>1.4175050199938656E-3</v>
      </c>
      <c r="F4395" s="6">
        <f>B$6+B$7*E4391+B$8*(H4394*100)^2</f>
        <v>8.2555777231708094E-2</v>
      </c>
      <c r="G4395" s="18">
        <v>2.687229072415539E-3</v>
      </c>
      <c r="H4395" s="9">
        <f t="shared" si="350"/>
        <v>2.8732521161866061E-3</v>
      </c>
      <c r="I4395" s="8">
        <f t="shared" si="349"/>
        <v>1.8602304377106707E-4</v>
      </c>
      <c r="J4395" s="11">
        <f t="shared" si="351"/>
        <v>6.9224855327964921E-2</v>
      </c>
      <c r="K4395" s="11">
        <f t="shared" si="352"/>
        <v>2.1909231280352603E-3</v>
      </c>
      <c r="AC4395" s="15"/>
      <c r="AD4395" s="16"/>
    </row>
    <row r="4396" spans="1:30" x14ac:dyDescent="0.3">
      <c r="A4396" s="21">
        <v>42893</v>
      </c>
      <c r="B4396" s="22">
        <v>1.7706955830433342E-3</v>
      </c>
      <c r="C4396" s="9">
        <f t="shared" si="353"/>
        <v>-3.4829304416956669E-2</v>
      </c>
      <c r="D4396" s="6">
        <f t="shared" si="354"/>
        <v>1.2130804461690373E-3</v>
      </c>
      <c r="E4396" s="6">
        <f t="shared" si="355"/>
        <v>1.5100507851895687E-3</v>
      </c>
      <c r="F4396" s="6">
        <f>B$6+B$7*E4391+B$8*(H4395*100)^2</f>
        <v>8.6956185714080814E-2</v>
      </c>
      <c r="G4396" s="18">
        <v>3.1750625758832046E-3</v>
      </c>
      <c r="H4396" s="9">
        <f t="shared" si="350"/>
        <v>2.9488334255105154E-3</v>
      </c>
      <c r="I4396" s="8">
        <f t="shared" si="349"/>
        <v>2.2622915037268923E-4</v>
      </c>
      <c r="J4396" s="11">
        <f t="shared" si="351"/>
        <v>7.1251871409104189E-2</v>
      </c>
      <c r="K4396" s="11">
        <f t="shared" si="352"/>
        <v>2.8004877838569975E-3</v>
      </c>
      <c r="AC4396" s="15"/>
      <c r="AD4396" s="16"/>
    </row>
    <row r="4397" spans="1:30" x14ac:dyDescent="0.3">
      <c r="A4397" s="21">
        <v>42894</v>
      </c>
      <c r="B4397" s="22">
        <v>4.1740477026622799E-4</v>
      </c>
      <c r="C4397" s="9">
        <f t="shared" si="353"/>
        <v>-3.6182595229733772E-2</v>
      </c>
      <c r="D4397" s="6">
        <f t="shared" si="354"/>
        <v>1.3091801975587531E-3</v>
      </c>
      <c r="E4397" s="6">
        <f t="shared" si="355"/>
        <v>1.2130804461690373E-3</v>
      </c>
      <c r="F4397" s="6">
        <f>B$6+B$7*E4391+B$8*(H4396*100)^2</f>
        <v>9.0993560496657772E-2</v>
      </c>
      <c r="G4397" s="18">
        <v>4.2317169592054242E-3</v>
      </c>
      <c r="H4397" s="9">
        <f t="shared" si="350"/>
        <v>3.0165138901828014E-3</v>
      </c>
      <c r="I4397" s="8">
        <f t="shared" si="349"/>
        <v>1.2152030690226229E-3</v>
      </c>
      <c r="J4397" s="11">
        <f t="shared" si="351"/>
        <v>0.28716548879270926</v>
      </c>
      <c r="K4397" s="11">
        <f t="shared" si="352"/>
        <v>6.434416103471241E-2</v>
      </c>
      <c r="AC4397" s="15"/>
      <c r="AD4397" s="16"/>
    </row>
    <row r="4398" spans="1:30" x14ac:dyDescent="0.3">
      <c r="A4398" s="21">
        <v>42895</v>
      </c>
      <c r="B4398" s="22">
        <v>4.2135245298825057E-3</v>
      </c>
      <c r="C4398" s="9">
        <f t="shared" si="353"/>
        <v>-3.2386475470117498E-2</v>
      </c>
      <c r="D4398" s="6">
        <f t="shared" si="354"/>
        <v>1.0488837933765225E-3</v>
      </c>
      <c r="E4398" s="6">
        <f t="shared" si="355"/>
        <v>1.3091801975587531E-3</v>
      </c>
      <c r="F4398" s="6">
        <f>B$6+B$7*E4391+B$8*(H4397*100)^2</f>
        <v>9.4697851859672152E-2</v>
      </c>
      <c r="G4398" s="18">
        <v>4.4165682113240685E-3</v>
      </c>
      <c r="H4398" s="9">
        <f t="shared" si="350"/>
        <v>3.0773016078972848E-3</v>
      </c>
      <c r="I4398" s="8">
        <f t="shared" si="349"/>
        <v>1.3392666034267838E-3</v>
      </c>
      <c r="J4398" s="11">
        <f t="shared" si="351"/>
        <v>0.30323693405049379</v>
      </c>
      <c r="K4398" s="11">
        <f t="shared" si="352"/>
        <v>7.3898245607917357E-2</v>
      </c>
      <c r="AC4398" s="15"/>
      <c r="AD4398" s="16"/>
    </row>
    <row r="4399" spans="1:30" x14ac:dyDescent="0.3">
      <c r="A4399" s="21">
        <v>42898</v>
      </c>
      <c r="B4399" s="22">
        <v>-1.7079654170787169E-3</v>
      </c>
      <c r="C4399" s="9">
        <f t="shared" si="353"/>
        <v>-3.8307965417078718E-2</v>
      </c>
      <c r="D4399" s="6">
        <f t="shared" si="354"/>
        <v>1.467500214396099E-3</v>
      </c>
      <c r="E4399" s="6">
        <f t="shared" si="355"/>
        <v>1.0488837933765225E-3</v>
      </c>
      <c r="F4399" s="6">
        <f>B$6+B$7*E4391+B$8*(H4398*100)^2</f>
        <v>9.8096539185237822E-2</v>
      </c>
      <c r="G4399" s="18">
        <v>2.9647712892335904E-3</v>
      </c>
      <c r="H4399" s="9">
        <f t="shared" si="350"/>
        <v>3.1320367045301022E-3</v>
      </c>
      <c r="I4399" s="8">
        <f t="shared" si="349"/>
        <v>1.672654152965118E-4</v>
      </c>
      <c r="J4399" s="11">
        <f t="shared" si="351"/>
        <v>5.6417645402843476E-2</v>
      </c>
      <c r="K4399" s="11">
        <f t="shared" si="352"/>
        <v>1.4789254844886912E-3</v>
      </c>
      <c r="AC4399" s="15"/>
      <c r="AD4399" s="16"/>
    </row>
    <row r="4400" spans="1:30" x14ac:dyDescent="0.3">
      <c r="A4400" s="21">
        <v>42899</v>
      </c>
      <c r="B4400" s="22">
        <v>4.3605216471556017E-3</v>
      </c>
      <c r="C4400" s="9">
        <f t="shared" si="353"/>
        <v>-3.2239478352844401E-2</v>
      </c>
      <c r="D4400" s="6">
        <f t="shared" si="354"/>
        <v>1.0393839644635228E-3</v>
      </c>
      <c r="E4400" s="6">
        <f t="shared" si="355"/>
        <v>1.467500214396099E-3</v>
      </c>
      <c r="F4400" s="6">
        <f>B$6+B$7*E4391+B$8*(H4399*100)^2</f>
        <v>0.10121483480644435</v>
      </c>
      <c r="G4400" s="18">
        <v>1.802766679423435E-3</v>
      </c>
      <c r="H4400" s="9">
        <f t="shared" si="350"/>
        <v>3.1814278996457608E-3</v>
      </c>
      <c r="I4400" s="8">
        <f t="shared" si="349"/>
        <v>1.3786612202223258E-3</v>
      </c>
      <c r="J4400" s="11">
        <f t="shared" si="351"/>
        <v>0.76474744954974005</v>
      </c>
      <c r="K4400" s="11">
        <f t="shared" si="352"/>
        <v>0.13466091136569425</v>
      </c>
      <c r="AC4400" s="15"/>
      <c r="AD4400" s="16"/>
    </row>
    <row r="4401" spans="1:30" x14ac:dyDescent="0.3">
      <c r="A4401" s="21">
        <v>42900</v>
      </c>
      <c r="B4401" s="22">
        <v>2.1586224817181482E-3</v>
      </c>
      <c r="C4401" s="9">
        <f t="shared" si="353"/>
        <v>-3.444137751828185E-2</v>
      </c>
      <c r="D4401" s="6">
        <f t="shared" si="354"/>
        <v>1.1862084853568105E-3</v>
      </c>
      <c r="E4401" s="6">
        <f t="shared" si="355"/>
        <v>1.0393839644635228E-3</v>
      </c>
      <c r="F4401" s="6">
        <f>B$6+B$7*E4391+B$8*(H4400*100)^2</f>
        <v>0.10407587103890134</v>
      </c>
      <c r="G4401" s="18">
        <v>3.1187062704340226E-3</v>
      </c>
      <c r="H4401" s="9">
        <f t="shared" si="350"/>
        <v>3.2260792153774114E-3</v>
      </c>
      <c r="I4401" s="8">
        <f t="shared" si="349"/>
        <v>1.0737294494338884E-4</v>
      </c>
      <c r="J4401" s="11">
        <f t="shared" si="351"/>
        <v>3.4428681521343145E-2</v>
      </c>
      <c r="K4401" s="11">
        <f t="shared" si="352"/>
        <v>5.6647713335178373E-4</v>
      </c>
      <c r="AC4401" s="15"/>
      <c r="AD4401" s="16"/>
    </row>
    <row r="4402" spans="1:30" x14ac:dyDescent="0.3">
      <c r="A4402" s="21">
        <v>42901</v>
      </c>
      <c r="B4402" s="22">
        <v>-6.8610468008634714E-4</v>
      </c>
      <c r="C4402" s="9">
        <f t="shared" si="353"/>
        <v>-3.7286104680086349E-2</v>
      </c>
      <c r="D4402" s="6">
        <f t="shared" si="354"/>
        <v>1.3902536022143571E-3</v>
      </c>
      <c r="E4402" s="6">
        <f t="shared" si="355"/>
        <v>1.1862084853568105E-3</v>
      </c>
      <c r="F4402" s="6">
        <f>B$6+B$7*E4391+B$8*(H4401*100)^2</f>
        <v>0.10670087178218063</v>
      </c>
      <c r="G4402" s="18">
        <v>4.8096950418196746E-3</v>
      </c>
      <c r="H4402" s="9">
        <f t="shared" si="350"/>
        <v>3.2665099384845075E-3</v>
      </c>
      <c r="I4402" s="8">
        <f t="shared" si="349"/>
        <v>1.5431851033351671E-3</v>
      </c>
      <c r="J4402" s="11">
        <f t="shared" si="351"/>
        <v>0.3208488459075623</v>
      </c>
      <c r="K4402" s="11">
        <f t="shared" si="352"/>
        <v>8.5514705740216579E-2</v>
      </c>
      <c r="AC4402" s="15"/>
      <c r="AD4402" s="16"/>
    </row>
    <row r="4403" spans="1:30" x14ac:dyDescent="0.3">
      <c r="A4403" s="21">
        <v>42902</v>
      </c>
      <c r="B4403" s="22">
        <v>1.1406890515463391E-3</v>
      </c>
      <c r="C4403" s="9">
        <f t="shared" si="353"/>
        <v>-3.5459310948453664E-2</v>
      </c>
      <c r="D4403" s="6">
        <f t="shared" si="354"/>
        <v>1.2573627329391258E-3</v>
      </c>
      <c r="E4403" s="6">
        <f t="shared" si="355"/>
        <v>1.3902536022143571E-3</v>
      </c>
      <c r="F4403" s="6">
        <f>B$6+B$7*E4391+B$8*(H4402*100)^2</f>
        <v>0.10910930996413935</v>
      </c>
      <c r="G4403" s="18">
        <v>2.4529215803190418E-3</v>
      </c>
      <c r="H4403" s="9">
        <f t="shared" si="350"/>
        <v>3.3031698406854491E-3</v>
      </c>
      <c r="I4403" s="8">
        <f t="shared" si="349"/>
        <v>8.5024826036640732E-4</v>
      </c>
      <c r="J4403" s="11">
        <f t="shared" si="351"/>
        <v>0.34662676018196181</v>
      </c>
      <c r="K4403" s="11">
        <f t="shared" si="352"/>
        <v>4.0199032510704003E-2</v>
      </c>
      <c r="AC4403" s="15"/>
      <c r="AD4403" s="16"/>
    </row>
    <row r="4404" spans="1:30" x14ac:dyDescent="0.3">
      <c r="A4404" s="21">
        <v>42905</v>
      </c>
      <c r="B4404" s="22">
        <v>6.7443701033957195E-3</v>
      </c>
      <c r="C4404" s="9">
        <f t="shared" si="353"/>
        <v>-2.9855629896604282E-2</v>
      </c>
      <c r="D4404" s="6">
        <f t="shared" si="354"/>
        <v>8.9135863652301146E-4</v>
      </c>
      <c r="E4404" s="6">
        <f t="shared" si="355"/>
        <v>1.2573627329391258E-3</v>
      </c>
      <c r="F4404" s="6">
        <f>B$6+B$7*E4391+B$8*(H4403*100)^2</f>
        <v>0.11131905199608651</v>
      </c>
      <c r="G4404" s="18">
        <v>3.4206341738233104E-3</v>
      </c>
      <c r="H4404" s="9">
        <f t="shared" si="350"/>
        <v>3.3364509886417708E-3</v>
      </c>
      <c r="I4404" s="8">
        <f t="shared" si="349"/>
        <v>8.4183185181539635E-5</v>
      </c>
      <c r="J4404" s="11">
        <f t="shared" si="351"/>
        <v>2.4610402897146534E-2</v>
      </c>
      <c r="K4404" s="11">
        <f t="shared" si="352"/>
        <v>3.1305572680051519E-4</v>
      </c>
      <c r="AC4404" s="15"/>
      <c r="AD4404" s="16"/>
    </row>
    <row r="4405" spans="1:30" x14ac:dyDescent="0.3">
      <c r="A4405" s="21">
        <v>42906</v>
      </c>
      <c r="B4405" s="22">
        <v>-2.8769868729968105E-3</v>
      </c>
      <c r="C4405" s="9">
        <f t="shared" si="353"/>
        <v>-3.9476986872996812E-2</v>
      </c>
      <c r="D4405" s="6">
        <f t="shared" si="354"/>
        <v>1.5584324925707626E-3</v>
      </c>
      <c r="E4405" s="6">
        <f t="shared" si="355"/>
        <v>8.9135863652301146E-4</v>
      </c>
      <c r="F4405" s="6">
        <f>B$6+B$7*E4391+B$8*(H4404*100)^2</f>
        <v>0.11334649031039801</v>
      </c>
      <c r="G4405" s="18">
        <v>1.7559496259022228E-3</v>
      </c>
      <c r="H4405" s="9">
        <f t="shared" si="350"/>
        <v>3.3666970506773847E-3</v>
      </c>
      <c r="I4405" s="8">
        <f t="shared" si="349"/>
        <v>1.6107474247751619E-3</v>
      </c>
      <c r="J4405" s="11">
        <f t="shared" si="351"/>
        <v>0.91730844724406335</v>
      </c>
      <c r="K4405" s="11">
        <f t="shared" si="352"/>
        <v>0.17248684085163557</v>
      </c>
      <c r="AC4405" s="15"/>
      <c r="AD4405" s="16"/>
    </row>
    <row r="4406" spans="1:30" x14ac:dyDescent="0.3">
      <c r="A4406" s="21">
        <v>42907</v>
      </c>
      <c r="B4406" s="22">
        <v>-2.6639520287340445E-3</v>
      </c>
      <c r="C4406" s="9">
        <f t="shared" si="353"/>
        <v>-3.9263952028734048E-2</v>
      </c>
      <c r="D4406" s="6">
        <f t="shared" si="354"/>
        <v>1.5416579289147284E-3</v>
      </c>
      <c r="E4406" s="6">
        <f t="shared" si="355"/>
        <v>1.5584324925707626E-3</v>
      </c>
      <c r="F4406" s="6">
        <f>B$6+B$7*E4391+B$8*(H4405*100)^2</f>
        <v>0.11520666496377881</v>
      </c>
      <c r="G4406" s="18">
        <v>2.8063600988951993E-3</v>
      </c>
      <c r="H4406" s="9">
        <f t="shared" si="350"/>
        <v>3.3942107324646002E-3</v>
      </c>
      <c r="I4406" s="8">
        <f t="shared" si="349"/>
        <v>5.8785063356940094E-4</v>
      </c>
      <c r="J4406" s="11">
        <f t="shared" si="351"/>
        <v>0.20947084937561095</v>
      </c>
      <c r="K4406" s="11">
        <f t="shared" si="352"/>
        <v>1.6990805503311224E-2</v>
      </c>
      <c r="AC4406" s="15"/>
      <c r="AD4406" s="16"/>
    </row>
    <row r="4407" spans="1:30" x14ac:dyDescent="0.3">
      <c r="A4407" s="21">
        <v>42908</v>
      </c>
      <c r="B4407" s="22">
        <v>-5.9523629320601217E-4</v>
      </c>
      <c r="C4407" s="9">
        <f t="shared" si="353"/>
        <v>-3.7195236293206015E-2</v>
      </c>
      <c r="D4407" s="6">
        <f t="shared" si="354"/>
        <v>1.38348560290743E-3</v>
      </c>
      <c r="E4407" s="6">
        <f t="shared" si="355"/>
        <v>1.5416579289147284E-3</v>
      </c>
      <c r="F4407" s="6">
        <f>B$6+B$7*E4391+B$8*(H4406*100)^2</f>
        <v>0.11691337520825568</v>
      </c>
      <c r="G4407" s="18">
        <v>2.3341015539769909E-3</v>
      </c>
      <c r="H4407" s="9">
        <f t="shared" si="350"/>
        <v>3.4192597913620965E-3</v>
      </c>
      <c r="I4407" s="8">
        <f t="shared" si="349"/>
        <v>1.0851582373851056E-3</v>
      </c>
      <c r="J4407" s="11">
        <f t="shared" si="351"/>
        <v>0.46491474869040889</v>
      </c>
      <c r="K4407" s="11">
        <f t="shared" si="352"/>
        <v>6.4430629238004578E-2</v>
      </c>
      <c r="AC4407" s="15"/>
      <c r="AD4407" s="16"/>
    </row>
    <row r="4408" spans="1:30" x14ac:dyDescent="0.3">
      <c r="A4408" s="21">
        <v>42909</v>
      </c>
      <c r="B4408" s="22">
        <v>-1.18213403994959E-4</v>
      </c>
      <c r="C4408" s="9">
        <f t="shared" si="353"/>
        <v>-3.6718213403994962E-2</v>
      </c>
      <c r="D4408" s="6">
        <f t="shared" si="354"/>
        <v>1.3482271955813153E-3</v>
      </c>
      <c r="E4408" s="6">
        <f t="shared" si="355"/>
        <v>1.38348560290743E-3</v>
      </c>
      <c r="F4408" s="6">
        <f>B$6+B$7*E4391+B$8*(H4407*100)^2</f>
        <v>0.11847928185756322</v>
      </c>
      <c r="G4408" s="18">
        <v>2.8408224839304116E-3</v>
      </c>
      <c r="H4408" s="9">
        <f t="shared" si="350"/>
        <v>3.4420819551190703E-3</v>
      </c>
      <c r="I4408" s="8">
        <f t="shared" si="349"/>
        <v>6.0125947118865866E-4</v>
      </c>
      <c r="J4408" s="11">
        <f t="shared" si="351"/>
        <v>0.2116497861410854</v>
      </c>
      <c r="K4408" s="11">
        <f t="shared" si="352"/>
        <v>1.7303879711239034E-2</v>
      </c>
      <c r="AC4408" s="15"/>
      <c r="AD4408" s="16"/>
    </row>
    <row r="4409" spans="1:30" x14ac:dyDescent="0.3">
      <c r="A4409" s="21">
        <v>42912</v>
      </c>
      <c r="B4409" s="22">
        <v>6.9109937876506166E-4</v>
      </c>
      <c r="C4409" s="9">
        <f t="shared" si="353"/>
        <v>-3.5908900621234939E-2</v>
      </c>
      <c r="D4409" s="6">
        <f t="shared" si="354"/>
        <v>1.289449143825727E-3</v>
      </c>
      <c r="E4409" s="6">
        <f t="shared" si="355"/>
        <v>1.3482271955813153E-3</v>
      </c>
      <c r="F4409" s="6">
        <f>B$6+B$7*E4391+B$8*(H4408*100)^2</f>
        <v>0.11991600120830288</v>
      </c>
      <c r="G4409" s="18">
        <v>4.3960662585593724E-3</v>
      </c>
      <c r="H4409" s="9">
        <f t="shared" si="350"/>
        <v>3.4628889847683952E-3</v>
      </c>
      <c r="I4409" s="8">
        <f t="shared" si="349"/>
        <v>9.3317727379097718E-4</v>
      </c>
      <c r="J4409" s="11">
        <f t="shared" si="351"/>
        <v>0.21227552518664428</v>
      </c>
      <c r="K4409" s="11">
        <f t="shared" si="352"/>
        <v>3.0872506540853717E-2</v>
      </c>
      <c r="AC4409" s="15"/>
      <c r="AD4409" s="16"/>
    </row>
    <row r="4410" spans="1:30" x14ac:dyDescent="0.3">
      <c r="A4410" s="21">
        <v>42913</v>
      </c>
      <c r="B4410" s="22">
        <v>-4.6296963177676585E-3</v>
      </c>
      <c r="C4410" s="9">
        <f t="shared" si="353"/>
        <v>-4.1229696317767656E-2</v>
      </c>
      <c r="D4410" s="6">
        <f t="shared" si="354"/>
        <v>1.6998878584553439E-3</v>
      </c>
      <c r="E4410" s="6">
        <f t="shared" si="355"/>
        <v>1.289449143825727E-3</v>
      </c>
      <c r="F4410" s="6">
        <f>B$6+B$7*E4391+B$8*(H4409*100)^2</f>
        <v>0.12123419121260652</v>
      </c>
      <c r="G4410" s="18">
        <v>3.2178284533805964E-3</v>
      </c>
      <c r="H4410" s="9">
        <f t="shared" si="350"/>
        <v>3.4818700609386116E-3</v>
      </c>
      <c r="I4410" s="8">
        <f t="shared" si="349"/>
        <v>2.640416075580152E-4</v>
      </c>
      <c r="J4410" s="11">
        <f t="shared" si="351"/>
        <v>8.2055837153350283E-2</v>
      </c>
      <c r="K4410" s="11">
        <f t="shared" si="352"/>
        <v>3.0295102518922423E-3</v>
      </c>
      <c r="AC4410" s="15"/>
      <c r="AD4410" s="16"/>
    </row>
    <row r="4411" spans="1:30" x14ac:dyDescent="0.3">
      <c r="A4411" s="21">
        <v>42914</v>
      </c>
      <c r="B4411" s="22">
        <v>6.7320872281463988E-3</v>
      </c>
      <c r="C4411" s="9">
        <f t="shared" si="353"/>
        <v>-2.9867912771853602E-2</v>
      </c>
      <c r="D4411" s="6">
        <f t="shared" si="354"/>
        <v>8.9209221334705555E-4</v>
      </c>
      <c r="E4411" s="6">
        <f t="shared" si="355"/>
        <v>1.6998878584553439E-3</v>
      </c>
      <c r="F4411" s="6">
        <f>B$6+B$7*E4391+B$8*(H4410*100)^2</f>
        <v>0.1224436305415551</v>
      </c>
      <c r="G4411" s="18">
        <v>3.9081563179320629E-3</v>
      </c>
      <c r="H4411" s="9">
        <f t="shared" si="350"/>
        <v>3.499194629361949E-3</v>
      </c>
      <c r="I4411" s="8">
        <f t="shared" si="349"/>
        <v>4.0896168857011391E-4</v>
      </c>
      <c r="J4411" s="11">
        <f t="shared" si="351"/>
        <v>0.10464312460933224</v>
      </c>
      <c r="K4411" s="11">
        <f t="shared" si="352"/>
        <v>6.3401931903956932E-3</v>
      </c>
      <c r="AC4411" s="15"/>
      <c r="AD4411" s="16"/>
    </row>
    <row r="4412" spans="1:30" x14ac:dyDescent="0.3">
      <c r="A4412" s="21">
        <v>42915</v>
      </c>
      <c r="B4412" s="22">
        <v>-7.8415775363038093E-3</v>
      </c>
      <c r="C4412" s="9">
        <f t="shared" si="353"/>
        <v>-4.444157753630381E-2</v>
      </c>
      <c r="D4412" s="6">
        <f t="shared" si="354"/>
        <v>1.9750538139153033E-3</v>
      </c>
      <c r="E4412" s="6">
        <f t="shared" si="355"/>
        <v>8.9209221334705555E-4</v>
      </c>
      <c r="F4412" s="6">
        <f>B$6+B$7*E4391+B$8*(H4411*100)^2</f>
        <v>0.12355329112586542</v>
      </c>
      <c r="G4412" s="18">
        <v>8.0192167943635567E-3</v>
      </c>
      <c r="H4412" s="9">
        <f t="shared" si="350"/>
        <v>3.515014809725066E-3</v>
      </c>
      <c r="I4412" s="8">
        <f t="shared" si="349"/>
        <v>4.5042019846384907E-3</v>
      </c>
      <c r="J4412" s="11">
        <f t="shared" si="351"/>
        <v>0.56167604644437918</v>
      </c>
      <c r="K4412" s="11">
        <f t="shared" si="352"/>
        <v>0.45662061873865523</v>
      </c>
      <c r="AC4412" s="15"/>
      <c r="AD4412" s="16"/>
    </row>
    <row r="4413" spans="1:30" x14ac:dyDescent="0.3">
      <c r="A4413" s="21">
        <v>42916</v>
      </c>
      <c r="B4413" s="22">
        <v>2.9365155364262335E-3</v>
      </c>
      <c r="C4413" s="9">
        <f t="shared" si="353"/>
        <v>-3.366348446357377E-2</v>
      </c>
      <c r="D4413" s="6">
        <f t="shared" si="354"/>
        <v>1.1332301862292725E-3</v>
      </c>
      <c r="E4413" s="6">
        <f t="shared" si="355"/>
        <v>1.9750538139153033E-3</v>
      </c>
      <c r="F4413" s="6">
        <f>B$6+B$7*E4392+B$8*(H4412*100)^2</f>
        <v>0.12456343849233752</v>
      </c>
      <c r="G4413" s="18">
        <v>4.5284016122461995E-3</v>
      </c>
      <c r="H4413" s="9">
        <f t="shared" si="350"/>
        <v>3.5293545938646842E-3</v>
      </c>
      <c r="I4413" s="8">
        <f t="shared" si="349"/>
        <v>9.9904701838151536E-4</v>
      </c>
      <c r="J4413" s="11">
        <f t="shared" si="351"/>
        <v>0.22061802462038327</v>
      </c>
      <c r="K4413" s="11">
        <f t="shared" si="352"/>
        <v>3.3813894501307118E-2</v>
      </c>
      <c r="AC4413" s="15"/>
      <c r="AD4413" s="16"/>
    </row>
    <row r="4414" spans="1:30" x14ac:dyDescent="0.3">
      <c r="A4414" s="21">
        <v>42919</v>
      </c>
      <c r="B4414" s="22">
        <v>6.0538125712247875E-3</v>
      </c>
      <c r="C4414" s="9">
        <f t="shared" si="353"/>
        <v>-3.0546187428775212E-2</v>
      </c>
      <c r="D4414" s="6">
        <f t="shared" si="354"/>
        <v>9.3306956643386479E-4</v>
      </c>
      <c r="E4414" s="6">
        <f t="shared" si="355"/>
        <v>1.1332301862292725E-3</v>
      </c>
      <c r="F4414" s="6">
        <f>B$6+B$7*E4414+B$8*(G4413*100)^2</f>
        <v>0.19932925328607309</v>
      </c>
      <c r="G4414" s="18">
        <v>5.7260561187004906E-3</v>
      </c>
      <c r="H4414" s="9">
        <f t="shared" si="350"/>
        <v>4.4646304806341261E-3</v>
      </c>
      <c r="I4414" s="8">
        <f t="shared" si="349"/>
        <v>1.2614256380663645E-3</v>
      </c>
      <c r="J4414" s="11">
        <f t="shared" si="351"/>
        <v>0.22029571696769204</v>
      </c>
      <c r="K4414" s="11">
        <f t="shared" si="352"/>
        <v>3.3696967712660619E-2</v>
      </c>
      <c r="AC4414" s="15"/>
      <c r="AD4414" s="16"/>
    </row>
    <row r="4415" spans="1:30" x14ac:dyDescent="0.3">
      <c r="A4415" s="21">
        <v>42921</v>
      </c>
      <c r="B4415" s="22">
        <v>-5.1195294190698556E-5</v>
      </c>
      <c r="C4415" s="9">
        <f t="shared" si="353"/>
        <v>-3.6651195294190697E-2</v>
      </c>
      <c r="D4415" s="6">
        <f t="shared" si="354"/>
        <v>1.3433101164929064E-3</v>
      </c>
      <c r="E4415" s="6">
        <f t="shared" si="355"/>
        <v>9.3306956643386479E-4</v>
      </c>
      <c r="F4415" s="6">
        <f>B$6+B$7*E4414+B$8*(H4414*100)^2</f>
        <v>0.19406742901658539</v>
      </c>
      <c r="G4415" s="18">
        <v>3.6212006050838109E-3</v>
      </c>
      <c r="H4415" s="9">
        <f t="shared" si="350"/>
        <v>4.4053084910887384E-3</v>
      </c>
      <c r="I4415" s="8">
        <f t="shared" si="349"/>
        <v>7.8410788600492744E-4</v>
      </c>
      <c r="J4415" s="11">
        <f t="shared" si="351"/>
        <v>0.21653257345205254</v>
      </c>
      <c r="K4415" s="11">
        <f t="shared" si="352"/>
        <v>1.8013063976831001E-2</v>
      </c>
      <c r="AC4415" s="15"/>
      <c r="AD4415" s="16"/>
    </row>
    <row r="4416" spans="1:30" x14ac:dyDescent="0.3">
      <c r="A4416" s="21">
        <v>42922</v>
      </c>
      <c r="B4416" s="22">
        <v>-7.3896353474004585E-3</v>
      </c>
      <c r="C4416" s="9">
        <f t="shared" si="353"/>
        <v>-4.3989635347400462E-2</v>
      </c>
      <c r="D4416" s="6">
        <f t="shared" si="354"/>
        <v>1.9350880179972642E-3</v>
      </c>
      <c r="E4416" s="6">
        <f t="shared" si="355"/>
        <v>1.3433101164929064E-3</v>
      </c>
      <c r="F4416" s="6">
        <f>B$6+B$7*E4414+B$8*(H4415*100)^2</f>
        <v>0.18923970524933045</v>
      </c>
      <c r="G4416" s="18">
        <v>3.8757693972613595E-3</v>
      </c>
      <c r="H4416" s="9">
        <f t="shared" si="350"/>
        <v>4.3501690225706225E-3</v>
      </c>
      <c r="I4416" s="8">
        <f t="shared" si="349"/>
        <v>4.7439962530926305E-4</v>
      </c>
      <c r="J4416" s="11">
        <f t="shared" si="351"/>
        <v>0.12240140645221992</v>
      </c>
      <c r="K4416" s="11">
        <f t="shared" si="352"/>
        <v>6.4173550958153136E-3</v>
      </c>
      <c r="AC4416" s="15"/>
      <c r="AD4416" s="16"/>
    </row>
    <row r="4417" spans="1:30" x14ac:dyDescent="0.3">
      <c r="A4417" s="21">
        <v>42923</v>
      </c>
      <c r="B4417" s="22">
        <v>4.4133522810841574E-3</v>
      </c>
      <c r="C4417" s="9">
        <f t="shared" si="353"/>
        <v>-3.2186647718915842E-2</v>
      </c>
      <c r="D4417" s="6">
        <f t="shared" si="354"/>
        <v>1.0359802913815904E-3</v>
      </c>
      <c r="E4417" s="6">
        <f t="shared" si="355"/>
        <v>1.9350880179972642E-3</v>
      </c>
      <c r="F4417" s="6">
        <f>B$6+B$7*E4414+B$8*(H4416*100)^2</f>
        <v>0.18481026869287404</v>
      </c>
      <c r="G4417" s="18">
        <v>2.3993651359474851E-3</v>
      </c>
      <c r="H4417" s="9">
        <f t="shared" si="350"/>
        <v>4.2989564860890835E-3</v>
      </c>
      <c r="I4417" s="8">
        <f t="shared" si="349"/>
        <v>1.8995913501415984E-3</v>
      </c>
      <c r="J4417" s="11">
        <f t="shared" si="351"/>
        <v>0.79170582321205096</v>
      </c>
      <c r="K4417" s="11">
        <f t="shared" si="352"/>
        <v>0.1412954770362802</v>
      </c>
      <c r="AC4417" s="15"/>
      <c r="AD4417" s="16"/>
    </row>
    <row r="4418" spans="1:30" x14ac:dyDescent="0.3">
      <c r="A4418" s="21">
        <v>42926</v>
      </c>
      <c r="B4418" s="22">
        <v>-2.7183203647714174E-4</v>
      </c>
      <c r="C4418" s="9">
        <f t="shared" si="353"/>
        <v>-3.6871832036477141E-2</v>
      </c>
      <c r="D4418" s="6">
        <f t="shared" si="354"/>
        <v>1.359531997726182E-3</v>
      </c>
      <c r="E4418" s="6">
        <f t="shared" si="355"/>
        <v>1.0359802913815904E-3</v>
      </c>
      <c r="F4418" s="6">
        <f>B$6+B$7*E4414+B$8*(H4417*100)^2</f>
        <v>0.18074626065232524</v>
      </c>
      <c r="G4418" s="18">
        <v>2.8169963459848558E-3</v>
      </c>
      <c r="H4418" s="9">
        <f t="shared" si="350"/>
        <v>4.2514263565575881E-3</v>
      </c>
      <c r="I4418" s="8">
        <f t="shared" si="349"/>
        <v>1.4344300105727324E-3</v>
      </c>
      <c r="J4418" s="11">
        <f t="shared" si="351"/>
        <v>0.50920549208992261</v>
      </c>
      <c r="K4418" s="11">
        <f t="shared" si="352"/>
        <v>7.4183640342806445E-2</v>
      </c>
      <c r="AC4418" s="15"/>
      <c r="AD4418" s="16"/>
    </row>
    <row r="4419" spans="1:30" x14ac:dyDescent="0.3">
      <c r="A4419" s="21">
        <v>42927</v>
      </c>
      <c r="B4419" s="22">
        <v>2.5726868422174667E-5</v>
      </c>
      <c r="C4419" s="9">
        <f t="shared" si="353"/>
        <v>-3.6574273131577829E-2</v>
      </c>
      <c r="D4419" s="6">
        <f t="shared" si="354"/>
        <v>1.3376774551032559E-3</v>
      </c>
      <c r="E4419" s="6">
        <f t="shared" si="355"/>
        <v>1.359531997726182E-3</v>
      </c>
      <c r="F4419" s="6">
        <f>B$6+B$7*E4414+B$8*(H4418*100)^2</f>
        <v>0.17701753327512182</v>
      </c>
      <c r="G4419" s="18">
        <v>5.8117878342170458E-3</v>
      </c>
      <c r="H4419" s="9">
        <f t="shared" si="350"/>
        <v>4.2073451638191253E-3</v>
      </c>
      <c r="I4419" s="8">
        <f t="shared" si="349"/>
        <v>1.6044426703979205E-3</v>
      </c>
      <c r="J4419" s="11">
        <f t="shared" si="351"/>
        <v>0.2760669721891299</v>
      </c>
      <c r="K4419" s="11">
        <f t="shared" si="352"/>
        <v>5.8286854141666566E-2</v>
      </c>
      <c r="AC4419" s="15"/>
      <c r="AD4419" s="16"/>
    </row>
    <row r="4420" spans="1:30" x14ac:dyDescent="0.3">
      <c r="A4420" s="21">
        <v>42928</v>
      </c>
      <c r="B4420" s="22">
        <v>5.7320530457276291E-3</v>
      </c>
      <c r="C4420" s="9">
        <f t="shared" si="353"/>
        <v>-3.086794695427237E-2</v>
      </c>
      <c r="D4420" s="6">
        <f t="shared" si="354"/>
        <v>9.5283014917177291E-4</v>
      </c>
      <c r="E4420" s="6">
        <f t="shared" si="355"/>
        <v>1.3376774551032559E-3</v>
      </c>
      <c r="F4420" s="6">
        <f>B$6+B$7*E4414+B$8*(H4419*100)^2</f>
        <v>0.17359642590653759</v>
      </c>
      <c r="G4420" s="18">
        <v>4.3529127213150316E-3</v>
      </c>
      <c r="H4420" s="9">
        <f t="shared" si="350"/>
        <v>4.1664904404851042E-3</v>
      </c>
      <c r="I4420" s="8">
        <f t="shared" si="349"/>
        <v>1.8642228082992734E-4</v>
      </c>
      <c r="J4420" s="11">
        <f t="shared" si="351"/>
        <v>4.2827020150683945E-2</v>
      </c>
      <c r="K4420" s="11">
        <f t="shared" si="352"/>
        <v>9.7208811320426136E-4</v>
      </c>
      <c r="AC4420" s="15"/>
      <c r="AD4420" s="16"/>
    </row>
    <row r="4421" spans="1:30" x14ac:dyDescent="0.3">
      <c r="A4421" s="21">
        <v>42929</v>
      </c>
      <c r="B4421" s="22">
        <v>9.7245483767863673E-4</v>
      </c>
      <c r="C4421" s="9">
        <f t="shared" si="353"/>
        <v>-3.5627545162321361E-2</v>
      </c>
      <c r="D4421" s="6">
        <f t="shared" si="354"/>
        <v>1.2693219742932482E-3</v>
      </c>
      <c r="E4421" s="6">
        <f t="shared" si="355"/>
        <v>9.5283014917177291E-4</v>
      </c>
      <c r="F4421" s="6">
        <f>B$6+B$7*E4414+B$8*(H4420*100)^2</f>
        <v>0.17045755989586159</v>
      </c>
      <c r="G4421" s="18">
        <v>1.7046536301397375E-3</v>
      </c>
      <c r="H4421" s="9">
        <f t="shared" si="350"/>
        <v>4.1286506257597238E-3</v>
      </c>
      <c r="I4421" s="8">
        <f t="shared" si="349"/>
        <v>2.4239969956199861E-3</v>
      </c>
      <c r="J4421" s="11">
        <f t="shared" si="351"/>
        <v>1.4219879937845679</v>
      </c>
      <c r="K4421" s="11">
        <f t="shared" si="352"/>
        <v>0.29747265046889049</v>
      </c>
      <c r="AC4421" s="15"/>
      <c r="AD4421" s="16"/>
    </row>
    <row r="4422" spans="1:30" x14ac:dyDescent="0.3">
      <c r="A4422" s="21">
        <v>42930</v>
      </c>
      <c r="B4422" s="22">
        <v>3.9198366347886629E-3</v>
      </c>
      <c r="C4422" s="9">
        <f t="shared" si="353"/>
        <v>-3.2680163365211339E-2</v>
      </c>
      <c r="D4422" s="6">
        <f t="shared" si="354"/>
        <v>1.0679930775769012E-3</v>
      </c>
      <c r="E4422" s="6">
        <f t="shared" si="355"/>
        <v>1.2693219742932482E-3</v>
      </c>
      <c r="F4422" s="6">
        <f>B$6+B$7*E4414+B$8*(H4421*100)^2</f>
        <v>0.16757765033106636</v>
      </c>
      <c r="G4422" s="18">
        <v>4.3104792274054138E-3</v>
      </c>
      <c r="H4422" s="9">
        <f t="shared" si="350"/>
        <v>4.0936249257970177E-3</v>
      </c>
      <c r="I4422" s="8">
        <f t="shared" si="349"/>
        <v>2.1685430160839608E-4</v>
      </c>
      <c r="J4422" s="11">
        <f t="shared" si="351"/>
        <v>5.0308629311949182E-2</v>
      </c>
      <c r="K4422" s="11">
        <f t="shared" si="352"/>
        <v>1.3554414874146214E-3</v>
      </c>
      <c r="AC4422" s="15"/>
      <c r="AD4422" s="16"/>
    </row>
    <row r="4423" spans="1:30" x14ac:dyDescent="0.3">
      <c r="A4423" s="21">
        <v>42933</v>
      </c>
      <c r="B4423" s="22">
        <v>-3.706957222850241E-4</v>
      </c>
      <c r="C4423" s="9">
        <f t="shared" si="353"/>
        <v>-3.6970695722285021E-2</v>
      </c>
      <c r="D4423" s="6">
        <f t="shared" si="354"/>
        <v>1.366832342189784E-3</v>
      </c>
      <c r="E4423" s="6">
        <f t="shared" si="355"/>
        <v>1.0679930775769012E-3</v>
      </c>
      <c r="F4423" s="6">
        <f>B$6+B$7*E4414+B$8*(H4422*100)^2</f>
        <v>0.16493533330536675</v>
      </c>
      <c r="G4423" s="18">
        <v>1.4231131669931079E-3</v>
      </c>
      <c r="H4423" s="9">
        <f t="shared" si="350"/>
        <v>4.0612231323256141E-3</v>
      </c>
      <c r="I4423" s="8">
        <f t="shared" ref="I4423:I4486" si="356">SQRT((G4423-H4423)^2)</f>
        <v>2.6381099653325062E-3</v>
      </c>
      <c r="J4423" s="11">
        <f t="shared" si="351"/>
        <v>1.8537597898180944</v>
      </c>
      <c r="K4423" s="11">
        <f t="shared" si="352"/>
        <v>0.39905226640562907</v>
      </c>
      <c r="AC4423" s="15"/>
      <c r="AD4423" s="16"/>
    </row>
    <row r="4424" spans="1:30" x14ac:dyDescent="0.3">
      <c r="A4424" s="21">
        <v>42934</v>
      </c>
      <c r="B4424" s="22">
        <v>-2.5455832710817691E-3</v>
      </c>
      <c r="C4424" s="9">
        <f t="shared" si="353"/>
        <v>-3.9145583271081773E-2</v>
      </c>
      <c r="D4424" s="6">
        <f t="shared" si="354"/>
        <v>1.5323766896331971E-3</v>
      </c>
      <c r="E4424" s="6">
        <f t="shared" si="355"/>
        <v>1.366832342189784E-3</v>
      </c>
      <c r="F4424" s="6">
        <f>B$6+B$7*E4414+B$8*(H4423*100)^2</f>
        <v>0.16251100743428734</v>
      </c>
      <c r="G4424" s="18">
        <v>5.1148476730616867E-3</v>
      </c>
      <c r="H4424" s="9">
        <f t="shared" ref="H4424:H4487" si="357">SQRT(F4424)/100</f>
        <v>4.0312654022563107E-3</v>
      </c>
      <c r="I4424" s="8">
        <f t="shared" si="356"/>
        <v>1.083582270805376E-3</v>
      </c>
      <c r="J4424" s="11">
        <f t="shared" ref="J4424:J4487" si="358">ABS(G4424-H4424)/G4424</f>
        <v>0.21185035020930673</v>
      </c>
      <c r="K4424" s="11">
        <f t="shared" ref="K4424:K4487" si="359">G4424/H4424-LN(G4424/H4424)-1</f>
        <v>3.0727278819696835E-2</v>
      </c>
      <c r="AC4424" s="15"/>
      <c r="AD4424" s="16"/>
    </row>
    <row r="4425" spans="1:30" x14ac:dyDescent="0.3">
      <c r="A4425" s="21">
        <v>42935</v>
      </c>
      <c r="B4425" s="22">
        <v>3.0553672847353315E-3</v>
      </c>
      <c r="C4425" s="9">
        <f t="shared" si="353"/>
        <v>-3.3544632715264672E-2</v>
      </c>
      <c r="D4425" s="6">
        <f t="shared" si="354"/>
        <v>1.1252423840020049E-3</v>
      </c>
      <c r="E4425" s="6">
        <f t="shared" si="355"/>
        <v>1.5323766896331971E-3</v>
      </c>
      <c r="F4425" s="6">
        <f>B$6+B$7*E4414+B$8*(H4424*100)^2</f>
        <v>0.16028668844757202</v>
      </c>
      <c r="G4425" s="18">
        <v>1.4572165072338236E-3</v>
      </c>
      <c r="H4425" s="9">
        <f t="shared" si="357"/>
        <v>4.003582001752581E-3</v>
      </c>
      <c r="I4425" s="8">
        <f t="shared" si="356"/>
        <v>2.5463654945187576E-3</v>
      </c>
      <c r="J4425" s="11">
        <f t="shared" si="358"/>
        <v>1.7474174097522559</v>
      </c>
      <c r="K4425" s="11">
        <f t="shared" si="359"/>
        <v>0.37463953088410107</v>
      </c>
      <c r="AC4425" s="15"/>
      <c r="AD4425" s="16"/>
    </row>
    <row r="4426" spans="1:30" x14ac:dyDescent="0.3">
      <c r="A4426" s="21">
        <v>42936</v>
      </c>
      <c r="B4426" s="22">
        <v>-1.3396075525939687E-3</v>
      </c>
      <c r="C4426" s="9">
        <f t="shared" si="353"/>
        <v>-3.7939607552593971E-2</v>
      </c>
      <c r="D4426" s="6">
        <f t="shared" si="354"/>
        <v>1.4394138212448454E-3</v>
      </c>
      <c r="E4426" s="6">
        <f t="shared" si="355"/>
        <v>1.1252423840020049E-3</v>
      </c>
      <c r="F4426" s="6">
        <f>B$6+B$7*E4414+B$8*(H4425*100)^2</f>
        <v>0.15824587577726068</v>
      </c>
      <c r="G4426" s="18">
        <v>2.5017015691071887E-3</v>
      </c>
      <c r="H4426" s="9">
        <f t="shared" si="357"/>
        <v>3.9780130187979613E-3</v>
      </c>
      <c r="I4426" s="8">
        <f t="shared" si="356"/>
        <v>1.4763114496907726E-3</v>
      </c>
      <c r="J4426" s="11">
        <f t="shared" si="358"/>
        <v>0.59012292590024673</v>
      </c>
      <c r="K4426" s="11">
        <f t="shared" si="359"/>
        <v>9.2693522671380979E-2</v>
      </c>
      <c r="AC4426" s="15"/>
      <c r="AD4426" s="16"/>
    </row>
    <row r="4427" spans="1:30" x14ac:dyDescent="0.3">
      <c r="A4427" s="21">
        <v>42937</v>
      </c>
      <c r="B4427" s="22">
        <v>-1.4682858158870913E-3</v>
      </c>
      <c r="C4427" s="9">
        <f t="shared" si="353"/>
        <v>-3.8068285815887094E-2</v>
      </c>
      <c r="D4427" s="6">
        <f t="shared" si="354"/>
        <v>1.4491943849600706E-3</v>
      </c>
      <c r="E4427" s="6">
        <f t="shared" si="355"/>
        <v>1.4394138212448454E-3</v>
      </c>
      <c r="F4427" s="6">
        <f>B$6+B$7*E4414+B$8*(H4426*100)^2</f>
        <v>0.15637343015225003</v>
      </c>
      <c r="G4427" s="18">
        <v>3.6441799732238479E-3</v>
      </c>
      <c r="H4427" s="9">
        <f t="shared" si="357"/>
        <v>3.9544080486496333E-3</v>
      </c>
      <c r="I4427" s="8">
        <f t="shared" si="356"/>
        <v>3.1022807542578548E-4</v>
      </c>
      <c r="J4427" s="11">
        <f t="shared" si="358"/>
        <v>8.5129735003548729E-2</v>
      </c>
      <c r="K4427" s="11">
        <f t="shared" si="359"/>
        <v>3.2483465423240876E-3</v>
      </c>
      <c r="AC4427" s="15"/>
      <c r="AD4427" s="16"/>
    </row>
    <row r="4428" spans="1:30" x14ac:dyDescent="0.3">
      <c r="A4428" s="21">
        <v>42940</v>
      </c>
      <c r="B4428" s="22">
        <v>-3.1049159453897033E-3</v>
      </c>
      <c r="C4428" s="9">
        <f t="shared" si="353"/>
        <v>-3.9704915945389704E-2</v>
      </c>
      <c r="D4428" s="6">
        <f t="shared" si="354"/>
        <v>1.5764803502304615E-3</v>
      </c>
      <c r="E4428" s="6">
        <f t="shared" si="355"/>
        <v>1.4491943849600706E-3</v>
      </c>
      <c r="F4428" s="6">
        <f>B$6+B$7*E4414+B$8*(H4427*100)^2</f>
        <v>0.15465546129130275</v>
      </c>
      <c r="G4428" s="18">
        <v>1.970956366445272E-3</v>
      </c>
      <c r="H4428" s="9">
        <f t="shared" si="357"/>
        <v>3.9326258567438464E-3</v>
      </c>
      <c r="I4428" s="8">
        <f t="shared" si="356"/>
        <v>1.9616694902985744E-3</v>
      </c>
      <c r="J4428" s="11">
        <f t="shared" si="358"/>
        <v>0.99528813711718689</v>
      </c>
      <c r="K4428" s="11">
        <f t="shared" si="359"/>
        <v>0.19196921702636427</v>
      </c>
      <c r="AC4428" s="15"/>
      <c r="AD4428" s="16"/>
    </row>
    <row r="4429" spans="1:30" x14ac:dyDescent="0.3">
      <c r="A4429" s="21">
        <v>42941</v>
      </c>
      <c r="B4429" s="22">
        <v>4.649564174071385E-3</v>
      </c>
      <c r="C4429" s="9">
        <f t="shared" si="353"/>
        <v>-3.1950435825928616E-2</v>
      </c>
      <c r="D4429" s="6">
        <f t="shared" si="354"/>
        <v>1.0208303494667829E-3</v>
      </c>
      <c r="E4429" s="6">
        <f t="shared" si="355"/>
        <v>1.5764803502304615E-3</v>
      </c>
      <c r="F4429" s="6">
        <f>B$6+B$7*E4414+B$8*(H4428*100)^2</f>
        <v>0.15307922486138362</v>
      </c>
      <c r="G4429" s="18">
        <v>6.4309698049087672E-3</v>
      </c>
      <c r="H4429" s="9">
        <f t="shared" si="357"/>
        <v>3.9125340236397131E-3</v>
      </c>
      <c r="I4429" s="8">
        <f t="shared" si="356"/>
        <v>2.5184357812690541E-3</v>
      </c>
      <c r="J4429" s="11">
        <f t="shared" si="358"/>
        <v>0.39161057471405464</v>
      </c>
      <c r="K4429" s="11">
        <f t="shared" si="359"/>
        <v>0.14674395905415727</v>
      </c>
      <c r="AC4429" s="15"/>
      <c r="AD4429" s="16"/>
    </row>
    <row r="4430" spans="1:30" x14ac:dyDescent="0.3">
      <c r="A4430" s="21">
        <v>42942</v>
      </c>
      <c r="B4430" s="22">
        <v>4.5046280742204112E-3</v>
      </c>
      <c r="C4430" s="9">
        <f t="shared" si="353"/>
        <v>-3.2095371925779589E-2</v>
      </c>
      <c r="D4430" s="6">
        <f t="shared" si="354"/>
        <v>1.0301128990541206E-3</v>
      </c>
      <c r="E4430" s="6">
        <f t="shared" si="355"/>
        <v>1.0208303494667829E-3</v>
      </c>
      <c r="F4430" s="6">
        <f>B$6+B$7*E4414+B$8*(H4429*100)^2</f>
        <v>0.15163302793693284</v>
      </c>
      <c r="G4430" s="18">
        <v>4.0153467582965136E-3</v>
      </c>
      <c r="H4430" s="9">
        <f t="shared" si="357"/>
        <v>3.8940085764791639E-3</v>
      </c>
      <c r="I4430" s="8">
        <f t="shared" si="356"/>
        <v>1.2133818181734972E-4</v>
      </c>
      <c r="J4430" s="11">
        <f t="shared" si="358"/>
        <v>3.0218606043585311E-2</v>
      </c>
      <c r="K4430" s="11">
        <f t="shared" si="359"/>
        <v>4.7562465592454473E-4</v>
      </c>
      <c r="AC4430" s="15"/>
      <c r="AD4430" s="16"/>
    </row>
    <row r="4431" spans="1:30" x14ac:dyDescent="0.3">
      <c r="A4431" s="21">
        <v>42943</v>
      </c>
      <c r="B4431" s="22">
        <v>3.9322418804042464E-3</v>
      </c>
      <c r="C4431" s="9">
        <f t="shared" ref="C4431:C4494" si="360">B4431-B$5</f>
        <v>-3.2667758119595755E-2</v>
      </c>
      <c r="D4431" s="6">
        <f t="shared" ref="D4431:D4494" si="361">C4431^2</f>
        <v>1.0671824205604145E-3</v>
      </c>
      <c r="E4431" s="6">
        <f t="shared" si="355"/>
        <v>1.0301128990541206E-3</v>
      </c>
      <c r="F4431" s="6">
        <f>B$6+B$7*E4414+B$8*(H4430*100)^2</f>
        <v>0.15030614225874925</v>
      </c>
      <c r="G4431" s="18">
        <v>2.8480221861729828E-3</v>
      </c>
      <c r="H4431" s="9">
        <f t="shared" si="357"/>
        <v>3.8769336112287152E-3</v>
      </c>
      <c r="I4431" s="8">
        <f t="shared" si="356"/>
        <v>1.0289114250557323E-3</v>
      </c>
      <c r="J4431" s="11">
        <f t="shared" si="358"/>
        <v>0.36127226467934492</v>
      </c>
      <c r="K4431" s="11">
        <f t="shared" si="359"/>
        <v>4.302665235239167E-2</v>
      </c>
      <c r="AC4431" s="15"/>
      <c r="AD4431" s="16"/>
    </row>
    <row r="4432" spans="1:30" x14ac:dyDescent="0.3">
      <c r="A4432" s="21">
        <v>42944</v>
      </c>
      <c r="B4432" s="22">
        <v>1.5476599203266123E-3</v>
      </c>
      <c r="C4432" s="9">
        <f t="shared" si="360"/>
        <v>-3.5052340079673387E-2</v>
      </c>
      <c r="D4432" s="6">
        <f t="shared" si="361"/>
        <v>1.2286665450610772E-3</v>
      </c>
      <c r="E4432" s="6">
        <f t="shared" ref="E4432:E4495" si="362">D4431</f>
        <v>1.0671824205604145E-3</v>
      </c>
      <c r="F4432" s="6">
        <f>B$6+B$7*E4414+B$8*(H4431*100)^2</f>
        <v>0.14908872464901579</v>
      </c>
      <c r="G4432" s="18">
        <v>2.4441545071576991E-3</v>
      </c>
      <c r="H4432" s="9">
        <f t="shared" si="357"/>
        <v>3.8612009096784354E-3</v>
      </c>
      <c r="I4432" s="8">
        <f t="shared" si="356"/>
        <v>1.4170464025207363E-3</v>
      </c>
      <c r="J4432" s="11">
        <f t="shared" si="358"/>
        <v>0.57976956791026102</v>
      </c>
      <c r="K4432" s="11">
        <f t="shared" si="359"/>
        <v>9.0282704933334124E-2</v>
      </c>
      <c r="AC4432" s="15"/>
      <c r="AD4432" s="16"/>
    </row>
    <row r="4433" spans="1:30" x14ac:dyDescent="0.3">
      <c r="A4433" s="21">
        <v>42947</v>
      </c>
      <c r="B4433" s="22">
        <v>2.7816397310700259E-3</v>
      </c>
      <c r="C4433" s="9">
        <f t="shared" si="360"/>
        <v>-3.3818360268929974E-2</v>
      </c>
      <c r="D4433" s="6">
        <f t="shared" si="361"/>
        <v>1.1436814912791414E-3</v>
      </c>
      <c r="E4433" s="6">
        <f t="shared" si="362"/>
        <v>1.2286665450610772E-3</v>
      </c>
      <c r="F4433" s="6">
        <f>B$6+B$7*E4414+B$8*(H4432*100)^2</f>
        <v>0.14797174399208535</v>
      </c>
      <c r="G4433" s="18">
        <v>2.681647719780481E-3</v>
      </c>
      <c r="H4433" s="9">
        <f t="shared" si="357"/>
        <v>3.846709554828456E-3</v>
      </c>
      <c r="I4433" s="8">
        <f t="shared" si="356"/>
        <v>1.165061835047975E-3</v>
      </c>
      <c r="J4433" s="11">
        <f t="shared" si="358"/>
        <v>0.43445745183239304</v>
      </c>
      <c r="K4433" s="11">
        <f t="shared" si="359"/>
        <v>5.7914378542374134E-2</v>
      </c>
      <c r="AC4433" s="15"/>
      <c r="AD4433" s="16"/>
    </row>
    <row r="4434" spans="1:30" x14ac:dyDescent="0.3">
      <c r="A4434" s="21">
        <v>42948</v>
      </c>
      <c r="B4434" s="22">
        <v>3.3200676446282487E-3</v>
      </c>
      <c r="C4434" s="9">
        <f t="shared" si="360"/>
        <v>-3.3279932355371751E-2</v>
      </c>
      <c r="D4434" s="6">
        <f t="shared" si="361"/>
        <v>1.1075538975781195E-3</v>
      </c>
      <c r="E4434" s="6">
        <f t="shared" si="362"/>
        <v>1.1436814912791414E-3</v>
      </c>
      <c r="F4434" s="6">
        <f>B$6+B$7*E4414+B$8*(H4433*100)^2</f>
        <v>0.14694691423935169</v>
      </c>
      <c r="G4434" s="18">
        <v>3.5412538678700335E-3</v>
      </c>
      <c r="H4434" s="9">
        <f t="shared" si="357"/>
        <v>3.833365547914152E-3</v>
      </c>
      <c r="I4434" s="8">
        <f t="shared" si="356"/>
        <v>2.9211168004411852E-4</v>
      </c>
      <c r="J4434" s="11">
        <f t="shared" si="358"/>
        <v>8.248820642159034E-2</v>
      </c>
      <c r="K4434" s="11">
        <f t="shared" si="359"/>
        <v>3.0598794965388532E-3</v>
      </c>
      <c r="AC4434" s="15"/>
      <c r="AD4434" s="16"/>
    </row>
    <row r="4435" spans="1:30" x14ac:dyDescent="0.3">
      <c r="A4435" s="21">
        <v>42949</v>
      </c>
      <c r="B4435" s="22">
        <v>2.3792699706367566E-3</v>
      </c>
      <c r="C4435" s="9">
        <f t="shared" si="360"/>
        <v>-3.4220730029363246E-2</v>
      </c>
      <c r="D4435" s="6">
        <f t="shared" si="361"/>
        <v>1.1710583637425634E-3</v>
      </c>
      <c r="E4435" s="6">
        <f t="shared" si="362"/>
        <v>1.1075538975781195E-3</v>
      </c>
      <c r="F4435" s="6">
        <f>B$6+B$7*E4414+B$8*(H4434*100)^2</f>
        <v>0.14600663294121852</v>
      </c>
      <c r="G4435" s="18">
        <v>2.7782963035329249E-3</v>
      </c>
      <c r="H4435" s="9">
        <f t="shared" si="357"/>
        <v>3.8210814299255457E-3</v>
      </c>
      <c r="I4435" s="8">
        <f t="shared" si="356"/>
        <v>1.0427851263926208E-3</v>
      </c>
      <c r="J4435" s="11">
        <f t="shared" si="358"/>
        <v>0.37533258244147644</v>
      </c>
      <c r="K4435" s="11">
        <f t="shared" si="359"/>
        <v>4.5792438447538997E-2</v>
      </c>
      <c r="AC4435" s="15"/>
      <c r="AD4435" s="16"/>
    </row>
    <row r="4436" spans="1:30" x14ac:dyDescent="0.3">
      <c r="A4436" s="21">
        <v>42950</v>
      </c>
      <c r="B4436" s="22">
        <v>4.4772258693221535E-4</v>
      </c>
      <c r="C4436" s="9">
        <f t="shared" si="360"/>
        <v>-3.6152277413067785E-2</v>
      </c>
      <c r="D4436" s="6">
        <f t="shared" si="361"/>
        <v>1.3069871621514111E-3</v>
      </c>
      <c r="E4436" s="6">
        <f t="shared" si="362"/>
        <v>1.1710583637425634E-3</v>
      </c>
      <c r="F4436" s="6">
        <f>B$6+B$7*E4415+B$8*(H4435*100)^2</f>
        <v>0.14512929310887435</v>
      </c>
      <c r="G4436" s="18">
        <v>1.576899046488824E-3</v>
      </c>
      <c r="H4436" s="9">
        <f t="shared" si="357"/>
        <v>3.8095838763423273E-3</v>
      </c>
      <c r="I4436" s="8">
        <f t="shared" si="356"/>
        <v>2.2326848298535032E-3</v>
      </c>
      <c r="J4436" s="11">
        <f t="shared" si="358"/>
        <v>1.4158704926766705</v>
      </c>
      <c r="K4436" s="11">
        <f t="shared" si="359"/>
        <v>0.29598914766511486</v>
      </c>
      <c r="AC4436" s="15"/>
      <c r="AD4436" s="16"/>
    </row>
    <row r="4437" spans="1:30" x14ac:dyDescent="0.3">
      <c r="A4437" s="21">
        <v>42951</v>
      </c>
      <c r="B4437" s="22">
        <v>3.0241448895967356E-3</v>
      </c>
      <c r="C4437" s="9">
        <f t="shared" si="360"/>
        <v>-3.3575855110403265E-2</v>
      </c>
      <c r="D4437" s="6">
        <f t="shared" si="361"/>
        <v>1.127338046394793E-3</v>
      </c>
      <c r="E4437" s="6">
        <f t="shared" si="362"/>
        <v>1.3069871621514111E-3</v>
      </c>
      <c r="F4437" s="6">
        <f>B$6+B$7*E4437+B$8*(G4436*100)^2</f>
        <v>3.4010193042402562E-2</v>
      </c>
      <c r="G4437" s="18">
        <v>2.5581272944075412E-3</v>
      </c>
      <c r="H4437" s="9">
        <f t="shared" si="357"/>
        <v>1.8441852684153662E-3</v>
      </c>
      <c r="I4437" s="8">
        <f t="shared" si="356"/>
        <v>7.1394202599217495E-4</v>
      </c>
      <c r="J4437" s="11">
        <f t="shared" si="358"/>
        <v>0.27908776375318062</v>
      </c>
      <c r="K4437" s="11">
        <f t="shared" si="359"/>
        <v>5.9893526489687376E-2</v>
      </c>
      <c r="AC4437" s="15"/>
      <c r="AD4437" s="16"/>
    </row>
    <row r="4438" spans="1:30" x14ac:dyDescent="0.3">
      <c r="A4438" s="21">
        <v>42954</v>
      </c>
      <c r="B4438" s="22">
        <v>1.1585010230533352E-3</v>
      </c>
      <c r="C4438" s="9">
        <f t="shared" si="360"/>
        <v>-3.5441498976946664E-2</v>
      </c>
      <c r="D4438" s="6">
        <f t="shared" si="361"/>
        <v>1.2560998497329115E-3</v>
      </c>
      <c r="E4438" s="6">
        <f t="shared" si="362"/>
        <v>1.127338046394793E-3</v>
      </c>
      <c r="F4438" s="6">
        <f>B$6+B$7*E4437+B$8*(H4437*100)^2</f>
        <v>4.2399892877957618E-2</v>
      </c>
      <c r="G4438" s="18">
        <v>1.2139637808866268E-3</v>
      </c>
      <c r="H4438" s="9">
        <f t="shared" si="357"/>
        <v>2.0591234270426243E-3</v>
      </c>
      <c r="I4438" s="8">
        <f t="shared" si="356"/>
        <v>8.4515964615599747E-4</v>
      </c>
      <c r="J4438" s="11">
        <f t="shared" si="358"/>
        <v>0.69619840349662598</v>
      </c>
      <c r="K4438" s="11">
        <f t="shared" si="359"/>
        <v>0.11794318735927201</v>
      </c>
      <c r="AC4438" s="15"/>
      <c r="AD4438" s="16"/>
    </row>
    <row r="4439" spans="1:30" x14ac:dyDescent="0.3">
      <c r="A4439" s="21">
        <v>42955</v>
      </c>
      <c r="B4439" s="22">
        <v>-1.4967090797580796E-3</v>
      </c>
      <c r="C4439" s="9">
        <f t="shared" si="360"/>
        <v>-3.8096709079758082E-2</v>
      </c>
      <c r="D4439" s="6">
        <f t="shared" si="361"/>
        <v>1.4513592427077219E-3</v>
      </c>
      <c r="E4439" s="6">
        <f t="shared" si="362"/>
        <v>1.2560998497329115E-3</v>
      </c>
      <c r="F4439" s="6">
        <f>B$6+B$7*E4437+B$8*(H4438*100)^2</f>
        <v>5.0097442477079382E-2</v>
      </c>
      <c r="G4439" s="18">
        <v>4.091133648540018E-3</v>
      </c>
      <c r="H4439" s="9">
        <f t="shared" si="357"/>
        <v>2.2382457969820782E-3</v>
      </c>
      <c r="I4439" s="8">
        <f t="shared" si="356"/>
        <v>1.8528878515579397E-3</v>
      </c>
      <c r="J4439" s="11">
        <f t="shared" si="358"/>
        <v>0.45290328078604092</v>
      </c>
      <c r="K4439" s="11">
        <f t="shared" si="359"/>
        <v>0.2247006977493009</v>
      </c>
      <c r="AC4439" s="15"/>
      <c r="AD4439" s="16"/>
    </row>
    <row r="4440" spans="1:30" x14ac:dyDescent="0.3">
      <c r="A4440" s="21">
        <v>42956</v>
      </c>
      <c r="B4440" s="22">
        <v>-1.6604251138823151E-3</v>
      </c>
      <c r="C4440" s="9">
        <f t="shared" si="360"/>
        <v>-3.8260425113882314E-2</v>
      </c>
      <c r="D4440" s="6">
        <f t="shared" si="361"/>
        <v>1.4638601298949964E-3</v>
      </c>
      <c r="E4440" s="6">
        <f t="shared" si="362"/>
        <v>1.4513592427077219E-3</v>
      </c>
      <c r="F4440" s="6">
        <f>B$6+B$7*E4437+B$8*(H4439*100)^2</f>
        <v>5.7159944234273598E-2</v>
      </c>
      <c r="G4440" s="18">
        <v>3.3527976052751332E-3</v>
      </c>
      <c r="H4440" s="9">
        <f t="shared" si="357"/>
        <v>2.3908145941137636E-3</v>
      </c>
      <c r="I4440" s="8">
        <f t="shared" si="356"/>
        <v>9.6198301116136959E-4</v>
      </c>
      <c r="J4440" s="11">
        <f t="shared" si="358"/>
        <v>0.28691949959873242</v>
      </c>
      <c r="K4440" s="11">
        <f t="shared" si="359"/>
        <v>6.4205250568823313E-2</v>
      </c>
      <c r="AC4440" s="15"/>
      <c r="AD4440" s="16"/>
    </row>
    <row r="4441" spans="1:30" x14ac:dyDescent="0.3">
      <c r="A4441" s="21">
        <v>42957</v>
      </c>
      <c r="B4441" s="22">
        <v>-9.3268764538695925E-3</v>
      </c>
      <c r="C4441" s="9">
        <f t="shared" si="360"/>
        <v>-4.5926876453869593E-2</v>
      </c>
      <c r="D4441" s="6">
        <f t="shared" si="361"/>
        <v>2.1092779808090014E-3</v>
      </c>
      <c r="E4441" s="6">
        <f t="shared" si="362"/>
        <v>1.4638601298949964E-3</v>
      </c>
      <c r="F4441" s="6">
        <f>B$6+B$7*E4437+B$8*(H4440*100)^2</f>
        <v>6.3639789596499297E-2</v>
      </c>
      <c r="G4441" s="18">
        <v>3.721967136639102E-3</v>
      </c>
      <c r="H4441" s="9">
        <f t="shared" si="357"/>
        <v>2.5226927993019545E-3</v>
      </c>
      <c r="I4441" s="8">
        <f t="shared" si="356"/>
        <v>1.1992743373371475E-3</v>
      </c>
      <c r="J4441" s="11">
        <f t="shared" si="358"/>
        <v>0.32221518710669755</v>
      </c>
      <c r="K4441" s="11">
        <f t="shared" si="359"/>
        <v>8.6469095412385011E-2</v>
      </c>
      <c r="AC4441" s="15"/>
      <c r="AD4441" s="16"/>
    </row>
    <row r="4442" spans="1:30" x14ac:dyDescent="0.3">
      <c r="A4442" s="21">
        <v>42958</v>
      </c>
      <c r="B4442" s="22">
        <v>6.5491004076487962E-4</v>
      </c>
      <c r="C4442" s="9">
        <f t="shared" si="360"/>
        <v>-3.5945089959235121E-2</v>
      </c>
      <c r="D4442" s="6">
        <f t="shared" si="361"/>
        <v>1.2920494921775055E-3</v>
      </c>
      <c r="E4442" s="6">
        <f t="shared" si="362"/>
        <v>2.1092779808090014E-3</v>
      </c>
      <c r="F4442" s="6">
        <f>B$6+B$7*E4437+B$8*(H4441*100)^2</f>
        <v>6.9585047716341386E-2</v>
      </c>
      <c r="G4442" s="18">
        <v>2.6772475462834189E-3</v>
      </c>
      <c r="H4442" s="9">
        <f t="shared" si="357"/>
        <v>2.6378977940083536E-3</v>
      </c>
      <c r="I4442" s="8">
        <f t="shared" si="356"/>
        <v>3.9349752275065313E-5</v>
      </c>
      <c r="J4442" s="11">
        <f t="shared" si="358"/>
        <v>1.4697838580407338E-2</v>
      </c>
      <c r="K4442" s="11">
        <f t="shared" si="359"/>
        <v>1.1016553531439932E-4</v>
      </c>
      <c r="AC4442" s="15"/>
      <c r="AD4442" s="16"/>
    </row>
    <row r="4443" spans="1:30" x14ac:dyDescent="0.3">
      <c r="A4443" s="21">
        <v>42961</v>
      </c>
      <c r="B4443" s="22">
        <v>6.1749046207386672E-3</v>
      </c>
      <c r="C4443" s="9">
        <f t="shared" si="360"/>
        <v>-3.0425095379261333E-2</v>
      </c>
      <c r="D4443" s="6">
        <f t="shared" si="361"/>
        <v>9.2568642883714938E-4</v>
      </c>
      <c r="E4443" s="6">
        <f t="shared" si="362"/>
        <v>1.2920494921775055E-3</v>
      </c>
      <c r="F4443" s="6">
        <f>B$6+B$7*E4437+B$8*(H4442*100)^2</f>
        <v>7.5039822041296486E-2</v>
      </c>
      <c r="G4443" s="18">
        <v>4.461917555742159E-3</v>
      </c>
      <c r="H4443" s="9">
        <f t="shared" si="357"/>
        <v>2.7393397387198344E-3</v>
      </c>
      <c r="I4443" s="8">
        <f t="shared" si="356"/>
        <v>1.7225778170223247E-3</v>
      </c>
      <c r="J4443" s="11">
        <f t="shared" si="358"/>
        <v>0.38606222448137661</v>
      </c>
      <c r="K4443" s="11">
        <f t="shared" si="359"/>
        <v>0.14096786649457926</v>
      </c>
      <c r="AC4443" s="15"/>
      <c r="AD4443" s="16"/>
    </row>
    <row r="4444" spans="1:30" x14ac:dyDescent="0.3">
      <c r="A4444" s="21">
        <v>42962</v>
      </c>
      <c r="B4444" s="22">
        <v>2.400078540173509E-4</v>
      </c>
      <c r="C4444" s="9">
        <f t="shared" si="360"/>
        <v>-3.635999214598265E-2</v>
      </c>
      <c r="D4444" s="6">
        <f t="shared" si="361"/>
        <v>1.3220490288559201E-3</v>
      </c>
      <c r="E4444" s="6">
        <f t="shared" si="362"/>
        <v>9.2568642883714938E-4</v>
      </c>
      <c r="F4444" s="6">
        <f>B$6+B$7*E4437+B$8*(H4443*100)^2</f>
        <v>8.0044577484442811E-2</v>
      </c>
      <c r="G4444" s="18">
        <v>2.5427190823273352E-3</v>
      </c>
      <c r="H4444" s="9">
        <f t="shared" si="357"/>
        <v>2.829215041039525E-3</v>
      </c>
      <c r="I4444" s="8">
        <f t="shared" si="356"/>
        <v>2.8649595871218982E-4</v>
      </c>
      <c r="J4444" s="11">
        <f t="shared" si="358"/>
        <v>0.11267306746680086</v>
      </c>
      <c r="K4444" s="11">
        <f t="shared" si="359"/>
        <v>5.5018806234465867E-3</v>
      </c>
      <c r="AC4444" s="15"/>
      <c r="AD4444" s="16"/>
    </row>
    <row r="4445" spans="1:30" x14ac:dyDescent="0.3">
      <c r="A4445" s="21">
        <v>42963</v>
      </c>
      <c r="B4445" s="22">
        <v>1.1756765353264631E-3</v>
      </c>
      <c r="C4445" s="9">
        <f t="shared" si="360"/>
        <v>-3.5424323464673536E-2</v>
      </c>
      <c r="D4445" s="6">
        <f t="shared" si="361"/>
        <v>1.25488269292982E-3</v>
      </c>
      <c r="E4445" s="6">
        <f t="shared" si="362"/>
        <v>1.3220490288559201E-3</v>
      </c>
      <c r="F4445" s="6">
        <f>B$6+B$7*E4437+B$8*(H4444*100)^2</f>
        <v>8.4636440603529553E-2</v>
      </c>
      <c r="G4445" s="18">
        <v>3.0276013903473824E-3</v>
      </c>
      <c r="H4445" s="9">
        <f t="shared" si="357"/>
        <v>2.9092342738859921E-3</v>
      </c>
      <c r="I4445" s="8">
        <f t="shared" si="356"/>
        <v>1.1836711646139031E-4</v>
      </c>
      <c r="J4445" s="11">
        <f t="shared" si="358"/>
        <v>3.9096004130123964E-2</v>
      </c>
      <c r="K4445" s="11">
        <f t="shared" si="359"/>
        <v>8.0591593472867373E-4</v>
      </c>
      <c r="AC4445" s="15"/>
      <c r="AD4445" s="16"/>
    </row>
    <row r="4446" spans="1:30" x14ac:dyDescent="0.3">
      <c r="A4446" s="21">
        <v>42964</v>
      </c>
      <c r="B4446" s="22">
        <v>-1.2524888661924641E-2</v>
      </c>
      <c r="C4446" s="9">
        <f t="shared" si="360"/>
        <v>-4.9124888661924646E-2</v>
      </c>
      <c r="D4446" s="6">
        <f t="shared" si="361"/>
        <v>2.4132546860464927E-3</v>
      </c>
      <c r="E4446" s="6">
        <f t="shared" si="362"/>
        <v>1.25488269292982E-3</v>
      </c>
      <c r="F4446" s="6">
        <f>B$6+B$7*E4437+B$8*(H4445*100)^2</f>
        <v>8.884947501529164E-2</v>
      </c>
      <c r="G4446" s="18">
        <v>4.4862389731023964E-3</v>
      </c>
      <c r="H4446" s="9">
        <f t="shared" si="357"/>
        <v>2.9807629059569905E-3</v>
      </c>
      <c r="I4446" s="8">
        <f t="shared" si="356"/>
        <v>1.5054760671454059E-3</v>
      </c>
      <c r="J4446" s="11">
        <f t="shared" si="358"/>
        <v>0.3355764318779289</v>
      </c>
      <c r="K4446" s="11">
        <f t="shared" si="359"/>
        <v>9.6228581255116907E-2</v>
      </c>
      <c r="AC4446" s="15"/>
      <c r="AD4446" s="16"/>
    </row>
    <row r="4447" spans="1:30" x14ac:dyDescent="0.3">
      <c r="A4447" s="21">
        <v>42965</v>
      </c>
      <c r="B4447" s="22">
        <v>-3.5104368329098483E-3</v>
      </c>
      <c r="C4447" s="9">
        <f t="shared" si="360"/>
        <v>-4.0110436832909852E-2</v>
      </c>
      <c r="D4447" s="6">
        <f t="shared" si="361"/>
        <v>1.6088471429268512E-3</v>
      </c>
      <c r="E4447" s="6">
        <f t="shared" si="362"/>
        <v>2.4132546860464927E-3</v>
      </c>
      <c r="F4447" s="6">
        <f>B$6+B$7*E4437+B$8*(H4446*100)^2</f>
        <v>9.2714934088083345E-2</v>
      </c>
      <c r="G4447" s="18">
        <v>4.6782748473539826E-3</v>
      </c>
      <c r="H4447" s="9">
        <f t="shared" si="357"/>
        <v>3.0449127095547967E-3</v>
      </c>
      <c r="I4447" s="8">
        <f t="shared" si="356"/>
        <v>1.6333621377991859E-3</v>
      </c>
      <c r="J4447" s="11">
        <f t="shared" si="358"/>
        <v>0.34913770376766345</v>
      </c>
      <c r="K4447" s="11">
        <f t="shared" si="359"/>
        <v>0.10696611890085395</v>
      </c>
      <c r="AC4447" s="15"/>
      <c r="AD4447" s="16"/>
    </row>
    <row r="4448" spans="1:30" x14ac:dyDescent="0.3">
      <c r="A4448" s="21">
        <v>42968</v>
      </c>
      <c r="B4448" s="22">
        <v>1.3481517682680736E-3</v>
      </c>
      <c r="C4448" s="9">
        <f t="shared" si="360"/>
        <v>-3.5251848231731928E-2</v>
      </c>
      <c r="D4448" s="6">
        <f t="shared" si="361"/>
        <v>1.2426928037530614E-3</v>
      </c>
      <c r="E4448" s="6">
        <f t="shared" si="362"/>
        <v>1.6088471429268512E-3</v>
      </c>
      <c r="F4448" s="6">
        <f>B$6+B$7*E4437+B$8*(H4447*100)^2</f>
        <v>9.6261492787369743E-2</v>
      </c>
      <c r="G4448" s="18">
        <v>3.8774777915151458E-3</v>
      </c>
      <c r="H4448" s="9">
        <f t="shared" si="357"/>
        <v>3.1026036290085417E-3</v>
      </c>
      <c r="I4448" s="8">
        <f t="shared" si="356"/>
        <v>7.7487416250660414E-4</v>
      </c>
      <c r="J4448" s="11">
        <f t="shared" si="358"/>
        <v>0.19983974226808346</v>
      </c>
      <c r="K4448" s="11">
        <f t="shared" si="359"/>
        <v>2.6806398233926387E-2</v>
      </c>
      <c r="AC4448" s="15"/>
      <c r="AD4448" s="16"/>
    </row>
    <row r="4449" spans="1:30" x14ac:dyDescent="0.3">
      <c r="A4449" s="21">
        <v>42969</v>
      </c>
      <c r="B4449" s="22">
        <v>8.9965858415357435E-3</v>
      </c>
      <c r="C4449" s="9">
        <f t="shared" si="360"/>
        <v>-2.7603414158464255E-2</v>
      </c>
      <c r="D4449" s="6">
        <f t="shared" si="361"/>
        <v>7.6194847320370488E-4</v>
      </c>
      <c r="E4449" s="6">
        <f t="shared" si="362"/>
        <v>1.2426928037530614E-3</v>
      </c>
      <c r="F4449" s="6">
        <f>B$6+B$7*E4437+B$8*(H4448*100)^2</f>
        <v>9.9515460393965E-2</v>
      </c>
      <c r="G4449" s="18">
        <v>3.8798503668097946E-3</v>
      </c>
      <c r="H4449" s="9">
        <f t="shared" si="357"/>
        <v>3.1546071133179959E-3</v>
      </c>
      <c r="I4449" s="8">
        <f t="shared" si="356"/>
        <v>7.2524325349179871E-4</v>
      </c>
      <c r="J4449" s="11">
        <f t="shared" si="358"/>
        <v>0.18692557313444272</v>
      </c>
      <c r="K4449" s="11">
        <f t="shared" si="359"/>
        <v>2.2967080109125515E-2</v>
      </c>
      <c r="AC4449" s="15"/>
      <c r="AD4449" s="16"/>
    </row>
    <row r="4450" spans="1:30" x14ac:dyDescent="0.3">
      <c r="A4450" s="21">
        <v>42970</v>
      </c>
      <c r="B4450" s="22">
        <v>-4.0172464568208697E-3</v>
      </c>
      <c r="C4450" s="9">
        <f t="shared" si="360"/>
        <v>-4.0617246456820869E-2</v>
      </c>
      <c r="D4450" s="6">
        <f t="shared" si="361"/>
        <v>1.6497607097341275E-3</v>
      </c>
      <c r="E4450" s="6">
        <f t="shared" si="362"/>
        <v>7.6194847320370488E-4</v>
      </c>
      <c r="F4450" s="6">
        <f>B$6+B$7*E4437+B$8*(H4449*100)^2</f>
        <v>0.10250097567301614</v>
      </c>
      <c r="G4450" s="18">
        <v>2.7330246067321495E-3</v>
      </c>
      <c r="H4450" s="9">
        <f t="shared" si="357"/>
        <v>3.2015773561326942E-3</v>
      </c>
      <c r="I4450" s="8">
        <f t="shared" si="356"/>
        <v>4.6855274940054478E-4</v>
      </c>
      <c r="J4450" s="11">
        <f t="shared" si="358"/>
        <v>0.17144110164481419</v>
      </c>
      <c r="K4450" s="11">
        <f t="shared" si="359"/>
        <v>1.1884107186000747E-2</v>
      </c>
      <c r="AC4450" s="15"/>
      <c r="AD4450" s="16"/>
    </row>
    <row r="4451" spans="1:30" x14ac:dyDescent="0.3">
      <c r="A4451" s="21">
        <v>42971</v>
      </c>
      <c r="B4451" s="22">
        <v>-1.3161662874901661E-3</v>
      </c>
      <c r="C4451" s="9">
        <f t="shared" si="360"/>
        <v>-3.7916166287490165E-2</v>
      </c>
      <c r="D4451" s="6">
        <f t="shared" si="361"/>
        <v>1.4376356659406057E-3</v>
      </c>
      <c r="E4451" s="6">
        <f t="shared" si="362"/>
        <v>1.6497607097341275E-3</v>
      </c>
      <c r="F4451" s="6">
        <f>B$6+B$7*E4437+B$8*(H4450*100)^2</f>
        <v>0.10524018594154558</v>
      </c>
      <c r="G4451" s="18">
        <v>3.1042807484261258E-3</v>
      </c>
      <c r="H4451" s="9">
        <f t="shared" si="357"/>
        <v>3.244074381723477E-3</v>
      </c>
      <c r="I4451" s="8">
        <f t="shared" si="356"/>
        <v>1.3979363329735123E-4</v>
      </c>
      <c r="J4451" s="11">
        <f t="shared" si="358"/>
        <v>4.503253559402666E-2</v>
      </c>
      <c r="K4451" s="11">
        <f t="shared" si="359"/>
        <v>9.5602562456154061E-4</v>
      </c>
      <c r="AC4451" s="15"/>
      <c r="AD4451" s="16"/>
    </row>
    <row r="4452" spans="1:30" x14ac:dyDescent="0.3">
      <c r="A4452" s="21">
        <v>42972</v>
      </c>
      <c r="B4452" s="22">
        <v>1.3886041377044473E-3</v>
      </c>
      <c r="C4452" s="9">
        <f t="shared" si="360"/>
        <v>-3.5211395862295554E-2</v>
      </c>
      <c r="D4452" s="6">
        <f t="shared" si="361"/>
        <v>1.2398423985712844E-3</v>
      </c>
      <c r="E4452" s="6">
        <f t="shared" si="362"/>
        <v>1.4376356659406057E-3</v>
      </c>
      <c r="F4452" s="6">
        <f>B$6+B$7*E4437+B$8*(H4451*100)^2</f>
        <v>0.10775341136292135</v>
      </c>
      <c r="G4452" s="18">
        <v>4.1626382623530175E-3</v>
      </c>
      <c r="H4452" s="9">
        <f t="shared" si="357"/>
        <v>3.2825814744332142E-3</v>
      </c>
      <c r="I4452" s="8">
        <f t="shared" si="356"/>
        <v>8.8005678791980334E-4</v>
      </c>
      <c r="J4452" s="11">
        <f t="shared" si="358"/>
        <v>0.21141803165532164</v>
      </c>
      <c r="K4452" s="11">
        <f t="shared" si="359"/>
        <v>3.0580069854847958E-2</v>
      </c>
      <c r="AC4452" s="15"/>
      <c r="AD4452" s="16"/>
    </row>
    <row r="4453" spans="1:30" x14ac:dyDescent="0.3">
      <c r="A4453" s="21">
        <v>42975</v>
      </c>
      <c r="B4453" s="22">
        <v>-2.4159932061372497E-4</v>
      </c>
      <c r="C4453" s="9">
        <f t="shared" si="360"/>
        <v>-3.6841599320613726E-2</v>
      </c>
      <c r="D4453" s="6">
        <f t="shared" si="361"/>
        <v>1.3573034405006458E-3</v>
      </c>
      <c r="E4453" s="6">
        <f t="shared" si="362"/>
        <v>1.2398423985712844E-3</v>
      </c>
      <c r="F4453" s="6">
        <f>B$6+B$7*E4437+B$8*(H4452*100)^2</f>
        <v>0.11005929568703361</v>
      </c>
      <c r="G4453" s="18">
        <v>2.8949129306437603E-3</v>
      </c>
      <c r="H4453" s="9">
        <f t="shared" si="357"/>
        <v>3.3175185860373655E-3</v>
      </c>
      <c r="I4453" s="8">
        <f t="shared" si="356"/>
        <v>4.2260565539360521E-4</v>
      </c>
      <c r="J4453" s="11">
        <f t="shared" si="358"/>
        <v>0.14598216440990772</v>
      </c>
      <c r="K4453" s="11">
        <f t="shared" si="359"/>
        <v>8.8759846585835245E-3</v>
      </c>
      <c r="AC4453" s="15"/>
      <c r="AD4453" s="16"/>
    </row>
    <row r="4454" spans="1:30" x14ac:dyDescent="0.3">
      <c r="A4454" s="21">
        <v>42976</v>
      </c>
      <c r="B4454" s="22">
        <v>2.6088328496605409E-3</v>
      </c>
      <c r="C4454" s="9">
        <f t="shared" si="360"/>
        <v>-3.3991167150339459E-2</v>
      </c>
      <c r="D4454" s="6">
        <f t="shared" si="361"/>
        <v>1.1553994442423164E-3</v>
      </c>
      <c r="E4454" s="6">
        <f t="shared" si="362"/>
        <v>1.3573034405006458E-3</v>
      </c>
      <c r="F4454" s="6">
        <f>B$6+B$7*E4437+B$8*(H4453*100)^2</f>
        <v>0.11217494455440662</v>
      </c>
      <c r="G4454" s="18">
        <v>6.5815742025389411E-3</v>
      </c>
      <c r="H4454" s="9">
        <f t="shared" si="357"/>
        <v>3.3492528204721516E-3</v>
      </c>
      <c r="I4454" s="8">
        <f t="shared" si="356"/>
        <v>3.2323213820667895E-3</v>
      </c>
      <c r="J4454" s="11">
        <f t="shared" si="358"/>
        <v>0.49111675757144435</v>
      </c>
      <c r="K4454" s="11">
        <f t="shared" si="359"/>
        <v>0.28955063119659852</v>
      </c>
      <c r="AC4454" s="15"/>
      <c r="AD4454" s="16"/>
    </row>
    <row r="4455" spans="1:30" x14ac:dyDescent="0.3">
      <c r="A4455" s="21">
        <v>42977</v>
      </c>
      <c r="B4455" s="22">
        <v>1.2368332525573623E-3</v>
      </c>
      <c r="C4455" s="9">
        <f t="shared" si="360"/>
        <v>-3.5363166747442637E-2</v>
      </c>
      <c r="D4455" s="6">
        <f t="shared" si="361"/>
        <v>1.2505535624074326E-3</v>
      </c>
      <c r="E4455" s="6">
        <f t="shared" si="362"/>
        <v>1.1553994442423164E-3</v>
      </c>
      <c r="F4455" s="6">
        <f>B$6+B$7*E4437+B$8*(H4454*100)^2</f>
        <v>0.11411605239022135</v>
      </c>
      <c r="G4455" s="18">
        <v>2.1055869654554669E-3</v>
      </c>
      <c r="H4455" s="9">
        <f t="shared" si="357"/>
        <v>3.3781067536450258E-3</v>
      </c>
      <c r="I4455" s="8">
        <f t="shared" si="356"/>
        <v>1.2725197881895589E-3</v>
      </c>
      <c r="J4455" s="11">
        <f t="shared" si="358"/>
        <v>0.60435394456115266</v>
      </c>
      <c r="K4455" s="11">
        <f t="shared" si="359"/>
        <v>9.6025004772109845E-2</v>
      </c>
      <c r="AC4455" s="15"/>
      <c r="AD4455" s="16"/>
    </row>
    <row r="4456" spans="1:30" x14ac:dyDescent="0.3">
      <c r="A4456" s="21">
        <v>42978</v>
      </c>
      <c r="B4456" s="22">
        <v>2.5396569197391446E-3</v>
      </c>
      <c r="C4456" s="9">
        <f t="shared" si="360"/>
        <v>-3.4060343080260853E-2</v>
      </c>
      <c r="D4456" s="6">
        <f t="shared" si="361"/>
        <v>1.1601069707450735E-3</v>
      </c>
      <c r="E4456" s="6">
        <f t="shared" si="362"/>
        <v>1.2505535624074326E-3</v>
      </c>
      <c r="F4456" s="6">
        <f>B$6+B$7*E4437+B$8*(H4455*100)^2</f>
        <v>0.11589701882958137</v>
      </c>
      <c r="G4456" s="18">
        <v>3.0040203616583301E-3</v>
      </c>
      <c r="H4456" s="9">
        <f t="shared" si="357"/>
        <v>3.4043651218631258E-3</v>
      </c>
      <c r="I4456" s="8">
        <f t="shared" si="356"/>
        <v>4.0034476020479577E-4</v>
      </c>
      <c r="J4456" s="11">
        <f t="shared" si="358"/>
        <v>0.13326965599653615</v>
      </c>
      <c r="K4456" s="11">
        <f t="shared" si="359"/>
        <v>7.5094752334405879E-3</v>
      </c>
      <c r="AC4456" s="15"/>
      <c r="AD4456" s="16"/>
    </row>
    <row r="4457" spans="1:30" x14ac:dyDescent="0.3">
      <c r="A4457" s="21">
        <v>42979</v>
      </c>
      <c r="B4457" s="22">
        <v>1.7963061426837725E-3</v>
      </c>
      <c r="C4457" s="9">
        <f t="shared" si="360"/>
        <v>-3.4803693857316229E-2</v>
      </c>
      <c r="D4457" s="6">
        <f t="shared" si="361"/>
        <v>1.2112971061137914E-3</v>
      </c>
      <c r="E4457" s="6">
        <f t="shared" si="362"/>
        <v>1.1601069707450735E-3</v>
      </c>
      <c r="F4457" s="6">
        <f>B$6+B$7*E4437+B$8*(H4456*100)^2</f>
        <v>0.11753105553769418</v>
      </c>
      <c r="G4457" s="18">
        <v>2.7751497771891635E-3</v>
      </c>
      <c r="H4457" s="9">
        <f t="shared" si="357"/>
        <v>3.428280261846954E-3</v>
      </c>
      <c r="I4457" s="8">
        <f t="shared" si="356"/>
        <v>6.5313048465779049E-4</v>
      </c>
      <c r="J4457" s="11">
        <f t="shared" si="358"/>
        <v>0.23534963410851281</v>
      </c>
      <c r="K4457" s="11">
        <f t="shared" si="359"/>
        <v>2.0841464177544733E-2</v>
      </c>
      <c r="AC4457" s="15"/>
      <c r="AD4457" s="16"/>
    </row>
    <row r="4458" spans="1:30" x14ac:dyDescent="0.3">
      <c r="A4458" s="21">
        <v>42983</v>
      </c>
      <c r="B4458" s="22">
        <v>-1.0710908751371723E-2</v>
      </c>
      <c r="C4458" s="9">
        <f t="shared" si="360"/>
        <v>-4.7310908751371727E-2</v>
      </c>
      <c r="D4458" s="6">
        <f t="shared" si="361"/>
        <v>2.2383220868806221E-3</v>
      </c>
      <c r="E4458" s="6">
        <f t="shared" si="362"/>
        <v>1.2112971061137914E-3</v>
      </c>
      <c r="F4458" s="6">
        <f>B$6+B$7*E4437+B$8*(H4457*100)^2</f>
        <v>0.11903028421738768</v>
      </c>
      <c r="G4458" s="18">
        <v>6.1664444022318382E-3</v>
      </c>
      <c r="H4458" s="9">
        <f t="shared" si="357"/>
        <v>3.4500765820107194E-3</v>
      </c>
      <c r="I4458" s="8">
        <f t="shared" si="356"/>
        <v>2.7163678202211188E-3</v>
      </c>
      <c r="J4458" s="11">
        <f t="shared" si="358"/>
        <v>0.44050795613076094</v>
      </c>
      <c r="K4458" s="11">
        <f t="shared" si="359"/>
        <v>0.20660954293916545</v>
      </c>
      <c r="AC4458" s="15"/>
      <c r="AD4458" s="16"/>
    </row>
    <row r="4459" spans="1:30" x14ac:dyDescent="0.3">
      <c r="A4459" s="21">
        <v>42984</v>
      </c>
      <c r="B4459" s="22">
        <v>2.4944407702136794E-3</v>
      </c>
      <c r="C4459" s="9">
        <f t="shared" si="360"/>
        <v>-3.4105559229786322E-2</v>
      </c>
      <c r="D4459" s="6">
        <f t="shared" si="361"/>
        <v>1.163189170376463E-3</v>
      </c>
      <c r="E4459" s="6">
        <f t="shared" si="362"/>
        <v>2.2383220868806221E-3</v>
      </c>
      <c r="F4459" s="6">
        <f>B$6+B$7*E4438+B$8*(H4458*100)^2</f>
        <v>0.12039269418064465</v>
      </c>
      <c r="G4459" s="18">
        <v>3.3563948076896083E-3</v>
      </c>
      <c r="H4459" s="9">
        <f t="shared" si="357"/>
        <v>3.4697650378756866E-3</v>
      </c>
      <c r="I4459" s="8">
        <f t="shared" si="356"/>
        <v>1.1337023018607832E-4</v>
      </c>
      <c r="J4459" s="11">
        <f t="shared" si="358"/>
        <v>3.3777382185892879E-2</v>
      </c>
      <c r="K4459" s="11">
        <f t="shared" si="359"/>
        <v>5.4570671828790829E-4</v>
      </c>
      <c r="AC4459" s="15"/>
      <c r="AD4459" s="16"/>
    </row>
    <row r="4460" spans="1:30" x14ac:dyDescent="0.3">
      <c r="A4460" s="21">
        <v>42985</v>
      </c>
      <c r="B4460" s="22">
        <v>-1.0488672233303872E-3</v>
      </c>
      <c r="C4460" s="9">
        <f t="shared" si="360"/>
        <v>-3.7648867223330384E-2</v>
      </c>
      <c r="D4460" s="6">
        <f t="shared" si="361"/>
        <v>1.4174372031999609E-3</v>
      </c>
      <c r="E4460" s="6">
        <f t="shared" si="362"/>
        <v>1.163189170376463E-3</v>
      </c>
      <c r="F4460" s="6">
        <f>B$6+B$7*E4460+B$8*(G4459*100)^2</f>
        <v>0.1145449466425164</v>
      </c>
      <c r="G4460" s="18">
        <v>3.0750293952191026E-3</v>
      </c>
      <c r="H4460" s="9">
        <f t="shared" si="357"/>
        <v>3.3844489454343436E-3</v>
      </c>
      <c r="I4460" s="8">
        <f t="shared" si="356"/>
        <v>3.09419550215241E-4</v>
      </c>
      <c r="J4460" s="11">
        <f t="shared" si="358"/>
        <v>0.10062328207213583</v>
      </c>
      <c r="K4460" s="11">
        <f t="shared" si="359"/>
        <v>4.4527310476449866E-3</v>
      </c>
      <c r="AC4460" s="15"/>
      <c r="AD4460" s="16"/>
    </row>
    <row r="4461" spans="1:30" x14ac:dyDescent="0.3">
      <c r="A4461" s="21">
        <v>42986</v>
      </c>
      <c r="B4461" s="22">
        <v>5.9701694971924988E-4</v>
      </c>
      <c r="C4461" s="9">
        <f t="shared" si="360"/>
        <v>-3.6002983050280754E-2</v>
      </c>
      <c r="D4461" s="6">
        <f t="shared" si="361"/>
        <v>1.2962147885188032E-3</v>
      </c>
      <c r="E4461" s="6">
        <f t="shared" si="362"/>
        <v>1.4174372031999609E-3</v>
      </c>
      <c r="F4461" s="6">
        <f>B$6+B$7*E4460+B$8*(H4460*100)^2</f>
        <v>0.11628001767286331</v>
      </c>
      <c r="G4461" s="18">
        <v>3.5265936266547001E-3</v>
      </c>
      <c r="H4461" s="9">
        <f t="shared" si="357"/>
        <v>3.4099855963458745E-3</v>
      </c>
      <c r="I4461" s="8">
        <f t="shared" si="356"/>
        <v>1.1660803030882558E-4</v>
      </c>
      <c r="J4461" s="11">
        <f t="shared" si="358"/>
        <v>3.3065343686745977E-2</v>
      </c>
      <c r="K4461" s="11">
        <f t="shared" si="359"/>
        <v>5.7168833049403567E-4</v>
      </c>
      <c r="AC4461" s="15"/>
      <c r="AD4461" s="16"/>
    </row>
    <row r="4462" spans="1:30" x14ac:dyDescent="0.3">
      <c r="A4462" s="21">
        <v>42989</v>
      </c>
      <c r="B4462" s="22">
        <v>1.1838201948501785E-2</v>
      </c>
      <c r="C4462" s="9">
        <f t="shared" si="360"/>
        <v>-2.4761798051498217E-2</v>
      </c>
      <c r="D4462" s="6">
        <f t="shared" si="361"/>
        <v>6.131466427431809E-4</v>
      </c>
      <c r="E4462" s="6">
        <f t="shared" si="362"/>
        <v>1.2962147885188032E-3</v>
      </c>
      <c r="F4462" s="6">
        <f>B$6+B$7*E4460+B$8*(H4461*100)^2</f>
        <v>0.11787194534320661</v>
      </c>
      <c r="G4462" s="18">
        <v>6.5410676352390838E-3</v>
      </c>
      <c r="H4462" s="9">
        <f t="shared" si="357"/>
        <v>3.433248393915107E-3</v>
      </c>
      <c r="I4462" s="8">
        <f t="shared" si="356"/>
        <v>3.1078192413239768E-3</v>
      </c>
      <c r="J4462" s="11">
        <f t="shared" si="358"/>
        <v>0.47512415627397536</v>
      </c>
      <c r="K4462" s="11">
        <f t="shared" si="359"/>
        <v>0.26061893241661394</v>
      </c>
      <c r="AC4462" s="15"/>
      <c r="AD4462" s="16"/>
    </row>
    <row r="4463" spans="1:30" x14ac:dyDescent="0.3">
      <c r="A4463" s="21">
        <v>42990</v>
      </c>
      <c r="B4463" s="22">
        <v>2.7838625502006335E-3</v>
      </c>
      <c r="C4463" s="9">
        <f t="shared" si="360"/>
        <v>-3.3816137449799367E-2</v>
      </c>
      <c r="D4463" s="6">
        <f t="shared" si="361"/>
        <v>1.1435311520237232E-3</v>
      </c>
      <c r="E4463" s="6">
        <f t="shared" si="362"/>
        <v>6.131466427431809E-4</v>
      </c>
      <c r="F4463" s="6">
        <f>B$6+B$7*E4460+B$8*(H4462*100)^2</f>
        <v>0.1193325389807466</v>
      </c>
      <c r="G4463" s="18">
        <v>1.9748304824731E-3</v>
      </c>
      <c r="H4463" s="9">
        <f t="shared" si="357"/>
        <v>3.4544542113153936E-3</v>
      </c>
      <c r="I4463" s="8">
        <f t="shared" si="356"/>
        <v>1.4796237288422936E-3</v>
      </c>
      <c r="J4463" s="11">
        <f t="shared" si="358"/>
        <v>0.74924088015359469</v>
      </c>
      <c r="K4463" s="11">
        <f t="shared" si="359"/>
        <v>0.13085846592281447</v>
      </c>
      <c r="AC4463" s="15"/>
      <c r="AD4463" s="16"/>
    </row>
    <row r="4464" spans="1:30" x14ac:dyDescent="0.3">
      <c r="A4464" s="21">
        <v>42991</v>
      </c>
      <c r="B4464" s="22">
        <v>1.7761044400904458E-3</v>
      </c>
      <c r="C4464" s="9">
        <f t="shared" si="360"/>
        <v>-3.4823895559909557E-2</v>
      </c>
      <c r="D4464" s="6">
        <f t="shared" si="361"/>
        <v>1.2127037019674886E-3</v>
      </c>
      <c r="E4464" s="6">
        <f t="shared" si="362"/>
        <v>1.1435311520237232E-3</v>
      </c>
      <c r="F4464" s="6">
        <f>B$6+B$7*E4460+B$8*(H4463*100)^2</f>
        <v>0.1206726336431895</v>
      </c>
      <c r="G4464" s="18">
        <v>1.4864366994670321E-3</v>
      </c>
      <c r="H4464" s="9">
        <f t="shared" si="357"/>
        <v>3.4737966786095803E-3</v>
      </c>
      <c r="I4464" s="8">
        <f t="shared" si="356"/>
        <v>1.9873599791425485E-3</v>
      </c>
      <c r="J4464" s="11">
        <f t="shared" si="358"/>
        <v>1.3369960388189583</v>
      </c>
      <c r="K4464" s="11">
        <f t="shared" si="359"/>
        <v>0.27676610168592219</v>
      </c>
      <c r="AC4464" s="15"/>
      <c r="AD4464" s="16"/>
    </row>
    <row r="4465" spans="1:30" x14ac:dyDescent="0.3">
      <c r="A4465" s="21">
        <v>42992</v>
      </c>
      <c r="B4465" s="22">
        <v>2.0423400222990755E-3</v>
      </c>
      <c r="C4465" s="9">
        <f t="shared" si="360"/>
        <v>-3.4557659977700925E-2</v>
      </c>
      <c r="D4465" s="6">
        <f t="shared" si="361"/>
        <v>1.1942318631343923E-3</v>
      </c>
      <c r="E4465" s="6">
        <f t="shared" si="362"/>
        <v>1.2127037019674886E-3</v>
      </c>
      <c r="F4465" s="6">
        <f>B$6+B$7*E4460+B$8*(H4464*100)^2</f>
        <v>0.1219021704959809</v>
      </c>
      <c r="G4465" s="18">
        <v>2.0315594747650008E-3</v>
      </c>
      <c r="H4465" s="9">
        <f t="shared" si="357"/>
        <v>3.4914491331821075E-3</v>
      </c>
      <c r="I4465" s="8">
        <f t="shared" si="356"/>
        <v>1.4598896584171067E-3</v>
      </c>
      <c r="J4465" s="11">
        <f t="shared" si="358"/>
        <v>0.7186054243309703</v>
      </c>
      <c r="K4465" s="11">
        <f t="shared" si="359"/>
        <v>0.12338028873332618</v>
      </c>
      <c r="AC4465" s="15"/>
      <c r="AD4465" s="16"/>
    </row>
    <row r="4466" spans="1:30" x14ac:dyDescent="0.3">
      <c r="A4466" s="21">
        <v>42993</v>
      </c>
      <c r="B4466" s="22">
        <v>2.9168772733142961E-3</v>
      </c>
      <c r="C4466" s="9">
        <f t="shared" si="360"/>
        <v>-3.3683122726685708E-2</v>
      </c>
      <c r="D4466" s="6">
        <f t="shared" si="361"/>
        <v>1.1345527566209712E-3</v>
      </c>
      <c r="E4466" s="6">
        <f t="shared" si="362"/>
        <v>1.1942318631343923E-3</v>
      </c>
      <c r="F4466" s="6">
        <f>B$6+B$7*E4460+B$8*(H4465*100)^2</f>
        <v>0.12303027055841698</v>
      </c>
      <c r="G4466" s="18">
        <v>2.9518328271615421E-3</v>
      </c>
      <c r="H4466" s="9">
        <f t="shared" si="357"/>
        <v>3.5075671135192405E-3</v>
      </c>
      <c r="I4466" s="8">
        <f t="shared" si="356"/>
        <v>5.5573428635769841E-4</v>
      </c>
      <c r="J4466" s="11">
        <f t="shared" si="358"/>
        <v>0.18826753373160629</v>
      </c>
      <c r="K4466" s="11">
        <f t="shared" si="359"/>
        <v>1.4057717212039522E-2</v>
      </c>
      <c r="AC4466" s="15"/>
      <c r="AD4466" s="16"/>
    </row>
    <row r="4467" spans="1:30" x14ac:dyDescent="0.3">
      <c r="A4467" s="21">
        <v>42996</v>
      </c>
      <c r="B4467" s="22">
        <v>2.8255715821946365E-3</v>
      </c>
      <c r="C4467" s="9">
        <f t="shared" si="360"/>
        <v>-3.3774428417805362E-2</v>
      </c>
      <c r="D4467" s="6">
        <f t="shared" si="361"/>
        <v>1.1407120149494584E-3</v>
      </c>
      <c r="E4467" s="6">
        <f t="shared" si="362"/>
        <v>1.1345527566209712E-3</v>
      </c>
      <c r="F4467" s="6">
        <f>B$6+B$7*E4460+B$8*(H4466*100)^2</f>
        <v>0.12406530236570208</v>
      </c>
      <c r="G4467" s="18">
        <v>2.3853317827177462E-3</v>
      </c>
      <c r="H4467" s="9">
        <f t="shared" si="357"/>
        <v>3.5222904815716445E-3</v>
      </c>
      <c r="I4467" s="8">
        <f t="shared" si="356"/>
        <v>1.1369586988538983E-3</v>
      </c>
      <c r="J4467" s="11">
        <f t="shared" si="358"/>
        <v>0.47664593541720879</v>
      </c>
      <c r="K4467" s="11">
        <f t="shared" si="359"/>
        <v>6.6983666510584516E-2</v>
      </c>
      <c r="AC4467" s="15"/>
      <c r="AD4467" s="16"/>
    </row>
    <row r="4468" spans="1:30" x14ac:dyDescent="0.3">
      <c r="A4468" s="21">
        <v>42997</v>
      </c>
      <c r="B4468" s="22">
        <v>1.7650686498373754E-3</v>
      </c>
      <c r="C4468" s="9">
        <f t="shared" si="360"/>
        <v>-3.4834931350162628E-2</v>
      </c>
      <c r="D4468" s="6">
        <f t="shared" si="361"/>
        <v>1.213472442170543E-3</v>
      </c>
      <c r="E4468" s="6">
        <f t="shared" si="362"/>
        <v>1.1407120149494584E-3</v>
      </c>
      <c r="F4468" s="6">
        <f>B$6+B$7*E4460+B$8*(H4467*100)^2</f>
        <v>0.12501494404888616</v>
      </c>
      <c r="G4468" s="18">
        <v>1.4865426674716565E-3</v>
      </c>
      <c r="H4468" s="9">
        <f t="shared" si="357"/>
        <v>3.5357452403826572E-3</v>
      </c>
      <c r="I4468" s="8">
        <f t="shared" si="356"/>
        <v>2.0492025729110007E-3</v>
      </c>
      <c r="J4468" s="11">
        <f t="shared" si="358"/>
        <v>1.3785023583590292</v>
      </c>
      <c r="K4468" s="11">
        <f t="shared" si="359"/>
        <v>0.28690365758676117</v>
      </c>
      <c r="AC4468" s="15"/>
      <c r="AD4468" s="16"/>
    </row>
    <row r="4469" spans="1:30" x14ac:dyDescent="0.3">
      <c r="A4469" s="21">
        <v>42998</v>
      </c>
      <c r="B4469" s="22">
        <v>1.8662756011105879E-3</v>
      </c>
      <c r="C4469" s="9">
        <f t="shared" si="360"/>
        <v>-3.4733724398889415E-2</v>
      </c>
      <c r="D4469" s="6">
        <f t="shared" si="361"/>
        <v>1.2064316106180058E-3</v>
      </c>
      <c r="E4469" s="6">
        <f t="shared" si="362"/>
        <v>1.213472442170543E-3</v>
      </c>
      <c r="F4469" s="6">
        <f>B$6+B$7*E4460+B$8*(H4468*100)^2</f>
        <v>0.12588624029320755</v>
      </c>
      <c r="G4469" s="18">
        <v>2.8391745893284457E-3</v>
      </c>
      <c r="H4469" s="9">
        <f t="shared" si="357"/>
        <v>3.54804509967401E-3</v>
      </c>
      <c r="I4469" s="8">
        <f t="shared" si="356"/>
        <v>7.0887051034556432E-4</v>
      </c>
      <c r="J4469" s="11">
        <f t="shared" si="358"/>
        <v>0.24967485726660948</v>
      </c>
      <c r="K4469" s="11">
        <f t="shared" si="359"/>
        <v>2.3091548782899762E-2</v>
      </c>
      <c r="AC4469" s="15"/>
      <c r="AD4469" s="16"/>
    </row>
    <row r="4470" spans="1:30" x14ac:dyDescent="0.3">
      <c r="A4470" s="21">
        <v>42999</v>
      </c>
      <c r="B4470" s="22">
        <v>-2.3836154032398993E-3</v>
      </c>
      <c r="C4470" s="9">
        <f t="shared" si="360"/>
        <v>-3.8983615403239899E-2</v>
      </c>
      <c r="D4470" s="6">
        <f t="shared" si="361"/>
        <v>1.5197222699077232E-3</v>
      </c>
      <c r="E4470" s="6">
        <f t="shared" si="362"/>
        <v>1.2064316106180058E-3</v>
      </c>
      <c r="F4470" s="6">
        <f>B$6+B$7*E4460+B$8*(H4469*100)^2</f>
        <v>0.12668565459737247</v>
      </c>
      <c r="G4470" s="18">
        <v>1.3040151494498663E-3</v>
      </c>
      <c r="H4470" s="9">
        <f t="shared" si="357"/>
        <v>3.5592928314114934E-3</v>
      </c>
      <c r="I4470" s="8">
        <f t="shared" si="356"/>
        <v>2.2552776819616269E-3</v>
      </c>
      <c r="J4470" s="11">
        <f t="shared" si="358"/>
        <v>1.7294873321932465</v>
      </c>
      <c r="K4470" s="11">
        <f t="shared" si="359"/>
        <v>0.37048296807138703</v>
      </c>
      <c r="AC4470" s="15"/>
      <c r="AD4470" s="16"/>
    </row>
    <row r="4471" spans="1:30" x14ac:dyDescent="0.3">
      <c r="A4471" s="21">
        <v>43000</v>
      </c>
      <c r="B4471" s="22">
        <v>-4.3126278358659976E-4</v>
      </c>
      <c r="C4471" s="9">
        <f t="shared" si="360"/>
        <v>-3.7031262783586601E-2</v>
      </c>
      <c r="D4471" s="6">
        <f t="shared" si="361"/>
        <v>1.371314423347046E-3</v>
      </c>
      <c r="E4471" s="6">
        <f t="shared" si="362"/>
        <v>1.5197222699077232E-3</v>
      </c>
      <c r="F4471" s="6">
        <f>B$6+B$7*E4460+B$8*(H4470*100)^2</f>
        <v>0.12741911722144375</v>
      </c>
      <c r="G4471" s="18">
        <v>2.2491448760302455E-3</v>
      </c>
      <c r="H4471" s="9">
        <f t="shared" si="357"/>
        <v>3.5695814491540005E-3</v>
      </c>
      <c r="I4471" s="8">
        <f t="shared" si="356"/>
        <v>1.320436573123755E-3</v>
      </c>
      <c r="J4471" s="11">
        <f t="shared" si="358"/>
        <v>0.58708382336594234</v>
      </c>
      <c r="K4471" s="11">
        <f t="shared" si="359"/>
        <v>9.1984701270714009E-2</v>
      </c>
      <c r="AC4471" s="15"/>
      <c r="AD4471" s="16"/>
    </row>
    <row r="4472" spans="1:30" x14ac:dyDescent="0.3">
      <c r="A4472" s="21">
        <v>43003</v>
      </c>
      <c r="B4472" s="22">
        <v>-2.3966496190818806E-3</v>
      </c>
      <c r="C4472" s="9">
        <f t="shared" si="360"/>
        <v>-3.8996649619081884E-2</v>
      </c>
      <c r="D4472" s="6">
        <f t="shared" si="361"/>
        <v>1.5207386815134392E-3</v>
      </c>
      <c r="E4472" s="6">
        <f t="shared" si="362"/>
        <v>1.371314423347046E-3</v>
      </c>
      <c r="F4472" s="6">
        <f>B$6+B$7*E4460+B$8*(H4471*100)^2</f>
        <v>0.12809206917902916</v>
      </c>
      <c r="G4472" s="18">
        <v>4.431436458172287E-3</v>
      </c>
      <c r="H4472" s="9">
        <f t="shared" si="357"/>
        <v>3.5789952385974076E-3</v>
      </c>
      <c r="I4472" s="8">
        <f t="shared" si="356"/>
        <v>8.5244121957487934E-4</v>
      </c>
      <c r="J4472" s="11">
        <f t="shared" si="358"/>
        <v>0.1923622797305013</v>
      </c>
      <c r="K4472" s="11">
        <f t="shared" si="359"/>
        <v>2.4537232699356037E-2</v>
      </c>
      <c r="AC4472" s="15"/>
      <c r="AD4472" s="16"/>
    </row>
    <row r="4473" spans="1:30" x14ac:dyDescent="0.3">
      <c r="A4473" s="21">
        <v>43004</v>
      </c>
      <c r="B4473" s="22">
        <v>-5.2801360428013562E-4</v>
      </c>
      <c r="C4473" s="9">
        <f t="shared" si="360"/>
        <v>-3.7128013604280134E-2</v>
      </c>
      <c r="D4473" s="6">
        <f t="shared" si="361"/>
        <v>1.3784893941996108E-3</v>
      </c>
      <c r="E4473" s="6">
        <f t="shared" si="362"/>
        <v>1.5207386815134392E-3</v>
      </c>
      <c r="F4473" s="6">
        <f>B$6+B$7*E4460+B$8*(H4472*100)^2</f>
        <v>0.12870950260011377</v>
      </c>
      <c r="G4473" s="18">
        <v>3.0019847687925956E-3</v>
      </c>
      <c r="H4473" s="9">
        <f t="shared" si="357"/>
        <v>3.5876106617094583E-3</v>
      </c>
      <c r="I4473" s="8">
        <f t="shared" si="356"/>
        <v>5.8562589291686262E-4</v>
      </c>
      <c r="J4473" s="11">
        <f t="shared" si="358"/>
        <v>0.19507956835917009</v>
      </c>
      <c r="K4473" s="11">
        <f t="shared" si="359"/>
        <v>1.497713579559945E-2</v>
      </c>
      <c r="AC4473" s="15"/>
      <c r="AD4473" s="16"/>
    </row>
    <row r="4474" spans="1:30" x14ac:dyDescent="0.3">
      <c r="A4474" s="21">
        <v>43005</v>
      </c>
      <c r="B4474" s="22">
        <v>2.5273104997683205E-3</v>
      </c>
      <c r="C4474" s="9">
        <f t="shared" si="360"/>
        <v>-3.4072689500231679E-2</v>
      </c>
      <c r="D4474" s="6">
        <f t="shared" si="361"/>
        <v>1.1609481697791981E-3</v>
      </c>
      <c r="E4474" s="6">
        <f t="shared" si="362"/>
        <v>1.3784893941996108E-3</v>
      </c>
      <c r="F4474" s="6">
        <f>B$6+B$7*E4460+B$8*(H4473*100)^2</f>
        <v>0.1292759977639589</v>
      </c>
      <c r="G4474" s="18">
        <v>4.2062588343465598E-3</v>
      </c>
      <c r="H4474" s="9">
        <f t="shared" si="357"/>
        <v>3.5954971528838527E-3</v>
      </c>
      <c r="I4474" s="8">
        <f t="shared" si="356"/>
        <v>6.1076168146270704E-4</v>
      </c>
      <c r="J4474" s="11">
        <f t="shared" si="358"/>
        <v>0.14520306655298557</v>
      </c>
      <c r="K4474" s="11">
        <f t="shared" si="359"/>
        <v>1.2977149592982462E-2</v>
      </c>
      <c r="AC4474" s="15"/>
      <c r="AD4474" s="16"/>
    </row>
    <row r="4475" spans="1:30" x14ac:dyDescent="0.3">
      <c r="A4475" s="21">
        <v>43006</v>
      </c>
      <c r="B4475" s="22">
        <v>1.8106691852093531E-3</v>
      </c>
      <c r="C4475" s="9">
        <f t="shared" si="360"/>
        <v>-3.4789330814790645E-2</v>
      </c>
      <c r="D4475" s="6">
        <f t="shared" si="361"/>
        <v>1.2102975385409418E-3</v>
      </c>
      <c r="E4475" s="6">
        <f t="shared" si="362"/>
        <v>1.1609481697791981E-3</v>
      </c>
      <c r="F4475" s="6">
        <f>B$6+B$7*E4460+B$8*(H4474*100)^2</f>
        <v>0.12979575707678681</v>
      </c>
      <c r="G4475" s="18">
        <v>2.961858197229379E-3</v>
      </c>
      <c r="H4475" s="9">
        <f t="shared" si="357"/>
        <v>3.6027178223778061E-3</v>
      </c>
      <c r="I4475" s="8">
        <f t="shared" si="356"/>
        <v>6.4085962514842708E-4</v>
      </c>
      <c r="J4475" s="11">
        <f t="shared" si="358"/>
        <v>0.21637079916516885</v>
      </c>
      <c r="K4475" s="11">
        <f t="shared" si="359"/>
        <v>1.7989400381337228E-2</v>
      </c>
      <c r="AC4475" s="15"/>
      <c r="AD4475" s="16"/>
    </row>
    <row r="4476" spans="1:30" x14ac:dyDescent="0.3">
      <c r="A4476" s="21">
        <v>43007</v>
      </c>
      <c r="B4476" s="22">
        <v>1.066872373940948E-3</v>
      </c>
      <c r="C4476" s="9">
        <f t="shared" si="360"/>
        <v>-3.553312762605905E-2</v>
      </c>
      <c r="D4476" s="6">
        <f t="shared" si="361"/>
        <v>1.2626031588898008E-3</v>
      </c>
      <c r="E4476" s="6">
        <f t="shared" si="362"/>
        <v>1.2102975385409418E-3</v>
      </c>
      <c r="F4476" s="6">
        <f>B$6+B$7*E4460+B$8*(H4475*100)^2</f>
        <v>0.13027263624630642</v>
      </c>
      <c r="G4476" s="18">
        <v>2.2028053554138268E-3</v>
      </c>
      <c r="H4476" s="9">
        <f t="shared" si="357"/>
        <v>3.6093300797558877E-3</v>
      </c>
      <c r="I4476" s="8">
        <f t="shared" si="356"/>
        <v>1.4065247243420609E-3</v>
      </c>
      <c r="J4476" s="11">
        <f t="shared" si="358"/>
        <v>0.63851521010934997</v>
      </c>
      <c r="K4476" s="11">
        <f t="shared" si="359"/>
        <v>0.10409911846860531</v>
      </c>
      <c r="AC4476" s="15"/>
      <c r="AD4476" s="16"/>
    </row>
    <row r="4477" spans="1:30" x14ac:dyDescent="0.3">
      <c r="A4477" s="21">
        <v>43010</v>
      </c>
      <c r="B4477" s="22">
        <v>6.7838624586074436E-3</v>
      </c>
      <c r="C4477" s="9">
        <f t="shared" si="360"/>
        <v>-2.9816137541392555E-2</v>
      </c>
      <c r="D4477" s="6">
        <f t="shared" si="361"/>
        <v>8.8900205788723847E-4</v>
      </c>
      <c r="E4477" s="6">
        <f t="shared" si="362"/>
        <v>1.2626031588898008E-3</v>
      </c>
      <c r="F4477" s="6">
        <f>B$6+B$7*E4460+B$8*(H4476*100)^2</f>
        <v>0.13071017288434067</v>
      </c>
      <c r="G4477" s="18">
        <v>2.8351932143171727E-3</v>
      </c>
      <c r="H4477" s="9">
        <f t="shared" si="357"/>
        <v>3.615386188007315E-3</v>
      </c>
      <c r="I4477" s="8">
        <f t="shared" si="356"/>
        <v>7.8019297369014227E-4</v>
      </c>
      <c r="J4477" s="11">
        <f t="shared" si="358"/>
        <v>0.27518158894791367</v>
      </c>
      <c r="K4477" s="11">
        <f t="shared" si="359"/>
        <v>2.7290628488851443E-2</v>
      </c>
      <c r="AC4477" s="15"/>
      <c r="AD4477" s="16"/>
    </row>
    <row r="4478" spans="1:30" x14ac:dyDescent="0.3">
      <c r="A4478" s="21">
        <v>43011</v>
      </c>
      <c r="B4478" s="22">
        <v>3.7199897397103806E-3</v>
      </c>
      <c r="C4478" s="9">
        <f t="shared" si="360"/>
        <v>-3.2880010260289617E-2</v>
      </c>
      <c r="D4478" s="6">
        <f t="shared" si="361"/>
        <v>1.0810950747167506E-3</v>
      </c>
      <c r="E4478" s="6">
        <f t="shared" si="362"/>
        <v>8.8900205788723847E-4</v>
      </c>
      <c r="F4478" s="6">
        <f>B$6+B$7*E4460+B$8*(H4477*100)^2</f>
        <v>0.13111161274973704</v>
      </c>
      <c r="G4478" s="18">
        <v>1.6208624920247151E-3</v>
      </c>
      <c r="H4478" s="9">
        <f t="shared" si="357"/>
        <v>3.6209337573302417E-3</v>
      </c>
      <c r="I4478" s="8">
        <f t="shared" si="356"/>
        <v>2.0000712653055266E-3</v>
      </c>
      <c r="J4478" s="11">
        <f t="shared" si="358"/>
        <v>1.2339549314927509</v>
      </c>
      <c r="K4478" s="11">
        <f t="shared" si="359"/>
        <v>0.25141013097453491</v>
      </c>
      <c r="AC4478" s="15"/>
      <c r="AD4478" s="16"/>
    </row>
    <row r="4479" spans="1:30" x14ac:dyDescent="0.3">
      <c r="A4479" s="21">
        <v>43012</v>
      </c>
      <c r="B4479" s="22">
        <v>8.8164437333708716E-4</v>
      </c>
      <c r="C4479" s="9">
        <f t="shared" si="360"/>
        <v>-3.5718355626662916E-2</v>
      </c>
      <c r="D4479" s="6">
        <f t="shared" si="361"/>
        <v>1.2758009286727625E-3</v>
      </c>
      <c r="E4479" s="6">
        <f t="shared" si="362"/>
        <v>1.0810950747167506E-3</v>
      </c>
      <c r="F4479" s="6">
        <f>B$6+B$7*E4460+B$8*(H4478*100)^2</f>
        <v>0.13147993382623824</v>
      </c>
      <c r="G4479" s="18">
        <v>1.532867060417067E-3</v>
      </c>
      <c r="H4479" s="9">
        <f t="shared" si="357"/>
        <v>3.6260161862054375E-3</v>
      </c>
      <c r="I4479" s="8">
        <f t="shared" si="356"/>
        <v>2.0931491257883705E-3</v>
      </c>
      <c r="J4479" s="11">
        <f t="shared" si="358"/>
        <v>1.3655124960535459</v>
      </c>
      <c r="K4479" s="11">
        <f t="shared" si="359"/>
        <v>0.28373607151992974</v>
      </c>
      <c r="AC4479" s="15"/>
      <c r="AD4479" s="16"/>
    </row>
    <row r="4480" spans="1:30" x14ac:dyDescent="0.3">
      <c r="A4480" s="21">
        <v>43013</v>
      </c>
      <c r="B4480" s="22">
        <v>5.0069396924935445E-3</v>
      </c>
      <c r="C4480" s="9">
        <f t="shared" si="360"/>
        <v>-3.1593060307506457E-2</v>
      </c>
      <c r="D4480" s="6">
        <f t="shared" si="361"/>
        <v>9.9812145959374005E-4</v>
      </c>
      <c r="E4480" s="6">
        <f t="shared" si="362"/>
        <v>1.2758009286727625E-3</v>
      </c>
      <c r="F4480" s="6">
        <f>B$6+B$7*E4460+B$8*(H4479*100)^2</f>
        <v>0.13181786841392812</v>
      </c>
      <c r="G4480" s="18">
        <v>2.5226111435335051E-3</v>
      </c>
      <c r="H4480" s="9">
        <f t="shared" si="357"/>
        <v>3.6306730562518036E-3</v>
      </c>
      <c r="I4480" s="8">
        <f t="shared" si="356"/>
        <v>1.1080619127182985E-3</v>
      </c>
      <c r="J4480" s="11">
        <f t="shared" si="358"/>
        <v>0.43925196935671956</v>
      </c>
      <c r="K4480" s="11">
        <f t="shared" si="359"/>
        <v>5.8928884914754009E-2</v>
      </c>
      <c r="AC4480" s="15"/>
      <c r="AD4480" s="16"/>
    </row>
    <row r="4481" spans="1:30" x14ac:dyDescent="0.3">
      <c r="A4481" s="21">
        <v>43014</v>
      </c>
      <c r="B4481" s="22">
        <v>-7.5553836024669835E-5</v>
      </c>
      <c r="C4481" s="9">
        <f t="shared" si="360"/>
        <v>-3.6675553836024673E-2</v>
      </c>
      <c r="D4481" s="6">
        <f t="shared" si="361"/>
        <v>1.3450962491791442E-3</v>
      </c>
      <c r="E4481" s="6">
        <f t="shared" si="362"/>
        <v>9.9812145959374005E-4</v>
      </c>
      <c r="F4481" s="6">
        <f>B$6+B$7*E4460+B$8*(H4480*100)^2</f>
        <v>0.13212792339813356</v>
      </c>
      <c r="G4481" s="18">
        <v>1.6085782832545388E-3</v>
      </c>
      <c r="H4481" s="9">
        <f t="shared" si="357"/>
        <v>3.6349404864197371E-3</v>
      </c>
      <c r="I4481" s="8">
        <f t="shared" si="356"/>
        <v>2.0263622031651985E-3</v>
      </c>
      <c r="J4481" s="11">
        <f t="shared" si="358"/>
        <v>1.2597224668888249</v>
      </c>
      <c r="K4481" s="11">
        <f t="shared" si="359"/>
        <v>0.25777422354543877</v>
      </c>
      <c r="AC4481" s="15"/>
      <c r="AD4481" s="16"/>
    </row>
    <row r="4482" spans="1:30" x14ac:dyDescent="0.3">
      <c r="A4482" s="21">
        <v>43017</v>
      </c>
      <c r="B4482" s="22">
        <v>-5.5340645984623346E-4</v>
      </c>
      <c r="C4482" s="9">
        <f t="shared" si="360"/>
        <v>-3.7153406459846237E-2</v>
      </c>
      <c r="D4482" s="6">
        <f t="shared" si="361"/>
        <v>1.3803756115705441E-3</v>
      </c>
      <c r="E4482" s="6">
        <f t="shared" si="362"/>
        <v>1.3450962491791442E-3</v>
      </c>
      <c r="F4482" s="6">
        <f>B$6+B$7*E4461+B$8*(H4481*100)^2</f>
        <v>0.13243098437734147</v>
      </c>
      <c r="G4482" s="18">
        <v>1.8053139182785381E-3</v>
      </c>
      <c r="H4482" s="9">
        <f t="shared" si="357"/>
        <v>3.6391068186759985E-3</v>
      </c>
      <c r="I4482" s="8">
        <f t="shared" si="356"/>
        <v>1.8337929003974605E-3</v>
      </c>
      <c r="J4482" s="11">
        <f t="shared" si="358"/>
        <v>1.0157750858898149</v>
      </c>
      <c r="K4482" s="11">
        <f t="shared" si="359"/>
        <v>0.19709087120588786</v>
      </c>
      <c r="AC4482" s="15"/>
      <c r="AD4482" s="16"/>
    </row>
    <row r="4483" spans="1:30" x14ac:dyDescent="0.3">
      <c r="A4483" s="21">
        <v>43018</v>
      </c>
      <c r="B4483" s="22">
        <v>3.0535975955796723E-3</v>
      </c>
      <c r="C4483" s="9">
        <f t="shared" si="360"/>
        <v>-3.3546402404420327E-2</v>
      </c>
      <c r="D4483" s="6">
        <f t="shared" si="361"/>
        <v>1.1253611142792979E-3</v>
      </c>
      <c r="E4483" s="6">
        <f t="shared" si="362"/>
        <v>1.3803756115705441E-3</v>
      </c>
      <c r="F4483" s="6">
        <f>B$6+B$7*E4483+B$8*(G4482*100)^2</f>
        <v>4.1103683259095462E-2</v>
      </c>
      <c r="G4483" s="18">
        <v>2.2719886849699349E-3</v>
      </c>
      <c r="H4483" s="9">
        <f t="shared" si="357"/>
        <v>2.027404332122615E-3</v>
      </c>
      <c r="I4483" s="8">
        <f t="shared" si="356"/>
        <v>2.4458435284731989E-4</v>
      </c>
      <c r="J4483" s="11">
        <f t="shared" si="358"/>
        <v>0.10765209988295187</v>
      </c>
      <c r="K4483" s="11">
        <f t="shared" si="359"/>
        <v>6.7399587500904801E-3</v>
      </c>
      <c r="AC4483" s="15"/>
      <c r="AD4483" s="16"/>
    </row>
    <row r="4484" spans="1:30" x14ac:dyDescent="0.3">
      <c r="A4484" s="21">
        <v>43019</v>
      </c>
      <c r="B4484" s="22">
        <v>1.8471620144064633E-3</v>
      </c>
      <c r="C4484" s="9">
        <f t="shared" si="360"/>
        <v>-3.4752837985593539E-2</v>
      </c>
      <c r="D4484" s="6">
        <f t="shared" si="361"/>
        <v>1.2077597480529131E-3</v>
      </c>
      <c r="E4484" s="6">
        <f t="shared" si="362"/>
        <v>1.1253611142792979E-3</v>
      </c>
      <c r="F4484" s="6">
        <f>B$6+B$7*E4483+B$8*(H4483*100)^2</f>
        <v>4.8913534847425895E-2</v>
      </c>
      <c r="G4484" s="18">
        <v>1.043936542612792E-3</v>
      </c>
      <c r="H4484" s="9">
        <f t="shared" si="357"/>
        <v>2.2116404510549607E-3</v>
      </c>
      <c r="I4484" s="8">
        <f t="shared" si="356"/>
        <v>1.1677039084421687E-3</v>
      </c>
      <c r="J4484" s="11">
        <f t="shared" si="358"/>
        <v>1.1185583230179954</v>
      </c>
      <c r="K4484" s="11">
        <f t="shared" si="359"/>
        <v>0.22275492437998112</v>
      </c>
      <c r="AC4484" s="15"/>
      <c r="AD4484" s="16"/>
    </row>
    <row r="4485" spans="1:30" x14ac:dyDescent="0.3">
      <c r="A4485" s="21">
        <v>43020</v>
      </c>
      <c r="B4485" s="22">
        <v>-1.394799580485231E-3</v>
      </c>
      <c r="C4485" s="9">
        <f t="shared" si="360"/>
        <v>-3.7994799580485232E-2</v>
      </c>
      <c r="D4485" s="6">
        <f t="shared" si="361"/>
        <v>1.4436047951612407E-3</v>
      </c>
      <c r="E4485" s="6">
        <f t="shared" si="362"/>
        <v>1.2077597480529131E-3</v>
      </c>
      <c r="F4485" s="6">
        <f>B$6+B$7*E4483+B$8*(H4484*100)^2</f>
        <v>5.6079073679719066E-2</v>
      </c>
      <c r="G4485" s="18">
        <v>1.9802354744342405E-3</v>
      </c>
      <c r="H4485" s="9">
        <f t="shared" si="357"/>
        <v>2.3681020602946798E-3</v>
      </c>
      <c r="I4485" s="8">
        <f t="shared" si="356"/>
        <v>3.8786658586043932E-4</v>
      </c>
      <c r="J4485" s="11">
        <f t="shared" si="358"/>
        <v>0.19586892107932469</v>
      </c>
      <c r="K4485" s="11">
        <f t="shared" si="359"/>
        <v>1.508510006737751E-2</v>
      </c>
      <c r="AC4485" s="15"/>
      <c r="AD4485" s="16"/>
    </row>
    <row r="4486" spans="1:30" x14ac:dyDescent="0.3">
      <c r="A4486" s="21">
        <v>43021</v>
      </c>
      <c r="B4486" s="22">
        <v>1.3436494300615154E-3</v>
      </c>
      <c r="C4486" s="9">
        <f t="shared" si="360"/>
        <v>-3.5256350569938484E-2</v>
      </c>
      <c r="D4486" s="6">
        <f t="shared" si="361"/>
        <v>1.2430102555104016E-3</v>
      </c>
      <c r="E4486" s="6">
        <f t="shared" si="362"/>
        <v>1.4436047951612407E-3</v>
      </c>
      <c r="F4486" s="6">
        <f>B$6+B$7*E4483+B$8*(H4485*100)^2</f>
        <v>6.2653455558348059E-2</v>
      </c>
      <c r="G4486" s="18">
        <v>2.1262961306629932E-3</v>
      </c>
      <c r="H4486" s="9">
        <f t="shared" si="357"/>
        <v>2.503067229587493E-3</v>
      </c>
      <c r="I4486" s="8">
        <f t="shared" si="356"/>
        <v>3.7677109892449981E-4</v>
      </c>
      <c r="J4486" s="11">
        <f t="shared" si="358"/>
        <v>0.17719596696393369</v>
      </c>
      <c r="K4486" s="11">
        <f t="shared" si="359"/>
        <v>1.2611548220984314E-2</v>
      </c>
      <c r="AC4486" s="15"/>
      <c r="AD4486" s="16"/>
    </row>
    <row r="4487" spans="1:30" x14ac:dyDescent="0.3">
      <c r="A4487" s="21">
        <v>43024</v>
      </c>
      <c r="B4487" s="22">
        <v>3.719955696744832E-3</v>
      </c>
      <c r="C4487" s="9">
        <f t="shared" si="360"/>
        <v>-3.2880044303255168E-2</v>
      </c>
      <c r="D4487" s="6">
        <f t="shared" si="361"/>
        <v>1.0810973133840226E-3</v>
      </c>
      <c r="E4487" s="6">
        <f t="shared" si="362"/>
        <v>1.2430102555104016E-3</v>
      </c>
      <c r="F4487" s="6">
        <f>B$6+B$7*E4483+B$8*(H4486*100)^2</f>
        <v>6.8685450931990147E-2</v>
      </c>
      <c r="G4487" s="18">
        <v>1.730922660340063E-3</v>
      </c>
      <c r="H4487" s="9">
        <f t="shared" si="357"/>
        <v>2.6207909289371052E-3</v>
      </c>
      <c r="I4487" s="8">
        <f t="shared" ref="I4487:I4550" si="363">SQRT((G4487-H4487)^2)</f>
        <v>8.8986826859704222E-4</v>
      </c>
      <c r="J4487" s="11">
        <f t="shared" si="358"/>
        <v>0.514100536659573</v>
      </c>
      <c r="K4487" s="11">
        <f t="shared" si="359"/>
        <v>7.5279681480312277E-2</v>
      </c>
      <c r="AC4487" s="15"/>
      <c r="AD4487" s="16"/>
    </row>
    <row r="4488" spans="1:30" x14ac:dyDescent="0.3">
      <c r="A4488" s="21">
        <v>43025</v>
      </c>
      <c r="B4488" s="22">
        <v>1.7616822654527645E-3</v>
      </c>
      <c r="C4488" s="9">
        <f t="shared" si="360"/>
        <v>-3.4838317734547236E-2</v>
      </c>
      <c r="D4488" s="6">
        <f t="shared" si="361"/>
        <v>1.2137083825732684E-3</v>
      </c>
      <c r="E4488" s="6">
        <f t="shared" si="362"/>
        <v>1.0810973133840226E-3</v>
      </c>
      <c r="F4488" s="6">
        <f>B$6+B$7*E4483+B$8*(H4487*100)^2</f>
        <v>7.4219806687306766E-2</v>
      </c>
      <c r="G4488" s="18">
        <v>1.1462331645967717E-3</v>
      </c>
      <c r="H4488" s="9">
        <f t="shared" ref="H4488:H4551" si="364">SQRT(F4488)/100</f>
        <v>2.7243312332994084E-3</v>
      </c>
      <c r="I4488" s="8">
        <f t="shared" si="363"/>
        <v>1.5780980687026367E-3</v>
      </c>
      <c r="J4488" s="11">
        <f t="shared" ref="J4488:J4551" si="365">ABS(G4488-H4488)/G4488</f>
        <v>1.3767688088642844</v>
      </c>
      <c r="K4488" s="11">
        <f t="shared" ref="K4488:K4551" si="366">G4488/H4488-LN(G4488/H4488)-1</f>
        <v>0.28648120302373181</v>
      </c>
      <c r="AC4488" s="15"/>
      <c r="AD4488" s="16"/>
    </row>
    <row r="4489" spans="1:30" x14ac:dyDescent="0.3">
      <c r="A4489" s="21">
        <v>43026</v>
      </c>
      <c r="B4489" s="22">
        <v>6.9401219173201951E-3</v>
      </c>
      <c r="C4489" s="9">
        <f t="shared" si="360"/>
        <v>-2.9659878082679805E-2</v>
      </c>
      <c r="D4489" s="6">
        <f t="shared" si="361"/>
        <v>8.7970836787942981E-4</v>
      </c>
      <c r="E4489" s="6">
        <f t="shared" si="362"/>
        <v>1.2137083825732684E-3</v>
      </c>
      <c r="F4489" s="6">
        <f>B$6+B$7*E4483+B$8*(H4488*100)^2</f>
        <v>7.9297578092809767E-2</v>
      </c>
      <c r="G4489" s="18">
        <v>4.3175872782823853E-3</v>
      </c>
      <c r="H4489" s="9">
        <f t="shared" si="364"/>
        <v>2.8159825655143852E-3</v>
      </c>
      <c r="I4489" s="8">
        <f t="shared" si="363"/>
        <v>1.5016047127680001E-3</v>
      </c>
      <c r="J4489" s="11">
        <f t="shared" si="365"/>
        <v>0.34778792320449992</v>
      </c>
      <c r="K4489" s="11">
        <f t="shared" si="366"/>
        <v>0.10585811257630495</v>
      </c>
      <c r="AC4489" s="15"/>
      <c r="AD4489" s="16"/>
    </row>
    <row r="4490" spans="1:30" x14ac:dyDescent="0.3">
      <c r="A4490" s="21">
        <v>43027</v>
      </c>
      <c r="B4490" s="22">
        <v>2.3486088732650834E-4</v>
      </c>
      <c r="C4490" s="9">
        <f t="shared" si="360"/>
        <v>-3.6365139112673493E-2</v>
      </c>
      <c r="D4490" s="6">
        <f t="shared" si="361"/>
        <v>1.3224233426840956E-3</v>
      </c>
      <c r="E4490" s="6">
        <f t="shared" si="362"/>
        <v>8.7970836787942981E-4</v>
      </c>
      <c r="F4490" s="6">
        <f>B$6+B$7*E4483+B$8*(H4489*100)^2</f>
        <v>8.3956433357358778E-2</v>
      </c>
      <c r="G4490" s="18">
        <v>3.953247261911666E-3</v>
      </c>
      <c r="H4490" s="9">
        <f t="shared" si="364"/>
        <v>2.8975236557681246E-3</v>
      </c>
      <c r="I4490" s="8">
        <f t="shared" si="363"/>
        <v>1.0557236061435413E-3</v>
      </c>
      <c r="J4490" s="11">
        <f t="shared" si="365"/>
        <v>0.26705225759975021</v>
      </c>
      <c r="K4490" s="11">
        <f t="shared" si="366"/>
        <v>5.3672876369027289E-2</v>
      </c>
      <c r="AC4490" s="15"/>
      <c r="AD4490" s="16"/>
    </row>
    <row r="4491" spans="1:30" x14ac:dyDescent="0.3">
      <c r="A4491" s="21">
        <v>43028</v>
      </c>
      <c r="B4491" s="22">
        <v>7.1235340608482665E-3</v>
      </c>
      <c r="C4491" s="9">
        <f t="shared" si="360"/>
        <v>-2.9476465939151736E-2</v>
      </c>
      <c r="D4491" s="6">
        <f t="shared" si="361"/>
        <v>8.6886204426197243E-4</v>
      </c>
      <c r="E4491" s="6">
        <f t="shared" si="362"/>
        <v>1.3224233426840956E-3</v>
      </c>
      <c r="F4491" s="6">
        <f>B$6+B$7*E4483+B$8*(H4490*100)^2</f>
        <v>8.8230933062582478E-2</v>
      </c>
      <c r="G4491" s="18">
        <v>2.8487381740246202E-3</v>
      </c>
      <c r="H4491" s="9">
        <f t="shared" si="364"/>
        <v>2.9703692205276851E-3</v>
      </c>
      <c r="I4491" s="8">
        <f t="shared" si="363"/>
        <v>1.2163104650306494E-4</v>
      </c>
      <c r="J4491" s="11">
        <f t="shared" si="365"/>
        <v>4.2696463863236646E-2</v>
      </c>
      <c r="K4491" s="11">
        <f t="shared" si="366"/>
        <v>8.6198770440293337E-4</v>
      </c>
      <c r="AC4491" s="15"/>
      <c r="AD4491" s="16"/>
    </row>
    <row r="4492" spans="1:30" x14ac:dyDescent="0.3">
      <c r="A4492" s="21">
        <v>43031</v>
      </c>
      <c r="B4492" s="22">
        <v>-2.3462191627430236E-3</v>
      </c>
      <c r="C4492" s="9">
        <f t="shared" si="360"/>
        <v>-3.8946219162743025E-2</v>
      </c>
      <c r="D4492" s="6">
        <f t="shared" si="361"/>
        <v>1.5168079870724119E-3</v>
      </c>
      <c r="E4492" s="6">
        <f t="shared" si="362"/>
        <v>8.6886204426197243E-4</v>
      </c>
      <c r="F4492" s="6">
        <f>B$6+B$7*E4483+B$8*(H4491*100)^2</f>
        <v>9.215278654212522E-2</v>
      </c>
      <c r="G4492" s="18">
        <v>2.2665651388188864E-3</v>
      </c>
      <c r="H4492" s="9">
        <f t="shared" si="364"/>
        <v>3.035667744370672E-3</v>
      </c>
      <c r="I4492" s="8">
        <f t="shared" si="363"/>
        <v>7.691026055517856E-4</v>
      </c>
      <c r="J4492" s="11">
        <f t="shared" si="365"/>
        <v>0.33932517198802731</v>
      </c>
      <c r="K4492" s="11">
        <f t="shared" si="366"/>
        <v>3.8810553325524744E-2</v>
      </c>
      <c r="AC4492" s="15"/>
      <c r="AD4492" s="16"/>
    </row>
    <row r="4493" spans="1:30" x14ac:dyDescent="0.3">
      <c r="A4493" s="21">
        <v>43032</v>
      </c>
      <c r="B4493" s="22">
        <v>7.1838579066333371E-3</v>
      </c>
      <c r="C4493" s="9">
        <f t="shared" si="360"/>
        <v>-2.9416142093366664E-2</v>
      </c>
      <c r="D4493" s="6">
        <f t="shared" si="361"/>
        <v>8.6530941565713814E-4</v>
      </c>
      <c r="E4493" s="6">
        <f t="shared" si="362"/>
        <v>1.5168079870724119E-3</v>
      </c>
      <c r="F4493" s="6">
        <f>B$6+B$7*E4483+B$8*(H4492*100)^2</f>
        <v>9.5751087109605712E-2</v>
      </c>
      <c r="G4493" s="18">
        <v>4.6977247258239247E-3</v>
      </c>
      <c r="H4493" s="9">
        <f t="shared" si="364"/>
        <v>3.0943672553464903E-3</v>
      </c>
      <c r="I4493" s="8">
        <f t="shared" si="363"/>
        <v>1.6033574704774345E-3</v>
      </c>
      <c r="J4493" s="11">
        <f t="shared" si="365"/>
        <v>0.34130511344430142</v>
      </c>
      <c r="K4493" s="11">
        <f t="shared" si="366"/>
        <v>0.10065873346976595</v>
      </c>
      <c r="AC4493" s="15"/>
      <c r="AD4493" s="16"/>
    </row>
    <row r="4494" spans="1:30" x14ac:dyDescent="0.3">
      <c r="A4494" s="21">
        <v>43033</v>
      </c>
      <c r="B4494" s="22">
        <v>-4.8020574291335804E-3</v>
      </c>
      <c r="C4494" s="9">
        <f t="shared" si="360"/>
        <v>-4.1402057429133582E-2</v>
      </c>
      <c r="D4494" s="6">
        <f t="shared" si="361"/>
        <v>1.7141303593652753E-3</v>
      </c>
      <c r="E4494" s="6">
        <f t="shared" si="362"/>
        <v>8.6530941565713814E-4</v>
      </c>
      <c r="F4494" s="6">
        <f>B$6+B$7*E4483+B$8*(H4493*100)^2</f>
        <v>9.9052527880269053E-2</v>
      </c>
      <c r="G4494" s="18">
        <v>5.3861045987917159E-3</v>
      </c>
      <c r="H4494" s="9">
        <f t="shared" si="364"/>
        <v>3.1472611566291898E-3</v>
      </c>
      <c r="I4494" s="8">
        <f t="shared" si="363"/>
        <v>2.2388434421625261E-3</v>
      </c>
      <c r="J4494" s="11">
        <f t="shared" si="365"/>
        <v>0.41567024945352415</v>
      </c>
      <c r="K4494" s="11">
        <f t="shared" si="366"/>
        <v>0.1740726469613918</v>
      </c>
      <c r="AC4494" s="15"/>
      <c r="AD4494" s="16"/>
    </row>
    <row r="4495" spans="1:30" x14ac:dyDescent="0.3">
      <c r="A4495" s="21">
        <v>43034</v>
      </c>
      <c r="B4495" s="22">
        <v>3.0557673296784452E-3</v>
      </c>
      <c r="C4495" s="9">
        <f t="shared" ref="C4495:C4558" si="367">B4495-B$5</f>
        <v>-3.3544232670321555E-2</v>
      </c>
      <c r="D4495" s="6">
        <f t="shared" ref="D4495:D4558" si="368">C4495^2</f>
        <v>1.125215545440668E-3</v>
      </c>
      <c r="E4495" s="6">
        <f t="shared" si="362"/>
        <v>1.7141303593652753E-3</v>
      </c>
      <c r="F4495" s="6">
        <f>B$6+B$7*E4483+B$8*(H4494*100)^2</f>
        <v>0.10208159978735266</v>
      </c>
      <c r="G4495" s="18">
        <v>3.494058658217176E-3</v>
      </c>
      <c r="H4495" s="9">
        <f t="shared" si="364"/>
        <v>3.1950211233629216E-3</v>
      </c>
      <c r="I4495" s="8">
        <f t="shared" si="363"/>
        <v>2.9903753485425446E-4</v>
      </c>
      <c r="J4495" s="11">
        <f t="shared" si="365"/>
        <v>8.5584577737695081E-2</v>
      </c>
      <c r="K4495" s="11">
        <f t="shared" si="366"/>
        <v>4.1245531239670896E-3</v>
      </c>
      <c r="AC4495" s="15"/>
      <c r="AD4495" s="16"/>
    </row>
    <row r="4496" spans="1:30" x14ac:dyDescent="0.3">
      <c r="A4496" s="21">
        <v>43035</v>
      </c>
      <c r="B4496" s="22">
        <v>1.423296637264573E-3</v>
      </c>
      <c r="C4496" s="9">
        <f t="shared" si="367"/>
        <v>-3.5176703362735429E-2</v>
      </c>
      <c r="D4496" s="6">
        <f t="shared" si="368"/>
        <v>1.2374004594698821E-3</v>
      </c>
      <c r="E4496" s="6">
        <f t="shared" ref="E4496:E4559" si="369">D4495</f>
        <v>1.125215545440668E-3</v>
      </c>
      <c r="F4496" s="6">
        <f>B$6+B$7*E4483+B$8*(H4495*100)^2</f>
        <v>0.10486077326210189</v>
      </c>
      <c r="G4496" s="18">
        <v>3.1213068374138725E-3</v>
      </c>
      <c r="H4496" s="9">
        <f t="shared" si="364"/>
        <v>3.2382213213753919E-3</v>
      </c>
      <c r="I4496" s="8">
        <f t="shared" si="363"/>
        <v>1.1691448396151938E-4</v>
      </c>
      <c r="J4496" s="11">
        <f t="shared" si="365"/>
        <v>3.7456901884848882E-2</v>
      </c>
      <c r="K4496" s="11">
        <f t="shared" si="366"/>
        <v>6.6789415143353459E-4</v>
      </c>
      <c r="AC4496" s="15"/>
      <c r="AD4496" s="16"/>
    </row>
    <row r="4497" spans="1:30" x14ac:dyDescent="0.3">
      <c r="A4497" s="21">
        <v>43038</v>
      </c>
      <c r="B4497" s="22">
        <v>-3.653012513062158E-3</v>
      </c>
      <c r="C4497" s="9">
        <f t="shared" si="367"/>
        <v>-4.025301251306216E-2</v>
      </c>
      <c r="D4497" s="6">
        <f t="shared" si="368"/>
        <v>1.6203050163767388E-3</v>
      </c>
      <c r="E4497" s="6">
        <f t="shared" si="369"/>
        <v>1.2374004594698821E-3</v>
      </c>
      <c r="F4497" s="6">
        <f>B$6+B$7*E4483+B$8*(H4496*100)^2</f>
        <v>0.10741066492518429</v>
      </c>
      <c r="G4497" s="18">
        <v>2.78532131250658E-3</v>
      </c>
      <c r="H4497" s="9">
        <f t="shared" si="364"/>
        <v>3.2773566318785672E-3</v>
      </c>
      <c r="I4497" s="8">
        <f t="shared" si="363"/>
        <v>4.9203531937198723E-4</v>
      </c>
      <c r="J4497" s="11">
        <f t="shared" si="365"/>
        <v>0.17665298332463927</v>
      </c>
      <c r="K4497" s="11">
        <f t="shared" si="366"/>
        <v>1.2542193282379044E-2</v>
      </c>
      <c r="AC4497" s="15"/>
      <c r="AD4497" s="16"/>
    </row>
    <row r="4498" spans="1:30" x14ac:dyDescent="0.3">
      <c r="A4498" s="21">
        <v>43039</v>
      </c>
      <c r="B4498" s="22">
        <v>1.2198782453930253E-3</v>
      </c>
      <c r="C4498" s="9">
        <f t="shared" si="367"/>
        <v>-3.5380121754606975E-2</v>
      </c>
      <c r="D4498" s="6">
        <f t="shared" si="368"/>
        <v>1.2517530153708138E-3</v>
      </c>
      <c r="E4498" s="6">
        <f t="shared" si="369"/>
        <v>1.6203050163767388E-3</v>
      </c>
      <c r="F4498" s="6">
        <f>B$6+B$7*E4483+B$8*(H4497*100)^2</f>
        <v>0.10975019052606239</v>
      </c>
      <c r="G4498" s="18">
        <v>2.1940021411983568E-3</v>
      </c>
      <c r="H4498" s="9">
        <f t="shared" si="364"/>
        <v>3.3128566302522418E-3</v>
      </c>
      <c r="I4498" s="8">
        <f t="shared" si="363"/>
        <v>1.1188544890538849E-3</v>
      </c>
      <c r="J4498" s="11">
        <f t="shared" si="365"/>
        <v>0.50996052740530606</v>
      </c>
      <c r="K4498" s="11">
        <f t="shared" si="366"/>
        <v>7.4352477557906749E-2</v>
      </c>
      <c r="AC4498" s="15"/>
      <c r="AD4498" s="16"/>
    </row>
    <row r="4499" spans="1:30" x14ac:dyDescent="0.3">
      <c r="A4499" s="21">
        <v>43040</v>
      </c>
      <c r="B4499" s="22">
        <v>2.4681385994588007E-3</v>
      </c>
      <c r="C4499" s="9">
        <f t="shared" si="367"/>
        <v>-3.4131861400541197E-2</v>
      </c>
      <c r="D4499" s="6">
        <f t="shared" si="368"/>
        <v>1.164983962665754E-3</v>
      </c>
      <c r="E4499" s="6">
        <f t="shared" si="369"/>
        <v>1.2517530153708138E-3</v>
      </c>
      <c r="F4499" s="6">
        <f>B$6+B$7*E4483+B$8*(H4498*100)^2</f>
        <v>0.11189670526486803</v>
      </c>
      <c r="G4499" s="18">
        <v>4.6214990449002956E-3</v>
      </c>
      <c r="H4499" s="9">
        <f t="shared" si="364"/>
        <v>3.3450964898619597E-3</v>
      </c>
      <c r="I4499" s="8">
        <f t="shared" si="363"/>
        <v>1.2764025550383359E-3</v>
      </c>
      <c r="J4499" s="11">
        <f t="shared" si="365"/>
        <v>0.27618799498548269</v>
      </c>
      <c r="K4499" s="11">
        <f t="shared" si="366"/>
        <v>5.8350629462365688E-2</v>
      </c>
      <c r="AC4499" s="15"/>
      <c r="AD4499" s="16"/>
    </row>
    <row r="4500" spans="1:30" x14ac:dyDescent="0.3">
      <c r="A4500" s="21">
        <v>43041</v>
      </c>
      <c r="B4500" s="22">
        <v>3.4610387287733373E-3</v>
      </c>
      <c r="C4500" s="9">
        <f t="shared" si="367"/>
        <v>-3.3138961271226661E-2</v>
      </c>
      <c r="D4500" s="6">
        <f t="shared" si="368"/>
        <v>1.0981907541358605E-3</v>
      </c>
      <c r="E4500" s="6">
        <f t="shared" si="369"/>
        <v>1.164983962665754E-3</v>
      </c>
      <c r="F4500" s="6">
        <f>B$6+B$7*E4483+B$8*(H4499*100)^2</f>
        <v>0.11386613253772222</v>
      </c>
      <c r="G4500" s="18">
        <v>5.718171343497694E-3</v>
      </c>
      <c r="H4500" s="9">
        <f t="shared" si="364"/>
        <v>3.3744056148857123E-3</v>
      </c>
      <c r="I4500" s="8">
        <f t="shared" si="363"/>
        <v>2.3437657286119818E-3</v>
      </c>
      <c r="J4500" s="11">
        <f t="shared" si="365"/>
        <v>0.40988029001214676</v>
      </c>
      <c r="K4500" s="11">
        <f t="shared" si="366"/>
        <v>0.16714156422251936</v>
      </c>
      <c r="AC4500" s="15"/>
      <c r="AD4500" s="16"/>
    </row>
    <row r="4501" spans="1:30" x14ac:dyDescent="0.3">
      <c r="A4501" s="21">
        <v>43042</v>
      </c>
      <c r="B4501" s="22">
        <v>9.7458167738692441E-4</v>
      </c>
      <c r="C4501" s="9">
        <f t="shared" si="367"/>
        <v>-3.5625418322613074E-2</v>
      </c>
      <c r="D4501" s="6">
        <f t="shared" si="368"/>
        <v>1.2691704306611754E-3</v>
      </c>
      <c r="E4501" s="6">
        <f t="shared" si="369"/>
        <v>1.0981907541358605E-3</v>
      </c>
      <c r="F4501" s="6">
        <f>B$6+B$7*E4483+B$8*(H4500*100)^2</f>
        <v>0.11567308206056594</v>
      </c>
      <c r="G4501" s="18">
        <v>2.8809257904862866E-3</v>
      </c>
      <c r="H4501" s="9">
        <f t="shared" si="364"/>
        <v>3.4010745663770143E-3</v>
      </c>
      <c r="I4501" s="8">
        <f t="shared" si="363"/>
        <v>5.2014877589072776E-4</v>
      </c>
      <c r="J4501" s="11">
        <f t="shared" si="365"/>
        <v>0.18054917541035623</v>
      </c>
      <c r="K4501" s="11">
        <f t="shared" si="366"/>
        <v>1.3043134464895134E-2</v>
      </c>
      <c r="AC4501" s="15"/>
      <c r="AD4501" s="16"/>
    </row>
    <row r="4502" spans="1:30" x14ac:dyDescent="0.3">
      <c r="A4502" s="21">
        <v>43045</v>
      </c>
      <c r="B4502" s="22">
        <v>3.9205510709706785E-4</v>
      </c>
      <c r="C4502" s="9">
        <f t="shared" si="367"/>
        <v>-3.6207944892902931E-2</v>
      </c>
      <c r="D4502" s="6">
        <f t="shared" si="368"/>
        <v>1.3110152733674955E-3</v>
      </c>
      <c r="E4502" s="6">
        <f t="shared" si="369"/>
        <v>1.2691704306611754E-3</v>
      </c>
      <c r="F4502" s="6">
        <f>B$6+B$7*E4483+B$8*(H4501*100)^2</f>
        <v>0.11733095824777508</v>
      </c>
      <c r="G4502" s="18">
        <v>1.5277269188525388E-3</v>
      </c>
      <c r="H4502" s="9">
        <f t="shared" si="364"/>
        <v>3.4253606853552675E-3</v>
      </c>
      <c r="I4502" s="8">
        <f t="shared" si="363"/>
        <v>1.8976337665027286E-3</v>
      </c>
      <c r="J4502" s="11">
        <f t="shared" si="365"/>
        <v>1.2421289060796437</v>
      </c>
      <c r="K4502" s="11">
        <f t="shared" si="366"/>
        <v>0.25343050558589342</v>
      </c>
      <c r="AC4502" s="15"/>
      <c r="AD4502" s="16"/>
    </row>
    <row r="4503" spans="1:30" x14ac:dyDescent="0.3">
      <c r="A4503" s="21">
        <v>43046</v>
      </c>
      <c r="B4503" s="22">
        <v>3.74076014434709E-4</v>
      </c>
      <c r="C4503" s="9">
        <f t="shared" si="367"/>
        <v>-3.6225923985565289E-2</v>
      </c>
      <c r="D4503" s="6">
        <f t="shared" si="368"/>
        <v>1.3123175686079545E-3</v>
      </c>
      <c r="E4503" s="6">
        <f t="shared" si="369"/>
        <v>1.3110152733674955E-3</v>
      </c>
      <c r="F4503" s="6">
        <f>B$6+B$7*E4483+B$8*(H4502*100)^2</f>
        <v>0.11885205964953946</v>
      </c>
      <c r="G4503" s="18">
        <v>3.6508282823071864E-3</v>
      </c>
      <c r="H4503" s="9">
        <f t="shared" si="364"/>
        <v>3.4474927070196892E-3</v>
      </c>
      <c r="I4503" s="8">
        <f t="shared" si="363"/>
        <v>2.0333557528749713E-4</v>
      </c>
      <c r="J4503" s="11">
        <f t="shared" si="365"/>
        <v>5.5695737943335065E-2</v>
      </c>
      <c r="K4503" s="11">
        <f t="shared" si="366"/>
        <v>1.67385896860206E-3</v>
      </c>
      <c r="AC4503" s="15"/>
      <c r="AD4503" s="16"/>
    </row>
    <row r="4504" spans="1:30" x14ac:dyDescent="0.3">
      <c r="A4504" s="21">
        <v>43047</v>
      </c>
      <c r="B4504" s="22">
        <v>2.6013707828733985E-4</v>
      </c>
      <c r="C4504" s="9">
        <f t="shared" si="367"/>
        <v>-3.6339862921712658E-2</v>
      </c>
      <c r="D4504" s="6">
        <f t="shared" si="368"/>
        <v>1.3205856371688665E-3</v>
      </c>
      <c r="E4504" s="6">
        <f t="shared" si="369"/>
        <v>1.3123175686079545E-3</v>
      </c>
      <c r="F4504" s="6">
        <f>B$6+B$7*E4483+B$8*(H4503*100)^2</f>
        <v>0.12024767018565825</v>
      </c>
      <c r="G4504" s="18">
        <v>1.921124072879393E-3</v>
      </c>
      <c r="H4504" s="9">
        <f t="shared" si="364"/>
        <v>3.4676745837182916E-3</v>
      </c>
      <c r="I4504" s="8">
        <f t="shared" si="363"/>
        <v>1.5465505108388986E-3</v>
      </c>
      <c r="J4504" s="11">
        <f t="shared" si="365"/>
        <v>0.80502375284950689</v>
      </c>
      <c r="K4504" s="11">
        <f t="shared" si="366"/>
        <v>0.14458308119923702</v>
      </c>
      <c r="AC4504" s="15"/>
      <c r="AD4504" s="16"/>
    </row>
    <row r="4505" spans="1:30" x14ac:dyDescent="0.3">
      <c r="A4505" s="21">
        <v>43048</v>
      </c>
      <c r="B4505" s="22">
        <v>-4.3134262471880335E-3</v>
      </c>
      <c r="C4505" s="9">
        <f t="shared" si="367"/>
        <v>-4.0913426247188037E-2</v>
      </c>
      <c r="D4505" s="6">
        <f t="shared" si="368"/>
        <v>1.673908447284095E-3</v>
      </c>
      <c r="E4505" s="6">
        <f t="shared" si="369"/>
        <v>1.3205856371688665E-3</v>
      </c>
      <c r="F4505" s="6">
        <f>B$6+B$7*E4484+B$8*(H4504*100)^2</f>
        <v>0.12150950129279528</v>
      </c>
      <c r="G4505" s="18">
        <v>7.3967258446961384E-3</v>
      </c>
      <c r="H4505" s="9">
        <f t="shared" si="364"/>
        <v>3.4858212991029144E-3</v>
      </c>
      <c r="I4505" s="8">
        <f t="shared" si="363"/>
        <v>3.910904545593224E-3</v>
      </c>
      <c r="J4505" s="11">
        <f t="shared" si="365"/>
        <v>0.52873455468104968</v>
      </c>
      <c r="K4505" s="11">
        <f t="shared" si="366"/>
        <v>0.36961260233158866</v>
      </c>
      <c r="AC4505" s="15"/>
      <c r="AD4505" s="16"/>
    </row>
    <row r="4506" spans="1:30" x14ac:dyDescent="0.3">
      <c r="A4506" s="21">
        <v>43049</v>
      </c>
      <c r="B4506" s="22">
        <v>-1.6947529091589739E-3</v>
      </c>
      <c r="C4506" s="9">
        <f t="shared" si="367"/>
        <v>-3.8294752909158972E-2</v>
      </c>
      <c r="D4506" s="6">
        <f t="shared" si="368"/>
        <v>1.4664881003735395E-3</v>
      </c>
      <c r="E4506" s="6">
        <f t="shared" si="369"/>
        <v>1.673908447284095E-3</v>
      </c>
      <c r="F4506" s="6">
        <f>B$6+B$7*E4506+B$8*(G4505*100)^2</f>
        <v>0.51320086351563787</v>
      </c>
      <c r="G4506" s="18">
        <v>2.0750476217502164E-3</v>
      </c>
      <c r="H4506" s="9">
        <f t="shared" si="364"/>
        <v>7.1638039023666604E-3</v>
      </c>
      <c r="I4506" s="8">
        <f t="shared" si="363"/>
        <v>5.088756280616444E-3</v>
      </c>
      <c r="J4506" s="11">
        <f t="shared" si="365"/>
        <v>2.4523563831871433</v>
      </c>
      <c r="K4506" s="11">
        <f t="shared" si="366"/>
        <v>0.52871424130455935</v>
      </c>
      <c r="AC4506" s="15"/>
      <c r="AD4506" s="16"/>
    </row>
    <row r="4507" spans="1:30" x14ac:dyDescent="0.3">
      <c r="A4507" s="21">
        <v>43052</v>
      </c>
      <c r="B4507" s="22">
        <v>7.4637512656005483E-4</v>
      </c>
      <c r="C4507" s="9">
        <f t="shared" si="367"/>
        <v>-3.5853624873439946E-2</v>
      </c>
      <c r="D4507" s="6">
        <f t="shared" si="368"/>
        <v>1.2854824165653516E-3</v>
      </c>
      <c r="E4507" s="6">
        <f t="shared" si="369"/>
        <v>1.4664881003735395E-3</v>
      </c>
      <c r="F4507" s="6">
        <f>B$6+B$7*E4506+B$8*(H4506*100)^2</f>
        <v>0.4820841549830942</v>
      </c>
      <c r="G4507" s="18">
        <v>3.7040167225439024E-3</v>
      </c>
      <c r="H4507" s="9">
        <f t="shared" si="364"/>
        <v>6.9432280315649599E-3</v>
      </c>
      <c r="I4507" s="8">
        <f t="shared" si="363"/>
        <v>3.2392113090210575E-3</v>
      </c>
      <c r="J4507" s="11">
        <f t="shared" si="365"/>
        <v>0.87451314388137569</v>
      </c>
      <c r="K4507" s="11">
        <f t="shared" si="366"/>
        <v>0.16182082192818181</v>
      </c>
      <c r="AC4507" s="15"/>
      <c r="AD4507" s="16"/>
    </row>
    <row r="4508" spans="1:30" x14ac:dyDescent="0.3">
      <c r="A4508" s="21">
        <v>43053</v>
      </c>
      <c r="B4508" s="22">
        <v>-1.2904612769167954E-3</v>
      </c>
      <c r="C4508" s="9">
        <f t="shared" si="367"/>
        <v>-3.7890461276916795E-2</v>
      </c>
      <c r="D4508" s="6">
        <f t="shared" si="368"/>
        <v>1.4356870557775312E-3</v>
      </c>
      <c r="E4508" s="6">
        <f t="shared" si="369"/>
        <v>1.2854824165653516E-3</v>
      </c>
      <c r="F4508" s="6">
        <f>B$6+B$7*E4506+B$8*(H4507*100)^2</f>
        <v>0.45353457490448545</v>
      </c>
      <c r="G4508" s="18">
        <v>5.5130206288799347E-3</v>
      </c>
      <c r="H4508" s="9">
        <f t="shared" si="364"/>
        <v>6.7344975677810252E-3</v>
      </c>
      <c r="I4508" s="8">
        <f t="shared" si="363"/>
        <v>1.2214769389010905E-3</v>
      </c>
      <c r="J4508" s="11">
        <f t="shared" si="365"/>
        <v>0.22156219269385441</v>
      </c>
      <c r="K4508" s="11">
        <f t="shared" si="366"/>
        <v>1.875442029966301E-2</v>
      </c>
      <c r="AC4508" s="15"/>
      <c r="AD4508" s="16"/>
    </row>
    <row r="4509" spans="1:30" x14ac:dyDescent="0.3">
      <c r="A4509" s="21">
        <v>43054</v>
      </c>
      <c r="B4509" s="22">
        <v>-5.9207193517868493E-3</v>
      </c>
      <c r="C4509" s="9">
        <f t="shared" si="367"/>
        <v>-4.2520719351786848E-2</v>
      </c>
      <c r="D4509" s="6">
        <f t="shared" si="368"/>
        <v>1.8080115741934205E-3</v>
      </c>
      <c r="E4509" s="6">
        <f t="shared" si="369"/>
        <v>1.4356870557775312E-3</v>
      </c>
      <c r="F4509" s="6">
        <f>B$6+B$7*E4506+B$8*(H4508*100)^2</f>
        <v>0.42734033518236186</v>
      </c>
      <c r="G4509" s="18">
        <v>4.0836578394501102E-3</v>
      </c>
      <c r="H4509" s="9">
        <f t="shared" si="364"/>
        <v>6.5371273139075538E-3</v>
      </c>
      <c r="I4509" s="8">
        <f t="shared" si="363"/>
        <v>2.4534694744574436E-3</v>
      </c>
      <c r="J4509" s="11">
        <f t="shared" si="365"/>
        <v>0.60080192095325458</v>
      </c>
      <c r="K4509" s="11">
        <f t="shared" si="366"/>
        <v>9.5191610832711326E-2</v>
      </c>
      <c r="AC4509" s="15"/>
      <c r="AD4509" s="16"/>
    </row>
    <row r="4510" spans="1:30" x14ac:dyDescent="0.3">
      <c r="A4510" s="21">
        <v>43055</v>
      </c>
      <c r="B4510" s="22">
        <v>8.0069558822749923E-3</v>
      </c>
      <c r="C4510" s="9">
        <f t="shared" si="367"/>
        <v>-2.8593044117725008E-2</v>
      </c>
      <c r="D4510" s="6">
        <f t="shared" si="368"/>
        <v>8.175621719181687E-4</v>
      </c>
      <c r="E4510" s="6">
        <f t="shared" si="369"/>
        <v>1.8080115741934205E-3</v>
      </c>
      <c r="F4510" s="6">
        <f>B$6+B$7*E4506+B$8*(H4509*100)^2</f>
        <v>0.40330712023731352</v>
      </c>
      <c r="G4510" s="18">
        <v>5.0232481691104584E-3</v>
      </c>
      <c r="H4510" s="9">
        <f t="shared" si="364"/>
        <v>6.350646583122962E-3</v>
      </c>
      <c r="I4510" s="8">
        <f t="shared" si="363"/>
        <v>1.3273984140125036E-3</v>
      </c>
      <c r="J4510" s="11">
        <f t="shared" si="365"/>
        <v>0.26425101235791937</v>
      </c>
      <c r="K4510" s="11">
        <f t="shared" si="366"/>
        <v>2.546202447446122E-2</v>
      </c>
      <c r="AC4510" s="15"/>
      <c r="AD4510" s="16"/>
    </row>
    <row r="4511" spans="1:30" x14ac:dyDescent="0.3">
      <c r="A4511" s="21">
        <v>43056</v>
      </c>
      <c r="B4511" s="22">
        <v>-4.2770852256434648E-3</v>
      </c>
      <c r="C4511" s="9">
        <f t="shared" si="367"/>
        <v>-4.0877085225643463E-2</v>
      </c>
      <c r="D4511" s="6">
        <f t="shared" si="368"/>
        <v>1.6709360965445192E-3</v>
      </c>
      <c r="E4511" s="6">
        <f t="shared" si="369"/>
        <v>8.175621719181687E-4</v>
      </c>
      <c r="F4511" s="6">
        <f>B$6+B$7*E4506+B$8*(H4510*100)^2</f>
        <v>0.38125664552523164</v>
      </c>
      <c r="G4511" s="18">
        <v>1.6983909195911603E-3</v>
      </c>
      <c r="H4511" s="9">
        <f t="shared" si="364"/>
        <v>6.1745983312700729E-3</v>
      </c>
      <c r="I4511" s="8">
        <f t="shared" si="363"/>
        <v>4.4762074116789126E-3</v>
      </c>
      <c r="J4511" s="11">
        <f t="shared" si="365"/>
        <v>2.6355577859285972</v>
      </c>
      <c r="K4511" s="11">
        <f t="shared" si="366"/>
        <v>0.56582350383458468</v>
      </c>
      <c r="AC4511" s="15"/>
      <c r="AD4511" s="16"/>
    </row>
    <row r="4512" spans="1:30" x14ac:dyDescent="0.3">
      <c r="A4512" s="21">
        <v>43059</v>
      </c>
      <c r="B4512" s="22">
        <v>3.0815175720950425E-3</v>
      </c>
      <c r="C4512" s="9">
        <f t="shared" si="367"/>
        <v>-3.3518482427904957E-2</v>
      </c>
      <c r="D4512" s="6">
        <f t="shared" si="368"/>
        <v>1.1234886642697733E-3</v>
      </c>
      <c r="E4512" s="6">
        <f t="shared" si="369"/>
        <v>1.6709360965445192E-3</v>
      </c>
      <c r="F4512" s="6">
        <f>B$6+B$7*E4506+B$8*(H4511*100)^2</f>
        <v>0.36102533497689654</v>
      </c>
      <c r="G4512" s="18">
        <v>2.4280120951982163E-3</v>
      </c>
      <c r="H4512" s="9">
        <f t="shared" si="364"/>
        <v>6.0085383828090552E-3</v>
      </c>
      <c r="I4512" s="8">
        <f t="shared" si="363"/>
        <v>3.5805262876108389E-3</v>
      </c>
      <c r="J4512" s="11">
        <f t="shared" si="365"/>
        <v>1.4746739914071698</v>
      </c>
      <c r="K4512" s="11">
        <f t="shared" si="366"/>
        <v>0.31020229821476875</v>
      </c>
      <c r="AC4512" s="15"/>
      <c r="AD4512" s="16"/>
    </row>
    <row r="4513" spans="1:30" x14ac:dyDescent="0.3">
      <c r="A4513" s="21">
        <v>43060</v>
      </c>
      <c r="B4513" s="22">
        <v>6.8267402505507741E-3</v>
      </c>
      <c r="C4513" s="9">
        <f t="shared" si="367"/>
        <v>-2.9773259749449228E-2</v>
      </c>
      <c r="D4513" s="6">
        <f t="shared" si="368"/>
        <v>8.8644699610817353E-4</v>
      </c>
      <c r="E4513" s="6">
        <f t="shared" si="369"/>
        <v>1.1234886642697733E-3</v>
      </c>
      <c r="F4513" s="6">
        <f>B$6+B$7*E4506+B$8*(H4512*100)^2</f>
        <v>0.34246310754879911</v>
      </c>
      <c r="G4513" s="18">
        <v>3.9855603236489305E-3</v>
      </c>
      <c r="H4513" s="9">
        <f t="shared" si="364"/>
        <v>5.8520347533896197E-3</v>
      </c>
      <c r="I4513" s="8">
        <f t="shared" si="363"/>
        <v>1.8664744297406891E-3</v>
      </c>
      <c r="J4513" s="11">
        <f t="shared" si="365"/>
        <v>0.4683091656311606</v>
      </c>
      <c r="K4513" s="11">
        <f t="shared" si="366"/>
        <v>6.5166988866374842E-2</v>
      </c>
      <c r="AC4513" s="15"/>
      <c r="AD4513" s="16"/>
    </row>
    <row r="4514" spans="1:30" x14ac:dyDescent="0.3">
      <c r="A4514" s="21">
        <v>43061</v>
      </c>
      <c r="B4514" s="22">
        <v>-2.7442501771485165E-3</v>
      </c>
      <c r="C4514" s="9">
        <f t="shared" si="367"/>
        <v>-3.9344250177148515E-2</v>
      </c>
      <c r="D4514" s="6">
        <f t="shared" si="368"/>
        <v>1.5479700220020511E-3</v>
      </c>
      <c r="E4514" s="6">
        <f t="shared" si="369"/>
        <v>8.8644699610817353E-4</v>
      </c>
      <c r="F4514" s="6">
        <f>B$6+B$7*E4506+B$8*(H4513*100)^2</f>
        <v>0.32543226388351965</v>
      </c>
      <c r="G4514" s="18">
        <v>2.2375465657179772E-3</v>
      </c>
      <c r="H4514" s="9">
        <f t="shared" si="364"/>
        <v>5.7046670707721382E-3</v>
      </c>
      <c r="I4514" s="8">
        <f t="shared" si="363"/>
        <v>3.467120505054161E-3</v>
      </c>
      <c r="J4514" s="11">
        <f t="shared" si="365"/>
        <v>1.5495188159097113</v>
      </c>
      <c r="K4514" s="11">
        <f t="shared" si="366"/>
        <v>0.32813551829264553</v>
      </c>
      <c r="AC4514" s="15"/>
      <c r="AD4514" s="16"/>
    </row>
    <row r="4515" spans="1:30" x14ac:dyDescent="0.3">
      <c r="A4515" s="21">
        <v>43063</v>
      </c>
      <c r="B4515" s="22">
        <v>1.3512206657885831E-3</v>
      </c>
      <c r="C4515" s="9">
        <f t="shared" si="367"/>
        <v>-3.5248779334211416E-2</v>
      </c>
      <c r="D4515" s="6">
        <f t="shared" si="368"/>
        <v>1.2424764445519297E-3</v>
      </c>
      <c r="E4515" s="6">
        <f t="shared" si="369"/>
        <v>1.5479700220020511E-3</v>
      </c>
      <c r="F4515" s="6">
        <f>B$6+B$7*E4506+B$8*(H4514*100)^2</f>
        <v>0.30980646482062574</v>
      </c>
      <c r="G4515" s="18">
        <v>2.057540935728663E-3</v>
      </c>
      <c r="H4515" s="9">
        <f t="shared" si="364"/>
        <v>5.5660260942671279E-3</v>
      </c>
      <c r="I4515" s="8">
        <f t="shared" si="363"/>
        <v>3.5084851585384649E-3</v>
      </c>
      <c r="J4515" s="11">
        <f t="shared" si="365"/>
        <v>1.7051836479238556</v>
      </c>
      <c r="K4515" s="11">
        <f t="shared" si="366"/>
        <v>0.36483047210451902</v>
      </c>
      <c r="AC4515" s="15"/>
      <c r="AD4515" s="16"/>
    </row>
    <row r="4516" spans="1:30" x14ac:dyDescent="0.3">
      <c r="A4516" s="21">
        <v>43066</v>
      </c>
      <c r="B4516" s="22">
        <v>9.6689262371673441E-4</v>
      </c>
      <c r="C4516" s="9">
        <f t="shared" si="367"/>
        <v>-3.5633107376283266E-2</v>
      </c>
      <c r="D4516" s="6">
        <f t="shared" si="368"/>
        <v>1.2697183412897328E-3</v>
      </c>
      <c r="E4516" s="6">
        <f t="shared" si="369"/>
        <v>1.2424764445519297E-3</v>
      </c>
      <c r="F4516" s="6">
        <f>B$6+B$7*E4506+B$8*(H4515*100)^2</f>
        <v>0.29546979418042063</v>
      </c>
      <c r="G4516" s="18">
        <v>2.8914726199585983E-3</v>
      </c>
      <c r="H4516" s="9">
        <f t="shared" si="364"/>
        <v>5.435713331113228E-3</v>
      </c>
      <c r="I4516" s="8">
        <f t="shared" si="363"/>
        <v>2.5442407111546297E-3</v>
      </c>
      <c r="J4516" s="11">
        <f t="shared" si="365"/>
        <v>0.87991174240863446</v>
      </c>
      <c r="K4516" s="11">
        <f t="shared" si="366"/>
        <v>0.16316469602708561</v>
      </c>
      <c r="AC4516" s="15"/>
      <c r="AD4516" s="16"/>
    </row>
    <row r="4517" spans="1:30" x14ac:dyDescent="0.3">
      <c r="A4517" s="21">
        <v>43067</v>
      </c>
      <c r="B4517" s="22">
        <v>1.0794925023374976E-2</v>
      </c>
      <c r="C4517" s="9">
        <f t="shared" si="367"/>
        <v>-2.5805074976625025E-2</v>
      </c>
      <c r="D4517" s="6">
        <f t="shared" si="368"/>
        <v>6.6590189454923904E-4</v>
      </c>
      <c r="E4517" s="6">
        <f t="shared" si="369"/>
        <v>1.2697183412897328E-3</v>
      </c>
      <c r="F4517" s="6">
        <f>B$6+B$7*E4506+B$8*(H4516*100)^2</f>
        <v>0.28231589886803243</v>
      </c>
      <c r="G4517" s="18">
        <v>4.7068395941681938E-3</v>
      </c>
      <c r="H4517" s="9">
        <f t="shared" si="364"/>
        <v>5.3133407463481245E-3</v>
      </c>
      <c r="I4517" s="8">
        <f t="shared" si="363"/>
        <v>6.0650115217993072E-4</v>
      </c>
      <c r="J4517" s="11">
        <f t="shared" si="365"/>
        <v>0.12885528390034573</v>
      </c>
      <c r="K4517" s="11">
        <f t="shared" si="366"/>
        <v>7.0572380782467636E-3</v>
      </c>
      <c r="AC4517" s="15"/>
      <c r="AD4517" s="16"/>
    </row>
    <row r="4518" spans="1:30" x14ac:dyDescent="0.3">
      <c r="A4518" s="21">
        <v>43068</v>
      </c>
      <c r="B4518" s="22">
        <v>4.352222369332367E-3</v>
      </c>
      <c r="C4518" s="9">
        <f t="shared" si="367"/>
        <v>-3.2247777630667634E-2</v>
      </c>
      <c r="D4518" s="6">
        <f t="shared" si="368"/>
        <v>1.0399191621169878E-3</v>
      </c>
      <c r="E4518" s="6">
        <f t="shared" si="369"/>
        <v>6.6590189454923904E-4</v>
      </c>
      <c r="F4518" s="6">
        <f>B$6+B$7*E4506+B$8*(H4517*100)^2</f>
        <v>0.27024719991891627</v>
      </c>
      <c r="G4518" s="18">
        <v>2.8122947550239972E-3</v>
      </c>
      <c r="H4518" s="9">
        <f t="shared" si="364"/>
        <v>5.1985305608307844E-3</v>
      </c>
      <c r="I4518" s="8">
        <f t="shared" si="363"/>
        <v>2.3862358058067872E-3</v>
      </c>
      <c r="J4518" s="11">
        <f t="shared" si="365"/>
        <v>0.84850131784512239</v>
      </c>
      <c r="K4518" s="11">
        <f t="shared" si="366"/>
        <v>0.15535399894466995</v>
      </c>
      <c r="AC4518" s="15"/>
      <c r="AD4518" s="16"/>
    </row>
    <row r="4519" spans="1:30" x14ac:dyDescent="0.3">
      <c r="A4519" s="21">
        <v>43069</v>
      </c>
      <c r="B4519" s="22">
        <v>1.3758735298979299E-2</v>
      </c>
      <c r="C4519" s="9">
        <f t="shared" si="367"/>
        <v>-2.28412647010207E-2</v>
      </c>
      <c r="D4519" s="6">
        <f t="shared" si="368"/>
        <v>5.2172337314209424E-4</v>
      </c>
      <c r="E4519" s="6">
        <f t="shared" si="369"/>
        <v>1.0399191621169878E-3</v>
      </c>
      <c r="F4519" s="6">
        <f>B$6+B$7*E4506+B$8*(H4518*100)^2</f>
        <v>0.25917416863310216</v>
      </c>
      <c r="G4519" s="18">
        <v>7.162631402616043E-3</v>
      </c>
      <c r="H4519" s="9">
        <f t="shared" si="364"/>
        <v>5.0909151302403598E-3</v>
      </c>
      <c r="I4519" s="8">
        <f t="shared" si="363"/>
        <v>2.0717162723756831E-3</v>
      </c>
      <c r="J4519" s="11">
        <f t="shared" si="365"/>
        <v>0.28923954841778121</v>
      </c>
      <c r="K4519" s="11">
        <f t="shared" si="366"/>
        <v>6.5523961477537362E-2</v>
      </c>
      <c r="AC4519" s="15"/>
      <c r="AD4519" s="16"/>
    </row>
    <row r="4520" spans="1:30" x14ac:dyDescent="0.3">
      <c r="A4520" s="21">
        <v>43070</v>
      </c>
      <c r="B4520" s="22">
        <v>-1.6806789584107038E-3</v>
      </c>
      <c r="C4520" s="9">
        <f t="shared" si="367"/>
        <v>-3.8280678958410704E-2</v>
      </c>
      <c r="D4520" s="6">
        <f t="shared" si="368"/>
        <v>1.465410381516908E-3</v>
      </c>
      <c r="E4520" s="6">
        <f t="shared" si="369"/>
        <v>5.2172337314209424E-4</v>
      </c>
      <c r="F4520" s="6">
        <f>B$6+B$7*E4506+B$8*(H4519*100)^2</f>
        <v>0.24901466242836776</v>
      </c>
      <c r="G4520" s="18">
        <v>1.3425556751892167E-2</v>
      </c>
      <c r="H4520" s="9">
        <f t="shared" si="364"/>
        <v>4.990136896202025E-3</v>
      </c>
      <c r="I4520" s="8">
        <f t="shared" si="363"/>
        <v>8.4354198556901416E-3</v>
      </c>
      <c r="J4520" s="11">
        <f t="shared" si="365"/>
        <v>0.6283106176957074</v>
      </c>
      <c r="K4520" s="11">
        <f t="shared" si="366"/>
        <v>0.70072175849829255</v>
      </c>
      <c r="AC4520" s="15"/>
      <c r="AD4520" s="16"/>
    </row>
    <row r="4521" spans="1:30" x14ac:dyDescent="0.3">
      <c r="A4521" s="21">
        <v>43073</v>
      </c>
      <c r="B4521" s="22">
        <v>2.4096862775117404E-3</v>
      </c>
      <c r="C4521" s="9">
        <f t="shared" si="367"/>
        <v>-3.4190313722488264E-2</v>
      </c>
      <c r="D4521" s="6">
        <f t="shared" si="368"/>
        <v>1.1689775524421693E-3</v>
      </c>
      <c r="E4521" s="6">
        <f t="shared" si="369"/>
        <v>1.465410381516908E-3</v>
      </c>
      <c r="F4521" s="6">
        <f>B$6+B$7*E4506+B$8*(H4520*100)^2</f>
        <v>0.23969331548552389</v>
      </c>
      <c r="G4521" s="18">
        <v>1.0283752107763817E-2</v>
      </c>
      <c r="H4521" s="9">
        <f t="shared" si="364"/>
        <v>4.8958483992616016E-3</v>
      </c>
      <c r="I4521" s="8">
        <f t="shared" si="363"/>
        <v>5.3879037085022155E-3</v>
      </c>
      <c r="J4521" s="11">
        <f t="shared" si="365"/>
        <v>0.52392391921179882</v>
      </c>
      <c r="K4521" s="11">
        <f t="shared" si="366"/>
        <v>0.35832700101136661</v>
      </c>
      <c r="AC4521" s="15"/>
      <c r="AD4521" s="16"/>
    </row>
    <row r="4522" spans="1:30" x14ac:dyDescent="0.3">
      <c r="A4522" s="21">
        <v>43074</v>
      </c>
      <c r="B4522" s="22">
        <v>-4.5144947966139718E-3</v>
      </c>
      <c r="C4522" s="9">
        <f t="shared" si="367"/>
        <v>-4.1114494796613971E-2</v>
      </c>
      <c r="D4522" s="6">
        <f t="shared" si="368"/>
        <v>1.6904016823807973E-3</v>
      </c>
      <c r="E4522" s="6">
        <f t="shared" si="369"/>
        <v>1.1689775524421693E-3</v>
      </c>
      <c r="F4522" s="6">
        <f>B$6+B$7*E4506+B$8*(H4521*100)^2</f>
        <v>0.2311409796654646</v>
      </c>
      <c r="G4522" s="18">
        <v>4.4220018958395849E-3</v>
      </c>
      <c r="H4522" s="9">
        <f t="shared" si="364"/>
        <v>4.8077123423252415E-3</v>
      </c>
      <c r="I4522" s="8">
        <f t="shared" si="363"/>
        <v>3.8571044648565665E-4</v>
      </c>
      <c r="J4522" s="11">
        <f t="shared" si="365"/>
        <v>8.7225301022270052E-2</v>
      </c>
      <c r="K4522" s="11">
        <f t="shared" si="366"/>
        <v>3.401416766694032E-3</v>
      </c>
      <c r="AC4522" s="15"/>
      <c r="AD4522" s="16"/>
    </row>
    <row r="4523" spans="1:30" x14ac:dyDescent="0.3">
      <c r="A4523" s="21">
        <v>43075</v>
      </c>
      <c r="B4523" s="22">
        <v>-1.6444206388512789E-3</v>
      </c>
      <c r="C4523" s="9">
        <f t="shared" si="367"/>
        <v>-3.8244420638851279E-2</v>
      </c>
      <c r="D4523" s="6">
        <f t="shared" si="368"/>
        <v>1.4626357100013937E-3</v>
      </c>
      <c r="E4523" s="6">
        <f t="shared" si="369"/>
        <v>1.6904016823807973E-3</v>
      </c>
      <c r="F4523" s="6">
        <f>B$6+B$7*E4506+B$8*(H4522*100)^2</f>
        <v>0.22329421155056023</v>
      </c>
      <c r="G4523" s="18">
        <v>2.8534345726642795E-3</v>
      </c>
      <c r="H4523" s="9">
        <f t="shared" si="364"/>
        <v>4.7254016924549412E-3</v>
      </c>
      <c r="I4523" s="8">
        <f t="shared" si="363"/>
        <v>1.8719671197906618E-3</v>
      </c>
      <c r="J4523" s="11">
        <f t="shared" si="365"/>
        <v>0.65603996591475655</v>
      </c>
      <c r="K4523" s="11">
        <f t="shared" si="366"/>
        <v>0.10827935065415262</v>
      </c>
      <c r="AC4523" s="15"/>
      <c r="AD4523" s="16"/>
    </row>
    <row r="4524" spans="1:30" x14ac:dyDescent="0.3">
      <c r="A4524" s="21">
        <v>43076</v>
      </c>
      <c r="B4524" s="22">
        <v>2.9190020057372184E-3</v>
      </c>
      <c r="C4524" s="9">
        <f t="shared" si="367"/>
        <v>-3.368099799426278E-2</v>
      </c>
      <c r="D4524" s="6">
        <f t="shared" si="368"/>
        <v>1.1344096258895334E-3</v>
      </c>
      <c r="E4524" s="6">
        <f t="shared" si="369"/>
        <v>1.4626357100013937E-3</v>
      </c>
      <c r="F4524" s="6">
        <f>B$6+B$7*E4506+B$8*(H4523*100)^2</f>
        <v>0.21609480180513546</v>
      </c>
      <c r="G4524" s="18">
        <v>4.086743835938861E-3</v>
      </c>
      <c r="H4524" s="9">
        <f t="shared" si="364"/>
        <v>4.6485998085997408E-3</v>
      </c>
      <c r="I4524" s="8">
        <f t="shared" si="363"/>
        <v>5.6185597266087978E-4</v>
      </c>
      <c r="J4524" s="11">
        <f t="shared" si="365"/>
        <v>0.1374825521775829</v>
      </c>
      <c r="K4524" s="11">
        <f t="shared" si="366"/>
        <v>7.9518969190390809E-3</v>
      </c>
      <c r="AC4524" s="15"/>
      <c r="AD4524" s="16"/>
    </row>
    <row r="4525" spans="1:30" x14ac:dyDescent="0.3">
      <c r="A4525" s="21">
        <v>43077</v>
      </c>
      <c r="B4525" s="22">
        <v>4.8487171384379571E-3</v>
      </c>
      <c r="C4525" s="9">
        <f t="shared" si="367"/>
        <v>-3.1751282861562043E-2</v>
      </c>
      <c r="D4525" s="6">
        <f t="shared" si="368"/>
        <v>1.0081439633549236E-3</v>
      </c>
      <c r="E4525" s="6">
        <f t="shared" si="369"/>
        <v>1.1344096258895334E-3</v>
      </c>
      <c r="F4525" s="6">
        <f>B$6+B$7*E4506+B$8*(H4524*100)^2</f>
        <v>0.20948934336370828</v>
      </c>
      <c r="G4525" s="18">
        <v>3.3777856095723075E-3</v>
      </c>
      <c r="H4525" s="9">
        <f t="shared" si="364"/>
        <v>4.5770005829550457E-3</v>
      </c>
      <c r="I4525" s="8">
        <f t="shared" si="363"/>
        <v>1.1992149733827382E-3</v>
      </c>
      <c r="J4525" s="11">
        <f t="shared" si="365"/>
        <v>0.35502992551815088</v>
      </c>
      <c r="K4525" s="11">
        <f t="shared" si="366"/>
        <v>4.181462069491082E-2</v>
      </c>
      <c r="AC4525" s="15"/>
      <c r="AD4525" s="16"/>
    </row>
    <row r="4526" spans="1:30" x14ac:dyDescent="0.3">
      <c r="A4526" s="21">
        <v>43080</v>
      </c>
      <c r="B4526" s="22">
        <v>2.3347611739474839E-3</v>
      </c>
      <c r="C4526" s="9">
        <f t="shared" si="367"/>
        <v>-3.4265238826052515E-2</v>
      </c>
      <c r="D4526" s="6">
        <f t="shared" si="368"/>
        <v>1.1741065918064167E-3</v>
      </c>
      <c r="E4526" s="6">
        <f t="shared" si="369"/>
        <v>1.0081439633549236E-3</v>
      </c>
      <c r="F4526" s="6">
        <f>B$6+B$7*E4506+B$8*(H4525*100)^2</f>
        <v>0.20342883524369884</v>
      </c>
      <c r="G4526" s="18">
        <v>1.8371690255891036E-3</v>
      </c>
      <c r="H4526" s="9">
        <f t="shared" si="364"/>
        <v>4.5103085841624946E-3</v>
      </c>
      <c r="I4526" s="8">
        <f t="shared" si="363"/>
        <v>2.6731395585733913E-3</v>
      </c>
      <c r="J4526" s="11">
        <f t="shared" si="365"/>
        <v>1.4550319112397547</v>
      </c>
      <c r="K4526" s="11">
        <f t="shared" si="366"/>
        <v>0.30546644056745498</v>
      </c>
      <c r="AC4526" s="15"/>
      <c r="AD4526" s="16"/>
    </row>
    <row r="4527" spans="1:30" x14ac:dyDescent="0.3">
      <c r="A4527" s="21">
        <v>43081</v>
      </c>
      <c r="B4527" s="22">
        <v>4.8586500917730301E-3</v>
      </c>
      <c r="C4527" s="9">
        <f t="shared" si="367"/>
        <v>-3.1741349908226968E-2</v>
      </c>
      <c r="D4527" s="6">
        <f t="shared" si="368"/>
        <v>1.0075132939965001E-3</v>
      </c>
      <c r="E4527" s="6">
        <f t="shared" si="369"/>
        <v>1.1741065918064167E-3</v>
      </c>
      <c r="F4527" s="6">
        <f>B$6+B$7*E4506+B$8*(H4526*100)^2</f>
        <v>0.19786831904359017</v>
      </c>
      <c r="G4527" s="18">
        <v>3.9762576044808477E-3</v>
      </c>
      <c r="H4527" s="9">
        <f t="shared" si="364"/>
        <v>4.4482391914508167E-3</v>
      </c>
      <c r="I4527" s="8">
        <f t="shared" si="363"/>
        <v>4.7198158696996895E-4</v>
      </c>
      <c r="J4527" s="11">
        <f t="shared" si="365"/>
        <v>0.11869995204488072</v>
      </c>
      <c r="K4527" s="11">
        <f t="shared" si="366"/>
        <v>6.0619915267845492E-3</v>
      </c>
      <c r="AC4527" s="15"/>
      <c r="AD4527" s="16"/>
    </row>
    <row r="4528" spans="1:30" x14ac:dyDescent="0.3">
      <c r="A4528" s="21">
        <v>43082</v>
      </c>
      <c r="B4528" s="22">
        <v>3.2849297297664125E-3</v>
      </c>
      <c r="C4528" s="9">
        <f t="shared" si="367"/>
        <v>-3.3315070270233588E-2</v>
      </c>
      <c r="D4528" s="6">
        <f t="shared" si="368"/>
        <v>1.1098939071106019E-3</v>
      </c>
      <c r="E4528" s="6">
        <f t="shared" si="369"/>
        <v>1.0075132939965001E-3</v>
      </c>
      <c r="F4528" s="6">
        <f>B$6+B$7*E4507+B$8*(H4527*100)^2</f>
        <v>0.19275138300263128</v>
      </c>
      <c r="G4528" s="18">
        <v>4.2707896990132437E-3</v>
      </c>
      <c r="H4528" s="9">
        <f t="shared" si="364"/>
        <v>4.3903460342281826E-3</v>
      </c>
      <c r="I4528" s="8">
        <f t="shared" si="363"/>
        <v>1.1955633521493897E-4</v>
      </c>
      <c r="J4528" s="11">
        <f t="shared" si="365"/>
        <v>2.7993964498547467E-2</v>
      </c>
      <c r="K4528" s="11">
        <f t="shared" si="366"/>
        <v>3.7765305015469153E-4</v>
      </c>
      <c r="AC4528" s="15"/>
      <c r="AD4528" s="16"/>
    </row>
    <row r="4529" spans="1:30" x14ac:dyDescent="0.3">
      <c r="A4529" s="21">
        <v>43083</v>
      </c>
      <c r="B4529" s="22">
        <v>-3.1274474816592361E-3</v>
      </c>
      <c r="C4529" s="9">
        <f t="shared" si="367"/>
        <v>-3.9727447481659239E-2</v>
      </c>
      <c r="D4529" s="6">
        <f t="shared" si="368"/>
        <v>1.5782700834079931E-3</v>
      </c>
      <c r="E4529" s="6">
        <f t="shared" si="369"/>
        <v>1.1098939071106019E-3</v>
      </c>
      <c r="F4529" s="6">
        <f>B$6+B$7*E4529+B$8*(G4528*100)^2</f>
        <v>0.17852987293769806</v>
      </c>
      <c r="G4529" s="18">
        <v>4.0756807636754587E-3</v>
      </c>
      <c r="H4529" s="9">
        <f t="shared" si="364"/>
        <v>4.2252795521444267E-3</v>
      </c>
      <c r="I4529" s="8">
        <f t="shared" si="363"/>
        <v>1.4959878846896799E-4</v>
      </c>
      <c r="J4529" s="11">
        <f t="shared" si="365"/>
        <v>3.6705227210695336E-2</v>
      </c>
      <c r="K4529" s="11">
        <f t="shared" si="366"/>
        <v>6.4197888395867153E-4</v>
      </c>
      <c r="AC4529" s="15"/>
      <c r="AD4529" s="16"/>
    </row>
    <row r="4530" spans="1:30" x14ac:dyDescent="0.3">
      <c r="A4530" s="21">
        <v>43084</v>
      </c>
      <c r="B4530" s="22">
        <v>5.8209648820565368E-3</v>
      </c>
      <c r="C4530" s="9">
        <f t="shared" si="367"/>
        <v>-3.0779035117943464E-2</v>
      </c>
      <c r="D4530" s="6">
        <f t="shared" si="368"/>
        <v>9.4734900279159703E-4</v>
      </c>
      <c r="E4530" s="6">
        <f t="shared" si="369"/>
        <v>1.5782700834079931E-3</v>
      </c>
      <c r="F4530" s="6">
        <f>B$6+B$7*E4529+B$8*(H4529*100)^2</f>
        <v>0.17498229166494778</v>
      </c>
      <c r="G4530" s="18">
        <v>4.0441781568000216E-3</v>
      </c>
      <c r="H4530" s="9">
        <f t="shared" si="364"/>
        <v>4.1830884722289553E-3</v>
      </c>
      <c r="I4530" s="8">
        <f t="shared" si="363"/>
        <v>1.3891031542893374E-4</v>
      </c>
      <c r="J4530" s="11">
        <f t="shared" si="365"/>
        <v>3.4348218610341166E-2</v>
      </c>
      <c r="K4530" s="11">
        <f t="shared" si="366"/>
        <v>5.6389105901333281E-4</v>
      </c>
      <c r="AC4530" s="15"/>
      <c r="AD4530" s="16"/>
    </row>
    <row r="4531" spans="1:30" x14ac:dyDescent="0.3">
      <c r="A4531" s="21">
        <v>43087</v>
      </c>
      <c r="B4531" s="22">
        <v>5.6815603192024331E-3</v>
      </c>
      <c r="C4531" s="9">
        <f t="shared" si="367"/>
        <v>-3.0918439680797567E-2</v>
      </c>
      <c r="D4531" s="6">
        <f t="shared" si="368"/>
        <v>9.5594991229511748E-4</v>
      </c>
      <c r="E4531" s="6">
        <f t="shared" si="369"/>
        <v>9.4734900279159703E-4</v>
      </c>
      <c r="F4531" s="6">
        <f>B$6+B$7*E4529+B$8*(H4530*100)^2</f>
        <v>0.17172738584719935</v>
      </c>
      <c r="G4531" s="18">
        <v>5.4025437883186431E-3</v>
      </c>
      <c r="H4531" s="9">
        <f t="shared" si="364"/>
        <v>4.1440003118629149E-3</v>
      </c>
      <c r="I4531" s="8">
        <f t="shared" si="363"/>
        <v>1.2585434764557282E-3</v>
      </c>
      <c r="J4531" s="11">
        <f t="shared" si="365"/>
        <v>0.23295386872697738</v>
      </c>
      <c r="K4531" s="11">
        <f t="shared" si="366"/>
        <v>3.8494219161334886E-2</v>
      </c>
      <c r="AC4531" s="15"/>
      <c r="AD4531" s="16"/>
    </row>
    <row r="4532" spans="1:30" x14ac:dyDescent="0.3">
      <c r="A4532" s="21">
        <v>43088</v>
      </c>
      <c r="B4532" s="22">
        <v>-1.5116662669193335E-3</v>
      </c>
      <c r="C4532" s="9">
        <f t="shared" si="367"/>
        <v>-3.8111666266919336E-2</v>
      </c>
      <c r="D4532" s="6">
        <f t="shared" si="368"/>
        <v>1.4524991056410373E-3</v>
      </c>
      <c r="E4532" s="6">
        <f t="shared" si="369"/>
        <v>9.5594991229511748E-4</v>
      </c>
      <c r="F4532" s="6">
        <f>B$6+B$7*E4529+B$8*(H4531*100)^2</f>
        <v>0.16874100975941519</v>
      </c>
      <c r="G4532" s="18">
        <v>3.5993062681556037E-3</v>
      </c>
      <c r="H4532" s="9">
        <f t="shared" si="364"/>
        <v>4.1078097541075971E-3</v>
      </c>
      <c r="I4532" s="8">
        <f t="shared" si="363"/>
        <v>5.0850348595199348E-4</v>
      </c>
      <c r="J4532" s="11">
        <f t="shared" si="365"/>
        <v>0.14127819309262796</v>
      </c>
      <c r="K4532" s="11">
        <f t="shared" si="366"/>
        <v>8.3594122120644876E-3</v>
      </c>
      <c r="AC4532" s="15"/>
      <c r="AD4532" s="16"/>
    </row>
    <row r="4533" spans="1:30" x14ac:dyDescent="0.3">
      <c r="A4533" s="21">
        <v>43089</v>
      </c>
      <c r="B4533" s="22">
        <v>-1.1357646377745053E-3</v>
      </c>
      <c r="C4533" s="9">
        <f t="shared" si="367"/>
        <v>-3.7735764637774505E-2</v>
      </c>
      <c r="D4533" s="6">
        <f t="shared" si="368"/>
        <v>1.4239879327975129E-3</v>
      </c>
      <c r="E4533" s="6">
        <f t="shared" si="369"/>
        <v>1.4524991056410373E-3</v>
      </c>
      <c r="F4533" s="6">
        <f>B$6+B$7*E4529+B$8*(H4532*100)^2</f>
        <v>0.16600100969887319</v>
      </c>
      <c r="G4533" s="18">
        <v>4.7490811712771188E-3</v>
      </c>
      <c r="H4533" s="9">
        <f t="shared" si="364"/>
        <v>4.0743221485159123E-3</v>
      </c>
      <c r="I4533" s="8">
        <f t="shared" si="363"/>
        <v>6.7475902276120658E-4</v>
      </c>
      <c r="J4533" s="11">
        <f t="shared" si="365"/>
        <v>0.14208201511530513</v>
      </c>
      <c r="K4533" s="11">
        <f t="shared" si="366"/>
        <v>1.2365812131859943E-2</v>
      </c>
      <c r="AC4533" s="15"/>
      <c r="AD4533" s="16"/>
    </row>
    <row r="4534" spans="1:30" x14ac:dyDescent="0.3">
      <c r="A4534" s="21">
        <v>43090</v>
      </c>
      <c r="B4534" s="22">
        <v>2.2476221834909047E-3</v>
      </c>
      <c r="C4534" s="9">
        <f t="shared" si="367"/>
        <v>-3.4352377816509093E-2</v>
      </c>
      <c r="D4534" s="6">
        <f t="shared" si="368"/>
        <v>1.1800858616481859E-3</v>
      </c>
      <c r="E4534" s="6">
        <f t="shared" si="369"/>
        <v>1.4239879327975129E-3</v>
      </c>
      <c r="F4534" s="6">
        <f>B$6+B$7*E4529+B$8*(H4533*100)^2</f>
        <v>0.16348705964332594</v>
      </c>
      <c r="G4534" s="18">
        <v>3.3968757929555712E-3</v>
      </c>
      <c r="H4534" s="9">
        <f t="shared" si="364"/>
        <v>4.0433533068892948E-3</v>
      </c>
      <c r="I4534" s="8">
        <f t="shared" si="363"/>
        <v>6.4647751393372361E-4</v>
      </c>
      <c r="J4534" s="11">
        <f t="shared" si="365"/>
        <v>0.19031532306079202</v>
      </c>
      <c r="K4534" s="11">
        <f t="shared" si="366"/>
        <v>1.4331772773712226E-2</v>
      </c>
      <c r="AC4534" s="15"/>
      <c r="AD4534" s="16"/>
    </row>
    <row r="4535" spans="1:30" x14ac:dyDescent="0.3">
      <c r="A4535" s="21">
        <v>43091</v>
      </c>
      <c r="B4535" s="22">
        <v>-1.1397092802835757E-3</v>
      </c>
      <c r="C4535" s="9">
        <f t="shared" si="367"/>
        <v>-3.7739709280283577E-2</v>
      </c>
      <c r="D4535" s="6">
        <f t="shared" si="368"/>
        <v>1.4242856565603223E-3</v>
      </c>
      <c r="E4535" s="6">
        <f t="shared" si="369"/>
        <v>1.1800858616481859E-3</v>
      </c>
      <c r="F4535" s="6">
        <f>B$6+B$7*E4529+B$8*(H4534*100)^2</f>
        <v>0.16118051046736134</v>
      </c>
      <c r="G4535" s="18">
        <v>1.9454390514807103E-3</v>
      </c>
      <c r="H4535" s="9">
        <f t="shared" si="364"/>
        <v>4.0147292619473283E-3</v>
      </c>
      <c r="I4535" s="8">
        <f t="shared" si="363"/>
        <v>2.0692902104666178E-3</v>
      </c>
      <c r="J4535" s="11">
        <f t="shared" si="365"/>
        <v>1.0636623177126223</v>
      </c>
      <c r="K4535" s="11">
        <f t="shared" si="366"/>
        <v>0.20905763183290071</v>
      </c>
      <c r="AC4535" s="15"/>
      <c r="AD4535" s="16"/>
    </row>
    <row r="4536" spans="1:30" x14ac:dyDescent="0.3">
      <c r="A4536" s="21">
        <v>43095</v>
      </c>
      <c r="B4536" s="22">
        <v>-3.1715419755926782E-4</v>
      </c>
      <c r="C4536" s="9">
        <f t="shared" si="367"/>
        <v>-3.6917154197559268E-2</v>
      </c>
      <c r="D4536" s="6">
        <f t="shared" si="368"/>
        <v>1.3628762740463679E-3</v>
      </c>
      <c r="E4536" s="6">
        <f t="shared" si="369"/>
        <v>1.4242856565603223E-3</v>
      </c>
      <c r="F4536" s="6">
        <f>B$6+B$7*E4529+B$8*(H4535*100)^2</f>
        <v>0.15906425159841386</v>
      </c>
      <c r="G4536" s="18">
        <v>2.4026004603042495E-3</v>
      </c>
      <c r="H4536" s="9">
        <f t="shared" si="364"/>
        <v>3.9882859927343958E-3</v>
      </c>
      <c r="I4536" s="8">
        <f t="shared" si="363"/>
        <v>1.5856855324301463E-3</v>
      </c>
      <c r="J4536" s="11">
        <f t="shared" si="365"/>
        <v>0.65998719247283644</v>
      </c>
      <c r="K4536" s="11">
        <f t="shared" si="366"/>
        <v>0.10922417336891321</v>
      </c>
      <c r="AC4536" s="15"/>
      <c r="AD4536" s="16"/>
    </row>
    <row r="4537" spans="1:30" x14ac:dyDescent="0.3">
      <c r="A4537" s="21">
        <v>43096</v>
      </c>
      <c r="B4537" s="22">
        <v>1.1344732026292187E-3</v>
      </c>
      <c r="C4537" s="9">
        <f t="shared" si="367"/>
        <v>-3.5465526797370785E-2</v>
      </c>
      <c r="D4537" s="6">
        <f t="shared" si="368"/>
        <v>1.2578035910150252E-3</v>
      </c>
      <c r="E4537" s="6">
        <f t="shared" si="369"/>
        <v>1.3628762740463679E-3</v>
      </c>
      <c r="F4537" s="6">
        <f>B$6+B$7*E4529+B$8*(H4536*100)^2</f>
        <v>0.15712258408615451</v>
      </c>
      <c r="G4537" s="18">
        <v>1.8018042184179829E-3</v>
      </c>
      <c r="H4537" s="9">
        <f t="shared" si="364"/>
        <v>3.9638691210249931E-3</v>
      </c>
      <c r="I4537" s="8">
        <f t="shared" si="363"/>
        <v>2.16206490260701E-3</v>
      </c>
      <c r="J4537" s="11">
        <f t="shared" si="365"/>
        <v>1.1999444115550704</v>
      </c>
      <c r="K4537" s="11">
        <f t="shared" si="366"/>
        <v>0.24298903262163307</v>
      </c>
      <c r="AC4537" s="15"/>
      <c r="AD4537" s="16"/>
    </row>
    <row r="4538" spans="1:30" x14ac:dyDescent="0.3">
      <c r="A4538" s="21">
        <v>43097</v>
      </c>
      <c r="B4538" s="22">
        <v>2.5481439955433176E-3</v>
      </c>
      <c r="C4538" s="9">
        <f t="shared" si="367"/>
        <v>-3.4051856004456683E-2</v>
      </c>
      <c r="D4538" s="6">
        <f t="shared" si="368"/>
        <v>1.1595288973482527E-3</v>
      </c>
      <c r="E4538" s="6">
        <f t="shared" si="369"/>
        <v>1.2578035910150252E-3</v>
      </c>
      <c r="F4538" s="6">
        <f>B$6+B$7*E4529+B$8*(H4537*100)^2</f>
        <v>0.15534110414365657</v>
      </c>
      <c r="G4538" s="18">
        <v>1.6187254926259003E-3</v>
      </c>
      <c r="H4538" s="9">
        <f t="shared" si="364"/>
        <v>3.9413335832387568E-3</v>
      </c>
      <c r="I4538" s="8">
        <f t="shared" si="363"/>
        <v>2.3226080906128565E-3</v>
      </c>
      <c r="J4538" s="11">
        <f t="shared" si="365"/>
        <v>1.4348375318690485</v>
      </c>
      <c r="K4538" s="11">
        <f t="shared" si="366"/>
        <v>0.30058505342402464</v>
      </c>
      <c r="AC4538" s="15"/>
      <c r="AD4538" s="16"/>
    </row>
    <row r="4539" spans="1:30" x14ac:dyDescent="0.3">
      <c r="A4539" s="21">
        <v>43098</v>
      </c>
      <c r="B4539" s="22">
        <v>-4.773893920454431E-3</v>
      </c>
      <c r="C4539" s="9">
        <f t="shared" si="367"/>
        <v>-4.137389392045443E-2</v>
      </c>
      <c r="D4539" s="6">
        <f t="shared" si="368"/>
        <v>1.7117990981410161E-3</v>
      </c>
      <c r="E4539" s="6">
        <f t="shared" si="369"/>
        <v>1.1595288973482527E-3</v>
      </c>
      <c r="F4539" s="6">
        <f>B$6+B$7*E4529+B$8*(H4538*100)^2</f>
        <v>0.1537065962964147</v>
      </c>
      <c r="G4539" s="18">
        <v>2.9857727374981344E-3</v>
      </c>
      <c r="H4539" s="9">
        <f t="shared" si="364"/>
        <v>3.920543282459903E-3</v>
      </c>
      <c r="I4539" s="8">
        <f t="shared" si="363"/>
        <v>9.3477054496176855E-4</v>
      </c>
      <c r="J4539" s="11">
        <f t="shared" si="365"/>
        <v>0.31307491465175608</v>
      </c>
      <c r="K4539" s="11">
        <f t="shared" si="366"/>
        <v>3.394282051153974E-2</v>
      </c>
      <c r="AC4539" s="15"/>
      <c r="AD4539" s="16"/>
    </row>
    <row r="4540" spans="1:30" x14ac:dyDescent="0.3">
      <c r="A4540" s="21">
        <v>43102</v>
      </c>
      <c r="B4540" s="22">
        <v>4.2302134024210392E-3</v>
      </c>
      <c r="C4540" s="9">
        <f t="shared" si="367"/>
        <v>-3.2369786597578963E-2</v>
      </c>
      <c r="D4540" s="6">
        <f t="shared" si="368"/>
        <v>1.0478030843728027E-3</v>
      </c>
      <c r="E4540" s="6">
        <f t="shared" si="369"/>
        <v>1.7117990981410161E-3</v>
      </c>
      <c r="F4540" s="6">
        <f>B$6+B$7*E4529+B$8*(H4539*100)^2</f>
        <v>0.15220693534657026</v>
      </c>
      <c r="G4540" s="18">
        <v>4.9092723427471034E-3</v>
      </c>
      <c r="H4540" s="9">
        <f t="shared" si="364"/>
        <v>3.9013707250986833E-3</v>
      </c>
      <c r="I4540" s="8">
        <f t="shared" si="363"/>
        <v>1.0079016176484201E-3</v>
      </c>
      <c r="J4540" s="11">
        <f t="shared" si="365"/>
        <v>0.20530570465040124</v>
      </c>
      <c r="K4540" s="11">
        <f t="shared" si="366"/>
        <v>2.8547739612359235E-2</v>
      </c>
      <c r="AC4540" s="15"/>
      <c r="AD4540" s="16"/>
    </row>
    <row r="4541" spans="1:30" x14ac:dyDescent="0.3">
      <c r="A4541" s="21">
        <v>43103</v>
      </c>
      <c r="B4541" s="22">
        <v>3.966899198768946E-3</v>
      </c>
      <c r="C4541" s="9">
        <f t="shared" si="367"/>
        <v>-3.2633100801231052E-2</v>
      </c>
      <c r="D4541" s="6">
        <f t="shared" si="368"/>
        <v>1.0649192679033066E-3</v>
      </c>
      <c r="E4541" s="6">
        <f t="shared" si="369"/>
        <v>1.0478030843728027E-3</v>
      </c>
      <c r="F4541" s="6">
        <f>B$6+B$7*E4529+B$8*(H4540*100)^2</f>
        <v>0.15083099642508799</v>
      </c>
      <c r="G4541" s="18">
        <v>2.8505961781087538E-3</v>
      </c>
      <c r="H4541" s="9">
        <f t="shared" si="364"/>
        <v>3.8836966465609539E-3</v>
      </c>
      <c r="I4541" s="8">
        <f t="shared" si="363"/>
        <v>1.0331004684522001E-3</v>
      </c>
      <c r="J4541" s="11">
        <f t="shared" si="365"/>
        <v>0.3624155804269748</v>
      </c>
      <c r="K4541" s="11">
        <f t="shared" si="366"/>
        <v>4.3249717992270398E-2</v>
      </c>
      <c r="AC4541" s="15"/>
      <c r="AD4541" s="16"/>
    </row>
    <row r="4542" spans="1:30" x14ac:dyDescent="0.3">
      <c r="A4542" s="21">
        <v>43104</v>
      </c>
      <c r="B4542" s="22">
        <v>6.0983328139574827E-3</v>
      </c>
      <c r="C4542" s="9">
        <f t="shared" si="367"/>
        <v>-3.0501667186042518E-2</v>
      </c>
      <c r="D4542" s="6">
        <f t="shared" si="368"/>
        <v>9.3035170112810289E-4</v>
      </c>
      <c r="E4542" s="6">
        <f t="shared" si="369"/>
        <v>1.0649192679033066E-3</v>
      </c>
      <c r="F4542" s="6">
        <f>B$6+B$7*E4529+B$8*(H4541*100)^2</f>
        <v>0.14956857246462801</v>
      </c>
      <c r="G4542" s="18">
        <v>3.4413828655323444E-3</v>
      </c>
      <c r="H4542" s="9">
        <f t="shared" si="364"/>
        <v>3.8674096300318128E-3</v>
      </c>
      <c r="I4542" s="8">
        <f t="shared" si="363"/>
        <v>4.2602676449946843E-4</v>
      </c>
      <c r="J4542" s="11">
        <f t="shared" si="365"/>
        <v>0.12379522452046809</v>
      </c>
      <c r="K4542" s="11">
        <f t="shared" si="366"/>
        <v>6.5533810554296856E-3</v>
      </c>
      <c r="AC4542" s="15"/>
      <c r="AD4542" s="16"/>
    </row>
    <row r="4543" spans="1:30" x14ac:dyDescent="0.3">
      <c r="A4543" s="21">
        <v>43105</v>
      </c>
      <c r="B4543" s="22">
        <v>8.7645547753126621E-3</v>
      </c>
      <c r="C4543" s="9">
        <f t="shared" si="367"/>
        <v>-2.7835445224687339E-2</v>
      </c>
      <c r="D4543" s="6">
        <f t="shared" si="368"/>
        <v>7.7481201085656916E-4</v>
      </c>
      <c r="E4543" s="6">
        <f t="shared" si="369"/>
        <v>9.3035170112810289E-4</v>
      </c>
      <c r="F4543" s="6">
        <f>B$6+B$7*E4529+B$8*(H4542*100)^2</f>
        <v>0.14841029848090601</v>
      </c>
      <c r="G4543" s="18">
        <v>3.4192542613084909E-3</v>
      </c>
      <c r="H4543" s="9">
        <f t="shared" si="364"/>
        <v>3.852405722154742E-3</v>
      </c>
      <c r="I4543" s="8">
        <f t="shared" si="363"/>
        <v>4.3315146084625103E-4</v>
      </c>
      <c r="J4543" s="11">
        <f t="shared" si="365"/>
        <v>0.12668009681166303</v>
      </c>
      <c r="K4543" s="11">
        <f t="shared" si="366"/>
        <v>6.8387255250461632E-3</v>
      </c>
      <c r="AC4543" s="15"/>
      <c r="AD4543" s="16"/>
    </row>
    <row r="4544" spans="1:30" x14ac:dyDescent="0.3">
      <c r="A4544" s="21">
        <v>43108</v>
      </c>
      <c r="B4544" s="22">
        <v>-5.0887420463786978E-4</v>
      </c>
      <c r="C4544" s="9">
        <f t="shared" si="367"/>
        <v>-3.7108874204637869E-2</v>
      </c>
      <c r="D4544" s="6">
        <f t="shared" si="368"/>
        <v>1.3770685447356378E-3</v>
      </c>
      <c r="E4544" s="6">
        <f t="shared" si="369"/>
        <v>7.7481201085656916E-4</v>
      </c>
      <c r="F4544" s="6">
        <f>B$6+B$7*E4529+B$8*(H4543*100)^2</f>
        <v>0.14734758210084101</v>
      </c>
      <c r="G4544" s="18">
        <v>2.2764127212151972E-3</v>
      </c>
      <c r="H4544" s="9">
        <f t="shared" si="364"/>
        <v>3.8385880490206421E-3</v>
      </c>
      <c r="I4544" s="8">
        <f t="shared" si="363"/>
        <v>1.562175327805445E-3</v>
      </c>
      <c r="J4544" s="11">
        <f t="shared" si="365"/>
        <v>0.6862443322542684</v>
      </c>
      <c r="K4544" s="11">
        <f t="shared" si="366"/>
        <v>0.11553763612169465</v>
      </c>
      <c r="AC4544" s="15"/>
      <c r="AD4544" s="16"/>
    </row>
    <row r="4545" spans="1:30" x14ac:dyDescent="0.3">
      <c r="A4545" s="21">
        <v>43109</v>
      </c>
      <c r="B4545" s="22">
        <v>4.0577602279792645E-3</v>
      </c>
      <c r="C4545" s="9">
        <f t="shared" si="367"/>
        <v>-3.254223977202074E-2</v>
      </c>
      <c r="D4545" s="6">
        <f t="shared" si="368"/>
        <v>1.0589973693796884E-3</v>
      </c>
      <c r="E4545" s="6">
        <f t="shared" si="369"/>
        <v>1.3770685447356378E-3</v>
      </c>
      <c r="F4545" s="6">
        <f>B$6+B$7*E4529+B$8*(H4544*100)^2</f>
        <v>0.14637253982213139</v>
      </c>
      <c r="G4545" s="18">
        <v>3.4730737978248675E-3</v>
      </c>
      <c r="H4545" s="9">
        <f t="shared" si="364"/>
        <v>3.8258664354905462E-3</v>
      </c>
      <c r="I4545" s="8">
        <f t="shared" si="363"/>
        <v>3.5279263766567872E-4</v>
      </c>
      <c r="J4545" s="11">
        <f t="shared" si="365"/>
        <v>0.10157936692466117</v>
      </c>
      <c r="K4545" s="11">
        <f t="shared" si="366"/>
        <v>4.5324567217879252E-3</v>
      </c>
      <c r="AC4545" s="15"/>
      <c r="AD4545" s="16"/>
    </row>
    <row r="4546" spans="1:30" x14ac:dyDescent="0.3">
      <c r="A4546" s="21">
        <v>43110</v>
      </c>
      <c r="B4546" s="22">
        <v>-6.5687892528120241E-4</v>
      </c>
      <c r="C4546" s="9">
        <f t="shared" si="367"/>
        <v>-3.7256878925281206E-2</v>
      </c>
      <c r="D4546" s="6">
        <f t="shared" si="368"/>
        <v>1.3880750272530628E-3</v>
      </c>
      <c r="E4546" s="6">
        <f t="shared" si="369"/>
        <v>1.0589973693796884E-3</v>
      </c>
      <c r="F4546" s="6">
        <f>B$6+B$7*E4529+B$8*(H4545*100)^2</f>
        <v>0.14547793853141533</v>
      </c>
      <c r="G4546" s="18">
        <v>4.3176440577157331E-3</v>
      </c>
      <c r="H4546" s="9">
        <f t="shared" si="364"/>
        <v>3.8141570304775774E-3</v>
      </c>
      <c r="I4546" s="8">
        <f t="shared" si="363"/>
        <v>5.0348702723815569E-4</v>
      </c>
      <c r="J4546" s="11">
        <f t="shared" si="365"/>
        <v>0.11661151788054699</v>
      </c>
      <c r="K4546" s="11">
        <f t="shared" si="366"/>
        <v>8.0145796781441181E-3</v>
      </c>
      <c r="AC4546" s="15"/>
      <c r="AD4546" s="16"/>
    </row>
    <row r="4547" spans="1:30" x14ac:dyDescent="0.3">
      <c r="A4547" s="21">
        <v>43111</v>
      </c>
      <c r="B4547" s="22">
        <v>8.0716584992529313E-3</v>
      </c>
      <c r="C4547" s="9">
        <f t="shared" si="367"/>
        <v>-2.8528341500747068E-2</v>
      </c>
      <c r="D4547" s="6">
        <f t="shared" si="368"/>
        <v>8.138662687832474E-4</v>
      </c>
      <c r="E4547" s="6">
        <f t="shared" si="369"/>
        <v>1.3880750272530628E-3</v>
      </c>
      <c r="F4547" s="6">
        <f>B$6+B$7*E4529+B$8*(H4546*100)^2</f>
        <v>0.14465714184718331</v>
      </c>
      <c r="G4547" s="18">
        <v>3.001736101030412E-3</v>
      </c>
      <c r="H4547" s="9">
        <f t="shared" si="364"/>
        <v>3.8033819404207003E-3</v>
      </c>
      <c r="I4547" s="8">
        <f t="shared" si="363"/>
        <v>8.0164583939028831E-4</v>
      </c>
      <c r="J4547" s="11">
        <f t="shared" si="365"/>
        <v>0.2670607316596238</v>
      </c>
      <c r="K4547" s="11">
        <f t="shared" si="366"/>
        <v>2.5927985844625967E-2</v>
      </c>
      <c r="AC4547" s="15"/>
      <c r="AD4547" s="16"/>
    </row>
    <row r="4548" spans="1:30" x14ac:dyDescent="0.3">
      <c r="A4548" s="21">
        <v>43112</v>
      </c>
      <c r="B4548" s="22">
        <v>8.8933335752717901E-3</v>
      </c>
      <c r="C4548" s="9">
        <f t="shared" si="367"/>
        <v>-2.7706666424728209E-2</v>
      </c>
      <c r="D4548" s="6">
        <f t="shared" si="368"/>
        <v>7.6765936437116146E-4</v>
      </c>
      <c r="E4548" s="6">
        <f t="shared" si="369"/>
        <v>8.138662687832474E-4</v>
      </c>
      <c r="F4548" s="6">
        <f>B$6+B$7*E4529+B$8*(H4547*100)^2</f>
        <v>0.14390406088940047</v>
      </c>
      <c r="G4548" s="18">
        <v>3.8622045050025105E-3</v>
      </c>
      <c r="H4548" s="9">
        <f t="shared" si="364"/>
        <v>3.7934688728049489E-3</v>
      </c>
      <c r="I4548" s="8">
        <f t="shared" si="363"/>
        <v>6.8735632197561552E-5</v>
      </c>
      <c r="J4548" s="11">
        <f t="shared" si="365"/>
        <v>1.779699446482751E-2</v>
      </c>
      <c r="K4548" s="11">
        <f t="shared" si="366"/>
        <v>1.6220113156717453E-4</v>
      </c>
      <c r="AC4548" s="15"/>
      <c r="AD4548" s="16"/>
    </row>
    <row r="4549" spans="1:30" x14ac:dyDescent="0.3">
      <c r="A4549" s="21">
        <v>43116</v>
      </c>
      <c r="B4549" s="22">
        <v>-4.0042129184875397E-4</v>
      </c>
      <c r="C4549" s="9">
        <f t="shared" si="367"/>
        <v>-3.7000421291848752E-2</v>
      </c>
      <c r="D4549" s="6">
        <f t="shared" si="368"/>
        <v>1.3690311757742946E-3</v>
      </c>
      <c r="E4549" s="6">
        <f t="shared" si="369"/>
        <v>7.6765936437116146E-4</v>
      </c>
      <c r="F4549" s="6">
        <f>B$6+B$7*E4529+B$8*(H4548*100)^2</f>
        <v>0.14321310911063473</v>
      </c>
      <c r="G4549" s="18">
        <v>1.1329569484945517E-2</v>
      </c>
      <c r="H4549" s="9">
        <f t="shared" si="364"/>
        <v>3.7843507912274032E-3</v>
      </c>
      <c r="I4549" s="8">
        <f t="shared" si="363"/>
        <v>7.5452186937181136E-3</v>
      </c>
      <c r="J4549" s="11">
        <f t="shared" si="365"/>
        <v>0.6659757640168088</v>
      </c>
      <c r="K4549" s="11">
        <f t="shared" si="366"/>
        <v>0.89725301203340702</v>
      </c>
      <c r="AC4549" s="15"/>
      <c r="AD4549" s="16"/>
    </row>
    <row r="4550" spans="1:30" x14ac:dyDescent="0.3">
      <c r="A4550" s="21">
        <v>43117</v>
      </c>
      <c r="B4550" s="22">
        <v>1.2437081236758862E-2</v>
      </c>
      <c r="C4550" s="9">
        <f t="shared" si="367"/>
        <v>-2.4162918763241139E-2</v>
      </c>
      <c r="D4550" s="6">
        <f t="shared" si="368"/>
        <v>5.8384664315899064E-4</v>
      </c>
      <c r="E4550" s="6">
        <f t="shared" si="369"/>
        <v>1.3690311757742946E-3</v>
      </c>
      <c r="F4550" s="6">
        <f>B$6+B$7*E4529+B$8*(H4549*100)^2</f>
        <v>0.14257916085361716</v>
      </c>
      <c r="G4550" s="18">
        <v>6.9621292761093689E-3</v>
      </c>
      <c r="H4550" s="9">
        <f t="shared" si="364"/>
        <v>3.7759655831802437E-3</v>
      </c>
      <c r="I4550" s="8">
        <f t="shared" si="363"/>
        <v>3.1861636929291252E-3</v>
      </c>
      <c r="J4550" s="11">
        <f t="shared" si="365"/>
        <v>0.45764213311328256</v>
      </c>
      <c r="K4550" s="11">
        <f t="shared" si="366"/>
        <v>0.23197181739398953</v>
      </c>
      <c r="AC4550" s="15"/>
      <c r="AD4550" s="16"/>
    </row>
    <row r="4551" spans="1:30" x14ac:dyDescent="0.3">
      <c r="A4551" s="21">
        <v>43118</v>
      </c>
      <c r="B4551" s="22">
        <v>-3.7534419107108532E-3</v>
      </c>
      <c r="C4551" s="9">
        <f t="shared" si="367"/>
        <v>-4.0353441910710851E-2</v>
      </c>
      <c r="D4551" s="6">
        <f t="shared" si="368"/>
        <v>1.628400274041115E-3</v>
      </c>
      <c r="E4551" s="6">
        <f t="shared" si="369"/>
        <v>5.8384664315899064E-4</v>
      </c>
      <c r="F4551" s="6">
        <f>B$6+B$7*E4530+B$8*(H4550*100)^2</f>
        <v>0.14203175162629086</v>
      </c>
      <c r="G4551" s="18">
        <v>4.9039463578412221E-3</v>
      </c>
      <c r="H4551" s="9">
        <f t="shared" si="364"/>
        <v>3.7687100130719907E-3</v>
      </c>
      <c r="I4551" s="8">
        <f t="shared" ref="I4551:I4614" si="370">SQRT((G4551-H4551)^2)</f>
        <v>1.1352363447692314E-3</v>
      </c>
      <c r="J4551" s="11">
        <f t="shared" si="365"/>
        <v>0.23149444588724588</v>
      </c>
      <c r="K4551" s="11">
        <f t="shared" si="366"/>
        <v>3.7919281306186825E-2</v>
      </c>
      <c r="AC4551" s="15"/>
      <c r="AD4551" s="16"/>
    </row>
    <row r="4552" spans="1:30" x14ac:dyDescent="0.3">
      <c r="A4552" s="21">
        <v>43119</v>
      </c>
      <c r="B4552" s="22">
        <v>2.0699044205044702E-3</v>
      </c>
      <c r="C4552" s="9">
        <f t="shared" si="367"/>
        <v>-3.4530095579495532E-2</v>
      </c>
      <c r="D4552" s="6">
        <f t="shared" si="368"/>
        <v>1.1923275007290968E-3</v>
      </c>
      <c r="E4552" s="6">
        <f t="shared" si="369"/>
        <v>1.628400274041115E-3</v>
      </c>
      <c r="F4552" s="6">
        <f>B$6+B$7*E4552+B$8*(G4551*100)^2</f>
        <v>0.23186576571439235</v>
      </c>
      <c r="G4552" s="18">
        <v>3.187705026031063E-3</v>
      </c>
      <c r="H4552" s="9">
        <f t="shared" ref="H4552:H4615" si="371">SQRT(F4552)/100</f>
        <v>4.8152441860656696E-3</v>
      </c>
      <c r="I4552" s="8">
        <f t="shared" si="370"/>
        <v>1.6275391600346066E-3</v>
      </c>
      <c r="J4552" s="11">
        <f t="shared" ref="J4552:J4615" si="372">ABS(G4552-H4552)/G4552</f>
        <v>0.51056768011594145</v>
      </c>
      <c r="K4552" s="11">
        <f t="shared" ref="K4552:K4615" si="373">G4552/H4552-LN(G4552/H4552)-1</f>
        <v>7.4488304880003353E-2</v>
      </c>
      <c r="AC4552" s="15"/>
      <c r="AD4552" s="16"/>
    </row>
    <row r="4553" spans="1:30" x14ac:dyDescent="0.3">
      <c r="A4553" s="21">
        <v>43122</v>
      </c>
      <c r="B4553" s="22">
        <v>5.4652636113861636E-3</v>
      </c>
      <c r="C4553" s="9">
        <f t="shared" si="367"/>
        <v>-3.1134736388613839E-2</v>
      </c>
      <c r="D4553" s="6">
        <f t="shared" si="368"/>
        <v>9.6937180998847474E-4</v>
      </c>
      <c r="E4553" s="6">
        <f t="shared" si="369"/>
        <v>1.1923275007290968E-3</v>
      </c>
      <c r="F4553" s="6">
        <f>B$6+B$7*E4552+B$8*(H4552*100)^2</f>
        <v>0.22395587610298739</v>
      </c>
      <c r="G4553" s="18">
        <v>5.1250244255598727E-3</v>
      </c>
      <c r="H4553" s="9">
        <f t="shared" si="371"/>
        <v>4.7323976597807944E-3</v>
      </c>
      <c r="I4553" s="8">
        <f t="shared" si="370"/>
        <v>3.9262676577907826E-4</v>
      </c>
      <c r="J4553" s="11">
        <f t="shared" si="372"/>
        <v>7.660973552066272E-2</v>
      </c>
      <c r="K4553" s="11">
        <f t="shared" si="373"/>
        <v>3.2624050815810435E-3</v>
      </c>
      <c r="AC4553" s="15"/>
      <c r="AD4553" s="16"/>
    </row>
    <row r="4554" spans="1:30" x14ac:dyDescent="0.3">
      <c r="A4554" s="21">
        <v>43123</v>
      </c>
      <c r="B4554" s="22">
        <v>-1.445506099161929E-4</v>
      </c>
      <c r="C4554" s="9">
        <f t="shared" si="367"/>
        <v>-3.6744550609916195E-2</v>
      </c>
      <c r="D4554" s="6">
        <f t="shared" si="368"/>
        <v>1.3501619995246925E-3</v>
      </c>
      <c r="E4554" s="6">
        <f t="shared" si="369"/>
        <v>9.6937180998847474E-4</v>
      </c>
      <c r="F4554" s="6">
        <f>B$6+B$7*E4552+B$8*(H4553*100)^2</f>
        <v>0.21669855238452335</v>
      </c>
      <c r="G4554" s="18">
        <v>2.7024608071506183E-3</v>
      </c>
      <c r="H4554" s="9">
        <f t="shared" si="371"/>
        <v>4.6550891762083711E-3</v>
      </c>
      <c r="I4554" s="8">
        <f t="shared" si="370"/>
        <v>1.9526283690577528E-3</v>
      </c>
      <c r="J4554" s="11">
        <f t="shared" si="372"/>
        <v>0.72253716460611206</v>
      </c>
      <c r="K4554" s="11">
        <f t="shared" si="373"/>
        <v>0.12433729789812009</v>
      </c>
      <c r="AC4554" s="15"/>
      <c r="AD4554" s="16"/>
    </row>
    <row r="4555" spans="1:30" x14ac:dyDescent="0.3">
      <c r="A4555" s="21">
        <v>43124</v>
      </c>
      <c r="B4555" s="22">
        <v>1.5747729885790744E-3</v>
      </c>
      <c r="C4555" s="9">
        <f t="shared" si="367"/>
        <v>-3.5025227011420926E-2</v>
      </c>
      <c r="D4555" s="6">
        <f t="shared" si="368"/>
        <v>1.22676652720157E-3</v>
      </c>
      <c r="E4555" s="6">
        <f t="shared" si="369"/>
        <v>1.3501619995246925E-3</v>
      </c>
      <c r="F4555" s="6">
        <f>B$6+B$7*E4552+B$8*(H4554*100)^2</f>
        <v>0.21003995787283256</v>
      </c>
      <c r="G4555" s="18">
        <v>7.6459573462260575E-3</v>
      </c>
      <c r="H4555" s="9">
        <f t="shared" si="371"/>
        <v>4.5830116503543013E-3</v>
      </c>
      <c r="I4555" s="8">
        <f t="shared" si="370"/>
        <v>3.0629456958717561E-3</v>
      </c>
      <c r="J4555" s="11">
        <f t="shared" si="372"/>
        <v>0.40059675422902868</v>
      </c>
      <c r="K4555" s="11">
        <f t="shared" si="373"/>
        <v>0.15650525854671704</v>
      </c>
      <c r="AC4555" s="15"/>
      <c r="AD4555" s="16"/>
    </row>
    <row r="4556" spans="1:30" x14ac:dyDescent="0.3">
      <c r="A4556" s="21">
        <v>43125</v>
      </c>
      <c r="B4556" s="22">
        <v>5.3441163244719063E-3</v>
      </c>
      <c r="C4556" s="9">
        <f t="shared" si="367"/>
        <v>-3.1255883675528097E-2</v>
      </c>
      <c r="D4556" s="6">
        <f t="shared" si="368"/>
        <v>9.7693026433814381E-4</v>
      </c>
      <c r="E4556" s="6">
        <f t="shared" si="369"/>
        <v>1.22676652720157E-3</v>
      </c>
      <c r="F4556" s="6">
        <f>B$6+B$7*E4552+B$8*(H4555*100)^2</f>
        <v>0.20393069740835629</v>
      </c>
      <c r="G4556" s="18">
        <v>5.2081272283113315E-3</v>
      </c>
      <c r="H4556" s="9">
        <f t="shared" si="371"/>
        <v>4.5158686585014436E-3</v>
      </c>
      <c r="I4556" s="8">
        <f t="shared" si="370"/>
        <v>6.9225856980988792E-4</v>
      </c>
      <c r="J4556" s="11">
        <f t="shared" si="372"/>
        <v>0.13291890529224723</v>
      </c>
      <c r="K4556" s="11">
        <f t="shared" si="373"/>
        <v>1.0671892517722714E-2</v>
      </c>
      <c r="AC4556" s="15"/>
      <c r="AD4556" s="16"/>
    </row>
    <row r="4557" spans="1:30" x14ac:dyDescent="0.3">
      <c r="A4557" s="21">
        <v>43126</v>
      </c>
      <c r="B4557" s="22">
        <v>8.4484179960714906E-3</v>
      </c>
      <c r="C4557" s="9">
        <f t="shared" si="367"/>
        <v>-2.8151582003928512E-2</v>
      </c>
      <c r="D4557" s="6">
        <f t="shared" si="368"/>
        <v>7.9251156932391167E-4</v>
      </c>
      <c r="E4557" s="6">
        <f t="shared" si="369"/>
        <v>9.7693026433814381E-4</v>
      </c>
      <c r="F4557" s="6">
        <f>B$6+B$7*E4552+B$8*(H4556*100)^2</f>
        <v>0.19832545093219928</v>
      </c>
      <c r="G4557" s="18">
        <v>4.7029736200234692E-3</v>
      </c>
      <c r="H4557" s="9">
        <f t="shared" si="371"/>
        <v>4.4533745736486082E-3</v>
      </c>
      <c r="I4557" s="8">
        <f t="shared" si="370"/>
        <v>2.4959904637486107E-4</v>
      </c>
      <c r="J4557" s="11">
        <f t="shared" si="372"/>
        <v>5.3072601834754818E-2</v>
      </c>
      <c r="K4557" s="11">
        <f t="shared" si="373"/>
        <v>1.5143172074196798E-3</v>
      </c>
      <c r="AC4557" s="15"/>
      <c r="AD4557" s="16"/>
    </row>
    <row r="4558" spans="1:30" x14ac:dyDescent="0.3">
      <c r="A4558" s="21">
        <v>43129</v>
      </c>
      <c r="B4558" s="22">
        <v>-6.6808839181193083E-3</v>
      </c>
      <c r="C4558" s="9">
        <f t="shared" si="367"/>
        <v>-4.3280883918119309E-2</v>
      </c>
      <c r="D4558" s="6">
        <f t="shared" si="368"/>
        <v>1.8732349127337186E-3</v>
      </c>
      <c r="E4558" s="6">
        <f t="shared" si="369"/>
        <v>7.9251156932391167E-4</v>
      </c>
      <c r="F4558" s="6">
        <f>B$6+B$7*E4552+B$8*(H4557*100)^2</f>
        <v>0.1931826372903252</v>
      </c>
      <c r="G4558" s="18">
        <v>3.4094507579613431E-3</v>
      </c>
      <c r="H4558" s="9">
        <f t="shared" si="371"/>
        <v>4.3952546830681519E-3</v>
      </c>
      <c r="I4558" s="8">
        <f t="shared" si="370"/>
        <v>9.8580392510680881E-4</v>
      </c>
      <c r="J4558" s="11">
        <f t="shared" si="372"/>
        <v>0.289138631143118</v>
      </c>
      <c r="K4558" s="11">
        <f t="shared" si="373"/>
        <v>2.9686030303369471E-2</v>
      </c>
      <c r="AC4558" s="15"/>
      <c r="AD4558" s="16"/>
    </row>
    <row r="4559" spans="1:30" x14ac:dyDescent="0.3">
      <c r="A4559" s="21">
        <v>43130</v>
      </c>
      <c r="B4559" s="22">
        <v>-1.3808859899187018E-2</v>
      </c>
      <c r="C4559" s="9">
        <f t="shared" ref="C4559:C4622" si="374">B4559-B$5</f>
        <v>-5.0408859899187017E-2</v>
      </c>
      <c r="D4559" s="6">
        <f t="shared" ref="D4559:D4622" si="375">C4559^2</f>
        <v>2.541053156335865E-3</v>
      </c>
      <c r="E4559" s="6">
        <f t="shared" si="369"/>
        <v>1.8732349127337186E-3</v>
      </c>
      <c r="F4559" s="6">
        <f>B$6+B$7*E4552+B$8*(H4558*100)^2</f>
        <v>0.18846410577390577</v>
      </c>
      <c r="G4559" s="18">
        <v>1.0511856214572429E-2</v>
      </c>
      <c r="H4559" s="9">
        <f t="shared" si="371"/>
        <v>4.3412452795702043E-3</v>
      </c>
      <c r="I4559" s="8">
        <f t="shared" si="370"/>
        <v>6.1706109350022249E-3</v>
      </c>
      <c r="J4559" s="11">
        <f t="shared" si="372"/>
        <v>0.58701439679587697</v>
      </c>
      <c r="K4559" s="11">
        <f t="shared" si="373"/>
        <v>0.53704936782466994</v>
      </c>
      <c r="AC4559" s="15"/>
      <c r="AD4559" s="16"/>
    </row>
    <row r="4560" spans="1:30" x14ac:dyDescent="0.3">
      <c r="A4560" s="21">
        <v>43131</v>
      </c>
      <c r="B4560" s="22">
        <v>2.7763817310253341E-3</v>
      </c>
      <c r="C4560" s="9">
        <f t="shared" si="374"/>
        <v>-3.3823618268974669E-2</v>
      </c>
      <c r="D4560" s="6">
        <f t="shared" si="375"/>
        <v>1.1440371528053169E-3</v>
      </c>
      <c r="E4560" s="6">
        <f t="shared" ref="E4560:E4623" si="376">D4559</f>
        <v>2.541053156335865E-3</v>
      </c>
      <c r="F4560" s="6">
        <f>B$6+B$7*E4552+B$8*(H4559*100)^2</f>
        <v>0.18413485310759101</v>
      </c>
      <c r="G4560" s="18">
        <v>9.9736392558086012E-3</v>
      </c>
      <c r="H4560" s="9">
        <f t="shared" si="371"/>
        <v>4.2910937196429418E-3</v>
      </c>
      <c r="I4560" s="8">
        <f t="shared" si="370"/>
        <v>5.6825455361656594E-3</v>
      </c>
      <c r="J4560" s="11">
        <f t="shared" si="372"/>
        <v>0.56975647408303554</v>
      </c>
      <c r="K4560" s="11">
        <f t="shared" si="373"/>
        <v>0.48086118133515265</v>
      </c>
      <c r="AC4560" s="15"/>
      <c r="AD4560" s="16"/>
    </row>
    <row r="4561" spans="1:30" x14ac:dyDescent="0.3">
      <c r="A4561" s="21">
        <v>43132</v>
      </c>
      <c r="B4561" s="22">
        <v>1.4261787833463014E-3</v>
      </c>
      <c r="C4561" s="9">
        <f t="shared" si="374"/>
        <v>-3.5173821216653696E-2</v>
      </c>
      <c r="D4561" s="6">
        <f t="shared" si="375"/>
        <v>1.2371976989811178E-3</v>
      </c>
      <c r="E4561" s="6">
        <f t="shared" si="376"/>
        <v>1.1440371528053169E-3</v>
      </c>
      <c r="F4561" s="6">
        <f>B$6+B$7*E4552+B$8*(H4560*100)^2</f>
        <v>0.1801627637862471</v>
      </c>
      <c r="G4561" s="18">
        <v>7.5474326216966939E-3</v>
      </c>
      <c r="H4561" s="9">
        <f t="shared" si="371"/>
        <v>4.2445584433041693E-3</v>
      </c>
      <c r="I4561" s="8">
        <f t="shared" si="370"/>
        <v>3.3028741783925246E-3</v>
      </c>
      <c r="J4561" s="11">
        <f t="shared" si="372"/>
        <v>0.43761558982291715</v>
      </c>
      <c r="K4561" s="11">
        <f t="shared" si="373"/>
        <v>0.20257351474725427</v>
      </c>
      <c r="AC4561" s="15"/>
      <c r="AD4561" s="16"/>
    </row>
    <row r="4562" spans="1:30" x14ac:dyDescent="0.3">
      <c r="A4562" s="21">
        <v>43133</v>
      </c>
      <c r="B4562" s="22">
        <v>-2.5751953905047906E-2</v>
      </c>
      <c r="C4562" s="9">
        <f t="shared" si="374"/>
        <v>-6.2351953905047906E-2</v>
      </c>
      <c r="D4562" s="6">
        <f t="shared" si="375"/>
        <v>3.8877661557772188E-3</v>
      </c>
      <c r="E4562" s="6">
        <f t="shared" si="376"/>
        <v>1.2371976989811178E-3</v>
      </c>
      <c r="F4562" s="6">
        <f>B$6+B$7*E4552+B$8*(H4561*100)^2</f>
        <v>0.17651837183391417</v>
      </c>
      <c r="G4562" s="18">
        <v>1.045077871009711E-2</v>
      </c>
      <c r="H4562" s="9">
        <f t="shared" si="371"/>
        <v>4.2014089521720472E-3</v>
      </c>
      <c r="I4562" s="8">
        <f t="shared" si="370"/>
        <v>6.2493697579250633E-3</v>
      </c>
      <c r="J4562" s="11">
        <f t="shared" si="372"/>
        <v>0.59798125396026047</v>
      </c>
      <c r="K4562" s="11">
        <f t="shared" si="373"/>
        <v>0.57618963510319454</v>
      </c>
      <c r="AC4562" s="15"/>
      <c r="AD4562" s="16"/>
    </row>
    <row r="4563" spans="1:30" x14ac:dyDescent="0.3">
      <c r="A4563" s="21">
        <v>43136</v>
      </c>
      <c r="B4563" s="22">
        <v>-4.7142815751044467E-2</v>
      </c>
      <c r="C4563" s="9">
        <f t="shared" si="374"/>
        <v>-8.3742815751044475E-2</v>
      </c>
      <c r="D4563" s="6">
        <f t="shared" si="375"/>
        <v>7.0128591899133825E-3</v>
      </c>
      <c r="E4563" s="6">
        <f t="shared" si="376"/>
        <v>3.8877661557772188E-3</v>
      </c>
      <c r="F4563" s="6">
        <f>B$6+B$7*E4552+B$8*(H4562*100)^2</f>
        <v>0.17317464221764869</v>
      </c>
      <c r="G4563" s="18">
        <v>3.7826843141343575E-2</v>
      </c>
      <c r="H4563" s="9">
        <f t="shared" si="371"/>
        <v>4.1614257438725094E-3</v>
      </c>
      <c r="I4563" s="8">
        <f t="shared" si="370"/>
        <v>3.3665417397471066E-2</v>
      </c>
      <c r="J4563" s="11">
        <f t="shared" si="372"/>
        <v>0.88998749569656266</v>
      </c>
      <c r="K4563" s="11">
        <f t="shared" si="373"/>
        <v>5.8827145506978074</v>
      </c>
      <c r="AC4563" s="15"/>
      <c r="AD4563" s="16"/>
    </row>
    <row r="4564" spans="1:30" x14ac:dyDescent="0.3">
      <c r="A4564" s="21">
        <v>43137</v>
      </c>
      <c r="B4564" s="22">
        <v>2.3023208289904087E-2</v>
      </c>
      <c r="C4564" s="9">
        <f t="shared" si="374"/>
        <v>-1.3576791710095914E-2</v>
      </c>
      <c r="D4564" s="6">
        <f t="shared" si="375"/>
        <v>1.8432927313932914E-4</v>
      </c>
      <c r="E4564" s="6">
        <f t="shared" si="376"/>
        <v>7.0128591899133825E-3</v>
      </c>
      <c r="F4564" s="6">
        <f>B$6+B$7*E4552+B$8*(H4563*100)^2</f>
        <v>0.1701067702947251</v>
      </c>
      <c r="G4564" s="18">
        <v>2.8840060814062006E-2</v>
      </c>
      <c r="H4564" s="9">
        <f t="shared" si="371"/>
        <v>4.1244002023897372E-3</v>
      </c>
      <c r="I4564" s="8">
        <f t="shared" si="370"/>
        <v>2.4715660611672269E-2</v>
      </c>
      <c r="J4564" s="11">
        <f t="shared" si="372"/>
        <v>0.85699058580421794</v>
      </c>
      <c r="K4564" s="11">
        <f t="shared" si="373"/>
        <v>4.0477018315766689</v>
      </c>
      <c r="AC4564" s="15"/>
      <c r="AD4564" s="16"/>
    </row>
    <row r="4565" spans="1:30" x14ac:dyDescent="0.3">
      <c r="A4565" s="21">
        <v>43138</v>
      </c>
      <c r="B4565" s="22">
        <v>-7.7982076075059465E-4</v>
      </c>
      <c r="C4565" s="9">
        <f t="shared" si="374"/>
        <v>-3.7379820760750596E-2</v>
      </c>
      <c r="D4565" s="6">
        <f t="shared" si="375"/>
        <v>1.3972510001058413E-3</v>
      </c>
      <c r="E4565" s="6">
        <f t="shared" si="376"/>
        <v>1.8432927313932914E-4</v>
      </c>
      <c r="F4565" s="6">
        <f>B$6+B$7*E4552+B$8*(H4564*100)^2</f>
        <v>0.16729199780544265</v>
      </c>
      <c r="G4565" s="18">
        <v>1.532432986359566E-2</v>
      </c>
      <c r="H4565" s="9">
        <f t="shared" si="371"/>
        <v>4.0901344452895757E-3</v>
      </c>
      <c r="I4565" s="8">
        <f t="shared" si="370"/>
        <v>1.1234195418306083E-2</v>
      </c>
      <c r="J4565" s="11">
        <f t="shared" si="372"/>
        <v>0.73309537958941595</v>
      </c>
      <c r="K4565" s="11">
        <f t="shared" si="373"/>
        <v>1.4257928474097916</v>
      </c>
      <c r="AC4565" s="15"/>
      <c r="AD4565" s="16"/>
    </row>
    <row r="4566" spans="1:30" x14ac:dyDescent="0.3">
      <c r="A4566" s="21">
        <v>43139</v>
      </c>
      <c r="B4566" s="22">
        <v>-4.2377948933424017E-2</v>
      </c>
      <c r="C4566" s="9">
        <f t="shared" si="374"/>
        <v>-7.8977948933424025E-2</v>
      </c>
      <c r="D4566" s="6">
        <f t="shared" si="375"/>
        <v>6.2375164177305327E-3</v>
      </c>
      <c r="E4566" s="6">
        <f t="shared" si="376"/>
        <v>1.3972510001058413E-3</v>
      </c>
      <c r="F4566" s="6">
        <f>B$6+B$7*E4552+B$8*(H4565*100)^2</f>
        <v>0.16470944404652602</v>
      </c>
      <c r="G4566" s="18">
        <v>1.6874538075403192E-2</v>
      </c>
      <c r="H4566" s="9">
        <f t="shared" si="371"/>
        <v>4.0584411298739574E-3</v>
      </c>
      <c r="I4566" s="8">
        <f t="shared" si="370"/>
        <v>1.2816096945529234E-2</v>
      </c>
      <c r="J4566" s="11">
        <f t="shared" si="372"/>
        <v>0.75949320142933818</v>
      </c>
      <c r="K4566" s="11">
        <f t="shared" si="373"/>
        <v>1.7328796994974649</v>
      </c>
      <c r="AC4566" s="15"/>
      <c r="AD4566" s="16"/>
    </row>
    <row r="4567" spans="1:30" x14ac:dyDescent="0.3">
      <c r="A4567" s="21">
        <v>43140</v>
      </c>
      <c r="B4567" s="22">
        <v>1.3753810631109821E-2</v>
      </c>
      <c r="C4567" s="9">
        <f t="shared" si="374"/>
        <v>-2.2846189368890178E-2</v>
      </c>
      <c r="D4567" s="6">
        <f t="shared" si="375"/>
        <v>5.2194836867919064E-4</v>
      </c>
      <c r="E4567" s="6">
        <f t="shared" si="376"/>
        <v>6.2375164177305327E-3</v>
      </c>
      <c r="F4567" s="6">
        <f>B$6+B$7*E4552+B$8*(H4566*100)^2</f>
        <v>0.16233995097272005</v>
      </c>
      <c r="G4567" s="18">
        <v>3.0765100857376219E-2</v>
      </c>
      <c r="H4567" s="9">
        <f t="shared" si="371"/>
        <v>4.0291432212409637E-3</v>
      </c>
      <c r="I4567" s="8">
        <f t="shared" si="370"/>
        <v>2.6735957636135253E-2</v>
      </c>
      <c r="J4567" s="11">
        <f t="shared" si="372"/>
        <v>0.86903526694355238</v>
      </c>
      <c r="K4567" s="11">
        <f t="shared" si="373"/>
        <v>4.6028161977557556</v>
      </c>
      <c r="AC4567" s="15"/>
      <c r="AD4567" s="16"/>
    </row>
    <row r="4568" spans="1:30" x14ac:dyDescent="0.3">
      <c r="A4568" s="21">
        <v>43143</v>
      </c>
      <c r="B4568" s="22">
        <v>1.682150303387461E-2</v>
      </c>
      <c r="C4568" s="9">
        <f t="shared" si="374"/>
        <v>-1.9778496966125391E-2</v>
      </c>
      <c r="D4568" s="6">
        <f t="shared" si="375"/>
        <v>3.9118894223903131E-4</v>
      </c>
      <c r="E4568" s="6">
        <f t="shared" si="376"/>
        <v>5.2194836867919064E-4</v>
      </c>
      <c r="F4568" s="6">
        <f>B$6+B$7*E4552+B$8*(H4567*100)^2</f>
        <v>0.16016594107750312</v>
      </c>
      <c r="G4568" s="18">
        <v>1.316855179316205E-2</v>
      </c>
      <c r="H4568" s="9">
        <f t="shared" si="371"/>
        <v>4.0020737259263868E-3</v>
      </c>
      <c r="I4568" s="8">
        <f t="shared" si="370"/>
        <v>9.1664780672356637E-3</v>
      </c>
      <c r="J4568" s="11">
        <f t="shared" si="372"/>
        <v>0.69608854574240142</v>
      </c>
      <c r="K4568" s="11">
        <f t="shared" si="373"/>
        <v>1.0994131958173279</v>
      </c>
      <c r="AC4568" s="15"/>
      <c r="AD4568" s="16"/>
    </row>
    <row r="4569" spans="1:30" x14ac:dyDescent="0.3">
      <c r="A4569" s="21">
        <v>43144</v>
      </c>
      <c r="B4569" s="22">
        <v>1.5913212114638379E-3</v>
      </c>
      <c r="C4569" s="9">
        <f t="shared" si="374"/>
        <v>-3.5008678788536161E-2</v>
      </c>
      <c r="D4569" s="6">
        <f t="shared" si="375"/>
        <v>1.2256075905189017E-3</v>
      </c>
      <c r="E4569" s="6">
        <f t="shared" si="376"/>
        <v>3.9118894223903131E-4</v>
      </c>
      <c r="F4569" s="6">
        <f>B$6+B$7*E4552+B$8*(H4568*100)^2</f>
        <v>0.15817128699864152</v>
      </c>
      <c r="G4569" s="18">
        <v>7.8107804501593376E-3</v>
      </c>
      <c r="H4569" s="9">
        <f t="shared" si="371"/>
        <v>3.977075395295411E-3</v>
      </c>
      <c r="I4569" s="8">
        <f t="shared" si="370"/>
        <v>3.8337050548639265E-3</v>
      </c>
      <c r="J4569" s="11">
        <f t="shared" si="372"/>
        <v>0.49082227817397173</v>
      </c>
      <c r="K4569" s="11">
        <f t="shared" si="373"/>
        <v>0.28899264696371407</v>
      </c>
      <c r="AC4569" s="15"/>
      <c r="AD4569" s="16"/>
    </row>
    <row r="4570" spans="1:30" x14ac:dyDescent="0.3">
      <c r="A4570" s="21">
        <v>43145</v>
      </c>
      <c r="B4570" s="22">
        <v>1.0216963140164998E-2</v>
      </c>
      <c r="C4570" s="9">
        <f t="shared" si="374"/>
        <v>-2.6383036859835E-2</v>
      </c>
      <c r="D4570" s="6">
        <f t="shared" si="375"/>
        <v>6.9606463394741229E-4</v>
      </c>
      <c r="E4570" s="6">
        <f t="shared" si="376"/>
        <v>1.2256075905189017E-3</v>
      </c>
      <c r="F4570" s="6">
        <f>B$6+B$7*E4552+B$8*(H4569*100)^2</f>
        <v>0.15634119188128595</v>
      </c>
      <c r="G4570" s="18">
        <v>9.5902437969056318E-3</v>
      </c>
      <c r="H4570" s="9">
        <f t="shared" si="371"/>
        <v>3.9540004031523059E-3</v>
      </c>
      <c r="I4570" s="8">
        <f t="shared" si="370"/>
        <v>5.6362433937533259E-3</v>
      </c>
      <c r="J4570" s="11">
        <f t="shared" si="372"/>
        <v>0.58770595545985016</v>
      </c>
      <c r="K4570" s="11">
        <f t="shared" si="373"/>
        <v>0.53943493523373331</v>
      </c>
      <c r="AC4570" s="15"/>
      <c r="AD4570" s="16"/>
    </row>
    <row r="4571" spans="1:30" x14ac:dyDescent="0.3">
      <c r="A4571" s="21">
        <v>43146</v>
      </c>
      <c r="B4571" s="22">
        <v>1.2252309927855575E-2</v>
      </c>
      <c r="C4571" s="9">
        <f t="shared" si="374"/>
        <v>-2.4347690072144428E-2</v>
      </c>
      <c r="D4571" s="6">
        <f t="shared" si="375"/>
        <v>5.9281001184920037E-4</v>
      </c>
      <c r="E4571" s="6">
        <f t="shared" si="376"/>
        <v>6.9606463394741229E-4</v>
      </c>
      <c r="F4571" s="6">
        <f>B$6+B$7*E4552+B$8*(H4570*100)^2</f>
        <v>0.15466207961111228</v>
      </c>
      <c r="G4571" s="18">
        <v>1.3119473232614681E-2</v>
      </c>
      <c r="H4571" s="9">
        <f t="shared" si="371"/>
        <v>3.9327100021627872E-3</v>
      </c>
      <c r="I4571" s="8">
        <f t="shared" si="370"/>
        <v>9.1867632304518942E-3</v>
      </c>
      <c r="J4571" s="11">
        <f t="shared" si="372"/>
        <v>0.70023872662919362</v>
      </c>
      <c r="K4571" s="11">
        <f t="shared" si="373"/>
        <v>1.1312190873341526</v>
      </c>
      <c r="AC4571" s="15"/>
      <c r="AD4571" s="16"/>
    </row>
    <row r="4572" spans="1:30" x14ac:dyDescent="0.3">
      <c r="A4572" s="21">
        <v>43147</v>
      </c>
      <c r="B4572" s="22">
        <v>7.5413779921695964E-4</v>
      </c>
      <c r="C4572" s="9">
        <f t="shared" si="374"/>
        <v>-3.5845862200783042E-2</v>
      </c>
      <c r="D4572" s="6">
        <f t="shared" si="375"/>
        <v>1.2849258369175265E-3</v>
      </c>
      <c r="E4572" s="6">
        <f t="shared" si="376"/>
        <v>5.9281001184920037E-4</v>
      </c>
      <c r="F4572" s="6">
        <f>B$6+B$7*E4552+B$8*(H4571*100)^2</f>
        <v>0.15312149410322792</v>
      </c>
      <c r="G4572" s="18">
        <v>8.9353420219539618E-3</v>
      </c>
      <c r="H4572" s="9">
        <f t="shared" si="371"/>
        <v>3.9130741636624767E-3</v>
      </c>
      <c r="I4572" s="8">
        <f t="shared" si="370"/>
        <v>5.0222678582914852E-3</v>
      </c>
      <c r="J4572" s="11">
        <f t="shared" si="372"/>
        <v>0.56206778050038497</v>
      </c>
      <c r="K4572" s="11">
        <f t="shared" si="373"/>
        <v>0.45776725743701641</v>
      </c>
      <c r="AC4572" s="15"/>
      <c r="AD4572" s="16"/>
    </row>
    <row r="4573" spans="1:30" x14ac:dyDescent="0.3">
      <c r="A4573" s="21">
        <v>43151</v>
      </c>
      <c r="B4573" s="22">
        <v>-1.0147950764002728E-2</v>
      </c>
      <c r="C4573" s="9">
        <f t="shared" si="374"/>
        <v>-4.6747950764002733E-2</v>
      </c>
      <c r="D4573" s="6">
        <f t="shared" si="375"/>
        <v>2.1853709006336235E-3</v>
      </c>
      <c r="E4573" s="6">
        <f t="shared" si="376"/>
        <v>1.2849258369175265E-3</v>
      </c>
      <c r="F4573" s="6">
        <f>B$6+B$7*E4552+B$8*(H4572*100)^2</f>
        <v>0.15170800689974401</v>
      </c>
      <c r="G4573" s="18">
        <v>7.8951891827568812E-3</v>
      </c>
      <c r="H4573" s="9">
        <f t="shared" si="371"/>
        <v>3.8949712052818051E-3</v>
      </c>
      <c r="I4573" s="8">
        <f t="shared" si="370"/>
        <v>4.0002179774750761E-3</v>
      </c>
      <c r="J4573" s="11">
        <f t="shared" si="372"/>
        <v>0.50666524701036486</v>
      </c>
      <c r="K4573" s="11">
        <f t="shared" si="373"/>
        <v>0.32045387069071274</v>
      </c>
      <c r="AC4573" s="15"/>
      <c r="AD4573" s="16"/>
    </row>
    <row r="4574" spans="1:30" x14ac:dyDescent="0.3">
      <c r="A4574" s="21">
        <v>43152</v>
      </c>
      <c r="B4574" s="22">
        <v>-6.7107252020611454E-3</v>
      </c>
      <c r="C4574" s="9">
        <f t="shared" si="374"/>
        <v>-4.3310725202061147E-2</v>
      </c>
      <c r="D4574" s="6">
        <f t="shared" si="375"/>
        <v>1.8758189175284545E-3</v>
      </c>
      <c r="E4574" s="6">
        <f t="shared" si="376"/>
        <v>2.1853709006336235E-3</v>
      </c>
      <c r="F4574" s="6">
        <f>B$6+B$7*E4553+B$8*(H4573*100)^2</f>
        <v>0.1503792554708184</v>
      </c>
      <c r="G4574" s="18">
        <v>1.3766843460306738E-2</v>
      </c>
      <c r="H4574" s="9">
        <f t="shared" si="371"/>
        <v>3.8778764223582267E-3</v>
      </c>
      <c r="I4574" s="8">
        <f t="shared" si="370"/>
        <v>9.8889670379485109E-3</v>
      </c>
      <c r="J4574" s="11">
        <f t="shared" si="372"/>
        <v>0.71831767873738683</v>
      </c>
      <c r="K4574" s="11">
        <f t="shared" si="373"/>
        <v>1.283123185633241</v>
      </c>
      <c r="AC4574" s="15"/>
      <c r="AD4574" s="16"/>
    </row>
    <row r="4575" spans="1:30" x14ac:dyDescent="0.3">
      <c r="A4575" s="21">
        <v>43153</v>
      </c>
      <c r="B4575" s="22">
        <v>6.6198116372487769E-3</v>
      </c>
      <c r="C4575" s="9">
        <f t="shared" si="374"/>
        <v>-2.9980188362751223E-2</v>
      </c>
      <c r="D4575" s="6">
        <f t="shared" si="375"/>
        <v>8.9881169426604386E-4</v>
      </c>
      <c r="E4575" s="6">
        <f t="shared" si="376"/>
        <v>1.8758189175284545E-3</v>
      </c>
      <c r="F4575" s="6">
        <f>B$6+B$7*E4575+B$8*(G4574*100)^2</f>
        <v>1.7501379784087885</v>
      </c>
      <c r="G4575" s="18">
        <v>9.3805627555943235E-3</v>
      </c>
      <c r="H4575" s="9">
        <f t="shared" si="371"/>
        <v>1.3229278054409425E-2</v>
      </c>
      <c r="I4575" s="8">
        <f t="shared" si="370"/>
        <v>3.848715298815102E-3</v>
      </c>
      <c r="J4575" s="11">
        <f t="shared" si="372"/>
        <v>0.41028618421851382</v>
      </c>
      <c r="K4575" s="11">
        <f t="shared" si="373"/>
        <v>5.2868590089359957E-2</v>
      </c>
      <c r="AC4575" s="15"/>
      <c r="AD4575" s="16"/>
    </row>
    <row r="4576" spans="1:30" x14ac:dyDescent="0.3">
      <c r="A4576" s="21">
        <v>43154</v>
      </c>
      <c r="B4576" s="22">
        <v>1.3825272398389417E-2</v>
      </c>
      <c r="C4576" s="9">
        <f t="shared" si="374"/>
        <v>-2.2774727601610582E-2</v>
      </c>
      <c r="D4576" s="6">
        <f t="shared" si="375"/>
        <v>5.1868821732756296E-4</v>
      </c>
      <c r="E4576" s="6">
        <f t="shared" si="376"/>
        <v>8.9881169426604386E-4</v>
      </c>
      <c r="F4576" s="6">
        <f>B$6+B$7*E4575+B$8*(H4575*100)^2</f>
        <v>1.6169887175529347</v>
      </c>
      <c r="G4576" s="18">
        <v>6.1241047154176297E-3</v>
      </c>
      <c r="H4576" s="9">
        <f t="shared" si="371"/>
        <v>1.2716087124398505E-2</v>
      </c>
      <c r="I4576" s="8">
        <f t="shared" si="370"/>
        <v>6.5919824089808749E-3</v>
      </c>
      <c r="J4576" s="11">
        <f t="shared" si="372"/>
        <v>1.076399362079056</v>
      </c>
      <c r="K4576" s="11">
        <f t="shared" si="373"/>
        <v>0.21223823973858691</v>
      </c>
      <c r="AC4576" s="15"/>
      <c r="AD4576" s="16"/>
    </row>
    <row r="4577" spans="1:30" x14ac:dyDescent="0.3">
      <c r="A4577" s="21">
        <v>43157</v>
      </c>
      <c r="B4577" s="22">
        <v>1.5652420304427862E-2</v>
      </c>
      <c r="C4577" s="9">
        <f t="shared" si="374"/>
        <v>-2.0947579695572139E-2</v>
      </c>
      <c r="D4577" s="6">
        <f t="shared" si="375"/>
        <v>4.3880109510234614E-4</v>
      </c>
      <c r="E4577" s="6">
        <f t="shared" si="376"/>
        <v>5.1868821732756296E-4</v>
      </c>
      <c r="F4577" s="6">
        <f>B$6+B$7*E4575+B$8*(H4576*100)^2</f>
        <v>1.4948242707176886</v>
      </c>
      <c r="G4577" s="18">
        <v>6.8116653334602982E-3</v>
      </c>
      <c r="H4577" s="9">
        <f t="shared" si="371"/>
        <v>1.2226300629044293E-2</v>
      </c>
      <c r="I4577" s="8">
        <f t="shared" si="370"/>
        <v>5.4146352955839949E-3</v>
      </c>
      <c r="J4577" s="11">
        <f t="shared" si="372"/>
        <v>0.79490624252870956</v>
      </c>
      <c r="K4577" s="11">
        <f t="shared" si="373"/>
        <v>0.14208495251569997</v>
      </c>
      <c r="AC4577" s="15"/>
      <c r="AD4577" s="16"/>
    </row>
    <row r="4578" spans="1:30" x14ac:dyDescent="0.3">
      <c r="A4578" s="21">
        <v>43158</v>
      </c>
      <c r="B4578" s="22">
        <v>-1.1707658723049432E-2</v>
      </c>
      <c r="C4578" s="9">
        <f t="shared" si="374"/>
        <v>-4.8307658723049429E-2</v>
      </c>
      <c r="D4578" s="6">
        <f t="shared" si="375"/>
        <v>2.3336298913026136E-3</v>
      </c>
      <c r="E4578" s="6">
        <f t="shared" si="376"/>
        <v>4.3880109510234614E-4</v>
      </c>
      <c r="F4578" s="6">
        <f>B$6+B$7*E4575+B$8*(H4577*100)^2</f>
        <v>1.3827383907463509</v>
      </c>
      <c r="G4578" s="18">
        <v>7.6304824273581368E-3</v>
      </c>
      <c r="H4578" s="9">
        <f t="shared" si="371"/>
        <v>1.1758989713178385E-2</v>
      </c>
      <c r="I4578" s="8">
        <f t="shared" si="370"/>
        <v>4.1285072858202486E-3</v>
      </c>
      <c r="J4578" s="11">
        <f t="shared" si="372"/>
        <v>0.54105455652685919</v>
      </c>
      <c r="K4578" s="11">
        <f t="shared" si="373"/>
        <v>8.1373252306520483E-2</v>
      </c>
      <c r="AC4578" s="15"/>
      <c r="AD4578" s="16"/>
    </row>
    <row r="4579" spans="1:30" x14ac:dyDescent="0.3">
      <c r="A4579" s="21">
        <v>43159</v>
      </c>
      <c r="B4579" s="22">
        <v>-1.5100838224429126E-2</v>
      </c>
      <c r="C4579" s="9">
        <f t="shared" si="374"/>
        <v>-5.1700838224429127E-2</v>
      </c>
      <c r="D4579" s="6">
        <f t="shared" si="375"/>
        <v>2.672976673108592E-3</v>
      </c>
      <c r="E4579" s="6">
        <f t="shared" si="376"/>
        <v>2.3336298913026136E-3</v>
      </c>
      <c r="F4579" s="6">
        <f>B$6+B$7*E4575+B$8*(H4578*100)^2</f>
        <v>1.2798995958726482</v>
      </c>
      <c r="G4579" s="18">
        <v>1.1231298653368187E-2</v>
      </c>
      <c r="H4579" s="9">
        <f t="shared" si="371"/>
        <v>1.1313264762537151E-2</v>
      </c>
      <c r="I4579" s="8">
        <f t="shared" si="370"/>
        <v>8.1966109168964824E-5</v>
      </c>
      <c r="J4579" s="11">
        <f t="shared" si="372"/>
        <v>7.2980081554846529E-3</v>
      </c>
      <c r="K4579" s="11">
        <f t="shared" si="373"/>
        <v>2.6373440192406505E-5</v>
      </c>
      <c r="AC4579" s="15"/>
      <c r="AD4579" s="16"/>
    </row>
    <row r="4580" spans="1:30" x14ac:dyDescent="0.3">
      <c r="A4580" s="21">
        <v>43160</v>
      </c>
      <c r="B4580" s="22">
        <v>-1.6931676047810731E-2</v>
      </c>
      <c r="C4580" s="9">
        <f t="shared" si="374"/>
        <v>-5.3531676047810728E-2</v>
      </c>
      <c r="D4580" s="6">
        <f t="shared" si="375"/>
        <v>2.8656403404877526E-3</v>
      </c>
      <c r="E4580" s="6">
        <f t="shared" si="376"/>
        <v>2.672976673108592E-3</v>
      </c>
      <c r="F4580" s="6">
        <f>B$6+B$7*E4575+B$8*(H4579*100)^2</f>
        <v>1.1855450015760258</v>
      </c>
      <c r="G4580" s="18">
        <v>1.7441033520130964E-2</v>
      </c>
      <c r="H4580" s="9">
        <f t="shared" si="371"/>
        <v>1.0888273515925403E-2</v>
      </c>
      <c r="I4580" s="8">
        <f t="shared" si="370"/>
        <v>6.5527600042055607E-3</v>
      </c>
      <c r="J4580" s="11">
        <f t="shared" si="372"/>
        <v>0.37570938652472452</v>
      </c>
      <c r="K4580" s="11">
        <f t="shared" si="373"/>
        <v>0.13067880076591543</v>
      </c>
      <c r="AC4580" s="15"/>
      <c r="AD4580" s="16"/>
    </row>
    <row r="4581" spans="1:30" x14ac:dyDescent="0.3">
      <c r="A4581" s="21">
        <v>43161</v>
      </c>
      <c r="B4581" s="22">
        <v>-2.8860321856550952E-3</v>
      </c>
      <c r="C4581" s="9">
        <f t="shared" si="374"/>
        <v>-3.9486032185655093E-2</v>
      </c>
      <c r="D4581" s="6">
        <f t="shared" si="375"/>
        <v>1.55914673776659E-3</v>
      </c>
      <c r="E4581" s="6">
        <f t="shared" si="376"/>
        <v>2.8656403404877526E-3</v>
      </c>
      <c r="F4581" s="6">
        <f>B$6+B$7*E4575+B$8*(H4580*100)^2</f>
        <v>1.0989746613088749</v>
      </c>
      <c r="G4581" s="18">
        <v>1.3357743361917444E-2</v>
      </c>
      <c r="H4581" s="9">
        <f t="shared" si="371"/>
        <v>1.0483199231670048E-2</v>
      </c>
      <c r="I4581" s="8">
        <f t="shared" si="370"/>
        <v>2.8745441302473959E-3</v>
      </c>
      <c r="J4581" s="11">
        <f t="shared" si="372"/>
        <v>0.21519683769660086</v>
      </c>
      <c r="K4581" s="11">
        <f t="shared" si="373"/>
        <v>3.1882514175594068E-2</v>
      </c>
      <c r="AC4581" s="15"/>
      <c r="AD4581" s="16"/>
    </row>
    <row r="4582" spans="1:30" x14ac:dyDescent="0.3">
      <c r="A4582" s="21">
        <v>43164</v>
      </c>
      <c r="B4582" s="22">
        <v>1.3628221494839473E-2</v>
      </c>
      <c r="C4582" s="9">
        <f t="shared" si="374"/>
        <v>-2.297177850516053E-2</v>
      </c>
      <c r="D4582" s="6">
        <f t="shared" si="375"/>
        <v>5.2770260769015537E-4</v>
      </c>
      <c r="E4582" s="6">
        <f t="shared" si="376"/>
        <v>1.55914673776659E-3</v>
      </c>
      <c r="F4582" s="6">
        <f>B$6+B$7*E4575+B$8*(H4581*100)^2</f>
        <v>1.019546374113764</v>
      </c>
      <c r="G4582" s="18">
        <v>1.2773475442851409E-2</v>
      </c>
      <c r="H4582" s="9">
        <f t="shared" si="371"/>
        <v>1.0097258905830651E-2</v>
      </c>
      <c r="I4582" s="8">
        <f t="shared" si="370"/>
        <v>2.6762165370207581E-3</v>
      </c>
      <c r="J4582" s="11">
        <f t="shared" si="372"/>
        <v>0.20951357749064956</v>
      </c>
      <c r="K4582" s="11">
        <f t="shared" si="373"/>
        <v>2.9937067754688185E-2</v>
      </c>
      <c r="AC4582" s="15"/>
      <c r="AD4582" s="16"/>
    </row>
    <row r="4583" spans="1:30" x14ac:dyDescent="0.3">
      <c r="A4583" s="21">
        <v>43165</v>
      </c>
      <c r="B4583" s="22">
        <v>3.7618914718762377E-4</v>
      </c>
      <c r="C4583" s="9">
        <f t="shared" si="374"/>
        <v>-3.6223810852812378E-2</v>
      </c>
      <c r="D4583" s="6">
        <f t="shared" si="375"/>
        <v>1.3121644727003279E-3</v>
      </c>
      <c r="E4583" s="6">
        <f t="shared" si="376"/>
        <v>5.2770260769015537E-4</v>
      </c>
      <c r="F4583" s="6">
        <f>B$6+B$7*E4575+B$8*(H4582*100)^2</f>
        <v>0.94667092061224956</v>
      </c>
      <c r="G4583" s="18">
        <v>9.066682588975368E-3</v>
      </c>
      <c r="H4583" s="9">
        <f t="shared" si="371"/>
        <v>9.7297015401925334E-3</v>
      </c>
      <c r="I4583" s="8">
        <f t="shared" si="370"/>
        <v>6.6301895121716539E-4</v>
      </c>
      <c r="J4583" s="11">
        <f t="shared" si="372"/>
        <v>7.3126961786813105E-2</v>
      </c>
      <c r="K4583" s="11">
        <f t="shared" si="373"/>
        <v>2.4329689135991206E-3</v>
      </c>
      <c r="AC4583" s="15"/>
      <c r="AD4583" s="16"/>
    </row>
    <row r="4584" spans="1:30" x14ac:dyDescent="0.3">
      <c r="A4584" s="21">
        <v>43166</v>
      </c>
      <c r="B4584" s="22">
        <v>-3.3313493050964051E-3</v>
      </c>
      <c r="C4584" s="9">
        <f t="shared" si="374"/>
        <v>-3.9931349305096404E-2</v>
      </c>
      <c r="D4584" s="6">
        <f t="shared" si="375"/>
        <v>1.5945126573256232E-3</v>
      </c>
      <c r="E4584" s="6">
        <f t="shared" si="376"/>
        <v>1.3121644727003279E-3</v>
      </c>
      <c r="F4584" s="6">
        <f>B$6+B$7*E4575+B$8*(H4583*100)^2</f>
        <v>0.87980769202461029</v>
      </c>
      <c r="G4584" s="18">
        <v>1.0762140173912886E-2</v>
      </c>
      <c r="H4584" s="9">
        <f t="shared" si="371"/>
        <v>9.3798064586888483E-3</v>
      </c>
      <c r="I4584" s="8">
        <f t="shared" si="370"/>
        <v>1.3823337152240375E-3</v>
      </c>
      <c r="J4584" s="11">
        <f t="shared" si="372"/>
        <v>0.12844412848057621</v>
      </c>
      <c r="K4584" s="11">
        <f t="shared" si="373"/>
        <v>9.8980664539660701E-3</v>
      </c>
      <c r="AC4584" s="15"/>
      <c r="AD4584" s="16"/>
    </row>
    <row r="4585" spans="1:30" x14ac:dyDescent="0.3">
      <c r="A4585" s="21">
        <v>43167</v>
      </c>
      <c r="B4585" s="22">
        <v>3.7769879684194166E-3</v>
      </c>
      <c r="C4585" s="9">
        <f t="shared" si="374"/>
        <v>-3.2823012031580584E-2</v>
      </c>
      <c r="D4585" s="6">
        <f t="shared" si="375"/>
        <v>1.0773501188252837E-3</v>
      </c>
      <c r="E4585" s="6">
        <f t="shared" si="376"/>
        <v>1.5945126573256232E-3</v>
      </c>
      <c r="F4585" s="6">
        <f>B$6+B$7*E4575+B$8*(H4584*100)^2</f>
        <v>0.81846067979545134</v>
      </c>
      <c r="G4585" s="18">
        <v>7.2381078800791221E-3</v>
      </c>
      <c r="H4585" s="9">
        <f t="shared" si="371"/>
        <v>9.0468816715786188E-3</v>
      </c>
      <c r="I4585" s="8">
        <f t="shared" si="370"/>
        <v>1.8087737914994967E-3</v>
      </c>
      <c r="J4585" s="11">
        <f t="shared" si="372"/>
        <v>0.24989594262302214</v>
      </c>
      <c r="K4585" s="11">
        <f t="shared" si="373"/>
        <v>2.3126904213126576E-2</v>
      </c>
      <c r="AC4585" s="15"/>
      <c r="AD4585" s="16"/>
    </row>
    <row r="4586" spans="1:30" x14ac:dyDescent="0.3">
      <c r="A4586" s="21">
        <v>43168</v>
      </c>
      <c r="B4586" s="22">
        <v>1.7540603211558141E-2</v>
      </c>
      <c r="C4586" s="9">
        <f t="shared" si="374"/>
        <v>-1.905939678844186E-2</v>
      </c>
      <c r="D4586" s="6">
        <f t="shared" si="375"/>
        <v>3.6326060593926785E-4</v>
      </c>
      <c r="E4586" s="6">
        <f t="shared" si="376"/>
        <v>1.0773501188252837E-3</v>
      </c>
      <c r="F4586" s="6">
        <f>B$6+B$7*E4575+B$8*(H4585*100)^2</f>
        <v>0.76217479607519811</v>
      </c>
      <c r="G4586" s="18">
        <v>6.6839034749936847E-3</v>
      </c>
      <c r="H4586" s="9">
        <f t="shared" si="371"/>
        <v>8.7302622874413007E-3</v>
      </c>
      <c r="I4586" s="8">
        <f t="shared" si="370"/>
        <v>2.046358812447616E-3</v>
      </c>
      <c r="J4586" s="11">
        <f t="shared" si="372"/>
        <v>0.30616223290830058</v>
      </c>
      <c r="K4586" s="11">
        <f t="shared" si="373"/>
        <v>3.2694924457292718E-2</v>
      </c>
      <c r="AC4586" s="15"/>
      <c r="AD4586" s="16"/>
    </row>
    <row r="4587" spans="1:30" x14ac:dyDescent="0.3">
      <c r="A4587" s="21">
        <v>43171</v>
      </c>
      <c r="B4587" s="22">
        <v>-6.2212566286454132E-3</v>
      </c>
      <c r="C4587" s="9">
        <f t="shared" si="374"/>
        <v>-4.2821256628645415E-2</v>
      </c>
      <c r="D4587" s="6">
        <f t="shared" si="375"/>
        <v>1.833660019256309E-3</v>
      </c>
      <c r="E4587" s="6">
        <f t="shared" si="376"/>
        <v>3.6326060593926785E-4</v>
      </c>
      <c r="F4587" s="6">
        <f>B$6+B$7*E4575+B$8*(H4586*100)^2</f>
        <v>0.71053249776186556</v>
      </c>
      <c r="G4587" s="18">
        <v>6.7892668158384805E-3</v>
      </c>
      <c r="H4587" s="9">
        <f t="shared" si="371"/>
        <v>8.4293089738238063E-3</v>
      </c>
      <c r="I4587" s="8">
        <f t="shared" si="370"/>
        <v>1.6400421579853258E-3</v>
      </c>
      <c r="J4587" s="11">
        <f t="shared" si="372"/>
        <v>0.24156395712116066</v>
      </c>
      <c r="K4587" s="11">
        <f t="shared" si="373"/>
        <v>2.1807593079901322E-2</v>
      </c>
      <c r="AC4587" s="15"/>
      <c r="AD4587" s="16"/>
    </row>
    <row r="4588" spans="1:30" x14ac:dyDescent="0.3">
      <c r="A4588" s="21">
        <v>43172</v>
      </c>
      <c r="B4588" s="22">
        <v>-6.8378425063305055E-3</v>
      </c>
      <c r="C4588" s="9">
        <f t="shared" si="374"/>
        <v>-4.343784250633051E-2</v>
      </c>
      <c r="D4588" s="6">
        <f t="shared" si="375"/>
        <v>1.8868461616047736E-3</v>
      </c>
      <c r="E4588" s="6">
        <f t="shared" si="376"/>
        <v>1.833660019256309E-3</v>
      </c>
      <c r="F4588" s="6">
        <f>B$6+B$7*E4575+B$8*(H4587*100)^2</f>
        <v>0.6631506890593829</v>
      </c>
      <c r="G4588" s="18">
        <v>1.0402824889682145E-2</v>
      </c>
      <c r="H4588" s="9">
        <f t="shared" si="371"/>
        <v>8.1434064681764652E-3</v>
      </c>
      <c r="I4588" s="8">
        <f t="shared" si="370"/>
        <v>2.2594184215056802E-3</v>
      </c>
      <c r="J4588" s="11">
        <f t="shared" si="372"/>
        <v>0.21719277652617644</v>
      </c>
      <c r="K4588" s="11">
        <f t="shared" si="373"/>
        <v>3.2584904658058633E-2</v>
      </c>
      <c r="AC4588" s="15"/>
      <c r="AD4588" s="16"/>
    </row>
    <row r="4589" spans="1:30" x14ac:dyDescent="0.3">
      <c r="A4589" s="21">
        <v>43173</v>
      </c>
      <c r="B4589" s="22">
        <v>-1.0003475916591915E-2</v>
      </c>
      <c r="C4589" s="9">
        <f t="shared" si="374"/>
        <v>-4.6603475916591919E-2</v>
      </c>
      <c r="D4589" s="6">
        <f t="shared" si="375"/>
        <v>2.1718839675083628E-3</v>
      </c>
      <c r="E4589" s="6">
        <f t="shared" si="376"/>
        <v>1.8868461616047736E-3</v>
      </c>
      <c r="F4589" s="6">
        <f>B$6+B$7*E4575+B$8*(H4588*100)^2</f>
        <v>0.61967787957485509</v>
      </c>
      <c r="G4589" s="18">
        <v>1.0453937195871987E-2</v>
      </c>
      <c r="H4589" s="9">
        <f t="shared" si="371"/>
        <v>7.8719621415175457E-3</v>
      </c>
      <c r="I4589" s="8">
        <f t="shared" si="370"/>
        <v>2.5819750543544413E-3</v>
      </c>
      <c r="J4589" s="11">
        <f t="shared" si="372"/>
        <v>0.24698589689002554</v>
      </c>
      <c r="K4589" s="11">
        <f t="shared" si="373"/>
        <v>4.4325053862869002E-2</v>
      </c>
      <c r="AC4589" s="15"/>
      <c r="AD4589" s="16"/>
    </row>
    <row r="4590" spans="1:30" x14ac:dyDescent="0.3">
      <c r="A4590" s="21">
        <v>43174</v>
      </c>
      <c r="B4590" s="22">
        <v>4.65593722345753E-3</v>
      </c>
      <c r="C4590" s="9">
        <f t="shared" si="374"/>
        <v>-3.1944062776542471E-2</v>
      </c>
      <c r="D4590" s="6">
        <f t="shared" si="375"/>
        <v>1.0204231466716864E-3</v>
      </c>
      <c r="E4590" s="6">
        <f t="shared" si="376"/>
        <v>2.1718839675083628E-3</v>
      </c>
      <c r="F4590" s="6">
        <f>B$6+B$7*E4575+B$8*(H4589*100)^2</f>
        <v>0.57979157687280081</v>
      </c>
      <c r="G4590" s="18">
        <v>8.8389162927811557E-3</v>
      </c>
      <c r="H4590" s="9">
        <f t="shared" si="371"/>
        <v>7.6144046180433621E-3</v>
      </c>
      <c r="I4590" s="8">
        <f t="shared" si="370"/>
        <v>1.2245116747377936E-3</v>
      </c>
      <c r="J4590" s="11">
        <f t="shared" si="372"/>
        <v>0.13853640357900734</v>
      </c>
      <c r="K4590" s="11">
        <f t="shared" si="373"/>
        <v>1.1692677134563567E-2</v>
      </c>
      <c r="AC4590" s="15"/>
      <c r="AD4590" s="16"/>
    </row>
    <row r="4591" spans="1:30" x14ac:dyDescent="0.3">
      <c r="A4591" s="21">
        <v>43175</v>
      </c>
      <c r="B4591" s="22">
        <v>2.9245047301581033E-3</v>
      </c>
      <c r="C4591" s="9">
        <f t="shared" si="374"/>
        <v>-3.3675495269841899E-2</v>
      </c>
      <c r="D4591" s="6">
        <f t="shared" si="375"/>
        <v>1.1340389816691442E-3</v>
      </c>
      <c r="E4591" s="6">
        <f t="shared" si="376"/>
        <v>1.0204231466716864E-3</v>
      </c>
      <c r="F4591" s="6">
        <f>B$6+B$7*E4575+B$8*(H4590*100)^2</f>
        <v>0.54319589414366609</v>
      </c>
      <c r="G4591" s="18">
        <v>4.6301012241790696E-3</v>
      </c>
      <c r="H4591" s="9">
        <f t="shared" si="371"/>
        <v>7.3701824546185159E-3</v>
      </c>
      <c r="I4591" s="8">
        <f t="shared" si="370"/>
        <v>2.7400812304394463E-3</v>
      </c>
      <c r="J4591" s="11">
        <f t="shared" si="372"/>
        <v>0.59179726268841359</v>
      </c>
      <c r="K4591" s="11">
        <f t="shared" si="373"/>
        <v>9.3084437645345686E-2</v>
      </c>
      <c r="AC4591" s="15"/>
      <c r="AD4591" s="16"/>
    </row>
    <row r="4592" spans="1:30" x14ac:dyDescent="0.3">
      <c r="A4592" s="21">
        <v>43178</v>
      </c>
      <c r="B4592" s="22">
        <v>-1.3544076351989011E-2</v>
      </c>
      <c r="C4592" s="9">
        <f t="shared" si="374"/>
        <v>-5.014407635198901E-2</v>
      </c>
      <c r="D4592" s="6">
        <f t="shared" si="375"/>
        <v>2.5144283931941036E-3</v>
      </c>
      <c r="E4592" s="6">
        <f t="shared" si="376"/>
        <v>1.1340389816691442E-3</v>
      </c>
      <c r="F4592" s="6">
        <f>B$6+B$7*E4575+B$8*(H4591*100)^2</f>
        <v>0.50961935523968493</v>
      </c>
      <c r="G4592" s="18">
        <v>1.1027395292130681E-2</v>
      </c>
      <c r="H4592" s="9">
        <f t="shared" si="371"/>
        <v>7.1387628846998766E-3</v>
      </c>
      <c r="I4592" s="8">
        <f t="shared" si="370"/>
        <v>3.8886324074308047E-3</v>
      </c>
      <c r="J4592" s="11">
        <f t="shared" si="372"/>
        <v>0.35263380920114407</v>
      </c>
      <c r="K4592" s="11">
        <f t="shared" si="373"/>
        <v>0.10987760698205218</v>
      </c>
      <c r="AC4592" s="15"/>
      <c r="AD4592" s="16"/>
    </row>
    <row r="4593" spans="1:30" x14ac:dyDescent="0.3">
      <c r="A4593" s="21">
        <v>43179</v>
      </c>
      <c r="B4593" s="22">
        <v>4.7168173398674665E-3</v>
      </c>
      <c r="C4593" s="9">
        <f t="shared" si="374"/>
        <v>-3.1883182660132535E-2</v>
      </c>
      <c r="D4593" s="6">
        <f t="shared" si="375"/>
        <v>1.0165373365393759E-3</v>
      </c>
      <c r="E4593" s="6">
        <f t="shared" si="376"/>
        <v>2.5144283931941036E-3</v>
      </c>
      <c r="F4593" s="6">
        <f>B$6+B$7*E4575+B$8*(H4592*100)^2</f>
        <v>0.47881288079528234</v>
      </c>
      <c r="G4593" s="18">
        <v>4.5056808542947675E-3</v>
      </c>
      <c r="H4593" s="9">
        <f t="shared" si="371"/>
        <v>6.9196306317265395E-3</v>
      </c>
      <c r="I4593" s="8">
        <f t="shared" si="370"/>
        <v>2.413949777431772E-3</v>
      </c>
      <c r="J4593" s="11">
        <f t="shared" si="372"/>
        <v>0.53575693785120637</v>
      </c>
      <c r="K4593" s="11">
        <f t="shared" si="373"/>
        <v>8.0168084757455738E-2</v>
      </c>
      <c r="AC4593" s="15"/>
      <c r="AD4593" s="16"/>
    </row>
    <row r="4594" spans="1:30" x14ac:dyDescent="0.3">
      <c r="A4594" s="21">
        <v>43180</v>
      </c>
      <c r="B4594" s="22">
        <v>-1.8198493778751679E-3</v>
      </c>
      <c r="C4594" s="9">
        <f t="shared" si="374"/>
        <v>-3.8419849377875168E-2</v>
      </c>
      <c r="D4594" s="6">
        <f t="shared" si="375"/>
        <v>1.4760848262186149E-3</v>
      </c>
      <c r="E4594" s="6">
        <f t="shared" si="376"/>
        <v>1.0165373365393759E-3</v>
      </c>
      <c r="F4594" s="6">
        <f>B$6+B$7*E4575+B$8*(H4593*100)^2</f>
        <v>0.45054794049254288</v>
      </c>
      <c r="G4594" s="18">
        <v>1.0343503873874484E-2</v>
      </c>
      <c r="H4594" s="9">
        <f t="shared" si="371"/>
        <v>6.7122867973034564E-3</v>
      </c>
      <c r="I4594" s="8">
        <f t="shared" si="370"/>
        <v>3.6312170765710272E-3</v>
      </c>
      <c r="J4594" s="11">
        <f t="shared" si="372"/>
        <v>0.35106257230131832</v>
      </c>
      <c r="K4594" s="11">
        <f t="shared" si="373"/>
        <v>0.1085616401653966</v>
      </c>
      <c r="AC4594" s="15"/>
      <c r="AD4594" s="16"/>
    </row>
    <row r="4595" spans="1:30" x14ac:dyDescent="0.3">
      <c r="A4595" s="21">
        <v>43181</v>
      </c>
      <c r="B4595" s="22">
        <v>-2.9789082851014115E-2</v>
      </c>
      <c r="C4595" s="9">
        <f t="shared" si="374"/>
        <v>-6.6389082851014108E-2</v>
      </c>
      <c r="D4595" s="6">
        <f t="shared" si="375"/>
        <v>4.4075103217988158E-3</v>
      </c>
      <c r="E4595" s="6">
        <f t="shared" si="376"/>
        <v>1.4760848262186149E-3</v>
      </c>
      <c r="F4595" s="6">
        <f>B$6+B$7*E4575+B$8*(H4594*100)^2</f>
        <v>0.42461485776477942</v>
      </c>
      <c r="G4595" s="18">
        <v>1.1690862061969454E-2</v>
      </c>
      <c r="H4595" s="9">
        <f t="shared" si="371"/>
        <v>6.5162478295778424E-3</v>
      </c>
      <c r="I4595" s="8">
        <f t="shared" si="370"/>
        <v>5.1746142323916113E-3</v>
      </c>
      <c r="J4595" s="11">
        <f t="shared" si="372"/>
        <v>0.44262041626722359</v>
      </c>
      <c r="K4595" s="11">
        <f t="shared" si="373"/>
        <v>0.20960069644894963</v>
      </c>
      <c r="AC4595" s="15"/>
      <c r="AD4595" s="16"/>
    </row>
    <row r="4596" spans="1:30" x14ac:dyDescent="0.3">
      <c r="A4596" s="21">
        <v>43182</v>
      </c>
      <c r="B4596" s="22">
        <v>-1.7885575122934008E-2</v>
      </c>
      <c r="C4596" s="9">
        <f t="shared" si="374"/>
        <v>-5.4485575122934005E-2</v>
      </c>
      <c r="D4596" s="6">
        <f t="shared" si="375"/>
        <v>2.9686778964768848E-3</v>
      </c>
      <c r="E4596" s="6">
        <f t="shared" si="376"/>
        <v>4.4075103217988158E-3</v>
      </c>
      <c r="F4596" s="6">
        <f>B$6+B$7*E4575+B$8*(H4595*100)^2</f>
        <v>0.40082125436205646</v>
      </c>
      <c r="G4596" s="18">
        <v>1.3133625004938808E-2</v>
      </c>
      <c r="H4596" s="9">
        <f t="shared" si="371"/>
        <v>6.3310445770193126E-3</v>
      </c>
      <c r="I4596" s="8">
        <f t="shared" si="370"/>
        <v>6.8025804279194949E-3</v>
      </c>
      <c r="J4596" s="11">
        <f t="shared" si="372"/>
        <v>0.51795147382093154</v>
      </c>
      <c r="K4596" s="11">
        <f t="shared" si="373"/>
        <v>0.34476945156478433</v>
      </c>
      <c r="AC4596" s="15"/>
      <c r="AD4596" s="16"/>
    </row>
    <row r="4597" spans="1:30" x14ac:dyDescent="0.3">
      <c r="A4597" s="21">
        <v>43185</v>
      </c>
      <c r="B4597" s="22">
        <v>2.8047892373448135E-2</v>
      </c>
      <c r="C4597" s="9">
        <f t="shared" si="374"/>
        <v>-8.5521076265518657E-3</v>
      </c>
      <c r="D4597" s="6">
        <f t="shared" si="375"/>
        <v>7.3138544856126583E-5</v>
      </c>
      <c r="E4597" s="6">
        <f t="shared" si="376"/>
        <v>2.9686778964768848E-3</v>
      </c>
      <c r="F4597" s="6">
        <f>B$6+B$7*E4597+B$8*(G4596*100)^2</f>
        <v>1.5939320807972293</v>
      </c>
      <c r="G4597" s="18">
        <v>1.6266436323582559E-2</v>
      </c>
      <c r="H4597" s="9">
        <f t="shared" si="371"/>
        <v>1.2625102299772581E-2</v>
      </c>
      <c r="I4597" s="8">
        <f t="shared" si="370"/>
        <v>3.6413340238099778E-3</v>
      </c>
      <c r="J4597" s="11">
        <f t="shared" si="372"/>
        <v>0.22385567135752335</v>
      </c>
      <c r="K4597" s="11">
        <f t="shared" si="373"/>
        <v>3.5003374306295632E-2</v>
      </c>
      <c r="AC4597" s="15"/>
      <c r="AD4597" s="16"/>
    </row>
    <row r="4598" spans="1:30" x14ac:dyDescent="0.3">
      <c r="A4598" s="21">
        <v>43186</v>
      </c>
      <c r="B4598" s="22">
        <v>-1.4352574438880746E-2</v>
      </c>
      <c r="C4598" s="9">
        <f t="shared" si="374"/>
        <v>-5.0952574438880745E-2</v>
      </c>
      <c r="D4598" s="6">
        <f t="shared" si="375"/>
        <v>2.5961648419496833E-3</v>
      </c>
      <c r="E4598" s="6">
        <f t="shared" si="376"/>
        <v>7.3138544856126583E-5</v>
      </c>
      <c r="F4598" s="6">
        <f>B$6+B$7*E4597+B$8*(H4597*100)^2</f>
        <v>1.4737496944856903</v>
      </c>
      <c r="G4598" s="18">
        <v>1.802991405012477E-2</v>
      </c>
      <c r="H4598" s="9">
        <f t="shared" si="371"/>
        <v>1.2139809283863112E-2</v>
      </c>
      <c r="I4598" s="8">
        <f t="shared" si="370"/>
        <v>5.8901047662616585E-3</v>
      </c>
      <c r="J4598" s="11">
        <f t="shared" si="372"/>
        <v>0.3266851272771818</v>
      </c>
      <c r="K4598" s="11">
        <f t="shared" si="373"/>
        <v>8.9647039531741912E-2</v>
      </c>
      <c r="AC4598" s="15"/>
      <c r="AD4598" s="16"/>
    </row>
    <row r="4599" spans="1:30" x14ac:dyDescent="0.3">
      <c r="A4599" s="21">
        <v>43187</v>
      </c>
      <c r="B4599" s="22">
        <v>-3.8951034490118539E-4</v>
      </c>
      <c r="C4599" s="9">
        <f t="shared" si="374"/>
        <v>-3.6989510344901187E-2</v>
      </c>
      <c r="D4599" s="6">
        <f t="shared" si="375"/>
        <v>1.3682238755555519E-3</v>
      </c>
      <c r="E4599" s="6">
        <f t="shared" si="376"/>
        <v>2.5961648419496833E-3</v>
      </c>
      <c r="F4599" s="6">
        <f>B$6+B$7*E4597+B$8*(H4598*100)^2</f>
        <v>1.3634823550448529</v>
      </c>
      <c r="G4599" s="18">
        <v>1.0262367084739833E-2</v>
      </c>
      <c r="H4599" s="9">
        <f t="shared" si="371"/>
        <v>1.1676824718410622E-2</v>
      </c>
      <c r="I4599" s="8">
        <f t="shared" si="370"/>
        <v>1.4144576336707886E-3</v>
      </c>
      <c r="J4599" s="11">
        <f t="shared" si="372"/>
        <v>0.13782956914239511</v>
      </c>
      <c r="K4599" s="11">
        <f t="shared" si="373"/>
        <v>7.9888052179208913E-3</v>
      </c>
      <c r="AC4599" s="15"/>
      <c r="AD4599" s="16"/>
    </row>
    <row r="4600" spans="1:30" x14ac:dyDescent="0.3">
      <c r="A4600" s="21">
        <v>43188</v>
      </c>
      <c r="B4600" s="22">
        <v>1.0622887399283715E-2</v>
      </c>
      <c r="C4600" s="9">
        <f t="shared" si="374"/>
        <v>-2.5977112600716286E-2</v>
      </c>
      <c r="D4600" s="6">
        <f t="shared" si="375"/>
        <v>6.7481037907029281E-4</v>
      </c>
      <c r="E4600" s="6">
        <f t="shared" si="376"/>
        <v>1.3682238755555519E-3</v>
      </c>
      <c r="F4600" s="6">
        <f>B$6+B$7*E4597+B$8*(H4599*100)^2</f>
        <v>1.2623120711078848</v>
      </c>
      <c r="G4600" s="18">
        <v>1.191817195765708E-2</v>
      </c>
      <c r="H4600" s="9">
        <f t="shared" si="371"/>
        <v>1.1235266223405142E-2</v>
      </c>
      <c r="I4600" s="8">
        <f t="shared" si="370"/>
        <v>6.8290573425193804E-4</v>
      </c>
      <c r="J4600" s="11">
        <f t="shared" si="372"/>
        <v>5.7299536932187901E-2</v>
      </c>
      <c r="K4600" s="11">
        <f t="shared" si="373"/>
        <v>1.7756473117067628E-3</v>
      </c>
      <c r="AC4600" s="15"/>
      <c r="AD4600" s="16"/>
    </row>
    <row r="4601" spans="1:30" x14ac:dyDescent="0.3">
      <c r="A4601" s="21">
        <v>43192</v>
      </c>
      <c r="B4601" s="22">
        <v>-1.9223456218015505E-2</v>
      </c>
      <c r="C4601" s="9">
        <f t="shared" si="374"/>
        <v>-5.5823456218015502E-2</v>
      </c>
      <c r="D4601" s="6">
        <f t="shared" si="375"/>
        <v>3.1162582641246937E-3</v>
      </c>
      <c r="E4601" s="6">
        <f t="shared" si="376"/>
        <v>6.7481037907029281E-4</v>
      </c>
      <c r="F4601" s="6">
        <f>B$6+B$7*E4597+B$8*(H4600*100)^2</f>
        <v>1.1694883355957164</v>
      </c>
      <c r="G4601" s="18">
        <v>2.047408643561981E-2</v>
      </c>
      <c r="H4601" s="9">
        <f t="shared" si="371"/>
        <v>1.0814288398205942E-2</v>
      </c>
      <c r="I4601" s="8">
        <f t="shared" si="370"/>
        <v>9.6597980374138678E-3</v>
      </c>
      <c r="J4601" s="11">
        <f t="shared" si="372"/>
        <v>0.47180605922461211</v>
      </c>
      <c r="K4601" s="11">
        <f t="shared" si="373"/>
        <v>0.25495223192059457</v>
      </c>
      <c r="AC4601" s="15"/>
      <c r="AD4601" s="16"/>
    </row>
    <row r="4602" spans="1:30" x14ac:dyDescent="0.3">
      <c r="A4602" s="21">
        <v>43193</v>
      </c>
      <c r="B4602" s="22">
        <v>1.6325443520889934E-2</v>
      </c>
      <c r="C4602" s="9">
        <f t="shared" si="374"/>
        <v>-2.0274556479110067E-2</v>
      </c>
      <c r="D4602" s="6">
        <f t="shared" si="375"/>
        <v>4.1105764042462397E-4</v>
      </c>
      <c r="E4602" s="6">
        <f t="shared" si="376"/>
        <v>3.1162582641246937E-3</v>
      </c>
      <c r="F4602" s="6">
        <f>B$6+B$7*E4597+B$8*(H4601*100)^2</f>
        <v>1.0843225582633023</v>
      </c>
      <c r="G4602" s="18">
        <v>7.6486431468087267E-3</v>
      </c>
      <c r="H4602" s="9">
        <f t="shared" si="371"/>
        <v>1.0413080995859499E-2</v>
      </c>
      <c r="I4602" s="8">
        <f t="shared" si="370"/>
        <v>2.7644378490507722E-3</v>
      </c>
      <c r="J4602" s="11">
        <f t="shared" si="372"/>
        <v>0.36142853000066938</v>
      </c>
      <c r="K4602" s="11">
        <f t="shared" si="373"/>
        <v>4.3057120868172927E-2</v>
      </c>
      <c r="AC4602" s="15"/>
      <c r="AD4602" s="16"/>
    </row>
    <row r="4603" spans="1:30" x14ac:dyDescent="0.3">
      <c r="A4603" s="21">
        <v>43194</v>
      </c>
      <c r="B4603" s="22">
        <v>9.5633273166972656E-3</v>
      </c>
      <c r="C4603" s="9">
        <f t="shared" si="374"/>
        <v>-2.7036672683302735E-2</v>
      </c>
      <c r="D4603" s="6">
        <f t="shared" si="375"/>
        <v>7.3098166978404833E-4</v>
      </c>
      <c r="E4603" s="6">
        <f t="shared" si="376"/>
        <v>4.1105764042462397E-4</v>
      </c>
      <c r="F4603" s="6">
        <f>B$6+B$7*E4597+B$8*(H4602*100)^2</f>
        <v>1.0061829575608126</v>
      </c>
      <c r="G4603" s="18">
        <v>2.3179582833603083E-2</v>
      </c>
      <c r="H4603" s="9">
        <f t="shared" si="371"/>
        <v>1.0030867148760432E-2</v>
      </c>
      <c r="I4603" s="8">
        <f t="shared" si="370"/>
        <v>1.3148715684842651E-2</v>
      </c>
      <c r="J4603" s="11">
        <f t="shared" si="372"/>
        <v>0.56725419862954396</v>
      </c>
      <c r="K4603" s="11">
        <f t="shared" si="373"/>
        <v>0.47322063696900463</v>
      </c>
      <c r="AC4603" s="15"/>
      <c r="AD4603" s="16"/>
    </row>
    <row r="4604" spans="1:30" x14ac:dyDescent="0.3">
      <c r="A4604" s="21">
        <v>43195</v>
      </c>
      <c r="B4604" s="22">
        <v>9.8800182703201109E-3</v>
      </c>
      <c r="C4604" s="9">
        <f t="shared" si="374"/>
        <v>-2.671998172967989E-2</v>
      </c>
      <c r="D4604" s="6">
        <f t="shared" si="375"/>
        <v>7.1395742363442711E-4</v>
      </c>
      <c r="E4604" s="6">
        <f t="shared" si="376"/>
        <v>7.3098166978404833E-4</v>
      </c>
      <c r="F4604" s="6">
        <f>B$6+B$7*E4597+B$8*(H4603*100)^2</f>
        <v>0.9344898739162778</v>
      </c>
      <c r="G4604" s="18">
        <v>8.0261115616690921E-3</v>
      </c>
      <c r="H4604" s="9">
        <f t="shared" si="371"/>
        <v>9.6669016438374802E-3</v>
      </c>
      <c r="I4604" s="8">
        <f t="shared" si="370"/>
        <v>1.640790082168388E-3</v>
      </c>
      <c r="J4604" s="11">
        <f t="shared" si="372"/>
        <v>0.20443150703317323</v>
      </c>
      <c r="K4604" s="11">
        <f t="shared" si="373"/>
        <v>1.627489803411053E-2</v>
      </c>
      <c r="AC4604" s="15"/>
      <c r="AD4604" s="16"/>
    </row>
    <row r="4605" spans="1:30" x14ac:dyDescent="0.3">
      <c r="A4605" s="21">
        <v>43196</v>
      </c>
      <c r="B4605" s="22">
        <v>-2.363796289940167E-2</v>
      </c>
      <c r="C4605" s="9">
        <f t="shared" si="374"/>
        <v>-6.023796289940167E-2</v>
      </c>
      <c r="D4605" s="6">
        <f t="shared" si="375"/>
        <v>3.6286121742696922E-3</v>
      </c>
      <c r="E4605" s="6">
        <f t="shared" si="376"/>
        <v>7.1395742363442711E-4</v>
      </c>
      <c r="F4605" s="6">
        <f>B$6+B$7*E4597+B$8*(H4604*100)^2</f>
        <v>0.8687114696724173</v>
      </c>
      <c r="G4605" s="18">
        <v>1.748901054559502E-2</v>
      </c>
      <c r="H4605" s="9">
        <f t="shared" si="371"/>
        <v>9.3204692460863645E-3</v>
      </c>
      <c r="I4605" s="8">
        <f t="shared" si="370"/>
        <v>8.1685412995086554E-3</v>
      </c>
      <c r="J4605" s="11">
        <f t="shared" si="372"/>
        <v>0.46706709211551573</v>
      </c>
      <c r="K4605" s="11">
        <f t="shared" si="373"/>
        <v>0.24704906431629414</v>
      </c>
      <c r="AC4605" s="15"/>
      <c r="AD4605" s="16"/>
    </row>
    <row r="4606" spans="1:30" x14ac:dyDescent="0.3">
      <c r="A4606" s="21">
        <v>43199</v>
      </c>
      <c r="B4606" s="22">
        <v>1.9343794544448567E-3</v>
      </c>
      <c r="C4606" s="9">
        <f t="shared" si="374"/>
        <v>-3.4665620545555144E-2</v>
      </c>
      <c r="D4606" s="6">
        <f t="shared" si="375"/>
        <v>1.2017052478084148E-3</v>
      </c>
      <c r="E4606" s="6">
        <f t="shared" si="376"/>
        <v>3.6286121742696922E-3</v>
      </c>
      <c r="F4606" s="6">
        <f>B$6+B$7*E4597+B$8*(H4605*100)^2</f>
        <v>0.80835978377867534</v>
      </c>
      <c r="G4606" s="18">
        <v>1.4701901338496529E-2</v>
      </c>
      <c r="H4606" s="9">
        <f t="shared" si="371"/>
        <v>8.9908830699696862E-3</v>
      </c>
      <c r="I4606" s="8">
        <f t="shared" si="370"/>
        <v>5.7110182685268431E-3</v>
      </c>
      <c r="J4606" s="11">
        <f t="shared" si="372"/>
        <v>0.38845440035519058</v>
      </c>
      <c r="K4606" s="11">
        <f t="shared" si="373"/>
        <v>0.14343528261791505</v>
      </c>
      <c r="AC4606" s="15"/>
      <c r="AD4606" s="16"/>
    </row>
    <row r="4607" spans="1:30" x14ac:dyDescent="0.3">
      <c r="A4607" s="21">
        <v>43200</v>
      </c>
      <c r="B4607" s="22">
        <v>1.7728346085607478E-2</v>
      </c>
      <c r="C4607" s="9">
        <f t="shared" si="374"/>
        <v>-1.8871653914392522E-2</v>
      </c>
      <c r="D4607" s="6">
        <f t="shared" si="375"/>
        <v>3.5613932146460662E-4</v>
      </c>
      <c r="E4607" s="6">
        <f t="shared" si="376"/>
        <v>1.2017052478084148E-3</v>
      </c>
      <c r="F4607" s="6">
        <f>B$6+B$7*E4597+B$8*(H4606*100)^2</f>
        <v>0.75298711197116708</v>
      </c>
      <c r="G4607" s="18">
        <v>1.184765976843051E-2</v>
      </c>
      <c r="H4607" s="9">
        <f t="shared" si="371"/>
        <v>8.677482998952905E-3</v>
      </c>
      <c r="I4607" s="8">
        <f t="shared" si="370"/>
        <v>3.1701767694776051E-3</v>
      </c>
      <c r="J4607" s="11">
        <f t="shared" si="372"/>
        <v>0.26757830925605375</v>
      </c>
      <c r="K4607" s="11">
        <f t="shared" si="373"/>
        <v>5.3934826171538219E-2</v>
      </c>
      <c r="AC4607" s="15"/>
      <c r="AD4607" s="16"/>
    </row>
    <row r="4608" spans="1:30" x14ac:dyDescent="0.3">
      <c r="A4608" s="21">
        <v>43201</v>
      </c>
      <c r="B4608" s="22">
        <v>-8.994392016097549E-3</v>
      </c>
      <c r="C4608" s="9">
        <f t="shared" si="374"/>
        <v>-4.5594392016097551E-2</v>
      </c>
      <c r="D4608" s="6">
        <f t="shared" si="375"/>
        <v>2.0788485833175803E-3</v>
      </c>
      <c r="E4608" s="6">
        <f t="shared" si="376"/>
        <v>3.5613932146460662E-4</v>
      </c>
      <c r="F4608" s="6">
        <f>B$6+B$7*E4597+B$8*(H4607*100)^2</f>
        <v>0.70218268558777819</v>
      </c>
      <c r="G4608" s="18">
        <v>7.9141662446619299E-3</v>
      </c>
      <c r="H4608" s="9">
        <f t="shared" si="371"/>
        <v>8.3796341542323807E-3</v>
      </c>
      <c r="I4608" s="8">
        <f t="shared" si="370"/>
        <v>4.6546790957045087E-4</v>
      </c>
      <c r="J4608" s="11">
        <f t="shared" si="372"/>
        <v>5.8814522614357122E-2</v>
      </c>
      <c r="K4608" s="11">
        <f t="shared" si="373"/>
        <v>1.6023857376767925E-3</v>
      </c>
      <c r="AC4608" s="15"/>
      <c r="AD4608" s="16"/>
    </row>
    <row r="4609" spans="1:30" x14ac:dyDescent="0.3">
      <c r="A4609" s="21">
        <v>43202</v>
      </c>
      <c r="B4609" s="22">
        <v>1.2064517898076669E-2</v>
      </c>
      <c r="C4609" s="9">
        <f t="shared" si="374"/>
        <v>-2.4535482101923332E-2</v>
      </c>
      <c r="D4609" s="6">
        <f t="shared" si="375"/>
        <v>6.0198988197380013E-4</v>
      </c>
      <c r="E4609" s="6">
        <f t="shared" si="376"/>
        <v>2.0788485833175803E-3</v>
      </c>
      <c r="F4609" s="6">
        <f>B$6+B$7*E4597+B$8*(H4608*100)^2</f>
        <v>0.65556962438101896</v>
      </c>
      <c r="G4609" s="18">
        <v>8.6459731058560717E-3</v>
      </c>
      <c r="H4609" s="9">
        <f t="shared" si="371"/>
        <v>8.0967254145180127E-3</v>
      </c>
      <c r="I4609" s="8">
        <f t="shared" si="370"/>
        <v>5.4924769133805895E-4</v>
      </c>
      <c r="J4609" s="11">
        <f t="shared" si="372"/>
        <v>6.3526416820108275E-2</v>
      </c>
      <c r="K4609" s="11">
        <f t="shared" si="373"/>
        <v>2.2018153878908819E-3</v>
      </c>
      <c r="AC4609" s="15"/>
      <c r="AD4609" s="16"/>
    </row>
    <row r="4610" spans="1:30" x14ac:dyDescent="0.3">
      <c r="A4610" s="21">
        <v>43203</v>
      </c>
      <c r="B4610" s="22">
        <v>-5.032857688062462E-3</v>
      </c>
      <c r="C4610" s="9">
        <f t="shared" si="374"/>
        <v>-4.1632857688062463E-2</v>
      </c>
      <c r="D4610" s="6">
        <f t="shared" si="375"/>
        <v>1.7332948392744618E-3</v>
      </c>
      <c r="E4610" s="6">
        <f t="shared" si="376"/>
        <v>6.0198988197380013E-4</v>
      </c>
      <c r="F4610" s="6">
        <f>B$6+B$7*E4597+B$8*(H4609*100)^2</f>
        <v>0.61280214072381722</v>
      </c>
      <c r="G4610" s="18">
        <v>1.054741045503446E-2</v>
      </c>
      <c r="H4610" s="9">
        <f t="shared" si="371"/>
        <v>7.8281679895350828E-3</v>
      </c>
      <c r="I4610" s="8">
        <f t="shared" si="370"/>
        <v>2.7192424654993771E-3</v>
      </c>
      <c r="J4610" s="11">
        <f t="shared" si="372"/>
        <v>0.25781138195882347</v>
      </c>
      <c r="K4610" s="11">
        <f t="shared" si="373"/>
        <v>4.9214525455042679E-2</v>
      </c>
      <c r="AC4610" s="15"/>
      <c r="AD4610" s="16"/>
    </row>
    <row r="4611" spans="1:30" x14ac:dyDescent="0.3">
      <c r="A4611" s="21">
        <v>43206</v>
      </c>
      <c r="B4611" s="22">
        <v>8.7016532432694204E-3</v>
      </c>
      <c r="C4611" s="9">
        <f t="shared" si="374"/>
        <v>-2.7898346756730578E-2</v>
      </c>
      <c r="D4611" s="6">
        <f t="shared" si="375"/>
        <v>7.7831775175877963E-4</v>
      </c>
      <c r="E4611" s="6">
        <f t="shared" si="376"/>
        <v>1.7332948392744618E-3</v>
      </c>
      <c r="F4611" s="6">
        <f>B$6+B$7*E4597+B$8*(H4610*100)^2</f>
        <v>0.57356297446833504</v>
      </c>
      <c r="G4611" s="18">
        <v>7.4489517508802509E-3</v>
      </c>
      <c r="H4611" s="9">
        <f t="shared" si="371"/>
        <v>7.573394050677246E-3</v>
      </c>
      <c r="I4611" s="8">
        <f t="shared" si="370"/>
        <v>1.2444229979699517E-4</v>
      </c>
      <c r="J4611" s="11">
        <f t="shared" si="372"/>
        <v>1.6706015015104599E-2</v>
      </c>
      <c r="K4611" s="11">
        <f t="shared" si="373"/>
        <v>1.3649453286013191E-4</v>
      </c>
      <c r="AC4611" s="15"/>
      <c r="AD4611" s="16"/>
    </row>
    <row r="4612" spans="1:30" x14ac:dyDescent="0.3">
      <c r="A4612" s="21">
        <v>43207</v>
      </c>
      <c r="B4612" s="22">
        <v>8.6545607134529412E-3</v>
      </c>
      <c r="C4612" s="9">
        <f t="shared" si="374"/>
        <v>-2.7945439286547059E-2</v>
      </c>
      <c r="D4612" s="6">
        <f t="shared" si="375"/>
        <v>7.8094757691808778E-4</v>
      </c>
      <c r="E4612" s="6">
        <f t="shared" si="376"/>
        <v>7.7831775175877963E-4</v>
      </c>
      <c r="F4612" s="6">
        <f>B$6+B$7*E4597+B$8*(H4611*100)^2</f>
        <v>0.53756103942892985</v>
      </c>
      <c r="G4612" s="18">
        <v>6.3187886406783442E-3</v>
      </c>
      <c r="H4612" s="9">
        <f t="shared" si="371"/>
        <v>7.3318554229398836E-3</v>
      </c>
      <c r="I4612" s="8">
        <f t="shared" si="370"/>
        <v>1.0130667822615394E-3</v>
      </c>
      <c r="J4612" s="11">
        <f t="shared" si="372"/>
        <v>0.1603261067698544</v>
      </c>
      <c r="K4612" s="11">
        <f t="shared" si="373"/>
        <v>1.0527775311365506E-2</v>
      </c>
      <c r="AC4612" s="15"/>
      <c r="AD4612" s="16"/>
    </row>
    <row r="4613" spans="1:30" x14ac:dyDescent="0.3">
      <c r="A4613" s="21">
        <v>43208</v>
      </c>
      <c r="B4613" s="22">
        <v>-1.5569107616230521E-3</v>
      </c>
      <c r="C4613" s="9">
        <f t="shared" si="374"/>
        <v>-3.8156910761623052E-2</v>
      </c>
      <c r="D4613" s="6">
        <f t="shared" si="375"/>
        <v>1.4559498388704651E-3</v>
      </c>
      <c r="E4613" s="6">
        <f t="shared" si="376"/>
        <v>7.8094757691808778E-4</v>
      </c>
      <c r="F4613" s="6">
        <f>B$6+B$7*E4597+B$8*(H4612*100)^2</f>
        <v>0.50452926403027554</v>
      </c>
      <c r="G4613" s="18">
        <v>2.8778078676284838E-3</v>
      </c>
      <c r="H4613" s="9">
        <f t="shared" si="371"/>
        <v>7.1030223428500882E-3</v>
      </c>
      <c r="I4613" s="8">
        <f t="shared" si="370"/>
        <v>4.2252144752216048E-3</v>
      </c>
      <c r="J4613" s="11">
        <f t="shared" si="372"/>
        <v>1.4682058947540091</v>
      </c>
      <c r="K4613" s="11">
        <f t="shared" si="373"/>
        <v>0.30864411389325497</v>
      </c>
      <c r="AC4613" s="15"/>
      <c r="AD4613" s="16"/>
    </row>
    <row r="4614" spans="1:30" x14ac:dyDescent="0.3">
      <c r="A4614" s="21">
        <v>43209</v>
      </c>
      <c r="B4614" s="22">
        <v>-3.3667185487594046E-3</v>
      </c>
      <c r="C4614" s="9">
        <f t="shared" si="374"/>
        <v>-3.9966718548759404E-2</v>
      </c>
      <c r="D4614" s="6">
        <f t="shared" si="375"/>
        <v>1.5973385915557491E-3</v>
      </c>
      <c r="E4614" s="6">
        <f t="shared" si="376"/>
        <v>1.4559498388704651E-3</v>
      </c>
      <c r="F4614" s="6">
        <f>B$6+B$7*E4597+B$8*(H4613*100)^2</f>
        <v>0.47422261010201022</v>
      </c>
      <c r="G4614" s="18">
        <v>5.7592376619000256E-3</v>
      </c>
      <c r="H4614" s="9">
        <f t="shared" si="371"/>
        <v>6.8863822875440935E-3</v>
      </c>
      <c r="I4614" s="8">
        <f t="shared" si="370"/>
        <v>1.1271446256440679E-3</v>
      </c>
      <c r="J4614" s="11">
        <f t="shared" si="372"/>
        <v>0.19571073322787871</v>
      </c>
      <c r="K4614" s="11">
        <f t="shared" si="373"/>
        <v>1.5063440312591103E-2</v>
      </c>
      <c r="AC4614" s="15"/>
      <c r="AD4614" s="16"/>
    </row>
    <row r="4615" spans="1:30" x14ac:dyDescent="0.3">
      <c r="A4615" s="21">
        <v>43210</v>
      </c>
      <c r="B4615" s="22">
        <v>-8.2215033350750352E-3</v>
      </c>
      <c r="C4615" s="9">
        <f t="shared" si="374"/>
        <v>-4.4821503335075036E-2</v>
      </c>
      <c r="D4615" s="6">
        <f t="shared" si="375"/>
        <v>2.0089671612161424E-3</v>
      </c>
      <c r="E4615" s="6">
        <f t="shared" si="376"/>
        <v>1.5973385915557491E-3</v>
      </c>
      <c r="F4615" s="6">
        <f>B$6+B$7*E4597+B$8*(H4614*100)^2</f>
        <v>0.44641625512282684</v>
      </c>
      <c r="G4615" s="18">
        <v>7.1348976611472674E-3</v>
      </c>
      <c r="H4615" s="9">
        <f t="shared" si="371"/>
        <v>6.68143888038218E-3</v>
      </c>
      <c r="I4615" s="8">
        <f t="shared" ref="I4615:I4678" si="377">SQRT((G4615-H4615)^2)</f>
        <v>4.5345878076508746E-4</v>
      </c>
      <c r="J4615" s="11">
        <f t="shared" si="372"/>
        <v>6.3555050443733038E-2</v>
      </c>
      <c r="K4615" s="11">
        <f t="shared" si="373"/>
        <v>2.2038900661465188E-3</v>
      </c>
      <c r="AC4615" s="15"/>
      <c r="AD4615" s="16"/>
    </row>
    <row r="4616" spans="1:30" x14ac:dyDescent="0.3">
      <c r="A4616" s="21">
        <v>43213</v>
      </c>
      <c r="B4616" s="22">
        <v>-5.8268353444095998E-4</v>
      </c>
      <c r="C4616" s="9">
        <f t="shared" si="374"/>
        <v>-3.7182683534440958E-2</v>
      </c>
      <c r="D4616" s="6">
        <f t="shared" si="375"/>
        <v>1.3825519548223868E-3</v>
      </c>
      <c r="E4616" s="6">
        <f t="shared" si="376"/>
        <v>2.0089671612161424E-3</v>
      </c>
      <c r="F4616" s="6">
        <f>B$6+B$7*E4597+B$8*(H4615*100)^2</f>
        <v>0.42090392442942604</v>
      </c>
      <c r="G4616" s="18">
        <v>5.9232793653866238E-3</v>
      </c>
      <c r="H4616" s="9">
        <f t="shared" ref="H4616:H4679" si="378">SQRT(F4616)/100</f>
        <v>6.4877108784950187E-3</v>
      </c>
      <c r="I4616" s="8">
        <f t="shared" si="377"/>
        <v>5.6443151310839497E-4</v>
      </c>
      <c r="J4616" s="11">
        <f t="shared" ref="J4616:J4679" si="379">ABS(G4616-H4616)/G4616</f>
        <v>9.5290375194308163E-2</v>
      </c>
      <c r="K4616" s="11">
        <f t="shared" ref="K4616:K4679" si="380">G4616/H4616-LN(G4616/H4616)-1</f>
        <v>4.0194081792328529E-3</v>
      </c>
      <c r="AC4616" s="15"/>
      <c r="AD4616" s="16"/>
    </row>
    <row r="4617" spans="1:30" x14ac:dyDescent="0.3">
      <c r="A4617" s="21">
        <v>43214</v>
      </c>
      <c r="B4617" s="22">
        <v>-1.7517835691983223E-2</v>
      </c>
      <c r="C4617" s="9">
        <f t="shared" si="374"/>
        <v>-5.4117835691983224E-2</v>
      </c>
      <c r="D4617" s="6">
        <f t="shared" si="375"/>
        <v>2.9287401399844932E-3</v>
      </c>
      <c r="E4617" s="6">
        <f t="shared" si="376"/>
        <v>1.3825519548223868E-3</v>
      </c>
      <c r="F4617" s="6">
        <f>B$6+B$7*E4597+B$8*(H4616*100)^2</f>
        <v>0.39749636101823088</v>
      </c>
      <c r="G4617" s="18">
        <v>1.7924901816206113E-2</v>
      </c>
      <c r="H4617" s="9">
        <f t="shared" si="378"/>
        <v>6.3047312473905725E-3</v>
      </c>
      <c r="I4617" s="8">
        <f t="shared" si="377"/>
        <v>1.1620170568815541E-2</v>
      </c>
      <c r="J4617" s="11">
        <f t="shared" si="379"/>
        <v>0.64826969140269486</v>
      </c>
      <c r="K4617" s="11">
        <f t="shared" si="380"/>
        <v>0.79819680983260333</v>
      </c>
      <c r="AC4617" s="15"/>
      <c r="AD4617" s="16"/>
    </row>
    <row r="4618" spans="1:30" x14ac:dyDescent="0.3">
      <c r="A4618" s="21">
        <v>43215</v>
      </c>
      <c r="B4618" s="22">
        <v>2.4818864999065298E-3</v>
      </c>
      <c r="C4618" s="9">
        <f t="shared" si="374"/>
        <v>-3.4118113500093472E-2</v>
      </c>
      <c r="D4618" s="6">
        <f t="shared" si="375"/>
        <v>1.1640456688052604E-3</v>
      </c>
      <c r="E4618" s="6">
        <f t="shared" si="376"/>
        <v>2.9287401399844932E-3</v>
      </c>
      <c r="F4618" s="6">
        <f>B$6+B$7*E4597+B$8*(H4617*100)^2</f>
        <v>0.3760199215884592</v>
      </c>
      <c r="G4618" s="18">
        <v>1.0331553217979975E-2</v>
      </c>
      <c r="H4618" s="9">
        <f t="shared" si="378"/>
        <v>6.1320463271933882E-3</v>
      </c>
      <c r="I4618" s="8">
        <f t="shared" si="377"/>
        <v>4.1995068907865864E-3</v>
      </c>
      <c r="J4618" s="11">
        <f t="shared" si="379"/>
        <v>0.40647391560430585</v>
      </c>
      <c r="K4618" s="11">
        <f t="shared" si="380"/>
        <v>0.16317180134377596</v>
      </c>
      <c r="AC4618" s="15"/>
      <c r="AD4618" s="16"/>
    </row>
    <row r="4619" spans="1:30" x14ac:dyDescent="0.3">
      <c r="A4619" s="21">
        <v>43216</v>
      </c>
      <c r="B4619" s="22">
        <v>9.8545989574934916E-3</v>
      </c>
      <c r="C4619" s="9">
        <f t="shared" si="374"/>
        <v>-2.6745401042506507E-2</v>
      </c>
      <c r="D4619" s="6">
        <f t="shared" si="375"/>
        <v>7.1531647692450815E-4</v>
      </c>
      <c r="E4619" s="6">
        <f t="shared" si="376"/>
        <v>1.1640456688052604E-3</v>
      </c>
      <c r="F4619" s="6">
        <f>B$6+B$7*E4619+B$8*(G4618*100)^2</f>
        <v>0.99053369238375255</v>
      </c>
      <c r="G4619" s="18">
        <v>6.6675661143016799E-3</v>
      </c>
      <c r="H4619" s="9">
        <f t="shared" si="378"/>
        <v>9.9525559148580141E-3</v>
      </c>
      <c r="I4619" s="8">
        <f t="shared" si="377"/>
        <v>3.2849898005563342E-3</v>
      </c>
      <c r="J4619" s="11">
        <f t="shared" si="379"/>
        <v>0.4926819988346503</v>
      </c>
      <c r="K4619" s="11">
        <f t="shared" si="380"/>
        <v>7.0509558136685913E-2</v>
      </c>
      <c r="AC4619" s="15"/>
      <c r="AD4619" s="16"/>
    </row>
    <row r="4620" spans="1:30" x14ac:dyDescent="0.3">
      <c r="A4620" s="21">
        <v>43217</v>
      </c>
      <c r="B4620" s="22">
        <v>-4.5854746639143444E-4</v>
      </c>
      <c r="C4620" s="9">
        <f t="shared" si="374"/>
        <v>-3.7058547466391437E-2</v>
      </c>
      <c r="D4620" s="6">
        <f t="shared" si="375"/>
        <v>1.3733359403187871E-3</v>
      </c>
      <c r="E4620" s="6">
        <f t="shared" si="376"/>
        <v>7.1531647692450815E-4</v>
      </c>
      <c r="F4620" s="6">
        <f>B$6+B$7*E4619+B$8*(H4619*100)^2</f>
        <v>0.91999975450048266</v>
      </c>
      <c r="G4620" s="18">
        <v>5.2092331747691017E-3</v>
      </c>
      <c r="H4620" s="9">
        <f t="shared" si="378"/>
        <v>9.5916617668706534E-3</v>
      </c>
      <c r="I4620" s="8">
        <f t="shared" si="377"/>
        <v>4.3824285921015517E-3</v>
      </c>
      <c r="J4620" s="11">
        <f t="shared" si="379"/>
        <v>0.84128094194896585</v>
      </c>
      <c r="K4620" s="11">
        <f t="shared" si="380"/>
        <v>0.15356166753800959</v>
      </c>
      <c r="AC4620" s="15"/>
      <c r="AD4620" s="16"/>
    </row>
    <row r="4621" spans="1:30" x14ac:dyDescent="0.3">
      <c r="A4621" s="21">
        <v>43220</v>
      </c>
      <c r="B4621" s="22">
        <v>-6.1079541555095086E-3</v>
      </c>
      <c r="C4621" s="9">
        <f t="shared" si="374"/>
        <v>-4.2707954155509507E-2</v>
      </c>
      <c r="D4621" s="6">
        <f t="shared" si="375"/>
        <v>1.8239693481491017E-3</v>
      </c>
      <c r="E4621" s="6">
        <f t="shared" si="376"/>
        <v>1.3733359403187871E-3</v>
      </c>
      <c r="F4621" s="6">
        <f>B$6+B$7*E4619+B$8*(H4620*100)^2</f>
        <v>0.85528486649258262</v>
      </c>
      <c r="G4621" s="18">
        <v>8.5989377777773678E-3</v>
      </c>
      <c r="H4621" s="9">
        <f t="shared" si="378"/>
        <v>9.2481612577451459E-3</v>
      </c>
      <c r="I4621" s="8">
        <f t="shared" si="377"/>
        <v>6.4922347996777818E-4</v>
      </c>
      <c r="J4621" s="11">
        <f t="shared" si="379"/>
        <v>7.5500427697662423E-2</v>
      </c>
      <c r="K4621" s="11">
        <f t="shared" si="380"/>
        <v>2.5857906223554217E-3</v>
      </c>
      <c r="AC4621" s="15"/>
      <c r="AD4621" s="16"/>
    </row>
    <row r="4622" spans="1:30" x14ac:dyDescent="0.3">
      <c r="A4622" s="21">
        <v>43221</v>
      </c>
      <c r="B4622" s="22">
        <v>-2.6563084778149942E-3</v>
      </c>
      <c r="C4622" s="9">
        <f t="shared" si="374"/>
        <v>-3.9256308477814993E-2</v>
      </c>
      <c r="D4622" s="6">
        <f t="shared" si="375"/>
        <v>1.5410577553053692E-3</v>
      </c>
      <c r="E4622" s="6">
        <f t="shared" si="376"/>
        <v>1.8239693481491017E-3</v>
      </c>
      <c r="F4622" s="6">
        <f>B$6+B$7*E4619+B$8*(H4621*100)^2</f>
        <v>0.79590895674533435</v>
      </c>
      <c r="G4622" s="18">
        <v>1.1729605264534483E-2</v>
      </c>
      <c r="H4622" s="9">
        <f t="shared" si="378"/>
        <v>8.9213729702626726E-3</v>
      </c>
      <c r="I4622" s="8">
        <f t="shared" si="377"/>
        <v>2.8082322942718108E-3</v>
      </c>
      <c r="J4622" s="11">
        <f t="shared" si="379"/>
        <v>0.23941404940222105</v>
      </c>
      <c r="K4622" s="11">
        <f t="shared" si="380"/>
        <v>4.1109642678252456E-2</v>
      </c>
      <c r="AC4622" s="15"/>
      <c r="AD4622" s="16"/>
    </row>
    <row r="4623" spans="1:30" x14ac:dyDescent="0.3">
      <c r="A4623" s="21">
        <v>43222</v>
      </c>
      <c r="B4623" s="22">
        <v>-7.2493320653118755E-3</v>
      </c>
      <c r="C4623" s="9">
        <f t="shared" ref="C4623:C4686" si="381">B4623-B$5</f>
        <v>-4.3849332065311879E-2</v>
      </c>
      <c r="D4623" s="6">
        <f t="shared" ref="D4623:D4686" si="382">C4623^2</f>
        <v>1.9227639225739884E-3</v>
      </c>
      <c r="E4623" s="6">
        <f t="shared" si="376"/>
        <v>1.5410577553053692E-3</v>
      </c>
      <c r="F4623" s="6">
        <f>B$6+B$7*E4619+B$8*(H4622*100)^2</f>
        <v>0.74143155955223394</v>
      </c>
      <c r="G4623" s="18">
        <v>7.307445277353432E-3</v>
      </c>
      <c r="H4623" s="9">
        <f t="shared" si="378"/>
        <v>8.610642017597956E-3</v>
      </c>
      <c r="I4623" s="8">
        <f t="shared" si="377"/>
        <v>1.3031967402445241E-3</v>
      </c>
      <c r="J4623" s="11">
        <f t="shared" si="379"/>
        <v>0.17833821407917655</v>
      </c>
      <c r="K4623" s="11">
        <f t="shared" si="380"/>
        <v>1.2757931764340036E-2</v>
      </c>
      <c r="AC4623" s="15"/>
      <c r="AD4623" s="16"/>
    </row>
    <row r="4624" spans="1:30" x14ac:dyDescent="0.3">
      <c r="A4624" s="21">
        <v>43223</v>
      </c>
      <c r="B4624" s="22">
        <v>2.1606552117916128E-4</v>
      </c>
      <c r="C4624" s="9">
        <f t="shared" si="381"/>
        <v>-3.6383934478820837E-2</v>
      </c>
      <c r="D4624" s="6">
        <f t="shared" si="382"/>
        <v>1.3237906881591276E-3</v>
      </c>
      <c r="E4624" s="6">
        <f t="shared" ref="E4624:E4687" si="383">D4623</f>
        <v>1.9227639225739884E-3</v>
      </c>
      <c r="F4624" s="6">
        <f>B$6+B$7*E4619+B$8*(H4623*100)^2</f>
        <v>0.69144854762756425</v>
      </c>
      <c r="G4624" s="18">
        <v>1.4723125614177952E-2</v>
      </c>
      <c r="H4624" s="9">
        <f t="shared" si="378"/>
        <v>8.3153385236415019E-3</v>
      </c>
      <c r="I4624" s="8">
        <f t="shared" si="377"/>
        <v>6.4077870905364497E-3</v>
      </c>
      <c r="J4624" s="11">
        <f t="shared" si="379"/>
        <v>0.43521920945685155</v>
      </c>
      <c r="K4624" s="11">
        <f t="shared" si="380"/>
        <v>0.19928085912901561</v>
      </c>
      <c r="AC4624" s="15"/>
      <c r="AD4624" s="16"/>
    </row>
    <row r="4625" spans="1:30" x14ac:dyDescent="0.3">
      <c r="A4625" s="21">
        <v>43224</v>
      </c>
      <c r="B4625" s="22">
        <v>1.3793164487082919E-2</v>
      </c>
      <c r="C4625" s="9">
        <f t="shared" si="381"/>
        <v>-2.2806835512917081E-2</v>
      </c>
      <c r="D4625" s="6">
        <f t="shared" si="382"/>
        <v>5.2015174611325576E-4</v>
      </c>
      <c r="E4625" s="6">
        <f t="shared" si="383"/>
        <v>1.3237906881591276E-3</v>
      </c>
      <c r="F4625" s="6">
        <f>B$6+B$7*E4619+B$8*(H4624*100)^2</f>
        <v>0.64558913418667996</v>
      </c>
      <c r="G4625" s="18">
        <v>1.2560330878677391E-2</v>
      </c>
      <c r="H4625" s="9">
        <f t="shared" si="378"/>
        <v>8.0348561541989036E-3</v>
      </c>
      <c r="I4625" s="8">
        <f t="shared" si="377"/>
        <v>4.5254747244784874E-3</v>
      </c>
      <c r="J4625" s="11">
        <f t="shared" si="379"/>
        <v>0.36029900551115274</v>
      </c>
      <c r="K4625" s="11">
        <f t="shared" si="380"/>
        <v>0.11647592722374434</v>
      </c>
      <c r="AC4625" s="15"/>
      <c r="AD4625" s="16"/>
    </row>
    <row r="4626" spans="1:30" x14ac:dyDescent="0.3">
      <c r="A4626" s="21">
        <v>43227</v>
      </c>
      <c r="B4626" s="22">
        <v>3.9000822051437649E-3</v>
      </c>
      <c r="C4626" s="9">
        <f t="shared" si="381"/>
        <v>-3.2699917794856238E-2</v>
      </c>
      <c r="D4626" s="6">
        <f t="shared" si="382"/>
        <v>1.0692846237903557E-3</v>
      </c>
      <c r="E4626" s="6">
        <f t="shared" si="383"/>
        <v>5.2015174611325576E-4</v>
      </c>
      <c r="F4626" s="6">
        <f>B$6+B$7*E4619+B$8*(H4625*100)^2</f>
        <v>0.60351312235466847</v>
      </c>
      <c r="G4626" s="18">
        <v>6.4236607176060261E-3</v>
      </c>
      <c r="H4626" s="9">
        <f t="shared" si="378"/>
        <v>7.7686107017578667E-3</v>
      </c>
      <c r="I4626" s="8">
        <f t="shared" si="377"/>
        <v>1.3449499841518405E-3</v>
      </c>
      <c r="J4626" s="11">
        <f t="shared" si="379"/>
        <v>0.20937438063401911</v>
      </c>
      <c r="K4626" s="11">
        <f t="shared" si="380"/>
        <v>1.6976993584427502E-2</v>
      </c>
      <c r="AC4626" s="15"/>
      <c r="AD4626" s="16"/>
    </row>
    <row r="4627" spans="1:30" x14ac:dyDescent="0.3">
      <c r="A4627" s="21">
        <v>43228</v>
      </c>
      <c r="B4627" s="22">
        <v>1.1866878017918972E-4</v>
      </c>
      <c r="C4627" s="9">
        <f t="shared" si="381"/>
        <v>-3.6481331219820813E-2</v>
      </c>
      <c r="D4627" s="6">
        <f t="shared" si="382"/>
        <v>1.3308875275702728E-3</v>
      </c>
      <c r="E4627" s="6">
        <f t="shared" si="383"/>
        <v>1.0692846237903557E-3</v>
      </c>
      <c r="F4627" s="6">
        <f>B$6+B$7*E4619+B$8*(H4626*100)^2</f>
        <v>0.56490838149879796</v>
      </c>
      <c r="G4627" s="18">
        <v>6.2785414711698838E-3</v>
      </c>
      <c r="H4627" s="9">
        <f t="shared" si="378"/>
        <v>7.516038727273815E-3</v>
      </c>
      <c r="I4627" s="8">
        <f t="shared" si="377"/>
        <v>1.2374972561039312E-3</v>
      </c>
      <c r="J4627" s="11">
        <f t="shared" si="379"/>
        <v>0.19709947951866402</v>
      </c>
      <c r="K4627" s="11">
        <f t="shared" si="380"/>
        <v>1.5253994599318199E-2</v>
      </c>
      <c r="AC4627" s="15"/>
      <c r="AD4627" s="16"/>
    </row>
    <row r="4628" spans="1:30" x14ac:dyDescent="0.3">
      <c r="A4628" s="21">
        <v>43229</v>
      </c>
      <c r="B4628" s="22">
        <v>7.456798230959889E-3</v>
      </c>
      <c r="C4628" s="9">
        <f t="shared" si="381"/>
        <v>-2.914320176904011E-2</v>
      </c>
      <c r="D4628" s="6">
        <f t="shared" si="382"/>
        <v>8.4932620935098259E-4</v>
      </c>
      <c r="E4628" s="6">
        <f t="shared" si="383"/>
        <v>1.3308875275702728E-3</v>
      </c>
      <c r="F4628" s="6">
        <f>B$6+B$7*E4619+B$8*(H4627*100)^2</f>
        <v>0.52948853176353672</v>
      </c>
      <c r="G4628" s="18">
        <v>6.548380646129697E-3</v>
      </c>
      <c r="H4628" s="9">
        <f t="shared" si="378"/>
        <v>7.2765962631132471E-3</v>
      </c>
      <c r="I4628" s="8">
        <f t="shared" si="377"/>
        <v>7.2821561698355013E-4</v>
      </c>
      <c r="J4628" s="11">
        <f t="shared" si="379"/>
        <v>0.11120545007015573</v>
      </c>
      <c r="K4628" s="11">
        <f t="shared" si="380"/>
        <v>5.3690090473414998E-3</v>
      </c>
      <c r="AC4628" s="15"/>
      <c r="AD4628" s="16"/>
    </row>
    <row r="4629" spans="1:30" x14ac:dyDescent="0.3">
      <c r="A4629" s="21">
        <v>43230</v>
      </c>
      <c r="B4629" s="22">
        <v>7.9944405779510761E-3</v>
      </c>
      <c r="C4629" s="9">
        <f t="shared" si="381"/>
        <v>-2.8605559422048926E-2</v>
      </c>
      <c r="D4629" s="6">
        <f t="shared" si="382"/>
        <v>8.1827802984837212E-4</v>
      </c>
      <c r="E4629" s="6">
        <f t="shared" si="383"/>
        <v>8.4932620935098259E-4</v>
      </c>
      <c r="F4629" s="6">
        <f>B$6+B$7*E4619+B$8*(H4628*100)^2</f>
        <v>0.49699081963143471</v>
      </c>
      <c r="G4629" s="18">
        <v>5.3490002890495625E-3</v>
      </c>
      <c r="H4629" s="9">
        <f t="shared" si="378"/>
        <v>7.0497575818707038E-3</v>
      </c>
      <c r="I4629" s="8">
        <f t="shared" si="377"/>
        <v>1.7007572928211413E-3</v>
      </c>
      <c r="J4629" s="11">
        <f t="shared" si="379"/>
        <v>0.31795797362414058</v>
      </c>
      <c r="K4629" s="11">
        <f t="shared" si="380"/>
        <v>3.4833084371091338E-2</v>
      </c>
      <c r="AC4629" s="15"/>
      <c r="AD4629" s="16"/>
    </row>
    <row r="4630" spans="1:30" x14ac:dyDescent="0.3">
      <c r="A4630" s="21">
        <v>43231</v>
      </c>
      <c r="B4630" s="22">
        <v>3.6973748945503928E-3</v>
      </c>
      <c r="C4630" s="9">
        <f t="shared" si="381"/>
        <v>-3.2902625105449605E-2</v>
      </c>
      <c r="D4630" s="6">
        <f t="shared" si="382"/>
        <v>1.0825827388297627E-3</v>
      </c>
      <c r="E4630" s="6">
        <f t="shared" si="383"/>
        <v>8.1827802984837212E-4</v>
      </c>
      <c r="F4630" s="6">
        <f>B$6+B$7*E4619+B$8*(H4629*100)^2</f>
        <v>0.46717416875023099</v>
      </c>
      <c r="G4630" s="18">
        <v>3.7519511053573994E-3</v>
      </c>
      <c r="H4630" s="9">
        <f t="shared" si="378"/>
        <v>6.8350140361979582E-3</v>
      </c>
      <c r="I4630" s="8">
        <f t="shared" si="377"/>
        <v>3.0830629308405588E-3</v>
      </c>
      <c r="J4630" s="11">
        <f t="shared" si="379"/>
        <v>0.82172257693823969</v>
      </c>
      <c r="K4630" s="11">
        <f t="shared" si="380"/>
        <v>0.14871352657366854</v>
      </c>
      <c r="AC4630" s="15"/>
      <c r="AD4630" s="16"/>
    </row>
    <row r="4631" spans="1:30" x14ac:dyDescent="0.3">
      <c r="A4631" s="21">
        <v>43234</v>
      </c>
      <c r="B4631" s="22">
        <v>2.7443990035246925E-3</v>
      </c>
      <c r="C4631" s="9">
        <f t="shared" si="381"/>
        <v>-3.3855600996475305E-2</v>
      </c>
      <c r="D4631" s="6">
        <f t="shared" si="382"/>
        <v>1.1462017188325396E-3</v>
      </c>
      <c r="E4631" s="6">
        <f t="shared" si="383"/>
        <v>1.0825827388297627E-3</v>
      </c>
      <c r="F4631" s="6">
        <f>B$6+B$7*E4619+B$8*(H4630*100)^2</f>
        <v>0.43981739156672661</v>
      </c>
      <c r="G4631" s="18">
        <v>4.4347211464250457E-3</v>
      </c>
      <c r="H4631" s="9">
        <f t="shared" si="378"/>
        <v>6.6318729750103524E-3</v>
      </c>
      <c r="I4631" s="8">
        <f t="shared" si="377"/>
        <v>2.1971518285853068E-3</v>
      </c>
      <c r="J4631" s="11">
        <f t="shared" si="379"/>
        <v>0.49544306305628555</v>
      </c>
      <c r="K4631" s="11">
        <f t="shared" si="380"/>
        <v>7.1120669700343475E-2</v>
      </c>
      <c r="AC4631" s="15"/>
      <c r="AD4631" s="16"/>
    </row>
    <row r="4632" spans="1:30" x14ac:dyDescent="0.3">
      <c r="A4632" s="21">
        <v>43235</v>
      </c>
      <c r="B4632" s="22">
        <v>-7.7813842258045822E-3</v>
      </c>
      <c r="C4632" s="9">
        <f t="shared" si="381"/>
        <v>-4.4381384225804579E-2</v>
      </c>
      <c r="D4632" s="6">
        <f t="shared" si="382"/>
        <v>1.9697072657984954E-3</v>
      </c>
      <c r="E4632" s="6">
        <f t="shared" si="383"/>
        <v>1.1462017188325396E-3</v>
      </c>
      <c r="F4632" s="6">
        <f>B$6+B$7*E4619+B$8*(H4631*100)^2</f>
        <v>0.41471754850086134</v>
      </c>
      <c r="G4632" s="18">
        <v>5.9197003144527112E-3</v>
      </c>
      <c r="H4632" s="9">
        <f t="shared" si="378"/>
        <v>6.439856741425708E-3</v>
      </c>
      <c r="I4632" s="8">
        <f t="shared" si="377"/>
        <v>5.2015642697299681E-4</v>
      </c>
      <c r="J4632" s="11">
        <f t="shared" si="379"/>
        <v>8.7868709451905141E-2</v>
      </c>
      <c r="K4632" s="11">
        <f t="shared" si="380"/>
        <v>3.4490414050387663E-3</v>
      </c>
      <c r="AC4632" s="15"/>
      <c r="AD4632" s="16"/>
    </row>
    <row r="4633" spans="1:30" x14ac:dyDescent="0.3">
      <c r="A4633" s="21">
        <v>43236</v>
      </c>
      <c r="B4633" s="22">
        <v>2.527302075126523E-3</v>
      </c>
      <c r="C4633" s="9">
        <f t="shared" si="381"/>
        <v>-3.4072697924873475E-2</v>
      </c>
      <c r="D4633" s="6">
        <f t="shared" si="382"/>
        <v>1.1609487438796772E-3</v>
      </c>
      <c r="E4633" s="6">
        <f t="shared" si="383"/>
        <v>1.9697072657984954E-3</v>
      </c>
      <c r="F4633" s="6">
        <f>B$6+B$7*E4619+B$8*(H4632*100)^2</f>
        <v>0.39168844248793</v>
      </c>
      <c r="G4633" s="18">
        <v>3.3377160386787756E-3</v>
      </c>
      <c r="H4633" s="9">
        <f t="shared" si="378"/>
        <v>6.2585017575129756E-3</v>
      </c>
      <c r="I4633" s="8">
        <f t="shared" si="377"/>
        <v>2.9207857188342E-3</v>
      </c>
      <c r="J4633" s="11">
        <f t="shared" si="379"/>
        <v>0.87508514354935474</v>
      </c>
      <c r="K4633" s="11">
        <f t="shared" si="380"/>
        <v>0.16196318410781885</v>
      </c>
      <c r="AC4633" s="15"/>
      <c r="AD4633" s="16"/>
    </row>
    <row r="4634" spans="1:30" x14ac:dyDescent="0.3">
      <c r="A4634" s="21">
        <v>43237</v>
      </c>
      <c r="B4634" s="22">
        <v>-2.2209381446324757E-3</v>
      </c>
      <c r="C4634" s="9">
        <f t="shared" si="381"/>
        <v>-3.8820938144632479E-2</v>
      </c>
      <c r="D4634" s="6">
        <f t="shared" si="382"/>
        <v>1.507065238429381E-3</v>
      </c>
      <c r="E4634" s="6">
        <f t="shared" si="383"/>
        <v>1.1609487438796772E-3</v>
      </c>
      <c r="F4634" s="6">
        <f>B$6+B$7*E4619+B$8*(H4633*100)^2</f>
        <v>0.37055923772106542</v>
      </c>
      <c r="G4634" s="18">
        <v>5.2749889465919216E-3</v>
      </c>
      <c r="H4634" s="9">
        <f t="shared" si="378"/>
        <v>6.0873577003578939E-3</v>
      </c>
      <c r="I4634" s="8">
        <f t="shared" si="377"/>
        <v>8.1236875376597233E-4</v>
      </c>
      <c r="J4634" s="11">
        <f t="shared" si="379"/>
        <v>0.15400387792107689</v>
      </c>
      <c r="K4634" s="11">
        <f t="shared" si="380"/>
        <v>9.7857430503582865E-3</v>
      </c>
      <c r="AC4634" s="15"/>
      <c r="AD4634" s="16"/>
    </row>
    <row r="4635" spans="1:30" x14ac:dyDescent="0.3">
      <c r="A4635" s="21">
        <v>43238</v>
      </c>
      <c r="B4635" s="22">
        <v>4.4887552736528306E-5</v>
      </c>
      <c r="C4635" s="9">
        <f t="shared" si="381"/>
        <v>-3.655511244726347E-2</v>
      </c>
      <c r="D4635" s="6">
        <f t="shared" si="382"/>
        <v>1.3362762460320766E-3</v>
      </c>
      <c r="E4635" s="6">
        <f t="shared" si="383"/>
        <v>1.507065238429381E-3</v>
      </c>
      <c r="F4635" s="6">
        <f>B$6+B$7*E4619+B$8*(H4634*100)^2</f>
        <v>0.35117319234746724</v>
      </c>
      <c r="G4635" s="18">
        <v>2.9525862688845723E-3</v>
      </c>
      <c r="H4635" s="9">
        <f t="shared" si="378"/>
        <v>5.9259867730823302E-3</v>
      </c>
      <c r="I4635" s="8">
        <f t="shared" si="377"/>
        <v>2.9734005041977579E-3</v>
      </c>
      <c r="J4635" s="11">
        <f t="shared" si="379"/>
        <v>1.0070494926879983</v>
      </c>
      <c r="K4635" s="11">
        <f t="shared" si="380"/>
        <v>0.19490954647189129</v>
      </c>
      <c r="AC4635" s="15"/>
      <c r="AD4635" s="16"/>
    </row>
    <row r="4636" spans="1:30" x14ac:dyDescent="0.3">
      <c r="A4636" s="21">
        <v>43241</v>
      </c>
      <c r="B4636" s="22">
        <v>1.1993264195406245E-2</v>
      </c>
      <c r="C4636" s="9">
        <f t="shared" si="381"/>
        <v>-2.4606735804593757E-2</v>
      </c>
      <c r="D4636" s="6">
        <f t="shared" si="382"/>
        <v>6.0549144695707638E-4</v>
      </c>
      <c r="E4636" s="6">
        <f t="shared" si="383"/>
        <v>1.3362762460320766E-3</v>
      </c>
      <c r="F4636" s="6">
        <f>B$6+B$7*E4619+B$8*(H4635*100)^2</f>
        <v>0.33338649571719092</v>
      </c>
      <c r="G4636" s="18">
        <v>8.376894875538974E-3</v>
      </c>
      <c r="H4636" s="9">
        <f t="shared" si="378"/>
        <v>5.7739630732902246E-3</v>
      </c>
      <c r="I4636" s="8">
        <f t="shared" si="377"/>
        <v>2.6029318022487494E-3</v>
      </c>
      <c r="J4636" s="11">
        <f t="shared" si="379"/>
        <v>0.31072752385247943</v>
      </c>
      <c r="K4636" s="11">
        <f t="shared" si="380"/>
        <v>7.8686445600595123E-2</v>
      </c>
      <c r="AC4636" s="15"/>
      <c r="AD4636" s="16"/>
    </row>
    <row r="4637" spans="1:30" x14ac:dyDescent="0.3">
      <c r="A4637" s="21">
        <v>43242</v>
      </c>
      <c r="B4637" s="22">
        <v>-7.1770483649566761E-3</v>
      </c>
      <c r="C4637" s="9">
        <f t="shared" si="381"/>
        <v>-4.3777048364956675E-2</v>
      </c>
      <c r="D4637" s="6">
        <f t="shared" si="382"/>
        <v>1.9164299635477558E-3</v>
      </c>
      <c r="E4637" s="6">
        <f t="shared" si="383"/>
        <v>6.0549144695707638E-4</v>
      </c>
      <c r="F4637" s="6">
        <f>B$6+B$7*E4619+B$8*(H4636*100)^2</f>
        <v>0.31706720155891238</v>
      </c>
      <c r="G4637" s="18">
        <v>5.0245664019471928E-3</v>
      </c>
      <c r="H4637" s="9">
        <f t="shared" si="378"/>
        <v>5.6308720599824716E-3</v>
      </c>
      <c r="I4637" s="8">
        <f t="shared" si="377"/>
        <v>6.0630565803527874E-4</v>
      </c>
      <c r="J4637" s="11">
        <f t="shared" si="379"/>
        <v>0.1206682546379155</v>
      </c>
      <c r="K4637" s="11">
        <f t="shared" si="380"/>
        <v>6.2498953225718079E-3</v>
      </c>
      <c r="AC4637" s="15"/>
      <c r="AD4637" s="16"/>
    </row>
    <row r="4638" spans="1:30" x14ac:dyDescent="0.3">
      <c r="A4638" s="21">
        <v>43243</v>
      </c>
      <c r="B4638" s="22">
        <v>2.1077684450971305E-3</v>
      </c>
      <c r="C4638" s="9">
        <f t="shared" si="381"/>
        <v>-3.4492231554902872E-2</v>
      </c>
      <c r="D4638" s="6">
        <f t="shared" si="382"/>
        <v>1.1897140376370373E-3</v>
      </c>
      <c r="E4638" s="6">
        <f t="shared" si="383"/>
        <v>1.9164299635477558E-3</v>
      </c>
      <c r="F4638" s="6">
        <f>B$6+B$7*E4619+B$8*(H4637*100)^2</f>
        <v>0.30209424916869176</v>
      </c>
      <c r="G4638" s="18">
        <v>6.4624664638340424E-3</v>
      </c>
      <c r="H4638" s="9">
        <f t="shared" si="378"/>
        <v>5.4963101183311313E-3</v>
      </c>
      <c r="I4638" s="8">
        <f t="shared" si="377"/>
        <v>9.6615634550291114E-4</v>
      </c>
      <c r="J4638" s="11">
        <f t="shared" si="379"/>
        <v>0.14950272483576052</v>
      </c>
      <c r="K4638" s="11">
        <f t="shared" si="380"/>
        <v>1.3848649578856564E-2</v>
      </c>
      <c r="AC4638" s="15"/>
      <c r="AD4638" s="16"/>
    </row>
    <row r="4639" spans="1:30" x14ac:dyDescent="0.3">
      <c r="A4639" s="21">
        <v>43244</v>
      </c>
      <c r="B4639" s="22">
        <v>-3.0202413400744724E-3</v>
      </c>
      <c r="C4639" s="9">
        <f t="shared" si="381"/>
        <v>-3.9620241340074476E-2</v>
      </c>
      <c r="D4639" s="6">
        <f t="shared" si="382"/>
        <v>1.5697635238457466E-3</v>
      </c>
      <c r="E4639" s="6">
        <f t="shared" si="383"/>
        <v>1.1897140376370373E-3</v>
      </c>
      <c r="F4639" s="6">
        <f>B$6+B$7*E4619+B$8*(H4638*100)^2</f>
        <v>0.28835656535066434</v>
      </c>
      <c r="G4639" s="18">
        <v>8.9047830823047649E-3</v>
      </c>
      <c r="H4639" s="9">
        <f t="shared" si="378"/>
        <v>5.3698842198939859E-3</v>
      </c>
      <c r="I4639" s="8">
        <f t="shared" si="377"/>
        <v>3.5348988624107789E-3</v>
      </c>
      <c r="J4639" s="11">
        <f t="shared" si="379"/>
        <v>0.39696630785259568</v>
      </c>
      <c r="K4639" s="11">
        <f t="shared" si="380"/>
        <v>0.15249992789424183</v>
      </c>
      <c r="AC4639" s="15"/>
      <c r="AD4639" s="16"/>
    </row>
    <row r="4640" spans="1:30" x14ac:dyDescent="0.3">
      <c r="A4640" s="21">
        <v>43245</v>
      </c>
      <c r="B4640" s="22">
        <v>-2.3674014846859427E-3</v>
      </c>
      <c r="C4640" s="9">
        <f t="shared" si="381"/>
        <v>-3.8967401484685943E-2</v>
      </c>
      <c r="D4640" s="6">
        <f t="shared" si="382"/>
        <v>1.5184583784687042E-3</v>
      </c>
      <c r="E4640" s="6">
        <f t="shared" si="383"/>
        <v>1.5697635238457466E-3</v>
      </c>
      <c r="F4640" s="6">
        <f>B$6+B$7*E4619+B$8*(H4639*100)^2</f>
        <v>0.27575224044762425</v>
      </c>
      <c r="G4640" s="18">
        <v>3.804573131469586E-3</v>
      </c>
      <c r="H4640" s="9">
        <f t="shared" si="378"/>
        <v>5.2512116739627272E-3</v>
      </c>
      <c r="I4640" s="8">
        <f t="shared" si="377"/>
        <v>1.4466385424931412E-3</v>
      </c>
      <c r="J4640" s="11">
        <f t="shared" si="379"/>
        <v>0.38023675521630745</v>
      </c>
      <c r="K4640" s="11">
        <f t="shared" si="380"/>
        <v>4.6768428579981869E-2</v>
      </c>
      <c r="AC4640" s="15"/>
      <c r="AD4640" s="16"/>
    </row>
    <row r="4641" spans="1:30" x14ac:dyDescent="0.3">
      <c r="A4641" s="21">
        <v>43249</v>
      </c>
      <c r="B4641" s="22">
        <v>-1.5948390583642381E-2</v>
      </c>
      <c r="C4641" s="9">
        <f t="shared" si="381"/>
        <v>-5.2548390583642385E-2</v>
      </c>
      <c r="D4641" s="6">
        <f t="shared" si="382"/>
        <v>2.7613333529310355E-3</v>
      </c>
      <c r="E4641" s="6">
        <f t="shared" si="383"/>
        <v>1.5184583784687042E-3</v>
      </c>
      <c r="F4641" s="6">
        <f>B$6+B$7*E4641+B$8*(G4640*100)^2</f>
        <v>0.14401707564649122</v>
      </c>
      <c r="G4641" s="18">
        <v>1.0934658757182691E-2</v>
      </c>
      <c r="H4641" s="9">
        <f t="shared" si="378"/>
        <v>3.7949581769301647E-3</v>
      </c>
      <c r="I4641" s="8">
        <f t="shared" si="377"/>
        <v>7.1397005802525271E-3</v>
      </c>
      <c r="J4641" s="11">
        <f t="shared" si="379"/>
        <v>0.65294223978984667</v>
      </c>
      <c r="K4641" s="11">
        <f t="shared" si="380"/>
        <v>0.82310070318186312</v>
      </c>
      <c r="AC4641" s="15"/>
      <c r="AD4641" s="16"/>
    </row>
    <row r="4642" spans="1:30" x14ac:dyDescent="0.3">
      <c r="A4642" s="21">
        <v>43250</v>
      </c>
      <c r="B4642" s="22">
        <v>1.2495977338215475E-2</v>
      </c>
      <c r="C4642" s="9">
        <f t="shared" si="381"/>
        <v>-2.4104022661784526E-2</v>
      </c>
      <c r="D4642" s="6">
        <f t="shared" si="382"/>
        <v>5.8100390847982194E-4</v>
      </c>
      <c r="E4642" s="6">
        <f t="shared" si="383"/>
        <v>2.7613333529310355E-3</v>
      </c>
      <c r="F4642" s="6">
        <f>B$6+B$7*E4641+B$8*(H4641*100)^2</f>
        <v>0.14334666621312175</v>
      </c>
      <c r="G4642" s="18">
        <v>6.8858428078797463E-3</v>
      </c>
      <c r="H4642" s="9">
        <f t="shared" si="378"/>
        <v>3.7861149772969354E-3</v>
      </c>
      <c r="I4642" s="8">
        <f t="shared" si="377"/>
        <v>3.0997278305828109E-3</v>
      </c>
      <c r="J4642" s="11">
        <f t="shared" si="379"/>
        <v>0.4501595399528534</v>
      </c>
      <c r="K4642" s="11">
        <f t="shared" si="380"/>
        <v>0.22058226053835517</v>
      </c>
      <c r="AC4642" s="15"/>
      <c r="AD4642" s="16"/>
    </row>
    <row r="4643" spans="1:30" x14ac:dyDescent="0.3">
      <c r="A4643" s="21">
        <v>43251</v>
      </c>
      <c r="B4643" s="22">
        <v>-1.0265814547760847E-2</v>
      </c>
      <c r="C4643" s="9">
        <f t="shared" si="381"/>
        <v>-4.6865814547760849E-2</v>
      </c>
      <c r="D4643" s="6">
        <f t="shared" si="382"/>
        <v>2.1964045732251127E-3</v>
      </c>
      <c r="E4643" s="6">
        <f t="shared" si="383"/>
        <v>5.8100390847982194E-4</v>
      </c>
      <c r="F4643" s="6">
        <f>B$6+B$7*E4641+B$8*(H4642*100)^2</f>
        <v>0.14273156555800526</v>
      </c>
      <c r="G4643" s="18">
        <v>6.1867771281872274E-3</v>
      </c>
      <c r="H4643" s="9">
        <f t="shared" si="378"/>
        <v>3.7779831333398677E-3</v>
      </c>
      <c r="I4643" s="8">
        <f t="shared" si="377"/>
        <v>2.4087939948473597E-3</v>
      </c>
      <c r="J4643" s="11">
        <f t="shared" si="379"/>
        <v>0.38934552593995808</v>
      </c>
      <c r="K4643" s="11">
        <f t="shared" si="380"/>
        <v>0.14436329264254488</v>
      </c>
      <c r="AC4643" s="15"/>
      <c r="AD4643" s="16"/>
    </row>
    <row r="4644" spans="1:30" x14ac:dyDescent="0.3">
      <c r="A4644" s="21">
        <v>43252</v>
      </c>
      <c r="B4644" s="22">
        <v>8.9446628708602718E-3</v>
      </c>
      <c r="C4644" s="9">
        <f t="shared" si="381"/>
        <v>-2.7655337129139729E-2</v>
      </c>
      <c r="D4644" s="6">
        <f t="shared" si="382"/>
        <v>7.6481767172637449E-4</v>
      </c>
      <c r="E4644" s="6">
        <f t="shared" si="383"/>
        <v>2.1964045732251127E-3</v>
      </c>
      <c r="F4644" s="6">
        <f>B$6+B$7*E4641+B$8*(H4643*100)^2</f>
        <v>0.14216721070693589</v>
      </c>
      <c r="G4644" s="18">
        <v>5.9829304540561538E-3</v>
      </c>
      <c r="H4644" s="9">
        <f t="shared" si="378"/>
        <v>3.7705067392452157E-3</v>
      </c>
      <c r="I4644" s="8">
        <f t="shared" si="377"/>
        <v>2.2124237148109381E-3</v>
      </c>
      <c r="J4644" s="11">
        <f t="shared" si="379"/>
        <v>0.36978930840003593</v>
      </c>
      <c r="K4644" s="11">
        <f t="shared" si="380"/>
        <v>0.12506983734411814</v>
      </c>
      <c r="AC4644" s="15"/>
      <c r="AD4644" s="16"/>
    </row>
    <row r="4645" spans="1:30" x14ac:dyDescent="0.3">
      <c r="A4645" s="21">
        <v>43255</v>
      </c>
      <c r="B4645" s="22">
        <v>7.2187364839135567E-3</v>
      </c>
      <c r="C4645" s="9">
        <f t="shared" si="381"/>
        <v>-2.9381263516086442E-2</v>
      </c>
      <c r="D4645" s="6">
        <f t="shared" si="382"/>
        <v>8.6325864580171223E-4</v>
      </c>
      <c r="E4645" s="6">
        <f t="shared" si="383"/>
        <v>7.6481767172637449E-4</v>
      </c>
      <c r="F4645" s="6">
        <f>B$6+B$7*E4641+B$8*(H4644*100)^2</f>
        <v>0.14164941513107973</v>
      </c>
      <c r="G4645" s="18">
        <v>4.9802666622915772E-3</v>
      </c>
      <c r="H4645" s="9">
        <f t="shared" si="378"/>
        <v>3.7636340833173427E-3</v>
      </c>
      <c r="I4645" s="8">
        <f t="shared" si="377"/>
        <v>1.2166325789742345E-3</v>
      </c>
      <c r="J4645" s="11">
        <f t="shared" si="379"/>
        <v>0.24429064977304321</v>
      </c>
      <c r="K4645" s="11">
        <f t="shared" si="380"/>
        <v>4.3161625739032372E-2</v>
      </c>
      <c r="AC4645" s="15"/>
      <c r="AD4645" s="16"/>
    </row>
    <row r="4646" spans="1:30" x14ac:dyDescent="0.3">
      <c r="A4646" s="21">
        <v>43256</v>
      </c>
      <c r="B4646" s="22">
        <v>-5.5262933564400522E-4</v>
      </c>
      <c r="C4646" s="9">
        <f t="shared" si="381"/>
        <v>-3.7152629335644005E-2</v>
      </c>
      <c r="D4646" s="6">
        <f t="shared" si="382"/>
        <v>1.3803178665517555E-3</v>
      </c>
      <c r="E4646" s="6">
        <f t="shared" si="383"/>
        <v>8.6325864580171223E-4</v>
      </c>
      <c r="F4646" s="6">
        <f>B$6+B$7*E4641+B$8*(H4645*100)^2</f>
        <v>0.14117433769023172</v>
      </c>
      <c r="G4646" s="18">
        <v>3.8411466054628592E-3</v>
      </c>
      <c r="H4646" s="9">
        <f t="shared" si="378"/>
        <v>3.7573173633622132E-3</v>
      </c>
      <c r="I4646" s="8">
        <f t="shared" si="377"/>
        <v>8.3829242100646063E-5</v>
      </c>
      <c r="J4646" s="11">
        <f t="shared" si="379"/>
        <v>2.1824015251441987E-2</v>
      </c>
      <c r="K4646" s="11">
        <f t="shared" si="380"/>
        <v>2.4524768351641413E-4</v>
      </c>
      <c r="AC4646" s="15"/>
      <c r="AD4646" s="16"/>
    </row>
    <row r="4647" spans="1:30" x14ac:dyDescent="0.3">
      <c r="A4647" s="21">
        <v>43257</v>
      </c>
      <c r="B4647" s="22">
        <v>1.3871506709916614E-2</v>
      </c>
      <c r="C4647" s="9">
        <f t="shared" si="381"/>
        <v>-2.2728493290083387E-2</v>
      </c>
      <c r="D4647" s="6">
        <f t="shared" si="382"/>
        <v>5.1658440723736552E-4</v>
      </c>
      <c r="E4647" s="6">
        <f t="shared" si="383"/>
        <v>1.3803178665517555E-3</v>
      </c>
      <c r="F4647" s="6">
        <f>B$6+B$7*E4641+B$8*(H4646*100)^2</f>
        <v>0.14073845413825367</v>
      </c>
      <c r="G4647" s="18">
        <v>4.9628049227223754E-3</v>
      </c>
      <c r="H4647" s="9">
        <f t="shared" si="378"/>
        <v>3.7515124168560825E-3</v>
      </c>
      <c r="I4647" s="8">
        <f t="shared" si="377"/>
        <v>1.211292505866293E-3</v>
      </c>
      <c r="J4647" s="11">
        <f t="shared" si="379"/>
        <v>0.24407417271639029</v>
      </c>
      <c r="K4647" s="11">
        <f t="shared" si="380"/>
        <v>4.3069093666166625E-2</v>
      </c>
      <c r="AC4647" s="15"/>
      <c r="AD4647" s="16"/>
    </row>
    <row r="4648" spans="1:30" x14ac:dyDescent="0.3">
      <c r="A4648" s="21">
        <v>43258</v>
      </c>
      <c r="B4648" s="22">
        <v>3.7715336811780082E-3</v>
      </c>
      <c r="C4648" s="9">
        <f t="shared" si="381"/>
        <v>-3.282846631882199E-2</v>
      </c>
      <c r="D4648" s="6">
        <f t="shared" si="382"/>
        <v>1.0777082008460298E-3</v>
      </c>
      <c r="E4648" s="6">
        <f t="shared" si="383"/>
        <v>5.1658440723736552E-4</v>
      </c>
      <c r="F4648" s="6">
        <f>B$6+B$7*E4641+B$8*(H4647*100)^2</f>
        <v>0.14033853097931379</v>
      </c>
      <c r="G4648" s="18">
        <v>4.6804467081354023E-3</v>
      </c>
      <c r="H4648" s="9">
        <f t="shared" si="378"/>
        <v>3.7461784658410734E-3</v>
      </c>
      <c r="I4648" s="8">
        <f t="shared" si="377"/>
        <v>9.3426824229432895E-4</v>
      </c>
      <c r="J4648" s="11">
        <f t="shared" si="379"/>
        <v>0.19961091334944886</v>
      </c>
      <c r="K4648" s="11">
        <f t="shared" si="380"/>
        <v>2.6735036410397317E-2</v>
      </c>
      <c r="AC4648" s="15"/>
      <c r="AD4648" s="16"/>
    </row>
    <row r="4649" spans="1:30" x14ac:dyDescent="0.3">
      <c r="A4649" s="21">
        <v>43259</v>
      </c>
      <c r="B4649" s="22">
        <v>2.971608286079775E-3</v>
      </c>
      <c r="C4649" s="9">
        <f t="shared" si="381"/>
        <v>-3.3628391713920222E-2</v>
      </c>
      <c r="D4649" s="6">
        <f t="shared" si="382"/>
        <v>1.1308687292648583E-3</v>
      </c>
      <c r="E4649" s="6">
        <f t="shared" si="383"/>
        <v>1.0777082008460298E-3</v>
      </c>
      <c r="F4649" s="6">
        <f>B$6+B$7*E4641+B$8*(H4648*100)^2</f>
        <v>0.13997160148098645</v>
      </c>
      <c r="G4649" s="18">
        <v>3.8069060743029189E-3</v>
      </c>
      <c r="H4649" s="9">
        <f t="shared" si="378"/>
        <v>3.7412778763543674E-3</v>
      </c>
      <c r="I4649" s="8">
        <f t="shared" si="377"/>
        <v>6.5628197948551514E-5</v>
      </c>
      <c r="J4649" s="11">
        <f t="shared" si="379"/>
        <v>1.7239248005499759E-2</v>
      </c>
      <c r="K4649" s="11">
        <f t="shared" si="380"/>
        <v>1.5207889238677552E-4</v>
      </c>
      <c r="AC4649" s="15"/>
      <c r="AD4649" s="16"/>
    </row>
    <row r="4650" spans="1:30" x14ac:dyDescent="0.3">
      <c r="A4650" s="21">
        <v>43262</v>
      </c>
      <c r="B4650" s="22">
        <v>2.2833264122791076E-4</v>
      </c>
      <c r="C4650" s="9">
        <f t="shared" si="381"/>
        <v>-3.6371667358772092E-2</v>
      </c>
      <c r="D4650" s="6">
        <f t="shared" si="382"/>
        <v>1.3228981864571673E-3</v>
      </c>
      <c r="E4650" s="6">
        <f t="shared" si="383"/>
        <v>1.1308687292648583E-3</v>
      </c>
      <c r="F4650" s="6">
        <f>B$6+B$7*E4641+B$8*(H4649*100)^2</f>
        <v>0.13963494366627111</v>
      </c>
      <c r="G4650" s="18">
        <v>3.1220774958307189E-3</v>
      </c>
      <c r="H4650" s="9">
        <f t="shared" si="378"/>
        <v>3.7367759320873269E-3</v>
      </c>
      <c r="I4650" s="8">
        <f t="shared" si="377"/>
        <v>6.1469843625660799E-4</v>
      </c>
      <c r="J4650" s="11">
        <f t="shared" si="379"/>
        <v>0.19688762917560113</v>
      </c>
      <c r="K4650" s="11">
        <f t="shared" si="380"/>
        <v>1.5224867478725868E-2</v>
      </c>
      <c r="AC4650" s="15"/>
      <c r="AD4650" s="16"/>
    </row>
    <row r="4651" spans="1:30" x14ac:dyDescent="0.3">
      <c r="A4651" s="21">
        <v>43263</v>
      </c>
      <c r="B4651" s="22">
        <v>-6.2400602089589352E-5</v>
      </c>
      <c r="C4651" s="9">
        <f t="shared" si="381"/>
        <v>-3.6662400602089591E-2</v>
      </c>
      <c r="D4651" s="6">
        <f t="shared" si="382"/>
        <v>1.3441316179080992E-3</v>
      </c>
      <c r="E4651" s="6">
        <f t="shared" si="383"/>
        <v>1.3228981864571673E-3</v>
      </c>
      <c r="F4651" s="6">
        <f>B$6+B$7*E4641+B$8*(H4650*100)^2</f>
        <v>0.1393260601212698</v>
      </c>
      <c r="G4651" s="18">
        <v>3.4547994903188772E-3</v>
      </c>
      <c r="H4651" s="9">
        <f t="shared" si="378"/>
        <v>3.7326406218824472E-3</v>
      </c>
      <c r="I4651" s="8">
        <f t="shared" si="377"/>
        <v>2.7784113156356996E-4</v>
      </c>
      <c r="J4651" s="11">
        <f t="shared" si="379"/>
        <v>8.0421782028781447E-2</v>
      </c>
      <c r="K4651" s="11">
        <f t="shared" si="380"/>
        <v>2.9159607978272994E-3</v>
      </c>
      <c r="AC4651" s="15"/>
      <c r="AD4651" s="16"/>
    </row>
    <row r="4652" spans="1:30" x14ac:dyDescent="0.3">
      <c r="A4652" s="21">
        <v>43264</v>
      </c>
      <c r="B4652" s="22">
        <v>-4.7318649057981324E-3</v>
      </c>
      <c r="C4652" s="9">
        <f t="shared" si="381"/>
        <v>-4.1331864905798134E-2</v>
      </c>
      <c r="D4652" s="6">
        <f t="shared" si="382"/>
        <v>1.7083230565911474E-3</v>
      </c>
      <c r="E4652" s="6">
        <f t="shared" si="383"/>
        <v>1.3441316179080992E-3</v>
      </c>
      <c r="F4652" s="6">
        <f>B$6+B$7*E4641+B$8*(H4651*100)^2</f>
        <v>0.13904265946873109</v>
      </c>
      <c r="G4652" s="18">
        <v>3.5731438443386892E-3</v>
      </c>
      <c r="H4652" s="9">
        <f t="shared" si="378"/>
        <v>3.7288424406071528E-3</v>
      </c>
      <c r="I4652" s="8">
        <f t="shared" si="377"/>
        <v>1.5569859626846354E-4</v>
      </c>
      <c r="J4652" s="11">
        <f t="shared" si="379"/>
        <v>4.3574679064531184E-2</v>
      </c>
      <c r="K4652" s="11">
        <f t="shared" si="380"/>
        <v>8.9680169693218126E-4</v>
      </c>
      <c r="AC4652" s="15"/>
      <c r="AD4652" s="16"/>
    </row>
    <row r="4653" spans="1:30" x14ac:dyDescent="0.3">
      <c r="A4653" s="21">
        <v>43265</v>
      </c>
      <c r="B4653" s="22">
        <v>-1.027807375877669E-3</v>
      </c>
      <c r="C4653" s="9">
        <f t="shared" si="381"/>
        <v>-3.7627807375877668E-2</v>
      </c>
      <c r="D4653" s="6">
        <f t="shared" si="382"/>
        <v>1.4158518879161539E-3</v>
      </c>
      <c r="E4653" s="6">
        <f t="shared" si="383"/>
        <v>1.7083230565911474E-3</v>
      </c>
      <c r="F4653" s="6">
        <f>B$6+B$7*E4641+B$8*(H4652*100)^2</f>
        <v>0.13878263937002683</v>
      </c>
      <c r="G4653" s="18">
        <v>5.296019509863947E-3</v>
      </c>
      <c r="H4653" s="9">
        <f t="shared" si="378"/>
        <v>3.7253542028916771E-3</v>
      </c>
      <c r="I4653" s="8">
        <f t="shared" si="377"/>
        <v>1.5706653069722698E-3</v>
      </c>
      <c r="J4653" s="11">
        <f t="shared" si="379"/>
        <v>0.29657468293817135</v>
      </c>
      <c r="K4653" s="11">
        <f t="shared" si="380"/>
        <v>6.9821458246731805E-2</v>
      </c>
      <c r="AC4653" s="15"/>
      <c r="AD4653" s="16"/>
    </row>
    <row r="4654" spans="1:30" x14ac:dyDescent="0.3">
      <c r="A4654" s="21">
        <v>43266</v>
      </c>
      <c r="B4654" s="22">
        <v>-3.3752640492026491E-3</v>
      </c>
      <c r="C4654" s="9">
        <f t="shared" si="381"/>
        <v>-3.9975264049202652E-2</v>
      </c>
      <c r="D4654" s="6">
        <f t="shared" si="382"/>
        <v>1.598021735803474E-3</v>
      </c>
      <c r="E4654" s="6">
        <f t="shared" si="383"/>
        <v>1.4158518879161539E-3</v>
      </c>
      <c r="F4654" s="6">
        <f>B$6+B$7*E4641+B$8*(H4653*100)^2</f>
        <v>0.13854407092946566</v>
      </c>
      <c r="G4654" s="18">
        <v>8.1237389608764619E-3</v>
      </c>
      <c r="H4654" s="9">
        <f t="shared" si="378"/>
        <v>3.722150869181227E-3</v>
      </c>
      <c r="I4654" s="8">
        <f t="shared" si="377"/>
        <v>4.4015880916952344E-3</v>
      </c>
      <c r="J4654" s="11">
        <f t="shared" si="379"/>
        <v>0.54181801174226207</v>
      </c>
      <c r="K4654" s="11">
        <f t="shared" si="380"/>
        <v>0.40205005286911377</v>
      </c>
      <c r="AC4654" s="15"/>
      <c r="AD4654" s="16"/>
    </row>
    <row r="4655" spans="1:30" x14ac:dyDescent="0.3">
      <c r="A4655" s="21">
        <v>43269</v>
      </c>
      <c r="B4655" s="22">
        <v>-4.1139826410567272E-3</v>
      </c>
      <c r="C4655" s="9">
        <f t="shared" si="381"/>
        <v>-4.0713982641056731E-2</v>
      </c>
      <c r="D4655" s="6">
        <f t="shared" si="382"/>
        <v>1.6576283824962688E-3</v>
      </c>
      <c r="E4655" s="6">
        <f t="shared" si="383"/>
        <v>1.598021735803474E-3</v>
      </c>
      <c r="F4655" s="6">
        <f>B$6+B$7*E4641+B$8*(H4654*100)^2</f>
        <v>0.13832518438525079</v>
      </c>
      <c r="G4655" s="18">
        <v>7.8914392088992435E-3</v>
      </c>
      <c r="H4655" s="9">
        <f t="shared" si="378"/>
        <v>3.7192093835283161E-3</v>
      </c>
      <c r="I4655" s="8">
        <f t="shared" si="377"/>
        <v>4.1722298253709274E-3</v>
      </c>
      <c r="J4655" s="11">
        <f t="shared" si="379"/>
        <v>0.52870328401768185</v>
      </c>
      <c r="K4655" s="11">
        <f t="shared" si="380"/>
        <v>0.36953816309078213</v>
      </c>
      <c r="AC4655" s="15"/>
      <c r="AD4655" s="16"/>
    </row>
    <row r="4656" spans="1:30" x14ac:dyDescent="0.3">
      <c r="A4656" s="21">
        <v>43270</v>
      </c>
      <c r="B4656" s="22">
        <v>-1.1562743787377356E-2</v>
      </c>
      <c r="C4656" s="9">
        <f t="shared" si="381"/>
        <v>-4.8162743787377359E-2</v>
      </c>
      <c r="D4656" s="6">
        <f t="shared" si="382"/>
        <v>2.3196498891285564E-3</v>
      </c>
      <c r="E4656" s="6">
        <f t="shared" si="383"/>
        <v>1.6576283824962688E-3</v>
      </c>
      <c r="F4656" s="6">
        <f>B$6+B$7*E4641+B$8*(H4655*100)^2</f>
        <v>0.13812435598093364</v>
      </c>
      <c r="G4656" s="18">
        <v>1.0883476541398082E-2</v>
      </c>
      <c r="H4656" s="9">
        <f t="shared" si="378"/>
        <v>3.7165085225374316E-3</v>
      </c>
      <c r="I4656" s="8">
        <f t="shared" si="377"/>
        <v>7.1669680188606501E-3</v>
      </c>
      <c r="J4656" s="11">
        <f t="shared" si="379"/>
        <v>0.6585182585361633</v>
      </c>
      <c r="K4656" s="11">
        <f t="shared" si="380"/>
        <v>0.85395318929171804</v>
      </c>
      <c r="AC4656" s="15"/>
      <c r="AD4656" s="16"/>
    </row>
    <row r="4657" spans="1:30" x14ac:dyDescent="0.3">
      <c r="A4657" s="21">
        <v>43271</v>
      </c>
      <c r="B4657" s="22">
        <v>-1.7184714379744762E-3</v>
      </c>
      <c r="C4657" s="9">
        <f t="shared" si="381"/>
        <v>-3.8318471437974476E-2</v>
      </c>
      <c r="D4657" s="6">
        <f t="shared" si="382"/>
        <v>1.4683052533428656E-3</v>
      </c>
      <c r="E4657" s="6">
        <f t="shared" si="383"/>
        <v>2.3196498891285564E-3</v>
      </c>
      <c r="F4657" s="6">
        <f>B$6+B$7*E4641+B$8*(H4656*100)^2</f>
        <v>0.13794009591997267</v>
      </c>
      <c r="G4657" s="18">
        <v>4.9055975732631152E-3</v>
      </c>
      <c r="H4657" s="9">
        <f t="shared" si="378"/>
        <v>3.7140287548694702E-3</v>
      </c>
      <c r="I4657" s="8">
        <f t="shared" si="377"/>
        <v>1.191568818393645E-3</v>
      </c>
      <c r="J4657" s="11">
        <f t="shared" si="379"/>
        <v>0.24289983036685067</v>
      </c>
      <c r="K4657" s="11">
        <f t="shared" si="380"/>
        <v>4.256947515725984E-2</v>
      </c>
      <c r="AC4657" s="15"/>
      <c r="AD4657" s="16"/>
    </row>
    <row r="4658" spans="1:30" x14ac:dyDescent="0.3">
      <c r="A4658" s="21">
        <v>43272</v>
      </c>
      <c r="B4658" s="22">
        <v>-7.9847150065111751E-3</v>
      </c>
      <c r="C4658" s="9">
        <f t="shared" si="381"/>
        <v>-4.4584715006511177E-2</v>
      </c>
      <c r="D4658" s="6">
        <f t="shared" si="382"/>
        <v>1.987796812211823E-3</v>
      </c>
      <c r="E4658" s="6">
        <f t="shared" si="383"/>
        <v>1.4683052533428656E-3</v>
      </c>
      <c r="F4658" s="6">
        <f>B$6+B$7*E4641+B$8*(H4657*100)^2</f>
        <v>0.13777103731404097</v>
      </c>
      <c r="G4658" s="18">
        <v>5.1411461402654009E-3</v>
      </c>
      <c r="H4658" s="9">
        <f t="shared" si="378"/>
        <v>3.7117521107159213E-3</v>
      </c>
      <c r="I4658" s="8">
        <f t="shared" si="377"/>
        <v>1.4293940295494797E-3</v>
      </c>
      <c r="J4658" s="11">
        <f t="shared" si="379"/>
        <v>0.27803022722005138</v>
      </c>
      <c r="K4658" s="11">
        <f t="shared" si="380"/>
        <v>5.9327532841114028E-2</v>
      </c>
      <c r="AC4658" s="15"/>
      <c r="AD4658" s="16"/>
    </row>
    <row r="4659" spans="1:30" x14ac:dyDescent="0.3">
      <c r="A4659" s="21">
        <v>43273</v>
      </c>
      <c r="B4659" s="22">
        <v>4.860740075332699E-3</v>
      </c>
      <c r="C4659" s="9">
        <f t="shared" si="381"/>
        <v>-3.17392599246673E-2</v>
      </c>
      <c r="D4659" s="6">
        <f t="shared" si="382"/>
        <v>1.0073806205655917E-3</v>
      </c>
      <c r="E4659" s="6">
        <f t="shared" si="383"/>
        <v>1.987796812211823E-3</v>
      </c>
      <c r="F4659" s="6">
        <f>B$6+B$7*E4641+B$8*(H4658*100)^2</f>
        <v>0.13761592604309864</v>
      </c>
      <c r="G4659" s="18">
        <v>4.8602909965364443E-3</v>
      </c>
      <c r="H4659" s="9">
        <f t="shared" si="378"/>
        <v>3.7096620606613031E-3</v>
      </c>
      <c r="I4659" s="8">
        <f t="shared" si="377"/>
        <v>1.1506289358751412E-3</v>
      </c>
      <c r="J4659" s="11">
        <f t="shared" si="379"/>
        <v>0.23674075002815798</v>
      </c>
      <c r="K4659" s="11">
        <f t="shared" si="380"/>
        <v>4.0013295145220562E-2</v>
      </c>
      <c r="AC4659" s="15"/>
      <c r="AD4659" s="16"/>
    </row>
    <row r="4660" spans="1:30" x14ac:dyDescent="0.3">
      <c r="A4660" s="21">
        <v>43276</v>
      </c>
      <c r="B4660" s="22">
        <v>-1.3437230359722351E-2</v>
      </c>
      <c r="C4660" s="9">
        <f t="shared" si="381"/>
        <v>-5.0037230359722351E-2</v>
      </c>
      <c r="D4660" s="6">
        <f t="shared" si="382"/>
        <v>2.5037244220719201E-3</v>
      </c>
      <c r="E4660" s="6">
        <f t="shared" si="383"/>
        <v>1.0073806205655917E-3</v>
      </c>
      <c r="F4660" s="6">
        <f>B$6+B$7*E4641+B$8*(H4659*100)^2</f>
        <v>0.13747361145200904</v>
      </c>
      <c r="G4660" s="18">
        <v>1.1260517643740623E-2</v>
      </c>
      <c r="H4660" s="9">
        <f t="shared" si="378"/>
        <v>3.7077434033655704E-3</v>
      </c>
      <c r="I4660" s="8">
        <f t="shared" si="377"/>
        <v>7.5527742403750523E-3</v>
      </c>
      <c r="J4660" s="11">
        <f t="shared" si="379"/>
        <v>0.67073064306003805</v>
      </c>
      <c r="K4660" s="11">
        <f t="shared" si="380"/>
        <v>0.9261480717168844</v>
      </c>
      <c r="AC4660" s="15"/>
      <c r="AD4660" s="16"/>
    </row>
    <row r="4661" spans="1:30" x14ac:dyDescent="0.3">
      <c r="A4661" s="21">
        <v>43277</v>
      </c>
      <c r="B4661" s="22">
        <v>1.2489143643132901E-3</v>
      </c>
      <c r="C4661" s="9">
        <f t="shared" si="381"/>
        <v>-3.5351085635686709E-2</v>
      </c>
      <c r="D4661" s="6">
        <f t="shared" si="382"/>
        <v>1.2496992556216551E-3</v>
      </c>
      <c r="E4661" s="6">
        <f t="shared" si="383"/>
        <v>2.5037244220719201E-3</v>
      </c>
      <c r="F4661" s="6">
        <f>B$6+B$7*E4641+B$8*(H4660*100)^2</f>
        <v>0.13734303781468435</v>
      </c>
      <c r="G4661" s="18">
        <v>4.3411294647557781E-3</v>
      </c>
      <c r="H4661" s="9">
        <f t="shared" si="378"/>
        <v>3.7059821615151407E-3</v>
      </c>
      <c r="I4661" s="8">
        <f t="shared" si="377"/>
        <v>6.3514730324063743E-4</v>
      </c>
      <c r="J4661" s="11">
        <f t="shared" si="379"/>
        <v>0.14630922859988221</v>
      </c>
      <c r="K4661" s="11">
        <f t="shared" si="380"/>
        <v>1.319809389392157E-2</v>
      </c>
      <c r="AC4661" s="15"/>
      <c r="AD4661" s="16"/>
    </row>
    <row r="4662" spans="1:30" x14ac:dyDescent="0.3">
      <c r="A4662" s="21">
        <v>43278</v>
      </c>
      <c r="B4662" s="22">
        <v>-6.8395779056547928E-3</v>
      </c>
      <c r="C4662" s="9">
        <f t="shared" si="381"/>
        <v>-4.3439577905654794E-2</v>
      </c>
      <c r="D4662" s="6">
        <f t="shared" si="382"/>
        <v>1.8869969286214522E-3</v>
      </c>
      <c r="E4662" s="6">
        <f t="shared" si="383"/>
        <v>1.2496992556216551E-3</v>
      </c>
      <c r="F4662" s="6">
        <f>B$6+B$7*E4641+B$8*(H4661*100)^2</f>
        <v>0.13722323650243895</v>
      </c>
      <c r="G4662" s="18">
        <v>1.3497834433559874E-2</v>
      </c>
      <c r="H4662" s="9">
        <f t="shared" si="378"/>
        <v>3.704365485510831E-3</v>
      </c>
      <c r="I4662" s="8">
        <f t="shared" si="377"/>
        <v>9.7934689480490434E-3</v>
      </c>
      <c r="J4662" s="11">
        <f t="shared" si="379"/>
        <v>0.72555853283393301</v>
      </c>
      <c r="K4662" s="11">
        <f t="shared" si="380"/>
        <v>1.350746950167319</v>
      </c>
      <c r="AC4662" s="15"/>
      <c r="AD4662" s="16"/>
    </row>
    <row r="4663" spans="1:30" x14ac:dyDescent="0.3">
      <c r="A4663" s="21">
        <v>43279</v>
      </c>
      <c r="B4663" s="22">
        <v>4.0742254225184637E-3</v>
      </c>
      <c r="C4663" s="9">
        <f t="shared" si="381"/>
        <v>-3.2525774577481535E-2</v>
      </c>
      <c r="D4663" s="6">
        <f t="shared" si="382"/>
        <v>1.0579260118651441E-3</v>
      </c>
      <c r="E4663" s="6">
        <f t="shared" si="383"/>
        <v>1.8869969286214522E-3</v>
      </c>
      <c r="F4663" s="6">
        <f>B$6+B$7*E4663+B$8*(G4662*100)^2</f>
        <v>1.6828452675568977</v>
      </c>
      <c r="G4663" s="18">
        <v>8.0637055243052546E-3</v>
      </c>
      <c r="H4663" s="9">
        <f t="shared" si="378"/>
        <v>1.2972452611425867E-2</v>
      </c>
      <c r="I4663" s="8">
        <f t="shared" si="377"/>
        <v>4.9087470871206126E-3</v>
      </c>
      <c r="J4663" s="11">
        <f t="shared" si="379"/>
        <v>0.60874582688131285</v>
      </c>
      <c r="K4663" s="11">
        <f t="shared" si="380"/>
        <v>9.7057119956668103E-2</v>
      </c>
      <c r="AC4663" s="15"/>
      <c r="AD4663" s="16"/>
    </row>
    <row r="4664" spans="1:30" x14ac:dyDescent="0.3">
      <c r="A4664" s="21">
        <v>43280</v>
      </c>
      <c r="B4664" s="22">
        <v>2.2834521743967653E-3</v>
      </c>
      <c r="C4664" s="9">
        <f t="shared" si="381"/>
        <v>-3.4316547825603234E-2</v>
      </c>
      <c r="D4664" s="6">
        <f t="shared" si="382"/>
        <v>1.177625454666914E-3</v>
      </c>
      <c r="E4664" s="6">
        <f t="shared" si="383"/>
        <v>1.0579260118651441E-3</v>
      </c>
      <c r="F4664" s="6">
        <f>B$6+B$7*E4663+B$8*(H4663*100)^2</f>
        <v>1.5552484724589359</v>
      </c>
      <c r="G4664" s="18">
        <v>9.165115831200216E-3</v>
      </c>
      <c r="H4664" s="9">
        <f t="shared" si="378"/>
        <v>1.247096015733727E-2</v>
      </c>
      <c r="I4664" s="8">
        <f t="shared" si="377"/>
        <v>3.3058443261370536E-3</v>
      </c>
      <c r="J4664" s="11">
        <f t="shared" si="379"/>
        <v>0.36069858657794368</v>
      </c>
      <c r="K4664" s="11">
        <f t="shared" si="380"/>
        <v>4.2914849994688531E-2</v>
      </c>
      <c r="AC4664" s="15"/>
      <c r="AD4664" s="16"/>
    </row>
    <row r="4665" spans="1:30" x14ac:dyDescent="0.3">
      <c r="A4665" s="21">
        <v>43283</v>
      </c>
      <c r="B4665" s="22">
        <v>1.4726461937022567E-3</v>
      </c>
      <c r="C4665" s="9">
        <f t="shared" si="381"/>
        <v>-3.5127353806297744E-2</v>
      </c>
      <c r="D4665" s="6">
        <f t="shared" si="382"/>
        <v>1.2339309854328207E-3</v>
      </c>
      <c r="E4665" s="6">
        <f t="shared" si="383"/>
        <v>1.177625454666914E-3</v>
      </c>
      <c r="F4665" s="6">
        <f>B$6+B$7*E4663+B$8*(H4664*100)^2</f>
        <v>1.4381784129565562</v>
      </c>
      <c r="G4665" s="18">
        <v>7.5419900825929179E-3</v>
      </c>
      <c r="H4665" s="9">
        <f t="shared" si="378"/>
        <v>1.1992407652162916E-2</v>
      </c>
      <c r="I4665" s="8">
        <f t="shared" si="377"/>
        <v>4.4504175695699979E-3</v>
      </c>
      <c r="J4665" s="11">
        <f t="shared" si="379"/>
        <v>0.59008531181201918</v>
      </c>
      <c r="K4665" s="11">
        <f t="shared" si="380"/>
        <v>9.2684744014802201E-2</v>
      </c>
      <c r="AC4665" s="15"/>
      <c r="AD4665" s="16"/>
    </row>
    <row r="4666" spans="1:30" x14ac:dyDescent="0.3">
      <c r="A4666" s="21">
        <v>43284</v>
      </c>
      <c r="B4666" s="22">
        <v>-5.460158567688245E-3</v>
      </c>
      <c r="C4666" s="9">
        <f t="shared" si="381"/>
        <v>-4.2060158567688244E-2</v>
      </c>
      <c r="D4666" s="6">
        <f t="shared" si="382"/>
        <v>1.7690569387390788E-3</v>
      </c>
      <c r="E4666" s="6">
        <f t="shared" si="383"/>
        <v>1.2339309854328207E-3</v>
      </c>
      <c r="F4666" s="6">
        <f>B$6+B$7*E4663+B$8*(H4665*100)^2</f>
        <v>1.3307666333631227</v>
      </c>
      <c r="G4666" s="18">
        <v>7.318692745031349E-3</v>
      </c>
      <c r="H4666" s="9">
        <f t="shared" si="378"/>
        <v>1.1535885892999819E-2</v>
      </c>
      <c r="I4666" s="8">
        <f t="shared" si="377"/>
        <v>4.2171931479684701E-3</v>
      </c>
      <c r="J4666" s="11">
        <f t="shared" si="379"/>
        <v>0.5762221881539592</v>
      </c>
      <c r="K4666" s="11">
        <f t="shared" si="380"/>
        <v>8.945928714327156E-2</v>
      </c>
      <c r="AC4666" s="15"/>
      <c r="AD4666" s="16"/>
    </row>
    <row r="4667" spans="1:30" x14ac:dyDescent="0.3">
      <c r="A4667" s="21">
        <v>43286</v>
      </c>
      <c r="B4667" s="22">
        <v>7.4970090346926444E-3</v>
      </c>
      <c r="C4667" s="9">
        <f t="shared" si="381"/>
        <v>-2.9102990965307357E-2</v>
      </c>
      <c r="D4667" s="6">
        <f t="shared" si="382"/>
        <v>8.4698408312676161E-4</v>
      </c>
      <c r="E4667" s="6">
        <f t="shared" si="383"/>
        <v>1.7690569387390788E-3</v>
      </c>
      <c r="F4667" s="6">
        <f>B$6+B$7*E4663+B$8*(H4666*100)^2</f>
        <v>1.2322163255861471</v>
      </c>
      <c r="G4667" s="18">
        <v>7.2445792235606406E-3</v>
      </c>
      <c r="H4667" s="9">
        <f t="shared" si="378"/>
        <v>1.1100523976759598E-2</v>
      </c>
      <c r="I4667" s="8">
        <f t="shared" si="377"/>
        <v>3.8559447531989572E-3</v>
      </c>
      <c r="J4667" s="11">
        <f t="shared" si="379"/>
        <v>0.53225241027922632</v>
      </c>
      <c r="K4667" s="11">
        <f t="shared" si="380"/>
        <v>7.9372803669028658E-2</v>
      </c>
      <c r="AC4667" s="15"/>
      <c r="AD4667" s="16"/>
    </row>
    <row r="4668" spans="1:30" x14ac:dyDescent="0.3">
      <c r="A4668" s="21">
        <v>43287</v>
      </c>
      <c r="B4668" s="22">
        <v>4.086613083373815E-3</v>
      </c>
      <c r="C4668" s="9">
        <f t="shared" si="381"/>
        <v>-3.2513386916626183E-2</v>
      </c>
      <c r="D4668" s="6">
        <f t="shared" si="382"/>
        <v>1.0571203287902387E-3</v>
      </c>
      <c r="E4668" s="6">
        <f t="shared" si="383"/>
        <v>8.4698408312676161E-4</v>
      </c>
      <c r="F4668" s="6">
        <f>B$6+B$7*E4663+B$8*(H4667*100)^2</f>
        <v>1.1417964182007723</v>
      </c>
      <c r="G4668" s="18">
        <v>5.990719844894455E-3</v>
      </c>
      <c r="H4668" s="9">
        <f t="shared" si="378"/>
        <v>1.0685487439517078E-2</v>
      </c>
      <c r="I4668" s="8">
        <f t="shared" si="377"/>
        <v>4.6947675946226227E-3</v>
      </c>
      <c r="J4668" s="11">
        <f t="shared" si="379"/>
        <v>0.78367336750419103</v>
      </c>
      <c r="K4668" s="11">
        <f t="shared" si="380"/>
        <v>0.13931569172007485</v>
      </c>
      <c r="AC4668" s="15"/>
      <c r="AD4668" s="16"/>
    </row>
    <row r="4669" spans="1:30" x14ac:dyDescent="0.3">
      <c r="A4669" s="21">
        <v>43290</v>
      </c>
      <c r="B4669" s="22">
        <v>1.3004018800785331E-2</v>
      </c>
      <c r="C4669" s="9">
        <f t="shared" si="381"/>
        <v>-2.3595981199214668E-2</v>
      </c>
      <c r="D4669" s="6">
        <f t="shared" si="382"/>
        <v>5.5677032875369207E-4</v>
      </c>
      <c r="E4669" s="6">
        <f t="shared" si="383"/>
        <v>1.0571203287902387E-3</v>
      </c>
      <c r="F4669" s="6">
        <f>B$6+B$7*E4663+B$8*(H4668*100)^2</f>
        <v>1.058836153174691</v>
      </c>
      <c r="G4669" s="18">
        <v>5.514096274704082E-3</v>
      </c>
      <c r="H4669" s="9">
        <f t="shared" si="378"/>
        <v>1.0289976448829664E-2</v>
      </c>
      <c r="I4669" s="8">
        <f t="shared" si="377"/>
        <v>4.7758801741255817E-3</v>
      </c>
      <c r="J4669" s="11">
        <f t="shared" si="379"/>
        <v>0.86612201459646854</v>
      </c>
      <c r="K4669" s="11">
        <f t="shared" si="380"/>
        <v>0.15973312952454455</v>
      </c>
      <c r="AC4669" s="15"/>
      <c r="AD4669" s="16"/>
    </row>
    <row r="4670" spans="1:30" x14ac:dyDescent="0.3">
      <c r="A4670" s="21">
        <v>43291</v>
      </c>
      <c r="B4670" s="22">
        <v>5.7578069878284552E-3</v>
      </c>
      <c r="C4670" s="9">
        <f t="shared" si="381"/>
        <v>-3.0842193012171545E-2</v>
      </c>
      <c r="D4670" s="6">
        <f t="shared" si="382"/>
        <v>9.512408698000433E-4</v>
      </c>
      <c r="E4670" s="6">
        <f t="shared" si="383"/>
        <v>5.5677032875369207E-4</v>
      </c>
      <c r="F4670" s="6">
        <f>B$6+B$7*E4663+B$8*(H4669*100)^2</f>
        <v>0.98272011001326143</v>
      </c>
      <c r="G4670" s="18">
        <v>3.0644578155997575E-3</v>
      </c>
      <c r="H4670" s="9">
        <f t="shared" si="378"/>
        <v>9.9132240467632998E-3</v>
      </c>
      <c r="I4670" s="8">
        <f t="shared" si="377"/>
        <v>6.8487662311635424E-3</v>
      </c>
      <c r="J4670" s="11">
        <f t="shared" si="379"/>
        <v>2.2349030867057773</v>
      </c>
      <c r="K4670" s="11">
        <f t="shared" si="380"/>
        <v>0.48312724136653773</v>
      </c>
      <c r="AC4670" s="15"/>
      <c r="AD4670" s="16"/>
    </row>
    <row r="4671" spans="1:30" x14ac:dyDescent="0.3">
      <c r="A4671" s="21">
        <v>43292</v>
      </c>
      <c r="B4671" s="22">
        <v>-8.8356259741382212E-3</v>
      </c>
      <c r="C4671" s="9">
        <f t="shared" si="381"/>
        <v>-4.5435625974138222E-2</v>
      </c>
      <c r="D4671" s="6">
        <f t="shared" si="382"/>
        <v>2.064396107661784E-3</v>
      </c>
      <c r="E4671" s="6">
        <f t="shared" si="383"/>
        <v>9.512408698000433E-4</v>
      </c>
      <c r="F4671" s="6">
        <f>B$6+B$7*E4663+B$8*(H4670*100)^2</f>
        <v>0.91288364041264958</v>
      </c>
      <c r="G4671" s="18">
        <v>6.3134953029243346E-3</v>
      </c>
      <c r="H4671" s="9">
        <f t="shared" si="378"/>
        <v>9.554494441950603E-3</v>
      </c>
      <c r="I4671" s="8">
        <f t="shared" si="377"/>
        <v>3.2409991390262684E-3</v>
      </c>
      <c r="J4671" s="11">
        <f t="shared" si="379"/>
        <v>0.51334466623030139</v>
      </c>
      <c r="K4671" s="11">
        <f t="shared" si="380"/>
        <v>7.5110215155308024E-2</v>
      </c>
      <c r="AC4671" s="15"/>
      <c r="AD4671" s="16"/>
    </row>
    <row r="4672" spans="1:30" x14ac:dyDescent="0.3">
      <c r="A4672" s="21">
        <v>43293</v>
      </c>
      <c r="B4672" s="22">
        <v>9.0454972113032071E-3</v>
      </c>
      <c r="C4672" s="9">
        <f t="shared" si="381"/>
        <v>-2.7554502788696793E-2</v>
      </c>
      <c r="D4672" s="6">
        <f t="shared" si="382"/>
        <v>7.5925062393229932E-4</v>
      </c>
      <c r="E4672" s="6">
        <f t="shared" si="383"/>
        <v>2.064396107661784E-3</v>
      </c>
      <c r="F4672" s="6">
        <f>B$6+B$7*E4663+B$8*(H4671*100)^2</f>
        <v>0.84880867955408823</v>
      </c>
      <c r="G4672" s="18">
        <v>4.8453417939982122E-3</v>
      </c>
      <c r="H4672" s="9">
        <f t="shared" si="378"/>
        <v>9.2130813496576064E-3</v>
      </c>
      <c r="I4672" s="8">
        <f t="shared" si="377"/>
        <v>4.3677395556593942E-3</v>
      </c>
      <c r="J4672" s="11">
        <f t="shared" si="379"/>
        <v>0.9014306402635186</v>
      </c>
      <c r="K4672" s="11">
        <f t="shared" si="380"/>
        <v>0.16852635980160091</v>
      </c>
      <c r="AC4672" s="15"/>
      <c r="AD4672" s="16"/>
    </row>
    <row r="4673" spans="1:30" x14ac:dyDescent="0.3">
      <c r="A4673" s="21">
        <v>43294</v>
      </c>
      <c r="B4673" s="22">
        <v>3.7850021970046162E-3</v>
      </c>
      <c r="C4673" s="9">
        <f t="shared" si="381"/>
        <v>-3.2814997802995384E-2</v>
      </c>
      <c r="D4673" s="6">
        <f t="shared" si="382"/>
        <v>1.0768240808105918E-3</v>
      </c>
      <c r="E4673" s="6">
        <f t="shared" si="383"/>
        <v>7.5925062393229932E-4</v>
      </c>
      <c r="F4673" s="6">
        <f>B$6+B$7*E4663+B$8*(H4672*100)^2</f>
        <v>0.79001990296635805</v>
      </c>
      <c r="G4673" s="18">
        <v>3.4995729725082743E-3</v>
      </c>
      <c r="H4673" s="9">
        <f t="shared" si="378"/>
        <v>8.8883063795436191E-3</v>
      </c>
      <c r="I4673" s="8">
        <f t="shared" si="377"/>
        <v>5.3887334070353444E-3</v>
      </c>
      <c r="J4673" s="11">
        <f t="shared" si="379"/>
        <v>1.5398259871612388</v>
      </c>
      <c r="K4673" s="11">
        <f t="shared" si="380"/>
        <v>0.32582333098543992</v>
      </c>
      <c r="AC4673" s="15"/>
      <c r="AD4673" s="16"/>
    </row>
    <row r="4674" spans="1:30" x14ac:dyDescent="0.3">
      <c r="A4674" s="21">
        <v>43297</v>
      </c>
      <c r="B4674" s="22">
        <v>1.7949619702806658E-3</v>
      </c>
      <c r="C4674" s="9">
        <f t="shared" si="381"/>
        <v>-3.4805038029719335E-2</v>
      </c>
      <c r="D4674" s="6">
        <f t="shared" si="382"/>
        <v>1.2113906722502092E-3</v>
      </c>
      <c r="E4674" s="6">
        <f t="shared" si="383"/>
        <v>1.0768240808105918E-3</v>
      </c>
      <c r="F4674" s="6">
        <f>B$6+B$7*E4663+B$8*(H4673*100)^2</f>
        <v>0.73608120044711567</v>
      </c>
      <c r="G4674" s="18">
        <v>2.4979658992066276E-3</v>
      </c>
      <c r="H4674" s="9">
        <f t="shared" si="378"/>
        <v>8.5795174715546547E-3</v>
      </c>
      <c r="I4674" s="8">
        <f t="shared" si="377"/>
        <v>6.0815515723480276E-3</v>
      </c>
      <c r="J4674" s="11">
        <f t="shared" si="379"/>
        <v>2.4346015188916605</v>
      </c>
      <c r="K4674" s="11">
        <f t="shared" si="380"/>
        <v>0.52505550365999176</v>
      </c>
      <c r="AC4674" s="15"/>
      <c r="AD4674" s="16"/>
    </row>
    <row r="4675" spans="1:30" x14ac:dyDescent="0.3">
      <c r="A4675" s="21">
        <v>43298</v>
      </c>
      <c r="B4675" s="22">
        <v>2.2130956491346974E-3</v>
      </c>
      <c r="C4675" s="9">
        <f t="shared" si="381"/>
        <v>-3.4386904350865305E-2</v>
      </c>
      <c r="D4675" s="6">
        <f t="shared" si="382"/>
        <v>1.1824591908355592E-3</v>
      </c>
      <c r="E4675" s="6">
        <f t="shared" si="383"/>
        <v>1.2113906722502092E-3</v>
      </c>
      <c r="F4675" s="6">
        <f>B$6+B$7*E4663+B$8*(H4674*100)^2</f>
        <v>0.68659244088571092</v>
      </c>
      <c r="G4675" s="18">
        <v>4.1110836811676073E-3</v>
      </c>
      <c r="H4675" s="9">
        <f t="shared" si="378"/>
        <v>8.2860873811812456E-3</v>
      </c>
      <c r="I4675" s="8">
        <f t="shared" si="377"/>
        <v>4.1750037000136382E-3</v>
      </c>
      <c r="J4675" s="11">
        <f t="shared" si="379"/>
        <v>1.0155482164322855</v>
      </c>
      <c r="K4675" s="11">
        <f t="shared" si="380"/>
        <v>0.19703415726573792</v>
      </c>
      <c r="AC4675" s="15"/>
      <c r="AD4675" s="16"/>
    </row>
    <row r="4676" spans="1:30" x14ac:dyDescent="0.3">
      <c r="A4676" s="21">
        <v>43299</v>
      </c>
      <c r="B4676" s="22">
        <v>3.1557948236612073E-3</v>
      </c>
      <c r="C4676" s="9">
        <f t="shared" si="381"/>
        <v>-3.3444205176338795E-2</v>
      </c>
      <c r="D4676" s="6">
        <f t="shared" si="382"/>
        <v>1.1185148598770467E-3</v>
      </c>
      <c r="E4676" s="6">
        <f t="shared" si="383"/>
        <v>1.1824591908355592E-3</v>
      </c>
      <c r="F4676" s="6">
        <f>B$6+B$7*E4663+B$8*(H4675*100)^2</f>
        <v>0.64118650398812183</v>
      </c>
      <c r="G4676" s="18">
        <v>2.7184548306150528E-3</v>
      </c>
      <c r="H4676" s="9">
        <f t="shared" si="378"/>
        <v>8.0074122161165259E-3</v>
      </c>
      <c r="I4676" s="8">
        <f t="shared" si="377"/>
        <v>5.2889573855014731E-3</v>
      </c>
      <c r="J4676" s="11">
        <f t="shared" si="379"/>
        <v>1.9455748633148493</v>
      </c>
      <c r="K4676" s="11">
        <f t="shared" si="380"/>
        <v>0.41979630285693492</v>
      </c>
      <c r="AC4676" s="15"/>
      <c r="AD4676" s="16"/>
    </row>
    <row r="4677" spans="1:30" x14ac:dyDescent="0.3">
      <c r="A4677" s="21">
        <v>43300</v>
      </c>
      <c r="B4677" s="22">
        <v>-5.3632799322109884E-3</v>
      </c>
      <c r="C4677" s="9">
        <f t="shared" si="381"/>
        <v>-4.1963279932210988E-2</v>
      </c>
      <c r="D4677" s="6">
        <f t="shared" si="382"/>
        <v>1.7609168626691015E-3</v>
      </c>
      <c r="E4677" s="6">
        <f t="shared" si="383"/>
        <v>1.1185148598770467E-3</v>
      </c>
      <c r="F4677" s="6">
        <f>B$6+B$7*E4663+B$8*(H4676*100)^2</f>
        <v>0.59952655688458401</v>
      </c>
      <c r="G4677" s="18">
        <v>3.1959312983965179E-3</v>
      </c>
      <c r="H4677" s="9">
        <f t="shared" si="378"/>
        <v>7.7429100271447296E-3</v>
      </c>
      <c r="I4677" s="8">
        <f t="shared" si="377"/>
        <v>4.5469787287482112E-3</v>
      </c>
      <c r="J4677" s="11">
        <f t="shared" si="379"/>
        <v>1.4227398226706403</v>
      </c>
      <c r="K4677" s="11">
        <f t="shared" si="380"/>
        <v>0.29765489351080054</v>
      </c>
      <c r="AC4677" s="15"/>
      <c r="AD4677" s="16"/>
    </row>
    <row r="4678" spans="1:30" x14ac:dyDescent="0.3">
      <c r="A4678" s="21">
        <v>43301</v>
      </c>
      <c r="B4678" s="22">
        <v>-2.5460997525158591E-4</v>
      </c>
      <c r="C4678" s="9">
        <f t="shared" si="381"/>
        <v>-3.6854609975251584E-2</v>
      </c>
      <c r="D4678" s="6">
        <f t="shared" si="382"/>
        <v>1.3582622764279136E-3</v>
      </c>
      <c r="E4678" s="6">
        <f t="shared" si="383"/>
        <v>1.7609168626691015E-3</v>
      </c>
      <c r="F4678" s="6">
        <f>B$6+B$7*E4663+B$8*(H4677*100)^2</f>
        <v>0.56130355541708798</v>
      </c>
      <c r="G4678" s="18">
        <v>3.7068863924647321E-3</v>
      </c>
      <c r="H4678" s="9">
        <f t="shared" si="378"/>
        <v>7.4920194568426478E-3</v>
      </c>
      <c r="I4678" s="8">
        <f t="shared" si="377"/>
        <v>3.7851330643779157E-3</v>
      </c>
      <c r="J4678" s="11">
        <f t="shared" si="379"/>
        <v>1.0211084623667566</v>
      </c>
      <c r="K4678" s="11">
        <f t="shared" si="380"/>
        <v>0.19842410327237481</v>
      </c>
      <c r="AC4678" s="15"/>
      <c r="AD4678" s="16"/>
    </row>
    <row r="4679" spans="1:30" x14ac:dyDescent="0.3">
      <c r="A4679" s="21">
        <v>43304</v>
      </c>
      <c r="B4679" s="22">
        <v>-5.5207240419241524E-4</v>
      </c>
      <c r="C4679" s="9">
        <f t="shared" si="381"/>
        <v>-3.7152072404192417E-2</v>
      </c>
      <c r="D4679" s="6">
        <f t="shared" si="382"/>
        <v>1.3802764839263557E-3</v>
      </c>
      <c r="E4679" s="6">
        <f t="shared" si="383"/>
        <v>1.3582622764279136E-3</v>
      </c>
      <c r="F4679" s="6">
        <f>B$6+B$7*E4663+B$8*(H4678*100)^2</f>
        <v>0.52623395157066055</v>
      </c>
      <c r="G4679" s="18">
        <v>2.7286269644914221E-3</v>
      </c>
      <c r="H4679" s="9">
        <f t="shared" si="378"/>
        <v>7.254198450350394E-3</v>
      </c>
      <c r="I4679" s="8">
        <f t="shared" ref="I4679:I4742" si="384">SQRT((G4679-H4679)^2)</f>
        <v>4.5255714858589719E-3</v>
      </c>
      <c r="J4679" s="11">
        <f t="shared" si="379"/>
        <v>1.6585526511142117</v>
      </c>
      <c r="K4679" s="11">
        <f t="shared" si="380"/>
        <v>0.35392637450578723</v>
      </c>
      <c r="AC4679" s="15"/>
      <c r="AD4679" s="16"/>
    </row>
    <row r="4680" spans="1:30" x14ac:dyDescent="0.3">
      <c r="A4680" s="21">
        <v>43305</v>
      </c>
      <c r="B4680" s="22">
        <v>7.8610551753457367E-3</v>
      </c>
      <c r="C4680" s="9">
        <f t="shared" si="381"/>
        <v>-2.8738944824654264E-2</v>
      </c>
      <c r="D4680" s="6">
        <f t="shared" si="382"/>
        <v>8.2592694963452211E-4</v>
      </c>
      <c r="E4680" s="6">
        <f t="shared" si="383"/>
        <v>1.3802764839263557E-3</v>
      </c>
      <c r="F4680" s="6">
        <f>B$6+B$7*E4663+B$8*(H4679*100)^2</f>
        <v>0.49405759004156341</v>
      </c>
      <c r="G4680" s="18">
        <v>4.5239603981253786E-3</v>
      </c>
      <c r="H4680" s="9">
        <f t="shared" ref="H4680:H4743" si="385">SQRT(F4680)/100</f>
        <v>7.02892303302265E-3</v>
      </c>
      <c r="I4680" s="8">
        <f t="shared" si="384"/>
        <v>2.5049626348972714E-3</v>
      </c>
      <c r="J4680" s="11">
        <f t="shared" ref="J4680:J4743" si="386">ABS(G4680-H4680)/G4680</f>
        <v>0.55371011557379424</v>
      </c>
      <c r="K4680" s="11">
        <f t="shared" ref="K4680:K4743" si="387">G4680/H4680-LN(G4680/H4680)-1</f>
        <v>8.4266398761134731E-2</v>
      </c>
      <c r="AC4680" s="15"/>
      <c r="AD4680" s="16"/>
    </row>
    <row r="4681" spans="1:30" x14ac:dyDescent="0.3">
      <c r="A4681" s="21">
        <v>43306</v>
      </c>
      <c r="B4681" s="22">
        <v>6.7972475657091932E-3</v>
      </c>
      <c r="C4681" s="9">
        <f t="shared" si="381"/>
        <v>-2.9802752434290807E-2</v>
      </c>
      <c r="D4681" s="6">
        <f t="shared" si="382"/>
        <v>8.8820405265962663E-4</v>
      </c>
      <c r="E4681" s="6">
        <f t="shared" si="383"/>
        <v>8.2592694963452211E-4</v>
      </c>
      <c r="F4681" s="6">
        <f>B$6+B$7*E4663+B$8*(H4680*100)^2</f>
        <v>0.46453577833861659</v>
      </c>
      <c r="G4681" s="18">
        <v>7.20816221239541E-3</v>
      </c>
      <c r="H4681" s="9">
        <f t="shared" si="385"/>
        <v>6.8156861601647752E-3</v>
      </c>
      <c r="I4681" s="8">
        <f t="shared" si="384"/>
        <v>3.9247605223063486E-4</v>
      </c>
      <c r="J4681" s="11">
        <f t="shared" si="386"/>
        <v>5.4448837396544603E-2</v>
      </c>
      <c r="K4681" s="11">
        <f t="shared" si="387"/>
        <v>1.5969512174662803E-3</v>
      </c>
      <c r="AC4681" s="15"/>
      <c r="AD4681" s="16"/>
    </row>
    <row r="4682" spans="1:30" x14ac:dyDescent="0.3">
      <c r="A4682" s="21">
        <v>43307</v>
      </c>
      <c r="B4682" s="22">
        <v>4.4353472249540355E-3</v>
      </c>
      <c r="C4682" s="9">
        <f t="shared" si="381"/>
        <v>-3.2164652775045967E-2</v>
      </c>
      <c r="D4682" s="6">
        <f t="shared" si="382"/>
        <v>1.0345648881392722E-3</v>
      </c>
      <c r="E4682" s="6">
        <f t="shared" si="383"/>
        <v>8.8820405265962663E-4</v>
      </c>
      <c r="F4682" s="6">
        <f>B$6+B$7*E4663+B$8*(H4681*100)^2</f>
        <v>0.43744951610116301</v>
      </c>
      <c r="G4682" s="18">
        <v>3.8930698485393879E-3</v>
      </c>
      <c r="H4682" s="9">
        <f t="shared" si="385"/>
        <v>6.6139966442474328E-3</v>
      </c>
      <c r="I4682" s="8">
        <f t="shared" si="384"/>
        <v>2.7209267957080448E-3</v>
      </c>
      <c r="J4682" s="11">
        <f t="shared" si="386"/>
        <v>0.69891548355570587</v>
      </c>
      <c r="K4682" s="11">
        <f t="shared" si="387"/>
        <v>0.11860089551222153</v>
      </c>
      <c r="AC4682" s="15"/>
      <c r="AD4682" s="16"/>
    </row>
    <row r="4683" spans="1:30" x14ac:dyDescent="0.3">
      <c r="A4683" s="21">
        <v>43308</v>
      </c>
      <c r="B4683" s="22">
        <v>-2.9820560570207695E-3</v>
      </c>
      <c r="C4683" s="9">
        <f t="shared" si="381"/>
        <v>-3.9582056057020767E-2</v>
      </c>
      <c r="D4683" s="6">
        <f t="shared" si="382"/>
        <v>1.5667391617011344E-3</v>
      </c>
      <c r="E4683" s="6">
        <f t="shared" si="383"/>
        <v>1.0345648881392722E-3</v>
      </c>
      <c r="F4683" s="6">
        <f>B$6+B$7*E4663+B$8*(H4682*100)^2</f>
        <v>0.41259787049829932</v>
      </c>
      <c r="G4683" s="18">
        <v>5.2310454459698055E-3</v>
      </c>
      <c r="H4683" s="9">
        <f t="shared" si="385"/>
        <v>6.4233781649401531E-3</v>
      </c>
      <c r="I4683" s="8">
        <f t="shared" si="384"/>
        <v>1.1923327189703476E-3</v>
      </c>
      <c r="J4683" s="11">
        <f t="shared" si="386"/>
        <v>0.22793392473563112</v>
      </c>
      <c r="K4683" s="11">
        <f t="shared" si="387"/>
        <v>1.9709087926757185E-2</v>
      </c>
      <c r="AC4683" s="15"/>
      <c r="AD4683" s="16"/>
    </row>
    <row r="4684" spans="1:30" x14ac:dyDescent="0.3">
      <c r="A4684" s="21">
        <v>43311</v>
      </c>
      <c r="B4684" s="22">
        <v>-5.6830910490727332E-3</v>
      </c>
      <c r="C4684" s="9">
        <f t="shared" si="381"/>
        <v>-4.2283091049072734E-2</v>
      </c>
      <c r="D4684" s="6">
        <f t="shared" si="382"/>
        <v>1.7878597886641747E-3</v>
      </c>
      <c r="E4684" s="6">
        <f t="shared" si="383"/>
        <v>1.5667391617011344E-3</v>
      </c>
      <c r="F4684" s="6">
        <f>B$6+B$7*E4663+B$8*(H4683*100)^2</f>
        <v>0.38979648565767189</v>
      </c>
      <c r="G4684" s="18">
        <v>4.8629582980622438E-3</v>
      </c>
      <c r="H4684" s="9">
        <f t="shared" si="385"/>
        <v>6.24336836697685E-3</v>
      </c>
      <c r="I4684" s="8">
        <f t="shared" si="384"/>
        <v>1.3804100689146061E-3</v>
      </c>
      <c r="J4684" s="11">
        <f t="shared" si="386"/>
        <v>0.28386220574103255</v>
      </c>
      <c r="K4684" s="11">
        <f t="shared" si="387"/>
        <v>2.8772671206883649E-2</v>
      </c>
      <c r="AC4684" s="15"/>
      <c r="AD4684" s="16"/>
    </row>
    <row r="4685" spans="1:30" x14ac:dyDescent="0.3">
      <c r="A4685" s="21">
        <v>43312</v>
      </c>
      <c r="B4685" s="22">
        <v>4.2726823912146812E-3</v>
      </c>
      <c r="C4685" s="9">
        <f t="shared" si="381"/>
        <v>-3.2327317608785322E-2</v>
      </c>
      <c r="D4685" s="6">
        <f t="shared" si="382"/>
        <v>1.0450554637792815E-3</v>
      </c>
      <c r="E4685" s="6">
        <f t="shared" si="383"/>
        <v>1.7878597886641747E-3</v>
      </c>
      <c r="F4685" s="6">
        <f>B$6+B$7*E4685+B$8*(G4684*100)^2</f>
        <v>0.22820442682530442</v>
      </c>
      <c r="G4685" s="18">
        <v>4.2423587635828063E-3</v>
      </c>
      <c r="H4685" s="9">
        <f t="shared" si="385"/>
        <v>4.7770746992830708E-3</v>
      </c>
      <c r="I4685" s="8">
        <f t="shared" si="384"/>
        <v>5.3471593570026451E-4</v>
      </c>
      <c r="J4685" s="11">
        <f t="shared" si="386"/>
        <v>0.12604213021547475</v>
      </c>
      <c r="K4685" s="11">
        <f t="shared" si="387"/>
        <v>6.7751842515162419E-3</v>
      </c>
      <c r="AC4685" s="15"/>
      <c r="AD4685" s="16"/>
    </row>
    <row r="4686" spans="1:30" x14ac:dyDescent="0.3">
      <c r="A4686" s="21">
        <v>43313</v>
      </c>
      <c r="B4686" s="22">
        <v>-3.206730958029938E-3</v>
      </c>
      <c r="C4686" s="9">
        <f t="shared" si="381"/>
        <v>-3.9806730958029939E-2</v>
      </c>
      <c r="D4686" s="6">
        <f t="shared" si="382"/>
        <v>1.5845758295649792E-3</v>
      </c>
      <c r="E4686" s="6">
        <f t="shared" si="383"/>
        <v>1.0450554637792815E-3</v>
      </c>
      <c r="F4686" s="6">
        <f>B$6+B$7*E4685+B$8*(H4685*100)^2</f>
        <v>0.22060825416276814</v>
      </c>
      <c r="G4686" s="18">
        <v>5.1103814048049428E-3</v>
      </c>
      <c r="H4686" s="9">
        <f t="shared" si="385"/>
        <v>4.6968952954347214E-3</v>
      </c>
      <c r="I4686" s="8">
        <f t="shared" si="384"/>
        <v>4.1348610937022145E-4</v>
      </c>
      <c r="J4686" s="11">
        <f t="shared" si="386"/>
        <v>8.0911007734461596E-2</v>
      </c>
      <c r="K4686" s="11">
        <f t="shared" si="387"/>
        <v>3.6615956623180512E-3</v>
      </c>
      <c r="AC4686" s="15"/>
      <c r="AD4686" s="16"/>
    </row>
    <row r="4687" spans="1:30" x14ac:dyDescent="0.3">
      <c r="A4687" s="21">
        <v>43314</v>
      </c>
      <c r="B4687" s="22">
        <v>-3.0241449907798015E-4</v>
      </c>
      <c r="C4687" s="9">
        <f t="shared" ref="C4687:C4750" si="388">B4687-B$5</f>
        <v>-3.6902414499077982E-2</v>
      </c>
      <c r="D4687" s="6">
        <f t="shared" ref="D4687:D4750" si="389">C4687^2</f>
        <v>1.3617881958617609E-3</v>
      </c>
      <c r="E4687" s="6">
        <f t="shared" si="383"/>
        <v>1.5845758295649792E-3</v>
      </c>
      <c r="F4687" s="6">
        <f>B$6+B$7*E4685+B$8*(H4686*100)^2</f>
        <v>0.21363876574489116</v>
      </c>
      <c r="G4687" s="18">
        <v>7.2823905009190091E-3</v>
      </c>
      <c r="H4687" s="9">
        <f t="shared" si="385"/>
        <v>4.622107373751622E-3</v>
      </c>
      <c r="I4687" s="8">
        <f t="shared" si="384"/>
        <v>2.6602831271673871E-3</v>
      </c>
      <c r="J4687" s="11">
        <f t="shared" si="386"/>
        <v>0.36530355339111104</v>
      </c>
      <c r="K4687" s="11">
        <f t="shared" si="387"/>
        <v>0.12094789234490388</v>
      </c>
      <c r="AC4687" s="15"/>
      <c r="AD4687" s="16"/>
    </row>
    <row r="4688" spans="1:30" x14ac:dyDescent="0.3">
      <c r="A4688" s="21">
        <v>43315</v>
      </c>
      <c r="B4688" s="22">
        <v>5.3720666952947454E-3</v>
      </c>
      <c r="C4688" s="9">
        <f t="shared" si="388"/>
        <v>-3.1227933304705253E-2</v>
      </c>
      <c r="D4688" s="6">
        <f t="shared" si="389"/>
        <v>9.7518381848311962E-4</v>
      </c>
      <c r="E4688" s="6">
        <f t="shared" ref="E4688:E4751" si="390">D4687</f>
        <v>1.3617881958617609E-3</v>
      </c>
      <c r="F4688" s="6">
        <f>B$6+B$7*E4685+B$8*(H4687*100)^2</f>
        <v>0.207244260121489</v>
      </c>
      <c r="G4688" s="18">
        <v>3.3691550167159906E-3</v>
      </c>
      <c r="H4688" s="9">
        <f t="shared" si="385"/>
        <v>4.5524088142596441E-3</v>
      </c>
      <c r="I4688" s="8">
        <f t="shared" si="384"/>
        <v>1.1832537975436535E-3</v>
      </c>
      <c r="J4688" s="11">
        <f t="shared" si="386"/>
        <v>0.35120194579144182</v>
      </c>
      <c r="K4688" s="11">
        <f t="shared" si="387"/>
        <v>4.1076350088393943E-2</v>
      </c>
      <c r="AC4688" s="15"/>
      <c r="AD4688" s="16"/>
    </row>
    <row r="4689" spans="1:30" x14ac:dyDescent="0.3">
      <c r="A4689" s="21">
        <v>43318</v>
      </c>
      <c r="B4689" s="22">
        <v>1.5539999610024858E-3</v>
      </c>
      <c r="C4689" s="9">
        <f t="shared" si="388"/>
        <v>-3.5046000038997514E-2</v>
      </c>
      <c r="D4689" s="6">
        <f t="shared" si="389"/>
        <v>1.2282221187334137E-3</v>
      </c>
      <c r="E4689" s="6">
        <f t="shared" si="390"/>
        <v>9.7518381848311962E-4</v>
      </c>
      <c r="F4689" s="6">
        <f>B$6+B$7*E4685+B$8*(H4688*100)^2</f>
        <v>0.2013773012120175</v>
      </c>
      <c r="G4689" s="18">
        <v>3.9961065981103817E-3</v>
      </c>
      <c r="H4689" s="9">
        <f t="shared" si="385"/>
        <v>4.4875082307670204E-3</v>
      </c>
      <c r="I4689" s="8">
        <f t="shared" si="384"/>
        <v>4.914016326566387E-4</v>
      </c>
      <c r="J4689" s="11">
        <f t="shared" si="386"/>
        <v>0.12297010117022536</v>
      </c>
      <c r="K4689" s="11">
        <f t="shared" si="387"/>
        <v>6.4727100842847385E-3</v>
      </c>
      <c r="AC4689" s="15"/>
      <c r="AD4689" s="16"/>
    </row>
    <row r="4690" spans="1:30" x14ac:dyDescent="0.3">
      <c r="A4690" s="21">
        <v>43319</v>
      </c>
      <c r="B4690" s="22">
        <v>4.9570908285677846E-3</v>
      </c>
      <c r="C4690" s="9">
        <f t="shared" si="388"/>
        <v>-3.1642909171432212E-2</v>
      </c>
      <c r="D4690" s="6">
        <f t="shared" si="389"/>
        <v>1.0012737008315089E-3</v>
      </c>
      <c r="E4690" s="6">
        <f t="shared" si="390"/>
        <v>1.2282221187334137E-3</v>
      </c>
      <c r="F4690" s="6">
        <f>B$6+B$7*E4685+B$8*(H4689*100)^2</f>
        <v>0.19599436641257745</v>
      </c>
      <c r="G4690" s="18">
        <v>4.0966507157087608E-3</v>
      </c>
      <c r="H4690" s="9">
        <f t="shared" si="385"/>
        <v>4.4271250988940601E-3</v>
      </c>
      <c r="I4690" s="8">
        <f t="shared" si="384"/>
        <v>3.3047438318529933E-4</v>
      </c>
      <c r="J4690" s="11">
        <f t="shared" si="386"/>
        <v>8.066940682008425E-2</v>
      </c>
      <c r="K4690" s="11">
        <f t="shared" si="387"/>
        <v>2.9330432287888453E-3</v>
      </c>
      <c r="AC4690" s="15"/>
      <c r="AD4690" s="16"/>
    </row>
    <row r="4691" spans="1:30" x14ac:dyDescent="0.3">
      <c r="A4691" s="21">
        <v>43320</v>
      </c>
      <c r="B4691" s="22">
        <v>-1.7636329695716996E-3</v>
      </c>
      <c r="C4691" s="9">
        <f t="shared" si="388"/>
        <v>-3.8363632969571702E-2</v>
      </c>
      <c r="D4691" s="6">
        <f t="shared" si="389"/>
        <v>1.4717683346240089E-3</v>
      </c>
      <c r="E4691" s="6">
        <f t="shared" si="390"/>
        <v>1.0012737008315089E-3</v>
      </c>
      <c r="F4691" s="6">
        <f>B$6+B$7*E4685+B$8*(H4690*100)^2</f>
        <v>0.19105552373409113</v>
      </c>
      <c r="G4691" s="18">
        <v>1.9226507888943829E-3</v>
      </c>
      <c r="H4691" s="9">
        <f t="shared" si="385"/>
        <v>4.3709898619659496E-3</v>
      </c>
      <c r="I4691" s="8">
        <f t="shared" si="384"/>
        <v>2.4483390730715669E-3</v>
      </c>
      <c r="J4691" s="11">
        <f t="shared" si="386"/>
        <v>1.2734184945147944</v>
      </c>
      <c r="K4691" s="11">
        <f t="shared" si="387"/>
        <v>0.26115086356529593</v>
      </c>
      <c r="AC4691" s="15"/>
      <c r="AD4691" s="16"/>
    </row>
    <row r="4692" spans="1:30" x14ac:dyDescent="0.3">
      <c r="A4692" s="21">
        <v>43321</v>
      </c>
      <c r="B4692" s="22">
        <v>-2.9170184791277869E-3</v>
      </c>
      <c r="C4692" s="9">
        <f t="shared" si="388"/>
        <v>-3.9517018479127787E-2</v>
      </c>
      <c r="D4692" s="6">
        <f t="shared" si="389"/>
        <v>1.5615947494797269E-3</v>
      </c>
      <c r="E4692" s="6">
        <f t="shared" si="390"/>
        <v>1.4717683346240089E-3</v>
      </c>
      <c r="F4692" s="6">
        <f>B$6+B$7*E4685+B$8*(H4691*100)^2</f>
        <v>0.18652413557657996</v>
      </c>
      <c r="G4692" s="18">
        <v>2.608620685531493E-3</v>
      </c>
      <c r="H4692" s="9">
        <f t="shared" si="385"/>
        <v>4.3188440070993529E-3</v>
      </c>
      <c r="I4692" s="8">
        <f t="shared" si="384"/>
        <v>1.7102233215678599E-3</v>
      </c>
      <c r="J4692" s="11">
        <f t="shared" si="386"/>
        <v>0.65560444684559827</v>
      </c>
      <c r="K4692" s="11">
        <f t="shared" si="387"/>
        <v>0.10817517508477348</v>
      </c>
      <c r="AC4692" s="15"/>
      <c r="AD4692" s="16"/>
    </row>
    <row r="4693" spans="1:30" x14ac:dyDescent="0.3">
      <c r="A4693" s="21">
        <v>43322</v>
      </c>
      <c r="B4693" s="22">
        <v>-7.716712643919264E-3</v>
      </c>
      <c r="C4693" s="9">
        <f t="shared" si="388"/>
        <v>-4.4316712643919266E-2</v>
      </c>
      <c r="D4693" s="6">
        <f t="shared" si="389"/>
        <v>1.9639710195637136E-3</v>
      </c>
      <c r="E4693" s="6">
        <f t="shared" si="390"/>
        <v>1.5615947494797269E-3</v>
      </c>
      <c r="F4693" s="6">
        <f>B$6+B$7*E4685+B$8*(H4692*100)^2</f>
        <v>0.18236658694206345</v>
      </c>
      <c r="G4693" s="18">
        <v>6.4245673210187757E-3</v>
      </c>
      <c r="H4693" s="9">
        <f t="shared" si="385"/>
        <v>4.2704401054465511E-3</v>
      </c>
      <c r="I4693" s="8">
        <f t="shared" si="384"/>
        <v>2.1541272155722246E-3</v>
      </c>
      <c r="J4693" s="11">
        <f t="shared" si="386"/>
        <v>0.33529529817902726</v>
      </c>
      <c r="K4693" s="11">
        <f t="shared" si="387"/>
        <v>9.6015056295584156E-2</v>
      </c>
      <c r="AC4693" s="15"/>
      <c r="AD4693" s="16"/>
    </row>
    <row r="4694" spans="1:30" x14ac:dyDescent="0.3">
      <c r="A4694" s="21">
        <v>43325</v>
      </c>
      <c r="B4694" s="22">
        <v>-4.9679040835721505E-3</v>
      </c>
      <c r="C4694" s="9">
        <f t="shared" si="388"/>
        <v>-4.1567904083572152E-2</v>
      </c>
      <c r="D4694" s="6">
        <f t="shared" si="389"/>
        <v>1.7278906499010544E-3</v>
      </c>
      <c r="E4694" s="6">
        <f t="shared" si="390"/>
        <v>1.9639710195637136E-3</v>
      </c>
      <c r="F4694" s="6">
        <f>B$6+B$7*E4685+B$8*(H4693*100)^2</f>
        <v>0.17855203606989462</v>
      </c>
      <c r="G4694" s="18">
        <v>5.1582107599037067E-3</v>
      </c>
      <c r="H4694" s="9">
        <f t="shared" si="385"/>
        <v>4.225541812240113E-3</v>
      </c>
      <c r="I4694" s="8">
        <f t="shared" si="384"/>
        <v>9.3266894766359364E-4</v>
      </c>
      <c r="J4694" s="11">
        <f t="shared" si="386"/>
        <v>0.18081249314461992</v>
      </c>
      <c r="K4694" s="11">
        <f t="shared" si="387"/>
        <v>2.1279466286228566E-2</v>
      </c>
      <c r="AC4694" s="15"/>
      <c r="AD4694" s="16"/>
    </row>
    <row r="4695" spans="1:30" x14ac:dyDescent="0.3">
      <c r="A4695" s="21">
        <v>43326</v>
      </c>
      <c r="B4695" s="22">
        <v>4.445481480281982E-3</v>
      </c>
      <c r="C4695" s="9">
        <f t="shared" si="388"/>
        <v>-3.2154518519718019E-2</v>
      </c>
      <c r="D4695" s="6">
        <f t="shared" si="389"/>
        <v>1.0339130612348891E-3</v>
      </c>
      <c r="E4695" s="6">
        <f t="shared" si="390"/>
        <v>1.7278906499010544E-3</v>
      </c>
      <c r="F4695" s="6">
        <f>B$6+B$7*E4685+B$8*(H4694*100)^2</f>
        <v>0.17505218564467959</v>
      </c>
      <c r="G4695" s="18">
        <v>3.3488972864572494E-3</v>
      </c>
      <c r="H4695" s="9">
        <f t="shared" si="385"/>
        <v>4.1839238239322618E-3</v>
      </c>
      <c r="I4695" s="8">
        <f t="shared" si="384"/>
        <v>8.3502653747501241E-4</v>
      </c>
      <c r="J4695" s="11">
        <f t="shared" si="386"/>
        <v>0.2493437290094899</v>
      </c>
      <c r="K4695" s="11">
        <f t="shared" si="387"/>
        <v>2.3038630716094133E-2</v>
      </c>
      <c r="AC4695" s="15"/>
      <c r="AD4695" s="16"/>
    </row>
    <row r="4696" spans="1:30" x14ac:dyDescent="0.3">
      <c r="A4696" s="21">
        <v>43327</v>
      </c>
      <c r="B4696" s="22">
        <v>-5.4500101671297891E-3</v>
      </c>
      <c r="C4696" s="9">
        <f t="shared" si="388"/>
        <v>-4.2050010167129788E-2</v>
      </c>
      <c r="D4696" s="6">
        <f t="shared" si="389"/>
        <v>1.7682033550557186E-3</v>
      </c>
      <c r="E4696" s="6">
        <f t="shared" si="390"/>
        <v>1.0339130612348891E-3</v>
      </c>
      <c r="F4696" s="6">
        <f>B$6+B$7*E4685+B$8*(H4695*100)^2</f>
        <v>0.17184107287954489</v>
      </c>
      <c r="G4696" s="18">
        <v>8.9317398508272691E-3</v>
      </c>
      <c r="H4696" s="9">
        <f t="shared" si="385"/>
        <v>4.1453717912817529E-3</v>
      </c>
      <c r="I4696" s="8">
        <f t="shared" si="384"/>
        <v>4.7863680595455161E-3</v>
      </c>
      <c r="J4696" s="11">
        <f t="shared" si="386"/>
        <v>0.53588305744285603</v>
      </c>
      <c r="K4696" s="11">
        <f t="shared" si="387"/>
        <v>0.38701065245462685</v>
      </c>
      <c r="AC4696" s="15"/>
      <c r="AD4696" s="16"/>
    </row>
    <row r="4697" spans="1:30" x14ac:dyDescent="0.3">
      <c r="A4697" s="21">
        <v>43328</v>
      </c>
      <c r="B4697" s="22">
        <v>1.5627739185996976E-2</v>
      </c>
      <c r="C4697" s="9">
        <f t="shared" si="388"/>
        <v>-2.0972260814003024E-2</v>
      </c>
      <c r="D4697" s="6">
        <f t="shared" si="389"/>
        <v>4.3983572365056679E-4</v>
      </c>
      <c r="E4697" s="6">
        <f t="shared" si="390"/>
        <v>1.7682033550557186E-3</v>
      </c>
      <c r="F4697" s="6">
        <f>B$6+B$7*E4685+B$8*(H4696*100)^2</f>
        <v>0.16889487691753377</v>
      </c>
      <c r="G4697" s="18">
        <v>7.947775318266145E-3</v>
      </c>
      <c r="H4697" s="9">
        <f t="shared" si="385"/>
        <v>4.1096821886556353E-3</v>
      </c>
      <c r="I4697" s="8">
        <f t="shared" si="384"/>
        <v>3.8380931296105097E-3</v>
      </c>
      <c r="J4697" s="11">
        <f t="shared" si="386"/>
        <v>0.48291414589810183</v>
      </c>
      <c r="K4697" s="11">
        <f t="shared" si="387"/>
        <v>0.27436847067817771</v>
      </c>
      <c r="AC4697" s="15"/>
      <c r="AD4697" s="16"/>
    </row>
    <row r="4698" spans="1:30" x14ac:dyDescent="0.3">
      <c r="A4698" s="21">
        <v>43329</v>
      </c>
      <c r="B4698" s="22">
        <v>4.3175570359698613E-3</v>
      </c>
      <c r="C4698" s="9">
        <f t="shared" si="388"/>
        <v>-3.2282442964030142E-2</v>
      </c>
      <c r="D4698" s="6">
        <f t="shared" si="389"/>
        <v>1.0421561237258592E-3</v>
      </c>
      <c r="E4698" s="6">
        <f t="shared" si="390"/>
        <v>4.3983572365056679E-4</v>
      </c>
      <c r="F4698" s="6">
        <f>B$6+B$7*E4685+B$8*(H4697*100)^2</f>
        <v>0.16619174212238852</v>
      </c>
      <c r="G4698" s="18">
        <v>4.7299006930427191E-3</v>
      </c>
      <c r="H4698" s="9">
        <f t="shared" si="385"/>
        <v>4.0766621410461348E-3</v>
      </c>
      <c r="I4698" s="8">
        <f t="shared" si="384"/>
        <v>6.5323855199658429E-4</v>
      </c>
      <c r="J4698" s="11">
        <f t="shared" si="386"/>
        <v>0.13810830171496888</v>
      </c>
      <c r="K4698" s="11">
        <f t="shared" si="387"/>
        <v>1.1612923594451319E-2</v>
      </c>
      <c r="AC4698" s="15"/>
      <c r="AD4698" s="16"/>
    </row>
    <row r="4699" spans="1:30" x14ac:dyDescent="0.3">
      <c r="A4699" s="21">
        <v>43332</v>
      </c>
      <c r="B4699" s="22">
        <v>3.4755080350539593E-3</v>
      </c>
      <c r="C4699" s="9">
        <f t="shared" si="388"/>
        <v>-3.3124491964946039E-2</v>
      </c>
      <c r="D4699" s="6">
        <f t="shared" si="389"/>
        <v>1.0972319679357747E-3</v>
      </c>
      <c r="E4699" s="6">
        <f t="shared" si="390"/>
        <v>1.0421561237258592E-3</v>
      </c>
      <c r="F4699" s="6">
        <f>B$6+B$7*E4685+B$8*(H4698*100)^2</f>
        <v>0.16371161594784284</v>
      </c>
      <c r="G4699" s="18">
        <v>2.9187780217201325E-3</v>
      </c>
      <c r="H4699" s="9">
        <f t="shared" si="385"/>
        <v>4.0461292113307852E-3</v>
      </c>
      <c r="I4699" s="8">
        <f t="shared" si="384"/>
        <v>1.1273511896106527E-3</v>
      </c>
      <c r="J4699" s="11">
        <f t="shared" si="386"/>
        <v>0.38624081078501038</v>
      </c>
      <c r="K4699" s="11">
        <f t="shared" si="387"/>
        <v>4.7971016853270321E-2</v>
      </c>
      <c r="AC4699" s="15"/>
      <c r="AD4699" s="16"/>
    </row>
    <row r="4700" spans="1:30" x14ac:dyDescent="0.3">
      <c r="A4700" s="21">
        <v>43333</v>
      </c>
      <c r="B4700" s="22">
        <v>2.4660114420264707E-3</v>
      </c>
      <c r="C4700" s="9">
        <f t="shared" si="388"/>
        <v>-3.4133988557973532E-2</v>
      </c>
      <c r="D4700" s="6">
        <f t="shared" si="389"/>
        <v>1.1651291748758681E-3</v>
      </c>
      <c r="E4700" s="6">
        <f t="shared" si="390"/>
        <v>1.0972319679357747E-3</v>
      </c>
      <c r="F4700" s="6">
        <f>B$6+B$7*E4685+B$8*(H4699*100)^2</f>
        <v>0.16143610018269711</v>
      </c>
      <c r="G4700" s="18">
        <v>3.2010327043490742E-3</v>
      </c>
      <c r="H4700" s="9">
        <f t="shared" si="385"/>
        <v>4.0179111511169227E-3</v>
      </c>
      <c r="I4700" s="8">
        <f t="shared" si="384"/>
        <v>8.1687844676784846E-4</v>
      </c>
      <c r="J4700" s="11">
        <f t="shared" si="386"/>
        <v>0.25519215897357089</v>
      </c>
      <c r="K4700" s="11">
        <f t="shared" si="387"/>
        <v>2.3979439503619915E-2</v>
      </c>
      <c r="AC4700" s="15"/>
      <c r="AD4700" s="16"/>
    </row>
    <row r="4701" spans="1:30" x14ac:dyDescent="0.3">
      <c r="A4701" s="21">
        <v>43334</v>
      </c>
      <c r="B4701" s="22">
        <v>-3.4405202934441829E-3</v>
      </c>
      <c r="C4701" s="9">
        <f t="shared" si="388"/>
        <v>-4.0040520293444182E-2</v>
      </c>
      <c r="D4701" s="6">
        <f t="shared" si="389"/>
        <v>1.6032432653697154E-3</v>
      </c>
      <c r="E4701" s="6">
        <f t="shared" si="390"/>
        <v>1.1651291748758681E-3</v>
      </c>
      <c r="F4701" s="6">
        <f>B$6+B$7*E4685+B$8*(H4700*100)^2</f>
        <v>0.15934831446817596</v>
      </c>
      <c r="G4701" s="18">
        <v>2.1858572591935276E-3</v>
      </c>
      <c r="H4701" s="9">
        <f t="shared" si="385"/>
        <v>3.9918456191112396E-3</v>
      </c>
      <c r="I4701" s="8">
        <f t="shared" si="384"/>
        <v>1.8059883599177121E-3</v>
      </c>
      <c r="J4701" s="11">
        <f t="shared" si="386"/>
        <v>0.82621513931062074</v>
      </c>
      <c r="K4701" s="11">
        <f t="shared" si="387"/>
        <v>0.14982620524112944</v>
      </c>
      <c r="AC4701" s="15"/>
      <c r="AD4701" s="16"/>
    </row>
    <row r="4702" spans="1:30" x14ac:dyDescent="0.3">
      <c r="A4702" s="21">
        <v>43335</v>
      </c>
      <c r="B4702" s="22">
        <v>-2.9818381998881777E-3</v>
      </c>
      <c r="C4702" s="9">
        <f t="shared" si="388"/>
        <v>-3.9581838199888177E-2</v>
      </c>
      <c r="D4702" s="6">
        <f t="shared" si="389"/>
        <v>1.5667219152821269E-3</v>
      </c>
      <c r="E4702" s="6">
        <f t="shared" si="390"/>
        <v>1.6032432653697154E-3</v>
      </c>
      <c r="F4702" s="6">
        <f>B$6+B$7*E4685+B$8*(H4701*100)^2</f>
        <v>0.15743277107510278</v>
      </c>
      <c r="G4702" s="18">
        <v>3.8172702626121679E-3</v>
      </c>
      <c r="H4702" s="9">
        <f t="shared" si="385"/>
        <v>3.9677798713525277E-3</v>
      </c>
      <c r="I4702" s="8">
        <f t="shared" si="384"/>
        <v>1.5050960874035983E-4</v>
      </c>
      <c r="J4702" s="11">
        <f t="shared" si="386"/>
        <v>3.9428596453992153E-2</v>
      </c>
      <c r="K4702" s="11">
        <f t="shared" si="387"/>
        <v>7.381823324226211E-4</v>
      </c>
      <c r="AC4702" s="15"/>
      <c r="AD4702" s="16"/>
    </row>
    <row r="4703" spans="1:30" x14ac:dyDescent="0.3">
      <c r="A4703" s="21">
        <v>43336</v>
      </c>
      <c r="B4703" s="22">
        <v>5.1846981828362329E-3</v>
      </c>
      <c r="C4703" s="9">
        <f t="shared" si="388"/>
        <v>-3.1415301817163767E-2</v>
      </c>
      <c r="D4703" s="6">
        <f t="shared" si="389"/>
        <v>9.869211882634931E-4</v>
      </c>
      <c r="E4703" s="6">
        <f t="shared" si="390"/>
        <v>1.5667219152821269E-3</v>
      </c>
      <c r="F4703" s="6">
        <f>B$6+B$7*E4685+B$8*(H4702*100)^2</f>
        <v>0.15567526001195817</v>
      </c>
      <c r="G4703" s="18">
        <v>3.1774099080988305E-3</v>
      </c>
      <c r="H4703" s="9">
        <f t="shared" si="385"/>
        <v>3.9455704278590466E-3</v>
      </c>
      <c r="I4703" s="8">
        <f t="shared" si="384"/>
        <v>7.6816051976021614E-4</v>
      </c>
      <c r="J4703" s="11">
        <f t="shared" si="386"/>
        <v>0.2417568214293877</v>
      </c>
      <c r="K4703" s="11">
        <f t="shared" si="387"/>
        <v>2.1837824021532892E-2</v>
      </c>
      <c r="AC4703" s="15"/>
      <c r="AD4703" s="16"/>
    </row>
    <row r="4704" spans="1:30" x14ac:dyDescent="0.3">
      <c r="A4704" s="21">
        <v>43339</v>
      </c>
      <c r="B4704" s="22">
        <v>1.0003596712197079E-2</v>
      </c>
      <c r="C4704" s="9">
        <f t="shared" si="388"/>
        <v>-2.6596403287802921E-2</v>
      </c>
      <c r="D4704" s="6">
        <f t="shared" si="389"/>
        <v>7.0736866784745409E-4</v>
      </c>
      <c r="E4704" s="6">
        <f t="shared" si="390"/>
        <v>9.869211882634931E-4</v>
      </c>
      <c r="F4704" s="6">
        <f>B$6+B$7*E4685+B$8*(H4703*100)^2</f>
        <v>0.15406274361152297</v>
      </c>
      <c r="G4704" s="18">
        <v>4.7923042203633316E-3</v>
      </c>
      <c r="H4704" s="9">
        <f t="shared" si="385"/>
        <v>3.9250827202942226E-3</v>
      </c>
      <c r="I4704" s="8">
        <f t="shared" si="384"/>
        <v>8.67221500069109E-4</v>
      </c>
      <c r="J4704" s="11">
        <f t="shared" si="386"/>
        <v>0.18096127879030185</v>
      </c>
      <c r="K4704" s="11">
        <f t="shared" si="387"/>
        <v>2.1319578845570009E-2</v>
      </c>
      <c r="AC4704" s="15"/>
      <c r="AD4704" s="16"/>
    </row>
    <row r="4705" spans="1:30" x14ac:dyDescent="0.3">
      <c r="A4705" s="21">
        <v>43340</v>
      </c>
      <c r="B4705" s="22">
        <v>5.5182869795641996E-4</v>
      </c>
      <c r="C4705" s="9">
        <f t="shared" si="388"/>
        <v>-3.6048171302043581E-2</v>
      </c>
      <c r="D4705" s="6">
        <f t="shared" si="389"/>
        <v>1.2994706542214785E-3</v>
      </c>
      <c r="E4705" s="6">
        <f t="shared" si="390"/>
        <v>7.0736866784745409E-4</v>
      </c>
      <c r="F4705" s="6">
        <f>B$6+B$7*E4685+B$8*(H4704*100)^2</f>
        <v>0.15258325981412363</v>
      </c>
      <c r="G4705" s="18">
        <v>2.6207703789269165E-3</v>
      </c>
      <c r="H4705" s="9">
        <f t="shared" si="385"/>
        <v>3.9061907251710538E-3</v>
      </c>
      <c r="I4705" s="8">
        <f t="shared" si="384"/>
        <v>1.2854203462441373E-3</v>
      </c>
      <c r="J4705" s="11">
        <f t="shared" si="386"/>
        <v>0.49047423482039548</v>
      </c>
      <c r="K4705" s="11">
        <f t="shared" si="387"/>
        <v>7.0021745617109055E-2</v>
      </c>
      <c r="AC4705" s="15"/>
      <c r="AD4705" s="16"/>
    </row>
    <row r="4706" spans="1:30" x14ac:dyDescent="0.3">
      <c r="A4706" s="21">
        <v>43341</v>
      </c>
      <c r="B4706" s="22">
        <v>2.3204615645348709E-3</v>
      </c>
      <c r="C4706" s="9">
        <f t="shared" si="388"/>
        <v>-3.4279538435465128E-2</v>
      </c>
      <c r="D4706" s="6">
        <f t="shared" si="389"/>
        <v>1.175086755348531E-3</v>
      </c>
      <c r="E4706" s="6">
        <f t="shared" si="390"/>
        <v>1.2994706542214785E-3</v>
      </c>
      <c r="F4706" s="6">
        <f>B$6+B$7*E4685+B$8*(H4705*100)^2</f>
        <v>0.15122583343000975</v>
      </c>
      <c r="G4706" s="18">
        <v>3.2892006475741462E-3</v>
      </c>
      <c r="H4706" s="9">
        <f t="shared" si="385"/>
        <v>3.8887765869230618E-3</v>
      </c>
      <c r="I4706" s="8">
        <f t="shared" si="384"/>
        <v>5.9957593934891569E-4</v>
      </c>
      <c r="J4706" s="11">
        <f t="shared" si="386"/>
        <v>0.18228621588990487</v>
      </c>
      <c r="K4706" s="11">
        <f t="shared" si="387"/>
        <v>1.3268912587835358E-2</v>
      </c>
      <c r="AC4706" s="15"/>
      <c r="AD4706" s="16"/>
    </row>
    <row r="4707" spans="1:30" x14ac:dyDescent="0.3">
      <c r="A4707" s="21">
        <v>43342</v>
      </c>
      <c r="B4707" s="22">
        <v>-5.282931274861442E-3</v>
      </c>
      <c r="C4707" s="9">
        <f t="shared" si="388"/>
        <v>-4.1882931274861444E-2</v>
      </c>
      <c r="D4707" s="6">
        <f t="shared" si="389"/>
        <v>1.7541799321747669E-3</v>
      </c>
      <c r="E4707" s="6">
        <f t="shared" si="390"/>
        <v>1.175086755348531E-3</v>
      </c>
      <c r="F4707" s="6">
        <f>B$6+B$7*E4707+B$8*(G4706*100)^2</f>
        <v>0.11044876409933602</v>
      </c>
      <c r="G4707" s="18">
        <v>3.9078001282643162E-3</v>
      </c>
      <c r="H4707" s="9">
        <f t="shared" si="385"/>
        <v>3.3233832776153882E-3</v>
      </c>
      <c r="I4707" s="8">
        <f t="shared" si="384"/>
        <v>5.8441685064892796E-4</v>
      </c>
      <c r="J4707" s="11">
        <f t="shared" si="386"/>
        <v>0.14955136687313172</v>
      </c>
      <c r="K4707" s="11">
        <f t="shared" si="387"/>
        <v>1.3858705236933888E-2</v>
      </c>
      <c r="AC4707" s="15"/>
      <c r="AD4707" s="16"/>
    </row>
    <row r="4708" spans="1:30" x14ac:dyDescent="0.3">
      <c r="A4708" s="21">
        <v>43343</v>
      </c>
      <c r="B4708" s="22">
        <v>-8.5077460767649733E-4</v>
      </c>
      <c r="C4708" s="9">
        <f t="shared" si="388"/>
        <v>-3.7450774607676499E-2</v>
      </c>
      <c r="D4708" s="6">
        <f t="shared" si="389"/>
        <v>1.4025605187149867E-3</v>
      </c>
      <c r="E4708" s="6">
        <f t="shared" si="390"/>
        <v>1.7541799321747669E-3</v>
      </c>
      <c r="F4708" s="6">
        <f>B$6+B$7*E4707+B$8*(H4707*100)^2</f>
        <v>0.11252263990295676</v>
      </c>
      <c r="G4708" s="18">
        <v>3.8867415855707039E-3</v>
      </c>
      <c r="H4708" s="9">
        <f t="shared" si="385"/>
        <v>3.3544394450184482E-3</v>
      </c>
      <c r="I4708" s="8">
        <f t="shared" si="384"/>
        <v>5.3230214055225572E-4</v>
      </c>
      <c r="J4708" s="11">
        <f t="shared" si="386"/>
        <v>0.13695331393483828</v>
      </c>
      <c r="K4708" s="11">
        <f t="shared" si="387"/>
        <v>1.1399377707776104E-2</v>
      </c>
      <c r="AC4708" s="15"/>
      <c r="AD4708" s="16"/>
    </row>
    <row r="4709" spans="1:30" x14ac:dyDescent="0.3">
      <c r="A4709" s="21">
        <v>43347</v>
      </c>
      <c r="B4709" s="22">
        <v>-4.7536539059941485E-4</v>
      </c>
      <c r="C4709" s="9">
        <f t="shared" si="388"/>
        <v>-3.7075365390599413E-2</v>
      </c>
      <c r="D4709" s="6">
        <f t="shared" si="389"/>
        <v>1.3745827188464568E-3</v>
      </c>
      <c r="E4709" s="6">
        <f t="shared" si="390"/>
        <v>1.4025605187149867E-3</v>
      </c>
      <c r="F4709" s="6">
        <f>B$6+B$7*E4707+B$8*(H4708*100)^2</f>
        <v>0.1144254209527788</v>
      </c>
      <c r="G4709" s="18">
        <v>5.0784939706749717E-3</v>
      </c>
      <c r="H4709" s="9">
        <f t="shared" si="385"/>
        <v>3.3826826772959178E-3</v>
      </c>
      <c r="I4709" s="8">
        <f t="shared" si="384"/>
        <v>1.6958112933790539E-3</v>
      </c>
      <c r="J4709" s="11">
        <f t="shared" si="386"/>
        <v>0.33392011552465567</v>
      </c>
      <c r="K4709" s="11">
        <f t="shared" si="387"/>
        <v>9.4975754036613846E-2</v>
      </c>
      <c r="AC4709" s="15"/>
      <c r="AD4709" s="16"/>
    </row>
    <row r="4710" spans="1:30" x14ac:dyDescent="0.3">
      <c r="A4710" s="21">
        <v>43348</v>
      </c>
      <c r="B4710" s="22">
        <v>8.6696951459941298E-4</v>
      </c>
      <c r="C4710" s="9">
        <f t="shared" si="388"/>
        <v>-3.5733030485400587E-2</v>
      </c>
      <c r="D4710" s="6">
        <f t="shared" si="389"/>
        <v>1.2768494676705677E-3</v>
      </c>
      <c r="E4710" s="6">
        <f t="shared" si="390"/>
        <v>1.3745827188464568E-3</v>
      </c>
      <c r="F4710" s="6">
        <f>B$6+B$7*E4707+B$8*(H4709*100)^2</f>
        <v>0.11617122256599051</v>
      </c>
      <c r="G4710" s="18">
        <v>3.5906284785706148E-3</v>
      </c>
      <c r="H4710" s="9">
        <f t="shared" si="385"/>
        <v>3.4083899801224406E-3</v>
      </c>
      <c r="I4710" s="8">
        <f t="shared" si="384"/>
        <v>1.8223849844817416E-4</v>
      </c>
      <c r="J4710" s="11">
        <f t="shared" si="386"/>
        <v>5.0753927769414078E-2</v>
      </c>
      <c r="K4710" s="11">
        <f t="shared" si="387"/>
        <v>1.3804018262237872E-3</v>
      </c>
      <c r="AC4710" s="15"/>
      <c r="AD4710" s="16"/>
    </row>
    <row r="4711" spans="1:30" x14ac:dyDescent="0.3">
      <c r="A4711" s="21">
        <v>43349</v>
      </c>
      <c r="B4711" s="22">
        <v>8.0348516935659336E-4</v>
      </c>
      <c r="C4711" s="9">
        <f t="shared" si="388"/>
        <v>-3.579651483064341E-2</v>
      </c>
      <c r="D4711" s="6">
        <f t="shared" si="389"/>
        <v>1.2813904740204736E-3</v>
      </c>
      <c r="E4711" s="6">
        <f t="shared" si="390"/>
        <v>1.2768494676705677E-3</v>
      </c>
      <c r="F4711" s="6">
        <f>B$6+B$7*E4707+B$8*(H4710*100)^2</f>
        <v>0.11777299554611226</v>
      </c>
      <c r="G4711" s="18">
        <v>4.8453810255347602E-3</v>
      </c>
      <c r="H4711" s="9">
        <f t="shared" si="385"/>
        <v>3.4318070392449552E-3</v>
      </c>
      <c r="I4711" s="8">
        <f t="shared" si="384"/>
        <v>1.413573986289805E-3</v>
      </c>
      <c r="J4711" s="11">
        <f t="shared" si="386"/>
        <v>0.29173639365828741</v>
      </c>
      <c r="K4711" s="11">
        <f t="shared" si="387"/>
        <v>6.696476176439714E-2</v>
      </c>
      <c r="AC4711" s="15"/>
      <c r="AD4711" s="16"/>
    </row>
    <row r="4712" spans="1:30" x14ac:dyDescent="0.3">
      <c r="A4712" s="21">
        <v>43350</v>
      </c>
      <c r="B4712" s="22">
        <v>-3.0563074464409344E-3</v>
      </c>
      <c r="C4712" s="9">
        <f t="shared" si="388"/>
        <v>-3.9656307446440935E-2</v>
      </c>
      <c r="D4712" s="6">
        <f t="shared" si="389"/>
        <v>1.5726227202866468E-3</v>
      </c>
      <c r="E4712" s="6">
        <f t="shared" si="390"/>
        <v>1.2813904740204736E-3</v>
      </c>
      <c r="F4712" s="6">
        <f>B$6+B$7*E4707+B$8*(H4711*100)^2</f>
        <v>0.11924262225537396</v>
      </c>
      <c r="G4712" s="18">
        <v>5.0548905417501806E-3</v>
      </c>
      <c r="H4712" s="9">
        <f t="shared" si="385"/>
        <v>3.4531525053981323E-3</v>
      </c>
      <c r="I4712" s="8">
        <f t="shared" si="384"/>
        <v>1.6017380363520482E-3</v>
      </c>
      <c r="J4712" s="11">
        <f t="shared" si="386"/>
        <v>0.31686898521792134</v>
      </c>
      <c r="K4712" s="11">
        <f t="shared" si="387"/>
        <v>8.2779429029897766E-2</v>
      </c>
      <c r="AC4712" s="15"/>
      <c r="AD4712" s="16"/>
    </row>
    <row r="4713" spans="1:30" x14ac:dyDescent="0.3">
      <c r="A4713" s="21">
        <v>43353</v>
      </c>
      <c r="B4713" s="22">
        <v>-2.2972621330180354E-3</v>
      </c>
      <c r="C4713" s="9">
        <f t="shared" si="388"/>
        <v>-3.8897262133018036E-2</v>
      </c>
      <c r="D4713" s="6">
        <f t="shared" si="389"/>
        <v>1.5129970014447188E-3</v>
      </c>
      <c r="E4713" s="6">
        <f t="shared" si="390"/>
        <v>1.5726227202866468E-3</v>
      </c>
      <c r="F4713" s="6">
        <f>B$6+B$7*E4707+B$8*(H4712*100)^2</f>
        <v>0.12059100476112158</v>
      </c>
      <c r="G4713" s="18">
        <v>4.899549864760701E-3</v>
      </c>
      <c r="H4713" s="9">
        <f t="shared" si="385"/>
        <v>3.4726215567078655E-3</v>
      </c>
      <c r="I4713" s="8">
        <f t="shared" si="384"/>
        <v>1.4269283080528355E-3</v>
      </c>
      <c r="J4713" s="11">
        <f t="shared" si="386"/>
        <v>0.29123661304394705</v>
      </c>
      <c r="K4713" s="11">
        <f t="shared" si="387"/>
        <v>6.6674558867537925E-2</v>
      </c>
      <c r="AC4713" s="15"/>
      <c r="AD4713" s="16"/>
    </row>
    <row r="4714" spans="1:30" x14ac:dyDescent="0.3">
      <c r="A4714" s="21">
        <v>43354</v>
      </c>
      <c r="B4714" s="22">
        <v>4.3987856126618255E-3</v>
      </c>
      <c r="C4714" s="9">
        <f t="shared" si="388"/>
        <v>-3.2201214387338174E-2</v>
      </c>
      <c r="D4714" s="6">
        <f t="shared" si="389"/>
        <v>1.0369182080193151E-3</v>
      </c>
      <c r="E4714" s="6">
        <f t="shared" si="390"/>
        <v>1.5129970014447188E-3</v>
      </c>
      <c r="F4714" s="6">
        <f>B$6+B$7*E4707+B$8*(H4713*100)^2</f>
        <v>0.12182814571014504</v>
      </c>
      <c r="G4714" s="18">
        <v>6.2623719621907447E-3</v>
      </c>
      <c r="H4714" s="9">
        <f t="shared" si="385"/>
        <v>3.4903888853556851E-3</v>
      </c>
      <c r="I4714" s="8">
        <f t="shared" si="384"/>
        <v>2.7719830768350596E-3</v>
      </c>
      <c r="J4714" s="11">
        <f t="shared" si="386"/>
        <v>0.44264107810442899</v>
      </c>
      <c r="K4714" s="11">
        <f t="shared" si="387"/>
        <v>0.20963013554699339</v>
      </c>
      <c r="AC4714" s="15"/>
      <c r="AD4714" s="16"/>
    </row>
    <row r="4715" spans="1:30" x14ac:dyDescent="0.3">
      <c r="A4715" s="21">
        <v>43355</v>
      </c>
      <c r="B4715" s="22">
        <v>1.0721334669494065E-3</v>
      </c>
      <c r="C4715" s="9">
        <f t="shared" si="388"/>
        <v>-3.5527866533050595E-2</v>
      </c>
      <c r="D4715" s="6">
        <f t="shared" si="389"/>
        <v>1.2622293003902564E-3</v>
      </c>
      <c r="E4715" s="6">
        <f t="shared" si="390"/>
        <v>1.0369182080193151E-3</v>
      </c>
      <c r="F4715" s="6">
        <f>B$6+B$7*E4707+B$8*(H4714*100)^2</f>
        <v>0.12296322253087404</v>
      </c>
      <c r="G4715" s="18">
        <v>5.8890487863634388E-3</v>
      </c>
      <c r="H4715" s="9">
        <f t="shared" si="385"/>
        <v>3.5066112206926224E-3</v>
      </c>
      <c r="I4715" s="8">
        <f t="shared" si="384"/>
        <v>2.3824375656708164E-3</v>
      </c>
      <c r="J4715" s="11">
        <f t="shared" si="386"/>
        <v>0.40455388503276457</v>
      </c>
      <c r="K4715" s="11">
        <f t="shared" si="387"/>
        <v>0.16096870890395132</v>
      </c>
      <c r="AC4715" s="15"/>
      <c r="AD4715" s="16"/>
    </row>
    <row r="4716" spans="1:30" x14ac:dyDescent="0.3">
      <c r="A4716" s="21">
        <v>43356</v>
      </c>
      <c r="B4716" s="22">
        <v>5.6408459437380324E-3</v>
      </c>
      <c r="C4716" s="9">
        <f t="shared" si="388"/>
        <v>-3.095915405626197E-2</v>
      </c>
      <c r="D4716" s="6">
        <f t="shared" si="389"/>
        <v>9.5846921987936199E-4</v>
      </c>
      <c r="E4716" s="6">
        <f t="shared" si="390"/>
        <v>1.2622293003902564E-3</v>
      </c>
      <c r="F4716" s="6">
        <f>B$6+B$7*E4707+B$8*(H4715*100)^2</f>
        <v>0.12400465551389292</v>
      </c>
      <c r="G4716" s="18">
        <v>4.3924327844606795E-3</v>
      </c>
      <c r="H4716" s="9">
        <f t="shared" si="385"/>
        <v>3.5214294755666047E-3</v>
      </c>
      <c r="I4716" s="8">
        <f t="shared" si="384"/>
        <v>8.7100330889407478E-4</v>
      </c>
      <c r="J4716" s="11">
        <f t="shared" si="386"/>
        <v>0.19829633181308204</v>
      </c>
      <c r="K4716" s="11">
        <f t="shared" si="387"/>
        <v>2.6327444894727048E-2</v>
      </c>
      <c r="AC4716" s="15"/>
      <c r="AD4716" s="16"/>
    </row>
    <row r="4717" spans="1:30" x14ac:dyDescent="0.3">
      <c r="A4717" s="21">
        <v>43357</v>
      </c>
      <c r="B4717" s="22">
        <v>3.3191502951415307E-4</v>
      </c>
      <c r="C4717" s="9">
        <f t="shared" si="388"/>
        <v>-3.626808497048585E-2</v>
      </c>
      <c r="D4717" s="6">
        <f t="shared" si="389"/>
        <v>1.3153739874263817E-3</v>
      </c>
      <c r="E4717" s="6">
        <f t="shared" si="390"/>
        <v>9.5846921987936199E-4</v>
      </c>
      <c r="F4717" s="6">
        <f>B$6+B$7*E4707+B$8*(H4716*100)^2</f>
        <v>0.12496017027581274</v>
      </c>
      <c r="G4717" s="18">
        <v>3.8401133221293697E-3</v>
      </c>
      <c r="H4717" s="9">
        <f t="shared" si="385"/>
        <v>3.5349705836939115E-3</v>
      </c>
      <c r="I4717" s="8">
        <f t="shared" si="384"/>
        <v>3.0514273843545818E-4</v>
      </c>
      <c r="J4717" s="11">
        <f t="shared" si="386"/>
        <v>7.9461909802769681E-2</v>
      </c>
      <c r="K4717" s="11">
        <f t="shared" si="387"/>
        <v>3.5242542517504027E-3</v>
      </c>
      <c r="AC4717" s="15"/>
      <c r="AD4717" s="16"/>
    </row>
    <row r="4718" spans="1:30" x14ac:dyDescent="0.3">
      <c r="A4718" s="21">
        <v>43360</v>
      </c>
      <c r="B4718" s="22">
        <v>-3.5448705226252888E-3</v>
      </c>
      <c r="C4718" s="9">
        <f t="shared" si="388"/>
        <v>-4.0144870522625289E-2</v>
      </c>
      <c r="D4718" s="6">
        <f t="shared" si="389"/>
        <v>1.6116106292783489E-3</v>
      </c>
      <c r="E4718" s="6">
        <f t="shared" si="390"/>
        <v>1.3153739874263817E-3</v>
      </c>
      <c r="F4718" s="6">
        <f>B$6+B$7*E4707+B$8*(H4717*100)^2</f>
        <v>0.12583685506987419</v>
      </c>
      <c r="G4718" s="18">
        <v>3.4042414774764396E-3</v>
      </c>
      <c r="H4718" s="9">
        <f t="shared" si="385"/>
        <v>3.5473490816365139E-3</v>
      </c>
      <c r="I4718" s="8">
        <f t="shared" si="384"/>
        <v>1.4310760416007436E-4</v>
      </c>
      <c r="J4718" s="11">
        <f t="shared" si="386"/>
        <v>4.2038029648284486E-2</v>
      </c>
      <c r="K4718" s="11">
        <f t="shared" si="387"/>
        <v>8.3631329557598555E-4</v>
      </c>
      <c r="AC4718" s="15"/>
      <c r="AD4718" s="16"/>
    </row>
    <row r="4719" spans="1:30" x14ac:dyDescent="0.3">
      <c r="A4719" s="21">
        <v>43361</v>
      </c>
      <c r="B4719" s="22">
        <v>7.0673223829118238E-3</v>
      </c>
      <c r="C4719" s="9">
        <f t="shared" si="388"/>
        <v>-2.9532677617088176E-2</v>
      </c>
      <c r="D4719" s="6">
        <f t="shared" si="389"/>
        <v>8.7217904723486093E-4</v>
      </c>
      <c r="E4719" s="6">
        <f t="shared" si="390"/>
        <v>1.6116106292783489E-3</v>
      </c>
      <c r="F4719" s="6">
        <f>B$6+B$7*E4707+B$8*(H4718*100)^2</f>
        <v>0.12664121336842554</v>
      </c>
      <c r="G4719" s="18">
        <v>5.2485118118254974E-3</v>
      </c>
      <c r="H4719" s="9">
        <f t="shared" si="385"/>
        <v>3.5586684780747075E-3</v>
      </c>
      <c r="I4719" s="8">
        <f t="shared" si="384"/>
        <v>1.6898433337507899E-3</v>
      </c>
      <c r="J4719" s="11">
        <f t="shared" si="386"/>
        <v>0.32196618667093013</v>
      </c>
      <c r="K4719" s="11">
        <f t="shared" si="387"/>
        <v>8.6294579468974231E-2</v>
      </c>
      <c r="AC4719" s="15"/>
      <c r="AD4719" s="16"/>
    </row>
    <row r="4720" spans="1:30" x14ac:dyDescent="0.3">
      <c r="A4720" s="21">
        <v>43362</v>
      </c>
      <c r="B4720" s="22">
        <v>6.0319507705524503E-3</v>
      </c>
      <c r="C4720" s="9">
        <f t="shared" si="388"/>
        <v>-3.0568049229447551E-2</v>
      </c>
      <c r="D4720" s="6">
        <f t="shared" si="389"/>
        <v>9.3440563369392906E-4</v>
      </c>
      <c r="E4720" s="6">
        <f t="shared" si="390"/>
        <v>8.7217904723486093E-4</v>
      </c>
      <c r="F4720" s="6">
        <f>B$6+B$7*E4707+B$8*(H4719*100)^2</f>
        <v>0.12737921210734643</v>
      </c>
      <c r="G4720" s="18">
        <v>4.3725305088293505E-3</v>
      </c>
      <c r="H4720" s="9">
        <f t="shared" si="385"/>
        <v>3.5690224446947153E-3</v>
      </c>
      <c r="I4720" s="8">
        <f t="shared" si="384"/>
        <v>8.0350806413463519E-4</v>
      </c>
      <c r="J4720" s="11">
        <f t="shared" si="386"/>
        <v>0.1837627118923767</v>
      </c>
      <c r="K4720" s="11">
        <f t="shared" si="387"/>
        <v>2.208376213451424E-2</v>
      </c>
      <c r="AC4720" s="15"/>
      <c r="AD4720" s="16"/>
    </row>
    <row r="4721" spans="1:30" x14ac:dyDescent="0.3">
      <c r="A4721" s="21">
        <v>43363</v>
      </c>
      <c r="B4721" s="22">
        <v>9.4688883026651689E-3</v>
      </c>
      <c r="C4721" s="9">
        <f t="shared" si="388"/>
        <v>-2.7131111697334832E-2</v>
      </c>
      <c r="D4721" s="6">
        <f t="shared" si="389"/>
        <v>7.3609722193325889E-4</v>
      </c>
      <c r="E4721" s="6">
        <f t="shared" si="390"/>
        <v>9.3440563369392906E-4</v>
      </c>
      <c r="F4721" s="6">
        <f>B$6+B$7*E4707+B$8*(H4720*100)^2</f>
        <v>0.1280563259503063</v>
      </c>
      <c r="G4721" s="18">
        <v>5.5691288534129562E-3</v>
      </c>
      <c r="H4721" s="9">
        <f t="shared" si="385"/>
        <v>3.5784958565060025E-3</v>
      </c>
      <c r="I4721" s="8">
        <f t="shared" si="384"/>
        <v>1.9906329969069537E-3</v>
      </c>
      <c r="J4721" s="11">
        <f t="shared" si="386"/>
        <v>0.35744064274738846</v>
      </c>
      <c r="K4721" s="11">
        <f t="shared" si="387"/>
        <v>0.1139803754777069</v>
      </c>
      <c r="AC4721" s="15"/>
      <c r="AD4721" s="16"/>
    </row>
    <row r="4722" spans="1:30" x14ac:dyDescent="0.3">
      <c r="A4722" s="21">
        <v>43364</v>
      </c>
      <c r="B4722" s="22">
        <v>3.2404055617760246E-3</v>
      </c>
      <c r="C4722" s="9">
        <f t="shared" si="388"/>
        <v>-3.3359594438223977E-2</v>
      </c>
      <c r="D4722" s="6">
        <f t="shared" si="389"/>
        <v>1.1128625410827841E-3</v>
      </c>
      <c r="E4722" s="6">
        <f t="shared" si="390"/>
        <v>7.3609722193325889E-4</v>
      </c>
      <c r="F4722" s="6">
        <f>B$6+B$7*E4707+B$8*(H4721*100)^2</f>
        <v>0.12867757790122203</v>
      </c>
      <c r="G4722" s="18">
        <v>3.4031825760983455E-3</v>
      </c>
      <c r="H4722" s="9">
        <f t="shared" si="385"/>
        <v>3.5871657043022426E-3</v>
      </c>
      <c r="I4722" s="8">
        <f t="shared" si="384"/>
        <v>1.8398312820389713E-4</v>
      </c>
      <c r="J4722" s="11">
        <f t="shared" si="386"/>
        <v>5.4062079859032622E-2</v>
      </c>
      <c r="K4722" s="11">
        <f t="shared" si="387"/>
        <v>1.3620727024745705E-3</v>
      </c>
      <c r="AC4722" s="15"/>
      <c r="AD4722" s="16"/>
    </row>
    <row r="4723" spans="1:30" x14ac:dyDescent="0.3">
      <c r="A4723" s="21">
        <v>43367</v>
      </c>
      <c r="B4723" s="22">
        <v>-6.807918383873411E-3</v>
      </c>
      <c r="C4723" s="9">
        <f t="shared" si="388"/>
        <v>-4.3407918383873409E-2</v>
      </c>
      <c r="D4723" s="6">
        <f t="shared" si="389"/>
        <v>1.8842473784210151E-3</v>
      </c>
      <c r="E4723" s="6">
        <f t="shared" si="390"/>
        <v>1.1128625410827841E-3</v>
      </c>
      <c r="F4723" s="6">
        <f>B$6+B$7*E4707+B$8*(H4722*100)^2</f>
        <v>0.12924757656618718</v>
      </c>
      <c r="G4723" s="18">
        <v>3.1000388333965469E-3</v>
      </c>
      <c r="H4723" s="9">
        <f t="shared" si="385"/>
        <v>3.5951018979465264E-3</v>
      </c>
      <c r="I4723" s="8">
        <f t="shared" si="384"/>
        <v>4.9506306454997952E-4</v>
      </c>
      <c r="J4723" s="11">
        <f t="shared" si="386"/>
        <v>0.15969576226487633</v>
      </c>
      <c r="K4723" s="11">
        <f t="shared" si="387"/>
        <v>1.0452819839245509E-2</v>
      </c>
      <c r="AC4723" s="15"/>
      <c r="AD4723" s="16"/>
    </row>
    <row r="4724" spans="1:30" x14ac:dyDescent="0.3">
      <c r="A4724" s="21">
        <v>43368</v>
      </c>
      <c r="B4724" s="22">
        <v>-2.6327718765138245E-3</v>
      </c>
      <c r="C4724" s="9">
        <f t="shared" si="388"/>
        <v>-3.9232771876513826E-2</v>
      </c>
      <c r="D4724" s="6">
        <f t="shared" si="389"/>
        <v>1.5392103891145742E-3</v>
      </c>
      <c r="E4724" s="6">
        <f t="shared" si="390"/>
        <v>1.8842473784210151E-3</v>
      </c>
      <c r="F4724" s="6">
        <f>B$6+B$7*E4707+B$8*(H4723*100)^2</f>
        <v>0.1297705503412927</v>
      </c>
      <c r="G4724" s="18">
        <v>3.6002022380992918E-3</v>
      </c>
      <c r="H4724" s="9">
        <f t="shared" si="385"/>
        <v>3.6023679759471087E-3</v>
      </c>
      <c r="I4724" s="8">
        <f t="shared" si="384"/>
        <v>2.1657378478168524E-6</v>
      </c>
      <c r="J4724" s="11">
        <f t="shared" si="386"/>
        <v>6.0156005262644423E-4</v>
      </c>
      <c r="K4724" s="11">
        <f t="shared" si="387"/>
        <v>1.8079222052769239E-7</v>
      </c>
      <c r="AC4724" s="15"/>
      <c r="AD4724" s="16"/>
    </row>
    <row r="4725" spans="1:30" x14ac:dyDescent="0.3">
      <c r="A4725" s="21">
        <v>43369</v>
      </c>
      <c r="B4725" s="22">
        <v>-4.0445106572658115E-3</v>
      </c>
      <c r="C4725" s="9">
        <f t="shared" si="388"/>
        <v>-4.0644510657265813E-2</v>
      </c>
      <c r="D4725" s="6">
        <f t="shared" si="389"/>
        <v>1.6519762465685942E-3</v>
      </c>
      <c r="E4725" s="6">
        <f t="shared" si="390"/>
        <v>1.5392103891145742E-3</v>
      </c>
      <c r="F4725" s="6">
        <f>B$6+B$7*E4707+B$8*(H4724*100)^2</f>
        <v>0.13025037877995205</v>
      </c>
      <c r="G4725" s="18">
        <v>5.8671455004327055E-3</v>
      </c>
      <c r="H4725" s="9">
        <f t="shared" si="385"/>
        <v>3.609021734209314E-3</v>
      </c>
      <c r="I4725" s="8">
        <f t="shared" si="384"/>
        <v>2.2581237662233915E-3</v>
      </c>
      <c r="J4725" s="11">
        <f t="shared" si="386"/>
        <v>0.38487604680280274</v>
      </c>
      <c r="K4725" s="11">
        <f t="shared" si="387"/>
        <v>0.13975712119436046</v>
      </c>
      <c r="AC4725" s="15"/>
      <c r="AD4725" s="16"/>
    </row>
    <row r="4726" spans="1:30" x14ac:dyDescent="0.3">
      <c r="A4726" s="21">
        <v>43370</v>
      </c>
      <c r="B4726" s="22">
        <v>2.0691034138096312E-3</v>
      </c>
      <c r="C4726" s="9">
        <f t="shared" si="388"/>
        <v>-3.4530896586190372E-2</v>
      </c>
      <c r="D4726" s="6">
        <f t="shared" si="389"/>
        <v>1.1923828190461738E-3</v>
      </c>
      <c r="E4726" s="6">
        <f t="shared" si="390"/>
        <v>1.6519762465685942E-3</v>
      </c>
      <c r="F4726" s="6">
        <f>B$6+B$7*E4707+B$8*(H4725*100)^2</f>
        <v>0.13069062137242199</v>
      </c>
      <c r="G4726" s="18">
        <v>4.925415033511649E-3</v>
      </c>
      <c r="H4726" s="9">
        <f t="shared" si="385"/>
        <v>3.6151157847629446E-3</v>
      </c>
      <c r="I4726" s="8">
        <f t="shared" si="384"/>
        <v>1.3102992487487044E-3</v>
      </c>
      <c r="J4726" s="11">
        <f t="shared" si="386"/>
        <v>0.2660281904841848</v>
      </c>
      <c r="K4726" s="11">
        <f t="shared" si="387"/>
        <v>5.3165489555785594E-2</v>
      </c>
      <c r="AC4726" s="15"/>
      <c r="AD4726" s="16"/>
    </row>
    <row r="4727" spans="1:30" x14ac:dyDescent="0.3">
      <c r="A4727" s="21">
        <v>43371</v>
      </c>
      <c r="B4727" s="22">
        <v>6.9495166694874631E-4</v>
      </c>
      <c r="C4727" s="9">
        <f t="shared" si="388"/>
        <v>-3.5905048333051255E-2</v>
      </c>
      <c r="D4727" s="6">
        <f t="shared" si="389"/>
        <v>1.2891724957987468E-3</v>
      </c>
      <c r="E4727" s="6">
        <f t="shared" si="390"/>
        <v>1.1923828190461738E-3</v>
      </c>
      <c r="F4727" s="6">
        <f>B$6+B$7*E4707+B$8*(H4726*100)^2</f>
        <v>0.13109454395101316</v>
      </c>
      <c r="G4727" s="18">
        <v>3.435889668792688E-3</v>
      </c>
      <c r="H4727" s="9">
        <f t="shared" si="385"/>
        <v>3.6206980535666484E-3</v>
      </c>
      <c r="I4727" s="8">
        <f t="shared" si="384"/>
        <v>1.8480838477396037E-4</v>
      </c>
      <c r="J4727" s="11">
        <f t="shared" si="386"/>
        <v>5.3787636562526421E-2</v>
      </c>
      <c r="K4727" s="11">
        <f t="shared" si="387"/>
        <v>1.3487490819628078E-3</v>
      </c>
      <c r="AC4727" s="15"/>
      <c r="AD4727" s="16"/>
    </row>
    <row r="4728" spans="1:30" x14ac:dyDescent="0.3">
      <c r="A4728" s="21">
        <v>43374</v>
      </c>
      <c r="B4728" s="22">
        <v>7.2642808109979647E-3</v>
      </c>
      <c r="C4728" s="9">
        <f t="shared" si="388"/>
        <v>-2.9335719189002036E-2</v>
      </c>
      <c r="D4728" s="6">
        <f t="shared" si="389"/>
        <v>8.6058442033598223E-4</v>
      </c>
      <c r="E4728" s="6">
        <f t="shared" si="390"/>
        <v>1.2891724957987468E-3</v>
      </c>
      <c r="F4728" s="6">
        <f>B$6+B$7*E4707+B$8*(H4727*100)^2</f>
        <v>0.13146514291687056</v>
      </c>
      <c r="G4728" s="18">
        <v>6.5683277522094975E-3</v>
      </c>
      <c r="H4728" s="9">
        <f t="shared" si="385"/>
        <v>3.6258122251003368E-3</v>
      </c>
      <c r="I4728" s="8">
        <f t="shared" si="384"/>
        <v>2.9425155271091607E-3</v>
      </c>
      <c r="J4728" s="11">
        <f t="shared" si="386"/>
        <v>0.44798549008449495</v>
      </c>
      <c r="K4728" s="11">
        <f t="shared" si="387"/>
        <v>0.21736563747055659</v>
      </c>
      <c r="AC4728" s="15"/>
      <c r="AD4728" s="16"/>
    </row>
    <row r="4729" spans="1:30" x14ac:dyDescent="0.3">
      <c r="A4729" s="21">
        <v>43375</v>
      </c>
      <c r="B4729" s="22">
        <v>4.5944178205935427E-3</v>
      </c>
      <c r="C4729" s="9">
        <f t="shared" si="388"/>
        <v>-3.200558217940646E-2</v>
      </c>
      <c r="D4729" s="6">
        <f t="shared" si="389"/>
        <v>1.0243572906427404E-3</v>
      </c>
      <c r="E4729" s="6">
        <f t="shared" si="390"/>
        <v>8.6058442033598223E-4</v>
      </c>
      <c r="F4729" s="6">
        <f>B$6+B$7*E4729+B$8*(G4728*100)^2</f>
        <v>0.40699928652071371</v>
      </c>
      <c r="G4729" s="18">
        <v>4.1941666580473198E-3</v>
      </c>
      <c r="H4729" s="9">
        <f t="shared" si="385"/>
        <v>6.3796495712594879E-3</v>
      </c>
      <c r="I4729" s="8">
        <f t="shared" si="384"/>
        <v>2.1854829132121681E-3</v>
      </c>
      <c r="J4729" s="11">
        <f t="shared" si="386"/>
        <v>0.52107679341232105</v>
      </c>
      <c r="K4729" s="11">
        <f t="shared" si="387"/>
        <v>7.6847503913101578E-2</v>
      </c>
      <c r="AC4729" s="15"/>
      <c r="AD4729" s="16"/>
    </row>
    <row r="4730" spans="1:30" x14ac:dyDescent="0.3">
      <c r="A4730" s="21">
        <v>43376</v>
      </c>
      <c r="B4730" s="22">
        <v>2.0316725233939115E-3</v>
      </c>
      <c r="C4730" s="9">
        <f t="shared" si="388"/>
        <v>-3.4568327476606091E-2</v>
      </c>
      <c r="D4730" s="6">
        <f t="shared" si="389"/>
        <v>1.1949692645298797E-3</v>
      </c>
      <c r="E4730" s="6">
        <f t="shared" si="390"/>
        <v>1.0243572906427404E-3</v>
      </c>
      <c r="F4730" s="6">
        <f>B$6+B$7*E4729+B$8*(H4729*100)^2</f>
        <v>0.38458475410388138</v>
      </c>
      <c r="G4730" s="18">
        <v>4.9272634371609223E-3</v>
      </c>
      <c r="H4730" s="9">
        <f t="shared" si="385"/>
        <v>6.2014897734647715E-3</v>
      </c>
      <c r="I4730" s="8">
        <f t="shared" si="384"/>
        <v>1.2742263363038492E-3</v>
      </c>
      <c r="J4730" s="11">
        <f t="shared" si="386"/>
        <v>0.25860730861146231</v>
      </c>
      <c r="K4730" s="11">
        <f t="shared" si="387"/>
        <v>2.4534794022758932E-2</v>
      </c>
      <c r="AC4730" s="15"/>
      <c r="AD4730" s="16"/>
    </row>
    <row r="4731" spans="1:30" x14ac:dyDescent="0.3">
      <c r="A4731" s="21">
        <v>43377</v>
      </c>
      <c r="B4731" s="22">
        <v>-7.5168956431754339E-3</v>
      </c>
      <c r="C4731" s="9">
        <f t="shared" si="388"/>
        <v>-4.4116895643175433E-2</v>
      </c>
      <c r="D4731" s="6">
        <f t="shared" si="389"/>
        <v>1.9463004811908315E-3</v>
      </c>
      <c r="E4731" s="6">
        <f t="shared" si="390"/>
        <v>1.1949692645298797E-3</v>
      </c>
      <c r="F4731" s="6">
        <f>B$6+B$7*E4729+B$8*(H4730*100)^2</f>
        <v>0.36401942061143772</v>
      </c>
      <c r="G4731" s="18">
        <v>8.2796200152057825E-3</v>
      </c>
      <c r="H4731" s="9">
        <f t="shared" si="385"/>
        <v>6.0334021962027175E-3</v>
      </c>
      <c r="I4731" s="8">
        <f t="shared" si="384"/>
        <v>2.246217819003065E-3</v>
      </c>
      <c r="J4731" s="11">
        <f t="shared" si="386"/>
        <v>0.27129479551933727</v>
      </c>
      <c r="K4731" s="11">
        <f t="shared" si="387"/>
        <v>5.5811034480478305E-2</v>
      </c>
      <c r="AC4731" s="15"/>
      <c r="AD4731" s="16"/>
    </row>
    <row r="4732" spans="1:30" x14ac:dyDescent="0.3">
      <c r="A4732" s="21">
        <v>43378</v>
      </c>
      <c r="B4732" s="22">
        <v>-6.7991324022402145E-3</v>
      </c>
      <c r="C4732" s="9">
        <f t="shared" si="388"/>
        <v>-4.3399132402240213E-2</v>
      </c>
      <c r="D4732" s="6">
        <f t="shared" si="389"/>
        <v>1.8834846932671765E-3</v>
      </c>
      <c r="E4732" s="6">
        <f t="shared" si="390"/>
        <v>1.9463004811908315E-3</v>
      </c>
      <c r="F4732" s="6">
        <f>B$6+B$7*E4729+B$8*(H4731*100)^2</f>
        <v>0.34515072713212069</v>
      </c>
      <c r="G4732" s="18">
        <v>8.8326144016260839E-3</v>
      </c>
      <c r="H4732" s="9">
        <f t="shared" si="385"/>
        <v>5.874952996681085E-3</v>
      </c>
      <c r="I4732" s="8">
        <f t="shared" si="384"/>
        <v>2.9576614049449989E-3</v>
      </c>
      <c r="J4732" s="11">
        <f t="shared" si="386"/>
        <v>0.33485684650747277</v>
      </c>
      <c r="K4732" s="11">
        <f t="shared" si="387"/>
        <v>9.5682763188341458E-2</v>
      </c>
      <c r="AC4732" s="15"/>
      <c r="AD4732" s="16"/>
    </row>
    <row r="4733" spans="1:30" x14ac:dyDescent="0.3">
      <c r="A4733" s="21">
        <v>43381</v>
      </c>
      <c r="B4733" s="22">
        <v>1.5010636119106226E-3</v>
      </c>
      <c r="C4733" s="9">
        <f t="shared" si="388"/>
        <v>-3.5098936388089377E-2</v>
      </c>
      <c r="D4733" s="6">
        <f t="shared" si="389"/>
        <v>1.2319353355751447E-3</v>
      </c>
      <c r="E4733" s="6">
        <f t="shared" si="390"/>
        <v>1.8834846932671765E-3</v>
      </c>
      <c r="F4733" s="6">
        <f>B$6+B$7*E4729+B$8*(H4732*100)^2</f>
        <v>0.32783870086484723</v>
      </c>
      <c r="G4733" s="18">
        <v>8.3002415257837463E-3</v>
      </c>
      <c r="H4733" s="9">
        <f t="shared" si="385"/>
        <v>5.7257200496081476E-3</v>
      </c>
      <c r="I4733" s="8">
        <f t="shared" si="384"/>
        <v>2.5745214761755987E-3</v>
      </c>
      <c r="J4733" s="11">
        <f t="shared" si="386"/>
        <v>0.31017428446848727</v>
      </c>
      <c r="K4733" s="11">
        <f t="shared" si="387"/>
        <v>7.8325222259885141E-2</v>
      </c>
      <c r="AC4733" s="15"/>
      <c r="AD4733" s="16"/>
    </row>
    <row r="4734" spans="1:30" x14ac:dyDescent="0.3">
      <c r="A4734" s="21">
        <v>43382</v>
      </c>
      <c r="B4734" s="22">
        <v>-2.124407436490474E-3</v>
      </c>
      <c r="C4734" s="9">
        <f t="shared" si="388"/>
        <v>-3.8724407436490471E-2</v>
      </c>
      <c r="D4734" s="6">
        <f t="shared" si="389"/>
        <v>1.4995797313073185E-3</v>
      </c>
      <c r="E4734" s="6">
        <f t="shared" si="390"/>
        <v>1.2319353355751447E-3</v>
      </c>
      <c r="F4734" s="6">
        <f>B$6+B$7*E4729+B$8*(H4733*100)^2</f>
        <v>0.31195491676462389</v>
      </c>
      <c r="G4734" s="18">
        <v>5.3962540510748913E-3</v>
      </c>
      <c r="H4734" s="9">
        <f t="shared" si="385"/>
        <v>5.5852924432353932E-3</v>
      </c>
      <c r="I4734" s="8">
        <f t="shared" si="384"/>
        <v>1.8903839216050187E-4</v>
      </c>
      <c r="J4734" s="11">
        <f t="shared" si="386"/>
        <v>3.5031410747395575E-2</v>
      </c>
      <c r="K4734" s="11">
        <f t="shared" si="387"/>
        <v>5.860283053209514E-4</v>
      </c>
      <c r="AC4734" s="15"/>
      <c r="AD4734" s="16"/>
    </row>
    <row r="4735" spans="1:30" x14ac:dyDescent="0.3">
      <c r="A4735" s="21">
        <v>43383</v>
      </c>
      <c r="B4735" s="22">
        <v>-3.1978165928934189E-2</v>
      </c>
      <c r="C4735" s="9">
        <f t="shared" si="388"/>
        <v>-6.857816592893419E-2</v>
      </c>
      <c r="D4735" s="6">
        <f t="shared" si="389"/>
        <v>4.7029648421764297E-3</v>
      </c>
      <c r="E4735" s="6">
        <f t="shared" si="390"/>
        <v>1.4995797313073185E-3</v>
      </c>
      <c r="F4735" s="6">
        <f>B$6+B$7*E4729+B$8*(H4734*100)^2</f>
        <v>0.29738154485266899</v>
      </c>
      <c r="G4735" s="18">
        <v>1.5461275315117023E-2</v>
      </c>
      <c r="H4735" s="9">
        <f t="shared" si="385"/>
        <v>5.4532700726506204E-3</v>
      </c>
      <c r="I4735" s="8">
        <f t="shared" si="384"/>
        <v>1.0008005242466401E-2</v>
      </c>
      <c r="J4735" s="11">
        <f t="shared" si="386"/>
        <v>0.64729493773914171</v>
      </c>
      <c r="K4735" s="11">
        <f t="shared" si="387"/>
        <v>0.79310698567778415</v>
      </c>
      <c r="AC4735" s="15"/>
      <c r="AD4735" s="16"/>
    </row>
    <row r="4736" spans="1:30" x14ac:dyDescent="0.3">
      <c r="A4736" s="21">
        <v>43384</v>
      </c>
      <c r="B4736" s="22">
        <v>-2.1556342359865772E-2</v>
      </c>
      <c r="C4736" s="9">
        <f t="shared" si="388"/>
        <v>-5.8156342359865776E-2</v>
      </c>
      <c r="D4736" s="6">
        <f t="shared" si="389"/>
        <v>3.3821601566779184E-3</v>
      </c>
      <c r="E4736" s="6">
        <f t="shared" si="390"/>
        <v>4.7029648421764297E-3</v>
      </c>
      <c r="F4736" s="6">
        <f>B$6+B$7*E4729+B$8*(H4735*100)^2</f>
        <v>0.28401047612345037</v>
      </c>
      <c r="G4736" s="18">
        <v>1.8024246779682264E-2</v>
      </c>
      <c r="H4736" s="9">
        <f t="shared" si="385"/>
        <v>5.3292633273600808E-3</v>
      </c>
      <c r="I4736" s="8">
        <f t="shared" si="384"/>
        <v>1.2694983452322183E-2</v>
      </c>
      <c r="J4736" s="11">
        <f t="shared" si="386"/>
        <v>0.70432809800587814</v>
      </c>
      <c r="K4736" s="11">
        <f t="shared" si="387"/>
        <v>1.163622382204089</v>
      </c>
      <c r="AC4736" s="15"/>
      <c r="AD4736" s="16"/>
    </row>
    <row r="4737" spans="1:30" x14ac:dyDescent="0.3">
      <c r="A4737" s="21">
        <v>43385</v>
      </c>
      <c r="B4737" s="22">
        <v>1.1396991189045495E-2</v>
      </c>
      <c r="C4737" s="9">
        <f t="shared" si="388"/>
        <v>-2.5203008810954504E-2</v>
      </c>
      <c r="D4737" s="6">
        <f t="shared" si="389"/>
        <v>6.3519165312505036E-4</v>
      </c>
      <c r="E4737" s="6">
        <f t="shared" si="390"/>
        <v>3.3821601566779184E-3</v>
      </c>
      <c r="F4737" s="6">
        <f>B$6+B$7*E4729+B$8*(H4736*100)^2</f>
        <v>0.27174252056439235</v>
      </c>
      <c r="G4737" s="18">
        <v>1.9869922772152524E-2</v>
      </c>
      <c r="H4737" s="9">
        <f t="shared" si="385"/>
        <v>5.2128928683063524E-3</v>
      </c>
      <c r="I4737" s="8">
        <f t="shared" si="384"/>
        <v>1.4657029903846172E-2</v>
      </c>
      <c r="J4737" s="11">
        <f t="shared" si="386"/>
        <v>0.73764906245070239</v>
      </c>
      <c r="K4737" s="11">
        <f t="shared" si="387"/>
        <v>1.4736160880399725</v>
      </c>
      <c r="AC4737" s="15"/>
      <c r="AD4737" s="16"/>
    </row>
    <row r="4738" spans="1:30" x14ac:dyDescent="0.3">
      <c r="A4738" s="21">
        <v>43388</v>
      </c>
      <c r="B4738" s="22">
        <v>-3.535820906860076E-3</v>
      </c>
      <c r="C4738" s="9">
        <f t="shared" si="388"/>
        <v>-4.0135820906860076E-2</v>
      </c>
      <c r="D4738" s="6">
        <f t="shared" si="389"/>
        <v>1.6108841198675464E-3</v>
      </c>
      <c r="E4738" s="6">
        <f t="shared" si="390"/>
        <v>6.3519165312505036E-4</v>
      </c>
      <c r="F4738" s="6">
        <f>B$6+B$7*E4729+B$8*(H4737*100)^2</f>
        <v>0.26048667133895648</v>
      </c>
      <c r="G4738" s="18">
        <v>6.9655946301732802E-3</v>
      </c>
      <c r="H4738" s="9">
        <f t="shared" si="385"/>
        <v>5.1037894876156129E-3</v>
      </c>
      <c r="I4738" s="8">
        <f t="shared" si="384"/>
        <v>1.8618051425576673E-3</v>
      </c>
      <c r="J4738" s="11">
        <f t="shared" si="386"/>
        <v>0.26728588748084409</v>
      </c>
      <c r="K4738" s="11">
        <f t="shared" si="387"/>
        <v>5.3789103367676505E-2</v>
      </c>
      <c r="AC4738" s="15"/>
      <c r="AD4738" s="16"/>
    </row>
    <row r="4739" spans="1:30" x14ac:dyDescent="0.3">
      <c r="A4739" s="21">
        <v>43389</v>
      </c>
      <c r="B4739" s="22">
        <v>2.1465278111665563E-2</v>
      </c>
      <c r="C4739" s="9">
        <f t="shared" si="388"/>
        <v>-1.5134721888334438E-2</v>
      </c>
      <c r="D4739" s="6">
        <f t="shared" si="389"/>
        <v>2.2905980663722952E-4</v>
      </c>
      <c r="E4739" s="6">
        <f t="shared" si="390"/>
        <v>1.6108841198675464E-3</v>
      </c>
      <c r="F4739" s="6">
        <f>B$6+B$7*E4729+B$8*(H4738*100)^2</f>
        <v>0.25015942967461907</v>
      </c>
      <c r="G4739" s="18">
        <v>8.4787010593721113E-3</v>
      </c>
      <c r="H4739" s="9">
        <f t="shared" si="385"/>
        <v>5.0015940426489935E-3</v>
      </c>
      <c r="I4739" s="8">
        <f t="shared" si="384"/>
        <v>3.4771070167231178E-3</v>
      </c>
      <c r="J4739" s="11">
        <f t="shared" si="386"/>
        <v>0.41009902252416647</v>
      </c>
      <c r="K4739" s="11">
        <f t="shared" si="387"/>
        <v>0.16739917677382898</v>
      </c>
      <c r="AC4739" s="15"/>
      <c r="AD4739" s="16"/>
    </row>
    <row r="4740" spans="1:30" x14ac:dyDescent="0.3">
      <c r="A4740" s="21">
        <v>43390</v>
      </c>
      <c r="B4740" s="22">
        <v>-3.5623785640719451E-3</v>
      </c>
      <c r="C4740" s="9">
        <f t="shared" si="388"/>
        <v>-4.0162378564071947E-2</v>
      </c>
      <c r="D4740" s="6">
        <f t="shared" si="389"/>
        <v>1.6130166519238258E-3</v>
      </c>
      <c r="E4740" s="6">
        <f t="shared" si="390"/>
        <v>2.2905980663722952E-4</v>
      </c>
      <c r="F4740" s="6">
        <f>B$6+B$7*E4729+B$8*(H4739*100)^2</f>
        <v>0.24068418544758952</v>
      </c>
      <c r="G4740" s="18">
        <v>9.7014696753717714E-3</v>
      </c>
      <c r="H4740" s="9">
        <f t="shared" si="385"/>
        <v>4.9059574544383236E-3</v>
      </c>
      <c r="I4740" s="8">
        <f t="shared" si="384"/>
        <v>4.7955122209334478E-3</v>
      </c>
      <c r="J4740" s="11">
        <f t="shared" si="386"/>
        <v>0.49430780916703515</v>
      </c>
      <c r="K4740" s="11">
        <f t="shared" si="387"/>
        <v>0.29566041394279319</v>
      </c>
      <c r="AC4740" s="15"/>
      <c r="AD4740" s="16"/>
    </row>
    <row r="4741" spans="1:30" x14ac:dyDescent="0.3">
      <c r="A4741" s="21">
        <v>43391</v>
      </c>
      <c r="B4741" s="22">
        <v>-1.281110748799749E-2</v>
      </c>
      <c r="C4741" s="9">
        <f t="shared" si="388"/>
        <v>-4.9411107487997492E-2</v>
      </c>
      <c r="D4741" s="6">
        <f t="shared" si="389"/>
        <v>2.441457543190442E-3</v>
      </c>
      <c r="E4741" s="6">
        <f t="shared" si="390"/>
        <v>1.6130166519238258E-3</v>
      </c>
      <c r="F4741" s="6">
        <f>B$6+B$7*E4729+B$8*(H4740*100)^2</f>
        <v>0.23199064886928999</v>
      </c>
      <c r="G4741" s="18">
        <v>1.0869058165742417E-2</v>
      </c>
      <c r="H4741" s="9">
        <f t="shared" si="385"/>
        <v>4.8165407593966231E-3</v>
      </c>
      <c r="I4741" s="8">
        <f t="shared" si="384"/>
        <v>6.0525174063457941E-3</v>
      </c>
      <c r="J4741" s="11">
        <f t="shared" si="386"/>
        <v>0.55685757809470449</v>
      </c>
      <c r="K4741" s="11">
        <f t="shared" si="387"/>
        <v>0.44274678947989088</v>
      </c>
      <c r="AC4741" s="15"/>
      <c r="AD4741" s="16"/>
    </row>
    <row r="4742" spans="1:30" x14ac:dyDescent="0.3">
      <c r="A4742" s="21">
        <v>43392</v>
      </c>
      <c r="B4742" s="22">
        <v>2.5535546033730204E-3</v>
      </c>
      <c r="C4742" s="9">
        <f t="shared" si="388"/>
        <v>-3.4046445396626983E-2</v>
      </c>
      <c r="D4742" s="6">
        <f t="shared" si="389"/>
        <v>1.1591604441455027E-3</v>
      </c>
      <c r="E4742" s="6">
        <f t="shared" si="390"/>
        <v>2.441457543190442E-3</v>
      </c>
      <c r="F4742" s="6">
        <f>B$6+B$7*E4729+B$8*(H4741*100)^2</f>
        <v>0.22401432905870011</v>
      </c>
      <c r="G4742" s="18">
        <v>7.223002913492876E-3</v>
      </c>
      <c r="H4742" s="9">
        <f t="shared" si="385"/>
        <v>4.7330152023704729E-3</v>
      </c>
      <c r="I4742" s="8">
        <f t="shared" si="384"/>
        <v>2.4899877111224031E-3</v>
      </c>
      <c r="J4742" s="11">
        <f t="shared" si="386"/>
        <v>0.34473026536802309</v>
      </c>
      <c r="K4742" s="11">
        <f t="shared" si="387"/>
        <v>0.10338078111994697</v>
      </c>
      <c r="AC4742" s="15"/>
      <c r="AD4742" s="16"/>
    </row>
    <row r="4743" spans="1:30" x14ac:dyDescent="0.3">
      <c r="A4743" s="21">
        <v>43395</v>
      </c>
      <c r="B4743" s="22">
        <v>-5.0010077289825922E-3</v>
      </c>
      <c r="C4743" s="9">
        <f t="shared" si="388"/>
        <v>-4.1601007728982592E-2</v>
      </c>
      <c r="D4743" s="6">
        <f t="shared" si="389"/>
        <v>1.7306438440668694E-3</v>
      </c>
      <c r="E4743" s="6">
        <f t="shared" si="390"/>
        <v>1.1591604441455027E-3</v>
      </c>
      <c r="F4743" s="6">
        <f>B$6+B$7*E4729+B$8*(H4742*100)^2</f>
        <v>0.2166960556324839</v>
      </c>
      <c r="G4743" s="18">
        <v>7.7711349094233212E-3</v>
      </c>
      <c r="H4743" s="9">
        <f t="shared" si="385"/>
        <v>4.6550623586852609E-3</v>
      </c>
      <c r="I4743" s="8">
        <f t="shared" ref="I4743:I4806" si="391">SQRT((G4743-H4743)^2)</f>
        <v>3.1160725507380603E-3</v>
      </c>
      <c r="J4743" s="11">
        <f t="shared" si="386"/>
        <v>0.40098036992762709</v>
      </c>
      <c r="K4743" s="11">
        <f t="shared" si="387"/>
        <v>0.15693346340436176</v>
      </c>
      <c r="AC4743" s="15"/>
      <c r="AD4743" s="16"/>
    </row>
    <row r="4744" spans="1:30" x14ac:dyDescent="0.3">
      <c r="A4744" s="21">
        <v>43396</v>
      </c>
      <c r="B4744" s="22">
        <v>-4.9884626290798194E-3</v>
      </c>
      <c r="C4744" s="9">
        <f t="shared" si="388"/>
        <v>-4.1588462629079823E-2</v>
      </c>
      <c r="D4744" s="6">
        <f t="shared" si="389"/>
        <v>1.729600223850369E-3</v>
      </c>
      <c r="E4744" s="6">
        <f t="shared" si="390"/>
        <v>1.7306438440668694E-3</v>
      </c>
      <c r="F4744" s="6">
        <f>B$6+B$7*E4729+B$8*(H4743*100)^2</f>
        <v>0.20998153976393047</v>
      </c>
      <c r="G4744" s="18">
        <v>1.8078970992986089E-2</v>
      </c>
      <c r="H4744" s="9">
        <f t="shared" ref="H4744:H4807" si="392">SQRT(F4744)/100</f>
        <v>4.5823742728407779E-3</v>
      </c>
      <c r="I4744" s="8">
        <f t="shared" si="391"/>
        <v>1.3496596720145311E-2</v>
      </c>
      <c r="J4744" s="11">
        <f t="shared" ref="J4744:J4807" si="393">ABS(G4744-H4744)/G4744</f>
        <v>0.74653566983328012</v>
      </c>
      <c r="K4744" s="11">
        <f t="shared" ref="K4744:K4807" si="394">G4744/H4744-LN(G4744/H4744)-1</f>
        <v>1.5727961450761834</v>
      </c>
      <c r="AC4744" s="15"/>
      <c r="AD4744" s="16"/>
    </row>
    <row r="4745" spans="1:30" x14ac:dyDescent="0.3">
      <c r="A4745" s="21">
        <v>43397</v>
      </c>
      <c r="B4745" s="22">
        <v>-2.4431616115805611E-2</v>
      </c>
      <c r="C4745" s="9">
        <f t="shared" si="388"/>
        <v>-6.1031616115805612E-2</v>
      </c>
      <c r="D4745" s="6">
        <f t="shared" si="389"/>
        <v>3.7248581657070633E-3</v>
      </c>
      <c r="E4745" s="6">
        <f t="shared" si="390"/>
        <v>1.729600223850369E-3</v>
      </c>
      <c r="F4745" s="6">
        <f>B$6+B$7*E4729+B$8*(H4744*100)^2</f>
        <v>0.20382097145453276</v>
      </c>
      <c r="G4745" s="18">
        <v>1.6060591609002403E-2</v>
      </c>
      <c r="H4745" s="9">
        <f t="shared" si="392"/>
        <v>4.5146536019337376E-3</v>
      </c>
      <c r="I4745" s="8">
        <f t="shared" si="391"/>
        <v>1.1545938007068665E-2</v>
      </c>
      <c r="J4745" s="11">
        <f t="shared" si="393"/>
        <v>0.71889867373234562</v>
      </c>
      <c r="K4745" s="11">
        <f t="shared" si="394"/>
        <v>1.2883959963409541</v>
      </c>
      <c r="AC4745" s="15"/>
      <c r="AD4745" s="16"/>
    </row>
    <row r="4746" spans="1:30" x14ac:dyDescent="0.3">
      <c r="A4746" s="21">
        <v>43398</v>
      </c>
      <c r="B4746" s="22">
        <v>1.6185436305432763E-2</v>
      </c>
      <c r="C4746" s="9">
        <f t="shared" si="388"/>
        <v>-2.0414563694567237E-2</v>
      </c>
      <c r="D4746" s="6">
        <f t="shared" si="389"/>
        <v>4.1675441083954275E-4</v>
      </c>
      <c r="E4746" s="6">
        <f t="shared" si="390"/>
        <v>3.7248581657070633E-3</v>
      </c>
      <c r="F4746" s="6">
        <f>B$6+B$7*E4729+B$8*(H4745*100)^2</f>
        <v>0.19816865003066031</v>
      </c>
      <c r="G4746" s="18">
        <v>1.2503728559737297E-2</v>
      </c>
      <c r="H4746" s="9">
        <f t="shared" si="392"/>
        <v>4.4516137526818328E-3</v>
      </c>
      <c r="I4746" s="8">
        <f t="shared" si="391"/>
        <v>8.0521148070554632E-3</v>
      </c>
      <c r="J4746" s="11">
        <f t="shared" si="393"/>
        <v>0.64397709599868647</v>
      </c>
      <c r="K4746" s="11">
        <f t="shared" si="394"/>
        <v>0.77604784041261676</v>
      </c>
      <c r="AC4746" s="15"/>
      <c r="AD4746" s="16"/>
    </row>
    <row r="4747" spans="1:30" x14ac:dyDescent="0.3">
      <c r="A4747" s="21">
        <v>43399</v>
      </c>
      <c r="B4747" s="22">
        <v>-1.1927790695957717E-2</v>
      </c>
      <c r="C4747" s="9">
        <f t="shared" si="388"/>
        <v>-4.8527790695957716E-2</v>
      </c>
      <c r="D4747" s="6">
        <f t="shared" si="389"/>
        <v>2.3549464698306801E-3</v>
      </c>
      <c r="E4747" s="6">
        <f t="shared" si="390"/>
        <v>4.1675441083954275E-4</v>
      </c>
      <c r="F4747" s="6">
        <f>B$6+B$7*E4729+B$8*(H4746*100)^2</f>
        <v>0.19298264512425739</v>
      </c>
      <c r="G4747" s="18">
        <v>1.5286299458901266E-2</v>
      </c>
      <c r="H4747" s="9">
        <f t="shared" si="392"/>
        <v>4.3929790020469867E-3</v>
      </c>
      <c r="I4747" s="8">
        <f t="shared" si="391"/>
        <v>1.0893320456854278E-2</v>
      </c>
      <c r="J4747" s="11">
        <f t="shared" si="393"/>
        <v>0.71261985192309307</v>
      </c>
      <c r="K4747" s="11">
        <f t="shared" si="394"/>
        <v>1.2327620967362325</v>
      </c>
      <c r="AC4747" s="15"/>
      <c r="AD4747" s="16"/>
    </row>
    <row r="4748" spans="1:30" x14ac:dyDescent="0.3">
      <c r="A4748" s="21">
        <v>43402</v>
      </c>
      <c r="B4748" s="22">
        <v>-9.9892741619902001E-3</v>
      </c>
      <c r="C4748" s="9">
        <f t="shared" si="388"/>
        <v>-4.6589274161990199E-2</v>
      </c>
      <c r="D4748" s="6">
        <f t="shared" si="389"/>
        <v>2.1705604669410876E-3</v>
      </c>
      <c r="E4748" s="6">
        <f t="shared" si="390"/>
        <v>2.3549464698306801E-3</v>
      </c>
      <c r="F4748" s="6">
        <f>B$6+B$7*E4729+B$8*(H4747*100)^2</f>
        <v>0.18822448562263272</v>
      </c>
      <c r="G4748" s="18">
        <v>2.3805973610699166E-2</v>
      </c>
      <c r="H4748" s="9">
        <f t="shared" si="392"/>
        <v>4.3384845928346079E-3</v>
      </c>
      <c r="I4748" s="8">
        <f t="shared" si="391"/>
        <v>1.9467489017864558E-2</v>
      </c>
      <c r="J4748" s="11">
        <f t="shared" si="393"/>
        <v>0.81775647306923194</v>
      </c>
      <c r="K4748" s="11">
        <f t="shared" si="394"/>
        <v>2.7847519141508053</v>
      </c>
      <c r="AC4748" s="15"/>
      <c r="AD4748" s="16"/>
    </row>
    <row r="4749" spans="1:30" x14ac:dyDescent="0.3">
      <c r="A4749" s="21">
        <v>43403</v>
      </c>
      <c r="B4749" s="22">
        <v>1.7508235465249111E-2</v>
      </c>
      <c r="C4749" s="9">
        <f t="shared" si="388"/>
        <v>-1.909176453475089E-2</v>
      </c>
      <c r="D4749" s="6">
        <f t="shared" si="389"/>
        <v>3.6449547305037188E-4</v>
      </c>
      <c r="E4749" s="6">
        <f t="shared" si="390"/>
        <v>2.1705604669410876E-3</v>
      </c>
      <c r="F4749" s="6">
        <f>B$6+B$7*E4729+B$8*(H4748*100)^2</f>
        <v>0.18385887427989206</v>
      </c>
      <c r="G4749" s="18">
        <v>1.0071199419808111E-2</v>
      </c>
      <c r="H4749" s="9">
        <f t="shared" si="392"/>
        <v>4.2878767972026914E-3</v>
      </c>
      <c r="I4749" s="8">
        <f t="shared" si="391"/>
        <v>5.7833226226054199E-3</v>
      </c>
      <c r="J4749" s="11">
        <f t="shared" si="393"/>
        <v>0.5742436805720218</v>
      </c>
      <c r="K4749" s="11">
        <f t="shared" si="394"/>
        <v>0.49487326264569953</v>
      </c>
      <c r="AC4749" s="15"/>
      <c r="AD4749" s="16"/>
    </row>
    <row r="4750" spans="1:30" x14ac:dyDescent="0.3">
      <c r="A4750" s="21">
        <v>43404</v>
      </c>
      <c r="B4750" s="22">
        <v>9.6466925085743234E-3</v>
      </c>
      <c r="C4750" s="9">
        <f t="shared" si="388"/>
        <v>-2.6953307491425677E-2</v>
      </c>
      <c r="D4750" s="6">
        <f t="shared" si="389"/>
        <v>7.2648078472734349E-4</v>
      </c>
      <c r="E4750" s="6">
        <f t="shared" si="390"/>
        <v>3.6449547305037188E-4</v>
      </c>
      <c r="F4750" s="6">
        <f>B$6+B$7*E4729+B$8*(H4749*100)^2</f>
        <v>0.17985342587292757</v>
      </c>
      <c r="G4750" s="18">
        <v>1.1357481601091953E-2</v>
      </c>
      <c r="H4750" s="9">
        <f t="shared" si="392"/>
        <v>4.240912942668448E-3</v>
      </c>
      <c r="I4750" s="8">
        <f t="shared" si="391"/>
        <v>7.1165686584235052E-3</v>
      </c>
      <c r="J4750" s="11">
        <f t="shared" si="393"/>
        <v>0.62659741907389843</v>
      </c>
      <c r="K4750" s="11">
        <f t="shared" si="394"/>
        <v>0.69297655095869515</v>
      </c>
      <c r="AC4750" s="15"/>
      <c r="AD4750" s="16"/>
    </row>
    <row r="4751" spans="1:30" x14ac:dyDescent="0.3">
      <c r="A4751" s="21">
        <v>43405</v>
      </c>
      <c r="B4751" s="22">
        <v>1.049509969925747E-2</v>
      </c>
      <c r="C4751" s="9">
        <f t="shared" ref="C4751:C4814" si="395">B4751-B$5</f>
        <v>-2.6104900300742528E-2</v>
      </c>
      <c r="D4751" s="6">
        <f t="shared" ref="D4751:D4814" si="396">C4751^2</f>
        <v>6.8146581971170739E-4</v>
      </c>
      <c r="E4751" s="6">
        <f t="shared" si="390"/>
        <v>7.2648078472734349E-4</v>
      </c>
      <c r="F4751" s="6">
        <f>B$6+B$7*E4751+B$8*(G4750*100)^2</f>
        <v>1.1946582685734934</v>
      </c>
      <c r="G4751" s="18">
        <v>5.6454483495475454E-3</v>
      </c>
      <c r="H4751" s="9">
        <f t="shared" si="392"/>
        <v>1.0930042399613522E-2</v>
      </c>
      <c r="I4751" s="8">
        <f t="shared" si="391"/>
        <v>5.2845940500659766E-3</v>
      </c>
      <c r="J4751" s="11">
        <f t="shared" si="393"/>
        <v>0.93608048871610183</v>
      </c>
      <c r="K4751" s="11">
        <f t="shared" si="394"/>
        <v>0.17717301469185154</v>
      </c>
      <c r="AC4751" s="15"/>
      <c r="AD4751" s="16"/>
    </row>
    <row r="4752" spans="1:30" x14ac:dyDescent="0.3">
      <c r="A4752" s="21">
        <v>43406</v>
      </c>
      <c r="B4752" s="22">
        <v>-4.3398586886548313E-3</v>
      </c>
      <c r="C4752" s="9">
        <f t="shared" si="395"/>
        <v>-4.093985868865483E-2</v>
      </c>
      <c r="D4752" s="6">
        <f t="shared" si="396"/>
        <v>1.6760720294470264E-3</v>
      </c>
      <c r="E4752" s="6">
        <f t="shared" ref="E4752:E4815" si="397">D4751</f>
        <v>6.8146581971170739E-4</v>
      </c>
      <c r="F4752" s="6">
        <f>B$6+B$7*E4751+B$8*(H4751*100)^2</f>
        <v>1.1072520671615436</v>
      </c>
      <c r="G4752" s="18">
        <v>1.2730302452694896E-2</v>
      </c>
      <c r="H4752" s="9">
        <f t="shared" si="392"/>
        <v>1.0522604559525856E-2</v>
      </c>
      <c r="I4752" s="8">
        <f t="shared" si="391"/>
        <v>2.2076978931690402E-3</v>
      </c>
      <c r="J4752" s="11">
        <f t="shared" si="393"/>
        <v>0.17342069454930267</v>
      </c>
      <c r="K4752" s="11">
        <f t="shared" si="394"/>
        <v>1.9345857267346833E-2</v>
      </c>
      <c r="AC4752" s="15"/>
      <c r="AD4752" s="16"/>
    </row>
    <row r="4753" spans="1:30" x14ac:dyDescent="0.3">
      <c r="A4753" s="21">
        <v>43409</v>
      </c>
      <c r="B4753" s="22">
        <v>7.5245623996458505E-3</v>
      </c>
      <c r="C4753" s="9">
        <f t="shared" si="395"/>
        <v>-2.9075437600354151E-2</v>
      </c>
      <c r="D4753" s="6">
        <f t="shared" si="396"/>
        <v>8.4538107165208799E-4</v>
      </c>
      <c r="E4753" s="6">
        <f t="shared" si="397"/>
        <v>1.6760720294470264E-3</v>
      </c>
      <c r="F4753" s="6">
        <f>B$6+B$7*E4751+B$8*(H4752*100)^2</f>
        <v>1.0270568773660798</v>
      </c>
      <c r="G4753" s="18">
        <v>4.9009553367819706E-3</v>
      </c>
      <c r="H4753" s="9">
        <f t="shared" si="392"/>
        <v>1.0134381467884854E-2</v>
      </c>
      <c r="I4753" s="8">
        <f t="shared" si="391"/>
        <v>5.2334261311028831E-3</v>
      </c>
      <c r="J4753" s="11">
        <f t="shared" si="393"/>
        <v>1.0678379563726481</v>
      </c>
      <c r="K4753" s="11">
        <f t="shared" si="394"/>
        <v>0.21010048363723621</v>
      </c>
      <c r="AC4753" s="15"/>
      <c r="AD4753" s="16"/>
    </row>
    <row r="4754" spans="1:30" x14ac:dyDescent="0.3">
      <c r="A4754" s="21">
        <v>43410</v>
      </c>
      <c r="B4754" s="22">
        <v>6.783654561553297E-3</v>
      </c>
      <c r="C4754" s="9">
        <f t="shared" si="395"/>
        <v>-2.9816345438446704E-2</v>
      </c>
      <c r="D4754" s="6">
        <f t="shared" si="396"/>
        <v>8.8901445530478154E-4</v>
      </c>
      <c r="E4754" s="6">
        <f t="shared" si="397"/>
        <v>8.4538107165208799E-4</v>
      </c>
      <c r="F4754" s="6">
        <f>B$6+B$7*E4751+B$8*(H4753*100)^2</f>
        <v>0.95347779072874173</v>
      </c>
      <c r="G4754" s="18">
        <v>3.7235266571499243E-3</v>
      </c>
      <c r="H4754" s="9">
        <f t="shared" si="392"/>
        <v>9.7646187366877864E-3</v>
      </c>
      <c r="I4754" s="8">
        <f t="shared" si="391"/>
        <v>6.0410920795378621E-3</v>
      </c>
      <c r="J4754" s="11">
        <f t="shared" si="393"/>
        <v>1.6224113953737227</v>
      </c>
      <c r="K4754" s="11">
        <f t="shared" si="394"/>
        <v>0.34542269668935344</v>
      </c>
      <c r="AC4754" s="15"/>
      <c r="AD4754" s="16"/>
    </row>
    <row r="4755" spans="1:30" x14ac:dyDescent="0.3">
      <c r="A4755" s="21">
        <v>43411</v>
      </c>
      <c r="B4755" s="22">
        <v>2.1048263201855127E-2</v>
      </c>
      <c r="C4755" s="9">
        <f t="shared" si="395"/>
        <v>-1.5551736798144873E-2</v>
      </c>
      <c r="D4755" s="6">
        <f t="shared" si="396"/>
        <v>2.4185651743877334E-4</v>
      </c>
      <c r="E4755" s="6">
        <f t="shared" si="397"/>
        <v>8.8901445530478154E-4</v>
      </c>
      <c r="F4755" s="6">
        <f>B$6+B$7*E4751+B$8*(H4754*100)^2</f>
        <v>0.88596897873898428</v>
      </c>
      <c r="G4755" s="18">
        <v>9.5311008151391565E-3</v>
      </c>
      <c r="H4755" s="9">
        <f t="shared" si="392"/>
        <v>9.4125925160870767E-3</v>
      </c>
      <c r="I4755" s="8">
        <f t="shared" si="391"/>
        <v>1.1850829905207978E-4</v>
      </c>
      <c r="J4755" s="11">
        <f t="shared" si="393"/>
        <v>1.2433852222383562E-2</v>
      </c>
      <c r="K4755" s="11">
        <f t="shared" si="394"/>
        <v>7.86000287882338E-5</v>
      </c>
      <c r="AC4755" s="15"/>
      <c r="AD4755" s="16"/>
    </row>
    <row r="4756" spans="1:30" x14ac:dyDescent="0.3">
      <c r="A4756" s="21">
        <v>43412</v>
      </c>
      <c r="B4756" s="22">
        <v>4.1701755930507111E-4</v>
      </c>
      <c r="C4756" s="9">
        <f t="shared" si="395"/>
        <v>-3.6182982440694927E-2</v>
      </c>
      <c r="D4756" s="6">
        <f t="shared" si="396"/>
        <v>1.3092082183036374E-3</v>
      </c>
      <c r="E4756" s="6">
        <f t="shared" si="397"/>
        <v>2.4185651743877334E-4</v>
      </c>
      <c r="F4756" s="6">
        <f>B$6+B$7*E4751+B$8*(H4755*100)^2</f>
        <v>0.82402964373838183</v>
      </c>
      <c r="G4756" s="18">
        <v>5.0763001988710782E-3</v>
      </c>
      <c r="H4756" s="9">
        <f t="shared" si="392"/>
        <v>9.0776078552578035E-3</v>
      </c>
      <c r="I4756" s="8">
        <f t="shared" si="391"/>
        <v>4.0013076563867253E-3</v>
      </c>
      <c r="J4756" s="11">
        <f t="shared" si="393"/>
        <v>0.78823306337883225</v>
      </c>
      <c r="K4756" s="11">
        <f t="shared" si="394"/>
        <v>0.14043924080785475</v>
      </c>
      <c r="AC4756" s="15"/>
      <c r="AD4756" s="16"/>
    </row>
    <row r="4757" spans="1:30" x14ac:dyDescent="0.3">
      <c r="A4757" s="21">
        <v>43413</v>
      </c>
      <c r="B4757" s="22">
        <v>-7.7393220304513904E-3</v>
      </c>
      <c r="C4757" s="9">
        <f t="shared" si="395"/>
        <v>-4.4339322030451392E-2</v>
      </c>
      <c r="D4757" s="6">
        <f t="shared" si="396"/>
        <v>1.9659754781200722E-3</v>
      </c>
      <c r="E4757" s="6">
        <f t="shared" si="397"/>
        <v>1.3092082183036374E-3</v>
      </c>
      <c r="F4757" s="6">
        <f>B$6+B$7*E4751+B$8*(H4756*100)^2</f>
        <v>0.76720030387532878</v>
      </c>
      <c r="G4757" s="18">
        <v>6.826143358871422E-3</v>
      </c>
      <c r="H4757" s="9">
        <f t="shared" si="392"/>
        <v>8.7589971108302626E-3</v>
      </c>
      <c r="I4757" s="8">
        <f t="shared" si="391"/>
        <v>1.9328537519588407E-3</v>
      </c>
      <c r="J4757" s="11">
        <f t="shared" si="393"/>
        <v>0.28315457943713662</v>
      </c>
      <c r="K4757" s="11">
        <f t="shared" si="394"/>
        <v>2.865089220907846E-2</v>
      </c>
      <c r="AC4757" s="15"/>
      <c r="AD4757" s="16"/>
    </row>
    <row r="4758" spans="1:30" x14ac:dyDescent="0.3">
      <c r="A4758" s="21">
        <v>43416</v>
      </c>
      <c r="B4758" s="22">
        <v>-2.3440635025758331E-2</v>
      </c>
      <c r="C4758" s="9">
        <f t="shared" si="395"/>
        <v>-6.0040635025758335E-2</v>
      </c>
      <c r="D4758" s="6">
        <f t="shared" si="396"/>
        <v>3.6048778542963184E-3</v>
      </c>
      <c r="E4758" s="6">
        <f t="shared" si="397"/>
        <v>1.9659754781200722E-3</v>
      </c>
      <c r="F4758" s="6">
        <f>B$6+B$7*E4751+B$8*(H4757*100)^2</f>
        <v>0.71505938455097773</v>
      </c>
      <c r="G4758" s="18">
        <v>1.0811342738205998E-2</v>
      </c>
      <c r="H4758" s="9">
        <f t="shared" si="392"/>
        <v>8.4561184035642362E-3</v>
      </c>
      <c r="I4758" s="8">
        <f t="shared" si="391"/>
        <v>2.3552243346417617E-3</v>
      </c>
      <c r="J4758" s="11">
        <f t="shared" si="393"/>
        <v>0.21784753214035843</v>
      </c>
      <c r="K4758" s="11">
        <f t="shared" si="394"/>
        <v>3.2817516955939929E-2</v>
      </c>
      <c r="AC4758" s="15"/>
      <c r="AD4758" s="16"/>
    </row>
    <row r="4759" spans="1:30" x14ac:dyDescent="0.3">
      <c r="A4759" s="21">
        <v>43417</v>
      </c>
      <c r="B4759" s="22">
        <v>-3.9740396065978158E-3</v>
      </c>
      <c r="C4759" s="9">
        <f t="shared" si="395"/>
        <v>-4.057403960659782E-2</v>
      </c>
      <c r="D4759" s="6">
        <f t="shared" si="396"/>
        <v>1.6462526899977685E-3</v>
      </c>
      <c r="E4759" s="6">
        <f t="shared" si="397"/>
        <v>3.6048778542963184E-3</v>
      </c>
      <c r="F4759" s="6">
        <f>B$6+B$7*E4751+B$8*(H4758*100)^2</f>
        <v>0.66722009107088565</v>
      </c>
      <c r="G4759" s="18">
        <v>8.906363763983691E-3</v>
      </c>
      <c r="H4759" s="9">
        <f t="shared" si="392"/>
        <v>8.1683541247358129E-3</v>
      </c>
      <c r="I4759" s="8">
        <f t="shared" si="391"/>
        <v>7.3800963924787813E-4</v>
      </c>
      <c r="J4759" s="11">
        <f t="shared" si="393"/>
        <v>8.2863181743407344E-2</v>
      </c>
      <c r="K4759" s="11">
        <f t="shared" si="394"/>
        <v>3.8512426572210323E-3</v>
      </c>
      <c r="AC4759" s="15"/>
      <c r="AD4759" s="16"/>
    </row>
    <row r="4760" spans="1:30" x14ac:dyDescent="0.3">
      <c r="A4760" s="21">
        <v>43418</v>
      </c>
      <c r="B4760" s="22">
        <v>-8.179618512698595E-3</v>
      </c>
      <c r="C4760" s="9">
        <f t="shared" si="395"/>
        <v>-4.4779618512698599E-2</v>
      </c>
      <c r="D4760" s="6">
        <f t="shared" si="396"/>
        <v>2.0052142341428192E-3</v>
      </c>
      <c r="E4760" s="6">
        <f t="shared" si="397"/>
        <v>1.6462526899977685E-3</v>
      </c>
      <c r="F4760" s="6">
        <f>B$6+B$7*E4751+B$8*(H4759*100)^2</f>
        <v>0.62332753930290108</v>
      </c>
      <c r="G4760" s="18">
        <v>1.3777405444061419E-2</v>
      </c>
      <c r="H4760" s="9">
        <f t="shared" si="392"/>
        <v>7.8951094945092504E-3</v>
      </c>
      <c r="I4760" s="8">
        <f t="shared" si="391"/>
        <v>5.8822959495521687E-3</v>
      </c>
      <c r="J4760" s="11">
        <f t="shared" si="393"/>
        <v>0.42695237310357737</v>
      </c>
      <c r="K4760" s="11">
        <f t="shared" si="394"/>
        <v>0.18826920445584827</v>
      </c>
      <c r="AC4760" s="15"/>
      <c r="AD4760" s="16"/>
    </row>
    <row r="4761" spans="1:30" x14ac:dyDescent="0.3">
      <c r="A4761" s="21">
        <v>43419</v>
      </c>
      <c r="B4761" s="22">
        <v>8.2895247954979899E-3</v>
      </c>
      <c r="C4761" s="9">
        <f t="shared" si="395"/>
        <v>-2.8310475204502011E-2</v>
      </c>
      <c r="D4761" s="6">
        <f t="shared" si="396"/>
        <v>8.0148300630472321E-4</v>
      </c>
      <c r="E4761" s="6">
        <f t="shared" si="397"/>
        <v>2.0052142341428192E-3</v>
      </c>
      <c r="F4761" s="6">
        <f>B$6+B$7*E4751+B$8*(H4760*100)^2</f>
        <v>0.58305612305577526</v>
      </c>
      <c r="G4761" s="18">
        <v>1.5036282140866206E-2</v>
      </c>
      <c r="H4761" s="9">
        <f t="shared" si="392"/>
        <v>7.635811175348531E-3</v>
      </c>
      <c r="I4761" s="8">
        <f t="shared" si="391"/>
        <v>7.4004709655176746E-3</v>
      </c>
      <c r="J4761" s="11">
        <f t="shared" si="393"/>
        <v>0.49217425532368669</v>
      </c>
      <c r="K4761" s="11">
        <f t="shared" si="394"/>
        <v>0.2915624968997621</v>
      </c>
      <c r="AC4761" s="15"/>
      <c r="AD4761" s="16"/>
    </row>
    <row r="4762" spans="1:30" x14ac:dyDescent="0.3">
      <c r="A4762" s="21">
        <v>43420</v>
      </c>
      <c r="B4762" s="22">
        <v>4.8893621686786487E-3</v>
      </c>
      <c r="C4762" s="9">
        <f t="shared" si="395"/>
        <v>-3.1710637831321352E-2</v>
      </c>
      <c r="D4762" s="6">
        <f t="shared" si="396"/>
        <v>1.005564551669229E-3</v>
      </c>
      <c r="E4762" s="6">
        <f t="shared" si="397"/>
        <v>8.0148300630472321E-4</v>
      </c>
      <c r="F4762" s="6">
        <f>B$6+B$7*E4751+B$8*(H4761*100)^2</f>
        <v>0.54610709864903728</v>
      </c>
      <c r="G4762" s="18">
        <v>8.8383521826376574E-3</v>
      </c>
      <c r="H4762" s="9">
        <f t="shared" si="392"/>
        <v>7.3899059442528578E-3</v>
      </c>
      <c r="I4762" s="8">
        <f t="shared" si="391"/>
        <v>1.4484462383847997E-3</v>
      </c>
      <c r="J4762" s="11">
        <f t="shared" si="393"/>
        <v>0.16388193279174526</v>
      </c>
      <c r="K4762" s="11">
        <f t="shared" si="394"/>
        <v>1.7017891634293791E-2</v>
      </c>
      <c r="AC4762" s="15"/>
      <c r="AD4762" s="16"/>
    </row>
    <row r="4763" spans="1:30" x14ac:dyDescent="0.3">
      <c r="A4763" s="21">
        <v>43423</v>
      </c>
      <c r="B4763" s="22">
        <v>-1.5696378935647619E-2</v>
      </c>
      <c r="C4763" s="9">
        <f t="shared" si="395"/>
        <v>-5.2296378935647619E-2</v>
      </c>
      <c r="D4763" s="6">
        <f t="shared" si="396"/>
        <v>2.7349112497808479E-3</v>
      </c>
      <c r="E4763" s="6">
        <f t="shared" si="397"/>
        <v>1.005564551669229E-3</v>
      </c>
      <c r="F4763" s="6">
        <f>B$6+B$7*E4751+B$8*(H4762*100)^2</f>
        <v>0.51220636875585523</v>
      </c>
      <c r="G4763" s="18">
        <v>1.052654220376009E-2</v>
      </c>
      <c r="H4763" s="9">
        <f t="shared" si="392"/>
        <v>7.1568594282398427E-3</v>
      </c>
      <c r="I4763" s="8">
        <f t="shared" si="391"/>
        <v>3.3696827755202476E-3</v>
      </c>
      <c r="J4763" s="11">
        <f t="shared" si="393"/>
        <v>0.32011297825002721</v>
      </c>
      <c r="K4763" s="11">
        <f t="shared" si="394"/>
        <v>8.5003966919614982E-2</v>
      </c>
      <c r="AC4763" s="15"/>
      <c r="AD4763" s="16"/>
    </row>
    <row r="4764" spans="1:30" x14ac:dyDescent="0.3">
      <c r="A4764" s="21">
        <v>43424</v>
      </c>
      <c r="B4764" s="22">
        <v>-2.2303450033565285E-2</v>
      </c>
      <c r="C4764" s="9">
        <f t="shared" si="395"/>
        <v>-5.8903450033565286E-2</v>
      </c>
      <c r="D4764" s="6">
        <f t="shared" si="396"/>
        <v>3.4696164258567223E-3</v>
      </c>
      <c r="E4764" s="6">
        <f t="shared" si="397"/>
        <v>2.7349112497808479E-3</v>
      </c>
      <c r="F4764" s="6">
        <f>B$6+B$7*E4751+B$8*(H4763*100)^2</f>
        <v>0.48110244907886074</v>
      </c>
      <c r="G4764" s="18">
        <v>1.8124133119608084E-2</v>
      </c>
      <c r="H4764" s="9">
        <f t="shared" si="392"/>
        <v>6.9361549080081877E-3</v>
      </c>
      <c r="I4764" s="8">
        <f t="shared" si="391"/>
        <v>1.1187978211599897E-2</v>
      </c>
      <c r="J4764" s="11">
        <f t="shared" si="393"/>
        <v>0.61729728742148116</v>
      </c>
      <c r="K4764" s="11">
        <f t="shared" si="394"/>
        <v>0.6524974842797886</v>
      </c>
      <c r="AC4764" s="15"/>
      <c r="AD4764" s="16"/>
    </row>
    <row r="4765" spans="1:30" x14ac:dyDescent="0.3">
      <c r="A4765" s="21">
        <v>43425</v>
      </c>
      <c r="B4765" s="22">
        <v>-3.8878620830961749E-5</v>
      </c>
      <c r="C4765" s="9">
        <f t="shared" si="395"/>
        <v>-3.6638878620830963E-2</v>
      </c>
      <c r="D4765" s="6">
        <f t="shared" si="396"/>
        <v>1.3424074265919843E-3</v>
      </c>
      <c r="E4765" s="6">
        <f t="shared" si="397"/>
        <v>3.4696164258567223E-3</v>
      </c>
      <c r="F4765" s="6">
        <f>B$6+B$7*E4751+B$8*(H4764*100)^2</f>
        <v>0.45256460277521821</v>
      </c>
      <c r="G4765" s="18">
        <v>6.9552935543007446E-3</v>
      </c>
      <c r="H4765" s="9">
        <f t="shared" si="392"/>
        <v>6.7272921950456274E-3</v>
      </c>
      <c r="I4765" s="8">
        <f t="shared" si="391"/>
        <v>2.2800135925511722E-4</v>
      </c>
      <c r="J4765" s="11">
        <f t="shared" si="393"/>
        <v>3.2780982926900994E-2</v>
      </c>
      <c r="K4765" s="11">
        <f t="shared" si="394"/>
        <v>5.6167797609973924E-4</v>
      </c>
      <c r="AC4765" s="15"/>
      <c r="AD4765" s="16"/>
    </row>
    <row r="4766" spans="1:30" x14ac:dyDescent="0.3">
      <c r="A4766" s="21">
        <v>43427</v>
      </c>
      <c r="B4766" s="22">
        <v>-7.3328694828821124E-3</v>
      </c>
      <c r="C4766" s="9">
        <f t="shared" si="395"/>
        <v>-4.3932869482882116E-2</v>
      </c>
      <c r="D4766" s="6">
        <f t="shared" si="396"/>
        <v>1.9300970209999548E-3</v>
      </c>
      <c r="E4766" s="6">
        <f t="shared" si="397"/>
        <v>1.3424074265919843E-3</v>
      </c>
      <c r="F4766" s="6">
        <f>B$6+B$7*E4751+B$8*(H4765*100)^2</f>
        <v>0.42638112879162626</v>
      </c>
      <c r="G4766" s="18">
        <v>6.539689854003653E-3</v>
      </c>
      <c r="H4766" s="9">
        <f t="shared" si="392"/>
        <v>6.5297865875664444E-3</v>
      </c>
      <c r="I4766" s="8">
        <f t="shared" si="391"/>
        <v>9.9032664372085757E-6</v>
      </c>
      <c r="J4766" s="11">
        <f t="shared" si="393"/>
        <v>1.514332737223878E-3</v>
      </c>
      <c r="K4766" s="11">
        <f t="shared" si="394"/>
        <v>1.1489208855408606E-6</v>
      </c>
      <c r="AC4766" s="15"/>
      <c r="AD4766" s="16"/>
    </row>
    <row r="4767" spans="1:30" x14ac:dyDescent="0.3">
      <c r="A4767" s="21">
        <v>43430</v>
      </c>
      <c r="B4767" s="22">
        <v>1.4482926728109259E-2</v>
      </c>
      <c r="C4767" s="9">
        <f t="shared" si="395"/>
        <v>-2.211707327189074E-2</v>
      </c>
      <c r="D4767" s="6">
        <f t="shared" si="396"/>
        <v>4.8916493011418375E-4</v>
      </c>
      <c r="E4767" s="6">
        <f t="shared" si="397"/>
        <v>1.9300970209999548E-3</v>
      </c>
      <c r="F4767" s="6">
        <f>B$6+B$7*E4751+B$8*(H4766*100)^2</f>
        <v>0.40235779141168065</v>
      </c>
      <c r="G4767" s="18">
        <v>6.5738570089514271E-3</v>
      </c>
      <c r="H4767" s="9">
        <f t="shared" si="392"/>
        <v>6.3431679105292538E-3</v>
      </c>
      <c r="I4767" s="8">
        <f t="shared" si="391"/>
        <v>2.3068909842217326E-4</v>
      </c>
      <c r="J4767" s="11">
        <f t="shared" si="393"/>
        <v>3.5091894774719121E-2</v>
      </c>
      <c r="K4767" s="11">
        <f t="shared" si="394"/>
        <v>6.4571112840017264E-4</v>
      </c>
      <c r="AC4767" s="15"/>
      <c r="AD4767" s="16"/>
    </row>
    <row r="4768" spans="1:30" x14ac:dyDescent="0.3">
      <c r="A4768" s="21">
        <v>43431</v>
      </c>
      <c r="B4768" s="22">
        <v>4.3933051176851872E-3</v>
      </c>
      <c r="C4768" s="9">
        <f t="shared" si="395"/>
        <v>-3.2206694882314812E-2</v>
      </c>
      <c r="D4768" s="6">
        <f t="shared" si="396"/>
        <v>1.0372711952425231E-3</v>
      </c>
      <c r="E4768" s="6">
        <f t="shared" si="397"/>
        <v>4.8916493011418375E-4</v>
      </c>
      <c r="F4768" s="6">
        <f>B$6+B$7*E4751+B$8*(H4767*100)^2</f>
        <v>0.38031637936558049</v>
      </c>
      <c r="G4768" s="18">
        <v>9.3478872398108544E-3</v>
      </c>
      <c r="H4768" s="9">
        <f t="shared" si="392"/>
        <v>6.1669796445714044E-3</v>
      </c>
      <c r="I4768" s="8">
        <f t="shared" si="391"/>
        <v>3.1809075952394499E-3</v>
      </c>
      <c r="J4768" s="11">
        <f t="shared" si="393"/>
        <v>0.34028091200036903</v>
      </c>
      <c r="K4768" s="11">
        <f t="shared" si="394"/>
        <v>9.9855516155456403E-2</v>
      </c>
      <c r="AC4768" s="15"/>
      <c r="AD4768" s="16"/>
    </row>
    <row r="4769" spans="1:30" x14ac:dyDescent="0.3">
      <c r="A4769" s="21">
        <v>43432</v>
      </c>
      <c r="B4769" s="22">
        <v>2.4652440500215519E-2</v>
      </c>
      <c r="C4769" s="9">
        <f t="shared" si="395"/>
        <v>-1.1947559499784481E-2</v>
      </c>
      <c r="D4769" s="6">
        <f t="shared" si="396"/>
        <v>1.4274417800089041E-4</v>
      </c>
      <c r="E4769" s="6">
        <f t="shared" si="397"/>
        <v>1.0372711952425231E-3</v>
      </c>
      <c r="F4769" s="6">
        <f>B$6+B$7*E4751+B$8*(H4768*100)^2</f>
        <v>0.3600933838132836</v>
      </c>
      <c r="G4769" s="18">
        <v>8.8846429349802997E-3</v>
      </c>
      <c r="H4769" s="9">
        <f t="shared" si="392"/>
        <v>6.0007781479845057E-3</v>
      </c>
      <c r="I4769" s="8">
        <f t="shared" si="391"/>
        <v>2.8838647869957939E-3</v>
      </c>
      <c r="J4769" s="11">
        <f t="shared" si="393"/>
        <v>0.32458983530351504</v>
      </c>
      <c r="K4769" s="11">
        <f t="shared" si="394"/>
        <v>8.8146682619521854E-2</v>
      </c>
      <c r="AC4769" s="15"/>
      <c r="AD4769" s="16"/>
    </row>
    <row r="4770" spans="1:30" x14ac:dyDescent="0.3">
      <c r="A4770" s="21">
        <v>43433</v>
      </c>
      <c r="B4770" s="22">
        <v>-1.0882437556445771E-3</v>
      </c>
      <c r="C4770" s="9">
        <f t="shared" si="395"/>
        <v>-3.7688243755644578E-2</v>
      </c>
      <c r="D4770" s="6">
        <f t="shared" si="396"/>
        <v>1.4204037173848826E-3</v>
      </c>
      <c r="E4770" s="6">
        <f t="shared" si="397"/>
        <v>1.4274417800089041E-4</v>
      </c>
      <c r="F4770" s="6">
        <f>B$6+B$7*E4751+B$8*(H4769*100)^2</f>
        <v>0.34153878539405119</v>
      </c>
      <c r="G4770" s="18">
        <v>7.1827014113329578E-3</v>
      </c>
      <c r="H4770" s="9">
        <f t="shared" si="392"/>
        <v>5.8441319748449485E-3</v>
      </c>
      <c r="I4770" s="8">
        <f t="shared" si="391"/>
        <v>1.3385694364880093E-3</v>
      </c>
      <c r="J4770" s="11">
        <f t="shared" si="393"/>
        <v>0.18636016727299806</v>
      </c>
      <c r="K4770" s="11">
        <f t="shared" si="394"/>
        <v>2.2807562232599166E-2</v>
      </c>
      <c r="AC4770" s="15"/>
      <c r="AD4770" s="16"/>
    </row>
    <row r="4771" spans="1:30" x14ac:dyDescent="0.3">
      <c r="A4771" s="21">
        <v>43434</v>
      </c>
      <c r="B4771" s="22">
        <v>7.8471976715660564E-3</v>
      </c>
      <c r="C4771" s="9">
        <f t="shared" si="395"/>
        <v>-2.8752802328433944E-2</v>
      </c>
      <c r="D4771" s="6">
        <f t="shared" si="396"/>
        <v>8.2672364173799642E-4</v>
      </c>
      <c r="E4771" s="6">
        <f t="shared" si="397"/>
        <v>1.4204037173848826E-3</v>
      </c>
      <c r="F4771" s="6">
        <f>B$6+B$7*E4751+B$8*(H4770*100)^2</f>
        <v>0.32451494134440545</v>
      </c>
      <c r="G4771" s="18">
        <v>6.2195090497973934E-3</v>
      </c>
      <c r="H4771" s="9">
        <f t="shared" si="392"/>
        <v>5.6966212911198988E-3</v>
      </c>
      <c r="I4771" s="8">
        <f t="shared" si="391"/>
        <v>5.2288775867749462E-4</v>
      </c>
      <c r="J4771" s="11">
        <f t="shared" si="393"/>
        <v>8.4072191951312977E-2</v>
      </c>
      <c r="K4771" s="11">
        <f t="shared" si="394"/>
        <v>3.9713734534627676E-3</v>
      </c>
      <c r="AC4771" s="15"/>
      <c r="AD4771" s="16"/>
    </row>
    <row r="4772" spans="1:30" x14ac:dyDescent="0.3">
      <c r="A4772" s="21">
        <v>43437</v>
      </c>
      <c r="B4772" s="22">
        <v>1.1212786150229321E-2</v>
      </c>
      <c r="C4772" s="9">
        <f t="shared" si="395"/>
        <v>-2.538721384977068E-2</v>
      </c>
      <c r="D4772" s="6">
        <f t="shared" si="396"/>
        <v>6.4451062705398821E-4</v>
      </c>
      <c r="E4772" s="6">
        <f t="shared" si="397"/>
        <v>8.2672364173799642E-4</v>
      </c>
      <c r="F4772" s="6">
        <f>B$6+B$7*E4751+B$8*(H4771*100)^2</f>
        <v>0.30889556442885552</v>
      </c>
      <c r="G4772" s="18">
        <v>1.2250129649083358E-2</v>
      </c>
      <c r="H4772" s="9">
        <f t="shared" si="392"/>
        <v>5.5578373890287185E-3</v>
      </c>
      <c r="I4772" s="8">
        <f t="shared" si="391"/>
        <v>6.69229226005464E-3</v>
      </c>
      <c r="J4772" s="11">
        <f t="shared" si="393"/>
        <v>0.54630379038930454</v>
      </c>
      <c r="K4772" s="11">
        <f t="shared" si="394"/>
        <v>0.41379059263445206</v>
      </c>
      <c r="AC4772" s="15"/>
      <c r="AD4772" s="16"/>
    </row>
    <row r="4773" spans="1:30" x14ac:dyDescent="0.3">
      <c r="A4773" s="21">
        <v>43438</v>
      </c>
      <c r="B4773" s="22">
        <v>-3.1440322523959077E-2</v>
      </c>
      <c r="C4773" s="9">
        <f t="shared" si="395"/>
        <v>-6.8040322523959085E-2</v>
      </c>
      <c r="D4773" s="6">
        <f t="shared" si="396"/>
        <v>4.629485489164374E-3</v>
      </c>
      <c r="E4773" s="6">
        <f t="shared" si="397"/>
        <v>6.4451062705398821E-4</v>
      </c>
      <c r="F4773" s="6">
        <f>B$6+B$7*E4773+B$8*(G4772*100)^2</f>
        <v>1.3879996948743847</v>
      </c>
      <c r="G4773" s="18">
        <v>1.2876884532656742E-2</v>
      </c>
      <c r="H4773" s="9">
        <f t="shared" si="392"/>
        <v>1.1781339885065641E-2</v>
      </c>
      <c r="I4773" s="8">
        <f t="shared" si="391"/>
        <v>1.0955446475911009E-3</v>
      </c>
      <c r="J4773" s="11">
        <f t="shared" si="393"/>
        <v>8.507839336546956E-2</v>
      </c>
      <c r="K4773" s="11">
        <f t="shared" si="394"/>
        <v>4.0729244642703222E-3</v>
      </c>
      <c r="AC4773" s="15"/>
      <c r="AD4773" s="16"/>
    </row>
    <row r="4774" spans="1:30" x14ac:dyDescent="0.3">
      <c r="A4774" s="21">
        <v>43440</v>
      </c>
      <c r="B4774" s="22">
        <v>-3.1776236179859767E-3</v>
      </c>
      <c r="C4774" s="9">
        <f t="shared" si="395"/>
        <v>-3.977762361798598E-2</v>
      </c>
      <c r="D4774" s="6">
        <f t="shared" si="396"/>
        <v>1.582259340694156E-3</v>
      </c>
      <c r="E4774" s="6">
        <f t="shared" si="397"/>
        <v>4.629485489164374E-3</v>
      </c>
      <c r="F4774" s="6">
        <f>B$6+B$7*E4773+B$8*(H4773*100)^2</f>
        <v>1.2846368337740857</v>
      </c>
      <c r="G4774" s="18">
        <v>2.5351835160767749E-2</v>
      </c>
      <c r="H4774" s="9">
        <f t="shared" si="392"/>
        <v>1.1334182078006714E-2</v>
      </c>
      <c r="I4774" s="8">
        <f t="shared" si="391"/>
        <v>1.4017653082761036E-2</v>
      </c>
      <c r="J4774" s="11">
        <f t="shared" si="393"/>
        <v>0.55292459081832113</v>
      </c>
      <c r="K4774" s="11">
        <f t="shared" si="394"/>
        <v>0.43173112468412556</v>
      </c>
      <c r="AC4774" s="15"/>
      <c r="AD4774" s="16"/>
    </row>
    <row r="4775" spans="1:30" x14ac:dyDescent="0.3">
      <c r="A4775" s="21">
        <v>43441</v>
      </c>
      <c r="B4775" s="22">
        <v>-2.2650299093930997E-2</v>
      </c>
      <c r="C4775" s="9">
        <f t="shared" si="395"/>
        <v>-5.9250299093930994E-2</v>
      </c>
      <c r="D4775" s="6">
        <f t="shared" si="396"/>
        <v>3.5105979427202802E-3</v>
      </c>
      <c r="E4775" s="6">
        <f t="shared" si="397"/>
        <v>1.582259340694156E-3</v>
      </c>
      <c r="F4775" s="6">
        <f>B$6+B$7*E4773+B$8*(H4774*100)^2</f>
        <v>1.1898014087145614</v>
      </c>
      <c r="G4775" s="18">
        <v>1.8312147625399587E-2</v>
      </c>
      <c r="H4775" s="9">
        <f t="shared" si="392"/>
        <v>1.090780183499206E-2</v>
      </c>
      <c r="I4775" s="8">
        <f t="shared" si="391"/>
        <v>7.4043457904075273E-3</v>
      </c>
      <c r="J4775" s="11">
        <f t="shared" si="393"/>
        <v>0.4043406563704981</v>
      </c>
      <c r="K4775" s="11">
        <f t="shared" si="394"/>
        <v>0.16072556293138418</v>
      </c>
      <c r="AC4775" s="15"/>
      <c r="AD4775" s="16"/>
    </row>
    <row r="4776" spans="1:30" x14ac:dyDescent="0.3">
      <c r="A4776" s="21">
        <v>43444</v>
      </c>
      <c r="B4776" s="22">
        <v>1.4058184720431718E-3</v>
      </c>
      <c r="C4776" s="9">
        <f t="shared" si="395"/>
        <v>-3.5194181527956829E-2</v>
      </c>
      <c r="D4776" s="6">
        <f t="shared" si="396"/>
        <v>1.2386304134227777E-3</v>
      </c>
      <c r="E4776" s="6">
        <f t="shared" si="397"/>
        <v>3.5105979427202802E-3</v>
      </c>
      <c r="F4776" s="6">
        <f>B$6+B$7*E4773+B$8*(H4775*100)^2</f>
        <v>1.1027899062224478</v>
      </c>
      <c r="G4776" s="18">
        <v>1.9978016730319299E-2</v>
      </c>
      <c r="H4776" s="9">
        <f t="shared" si="392"/>
        <v>1.0501380415080903E-2</v>
      </c>
      <c r="I4776" s="8">
        <f t="shared" si="391"/>
        <v>9.4766363152383962E-3</v>
      </c>
      <c r="J4776" s="11">
        <f t="shared" si="393"/>
        <v>0.47435320748612347</v>
      </c>
      <c r="K4776" s="11">
        <f t="shared" si="394"/>
        <v>0.25929236380336018</v>
      </c>
      <c r="AC4776" s="15"/>
      <c r="AD4776" s="16"/>
    </row>
    <row r="4777" spans="1:30" x14ac:dyDescent="0.3">
      <c r="A4777" s="21">
        <v>43445</v>
      </c>
      <c r="B4777" s="22">
        <v>-2.1732219298526098E-3</v>
      </c>
      <c r="C4777" s="9">
        <f t="shared" si="395"/>
        <v>-3.8773221929852608E-2</v>
      </c>
      <c r="D4777" s="6">
        <f t="shared" si="396"/>
        <v>1.5033627388216031E-3</v>
      </c>
      <c r="E4777" s="6">
        <f t="shared" si="397"/>
        <v>1.2386304134227777E-3</v>
      </c>
      <c r="F4777" s="6">
        <f>B$6+B$7*E4773+B$8*(H4776*100)^2</f>
        <v>1.0229568526859334</v>
      </c>
      <c r="G4777" s="18">
        <v>1.8011885618560479E-2</v>
      </c>
      <c r="H4777" s="9">
        <f t="shared" si="392"/>
        <v>1.0114132946950684E-2</v>
      </c>
      <c r="I4777" s="8">
        <f t="shared" si="391"/>
        <v>7.8977526716097948E-3</v>
      </c>
      <c r="J4777" s="11">
        <f t="shared" si="393"/>
        <v>0.43847450727043802</v>
      </c>
      <c r="K4777" s="11">
        <f t="shared" si="394"/>
        <v>0.20376494237504983</v>
      </c>
      <c r="AC4777" s="15"/>
      <c r="AD4777" s="16"/>
    </row>
    <row r="4778" spans="1:30" x14ac:dyDescent="0.3">
      <c r="A4778" s="21">
        <v>43446</v>
      </c>
      <c r="B4778" s="22">
        <v>6.4228152905521441E-3</v>
      </c>
      <c r="C4778" s="9">
        <f t="shared" si="395"/>
        <v>-3.0177184709447857E-2</v>
      </c>
      <c r="D4778" s="6">
        <f t="shared" si="396"/>
        <v>9.1066247698813358E-4</v>
      </c>
      <c r="E4778" s="6">
        <f t="shared" si="397"/>
        <v>1.5033627388216031E-3</v>
      </c>
      <c r="F4778" s="6">
        <f>B$6+B$7*E4773+B$8*(H4777*100)^2</f>
        <v>0.94971002606618149</v>
      </c>
      <c r="G4778" s="18">
        <v>1.2933622498615042E-2</v>
      </c>
      <c r="H4778" s="9">
        <f t="shared" si="392"/>
        <v>9.7453066963856076E-3</v>
      </c>
      <c r="I4778" s="8">
        <f t="shared" si="391"/>
        <v>3.1883158022294345E-3</v>
      </c>
      <c r="J4778" s="11">
        <f t="shared" si="393"/>
        <v>0.24651375146992621</v>
      </c>
      <c r="K4778" s="11">
        <f t="shared" si="394"/>
        <v>4.4119722977767895E-2</v>
      </c>
      <c r="AC4778" s="15"/>
      <c r="AD4778" s="16"/>
    </row>
    <row r="4779" spans="1:30" x14ac:dyDescent="0.3">
      <c r="A4779" s="21">
        <v>43447</v>
      </c>
      <c r="B4779" s="22">
        <v>2.8544274685583584E-3</v>
      </c>
      <c r="C4779" s="9">
        <f t="shared" si="395"/>
        <v>-3.3745572531441642E-2</v>
      </c>
      <c r="D4779" s="6">
        <f t="shared" si="396"/>
        <v>1.1387636654747887E-3</v>
      </c>
      <c r="E4779" s="6">
        <f t="shared" si="397"/>
        <v>9.1066247698813358E-4</v>
      </c>
      <c r="F4779" s="6">
        <f>B$6+B$7*E4773+B$8*(H4778*100)^2</f>
        <v>0.88250606264255926</v>
      </c>
      <c r="G4779" s="18">
        <v>7.4445335885311758E-3</v>
      </c>
      <c r="H4779" s="9">
        <f t="shared" si="392"/>
        <v>9.3941793821629756E-3</v>
      </c>
      <c r="I4779" s="8">
        <f t="shared" si="391"/>
        <v>1.9496457936317999E-3</v>
      </c>
      <c r="J4779" s="11">
        <f t="shared" si="393"/>
        <v>0.26188958253010847</v>
      </c>
      <c r="K4779" s="11">
        <f t="shared" si="394"/>
        <v>2.5072628927628404E-2</v>
      </c>
      <c r="AC4779" s="15"/>
      <c r="AD4779" s="16"/>
    </row>
    <row r="4780" spans="1:30" x14ac:dyDescent="0.3">
      <c r="A4780" s="21">
        <v>43448</v>
      </c>
      <c r="B4780" s="22">
        <v>-2.0406975765450145E-2</v>
      </c>
      <c r="C4780" s="9">
        <f t="shared" si="395"/>
        <v>-5.7006975765450149E-2</v>
      </c>
      <c r="D4780" s="6">
        <f t="shared" si="396"/>
        <v>3.2497952859226204E-3</v>
      </c>
      <c r="E4780" s="6">
        <f t="shared" si="397"/>
        <v>1.1387636654747887E-3</v>
      </c>
      <c r="F4780" s="6">
        <f>B$6+B$7*E4773+B$8*(H4779*100)^2</f>
        <v>0.82084642620138593</v>
      </c>
      <c r="G4780" s="18">
        <v>1.1432076044490048E-2</v>
      </c>
      <c r="H4780" s="9">
        <f t="shared" si="392"/>
        <v>9.0600575395600319E-3</v>
      </c>
      <c r="I4780" s="8">
        <f t="shared" si="391"/>
        <v>2.3720185049300162E-3</v>
      </c>
      <c r="J4780" s="11">
        <f t="shared" si="393"/>
        <v>0.20748799218084849</v>
      </c>
      <c r="K4780" s="11">
        <f t="shared" si="394"/>
        <v>2.9262912744671965E-2</v>
      </c>
      <c r="AC4780" s="15"/>
      <c r="AD4780" s="16"/>
    </row>
    <row r="4781" spans="1:30" x14ac:dyDescent="0.3">
      <c r="A4781" s="21">
        <v>43451</v>
      </c>
      <c r="B4781" s="22">
        <v>-2.1283762350180584E-2</v>
      </c>
      <c r="C4781" s="9">
        <f t="shared" si="395"/>
        <v>-5.7883762350180584E-2</v>
      </c>
      <c r="D4781" s="6">
        <f t="shared" si="396"/>
        <v>3.3505299438121834E-3</v>
      </c>
      <c r="E4781" s="6">
        <f t="shared" si="397"/>
        <v>3.2497952859226204E-3</v>
      </c>
      <c r="F4781" s="6">
        <f>B$6+B$7*E4773+B$8*(H4780*100)^2</f>
        <v>0.76427370976660902</v>
      </c>
      <c r="G4781" s="18">
        <v>1.5729353240205846E-2</v>
      </c>
      <c r="H4781" s="9">
        <f t="shared" si="392"/>
        <v>8.7422749314272248E-3</v>
      </c>
      <c r="I4781" s="8">
        <f t="shared" si="391"/>
        <v>6.9870783087786215E-3</v>
      </c>
      <c r="J4781" s="11">
        <f t="shared" si="393"/>
        <v>0.44420633207721028</v>
      </c>
      <c r="K4781" s="11">
        <f t="shared" si="394"/>
        <v>0.21187069198350672</v>
      </c>
      <c r="AC4781" s="15"/>
      <c r="AD4781" s="16"/>
    </row>
    <row r="4782" spans="1:30" x14ac:dyDescent="0.3">
      <c r="A4782" s="21">
        <v>43452</v>
      </c>
      <c r="B4782" s="22">
        <v>3.4974678168091917E-3</v>
      </c>
      <c r="C4782" s="9">
        <f t="shared" si="395"/>
        <v>-3.3102532183190807E-2</v>
      </c>
      <c r="D4782" s="6">
        <f t="shared" si="396"/>
        <v>1.0957776369391831E-3</v>
      </c>
      <c r="E4782" s="6">
        <f t="shared" si="397"/>
        <v>3.3505299438121834E-3</v>
      </c>
      <c r="F4782" s="6">
        <f>B$6+B$7*E4773+B$8*(H4781*100)^2</f>
        <v>0.71236824243770125</v>
      </c>
      <c r="G4782" s="18">
        <v>1.3406208895735409E-2</v>
      </c>
      <c r="H4782" s="9">
        <f t="shared" si="392"/>
        <v>8.4401910075406535E-3</v>
      </c>
      <c r="I4782" s="8">
        <f t="shared" si="391"/>
        <v>4.9660178881947552E-3</v>
      </c>
      <c r="J4782" s="11">
        <f t="shared" si="393"/>
        <v>0.37042671248949982</v>
      </c>
      <c r="K4782" s="11">
        <f t="shared" si="394"/>
        <v>0.12566441885042789</v>
      </c>
      <c r="AC4782" s="15"/>
      <c r="AD4782" s="16"/>
    </row>
    <row r="4783" spans="1:30" x14ac:dyDescent="0.3">
      <c r="A4783" s="21">
        <v>43453</v>
      </c>
      <c r="B4783" s="22">
        <v>-1.4978395146767019E-2</v>
      </c>
      <c r="C4783" s="9">
        <f t="shared" si="395"/>
        <v>-5.1578395146767021E-2</v>
      </c>
      <c r="D4783" s="6">
        <f t="shared" si="396"/>
        <v>2.6603308459160397E-3</v>
      </c>
      <c r="E4783" s="6">
        <f t="shared" si="397"/>
        <v>1.0957776369391831E-3</v>
      </c>
      <c r="F4783" s="6">
        <f>B$6+B$7*E4773+B$8*(H4782*100)^2</f>
        <v>0.66474497616342842</v>
      </c>
      <c r="G4783" s="18">
        <v>2.3963655431464087E-2</v>
      </c>
      <c r="H4783" s="9">
        <f t="shared" si="392"/>
        <v>8.1531894137412773E-3</v>
      </c>
      <c r="I4783" s="8">
        <f t="shared" si="391"/>
        <v>1.5810466017722812E-2</v>
      </c>
      <c r="J4783" s="11">
        <f t="shared" si="393"/>
        <v>0.65976854253061057</v>
      </c>
      <c r="K4783" s="11">
        <f t="shared" si="394"/>
        <v>0.86104646972872034</v>
      </c>
      <c r="AC4783" s="15"/>
      <c r="AD4783" s="16"/>
    </row>
    <row r="4784" spans="1:30" x14ac:dyDescent="0.3">
      <c r="A4784" s="21">
        <v>43454</v>
      </c>
      <c r="B4784" s="22">
        <v>-2.0097159380595211E-2</v>
      </c>
      <c r="C4784" s="9">
        <f t="shared" si="395"/>
        <v>-5.6697159380595212E-2</v>
      </c>
      <c r="D4784" s="6">
        <f t="shared" si="396"/>
        <v>3.2145678818286155E-3</v>
      </c>
      <c r="E4784" s="6">
        <f t="shared" si="397"/>
        <v>2.6603308459160397E-3</v>
      </c>
      <c r="F4784" s="6">
        <f>B$6+B$7*E4773+B$8*(H4783*100)^2</f>
        <v>0.62105062935678312</v>
      </c>
      <c r="G4784" s="18">
        <v>1.7269725873210608E-2</v>
      </c>
      <c r="H4784" s="9">
        <f t="shared" si="392"/>
        <v>7.8806765531696781E-3</v>
      </c>
      <c r="I4784" s="8">
        <f t="shared" si="391"/>
        <v>9.3890493200409295E-3</v>
      </c>
      <c r="J4784" s="11">
        <f t="shared" si="393"/>
        <v>0.54367101070234969</v>
      </c>
      <c r="K4784" s="11">
        <f t="shared" si="394"/>
        <v>0.40686016882078313</v>
      </c>
      <c r="AC4784" s="15"/>
      <c r="AD4784" s="16"/>
    </row>
    <row r="4785" spans="1:30" x14ac:dyDescent="0.3">
      <c r="A4785" s="21">
        <v>43455</v>
      </c>
      <c r="B4785" s="22">
        <v>-1.828682476170242E-2</v>
      </c>
      <c r="C4785" s="9">
        <f t="shared" si="395"/>
        <v>-5.4886824761702424E-2</v>
      </c>
      <c r="D4785" s="6">
        <f t="shared" si="396"/>
        <v>3.0125635324218304E-3</v>
      </c>
      <c r="E4785" s="6">
        <f t="shared" si="397"/>
        <v>3.2145678818286155E-3</v>
      </c>
      <c r="F4785" s="6">
        <f>B$6+B$7*E4773+B$8*(H4784*100)^2</f>
        <v>0.58096106616168619</v>
      </c>
      <c r="G4785" s="18">
        <v>2.4362823935042442E-2</v>
      </c>
      <c r="H4785" s="9">
        <f t="shared" si="392"/>
        <v>7.6220802026853943E-3</v>
      </c>
      <c r="I4785" s="8">
        <f t="shared" si="391"/>
        <v>1.6740743732357045E-2</v>
      </c>
      <c r="J4785" s="11">
        <f t="shared" si="393"/>
        <v>0.68714299200257645</v>
      </c>
      <c r="K4785" s="11">
        <f t="shared" si="394"/>
        <v>1.0343393734910444</v>
      </c>
      <c r="AC4785" s="15"/>
      <c r="AD4785" s="16"/>
    </row>
    <row r="4786" spans="1:30" x14ac:dyDescent="0.3">
      <c r="A4786" s="21">
        <v>43458</v>
      </c>
      <c r="B4786" s="22">
        <v>-2.9532246796207189E-2</v>
      </c>
      <c r="C4786" s="9">
        <f t="shared" si="395"/>
        <v>-6.6132246796207189E-2</v>
      </c>
      <c r="D4786" s="6">
        <f t="shared" si="396"/>
        <v>4.3734740663144561E-3</v>
      </c>
      <c r="E4786" s="6">
        <f t="shared" si="397"/>
        <v>3.0125635324218304E-3</v>
      </c>
      <c r="F4786" s="6">
        <f>B$6+B$7*E4773+B$8*(H4785*100)^2</f>
        <v>0.54417889193018465</v>
      </c>
      <c r="G4786" s="18">
        <v>1.1684583079177913E-2</v>
      </c>
      <c r="H4786" s="9">
        <f t="shared" si="392"/>
        <v>7.3768481882860015E-3</v>
      </c>
      <c r="I4786" s="8">
        <f t="shared" si="391"/>
        <v>4.3077348908919112E-3</v>
      </c>
      <c r="J4786" s="11">
        <f t="shared" si="393"/>
        <v>0.36866825813993775</v>
      </c>
      <c r="K4786" s="11">
        <f t="shared" si="394"/>
        <v>0.12402949175164713</v>
      </c>
      <c r="AC4786" s="15"/>
      <c r="AD4786" s="16"/>
    </row>
    <row r="4787" spans="1:30" x14ac:dyDescent="0.3">
      <c r="A4787" s="21">
        <v>43460</v>
      </c>
      <c r="B4787" s="22">
        <v>4.8643313558830788E-2</v>
      </c>
      <c r="C4787" s="9">
        <f t="shared" si="395"/>
        <v>1.2043313558830787E-2</v>
      </c>
      <c r="D4787" s="6">
        <f t="shared" si="396"/>
        <v>1.4504140147631749E-4</v>
      </c>
      <c r="E4787" s="6">
        <f t="shared" si="397"/>
        <v>4.3734740663144561E-3</v>
      </c>
      <c r="F4787" s="6">
        <f>B$6+B$7*E4773+B$8*(H4786*100)^2</f>
        <v>0.51043124707278209</v>
      </c>
      <c r="G4787" s="18">
        <v>2.4704031041687183E-2</v>
      </c>
      <c r="H4787" s="9">
        <f t="shared" si="392"/>
        <v>7.1444471239752493E-3</v>
      </c>
      <c r="I4787" s="8">
        <f t="shared" si="391"/>
        <v>1.7559583917711934E-2</v>
      </c>
      <c r="J4787" s="11">
        <f t="shared" si="393"/>
        <v>0.71079832631689766</v>
      </c>
      <c r="K4787" s="11">
        <f t="shared" si="394"/>
        <v>1.2171636484593957</v>
      </c>
      <c r="AC4787" s="15"/>
      <c r="AD4787" s="16"/>
    </row>
    <row r="4788" spans="1:30" x14ac:dyDescent="0.3">
      <c r="A4788" s="21">
        <v>43461</v>
      </c>
      <c r="B4788" s="22">
        <v>1.131635470714985E-2</v>
      </c>
      <c r="C4788" s="9">
        <f t="shared" si="395"/>
        <v>-2.5283645292850151E-2</v>
      </c>
      <c r="D4788" s="6">
        <f t="shared" si="396"/>
        <v>6.3926271929466358E-4</v>
      </c>
      <c r="E4788" s="6">
        <f t="shared" si="397"/>
        <v>1.4504140147631749E-4</v>
      </c>
      <c r="F4788" s="6">
        <f>B$6+B$7*E4773+B$8*(H4787*100)^2</f>
        <v>0.47946778291611519</v>
      </c>
      <c r="G4788" s="18">
        <v>2.6849180094232261E-2</v>
      </c>
      <c r="H4788" s="9">
        <f t="shared" si="392"/>
        <v>6.9243612190303524E-3</v>
      </c>
      <c r="I4788" s="8">
        <f t="shared" si="391"/>
        <v>1.9924818875201908E-2</v>
      </c>
      <c r="J4788" s="11">
        <f t="shared" si="393"/>
        <v>0.74210157648285713</v>
      </c>
      <c r="K4788" s="11">
        <f t="shared" si="394"/>
        <v>1.5223061116781427</v>
      </c>
      <c r="AC4788" s="15"/>
      <c r="AD4788" s="16"/>
    </row>
    <row r="4789" spans="1:30" x14ac:dyDescent="0.3">
      <c r="A4789" s="21">
        <v>43462</v>
      </c>
      <c r="B4789" s="22">
        <v>-3.3081373351392059E-3</v>
      </c>
      <c r="C4789" s="9">
        <f t="shared" si="395"/>
        <v>-3.9908137335139204E-2</v>
      </c>
      <c r="D4789" s="6">
        <f t="shared" si="396"/>
        <v>1.5926594255603317E-3</v>
      </c>
      <c r="E4789" s="6">
        <f t="shared" si="397"/>
        <v>6.3926271929466358E-4</v>
      </c>
      <c r="F4789" s="6">
        <f>B$6+B$7*E4773+B$8*(H4788*100)^2</f>
        <v>0.45105880455237324</v>
      </c>
      <c r="G4789" s="18">
        <v>1.1481554605586664E-2</v>
      </c>
      <c r="H4789" s="9">
        <f t="shared" si="392"/>
        <v>6.716091158943371E-3</v>
      </c>
      <c r="I4789" s="8">
        <f t="shared" si="391"/>
        <v>4.7654634466432928E-3</v>
      </c>
      <c r="J4789" s="11">
        <f t="shared" si="393"/>
        <v>0.41505385031435782</v>
      </c>
      <c r="K4789" s="11">
        <f t="shared" si="394"/>
        <v>0.17332358961845951</v>
      </c>
      <c r="AC4789" s="15"/>
      <c r="AD4789" s="16"/>
    </row>
    <row r="4790" spans="1:30" x14ac:dyDescent="0.3">
      <c r="A4790" s="21">
        <v>43465</v>
      </c>
      <c r="B4790" s="22">
        <v>1.1427644913136198E-2</v>
      </c>
      <c r="C4790" s="9">
        <f t="shared" si="395"/>
        <v>-2.5172355086863801E-2</v>
      </c>
      <c r="D4790" s="6">
        <f t="shared" si="396"/>
        <v>6.3364746061915793E-4</v>
      </c>
      <c r="E4790" s="6">
        <f t="shared" si="397"/>
        <v>1.5926594255603317E-3</v>
      </c>
      <c r="F4790" s="6">
        <f>B$6+B$7*E4773+B$8*(H4789*100)^2</f>
        <v>0.42499356690364004</v>
      </c>
      <c r="G4790" s="18">
        <v>6.1042288097557561E-3</v>
      </c>
      <c r="H4790" s="9">
        <f t="shared" si="392"/>
        <v>6.5191530654191577E-3</v>
      </c>
      <c r="I4790" s="8">
        <f t="shared" si="391"/>
        <v>4.1492425566340158E-4</v>
      </c>
      <c r="J4790" s="11">
        <f t="shared" si="393"/>
        <v>6.7973247496927236E-2</v>
      </c>
      <c r="K4790" s="11">
        <f t="shared" si="394"/>
        <v>2.1157339364248351E-3</v>
      </c>
      <c r="AC4790" s="15"/>
      <c r="AD4790" s="16"/>
    </row>
    <row r="4791" spans="1:30" x14ac:dyDescent="0.3">
      <c r="A4791" s="21">
        <v>43467</v>
      </c>
      <c r="B4791" s="22">
        <v>8.0470575149906194E-4</v>
      </c>
      <c r="C4791" s="9">
        <f t="shared" si="395"/>
        <v>-3.579529424850094E-2</v>
      </c>
      <c r="D4791" s="6">
        <f t="shared" si="396"/>
        <v>1.2813030903367645E-3</v>
      </c>
      <c r="E4791" s="6">
        <f t="shared" si="397"/>
        <v>6.3364746061915793E-4</v>
      </c>
      <c r="F4791" s="6">
        <f>B$6+B$7*E4773+B$8*(H4790*100)^2</f>
        <v>0.40107871136092732</v>
      </c>
      <c r="G4791" s="18">
        <v>1.6777423819160808E-2</v>
      </c>
      <c r="H4791" s="9">
        <f t="shared" si="392"/>
        <v>6.3330775406663653E-3</v>
      </c>
      <c r="I4791" s="8">
        <f t="shared" si="391"/>
        <v>1.0444346278494443E-2</v>
      </c>
      <c r="J4791" s="11">
        <f t="shared" si="393"/>
        <v>0.62252383864597749</v>
      </c>
      <c r="K4791" s="11">
        <f t="shared" si="394"/>
        <v>0.67492605346954115</v>
      </c>
      <c r="AC4791" s="15"/>
      <c r="AD4791" s="16"/>
    </row>
    <row r="4792" spans="1:30" x14ac:dyDescent="0.3">
      <c r="A4792" s="21">
        <v>43468</v>
      </c>
      <c r="B4792" s="22">
        <v>-2.8678230656188543E-2</v>
      </c>
      <c r="C4792" s="9">
        <f t="shared" si="395"/>
        <v>-6.5278230656188541E-2</v>
      </c>
      <c r="D4792" s="6">
        <f t="shared" si="396"/>
        <v>4.2612473976025534E-3</v>
      </c>
      <c r="E4792" s="6">
        <f t="shared" si="397"/>
        <v>1.2813030903367645E-3</v>
      </c>
      <c r="F4792" s="6">
        <f>B$6+B$7*E4773+B$8*(H4791*100)^2</f>
        <v>0.37913683140048848</v>
      </c>
      <c r="G4792" s="18">
        <v>1.2728715834451886E-2</v>
      </c>
      <c r="H4792" s="9">
        <f t="shared" si="392"/>
        <v>6.1574088007902194E-3</v>
      </c>
      <c r="I4792" s="8">
        <f t="shared" si="391"/>
        <v>6.5713070336616665E-3</v>
      </c>
      <c r="J4792" s="11">
        <f t="shared" si="393"/>
        <v>0.51625844422385403</v>
      </c>
      <c r="K4792" s="11">
        <f t="shared" si="394"/>
        <v>0.34101505686998657</v>
      </c>
      <c r="AC4792" s="15"/>
      <c r="AD4792" s="16"/>
    </row>
    <row r="4793" spans="1:30" x14ac:dyDescent="0.3">
      <c r="A4793" s="21">
        <v>43469</v>
      </c>
      <c r="B4793" s="22">
        <v>3.2394397224324932E-2</v>
      </c>
      <c r="C4793" s="9">
        <f t="shared" si="395"/>
        <v>-4.2056027756750686E-3</v>
      </c>
      <c r="D4793" s="6">
        <f t="shared" si="396"/>
        <v>1.7687094706765842E-5</v>
      </c>
      <c r="E4793" s="6">
        <f t="shared" si="397"/>
        <v>4.2612473976025534E-3</v>
      </c>
      <c r="F4793" s="6">
        <f>B$6+B$7*E4773+B$8*(H4792*100)^2</f>
        <v>0.35900515653678583</v>
      </c>
      <c r="G4793" s="18">
        <v>1.5681769500934358E-2</v>
      </c>
      <c r="H4793" s="9">
        <f t="shared" si="392"/>
        <v>5.9917039023702247E-3</v>
      </c>
      <c r="I4793" s="8">
        <f t="shared" si="391"/>
        <v>9.6900655985641335E-3</v>
      </c>
      <c r="J4793" s="11">
        <f t="shared" si="393"/>
        <v>0.61791914477424092</v>
      </c>
      <c r="K4793" s="11">
        <f t="shared" si="394"/>
        <v>0.6551240431505736</v>
      </c>
      <c r="AC4793" s="15"/>
      <c r="AD4793" s="16"/>
    </row>
    <row r="4794" spans="1:30" x14ac:dyDescent="0.3">
      <c r="A4794" s="21">
        <v>43472</v>
      </c>
      <c r="B4794" s="22">
        <v>4.1814381404376051E-3</v>
      </c>
      <c r="C4794" s="9">
        <f t="shared" si="395"/>
        <v>-3.2418561859562392E-2</v>
      </c>
      <c r="D4794" s="6">
        <f t="shared" si="396"/>
        <v>1.0509631530422733E-3</v>
      </c>
      <c r="E4794" s="6">
        <f t="shared" si="397"/>
        <v>1.7687094706765842E-5</v>
      </c>
      <c r="F4794" s="6">
        <f>B$6+B$7*E4773+B$8*(H4793*100)^2</f>
        <v>0.34053434484933859</v>
      </c>
      <c r="G4794" s="18">
        <v>1.0821782308511231E-2</v>
      </c>
      <c r="H4794" s="9">
        <f t="shared" si="392"/>
        <v>5.8355320652819535E-3</v>
      </c>
      <c r="I4794" s="8">
        <f t="shared" si="391"/>
        <v>4.9862502432292772E-3</v>
      </c>
      <c r="J4794" s="11">
        <f t="shared" si="393"/>
        <v>0.46076053842883513</v>
      </c>
      <c r="K4794" s="11">
        <f t="shared" si="394"/>
        <v>0.23686815019399887</v>
      </c>
      <c r="AC4794" s="15"/>
      <c r="AD4794" s="16"/>
    </row>
    <row r="4795" spans="1:30" x14ac:dyDescent="0.3">
      <c r="A4795" s="21">
        <v>43473</v>
      </c>
      <c r="B4795" s="22">
        <v>1.0824539773874308E-2</v>
      </c>
      <c r="C4795" s="9">
        <f t="shared" si="395"/>
        <v>-2.5775460226125695E-2</v>
      </c>
      <c r="D4795" s="6">
        <f t="shared" si="396"/>
        <v>6.6437434986858768E-4</v>
      </c>
      <c r="E4795" s="6">
        <f t="shared" si="397"/>
        <v>1.0509631530422733E-3</v>
      </c>
      <c r="F4795" s="6">
        <f>B$6+B$7*E4795+B$8*(G4794*100)^2</f>
        <v>1.0856699965599883</v>
      </c>
      <c r="G4795" s="18">
        <v>9.7656433876130728E-3</v>
      </c>
      <c r="H4795" s="9">
        <f t="shared" si="392"/>
        <v>1.0419548918067368E-2</v>
      </c>
      <c r="I4795" s="8">
        <f t="shared" si="391"/>
        <v>6.5390553045429484E-4</v>
      </c>
      <c r="J4795" s="11">
        <f t="shared" si="393"/>
        <v>6.6959800240475806E-2</v>
      </c>
      <c r="K4795" s="11">
        <f t="shared" si="394"/>
        <v>2.0557299612662394E-3</v>
      </c>
      <c r="AC4795" s="15"/>
      <c r="AD4795" s="16"/>
    </row>
    <row r="4796" spans="1:30" x14ac:dyDescent="0.3">
      <c r="A4796" s="21">
        <v>43474</v>
      </c>
      <c r="B4796" s="22">
        <v>3.8463031027507247E-3</v>
      </c>
      <c r="C4796" s="9">
        <f t="shared" si="395"/>
        <v>-3.2753696897249274E-2</v>
      </c>
      <c r="D4796" s="6">
        <f t="shared" si="396"/>
        <v>1.0728046604368767E-3</v>
      </c>
      <c r="E4796" s="6">
        <f t="shared" si="397"/>
        <v>6.6437434986858768E-4</v>
      </c>
      <c r="F4796" s="6">
        <f>B$6+B$7*E4795+B$8*(H4795*100)^2</f>
        <v>1.0072790472502768</v>
      </c>
      <c r="G4796" s="18">
        <v>1.0819046471409747E-2</v>
      </c>
      <c r="H4796" s="9">
        <f t="shared" si="392"/>
        <v>1.0036329245547282E-2</v>
      </c>
      <c r="I4796" s="8">
        <f t="shared" si="391"/>
        <v>7.8271722586246463E-4</v>
      </c>
      <c r="J4796" s="11">
        <f t="shared" si="393"/>
        <v>7.2346230135055034E-2</v>
      </c>
      <c r="K4796" s="11">
        <f t="shared" si="394"/>
        <v>2.8916879948377439E-3</v>
      </c>
      <c r="AC4796" s="15"/>
      <c r="AD4796" s="16"/>
    </row>
    <row r="4797" spans="1:30" x14ac:dyDescent="0.3">
      <c r="A4797" s="21">
        <v>43475</v>
      </c>
      <c r="B4797" s="22">
        <v>5.1294229576065503E-3</v>
      </c>
      <c r="C4797" s="9">
        <f t="shared" si="395"/>
        <v>-3.1470577042393449E-2</v>
      </c>
      <c r="D4797" s="6">
        <f t="shared" si="396"/>
        <v>9.9039721938122159E-4</v>
      </c>
      <c r="E4797" s="6">
        <f t="shared" si="397"/>
        <v>1.0728046604368767E-3</v>
      </c>
      <c r="F4797" s="6">
        <f>B$6+B$7*E4795+B$8*(H4796*100)^2</f>
        <v>0.93535535125861613</v>
      </c>
      <c r="G4797" s="18">
        <v>8.3593778056123367E-3</v>
      </c>
      <c r="H4797" s="9">
        <f t="shared" si="392"/>
        <v>9.6713771059690149E-3</v>
      </c>
      <c r="I4797" s="8">
        <f t="shared" si="391"/>
        <v>1.3119993003566782E-3</v>
      </c>
      <c r="J4797" s="11">
        <f t="shared" si="393"/>
        <v>0.15694939633854393</v>
      </c>
      <c r="K4797" s="11">
        <f t="shared" si="394"/>
        <v>1.012874907912753E-2</v>
      </c>
      <c r="AC4797" s="15"/>
      <c r="AD4797" s="16"/>
    </row>
    <row r="4798" spans="1:30" x14ac:dyDescent="0.3">
      <c r="A4798" s="21">
        <v>43476</v>
      </c>
      <c r="B4798" s="22">
        <v>-2.4879034268394782E-4</v>
      </c>
      <c r="C4798" s="9">
        <f t="shared" si="395"/>
        <v>-3.684879034268395E-2</v>
      </c>
      <c r="D4798" s="6">
        <f t="shared" si="396"/>
        <v>1.3578333497190778E-3</v>
      </c>
      <c r="E4798" s="6">
        <f t="shared" si="397"/>
        <v>9.9039721938122159E-4</v>
      </c>
      <c r="F4798" s="6">
        <f>B$6+B$7*E4795+B$8*(H4797*100)^2</f>
        <v>0.86936536018626742</v>
      </c>
      <c r="G4798" s="18">
        <v>7.0383094313723809E-3</v>
      </c>
      <c r="H4798" s="9">
        <f t="shared" si="392"/>
        <v>9.3239764059454139E-3</v>
      </c>
      <c r="I4798" s="8">
        <f t="shared" si="391"/>
        <v>2.285666974573033E-3</v>
      </c>
      <c r="J4798" s="11">
        <f t="shared" si="393"/>
        <v>0.32474658820553687</v>
      </c>
      <c r="K4798" s="11">
        <f t="shared" si="394"/>
        <v>3.6082538486543525E-2</v>
      </c>
      <c r="AC4798" s="15"/>
      <c r="AD4798" s="16"/>
    </row>
    <row r="4799" spans="1:30" x14ac:dyDescent="0.3">
      <c r="A4799" s="21">
        <v>43479</v>
      </c>
      <c r="B4799" s="22">
        <v>-3.5949503983769469E-3</v>
      </c>
      <c r="C4799" s="9">
        <f t="shared" si="395"/>
        <v>-4.019495039837695E-2</v>
      </c>
      <c r="D4799" s="6">
        <f t="shared" si="396"/>
        <v>1.6156340375279832E-3</v>
      </c>
      <c r="E4799" s="6">
        <f t="shared" si="397"/>
        <v>1.3578333497190778E-3</v>
      </c>
      <c r="F4799" s="6">
        <f>B$6+B$7*E4795+B$8*(H4798*100)^2</f>
        <v>0.80881954337738771</v>
      </c>
      <c r="G4799" s="18">
        <v>7.4494518895515775E-3</v>
      </c>
      <c r="H4799" s="9">
        <f t="shared" si="392"/>
        <v>8.9934395165441987E-3</v>
      </c>
      <c r="I4799" s="8">
        <f t="shared" si="391"/>
        <v>1.5439876269926212E-3</v>
      </c>
      <c r="J4799" s="11">
        <f t="shared" si="393"/>
        <v>0.20726190998805982</v>
      </c>
      <c r="K4799" s="11">
        <f t="shared" si="394"/>
        <v>1.6675585957858896E-2</v>
      </c>
      <c r="AC4799" s="15"/>
      <c r="AD4799" s="16"/>
    </row>
    <row r="4800" spans="1:30" x14ac:dyDescent="0.3">
      <c r="A4800" s="21">
        <v>43480</v>
      </c>
      <c r="B4800" s="22">
        <v>6.4929297430629347E-3</v>
      </c>
      <c r="C4800" s="9">
        <f t="shared" si="395"/>
        <v>-3.0107070256937065E-2</v>
      </c>
      <c r="D4800" s="6">
        <f t="shared" si="396"/>
        <v>9.0643567945614448E-4</v>
      </c>
      <c r="E4800" s="6">
        <f t="shared" si="397"/>
        <v>1.6156340375279832E-3</v>
      </c>
      <c r="F4800" s="6">
        <f>B$6+B$7*E4795+B$8*(H4799*100)^2</f>
        <v>0.75326875645524027</v>
      </c>
      <c r="G4800" s="18">
        <v>4.6837649099061591E-3</v>
      </c>
      <c r="H4800" s="9">
        <f t="shared" si="392"/>
        <v>8.6791056938790665E-3</v>
      </c>
      <c r="I4800" s="8">
        <f t="shared" si="391"/>
        <v>3.9953407839729074E-3</v>
      </c>
      <c r="J4800" s="11">
        <f t="shared" si="393"/>
        <v>0.85301906923696469</v>
      </c>
      <c r="K4800" s="11">
        <f t="shared" si="394"/>
        <v>0.15647609206156687</v>
      </c>
      <c r="AC4800" s="15"/>
      <c r="AD4800" s="16"/>
    </row>
    <row r="4801" spans="1:30" x14ac:dyDescent="0.3">
      <c r="A4801" s="21">
        <v>43481</v>
      </c>
      <c r="B4801" s="22">
        <v>5.8654507305300561E-3</v>
      </c>
      <c r="C4801" s="9">
        <f t="shared" si="395"/>
        <v>-3.0734549269469946E-2</v>
      </c>
      <c r="D4801" s="6">
        <f t="shared" si="396"/>
        <v>9.4461251879747563E-4</v>
      </c>
      <c r="E4801" s="6">
        <f t="shared" si="397"/>
        <v>9.0643567945614448E-4</v>
      </c>
      <c r="F4801" s="6">
        <f>B$6+B$7*E4795+B$8*(H4800*100)^2</f>
        <v>0.70230090945417034</v>
      </c>
      <c r="G4801" s="18">
        <v>5.5544884038525241E-3</v>
      </c>
      <c r="H4801" s="9">
        <f t="shared" si="392"/>
        <v>8.3803395483367515E-3</v>
      </c>
      <c r="I4801" s="8">
        <f t="shared" si="391"/>
        <v>2.8258511444842274E-3</v>
      </c>
      <c r="J4801" s="11">
        <f t="shared" si="393"/>
        <v>0.50875093060312304</v>
      </c>
      <c r="K4801" s="11">
        <f t="shared" si="394"/>
        <v>7.4082032815955934E-2</v>
      </c>
      <c r="AC4801" s="15"/>
      <c r="AD4801" s="16"/>
    </row>
    <row r="4802" spans="1:30" x14ac:dyDescent="0.3">
      <c r="A4802" s="21">
        <v>43482</v>
      </c>
      <c r="B4802" s="22">
        <v>6.7084913799587463E-3</v>
      </c>
      <c r="C4802" s="9">
        <f t="shared" si="395"/>
        <v>-2.9891508620041255E-2</v>
      </c>
      <c r="D4802" s="6">
        <f t="shared" si="396"/>
        <v>8.9350228758200065E-4</v>
      </c>
      <c r="E4802" s="6">
        <f t="shared" si="397"/>
        <v>9.4461251879747563E-4</v>
      </c>
      <c r="F4802" s="6">
        <f>B$6+B$7*E4795+B$8*(H4801*100)^2</f>
        <v>0.6555379098306886</v>
      </c>
      <c r="G4802" s="18">
        <v>9.5691591416176142E-3</v>
      </c>
      <c r="H4802" s="9">
        <f t="shared" si="392"/>
        <v>8.0965295641446805E-3</v>
      </c>
      <c r="I4802" s="8">
        <f t="shared" si="391"/>
        <v>1.4726295774729337E-3</v>
      </c>
      <c r="J4802" s="11">
        <f t="shared" si="393"/>
        <v>0.15389331033990869</v>
      </c>
      <c r="K4802" s="11">
        <f t="shared" si="394"/>
        <v>1.4774232073117233E-2</v>
      </c>
      <c r="AC4802" s="15"/>
      <c r="AD4802" s="16"/>
    </row>
    <row r="4803" spans="1:30" x14ac:dyDescent="0.3">
      <c r="A4803" s="21">
        <v>43483</v>
      </c>
      <c r="B4803" s="22">
        <v>1.3703324797111215E-2</v>
      </c>
      <c r="C4803" s="9">
        <f t="shared" si="395"/>
        <v>-2.2896675202888787E-2</v>
      </c>
      <c r="D4803" s="6">
        <f t="shared" si="396"/>
        <v>5.2425773534658232E-4</v>
      </c>
      <c r="E4803" s="6">
        <f t="shared" si="397"/>
        <v>8.9350228758200065E-4</v>
      </c>
      <c r="F4803" s="6">
        <f>B$6+B$7*E4795+B$8*(H4802*100)^2</f>
        <v>0.61263285767614417</v>
      </c>
      <c r="G4803" s="18">
        <v>9.5819883724012171E-3</v>
      </c>
      <c r="H4803" s="9">
        <f t="shared" si="392"/>
        <v>7.8270866717837246E-3</v>
      </c>
      <c r="I4803" s="8">
        <f t="shared" si="391"/>
        <v>1.7549017006174925E-3</v>
      </c>
      <c r="J4803" s="11">
        <f t="shared" si="393"/>
        <v>0.18314588083534894</v>
      </c>
      <c r="K4803" s="11">
        <f t="shared" si="394"/>
        <v>2.1914041999416156E-2</v>
      </c>
      <c r="AC4803" s="15"/>
      <c r="AD4803" s="16"/>
    </row>
    <row r="4804" spans="1:30" x14ac:dyDescent="0.3">
      <c r="A4804" s="21">
        <v>43487</v>
      </c>
      <c r="B4804" s="22">
        <v>-1.2293538592319599E-2</v>
      </c>
      <c r="C4804" s="9">
        <f t="shared" si="395"/>
        <v>-4.8893538592319596E-2</v>
      </c>
      <c r="D4804" s="6">
        <f t="shared" si="396"/>
        <v>2.3905781160786458E-3</v>
      </c>
      <c r="E4804" s="6">
        <f t="shared" si="397"/>
        <v>5.2425773534658232E-4</v>
      </c>
      <c r="F4804" s="6">
        <f>B$6+B$7*E4795+B$8*(H4803*100)^2</f>
        <v>0.57326747232434971</v>
      </c>
      <c r="G4804" s="18">
        <v>1.0475315378464226E-2</v>
      </c>
      <c r="H4804" s="9">
        <f t="shared" si="392"/>
        <v>7.5714428765219499E-3</v>
      </c>
      <c r="I4804" s="8">
        <f t="shared" si="391"/>
        <v>2.903872501942276E-3</v>
      </c>
      <c r="J4804" s="11">
        <f t="shared" si="393"/>
        <v>0.27721098573435116</v>
      </c>
      <c r="K4804" s="11">
        <f t="shared" si="394"/>
        <v>5.8891686585520242E-2</v>
      </c>
      <c r="AC4804" s="15"/>
      <c r="AD4804" s="16"/>
    </row>
    <row r="4805" spans="1:30" x14ac:dyDescent="0.3">
      <c r="A4805" s="21">
        <v>43488</v>
      </c>
      <c r="B4805" s="22">
        <v>6.988118427086196E-3</v>
      </c>
      <c r="C4805" s="9">
        <f t="shared" si="395"/>
        <v>-2.9611881572913806E-2</v>
      </c>
      <c r="D4805" s="6">
        <f t="shared" si="396"/>
        <v>8.7686353028827225E-4</v>
      </c>
      <c r="E4805" s="6">
        <f t="shared" si="397"/>
        <v>2.3905781160786458E-3</v>
      </c>
      <c r="F4805" s="6">
        <f>B$6+B$7*E4795+B$8*(H4804*100)^2</f>
        <v>0.53714973126407828</v>
      </c>
      <c r="G4805" s="18">
        <v>1.324200857930476E-2</v>
      </c>
      <c r="H4805" s="9">
        <f t="shared" si="392"/>
        <v>7.3290499470536983E-3</v>
      </c>
      <c r="I4805" s="8">
        <f t="shared" si="391"/>
        <v>5.9129586322510617E-3</v>
      </c>
      <c r="J4805" s="11">
        <f t="shared" si="393"/>
        <v>0.44653034294903826</v>
      </c>
      <c r="K4805" s="11">
        <f t="shared" si="394"/>
        <v>0.21523543317999438</v>
      </c>
      <c r="AC4805" s="15"/>
      <c r="AD4805" s="16"/>
    </row>
    <row r="4806" spans="1:30" x14ac:dyDescent="0.3">
      <c r="A4806" s="21">
        <v>43489</v>
      </c>
      <c r="B4806" s="22">
        <v>-9.110289993507903E-4</v>
      </c>
      <c r="C4806" s="9">
        <f t="shared" si="395"/>
        <v>-3.7511028999350791E-2</v>
      </c>
      <c r="D4806" s="6">
        <f t="shared" si="396"/>
        <v>1.407077296590136E-3</v>
      </c>
      <c r="E4806" s="6">
        <f t="shared" si="397"/>
        <v>8.7686353028827225E-4</v>
      </c>
      <c r="F4806" s="6">
        <f>B$6+B$7*E4795+B$8*(H4805*100)^2</f>
        <v>0.50401170384127914</v>
      </c>
      <c r="G4806" s="18">
        <v>5.8499269521697901E-3</v>
      </c>
      <c r="H4806" s="9">
        <f t="shared" si="392"/>
        <v>7.099378168834782E-3</v>
      </c>
      <c r="I4806" s="8">
        <f t="shared" si="391"/>
        <v>1.2494512166649919E-3</v>
      </c>
      <c r="J4806" s="11">
        <f t="shared" si="393"/>
        <v>0.21358407154153597</v>
      </c>
      <c r="K4806" s="11">
        <f t="shared" si="394"/>
        <v>1.7583565478558549E-2</v>
      </c>
      <c r="AC4806" s="15"/>
      <c r="AD4806" s="16"/>
    </row>
    <row r="4807" spans="1:30" x14ac:dyDescent="0.3">
      <c r="A4807" s="21">
        <v>43490</v>
      </c>
      <c r="B4807" s="22">
        <v>7.464321297931808E-3</v>
      </c>
      <c r="C4807" s="9">
        <f t="shared" si="395"/>
        <v>-2.9135678702068193E-2</v>
      </c>
      <c r="D4807" s="6">
        <f t="shared" si="396"/>
        <v>8.488877734301501E-4</v>
      </c>
      <c r="E4807" s="6">
        <f t="shared" si="397"/>
        <v>1.407077296590136E-3</v>
      </c>
      <c r="F4807" s="6">
        <f>B$6+B$7*E4795+B$8*(H4806*100)^2</f>
        <v>0.47360756368086088</v>
      </c>
      <c r="G4807" s="18">
        <v>7.7894603095189181E-3</v>
      </c>
      <c r="H4807" s="9">
        <f t="shared" si="392"/>
        <v>6.8819151671672095E-3</v>
      </c>
      <c r="I4807" s="8">
        <f t="shared" ref="I4807:I4870" si="398">SQRT((G4807-H4807)^2)</f>
        <v>9.075451423517086E-4</v>
      </c>
      <c r="J4807" s="11">
        <f t="shared" si="393"/>
        <v>0.11650937372935394</v>
      </c>
      <c r="K4807" s="11">
        <f t="shared" si="394"/>
        <v>7.9993247195773165E-3</v>
      </c>
      <c r="AC4807" s="15"/>
      <c r="AD4807" s="16"/>
    </row>
    <row r="4808" spans="1:30" x14ac:dyDescent="0.3">
      <c r="A4808" s="21">
        <v>43493</v>
      </c>
      <c r="B4808" s="22">
        <v>-8.4838318397623212E-3</v>
      </c>
      <c r="C4808" s="9">
        <f t="shared" si="395"/>
        <v>-4.508383183976232E-2</v>
      </c>
      <c r="D4808" s="6">
        <f t="shared" si="396"/>
        <v>2.0325518933559665E-3</v>
      </c>
      <c r="E4808" s="6">
        <f t="shared" si="397"/>
        <v>8.488877734301501E-4</v>
      </c>
      <c r="F4808" s="6">
        <f>B$6+B$7*E4795+B$8*(H4807*100)^2</f>
        <v>0.44571176508367721</v>
      </c>
      <c r="G4808" s="18">
        <v>1.0641999332762107E-2</v>
      </c>
      <c r="H4808" s="9">
        <f t="shared" ref="H4808:H4871" si="399">SQRT(F4808)/100</f>
        <v>6.6761648053630107E-3</v>
      </c>
      <c r="I4808" s="8">
        <f t="shared" si="398"/>
        <v>3.9658345273990963E-3</v>
      </c>
      <c r="J4808" s="11">
        <f t="shared" ref="J4808:J4871" si="400">ABS(G4808-H4808)/G4808</f>
        <v>0.37265878369208399</v>
      </c>
      <c r="K4808" s="11">
        <f t="shared" ref="K4808:K4871" si="401">G4808/H4808-LN(G4808/H4808)-1</f>
        <v>0.12776417210631541</v>
      </c>
      <c r="AC4808" s="15"/>
      <c r="AD4808" s="16"/>
    </row>
    <row r="4809" spans="1:30" x14ac:dyDescent="0.3">
      <c r="A4809" s="21">
        <v>43494</v>
      </c>
      <c r="B4809" s="22">
        <v>2.107194841734716E-3</v>
      </c>
      <c r="C4809" s="9">
        <f t="shared" si="395"/>
        <v>-3.4492805158265284E-2</v>
      </c>
      <c r="D4809" s="6">
        <f t="shared" si="396"/>
        <v>1.1897536076860523E-3</v>
      </c>
      <c r="E4809" s="6">
        <f t="shared" si="397"/>
        <v>2.0325518933559665E-3</v>
      </c>
      <c r="F4809" s="6">
        <f>B$6+B$7*E4795+B$8*(H4808*100)^2</f>
        <v>0.42011736987076131</v>
      </c>
      <c r="G4809" s="18">
        <v>4.8448987337441369E-3</v>
      </c>
      <c r="H4809" s="9">
        <f t="shared" si="399"/>
        <v>6.4816461633659186E-3</v>
      </c>
      <c r="I4809" s="8">
        <f t="shared" si="398"/>
        <v>1.6367474296217818E-3</v>
      </c>
      <c r="J4809" s="11">
        <f t="shared" si="400"/>
        <v>0.33782902792622532</v>
      </c>
      <c r="K4809" s="11">
        <f t="shared" si="401"/>
        <v>3.8527841490026304E-2</v>
      </c>
      <c r="AC4809" s="15"/>
      <c r="AD4809" s="16"/>
    </row>
    <row r="4810" spans="1:30" x14ac:dyDescent="0.3">
      <c r="A4810" s="21">
        <v>43495</v>
      </c>
      <c r="B4810" s="22">
        <v>1.7538508359252487E-2</v>
      </c>
      <c r="C4810" s="9">
        <f t="shared" si="395"/>
        <v>-1.9061491640747514E-2</v>
      </c>
      <c r="D4810" s="6">
        <f t="shared" si="396"/>
        <v>3.6334046357028733E-4</v>
      </c>
      <c r="E4810" s="6">
        <f t="shared" si="397"/>
        <v>1.1897536076860523E-3</v>
      </c>
      <c r="F4810" s="6">
        <f>B$6+B$7*E4795+B$8*(H4809*100)^2</f>
        <v>0.39663451226291091</v>
      </c>
      <c r="G4810" s="18">
        <v>1.2473787282725456E-2</v>
      </c>
      <c r="H4810" s="9">
        <f t="shared" si="399"/>
        <v>6.2978926019972023E-3</v>
      </c>
      <c r="I4810" s="8">
        <f t="shared" si="398"/>
        <v>6.1758946807282536E-3</v>
      </c>
      <c r="J4810" s="11">
        <f t="shared" si="400"/>
        <v>0.49510982837434225</v>
      </c>
      <c r="K4810" s="11">
        <f t="shared" si="401"/>
        <v>0.29721441547966143</v>
      </c>
      <c r="AC4810" s="15"/>
      <c r="AD4810" s="16"/>
    </row>
    <row r="4811" spans="1:30" x14ac:dyDescent="0.3">
      <c r="A4811" s="21">
        <v>43496</v>
      </c>
      <c r="B4811" s="22">
        <v>-6.0740164130448514E-4</v>
      </c>
      <c r="C4811" s="9">
        <f t="shared" si="395"/>
        <v>-3.7207401641304483E-2</v>
      </c>
      <c r="D4811" s="6">
        <f t="shared" si="396"/>
        <v>1.3843907368973475E-3</v>
      </c>
      <c r="E4811" s="6">
        <f t="shared" si="397"/>
        <v>3.6334046357028733E-4</v>
      </c>
      <c r="F4811" s="6">
        <f>B$6+B$7*E4795+B$8*(H4810*100)^2</f>
        <v>0.37508899040770821</v>
      </c>
      <c r="G4811" s="18">
        <v>6.0997110368374062E-3</v>
      </c>
      <c r="H4811" s="9">
        <f t="shared" si="399"/>
        <v>6.1244509174921812E-3</v>
      </c>
      <c r="I4811" s="8">
        <f t="shared" si="398"/>
        <v>2.4739880654774983E-5</v>
      </c>
      <c r="J4811" s="11">
        <f t="shared" si="400"/>
        <v>4.055910272694193E-3</v>
      </c>
      <c r="K4811" s="11">
        <f t="shared" si="401"/>
        <v>8.1809252381326303E-6</v>
      </c>
      <c r="AC4811" s="15"/>
      <c r="AD4811" s="16"/>
    </row>
    <row r="4812" spans="1:30" x14ac:dyDescent="0.3">
      <c r="A4812" s="21">
        <v>43497</v>
      </c>
      <c r="B4812" s="22">
        <v>2.5655681557314874E-3</v>
      </c>
      <c r="C4812" s="9">
        <f t="shared" si="395"/>
        <v>-3.4034431844268513E-2</v>
      </c>
      <c r="D4812" s="6">
        <f t="shared" si="396"/>
        <v>1.1583425509621586E-3</v>
      </c>
      <c r="E4812" s="6">
        <f t="shared" si="397"/>
        <v>1.3843907368973475E-3</v>
      </c>
      <c r="F4812" s="6">
        <f>B$6+B$7*E4795+B$8*(H4811*100)^2</f>
        <v>0.35532097410555968</v>
      </c>
      <c r="G4812" s="18">
        <v>5.962310825192837E-3</v>
      </c>
      <c r="H4812" s="9">
        <f t="shared" si="399"/>
        <v>5.9608805901943682E-3</v>
      </c>
      <c r="I4812" s="8">
        <f t="shared" si="398"/>
        <v>1.4302349984687823E-6</v>
      </c>
      <c r="J4812" s="11">
        <f t="shared" si="400"/>
        <v>2.3987930861060482E-4</v>
      </c>
      <c r="K4812" s="11">
        <f t="shared" si="401"/>
        <v>2.878024596419948E-8</v>
      </c>
      <c r="AC4812" s="15"/>
      <c r="AD4812" s="16"/>
    </row>
    <row r="4813" spans="1:30" x14ac:dyDescent="0.3">
      <c r="A4813" s="21">
        <v>43500</v>
      </c>
      <c r="B4813" s="22">
        <v>6.9768531203896469E-3</v>
      </c>
      <c r="C4813" s="9">
        <f t="shared" si="395"/>
        <v>-2.9623146879610353E-2</v>
      </c>
      <c r="D4813" s="6">
        <f t="shared" si="396"/>
        <v>8.7753083105096856E-4</v>
      </c>
      <c r="E4813" s="6">
        <f t="shared" si="397"/>
        <v>1.1583425509621586E-3</v>
      </c>
      <c r="F4813" s="6">
        <f>B$6+B$7*E4795+B$8*(H4812*100)^2</f>
        <v>0.33718381914833834</v>
      </c>
      <c r="G4813" s="18">
        <v>6.1170372060575526E-3</v>
      </c>
      <c r="H4813" s="9">
        <f t="shared" si="399"/>
        <v>5.8067531301781586E-3</v>
      </c>
      <c r="I4813" s="8">
        <f t="shared" si="398"/>
        <v>3.1028407587939399E-4</v>
      </c>
      <c r="J4813" s="11">
        <f t="shared" si="400"/>
        <v>5.072456900738273E-2</v>
      </c>
      <c r="K4813" s="11">
        <f t="shared" si="401"/>
        <v>1.3787486820904249E-3</v>
      </c>
      <c r="AC4813" s="15"/>
      <c r="AD4813" s="16"/>
    </row>
    <row r="4814" spans="1:30" x14ac:dyDescent="0.3">
      <c r="A4814" s="21">
        <v>43501</v>
      </c>
      <c r="B4814" s="22">
        <v>6.7975531333811833E-3</v>
      </c>
      <c r="C4814" s="9">
        <f t="shared" si="395"/>
        <v>-2.9802446866618818E-2</v>
      </c>
      <c r="D4814" s="6">
        <f t="shared" si="396"/>
        <v>8.8818583923763782E-4</v>
      </c>
      <c r="E4814" s="6">
        <f t="shared" si="397"/>
        <v>8.7753083105096856E-4</v>
      </c>
      <c r="F4814" s="6">
        <f>B$6+B$7*E4795+B$8*(H4813*100)^2</f>
        <v>0.32054297947508786</v>
      </c>
      <c r="G4814" s="18">
        <v>3.180087558957565E-3</v>
      </c>
      <c r="H4814" s="9">
        <f t="shared" si="399"/>
        <v>5.6616515212002221E-3</v>
      </c>
      <c r="I4814" s="8">
        <f t="shared" si="398"/>
        <v>2.4815639622426571E-3</v>
      </c>
      <c r="J4814" s="11">
        <f t="shared" si="400"/>
        <v>0.78034453965038486</v>
      </c>
      <c r="K4814" s="11">
        <f t="shared" si="401"/>
        <v>0.13849593855532349</v>
      </c>
      <c r="AC4814" s="15"/>
      <c r="AD4814" s="16"/>
    </row>
    <row r="4815" spans="1:30" x14ac:dyDescent="0.3">
      <c r="A4815" s="21">
        <v>43502</v>
      </c>
      <c r="B4815" s="22">
        <v>-8.3535397367155966E-4</v>
      </c>
      <c r="C4815" s="9">
        <f t="shared" ref="C4815:C4878" si="402">B4815-B$5</f>
        <v>-3.7435353973671558E-2</v>
      </c>
      <c r="D4815" s="6">
        <f t="shared" ref="D4815:D4878" si="403">C4815^2</f>
        <v>1.401405727134087E-3</v>
      </c>
      <c r="E4815" s="6">
        <f t="shared" si="397"/>
        <v>8.8818583923763782E-4</v>
      </c>
      <c r="F4815" s="6">
        <f>B$6+B$7*E4795+B$8*(H4814*100)^2</f>
        <v>0.30527500907488053</v>
      </c>
      <c r="G4815" s="18">
        <v>3.6197961971663768E-3</v>
      </c>
      <c r="H4815" s="9">
        <f t="shared" si="399"/>
        <v>5.5251697627754434E-3</v>
      </c>
      <c r="I4815" s="8">
        <f t="shared" si="398"/>
        <v>1.9053735656090667E-3</v>
      </c>
      <c r="J4815" s="11">
        <f t="shared" si="400"/>
        <v>0.52637592334635241</v>
      </c>
      <c r="K4815" s="11">
        <f t="shared" si="401"/>
        <v>7.8042850390013907E-2</v>
      </c>
      <c r="AC4815" s="15"/>
      <c r="AD4815" s="16"/>
    </row>
    <row r="4816" spans="1:30" x14ac:dyDescent="0.3">
      <c r="A4816" s="21">
        <v>43503</v>
      </c>
      <c r="B4816" s="22">
        <v>-8.7331340779923695E-3</v>
      </c>
      <c r="C4816" s="9">
        <f t="shared" si="402"/>
        <v>-4.5333134077992374E-2</v>
      </c>
      <c r="D4816" s="6">
        <f t="shared" si="403"/>
        <v>2.0550930453332333E-3</v>
      </c>
      <c r="E4816" s="6">
        <f t="shared" ref="E4816:E4879" si="404">D4815</f>
        <v>1.401405727134087E-3</v>
      </c>
      <c r="F4816" s="6">
        <f>B$6+B$7*E4795+B$8*(H4815*100)^2</f>
        <v>0.29126664623269027</v>
      </c>
      <c r="G4816" s="18">
        <v>9.8212003102194599E-3</v>
      </c>
      <c r="H4816" s="9">
        <f t="shared" si="399"/>
        <v>5.3969125083948724E-3</v>
      </c>
      <c r="I4816" s="8">
        <f t="shared" si="398"/>
        <v>4.4242878018245875E-3</v>
      </c>
      <c r="J4816" s="11">
        <f t="shared" si="400"/>
        <v>0.45048340957071104</v>
      </c>
      <c r="K4816" s="11">
        <f t="shared" si="401"/>
        <v>0.22106495842173746</v>
      </c>
      <c r="AC4816" s="15"/>
      <c r="AD4816" s="16"/>
    </row>
    <row r="4817" spans="1:30" x14ac:dyDescent="0.3">
      <c r="A4817" s="21">
        <v>43504</v>
      </c>
      <c r="B4817" s="22">
        <v>-2.5140993241781705E-3</v>
      </c>
      <c r="C4817" s="9">
        <f t="shared" si="402"/>
        <v>-3.911409932417817E-2</v>
      </c>
      <c r="D4817" s="6">
        <f t="shared" si="403"/>
        <v>1.5299127659416751E-3</v>
      </c>
      <c r="E4817" s="6">
        <f t="shared" si="404"/>
        <v>2.0550930453332333E-3</v>
      </c>
      <c r="F4817" s="6">
        <f>B$6+B$7*E4817+B$8*(G4816*100)^2</f>
        <v>0.8962338028210618</v>
      </c>
      <c r="G4817" s="18">
        <v>8.6802365231633989E-3</v>
      </c>
      <c r="H4817" s="9">
        <f t="shared" si="399"/>
        <v>9.4669625689608686E-3</v>
      </c>
      <c r="I4817" s="8">
        <f t="shared" si="398"/>
        <v>7.8672604579746973E-4</v>
      </c>
      <c r="J4817" s="11">
        <f t="shared" si="400"/>
        <v>9.0634171511118883E-2</v>
      </c>
      <c r="K4817" s="11">
        <f t="shared" si="401"/>
        <v>3.6570693402744325E-3</v>
      </c>
      <c r="AC4817" s="15"/>
      <c r="AD4817" s="16"/>
    </row>
    <row r="4818" spans="1:30" x14ac:dyDescent="0.3">
      <c r="A4818" s="21">
        <v>43507</v>
      </c>
      <c r="B4818" s="22">
        <v>-2.12206211540529E-3</v>
      </c>
      <c r="C4818" s="9">
        <f t="shared" si="402"/>
        <v>-3.8722062115405291E-2</v>
      </c>
      <c r="D4818" s="6">
        <f t="shared" si="403"/>
        <v>1.4993980944693057E-3</v>
      </c>
      <c r="E4818" s="6">
        <f t="shared" si="404"/>
        <v>1.5299127659416751E-3</v>
      </c>
      <c r="F4818" s="6">
        <f>B$6+B$7*E4817+B$8*(H4817*100)^2</f>
        <v>0.83354474138993784</v>
      </c>
      <c r="G4818" s="18">
        <v>4.7381196145871397E-3</v>
      </c>
      <c r="H4818" s="9">
        <f t="shared" si="399"/>
        <v>9.1298671479377938E-3</v>
      </c>
      <c r="I4818" s="8">
        <f t="shared" si="398"/>
        <v>4.3917475333506541E-3</v>
      </c>
      <c r="J4818" s="11">
        <f t="shared" si="400"/>
        <v>0.92689672076447416</v>
      </c>
      <c r="K4818" s="11">
        <f t="shared" si="401"/>
        <v>0.17487996635816661</v>
      </c>
      <c r="AC4818" s="15"/>
      <c r="AD4818" s="16"/>
    </row>
    <row r="4819" spans="1:30" x14ac:dyDescent="0.3">
      <c r="A4819" s="21">
        <v>43508</v>
      </c>
      <c r="B4819" s="22">
        <v>1.4764877534305708E-2</v>
      </c>
      <c r="C4819" s="9">
        <f t="shared" si="402"/>
        <v>-2.1835122465694294E-2</v>
      </c>
      <c r="D4819" s="6">
        <f t="shared" si="403"/>
        <v>4.7677257309186767E-4</v>
      </c>
      <c r="E4819" s="6">
        <f t="shared" si="404"/>
        <v>1.4993980944693057E-3</v>
      </c>
      <c r="F4819" s="6">
        <f>B$6+B$7*E4817+B$8*(H4818*100)^2</f>
        <v>0.77602752752688176</v>
      </c>
      <c r="G4819" s="18">
        <v>6.7881913682301441E-3</v>
      </c>
      <c r="H4819" s="9">
        <f t="shared" si="399"/>
        <v>8.8092424619082982E-3</v>
      </c>
      <c r="I4819" s="8">
        <f t="shared" si="398"/>
        <v>2.021051093678154E-3</v>
      </c>
      <c r="J4819" s="11">
        <f t="shared" si="400"/>
        <v>0.29773042391483051</v>
      </c>
      <c r="K4819" s="11">
        <f t="shared" si="401"/>
        <v>3.1192973286214842E-2</v>
      </c>
      <c r="AC4819" s="15"/>
      <c r="AD4819" s="16"/>
    </row>
    <row r="4820" spans="1:30" x14ac:dyDescent="0.3">
      <c r="A4820" s="21">
        <v>43509</v>
      </c>
      <c r="B4820" s="22">
        <v>4.6110344046244476E-3</v>
      </c>
      <c r="C4820" s="9">
        <f t="shared" si="402"/>
        <v>-3.1988965595375556E-2</v>
      </c>
      <c r="D4820" s="6">
        <f t="shared" si="403"/>
        <v>1.0232939198621209E-3</v>
      </c>
      <c r="E4820" s="6">
        <f t="shared" si="404"/>
        <v>4.7677257309186767E-4</v>
      </c>
      <c r="F4820" s="6">
        <f>B$6+B$7*E4817+B$8*(H4819*100)^2</f>
        <v>0.72325548380752769</v>
      </c>
      <c r="G4820" s="18">
        <v>4.6086474434543509E-3</v>
      </c>
      <c r="H4820" s="9">
        <f t="shared" si="399"/>
        <v>8.5044428612786136E-3</v>
      </c>
      <c r="I4820" s="8">
        <f t="shared" si="398"/>
        <v>3.8957954178242627E-3</v>
      </c>
      <c r="J4820" s="11">
        <f t="shared" si="400"/>
        <v>0.8453229424952976</v>
      </c>
      <c r="K4820" s="11">
        <f t="shared" si="401"/>
        <v>0.15456486463874874</v>
      </c>
      <c r="AC4820" s="15"/>
      <c r="AD4820" s="16"/>
    </row>
    <row r="4821" spans="1:30" x14ac:dyDescent="0.3">
      <c r="A4821" s="21">
        <v>43510</v>
      </c>
      <c r="B4821" s="22">
        <v>-4.0750737480015273E-3</v>
      </c>
      <c r="C4821" s="9">
        <f t="shared" si="402"/>
        <v>-4.0675073748001528E-2</v>
      </c>
      <c r="D4821" s="6">
        <f t="shared" si="403"/>
        <v>1.654461624405363E-3</v>
      </c>
      <c r="E4821" s="6">
        <f t="shared" si="404"/>
        <v>1.0232939198621209E-3</v>
      </c>
      <c r="F4821" s="6">
        <f>B$6+B$7*E4817+B$8*(H4820*100)^2</f>
        <v>0.67483713369502063</v>
      </c>
      <c r="G4821" s="18">
        <v>7.2533806841929716E-3</v>
      </c>
      <c r="H4821" s="9">
        <f t="shared" si="399"/>
        <v>8.2148471300141704E-3</v>
      </c>
      <c r="I4821" s="8">
        <f t="shared" si="398"/>
        <v>9.6146644582119876E-4</v>
      </c>
      <c r="J4821" s="11">
        <f t="shared" si="400"/>
        <v>0.13255425127713033</v>
      </c>
      <c r="K4821" s="11">
        <f t="shared" si="401"/>
        <v>7.4353914213762806E-3</v>
      </c>
      <c r="AC4821" s="15"/>
      <c r="AD4821" s="16"/>
    </row>
    <row r="4822" spans="1:30" x14ac:dyDescent="0.3">
      <c r="A4822" s="21">
        <v>43511</v>
      </c>
      <c r="B4822" s="22">
        <v>1.7297256581165207E-2</v>
      </c>
      <c r="C4822" s="9">
        <f t="shared" si="402"/>
        <v>-1.9302743418834794E-2</v>
      </c>
      <c r="D4822" s="6">
        <f t="shared" si="403"/>
        <v>3.7259590349336994E-4</v>
      </c>
      <c r="E4822" s="6">
        <f t="shared" si="404"/>
        <v>1.654461624405363E-3</v>
      </c>
      <c r="F4822" s="6">
        <f>B$6+B$7*E4817+B$8*(H4821*100)^2</f>
        <v>0.6304132974667952</v>
      </c>
      <c r="G4822" s="18">
        <v>6.8254910410324946E-3</v>
      </c>
      <c r="H4822" s="9">
        <f t="shared" si="399"/>
        <v>7.9398570356574768E-3</v>
      </c>
      <c r="I4822" s="8">
        <f t="shared" si="398"/>
        <v>1.1143659946249822E-3</v>
      </c>
      <c r="J4822" s="11">
        <f t="shared" si="400"/>
        <v>0.16326532229341431</v>
      </c>
      <c r="K4822" s="11">
        <f t="shared" si="401"/>
        <v>1.0880094482008662E-2</v>
      </c>
      <c r="AC4822" s="15"/>
      <c r="AD4822" s="16"/>
    </row>
    <row r="4823" spans="1:30" x14ac:dyDescent="0.3">
      <c r="A4823" s="21">
        <v>43515</v>
      </c>
      <c r="B4823" s="22">
        <v>3.1174812332201762E-4</v>
      </c>
      <c r="C4823" s="9">
        <f t="shared" si="402"/>
        <v>-3.6288251876677981E-2</v>
      </c>
      <c r="D4823" s="6">
        <f t="shared" si="403"/>
        <v>1.3168372242652229E-3</v>
      </c>
      <c r="E4823" s="6">
        <f t="shared" si="404"/>
        <v>3.7259590349336994E-4</v>
      </c>
      <c r="F4823" s="6">
        <f>B$6+B$7*E4817+B$8*(H4822*100)^2</f>
        <v>0.58965442772739862</v>
      </c>
      <c r="G4823" s="18">
        <v>3.836912923931032E-3</v>
      </c>
      <c r="H4823" s="9">
        <f t="shared" si="399"/>
        <v>7.6788959344908344E-3</v>
      </c>
      <c r="I4823" s="8">
        <f t="shared" si="398"/>
        <v>3.8419830105598024E-3</v>
      </c>
      <c r="J4823" s="11">
        <f t="shared" si="400"/>
        <v>1.0013213973653527</v>
      </c>
      <c r="K4823" s="11">
        <f t="shared" si="401"/>
        <v>0.19347752985326272</v>
      </c>
      <c r="AC4823" s="15"/>
      <c r="AD4823" s="16"/>
    </row>
    <row r="4824" spans="1:30" x14ac:dyDescent="0.3">
      <c r="A4824" s="21">
        <v>43516</v>
      </c>
      <c r="B4824" s="22">
        <v>2.4348827018690618E-3</v>
      </c>
      <c r="C4824" s="9">
        <f t="shared" si="402"/>
        <v>-3.4165117298130938E-2</v>
      </c>
      <c r="D4824" s="6">
        <f t="shared" si="403"/>
        <v>1.1672552399950458E-3</v>
      </c>
      <c r="E4824" s="6">
        <f t="shared" si="404"/>
        <v>1.3168372242652229E-3</v>
      </c>
      <c r="F4824" s="6">
        <f>B$6+B$7*E4817+B$8*(H4823*100)^2</f>
        <v>0.55225816474150213</v>
      </c>
      <c r="G4824" s="18">
        <v>3.185626170461954E-3</v>
      </c>
      <c r="H4824" s="9">
        <f t="shared" si="399"/>
        <v>7.4314074356174424E-3</v>
      </c>
      <c r="I4824" s="8">
        <f t="shared" si="398"/>
        <v>4.2457812651554884E-3</v>
      </c>
      <c r="J4824" s="11">
        <f t="shared" si="400"/>
        <v>1.3327933153373734</v>
      </c>
      <c r="K4824" s="11">
        <f t="shared" si="401"/>
        <v>0.27573703582876918</v>
      </c>
      <c r="AC4824" s="15"/>
      <c r="AD4824" s="16"/>
    </row>
    <row r="4825" spans="1:30" x14ac:dyDescent="0.3">
      <c r="A4825" s="21">
        <v>43517</v>
      </c>
      <c r="B4825" s="22">
        <v>-4.0076668969397881E-3</v>
      </c>
      <c r="C4825" s="9">
        <f t="shared" si="402"/>
        <v>-4.0607666896939787E-2</v>
      </c>
      <c r="D4825" s="6">
        <f t="shared" si="403"/>
        <v>1.6489826108128194E-3</v>
      </c>
      <c r="E4825" s="6">
        <f t="shared" si="404"/>
        <v>1.1672552399950458E-3</v>
      </c>
      <c r="F4825" s="6">
        <f>B$6+B$7*E4817+B$8*(H4824*100)^2</f>
        <v>0.5179470934519419</v>
      </c>
      <c r="G4825" s="18">
        <v>4.7589361758963123E-3</v>
      </c>
      <c r="H4825" s="9">
        <f t="shared" si="399"/>
        <v>7.1968541283809681E-3</v>
      </c>
      <c r="I4825" s="8">
        <f t="shared" si="398"/>
        <v>2.4379179524846558E-3</v>
      </c>
      <c r="J4825" s="11">
        <f t="shared" si="400"/>
        <v>0.51228212826903297</v>
      </c>
      <c r="K4825" s="11">
        <f t="shared" si="401"/>
        <v>7.4872129602977067E-2</v>
      </c>
      <c r="AC4825" s="15"/>
      <c r="AD4825" s="16"/>
    </row>
    <row r="4826" spans="1:30" x14ac:dyDescent="0.3">
      <c r="A4826" s="21">
        <v>43518</v>
      </c>
      <c r="B4826" s="22">
        <v>6.984267474077932E-3</v>
      </c>
      <c r="C4826" s="9">
        <f t="shared" si="402"/>
        <v>-2.9615732525922069E-2</v>
      </c>
      <c r="D4826" s="6">
        <f t="shared" si="403"/>
        <v>8.7709161304695834E-4</v>
      </c>
      <c r="E4826" s="6">
        <f t="shared" si="404"/>
        <v>1.6489826108128194E-3</v>
      </c>
      <c r="F4826" s="6">
        <f>B$6+B$7*E4817+B$8*(H4825*100)^2</f>
        <v>0.48646668554377054</v>
      </c>
      <c r="G4826" s="18">
        <v>3.4529599178754733E-3</v>
      </c>
      <c r="H4826" s="9">
        <f t="shared" si="399"/>
        <v>6.9747163780599034E-3</v>
      </c>
      <c r="I4826" s="8">
        <f t="shared" si="398"/>
        <v>3.5217564601844301E-3</v>
      </c>
      <c r="J4826" s="11">
        <f t="shared" si="400"/>
        <v>1.0199239330734211</v>
      </c>
      <c r="K4826" s="11">
        <f t="shared" si="401"/>
        <v>0.1981280014891551</v>
      </c>
      <c r="AC4826" s="15"/>
      <c r="AD4826" s="16"/>
    </row>
    <row r="4827" spans="1:30" x14ac:dyDescent="0.3">
      <c r="A4827" s="21">
        <v>43521</v>
      </c>
      <c r="B4827" s="22">
        <v>2.3075349449283747E-3</v>
      </c>
      <c r="C4827" s="9">
        <f t="shared" si="402"/>
        <v>-3.4292465055071629E-2</v>
      </c>
      <c r="D4827" s="6">
        <f t="shared" si="403"/>
        <v>1.1759731595533088E-3</v>
      </c>
      <c r="E4827" s="6">
        <f t="shared" si="404"/>
        <v>8.7709161304695834E-4</v>
      </c>
      <c r="F4827" s="6">
        <f>B$6+B$7*E4817+B$8*(H4826*100)^2</f>
        <v>0.45758341128802332</v>
      </c>
      <c r="G4827" s="18">
        <v>5.9561572638149388E-3</v>
      </c>
      <c r="H4827" s="9">
        <f t="shared" si="399"/>
        <v>6.7644911951160328E-3</v>
      </c>
      <c r="I4827" s="8">
        <f t="shared" si="398"/>
        <v>8.0833393130109402E-4</v>
      </c>
      <c r="J4827" s="11">
        <f t="shared" si="400"/>
        <v>0.13571400073868323</v>
      </c>
      <c r="K4827" s="11">
        <f t="shared" si="401"/>
        <v>7.7648942806596288E-3</v>
      </c>
      <c r="AC4827" s="15"/>
      <c r="AD4827" s="16"/>
    </row>
    <row r="4828" spans="1:30" x14ac:dyDescent="0.3">
      <c r="A4828" s="21">
        <v>43522</v>
      </c>
      <c r="B4828" s="22">
        <v>-1.3027344430809231E-3</v>
      </c>
      <c r="C4828" s="9">
        <f t="shared" si="402"/>
        <v>-3.7902734443080927E-2</v>
      </c>
      <c r="D4828" s="6">
        <f t="shared" si="403"/>
        <v>1.4366172782627133E-3</v>
      </c>
      <c r="E4828" s="6">
        <f t="shared" si="404"/>
        <v>1.1759731595533088E-3</v>
      </c>
      <c r="F4828" s="6">
        <f>B$6+B$7*E4817+B$8*(H4827*100)^2</f>
        <v>0.43108300715837516</v>
      </c>
      <c r="G4828" s="18">
        <v>5.0004682988631713E-3</v>
      </c>
      <c r="H4828" s="9">
        <f t="shared" si="399"/>
        <v>6.5656911834046476E-3</v>
      </c>
      <c r="I4828" s="8">
        <f t="shared" si="398"/>
        <v>1.5652228845414763E-3</v>
      </c>
      <c r="J4828" s="11">
        <f t="shared" si="400"/>
        <v>0.3130152599702154</v>
      </c>
      <c r="K4828" s="11">
        <f t="shared" si="401"/>
        <v>3.393198892321081E-2</v>
      </c>
      <c r="AC4828" s="15"/>
      <c r="AD4828" s="16"/>
    </row>
    <row r="4829" spans="1:30" x14ac:dyDescent="0.3">
      <c r="A4829" s="21">
        <v>43523</v>
      </c>
      <c r="B4829" s="22">
        <v>-2.7984613975690037E-3</v>
      </c>
      <c r="C4829" s="9">
        <f t="shared" si="402"/>
        <v>-3.9398461397569001E-2</v>
      </c>
      <c r="D4829" s="6">
        <f t="shared" si="403"/>
        <v>1.5522387604957348E-3</v>
      </c>
      <c r="E4829" s="6">
        <f t="shared" si="404"/>
        <v>1.4366172782627133E-3</v>
      </c>
      <c r="F4829" s="6">
        <f>B$6+B$7*E4817+B$8*(H4828*100)^2</f>
        <v>0.40676888636942304</v>
      </c>
      <c r="G4829" s="18">
        <v>5.0037841171583471E-3</v>
      </c>
      <c r="H4829" s="9">
        <f t="shared" si="399"/>
        <v>6.3778435726303531E-3</v>
      </c>
      <c r="I4829" s="8">
        <f t="shared" si="398"/>
        <v>1.374059455472006E-3</v>
      </c>
      <c r="J4829" s="11">
        <f t="shared" si="400"/>
        <v>0.27460406430410422</v>
      </c>
      <c r="K4829" s="11">
        <f t="shared" si="401"/>
        <v>2.7192952790199509E-2</v>
      </c>
      <c r="AC4829" s="15"/>
      <c r="AD4829" s="16"/>
    </row>
    <row r="4830" spans="1:30" x14ac:dyDescent="0.3">
      <c r="A4830" s="21">
        <v>43524</v>
      </c>
      <c r="B4830" s="22">
        <v>-2.6650732652842473E-3</v>
      </c>
      <c r="C4830" s="9">
        <f t="shared" si="402"/>
        <v>-3.926507326528425E-2</v>
      </c>
      <c r="D4830" s="6">
        <f t="shared" si="403"/>
        <v>1.54174597852814E-3</v>
      </c>
      <c r="E4830" s="6">
        <f t="shared" si="404"/>
        <v>1.5522387604957348E-3</v>
      </c>
      <c r="F4830" s="6">
        <f>B$6+B$7*E4817+B$8*(H4829*100)^2</f>
        <v>0.38446068054555949</v>
      </c>
      <c r="G4830" s="18">
        <v>3.1004335434303941E-3</v>
      </c>
      <c r="H4830" s="9">
        <f t="shared" si="399"/>
        <v>6.2004893399276121E-3</v>
      </c>
      <c r="I4830" s="8">
        <f t="shared" si="398"/>
        <v>3.100055796497218E-3</v>
      </c>
      <c r="J4830" s="11">
        <f t="shared" si="400"/>
        <v>0.99987816318979761</v>
      </c>
      <c r="K4830" s="11">
        <f t="shared" si="401"/>
        <v>0.1931167213574323</v>
      </c>
      <c r="AC4830" s="15"/>
      <c r="AD4830" s="16"/>
    </row>
    <row r="4831" spans="1:30" x14ac:dyDescent="0.3">
      <c r="A4831" s="21">
        <v>43525</v>
      </c>
      <c r="B4831" s="22">
        <v>4.2478070952535743E-3</v>
      </c>
      <c r="C4831" s="9">
        <f t="shared" si="402"/>
        <v>-3.2352192904746425E-2</v>
      </c>
      <c r="D4831" s="6">
        <f t="shared" si="403"/>
        <v>1.0466643857459249E-3</v>
      </c>
      <c r="E4831" s="6">
        <f t="shared" si="404"/>
        <v>1.54174597852814E-3</v>
      </c>
      <c r="F4831" s="6">
        <f>B$6+B$7*E4817+B$8*(H4830*100)^2</f>
        <v>0.3639929017021647</v>
      </c>
      <c r="G4831" s="18">
        <v>7.0177385356824645E-3</v>
      </c>
      <c r="H4831" s="9">
        <f t="shared" si="399"/>
        <v>6.0331824247420581E-3</v>
      </c>
      <c r="I4831" s="8">
        <f t="shared" si="398"/>
        <v>9.8455611094040631E-4</v>
      </c>
      <c r="J4831" s="11">
        <f t="shared" si="400"/>
        <v>0.14029535382863331</v>
      </c>
      <c r="K4831" s="11">
        <f t="shared" si="401"/>
        <v>1.2023794119762954E-2</v>
      </c>
      <c r="AC4831" s="15"/>
      <c r="AD4831" s="16"/>
    </row>
    <row r="4832" spans="1:30" x14ac:dyDescent="0.3">
      <c r="A4832" s="21">
        <v>43528</v>
      </c>
      <c r="B4832" s="22">
        <v>-7.972500610785636E-3</v>
      </c>
      <c r="C4832" s="9">
        <f t="shared" si="402"/>
        <v>-4.4572500610785638E-2</v>
      </c>
      <c r="D4832" s="6">
        <f t="shared" si="403"/>
        <v>1.9867078106984861E-3</v>
      </c>
      <c r="E4832" s="6">
        <f t="shared" si="404"/>
        <v>1.0466643857459249E-3</v>
      </c>
      <c r="F4832" s="6">
        <f>B$6+B$7*E4817+B$8*(H4831*100)^2</f>
        <v>0.34521371461334988</v>
      </c>
      <c r="G4832" s="18">
        <v>1.3567796620104646E-2</v>
      </c>
      <c r="H4832" s="9">
        <f t="shared" si="399"/>
        <v>5.8754890401850803E-3</v>
      </c>
      <c r="I4832" s="8">
        <f t="shared" si="398"/>
        <v>7.6923075799195662E-3</v>
      </c>
      <c r="J4832" s="11">
        <f t="shared" si="400"/>
        <v>0.56695333776754653</v>
      </c>
      <c r="K4832" s="11">
        <f t="shared" si="401"/>
        <v>0.47231017733298675</v>
      </c>
      <c r="AC4832" s="15"/>
      <c r="AD4832" s="16"/>
    </row>
    <row r="4833" spans="1:30" x14ac:dyDescent="0.3">
      <c r="A4833" s="21">
        <v>43529</v>
      </c>
      <c r="B4833" s="22">
        <v>-5.043761127384688E-4</v>
      </c>
      <c r="C4833" s="9">
        <f t="shared" si="402"/>
        <v>-3.7104376112738473E-2</v>
      </c>
      <c r="D4833" s="6">
        <f t="shared" si="403"/>
        <v>1.3767347267155574E-3</v>
      </c>
      <c r="E4833" s="6">
        <f t="shared" si="404"/>
        <v>1.9867078106984861E-3</v>
      </c>
      <c r="F4833" s="6">
        <f>B$6+B$7*E4817+B$8*(H4832*100)^2</f>
        <v>0.32798381045936242</v>
      </c>
      <c r="G4833" s="18">
        <v>3.9197068700117417E-3</v>
      </c>
      <c r="H4833" s="9">
        <f t="shared" si="399"/>
        <v>5.7269870827457124E-3</v>
      </c>
      <c r="I4833" s="8">
        <f t="shared" si="398"/>
        <v>1.8072802127339707E-3</v>
      </c>
      <c r="J4833" s="11">
        <f t="shared" si="400"/>
        <v>0.46107534891468988</v>
      </c>
      <c r="K4833" s="11">
        <f t="shared" si="401"/>
        <v>6.360010341202238E-2</v>
      </c>
      <c r="AC4833" s="15"/>
      <c r="AD4833" s="16"/>
    </row>
    <row r="4834" spans="1:30" x14ac:dyDescent="0.3">
      <c r="A4834" s="21">
        <v>43530</v>
      </c>
      <c r="B4834" s="22">
        <v>-5.1736589532170325E-3</v>
      </c>
      <c r="C4834" s="9">
        <f t="shared" si="402"/>
        <v>-4.1773658953217031E-2</v>
      </c>
      <c r="D4834" s="6">
        <f t="shared" si="403"/>
        <v>1.7450385823396895E-3</v>
      </c>
      <c r="E4834" s="6">
        <f t="shared" si="404"/>
        <v>1.3767347267155574E-3</v>
      </c>
      <c r="F4834" s="6">
        <f>B$6+B$7*E4817+B$8*(H4833*100)^2</f>
        <v>0.31217537339807894</v>
      </c>
      <c r="G4834" s="18">
        <v>4.2835154687735242E-3</v>
      </c>
      <c r="H4834" s="9">
        <f t="shared" si="399"/>
        <v>5.5872656407054688E-3</v>
      </c>
      <c r="I4834" s="8">
        <f t="shared" si="398"/>
        <v>1.3037501719319446E-3</v>
      </c>
      <c r="J4834" s="11">
        <f t="shared" si="400"/>
        <v>0.30436452989050145</v>
      </c>
      <c r="K4834" s="11">
        <f t="shared" si="401"/>
        <v>3.2372820568261185E-2</v>
      </c>
      <c r="AC4834" s="15"/>
      <c r="AD4834" s="16"/>
    </row>
    <row r="4835" spans="1:30" x14ac:dyDescent="0.3">
      <c r="A4835" s="21">
        <v>43531</v>
      </c>
      <c r="B4835" s="22">
        <v>-7.8296947918402322E-3</v>
      </c>
      <c r="C4835" s="9">
        <f t="shared" si="402"/>
        <v>-4.4429694791840231E-2</v>
      </c>
      <c r="D4835" s="6">
        <f t="shared" si="403"/>
        <v>1.9739977792960751E-3</v>
      </c>
      <c r="E4835" s="6">
        <f t="shared" si="404"/>
        <v>1.7450385823396895E-3</v>
      </c>
      <c r="F4835" s="6">
        <f>B$6+B$7*E4817+B$8*(H4834*100)^2</f>
        <v>0.29767113239435128</v>
      </c>
      <c r="G4835" s="18">
        <v>7.376427034289485E-3</v>
      </c>
      <c r="H4835" s="9">
        <f t="shared" si="399"/>
        <v>5.4559245998671135E-3</v>
      </c>
      <c r="I4835" s="8">
        <f t="shared" si="398"/>
        <v>1.9205024344223715E-3</v>
      </c>
      <c r="J4835" s="11">
        <f t="shared" si="400"/>
        <v>0.26035673172050278</v>
      </c>
      <c r="K4835" s="11">
        <f t="shared" si="401"/>
        <v>5.0415832436454089E-2</v>
      </c>
      <c r="AC4835" s="15"/>
      <c r="AD4835" s="16"/>
    </row>
    <row r="4836" spans="1:30" x14ac:dyDescent="0.3">
      <c r="A4836" s="21">
        <v>43532</v>
      </c>
      <c r="B4836" s="22">
        <v>-9.0293279776628354E-4</v>
      </c>
      <c r="C4836" s="9">
        <f t="shared" si="402"/>
        <v>-3.7502932797766286E-2</v>
      </c>
      <c r="D4836" s="6">
        <f t="shared" si="403"/>
        <v>1.4064699684337742E-3</v>
      </c>
      <c r="E4836" s="6">
        <f t="shared" si="404"/>
        <v>1.9739977792960751E-3</v>
      </c>
      <c r="F4836" s="6">
        <f>B$6+B$7*E4817+B$8*(H4835*100)^2</f>
        <v>0.28436349127343108</v>
      </c>
      <c r="G4836" s="18">
        <v>7.3774067142779523E-3</v>
      </c>
      <c r="H4836" s="9">
        <f t="shared" si="399"/>
        <v>5.3325743433489149E-3</v>
      </c>
      <c r="I4836" s="8">
        <f t="shared" si="398"/>
        <v>2.0448323709290374E-3</v>
      </c>
      <c r="J4836" s="11">
        <f t="shared" si="400"/>
        <v>0.27717495457740543</v>
      </c>
      <c r="K4836" s="11">
        <f t="shared" si="401"/>
        <v>5.8872569764038429E-2</v>
      </c>
      <c r="AC4836" s="15"/>
      <c r="AD4836" s="16"/>
    </row>
    <row r="4837" spans="1:30" x14ac:dyDescent="0.3">
      <c r="A4837" s="21">
        <v>43535</v>
      </c>
      <c r="B4837" s="22">
        <v>7.8527301066073935E-3</v>
      </c>
      <c r="C4837" s="9">
        <f t="shared" si="402"/>
        <v>-2.8747269893392609E-2</v>
      </c>
      <c r="D4837" s="6">
        <f t="shared" si="403"/>
        <v>8.2640552632355711E-4</v>
      </c>
      <c r="E4837" s="6">
        <f t="shared" si="404"/>
        <v>1.4064699684337742E-3</v>
      </c>
      <c r="F4837" s="6">
        <f>B$6+B$7*E4817+B$8*(H4836*100)^2</f>
        <v>0.27215373054498687</v>
      </c>
      <c r="G4837" s="18">
        <v>1.1912102362387563E-2</v>
      </c>
      <c r="H4837" s="9">
        <f t="shared" si="399"/>
        <v>5.2168355402963098E-3</v>
      </c>
      <c r="I4837" s="8">
        <f t="shared" si="398"/>
        <v>6.6952668220912536E-3</v>
      </c>
      <c r="J4837" s="11">
        <f t="shared" si="400"/>
        <v>0.56205585029486849</v>
      </c>
      <c r="K4837" s="11">
        <f t="shared" si="401"/>
        <v>0.45773229462303533</v>
      </c>
      <c r="AC4837" s="15"/>
      <c r="AD4837" s="16"/>
    </row>
    <row r="4838" spans="1:30" x14ac:dyDescent="0.3">
      <c r="A4838" s="21">
        <v>43536</v>
      </c>
      <c r="B4838" s="22">
        <v>-3.7582189142014795E-3</v>
      </c>
      <c r="C4838" s="9">
        <f t="shared" si="402"/>
        <v>-4.035821891420148E-2</v>
      </c>
      <c r="D4838" s="6">
        <f t="shared" si="403"/>
        <v>1.6287858339266101E-3</v>
      </c>
      <c r="E4838" s="6">
        <f t="shared" si="404"/>
        <v>8.2640552632355711E-4</v>
      </c>
      <c r="F4838" s="6">
        <f>B$6+B$7*E4817+B$8*(H4837*100)^2</f>
        <v>0.26095127507663929</v>
      </c>
      <c r="G4838" s="18">
        <v>4.4152983607412084E-3</v>
      </c>
      <c r="H4838" s="9">
        <f t="shared" si="399"/>
        <v>5.1083390165164192E-3</v>
      </c>
      <c r="I4838" s="8">
        <f t="shared" si="398"/>
        <v>6.9304065577521085E-4</v>
      </c>
      <c r="J4838" s="11">
        <f t="shared" si="400"/>
        <v>0.15696349355174</v>
      </c>
      <c r="K4838" s="11">
        <f t="shared" si="401"/>
        <v>1.0130402100244629E-2</v>
      </c>
      <c r="AC4838" s="15"/>
      <c r="AD4838" s="16"/>
    </row>
    <row r="4839" spans="1:30" x14ac:dyDescent="0.3">
      <c r="A4839" s="21">
        <v>43537</v>
      </c>
      <c r="B4839" s="22">
        <v>5.7837676481700675E-3</v>
      </c>
      <c r="C4839" s="9">
        <f t="shared" si="402"/>
        <v>-3.0816232351829932E-2</v>
      </c>
      <c r="D4839" s="6">
        <f t="shared" si="403"/>
        <v>9.496401763619697E-4</v>
      </c>
      <c r="E4839" s="6">
        <f t="shared" si="404"/>
        <v>1.6287858339266101E-3</v>
      </c>
      <c r="F4839" s="6">
        <f>B$6+B$7*E4839+B$8*(G4838*100)^2</f>
        <v>0.19008440120624975</v>
      </c>
      <c r="G4839" s="18">
        <v>5.991031449295546E-3</v>
      </c>
      <c r="H4839" s="9">
        <f t="shared" si="399"/>
        <v>4.3598669842811692E-3</v>
      </c>
      <c r="I4839" s="8">
        <f t="shared" si="398"/>
        <v>1.6311644650143769E-3</v>
      </c>
      <c r="J4839" s="11">
        <f t="shared" si="400"/>
        <v>0.27226771864236782</v>
      </c>
      <c r="K4839" s="11">
        <f t="shared" si="401"/>
        <v>5.6309660414688434E-2</v>
      </c>
      <c r="AC4839" s="15"/>
      <c r="AD4839" s="16"/>
    </row>
    <row r="4840" spans="1:30" x14ac:dyDescent="0.3">
      <c r="A4840" s="21">
        <v>43538</v>
      </c>
      <c r="B4840" s="22">
        <v>2.7420502463886969E-4</v>
      </c>
      <c r="C4840" s="9">
        <f t="shared" si="402"/>
        <v>-3.6325794975361134E-2</v>
      </c>
      <c r="D4840" s="6">
        <f t="shared" si="403"/>
        <v>1.3195633805919722E-3</v>
      </c>
      <c r="E4840" s="6">
        <f t="shared" si="404"/>
        <v>9.496401763619697E-4</v>
      </c>
      <c r="F4840" s="6">
        <f>B$6+B$7*E4839+B$8*(H4839*100)^2</f>
        <v>0.18562150235119421</v>
      </c>
      <c r="G4840" s="18">
        <v>3.4292826378910647E-3</v>
      </c>
      <c r="H4840" s="9">
        <f t="shared" si="399"/>
        <v>4.3083813938786129E-3</v>
      </c>
      <c r="I4840" s="8">
        <f t="shared" si="398"/>
        <v>8.790987559875482E-4</v>
      </c>
      <c r="J4840" s="11">
        <f t="shared" si="400"/>
        <v>0.25635062746772458</v>
      </c>
      <c r="K4840" s="11">
        <f t="shared" si="401"/>
        <v>2.4167334327037215E-2</v>
      </c>
      <c r="AC4840" s="15"/>
      <c r="AD4840" s="16"/>
    </row>
    <row r="4841" spans="1:30" x14ac:dyDescent="0.3">
      <c r="A4841" s="21">
        <v>43539</v>
      </c>
      <c r="B4841" s="22">
        <v>5.3891867379231833E-3</v>
      </c>
      <c r="C4841" s="9">
        <f t="shared" si="402"/>
        <v>-3.1210813262076816E-2</v>
      </c>
      <c r="D4841" s="6">
        <f t="shared" si="403"/>
        <v>9.7411486448023001E-4</v>
      </c>
      <c r="E4841" s="6">
        <f t="shared" si="404"/>
        <v>1.3195633805919722E-3</v>
      </c>
      <c r="F4841" s="6">
        <f>B$6+B$7*E4839+B$8*(H4840*100)^2</f>
        <v>0.18152679265168073</v>
      </c>
      <c r="G4841" s="18">
        <v>6.5586056259292645E-3</v>
      </c>
      <c r="H4841" s="9">
        <f t="shared" si="399"/>
        <v>4.2605961161753022E-3</v>
      </c>
      <c r="I4841" s="8">
        <f t="shared" si="398"/>
        <v>2.2980095097539623E-3</v>
      </c>
      <c r="J4841" s="11">
        <f t="shared" si="400"/>
        <v>0.35038080360692003</v>
      </c>
      <c r="K4841" s="11">
        <f t="shared" si="401"/>
        <v>0.10799443764391525</v>
      </c>
      <c r="AC4841" s="15"/>
      <c r="AD4841" s="16"/>
    </row>
    <row r="4842" spans="1:30" x14ac:dyDescent="0.3">
      <c r="A4842" s="21">
        <v>43542</v>
      </c>
      <c r="B4842" s="22">
        <v>2.5203540235377016E-3</v>
      </c>
      <c r="C4842" s="9">
        <f t="shared" si="402"/>
        <v>-3.4079645976462299E-2</v>
      </c>
      <c r="D4842" s="6">
        <f t="shared" si="403"/>
        <v>1.161422269881003E-3</v>
      </c>
      <c r="E4842" s="6">
        <f t="shared" si="404"/>
        <v>9.7411486448023001E-4</v>
      </c>
      <c r="F4842" s="6">
        <f>B$6+B$7*E4839+B$8*(H4841*100)^2</f>
        <v>0.17776989650237704</v>
      </c>
      <c r="G4842" s="18">
        <v>3.2230470045994599E-3</v>
      </c>
      <c r="H4842" s="9">
        <f t="shared" si="399"/>
        <v>4.2162767520927394E-3</v>
      </c>
      <c r="I4842" s="8">
        <f t="shared" si="398"/>
        <v>9.932297474932795E-4</v>
      </c>
      <c r="J4842" s="11">
        <f t="shared" si="400"/>
        <v>0.30816483472809664</v>
      </c>
      <c r="K4842" s="11">
        <f t="shared" si="401"/>
        <v>3.3054925655435996E-2</v>
      </c>
      <c r="AC4842" s="15"/>
      <c r="AD4842" s="16"/>
    </row>
    <row r="4843" spans="1:30" x14ac:dyDescent="0.3">
      <c r="A4843" s="21">
        <v>43543</v>
      </c>
      <c r="B4843" s="22">
        <v>-1.0315825774725822E-3</v>
      </c>
      <c r="C4843" s="9">
        <f t="shared" si="402"/>
        <v>-3.763158257747258E-2</v>
      </c>
      <c r="D4843" s="6">
        <f t="shared" si="403"/>
        <v>1.4161360072851379E-3</v>
      </c>
      <c r="E4843" s="6">
        <f t="shared" si="404"/>
        <v>1.161422269881003E-3</v>
      </c>
      <c r="F4843" s="6">
        <f>B$6+B$7*E4839+B$8*(H4842*100)^2</f>
        <v>0.17432294428539091</v>
      </c>
      <c r="G4843" s="18">
        <v>7.7741474754647296E-3</v>
      </c>
      <c r="H4843" s="9">
        <f t="shared" si="399"/>
        <v>4.1751999267746562E-3</v>
      </c>
      <c r="I4843" s="8">
        <f t="shared" si="398"/>
        <v>3.5989475486900733E-3</v>
      </c>
      <c r="J4843" s="11">
        <f t="shared" si="400"/>
        <v>0.46293790541643054</v>
      </c>
      <c r="K4843" s="11">
        <f t="shared" si="401"/>
        <v>0.24034052873238121</v>
      </c>
      <c r="AC4843" s="15"/>
      <c r="AD4843" s="16"/>
    </row>
    <row r="4844" spans="1:30" x14ac:dyDescent="0.3">
      <c r="A4844" s="21">
        <v>43544</v>
      </c>
      <c r="B4844" s="22">
        <v>-5.4891698700658253E-3</v>
      </c>
      <c r="C4844" s="9">
        <f t="shared" si="402"/>
        <v>-4.2089169870065828E-2</v>
      </c>
      <c r="D4844" s="6">
        <f t="shared" si="403"/>
        <v>1.771498220351257E-3</v>
      </c>
      <c r="E4844" s="6">
        <f t="shared" si="404"/>
        <v>1.4161360072851379E-3</v>
      </c>
      <c r="F4844" s="6">
        <f>B$6+B$7*E4839+B$8*(H4843*100)^2</f>
        <v>0.17116036562630624</v>
      </c>
      <c r="G4844" s="18">
        <v>6.1165280455399143E-3</v>
      </c>
      <c r="H4844" s="9">
        <f t="shared" si="399"/>
        <v>4.1371531954510245E-3</v>
      </c>
      <c r="I4844" s="8">
        <f t="shared" si="398"/>
        <v>1.9793748500888898E-3</v>
      </c>
      <c r="J4844" s="11">
        <f t="shared" si="400"/>
        <v>0.32361085167135334</v>
      </c>
      <c r="K4844" s="11">
        <f t="shared" si="401"/>
        <v>8.7452152610886902E-2</v>
      </c>
      <c r="AC4844" s="15"/>
      <c r="AD4844" s="16"/>
    </row>
    <row r="4845" spans="1:30" x14ac:dyDescent="0.3">
      <c r="A4845" s="21">
        <v>43545</v>
      </c>
      <c r="B4845" s="22">
        <v>8.3871107498819132E-3</v>
      </c>
      <c r="C4845" s="9">
        <f t="shared" si="402"/>
        <v>-2.8212889250118087E-2</v>
      </c>
      <c r="D4845" s="6">
        <f t="shared" si="403"/>
        <v>7.9596711983942871E-4</v>
      </c>
      <c r="E4845" s="6">
        <f t="shared" si="404"/>
        <v>1.771498220351257E-3</v>
      </c>
      <c r="F4845" s="6">
        <f>B$6+B$7*E4839+B$8*(H4844*100)^2</f>
        <v>0.16825869970659599</v>
      </c>
      <c r="G4845" s="18">
        <v>7.2625783575207261E-3</v>
      </c>
      <c r="H4845" s="9">
        <f t="shared" si="399"/>
        <v>4.1019349057072564E-3</v>
      </c>
      <c r="I4845" s="8">
        <f t="shared" si="398"/>
        <v>3.1606434518134698E-3</v>
      </c>
      <c r="J4845" s="11">
        <f t="shared" si="400"/>
        <v>0.43519577982115421</v>
      </c>
      <c r="K4845" s="11">
        <f t="shared" si="401"/>
        <v>0.19924889344135011</v>
      </c>
      <c r="AC4845" s="15"/>
      <c r="AD4845" s="16"/>
    </row>
    <row r="4846" spans="1:30" x14ac:dyDescent="0.3">
      <c r="A4846" s="21">
        <v>43546</v>
      </c>
      <c r="B4846" s="22">
        <v>-1.7884124673776647E-2</v>
      </c>
      <c r="C4846" s="9">
        <f t="shared" si="402"/>
        <v>-5.4484124673776647E-2</v>
      </c>
      <c r="D4846" s="6">
        <f t="shared" si="403"/>
        <v>2.9685198414676371E-3</v>
      </c>
      <c r="E4846" s="6">
        <f t="shared" si="404"/>
        <v>7.9596711983942871E-4</v>
      </c>
      <c r="F4846" s="6">
        <f>B$6+B$7*E4839+B$8*(H4845*100)^2</f>
        <v>0.16559642122526186</v>
      </c>
      <c r="G4846" s="18">
        <v>7.9063019545139966E-3</v>
      </c>
      <c r="H4846" s="9">
        <f t="shared" si="399"/>
        <v>4.0693540178419214E-3</v>
      </c>
      <c r="I4846" s="8">
        <f t="shared" si="398"/>
        <v>3.8369479366720752E-3</v>
      </c>
      <c r="J4846" s="11">
        <f t="shared" si="400"/>
        <v>0.48530247880065108</v>
      </c>
      <c r="K4846" s="11">
        <f t="shared" si="401"/>
        <v>0.27871281581949936</v>
      </c>
      <c r="AC4846" s="15"/>
      <c r="AD4846" s="16"/>
    </row>
    <row r="4847" spans="1:30" x14ac:dyDescent="0.3">
      <c r="A4847" s="21">
        <v>43549</v>
      </c>
      <c r="B4847" s="22">
        <v>5.6879685001034672E-4</v>
      </c>
      <c r="C4847" s="9">
        <f t="shared" si="402"/>
        <v>-3.6031203149989657E-2</v>
      </c>
      <c r="D4847" s="6">
        <f t="shared" si="403"/>
        <v>1.2982476004358245E-3</v>
      </c>
      <c r="E4847" s="6">
        <f t="shared" si="404"/>
        <v>2.9685198414676371E-3</v>
      </c>
      <c r="F4847" s="6">
        <f>B$6+B$7*E4839+B$8*(H4846*100)^2</f>
        <v>0.16315378071863781</v>
      </c>
      <c r="G4847" s="18">
        <v>5.9764439911790604E-3</v>
      </c>
      <c r="H4847" s="9">
        <f t="shared" si="399"/>
        <v>4.0392298859886376E-3</v>
      </c>
      <c r="I4847" s="8">
        <f t="shared" si="398"/>
        <v>1.9372141051904228E-3</v>
      </c>
      <c r="J4847" s="11">
        <f t="shared" si="400"/>
        <v>0.32414159792171671</v>
      </c>
      <c r="K4847" s="11">
        <f t="shared" si="401"/>
        <v>8.7828175037318879E-2</v>
      </c>
      <c r="AC4847" s="15"/>
      <c r="AD4847" s="16"/>
    </row>
    <row r="4848" spans="1:30" x14ac:dyDescent="0.3">
      <c r="A4848" s="21">
        <v>43550</v>
      </c>
      <c r="B4848" s="22">
        <v>5.5066714855073386E-3</v>
      </c>
      <c r="C4848" s="9">
        <f t="shared" si="402"/>
        <v>-3.109332851449266E-2</v>
      </c>
      <c r="D4848" s="6">
        <f t="shared" si="403"/>
        <v>9.6679507811016233E-4</v>
      </c>
      <c r="E4848" s="6">
        <f t="shared" si="404"/>
        <v>1.2982476004358245E-3</v>
      </c>
      <c r="F4848" s="6">
        <f>B$6+B$7*E4839+B$8*(H4847*100)^2</f>
        <v>0.16091265805381025</v>
      </c>
      <c r="G4848" s="18">
        <v>8.2843599000797449E-3</v>
      </c>
      <c r="H4848" s="9">
        <f t="shared" si="399"/>
        <v>4.0113920034547893E-3</v>
      </c>
      <c r="I4848" s="8">
        <f t="shared" si="398"/>
        <v>4.2729678966249556E-3</v>
      </c>
      <c r="J4848" s="11">
        <f t="shared" si="400"/>
        <v>0.51578733277676947</v>
      </c>
      <c r="K4848" s="11">
        <f t="shared" si="401"/>
        <v>0.33997718642948427</v>
      </c>
      <c r="AC4848" s="15"/>
      <c r="AD4848" s="16"/>
    </row>
    <row r="4849" spans="1:30" x14ac:dyDescent="0.3">
      <c r="A4849" s="21">
        <v>43551</v>
      </c>
      <c r="B4849" s="22">
        <v>-1.2534535210388367E-3</v>
      </c>
      <c r="C4849" s="9">
        <f t="shared" si="402"/>
        <v>-3.7853453521038839E-2</v>
      </c>
      <c r="D4849" s="6">
        <f t="shared" si="403"/>
        <v>1.4328839434694478E-3</v>
      </c>
      <c r="E4849" s="6">
        <f t="shared" si="404"/>
        <v>9.6679507811016233E-4</v>
      </c>
      <c r="F4849" s="6">
        <f>B$6+B$7*E4839+B$8*(H4848*100)^2</f>
        <v>0.15885642800883099</v>
      </c>
      <c r="G4849" s="18">
        <v>9.0027294563276156E-3</v>
      </c>
      <c r="H4849" s="9">
        <f t="shared" si="399"/>
        <v>3.9856797162947126E-3</v>
      </c>
      <c r="I4849" s="8">
        <f t="shared" si="398"/>
        <v>5.017049740032903E-3</v>
      </c>
      <c r="J4849" s="11">
        <f t="shared" si="400"/>
        <v>0.55728096288694351</v>
      </c>
      <c r="K4849" s="11">
        <f t="shared" si="401"/>
        <v>0.44394897913071985</v>
      </c>
      <c r="AC4849" s="15"/>
      <c r="AD4849" s="16"/>
    </row>
    <row r="4850" spans="1:30" x14ac:dyDescent="0.3">
      <c r="A4850" s="21">
        <v>43552</v>
      </c>
      <c r="B4850" s="22">
        <v>3.5787196281973298E-3</v>
      </c>
      <c r="C4850" s="9">
        <f t="shared" si="402"/>
        <v>-3.3021280371802672E-2</v>
      </c>
      <c r="D4850" s="6">
        <f t="shared" si="403"/>
        <v>1.0904049573932004E-3</v>
      </c>
      <c r="E4850" s="6">
        <f t="shared" si="404"/>
        <v>1.4328839434694478E-3</v>
      </c>
      <c r="F4850" s="6">
        <f>B$6+B$7*E4839+B$8*(H4849*100)^2</f>
        <v>0.1569698369425625</v>
      </c>
      <c r="G4850" s="18">
        <v>5.4882439347820134E-3</v>
      </c>
      <c r="H4850" s="9">
        <f t="shared" si="399"/>
        <v>3.9619419095004724E-3</v>
      </c>
      <c r="I4850" s="8">
        <f t="shared" si="398"/>
        <v>1.526302025281541E-3</v>
      </c>
      <c r="J4850" s="11">
        <f t="shared" si="400"/>
        <v>0.27810389687829423</v>
      </c>
      <c r="K4850" s="11">
        <f t="shared" si="401"/>
        <v>5.9366837541759754E-2</v>
      </c>
      <c r="AC4850" s="15"/>
      <c r="AD4850" s="16"/>
    </row>
    <row r="4851" spans="1:30" x14ac:dyDescent="0.3">
      <c r="A4851" s="21">
        <v>43553</v>
      </c>
      <c r="B4851" s="22">
        <v>8.1795048018220851E-3</v>
      </c>
      <c r="C4851" s="9">
        <f t="shared" si="402"/>
        <v>-2.8420495198177916E-2</v>
      </c>
      <c r="D4851" s="6">
        <f t="shared" si="403"/>
        <v>8.0772454730965398E-4</v>
      </c>
      <c r="E4851" s="6">
        <f t="shared" si="404"/>
        <v>1.0904049573932004E-3</v>
      </c>
      <c r="F4851" s="6">
        <f>B$6+B$7*E4839+B$8*(H4850*100)^2</f>
        <v>0.15523888963926114</v>
      </c>
      <c r="G4851" s="18">
        <v>5.8989997252348707E-3</v>
      </c>
      <c r="H4851" s="9">
        <f t="shared" si="399"/>
        <v>3.9400366703783492E-3</v>
      </c>
      <c r="I4851" s="8">
        <f t="shared" si="398"/>
        <v>1.9589630548565214E-3</v>
      </c>
      <c r="J4851" s="11">
        <f t="shared" si="400"/>
        <v>0.33208393729472918</v>
      </c>
      <c r="K4851" s="11">
        <f t="shared" si="401"/>
        <v>9.3601349427522296E-2</v>
      </c>
      <c r="AC4851" s="15"/>
      <c r="AD4851" s="16"/>
    </row>
    <row r="4852" spans="1:30" x14ac:dyDescent="0.3">
      <c r="A4852" s="21">
        <v>43556</v>
      </c>
      <c r="B4852" s="22">
        <v>1.2637016617699086E-2</v>
      </c>
      <c r="C4852" s="9">
        <f t="shared" si="402"/>
        <v>-2.3962983382300913E-2</v>
      </c>
      <c r="D4852" s="6">
        <f t="shared" si="403"/>
        <v>5.7422457258042971E-4</v>
      </c>
      <c r="E4852" s="6">
        <f t="shared" si="404"/>
        <v>8.0772454730965398E-4</v>
      </c>
      <c r="F4852" s="6">
        <f>B$6+B$7*E4839+B$8*(H4851*100)^2</f>
        <v>0.15365074548848207</v>
      </c>
      <c r="G4852" s="18">
        <v>6.7368533994007877E-3</v>
      </c>
      <c r="H4852" s="9">
        <f t="shared" si="399"/>
        <v>3.9198309337072443E-3</v>
      </c>
      <c r="I4852" s="8">
        <f t="shared" si="398"/>
        <v>2.8170224656935434E-3</v>
      </c>
      <c r="J4852" s="11">
        <f t="shared" si="400"/>
        <v>0.41815107123217266</v>
      </c>
      <c r="K4852" s="11">
        <f t="shared" si="401"/>
        <v>0.17711473767840857</v>
      </c>
      <c r="AC4852" s="15"/>
      <c r="AD4852" s="16"/>
    </row>
    <row r="4853" spans="1:30" x14ac:dyDescent="0.3">
      <c r="A4853" s="21">
        <v>43557</v>
      </c>
      <c r="B4853" s="22">
        <v>-3.0241352521681443E-3</v>
      </c>
      <c r="C4853" s="9">
        <f t="shared" si="402"/>
        <v>-3.9624135252168145E-2</v>
      </c>
      <c r="D4853" s="6">
        <f t="shared" si="403"/>
        <v>1.5700720944821142E-3</v>
      </c>
      <c r="E4853" s="6">
        <f t="shared" si="404"/>
        <v>5.7422457258042971E-4</v>
      </c>
      <c r="F4853" s="6">
        <f>B$6+B$7*E4839+B$8*(H4852*100)^2</f>
        <v>0.15219362323014235</v>
      </c>
      <c r="G4853" s="18">
        <v>3.1708633939244147E-3</v>
      </c>
      <c r="H4853" s="9">
        <f t="shared" si="399"/>
        <v>3.9012001131721293E-3</v>
      </c>
      <c r="I4853" s="8">
        <f t="shared" si="398"/>
        <v>7.303367192477146E-4</v>
      </c>
      <c r="J4853" s="11">
        <f t="shared" si="400"/>
        <v>0.23032739935977323</v>
      </c>
      <c r="K4853" s="11">
        <f t="shared" si="401"/>
        <v>2.0072094819261865E-2</v>
      </c>
      <c r="AC4853" s="15"/>
      <c r="AD4853" s="16"/>
    </row>
    <row r="4854" spans="1:30" x14ac:dyDescent="0.3">
      <c r="A4854" s="21">
        <v>43558</v>
      </c>
      <c r="B4854" s="22">
        <v>1.4886276848350558E-3</v>
      </c>
      <c r="C4854" s="9">
        <f t="shared" si="402"/>
        <v>-3.5111372315164945E-2</v>
      </c>
      <c r="D4854" s="6">
        <f t="shared" si="403"/>
        <v>1.2328084658541313E-3</v>
      </c>
      <c r="E4854" s="6">
        <f t="shared" si="404"/>
        <v>1.5700720944821142E-3</v>
      </c>
      <c r="F4854" s="6">
        <f>B$6+B$7*E4839+B$8*(H4853*100)^2</f>
        <v>0.15085671355811561</v>
      </c>
      <c r="G4854" s="18">
        <v>4.3043963785701512E-3</v>
      </c>
      <c r="H4854" s="9">
        <f t="shared" si="399"/>
        <v>3.8840277233577469E-3</v>
      </c>
      <c r="I4854" s="8">
        <f t="shared" si="398"/>
        <v>4.2036865521240425E-4</v>
      </c>
      <c r="J4854" s="11">
        <f t="shared" si="400"/>
        <v>9.766030315080873E-2</v>
      </c>
      <c r="K4854" s="11">
        <f t="shared" si="401"/>
        <v>5.4658604055302096E-3</v>
      </c>
      <c r="AC4854" s="15"/>
      <c r="AD4854" s="16"/>
    </row>
    <row r="4855" spans="1:30" x14ac:dyDescent="0.3">
      <c r="A4855" s="21">
        <v>43559</v>
      </c>
      <c r="B4855" s="22">
        <v>6.3304872444314951E-3</v>
      </c>
      <c r="C4855" s="9">
        <f t="shared" si="402"/>
        <v>-3.0269512755568505E-2</v>
      </c>
      <c r="D4855" s="6">
        <f t="shared" si="403"/>
        <v>9.1624340245952444E-4</v>
      </c>
      <c r="E4855" s="6">
        <f t="shared" si="404"/>
        <v>1.2328084658541313E-3</v>
      </c>
      <c r="F4855" s="6">
        <f>B$6+B$7*E4839+B$8*(H4854*100)^2</f>
        <v>0.14963009893403115</v>
      </c>
      <c r="G4855" s="18">
        <v>3.0953983273241206E-3</v>
      </c>
      <c r="H4855" s="9">
        <f t="shared" si="399"/>
        <v>3.8682049963003661E-3</v>
      </c>
      <c r="I4855" s="8">
        <f t="shared" si="398"/>
        <v>7.7280666897624551E-4</v>
      </c>
      <c r="J4855" s="11">
        <f t="shared" si="400"/>
        <v>0.24966307636546209</v>
      </c>
      <c r="K4855" s="11">
        <f t="shared" si="401"/>
        <v>2.3089665337191922E-2</v>
      </c>
      <c r="AC4855" s="15"/>
      <c r="AD4855" s="16"/>
    </row>
    <row r="4856" spans="1:30" x14ac:dyDescent="0.3">
      <c r="A4856" s="21">
        <v>43560</v>
      </c>
      <c r="B4856" s="22">
        <v>1.52848598500197E-3</v>
      </c>
      <c r="C4856" s="9">
        <f t="shared" si="402"/>
        <v>-3.5071514014998029E-2</v>
      </c>
      <c r="D4856" s="6">
        <f t="shared" si="403"/>
        <v>1.2300110953042032E-3</v>
      </c>
      <c r="E4856" s="6">
        <f t="shared" si="404"/>
        <v>9.1624340245952444E-4</v>
      </c>
      <c r="F4856" s="6">
        <f>B$6+B$7*E4839+B$8*(H4855*100)^2</f>
        <v>0.1485046800164336</v>
      </c>
      <c r="G4856" s="18">
        <v>3.3167227138246038E-3</v>
      </c>
      <c r="H4856" s="9">
        <f t="shared" si="399"/>
        <v>3.8536304962519903E-3</v>
      </c>
      <c r="I4856" s="8">
        <f t="shared" si="398"/>
        <v>5.3690778242738643E-4</v>
      </c>
      <c r="J4856" s="11">
        <f t="shared" si="400"/>
        <v>0.16187900791027035</v>
      </c>
      <c r="K4856" s="11">
        <f t="shared" si="401"/>
        <v>1.071334384724798E-2</v>
      </c>
      <c r="AC4856" s="15"/>
      <c r="AD4856" s="16"/>
    </row>
    <row r="4857" spans="1:30" x14ac:dyDescent="0.3">
      <c r="A4857" s="21">
        <v>43563</v>
      </c>
      <c r="B4857" s="22">
        <v>-3.1827600526539131E-3</v>
      </c>
      <c r="C4857" s="9">
        <f t="shared" si="402"/>
        <v>-3.9782760052653916E-2</v>
      </c>
      <c r="D4857" s="6">
        <f t="shared" si="403"/>
        <v>1.5826679974070361E-3</v>
      </c>
      <c r="E4857" s="6">
        <f t="shared" si="404"/>
        <v>1.2300110953042032E-3</v>
      </c>
      <c r="F4857" s="6">
        <f>B$6+B$7*E4839+B$8*(H4856*100)^2</f>
        <v>0.14747210815953787</v>
      </c>
      <c r="G4857" s="18">
        <v>5.1270512071448452E-3</v>
      </c>
      <c r="H4857" s="9">
        <f t="shared" si="399"/>
        <v>3.8402097359328939E-3</v>
      </c>
      <c r="I4857" s="8">
        <f t="shared" si="398"/>
        <v>1.2868414712119513E-3</v>
      </c>
      <c r="J4857" s="11">
        <f t="shared" si="400"/>
        <v>0.25099056342925979</v>
      </c>
      <c r="K4857" s="11">
        <f t="shared" si="401"/>
        <v>4.6092967254951045E-2</v>
      </c>
      <c r="AC4857" s="15"/>
      <c r="AD4857" s="16"/>
    </row>
    <row r="4858" spans="1:30" x14ac:dyDescent="0.3">
      <c r="A4858" s="21">
        <v>43564</v>
      </c>
      <c r="B4858" s="22">
        <v>-7.2560291587192502E-3</v>
      </c>
      <c r="C4858" s="9">
        <f t="shared" si="402"/>
        <v>-4.3856029158719251E-2</v>
      </c>
      <c r="D4858" s="6">
        <f t="shared" si="403"/>
        <v>1.9233512935704332E-3</v>
      </c>
      <c r="E4858" s="6">
        <f t="shared" si="404"/>
        <v>1.5826679974070361E-3</v>
      </c>
      <c r="F4858" s="6">
        <f>B$6+B$7*E4839+B$8*(H4857*100)^2</f>
        <v>0.14652472348083603</v>
      </c>
      <c r="G4858" s="18">
        <v>4.9227573030341618E-3</v>
      </c>
      <c r="H4858" s="9">
        <f t="shared" si="399"/>
        <v>3.8278547971525257E-3</v>
      </c>
      <c r="I4858" s="8">
        <f t="shared" si="398"/>
        <v>1.0949025058816361E-3</v>
      </c>
      <c r="J4858" s="11">
        <f t="shared" si="400"/>
        <v>0.22241651141460669</v>
      </c>
      <c r="K4858" s="11">
        <f t="shared" si="401"/>
        <v>3.4471278017044638E-2</v>
      </c>
      <c r="AC4858" s="15"/>
      <c r="AD4858" s="16"/>
    </row>
    <row r="4859" spans="1:30" x14ac:dyDescent="0.3">
      <c r="A4859" s="21">
        <v>43565</v>
      </c>
      <c r="B4859" s="22">
        <v>2.5159099323444163E-4</v>
      </c>
      <c r="C4859" s="9">
        <f t="shared" si="402"/>
        <v>-3.6348409006765559E-2</v>
      </c>
      <c r="D4859" s="6">
        <f t="shared" si="403"/>
        <v>1.3212068373231155E-3</v>
      </c>
      <c r="E4859" s="6">
        <f t="shared" si="404"/>
        <v>1.9233512935704332E-3</v>
      </c>
      <c r="F4859" s="6">
        <f>B$6+B$7*E4839+B$8*(H4858*100)^2</f>
        <v>0.14565549803812711</v>
      </c>
      <c r="G4859" s="18">
        <v>2.8715614200100943E-3</v>
      </c>
      <c r="H4859" s="9">
        <f t="shared" si="399"/>
        <v>3.8164839582805416E-3</v>
      </c>
      <c r="I4859" s="8">
        <f t="shared" si="398"/>
        <v>9.4492253827044726E-4</v>
      </c>
      <c r="J4859" s="11">
        <f t="shared" si="400"/>
        <v>0.32906227660180976</v>
      </c>
      <c r="K4859" s="11">
        <f t="shared" si="401"/>
        <v>3.6883828333760693E-2</v>
      </c>
      <c r="AC4859" s="15"/>
      <c r="AD4859" s="16"/>
    </row>
    <row r="4860" spans="1:30" x14ac:dyDescent="0.3">
      <c r="A4860" s="21">
        <v>43566</v>
      </c>
      <c r="B4860" s="22">
        <v>-5.3955328628227546E-4</v>
      </c>
      <c r="C4860" s="9">
        <f t="shared" si="402"/>
        <v>-3.7139553286282274E-2</v>
      </c>
      <c r="D4860" s="6">
        <f t="shared" si="403"/>
        <v>1.3793464183046004E-3</v>
      </c>
      <c r="E4860" s="6">
        <f t="shared" si="404"/>
        <v>1.3212068373231155E-3</v>
      </c>
      <c r="F4860" s="6">
        <f>B$6+B$7*E4839+B$8*(H4859*100)^2</f>
        <v>0.14485798369444167</v>
      </c>
      <c r="G4860" s="18">
        <v>4.3607367201737137E-3</v>
      </c>
      <c r="H4860" s="9">
        <f t="shared" si="399"/>
        <v>3.8060213306606895E-3</v>
      </c>
      <c r="I4860" s="8">
        <f t="shared" si="398"/>
        <v>5.5471538951302416E-4</v>
      </c>
      <c r="J4860" s="11">
        <f t="shared" si="400"/>
        <v>0.12720680589286451</v>
      </c>
      <c r="K4860" s="11">
        <f t="shared" si="401"/>
        <v>9.6901471848664933E-3</v>
      </c>
      <c r="AC4860" s="15"/>
      <c r="AD4860" s="16"/>
    </row>
    <row r="4861" spans="1:30" x14ac:dyDescent="0.3">
      <c r="A4861" s="21">
        <v>43567</v>
      </c>
      <c r="B4861" s="22">
        <v>1.024642962852405E-2</v>
      </c>
      <c r="C4861" s="9">
        <f t="shared" si="402"/>
        <v>-2.635357037147595E-2</v>
      </c>
      <c r="D4861" s="6">
        <f t="shared" si="403"/>
        <v>6.9451067132433506E-4</v>
      </c>
      <c r="E4861" s="6">
        <f t="shared" si="404"/>
        <v>1.3793464183046004E-3</v>
      </c>
      <c r="F4861" s="6">
        <f>B$6+B$7*E4861+B$8*(G4860*100)^2</f>
        <v>0.18567285723718813</v>
      </c>
      <c r="G4861" s="18">
        <v>8.7159437173381041E-3</v>
      </c>
      <c r="H4861" s="9">
        <f t="shared" si="399"/>
        <v>4.3089773408221599E-3</v>
      </c>
      <c r="I4861" s="8">
        <f t="shared" si="398"/>
        <v>4.4069663765159443E-3</v>
      </c>
      <c r="J4861" s="11">
        <f t="shared" si="400"/>
        <v>0.50562125220582033</v>
      </c>
      <c r="K4861" s="11">
        <f t="shared" si="401"/>
        <v>0.3182873113006115</v>
      </c>
      <c r="AC4861" s="15"/>
      <c r="AD4861" s="16"/>
    </row>
    <row r="4862" spans="1:30" x14ac:dyDescent="0.3">
      <c r="A4862" s="21">
        <v>43570</v>
      </c>
      <c r="B4862" s="22">
        <v>-1.0429083406494656E-3</v>
      </c>
      <c r="C4862" s="9">
        <f t="shared" si="402"/>
        <v>-3.764290834064947E-2</v>
      </c>
      <c r="D4862" s="6">
        <f t="shared" si="403"/>
        <v>1.4169885483425375E-3</v>
      </c>
      <c r="E4862" s="6">
        <f t="shared" si="404"/>
        <v>6.9451067132433506E-4</v>
      </c>
      <c r="F4862" s="6">
        <f>B$6+B$7*E4861+B$8*(H4861*100)^2</f>
        <v>0.18155567673829814</v>
      </c>
      <c r="G4862" s="18">
        <v>2.9430290308680375E-3</v>
      </c>
      <c r="H4862" s="9">
        <f t="shared" si="399"/>
        <v>4.2609350703607081E-3</v>
      </c>
      <c r="I4862" s="8">
        <f t="shared" si="398"/>
        <v>1.3179060394926706E-3</v>
      </c>
      <c r="J4862" s="11">
        <f t="shared" si="400"/>
        <v>0.44780599364456769</v>
      </c>
      <c r="K4862" s="11">
        <f t="shared" si="401"/>
        <v>6.0749579108567042E-2</v>
      </c>
      <c r="AC4862" s="15"/>
      <c r="AD4862" s="16"/>
    </row>
    <row r="4863" spans="1:30" x14ac:dyDescent="0.3">
      <c r="A4863" s="21">
        <v>43571</v>
      </c>
      <c r="B4863" s="22">
        <v>2.569794282693483E-3</v>
      </c>
      <c r="C4863" s="9">
        <f t="shared" si="402"/>
        <v>-3.4030205717306521E-2</v>
      </c>
      <c r="D4863" s="6">
        <f t="shared" si="403"/>
        <v>1.1580549011622014E-3</v>
      </c>
      <c r="E4863" s="6">
        <f t="shared" si="404"/>
        <v>1.4169885483425375E-3</v>
      </c>
      <c r="F4863" s="6">
        <f>B$6+B$7*E4861+B$8*(H4862*100)^2</f>
        <v>0.17777816363056656</v>
      </c>
      <c r="G4863" s="18">
        <v>4.9134848791157195E-3</v>
      </c>
      <c r="H4863" s="9">
        <f t="shared" si="399"/>
        <v>4.2163747892065588E-3</v>
      </c>
      <c r="I4863" s="8">
        <f t="shared" si="398"/>
        <v>6.9711008990916076E-4</v>
      </c>
      <c r="J4863" s="11">
        <f t="shared" si="400"/>
        <v>0.14187691771926644</v>
      </c>
      <c r="K4863" s="11">
        <f t="shared" si="401"/>
        <v>1.2326258136801105E-2</v>
      </c>
      <c r="AC4863" s="15"/>
      <c r="AD4863" s="16"/>
    </row>
    <row r="4864" spans="1:30" x14ac:dyDescent="0.3">
      <c r="A4864" s="21">
        <v>43572</v>
      </c>
      <c r="B4864" s="22">
        <v>-1.1799485842606116E-4</v>
      </c>
      <c r="C4864" s="9">
        <f t="shared" si="402"/>
        <v>-3.6717994858426063E-2</v>
      </c>
      <c r="D4864" s="6">
        <f t="shared" si="403"/>
        <v>1.3482111464234029E-3</v>
      </c>
      <c r="E4864" s="6">
        <f t="shared" si="404"/>
        <v>1.1580549011622014E-3</v>
      </c>
      <c r="F4864" s="6">
        <f>B$6+B$7*E4861+B$8*(H4863*100)^2</f>
        <v>0.17431229535422285</v>
      </c>
      <c r="G4864" s="18">
        <v>2.8083572365791279E-3</v>
      </c>
      <c r="H4864" s="9">
        <f t="shared" si="399"/>
        <v>4.1750723988240347E-3</v>
      </c>
      <c r="I4864" s="8">
        <f t="shared" si="398"/>
        <v>1.3667151622449069E-3</v>
      </c>
      <c r="J4864" s="11">
        <f t="shared" si="400"/>
        <v>0.48666001050126678</v>
      </c>
      <c r="K4864" s="11">
        <f t="shared" si="401"/>
        <v>6.9180751633624693E-2</v>
      </c>
      <c r="AC4864" s="15"/>
      <c r="AD4864" s="16"/>
    </row>
    <row r="4865" spans="1:30" x14ac:dyDescent="0.3">
      <c r="A4865" s="21">
        <v>43573</v>
      </c>
      <c r="B4865" s="22">
        <v>4.1502384792138497E-3</v>
      </c>
      <c r="C4865" s="9">
        <f t="shared" si="402"/>
        <v>-3.2449761520786151E-2</v>
      </c>
      <c r="D4865" s="6">
        <f t="shared" si="403"/>
        <v>1.0529870227558935E-3</v>
      </c>
      <c r="E4865" s="6">
        <f t="shared" si="404"/>
        <v>1.3482111464234029E-3</v>
      </c>
      <c r="F4865" s="6">
        <f>B$6+B$7*E4861+B$8*(H4864*100)^2</f>
        <v>0.17113236121067746</v>
      </c>
      <c r="G4865" s="18">
        <v>3.4716808606162575E-3</v>
      </c>
      <c r="H4865" s="9">
        <f t="shared" si="399"/>
        <v>4.1368147312960176E-3</v>
      </c>
      <c r="I4865" s="8">
        <f t="shared" si="398"/>
        <v>6.651338706797601E-4</v>
      </c>
      <c r="J4865" s="11">
        <f t="shared" si="400"/>
        <v>0.19158842571770618</v>
      </c>
      <c r="K4865" s="11">
        <f t="shared" si="401"/>
        <v>1.4503167925873583E-2</v>
      </c>
      <c r="AC4865" s="15"/>
      <c r="AD4865" s="16"/>
    </row>
    <row r="4866" spans="1:30" x14ac:dyDescent="0.3">
      <c r="A4866" s="21">
        <v>43577</v>
      </c>
      <c r="B4866" s="22">
        <v>-1.8273132024693337E-3</v>
      </c>
      <c r="C4866" s="9">
        <f t="shared" si="402"/>
        <v>-3.8427313202469338E-2</v>
      </c>
      <c r="D4866" s="6">
        <f t="shared" si="403"/>
        <v>1.4766583999606742E-3</v>
      </c>
      <c r="E4866" s="6">
        <f t="shared" si="404"/>
        <v>1.0529870227558935E-3</v>
      </c>
      <c r="F4866" s="6">
        <f>B$6+B$7*E4861+B$8*(H4865*100)^2</f>
        <v>0.16821477163397458</v>
      </c>
      <c r="G4866" s="18">
        <v>2.9778726568678296E-3</v>
      </c>
      <c r="H4866" s="9">
        <f t="shared" si="399"/>
        <v>4.1013994152481002E-3</v>
      </c>
      <c r="I4866" s="8">
        <f t="shared" si="398"/>
        <v>1.1235267583802706E-3</v>
      </c>
      <c r="J4866" s="11">
        <f t="shared" si="400"/>
        <v>0.3772917407294416</v>
      </c>
      <c r="K4866" s="11">
        <f t="shared" si="401"/>
        <v>4.6181648069588466E-2</v>
      </c>
      <c r="AC4866" s="15"/>
      <c r="AD4866" s="16"/>
    </row>
    <row r="4867" spans="1:30" x14ac:dyDescent="0.3">
      <c r="A4867" s="21">
        <v>43578</v>
      </c>
      <c r="B4867" s="22">
        <v>5.4672634956555921E-3</v>
      </c>
      <c r="C4867" s="9">
        <f t="shared" si="402"/>
        <v>-3.1132736504344408E-2</v>
      </c>
      <c r="D4867" s="6">
        <f t="shared" si="403"/>
        <v>9.6924728224893886E-4</v>
      </c>
      <c r="E4867" s="6">
        <f t="shared" si="404"/>
        <v>1.4766583999606742E-3</v>
      </c>
      <c r="F4867" s="6">
        <f>B$6+B$7*E4861+B$8*(H4866*100)^2</f>
        <v>0.16553788319734974</v>
      </c>
      <c r="G4867" s="18">
        <v>3.8432640817007758E-3</v>
      </c>
      <c r="H4867" s="9">
        <f t="shared" si="399"/>
        <v>4.0686346997162301E-3</v>
      </c>
      <c r="I4867" s="8">
        <f t="shared" si="398"/>
        <v>2.2537061801545426E-4</v>
      </c>
      <c r="J4867" s="11">
        <f t="shared" si="400"/>
        <v>5.8640419503964987E-2</v>
      </c>
      <c r="K4867" s="11">
        <f t="shared" si="401"/>
        <v>1.5932639610476418E-3</v>
      </c>
      <c r="AC4867" s="15"/>
      <c r="AD4867" s="16"/>
    </row>
    <row r="4868" spans="1:30" x14ac:dyDescent="0.3">
      <c r="A4868" s="21">
        <v>43579</v>
      </c>
      <c r="B4868" s="22">
        <v>-2.2285834208163459E-3</v>
      </c>
      <c r="C4868" s="9">
        <f t="shared" si="402"/>
        <v>-3.8828583420816347E-2</v>
      </c>
      <c r="D4868" s="6">
        <f t="shared" si="403"/>
        <v>1.5076588904672941E-3</v>
      </c>
      <c r="E4868" s="6">
        <f t="shared" si="404"/>
        <v>9.6924728224893886E-4</v>
      </c>
      <c r="F4868" s="6">
        <f>B$6+B$7*E4861+B$8*(H4867*100)^2</f>
        <v>0.16308183805674645</v>
      </c>
      <c r="G4868" s="18">
        <v>2.1593459848052213E-3</v>
      </c>
      <c r="H4868" s="9">
        <f t="shared" si="399"/>
        <v>4.0383392385576825E-3</v>
      </c>
      <c r="I4868" s="8">
        <f t="shared" si="398"/>
        <v>1.8789932537524611E-3</v>
      </c>
      <c r="J4868" s="11">
        <f t="shared" si="400"/>
        <v>0.87016775772593535</v>
      </c>
      <c r="K4868" s="11">
        <f t="shared" si="401"/>
        <v>0.16073952617927967</v>
      </c>
      <c r="AC4868" s="15"/>
      <c r="AD4868" s="16"/>
    </row>
    <row r="4869" spans="1:30" x14ac:dyDescent="0.3">
      <c r="A4869" s="21">
        <v>43580</v>
      </c>
      <c r="B4869" s="22">
        <v>-5.0875689843915143E-3</v>
      </c>
      <c r="C4869" s="9">
        <f t="shared" si="402"/>
        <v>-4.1687568984391514E-2</v>
      </c>
      <c r="D4869" s="6">
        <f t="shared" si="403"/>
        <v>1.7378534078284014E-3</v>
      </c>
      <c r="E4869" s="6">
        <f t="shared" si="404"/>
        <v>1.5076588904672941E-3</v>
      </c>
      <c r="F4869" s="6">
        <f>B$6+B$7*E4861+B$8*(H4868*100)^2</f>
        <v>0.16082841664024286</v>
      </c>
      <c r="G4869" s="18">
        <v>8.5640330786320249E-3</v>
      </c>
      <c r="H4869" s="9">
        <f t="shared" si="399"/>
        <v>4.0103418387993171E-3</v>
      </c>
      <c r="I4869" s="8">
        <f t="shared" si="398"/>
        <v>4.5536912398327078E-3</v>
      </c>
      <c r="J4869" s="11">
        <f t="shared" si="400"/>
        <v>0.53172275235537636</v>
      </c>
      <c r="K4869" s="11">
        <f t="shared" si="401"/>
        <v>0.37679230496786964</v>
      </c>
      <c r="AC4869" s="15"/>
      <c r="AD4869" s="16"/>
    </row>
    <row r="4870" spans="1:30" x14ac:dyDescent="0.3">
      <c r="A4870" s="21">
        <v>43581</v>
      </c>
      <c r="B4870" s="22">
        <v>3.0657271926544114E-3</v>
      </c>
      <c r="C4870" s="9">
        <f t="shared" si="402"/>
        <v>-3.353427280734559E-2</v>
      </c>
      <c r="D4870" s="6">
        <f t="shared" si="403"/>
        <v>1.1245474527174779E-3</v>
      </c>
      <c r="E4870" s="6">
        <f t="shared" si="404"/>
        <v>1.7378534078284014E-3</v>
      </c>
      <c r="F4870" s="6">
        <f>B$6+B$7*E4861+B$8*(H4869*100)^2</f>
        <v>0.1587609024906009</v>
      </c>
      <c r="G4870" s="18">
        <v>3.6290674936560658E-3</v>
      </c>
      <c r="H4870" s="9">
        <f t="shared" si="399"/>
        <v>3.9844811768987047E-3</v>
      </c>
      <c r="I4870" s="8">
        <f t="shared" si="398"/>
        <v>3.5541368324263885E-4</v>
      </c>
      <c r="J4870" s="11">
        <f t="shared" si="400"/>
        <v>9.793526404894197E-2</v>
      </c>
      <c r="K4870" s="11">
        <f t="shared" si="401"/>
        <v>4.2318947065052015E-3</v>
      </c>
      <c r="AC4870" s="15"/>
      <c r="AD4870" s="16"/>
    </row>
    <row r="4871" spans="1:30" x14ac:dyDescent="0.3">
      <c r="A4871" s="21">
        <v>43584</v>
      </c>
      <c r="B4871" s="22">
        <v>4.1661099152712119E-4</v>
      </c>
      <c r="C4871" s="9">
        <f t="shared" si="402"/>
        <v>-3.6183389008472878E-2</v>
      </c>
      <c r="D4871" s="6">
        <f t="shared" si="403"/>
        <v>1.3092376401384759E-3</v>
      </c>
      <c r="E4871" s="6">
        <f t="shared" si="404"/>
        <v>1.1245474527174779E-3</v>
      </c>
      <c r="F4871" s="6">
        <f>B$6+B$7*E4861+B$8*(H4870*100)^2</f>
        <v>0.15686395825830435</v>
      </c>
      <c r="G4871" s="18">
        <v>2.1159259844437763E-3</v>
      </c>
      <c r="H4871" s="9">
        <f t="shared" si="399"/>
        <v>3.9606054872746961E-3</v>
      </c>
      <c r="I4871" s="8">
        <f t="shared" ref="I4871:I4934" si="405">SQRT((G4871-H4871)^2)</f>
        <v>1.8446795028309198E-3</v>
      </c>
      <c r="J4871" s="11">
        <f t="shared" si="400"/>
        <v>0.87180719760187619</v>
      </c>
      <c r="K4871" s="11">
        <f t="shared" si="401"/>
        <v>0.16114743735839587</v>
      </c>
      <c r="AC4871" s="15"/>
      <c r="AD4871" s="16"/>
    </row>
    <row r="4872" spans="1:30" x14ac:dyDescent="0.3">
      <c r="A4872" s="21">
        <v>43585</v>
      </c>
      <c r="B4872" s="22">
        <v>1.4495388261839938E-3</v>
      </c>
      <c r="C4872" s="9">
        <f t="shared" si="402"/>
        <v>-3.5150461173816004E-2</v>
      </c>
      <c r="D4872" s="6">
        <f t="shared" si="403"/>
        <v>1.2355549207319465E-3</v>
      </c>
      <c r="E4872" s="6">
        <f t="shared" si="404"/>
        <v>1.3092376401384759E-3</v>
      </c>
      <c r="F4872" s="6">
        <f>B$6+B$7*E4861+B$8*(H4871*100)^2</f>
        <v>0.15512351192517226</v>
      </c>
      <c r="G4872" s="18">
        <v>6.303063263338151E-3</v>
      </c>
      <c r="H4872" s="9">
        <f t="shared" ref="H4872:H4935" si="406">SQRT(F4872)/100</f>
        <v>3.9385722276628655E-3</v>
      </c>
      <c r="I4872" s="8">
        <f t="shared" si="405"/>
        <v>2.3644910356752855E-3</v>
      </c>
      <c r="J4872" s="11">
        <f t="shared" ref="J4872:J4935" si="407">ABS(G4872-H4872)/G4872</f>
        <v>0.37513363532750466</v>
      </c>
      <c r="K4872" s="11">
        <f t="shared" ref="K4872:K4935" si="408">G4872/H4872-LN(G4872/H4872)-1</f>
        <v>0.13012471097031009</v>
      </c>
      <c r="AC4872" s="15"/>
      <c r="AD4872" s="16"/>
    </row>
    <row r="4873" spans="1:30" x14ac:dyDescent="0.3">
      <c r="A4873" s="21">
        <v>43586</v>
      </c>
      <c r="B4873" s="22">
        <v>-6.1395955210503004E-3</v>
      </c>
      <c r="C4873" s="9">
        <f t="shared" si="402"/>
        <v>-4.2739595521050298E-2</v>
      </c>
      <c r="D4873" s="6">
        <f t="shared" si="403"/>
        <v>1.8266730253029828E-3</v>
      </c>
      <c r="E4873" s="6">
        <f t="shared" si="404"/>
        <v>1.2355549207319465E-3</v>
      </c>
      <c r="F4873" s="6">
        <f>B$6+B$7*E4861+B$8*(H4872*100)^2</f>
        <v>0.1535266524145236</v>
      </c>
      <c r="G4873" s="18">
        <v>5.3602175186358075E-3</v>
      </c>
      <c r="H4873" s="9">
        <f t="shared" si="406"/>
        <v>3.9182477258913016E-3</v>
      </c>
      <c r="I4873" s="8">
        <f t="shared" si="405"/>
        <v>1.4419697927445059E-3</v>
      </c>
      <c r="J4873" s="11">
        <f t="shared" si="407"/>
        <v>0.26901329801099039</v>
      </c>
      <c r="K4873" s="11">
        <f t="shared" si="408"/>
        <v>5.4653931427686597E-2</v>
      </c>
      <c r="AC4873" s="15"/>
      <c r="AD4873" s="16"/>
    </row>
    <row r="4874" spans="1:30" x14ac:dyDescent="0.3">
      <c r="A4874" s="21">
        <v>43587</v>
      </c>
      <c r="B4874" s="22">
        <v>-4.6399918517532673E-3</v>
      </c>
      <c r="C4874" s="9">
        <f t="shared" si="402"/>
        <v>-4.1239991851753269E-2</v>
      </c>
      <c r="D4874" s="6">
        <f t="shared" si="403"/>
        <v>1.700736927932676E-3</v>
      </c>
      <c r="E4874" s="6">
        <f t="shared" si="404"/>
        <v>1.8266730253029828E-3</v>
      </c>
      <c r="F4874" s="6">
        <f>B$6+B$7*E4861+B$8*(H4873*100)^2</f>
        <v>0.15206153381350343</v>
      </c>
      <c r="G4874" s="18">
        <v>6.8688925485414394E-3</v>
      </c>
      <c r="H4874" s="9">
        <f t="shared" si="406"/>
        <v>3.8995068125790401E-3</v>
      </c>
      <c r="I4874" s="8">
        <f t="shared" si="405"/>
        <v>2.9693857359623993E-3</v>
      </c>
      <c r="J4874" s="11">
        <f t="shared" si="407"/>
        <v>0.43229468432912482</v>
      </c>
      <c r="K4874" s="11">
        <f t="shared" si="408"/>
        <v>0.19532444773965052</v>
      </c>
      <c r="AC4874" s="15"/>
      <c r="AD4874" s="16"/>
    </row>
    <row r="4875" spans="1:30" x14ac:dyDescent="0.3">
      <c r="A4875" s="21">
        <v>43588</v>
      </c>
      <c r="B4875" s="22">
        <v>7.4664211172092102E-3</v>
      </c>
      <c r="C4875" s="9">
        <f t="shared" si="402"/>
        <v>-2.9133578882790792E-2</v>
      </c>
      <c r="D4875" s="6">
        <f t="shared" si="403"/>
        <v>8.4876541851979361E-4</v>
      </c>
      <c r="E4875" s="6">
        <f t="shared" si="404"/>
        <v>1.700736927932676E-3</v>
      </c>
      <c r="F4875" s="6">
        <f>B$6+B$7*E4861+B$8*(H4874*100)^2</f>
        <v>0.15071728749706745</v>
      </c>
      <c r="G4875" s="18">
        <v>4.2209750851525951E-3</v>
      </c>
      <c r="H4875" s="9">
        <f t="shared" si="406"/>
        <v>3.8822324440593125E-3</v>
      </c>
      <c r="I4875" s="8">
        <f t="shared" si="405"/>
        <v>3.3874264109328258E-4</v>
      </c>
      <c r="J4875" s="11">
        <f t="shared" si="407"/>
        <v>8.0252224725234661E-2</v>
      </c>
      <c r="K4875" s="11">
        <f t="shared" si="408"/>
        <v>3.598796698665252E-3</v>
      </c>
      <c r="AC4875" s="15"/>
      <c r="AD4875" s="16"/>
    </row>
    <row r="4876" spans="1:30" x14ac:dyDescent="0.3">
      <c r="A4876" s="21">
        <v>43591</v>
      </c>
      <c r="B4876" s="22">
        <v>-2.5109361186085367E-3</v>
      </c>
      <c r="C4876" s="9">
        <f t="shared" si="402"/>
        <v>-3.9110936118608539E-2</v>
      </c>
      <c r="D4876" s="6">
        <f t="shared" si="403"/>
        <v>1.5296653240738779E-3</v>
      </c>
      <c r="E4876" s="6">
        <f t="shared" si="404"/>
        <v>8.4876541851979361E-4</v>
      </c>
      <c r="F4876" s="6">
        <f>B$6+B$7*E4861+B$8*(H4875*100)^2</f>
        <v>0.14948394150173741</v>
      </c>
      <c r="G4876" s="18">
        <v>1.6303819245102602E-2</v>
      </c>
      <c r="H4876" s="9">
        <f t="shared" si="406"/>
        <v>3.8663153195482832E-3</v>
      </c>
      <c r="I4876" s="8">
        <f t="shared" si="405"/>
        <v>1.243750392555432E-2</v>
      </c>
      <c r="J4876" s="11">
        <f t="shared" si="407"/>
        <v>0.76285830568750568</v>
      </c>
      <c r="K4876" s="11">
        <f t="shared" si="408"/>
        <v>1.7777906971965871</v>
      </c>
      <c r="AC4876" s="15"/>
      <c r="AD4876" s="16"/>
    </row>
    <row r="4877" spans="1:30" x14ac:dyDescent="0.3">
      <c r="A4877" s="21">
        <v>43592</v>
      </c>
      <c r="B4877" s="22">
        <v>-1.8067604930147682E-2</v>
      </c>
      <c r="C4877" s="9">
        <f t="shared" si="402"/>
        <v>-5.4667604930147683E-2</v>
      </c>
      <c r="D4877" s="6">
        <f t="shared" si="403"/>
        <v>2.9885470287987072E-3</v>
      </c>
      <c r="E4877" s="6">
        <f t="shared" si="404"/>
        <v>1.5296653240738779E-3</v>
      </c>
      <c r="F4877" s="6">
        <f>B$6+B$7*E4861+B$8*(H4876*100)^2</f>
        <v>0.14835234655102211</v>
      </c>
      <c r="G4877" s="18">
        <v>1.2910854696995175E-2</v>
      </c>
      <c r="H4877" s="9">
        <f t="shared" si="406"/>
        <v>3.8516534962405708E-3</v>
      </c>
      <c r="I4877" s="8">
        <f t="shared" si="405"/>
        <v>9.0592012007546033E-3</v>
      </c>
      <c r="J4877" s="11">
        <f t="shared" si="407"/>
        <v>0.7016732364638113</v>
      </c>
      <c r="K4877" s="11">
        <f t="shared" si="408"/>
        <v>1.1424632532454568</v>
      </c>
      <c r="AC4877" s="15"/>
      <c r="AD4877" s="16"/>
    </row>
    <row r="4878" spans="1:30" x14ac:dyDescent="0.3">
      <c r="A4878" s="21">
        <v>43593</v>
      </c>
      <c r="B4878" s="22">
        <v>8.6274985057850767E-5</v>
      </c>
      <c r="C4878" s="9">
        <f t="shared" si="402"/>
        <v>-3.6513725014942149E-2</v>
      </c>
      <c r="D4878" s="6">
        <f t="shared" si="403"/>
        <v>1.3332521144668119E-3</v>
      </c>
      <c r="E4878" s="6">
        <f t="shared" si="404"/>
        <v>2.9885470287987072E-3</v>
      </c>
      <c r="F4878" s="6">
        <f>B$6+B$7*E4861+B$8*(H4877*100)^2</f>
        <v>0.14731410818374083</v>
      </c>
      <c r="G4878" s="18">
        <v>6.4142965532488537E-3</v>
      </c>
      <c r="H4878" s="9">
        <f t="shared" si="406"/>
        <v>3.8381520056368378E-3</v>
      </c>
      <c r="I4878" s="8">
        <f t="shared" si="405"/>
        <v>2.5761445476120159E-3</v>
      </c>
      <c r="J4878" s="11">
        <f t="shared" si="407"/>
        <v>0.40162542006374707</v>
      </c>
      <c r="K4878" s="11">
        <f t="shared" si="408"/>
        <v>0.15765565378441337</v>
      </c>
      <c r="AC4878" s="15"/>
      <c r="AD4878" s="16"/>
    </row>
    <row r="4879" spans="1:30" x14ac:dyDescent="0.3">
      <c r="A4879" s="21">
        <v>43594</v>
      </c>
      <c r="B4879" s="22">
        <v>-5.3661236318001274E-3</v>
      </c>
      <c r="C4879" s="9">
        <f t="shared" ref="C4879:C4942" si="409">B4879-B$5</f>
        <v>-4.1966123631800127E-2</v>
      </c>
      <c r="D4879" s="6">
        <f t="shared" ref="D4879:D4942" si="410">C4879^2</f>
        <v>1.761155532679533E-3</v>
      </c>
      <c r="E4879" s="6">
        <f t="shared" si="404"/>
        <v>1.3332521144668119E-3</v>
      </c>
      <c r="F4879" s="6">
        <f>B$6+B$7*E4861+B$8*(H4878*100)^2</f>
        <v>0.14636152448176024</v>
      </c>
      <c r="G4879" s="18">
        <v>1.2580880566877176E-2</v>
      </c>
      <c r="H4879" s="9">
        <f t="shared" si="406"/>
        <v>3.8257224740140287E-3</v>
      </c>
      <c r="I4879" s="8">
        <f t="shared" si="405"/>
        <v>8.7551580928631467E-3</v>
      </c>
      <c r="J4879" s="11">
        <f t="shared" si="407"/>
        <v>0.69590980109243261</v>
      </c>
      <c r="K4879" s="11">
        <f t="shared" si="408"/>
        <v>1.0980670494142064</v>
      </c>
      <c r="AC4879" s="15"/>
      <c r="AD4879" s="16"/>
    </row>
    <row r="4880" spans="1:30" x14ac:dyDescent="0.3">
      <c r="A4880" s="21">
        <v>43595</v>
      </c>
      <c r="B4880" s="22">
        <v>4.4044174458856365E-3</v>
      </c>
      <c r="C4880" s="9">
        <f t="shared" si="409"/>
        <v>-3.2195582554114366E-2</v>
      </c>
      <c r="D4880" s="6">
        <f t="shared" si="410"/>
        <v>1.0365555359987933E-3</v>
      </c>
      <c r="E4880" s="6">
        <f t="shared" ref="E4880:E4943" si="411">D4879</f>
        <v>1.761155532679533E-3</v>
      </c>
      <c r="F4880" s="6">
        <f>B$6+B$7*E4861+B$8*(H4879*100)^2</f>
        <v>0.14548752893519304</v>
      </c>
      <c r="G4880" s="18">
        <v>1.4780232674518145E-2</v>
      </c>
      <c r="H4880" s="9">
        <f t="shared" si="406"/>
        <v>3.8142827495506026E-3</v>
      </c>
      <c r="I4880" s="8">
        <f t="shared" si="405"/>
        <v>1.0965949924967543E-2</v>
      </c>
      <c r="J4880" s="11">
        <f t="shared" si="407"/>
        <v>0.74193351122769435</v>
      </c>
      <c r="K4880" s="11">
        <f t="shared" si="408"/>
        <v>1.5204323609129231</v>
      </c>
      <c r="AC4880" s="15"/>
      <c r="AD4880" s="16"/>
    </row>
    <row r="4881" spans="1:30" x14ac:dyDescent="0.3">
      <c r="A4881" s="21">
        <v>43598</v>
      </c>
      <c r="B4881" s="22">
        <v>-2.4085841753599679E-2</v>
      </c>
      <c r="C4881" s="9">
        <f t="shared" si="409"/>
        <v>-6.068584175359968E-2</v>
      </c>
      <c r="D4881" s="6">
        <f t="shared" si="410"/>
        <v>3.6827713893429425E-3</v>
      </c>
      <c r="E4881" s="6">
        <f t="shared" si="411"/>
        <v>1.0365555359987933E-3</v>
      </c>
      <c r="F4881" s="6">
        <f>B$6+B$7*E4861+B$8*(H4880*100)^2</f>
        <v>0.1446856380212177</v>
      </c>
      <c r="G4881" s="18">
        <v>1.6481401757497939E-2</v>
      </c>
      <c r="H4881" s="9">
        <f t="shared" si="406"/>
        <v>3.8037565382292504E-3</v>
      </c>
      <c r="I4881" s="8">
        <f t="shared" si="405"/>
        <v>1.2677645219268688E-2</v>
      </c>
      <c r="J4881" s="11">
        <f t="shared" si="407"/>
        <v>0.76920916107764947</v>
      </c>
      <c r="K4881" s="11">
        <f t="shared" si="408"/>
        <v>1.8666841803783765</v>
      </c>
      <c r="AC4881" s="15"/>
      <c r="AD4881" s="16"/>
    </row>
    <row r="4882" spans="1:30" x14ac:dyDescent="0.3">
      <c r="A4882" s="21">
        <v>43599</v>
      </c>
      <c r="B4882" s="22">
        <v>8.1428917948656102E-3</v>
      </c>
      <c r="C4882" s="9">
        <f t="shared" si="409"/>
        <v>-2.845710820513439E-2</v>
      </c>
      <c r="D4882" s="6">
        <f t="shared" si="410"/>
        <v>8.0980700739872709E-4</v>
      </c>
      <c r="E4882" s="6">
        <f t="shared" si="411"/>
        <v>3.6827713893429425E-3</v>
      </c>
      <c r="F4882" s="6">
        <f>B$6+B$7*E4861+B$8*(H4881*100)^2</f>
        <v>0.1439499031076453</v>
      </c>
      <c r="G4882" s="18">
        <v>8.5363334776538818E-3</v>
      </c>
      <c r="H4882" s="9">
        <f t="shared" si="406"/>
        <v>3.7940730502672888E-3</v>
      </c>
      <c r="I4882" s="8">
        <f t="shared" si="405"/>
        <v>4.742260427386593E-3</v>
      </c>
      <c r="J4882" s="11">
        <f t="shared" si="407"/>
        <v>0.55553832799535285</v>
      </c>
      <c r="K4882" s="11">
        <f t="shared" si="408"/>
        <v>0.43902133389985298</v>
      </c>
      <c r="AC4882" s="15"/>
      <c r="AD4882" s="16"/>
    </row>
    <row r="4883" spans="1:30" x14ac:dyDescent="0.3">
      <c r="A4883" s="21">
        <v>43600</v>
      </c>
      <c r="B4883" s="22">
        <v>4.5318010610310771E-3</v>
      </c>
      <c r="C4883" s="9">
        <f t="shared" si="409"/>
        <v>-3.2068198938968923E-2</v>
      </c>
      <c r="D4883" s="6">
        <f t="shared" si="410"/>
        <v>1.0283693831892875E-3</v>
      </c>
      <c r="E4883" s="6">
        <f t="shared" si="411"/>
        <v>8.0980700739872709E-4</v>
      </c>
      <c r="F4883" s="6">
        <f>B$6+B$7*E4883+B$8*(G4882*100)^2</f>
        <v>0.67973217318497059</v>
      </c>
      <c r="G4883" s="18">
        <v>9.8269539444286978E-3</v>
      </c>
      <c r="H4883" s="9">
        <f t="shared" si="406"/>
        <v>8.2445871527018905E-3</v>
      </c>
      <c r="I4883" s="8">
        <f t="shared" si="405"/>
        <v>1.5823667917268074E-3</v>
      </c>
      <c r="J4883" s="11">
        <f t="shared" si="407"/>
        <v>0.16102312076306369</v>
      </c>
      <c r="K4883" s="11">
        <f t="shared" si="408"/>
        <v>1.6355829394846033E-2</v>
      </c>
      <c r="AC4883" s="15"/>
      <c r="AD4883" s="16"/>
    </row>
    <row r="4884" spans="1:30" x14ac:dyDescent="0.3">
      <c r="A4884" s="21">
        <v>43601</v>
      </c>
      <c r="B4884" s="22">
        <v>8.3346334698695471E-3</v>
      </c>
      <c r="C4884" s="9">
        <f t="shared" si="409"/>
        <v>-2.8265366530130454E-2</v>
      </c>
      <c r="D4884" s="6">
        <f t="shared" si="410"/>
        <v>7.9893094508261882E-4</v>
      </c>
      <c r="E4884" s="6">
        <f t="shared" si="411"/>
        <v>1.0283693831892875E-3</v>
      </c>
      <c r="F4884" s="6">
        <f>B$6+B$7*E4883+B$8*(H4883*100)^2</f>
        <v>0.63481346578945141</v>
      </c>
      <c r="G4884" s="18">
        <v>6.4430966468654247E-3</v>
      </c>
      <c r="H4884" s="9">
        <f t="shared" si="406"/>
        <v>7.9675182195552679E-3</v>
      </c>
      <c r="I4884" s="8">
        <f t="shared" si="405"/>
        <v>1.5244215726898432E-3</v>
      </c>
      <c r="J4884" s="11">
        <f t="shared" si="407"/>
        <v>0.23659765734407792</v>
      </c>
      <c r="K4884" s="11">
        <f t="shared" si="408"/>
        <v>2.1034246619209718E-2</v>
      </c>
      <c r="AC4884" s="15"/>
      <c r="AD4884" s="16"/>
    </row>
    <row r="4885" spans="1:30" x14ac:dyDescent="0.3">
      <c r="A4885" s="21">
        <v>43602</v>
      </c>
      <c r="B4885" s="22">
        <v>-3.8228221637512561E-3</v>
      </c>
      <c r="C4885" s="9">
        <f t="shared" si="409"/>
        <v>-4.042282216375126E-2</v>
      </c>
      <c r="D4885" s="6">
        <f t="shared" si="410"/>
        <v>1.6340045516822601E-3</v>
      </c>
      <c r="E4885" s="6">
        <f t="shared" si="411"/>
        <v>7.9893094508261882E-4</v>
      </c>
      <c r="F4885" s="6">
        <f>B$6+B$7*E4883+B$8*(H4884*100)^2</f>
        <v>0.59360055175406257</v>
      </c>
      <c r="G4885" s="18">
        <v>9.6791583448312939E-3</v>
      </c>
      <c r="H4885" s="9">
        <f t="shared" si="406"/>
        <v>7.7045476944079105E-3</v>
      </c>
      <c r="I4885" s="8">
        <f t="shared" si="405"/>
        <v>1.9746106504233835E-3</v>
      </c>
      <c r="J4885" s="11">
        <f t="shared" si="407"/>
        <v>0.20400644147720062</v>
      </c>
      <c r="K4885" s="11">
        <f t="shared" si="408"/>
        <v>2.8127387855038766E-2</v>
      </c>
      <c r="AC4885" s="15"/>
      <c r="AD4885" s="16"/>
    </row>
    <row r="4886" spans="1:30" x14ac:dyDescent="0.3">
      <c r="A4886" s="21">
        <v>43605</v>
      </c>
      <c r="B4886" s="22">
        <v>-3.2695687401496933E-3</v>
      </c>
      <c r="C4886" s="9">
        <f t="shared" si="409"/>
        <v>-3.9869568740149693E-2</v>
      </c>
      <c r="D4886" s="6">
        <f t="shared" si="410"/>
        <v>1.5895825115255216E-3</v>
      </c>
      <c r="E4886" s="6">
        <f t="shared" si="411"/>
        <v>1.6340045516822601E-3</v>
      </c>
      <c r="F4886" s="6">
        <f>B$6+B$7*E4883+B$8*(H4885*100)^2</f>
        <v>0.5557877031265932</v>
      </c>
      <c r="G4886" s="18">
        <v>6.4570267889748284E-3</v>
      </c>
      <c r="H4886" s="9">
        <f t="shared" si="406"/>
        <v>7.4551170555974041E-3</v>
      </c>
      <c r="I4886" s="8">
        <f t="shared" si="405"/>
        <v>9.9809026662257567E-4</v>
      </c>
      <c r="J4886" s="11">
        <f t="shared" si="407"/>
        <v>0.15457427996532144</v>
      </c>
      <c r="K4886" s="11">
        <f t="shared" si="408"/>
        <v>9.8517952037278089E-3</v>
      </c>
      <c r="AC4886" s="15"/>
      <c r="AD4886" s="16"/>
    </row>
    <row r="4887" spans="1:30" x14ac:dyDescent="0.3">
      <c r="A4887" s="21">
        <v>43606</v>
      </c>
      <c r="B4887" s="22">
        <v>7.658698915163545E-3</v>
      </c>
      <c r="C4887" s="9">
        <f t="shared" si="409"/>
        <v>-2.8941301084836456E-2</v>
      </c>
      <c r="D4887" s="6">
        <f t="shared" si="410"/>
        <v>8.3759890848315584E-4</v>
      </c>
      <c r="E4887" s="6">
        <f t="shared" si="411"/>
        <v>1.5895825115255216E-3</v>
      </c>
      <c r="F4887" s="6">
        <f>B$6+B$7*E4883+B$8*(H4886*100)^2</f>
        <v>0.52109441451089</v>
      </c>
      <c r="G4887" s="18">
        <v>4.6106173171036836E-3</v>
      </c>
      <c r="H4887" s="9">
        <f t="shared" si="406"/>
        <v>7.2186869617049476E-3</v>
      </c>
      <c r="I4887" s="8">
        <f t="shared" si="405"/>
        <v>2.608069644601264E-3</v>
      </c>
      <c r="J4887" s="11">
        <f t="shared" si="407"/>
        <v>0.56566604105838303</v>
      </c>
      <c r="K4887" s="11">
        <f t="shared" si="408"/>
        <v>8.7017130749265759E-2</v>
      </c>
      <c r="AC4887" s="15"/>
      <c r="AD4887" s="16"/>
    </row>
    <row r="4888" spans="1:30" x14ac:dyDescent="0.3">
      <c r="A4888" s="21">
        <v>43607</v>
      </c>
      <c r="B4888" s="22">
        <v>-3.899831526647907E-3</v>
      </c>
      <c r="C4888" s="9">
        <f t="shared" si="409"/>
        <v>-4.0499831526647906E-2</v>
      </c>
      <c r="D4888" s="6">
        <f t="shared" si="410"/>
        <v>1.6402363536868636E-3</v>
      </c>
      <c r="E4888" s="6">
        <f t="shared" si="411"/>
        <v>8.3759890848315584E-4</v>
      </c>
      <c r="F4888" s="6">
        <f>B$6+B$7*E4883+B$8*(H4887*100)^2</f>
        <v>0.48926332220598256</v>
      </c>
      <c r="G4888" s="18">
        <v>3.8851798910992654E-3</v>
      </c>
      <c r="H4888" s="9">
        <f t="shared" si="406"/>
        <v>6.9947360365204816E-3</v>
      </c>
      <c r="I4888" s="8">
        <f t="shared" si="405"/>
        <v>3.1095561454212162E-3</v>
      </c>
      <c r="J4888" s="11">
        <f t="shared" si="407"/>
        <v>0.80036349218862146</v>
      </c>
      <c r="K4888" s="11">
        <f t="shared" si="408"/>
        <v>0.14343197387907414</v>
      </c>
      <c r="AC4888" s="15"/>
      <c r="AD4888" s="16"/>
    </row>
    <row r="4889" spans="1:30" x14ac:dyDescent="0.3">
      <c r="A4889" s="21">
        <v>43608</v>
      </c>
      <c r="B4889" s="22">
        <v>-1.1162782927763319E-2</v>
      </c>
      <c r="C4889" s="9">
        <f t="shared" si="409"/>
        <v>-4.7762782927763321E-2</v>
      </c>
      <c r="D4889" s="6">
        <f t="shared" si="410"/>
        <v>2.2812834330046394E-3</v>
      </c>
      <c r="E4889" s="6">
        <f t="shared" si="411"/>
        <v>1.6402363536868636E-3</v>
      </c>
      <c r="F4889" s="6">
        <f>B$6+B$7*E4883+B$8*(H4888*100)^2</f>
        <v>0.46005829501622975</v>
      </c>
      <c r="G4889" s="18">
        <v>9.909466519167005E-3</v>
      </c>
      <c r="H4889" s="9">
        <f t="shared" si="406"/>
        <v>6.7827597260719016E-3</v>
      </c>
      <c r="I4889" s="8">
        <f t="shared" si="405"/>
        <v>3.1267067930951034E-3</v>
      </c>
      <c r="J4889" s="11">
        <f t="shared" si="407"/>
        <v>0.31552725740052612</v>
      </c>
      <c r="K4889" s="11">
        <f t="shared" si="408"/>
        <v>8.1872101370105144E-2</v>
      </c>
      <c r="AC4889" s="15"/>
      <c r="AD4889" s="16"/>
    </row>
    <row r="4890" spans="1:30" x14ac:dyDescent="0.3">
      <c r="A4890" s="21">
        <v>43609</v>
      </c>
      <c r="B4890" s="22">
        <v>3.7285050410062644E-3</v>
      </c>
      <c r="C4890" s="9">
        <f t="shared" si="409"/>
        <v>-3.2871494958993733E-2</v>
      </c>
      <c r="D4890" s="6">
        <f t="shared" si="410"/>
        <v>1.0805351808391504E-3</v>
      </c>
      <c r="E4890" s="6">
        <f t="shared" si="411"/>
        <v>2.2812834330046394E-3</v>
      </c>
      <c r="F4890" s="6">
        <f>B$6+B$7*E4883+B$8*(H4889*100)^2</f>
        <v>0.43326268256963163</v>
      </c>
      <c r="G4890" s="18">
        <v>5.0613473593842202E-3</v>
      </c>
      <c r="H4890" s="9">
        <f t="shared" si="406"/>
        <v>6.5822692330960728E-3</v>
      </c>
      <c r="I4890" s="8">
        <f t="shared" si="405"/>
        <v>1.5209218737118526E-3</v>
      </c>
      <c r="J4890" s="11">
        <f t="shared" si="407"/>
        <v>0.30049742997621348</v>
      </c>
      <c r="K4890" s="11">
        <f t="shared" si="408"/>
        <v>3.1683374271723963E-2</v>
      </c>
      <c r="AC4890" s="15"/>
      <c r="AD4890" s="16"/>
    </row>
    <row r="4891" spans="1:30" x14ac:dyDescent="0.3">
      <c r="A4891" s="21">
        <v>43613</v>
      </c>
      <c r="B4891" s="22">
        <v>-9.3424502130770564E-3</v>
      </c>
      <c r="C4891" s="9">
        <f t="shared" si="409"/>
        <v>-4.5942450213077059E-2</v>
      </c>
      <c r="D4891" s="6">
        <f t="shared" si="410"/>
        <v>2.1107087315810642E-3</v>
      </c>
      <c r="E4891" s="6">
        <f t="shared" si="411"/>
        <v>1.0805351808391504E-3</v>
      </c>
      <c r="F4891" s="6">
        <f>B$6+B$7*E4883+B$8*(H4890*100)^2</f>
        <v>0.40867770814987781</v>
      </c>
      <c r="G4891" s="18">
        <v>8.2683524892307632E-3</v>
      </c>
      <c r="H4891" s="9">
        <f t="shared" si="406"/>
        <v>6.392790534264968E-3</v>
      </c>
      <c r="I4891" s="8">
        <f t="shared" si="405"/>
        <v>1.8755619549657952E-3</v>
      </c>
      <c r="J4891" s="11">
        <f t="shared" si="407"/>
        <v>0.22683623580497425</v>
      </c>
      <c r="K4891" s="11">
        <f t="shared" si="408"/>
        <v>3.6122652349455109E-2</v>
      </c>
      <c r="AC4891" s="15"/>
      <c r="AD4891" s="16"/>
    </row>
    <row r="4892" spans="1:30" x14ac:dyDescent="0.3">
      <c r="A4892" s="21">
        <v>43614</v>
      </c>
      <c r="B4892" s="22">
        <v>-8.7712488070295237E-3</v>
      </c>
      <c r="C4892" s="9">
        <f t="shared" si="409"/>
        <v>-4.5371248807029523E-2</v>
      </c>
      <c r="D4892" s="6">
        <f t="shared" si="410"/>
        <v>2.0585502183093777E-3</v>
      </c>
      <c r="E4892" s="6">
        <f t="shared" si="411"/>
        <v>2.1107087315810642E-3</v>
      </c>
      <c r="F4892" s="6">
        <f>B$6+B$7*E4883+B$8*(H4891*100)^2</f>
        <v>0.38612099411975376</v>
      </c>
      <c r="G4892" s="18">
        <v>9.9393141304794114E-3</v>
      </c>
      <c r="H4892" s="9">
        <f t="shared" si="406"/>
        <v>6.2138634851415407E-3</v>
      </c>
      <c r="I4892" s="8">
        <f t="shared" si="405"/>
        <v>3.7254506453378708E-3</v>
      </c>
      <c r="J4892" s="11">
        <f t="shared" si="407"/>
        <v>0.37481969041642293</v>
      </c>
      <c r="K4892" s="11">
        <f t="shared" si="408"/>
        <v>0.12982336507613867</v>
      </c>
      <c r="AC4892" s="15"/>
      <c r="AD4892" s="16"/>
    </row>
    <row r="4893" spans="1:30" x14ac:dyDescent="0.3">
      <c r="A4893" s="21">
        <v>43615</v>
      </c>
      <c r="B4893" s="22">
        <v>1.7285852722510398E-3</v>
      </c>
      <c r="C4893" s="9">
        <f t="shared" si="409"/>
        <v>-3.4871414727748962E-2</v>
      </c>
      <c r="D4893" s="6">
        <f t="shared" si="410"/>
        <v>1.2160155651146673E-3</v>
      </c>
      <c r="E4893" s="6">
        <f t="shared" si="411"/>
        <v>2.0585502183093777E-3</v>
      </c>
      <c r="F4893" s="6">
        <f>B$6+B$7*E4883+B$8*(H4892*100)^2</f>
        <v>0.36542520899711495</v>
      </c>
      <c r="G4893" s="18">
        <v>3.9851473910494607E-3</v>
      </c>
      <c r="H4893" s="9">
        <f t="shared" si="406"/>
        <v>6.0450410172067067E-3</v>
      </c>
      <c r="I4893" s="8">
        <f t="shared" si="405"/>
        <v>2.059893626157246E-3</v>
      </c>
      <c r="J4893" s="11">
        <f t="shared" si="407"/>
        <v>0.51689270785409702</v>
      </c>
      <c r="K4893" s="11">
        <f t="shared" si="408"/>
        <v>7.5906378410062203E-2</v>
      </c>
      <c r="AC4893" s="15"/>
      <c r="AD4893" s="16"/>
    </row>
    <row r="4894" spans="1:30" x14ac:dyDescent="0.3">
      <c r="A4894" s="21">
        <v>43616</v>
      </c>
      <c r="B4894" s="22">
        <v>-1.419819251153203E-2</v>
      </c>
      <c r="C4894" s="9">
        <f t="shared" si="409"/>
        <v>-5.0798192511532031E-2</v>
      </c>
      <c r="D4894" s="6">
        <f t="shared" si="410"/>
        <v>2.580456362438669E-3</v>
      </c>
      <c r="E4894" s="6">
        <f t="shared" si="411"/>
        <v>1.2160155651146673E-3</v>
      </c>
      <c r="F4894" s="6">
        <f>B$6+B$7*E4883+B$8*(H4893*100)^2</f>
        <v>0.34643682614709381</v>
      </c>
      <c r="G4894" s="18">
        <v>6.2069736721767745E-3</v>
      </c>
      <c r="H4894" s="9">
        <f t="shared" si="406"/>
        <v>5.8858884303654088E-3</v>
      </c>
      <c r="I4894" s="8">
        <f t="shared" si="405"/>
        <v>3.2108524181136567E-4</v>
      </c>
      <c r="J4894" s="11">
        <f t="shared" si="407"/>
        <v>5.1729757329349466E-2</v>
      </c>
      <c r="K4894" s="11">
        <f t="shared" si="408"/>
        <v>1.4359524824862913E-3</v>
      </c>
      <c r="AC4894" s="15"/>
      <c r="AD4894" s="16"/>
    </row>
    <row r="4895" spans="1:30" x14ac:dyDescent="0.3">
      <c r="A4895" s="21">
        <v>43619</v>
      </c>
      <c r="B4895" s="22">
        <v>1.9100440159115818E-4</v>
      </c>
      <c r="C4895" s="9">
        <f t="shared" si="409"/>
        <v>-3.6408995598408843E-2</v>
      </c>
      <c r="D4895" s="6">
        <f t="shared" si="410"/>
        <v>1.3256149604849545E-3</v>
      </c>
      <c r="E4895" s="6">
        <f t="shared" si="411"/>
        <v>2.580456362438669E-3</v>
      </c>
      <c r="F4895" s="6">
        <f>B$6+B$7*E4883+B$8*(H4894*100)^2</f>
        <v>0.32901498488219938</v>
      </c>
      <c r="G4895" s="18">
        <v>6.7966419211505898E-3</v>
      </c>
      <c r="H4895" s="9">
        <f t="shared" si="406"/>
        <v>5.7359827831174612E-3</v>
      </c>
      <c r="I4895" s="8">
        <f t="shared" si="405"/>
        <v>1.0606591380331286E-3</v>
      </c>
      <c r="J4895" s="11">
        <f t="shared" si="407"/>
        <v>0.15605635111251701</v>
      </c>
      <c r="K4895" s="11">
        <f t="shared" si="408"/>
        <v>1.5243682658007351E-2</v>
      </c>
      <c r="AC4895" s="15"/>
      <c r="AD4895" s="16"/>
    </row>
    <row r="4896" spans="1:30" x14ac:dyDescent="0.3">
      <c r="A4896" s="21">
        <v>43620</v>
      </c>
      <c r="B4896" s="22">
        <v>2.0434624341533054E-2</v>
      </c>
      <c r="C4896" s="9">
        <f t="shared" si="409"/>
        <v>-1.6165375658466947E-2</v>
      </c>
      <c r="D4896" s="6">
        <f t="shared" si="410"/>
        <v>2.6131937017935568E-4</v>
      </c>
      <c r="E4896" s="6">
        <f t="shared" si="411"/>
        <v>1.3256149604849545E-3</v>
      </c>
      <c r="F4896" s="6">
        <f>B$6+B$7*E4883+B$8*(H4895*100)^2</f>
        <v>0.31303044552165882</v>
      </c>
      <c r="G4896" s="18">
        <v>8.3827640320820705E-3</v>
      </c>
      <c r="H4896" s="9">
        <f t="shared" si="406"/>
        <v>5.594912381098196E-3</v>
      </c>
      <c r="I4896" s="8">
        <f t="shared" si="405"/>
        <v>2.7878516509838745E-3</v>
      </c>
      <c r="J4896" s="11">
        <f t="shared" si="407"/>
        <v>0.33256950098014881</v>
      </c>
      <c r="K4896" s="11">
        <f t="shared" si="408"/>
        <v>9.3963328614044439E-2</v>
      </c>
      <c r="AC4896" s="15"/>
      <c r="AD4896" s="16"/>
    </row>
    <row r="4897" spans="1:30" x14ac:dyDescent="0.3">
      <c r="A4897" s="21">
        <v>43621</v>
      </c>
      <c r="B4897" s="22">
        <v>8.1535144334248851E-3</v>
      </c>
      <c r="C4897" s="9">
        <f t="shared" si="409"/>
        <v>-2.8446485566575114E-2</v>
      </c>
      <c r="D4897" s="6">
        <f t="shared" si="410"/>
        <v>8.0920254108936631E-4</v>
      </c>
      <c r="E4897" s="6">
        <f t="shared" si="411"/>
        <v>2.6131937017935568E-4</v>
      </c>
      <c r="F4897" s="6">
        <f>B$6+B$7*E4883+B$8*(H4896*100)^2</f>
        <v>0.29836463065836283</v>
      </c>
      <c r="G4897" s="18">
        <v>6.4231442423531874E-3</v>
      </c>
      <c r="H4897" s="9">
        <f t="shared" si="406"/>
        <v>5.4622763630043734E-3</v>
      </c>
      <c r="I4897" s="8">
        <f t="shared" si="405"/>
        <v>9.6086787934881405E-4</v>
      </c>
      <c r="J4897" s="11">
        <f t="shared" si="407"/>
        <v>0.14959462890666611</v>
      </c>
      <c r="K4897" s="11">
        <f t="shared" si="408"/>
        <v>1.3867652414305542E-2</v>
      </c>
      <c r="AC4897" s="15"/>
      <c r="AD4897" s="16"/>
    </row>
    <row r="4898" spans="1:30" x14ac:dyDescent="0.3">
      <c r="A4898" s="21">
        <v>43622</v>
      </c>
      <c r="B4898" s="22">
        <v>7.0655397158801963E-3</v>
      </c>
      <c r="C4898" s="9">
        <f t="shared" si="409"/>
        <v>-2.9534460284119803E-2</v>
      </c>
      <c r="D4898" s="6">
        <f t="shared" si="410"/>
        <v>8.7228434427424992E-4</v>
      </c>
      <c r="E4898" s="6">
        <f t="shared" si="411"/>
        <v>8.0920254108936631E-4</v>
      </c>
      <c r="F4898" s="6">
        <f>B$6+B$7*E4883+B$8*(H4897*100)^2</f>
        <v>0.28490874552128875</v>
      </c>
      <c r="G4898" s="18">
        <v>6.5883218403945138E-3</v>
      </c>
      <c r="H4898" s="9">
        <f t="shared" si="406"/>
        <v>5.3376843810896942E-3</v>
      </c>
      <c r="I4898" s="8">
        <f t="shared" si="405"/>
        <v>1.2506374593048196E-3</v>
      </c>
      <c r="J4898" s="11">
        <f t="shared" si="407"/>
        <v>0.18982640642065696</v>
      </c>
      <c r="K4898" s="11">
        <f t="shared" si="408"/>
        <v>2.3796632683908081E-2</v>
      </c>
      <c r="AC4898" s="15"/>
      <c r="AD4898" s="16"/>
    </row>
    <row r="4899" spans="1:30" x14ac:dyDescent="0.3">
      <c r="A4899" s="21">
        <v>43623</v>
      </c>
      <c r="B4899" s="22">
        <v>1.0184067737351549E-2</v>
      </c>
      <c r="C4899" s="9">
        <f t="shared" si="409"/>
        <v>-2.6415932262648451E-2</v>
      </c>
      <c r="D4899" s="6">
        <f t="shared" si="410"/>
        <v>6.9780147730483136E-4</v>
      </c>
      <c r="E4899" s="6">
        <f t="shared" si="411"/>
        <v>8.7228434427424992E-4</v>
      </c>
      <c r="F4899" s="6">
        <f>B$6+B$7*E4883+B$8*(H4898*100)^2</f>
        <v>0.27256297090802328</v>
      </c>
      <c r="G4899" s="18">
        <v>6.9093920128522768E-3</v>
      </c>
      <c r="H4899" s="9">
        <f t="shared" si="406"/>
        <v>5.2207563715234136E-3</v>
      </c>
      <c r="I4899" s="8">
        <f t="shared" si="405"/>
        <v>1.6886356413288632E-3</v>
      </c>
      <c r="J4899" s="11">
        <f t="shared" si="407"/>
        <v>0.24439713916764363</v>
      </c>
      <c r="K4899" s="11">
        <f t="shared" si="408"/>
        <v>4.3207193686278789E-2</v>
      </c>
      <c r="AC4899" s="15"/>
      <c r="AD4899" s="16"/>
    </row>
    <row r="4900" spans="1:30" x14ac:dyDescent="0.3">
      <c r="A4900" s="21">
        <v>43626</v>
      </c>
      <c r="B4900" s="22">
        <v>3.0257602030192283E-3</v>
      </c>
      <c r="C4900" s="9">
        <f t="shared" si="409"/>
        <v>-3.3574239796980772E-2</v>
      </c>
      <c r="D4900" s="6">
        <f t="shared" si="410"/>
        <v>1.1272295779451674E-3</v>
      </c>
      <c r="E4900" s="6">
        <f t="shared" si="411"/>
        <v>6.9780147730483136E-4</v>
      </c>
      <c r="F4900" s="6">
        <f>B$6+B$7*E4883+B$8*(H4899*100)^2</f>
        <v>0.26123572270035211</v>
      </c>
      <c r="G4900" s="18">
        <v>6.2829295823845421E-3</v>
      </c>
      <c r="H4900" s="9">
        <f t="shared" si="406"/>
        <v>5.1111224080465159E-3</v>
      </c>
      <c r="I4900" s="8">
        <f t="shared" si="405"/>
        <v>1.1718071743380262E-3</v>
      </c>
      <c r="J4900" s="11">
        <f t="shared" si="407"/>
        <v>0.1865064949356465</v>
      </c>
      <c r="K4900" s="11">
        <f t="shared" si="408"/>
        <v>2.284877803065033E-2</v>
      </c>
      <c r="AC4900" s="15"/>
      <c r="AD4900" s="16"/>
    </row>
    <row r="4901" spans="1:30" x14ac:dyDescent="0.3">
      <c r="A4901" s="21">
        <v>43627</v>
      </c>
      <c r="B4901" s="22">
        <v>-5.4383415051322676E-4</v>
      </c>
      <c r="C4901" s="9">
        <f t="shared" si="409"/>
        <v>-3.7143834150513227E-2</v>
      </c>
      <c r="D4901" s="6">
        <f t="shared" si="410"/>
        <v>1.3796644154008327E-3</v>
      </c>
      <c r="E4901" s="6">
        <f t="shared" si="411"/>
        <v>1.1272295779451674E-3</v>
      </c>
      <c r="F4901" s="6">
        <f>B$6+B$7*E4883+B$8*(H4900*100)^2</f>
        <v>0.25084297246981391</v>
      </c>
      <c r="G4901" s="18">
        <v>7.241534476041013E-3</v>
      </c>
      <c r="H4901" s="9">
        <f t="shared" si="406"/>
        <v>5.0084226306274706E-3</v>
      </c>
      <c r="I4901" s="8">
        <f t="shared" si="405"/>
        <v>2.2331118454135424E-3</v>
      </c>
      <c r="J4901" s="11">
        <f t="shared" si="407"/>
        <v>0.30837550422523113</v>
      </c>
      <c r="K4901" s="11">
        <f t="shared" si="408"/>
        <v>7.7159180442345487E-2</v>
      </c>
      <c r="AC4901" s="15"/>
      <c r="AD4901" s="16"/>
    </row>
    <row r="4902" spans="1:30" x14ac:dyDescent="0.3">
      <c r="A4902" s="21">
        <v>43628</v>
      </c>
      <c r="B4902" s="22">
        <v>-1.6782668656185988E-3</v>
      </c>
      <c r="C4902" s="9">
        <f t="shared" si="409"/>
        <v>-3.8278266865618596E-2</v>
      </c>
      <c r="D4902" s="6">
        <f t="shared" si="410"/>
        <v>1.4652257142355144E-3</v>
      </c>
      <c r="E4902" s="6">
        <f t="shared" si="411"/>
        <v>1.3796644154008327E-3</v>
      </c>
      <c r="F4902" s="6">
        <f>B$6+B$7*E4883+B$8*(H4901*100)^2</f>
        <v>0.2413076241332951</v>
      </c>
      <c r="G4902" s="18">
        <v>3.0342289891296249E-3</v>
      </c>
      <c r="H4902" s="9">
        <f t="shared" si="406"/>
        <v>4.912307239305122E-3</v>
      </c>
      <c r="I4902" s="8">
        <f t="shared" si="405"/>
        <v>1.8780782501754971E-3</v>
      </c>
      <c r="J4902" s="11">
        <f t="shared" si="407"/>
        <v>0.618963913700603</v>
      </c>
      <c r="K4902" s="11">
        <f t="shared" si="408"/>
        <v>9.9465378245530811E-2</v>
      </c>
      <c r="AC4902" s="15"/>
      <c r="AD4902" s="16"/>
    </row>
    <row r="4903" spans="1:30" x14ac:dyDescent="0.3">
      <c r="A4903" s="21">
        <v>43629</v>
      </c>
      <c r="B4903" s="22">
        <v>3.9123567081961715E-3</v>
      </c>
      <c r="C4903" s="9">
        <f t="shared" si="409"/>
        <v>-3.2687643291803826E-2</v>
      </c>
      <c r="D4903" s="6">
        <f t="shared" si="410"/>
        <v>1.0684820239722076E-3</v>
      </c>
      <c r="E4903" s="6">
        <f t="shared" si="411"/>
        <v>1.4652257142355144E-3</v>
      </c>
      <c r="F4903" s="6">
        <f>B$6+B$7*E4883+B$8*(H4902*100)^2</f>
        <v>0.23255894203453908</v>
      </c>
      <c r="G4903" s="18">
        <v>3.7248336210197984E-3</v>
      </c>
      <c r="H4903" s="9">
        <f t="shared" si="406"/>
        <v>4.8224365421904629E-3</v>
      </c>
      <c r="I4903" s="8">
        <f t="shared" si="405"/>
        <v>1.0976029211706645E-3</v>
      </c>
      <c r="J4903" s="11">
        <f t="shared" si="407"/>
        <v>0.29467166398432554</v>
      </c>
      <c r="K4903" s="11">
        <f t="shared" si="408"/>
        <v>3.0653728339351094E-2</v>
      </c>
      <c r="AC4903" s="15"/>
      <c r="AD4903" s="16"/>
    </row>
    <row r="4904" spans="1:30" x14ac:dyDescent="0.3">
      <c r="A4904" s="21">
        <v>43630</v>
      </c>
      <c r="B4904" s="22">
        <v>-6.5752288675302031E-4</v>
      </c>
      <c r="C4904" s="9">
        <f t="shared" si="409"/>
        <v>-3.7257522886753019E-2</v>
      </c>
      <c r="D4904" s="6">
        <f t="shared" si="410"/>
        <v>1.388123011656925E-3</v>
      </c>
      <c r="E4904" s="6">
        <f t="shared" si="411"/>
        <v>1.0684820239722076E-3</v>
      </c>
      <c r="F4904" s="6">
        <f>B$6+B$7*E4883+B$8*(H4903*100)^2</f>
        <v>0.22453202620893045</v>
      </c>
      <c r="G4904" s="18">
        <v>4.5296337568281253E-3</v>
      </c>
      <c r="H4904" s="9">
        <f t="shared" si="406"/>
        <v>4.7384810457458881E-3</v>
      </c>
      <c r="I4904" s="8">
        <f t="shared" si="405"/>
        <v>2.0884728891776283E-4</v>
      </c>
      <c r="J4904" s="11">
        <f t="shared" si="407"/>
        <v>4.6106881953301253E-2</v>
      </c>
      <c r="K4904" s="11">
        <f t="shared" si="408"/>
        <v>1.0008085999844152E-3</v>
      </c>
      <c r="AC4904" s="15"/>
      <c r="AD4904" s="16"/>
    </row>
    <row r="4905" spans="1:30" x14ac:dyDescent="0.3">
      <c r="A4905" s="21">
        <v>43633</v>
      </c>
      <c r="B4905" s="22">
        <v>8.7812200537828566E-4</v>
      </c>
      <c r="C4905" s="9">
        <f t="shared" si="409"/>
        <v>-3.5721877994621717E-2</v>
      </c>
      <c r="D4905" s="6">
        <f t="shared" si="410"/>
        <v>1.2760525674626393E-3</v>
      </c>
      <c r="E4905" s="6">
        <f t="shared" si="411"/>
        <v>1.388123011656925E-3</v>
      </c>
      <c r="F4905" s="6">
        <f>B$6+B$7*E4905+B$8*(G4904*100)^2</f>
        <v>0.19945028637604845</v>
      </c>
      <c r="G4905" s="18">
        <v>2.9954864387878683E-3</v>
      </c>
      <c r="H4905" s="9">
        <f t="shared" si="406"/>
        <v>4.4659857408644787E-3</v>
      </c>
      <c r="I4905" s="8">
        <f t="shared" si="405"/>
        <v>1.4704993020766104E-3</v>
      </c>
      <c r="J4905" s="11">
        <f t="shared" si="407"/>
        <v>0.4909050106304777</v>
      </c>
      <c r="K4905" s="11">
        <f t="shared" si="408"/>
        <v>7.0116868217811046E-2</v>
      </c>
      <c r="AC4905" s="15"/>
      <c r="AD4905" s="16"/>
    </row>
    <row r="4906" spans="1:30" x14ac:dyDescent="0.3">
      <c r="A4906" s="21">
        <v>43634</v>
      </c>
      <c r="B4906" s="22">
        <v>1.3428225155583623E-2</v>
      </c>
      <c r="C4906" s="9">
        <f t="shared" si="409"/>
        <v>-2.3171774844416376E-2</v>
      </c>
      <c r="D4906" s="6">
        <f t="shared" si="410"/>
        <v>5.3693114944032756E-4</v>
      </c>
      <c r="E4906" s="6">
        <f t="shared" si="411"/>
        <v>1.2760525674626393E-3</v>
      </c>
      <c r="F4906" s="6">
        <f>B$6+B$7*E4905+B$8*(H4905*100)^2</f>
        <v>0.19419710954217659</v>
      </c>
      <c r="G4906" s="18">
        <v>7.3688714384171497E-3</v>
      </c>
      <c r="H4906" s="9">
        <f t="shared" si="406"/>
        <v>4.406780111852378E-3</v>
      </c>
      <c r="I4906" s="8">
        <f t="shared" si="405"/>
        <v>2.9620913265647718E-3</v>
      </c>
      <c r="J4906" s="11">
        <f t="shared" si="407"/>
        <v>0.40197353846100425</v>
      </c>
      <c r="K4906" s="11">
        <f t="shared" si="408"/>
        <v>0.15804653323993612</v>
      </c>
      <c r="AC4906" s="15"/>
      <c r="AD4906" s="16"/>
    </row>
    <row r="4907" spans="1:30" x14ac:dyDescent="0.3">
      <c r="A4907" s="21">
        <v>43635</v>
      </c>
      <c r="B4907" s="22">
        <v>1.4521910116557456E-3</v>
      </c>
      <c r="C4907" s="9">
        <f t="shared" si="409"/>
        <v>-3.5147808988344256E-2</v>
      </c>
      <c r="D4907" s="6">
        <f t="shared" si="410"/>
        <v>1.2353684766811333E-3</v>
      </c>
      <c r="E4907" s="6">
        <f t="shared" si="411"/>
        <v>5.3693114944032756E-4</v>
      </c>
      <c r="F4907" s="6">
        <f>B$6+B$7*E4905+B$8*(H4906*100)^2</f>
        <v>0.18937731979709913</v>
      </c>
      <c r="G4907" s="18">
        <v>3.9264892398804853E-3</v>
      </c>
      <c r="H4907" s="9">
        <f t="shared" si="406"/>
        <v>4.3517504500729257E-3</v>
      </c>
      <c r="I4907" s="8">
        <f t="shared" si="405"/>
        <v>4.252612101924404E-4</v>
      </c>
      <c r="J4907" s="11">
        <f t="shared" si="407"/>
        <v>0.10830571133957431</v>
      </c>
      <c r="K4907" s="11">
        <f t="shared" si="408"/>
        <v>5.1105887926055082E-3</v>
      </c>
      <c r="AC4907" s="15"/>
      <c r="AD4907" s="16"/>
    </row>
    <row r="4908" spans="1:30" x14ac:dyDescent="0.3">
      <c r="A4908" s="21">
        <v>43636</v>
      </c>
      <c r="B4908" s="22">
        <v>9.3573030759792879E-3</v>
      </c>
      <c r="C4908" s="9">
        <f t="shared" si="409"/>
        <v>-2.7242696924020711E-2</v>
      </c>
      <c r="D4908" s="6">
        <f t="shared" si="410"/>
        <v>7.4216453569404752E-4</v>
      </c>
      <c r="E4908" s="6">
        <f t="shared" si="411"/>
        <v>1.2353684766811333E-3</v>
      </c>
      <c r="F4908" s="6">
        <f>B$6+B$7*E4905+B$8*(H4907*100)^2</f>
        <v>0.18495516270599055</v>
      </c>
      <c r="G4908" s="18">
        <v>8.8323553321592602E-3</v>
      </c>
      <c r="H4908" s="9">
        <f t="shared" si="406"/>
        <v>4.300641378980472E-3</v>
      </c>
      <c r="I4908" s="8">
        <f t="shared" si="405"/>
        <v>4.5317139531787882E-3</v>
      </c>
      <c r="J4908" s="11">
        <f t="shared" si="407"/>
        <v>0.51308102796526789</v>
      </c>
      <c r="K4908" s="11">
        <f t="shared" si="408"/>
        <v>0.33407224212835507</v>
      </c>
      <c r="AC4908" s="15"/>
      <c r="AD4908" s="16"/>
    </row>
    <row r="4909" spans="1:30" x14ac:dyDescent="0.3">
      <c r="A4909" s="21">
        <v>43637</v>
      </c>
      <c r="B4909" s="22">
        <v>-1.27314765216818E-3</v>
      </c>
      <c r="C4909" s="9">
        <f t="shared" si="409"/>
        <v>-3.7873147652168183E-2</v>
      </c>
      <c r="D4909" s="6">
        <f t="shared" si="410"/>
        <v>1.4343753130829323E-3</v>
      </c>
      <c r="E4909" s="6">
        <f t="shared" si="411"/>
        <v>7.4216453569404752E-4</v>
      </c>
      <c r="F4909" s="6">
        <f>B$6+B$7*E4905+B$8*(H4908*100)^2</f>
        <v>0.18089783357489844</v>
      </c>
      <c r="G4909" s="18">
        <v>6.0241373297779625E-3</v>
      </c>
      <c r="H4909" s="9">
        <f t="shared" si="406"/>
        <v>4.2532085955769728E-3</v>
      </c>
      <c r="I4909" s="8">
        <f t="shared" si="405"/>
        <v>1.7709287342009897E-3</v>
      </c>
      <c r="J4909" s="11">
        <f t="shared" si="407"/>
        <v>0.29397217182402158</v>
      </c>
      <c r="K4909" s="11">
        <f t="shared" si="408"/>
        <v>6.8274140524282156E-2</v>
      </c>
      <c r="AC4909" s="15"/>
      <c r="AD4909" s="16"/>
    </row>
    <row r="4910" spans="1:30" x14ac:dyDescent="0.3">
      <c r="A4910" s="21">
        <v>43640</v>
      </c>
      <c r="B4910" s="22">
        <v>3.1463899272515642E-4</v>
      </c>
      <c r="C4910" s="9">
        <f t="shared" si="409"/>
        <v>-3.6285361007274843E-2</v>
      </c>
      <c r="D4910" s="6">
        <f t="shared" si="410"/>
        <v>1.3166274234282615E-3</v>
      </c>
      <c r="E4910" s="6">
        <f t="shared" si="411"/>
        <v>1.4343753130829323E-3</v>
      </c>
      <c r="F4910" s="6">
        <f>B$6+B$7*E4905+B$8*(H4909*100)^2</f>
        <v>0.17717523409712144</v>
      </c>
      <c r="G4910" s="18">
        <v>2.7490784239538268E-3</v>
      </c>
      <c r="H4910" s="9">
        <f t="shared" si="406"/>
        <v>4.2092188598019161E-3</v>
      </c>
      <c r="I4910" s="8">
        <f t="shared" si="405"/>
        <v>1.4601404358480894E-3</v>
      </c>
      <c r="J4910" s="11">
        <f t="shared" si="407"/>
        <v>0.53113815274431531</v>
      </c>
      <c r="K4910" s="11">
        <f t="shared" si="408"/>
        <v>7.9120279131777993E-2</v>
      </c>
      <c r="AC4910" s="15"/>
      <c r="AD4910" s="16"/>
    </row>
    <row r="4911" spans="1:30" x14ac:dyDescent="0.3">
      <c r="A4911" s="21">
        <v>43641</v>
      </c>
      <c r="B4911" s="22">
        <v>-6.7317308033613479E-3</v>
      </c>
      <c r="C4911" s="9">
        <f t="shared" si="409"/>
        <v>-4.3331730803361349E-2</v>
      </c>
      <c r="D4911" s="6">
        <f t="shared" si="410"/>
        <v>1.8776388944149746E-3</v>
      </c>
      <c r="E4911" s="6">
        <f t="shared" si="411"/>
        <v>1.3166274234282615E-3</v>
      </c>
      <c r="F4911" s="6">
        <f>B$6+B$7*E4905+B$8*(H4910*100)^2</f>
        <v>0.17375974907626099</v>
      </c>
      <c r="G4911" s="18">
        <v>4.1284065478451367E-3</v>
      </c>
      <c r="H4911" s="9">
        <f t="shared" si="406"/>
        <v>4.1684499406405371E-3</v>
      </c>
      <c r="I4911" s="8">
        <f t="shared" si="405"/>
        <v>4.0043392795400395E-5</v>
      </c>
      <c r="J4911" s="11">
        <f t="shared" si="407"/>
        <v>9.6994790438701944E-3</v>
      </c>
      <c r="K4911" s="11">
        <f t="shared" si="408"/>
        <v>4.6438166499518374E-5</v>
      </c>
      <c r="AC4911" s="15"/>
      <c r="AD4911" s="16"/>
    </row>
    <row r="4912" spans="1:30" x14ac:dyDescent="0.3">
      <c r="A4912" s="21">
        <v>43642</v>
      </c>
      <c r="B4912" s="22">
        <v>-4.2951425042348597E-4</v>
      </c>
      <c r="C4912" s="9">
        <f t="shared" si="409"/>
        <v>-3.7029514250423487E-2</v>
      </c>
      <c r="D4912" s="6">
        <f t="shared" si="410"/>
        <v>1.3711849256223161E-3</v>
      </c>
      <c r="E4912" s="6">
        <f t="shared" si="411"/>
        <v>1.8776388944149746E-3</v>
      </c>
      <c r="F4912" s="6">
        <f>B$6+B$7*E4905+B$8*(H4911*100)^2</f>
        <v>0.17062604156962158</v>
      </c>
      <c r="G4912" s="18">
        <v>3.6837392070667796E-3</v>
      </c>
      <c r="H4912" s="9">
        <f t="shared" si="406"/>
        <v>4.1306905181775792E-3</v>
      </c>
      <c r="I4912" s="8">
        <f t="shared" si="405"/>
        <v>4.4695131111079957E-4</v>
      </c>
      <c r="J4912" s="11">
        <f t="shared" si="407"/>
        <v>0.1213308776727139</v>
      </c>
      <c r="K4912" s="11">
        <f t="shared" si="408"/>
        <v>6.3136980518656571E-3</v>
      </c>
      <c r="AC4912" s="15"/>
      <c r="AD4912" s="16"/>
    </row>
    <row r="4913" spans="1:30" x14ac:dyDescent="0.3">
      <c r="A4913" s="21">
        <v>43643</v>
      </c>
      <c r="B4913" s="22">
        <v>-3.8596224240202142E-4</v>
      </c>
      <c r="C4913" s="9">
        <f t="shared" si="409"/>
        <v>-3.6985962242402019E-2</v>
      </c>
      <c r="D4913" s="6">
        <f t="shared" si="410"/>
        <v>1.3679614029963878E-3</v>
      </c>
      <c r="E4913" s="6">
        <f t="shared" si="411"/>
        <v>1.3711849256223161E-3</v>
      </c>
      <c r="F4913" s="6">
        <f>B$6+B$7*E4905+B$8*(H4912*100)^2</f>
        <v>0.16775086493227992</v>
      </c>
      <c r="G4913" s="18">
        <v>3.5722710231978717E-3</v>
      </c>
      <c r="H4913" s="9">
        <f t="shared" si="406"/>
        <v>4.0957400421935955E-3</v>
      </c>
      <c r="I4913" s="8">
        <f t="shared" si="405"/>
        <v>5.2346901899572376E-4</v>
      </c>
      <c r="J4913" s="11">
        <f t="shared" si="407"/>
        <v>0.14653675927620913</v>
      </c>
      <c r="K4913" s="11">
        <f t="shared" si="408"/>
        <v>8.9377199982114686E-3</v>
      </c>
      <c r="AC4913" s="15"/>
      <c r="AD4913" s="16"/>
    </row>
    <row r="4914" spans="1:30" x14ac:dyDescent="0.3">
      <c r="A4914" s="21">
        <v>43644</v>
      </c>
      <c r="B4914" s="22">
        <v>2.7624951535934902E-3</v>
      </c>
      <c r="C4914" s="9">
        <f t="shared" si="409"/>
        <v>-3.3837504846406512E-2</v>
      </c>
      <c r="D4914" s="6">
        <f t="shared" si="410"/>
        <v>1.1449767342305841E-3</v>
      </c>
      <c r="E4914" s="6">
        <f t="shared" si="411"/>
        <v>1.3679614029963878E-3</v>
      </c>
      <c r="F4914" s="6">
        <f>B$6+B$7*E4905+B$8*(H4913*100)^2</f>
        <v>0.16511289036751894</v>
      </c>
      <c r="G4914" s="18">
        <v>4.2783420094476493E-3</v>
      </c>
      <c r="H4914" s="9">
        <f t="shared" si="406"/>
        <v>4.0634085490819025E-3</v>
      </c>
      <c r="I4914" s="8">
        <f t="shared" si="405"/>
        <v>2.1493346036574688E-4</v>
      </c>
      <c r="J4914" s="11">
        <f t="shared" si="407"/>
        <v>5.0237559290753298E-2</v>
      </c>
      <c r="K4914" s="11">
        <f t="shared" si="408"/>
        <v>1.3514803073326753E-3</v>
      </c>
      <c r="AC4914" s="15"/>
      <c r="AD4914" s="16"/>
    </row>
    <row r="4915" spans="1:30" x14ac:dyDescent="0.3">
      <c r="A4915" s="21">
        <v>43647</v>
      </c>
      <c r="B4915" s="22">
        <v>4.4064024398463375E-3</v>
      </c>
      <c r="C4915" s="9">
        <f t="shared" si="409"/>
        <v>-3.2193597560153664E-2</v>
      </c>
      <c r="D4915" s="6">
        <f t="shared" si="410"/>
        <v>1.036427723865132E-3</v>
      </c>
      <c r="E4915" s="6">
        <f t="shared" si="411"/>
        <v>1.1449767342305841E-3</v>
      </c>
      <c r="F4915" s="6">
        <f>B$6+B$7*E4905+B$8*(H4914*100)^2</f>
        <v>0.16269254870435074</v>
      </c>
      <c r="G4915" s="18">
        <v>1.0075745090271416E-2</v>
      </c>
      <c r="H4915" s="9">
        <f t="shared" si="406"/>
        <v>4.0335164398369663E-3</v>
      </c>
      <c r="I4915" s="8">
        <f t="shared" si="405"/>
        <v>6.0422286504344495E-3</v>
      </c>
      <c r="J4915" s="11">
        <f t="shared" si="407"/>
        <v>0.59968057908377337</v>
      </c>
      <c r="K4915" s="11">
        <f t="shared" si="408"/>
        <v>0.58251271395910931</v>
      </c>
      <c r="AC4915" s="15"/>
      <c r="AD4915" s="16"/>
    </row>
    <row r="4916" spans="1:30" x14ac:dyDescent="0.3">
      <c r="A4916" s="21">
        <v>43648</v>
      </c>
      <c r="B4916" s="22">
        <v>2.5885876609496555E-3</v>
      </c>
      <c r="C4916" s="9">
        <f t="shared" si="409"/>
        <v>-3.4011412339050348E-2</v>
      </c>
      <c r="D4916" s="6">
        <f t="shared" si="410"/>
        <v>1.1567761692969063E-3</v>
      </c>
      <c r="E4916" s="6">
        <f t="shared" si="411"/>
        <v>1.036427723865132E-3</v>
      </c>
      <c r="F4916" s="6">
        <f>B$6+B$7*E4905+B$8*(H4915*100)^2</f>
        <v>0.16047188522839392</v>
      </c>
      <c r="G4916" s="18">
        <v>4.1287761377682107E-3</v>
      </c>
      <c r="H4916" s="9">
        <f t="shared" si="406"/>
        <v>4.0058942226223835E-3</v>
      </c>
      <c r="I4916" s="8">
        <f t="shared" si="405"/>
        <v>1.2288191514582721E-4</v>
      </c>
      <c r="J4916" s="11">
        <f t="shared" si="407"/>
        <v>2.9762309954700139E-2</v>
      </c>
      <c r="K4916" s="11">
        <f t="shared" si="408"/>
        <v>4.6108083985441084E-4</v>
      </c>
      <c r="AC4916" s="15"/>
      <c r="AD4916" s="16"/>
    </row>
    <row r="4917" spans="1:30" x14ac:dyDescent="0.3">
      <c r="A4917" s="21">
        <v>43649</v>
      </c>
      <c r="B4917" s="22">
        <v>6.6720758395492959E-3</v>
      </c>
      <c r="C4917" s="9">
        <f t="shared" si="409"/>
        <v>-2.9927924160450703E-2</v>
      </c>
      <c r="D4917" s="6">
        <f t="shared" si="410"/>
        <v>8.9568064455368889E-4</v>
      </c>
      <c r="E4917" s="6">
        <f t="shared" si="411"/>
        <v>1.1567761692969063E-3</v>
      </c>
      <c r="F4917" s="6">
        <f>B$6+B$7*E4905+B$8*(H4916*100)^2</f>
        <v>0.15843442648920353</v>
      </c>
      <c r="G4917" s="18">
        <v>2.5738434023975052E-3</v>
      </c>
      <c r="H4917" s="9">
        <f t="shared" si="406"/>
        <v>3.9803822239730139E-3</v>
      </c>
      <c r="I4917" s="8">
        <f t="shared" si="405"/>
        <v>1.4065388215755087E-3</v>
      </c>
      <c r="J4917" s="11">
        <f t="shared" si="407"/>
        <v>0.54647412514115434</v>
      </c>
      <c r="K4917" s="11">
        <f t="shared" si="408"/>
        <v>8.2609803891235067E-2</v>
      </c>
      <c r="AC4917" s="15"/>
      <c r="AD4917" s="16"/>
    </row>
    <row r="4918" spans="1:30" x14ac:dyDescent="0.3">
      <c r="A4918" s="21">
        <v>43651</v>
      </c>
      <c r="B4918" s="22">
        <v>-1.6285915995432642E-3</v>
      </c>
      <c r="C4918" s="9">
        <f t="shared" si="409"/>
        <v>-3.8228591599543262E-2</v>
      </c>
      <c r="D4918" s="6">
        <f t="shared" si="410"/>
        <v>1.4614252156846697E-3</v>
      </c>
      <c r="E4918" s="6">
        <f t="shared" si="411"/>
        <v>8.9568064455368889E-4</v>
      </c>
      <c r="F4918" s="6">
        <f>B$6+B$7*E4905+B$8*(H4917*100)^2</f>
        <v>0.15656505809599638</v>
      </c>
      <c r="G4918" s="18">
        <v>6.84817986309629E-3</v>
      </c>
      <c r="H4918" s="9">
        <f t="shared" si="406"/>
        <v>3.9568302730341662E-3</v>
      </c>
      <c r="I4918" s="8">
        <f t="shared" si="405"/>
        <v>2.8913495900621238E-3</v>
      </c>
      <c r="J4918" s="11">
        <f t="shared" si="407"/>
        <v>0.42220701673493261</v>
      </c>
      <c r="K4918" s="11">
        <f t="shared" si="408"/>
        <v>0.18218404808043553</v>
      </c>
      <c r="AC4918" s="15"/>
      <c r="AD4918" s="16"/>
    </row>
    <row r="4919" spans="1:30" x14ac:dyDescent="0.3">
      <c r="A4919" s="21">
        <v>43654</v>
      </c>
      <c r="B4919" s="22">
        <v>-4.3172325427860625E-3</v>
      </c>
      <c r="C4919" s="9">
        <f t="shared" si="409"/>
        <v>-4.0917232542786064E-2</v>
      </c>
      <c r="D4919" s="6">
        <f t="shared" si="410"/>
        <v>1.674219918960431E-3</v>
      </c>
      <c r="E4919" s="6">
        <f t="shared" si="411"/>
        <v>1.4614252156846697E-3</v>
      </c>
      <c r="F4919" s="6">
        <f>B$6+B$7*E4905+B$8*(H4918*100)^2</f>
        <v>0.15484991259522876</v>
      </c>
      <c r="G4919" s="18">
        <v>4.1583336601089677E-3</v>
      </c>
      <c r="H4919" s="9">
        <f t="shared" si="406"/>
        <v>3.9350973634108312E-3</v>
      </c>
      <c r="I4919" s="8">
        <f t="shared" si="405"/>
        <v>2.2323629669813647E-4</v>
      </c>
      <c r="J4919" s="11">
        <f t="shared" si="407"/>
        <v>5.3684075147612524E-2</v>
      </c>
      <c r="K4919" s="11">
        <f t="shared" si="408"/>
        <v>1.550741427664093E-3</v>
      </c>
      <c r="AC4919" s="15"/>
      <c r="AD4919" s="16"/>
    </row>
    <row r="4920" spans="1:30" x14ac:dyDescent="0.3">
      <c r="A4920" s="21">
        <v>43655</v>
      </c>
      <c r="B4920" s="22">
        <v>-8.4532741168631003E-4</v>
      </c>
      <c r="C4920" s="9">
        <f t="shared" si="409"/>
        <v>-3.7445327411686311E-2</v>
      </c>
      <c r="D4920" s="6">
        <f t="shared" si="410"/>
        <v>1.4021525449683862E-3</v>
      </c>
      <c r="E4920" s="6">
        <f t="shared" si="411"/>
        <v>1.674219918960431E-3</v>
      </c>
      <c r="F4920" s="6">
        <f>B$6+B$7*E4905+B$8*(H4919*100)^2</f>
        <v>0.15327626659827448</v>
      </c>
      <c r="G4920" s="18">
        <v>4.5442890831548467E-3</v>
      </c>
      <c r="H4920" s="9">
        <f t="shared" si="406"/>
        <v>3.9150512972153315E-3</v>
      </c>
      <c r="I4920" s="8">
        <f t="shared" si="405"/>
        <v>6.2923778593951523E-4</v>
      </c>
      <c r="J4920" s="11">
        <f t="shared" si="407"/>
        <v>0.1384678162910073</v>
      </c>
      <c r="K4920" s="11">
        <f t="shared" si="408"/>
        <v>1.167987767632872E-2</v>
      </c>
      <c r="AC4920" s="15"/>
      <c r="AD4920" s="16"/>
    </row>
    <row r="4921" spans="1:30" x14ac:dyDescent="0.3">
      <c r="A4921" s="21">
        <v>43656</v>
      </c>
      <c r="B4921" s="22">
        <v>2.8599463400987442E-3</v>
      </c>
      <c r="C4921" s="9">
        <f t="shared" si="409"/>
        <v>-3.3740053659901258E-2</v>
      </c>
      <c r="D4921" s="6">
        <f t="shared" si="410"/>
        <v>1.1383912209730162E-3</v>
      </c>
      <c r="E4921" s="6">
        <f t="shared" si="411"/>
        <v>1.4021525449683862E-3</v>
      </c>
      <c r="F4921" s="6">
        <f>B$6+B$7*E4905+B$8*(H4920*100)^2</f>
        <v>0.15183244639606897</v>
      </c>
      <c r="G4921" s="18">
        <v>5.2744865625406973E-3</v>
      </c>
      <c r="H4921" s="9">
        <f t="shared" si="406"/>
        <v>3.8965683157885091E-3</v>
      </c>
      <c r="I4921" s="8">
        <f t="shared" si="405"/>
        <v>1.3779182467521882E-3</v>
      </c>
      <c r="J4921" s="11">
        <f t="shared" si="407"/>
        <v>0.26124215701640746</v>
      </c>
      <c r="K4921" s="11">
        <f t="shared" si="408"/>
        <v>5.0838437277684445E-2</v>
      </c>
      <c r="AC4921" s="15"/>
      <c r="AD4921" s="16"/>
    </row>
    <row r="4922" spans="1:30" x14ac:dyDescent="0.3">
      <c r="A4922" s="21">
        <v>43657</v>
      </c>
      <c r="B4922" s="22">
        <v>8.4481736098335584E-3</v>
      </c>
      <c r="C4922" s="9">
        <f t="shared" si="409"/>
        <v>-2.8151826390166442E-2</v>
      </c>
      <c r="D4922" s="6">
        <f t="shared" si="410"/>
        <v>7.9252532910207174E-4</v>
      </c>
      <c r="E4922" s="6">
        <f t="shared" si="411"/>
        <v>1.1383912209730162E-3</v>
      </c>
      <c r="F4922" s="6">
        <f>B$6+B$7*E4905+B$8*(H4921*100)^2</f>
        <v>0.15050774136054537</v>
      </c>
      <c r="G4922" s="18">
        <v>4.6748874189976204E-3</v>
      </c>
      <c r="H4922" s="9">
        <f t="shared" si="406"/>
        <v>3.8795327213537634E-3</v>
      </c>
      <c r="I4922" s="8">
        <f t="shared" si="405"/>
        <v>7.9535469764385703E-4</v>
      </c>
      <c r="J4922" s="11">
        <f t="shared" si="407"/>
        <v>0.17013344415776227</v>
      </c>
      <c r="K4922" s="11">
        <f t="shared" si="408"/>
        <v>1.8522647182688479E-2</v>
      </c>
      <c r="AC4922" s="15"/>
      <c r="AD4922" s="16"/>
    </row>
    <row r="4923" spans="1:30" x14ac:dyDescent="0.3">
      <c r="A4923" s="21">
        <v>43658</v>
      </c>
      <c r="B4923" s="22">
        <v>8.9654671993353897E-3</v>
      </c>
      <c r="C4923" s="9">
        <f t="shared" si="409"/>
        <v>-2.7634532800664611E-2</v>
      </c>
      <c r="D4923" s="6">
        <f t="shared" si="410"/>
        <v>7.6366740311100822E-4</v>
      </c>
      <c r="E4923" s="6">
        <f t="shared" si="411"/>
        <v>7.9252532910207174E-4</v>
      </c>
      <c r="F4923" s="6">
        <f>B$6+B$7*E4905+B$8*(H4922*100)^2</f>
        <v>0.14929232449045249</v>
      </c>
      <c r="G4923" s="18">
        <v>3.4875643322199472E-3</v>
      </c>
      <c r="H4923" s="9">
        <f t="shared" si="406"/>
        <v>3.8638364935702509E-3</v>
      </c>
      <c r="I4923" s="8">
        <f t="shared" si="405"/>
        <v>3.7627216135030376E-4</v>
      </c>
      <c r="J4923" s="11">
        <f t="shared" si="407"/>
        <v>0.10788966898018319</v>
      </c>
      <c r="K4923" s="11">
        <f t="shared" si="408"/>
        <v>5.0739620938800023E-3</v>
      </c>
      <c r="AC4923" s="15"/>
      <c r="AD4923" s="16"/>
    </row>
    <row r="4924" spans="1:30" x14ac:dyDescent="0.3">
      <c r="A4924" s="21">
        <v>43661</v>
      </c>
      <c r="B4924" s="22">
        <v>9.921474325875299E-4</v>
      </c>
      <c r="C4924" s="9">
        <f t="shared" si="409"/>
        <v>-3.5607852567412474E-2</v>
      </c>
      <c r="D4924" s="6">
        <f t="shared" si="410"/>
        <v>1.267919164462583E-3</v>
      </c>
      <c r="E4924" s="6">
        <f t="shared" si="411"/>
        <v>7.6366740311100822E-4</v>
      </c>
      <c r="F4924" s="6">
        <f>B$6+B$7*E4905+B$8*(H4923*100)^2</f>
        <v>0.14817717951214227</v>
      </c>
      <c r="G4924" s="18">
        <v>2.5841493864195183E-3</v>
      </c>
      <c r="H4924" s="9">
        <f t="shared" si="406"/>
        <v>3.8493789046045112E-3</v>
      </c>
      <c r="I4924" s="8">
        <f t="shared" si="405"/>
        <v>1.2652295181849928E-3</v>
      </c>
      <c r="J4924" s="11">
        <f t="shared" si="407"/>
        <v>0.48961160095238854</v>
      </c>
      <c r="K4924" s="11">
        <f t="shared" si="408"/>
        <v>6.9831347333262128E-2</v>
      </c>
      <c r="AC4924" s="15"/>
      <c r="AD4924" s="16"/>
    </row>
    <row r="4925" spans="1:30" x14ac:dyDescent="0.3">
      <c r="A4925" s="21">
        <v>43662</v>
      </c>
      <c r="B4925" s="22">
        <v>-8.6038534527962973E-4</v>
      </c>
      <c r="C4925" s="9">
        <f t="shared" si="409"/>
        <v>-3.746038534527963E-2</v>
      </c>
      <c r="D4925" s="6">
        <f t="shared" si="410"/>
        <v>1.403280470216841E-3</v>
      </c>
      <c r="E4925" s="6">
        <f t="shared" si="411"/>
        <v>1.267919164462583E-3</v>
      </c>
      <c r="F4925" s="6">
        <f>B$6+B$7*E4905+B$8*(H4924*100)^2</f>
        <v>0.14715403399454263</v>
      </c>
      <c r="G4925" s="18">
        <v>2.6055268918765838E-3</v>
      </c>
      <c r="H4925" s="9">
        <f t="shared" si="406"/>
        <v>3.8360661359593718E-3</v>
      </c>
      <c r="I4925" s="8">
        <f t="shared" si="405"/>
        <v>1.2305392440827879E-3</v>
      </c>
      <c r="J4925" s="11">
        <f t="shared" si="407"/>
        <v>0.47228038517634113</v>
      </c>
      <c r="K4925" s="11">
        <f t="shared" si="408"/>
        <v>6.6030930423075507E-2</v>
      </c>
      <c r="AC4925" s="15"/>
      <c r="AD4925" s="16"/>
    </row>
    <row r="4926" spans="1:30" x14ac:dyDescent="0.3">
      <c r="A4926" s="21">
        <v>43663</v>
      </c>
      <c r="B4926" s="22">
        <v>-4.2445386909778253E-3</v>
      </c>
      <c r="C4926" s="9">
        <f t="shared" si="409"/>
        <v>-4.0844538690977823E-2</v>
      </c>
      <c r="D4926" s="6">
        <f t="shared" si="410"/>
        <v>1.6682763408787844E-3</v>
      </c>
      <c r="E4926" s="6">
        <f t="shared" si="411"/>
        <v>1.403280470216841E-3</v>
      </c>
      <c r="F4926" s="6">
        <f>B$6+B$7*E4905+B$8*(H4925*100)^2</f>
        <v>0.146215297982145</v>
      </c>
      <c r="G4926" s="18">
        <v>2.3635446332785077E-3</v>
      </c>
      <c r="H4926" s="9">
        <f t="shared" si="406"/>
        <v>3.8238108999026745E-3</v>
      </c>
      <c r="I4926" s="8">
        <f t="shared" si="405"/>
        <v>1.4602662666241667E-3</v>
      </c>
      <c r="J4926" s="11">
        <f t="shared" si="407"/>
        <v>0.61782893627805535</v>
      </c>
      <c r="K4926" s="11">
        <f t="shared" si="408"/>
        <v>9.9197409383435353E-2</v>
      </c>
      <c r="AC4926" s="15"/>
      <c r="AD4926" s="16"/>
    </row>
    <row r="4927" spans="1:30" x14ac:dyDescent="0.3">
      <c r="A4927" s="21">
        <v>43664</v>
      </c>
      <c r="B4927" s="22">
        <v>1.1465584389283505E-4</v>
      </c>
      <c r="C4927" s="9">
        <f t="shared" si="409"/>
        <v>-3.6485344156107165E-2</v>
      </c>
      <c r="D4927" s="6">
        <f t="shared" si="410"/>
        <v>1.3311803381895833E-3</v>
      </c>
      <c r="E4927" s="6">
        <f t="shared" si="411"/>
        <v>1.6682763408787844E-3</v>
      </c>
      <c r="F4927" s="6">
        <f>B$6+B$7*E4906+B$8*(H4926*100)^2</f>
        <v>0.14534581534129956</v>
      </c>
      <c r="G4927" s="18">
        <v>5.2022266742686105E-3</v>
      </c>
      <c r="H4927" s="9">
        <f t="shared" si="406"/>
        <v>3.8124246266818124E-3</v>
      </c>
      <c r="I4927" s="8">
        <f t="shared" si="405"/>
        <v>1.3898020475867981E-3</v>
      </c>
      <c r="J4927" s="11">
        <f t="shared" si="407"/>
        <v>0.26715522690717675</v>
      </c>
      <c r="K4927" s="11">
        <f t="shared" si="408"/>
        <v>5.3724080236187355E-2</v>
      </c>
      <c r="AC4927" s="15"/>
      <c r="AD4927" s="16"/>
    </row>
    <row r="4928" spans="1:30" x14ac:dyDescent="0.3">
      <c r="A4928" s="21">
        <v>43665</v>
      </c>
      <c r="B4928" s="22">
        <v>-2.5294262699014289E-3</v>
      </c>
      <c r="C4928" s="9">
        <f t="shared" si="409"/>
        <v>-3.9129426269901429E-2</v>
      </c>
      <c r="D4928" s="6">
        <f t="shared" si="410"/>
        <v>1.5311120002116521E-3</v>
      </c>
      <c r="E4928" s="6">
        <f t="shared" si="411"/>
        <v>1.3311803381895833E-3</v>
      </c>
      <c r="F4928" s="6">
        <f>B$6+B$7*E4927+B$8*(H4927*100)^2</f>
        <v>0.14457673657616057</v>
      </c>
      <c r="G4928" s="18">
        <v>4.9335745411326626E-3</v>
      </c>
      <c r="H4928" s="9">
        <f t="shared" si="406"/>
        <v>3.8023247701394545E-3</v>
      </c>
      <c r="I4928" s="8">
        <f t="shared" si="405"/>
        <v>1.131249770993208E-3</v>
      </c>
      <c r="J4928" s="11">
        <f t="shared" si="407"/>
        <v>0.2292961749258364</v>
      </c>
      <c r="K4928" s="11">
        <f t="shared" si="408"/>
        <v>3.7064170675359831E-2</v>
      </c>
      <c r="AC4928" s="15"/>
      <c r="AD4928" s="16"/>
    </row>
    <row r="4929" spans="1:30" x14ac:dyDescent="0.3">
      <c r="A4929" s="21">
        <v>43668</v>
      </c>
      <c r="B4929" s="22">
        <v>6.5166366180163262E-4</v>
      </c>
      <c r="C4929" s="9">
        <f t="shared" si="409"/>
        <v>-3.5948336338198369E-2</v>
      </c>
      <c r="D4929" s="6">
        <f t="shared" si="410"/>
        <v>1.2922828854842333E-3</v>
      </c>
      <c r="E4929" s="6">
        <f t="shared" si="411"/>
        <v>1.5311120002116521E-3</v>
      </c>
      <c r="F4929" s="6">
        <f>B$6+B$7*E4927+B$8*(H4928*100)^2</f>
        <v>0.14387110680914555</v>
      </c>
      <c r="G4929" s="18">
        <v>3.4958390353477804E-3</v>
      </c>
      <c r="H4929" s="9">
        <f t="shared" si="406"/>
        <v>3.7930344950862964E-3</v>
      </c>
      <c r="I4929" s="8">
        <f t="shared" si="405"/>
        <v>2.9719545973851602E-4</v>
      </c>
      <c r="J4929" s="11">
        <f t="shared" si="407"/>
        <v>8.5014057207284943E-2</v>
      </c>
      <c r="K4929" s="11">
        <f t="shared" si="408"/>
        <v>3.2399882206839425E-3</v>
      </c>
      <c r="AC4929" s="15"/>
      <c r="AD4929" s="16"/>
    </row>
    <row r="4930" spans="1:30" x14ac:dyDescent="0.3">
      <c r="A4930" s="21">
        <v>43669</v>
      </c>
      <c r="B4930" s="22">
        <v>6.5035269063937699E-3</v>
      </c>
      <c r="C4930" s="9">
        <f t="shared" si="409"/>
        <v>-3.0096473093606232E-2</v>
      </c>
      <c r="D4930" s="6">
        <f t="shared" si="410"/>
        <v>9.0579769267416386E-4</v>
      </c>
      <c r="E4930" s="6">
        <f t="shared" si="411"/>
        <v>1.2922828854842333E-3</v>
      </c>
      <c r="F4930" s="6">
        <f>B$6+B$7*E4927+B$8*(H4929*100)^2</f>
        <v>0.14322369149790928</v>
      </c>
      <c r="G4930" s="18">
        <v>3.8935466545900752E-3</v>
      </c>
      <c r="H4930" s="9">
        <f t="shared" si="406"/>
        <v>3.7844906063816473E-3</v>
      </c>
      <c r="I4930" s="8">
        <f t="shared" si="405"/>
        <v>1.0905604820842787E-4</v>
      </c>
      <c r="J4930" s="11">
        <f t="shared" si="407"/>
        <v>2.8009436609642894E-2</v>
      </c>
      <c r="K4930" s="11">
        <f t="shared" si="408"/>
        <v>4.0738955745722727E-4</v>
      </c>
      <c r="AC4930" s="15"/>
      <c r="AD4930" s="16"/>
    </row>
    <row r="4931" spans="1:30" x14ac:dyDescent="0.3">
      <c r="A4931" s="21">
        <v>43670</v>
      </c>
      <c r="B4931" s="22">
        <v>-2.9007698149143839E-3</v>
      </c>
      <c r="C4931" s="9">
        <f t="shared" si="409"/>
        <v>-3.9500769814914384E-2</v>
      </c>
      <c r="D4931" s="6">
        <f t="shared" si="410"/>
        <v>1.5603108159708513E-3</v>
      </c>
      <c r="E4931" s="6">
        <f t="shared" si="411"/>
        <v>9.0579769267416386E-4</v>
      </c>
      <c r="F4931" s="6">
        <f>B$6+B$7*E4927+B$8*(H4930*100)^2</f>
        <v>0.14262968794985001</v>
      </c>
      <c r="G4931" s="18">
        <v>4.1610291826731502E-3</v>
      </c>
      <c r="H4931" s="9">
        <f t="shared" si="406"/>
        <v>3.7766345858429302E-3</v>
      </c>
      <c r="I4931" s="8">
        <f t="shared" si="405"/>
        <v>3.8439459683021994E-4</v>
      </c>
      <c r="J4931" s="11">
        <f t="shared" si="407"/>
        <v>9.2379692608470274E-2</v>
      </c>
      <c r="K4931" s="11">
        <f t="shared" si="408"/>
        <v>4.853159731803558E-3</v>
      </c>
      <c r="AC4931" s="15"/>
      <c r="AD4931" s="16"/>
    </row>
    <row r="4932" spans="1:30" x14ac:dyDescent="0.3">
      <c r="A4932" s="21">
        <v>43671</v>
      </c>
      <c r="B4932" s="22">
        <v>-4.7413424408877854E-3</v>
      </c>
      <c r="C4932" s="9">
        <f t="shared" si="409"/>
        <v>-4.1341342440887788E-2</v>
      </c>
      <c r="D4932" s="6">
        <f t="shared" si="410"/>
        <v>1.7091065948147499E-3</v>
      </c>
      <c r="E4932" s="6">
        <f t="shared" si="411"/>
        <v>1.5603108159708513E-3</v>
      </c>
      <c r="F4932" s="6">
        <f>B$6+B$7*E4927+B$8*(H4931*100)^2</f>
        <v>0.14208468969450561</v>
      </c>
      <c r="G4932" s="18">
        <v>5.3872434358966416E-3</v>
      </c>
      <c r="H4932" s="9">
        <f t="shared" si="406"/>
        <v>3.7694122843555545E-3</v>
      </c>
      <c r="I4932" s="8">
        <f t="shared" si="405"/>
        <v>1.6178311515410871E-3</v>
      </c>
      <c r="J4932" s="11">
        <f t="shared" si="407"/>
        <v>0.30030778649448919</v>
      </c>
      <c r="K4932" s="11">
        <f t="shared" si="408"/>
        <v>7.2085104959034751E-2</v>
      </c>
      <c r="AC4932" s="15"/>
      <c r="AD4932" s="16"/>
    </row>
    <row r="4933" spans="1:30" x14ac:dyDescent="0.3">
      <c r="A4933" s="21">
        <v>43672</v>
      </c>
      <c r="B4933" s="22">
        <v>1.8945524216262119E-3</v>
      </c>
      <c r="C4933" s="9">
        <f t="shared" si="409"/>
        <v>-3.4705447578373787E-2</v>
      </c>
      <c r="D4933" s="6">
        <f t="shared" si="410"/>
        <v>1.204468091615251E-3</v>
      </c>
      <c r="E4933" s="6">
        <f t="shared" si="411"/>
        <v>1.7091065948147499E-3</v>
      </c>
      <c r="F4933" s="6">
        <f>B$6+B$7*E4927+B$8*(H4932*100)^2</f>
        <v>0.14158465379522711</v>
      </c>
      <c r="G4933" s="18">
        <v>2.3639252144246397E-3</v>
      </c>
      <c r="H4933" s="9">
        <f t="shared" si="406"/>
        <v>3.7627736285249357E-3</v>
      </c>
      <c r="I4933" s="8">
        <f t="shared" si="405"/>
        <v>1.398848414100296E-3</v>
      </c>
      <c r="J4933" s="11">
        <f t="shared" si="407"/>
        <v>0.59174816765121918</v>
      </c>
      <c r="K4933" s="11">
        <f t="shared" si="408"/>
        <v>9.307297115741231E-2</v>
      </c>
      <c r="AC4933" s="15"/>
      <c r="AD4933" s="16"/>
    </row>
    <row r="4934" spans="1:30" x14ac:dyDescent="0.3">
      <c r="A4934" s="21">
        <v>43675</v>
      </c>
      <c r="B4934" s="22">
        <v>1.0622450174375801E-3</v>
      </c>
      <c r="C4934" s="9">
        <f t="shared" si="409"/>
        <v>-3.5537754982562418E-2</v>
      </c>
      <c r="D4934" s="6">
        <f t="shared" si="410"/>
        <v>1.26293202920064E-3</v>
      </c>
      <c r="E4934" s="6">
        <f t="shared" si="411"/>
        <v>1.204468091615251E-3</v>
      </c>
      <c r="F4934" s="6">
        <f>B$6+B$7*E4927+B$8*(H4933*100)^2</f>
        <v>0.14112587085763911</v>
      </c>
      <c r="G4934" s="18">
        <v>2.4748082306379777E-3</v>
      </c>
      <c r="H4934" s="9">
        <f t="shared" si="406"/>
        <v>3.7566723420820068E-3</v>
      </c>
      <c r="I4934" s="8">
        <f t="shared" si="405"/>
        <v>1.2818641114440291E-3</v>
      </c>
      <c r="J4934" s="11">
        <f t="shared" si="407"/>
        <v>0.51796502677444989</v>
      </c>
      <c r="K4934" s="11">
        <f t="shared" si="408"/>
        <v>7.6147345586015103E-2</v>
      </c>
      <c r="AC4934" s="15"/>
      <c r="AD4934" s="16"/>
    </row>
    <row r="4935" spans="1:30" x14ac:dyDescent="0.3">
      <c r="A4935" s="21">
        <v>43676</v>
      </c>
      <c r="B4935" s="22">
        <v>-8.5741822893992202E-4</v>
      </c>
      <c r="C4935" s="9">
        <f t="shared" si="409"/>
        <v>-3.7457418228939922E-2</v>
      </c>
      <c r="D4935" s="6">
        <f t="shared" si="410"/>
        <v>1.4030581803777208E-3</v>
      </c>
      <c r="E4935" s="6">
        <f t="shared" si="411"/>
        <v>1.26293202920064E-3</v>
      </c>
      <c r="F4935" s="6">
        <f>B$6+B$7*E4927+B$8*(H4934*100)^2</f>
        <v>0.14070493751240212</v>
      </c>
      <c r="G4935" s="18">
        <v>4.6910798213131199E-3</v>
      </c>
      <c r="H4935" s="9">
        <f t="shared" si="406"/>
        <v>3.7510656820749239E-3</v>
      </c>
      <c r="I4935" s="8">
        <f t="shared" ref="I4935:I4998" si="412">SQRT((G4935-H4935)^2)</f>
        <v>9.4001413923819593E-4</v>
      </c>
      <c r="J4935" s="11">
        <f t="shared" si="407"/>
        <v>0.20038331792339201</v>
      </c>
      <c r="K4935" s="11">
        <f t="shared" si="408"/>
        <v>2.6976407824415904E-2</v>
      </c>
      <c r="AC4935" s="15"/>
      <c r="AD4935" s="16"/>
    </row>
    <row r="4936" spans="1:30" x14ac:dyDescent="0.3">
      <c r="A4936" s="21">
        <v>43677</v>
      </c>
      <c r="B4936" s="22">
        <v>-1.2347025838750707E-2</v>
      </c>
      <c r="C4936" s="9">
        <f t="shared" si="409"/>
        <v>-4.8947025838750706E-2</v>
      </c>
      <c r="D4936" s="6">
        <f t="shared" si="410"/>
        <v>2.3958113384593294E-3</v>
      </c>
      <c r="E4936" s="6">
        <f t="shared" si="411"/>
        <v>1.4030581803777208E-3</v>
      </c>
      <c r="F4936" s="6">
        <f>B$6+B$7*E4927+B$8*(H4935*100)^2</f>
        <v>0.14031873116814719</v>
      </c>
      <c r="G4936" s="18">
        <v>1.1804407359285566E-2</v>
      </c>
      <c r="H4936" s="9">
        <f t="shared" ref="H4936:H4999" si="413">SQRT(F4936)/100</f>
        <v>3.7459141897292201E-3</v>
      </c>
      <c r="I4936" s="8">
        <f t="shared" si="412"/>
        <v>8.0584931695563463E-3</v>
      </c>
      <c r="J4936" s="11">
        <f t="shared" ref="J4936:J4999" si="414">ABS(G4936-H4936)/G4936</f>
        <v>0.68266816997105628</v>
      </c>
      <c r="K4936" s="11">
        <f t="shared" ref="K4936:K4999" si="415">G4936/H4936-LN(G4936/H4936)-1</f>
        <v>1.0034681625767501</v>
      </c>
      <c r="AC4936" s="15"/>
      <c r="AD4936" s="16"/>
    </row>
    <row r="4937" spans="1:30" x14ac:dyDescent="0.3">
      <c r="A4937" s="21">
        <v>43678</v>
      </c>
      <c r="B4937" s="22">
        <v>-1.0509423220467119E-2</v>
      </c>
      <c r="C4937" s="9">
        <f t="shared" si="409"/>
        <v>-4.7109423220467121E-2</v>
      </c>
      <c r="D4937" s="6">
        <f t="shared" si="410"/>
        <v>2.219297756165087E-3</v>
      </c>
      <c r="E4937" s="6">
        <f t="shared" si="411"/>
        <v>2.3958113384593294E-3</v>
      </c>
      <c r="F4937" s="6">
        <f>B$6+B$7*E4927+B$8*(H4936*100)^2</f>
        <v>0.13996438684729332</v>
      </c>
      <c r="G4937" s="18">
        <v>1.5430462521781667E-2</v>
      </c>
      <c r="H4937" s="9">
        <f t="shared" si="413"/>
        <v>3.7411814557341814E-3</v>
      </c>
      <c r="I4937" s="8">
        <f t="shared" si="412"/>
        <v>1.1689281066047486E-2</v>
      </c>
      <c r="J4937" s="11">
        <f t="shared" si="414"/>
        <v>0.75754573458487562</v>
      </c>
      <c r="K4937" s="11">
        <f t="shared" si="415"/>
        <v>1.7075470206879131</v>
      </c>
      <c r="AC4937" s="15"/>
      <c r="AD4937" s="16"/>
    </row>
    <row r="4938" spans="1:30" x14ac:dyDescent="0.3">
      <c r="A4938" s="21">
        <v>43679</v>
      </c>
      <c r="B4938" s="22">
        <v>-3.7088065214716851E-3</v>
      </c>
      <c r="C4938" s="9">
        <f t="shared" si="409"/>
        <v>-4.0308806521471688E-2</v>
      </c>
      <c r="D4938" s="6">
        <f t="shared" si="410"/>
        <v>1.6247998831854385E-3</v>
      </c>
      <c r="E4938" s="6">
        <f t="shared" si="411"/>
        <v>2.219297756165087E-3</v>
      </c>
      <c r="F4938" s="6">
        <f>B$6+B$7*E4927+B$8*(H4937*100)^2</f>
        <v>0.13963927593290984</v>
      </c>
      <c r="G4938" s="18">
        <v>9.4794319550120382E-3</v>
      </c>
      <c r="H4938" s="9">
        <f t="shared" si="413"/>
        <v>3.7368338996122087E-3</v>
      </c>
      <c r="I4938" s="8">
        <f t="shared" si="412"/>
        <v>5.7425980553998295E-3</v>
      </c>
      <c r="J4938" s="11">
        <f t="shared" si="414"/>
        <v>0.60579558803241995</v>
      </c>
      <c r="K4938" s="11">
        <f t="shared" si="415"/>
        <v>0.60586927469695517</v>
      </c>
      <c r="AC4938" s="15"/>
      <c r="AD4938" s="16"/>
    </row>
    <row r="4939" spans="1:30" x14ac:dyDescent="0.3">
      <c r="A4939" s="21">
        <v>43682</v>
      </c>
      <c r="B4939" s="22">
        <v>-2.9397868459608841E-2</v>
      </c>
      <c r="C4939" s="9">
        <f t="shared" si="409"/>
        <v>-6.5997868459608838E-2</v>
      </c>
      <c r="D4939" s="6">
        <f t="shared" si="410"/>
        <v>4.3557186412118308E-3</v>
      </c>
      <c r="E4939" s="6">
        <f t="shared" si="411"/>
        <v>1.6247998831854385E-3</v>
      </c>
      <c r="F4939" s="6">
        <f>B$6+B$7*E4927+B$8*(H4938*100)^2</f>
        <v>0.13934098666896302</v>
      </c>
      <c r="G4939" s="18">
        <v>1.7906600237144403E-2</v>
      </c>
      <c r="H4939" s="9">
        <f t="shared" si="413"/>
        <v>3.7328405627479327E-3</v>
      </c>
      <c r="I4939" s="8">
        <f t="shared" si="412"/>
        <v>1.417375967439647E-2</v>
      </c>
      <c r="J4939" s="11">
        <f t="shared" si="414"/>
        <v>0.79153828681534155</v>
      </c>
      <c r="K4939" s="11">
        <f t="shared" si="415"/>
        <v>2.2290440653973409</v>
      </c>
      <c r="AC4939" s="15"/>
      <c r="AD4939" s="16"/>
    </row>
    <row r="4940" spans="1:30" x14ac:dyDescent="0.3">
      <c r="A4940" s="21">
        <v>43683</v>
      </c>
      <c r="B4940" s="22">
        <v>1.2050225307138163E-2</v>
      </c>
      <c r="C4940" s="9">
        <f t="shared" si="409"/>
        <v>-2.4549774692861837E-2</v>
      </c>
      <c r="D4940" s="6">
        <f t="shared" si="410"/>
        <v>6.0269143747027955E-4</v>
      </c>
      <c r="E4940" s="6">
        <f t="shared" si="411"/>
        <v>4.3557186412118308E-3</v>
      </c>
      <c r="F4940" s="6">
        <f>B$6+B$7*E4927+B$8*(H4939*100)^2</f>
        <v>0.13906730626929181</v>
      </c>
      <c r="G4940" s="18">
        <v>8.1711423891372911E-3</v>
      </c>
      <c r="H4940" s="9">
        <f t="shared" si="413"/>
        <v>3.729172914592347E-3</v>
      </c>
      <c r="I4940" s="8">
        <f t="shared" si="412"/>
        <v>4.4419694745449437E-3</v>
      </c>
      <c r="J4940" s="11">
        <f t="shared" si="414"/>
        <v>0.5436167016805501</v>
      </c>
      <c r="K4940" s="11">
        <f t="shared" si="415"/>
        <v>0.40671840067348208</v>
      </c>
      <c r="AC4940" s="15"/>
      <c r="AD4940" s="16"/>
    </row>
    <row r="4941" spans="1:30" x14ac:dyDescent="0.3">
      <c r="A4941" s="21">
        <v>43684</v>
      </c>
      <c r="B4941" s="22">
        <v>-8.6282441682410463E-4</v>
      </c>
      <c r="C4941" s="9">
        <f t="shared" si="409"/>
        <v>-3.7462824416824109E-2</v>
      </c>
      <c r="D4941" s="6">
        <f t="shared" si="410"/>
        <v>1.4034632132857926E-3</v>
      </c>
      <c r="E4941" s="6">
        <f t="shared" si="411"/>
        <v>6.0269143747027955E-4</v>
      </c>
      <c r="F4941" s="6">
        <f>B$6+B$7*E4927+B$8*(H4940*100)^2</f>
        <v>0.13881620450259344</v>
      </c>
      <c r="G4941" s="18">
        <v>1.9323736584424853E-2</v>
      </c>
      <c r="H4941" s="9">
        <f t="shared" si="413"/>
        <v>3.7258046715118258E-3</v>
      </c>
      <c r="I4941" s="8">
        <f t="shared" si="412"/>
        <v>1.5597931912913027E-2</v>
      </c>
      <c r="J4941" s="11">
        <f t="shared" si="414"/>
        <v>0.80719025767951802</v>
      </c>
      <c r="K4941" s="11">
        <f t="shared" si="415"/>
        <v>2.5404085488357842</v>
      </c>
      <c r="AC4941" s="15"/>
      <c r="AD4941" s="16"/>
    </row>
    <row r="4942" spans="1:30" x14ac:dyDescent="0.3">
      <c r="A4942" s="21">
        <v>43685</v>
      </c>
      <c r="B4942" s="22">
        <v>1.4169075467846244E-2</v>
      </c>
      <c r="C4942" s="9">
        <f t="shared" si="409"/>
        <v>-2.2430924532153756E-2</v>
      </c>
      <c r="D4942" s="6">
        <f t="shared" si="410"/>
        <v>5.0314637536717723E-4</v>
      </c>
      <c r="E4942" s="6">
        <f t="shared" si="411"/>
        <v>1.4034632132857926E-3</v>
      </c>
      <c r="F4942" s="6">
        <f>B$6+B$7*E4927+B$8*(H4941*100)^2</f>
        <v>0.13858581863164771</v>
      </c>
      <c r="G4942" s="18">
        <v>7.0605808452419228E-3</v>
      </c>
      <c r="H4942" s="9">
        <f t="shared" si="413"/>
        <v>3.7227116277204135E-3</v>
      </c>
      <c r="I4942" s="8">
        <f t="shared" si="412"/>
        <v>3.3378692175215093E-3</v>
      </c>
      <c r="J4942" s="11">
        <f t="shared" si="414"/>
        <v>0.47274711396738367</v>
      </c>
      <c r="K4942" s="11">
        <f t="shared" si="415"/>
        <v>0.25654810805547168</v>
      </c>
      <c r="AC4942" s="15"/>
      <c r="AD4942" s="16"/>
    </row>
    <row r="4943" spans="1:30" x14ac:dyDescent="0.3">
      <c r="A4943" s="21">
        <v>43686</v>
      </c>
      <c r="B4943" s="22">
        <v>-3.4462738489215985E-3</v>
      </c>
      <c r="C4943" s="9">
        <f t="shared" ref="C4943:C5006" si="416">B4943-B$5</f>
        <v>-4.00462738489216E-2</v>
      </c>
      <c r="D4943" s="6">
        <f t="shared" ref="D4943:D5006" si="417">C4943^2</f>
        <v>1.6037040491828219E-3</v>
      </c>
      <c r="E4943" s="6">
        <f t="shared" si="411"/>
        <v>5.0314637536717723E-4</v>
      </c>
      <c r="F4943" s="6">
        <f>B$6+B$7*E4927+B$8*(H4942*100)^2</f>
        <v>0.13837443959505499</v>
      </c>
      <c r="G4943" s="18">
        <v>8.4459217444116177E-3</v>
      </c>
      <c r="H4943" s="9">
        <f t="shared" si="413"/>
        <v>3.7198714977140675E-3</v>
      </c>
      <c r="I4943" s="8">
        <f t="shared" si="412"/>
        <v>4.7260502466975503E-3</v>
      </c>
      <c r="J4943" s="11">
        <f t="shared" si="414"/>
        <v>0.55956595262377595</v>
      </c>
      <c r="K4943" s="11">
        <f t="shared" si="415"/>
        <v>0.45049293494449349</v>
      </c>
      <c r="AC4943" s="15"/>
      <c r="AD4943" s="16"/>
    </row>
    <row r="4944" spans="1:30" x14ac:dyDescent="0.3">
      <c r="A4944" s="21">
        <v>43689</v>
      </c>
      <c r="B4944" s="22">
        <v>-1.4985751365997283E-2</v>
      </c>
      <c r="C4944" s="9">
        <f t="shared" si="416"/>
        <v>-5.1585751365997287E-2</v>
      </c>
      <c r="D4944" s="6">
        <f t="shared" si="417"/>
        <v>2.6610897439944912E-3</v>
      </c>
      <c r="E4944" s="6">
        <f t="shared" ref="E4944:E5007" si="418">D4943</f>
        <v>1.6037040491828219E-3</v>
      </c>
      <c r="F4944" s="6">
        <f>B$6+B$7*E4927+B$8*(H4943*100)^2</f>
        <v>0.13818049932898119</v>
      </c>
      <c r="G4944" s="18">
        <v>8.4062930953924999E-3</v>
      </c>
      <c r="H4944" s="9">
        <f t="shared" si="413"/>
        <v>3.7172637696157801E-3</v>
      </c>
      <c r="I4944" s="8">
        <f t="shared" si="412"/>
        <v>4.6890293257767198E-3</v>
      </c>
      <c r="J4944" s="11">
        <f t="shared" si="414"/>
        <v>0.55779988546280679</v>
      </c>
      <c r="K4944" s="11">
        <f t="shared" si="415"/>
        <v>0.4454268345803456</v>
      </c>
      <c r="AC4944" s="15"/>
      <c r="AD4944" s="16"/>
    </row>
    <row r="4945" spans="1:30" x14ac:dyDescent="0.3">
      <c r="A4945" s="21">
        <v>43690</v>
      </c>
      <c r="B4945" s="22">
        <v>1.4699288495700871E-2</v>
      </c>
      <c r="C4945" s="9">
        <f t="shared" si="416"/>
        <v>-2.190071150429913E-2</v>
      </c>
      <c r="D4945" s="6">
        <f t="shared" si="417"/>
        <v>4.7964116439454024E-4</v>
      </c>
      <c r="E4945" s="6">
        <f t="shared" si="418"/>
        <v>2.6610897439944912E-3</v>
      </c>
      <c r="F4945" s="6">
        <f>B$6+B$7*E4927+B$8*(H4944*100)^2</f>
        <v>0.13800255913485848</v>
      </c>
      <c r="G4945" s="18">
        <v>1.2742288604351589E-2</v>
      </c>
      <c r="H4945" s="9">
        <f t="shared" si="413"/>
        <v>3.7148695688389716E-3</v>
      </c>
      <c r="I4945" s="8">
        <f t="shared" si="412"/>
        <v>9.0274190355126172E-3</v>
      </c>
      <c r="J4945" s="11">
        <f t="shared" si="414"/>
        <v>0.70846135382851749</v>
      </c>
      <c r="K4945" s="11">
        <f t="shared" si="415"/>
        <v>1.1974942783233864</v>
      </c>
      <c r="AC4945" s="15"/>
      <c r="AD4945" s="16"/>
    </row>
    <row r="4946" spans="1:30" x14ac:dyDescent="0.3">
      <c r="A4946" s="21">
        <v>43691</v>
      </c>
      <c r="B4946" s="22">
        <v>-3.0933710471269471E-2</v>
      </c>
      <c r="C4946" s="9">
        <f t="shared" si="416"/>
        <v>-6.7533710471269465E-2</v>
      </c>
      <c r="D4946" s="6">
        <f t="shared" si="417"/>
        <v>4.5608020500172508E-3</v>
      </c>
      <c r="E4946" s="6">
        <f t="shared" si="418"/>
        <v>4.7964116439454024E-4</v>
      </c>
      <c r="F4946" s="6">
        <f>B$6+B$7*E4927+B$8*(H4945*100)^2</f>
        <v>0.13783929900675085</v>
      </c>
      <c r="G4946" s="18">
        <v>1.2686103417211426E-2</v>
      </c>
      <c r="H4946" s="9">
        <f t="shared" si="413"/>
        <v>3.7126715314817556E-3</v>
      </c>
      <c r="I4946" s="8">
        <f t="shared" si="412"/>
        <v>8.9734318857296706E-3</v>
      </c>
      <c r="J4946" s="11">
        <f t="shared" si="414"/>
        <v>0.70734342852315724</v>
      </c>
      <c r="K4946" s="11">
        <f t="shared" si="415"/>
        <v>1.1882188880833215</v>
      </c>
      <c r="AC4946" s="15"/>
      <c r="AD4946" s="16"/>
    </row>
    <row r="4947" spans="1:30" x14ac:dyDescent="0.3">
      <c r="A4947" s="21">
        <v>43692</v>
      </c>
      <c r="B4947" s="22">
        <v>3.9159091174656687E-3</v>
      </c>
      <c r="C4947" s="9">
        <f t="shared" si="416"/>
        <v>-3.2684090882534329E-2</v>
      </c>
      <c r="D4947" s="6">
        <f t="shared" si="417"/>
        <v>1.0682497968177637E-3</v>
      </c>
      <c r="E4947" s="6">
        <f t="shared" si="418"/>
        <v>4.5608020500172508E-3</v>
      </c>
      <c r="F4947" s="6">
        <f>B$6+B$7*E4927+B$8*(H4946*100)^2</f>
        <v>0.13768950783921211</v>
      </c>
      <c r="G4947" s="18">
        <v>8.2450867351463869E-3</v>
      </c>
      <c r="H4947" s="9">
        <f t="shared" si="413"/>
        <v>3.7106536868752936E-3</v>
      </c>
      <c r="I4947" s="8">
        <f t="shared" si="412"/>
        <v>4.5344330482710929E-3</v>
      </c>
      <c r="J4947" s="11">
        <f t="shared" si="414"/>
        <v>0.54995577292621245</v>
      </c>
      <c r="K4947" s="11">
        <f t="shared" si="415"/>
        <v>0.42359441972187839</v>
      </c>
      <c r="AC4947" s="15"/>
      <c r="AD4947" s="16"/>
    </row>
    <row r="4948" spans="1:30" x14ac:dyDescent="0.3">
      <c r="A4948" s="21">
        <v>43693</v>
      </c>
      <c r="B4948" s="22">
        <v>1.1915685730441281E-2</v>
      </c>
      <c r="C4948" s="9">
        <f t="shared" si="416"/>
        <v>-2.4684314269558721E-2</v>
      </c>
      <c r="D4948" s="6">
        <f t="shared" si="417"/>
        <v>6.0931537095834036E-4</v>
      </c>
      <c r="E4948" s="6">
        <f t="shared" si="418"/>
        <v>1.0682497968177637E-3</v>
      </c>
      <c r="F4948" s="6">
        <f>B$6+B$7*E4927+B$8*(H4947*100)^2</f>
        <v>0.13755207444299533</v>
      </c>
      <c r="G4948" s="18">
        <v>6.1906503169240727E-3</v>
      </c>
      <c r="H4948" s="9">
        <f t="shared" si="413"/>
        <v>3.7088013487243466E-3</v>
      </c>
      <c r="I4948" s="8">
        <f t="shared" si="412"/>
        <v>2.4818489681997262E-3</v>
      </c>
      <c r="J4948" s="11">
        <f t="shared" si="414"/>
        <v>0.40090278745268787</v>
      </c>
      <c r="K4948" s="11">
        <f t="shared" si="415"/>
        <v>0.15684678590486389</v>
      </c>
      <c r="AC4948" s="15"/>
      <c r="AD4948" s="16"/>
    </row>
    <row r="4949" spans="1:30" x14ac:dyDescent="0.3">
      <c r="A4949" s="21">
        <v>43696</v>
      </c>
      <c r="B4949" s="22">
        <v>9.602944226482316E-3</v>
      </c>
      <c r="C4949" s="9">
        <f t="shared" si="416"/>
        <v>-2.6997055773517686E-2</v>
      </c>
      <c r="D4949" s="6">
        <f t="shared" si="417"/>
        <v>7.2884102043842464E-4</v>
      </c>
      <c r="E4949" s="6">
        <f t="shared" si="418"/>
        <v>6.0931537095834036E-4</v>
      </c>
      <c r="F4949" s="6">
        <f>B$6+B$7*E4928+B$8*(H4948*100)^2</f>
        <v>0.13740133758416989</v>
      </c>
      <c r="G4949" s="18">
        <v>7.1704956912916271E-3</v>
      </c>
      <c r="H4949" s="9">
        <f t="shared" si="413"/>
        <v>3.7067686410696028E-3</v>
      </c>
      <c r="I4949" s="8">
        <f t="shared" si="412"/>
        <v>3.4637270502220242E-3</v>
      </c>
      <c r="J4949" s="11">
        <f t="shared" si="414"/>
        <v>0.48305266460568785</v>
      </c>
      <c r="K4949" s="11">
        <f t="shared" si="415"/>
        <v>0.27461875387152923</v>
      </c>
      <c r="AC4949" s="15"/>
      <c r="AD4949" s="16"/>
    </row>
    <row r="4950" spans="1:30" x14ac:dyDescent="0.3">
      <c r="A4950" s="21">
        <v>43697</v>
      </c>
      <c r="B4950" s="22">
        <v>-6.6547463917783376E-3</v>
      </c>
      <c r="C4950" s="9">
        <f t="shared" si="416"/>
        <v>-4.3254746391778336E-2</v>
      </c>
      <c r="D4950" s="6">
        <f t="shared" si="417"/>
        <v>1.870973085417061E-3</v>
      </c>
      <c r="E4950" s="6">
        <f t="shared" si="418"/>
        <v>7.2884102043842464E-4</v>
      </c>
      <c r="F4950" s="24">
        <f t="shared" ref="F4950" si="419">B$6+B$7*E4950+B$8*(G4949*100)^2</f>
        <v>0.48289515588837573</v>
      </c>
      <c r="G4950" s="18">
        <v>5.1764039952271225E-3</v>
      </c>
      <c r="H4950" s="9">
        <f t="shared" si="413"/>
        <v>6.9490658069151692E-3</v>
      </c>
      <c r="I4950" s="8">
        <f t="shared" si="412"/>
        <v>1.7726618116880467E-3</v>
      </c>
      <c r="J4950" s="11">
        <f t="shared" si="414"/>
        <v>0.34245043727702101</v>
      </c>
      <c r="K4950" s="11">
        <f t="shared" si="415"/>
        <v>3.9403086286936784E-2</v>
      </c>
      <c r="AC4950" s="15"/>
      <c r="AD4950" s="16"/>
    </row>
    <row r="4951" spans="1:30" x14ac:dyDescent="0.3">
      <c r="A4951" s="21">
        <v>43698</v>
      </c>
      <c r="B4951" s="22">
        <v>9.2127645914478994E-3</v>
      </c>
      <c r="C4951" s="9">
        <f t="shared" si="416"/>
        <v>-2.7387235408552101E-2</v>
      </c>
      <c r="D4951" s="6">
        <f t="shared" si="417"/>
        <v>7.5006066332344997E-4</v>
      </c>
      <c r="E4951" s="6">
        <f t="shared" si="418"/>
        <v>1.870973085417061E-3</v>
      </c>
      <c r="F4951" s="6">
        <f>B$6+B$7*E4950+B$8*(H4950*100)^2</f>
        <v>0.45420958380617871</v>
      </c>
      <c r="G4951" s="18">
        <v>7.764681130646078E-3</v>
      </c>
      <c r="H4951" s="9">
        <f t="shared" si="413"/>
        <v>6.7395072802555736E-3</v>
      </c>
      <c r="I4951" s="8">
        <f t="shared" si="412"/>
        <v>1.0251738503905044E-3</v>
      </c>
      <c r="J4951" s="11">
        <f t="shared" si="414"/>
        <v>0.13203038645647544</v>
      </c>
      <c r="K4951" s="11">
        <f t="shared" si="415"/>
        <v>1.0515492908092838E-2</v>
      </c>
      <c r="AC4951" s="15"/>
      <c r="AD4951" s="16"/>
    </row>
    <row r="4952" spans="1:30" x14ac:dyDescent="0.3">
      <c r="A4952" s="21">
        <v>43699</v>
      </c>
      <c r="B4952" s="22">
        <v>1.8877059566868334E-3</v>
      </c>
      <c r="C4952" s="9">
        <f t="shared" si="416"/>
        <v>-3.471229404331317E-2</v>
      </c>
      <c r="D4952" s="6">
        <f t="shared" si="417"/>
        <v>1.2049433577494351E-3</v>
      </c>
      <c r="E4952" s="6">
        <f t="shared" si="418"/>
        <v>7.5006066332344997E-4</v>
      </c>
      <c r="F4952" s="6">
        <f>B$6+B$7*E4950+B$8*(H4951*100)^2</f>
        <v>0.42789057142076303</v>
      </c>
      <c r="G4952" s="18">
        <v>7.7262212165173328E-3</v>
      </c>
      <c r="H4952" s="9">
        <f t="shared" si="413"/>
        <v>6.5413345077343591E-3</v>
      </c>
      <c r="I4952" s="8">
        <f t="shared" si="412"/>
        <v>1.1848867087829737E-3</v>
      </c>
      <c r="J4952" s="11">
        <f t="shared" si="414"/>
        <v>0.15335914874529991</v>
      </c>
      <c r="K4952" s="11">
        <f t="shared" si="415"/>
        <v>1.4659677127954351E-2</v>
      </c>
      <c r="AC4952" s="15"/>
      <c r="AD4952" s="16"/>
    </row>
    <row r="4953" spans="1:30" x14ac:dyDescent="0.3">
      <c r="A4953" s="21">
        <v>43700</v>
      </c>
      <c r="B4953" s="22">
        <v>-2.4030691416490366E-2</v>
      </c>
      <c r="C4953" s="9">
        <f t="shared" si="416"/>
        <v>-6.063069141649037E-2</v>
      </c>
      <c r="D4953" s="6">
        <f t="shared" si="417"/>
        <v>3.676080741641679E-3</v>
      </c>
      <c r="E4953" s="6">
        <f t="shared" si="418"/>
        <v>1.2049433577494351E-3</v>
      </c>
      <c r="F4953" s="6">
        <f>B$6+B$7*E4950+B$8*(H4952*100)^2</f>
        <v>0.40374287755714411</v>
      </c>
      <c r="G4953" s="18">
        <v>1.8328183914357483E-2</v>
      </c>
      <c r="H4953" s="9">
        <f t="shared" si="413"/>
        <v>6.354076467569021E-3</v>
      </c>
      <c r="I4953" s="8">
        <f t="shared" si="412"/>
        <v>1.1974107446788462E-2</v>
      </c>
      <c r="J4953" s="11">
        <f t="shared" si="414"/>
        <v>0.6533166353382388</v>
      </c>
      <c r="K4953" s="11">
        <f t="shared" si="415"/>
        <v>0.82513303781034475</v>
      </c>
      <c r="AC4953" s="15"/>
      <c r="AD4953" s="16"/>
    </row>
    <row r="4954" spans="1:30" x14ac:dyDescent="0.3">
      <c r="A4954" s="21">
        <v>43703</v>
      </c>
      <c r="B4954" s="22">
        <v>1.0477160714896055E-2</v>
      </c>
      <c r="C4954" s="9">
        <f t="shared" si="416"/>
        <v>-2.6122839285103946E-2</v>
      </c>
      <c r="D4954" s="6">
        <f t="shared" si="417"/>
        <v>6.8240273231537005E-4</v>
      </c>
      <c r="E4954" s="6">
        <f t="shared" si="418"/>
        <v>3.676080741641679E-3</v>
      </c>
      <c r="F4954" s="6">
        <f>B$6+B$7*E4950+B$8*(H4953*100)^2</f>
        <v>0.3815873684372737</v>
      </c>
      <c r="G4954" s="18">
        <v>9.5818361473702651E-3</v>
      </c>
      <c r="H4954" s="9">
        <f t="shared" si="413"/>
        <v>6.1772758432603091E-3</v>
      </c>
      <c r="I4954" s="8">
        <f t="shared" si="412"/>
        <v>3.404560304109956E-3</v>
      </c>
      <c r="J4954" s="11">
        <f t="shared" si="414"/>
        <v>0.35531397654345587</v>
      </c>
      <c r="K4954" s="11">
        <f t="shared" si="415"/>
        <v>0.11215080436589608</v>
      </c>
      <c r="AC4954" s="15"/>
      <c r="AD4954" s="16"/>
    </row>
    <row r="4955" spans="1:30" x14ac:dyDescent="0.3">
      <c r="A4955" s="21">
        <v>43704</v>
      </c>
      <c r="B4955" s="22">
        <v>-4.6802461048548539E-3</v>
      </c>
      <c r="C4955" s="9">
        <f t="shared" si="416"/>
        <v>-4.1280246104854854E-2</v>
      </c>
      <c r="D4955" s="6">
        <f t="shared" si="417"/>
        <v>1.7040587184773844E-3</v>
      </c>
      <c r="E4955" s="6">
        <f t="shared" si="418"/>
        <v>6.8240273231537005E-4</v>
      </c>
      <c r="F4955" s="6">
        <f>B$6+B$7*E4950+B$8*(H4954*100)^2</f>
        <v>0.36125968881979259</v>
      </c>
      <c r="G4955" s="18">
        <v>8.1760623425104796E-3</v>
      </c>
      <c r="H4955" s="9">
        <f t="shared" si="413"/>
        <v>6.0104882399002546E-3</v>
      </c>
      <c r="I4955" s="8">
        <f t="shared" si="412"/>
        <v>2.165574102610225E-3</v>
      </c>
      <c r="J4955" s="11">
        <f t="shared" si="414"/>
        <v>0.26486761131340397</v>
      </c>
      <c r="K4955" s="11">
        <f t="shared" si="415"/>
        <v>5.2594524367615803E-2</v>
      </c>
      <c r="AC4955" s="15"/>
      <c r="AD4955" s="16"/>
    </row>
    <row r="4956" spans="1:30" x14ac:dyDescent="0.3">
      <c r="A4956" s="21">
        <v>43705</v>
      </c>
      <c r="B4956" s="22">
        <v>9.9664706836789727E-3</v>
      </c>
      <c r="C4956" s="9">
        <f t="shared" si="416"/>
        <v>-2.6633529316321028E-2</v>
      </c>
      <c r="D4956" s="6">
        <f t="shared" si="417"/>
        <v>7.0934488384333163E-4</v>
      </c>
      <c r="E4956" s="6">
        <f t="shared" si="418"/>
        <v>1.7040587184773844E-3</v>
      </c>
      <c r="F4956" s="6">
        <f>B$6+B$7*E4950+B$8*(H4955*100)^2</f>
        <v>0.34260904277075371</v>
      </c>
      <c r="G4956" s="18">
        <v>8.3724337404893663E-3</v>
      </c>
      <c r="H4956" s="9">
        <f t="shared" si="413"/>
        <v>5.8532814964834361E-3</v>
      </c>
      <c r="I4956" s="8">
        <f t="shared" si="412"/>
        <v>2.5191522440059302E-3</v>
      </c>
      <c r="J4956" s="11">
        <f t="shared" si="414"/>
        <v>0.30088649514456312</v>
      </c>
      <c r="K4956" s="11">
        <f t="shared" si="415"/>
        <v>7.2440728254530962E-2</v>
      </c>
      <c r="AC4956" s="15"/>
      <c r="AD4956" s="16"/>
    </row>
    <row r="4957" spans="1:30" x14ac:dyDescent="0.3">
      <c r="A4957" s="21">
        <v>43706</v>
      </c>
      <c r="B4957" s="22">
        <v>1.2449041057226048E-2</v>
      </c>
      <c r="C4957" s="9">
        <f t="shared" si="416"/>
        <v>-2.4150958942773953E-2</v>
      </c>
      <c r="D4957" s="6">
        <f t="shared" si="417"/>
        <v>5.8326881785555321E-4</v>
      </c>
      <c r="E4957" s="6">
        <f t="shared" si="418"/>
        <v>7.0934488384333163E-4</v>
      </c>
      <c r="F4957" s="6">
        <f>B$6+B$7*E4950+B$8*(H4956*100)^2</f>
        <v>0.32549707502076047</v>
      </c>
      <c r="G4957" s="18">
        <v>9.5972900707403212E-3</v>
      </c>
      <c r="H4957" s="9">
        <f t="shared" si="413"/>
        <v>5.705235096126718E-3</v>
      </c>
      <c r="I4957" s="8">
        <f t="shared" si="412"/>
        <v>3.8920549746136032E-3</v>
      </c>
      <c r="J4957" s="11">
        <f t="shared" si="414"/>
        <v>0.40553686987949666</v>
      </c>
      <c r="K4957" s="11">
        <f t="shared" si="415"/>
        <v>0.16209352987184023</v>
      </c>
      <c r="AC4957" s="15"/>
      <c r="AD4957" s="16"/>
    </row>
    <row r="4958" spans="1:30" x14ac:dyDescent="0.3">
      <c r="A4958" s="21">
        <v>43707</v>
      </c>
      <c r="B4958" s="22">
        <v>1.555155636298027E-3</v>
      </c>
      <c r="C4958" s="9">
        <f t="shared" si="416"/>
        <v>-3.5044844363701977E-2</v>
      </c>
      <c r="D4958" s="6">
        <f t="shared" si="417"/>
        <v>1.2281411164760943E-3</v>
      </c>
      <c r="E4958" s="6">
        <f t="shared" si="418"/>
        <v>5.8326881785555321E-4</v>
      </c>
      <c r="F4958" s="6">
        <f>B$6+B$7*E4950+B$8*(H4957*100)^2</f>
        <v>0.30979684461014173</v>
      </c>
      <c r="G4958" s="18">
        <v>6.9931401262314438E-3</v>
      </c>
      <c r="H4958" s="9">
        <f t="shared" si="413"/>
        <v>5.5659396745755497E-3</v>
      </c>
      <c r="I4958" s="8">
        <f t="shared" si="412"/>
        <v>1.4272004516558941E-3</v>
      </c>
      <c r="J4958" s="11">
        <f t="shared" si="414"/>
        <v>0.20408577919130055</v>
      </c>
      <c r="K4958" s="11">
        <f t="shared" si="415"/>
        <v>2.815294028395332E-2</v>
      </c>
      <c r="AC4958" s="15"/>
      <c r="AD4958" s="16"/>
    </row>
    <row r="4959" spans="1:30" x14ac:dyDescent="0.3">
      <c r="A4959" s="21">
        <v>43711</v>
      </c>
      <c r="B4959" s="22">
        <v>-1.0862738622886652E-2</v>
      </c>
      <c r="C4959" s="9">
        <f t="shared" si="416"/>
        <v>-4.7462738622886649E-2</v>
      </c>
      <c r="D4959" s="6">
        <f t="shared" si="417"/>
        <v>2.2527115575844562E-3</v>
      </c>
      <c r="E4959" s="6">
        <f t="shared" si="418"/>
        <v>1.2281411164760943E-3</v>
      </c>
      <c r="F4959" s="6">
        <f>B$6+B$7*E4950+B$8*(H4958*100)^2</f>
        <v>0.29539188320839904</v>
      </c>
      <c r="G4959" s="18">
        <v>1.0041238751765363E-2</v>
      </c>
      <c r="H4959" s="9">
        <f t="shared" si="413"/>
        <v>5.4349966256511976E-3</v>
      </c>
      <c r="I4959" s="8">
        <f t="shared" si="412"/>
        <v>4.6062421261141651E-3</v>
      </c>
      <c r="J4959" s="11">
        <f t="shared" si="414"/>
        <v>0.45873245721842199</v>
      </c>
      <c r="K4959" s="11">
        <f t="shared" si="415"/>
        <v>0.23367358821831408</v>
      </c>
      <c r="AC4959" s="15"/>
      <c r="AD4959" s="16"/>
    </row>
    <row r="4960" spans="1:30" x14ac:dyDescent="0.3">
      <c r="A4960" s="21">
        <v>43712</v>
      </c>
      <c r="B4960" s="22">
        <v>9.0503906489096068E-3</v>
      </c>
      <c r="C4960" s="9">
        <f t="shared" si="416"/>
        <v>-2.7549609351090396E-2</v>
      </c>
      <c r="D4960" s="6">
        <f t="shared" si="417"/>
        <v>7.5898097539768734E-4</v>
      </c>
      <c r="E4960" s="6">
        <f t="shared" si="418"/>
        <v>2.2527115575844562E-3</v>
      </c>
      <c r="F4960" s="6">
        <f>B$6+B$7*E4950+B$8*(H4959*100)^2</f>
        <v>0.28217533112230009</v>
      </c>
      <c r="G4960" s="18">
        <v>7.6343624473316244E-3</v>
      </c>
      <c r="H4960" s="9">
        <f t="shared" si="413"/>
        <v>5.3120178004436329E-3</v>
      </c>
      <c r="I4960" s="8">
        <f t="shared" si="412"/>
        <v>2.3223446468879916E-3</v>
      </c>
      <c r="J4960" s="11">
        <f t="shared" si="414"/>
        <v>0.30419627872130978</v>
      </c>
      <c r="K4960" s="11">
        <f t="shared" si="415"/>
        <v>7.4499241705980435E-2</v>
      </c>
      <c r="AC4960" s="15"/>
      <c r="AD4960" s="16"/>
    </row>
    <row r="4961" spans="1:30" x14ac:dyDescent="0.3">
      <c r="A4961" s="21">
        <v>43713</v>
      </c>
      <c r="B4961" s="22">
        <v>1.404146149076625E-2</v>
      </c>
      <c r="C4961" s="9">
        <f t="shared" si="416"/>
        <v>-2.2558538509233748E-2</v>
      </c>
      <c r="D4961" s="6">
        <f t="shared" si="417"/>
        <v>5.0888765967258194E-4</v>
      </c>
      <c r="E4961" s="6">
        <f t="shared" si="418"/>
        <v>7.5898097539768734E-4</v>
      </c>
      <c r="F4961" s="6">
        <f>B$6+B$7*E4950+B$8*(H4960*100)^2</f>
        <v>0.27004914458330437</v>
      </c>
      <c r="G4961" s="18">
        <v>1.0991072108258967E-2</v>
      </c>
      <c r="H4961" s="9">
        <f t="shared" si="413"/>
        <v>5.1966252951632409E-3</v>
      </c>
      <c r="I4961" s="8">
        <f t="shared" si="412"/>
        <v>5.7944468130957261E-3</v>
      </c>
      <c r="J4961" s="11">
        <f t="shared" si="414"/>
        <v>0.52719577817541874</v>
      </c>
      <c r="K4961" s="11">
        <f t="shared" si="415"/>
        <v>0.36596645207686862</v>
      </c>
      <c r="AC4961" s="15"/>
      <c r="AD4961" s="16"/>
    </row>
    <row r="4962" spans="1:30" x14ac:dyDescent="0.3">
      <c r="A4962" s="21">
        <v>43714</v>
      </c>
      <c r="B4962" s="22">
        <v>2.5898101448891615E-3</v>
      </c>
      <c r="C4962" s="9">
        <f t="shared" si="416"/>
        <v>-3.4010189855110839E-2</v>
      </c>
      <c r="D4962" s="6">
        <f t="shared" si="417"/>
        <v>1.1566930139806843E-3</v>
      </c>
      <c r="E4962" s="6">
        <f t="shared" si="418"/>
        <v>5.0888765967258194E-4</v>
      </c>
      <c r="F4962" s="6">
        <f>B$6+B$7*E4950+B$8*(H4961*100)^2</f>
        <v>0.25892336843377578</v>
      </c>
      <c r="G4962" s="18">
        <v>4.4072348904338312E-3</v>
      </c>
      <c r="H4962" s="9">
        <f t="shared" si="413"/>
        <v>5.0884513207239768E-3</v>
      </c>
      <c r="I4962" s="8">
        <f t="shared" si="412"/>
        <v>6.8121643029014564E-4</v>
      </c>
      <c r="J4962" s="11">
        <f t="shared" si="414"/>
        <v>0.15456776124385085</v>
      </c>
      <c r="K4962" s="11">
        <f t="shared" si="415"/>
        <v>9.8510393300981214E-3</v>
      </c>
      <c r="AC4962" s="15"/>
      <c r="AD4962" s="16"/>
    </row>
    <row r="4963" spans="1:30" x14ac:dyDescent="0.3">
      <c r="A4963" s="21">
        <v>43717</v>
      </c>
      <c r="B4963" s="22">
        <v>1.4188598546525707E-3</v>
      </c>
      <c r="C4963" s="9">
        <f t="shared" si="416"/>
        <v>-3.5181140145347428E-2</v>
      </c>
      <c r="D4963" s="6">
        <f t="shared" si="417"/>
        <v>1.2377126219265764E-3</v>
      </c>
      <c r="E4963" s="6">
        <f t="shared" si="418"/>
        <v>1.1566930139806843E-3</v>
      </c>
      <c r="F4963" s="6">
        <f>B$6+B$7*E4950+B$8*(H4962*100)^2</f>
        <v>0.24871546881658338</v>
      </c>
      <c r="G4963" s="18">
        <v>4.3023151347693243E-3</v>
      </c>
      <c r="H4963" s="9">
        <f t="shared" si="413"/>
        <v>4.9871381454355502E-3</v>
      </c>
      <c r="I4963" s="8">
        <f t="shared" si="412"/>
        <v>6.8482301066622592E-4</v>
      </c>
      <c r="J4963" s="11">
        <f t="shared" si="414"/>
        <v>0.15917546465432125</v>
      </c>
      <c r="K4963" s="11">
        <f t="shared" si="415"/>
        <v>1.0391111506567796E-2</v>
      </c>
      <c r="AC4963" s="15"/>
      <c r="AD4963" s="16"/>
    </row>
    <row r="4964" spans="1:30" x14ac:dyDescent="0.3">
      <c r="A4964" s="21">
        <v>43718</v>
      </c>
      <c r="B4964" s="22">
        <v>2.7507694394367627E-3</v>
      </c>
      <c r="C4964" s="9">
        <f t="shared" si="416"/>
        <v>-3.3849230560563236E-2</v>
      </c>
      <c r="D4964" s="6">
        <f t="shared" si="417"/>
        <v>1.1457704095421681E-3</v>
      </c>
      <c r="E4964" s="6">
        <f t="shared" si="418"/>
        <v>1.2377126219265764E-3</v>
      </c>
      <c r="F4964" s="6">
        <f>B$6+B$7*E4950+B$8*(H4963*100)^2</f>
        <v>0.23934972091780929</v>
      </c>
      <c r="G4964" s="18">
        <v>4.8714409931930368E-3</v>
      </c>
      <c r="H4964" s="9">
        <f t="shared" si="413"/>
        <v>4.8923381007224889E-3</v>
      </c>
      <c r="I4964" s="8">
        <f t="shared" si="412"/>
        <v>2.0897107529452112E-5</v>
      </c>
      <c r="J4964" s="11">
        <f t="shared" si="414"/>
        <v>4.2897178799152173E-3</v>
      </c>
      <c r="K4964" s="11">
        <f t="shared" si="415"/>
        <v>9.1484672117836396E-6</v>
      </c>
      <c r="AC4964" s="15"/>
      <c r="AD4964" s="16"/>
    </row>
    <row r="4965" spans="1:30" x14ac:dyDescent="0.3">
      <c r="A4965" s="21">
        <v>43719</v>
      </c>
      <c r="B4965" s="22">
        <v>8.4227786152948226E-3</v>
      </c>
      <c r="C4965" s="9">
        <f t="shared" si="416"/>
        <v>-2.817722138470518E-2</v>
      </c>
      <c r="D4965" s="6">
        <f t="shared" si="417"/>
        <v>7.9395580496268684E-4</v>
      </c>
      <c r="E4965" s="6">
        <f t="shared" si="418"/>
        <v>1.1457704095421681E-3</v>
      </c>
      <c r="F4965" s="6">
        <f>B$6+B$7*E4950+B$8*(H4964*100)^2</f>
        <v>0.23075664722068404</v>
      </c>
      <c r="G4965" s="18">
        <v>4.6639289249374256E-3</v>
      </c>
      <c r="H4965" s="9">
        <f t="shared" si="413"/>
        <v>4.8037136386412964E-3</v>
      </c>
      <c r="I4965" s="8">
        <f t="shared" si="412"/>
        <v>1.3978471370387074E-4</v>
      </c>
      <c r="J4965" s="11">
        <f t="shared" si="414"/>
        <v>2.9971450241546335E-2</v>
      </c>
      <c r="K4965" s="11">
        <f t="shared" si="415"/>
        <v>4.3178168453117394E-4</v>
      </c>
      <c r="AC4965" s="15"/>
      <c r="AD4965" s="16"/>
    </row>
    <row r="4966" spans="1:30" x14ac:dyDescent="0.3">
      <c r="A4966" s="21">
        <v>43720</v>
      </c>
      <c r="B4966" s="22">
        <v>1.6719659284506333E-3</v>
      </c>
      <c r="C4966" s="9">
        <f t="shared" si="416"/>
        <v>-3.4928034071549367E-2</v>
      </c>
      <c r="D4966" s="6">
        <f t="shared" si="417"/>
        <v>1.2199675641033135E-3</v>
      </c>
      <c r="E4966" s="6">
        <f t="shared" si="418"/>
        <v>7.9395580496268684E-4</v>
      </c>
      <c r="F4966" s="6">
        <f>B$6+B$7*E4950+B$8*(H4965*100)^2</f>
        <v>0.22287250210357165</v>
      </c>
      <c r="G4966" s="18">
        <v>5.3770903189226281E-3</v>
      </c>
      <c r="H4966" s="9">
        <f t="shared" si="413"/>
        <v>4.7209374291931859E-3</v>
      </c>
      <c r="I4966" s="8">
        <f t="shared" si="412"/>
        <v>6.5615288972944216E-4</v>
      </c>
      <c r="J4966" s="11">
        <f t="shared" si="414"/>
        <v>0.12202750015568106</v>
      </c>
      <c r="K4966" s="11">
        <f t="shared" si="415"/>
        <v>8.8478314599509389E-3</v>
      </c>
      <c r="AC4966" s="15"/>
      <c r="AD4966" s="16"/>
    </row>
    <row r="4967" spans="1:30" x14ac:dyDescent="0.3">
      <c r="A4967" s="21">
        <v>43721</v>
      </c>
      <c r="B4967" s="22">
        <v>1.3628300258003013E-3</v>
      </c>
      <c r="C4967" s="9">
        <f t="shared" si="416"/>
        <v>-3.5237169974199699E-2</v>
      </c>
      <c r="D4967" s="6">
        <f t="shared" si="417"/>
        <v>1.2416581477906407E-3</v>
      </c>
      <c r="E4967" s="6">
        <f t="shared" si="418"/>
        <v>1.2199675641033135E-3</v>
      </c>
      <c r="F4967" s="6">
        <f>B$6+B$7*E4950+B$8*(H4966*100)^2</f>
        <v>0.21563879895862106</v>
      </c>
      <c r="G4967" s="18">
        <v>2.5145772484251017E-3</v>
      </c>
      <c r="H4967" s="9">
        <f t="shared" si="413"/>
        <v>4.6436924850663946E-3</v>
      </c>
      <c r="I4967" s="8">
        <f t="shared" si="412"/>
        <v>2.1291152366412929E-3</v>
      </c>
      <c r="J4967" s="11">
        <f t="shared" si="414"/>
        <v>0.84670901956771205</v>
      </c>
      <c r="K4967" s="11">
        <f t="shared" si="415"/>
        <v>0.15490897282614124</v>
      </c>
      <c r="AC4967" s="15"/>
      <c r="AD4967" s="16"/>
    </row>
    <row r="4968" spans="1:30" x14ac:dyDescent="0.3">
      <c r="A4968" s="21">
        <v>43724</v>
      </c>
      <c r="B4968" s="22">
        <v>-5.2563229017916092E-3</v>
      </c>
      <c r="C4968" s="9">
        <f t="shared" si="416"/>
        <v>-4.1856322901791608E-2</v>
      </c>
      <c r="D4968" s="6">
        <f t="shared" si="417"/>
        <v>1.7519517668590447E-3</v>
      </c>
      <c r="E4968" s="6">
        <f t="shared" si="418"/>
        <v>1.2416581477906407E-3</v>
      </c>
      <c r="F4968" s="6">
        <f>B$6+B$7*E4950+B$8*(H4967*100)^2</f>
        <v>0.20900187632312889</v>
      </c>
      <c r="G4968" s="18">
        <v>4.1348399023074835E-3</v>
      </c>
      <c r="H4968" s="9">
        <f t="shared" si="413"/>
        <v>4.5716723015011571E-3</v>
      </c>
      <c r="I4968" s="8">
        <f t="shared" si="412"/>
        <v>4.3683239919367362E-4</v>
      </c>
      <c r="J4968" s="11">
        <f t="shared" si="414"/>
        <v>0.10564675042191972</v>
      </c>
      <c r="K4968" s="11">
        <f t="shared" si="415"/>
        <v>4.8784653731521743E-3</v>
      </c>
      <c r="AC4968" s="15"/>
      <c r="AD4968" s="16"/>
    </row>
    <row r="4969" spans="1:30" x14ac:dyDescent="0.3">
      <c r="A4969" s="21">
        <v>43725</v>
      </c>
      <c r="B4969" s="22">
        <v>1.2541784458624595E-3</v>
      </c>
      <c r="C4969" s="9">
        <f t="shared" si="416"/>
        <v>-3.5345821554137541E-2</v>
      </c>
      <c r="D4969" s="6">
        <f t="shared" si="417"/>
        <v>1.249327101336934E-3</v>
      </c>
      <c r="E4969" s="6">
        <f t="shared" si="418"/>
        <v>1.7519517668590447E-3</v>
      </c>
      <c r="F4969" s="6">
        <f>B$6+B$7*E4950+B$8*(H4968*100)^2</f>
        <v>0.20291249980506482</v>
      </c>
      <c r="G4969" s="18">
        <v>3.4561918851212592E-3</v>
      </c>
      <c r="H4969" s="9">
        <f t="shared" si="413"/>
        <v>4.504580999438958E-3</v>
      </c>
      <c r="I4969" s="8">
        <f t="shared" si="412"/>
        <v>1.0483891143176988E-3</v>
      </c>
      <c r="J4969" s="11">
        <f t="shared" si="414"/>
        <v>0.30333648974495997</v>
      </c>
      <c r="K4969" s="11">
        <f t="shared" si="415"/>
        <v>3.2189076081953205E-2</v>
      </c>
      <c r="AC4969" s="15"/>
      <c r="AD4969" s="16"/>
    </row>
    <row r="4970" spans="1:30" x14ac:dyDescent="0.3">
      <c r="A4970" s="21">
        <v>43726</v>
      </c>
      <c r="B4970" s="22">
        <v>1.3372915310015834E-3</v>
      </c>
      <c r="C4970" s="9">
        <f t="shared" si="416"/>
        <v>-3.526270846899842E-2</v>
      </c>
      <c r="D4970" s="6">
        <f t="shared" si="417"/>
        <v>1.243458608569573E-3</v>
      </c>
      <c r="E4970" s="6">
        <f t="shared" si="418"/>
        <v>1.249327101336934E-3</v>
      </c>
      <c r="F4970" s="6">
        <f>B$6+B$7*E4950+B$8*(H4969*100)^2</f>
        <v>0.19732549684974102</v>
      </c>
      <c r="G4970" s="18">
        <v>7.4452304756886965E-3</v>
      </c>
      <c r="H4970" s="9">
        <f t="shared" si="413"/>
        <v>4.4421334609592829E-3</v>
      </c>
      <c r="I4970" s="8">
        <f t="shared" si="412"/>
        <v>3.0030970147294136E-3</v>
      </c>
      <c r="J4970" s="11">
        <f t="shared" si="414"/>
        <v>0.40335850240440302</v>
      </c>
      <c r="K4970" s="11">
        <f t="shared" si="415"/>
        <v>0.15960950153908504</v>
      </c>
      <c r="AC4970" s="15"/>
      <c r="AD4970" s="16"/>
    </row>
    <row r="4971" spans="1:30" x14ac:dyDescent="0.3">
      <c r="A4971" s="21">
        <v>43727</v>
      </c>
      <c r="B4971" s="22">
        <v>-1.9280689494137471E-3</v>
      </c>
      <c r="C4971" s="9">
        <f t="shared" si="416"/>
        <v>-3.8528068949413748E-2</v>
      </c>
      <c r="D4971" s="6">
        <f t="shared" si="417"/>
        <v>1.4844120969707798E-3</v>
      </c>
      <c r="E4971" s="6">
        <f t="shared" si="418"/>
        <v>1.243458608569573E-3</v>
      </c>
      <c r="F4971" s="6">
        <f>B$6+B$7*E4950+B$8*(H4970*100)^2</f>
        <v>0.19219942163823139</v>
      </c>
      <c r="G4971" s="18">
        <v>5.0672153467097763E-3</v>
      </c>
      <c r="H4971" s="9">
        <f t="shared" si="413"/>
        <v>4.3840554471656877E-3</v>
      </c>
      <c r="I4971" s="8">
        <f t="shared" si="412"/>
        <v>6.8315989954408855E-4</v>
      </c>
      <c r="J4971" s="11">
        <f t="shared" si="414"/>
        <v>0.13481959080102549</v>
      </c>
      <c r="K4971" s="11">
        <f t="shared" si="415"/>
        <v>1.1011069950422003E-2</v>
      </c>
      <c r="AC4971" s="15"/>
      <c r="AD4971" s="16"/>
    </row>
    <row r="4972" spans="1:30" x14ac:dyDescent="0.3">
      <c r="A4972" s="21">
        <v>43728</v>
      </c>
      <c r="B4972" s="22">
        <v>-5.9122572996440801E-3</v>
      </c>
      <c r="C4972" s="9">
        <f t="shared" si="416"/>
        <v>-4.2512257299644078E-2</v>
      </c>
      <c r="D4972" s="6">
        <f t="shared" si="417"/>
        <v>1.8072920207111412E-3</v>
      </c>
      <c r="E4972" s="6">
        <f t="shared" si="418"/>
        <v>1.4844120969707798E-3</v>
      </c>
      <c r="F4972" s="6">
        <f>B$6+B$7*E4972+B$8*(G4971*100)^2</f>
        <v>0.24679197034340616</v>
      </c>
      <c r="G4972" s="18">
        <v>5.943465736104E-3</v>
      </c>
      <c r="H4972" s="9">
        <f t="shared" si="413"/>
        <v>4.9678161232417431E-3</v>
      </c>
      <c r="I4972" s="8">
        <f t="shared" si="412"/>
        <v>9.7564961286225691E-4</v>
      </c>
      <c r="J4972" s="11">
        <f t="shared" si="414"/>
        <v>0.16415499915068152</v>
      </c>
      <c r="K4972" s="11">
        <f t="shared" si="415"/>
        <v>1.7081978292702971E-2</v>
      </c>
      <c r="AC4972" s="15"/>
      <c r="AD4972" s="16"/>
    </row>
    <row r="4973" spans="1:30" x14ac:dyDescent="0.3">
      <c r="A4973" s="21">
        <v>43731</v>
      </c>
      <c r="B4973" s="22">
        <v>5.5376841391125786E-4</v>
      </c>
      <c r="C4973" s="9">
        <f t="shared" si="416"/>
        <v>-3.6046231586088745E-2</v>
      </c>
      <c r="D4973" s="6">
        <f t="shared" si="417"/>
        <v>1.299330811557942E-3</v>
      </c>
      <c r="E4973" s="6">
        <f t="shared" si="418"/>
        <v>1.8072920207111412E-3</v>
      </c>
      <c r="F4973" s="6">
        <f>B$6+B$7*E4972+B$8*(H4972*100)^2</f>
        <v>0.23764014331436373</v>
      </c>
      <c r="G4973" s="18">
        <v>5.0903722395281032E-3</v>
      </c>
      <c r="H4973" s="9">
        <f t="shared" si="413"/>
        <v>4.8748348004251764E-3</v>
      </c>
      <c r="I4973" s="8">
        <f t="shared" si="412"/>
        <v>2.1553743910292678E-4</v>
      </c>
      <c r="J4973" s="11">
        <f t="shared" si="414"/>
        <v>4.2342176359760265E-2</v>
      </c>
      <c r="K4973" s="11">
        <f t="shared" si="415"/>
        <v>9.495636723608758E-4</v>
      </c>
      <c r="AC4973" s="15"/>
      <c r="AD4973" s="16"/>
    </row>
    <row r="4974" spans="1:30" x14ac:dyDescent="0.3">
      <c r="A4974" s="21">
        <v>43732</v>
      </c>
      <c r="B4974" s="22">
        <v>-5.2911816099834334E-3</v>
      </c>
      <c r="C4974" s="9">
        <f t="shared" si="416"/>
        <v>-4.1891181609983431E-2</v>
      </c>
      <c r="D4974" s="6">
        <f t="shared" si="417"/>
        <v>1.7548710966806141E-3</v>
      </c>
      <c r="E4974" s="6">
        <f t="shared" si="418"/>
        <v>1.299330811557942E-3</v>
      </c>
      <c r="F4974" s="6">
        <f>B$6+B$7*E4972+B$8*(H4973*100)^2</f>
        <v>0.22924334201521723</v>
      </c>
      <c r="G4974" s="18">
        <v>8.6449708883351937E-3</v>
      </c>
      <c r="H4974" s="9">
        <f t="shared" si="413"/>
        <v>4.7879363197020196E-3</v>
      </c>
      <c r="I4974" s="8">
        <f t="shared" si="412"/>
        <v>3.857034568633174E-3</v>
      </c>
      <c r="J4974" s="11">
        <f t="shared" si="414"/>
        <v>0.4461593472613698</v>
      </c>
      <c r="K4974" s="11">
        <f t="shared" si="415"/>
        <v>0.21469522546989372</v>
      </c>
      <c r="AC4974" s="15"/>
      <c r="AD4974" s="16"/>
    </row>
    <row r="4975" spans="1:30" x14ac:dyDescent="0.3">
      <c r="A4975" s="21">
        <v>43733</v>
      </c>
      <c r="B4975" s="22">
        <v>6.0597437278575072E-3</v>
      </c>
      <c r="C4975" s="9">
        <f t="shared" si="416"/>
        <v>-3.0540256272142494E-2</v>
      </c>
      <c r="D4975" s="6">
        <f t="shared" si="417"/>
        <v>9.3270725316813897E-4</v>
      </c>
      <c r="E4975" s="6">
        <f t="shared" si="418"/>
        <v>1.7548710966806141E-3</v>
      </c>
      <c r="F4975" s="6">
        <f>B$6+B$7*E4972+B$8*(H4974*100)^2</f>
        <v>0.22153927682325034</v>
      </c>
      <c r="G4975" s="18">
        <v>6.5827680780752547E-3</v>
      </c>
      <c r="H4975" s="9">
        <f t="shared" si="413"/>
        <v>4.7067959040439636E-3</v>
      </c>
      <c r="I4975" s="8">
        <f t="shared" si="412"/>
        <v>1.8759721740312912E-3</v>
      </c>
      <c r="J4975" s="11">
        <f t="shared" si="414"/>
        <v>0.28498226760858475</v>
      </c>
      <c r="K4975" s="11">
        <f t="shared" si="415"/>
        <v>6.3118777333059928E-2</v>
      </c>
      <c r="AC4975" s="15"/>
      <c r="AD4975" s="16"/>
    </row>
    <row r="4976" spans="1:30" x14ac:dyDescent="0.3">
      <c r="A4976" s="21">
        <v>43734</v>
      </c>
      <c r="B4976" s="22">
        <v>-2.9554084847106497E-3</v>
      </c>
      <c r="C4976" s="9">
        <f t="shared" si="416"/>
        <v>-3.9555408484710647E-2</v>
      </c>
      <c r="D4976" s="6">
        <f t="shared" si="417"/>
        <v>1.5646303403923189E-3</v>
      </c>
      <c r="E4976" s="6">
        <f t="shared" si="418"/>
        <v>9.3270725316813897E-4</v>
      </c>
      <c r="F4976" s="6">
        <f>B$6+B$7*E4972+B$8*(H4975*100)^2</f>
        <v>0.21447079700962071</v>
      </c>
      <c r="G4976" s="18">
        <v>5.1347261089842566E-3</v>
      </c>
      <c r="H4976" s="9">
        <f t="shared" si="413"/>
        <v>4.6310991892813168E-3</v>
      </c>
      <c r="I4976" s="8">
        <f t="shared" si="412"/>
        <v>5.0362691970293975E-4</v>
      </c>
      <c r="J4976" s="11">
        <f t="shared" si="414"/>
        <v>9.8082528456920254E-2</v>
      </c>
      <c r="K4976" s="11">
        <f t="shared" si="415"/>
        <v>5.5166369815962124E-3</v>
      </c>
      <c r="AC4976" s="15"/>
      <c r="AD4976" s="16"/>
    </row>
    <row r="4977" spans="1:30" x14ac:dyDescent="0.3">
      <c r="A4977" s="21">
        <v>43735</v>
      </c>
      <c r="B4977" s="22">
        <v>-2.6388894152231546E-3</v>
      </c>
      <c r="C4977" s="9">
        <f t="shared" si="416"/>
        <v>-3.9238889415223153E-2</v>
      </c>
      <c r="D4977" s="6">
        <f t="shared" si="417"/>
        <v>1.5396904425401116E-3</v>
      </c>
      <c r="E4977" s="6">
        <f t="shared" si="418"/>
        <v>1.5646303403923189E-3</v>
      </c>
      <c r="F4977" s="6">
        <f>B$6+B$7*E4972+B$8*(H4976*100)^2</f>
        <v>0.20798546678061555</v>
      </c>
      <c r="G4977" s="18">
        <v>7.6000579815806131E-3</v>
      </c>
      <c r="H4977" s="9">
        <f t="shared" si="413"/>
        <v>4.5605423666556979E-3</v>
      </c>
      <c r="I4977" s="8">
        <f t="shared" si="412"/>
        <v>3.0395156149249153E-3</v>
      </c>
      <c r="J4977" s="11">
        <f t="shared" si="414"/>
        <v>0.39993321396908282</v>
      </c>
      <c r="K4977" s="11">
        <f t="shared" si="415"/>
        <v>0.15576685065273388</v>
      </c>
      <c r="AC4977" s="15"/>
      <c r="AD4977" s="16"/>
    </row>
    <row r="4978" spans="1:30" x14ac:dyDescent="0.3">
      <c r="A4978" s="21">
        <v>43738</v>
      </c>
      <c r="B4978" s="22">
        <v>3.594545218132295E-3</v>
      </c>
      <c r="C4978" s="9">
        <f t="shared" si="416"/>
        <v>-3.3005454781867706E-2</v>
      </c>
      <c r="D4978" s="6">
        <f t="shared" si="417"/>
        <v>1.0893600453579138E-3</v>
      </c>
      <c r="E4978" s="6">
        <f t="shared" si="418"/>
        <v>1.5396904425401116E-3</v>
      </c>
      <c r="F4978" s="6">
        <f>B$6+B$7*E4972+B$8*(H4977*100)^2</f>
        <v>0.2020351762955033</v>
      </c>
      <c r="G4978" s="18">
        <v>4.052122921480157E-3</v>
      </c>
      <c r="H4978" s="9">
        <f t="shared" si="413"/>
        <v>4.494832324965007E-3</v>
      </c>
      <c r="I4978" s="8">
        <f t="shared" si="412"/>
        <v>4.4270940348485003E-4</v>
      </c>
      <c r="J4978" s="11">
        <f t="shared" si="414"/>
        <v>0.10925369542420925</v>
      </c>
      <c r="K4978" s="11">
        <f t="shared" si="415"/>
        <v>5.1944686960074815E-3</v>
      </c>
      <c r="AC4978" s="15"/>
      <c r="AD4978" s="16"/>
    </row>
    <row r="4979" spans="1:30" x14ac:dyDescent="0.3">
      <c r="A4979" s="21">
        <v>43739</v>
      </c>
      <c r="B4979" s="22">
        <v>-1.2854611729943854E-2</v>
      </c>
      <c r="C4979" s="9">
        <f t="shared" si="416"/>
        <v>-4.9454611729943851E-2</v>
      </c>
      <c r="D4979" s="6">
        <f t="shared" si="417"/>
        <v>2.4457586213595E-3</v>
      </c>
      <c r="E4979" s="6">
        <f t="shared" si="418"/>
        <v>1.0893600453579138E-3</v>
      </c>
      <c r="F4979" s="6">
        <f>B$6+B$7*E4972+B$8*(H4978*100)^2</f>
        <v>0.19657578477541285</v>
      </c>
      <c r="G4979" s="18">
        <v>9.250782578184338E-3</v>
      </c>
      <c r="H4979" s="9">
        <f t="shared" si="413"/>
        <v>4.4336867816233121E-3</v>
      </c>
      <c r="I4979" s="8">
        <f t="shared" si="412"/>
        <v>4.8170957965610259E-3</v>
      </c>
      <c r="J4979" s="11">
        <f t="shared" si="414"/>
        <v>0.52072305838437327</v>
      </c>
      <c r="K4979" s="11">
        <f t="shared" si="415"/>
        <v>0.3509996596775844</v>
      </c>
      <c r="AC4979" s="15"/>
      <c r="AD4979" s="16"/>
    </row>
    <row r="4980" spans="1:30" x14ac:dyDescent="0.3">
      <c r="A4980" s="21">
        <v>43740</v>
      </c>
      <c r="B4980" s="22">
        <v>-1.8781344105433546E-2</v>
      </c>
      <c r="C4980" s="9">
        <f t="shared" si="416"/>
        <v>-5.538134410543355E-2</v>
      </c>
      <c r="D4980" s="6">
        <f t="shared" si="417"/>
        <v>3.0670932749244395E-3</v>
      </c>
      <c r="E4980" s="6">
        <f t="shared" si="418"/>
        <v>2.4457586213595E-3</v>
      </c>
      <c r="F4980" s="6">
        <f>B$6+B$7*E4972+B$8*(H4979*100)^2</f>
        <v>0.19156679305572985</v>
      </c>
      <c r="G4980" s="18">
        <v>1.0991927461479253E-2</v>
      </c>
      <c r="H4980" s="9">
        <f t="shared" si="413"/>
        <v>4.3768343932085191E-3</v>
      </c>
      <c r="I4980" s="8">
        <f t="shared" si="412"/>
        <v>6.6150930682707335E-3</v>
      </c>
      <c r="J4980" s="11">
        <f t="shared" si="414"/>
        <v>0.60181374844885471</v>
      </c>
      <c r="K4980" s="11">
        <f t="shared" si="415"/>
        <v>0.5905521488038219</v>
      </c>
      <c r="AC4980" s="15"/>
      <c r="AD4980" s="16"/>
    </row>
    <row r="4981" spans="1:30" x14ac:dyDescent="0.3">
      <c r="A4981" s="21">
        <v>43741</v>
      </c>
      <c r="B4981" s="22">
        <v>4.683280259922473E-3</v>
      </c>
      <c r="C4981" s="9">
        <f t="shared" si="416"/>
        <v>-3.191671974007753E-2</v>
      </c>
      <c r="D4981" s="6">
        <f t="shared" si="417"/>
        <v>1.0186769989666547E-3</v>
      </c>
      <c r="E4981" s="6">
        <f t="shared" si="418"/>
        <v>3.0670932749244395E-3</v>
      </c>
      <c r="F4981" s="6">
        <f>B$6+B$7*E4972+B$8*(H4980*100)^2</f>
        <v>0.18697104315292071</v>
      </c>
      <c r="G4981" s="18">
        <v>1.3441705961637098E-2</v>
      </c>
      <c r="H4981" s="9">
        <f t="shared" si="413"/>
        <v>4.3240148375430056E-3</v>
      </c>
      <c r="I4981" s="8">
        <f t="shared" si="412"/>
        <v>9.1176911240940933E-3</v>
      </c>
      <c r="J4981" s="11">
        <f t="shared" si="414"/>
        <v>0.67831353773964176</v>
      </c>
      <c r="K4981" s="11">
        <f t="shared" si="415"/>
        <v>0.97443905617323923</v>
      </c>
      <c r="AC4981" s="15"/>
      <c r="AD4981" s="16"/>
    </row>
    <row r="4982" spans="1:30" x14ac:dyDescent="0.3">
      <c r="A4982" s="21">
        <v>43742</v>
      </c>
      <c r="B4982" s="22">
        <v>1.4123715103576299E-2</v>
      </c>
      <c r="C4982" s="9">
        <f t="shared" si="416"/>
        <v>-2.2476284896423702E-2</v>
      </c>
      <c r="D4982" s="6">
        <f t="shared" si="417"/>
        <v>5.0518338274520421E-4</v>
      </c>
      <c r="E4982" s="6">
        <f t="shared" si="418"/>
        <v>1.0186769989666547E-3</v>
      </c>
      <c r="F4982" s="6">
        <f>B$6+B$7*E4972+B$8*(H4981*100)^2</f>
        <v>0.18275444261709323</v>
      </c>
      <c r="G4982" s="18">
        <v>5.7298353618371531E-3</v>
      </c>
      <c r="H4982" s="9">
        <f t="shared" si="413"/>
        <v>4.2749788609663698E-3</v>
      </c>
      <c r="I4982" s="8">
        <f t="shared" si="412"/>
        <v>1.4548565008707832E-3</v>
      </c>
      <c r="J4982" s="11">
        <f t="shared" si="414"/>
        <v>0.25390895357319893</v>
      </c>
      <c r="K4982" s="11">
        <f t="shared" si="415"/>
        <v>4.74113528787794E-2</v>
      </c>
      <c r="AC4982" s="15"/>
      <c r="AD4982" s="16"/>
    </row>
    <row r="4983" spans="1:30" x14ac:dyDescent="0.3">
      <c r="A4983" s="21">
        <v>43745</v>
      </c>
      <c r="B4983" s="22">
        <v>-3.6078468024049203E-3</v>
      </c>
      <c r="C4983" s="9">
        <f t="shared" si="416"/>
        <v>-4.0207846802404919E-2</v>
      </c>
      <c r="D4983" s="6">
        <f t="shared" si="417"/>
        <v>1.6166709444856635E-3</v>
      </c>
      <c r="E4983" s="6">
        <f t="shared" si="418"/>
        <v>5.0518338274520421E-4</v>
      </c>
      <c r="F4983" s="6">
        <f>B$6+B$7*E4972+B$8*(H4982*100)^2</f>
        <v>0.17888571162547157</v>
      </c>
      <c r="G4983" s="18">
        <v>6.7442017485338677E-3</v>
      </c>
      <c r="H4983" s="9">
        <f t="shared" si="413"/>
        <v>4.2294882861342881E-3</v>
      </c>
      <c r="I4983" s="8">
        <f t="shared" si="412"/>
        <v>2.5147134623995796E-3</v>
      </c>
      <c r="J4983" s="11">
        <f t="shared" si="414"/>
        <v>0.37287043836526051</v>
      </c>
      <c r="K4983" s="11">
        <f t="shared" si="415"/>
        <v>0.12796471231210549</v>
      </c>
      <c r="AC4983" s="15"/>
      <c r="AD4983" s="16"/>
    </row>
    <row r="4984" spans="1:30" x14ac:dyDescent="0.3">
      <c r="A4984" s="21">
        <v>43746</v>
      </c>
      <c r="B4984" s="22">
        <v>-1.1929024071477768E-2</v>
      </c>
      <c r="C4984" s="9">
        <f t="shared" si="416"/>
        <v>-4.8529024071477772E-2</v>
      </c>
      <c r="D4984" s="6">
        <f t="shared" si="417"/>
        <v>2.3550661773300689E-3</v>
      </c>
      <c r="E4984" s="6">
        <f t="shared" si="418"/>
        <v>1.6166709444856635E-3</v>
      </c>
      <c r="F4984" s="6">
        <f>B$6+B$7*E4972+B$8*(H4983*100)^2</f>
        <v>0.17533615094065871</v>
      </c>
      <c r="G4984" s="18">
        <v>1.0550566017122094E-2</v>
      </c>
      <c r="H4984" s="9">
        <f t="shared" si="413"/>
        <v>4.1873159773374961E-3</v>
      </c>
      <c r="I4984" s="8">
        <f t="shared" si="412"/>
        <v>6.3632500397845983E-3</v>
      </c>
      <c r="J4984" s="11">
        <f t="shared" si="414"/>
        <v>0.60311930463805763</v>
      </c>
      <c r="K4984" s="11">
        <f t="shared" si="415"/>
        <v>0.59552932218288235</v>
      </c>
      <c r="AC4984" s="15"/>
      <c r="AD4984" s="16"/>
    </row>
    <row r="4985" spans="1:30" x14ac:dyDescent="0.3">
      <c r="A4985" s="21">
        <v>43747</v>
      </c>
      <c r="B4985" s="22">
        <v>6.9309183913914274E-3</v>
      </c>
      <c r="C4985" s="9">
        <f t="shared" si="416"/>
        <v>-2.9669081608608573E-2</v>
      </c>
      <c r="D4985" s="6">
        <f t="shared" si="417"/>
        <v>8.802544034982755E-4</v>
      </c>
      <c r="E4985" s="6">
        <f t="shared" si="418"/>
        <v>2.3550661773300689E-3</v>
      </c>
      <c r="F4985" s="6">
        <f>B$6+B$7*E4972+B$8*(H4984*100)^2</f>
        <v>0.17207942901234294</v>
      </c>
      <c r="G4985" s="18">
        <v>6.9738954120656177E-3</v>
      </c>
      <c r="H4985" s="9">
        <f t="shared" si="413"/>
        <v>4.1482457619136182E-3</v>
      </c>
      <c r="I4985" s="8">
        <f t="shared" si="412"/>
        <v>2.8256496501519995E-3</v>
      </c>
      <c r="J4985" s="11">
        <f t="shared" si="414"/>
        <v>0.40517522606710021</v>
      </c>
      <c r="K4985" s="11">
        <f t="shared" si="415"/>
        <v>0.16167895424778034</v>
      </c>
      <c r="AC4985" s="15"/>
      <c r="AD4985" s="16"/>
    </row>
    <row r="4986" spans="1:30" x14ac:dyDescent="0.3">
      <c r="A4986" s="21">
        <v>43748</v>
      </c>
      <c r="B4986" s="22">
        <v>5.7022302946181077E-3</v>
      </c>
      <c r="C4986" s="9">
        <f t="shared" si="416"/>
        <v>-3.0897769705381894E-2</v>
      </c>
      <c r="D4986" s="6">
        <f t="shared" si="417"/>
        <v>9.5467217276681512E-4</v>
      </c>
      <c r="E4986" s="6">
        <f t="shared" si="418"/>
        <v>8.802544034982755E-4</v>
      </c>
      <c r="F4986" s="6">
        <f>B$6+B$7*E4972+B$8*(H4985*100)^2</f>
        <v>0.16909138664311321</v>
      </c>
      <c r="G4986" s="18">
        <v>6.7544220428027478E-3</v>
      </c>
      <c r="H4986" s="9">
        <f t="shared" si="413"/>
        <v>4.1120723077678637E-3</v>
      </c>
      <c r="I4986" s="8">
        <f t="shared" si="412"/>
        <v>2.6423497350348841E-3</v>
      </c>
      <c r="J4986" s="11">
        <f t="shared" si="414"/>
        <v>0.39120293613433149</v>
      </c>
      <c r="K4986" s="11">
        <f t="shared" si="415"/>
        <v>0.14631318509545932</v>
      </c>
      <c r="AC4986" s="15"/>
      <c r="AD4986" s="16"/>
    </row>
    <row r="4987" spans="1:30" x14ac:dyDescent="0.3">
      <c r="A4987" s="21">
        <v>43749</v>
      </c>
      <c r="B4987" s="22">
        <v>1.2001658250588063E-2</v>
      </c>
      <c r="C4987" s="9">
        <f t="shared" si="416"/>
        <v>-2.4598341749411938E-2</v>
      </c>
      <c r="D4987" s="6">
        <f t="shared" si="417"/>
        <v>6.0507841682086233E-4</v>
      </c>
      <c r="E4987" s="6">
        <f t="shared" si="418"/>
        <v>9.5467217276681512E-4</v>
      </c>
      <c r="F4987" s="6">
        <f>B$6+B$7*E4972+B$8*(H4986*100)^2</f>
        <v>0.16634985776934499</v>
      </c>
      <c r="G4987" s="18">
        <v>1.1525973984134226E-2</v>
      </c>
      <c r="H4987" s="9">
        <f t="shared" si="413"/>
        <v>4.0786009582863703E-3</v>
      </c>
      <c r="I4987" s="8">
        <f t="shared" si="412"/>
        <v>7.4473730258478553E-3</v>
      </c>
      <c r="J4987" s="11">
        <f t="shared" si="414"/>
        <v>0.64613828177118393</v>
      </c>
      <c r="K4987" s="11">
        <f t="shared" si="415"/>
        <v>0.78711358424898403</v>
      </c>
      <c r="AC4987" s="15"/>
      <c r="AD4987" s="16"/>
    </row>
    <row r="4988" spans="1:30" x14ac:dyDescent="0.3">
      <c r="A4988" s="21">
        <v>43752</v>
      </c>
      <c r="B4988" s="22">
        <v>-1.0906088851032069E-3</v>
      </c>
      <c r="C4988" s="9">
        <f t="shared" si="416"/>
        <v>-3.7690608885103206E-2</v>
      </c>
      <c r="D4988" s="6">
        <f t="shared" si="417"/>
        <v>1.4205819981298207E-3</v>
      </c>
      <c r="E4988" s="6">
        <f t="shared" si="418"/>
        <v>6.0507841682086233E-4</v>
      </c>
      <c r="F4988" s="6">
        <f>B$6+B$7*E4972+B$8*(H4987*100)^2</f>
        <v>0.16383450502766256</v>
      </c>
      <c r="G4988" s="18">
        <v>3.9404424321796356E-3</v>
      </c>
      <c r="H4988" s="9">
        <f t="shared" si="413"/>
        <v>4.0476475269922221E-3</v>
      </c>
      <c r="I4988" s="8">
        <f t="shared" si="412"/>
        <v>1.0720509481258658E-4</v>
      </c>
      <c r="J4988" s="11">
        <f t="shared" si="414"/>
        <v>2.7206359858754903E-2</v>
      </c>
      <c r="K4988" s="11">
        <f t="shared" si="415"/>
        <v>3.5706714098204806E-4</v>
      </c>
      <c r="AC4988" s="15"/>
      <c r="AD4988" s="16"/>
    </row>
    <row r="4989" spans="1:30" x14ac:dyDescent="0.3">
      <c r="A4989" s="21">
        <v>43753</v>
      </c>
      <c r="B4989" s="22">
        <v>8.8248807155850515E-3</v>
      </c>
      <c r="C4989" s="9">
        <f t="shared" si="416"/>
        <v>-2.7775119284414951E-2</v>
      </c>
      <c r="D4989" s="6">
        <f t="shared" si="417"/>
        <v>7.7145725126347934E-4</v>
      </c>
      <c r="E4989" s="6">
        <f t="shared" si="418"/>
        <v>1.4205819981298207E-3</v>
      </c>
      <c r="F4989" s="6">
        <f>B$6+B$7*E4972+B$8*(H4988*100)^2</f>
        <v>0.16152666888716891</v>
      </c>
      <c r="G4989" s="18">
        <v>6.6639896080127256E-3</v>
      </c>
      <c r="H4989" s="9">
        <f t="shared" si="413"/>
        <v>4.0190380551466407E-3</v>
      </c>
      <c r="I4989" s="8">
        <f t="shared" si="412"/>
        <v>2.6449515528660849E-3</v>
      </c>
      <c r="J4989" s="11">
        <f t="shared" si="414"/>
        <v>0.39690211246515411</v>
      </c>
      <c r="K4989" s="11">
        <f t="shared" si="415"/>
        <v>0.1524298642098425</v>
      </c>
      <c r="AC4989" s="15"/>
      <c r="AD4989" s="16"/>
    </row>
    <row r="4990" spans="1:30" x14ac:dyDescent="0.3">
      <c r="A4990" s="21">
        <v>43754</v>
      </c>
      <c r="B4990" s="22">
        <v>-8.4477784273489056E-4</v>
      </c>
      <c r="C4990" s="9">
        <f t="shared" si="416"/>
        <v>-3.7444777842734894E-2</v>
      </c>
      <c r="D4990" s="6">
        <f t="shared" si="417"/>
        <v>1.4021113876917701E-3</v>
      </c>
      <c r="E4990" s="6">
        <f t="shared" si="418"/>
        <v>7.7145725126347934E-4</v>
      </c>
      <c r="F4990" s="6">
        <f>B$6+B$7*E4972+B$8*(H4989*100)^2</f>
        <v>0.15940922922826606</v>
      </c>
      <c r="G4990" s="18">
        <v>3.4107853833125518E-3</v>
      </c>
      <c r="H4990" s="9">
        <f t="shared" si="413"/>
        <v>3.9926085361360695E-3</v>
      </c>
      <c r="I4990" s="8">
        <f t="shared" si="412"/>
        <v>5.8182315282351771E-4</v>
      </c>
      <c r="J4990" s="11">
        <f t="shared" si="414"/>
        <v>0.17058333710180604</v>
      </c>
      <c r="K4990" s="11">
        <f t="shared" si="415"/>
        <v>1.1777134679547441E-2</v>
      </c>
      <c r="AC4990" s="15"/>
      <c r="AD4990" s="16"/>
    </row>
    <row r="4991" spans="1:30" x14ac:dyDescent="0.3">
      <c r="A4991" s="21">
        <v>43755</v>
      </c>
      <c r="B4991" s="22">
        <v>8.8474322679156123E-4</v>
      </c>
      <c r="C4991" s="9">
        <f t="shared" si="416"/>
        <v>-3.5715256773208442E-2</v>
      </c>
      <c r="D4991" s="6">
        <f t="shared" si="417"/>
        <v>1.2755795663762115E-3</v>
      </c>
      <c r="E4991" s="6">
        <f t="shared" si="418"/>
        <v>1.4021113876917701E-3</v>
      </c>
      <c r="F4991" s="6">
        <f>B$6+B$7*E4972+B$8*(H4990*100)^2</f>
        <v>0.15746647834122268</v>
      </c>
      <c r="G4991" s="18">
        <v>3.6539194004958785E-3</v>
      </c>
      <c r="H4991" s="9">
        <f t="shared" si="413"/>
        <v>3.9682046109194352E-3</v>
      </c>
      <c r="I4991" s="8">
        <f t="shared" si="412"/>
        <v>3.142852104235567E-4</v>
      </c>
      <c r="J4991" s="11">
        <f t="shared" si="414"/>
        <v>8.6013175435918104E-2</v>
      </c>
      <c r="K4991" s="11">
        <f t="shared" si="415"/>
        <v>3.312495384587999E-3</v>
      </c>
      <c r="AC4991" s="15"/>
      <c r="AD4991" s="16"/>
    </row>
    <row r="4992" spans="1:30" x14ac:dyDescent="0.3">
      <c r="A4992" s="21">
        <v>43756</v>
      </c>
      <c r="B4992" s="22">
        <v>-9.5056578650690327E-3</v>
      </c>
      <c r="C4992" s="9">
        <f t="shared" si="416"/>
        <v>-4.6105657865069032E-2</v>
      </c>
      <c r="D4992" s="6">
        <f t="shared" si="417"/>
        <v>2.1257316871708017E-3</v>
      </c>
      <c r="E4992" s="6">
        <f t="shared" si="418"/>
        <v>1.2755795663762115E-3</v>
      </c>
      <c r="F4992" s="6">
        <f>B$6+B$7*E4972+B$8*(H4991*100)^2</f>
        <v>0.15568400440236035</v>
      </c>
      <c r="G4992" s="18">
        <v>3.9607340612015235E-3</v>
      </c>
      <c r="H4992" s="9">
        <f t="shared" si="413"/>
        <v>3.9456812390556888E-3</v>
      </c>
      <c r="I4992" s="8">
        <f t="shared" si="412"/>
        <v>1.5052822145834692E-5</v>
      </c>
      <c r="J4992" s="11">
        <f t="shared" si="414"/>
        <v>3.8005132162971544E-3</v>
      </c>
      <c r="K4992" s="11">
        <f t="shared" si="415"/>
        <v>7.2587036172855335E-6</v>
      </c>
      <c r="AC4992" s="15"/>
      <c r="AD4992" s="16"/>
    </row>
    <row r="4993" spans="1:30" x14ac:dyDescent="0.3">
      <c r="A4993" s="21">
        <v>43759</v>
      </c>
      <c r="B4993" s="22">
        <v>2.1434232576984587E-3</v>
      </c>
      <c r="C4993" s="9">
        <f t="shared" si="416"/>
        <v>-3.4456576742301542E-2</v>
      </c>
      <c r="D4993" s="6">
        <f t="shared" si="417"/>
        <v>1.1872556807981155E-3</v>
      </c>
      <c r="E4993" s="6">
        <f t="shared" si="418"/>
        <v>2.1257316871708017E-3</v>
      </c>
      <c r="F4993" s="6">
        <f>B$6+B$7*E4972+B$8*(H4992*100)^2</f>
        <v>0.15404858456345419</v>
      </c>
      <c r="G4993" s="18">
        <v>4.4268470213153169E-3</v>
      </c>
      <c r="H4993" s="9">
        <f t="shared" si="413"/>
        <v>3.9249023499120864E-3</v>
      </c>
      <c r="I4993" s="8">
        <f t="shared" si="412"/>
        <v>5.0194467140323058E-4</v>
      </c>
      <c r="J4993" s="11">
        <f t="shared" si="414"/>
        <v>0.11338649584825532</v>
      </c>
      <c r="K4993" s="11">
        <f t="shared" si="415"/>
        <v>7.5410490239975481E-3</v>
      </c>
      <c r="AC4993" s="15"/>
      <c r="AD4993" s="16"/>
    </row>
    <row r="4994" spans="1:30" x14ac:dyDescent="0.3">
      <c r="A4994" s="21">
        <v>43760</v>
      </c>
      <c r="B4994" s="22">
        <v>-1.4749781545794851E-3</v>
      </c>
      <c r="C4994" s="9">
        <f t="shared" si="416"/>
        <v>-3.8074978154579484E-2</v>
      </c>
      <c r="D4994" s="6">
        <f t="shared" si="417"/>
        <v>1.4497039614717049E-3</v>
      </c>
      <c r="E4994" s="6">
        <f t="shared" si="418"/>
        <v>1.1872556807981155E-3</v>
      </c>
      <c r="F4994" s="6">
        <f>B$6+B$7*E4994+B$8*(G4993*100)^2</f>
        <v>0.19098902988769345</v>
      </c>
      <c r="G4994" s="18">
        <v>4.4710290486464754E-3</v>
      </c>
      <c r="H4994" s="9">
        <f t="shared" si="413"/>
        <v>4.3702291689074321E-3</v>
      </c>
      <c r="I4994" s="8">
        <f t="shared" si="412"/>
        <v>1.0079987973904327E-4</v>
      </c>
      <c r="J4994" s="11">
        <f t="shared" si="414"/>
        <v>2.2545118504555154E-2</v>
      </c>
      <c r="K4994" s="11">
        <f t="shared" si="415"/>
        <v>2.619792432385637E-4</v>
      </c>
      <c r="AC4994" s="15"/>
      <c r="AD4994" s="16"/>
    </row>
    <row r="4995" spans="1:30" x14ac:dyDescent="0.3">
      <c r="A4995" s="21">
        <v>43761</v>
      </c>
      <c r="B4995" s="22">
        <v>1.7101032709777449E-3</v>
      </c>
      <c r="C4995" s="9">
        <f t="shared" si="416"/>
        <v>-3.4889896729022256E-2</v>
      </c>
      <c r="D4995" s="6">
        <f t="shared" si="417"/>
        <v>1.217304893761838E-3</v>
      </c>
      <c r="E4995" s="6">
        <f t="shared" si="418"/>
        <v>1.4497039614717049E-3</v>
      </c>
      <c r="F4995" s="6">
        <f>B$6+B$7*E4994+B$8*(H4994*100)^2</f>
        <v>0.18641922331222507</v>
      </c>
      <c r="G4995" s="18">
        <v>4.15300553814495E-3</v>
      </c>
      <c r="H4995" s="9">
        <f t="shared" si="413"/>
        <v>4.3176292489307726E-3</v>
      </c>
      <c r="I4995" s="8">
        <f t="shared" si="412"/>
        <v>1.6462371078582259E-4</v>
      </c>
      <c r="J4995" s="11">
        <f t="shared" si="414"/>
        <v>3.9639655972950168E-2</v>
      </c>
      <c r="K4995" s="11">
        <f t="shared" si="415"/>
        <v>7.4590379395655937E-4</v>
      </c>
      <c r="AC4995" s="15"/>
      <c r="AD4995" s="16"/>
    </row>
    <row r="4996" spans="1:30" x14ac:dyDescent="0.3">
      <c r="A4996" s="21">
        <v>43762</v>
      </c>
      <c r="B4996" s="22">
        <v>-1.0596644606113903E-3</v>
      </c>
      <c r="C4996" s="9">
        <f t="shared" si="416"/>
        <v>-3.7659664460611392E-2</v>
      </c>
      <c r="D4996" s="6">
        <f t="shared" si="417"/>
        <v>1.4182503272858367E-3</v>
      </c>
      <c r="E4996" s="6">
        <f t="shared" si="418"/>
        <v>1.217304893761838E-3</v>
      </c>
      <c r="F4996" s="6">
        <f>B$6+B$7*E4994+B$8*(H4995*100)^2</f>
        <v>0.18222642577923284</v>
      </c>
      <c r="G4996" s="18">
        <v>5.6324574990531569E-3</v>
      </c>
      <c r="H4996" s="9">
        <f t="shared" si="413"/>
        <v>4.2687987277363268E-3</v>
      </c>
      <c r="I4996" s="8">
        <f t="shared" si="412"/>
        <v>1.3636587713168301E-3</v>
      </c>
      <c r="J4996" s="11">
        <f t="shared" si="414"/>
        <v>0.24210724564651712</v>
      </c>
      <c r="K4996" s="11">
        <f t="shared" si="415"/>
        <v>4.2234507463104531E-2</v>
      </c>
      <c r="AC4996" s="15"/>
      <c r="AD4996" s="16"/>
    </row>
    <row r="4997" spans="1:30" x14ac:dyDescent="0.3">
      <c r="A4997" s="21">
        <v>43763</v>
      </c>
      <c r="B4997" s="22">
        <v>5.6741620001889721E-3</v>
      </c>
      <c r="C4997" s="9">
        <f t="shared" si="416"/>
        <v>-3.092583799981103E-2</v>
      </c>
      <c r="D4997" s="6">
        <f t="shared" si="417"/>
        <v>9.5640745599055591E-4</v>
      </c>
      <c r="E4997" s="6">
        <f t="shared" si="418"/>
        <v>1.4182503272858367E-3</v>
      </c>
      <c r="F4997" s="6">
        <f>B$6+B$7*E4994+B$8*(H4996*100)^2</f>
        <v>0.17837953404271248</v>
      </c>
      <c r="G4997" s="18">
        <v>5.1732042327958336E-3</v>
      </c>
      <c r="H4997" s="9">
        <f t="shared" si="413"/>
        <v>4.2235001366486592E-3</v>
      </c>
      <c r="I4997" s="8">
        <f t="shared" si="412"/>
        <v>9.4970409614717442E-4</v>
      </c>
      <c r="J4997" s="11">
        <f t="shared" si="414"/>
        <v>0.18358140398294528</v>
      </c>
      <c r="K4997" s="11">
        <f t="shared" si="415"/>
        <v>2.2033789696362938E-2</v>
      </c>
      <c r="AC4997" s="15"/>
      <c r="AD4997" s="16"/>
    </row>
    <row r="4998" spans="1:30" x14ac:dyDescent="0.3">
      <c r="A4998" s="21">
        <v>43766</v>
      </c>
      <c r="B4998" s="22">
        <v>4.9089144872225664E-3</v>
      </c>
      <c r="C4998" s="9">
        <f t="shared" si="416"/>
        <v>-3.1691085512777432E-2</v>
      </c>
      <c r="D4998" s="6">
        <f t="shared" si="417"/>
        <v>1.0043249009781716E-3</v>
      </c>
      <c r="E4998" s="6">
        <f t="shared" si="418"/>
        <v>9.5640745599055591E-4</v>
      </c>
      <c r="F4998" s="6">
        <f>B$6+B$7*E4994+B$8*(H4997*100)^2</f>
        <v>0.17485001087445501</v>
      </c>
      <c r="G4998" s="18">
        <v>4.6979998325836509E-3</v>
      </c>
      <c r="H4998" s="9">
        <f t="shared" si="413"/>
        <v>4.1815070354413487E-3</v>
      </c>
      <c r="I4998" s="8">
        <f t="shared" si="412"/>
        <v>5.1649279714230216E-4</v>
      </c>
      <c r="J4998" s="11">
        <f t="shared" si="414"/>
        <v>0.10993887091270041</v>
      </c>
      <c r="K4998" s="11">
        <f t="shared" si="415"/>
        <v>7.0532032244476905E-3</v>
      </c>
      <c r="AC4998" s="15"/>
      <c r="AD4998" s="16"/>
    </row>
    <row r="4999" spans="1:30" x14ac:dyDescent="0.3">
      <c r="A4999" s="21">
        <v>43767</v>
      </c>
      <c r="B4999" s="22">
        <v>-7.1118872443411E-4</v>
      </c>
      <c r="C4999" s="9">
        <f t="shared" si="416"/>
        <v>-3.7311188724434112E-2</v>
      </c>
      <c r="D4999" s="6">
        <f t="shared" si="417"/>
        <v>1.3921248040303393E-3</v>
      </c>
      <c r="E4999" s="6">
        <f t="shared" si="418"/>
        <v>1.0043249009781716E-3</v>
      </c>
      <c r="F4999" s="6">
        <f>B$6+B$7*E4994+B$8*(H4998*100)^2</f>
        <v>0.17161167336757877</v>
      </c>
      <c r="G4999" s="18">
        <v>3.6780483372056707E-3</v>
      </c>
      <c r="H4999" s="9">
        <f t="shared" si="413"/>
        <v>4.1426039319198589E-3</v>
      </c>
      <c r="I4999" s="8">
        <f t="shared" ref="I4999:I5062" si="420">SQRT((G4999-H4999)^2)</f>
        <v>4.6455559471418823E-4</v>
      </c>
      <c r="J4999" s="11">
        <f t="shared" si="414"/>
        <v>0.12630491829455556</v>
      </c>
      <c r="K4999" s="11">
        <f t="shared" si="415"/>
        <v>6.8013277220064783E-3</v>
      </c>
      <c r="AC4999" s="15"/>
      <c r="AD4999" s="16"/>
    </row>
    <row r="5000" spans="1:30" x14ac:dyDescent="0.3">
      <c r="A5000" s="21">
        <v>43768</v>
      </c>
      <c r="B5000" s="22">
        <v>4.2474241391612239E-3</v>
      </c>
      <c r="C5000" s="9">
        <f t="shared" si="416"/>
        <v>-3.2352575860838777E-2</v>
      </c>
      <c r="D5000" s="6">
        <f t="shared" si="417"/>
        <v>1.046689164831328E-3</v>
      </c>
      <c r="E5000" s="6">
        <f t="shared" si="418"/>
        <v>1.3921248040303393E-3</v>
      </c>
      <c r="F5000" s="6">
        <f>B$6+B$7*E4994+B$8*(H4999*100)^2</f>
        <v>0.16864049870501985</v>
      </c>
      <c r="G5000" s="18">
        <v>5.4202445113828261E-3</v>
      </c>
      <c r="H5000" s="9">
        <f t="shared" ref="H5000:H5063" si="421">SQRT(F5000)/100</f>
        <v>4.106586157686453E-3</v>
      </c>
      <c r="I5000" s="8">
        <f t="shared" si="420"/>
        <v>1.3136583536963731E-3</v>
      </c>
      <c r="J5000" s="11">
        <f t="shared" ref="J5000:J5063" si="422">ABS(G5000-H5000)/G5000</f>
        <v>0.24236145637666617</v>
      </c>
      <c r="K5000" s="11">
        <f t="shared" ref="K5000:K5063" si="423">G5000/H5000-LN(G5000/H5000)-1</f>
        <v>4.2341748206991436E-2</v>
      </c>
      <c r="AC5000" s="15"/>
      <c r="AD5000" s="16"/>
    </row>
    <row r="5001" spans="1:30" x14ac:dyDescent="0.3">
      <c r="A5001" s="21">
        <v>43769</v>
      </c>
      <c r="B5001" s="22">
        <v>-5.1798538094736824E-3</v>
      </c>
      <c r="C5001" s="9">
        <f t="shared" si="416"/>
        <v>-4.1779853809473681E-2</v>
      </c>
      <c r="D5001" s="6">
        <f t="shared" si="417"/>
        <v>1.7455561843409924E-3</v>
      </c>
      <c r="E5001" s="6">
        <f t="shared" si="418"/>
        <v>1.046689164831328E-3</v>
      </c>
      <c r="F5001" s="6">
        <f>B$6+B$7*E4994+B$8*(H5000*100)^2</f>
        <v>0.16591444595212207</v>
      </c>
      <c r="G5001" s="18">
        <v>6.6676520924714338E-3</v>
      </c>
      <c r="H5001" s="9">
        <f t="shared" si="421"/>
        <v>4.0732597014200072E-3</v>
      </c>
      <c r="I5001" s="8">
        <f t="shared" si="420"/>
        <v>2.5943923910514265E-3</v>
      </c>
      <c r="J5001" s="11">
        <f t="shared" si="422"/>
        <v>0.3891013440819448</v>
      </c>
      <c r="K5001" s="11">
        <f t="shared" si="423"/>
        <v>0.14410852299850441</v>
      </c>
      <c r="AC5001" s="15"/>
      <c r="AD5001" s="16"/>
    </row>
    <row r="5002" spans="1:30" x14ac:dyDescent="0.3">
      <c r="A5002" s="21">
        <v>43770</v>
      </c>
      <c r="B5002" s="22">
        <v>1.1072333470039037E-2</v>
      </c>
      <c r="C5002" s="9">
        <f t="shared" si="416"/>
        <v>-2.5527666529960961E-2</v>
      </c>
      <c r="D5002" s="6">
        <f t="shared" si="417"/>
        <v>6.5166175846488909E-4</v>
      </c>
      <c r="E5002" s="6">
        <f t="shared" si="418"/>
        <v>1.7455561843409924E-3</v>
      </c>
      <c r="F5002" s="6">
        <f>B$6+B$7*E4994+B$8*(H5001*100)^2</f>
        <v>0.16341329255133835</v>
      </c>
      <c r="G5002" s="18">
        <v>4.5751922264714697E-3</v>
      </c>
      <c r="H5002" s="9">
        <f t="shared" si="421"/>
        <v>4.0424410020597499E-3</v>
      </c>
      <c r="I5002" s="8">
        <f t="shared" si="420"/>
        <v>5.3275122441171982E-4</v>
      </c>
      <c r="J5002" s="11">
        <f t="shared" si="422"/>
        <v>0.11644346249088514</v>
      </c>
      <c r="K5002" s="11">
        <f t="shared" si="423"/>
        <v>7.989490017888734E-3</v>
      </c>
      <c r="AC5002" s="15"/>
      <c r="AD5002" s="16"/>
    </row>
    <row r="5003" spans="1:30" x14ac:dyDescent="0.3">
      <c r="A5003" s="21">
        <v>43773</v>
      </c>
      <c r="B5003" s="22">
        <v>4.1872388211742747E-3</v>
      </c>
      <c r="C5003" s="9">
        <f t="shared" si="416"/>
        <v>-3.2412761178825723E-2</v>
      </c>
      <c r="D5003" s="6">
        <f t="shared" si="417"/>
        <v>1.050587087235592E-3</v>
      </c>
      <c r="E5003" s="6">
        <f t="shared" si="418"/>
        <v>6.5166175846488909E-4</v>
      </c>
      <c r="F5003" s="6">
        <f>B$6+B$7*E4994+B$8*(H5002*100)^2</f>
        <v>0.16111848430611928</v>
      </c>
      <c r="G5003" s="18">
        <v>3.4561537672314932E-3</v>
      </c>
      <c r="H5003" s="9">
        <f t="shared" si="421"/>
        <v>4.0139567051242506E-3</v>
      </c>
      <c r="I5003" s="8">
        <f t="shared" si="420"/>
        <v>5.5780293789275742E-4</v>
      </c>
      <c r="J5003" s="11">
        <f t="shared" si="422"/>
        <v>0.1613941321654731</v>
      </c>
      <c r="K5003" s="11">
        <f t="shared" si="423"/>
        <v>1.0655263465470188E-2</v>
      </c>
      <c r="AC5003" s="15"/>
      <c r="AD5003" s="16"/>
    </row>
    <row r="5004" spans="1:30" x14ac:dyDescent="0.3">
      <c r="A5004" s="21">
        <v>43774</v>
      </c>
      <c r="B5004" s="22">
        <v>1.1107863446562281E-3</v>
      </c>
      <c r="C5004" s="9">
        <f t="shared" si="416"/>
        <v>-3.5489213655343771E-2</v>
      </c>
      <c r="D5004" s="6">
        <f t="shared" si="417"/>
        <v>1.2594842858746388E-3</v>
      </c>
      <c r="E5004" s="6">
        <f t="shared" si="418"/>
        <v>1.050587087235592E-3</v>
      </c>
      <c r="F5004" s="6">
        <f>B$6+B$7*E4994+B$8*(H5003*100)^2</f>
        <v>0.15901299774113084</v>
      </c>
      <c r="G5004" s="18">
        <v>2.9316738608693533E-3</v>
      </c>
      <c r="H5004" s="9">
        <f t="shared" si="421"/>
        <v>3.9876433860255214E-3</v>
      </c>
      <c r="I5004" s="8">
        <f t="shared" si="420"/>
        <v>1.055969525156168E-3</v>
      </c>
      <c r="J5004" s="11">
        <f t="shared" si="422"/>
        <v>0.36019338278065921</v>
      </c>
      <c r="K5004" s="11">
        <f t="shared" si="423"/>
        <v>4.2816461533303762E-2</v>
      </c>
      <c r="AC5004" s="15"/>
      <c r="AD5004" s="16"/>
    </row>
    <row r="5005" spans="1:30" x14ac:dyDescent="0.3">
      <c r="A5005" s="21">
        <v>43775</v>
      </c>
      <c r="B5005" s="22">
        <v>-2.5575067832743478E-6</v>
      </c>
      <c r="C5005" s="9">
        <f t="shared" si="416"/>
        <v>-3.6602557506783276E-2</v>
      </c>
      <c r="D5005" s="6">
        <f t="shared" si="417"/>
        <v>1.3397472160373766E-3</v>
      </c>
      <c r="E5005" s="6">
        <f t="shared" si="418"/>
        <v>1.2594842858746388E-3</v>
      </c>
      <c r="F5005" s="6">
        <f>B$6+B$7*E4994+B$8*(H5004*100)^2</f>
        <v>0.15708121381775389</v>
      </c>
      <c r="G5005" s="18">
        <v>3.1877532892835942E-3</v>
      </c>
      <c r="H5005" s="9">
        <f t="shared" si="421"/>
        <v>3.9633472446626962E-3</v>
      </c>
      <c r="I5005" s="8">
        <f t="shared" si="420"/>
        <v>7.7559395537910199E-4</v>
      </c>
      <c r="J5005" s="11">
        <f t="shared" si="422"/>
        <v>0.24330426008388076</v>
      </c>
      <c r="K5005" s="11">
        <f t="shared" si="423"/>
        <v>2.2080913031559346E-2</v>
      </c>
      <c r="AC5005" s="15"/>
      <c r="AD5005" s="16"/>
    </row>
    <row r="5006" spans="1:30" x14ac:dyDescent="0.3">
      <c r="A5006" s="21">
        <v>43776</v>
      </c>
      <c r="B5006" s="22">
        <v>6.6068375536045268E-3</v>
      </c>
      <c r="C5006" s="9">
        <f t="shared" si="416"/>
        <v>-2.9993162446395473E-2</v>
      </c>
      <c r="D5006" s="6">
        <f t="shared" si="417"/>
        <v>8.9958979353586767E-4</v>
      </c>
      <c r="E5006" s="6">
        <f t="shared" si="418"/>
        <v>1.3397472160373766E-3</v>
      </c>
      <c r="F5006" s="6">
        <f>B$6+B$7*E4994+B$8*(H5005*100)^2</f>
        <v>0.1553088020680555</v>
      </c>
      <c r="G5006" s="18">
        <v>5.8688788574715531E-3</v>
      </c>
      <c r="H5006" s="9">
        <f t="shared" si="421"/>
        <v>3.9409237758177397E-3</v>
      </c>
      <c r="I5006" s="8">
        <f t="shared" si="420"/>
        <v>1.9279550816538133E-3</v>
      </c>
      <c r="J5006" s="11">
        <f t="shared" si="422"/>
        <v>0.32850483516104134</v>
      </c>
      <c r="K5006" s="11">
        <f t="shared" si="423"/>
        <v>9.0965535806267317E-2</v>
      </c>
      <c r="AC5006" s="15"/>
      <c r="AD5006" s="16"/>
    </row>
    <row r="5007" spans="1:30" x14ac:dyDescent="0.3">
      <c r="A5007" s="21">
        <v>43777</v>
      </c>
      <c r="B5007" s="22">
        <v>2.3265584156303219E-4</v>
      </c>
      <c r="C5007" s="9">
        <f t="shared" ref="C5007:C5070" si="424">B5007-B$5</f>
        <v>-3.6367344158436968E-2</v>
      </c>
      <c r="D5007" s="6">
        <f t="shared" ref="D5007:D5070" si="425">C5007^2</f>
        <v>1.3225837211381995E-3</v>
      </c>
      <c r="E5007" s="6">
        <f t="shared" si="418"/>
        <v>8.9958979353586767E-4</v>
      </c>
      <c r="F5007" s="6">
        <f>B$6+B$7*E4994+B$8*(H5006*100)^2</f>
        <v>0.15368261428770727</v>
      </c>
      <c r="G5007" s="18">
        <v>3.5476312425972538E-3</v>
      </c>
      <c r="H5007" s="9">
        <f t="shared" si="421"/>
        <v>3.9202374199492976E-3</v>
      </c>
      <c r="I5007" s="8">
        <f t="shared" si="420"/>
        <v>3.7260617735204379E-4</v>
      </c>
      <c r="J5007" s="11">
        <f t="shared" si="422"/>
        <v>0.10502956814622462</v>
      </c>
      <c r="K5007" s="11">
        <f t="shared" si="423"/>
        <v>4.8252534885031562E-3</v>
      </c>
      <c r="AC5007" s="15"/>
      <c r="AD5007" s="16"/>
    </row>
    <row r="5008" spans="1:30" x14ac:dyDescent="0.3">
      <c r="A5008" s="21">
        <v>43780</v>
      </c>
      <c r="B5008" s="22">
        <v>3.702183378100131E-4</v>
      </c>
      <c r="C5008" s="9">
        <f t="shared" si="424"/>
        <v>-3.6229781662189986E-2</v>
      </c>
      <c r="D5008" s="6">
        <f t="shared" si="425"/>
        <v>1.3125970792899578E-3</v>
      </c>
      <c r="E5008" s="6">
        <f t="shared" ref="E5008:E5071" si="426">D5007</f>
        <v>1.3225837211381995E-3</v>
      </c>
      <c r="F5008" s="6">
        <f>B$6+B$7*E4994+B$8*(H5007*100)^2</f>
        <v>0.15219058699923774</v>
      </c>
      <c r="G5008" s="18">
        <v>5.5955863550340625E-3</v>
      </c>
      <c r="H5008" s="9">
        <f t="shared" si="421"/>
        <v>3.9011611989154937E-3</v>
      </c>
      <c r="I5008" s="8">
        <f t="shared" si="420"/>
        <v>1.6944251561185689E-3</v>
      </c>
      <c r="J5008" s="11">
        <f t="shared" si="422"/>
        <v>0.30281458431861769</v>
      </c>
      <c r="K5008" s="11">
        <f t="shared" si="423"/>
        <v>7.363478334555551E-2</v>
      </c>
      <c r="AC5008" s="15"/>
      <c r="AD5008" s="16"/>
    </row>
    <row r="5009" spans="1:30" x14ac:dyDescent="0.3">
      <c r="A5009" s="21">
        <v>43781</v>
      </c>
      <c r="B5009" s="22">
        <v>0</v>
      </c>
      <c r="C5009" s="9">
        <f t="shared" si="424"/>
        <v>-3.6600000000000001E-2</v>
      </c>
      <c r="D5009" s="6">
        <f t="shared" si="425"/>
        <v>1.3395600000000001E-3</v>
      </c>
      <c r="E5009" s="6">
        <f t="shared" si="426"/>
        <v>1.3125970792899578E-3</v>
      </c>
      <c r="F5009" s="6">
        <f>B$6+B$7*E4994+B$8*(H5008*100)^2</f>
        <v>0.15082165196206698</v>
      </c>
      <c r="G5009" s="18">
        <v>3.2279124763074539E-3</v>
      </c>
      <c r="H5009" s="9">
        <f t="shared" si="421"/>
        <v>3.8835763409783381E-3</v>
      </c>
      <c r="I5009" s="8">
        <f t="shared" si="420"/>
        <v>6.5566386467088428E-4</v>
      </c>
      <c r="J5009" s="11">
        <f t="shared" si="422"/>
        <v>0.20312318549012395</v>
      </c>
      <c r="K5009" s="11">
        <f t="shared" si="423"/>
        <v>1.6090915038496689E-2</v>
      </c>
      <c r="AC5009" s="15"/>
      <c r="AD5009" s="16"/>
    </row>
    <row r="5010" spans="1:30" x14ac:dyDescent="0.3">
      <c r="A5010" s="21">
        <v>43782</v>
      </c>
      <c r="B5010" s="22">
        <v>3.3203987758888593E-3</v>
      </c>
      <c r="C5010" s="9">
        <f t="shared" si="424"/>
        <v>-3.3279601224111138E-2</v>
      </c>
      <c r="D5010" s="6">
        <f t="shared" si="425"/>
        <v>1.1075318576358596E-3</v>
      </c>
      <c r="E5010" s="6">
        <f t="shared" si="426"/>
        <v>1.3395600000000001E-3</v>
      </c>
      <c r="F5010" s="6">
        <f>B$6+B$7*E4994+B$8*(H5009*100)^2</f>
        <v>0.14956565406546277</v>
      </c>
      <c r="G5010" s="18">
        <v>4.8542272614423764E-3</v>
      </c>
      <c r="H5010" s="9">
        <f t="shared" si="421"/>
        <v>3.8673718991773052E-3</v>
      </c>
      <c r="I5010" s="8">
        <f t="shared" si="420"/>
        <v>9.8685536226507126E-4</v>
      </c>
      <c r="J5010" s="11">
        <f t="shared" si="422"/>
        <v>0.20329813770850086</v>
      </c>
      <c r="K5010" s="11">
        <f t="shared" si="423"/>
        <v>2.7899928560450205E-2</v>
      </c>
      <c r="AC5010" s="15"/>
      <c r="AD5010" s="16"/>
    </row>
    <row r="5011" spans="1:30" x14ac:dyDescent="0.3">
      <c r="A5011" s="21">
        <v>43783</v>
      </c>
      <c r="B5011" s="22">
        <v>-5.8630076641487366E-5</v>
      </c>
      <c r="C5011" s="9">
        <f t="shared" si="424"/>
        <v>-3.6658630076641489E-2</v>
      </c>
      <c r="D5011" s="6">
        <f t="shared" si="425"/>
        <v>1.343855159096044E-3</v>
      </c>
      <c r="E5011" s="6">
        <f t="shared" si="426"/>
        <v>1.1075318576358596E-3</v>
      </c>
      <c r="F5011" s="6">
        <f>B$6+B$7*E4994+B$8*(H5010*100)^2</f>
        <v>0.14841327599532844</v>
      </c>
      <c r="G5011" s="18">
        <v>3.360063411563757E-3</v>
      </c>
      <c r="H5011" s="9">
        <f t="shared" si="421"/>
        <v>3.852444366831641E-3</v>
      </c>
      <c r="I5011" s="8">
        <f t="shared" si="420"/>
        <v>4.9238095526788405E-4</v>
      </c>
      <c r="J5011" s="11">
        <f t="shared" si="422"/>
        <v>0.14653918541338848</v>
      </c>
      <c r="K5011" s="11">
        <f t="shared" si="423"/>
        <v>8.9379904492452589E-3</v>
      </c>
      <c r="AC5011" s="15"/>
      <c r="AD5011" s="16"/>
    </row>
    <row r="5012" spans="1:30" x14ac:dyDescent="0.3">
      <c r="A5012" s="21">
        <v>43784</v>
      </c>
      <c r="B5012" s="22">
        <v>7.9922371636625047E-3</v>
      </c>
      <c r="C5012" s="9">
        <f t="shared" si="424"/>
        <v>-2.8607762836337494E-2</v>
      </c>
      <c r="D5012" s="6">
        <f t="shared" si="425"/>
        <v>8.1840409450013266E-4</v>
      </c>
      <c r="E5012" s="6">
        <f t="shared" si="426"/>
        <v>1.343855159096044E-3</v>
      </c>
      <c r="F5012" s="6">
        <f>B$6+B$7*E4994+B$8*(H5011*100)^2</f>
        <v>0.1473559691159802</v>
      </c>
      <c r="G5012" s="18">
        <v>3.1224705648269062E-3</v>
      </c>
      <c r="H5012" s="9">
        <f t="shared" si="421"/>
        <v>3.838697293561713E-3</v>
      </c>
      <c r="I5012" s="8">
        <f t="shared" si="420"/>
        <v>7.162267287348068E-4</v>
      </c>
      <c r="J5012" s="11">
        <f t="shared" si="422"/>
        <v>0.22937821634021097</v>
      </c>
      <c r="K5012" s="11">
        <f t="shared" si="423"/>
        <v>1.9927852288460279E-2</v>
      </c>
      <c r="AC5012" s="15"/>
      <c r="AD5012" s="16"/>
    </row>
    <row r="5013" spans="1:30" x14ac:dyDescent="0.3">
      <c r="A5013" s="21">
        <v>43787</v>
      </c>
      <c r="B5013" s="22">
        <v>1.1181106386544959E-3</v>
      </c>
      <c r="C5013" s="9">
        <f t="shared" si="424"/>
        <v>-3.5481889361345505E-2</v>
      </c>
      <c r="D5013" s="6">
        <f t="shared" si="425"/>
        <v>1.2589644726507634E-3</v>
      </c>
      <c r="E5013" s="6">
        <f t="shared" si="426"/>
        <v>8.1840409450013266E-4</v>
      </c>
      <c r="F5013" s="6">
        <f>B$6+B$7*E4994+B$8*(H5012*100)^2</f>
        <v>0.14638589005417818</v>
      </c>
      <c r="G5013" s="18">
        <v>1.58583923144165E-3</v>
      </c>
      <c r="H5013" s="9">
        <f t="shared" si="421"/>
        <v>3.8260409048280989E-3</v>
      </c>
      <c r="I5013" s="8">
        <f t="shared" si="420"/>
        <v>2.2402016733864489E-3</v>
      </c>
      <c r="J5013" s="11">
        <f t="shared" si="422"/>
        <v>1.4126284865269305</v>
      </c>
      <c r="K5013" s="11">
        <f t="shared" si="423"/>
        <v>0.29520250854307162</v>
      </c>
      <c r="AC5013" s="15"/>
      <c r="AD5013" s="16"/>
    </row>
    <row r="5014" spans="1:30" x14ac:dyDescent="0.3">
      <c r="A5014" s="21">
        <v>43788</v>
      </c>
      <c r="B5014" s="22">
        <v>-3.6519866641682745E-3</v>
      </c>
      <c r="C5014" s="9">
        <f t="shared" si="424"/>
        <v>-4.0251986664168272E-2</v>
      </c>
      <c r="D5014" s="6">
        <f t="shared" si="425"/>
        <v>1.6202224304123804E-3</v>
      </c>
      <c r="E5014" s="6">
        <f t="shared" si="426"/>
        <v>1.2589644726507634E-3</v>
      </c>
      <c r="F5014" s="6">
        <f>B$6+B$7*E4994+B$8*(H5013*100)^2</f>
        <v>0.14549584251497483</v>
      </c>
      <c r="G5014" s="18">
        <v>4.0148994199677756E-3</v>
      </c>
      <c r="H5014" s="9">
        <f t="shared" si="421"/>
        <v>3.8143917275887491E-3</v>
      </c>
      <c r="I5014" s="8">
        <f t="shared" si="420"/>
        <v>2.0050769237902645E-4</v>
      </c>
      <c r="J5014" s="11">
        <f t="shared" si="422"/>
        <v>4.9940900482292973E-2</v>
      </c>
      <c r="K5014" s="11">
        <f t="shared" si="423"/>
        <v>1.3350124868694024E-3</v>
      </c>
      <c r="AC5014" s="15"/>
      <c r="AD5014" s="16"/>
    </row>
    <row r="5015" spans="1:30" x14ac:dyDescent="0.3">
      <c r="A5015" s="21">
        <v>43789</v>
      </c>
      <c r="B5015" s="22">
        <v>-4.0509235188323682E-3</v>
      </c>
      <c r="C5015" s="9">
        <f t="shared" si="424"/>
        <v>-4.0650923518832371E-2</v>
      </c>
      <c r="D5015" s="6">
        <f t="shared" si="425"/>
        <v>1.6524975829339589E-3</v>
      </c>
      <c r="E5015" s="6">
        <f t="shared" si="426"/>
        <v>1.6202224304123804E-3</v>
      </c>
      <c r="F5015" s="6">
        <f>B$6+B$7*E4994+B$8*(H5014*100)^2</f>
        <v>0.14467922389775573</v>
      </c>
      <c r="G5015" s="18">
        <v>6.2424060041745451E-3</v>
      </c>
      <c r="H5015" s="9">
        <f t="shared" si="421"/>
        <v>3.8036722242821568E-3</v>
      </c>
      <c r="I5015" s="8">
        <f t="shared" si="420"/>
        <v>2.4387337798923883E-3</v>
      </c>
      <c r="J5015" s="11">
        <f t="shared" si="422"/>
        <v>0.39067208673410703</v>
      </c>
      <c r="K5015" s="11">
        <f t="shared" si="423"/>
        <v>0.14575374300514965</v>
      </c>
      <c r="AC5015" s="15"/>
      <c r="AD5015" s="16"/>
    </row>
    <row r="5016" spans="1:30" x14ac:dyDescent="0.3">
      <c r="A5016" s="21">
        <v>43790</v>
      </c>
      <c r="B5016" s="22">
        <v>-1.9716993347011378E-3</v>
      </c>
      <c r="C5016" s="9">
        <f t="shared" si="424"/>
        <v>-3.8571699334701136E-2</v>
      </c>
      <c r="D5016" s="6">
        <f t="shared" si="425"/>
        <v>1.487775989566584E-3</v>
      </c>
      <c r="E5016" s="6">
        <f t="shared" si="426"/>
        <v>1.6524975829339589E-3</v>
      </c>
      <c r="F5016" s="6">
        <f>B$6+B$7*E5016+B$8*(G5015*100)^2</f>
        <v>0.36874882778806922</v>
      </c>
      <c r="G5016" s="18">
        <v>2.8811438289065277E-3</v>
      </c>
      <c r="H5016" s="9">
        <f t="shared" si="421"/>
        <v>6.0724692488975949E-3</v>
      </c>
      <c r="I5016" s="8">
        <f t="shared" si="420"/>
        <v>3.1913254199910672E-3</v>
      </c>
      <c r="J5016" s="11">
        <f t="shared" si="422"/>
        <v>1.1076591831245932</v>
      </c>
      <c r="K5016" s="11">
        <f t="shared" si="423"/>
        <v>0.22003795114825175</v>
      </c>
      <c r="AC5016" s="15"/>
      <c r="AD5016" s="16"/>
    </row>
    <row r="5017" spans="1:30" x14ac:dyDescent="0.3">
      <c r="A5017" s="21">
        <v>43791</v>
      </c>
      <c r="B5017" s="22">
        <v>3.9297796339434459E-3</v>
      </c>
      <c r="C5017" s="9">
        <f t="shared" si="424"/>
        <v>-3.2670220366056553E-2</v>
      </c>
      <c r="D5017" s="6">
        <f t="shared" si="425"/>
        <v>1.0673432987666964E-3</v>
      </c>
      <c r="E5017" s="6">
        <f t="shared" si="426"/>
        <v>1.487775989566584E-3</v>
      </c>
      <c r="F5017" s="6">
        <f>B$6+B$7*E5016+B$8*(H5016*100)^2</f>
        <v>0.34954784706886594</v>
      </c>
      <c r="G5017" s="18">
        <v>3.734315118179822E-3</v>
      </c>
      <c r="H5017" s="9">
        <f t="shared" si="421"/>
        <v>5.9122571583860081E-3</v>
      </c>
      <c r="I5017" s="8">
        <f t="shared" si="420"/>
        <v>2.177942040206186E-3</v>
      </c>
      <c r="J5017" s="11">
        <f t="shared" si="422"/>
        <v>0.58322395707937935</v>
      </c>
      <c r="K5017" s="11">
        <f t="shared" si="423"/>
        <v>9.1085826944572679E-2</v>
      </c>
      <c r="AC5017" s="15"/>
      <c r="AD5017" s="16"/>
    </row>
    <row r="5018" spans="1:30" x14ac:dyDescent="0.3">
      <c r="A5018" s="21">
        <v>43794</v>
      </c>
      <c r="B5018" s="22">
        <v>6.8232096253805228E-3</v>
      </c>
      <c r="C5018" s="9">
        <f t="shared" si="424"/>
        <v>-2.9776790374619479E-2</v>
      </c>
      <c r="D5018" s="6">
        <f t="shared" si="425"/>
        <v>8.866572450140312E-4</v>
      </c>
      <c r="E5018" s="6">
        <f t="shared" si="426"/>
        <v>1.0673432987666964E-3</v>
      </c>
      <c r="F5018" s="6">
        <f>B$6+B$7*E5016+B$8*(H5017*100)^2</f>
        <v>0.33193094725899702</v>
      </c>
      <c r="G5018" s="18">
        <v>2.5970824433262526E-3</v>
      </c>
      <c r="H5018" s="9">
        <f t="shared" si="421"/>
        <v>5.7613448712865393E-3</v>
      </c>
      <c r="I5018" s="8">
        <f t="shared" si="420"/>
        <v>3.1642624279602867E-3</v>
      </c>
      <c r="J5018" s="11">
        <f t="shared" si="422"/>
        <v>1.2183912128363588</v>
      </c>
      <c r="K5018" s="11">
        <f t="shared" si="423"/>
        <v>0.24755937339338852</v>
      </c>
      <c r="AC5018" s="15"/>
      <c r="AD5018" s="16"/>
    </row>
    <row r="5019" spans="1:30" x14ac:dyDescent="0.3">
      <c r="A5019" s="21">
        <v>43795</v>
      </c>
      <c r="B5019" s="22">
        <v>1.9651475180575279E-3</v>
      </c>
      <c r="C5019" s="9">
        <f t="shared" si="424"/>
        <v>-3.4634852481942473E-2</v>
      </c>
      <c r="D5019" s="6">
        <f t="shared" si="425"/>
        <v>1.1995730064459167E-3</v>
      </c>
      <c r="E5019" s="6">
        <f t="shared" si="426"/>
        <v>8.866572450140312E-4</v>
      </c>
      <c r="F5019" s="6">
        <f>B$6+B$7*E5016+B$8*(H5018*100)^2</f>
        <v>0.31576744168344228</v>
      </c>
      <c r="G5019" s="18">
        <v>2.3676686657892821E-3</v>
      </c>
      <c r="H5019" s="9">
        <f t="shared" si="421"/>
        <v>5.6193188349073263E-3</v>
      </c>
      <c r="I5019" s="8">
        <f t="shared" si="420"/>
        <v>3.2516501691180442E-3</v>
      </c>
      <c r="J5019" s="11">
        <f t="shared" si="422"/>
        <v>1.3733552401573383</v>
      </c>
      <c r="K5019" s="11">
        <f t="shared" si="423"/>
        <v>0.28564909254428361</v>
      </c>
      <c r="AC5019" s="15"/>
      <c r="AD5019" s="16"/>
    </row>
    <row r="5020" spans="1:30" x14ac:dyDescent="0.3">
      <c r="A5020" s="21">
        <v>43796</v>
      </c>
      <c r="B5020" s="22">
        <v>1.5037686569637808E-3</v>
      </c>
      <c r="C5020" s="9">
        <f t="shared" si="424"/>
        <v>-3.5096231343036223E-2</v>
      </c>
      <c r="D5020" s="6">
        <f t="shared" si="425"/>
        <v>1.2317454544839182E-3</v>
      </c>
      <c r="E5020" s="6">
        <f t="shared" si="426"/>
        <v>1.1995730064459167E-3</v>
      </c>
      <c r="F5020" s="6">
        <f>B$6+B$7*E5016+B$8*(H5019*100)^2</f>
        <v>0.30093742531787082</v>
      </c>
      <c r="G5020" s="18">
        <v>3.0911046995509973E-3</v>
      </c>
      <c r="H5020" s="9">
        <f t="shared" si="421"/>
        <v>5.4857763836841803E-3</v>
      </c>
      <c r="I5020" s="8">
        <f t="shared" si="420"/>
        <v>2.394671684133183E-3</v>
      </c>
      <c r="J5020" s="11">
        <f t="shared" si="422"/>
        <v>0.77469769447829584</v>
      </c>
      <c r="K5020" s="11">
        <f t="shared" si="423"/>
        <v>0.13710634445612269</v>
      </c>
      <c r="AC5020" s="15"/>
      <c r="AD5020" s="16"/>
    </row>
    <row r="5021" spans="1:30" x14ac:dyDescent="0.3">
      <c r="A5021" s="21">
        <v>43798</v>
      </c>
      <c r="B5021" s="22">
        <v>-4.0056630017347595E-3</v>
      </c>
      <c r="C5021" s="9">
        <f t="shared" si="424"/>
        <v>-4.0605663001734758E-2</v>
      </c>
      <c r="D5021" s="6">
        <f t="shared" si="425"/>
        <v>1.648819867810451E-3</v>
      </c>
      <c r="E5021" s="6">
        <f t="shared" si="426"/>
        <v>1.2317454544839182E-3</v>
      </c>
      <c r="F5021" s="6">
        <f>B$6+B$7*E5016+B$8*(H5020*100)^2</f>
        <v>0.28733088530245887</v>
      </c>
      <c r="G5021" s="18">
        <v>2.6381548266274004E-3</v>
      </c>
      <c r="H5021" s="9">
        <f t="shared" si="421"/>
        <v>5.3603254127194445E-3</v>
      </c>
      <c r="I5021" s="8">
        <f t="shared" si="420"/>
        <v>2.7221705860920441E-3</v>
      </c>
      <c r="J5021" s="11">
        <f t="shared" si="422"/>
        <v>1.0318464097014537</v>
      </c>
      <c r="K5021" s="11">
        <f t="shared" si="423"/>
        <v>0.2011081258712677</v>
      </c>
      <c r="AC5021" s="15"/>
      <c r="AD5021" s="16"/>
    </row>
    <row r="5022" spans="1:30" x14ac:dyDescent="0.3">
      <c r="A5022" s="21">
        <v>43801</v>
      </c>
      <c r="B5022" s="22">
        <v>-9.6131748142241295E-3</v>
      </c>
      <c r="C5022" s="9">
        <f t="shared" si="424"/>
        <v>-4.6213174814224128E-2</v>
      </c>
      <c r="D5022" s="6">
        <f t="shared" si="425"/>
        <v>2.1356575264100393E-3</v>
      </c>
      <c r="E5022" s="6">
        <f t="shared" si="426"/>
        <v>1.648819867810451E-3</v>
      </c>
      <c r="F5022" s="6">
        <f>B$6+B$7*E5016+B$8*(H5021*100)^2</f>
        <v>0.27484688483831843</v>
      </c>
      <c r="G5022" s="18">
        <v>4.9439650829422917E-3</v>
      </c>
      <c r="H5022" s="9">
        <f t="shared" si="421"/>
        <v>5.2425841417979967E-3</v>
      </c>
      <c r="I5022" s="8">
        <f t="shared" si="420"/>
        <v>2.98619058855705E-4</v>
      </c>
      <c r="J5022" s="11">
        <f t="shared" si="422"/>
        <v>6.0400721656793832E-2</v>
      </c>
      <c r="K5022" s="11">
        <f t="shared" si="423"/>
        <v>1.6865963244037108E-3</v>
      </c>
      <c r="AC5022" s="15"/>
      <c r="AD5022" s="16"/>
    </row>
    <row r="5023" spans="1:30" x14ac:dyDescent="0.3">
      <c r="A5023" s="21">
        <v>43802</v>
      </c>
      <c r="B5023" s="22">
        <v>-1.0137527686095261E-2</v>
      </c>
      <c r="C5023" s="9">
        <f t="shared" si="424"/>
        <v>-4.6737527686095265E-2</v>
      </c>
      <c r="D5023" s="6">
        <f t="shared" si="425"/>
        <v>2.1843964942085212E-3</v>
      </c>
      <c r="E5023" s="6">
        <f t="shared" si="426"/>
        <v>2.1356575264100393E-3</v>
      </c>
      <c r="F5023" s="6">
        <f>B$6+B$7*E5016+B$8*(H5022*100)^2</f>
        <v>0.26339281441246953</v>
      </c>
      <c r="G5023" s="18">
        <v>1.1818945848954593E-2</v>
      </c>
      <c r="H5023" s="9">
        <f t="shared" si="421"/>
        <v>5.1321809634157431E-3</v>
      </c>
      <c r="I5023" s="8">
        <f t="shared" si="420"/>
        <v>6.6867648855388501E-3</v>
      </c>
      <c r="J5023" s="11">
        <f t="shared" si="422"/>
        <v>0.56576660651426092</v>
      </c>
      <c r="K5023" s="11">
        <f t="shared" si="423"/>
        <v>0.46873590670265419</v>
      </c>
      <c r="AC5023" s="15"/>
      <c r="AD5023" s="16"/>
    </row>
    <row r="5024" spans="1:30" x14ac:dyDescent="0.3">
      <c r="A5024" s="21">
        <v>43803</v>
      </c>
      <c r="B5024" s="22">
        <v>5.3295447518173491E-3</v>
      </c>
      <c r="C5024" s="9">
        <f t="shared" si="424"/>
        <v>-3.1270455248182651E-2</v>
      </c>
      <c r="D5024" s="6">
        <f t="shared" si="425"/>
        <v>9.7784137142859395E-4</v>
      </c>
      <c r="E5024" s="6">
        <f t="shared" si="426"/>
        <v>2.1843964942085212E-3</v>
      </c>
      <c r="F5024" s="6">
        <f>B$6+B$7*E5016+B$8*(H5023*100)^2</f>
        <v>0.25288370479675321</v>
      </c>
      <c r="G5024" s="18">
        <v>5.6479140525421767E-3</v>
      </c>
      <c r="H5024" s="9">
        <f t="shared" si="421"/>
        <v>5.0287543666076321E-3</v>
      </c>
      <c r="I5024" s="8">
        <f t="shared" si="420"/>
        <v>6.1915968593454461E-4</v>
      </c>
      <c r="J5024" s="11">
        <f t="shared" si="422"/>
        <v>0.10962625850438629</v>
      </c>
      <c r="K5024" s="11">
        <f t="shared" si="423"/>
        <v>7.0098972835719309E-3</v>
      </c>
      <c r="AC5024" s="15"/>
      <c r="AD5024" s="16"/>
    </row>
    <row r="5025" spans="1:30" x14ac:dyDescent="0.3">
      <c r="A5025" s="21">
        <v>43804</v>
      </c>
      <c r="B5025" s="22">
        <v>1.0125067429663497E-3</v>
      </c>
      <c r="C5025" s="9">
        <f t="shared" si="424"/>
        <v>-3.5587493257033649E-2</v>
      </c>
      <c r="D5025" s="6">
        <f t="shared" si="425"/>
        <v>1.2664696763194155E-3</v>
      </c>
      <c r="E5025" s="6">
        <f t="shared" si="426"/>
        <v>9.7784137142859395E-4</v>
      </c>
      <c r="F5025" s="6">
        <f>B$6+B$7*E5016+B$8*(H5024*100)^2</f>
        <v>0.2432415967243336</v>
      </c>
      <c r="G5025" s="18">
        <v>5.7733428701218807E-3</v>
      </c>
      <c r="H5025" s="9">
        <f t="shared" si="421"/>
        <v>4.9319529268265893E-3</v>
      </c>
      <c r="I5025" s="8">
        <f t="shared" si="420"/>
        <v>8.4138994329529138E-4</v>
      </c>
      <c r="J5025" s="11">
        <f t="shared" si="422"/>
        <v>0.14573704736118137</v>
      </c>
      <c r="K5025" s="11">
        <f t="shared" si="423"/>
        <v>1.3083525896601111E-2</v>
      </c>
      <c r="AC5025" s="15"/>
      <c r="AD5025" s="16"/>
    </row>
    <row r="5026" spans="1:30" x14ac:dyDescent="0.3">
      <c r="A5026" s="21">
        <v>43805</v>
      </c>
      <c r="B5026" s="22">
        <v>1.2111989595886908E-2</v>
      </c>
      <c r="C5026" s="9">
        <f t="shared" si="424"/>
        <v>-2.4488010404113095E-2</v>
      </c>
      <c r="D5026" s="6">
        <f t="shared" si="425"/>
        <v>5.9966265355195121E-4</v>
      </c>
      <c r="E5026" s="6">
        <f t="shared" si="426"/>
        <v>1.2664696763194155E-3</v>
      </c>
      <c r="F5026" s="6">
        <f>B$6+B$7*E5016+B$8*(H5025*100)^2</f>
        <v>0.23439496256788858</v>
      </c>
      <c r="G5026" s="18">
        <v>6.6476902384400268E-3</v>
      </c>
      <c r="H5026" s="9">
        <f t="shared" si="421"/>
        <v>4.8414353508839563E-3</v>
      </c>
      <c r="I5026" s="8">
        <f t="shared" si="420"/>
        <v>1.8062548875560705E-3</v>
      </c>
      <c r="J5026" s="11">
        <f t="shared" si="422"/>
        <v>0.27171165062888569</v>
      </c>
      <c r="K5026" s="11">
        <f t="shared" si="423"/>
        <v>5.6024292292210287E-2</v>
      </c>
      <c r="AC5026" s="15"/>
      <c r="AD5026" s="16"/>
    </row>
    <row r="5027" spans="1:30" x14ac:dyDescent="0.3">
      <c r="A5027" s="21">
        <v>43808</v>
      </c>
      <c r="B5027" s="22">
        <v>-3.7715405767773237E-3</v>
      </c>
      <c r="C5027" s="9">
        <f t="shared" si="424"/>
        <v>-4.0371540576777325E-2</v>
      </c>
      <c r="D5027" s="6">
        <f t="shared" si="425"/>
        <v>1.629861288542378E-3</v>
      </c>
      <c r="E5027" s="6">
        <f t="shared" si="426"/>
        <v>5.9966265355195121E-4</v>
      </c>
      <c r="F5027" s="6">
        <f>B$6+B$7*E5016+B$8*(H5026*100)^2</f>
        <v>0.22627817572935024</v>
      </c>
      <c r="G5027" s="18">
        <v>2.2349715518921961E-3</v>
      </c>
      <c r="H5027" s="9">
        <f t="shared" si="421"/>
        <v>4.7568705650811042E-3</v>
      </c>
      <c r="I5027" s="8">
        <f t="shared" si="420"/>
        <v>2.5218990131889081E-3</v>
      </c>
      <c r="J5027" s="11">
        <f t="shared" si="422"/>
        <v>1.1283808114039708</v>
      </c>
      <c r="K5027" s="11">
        <f t="shared" si="423"/>
        <v>0.22520224094619046</v>
      </c>
      <c r="AC5027" s="15"/>
      <c r="AD5027" s="16"/>
    </row>
    <row r="5028" spans="1:30" x14ac:dyDescent="0.3">
      <c r="A5028" s="21">
        <v>43809</v>
      </c>
      <c r="B5028" s="22">
        <v>-9.9939949132937149E-4</v>
      </c>
      <c r="C5028" s="9">
        <f t="shared" si="424"/>
        <v>-3.7599399491329372E-2</v>
      </c>
      <c r="D5028" s="6">
        <f t="shared" si="425"/>
        <v>1.4137148421085794E-3</v>
      </c>
      <c r="E5028" s="6">
        <f t="shared" si="426"/>
        <v>1.629861288542378E-3</v>
      </c>
      <c r="F5028" s="6">
        <f>B$6+B$7*E5016+B$8*(H5027*100)^2</f>
        <v>0.21883102380499134</v>
      </c>
      <c r="G5028" s="18">
        <v>3.4668747361701253E-3</v>
      </c>
      <c r="H5028" s="9">
        <f t="shared" si="421"/>
        <v>4.6779378341849668E-3</v>
      </c>
      <c r="I5028" s="8">
        <f t="shared" si="420"/>
        <v>1.2110630980148415E-3</v>
      </c>
      <c r="J5028" s="11">
        <f t="shared" si="422"/>
        <v>0.34932415797425359</v>
      </c>
      <c r="K5028" s="11">
        <f t="shared" si="423"/>
        <v>4.0715602242126447E-2</v>
      </c>
      <c r="AC5028" s="15"/>
      <c r="AD5028" s="16"/>
    </row>
    <row r="5029" spans="1:30" x14ac:dyDescent="0.3">
      <c r="A5029" s="21">
        <v>43810</v>
      </c>
      <c r="B5029" s="22">
        <v>1.0603505639068739E-3</v>
      </c>
      <c r="C5029" s="9">
        <f t="shared" si="424"/>
        <v>-3.5539649436093126E-2</v>
      </c>
      <c r="D5029" s="6">
        <f t="shared" si="425"/>
        <v>1.2630666820403944E-3</v>
      </c>
      <c r="E5029" s="6">
        <f t="shared" si="426"/>
        <v>1.4137148421085794E-3</v>
      </c>
      <c r="F5029" s="6">
        <f>B$6+B$7*E5016+B$8*(H5028*100)^2</f>
        <v>0.21199826191439208</v>
      </c>
      <c r="G5029" s="18">
        <v>3.073023745430723E-3</v>
      </c>
      <c r="H5029" s="9">
        <f t="shared" si="421"/>
        <v>4.6043268988462584E-3</v>
      </c>
      <c r="I5029" s="8">
        <f t="shared" si="420"/>
        <v>1.5313031534155354E-3</v>
      </c>
      <c r="J5029" s="11">
        <f t="shared" si="422"/>
        <v>0.49830501820639334</v>
      </c>
      <c r="K5029" s="11">
        <f t="shared" si="423"/>
        <v>7.1755325447754759E-2</v>
      </c>
      <c r="AC5029" s="15"/>
      <c r="AD5029" s="16"/>
    </row>
    <row r="5030" spans="1:30" x14ac:dyDescent="0.3">
      <c r="A5030" s="21">
        <v>43811</v>
      </c>
      <c r="B5030" s="22">
        <v>7.877870809123921E-3</v>
      </c>
      <c r="C5030" s="9">
        <f t="shared" si="424"/>
        <v>-2.8722129190876078E-2</v>
      </c>
      <c r="D5030" s="6">
        <f t="shared" si="425"/>
        <v>8.2496070525737574E-4</v>
      </c>
      <c r="E5030" s="6">
        <f t="shared" si="426"/>
        <v>1.2630666820403944E-3</v>
      </c>
      <c r="F5030" s="6">
        <f>B$6+B$7*E5016+B$8*(H5029*100)^2</f>
        <v>0.20572920287976718</v>
      </c>
      <c r="G5030" s="18">
        <v>7.3884304847939017E-3</v>
      </c>
      <c r="H5030" s="9">
        <f t="shared" si="421"/>
        <v>4.5357381194218779E-3</v>
      </c>
      <c r="I5030" s="8">
        <f t="shared" si="420"/>
        <v>2.8526923653720239E-3</v>
      </c>
      <c r="J5030" s="11">
        <f t="shared" si="422"/>
        <v>0.38610261966234077</v>
      </c>
      <c r="K5030" s="11">
        <f t="shared" si="423"/>
        <v>0.14100924639595291</v>
      </c>
      <c r="AC5030" s="15"/>
      <c r="AD5030" s="16"/>
    </row>
    <row r="5031" spans="1:30" x14ac:dyDescent="0.3">
      <c r="A5031" s="21">
        <v>43812</v>
      </c>
      <c r="B5031" s="22">
        <v>1.1836609675584034E-4</v>
      </c>
      <c r="C5031" s="9">
        <f t="shared" si="424"/>
        <v>-3.6481633903244159E-2</v>
      </c>
      <c r="D5031" s="6">
        <f t="shared" si="425"/>
        <v>1.3309096122503337E-3</v>
      </c>
      <c r="E5031" s="6">
        <f t="shared" si="426"/>
        <v>8.2496070525737574E-4</v>
      </c>
      <c r="F5031" s="6">
        <f>B$6+B$7*E5016+B$8*(H5030*100)^2</f>
        <v>0.19997734121549882</v>
      </c>
      <c r="G5031" s="18">
        <v>6.2498348176297123E-3</v>
      </c>
      <c r="H5031" s="9">
        <f t="shared" si="421"/>
        <v>4.4718826149117421E-3</v>
      </c>
      <c r="I5031" s="8">
        <f t="shared" si="420"/>
        <v>1.7779522027179702E-3</v>
      </c>
      <c r="J5031" s="11">
        <f t="shared" si="422"/>
        <v>0.28447987100437788</v>
      </c>
      <c r="K5031" s="11">
        <f t="shared" si="423"/>
        <v>6.2839173593335129E-2</v>
      </c>
      <c r="AC5031" s="15"/>
      <c r="AD5031" s="16"/>
    </row>
    <row r="5032" spans="1:30" x14ac:dyDescent="0.3">
      <c r="A5032" s="21">
        <v>43815</v>
      </c>
      <c r="B5032" s="22">
        <v>3.56599627746357E-3</v>
      </c>
      <c r="C5032" s="9">
        <f t="shared" si="424"/>
        <v>-3.3034003722536433E-2</v>
      </c>
      <c r="D5032" s="6">
        <f t="shared" si="425"/>
        <v>1.091245401940551E-3</v>
      </c>
      <c r="E5032" s="6">
        <f t="shared" si="426"/>
        <v>1.3309096122503337E-3</v>
      </c>
      <c r="F5032" s="6">
        <f>B$6+B$7*E5016+B$8*(H5031*100)^2</f>
        <v>0.19470000813853261</v>
      </c>
      <c r="G5032" s="18">
        <v>4.4934570103882911E-3</v>
      </c>
      <c r="H5032" s="9">
        <f t="shared" si="421"/>
        <v>4.4124823868037432E-3</v>
      </c>
      <c r="I5032" s="8">
        <f t="shared" si="420"/>
        <v>8.0974623584547864E-5</v>
      </c>
      <c r="J5032" s="11">
        <f t="shared" si="422"/>
        <v>1.8020562653063111E-2</v>
      </c>
      <c r="K5032" s="11">
        <f t="shared" si="423"/>
        <v>1.6635232076001039E-4</v>
      </c>
      <c r="AC5032" s="15"/>
      <c r="AD5032" s="16"/>
    </row>
    <row r="5033" spans="1:30" x14ac:dyDescent="0.3">
      <c r="A5033" s="21">
        <v>43816</v>
      </c>
      <c r="B5033" s="22">
        <v>1.1068264106066446E-3</v>
      </c>
      <c r="C5033" s="9">
        <f t="shared" si="424"/>
        <v>-3.5493173589393356E-2</v>
      </c>
      <c r="D5033" s="6">
        <f t="shared" si="425"/>
        <v>1.2597653714468101E-3</v>
      </c>
      <c r="E5033" s="6">
        <f t="shared" si="426"/>
        <v>1.091245401940551E-3</v>
      </c>
      <c r="F5033" s="6">
        <f>B$6+B$7*E5016+B$8*(H5032*100)^2</f>
        <v>0.18985805504041611</v>
      </c>
      <c r="G5033" s="18">
        <v>2.7757283037308758E-3</v>
      </c>
      <c r="H5033" s="9">
        <f t="shared" si="421"/>
        <v>4.3572704189712179E-3</v>
      </c>
      <c r="I5033" s="8">
        <f t="shared" si="420"/>
        <v>1.581542115240342E-3</v>
      </c>
      <c r="J5033" s="11">
        <f t="shared" si="422"/>
        <v>0.56977554795783869</v>
      </c>
      <c r="K5033" s="11">
        <f t="shared" si="423"/>
        <v>8.7966393524341768E-2</v>
      </c>
      <c r="AC5033" s="15"/>
      <c r="AD5033" s="16"/>
    </row>
    <row r="5034" spans="1:30" x14ac:dyDescent="0.3">
      <c r="A5034" s="21">
        <v>43817</v>
      </c>
      <c r="B5034" s="22">
        <v>-9.868206847715587E-4</v>
      </c>
      <c r="C5034" s="9">
        <f t="shared" si="424"/>
        <v>-3.7586820684771559E-2</v>
      </c>
      <c r="D5034" s="6">
        <f t="shared" si="425"/>
        <v>1.4127690891891712E-3</v>
      </c>
      <c r="E5034" s="6">
        <f t="shared" si="426"/>
        <v>1.2597653714468101E-3</v>
      </c>
      <c r="F5034" s="6">
        <f>B$6+B$7*E5016+B$8*(H5033*100)^2</f>
        <v>0.18541556307289428</v>
      </c>
      <c r="G5034" s="18">
        <v>2.0208133977070259E-3</v>
      </c>
      <c r="H5034" s="9">
        <f t="shared" si="421"/>
        <v>4.3059907463079191E-3</v>
      </c>
      <c r="I5034" s="8">
        <f t="shared" si="420"/>
        <v>2.2851773486008932E-3</v>
      </c>
      <c r="J5034" s="11">
        <f t="shared" si="422"/>
        <v>1.1308205652208341</v>
      </c>
      <c r="K5034" s="11">
        <f t="shared" si="423"/>
        <v>0.22580992041138681</v>
      </c>
      <c r="AC5034" s="15"/>
      <c r="AD5034" s="16"/>
    </row>
    <row r="5035" spans="1:30" x14ac:dyDescent="0.3">
      <c r="A5035" s="21">
        <v>43818</v>
      </c>
      <c r="B5035" s="22">
        <v>4.8636896927575571E-3</v>
      </c>
      <c r="C5035" s="9">
        <f t="shared" si="424"/>
        <v>-3.1736310307242444E-2</v>
      </c>
      <c r="D5035" s="6">
        <f t="shared" si="425"/>
        <v>1.007193391917583E-3</v>
      </c>
      <c r="E5035" s="6">
        <f t="shared" si="426"/>
        <v>1.4127690891891712E-3</v>
      </c>
      <c r="F5035" s="6">
        <f>B$6+B$7*E5016+B$8*(H5034*100)^2</f>
        <v>0.18133957669269299</v>
      </c>
      <c r="G5035" s="18">
        <v>2.0425080227990319E-3</v>
      </c>
      <c r="H5035" s="9">
        <f t="shared" si="421"/>
        <v>4.2583984864346947E-3</v>
      </c>
      <c r="I5035" s="8">
        <f t="shared" si="420"/>
        <v>2.2158904636356627E-3</v>
      </c>
      <c r="J5035" s="11">
        <f t="shared" si="422"/>
        <v>1.0848870305043059</v>
      </c>
      <c r="K5035" s="11">
        <f t="shared" si="423"/>
        <v>0.21435696670971494</v>
      </c>
      <c r="AC5035" s="15"/>
      <c r="AD5035" s="16"/>
    </row>
    <row r="5036" spans="1:30" x14ac:dyDescent="0.3">
      <c r="A5036" s="21">
        <v>43819</v>
      </c>
      <c r="B5036" s="22">
        <v>2.7494681045088761E-3</v>
      </c>
      <c r="C5036" s="9">
        <f t="shared" si="424"/>
        <v>-3.3850531895491122E-2</v>
      </c>
      <c r="D5036" s="6">
        <f t="shared" si="425"/>
        <v>1.1458585096076617E-3</v>
      </c>
      <c r="E5036" s="6">
        <f t="shared" si="426"/>
        <v>1.007193391917583E-3</v>
      </c>
      <c r="F5036" s="6">
        <f>B$6+B$7*E5016+B$8*(H5035*100)^2</f>
        <v>0.17759985918885829</v>
      </c>
      <c r="G5036" s="18">
        <v>8.4824345465043787E-3</v>
      </c>
      <c r="H5036" s="9">
        <f t="shared" si="421"/>
        <v>4.2142598304905016E-3</v>
      </c>
      <c r="I5036" s="8">
        <f t="shared" si="420"/>
        <v>4.2681747160138771E-3</v>
      </c>
      <c r="J5036" s="11">
        <f t="shared" si="422"/>
        <v>0.50317803133214822</v>
      </c>
      <c r="K5036" s="11">
        <f t="shared" si="423"/>
        <v>0.31326991224818301</v>
      </c>
      <c r="AC5036" s="15"/>
      <c r="AD5036" s="16"/>
    </row>
    <row r="5037" spans="1:30" x14ac:dyDescent="0.3">
      <c r="A5037" s="21">
        <v>43822</v>
      </c>
      <c r="B5037" s="22">
        <v>3.3834507844861354E-3</v>
      </c>
      <c r="C5037" s="9">
        <f t="shared" si="424"/>
        <v>-3.3216549215513869E-2</v>
      </c>
      <c r="D5037" s="6">
        <f t="shared" si="425"/>
        <v>1.103339141786655E-3</v>
      </c>
      <c r="E5037" s="6">
        <f t="shared" si="426"/>
        <v>1.1458585096076617E-3</v>
      </c>
      <c r="F5037" s="6">
        <f>B$6+B$7*E5016+B$8*(H5036*100)^2</f>
        <v>0.17416866837908998</v>
      </c>
      <c r="G5037" s="18">
        <v>2.2896377280809872E-3</v>
      </c>
      <c r="H5037" s="9">
        <f t="shared" si="421"/>
        <v>4.1733519906555928E-3</v>
      </c>
      <c r="I5037" s="8">
        <f t="shared" si="420"/>
        <v>1.8837142625746056E-3</v>
      </c>
      <c r="J5037" s="11">
        <f t="shared" si="422"/>
        <v>0.82271279839252209</v>
      </c>
      <c r="K5037" s="11">
        <f t="shared" si="423"/>
        <v>0.14895872552907563</v>
      </c>
      <c r="AC5037" s="15"/>
      <c r="AD5037" s="16"/>
    </row>
    <row r="5038" spans="1:30" x14ac:dyDescent="0.3">
      <c r="A5038" s="21">
        <v>43823</v>
      </c>
      <c r="B5038" s="22">
        <v>-1.2644819778757452E-3</v>
      </c>
      <c r="C5038" s="9">
        <f t="shared" si="424"/>
        <v>-3.7864481977875744E-2</v>
      </c>
      <c r="D5038" s="6">
        <f t="shared" si="425"/>
        <v>1.4337189954528771E-3</v>
      </c>
      <c r="E5038" s="6">
        <f t="shared" si="426"/>
        <v>1.103339141786655E-3</v>
      </c>
      <c r="F5038" s="6">
        <f>B$6+B$7*E5038+B$8*(G5037*100)^2</f>
        <v>5.9280049585955459E-2</v>
      </c>
      <c r="G5038" s="18">
        <v>1.5126087537147999E-3</v>
      </c>
      <c r="H5038" s="9">
        <f t="shared" si="421"/>
        <v>2.4347494652624006E-3</v>
      </c>
      <c r="I5038" s="8">
        <f t="shared" si="420"/>
        <v>9.2214071154760068E-4</v>
      </c>
      <c r="J5038" s="11">
        <f t="shared" si="422"/>
        <v>0.60963597445996864</v>
      </c>
      <c r="K5038" s="11">
        <f t="shared" si="423"/>
        <v>9.7266531328114247E-2</v>
      </c>
      <c r="AC5038" s="15"/>
      <c r="AD5038" s="16"/>
    </row>
    <row r="5039" spans="1:30" x14ac:dyDescent="0.3">
      <c r="A5039" s="21">
        <v>43825</v>
      </c>
      <c r="B5039" s="22">
        <v>3.7083439667614654E-3</v>
      </c>
      <c r="C5039" s="9">
        <f t="shared" si="424"/>
        <v>-3.2891656033238535E-2</v>
      </c>
      <c r="D5039" s="6">
        <f t="shared" si="425"/>
        <v>1.0818610366088769E-3</v>
      </c>
      <c r="E5039" s="6">
        <f t="shared" si="426"/>
        <v>1.4337189954528771E-3</v>
      </c>
      <c r="F5039" s="6">
        <f>B$6+B$7*E5038+B$8*(H5038*100)^2</f>
        <v>6.557009958637873E-2</v>
      </c>
      <c r="G5039" s="18">
        <v>1.5908734869562466E-3</v>
      </c>
      <c r="H5039" s="9">
        <f t="shared" si="421"/>
        <v>2.5606659209349964E-3</v>
      </c>
      <c r="I5039" s="8">
        <f t="shared" si="420"/>
        <v>9.6979243397874977E-4</v>
      </c>
      <c r="J5039" s="11">
        <f t="shared" si="422"/>
        <v>0.60959745820782651</v>
      </c>
      <c r="K5039" s="11">
        <f t="shared" si="423"/>
        <v>9.7257468662814706E-2</v>
      </c>
      <c r="AC5039" s="15"/>
      <c r="AD5039" s="16"/>
    </row>
    <row r="5040" spans="1:30" x14ac:dyDescent="0.3">
      <c r="A5040" s="21">
        <v>43826</v>
      </c>
      <c r="B5040" s="22">
        <v>8.3361404393077643E-4</v>
      </c>
      <c r="C5040" s="9">
        <f t="shared" si="424"/>
        <v>-3.5766385956069222E-2</v>
      </c>
      <c r="D5040" s="6">
        <f t="shared" si="425"/>
        <v>1.2792343643585056E-3</v>
      </c>
      <c r="E5040" s="6">
        <f t="shared" si="426"/>
        <v>1.0818610366088769E-3</v>
      </c>
      <c r="F5040" s="6">
        <f>B$6+B$7*E5038+B$8*(H5039*100)^2</f>
        <v>7.134122046176708E-2</v>
      </c>
      <c r="G5040" s="18">
        <v>2.7854282552316825E-3</v>
      </c>
      <c r="H5040" s="9">
        <f t="shared" si="421"/>
        <v>2.6709777322502536E-3</v>
      </c>
      <c r="I5040" s="8">
        <f t="shared" si="420"/>
        <v>1.1445052298142888E-4</v>
      </c>
      <c r="J5040" s="11">
        <f t="shared" si="422"/>
        <v>4.1089022044083941E-2</v>
      </c>
      <c r="K5040" s="11">
        <f t="shared" si="423"/>
        <v>8.9263681201345868E-4</v>
      </c>
      <c r="AC5040" s="15"/>
      <c r="AD5040" s="16"/>
    </row>
    <row r="5041" spans="1:30" x14ac:dyDescent="0.3">
      <c r="A5041" s="21">
        <v>43829</v>
      </c>
      <c r="B5041" s="22">
        <v>-6.4131712175306702E-3</v>
      </c>
      <c r="C5041" s="9">
        <f t="shared" si="424"/>
        <v>-4.301317121753067E-2</v>
      </c>
      <c r="D5041" s="6">
        <f t="shared" si="425"/>
        <v>1.8501328981886088E-3</v>
      </c>
      <c r="E5041" s="6">
        <f t="shared" si="426"/>
        <v>1.2792343643585056E-3</v>
      </c>
      <c r="F5041" s="6">
        <f>B$6+B$7*E5038+B$8*(H5040*100)^2</f>
        <v>7.6636223864935904E-2</v>
      </c>
      <c r="G5041" s="18">
        <v>4.0863353779826495E-3</v>
      </c>
      <c r="H5041" s="9">
        <f t="shared" si="421"/>
        <v>2.7683248339914141E-3</v>
      </c>
      <c r="I5041" s="8">
        <f t="shared" si="420"/>
        <v>1.3180105439912354E-3</v>
      </c>
      <c r="J5041" s="11">
        <f t="shared" si="422"/>
        <v>0.3225409620298747</v>
      </c>
      <c r="K5041" s="11">
        <f t="shared" si="423"/>
        <v>8.6697817606675054E-2</v>
      </c>
      <c r="AC5041" s="15"/>
      <c r="AD5041" s="16"/>
    </row>
    <row r="5042" spans="1:30" x14ac:dyDescent="0.3">
      <c r="A5042" s="21">
        <v>43830</v>
      </c>
      <c r="B5042" s="22">
        <v>2.6771262183622586E-3</v>
      </c>
      <c r="C5042" s="9">
        <f t="shared" si="424"/>
        <v>-3.392287378163774E-2</v>
      </c>
      <c r="D5042" s="6">
        <f t="shared" si="425"/>
        <v>1.1507613656049252E-3</v>
      </c>
      <c r="E5042" s="6">
        <f t="shared" si="426"/>
        <v>1.8501328981886088E-3</v>
      </c>
      <c r="F5042" s="6">
        <f>B$6+B$7*E5038+B$8*(H5041*100)^2</f>
        <v>8.1494389487343291E-2</v>
      </c>
      <c r="G5042" s="18">
        <v>3.648730539257088E-3</v>
      </c>
      <c r="H5042" s="9">
        <f t="shared" si="421"/>
        <v>2.8547222191895182E-3</v>
      </c>
      <c r="I5042" s="8">
        <f t="shared" si="420"/>
        <v>7.940083200675698E-4</v>
      </c>
      <c r="J5042" s="11">
        <f t="shared" si="422"/>
        <v>0.21761221102099707</v>
      </c>
      <c r="K5042" s="11">
        <f t="shared" si="423"/>
        <v>3.2733789969139115E-2</v>
      </c>
      <c r="AC5042" s="15"/>
      <c r="AD5042" s="16"/>
    </row>
    <row r="5043" spans="1:30" x14ac:dyDescent="0.3">
      <c r="A5043" s="21">
        <v>43832</v>
      </c>
      <c r="B5043" s="22">
        <v>1.1509522968102454E-2</v>
      </c>
      <c r="C5043" s="9">
        <f t="shared" si="424"/>
        <v>-2.5090477031897547E-2</v>
      </c>
      <c r="D5043" s="6">
        <f t="shared" si="425"/>
        <v>6.2953203768817835E-4</v>
      </c>
      <c r="E5043" s="6">
        <f t="shared" si="426"/>
        <v>1.1507613656049252E-3</v>
      </c>
      <c r="F5043" s="6">
        <f>B$6+B$7*E5038+B$8*(H5042*100)^2</f>
        <v>8.5951756445902056E-2</v>
      </c>
      <c r="G5043" s="18">
        <v>5.0407256212516328E-3</v>
      </c>
      <c r="H5043" s="9">
        <f t="shared" si="421"/>
        <v>2.931752998564205E-3</v>
      </c>
      <c r="I5043" s="8">
        <f t="shared" si="420"/>
        <v>2.1089726226874279E-3</v>
      </c>
      <c r="J5043" s="11">
        <f t="shared" si="422"/>
        <v>0.41838671277722933</v>
      </c>
      <c r="K5043" s="11">
        <f t="shared" si="423"/>
        <v>0.17740598563390586</v>
      </c>
      <c r="AC5043" s="15"/>
      <c r="AD5043" s="16"/>
    </row>
    <row r="5044" spans="1:30" x14ac:dyDescent="0.3">
      <c r="A5044" s="21">
        <v>43833</v>
      </c>
      <c r="B5044" s="22">
        <v>-8.1358690612160622E-3</v>
      </c>
      <c r="C5044" s="9">
        <f t="shared" si="424"/>
        <v>-4.4735869061216064E-2</v>
      </c>
      <c r="D5044" s="6">
        <f t="shared" si="425"/>
        <v>2.0012979806622688E-3</v>
      </c>
      <c r="E5044" s="6">
        <f t="shared" si="426"/>
        <v>6.2953203768817835E-4</v>
      </c>
      <c r="F5044" s="6">
        <f>B$6+B$7*E5038+B$8*(H5043*100)^2</f>
        <v>9.0041390630379747E-2</v>
      </c>
      <c r="G5044" s="18">
        <v>1.1966816958968673E-2</v>
      </c>
      <c r="H5044" s="9">
        <f t="shared" si="421"/>
        <v>3.000689764543808E-3</v>
      </c>
      <c r="I5044" s="8">
        <f t="shared" si="420"/>
        <v>8.9661271944248659E-3</v>
      </c>
      <c r="J5044" s="11">
        <f t="shared" si="422"/>
        <v>0.74924912992047521</v>
      </c>
      <c r="K5044" s="11">
        <f t="shared" si="423"/>
        <v>1.6047266720141709</v>
      </c>
      <c r="AC5044" s="15"/>
      <c r="AD5044" s="16"/>
    </row>
    <row r="5045" spans="1:30" x14ac:dyDescent="0.3">
      <c r="A5045" s="21">
        <v>43836</v>
      </c>
      <c r="B5045" s="22">
        <v>2.3893306331575813E-3</v>
      </c>
      <c r="C5045" s="9">
        <f t="shared" si="424"/>
        <v>-3.4210669366842417E-2</v>
      </c>
      <c r="D5045" s="6">
        <f t="shared" si="425"/>
        <v>1.1703698985274101E-3</v>
      </c>
      <c r="E5045" s="6">
        <f t="shared" si="426"/>
        <v>2.0012979806622688E-3</v>
      </c>
      <c r="F5045" s="6">
        <f>B$6+B$7*E5038+B$8*(H5044*100)^2</f>
        <v>9.3793629994638014E-2</v>
      </c>
      <c r="G5045" s="18">
        <v>7.7762083846990362E-3</v>
      </c>
      <c r="H5045" s="9">
        <f t="shared" si="421"/>
        <v>3.0625745704331514E-3</v>
      </c>
      <c r="I5045" s="8">
        <f t="shared" si="420"/>
        <v>4.7136338142658848E-3</v>
      </c>
      <c r="J5045" s="11">
        <f t="shared" si="422"/>
        <v>0.60616094387860431</v>
      </c>
      <c r="K5045" s="11">
        <f t="shared" si="423"/>
        <v>0.60729531856973784</v>
      </c>
      <c r="AC5045" s="15"/>
      <c r="AD5045" s="16"/>
    </row>
    <row r="5046" spans="1:30" x14ac:dyDescent="0.3">
      <c r="A5046" s="21">
        <v>43837</v>
      </c>
      <c r="B5046" s="22">
        <v>-4.1790011544619093E-3</v>
      </c>
      <c r="C5046" s="9">
        <f t="shared" si="424"/>
        <v>-4.0779001154461911E-2</v>
      </c>
      <c r="D5046" s="6">
        <f t="shared" si="425"/>
        <v>1.6629269351556058E-3</v>
      </c>
      <c r="E5046" s="6">
        <f t="shared" si="426"/>
        <v>1.1703698985274101E-3</v>
      </c>
      <c r="F5046" s="6">
        <f>B$6+B$7*E5038+B$8*(H5045*100)^2</f>
        <v>9.7236309611344982E-2</v>
      </c>
      <c r="G5046" s="18">
        <v>3.4488771751253811E-3</v>
      </c>
      <c r="H5046" s="9">
        <f t="shared" si="421"/>
        <v>3.1182737149157542E-3</v>
      </c>
      <c r="I5046" s="8">
        <f t="shared" si="420"/>
        <v>3.3060346020962698E-4</v>
      </c>
      <c r="J5046" s="11">
        <f t="shared" si="422"/>
        <v>9.5858287617217958E-2</v>
      </c>
      <c r="K5046" s="11">
        <f t="shared" si="423"/>
        <v>5.2521393318913923E-3</v>
      </c>
      <c r="AC5046" s="15"/>
      <c r="AD5046" s="16"/>
    </row>
    <row r="5047" spans="1:30" x14ac:dyDescent="0.3">
      <c r="A5047" s="21">
        <v>43838</v>
      </c>
      <c r="B5047" s="22">
        <v>5.6310499624785048E-3</v>
      </c>
      <c r="C5047" s="9">
        <f t="shared" si="424"/>
        <v>-3.0968950037521495E-2</v>
      </c>
      <c r="D5047" s="6">
        <f t="shared" si="425"/>
        <v>9.5907586642650258E-4</v>
      </c>
      <c r="E5047" s="6">
        <f t="shared" si="426"/>
        <v>1.6629269351556058E-3</v>
      </c>
      <c r="F5047" s="6">
        <f>B$6+B$7*E5038+B$8*(H5046*100)^2</f>
        <v>0.10039496815967362</v>
      </c>
      <c r="G5047" s="18">
        <v>7.3401311689738806E-3</v>
      </c>
      <c r="H5047" s="9">
        <f t="shared" si="421"/>
        <v>3.168516500819802E-3</v>
      </c>
      <c r="I5047" s="8">
        <f t="shared" si="420"/>
        <v>4.1716146681540786E-3</v>
      </c>
      <c r="J5047" s="11">
        <f t="shared" si="422"/>
        <v>0.5683297167477257</v>
      </c>
      <c r="K5047" s="11">
        <f t="shared" si="423"/>
        <v>0.47648969246807282</v>
      </c>
      <c r="AC5047" s="15"/>
      <c r="AD5047" s="16"/>
    </row>
    <row r="5048" spans="1:30" x14ac:dyDescent="0.3">
      <c r="A5048" s="21">
        <v>43839</v>
      </c>
      <c r="B5048" s="22">
        <v>7.3415664649151193E-3</v>
      </c>
      <c r="C5048" s="9">
        <f t="shared" si="424"/>
        <v>-2.925843353508488E-2</v>
      </c>
      <c r="D5048" s="6">
        <f t="shared" si="425"/>
        <v>8.5605593292697947E-4</v>
      </c>
      <c r="E5048" s="6">
        <f t="shared" si="426"/>
        <v>9.5907586642650258E-4</v>
      </c>
      <c r="F5048" s="6">
        <f>B$6+B$7*E5038+B$8*(H5047*100)^2</f>
        <v>0.10329303737776514</v>
      </c>
      <c r="G5048" s="18">
        <v>4.5704853835952771E-3</v>
      </c>
      <c r="H5048" s="9">
        <f t="shared" si="421"/>
        <v>3.2139234181567727E-3</v>
      </c>
      <c r="I5048" s="8">
        <f t="shared" si="420"/>
        <v>1.3565619654385044E-3</v>
      </c>
      <c r="J5048" s="11">
        <f t="shared" si="422"/>
        <v>0.29680916830137483</v>
      </c>
      <c r="K5048" s="11">
        <f t="shared" si="423"/>
        <v>6.9962105187587165E-2</v>
      </c>
      <c r="AC5048" s="15"/>
      <c r="AD5048" s="16"/>
    </row>
    <row r="5049" spans="1:30" x14ac:dyDescent="0.3">
      <c r="A5049" s="21">
        <v>43840</v>
      </c>
      <c r="B5049" s="22">
        <v>-4.6081533890809769E-3</v>
      </c>
      <c r="C5049" s="9">
        <f t="shared" si="424"/>
        <v>-4.120815338908098E-2</v>
      </c>
      <c r="D5049" s="6">
        <f t="shared" si="425"/>
        <v>1.6981119057380262E-3</v>
      </c>
      <c r="E5049" s="6">
        <f t="shared" si="426"/>
        <v>8.5605593292697947E-4</v>
      </c>
      <c r="F5049" s="6">
        <f>B$6+B$7*E5038+B$8*(H5048*100)^2</f>
        <v>0.10595201588536413</v>
      </c>
      <c r="G5049" s="18">
        <v>4.1579278850864283E-3</v>
      </c>
      <c r="H5049" s="9">
        <f t="shared" si="421"/>
        <v>3.2550271256222142E-3</v>
      </c>
      <c r="I5049" s="8">
        <f t="shared" si="420"/>
        <v>9.0290075946421406E-4</v>
      </c>
      <c r="J5049" s="11">
        <f t="shared" si="422"/>
        <v>0.21715161600149926</v>
      </c>
      <c r="K5049" s="11">
        <f t="shared" si="423"/>
        <v>3.2570318106135421E-2</v>
      </c>
      <c r="AC5049" s="15"/>
      <c r="AD5049" s="16"/>
    </row>
    <row r="5050" spans="1:30" x14ac:dyDescent="0.3">
      <c r="A5050" s="21">
        <v>43843</v>
      </c>
      <c r="B5050" s="22">
        <v>2.8851593419118504E-3</v>
      </c>
      <c r="C5050" s="9">
        <f t="shared" si="424"/>
        <v>-3.3714840658088149E-2</v>
      </c>
      <c r="D5050" s="6">
        <f t="shared" si="425"/>
        <v>1.1366904806002736E-3</v>
      </c>
      <c r="E5050" s="6">
        <f t="shared" si="426"/>
        <v>1.6981119057380262E-3</v>
      </c>
      <c r="F5050" s="6">
        <f>B$6+B$7*E5038+B$8*(H5049*100)^2</f>
        <v>0.10839162866608619</v>
      </c>
      <c r="G5050" s="18">
        <v>2.7002840434004393E-3</v>
      </c>
      <c r="H5050" s="9">
        <f t="shared" si="421"/>
        <v>3.2922883935962567E-3</v>
      </c>
      <c r="I5050" s="8">
        <f t="shared" si="420"/>
        <v>5.9200435019581736E-4</v>
      </c>
      <c r="J5050" s="11">
        <f t="shared" si="422"/>
        <v>0.21923780634955445</v>
      </c>
      <c r="K5050" s="11">
        <f t="shared" si="423"/>
        <v>1.8410455146403493E-2</v>
      </c>
      <c r="AC5050" s="15"/>
      <c r="AD5050" s="16"/>
    </row>
    <row r="5051" spans="1:30" x14ac:dyDescent="0.3">
      <c r="A5051" s="21">
        <v>43844</v>
      </c>
      <c r="B5051" s="22">
        <v>1.127778504497159E-3</v>
      </c>
      <c r="C5051" s="9">
        <f t="shared" si="424"/>
        <v>-3.5472221495502838E-2</v>
      </c>
      <c r="D5051" s="6">
        <f t="shared" si="425"/>
        <v>1.2582784978260135E-3</v>
      </c>
      <c r="E5051" s="6">
        <f t="shared" si="426"/>
        <v>1.1366904806002736E-3</v>
      </c>
      <c r="F5051" s="6">
        <f>B$6+B$7*E5038+B$8*(H5050*100)^2</f>
        <v>0.11062997339239869</v>
      </c>
      <c r="G5051" s="18">
        <v>4.5368160913525349E-3</v>
      </c>
      <c r="H5051" s="9">
        <f t="shared" si="421"/>
        <v>3.3261084376850782E-3</v>
      </c>
      <c r="I5051" s="8">
        <f t="shared" si="420"/>
        <v>1.2107076536674566E-3</v>
      </c>
      <c r="J5051" s="11">
        <f t="shared" si="422"/>
        <v>0.26686284594501058</v>
      </c>
      <c r="K5051" s="11">
        <f t="shared" si="423"/>
        <v>5.3578776139777906E-2</v>
      </c>
      <c r="AC5051" s="15"/>
      <c r="AD5051" s="16"/>
    </row>
    <row r="5052" spans="1:30" x14ac:dyDescent="0.3">
      <c r="A5052" s="21">
        <v>43845</v>
      </c>
      <c r="B5052" s="22">
        <v>3.1240650592935311E-3</v>
      </c>
      <c r="C5052" s="9">
        <f t="shared" si="424"/>
        <v>-3.347593494070647E-2</v>
      </c>
      <c r="D5052" s="6">
        <f t="shared" si="425"/>
        <v>1.1206382201544123E-3</v>
      </c>
      <c r="E5052" s="6">
        <f t="shared" si="426"/>
        <v>1.2582784978260135E-3</v>
      </c>
      <c r="F5052" s="6">
        <f>B$6+B$7*E5038+B$8*(H5051*100)^2</f>
        <v>0.11268365467879041</v>
      </c>
      <c r="G5052" s="18">
        <v>5.2389308308304636E-3</v>
      </c>
      <c r="H5052" s="9">
        <f t="shared" si="421"/>
        <v>3.3568386121288346E-3</v>
      </c>
      <c r="I5052" s="8">
        <f t="shared" si="420"/>
        <v>1.882092218701629E-3</v>
      </c>
      <c r="J5052" s="11">
        <f t="shared" si="422"/>
        <v>0.3592512059189153</v>
      </c>
      <c r="K5052" s="11">
        <f t="shared" si="423"/>
        <v>0.11555623004086257</v>
      </c>
      <c r="AC5052" s="15"/>
      <c r="AD5052" s="16"/>
    </row>
    <row r="5053" spans="1:30" x14ac:dyDescent="0.3">
      <c r="A5053" s="21">
        <v>43846</v>
      </c>
      <c r="B5053" s="22">
        <v>9.1696074412238003E-3</v>
      </c>
      <c r="C5053" s="9">
        <f t="shared" si="424"/>
        <v>-2.74303925587762E-2</v>
      </c>
      <c r="D5053" s="6">
        <f t="shared" si="425"/>
        <v>7.5242643592856478E-4</v>
      </c>
      <c r="E5053" s="6">
        <f t="shared" si="426"/>
        <v>1.1206382201544123E-3</v>
      </c>
      <c r="F5053" s="6">
        <f>B$6+B$7*E5038+B$8*(H5052*100)^2</f>
        <v>0.1145679072590548</v>
      </c>
      <c r="G5053" s="18">
        <v>4.1662672234562062E-3</v>
      </c>
      <c r="H5053" s="9">
        <f t="shared" si="421"/>
        <v>3.3847881360441869E-3</v>
      </c>
      <c r="I5053" s="8">
        <f t="shared" si="420"/>
        <v>7.8147908741201932E-4</v>
      </c>
      <c r="J5053" s="11">
        <f t="shared" si="422"/>
        <v>0.18757296291804548</v>
      </c>
      <c r="K5053" s="11">
        <f t="shared" si="423"/>
        <v>2.3150595080313918E-2</v>
      </c>
      <c r="AC5053" s="15"/>
      <c r="AD5053" s="16"/>
    </row>
    <row r="5054" spans="1:30" x14ac:dyDescent="0.3">
      <c r="A5054" s="21">
        <v>43847</v>
      </c>
      <c r="B5054" s="22">
        <v>1.7208068863941311E-3</v>
      </c>
      <c r="C5054" s="9">
        <f t="shared" si="424"/>
        <v>-3.4879193113605871E-2</v>
      </c>
      <c r="D5054" s="6">
        <f t="shared" si="425"/>
        <v>1.2165581122562112E-3</v>
      </c>
      <c r="E5054" s="6">
        <f t="shared" si="426"/>
        <v>7.5242643592856478E-4</v>
      </c>
      <c r="F5054" s="6">
        <f>B$6+B$7*E5038+B$8*(H5053*100)^2</f>
        <v>0.11629670900144738</v>
      </c>
      <c r="G5054" s="18">
        <v>1.8363077397099408E-3</v>
      </c>
      <c r="H5054" s="9">
        <f t="shared" si="421"/>
        <v>3.4102303294857865E-3</v>
      </c>
      <c r="I5054" s="8">
        <f t="shared" si="420"/>
        <v>1.5739225897758457E-3</v>
      </c>
      <c r="J5054" s="11">
        <f t="shared" si="422"/>
        <v>0.8571126482451461</v>
      </c>
      <c r="K5054" s="11">
        <f t="shared" si="423"/>
        <v>0.15749323934123005</v>
      </c>
      <c r="AC5054" s="15"/>
      <c r="AD5054" s="16"/>
    </row>
    <row r="5055" spans="1:30" x14ac:dyDescent="0.3">
      <c r="A5055" s="21">
        <v>43851</v>
      </c>
      <c r="B5055" s="22">
        <v>-5.1947433944775027E-3</v>
      </c>
      <c r="C5055" s="9">
        <f t="shared" si="424"/>
        <v>-4.1794743394477502E-2</v>
      </c>
      <c r="D5055" s="6">
        <f t="shared" si="425"/>
        <v>1.7468005754102207E-3</v>
      </c>
      <c r="E5055" s="6">
        <f t="shared" si="426"/>
        <v>1.2165581122562112E-3</v>
      </c>
      <c r="F5055" s="6">
        <f>B$6+B$7*E5038+B$8*(H5054*100)^2</f>
        <v>0.11788288460009257</v>
      </c>
      <c r="G5055" s="18">
        <v>4.9715293528644865E-3</v>
      </c>
      <c r="H5055" s="9">
        <f t="shared" si="421"/>
        <v>3.4334077037266137E-3</v>
      </c>
      <c r="I5055" s="8">
        <f t="shared" si="420"/>
        <v>1.5381216491378727E-3</v>
      </c>
      <c r="J5055" s="11">
        <f t="shared" si="422"/>
        <v>0.30938601383327663</v>
      </c>
      <c r="K5055" s="11">
        <f t="shared" si="423"/>
        <v>7.7812650831853736E-2</v>
      </c>
      <c r="AC5055" s="15"/>
      <c r="AD5055" s="16"/>
    </row>
    <row r="5056" spans="1:30" x14ac:dyDescent="0.3">
      <c r="A5056" s="21">
        <v>43852</v>
      </c>
      <c r="B5056" s="22">
        <v>-3.3467437573144311E-4</v>
      </c>
      <c r="C5056" s="9">
        <f t="shared" si="424"/>
        <v>-3.6934674375731447E-2</v>
      </c>
      <c r="D5056" s="6">
        <f t="shared" si="425"/>
        <v>1.3641701712413131E-3</v>
      </c>
      <c r="E5056" s="6">
        <f t="shared" si="426"/>
        <v>1.7468005754102207E-3</v>
      </c>
      <c r="F5056" s="6">
        <f>B$6+B$7*E5038+B$8*(H5055*100)^2</f>
        <v>0.11933820071184954</v>
      </c>
      <c r="G5056" s="18">
        <v>3.8994849060008481E-3</v>
      </c>
      <c r="H5056" s="9">
        <f t="shared" si="421"/>
        <v>3.4545361586159366E-3</v>
      </c>
      <c r="I5056" s="8">
        <f t="shared" si="420"/>
        <v>4.4494874738491147E-4</v>
      </c>
      <c r="J5056" s="11">
        <f t="shared" si="422"/>
        <v>0.1141044928011358</v>
      </c>
      <c r="K5056" s="11">
        <f t="shared" si="423"/>
        <v>7.64502675420764E-3</v>
      </c>
      <c r="AC5056" s="15"/>
      <c r="AD5056" s="16"/>
    </row>
    <row r="5057" spans="1:30" x14ac:dyDescent="0.3">
      <c r="A5057" s="21">
        <v>43853</v>
      </c>
      <c r="B5057" s="22">
        <v>-8.9738895579168814E-4</v>
      </c>
      <c r="C5057" s="9">
        <f t="shared" si="424"/>
        <v>-3.7497388955791688E-2</v>
      </c>
      <c r="D5057" s="6">
        <f t="shared" si="425"/>
        <v>1.4060541785019284E-3</v>
      </c>
      <c r="E5057" s="6">
        <f t="shared" si="426"/>
        <v>1.3641701712413131E-3</v>
      </c>
      <c r="F5057" s="6">
        <f>B$6+B$7*E5038+B$8*(H5056*100)^2</f>
        <v>0.12067345324438655</v>
      </c>
      <c r="G5057" s="18">
        <v>6.1379748717945862E-3</v>
      </c>
      <c r="H5057" s="9">
        <f t="shared" si="421"/>
        <v>3.4738084754975564E-3</v>
      </c>
      <c r="I5057" s="8">
        <f t="shared" si="420"/>
        <v>2.6641663962970298E-3</v>
      </c>
      <c r="J5057" s="11">
        <f t="shared" si="422"/>
        <v>0.43404648144447289</v>
      </c>
      <c r="K5057" s="11">
        <f t="shared" si="423"/>
        <v>0.19768623046651879</v>
      </c>
      <c r="AC5057" s="15"/>
      <c r="AD5057" s="16"/>
    </row>
    <row r="5058" spans="1:30" x14ac:dyDescent="0.3">
      <c r="A5058" s="21">
        <v>43854</v>
      </c>
      <c r="B5058" s="22">
        <v>-5.8593426937832158E-3</v>
      </c>
      <c r="C5058" s="9">
        <f t="shared" si="424"/>
        <v>-4.2459342693783216E-2</v>
      </c>
      <c r="D5058" s="6">
        <f t="shared" si="425"/>
        <v>1.8027957819881221E-3</v>
      </c>
      <c r="E5058" s="6">
        <f t="shared" si="426"/>
        <v>1.4060541785019284E-3</v>
      </c>
      <c r="F5058" s="6">
        <f>B$6+B$7*E5038+B$8*(H5057*100)^2</f>
        <v>0.12189854744298927</v>
      </c>
      <c r="G5058" s="18">
        <v>9.5358438865609518E-3</v>
      </c>
      <c r="H5058" s="9">
        <f t="shared" si="421"/>
        <v>3.4913972481370441E-3</v>
      </c>
      <c r="I5058" s="8">
        <f t="shared" si="420"/>
        <v>6.0444466384239077E-3</v>
      </c>
      <c r="J5058" s="11">
        <f t="shared" si="422"/>
        <v>0.63386593890682952</v>
      </c>
      <c r="K5058" s="11">
        <f t="shared" si="423"/>
        <v>0.72648429355603361</v>
      </c>
      <c r="AC5058" s="15"/>
      <c r="AD5058" s="16"/>
    </row>
    <row r="5059" spans="1:30" x14ac:dyDescent="0.3">
      <c r="A5059" s="21">
        <v>43857</v>
      </c>
      <c r="B5059" s="22">
        <v>-1.5782178784170462E-2</v>
      </c>
      <c r="C5059" s="9">
        <f t="shared" si="424"/>
        <v>-5.2382178784170466E-2</v>
      </c>
      <c r="D5059" s="6">
        <f t="shared" si="425"/>
        <v>2.7438926541767986E-3</v>
      </c>
      <c r="E5059" s="6">
        <f t="shared" si="426"/>
        <v>1.8027957819881221E-3</v>
      </c>
      <c r="F5059" s="6">
        <f>B$6+B$7*E5038+B$8*(H5058*100)^2</f>
        <v>0.12302257137020724</v>
      </c>
      <c r="G5059" s="18">
        <v>1.6442383173980047E-2</v>
      </c>
      <c r="H5059" s="9">
        <f t="shared" si="421"/>
        <v>3.5074573606846205E-3</v>
      </c>
      <c r="I5059" s="8">
        <f t="shared" si="420"/>
        <v>1.2934925813295427E-2</v>
      </c>
      <c r="J5059" s="11">
        <f t="shared" si="422"/>
        <v>0.78668193512026008</v>
      </c>
      <c r="K5059" s="11">
        <f t="shared" si="423"/>
        <v>2.1428645477611337</v>
      </c>
      <c r="AC5059" s="15"/>
      <c r="AD5059" s="16"/>
    </row>
    <row r="5060" spans="1:30" x14ac:dyDescent="0.3">
      <c r="A5060" s="21">
        <v>43858</v>
      </c>
      <c r="B5060" s="22">
        <v>6.5334929210021627E-3</v>
      </c>
      <c r="C5060" s="9">
        <f t="shared" si="424"/>
        <v>-3.0066507078997839E-2</v>
      </c>
      <c r="D5060" s="6">
        <f t="shared" si="425"/>
        <v>9.039948479314272E-4</v>
      </c>
      <c r="E5060" s="6">
        <f t="shared" si="426"/>
        <v>2.7438926541767986E-3</v>
      </c>
      <c r="F5060" s="6">
        <f>B$6+B$7*E5060+B$8*(G5059*100)^2</f>
        <v>2.4917798522898567</v>
      </c>
      <c r="G5060" s="18">
        <v>5.8087134455990248E-3</v>
      </c>
      <c r="H5060" s="9">
        <f t="shared" si="421"/>
        <v>1.5785372508401115E-2</v>
      </c>
      <c r="I5060" s="8">
        <f t="shared" si="420"/>
        <v>9.9766590628020905E-3</v>
      </c>
      <c r="J5060" s="11">
        <f t="shared" si="422"/>
        <v>1.7175333498953906</v>
      </c>
      <c r="K5060" s="11">
        <f t="shared" si="423"/>
        <v>0.36770537683778937</v>
      </c>
      <c r="AC5060" s="15"/>
      <c r="AD5060" s="16"/>
    </row>
    <row r="5061" spans="1:30" x14ac:dyDescent="0.3">
      <c r="A5061" s="21">
        <v>43859</v>
      </c>
      <c r="B5061" s="22">
        <v>4.0376452667172341E-4</v>
      </c>
      <c r="C5061" s="9">
        <f t="shared" si="424"/>
        <v>-3.619623547332828E-2</v>
      </c>
      <c r="D5061" s="6">
        <f t="shared" si="425"/>
        <v>1.3101674624406284E-3</v>
      </c>
      <c r="E5061" s="6">
        <f t="shared" si="426"/>
        <v>9.039948479314272E-4</v>
      </c>
      <c r="F5061" s="6">
        <f>B$6+B$7*E5060+B$8*(H5060*100)^2</f>
        <v>2.2975085930289638</v>
      </c>
      <c r="G5061" s="18">
        <v>6.3290807241914993E-3</v>
      </c>
      <c r="H5061" s="9">
        <f t="shared" si="421"/>
        <v>1.5157534736984652E-2</v>
      </c>
      <c r="I5061" s="8">
        <f t="shared" si="420"/>
        <v>8.8284540127931532E-3</v>
      </c>
      <c r="J5061" s="11">
        <f t="shared" si="422"/>
        <v>1.3949030510937168</v>
      </c>
      <c r="K5061" s="11">
        <f t="shared" si="423"/>
        <v>0.29089618722214916</v>
      </c>
      <c r="AC5061" s="15"/>
      <c r="AD5061" s="16"/>
    </row>
    <row r="5062" spans="1:30" x14ac:dyDescent="0.3">
      <c r="A5062" s="21">
        <v>43860</v>
      </c>
      <c r="B5062" s="22">
        <v>4.3404060216382925E-3</v>
      </c>
      <c r="C5062" s="9">
        <f t="shared" si="424"/>
        <v>-3.2259593978361707E-2</v>
      </c>
      <c r="D5062" s="6">
        <f t="shared" si="425"/>
        <v>1.0406814036487508E-3</v>
      </c>
      <c r="E5062" s="6">
        <f t="shared" si="426"/>
        <v>1.3101674624406284E-3</v>
      </c>
      <c r="F5062" s="6">
        <f>B$6+B$7*E5060+B$8*(H5061*100)^2</f>
        <v>2.1192647126570949</v>
      </c>
      <c r="G5062" s="18">
        <v>9.0705184152736103E-3</v>
      </c>
      <c r="H5062" s="9">
        <f t="shared" si="421"/>
        <v>1.4557694572483293E-2</v>
      </c>
      <c r="I5062" s="8">
        <f t="shared" si="420"/>
        <v>5.4871761572096826E-3</v>
      </c>
      <c r="J5062" s="11">
        <f t="shared" si="422"/>
        <v>0.604946256210667</v>
      </c>
      <c r="K5062" s="11">
        <f t="shared" si="423"/>
        <v>9.6164094064304484E-2</v>
      </c>
      <c r="AC5062" s="15"/>
      <c r="AD5062" s="16"/>
    </row>
    <row r="5063" spans="1:30" x14ac:dyDescent="0.3">
      <c r="A5063" s="21">
        <v>43861</v>
      </c>
      <c r="B5063" s="22">
        <v>-2.113026893013388E-2</v>
      </c>
      <c r="C5063" s="9">
        <f t="shared" si="424"/>
        <v>-5.7730268930133881E-2</v>
      </c>
      <c r="D5063" s="6">
        <f t="shared" si="425"/>
        <v>3.3327839507455814E-3</v>
      </c>
      <c r="E5063" s="6">
        <f t="shared" si="426"/>
        <v>1.0406814036487508E-3</v>
      </c>
      <c r="F5063" s="6">
        <f>B$6+B$7*E5060+B$8*(H5062*100)^2</f>
        <v>1.9557259524159052</v>
      </c>
      <c r="G5063" s="18">
        <v>1.0822114378954186E-2</v>
      </c>
      <c r="H5063" s="9">
        <f t="shared" si="421"/>
        <v>1.3984727213699612E-2</v>
      </c>
      <c r="I5063" s="8">
        <f t="shared" ref="I5063:I5126" si="427">SQRT((G5063-H5063)^2)</f>
        <v>3.162612834745426E-3</v>
      </c>
      <c r="J5063" s="11">
        <f t="shared" si="422"/>
        <v>0.29223613094459372</v>
      </c>
      <c r="K5063" s="11">
        <f t="shared" si="423"/>
        <v>3.0226528329952318E-2</v>
      </c>
      <c r="AC5063" s="15"/>
      <c r="AD5063" s="16"/>
    </row>
    <row r="5064" spans="1:30" x14ac:dyDescent="0.3">
      <c r="A5064" s="21">
        <v>43864</v>
      </c>
      <c r="B5064" s="22">
        <v>5.0756130019059941E-3</v>
      </c>
      <c r="C5064" s="9">
        <f t="shared" si="424"/>
        <v>-3.1524386998094005E-2</v>
      </c>
      <c r="D5064" s="6">
        <f t="shared" si="425"/>
        <v>9.9378697560559824E-4</v>
      </c>
      <c r="E5064" s="6">
        <f t="shared" si="426"/>
        <v>3.3327839507455814E-3</v>
      </c>
      <c r="F5064" s="6">
        <f>B$6+B$7*E5060+B$8*(H5063*100)^2</f>
        <v>1.8056791398946133</v>
      </c>
      <c r="G5064" s="18">
        <v>9.0360164446413767E-3</v>
      </c>
      <c r="H5064" s="9">
        <f t="shared" ref="H5064:H5127" si="428">SQRT(F5064)/100</f>
        <v>1.3437556101816333E-2</v>
      </c>
      <c r="I5064" s="8">
        <f t="shared" si="427"/>
        <v>4.4015396571749563E-3</v>
      </c>
      <c r="J5064" s="11">
        <f t="shared" ref="J5064:J5127" si="429">ABS(G5064-H5064)/G5064</f>
        <v>0.48711062935096788</v>
      </c>
      <c r="K5064" s="11">
        <f t="shared" ref="K5064:K5127" si="430">G5064/H5064-LN(G5064/H5064)-1</f>
        <v>6.9279990336086783E-2</v>
      </c>
      <c r="AC5064" s="15"/>
      <c r="AD5064" s="16"/>
    </row>
    <row r="5065" spans="1:30" x14ac:dyDescent="0.3">
      <c r="A5065" s="21">
        <v>43865</v>
      </c>
      <c r="B5065" s="22">
        <v>1.4257838180832467E-2</v>
      </c>
      <c r="C5065" s="9">
        <f t="shared" si="424"/>
        <v>-2.2342161819167532E-2</v>
      </c>
      <c r="D5065" s="6">
        <f t="shared" si="425"/>
        <v>4.9917219475386742E-4</v>
      </c>
      <c r="E5065" s="6">
        <f t="shared" si="426"/>
        <v>9.9378697560559824E-4</v>
      </c>
      <c r="F5065" s="6">
        <f>B$6+B$7*E5060+B$8*(H5064*100)^2</f>
        <v>1.6680111894063281</v>
      </c>
      <c r="G5065" s="18">
        <v>1.1452567497866759E-2</v>
      </c>
      <c r="H5065" s="9">
        <f t="shared" si="428"/>
        <v>1.2915150751757906E-2</v>
      </c>
      <c r="I5065" s="8">
        <f t="shared" si="427"/>
        <v>1.4625832538911476E-3</v>
      </c>
      <c r="J5065" s="11">
        <f t="shared" si="429"/>
        <v>0.12770789206556341</v>
      </c>
      <c r="K5065" s="11">
        <f t="shared" si="430"/>
        <v>6.9416160631732282E-3</v>
      </c>
      <c r="AC5065" s="15"/>
      <c r="AD5065" s="16"/>
    </row>
    <row r="5066" spans="1:30" x14ac:dyDescent="0.3">
      <c r="A5066" s="21">
        <v>43866</v>
      </c>
      <c r="B5066" s="22">
        <v>1.6634854784824155E-2</v>
      </c>
      <c r="C5066" s="9">
        <f t="shared" si="424"/>
        <v>-1.9965145215175846E-2</v>
      </c>
      <c r="D5066" s="6">
        <f t="shared" si="425"/>
        <v>3.9860702346305896E-4</v>
      </c>
      <c r="E5066" s="6">
        <f t="shared" si="426"/>
        <v>4.9917219475386742E-4</v>
      </c>
      <c r="F5066" s="6">
        <f>B$6+B$7*E5060+B$8*(H5065*100)^2</f>
        <v>1.5417008448333265</v>
      </c>
      <c r="G5066" s="18">
        <v>9.9091260501859499E-3</v>
      </c>
      <c r="H5066" s="9">
        <f t="shared" si="428"/>
        <v>1.2416524653997698E-2</v>
      </c>
      <c r="I5066" s="8">
        <f t="shared" si="427"/>
        <v>2.5073986038117481E-3</v>
      </c>
      <c r="J5066" s="11">
        <f t="shared" si="429"/>
        <v>0.25303932870696455</v>
      </c>
      <c r="K5066" s="11">
        <f t="shared" si="430"/>
        <v>2.3631610821884586E-2</v>
      </c>
      <c r="AC5066" s="15"/>
      <c r="AD5066" s="16"/>
    </row>
    <row r="5067" spans="1:30" x14ac:dyDescent="0.3">
      <c r="A5067" s="21">
        <v>43867</v>
      </c>
      <c r="B5067" s="22">
        <v>3.0311590796179961E-3</v>
      </c>
      <c r="C5067" s="9">
        <f t="shared" si="424"/>
        <v>-3.3568840920382002E-2</v>
      </c>
      <c r="D5067" s="6">
        <f t="shared" si="425"/>
        <v>1.1268670807379132E-3</v>
      </c>
      <c r="E5067" s="6">
        <f t="shared" si="426"/>
        <v>3.9860702346305896E-4</v>
      </c>
      <c r="F5067" s="6">
        <f>B$6+B$7*E5060+B$8*(H5066*100)^2</f>
        <v>1.4258111036875973</v>
      </c>
      <c r="G5067" s="18">
        <v>5.5108474171175611E-3</v>
      </c>
      <c r="H5067" s="9">
        <f t="shared" si="428"/>
        <v>1.194073324250901E-2</v>
      </c>
      <c r="I5067" s="8">
        <f t="shared" si="427"/>
        <v>6.4298858253914485E-3</v>
      </c>
      <c r="J5067" s="11">
        <f t="shared" si="429"/>
        <v>1.1667689810135569</v>
      </c>
      <c r="K5067" s="11">
        <f t="shared" si="430"/>
        <v>0.23475377692030208</v>
      </c>
      <c r="AC5067" s="15"/>
      <c r="AD5067" s="16"/>
    </row>
    <row r="5068" spans="1:30" x14ac:dyDescent="0.3">
      <c r="A5068" s="21">
        <v>43868</v>
      </c>
      <c r="B5068" s="22">
        <v>-9.4819096056389385E-3</v>
      </c>
      <c r="C5068" s="9">
        <f t="shared" si="424"/>
        <v>-4.6081909605638939E-2</v>
      </c>
      <c r="D5068" s="6">
        <f t="shared" si="425"/>
        <v>2.1235423929022784E-3</v>
      </c>
      <c r="E5068" s="6">
        <f t="shared" si="426"/>
        <v>1.1268670807379132E-3</v>
      </c>
      <c r="F5068" s="6">
        <f>B$6+B$7*E5060+B$8*(H5067*100)^2</f>
        <v>1.3194822661863908</v>
      </c>
      <c r="G5068" s="18">
        <v>5.1343721387378492E-3</v>
      </c>
      <c r="H5068" s="9">
        <f t="shared" si="428"/>
        <v>1.1486871924881858E-2</v>
      </c>
      <c r="I5068" s="8">
        <f t="shared" si="427"/>
        <v>6.3524997861440086E-3</v>
      </c>
      <c r="J5068" s="11">
        <f t="shared" si="429"/>
        <v>1.2372495827124841</v>
      </c>
      <c r="K5068" s="11">
        <f t="shared" si="430"/>
        <v>0.25222464583333193</v>
      </c>
      <c r="AC5068" s="15"/>
      <c r="AD5068" s="16"/>
    </row>
    <row r="5069" spans="1:30" x14ac:dyDescent="0.3">
      <c r="A5069" s="21">
        <v>43871</v>
      </c>
      <c r="B5069" s="22">
        <v>5.9716706117254265E-3</v>
      </c>
      <c r="C5069" s="9">
        <f t="shared" si="424"/>
        <v>-3.0628329388274575E-2</v>
      </c>
      <c r="D5069" s="6">
        <f t="shared" si="425"/>
        <v>9.3809456111664403E-4</v>
      </c>
      <c r="E5069" s="6">
        <f t="shared" si="426"/>
        <v>2.1235423929022784E-3</v>
      </c>
      <c r="F5069" s="6">
        <f>B$6+B$7*E5060+B$8*(H5068*100)^2</f>
        <v>1.2219255577790336</v>
      </c>
      <c r="G5069" s="18">
        <v>5.2349251343451735E-3</v>
      </c>
      <c r="H5069" s="9">
        <f t="shared" si="428"/>
        <v>1.1054074170997014E-2</v>
      </c>
      <c r="I5069" s="8">
        <f t="shared" si="427"/>
        <v>5.8191490366518404E-3</v>
      </c>
      <c r="J5069" s="11">
        <f t="shared" si="429"/>
        <v>1.1116011953014771</v>
      </c>
      <c r="K5069" s="11">
        <f t="shared" si="430"/>
        <v>0.22102079259069574</v>
      </c>
      <c r="AC5069" s="15"/>
      <c r="AD5069" s="16"/>
    </row>
    <row r="5070" spans="1:30" x14ac:dyDescent="0.3">
      <c r="A5070" s="21">
        <v>43872</v>
      </c>
      <c r="B5070" s="22">
        <v>-1.6411368702503054E-5</v>
      </c>
      <c r="C5070" s="9">
        <f t="shared" si="424"/>
        <v>-3.6616411368702501E-2</v>
      </c>
      <c r="D5070" s="6">
        <f t="shared" si="425"/>
        <v>1.3407615815220458E-3</v>
      </c>
      <c r="E5070" s="6">
        <f t="shared" si="426"/>
        <v>9.3809456111664403E-4</v>
      </c>
      <c r="F5070" s="6">
        <f>B$6+B$7*E5060+B$8*(H5069*100)^2</f>
        <v>1.1324172778152832</v>
      </c>
      <c r="G5070" s="18">
        <v>5.7031051568226599E-3</v>
      </c>
      <c r="H5070" s="9">
        <f t="shared" si="428"/>
        <v>1.0641509657070669E-2</v>
      </c>
      <c r="I5070" s="8">
        <f t="shared" si="427"/>
        <v>4.9384045002480092E-3</v>
      </c>
      <c r="J5070" s="11">
        <f t="shared" si="429"/>
        <v>0.86591503478419396</v>
      </c>
      <c r="K5070" s="11">
        <f t="shared" si="430"/>
        <v>0.15968165133455381</v>
      </c>
      <c r="AC5070" s="15"/>
      <c r="AD5070" s="16"/>
    </row>
    <row r="5071" spans="1:30" x14ac:dyDescent="0.3">
      <c r="A5071" s="21">
        <v>43873</v>
      </c>
      <c r="B5071" s="22">
        <v>9.3521182564774118E-3</v>
      </c>
      <c r="C5071" s="9">
        <f t="shared" ref="C5071:C5134" si="431">B5071-B$5</f>
        <v>-2.7247881743522589E-2</v>
      </c>
      <c r="D5071" s="6">
        <f t="shared" ref="D5071:D5134" si="432">C5071^2</f>
        <v>7.4244705950899162E-4</v>
      </c>
      <c r="E5071" s="6">
        <f t="shared" si="426"/>
        <v>1.3407615815220458E-3</v>
      </c>
      <c r="F5071" s="6">
        <f>B$6+B$7*E5060+B$8*(H5070*100)^2</f>
        <v>1.0502934309485423</v>
      </c>
      <c r="G5071" s="18">
        <v>5.0963506426544413E-3</v>
      </c>
      <c r="H5071" s="9">
        <f t="shared" si="428"/>
        <v>1.0248382462362255E-2</v>
      </c>
      <c r="I5071" s="8">
        <f t="shared" si="427"/>
        <v>5.1520318197078134E-3</v>
      </c>
      <c r="J5071" s="11">
        <f t="shared" si="429"/>
        <v>1.0109256958474055</v>
      </c>
      <c r="K5071" s="11">
        <f t="shared" si="430"/>
        <v>0.19587857757196403</v>
      </c>
      <c r="AC5071" s="15"/>
      <c r="AD5071" s="16"/>
    </row>
    <row r="5072" spans="1:30" x14ac:dyDescent="0.3">
      <c r="A5072" s="21">
        <v>43874</v>
      </c>
      <c r="B5072" s="22">
        <v>-4.3445582706031294E-3</v>
      </c>
      <c r="C5072" s="9">
        <f t="shared" si="431"/>
        <v>-4.0944558270603129E-2</v>
      </c>
      <c r="D5072" s="6">
        <f t="shared" si="432"/>
        <v>1.6764568519748151E-3</v>
      </c>
      <c r="E5072" s="6">
        <f t="shared" ref="E5072:E5135" si="433">D5071</f>
        <v>7.4244705950899162E-4</v>
      </c>
      <c r="F5072" s="6">
        <f>B$6+B$7*E5060+B$8*(H5071*100)^2</f>
        <v>0.97494480144830808</v>
      </c>
      <c r="G5072" s="18">
        <v>5.7609200841743655E-3</v>
      </c>
      <c r="H5072" s="9">
        <f t="shared" si="428"/>
        <v>9.8739293163780956E-3</v>
      </c>
      <c r="I5072" s="8">
        <f t="shared" si="427"/>
        <v>4.1130092322037301E-3</v>
      </c>
      <c r="J5072" s="11">
        <f t="shared" si="429"/>
        <v>0.71395005868983374</v>
      </c>
      <c r="K5072" s="11">
        <f t="shared" si="430"/>
        <v>0.12224825430533937</v>
      </c>
      <c r="AC5072" s="15"/>
      <c r="AD5072" s="16"/>
    </row>
    <row r="5073" spans="1:30" x14ac:dyDescent="0.3">
      <c r="A5073" s="21">
        <v>43875</v>
      </c>
      <c r="B5073" s="22">
        <v>-8.5786718162396999E-4</v>
      </c>
      <c r="C5073" s="9">
        <f t="shared" si="431"/>
        <v>-3.7457867181623972E-2</v>
      </c>
      <c r="D5073" s="6">
        <f t="shared" si="432"/>
        <v>1.4030918137961821E-3</v>
      </c>
      <c r="E5073" s="6">
        <f t="shared" si="433"/>
        <v>1.6764568519748151E-3</v>
      </c>
      <c r="F5073" s="6">
        <f>B$6+B$7*E5060+B$8*(H5072*100)^2</f>
        <v>0.90581243388184307</v>
      </c>
      <c r="G5073" s="18">
        <v>4.4743248398867227E-3</v>
      </c>
      <c r="H5073" s="9">
        <f t="shared" si="428"/>
        <v>9.5174178950062031E-3</v>
      </c>
      <c r="I5073" s="8">
        <f t="shared" si="427"/>
        <v>5.0430930551194804E-3</v>
      </c>
      <c r="J5073" s="11">
        <f t="shared" si="429"/>
        <v>1.1271182213151867</v>
      </c>
      <c r="K5073" s="11">
        <f t="shared" si="430"/>
        <v>0.22488773126776773</v>
      </c>
      <c r="AC5073" s="15"/>
      <c r="AD5073" s="16"/>
    </row>
    <row r="5074" spans="1:30" x14ac:dyDescent="0.3">
      <c r="A5074" s="21">
        <v>43879</v>
      </c>
      <c r="B5074" s="22">
        <v>-5.6588881142531494E-3</v>
      </c>
      <c r="C5074" s="9">
        <f t="shared" si="431"/>
        <v>-4.225888811425315E-2</v>
      </c>
      <c r="D5074" s="6">
        <f t="shared" si="432"/>
        <v>1.7858136246529661E-3</v>
      </c>
      <c r="E5074" s="6">
        <f t="shared" si="433"/>
        <v>1.4030918137961821E-3</v>
      </c>
      <c r="F5074" s="6">
        <f>B$6+B$7*E5060+B$8*(H5073*100)^2</f>
        <v>0.84238348663961127</v>
      </c>
      <c r="G5074" s="18">
        <v>6.3020544629326658E-3</v>
      </c>
      <c r="H5074" s="9">
        <f t="shared" si="428"/>
        <v>9.1781451646812135E-3</v>
      </c>
      <c r="I5074" s="8">
        <f t="shared" si="427"/>
        <v>2.8760907017485477E-3</v>
      </c>
      <c r="J5074" s="11">
        <f t="shared" si="429"/>
        <v>0.45637350782432889</v>
      </c>
      <c r="K5074" s="11">
        <f t="shared" si="430"/>
        <v>6.2586490719692245E-2</v>
      </c>
      <c r="AC5074" s="15"/>
      <c r="AD5074" s="16"/>
    </row>
    <row r="5075" spans="1:30" x14ac:dyDescent="0.3">
      <c r="A5075" s="21">
        <v>43880</v>
      </c>
      <c r="B5075" s="22">
        <v>3.9549184763403257E-3</v>
      </c>
      <c r="C5075" s="9">
        <f t="shared" si="431"/>
        <v>-3.2645081523659678E-2</v>
      </c>
      <c r="D5075" s="6">
        <f t="shared" si="432"/>
        <v>1.0657013476863865E-3</v>
      </c>
      <c r="E5075" s="6">
        <f t="shared" si="433"/>
        <v>1.7858136246529661E-3</v>
      </c>
      <c r="F5075" s="6">
        <f>B$6+B$7*E5060+B$8*(H5074*100)^2</f>
        <v>0.78418742754486392</v>
      </c>
      <c r="G5075" s="18">
        <v>4.051820726659979E-3</v>
      </c>
      <c r="H5075" s="9">
        <f t="shared" si="428"/>
        <v>8.8554357743979156E-3</v>
      </c>
      <c r="I5075" s="8">
        <f t="shared" si="427"/>
        <v>4.8036150477379367E-3</v>
      </c>
      <c r="J5075" s="11">
        <f t="shared" si="429"/>
        <v>1.1855448135035533</v>
      </c>
      <c r="K5075" s="11">
        <f t="shared" si="430"/>
        <v>0.23941695677817343</v>
      </c>
      <c r="AC5075" s="15"/>
      <c r="AD5075" s="16"/>
    </row>
    <row r="5076" spans="1:30" x14ac:dyDescent="0.3">
      <c r="A5076" s="21">
        <v>43881</v>
      </c>
      <c r="B5076" s="22">
        <v>-4.3726612074951486E-3</v>
      </c>
      <c r="C5076" s="9">
        <f t="shared" si="431"/>
        <v>-4.0972661207495147E-2</v>
      </c>
      <c r="D5076" s="6">
        <f t="shared" si="432"/>
        <v>1.6787589664241777E-3</v>
      </c>
      <c r="E5076" s="6">
        <f t="shared" si="433"/>
        <v>1.0657013476863865E-3</v>
      </c>
      <c r="F5076" s="6">
        <f>B$6+B$7*E5060+B$8*(H5075*100)^2</f>
        <v>0.73079254332543309</v>
      </c>
      <c r="G5076" s="18">
        <v>1.015726387609199E-2</v>
      </c>
      <c r="H5076" s="9">
        <f t="shared" si="428"/>
        <v>8.548640496157462E-3</v>
      </c>
      <c r="I5076" s="8">
        <f t="shared" si="427"/>
        <v>1.6086233799345283E-3</v>
      </c>
      <c r="J5076" s="11">
        <f t="shared" si="429"/>
        <v>0.15837172289290238</v>
      </c>
      <c r="K5076" s="11">
        <f t="shared" si="430"/>
        <v>1.5756167726499459E-2</v>
      </c>
      <c r="AC5076" s="15"/>
      <c r="AD5076" s="16"/>
    </row>
    <row r="5077" spans="1:30" x14ac:dyDescent="0.3">
      <c r="A5077" s="21">
        <v>43882</v>
      </c>
      <c r="B5077" s="22">
        <v>-7.818660919582502E-3</v>
      </c>
      <c r="C5077" s="9">
        <f t="shared" si="431"/>
        <v>-4.4418660919582506E-2</v>
      </c>
      <c r="D5077" s="6">
        <f t="shared" si="432"/>
        <v>1.9730174378888464E-3</v>
      </c>
      <c r="E5077" s="6">
        <f t="shared" si="433"/>
        <v>1.6787589664241777E-3</v>
      </c>
      <c r="F5077" s="6">
        <f>B$6+B$7*E5060+B$8*(H5076*100)^2</f>
        <v>0.68180273705410521</v>
      </c>
      <c r="G5077" s="18">
        <v>6.0145587747799829E-3</v>
      </c>
      <c r="H5077" s="9">
        <f t="shared" si="428"/>
        <v>8.2571347152272205E-3</v>
      </c>
      <c r="I5077" s="8">
        <f t="shared" si="427"/>
        <v>2.2425759404472376E-3</v>
      </c>
      <c r="J5077" s="11">
        <f t="shared" si="429"/>
        <v>0.37285793096755843</v>
      </c>
      <c r="K5077" s="11">
        <f t="shared" si="430"/>
        <v>4.5302138267430569E-2</v>
      </c>
      <c r="AC5077" s="15"/>
      <c r="AD5077" s="16"/>
    </row>
    <row r="5078" spans="1:30" x14ac:dyDescent="0.3">
      <c r="A5078" s="21">
        <v>43885</v>
      </c>
      <c r="B5078" s="22">
        <v>-3.6230519781666824E-2</v>
      </c>
      <c r="C5078" s="9">
        <f t="shared" si="431"/>
        <v>-7.2830519781666825E-2</v>
      </c>
      <c r="D5078" s="6">
        <f t="shared" si="432"/>
        <v>5.3042846116677627E-3</v>
      </c>
      <c r="E5078" s="6">
        <f t="shared" si="433"/>
        <v>1.9730174378888464E-3</v>
      </c>
      <c r="F5078" s="6">
        <f>B$6+B$7*E5060+B$8*(H5077*100)^2</f>
        <v>0.63685458980016174</v>
      </c>
      <c r="G5078" s="18">
        <v>2.198819846130759E-2</v>
      </c>
      <c r="H5078" s="9">
        <f t="shared" si="428"/>
        <v>7.9803169724025486E-3</v>
      </c>
      <c r="I5078" s="8">
        <f t="shared" si="427"/>
        <v>1.4007881488905041E-2</v>
      </c>
      <c r="J5078" s="11">
        <f t="shared" si="429"/>
        <v>0.6370636281801153</v>
      </c>
      <c r="K5078" s="11">
        <f t="shared" si="430"/>
        <v>0.74177615367229577</v>
      </c>
      <c r="AC5078" s="15"/>
      <c r="AD5078" s="16"/>
    </row>
    <row r="5079" spans="1:30" x14ac:dyDescent="0.3">
      <c r="A5079" s="21">
        <v>43886</v>
      </c>
      <c r="B5079" s="22">
        <v>-3.1957911930338458E-2</v>
      </c>
      <c r="C5079" s="9">
        <f t="shared" si="431"/>
        <v>-6.8557911930338458E-2</v>
      </c>
      <c r="D5079" s="6">
        <f t="shared" si="432"/>
        <v>4.7001872882480441E-3</v>
      </c>
      <c r="E5079" s="6">
        <f t="shared" si="433"/>
        <v>5.3042846116677627E-3</v>
      </c>
      <c r="F5079" s="6">
        <f>B$6+B$7*E5060+B$8*(H5078*100)^2</f>
        <v>0.59561466469466873</v>
      </c>
      <c r="G5079" s="18">
        <v>2.0340143586520552E-2</v>
      </c>
      <c r="H5079" s="9">
        <f t="shared" si="428"/>
        <v>7.7176075612502395E-3</v>
      </c>
      <c r="I5079" s="8">
        <f t="shared" si="427"/>
        <v>1.2622536025270314E-2</v>
      </c>
      <c r="J5079" s="11">
        <f t="shared" si="429"/>
        <v>0.62057261157366117</v>
      </c>
      <c r="K5079" s="11">
        <f t="shared" si="430"/>
        <v>0.66645835063319514</v>
      </c>
      <c r="AC5079" s="15"/>
      <c r="AD5079" s="16"/>
    </row>
    <row r="5080" spans="1:30" x14ac:dyDescent="0.3">
      <c r="A5080" s="21">
        <v>43887</v>
      </c>
      <c r="B5080" s="22">
        <v>-4.580760709244994E-3</v>
      </c>
      <c r="C5080" s="9">
        <f t="shared" si="431"/>
        <v>-4.1180760709244993E-2</v>
      </c>
      <c r="D5080" s="6">
        <f t="shared" si="432"/>
        <v>1.6958550525920961E-3</v>
      </c>
      <c r="E5080" s="6">
        <f t="shared" si="433"/>
        <v>4.7001872882480441E-3</v>
      </c>
      <c r="F5080" s="6">
        <f>B$6+B$7*E5060+B$8*(H5079*100)^2</f>
        <v>0.55777703341037876</v>
      </c>
      <c r="G5080" s="18">
        <v>1.7165783353204768E-2</v>
      </c>
      <c r="H5080" s="9">
        <f t="shared" si="428"/>
        <v>7.4684471840562594E-3</v>
      </c>
      <c r="I5080" s="8">
        <f t="shared" si="427"/>
        <v>9.6973361691485085E-3</v>
      </c>
      <c r="J5080" s="11">
        <f t="shared" si="429"/>
        <v>0.56492243724712177</v>
      </c>
      <c r="K5080" s="11">
        <f t="shared" si="430"/>
        <v>0.46620979221417591</v>
      </c>
      <c r="AC5080" s="15"/>
      <c r="AD5080" s="16"/>
    </row>
    <row r="5081" spans="1:30" x14ac:dyDescent="0.3">
      <c r="A5081" s="21">
        <v>43888</v>
      </c>
      <c r="B5081" s="22">
        <v>-4.5184228308842805E-2</v>
      </c>
      <c r="C5081" s="9">
        <f t="shared" si="431"/>
        <v>-8.1784228308842799E-2</v>
      </c>
      <c r="D5081" s="6">
        <f t="shared" si="432"/>
        <v>6.6886600000729242E-3</v>
      </c>
      <c r="E5081" s="6">
        <f t="shared" si="433"/>
        <v>1.6958550525920961E-3</v>
      </c>
      <c r="F5081" s="6">
        <f>B$6+B$7*E5060+B$8*(H5080*100)^2</f>
        <v>0.52306100670704281</v>
      </c>
      <c r="G5081" s="18">
        <v>2.6525505402302821E-2</v>
      </c>
      <c r="H5081" s="9">
        <f t="shared" si="428"/>
        <v>7.2322956708575107E-3</v>
      </c>
      <c r="I5081" s="8">
        <f t="shared" si="427"/>
        <v>1.9293209731445309E-2</v>
      </c>
      <c r="J5081" s="11">
        <f t="shared" si="429"/>
        <v>0.72734560336672649</v>
      </c>
      <c r="K5081" s="11">
        <f t="shared" si="430"/>
        <v>1.3680964749601774</v>
      </c>
      <c r="AC5081" s="15"/>
      <c r="AD5081" s="16"/>
    </row>
    <row r="5082" spans="1:30" x14ac:dyDescent="0.3">
      <c r="A5082" s="21">
        <v>43889</v>
      </c>
      <c r="B5082" s="22">
        <v>-1.396307076868874E-2</v>
      </c>
      <c r="C5082" s="9">
        <f t="shared" si="431"/>
        <v>-5.0563070768688739E-2</v>
      </c>
      <c r="D5082" s="6">
        <f t="shared" si="432"/>
        <v>2.5566241255594257E-3</v>
      </c>
      <c r="E5082" s="6">
        <f t="shared" si="433"/>
        <v>6.6886600000729242E-3</v>
      </c>
      <c r="F5082" s="6">
        <f>B$6+B$7*E5082+B$8*(G5081*100)^2</f>
        <v>6.4671412991226997</v>
      </c>
      <c r="G5082" s="18">
        <v>3.1528944439728493E-2</v>
      </c>
      <c r="H5082" s="9">
        <f t="shared" si="428"/>
        <v>2.543057470668467E-2</v>
      </c>
      <c r="I5082" s="8">
        <f t="shared" si="427"/>
        <v>6.0983697330438229E-3</v>
      </c>
      <c r="J5082" s="11">
        <f t="shared" si="429"/>
        <v>0.19342130989198247</v>
      </c>
      <c r="K5082" s="11">
        <f t="shared" si="430"/>
        <v>2.4850820577644539E-2</v>
      </c>
      <c r="AC5082" s="15"/>
      <c r="AD5082" s="16"/>
    </row>
    <row r="5083" spans="1:30" x14ac:dyDescent="0.3">
      <c r="A5083" s="21">
        <v>43892</v>
      </c>
      <c r="B5083" s="22">
        <v>4.9670328464648361E-2</v>
      </c>
      <c r="C5083" s="9">
        <f t="shared" si="431"/>
        <v>1.3070328464648361E-2</v>
      </c>
      <c r="D5083" s="6">
        <f t="shared" si="432"/>
        <v>1.7083348617379717E-4</v>
      </c>
      <c r="E5083" s="6">
        <f t="shared" si="433"/>
        <v>2.5566241255594257E-3</v>
      </c>
      <c r="F5083" s="6">
        <f>B$6+B$7*E5082+B$8*(H5082*100)^2</f>
        <v>5.9451910829910828</v>
      </c>
      <c r="G5083" s="18">
        <v>2.5548219904523318E-2</v>
      </c>
      <c r="H5083" s="9">
        <f t="shared" si="428"/>
        <v>2.4382762523945237E-2</v>
      </c>
      <c r="I5083" s="8">
        <f t="shared" si="427"/>
        <v>1.1654573805780812E-3</v>
      </c>
      <c r="J5083" s="11">
        <f t="shared" si="429"/>
        <v>4.5617948527667741E-2</v>
      </c>
      <c r="K5083" s="11">
        <f t="shared" si="430"/>
        <v>1.1071996624090197E-3</v>
      </c>
      <c r="AC5083" s="15"/>
      <c r="AD5083" s="16"/>
    </row>
    <row r="5084" spans="1:30" x14ac:dyDescent="0.3">
      <c r="A5084" s="21">
        <v>43893</v>
      </c>
      <c r="B5084" s="22">
        <v>-2.9872964267297415E-2</v>
      </c>
      <c r="C5084" s="9">
        <f t="shared" si="431"/>
        <v>-6.6472964267297416E-2</v>
      </c>
      <c r="D5084" s="6">
        <f t="shared" si="432"/>
        <v>4.4186549784813994E-3</v>
      </c>
      <c r="E5084" s="6">
        <f t="shared" si="433"/>
        <v>1.7083348617379717E-4</v>
      </c>
      <c r="F5084" s="6">
        <f>B$6+B$7*E5082+B$8*(H5083*100)^2</f>
        <v>5.4663017596903236</v>
      </c>
      <c r="G5084" s="18">
        <v>2.9772741695438216E-2</v>
      </c>
      <c r="H5084" s="9">
        <f t="shared" si="428"/>
        <v>2.3380123523391239E-2</v>
      </c>
      <c r="I5084" s="8">
        <f t="shared" si="427"/>
        <v>6.3926181720469766E-3</v>
      </c>
      <c r="J5084" s="11">
        <f t="shared" si="429"/>
        <v>0.21471378878843578</v>
      </c>
      <c r="K5084" s="11">
        <f t="shared" si="430"/>
        <v>3.1714033275811238E-2</v>
      </c>
      <c r="AC5084" s="15"/>
      <c r="AD5084" s="16"/>
    </row>
    <row r="5085" spans="1:30" x14ac:dyDescent="0.3">
      <c r="A5085" s="21">
        <v>43894</v>
      </c>
      <c r="B5085" s="22">
        <v>4.4281428873629153E-2</v>
      </c>
      <c r="C5085" s="9">
        <f t="shared" si="431"/>
        <v>7.6814288736291522E-3</v>
      </c>
      <c r="D5085" s="6">
        <f t="shared" si="432"/>
        <v>5.9004349540623625E-5</v>
      </c>
      <c r="E5085" s="6">
        <f t="shared" si="433"/>
        <v>4.4186549784813994E-3</v>
      </c>
      <c r="F5085" s="6">
        <f>B$6+B$7*E5082+B$8*(H5084*100)^2</f>
        <v>5.0269208055618781</v>
      </c>
      <c r="G5085" s="18">
        <v>2.2902768068658898E-2</v>
      </c>
      <c r="H5085" s="9">
        <f t="shared" si="428"/>
        <v>2.2420795716392133E-2</v>
      </c>
      <c r="I5085" s="8">
        <f t="shared" si="427"/>
        <v>4.8197235226676502E-4</v>
      </c>
      <c r="J5085" s="11">
        <f t="shared" si="429"/>
        <v>2.1044283853457697E-2</v>
      </c>
      <c r="K5085" s="11">
        <f t="shared" si="430"/>
        <v>2.2779455307686547E-4</v>
      </c>
      <c r="AC5085" s="15"/>
      <c r="AD5085" s="16"/>
    </row>
    <row r="5086" spans="1:30" x14ac:dyDescent="0.3">
      <c r="A5086" s="21">
        <v>43895</v>
      </c>
      <c r="B5086" s="22">
        <v>-3.6446097670327075E-2</v>
      </c>
      <c r="C5086" s="9">
        <f t="shared" si="431"/>
        <v>-7.3046097670327076E-2</v>
      </c>
      <c r="D5086" s="6">
        <f t="shared" si="432"/>
        <v>5.3357323848629628E-3</v>
      </c>
      <c r="E5086" s="6">
        <f t="shared" si="433"/>
        <v>5.9004349540623625E-5</v>
      </c>
      <c r="F5086" s="6">
        <f>B$6+B$7*E5082+B$8*(H5085*100)^2</f>
        <v>4.6237887801490283</v>
      </c>
      <c r="G5086" s="18">
        <v>2.1631459241164896E-2</v>
      </c>
      <c r="H5086" s="9">
        <f t="shared" si="428"/>
        <v>2.150299695425972E-2</v>
      </c>
      <c r="I5086" s="8">
        <f t="shared" si="427"/>
        <v>1.2846228690517603E-4</v>
      </c>
      <c r="J5086" s="11">
        <f t="shared" si="429"/>
        <v>5.9386787304996479E-3</v>
      </c>
      <c r="K5086" s="11">
        <f t="shared" si="430"/>
        <v>1.7774521185565106E-5</v>
      </c>
      <c r="AC5086" s="15"/>
      <c r="AD5086" s="16"/>
    </row>
    <row r="5087" spans="1:30" x14ac:dyDescent="0.3">
      <c r="A5087" s="21">
        <v>43896</v>
      </c>
      <c r="B5087" s="22">
        <v>-9.8681103520492797E-3</v>
      </c>
      <c r="C5087" s="9">
        <f t="shared" si="431"/>
        <v>-4.6468110352049279E-2</v>
      </c>
      <c r="D5087" s="6">
        <f t="shared" si="432"/>
        <v>2.1592852796902292E-3</v>
      </c>
      <c r="E5087" s="6">
        <f t="shared" si="433"/>
        <v>5.3357323848629628E-3</v>
      </c>
      <c r="F5087" s="6">
        <f>B$6+B$7*E5082+B$8*(H5086*100)^2</f>
        <v>4.2539151468327381</v>
      </c>
      <c r="G5087" s="18">
        <v>3.1357403417783536E-2</v>
      </c>
      <c r="H5087" s="9">
        <f t="shared" si="428"/>
        <v>2.0625021568068086E-2</v>
      </c>
      <c r="I5087" s="8">
        <f t="shared" si="427"/>
        <v>1.073238184971545E-2</v>
      </c>
      <c r="J5087" s="11">
        <f t="shared" si="429"/>
        <v>0.34225990292387726</v>
      </c>
      <c r="K5087" s="11">
        <f t="shared" si="430"/>
        <v>0.10141194878290682</v>
      </c>
      <c r="AC5087" s="15"/>
      <c r="AD5087" s="16"/>
    </row>
    <row r="5088" spans="1:30" x14ac:dyDescent="0.3">
      <c r="A5088" s="21">
        <v>43899</v>
      </c>
      <c r="B5088" s="22">
        <v>-8.1055206469761734E-2</v>
      </c>
      <c r="C5088" s="9">
        <f t="shared" si="431"/>
        <v>-0.11765520646976174</v>
      </c>
      <c r="D5088" s="6">
        <f t="shared" si="432"/>
        <v>1.3842747609442265E-2</v>
      </c>
      <c r="E5088" s="6">
        <f t="shared" si="433"/>
        <v>2.1592852796902292E-3</v>
      </c>
      <c r="F5088" s="6">
        <f>B$6+B$7*E5082+B$8*(H5087*100)^2</f>
        <v>3.9145560882650425</v>
      </c>
      <c r="G5088" s="18">
        <v>4.207011987382285E-2</v>
      </c>
      <c r="H5088" s="9">
        <f t="shared" si="428"/>
        <v>1.9785237143549839E-2</v>
      </c>
      <c r="I5088" s="8">
        <f t="shared" si="427"/>
        <v>2.2284882730273011E-2</v>
      </c>
      <c r="J5088" s="11">
        <f t="shared" si="429"/>
        <v>0.52970808728641772</v>
      </c>
      <c r="K5088" s="11">
        <f t="shared" si="430"/>
        <v>0.37193723855902583</v>
      </c>
      <c r="AC5088" s="15"/>
      <c r="AD5088" s="16"/>
    </row>
    <row r="5089" spans="1:30" x14ac:dyDescent="0.3">
      <c r="A5089" s="21">
        <v>43900</v>
      </c>
      <c r="B5089" s="22">
        <v>4.7775003350672494E-2</v>
      </c>
      <c r="C5089" s="9">
        <f t="shared" si="431"/>
        <v>1.1175003350672494E-2</v>
      </c>
      <c r="D5089" s="6">
        <f t="shared" si="432"/>
        <v>1.2488069988754146E-4</v>
      </c>
      <c r="E5089" s="6">
        <f t="shared" si="433"/>
        <v>1.3842747609442265E-2</v>
      </c>
      <c r="F5089" s="6">
        <f>B$6+B$7*E5082+B$8*(H5088*100)^2</f>
        <v>3.603194152029181</v>
      </c>
      <c r="G5089" s="18">
        <v>4.6651766856344326E-2</v>
      </c>
      <c r="H5089" s="9">
        <f t="shared" si="428"/>
        <v>1.8982081424409655E-2</v>
      </c>
      <c r="I5089" s="8">
        <f t="shared" si="427"/>
        <v>2.7669685431934671E-2</v>
      </c>
      <c r="J5089" s="11">
        <f t="shared" si="429"/>
        <v>0.59311120020681019</v>
      </c>
      <c r="K5089" s="11">
        <f t="shared" si="430"/>
        <v>0.55845859061250058</v>
      </c>
      <c r="AC5089" s="15"/>
      <c r="AD5089" s="16"/>
    </row>
    <row r="5090" spans="1:30" x14ac:dyDescent="0.3">
      <c r="A5090" s="21">
        <v>43901</v>
      </c>
      <c r="B5090" s="22">
        <v>-6.0339396083654961E-2</v>
      </c>
      <c r="C5090" s="9">
        <f t="shared" si="431"/>
        <v>-9.6939396083654955E-2</v>
      </c>
      <c r="D5090" s="6">
        <f t="shared" si="432"/>
        <v>9.3972465130637371E-3</v>
      </c>
      <c r="E5090" s="6">
        <f t="shared" si="433"/>
        <v>1.2488069988754146E-4</v>
      </c>
      <c r="F5090" s="6">
        <f>B$6+B$7*E5082+B$8*(H5089*100)^2</f>
        <v>3.3175195755327782</v>
      </c>
      <c r="G5090" s="18">
        <v>3.1489539674183699E-2</v>
      </c>
      <c r="H5090" s="9">
        <f t="shared" si="428"/>
        <v>1.8214059337590779E-2</v>
      </c>
      <c r="I5090" s="8">
        <f t="shared" si="427"/>
        <v>1.3275480336592919E-2</v>
      </c>
      <c r="J5090" s="11">
        <f t="shared" si="429"/>
        <v>0.42158381716442345</v>
      </c>
      <c r="K5090" s="11">
        <f t="shared" si="430"/>
        <v>0.1813973295680158</v>
      </c>
      <c r="AC5090" s="15"/>
      <c r="AD5090" s="16"/>
    </row>
    <row r="5091" spans="1:30" x14ac:dyDescent="0.3">
      <c r="A5091" s="21">
        <v>43902</v>
      </c>
      <c r="B5091" s="22">
        <v>-0.10523218533124404</v>
      </c>
      <c r="C5091" s="9">
        <f t="shared" si="431"/>
        <v>-0.14183218533124403</v>
      </c>
      <c r="D5091" s="6">
        <f t="shared" si="432"/>
        <v>2.0116368795836354E-2</v>
      </c>
      <c r="E5091" s="6">
        <f t="shared" si="433"/>
        <v>9.3972465130637371E-3</v>
      </c>
      <c r="F5091" s="6">
        <f>B$6+B$7*E5082+B$8*(H5090*100)^2</f>
        <v>3.0554131515973295</v>
      </c>
      <c r="G5091" s="18">
        <v>7.6263230450462002E-2</v>
      </c>
      <c r="H5091" s="9">
        <f t="shared" si="428"/>
        <v>1.7479740134216326E-2</v>
      </c>
      <c r="I5091" s="8">
        <f t="shared" si="427"/>
        <v>5.8783490316245676E-2</v>
      </c>
      <c r="J5091" s="11">
        <f t="shared" si="429"/>
        <v>0.77079727634183326</v>
      </c>
      <c r="K5091" s="11">
        <f t="shared" si="430"/>
        <v>1.8898014879608072</v>
      </c>
      <c r="AC5091" s="15"/>
      <c r="AD5091" s="16"/>
    </row>
    <row r="5092" spans="1:30" x14ac:dyDescent="0.3">
      <c r="A5092" s="21">
        <v>43903</v>
      </c>
      <c r="B5092" s="22">
        <v>8.9501835850546579E-2</v>
      </c>
      <c r="C5092" s="9">
        <f t="shared" si="431"/>
        <v>5.2901835850546579E-2</v>
      </c>
      <c r="D5092" s="6">
        <f t="shared" si="432"/>
        <v>2.7986042363581753E-3</v>
      </c>
      <c r="E5092" s="6">
        <f t="shared" si="433"/>
        <v>2.0116368795836354E-2</v>
      </c>
      <c r="F5092" s="6">
        <f>B$6+B$7*E5082+B$8*(H5091*100)^2</f>
        <v>2.8149305076365554</v>
      </c>
      <c r="G5092" s="18">
        <v>6.3534040837563796E-2</v>
      </c>
      <c r="H5092" s="9">
        <f t="shared" si="428"/>
        <v>1.6777754640107702E-2</v>
      </c>
      <c r="I5092" s="8">
        <f t="shared" si="427"/>
        <v>4.6756286197456094E-2</v>
      </c>
      <c r="J5092" s="11">
        <f t="shared" si="429"/>
        <v>0.73592495583583217</v>
      </c>
      <c r="K5092" s="11">
        <f t="shared" si="430"/>
        <v>1.4552804002338169</v>
      </c>
      <c r="AC5092" s="15"/>
      <c r="AD5092" s="16"/>
    </row>
    <row r="5093" spans="1:30" x14ac:dyDescent="0.3">
      <c r="A5093" s="21">
        <v>43906</v>
      </c>
      <c r="B5093" s="22">
        <v>-0.13841811904491319</v>
      </c>
      <c r="C5093" s="9">
        <f t="shared" si="431"/>
        <v>-0.17501811904491318</v>
      </c>
      <c r="D5093" s="6">
        <f t="shared" si="432"/>
        <v>3.0631341994019404E-2</v>
      </c>
      <c r="E5093" s="6">
        <f t="shared" si="433"/>
        <v>2.7986042363581753E-3</v>
      </c>
      <c r="F5093" s="6">
        <f>B$6+B$7*E5082+B$8*(H5092*100)^2</f>
        <v>2.5942876818025447</v>
      </c>
      <c r="G5093" s="18">
        <v>0.11604775761651084</v>
      </c>
      <c r="H5093" s="9">
        <f t="shared" si="428"/>
        <v>1.6106792609959765E-2</v>
      </c>
      <c r="I5093" s="8">
        <f t="shared" si="427"/>
        <v>9.9940965006551086E-2</v>
      </c>
      <c r="J5093" s="11">
        <f t="shared" si="429"/>
        <v>0.86120548177082445</v>
      </c>
      <c r="K5093" s="11">
        <f t="shared" si="430"/>
        <v>4.2301347756242587</v>
      </c>
      <c r="AC5093" s="15"/>
      <c r="AD5093" s="16"/>
    </row>
    <row r="5094" spans="1:30" x14ac:dyDescent="0.3">
      <c r="A5094" s="21">
        <v>43907</v>
      </c>
      <c r="B5094" s="22">
        <v>5.0648774261103952E-2</v>
      </c>
      <c r="C5094" s="9">
        <f t="shared" si="431"/>
        <v>1.4048774261103951E-2</v>
      </c>
      <c r="D5094" s="6">
        <f t="shared" si="432"/>
        <v>1.9736805823945686E-4</v>
      </c>
      <c r="E5094" s="6">
        <f t="shared" si="433"/>
        <v>3.0631341994019404E-2</v>
      </c>
      <c r="F5094" s="6">
        <f>B$6+B$7*E5082+B$8*(H5093*100)^2</f>
        <v>2.3918478890998403</v>
      </c>
      <c r="G5094" s="18">
        <v>4.8321920981533546E-2</v>
      </c>
      <c r="H5094" s="9">
        <f t="shared" si="428"/>
        <v>1.5465600179429962E-2</v>
      </c>
      <c r="I5094" s="8">
        <f t="shared" si="427"/>
        <v>3.2856320802103586E-2</v>
      </c>
      <c r="J5094" s="11">
        <f t="shared" si="429"/>
        <v>0.67994649498019311</v>
      </c>
      <c r="K5094" s="11">
        <f t="shared" si="430"/>
        <v>0.98521048341330975</v>
      </c>
      <c r="AC5094" s="15"/>
      <c r="AD5094" s="16"/>
    </row>
    <row r="5095" spans="1:30" x14ac:dyDescent="0.3">
      <c r="A5095" s="21">
        <v>43908</v>
      </c>
      <c r="B5095" s="22">
        <v>-6.5097422089889181E-2</v>
      </c>
      <c r="C5095" s="9">
        <f t="shared" si="431"/>
        <v>-0.10169742208988919</v>
      </c>
      <c r="D5095" s="6">
        <f t="shared" si="432"/>
        <v>1.0342365659729081E-2</v>
      </c>
      <c r="E5095" s="6">
        <f t="shared" si="433"/>
        <v>1.9736805823945686E-4</v>
      </c>
      <c r="F5095" s="6">
        <f>B$6+B$7*E5082+B$8*(H5094*100)^2</f>
        <v>2.2061093792951092</v>
      </c>
      <c r="G5095" s="18">
        <v>7.6001155827497807E-2</v>
      </c>
      <c r="H5095" s="9">
        <f t="shared" si="428"/>
        <v>1.4852977409580576E-2</v>
      </c>
      <c r="I5095" s="8">
        <f t="shared" si="427"/>
        <v>6.1148178417917233E-2</v>
      </c>
      <c r="J5095" s="11">
        <f t="shared" si="429"/>
        <v>0.80456905887993546</v>
      </c>
      <c r="K5095" s="11">
        <f t="shared" si="430"/>
        <v>2.4843488144933841</v>
      </c>
      <c r="AC5095" s="15"/>
      <c r="AD5095" s="16"/>
    </row>
    <row r="5096" spans="1:30" x14ac:dyDescent="0.3">
      <c r="A5096" s="21">
        <v>43909</v>
      </c>
      <c r="B5096" s="22">
        <v>9.4168162617718834E-3</v>
      </c>
      <c r="C5096" s="9">
        <f t="shared" si="431"/>
        <v>-2.7183183738228117E-2</v>
      </c>
      <c r="D5096" s="6">
        <f t="shared" si="432"/>
        <v>7.3892547814626952E-4</v>
      </c>
      <c r="E5096" s="6">
        <f t="shared" si="433"/>
        <v>1.0342365659729081E-2</v>
      </c>
      <c r="F5096" s="6">
        <f>B$6+B$7*E5082+B$8*(H5095*100)^2</f>
        <v>2.0356942965492677</v>
      </c>
      <c r="G5096" s="18">
        <v>4.2651176739780035E-2</v>
      </c>
      <c r="H5096" s="9">
        <f t="shared" si="428"/>
        <v>1.4267775918303693E-2</v>
      </c>
      <c r="I5096" s="8">
        <f t="shared" si="427"/>
        <v>2.8383400821476341E-2</v>
      </c>
      <c r="J5096" s="11">
        <f t="shared" si="429"/>
        <v>0.66547755515977647</v>
      </c>
      <c r="K5096" s="11">
        <f t="shared" si="430"/>
        <v>0.89428473636336903</v>
      </c>
      <c r="AC5096" s="15"/>
      <c r="AD5096" s="16"/>
    </row>
    <row r="5097" spans="1:30" x14ac:dyDescent="0.3">
      <c r="A5097" s="21">
        <v>43910</v>
      </c>
      <c r="B5097" s="22">
        <v>-4.6528095214314558E-2</v>
      </c>
      <c r="C5097" s="9">
        <f t="shared" si="431"/>
        <v>-8.3128095214314551E-2</v>
      </c>
      <c r="D5097" s="6">
        <f t="shared" si="432"/>
        <v>6.910280213960146E-3</v>
      </c>
      <c r="E5097" s="6">
        <f t="shared" si="433"/>
        <v>7.3892547814626952E-4</v>
      </c>
      <c r="F5097" s="6">
        <f>B$6+B$7*E5082+B$8*(H5096*100)^2</f>
        <v>1.8793384581299588</v>
      </c>
      <c r="G5097" s="18">
        <v>3.8861405411019692E-2</v>
      </c>
      <c r="H5097" s="9">
        <f t="shared" si="428"/>
        <v>1.3708896593562732E-2</v>
      </c>
      <c r="I5097" s="8">
        <f t="shared" si="427"/>
        <v>2.515250881745696E-2</v>
      </c>
      <c r="J5097" s="11">
        <f t="shared" si="429"/>
        <v>0.64723621164572231</v>
      </c>
      <c r="K5097" s="11">
        <f t="shared" si="430"/>
        <v>0.79280148095299952</v>
      </c>
      <c r="AC5097" s="15"/>
      <c r="AD5097" s="16"/>
    </row>
    <row r="5098" spans="1:30" x14ac:dyDescent="0.3">
      <c r="A5098" s="21">
        <v>43913</v>
      </c>
      <c r="B5098" s="22">
        <v>-3.0826577228480492E-2</v>
      </c>
      <c r="C5098" s="9">
        <f t="shared" si="431"/>
        <v>-6.74265772284805E-2</v>
      </c>
      <c r="D5098" s="6">
        <f t="shared" si="432"/>
        <v>4.5463433167482453E-3</v>
      </c>
      <c r="E5098" s="6">
        <f t="shared" si="433"/>
        <v>6.910280213960146E-3</v>
      </c>
      <c r="F5098" s="6">
        <f>B$6+B$7*E5082+B$8*(H5097*100)^2</f>
        <v>1.7358819763802422</v>
      </c>
      <c r="G5098" s="18">
        <v>3.1964213012815768E-2</v>
      </c>
      <c r="H5098" s="9">
        <f t="shared" si="428"/>
        <v>1.3175287383507968E-2</v>
      </c>
      <c r="I5098" s="8">
        <f t="shared" si="427"/>
        <v>1.8788925629307798E-2</v>
      </c>
      <c r="J5098" s="11">
        <f t="shared" si="429"/>
        <v>0.58781130077485544</v>
      </c>
      <c r="K5098" s="11">
        <f t="shared" si="430"/>
        <v>0.53979927879600709</v>
      </c>
      <c r="AC5098" s="15"/>
      <c r="AD5098" s="16"/>
    </row>
    <row r="5099" spans="1:30" x14ac:dyDescent="0.3">
      <c r="A5099" s="21">
        <v>43914</v>
      </c>
      <c r="B5099" s="22">
        <v>0.1076432789646575</v>
      </c>
      <c r="C5099" s="9">
        <f t="shared" si="431"/>
        <v>7.1043278964657508E-2</v>
      </c>
      <c r="D5099" s="6">
        <f t="shared" si="432"/>
        <v>5.0471474860501481E-3</v>
      </c>
      <c r="E5099" s="6">
        <f t="shared" si="433"/>
        <v>4.5463433167482453E-3</v>
      </c>
      <c r="F5099" s="6">
        <f>B$6+B$7*E5082+B$8*(H5098*100)^2</f>
        <v>1.6042606543748774</v>
      </c>
      <c r="G5099" s="18">
        <v>6.3717893032461267E-2</v>
      </c>
      <c r="H5099" s="9">
        <f t="shared" si="428"/>
        <v>1.2665941158772518E-2</v>
      </c>
      <c r="I5099" s="8">
        <f t="shared" si="427"/>
        <v>5.1051951873688751E-2</v>
      </c>
      <c r="J5099" s="11">
        <f t="shared" si="429"/>
        <v>0.8012184559787654</v>
      </c>
      <c r="K5099" s="11">
        <f t="shared" si="430"/>
        <v>2.415099290387698</v>
      </c>
      <c r="AC5099" s="15"/>
      <c r="AD5099" s="16"/>
    </row>
    <row r="5100" spans="1:30" x14ac:dyDescent="0.3">
      <c r="A5100" s="21">
        <v>43915</v>
      </c>
      <c r="B5100" s="22">
        <v>2.3656283829666121E-2</v>
      </c>
      <c r="C5100" s="9">
        <f t="shared" si="431"/>
        <v>-1.294371617033388E-2</v>
      </c>
      <c r="D5100" s="6">
        <f t="shared" si="432"/>
        <v>1.6753978829816277E-4</v>
      </c>
      <c r="E5100" s="6">
        <f t="shared" si="433"/>
        <v>5.0471474860501481E-3</v>
      </c>
      <c r="F5100" s="6">
        <f>B$6+B$7*E5082+B$8*(H5099*100)^2</f>
        <v>1.4834980914349551</v>
      </c>
      <c r="G5100" s="18">
        <v>4.9078619651322701E-2</v>
      </c>
      <c r="H5100" s="9">
        <f t="shared" si="428"/>
        <v>1.2179893642536273E-2</v>
      </c>
      <c r="I5100" s="8">
        <f t="shared" si="427"/>
        <v>3.689872600878643E-2</v>
      </c>
      <c r="J5100" s="11">
        <f t="shared" si="429"/>
        <v>0.75182892817548885</v>
      </c>
      <c r="K5100" s="11">
        <f t="shared" si="430"/>
        <v>1.635841542216836</v>
      </c>
      <c r="AC5100" s="15"/>
      <c r="AD5100" s="16"/>
    </row>
    <row r="5101" spans="1:30" x14ac:dyDescent="0.3">
      <c r="A5101" s="21">
        <v>43916</v>
      </c>
      <c r="B5101" s="22">
        <v>6.1804126865172518E-2</v>
      </c>
      <c r="C5101" s="9">
        <f t="shared" si="431"/>
        <v>2.5204126865172517E-2</v>
      </c>
      <c r="D5101" s="6">
        <f t="shared" si="432"/>
        <v>6.3524801103571101E-4</v>
      </c>
      <c r="E5101" s="6">
        <f t="shared" si="433"/>
        <v>1.6753978829816277E-4</v>
      </c>
      <c r="F5101" s="6">
        <f>B$6+B$7*E5082+B$8*(H5100*100)^2</f>
        <v>1.3726984399375766</v>
      </c>
      <c r="G5101" s="18">
        <v>2.6020555383607924E-2</v>
      </c>
      <c r="H5101" s="9">
        <f t="shared" si="428"/>
        <v>1.1716221404265014E-2</v>
      </c>
      <c r="I5101" s="8">
        <f t="shared" si="427"/>
        <v>1.430433397934291E-2</v>
      </c>
      <c r="J5101" s="11">
        <f t="shared" si="429"/>
        <v>0.54973207790768985</v>
      </c>
      <c r="K5101" s="11">
        <f t="shared" si="430"/>
        <v>0.42298744646634878</v>
      </c>
      <c r="AC5101" s="15"/>
      <c r="AD5101" s="16"/>
    </row>
    <row r="5102" spans="1:30" x14ac:dyDescent="0.3">
      <c r="A5102" s="21">
        <v>43917</v>
      </c>
      <c r="B5102" s="22">
        <v>-4.1436676564623541E-2</v>
      </c>
      <c r="C5102" s="9">
        <f t="shared" si="431"/>
        <v>-7.8036676564623542E-2</v>
      </c>
      <c r="D5102" s="6">
        <f t="shared" si="432"/>
        <v>6.089722889251665E-3</v>
      </c>
      <c r="E5102" s="6">
        <f t="shared" si="433"/>
        <v>6.3524801103571101E-4</v>
      </c>
      <c r="F5102" s="6">
        <f>B$6+B$7*E5082+B$8*(H5101*100)^2</f>
        <v>1.271039759688732</v>
      </c>
      <c r="G5102" s="18">
        <v>3.923029355315872E-2</v>
      </c>
      <c r="H5102" s="9">
        <f t="shared" si="428"/>
        <v>1.1274039913397203E-2</v>
      </c>
      <c r="I5102" s="8">
        <f t="shared" si="427"/>
        <v>2.7956253639761515E-2</v>
      </c>
      <c r="J5102" s="11">
        <f t="shared" si="429"/>
        <v>0.71261902748394168</v>
      </c>
      <c r="K5102" s="11">
        <f t="shared" si="430"/>
        <v>1.2327549829387294</v>
      </c>
      <c r="AC5102" s="15"/>
      <c r="AD5102" s="16"/>
    </row>
    <row r="5103" spans="1:30" x14ac:dyDescent="0.3">
      <c r="A5103" s="21">
        <v>43920</v>
      </c>
      <c r="B5103" s="22">
        <v>3.1423615924780379E-2</v>
      </c>
      <c r="C5103" s="9">
        <f t="shared" si="431"/>
        <v>-5.1763840752196214E-3</v>
      </c>
      <c r="D5103" s="6">
        <f t="shared" si="432"/>
        <v>2.6794952094187294E-5</v>
      </c>
      <c r="E5103" s="6">
        <f t="shared" si="433"/>
        <v>6.089722889251665E-3</v>
      </c>
      <c r="F5103" s="6">
        <f>B$6+B$7*E5082+B$8*(H5102*100)^2</f>
        <v>1.1777679205604168</v>
      </c>
      <c r="G5103" s="18">
        <v>2.0460126585842023E-2</v>
      </c>
      <c r="H5103" s="9">
        <f t="shared" si="428"/>
        <v>1.085250164966777E-2</v>
      </c>
      <c r="I5103" s="8">
        <f t="shared" si="427"/>
        <v>9.6076249361742531E-3</v>
      </c>
      <c r="J5103" s="11">
        <f t="shared" si="429"/>
        <v>0.46957798114614441</v>
      </c>
      <c r="K5103" s="11">
        <f t="shared" si="430"/>
        <v>0.25120893976120096</v>
      </c>
      <c r="AC5103" s="15"/>
      <c r="AD5103" s="16"/>
    </row>
    <row r="5104" spans="1:30" x14ac:dyDescent="0.3">
      <c r="A5104" s="21">
        <v>43921</v>
      </c>
      <c r="B5104" s="22">
        <v>-1.8548329042207157E-2</v>
      </c>
      <c r="C5104" s="9">
        <f t="shared" si="431"/>
        <v>-5.5148329042207157E-2</v>
      </c>
      <c r="D5104" s="6">
        <f t="shared" si="432"/>
        <v>3.0413381961475494E-3</v>
      </c>
      <c r="E5104" s="6">
        <f t="shared" si="433"/>
        <v>2.6794952094187294E-5</v>
      </c>
      <c r="F5104" s="6">
        <f>B$6+B$7*E5104+B$8*(G5103*100)^2</f>
        <v>3.8519109143731334</v>
      </c>
      <c r="G5104" s="18">
        <v>1.8946768996534323E-2</v>
      </c>
      <c r="H5104" s="9">
        <f t="shared" si="428"/>
        <v>1.9626285726986482E-2</v>
      </c>
      <c r="I5104" s="8">
        <f t="shared" si="427"/>
        <v>6.7951673045215863E-4</v>
      </c>
      <c r="J5104" s="11">
        <f t="shared" si="429"/>
        <v>3.5864517616510418E-2</v>
      </c>
      <c r="K5104" s="11">
        <f t="shared" si="430"/>
        <v>6.1357275868356709E-4</v>
      </c>
      <c r="AC5104" s="15"/>
      <c r="AD5104" s="16"/>
    </row>
    <row r="5105" spans="1:30" x14ac:dyDescent="0.3">
      <c r="A5105" s="21">
        <v>43922</v>
      </c>
      <c r="B5105" s="22">
        <v>-4.5441096790132432E-2</v>
      </c>
      <c r="C5105" s="9">
        <f t="shared" si="431"/>
        <v>-8.2041096790132439E-2</v>
      </c>
      <c r="D5105" s="6">
        <f t="shared" si="432"/>
        <v>6.7307415625278795E-3</v>
      </c>
      <c r="E5105" s="6">
        <f t="shared" si="433"/>
        <v>3.0413381961475494E-3</v>
      </c>
      <c r="F5105" s="6">
        <f>B$6+B$7*E5104+B$8*(H5104*100)^2</f>
        <v>3.545230222648347</v>
      </c>
      <c r="G5105" s="18">
        <v>3.8117265297818358E-2</v>
      </c>
      <c r="H5105" s="9">
        <f t="shared" si="428"/>
        <v>1.8828781752010262E-2</v>
      </c>
      <c r="I5105" s="8">
        <f t="shared" si="427"/>
        <v>1.9288483545808095E-2</v>
      </c>
      <c r="J5105" s="11">
        <f t="shared" si="429"/>
        <v>0.50603009935531951</v>
      </c>
      <c r="K5105" s="11">
        <f t="shared" si="430"/>
        <v>0.31913415178758964</v>
      </c>
      <c r="AC5105" s="15"/>
      <c r="AD5105" s="16"/>
    </row>
    <row r="5106" spans="1:30" x14ac:dyDescent="0.3">
      <c r="A5106" s="21">
        <v>43923</v>
      </c>
      <c r="B5106" s="22">
        <v>2.2189934758055054E-2</v>
      </c>
      <c r="C5106" s="9">
        <f t="shared" si="431"/>
        <v>-1.4410065241944946E-2</v>
      </c>
      <c r="D5106" s="6">
        <f t="shared" si="432"/>
        <v>2.0764998027710986E-4</v>
      </c>
      <c r="E5106" s="6">
        <f t="shared" si="433"/>
        <v>6.7307415625278795E-3</v>
      </c>
      <c r="F5106" s="6">
        <f>B$6+B$7*E5104+B$8*(H5105*100)^2</f>
        <v>3.2638506879908555</v>
      </c>
      <c r="G5106" s="18">
        <v>1.8489443465814763E-2</v>
      </c>
      <c r="H5106" s="9">
        <f t="shared" si="428"/>
        <v>1.8066130432361147E-2</v>
      </c>
      <c r="I5106" s="8">
        <f t="shared" si="427"/>
        <v>4.2331303345361643E-4</v>
      </c>
      <c r="J5106" s="11">
        <f t="shared" si="429"/>
        <v>2.2894849930787928E-2</v>
      </c>
      <c r="K5106" s="11">
        <f t="shared" si="430"/>
        <v>2.7029889332585988E-4</v>
      </c>
      <c r="AC5106" s="15"/>
      <c r="AD5106" s="16"/>
    </row>
    <row r="5107" spans="1:30" x14ac:dyDescent="0.3">
      <c r="A5107" s="21">
        <v>43924</v>
      </c>
      <c r="B5107" s="22">
        <v>-1.6998027207870168E-2</v>
      </c>
      <c r="C5107" s="9">
        <f t="shared" si="431"/>
        <v>-5.3598027207870172E-2</v>
      </c>
      <c r="D5107" s="6">
        <f t="shared" si="432"/>
        <v>2.8727485205755914E-3</v>
      </c>
      <c r="E5107" s="6">
        <f t="shared" si="433"/>
        <v>2.0764998027710986E-4</v>
      </c>
      <c r="F5107" s="6">
        <f>B$6+B$7*E5104+B$8*(H5106*100)^2</f>
        <v>3.0056849649426081</v>
      </c>
      <c r="G5107" s="18">
        <v>1.8133507155742599E-2</v>
      </c>
      <c r="H5107" s="9">
        <f t="shared" si="428"/>
        <v>1.7336911388544984E-2</v>
      </c>
      <c r="I5107" s="8">
        <f t="shared" si="427"/>
        <v>7.965957671976151E-4</v>
      </c>
      <c r="J5107" s="11">
        <f t="shared" si="429"/>
        <v>4.3929492533127855E-2</v>
      </c>
      <c r="K5107" s="11">
        <f t="shared" si="430"/>
        <v>1.0243471713331509E-3</v>
      </c>
      <c r="AC5107" s="15"/>
      <c r="AD5107" s="16"/>
    </row>
    <row r="5108" spans="1:30" x14ac:dyDescent="0.3">
      <c r="A5108" s="21">
        <v>43927</v>
      </c>
      <c r="B5108" s="22">
        <v>7.446233874504371E-2</v>
      </c>
      <c r="C5108" s="9">
        <f t="shared" si="431"/>
        <v>3.786233874504371E-2</v>
      </c>
      <c r="D5108" s="6">
        <f t="shared" si="432"/>
        <v>1.4335566952444381E-3</v>
      </c>
      <c r="E5108" s="6">
        <f t="shared" si="433"/>
        <v>2.8727485205755914E-3</v>
      </c>
      <c r="F5108" s="6">
        <f>B$6+B$7*E5104+B$8*(H5107*100)^2</f>
        <v>2.7688179140458407</v>
      </c>
      <c r="G5108" s="18">
        <v>3.7116652173871029E-2</v>
      </c>
      <c r="H5108" s="9">
        <f t="shared" si="428"/>
        <v>1.6639765365070027E-2</v>
      </c>
      <c r="I5108" s="8">
        <f t="shared" si="427"/>
        <v>2.0476886808801002E-2</v>
      </c>
      <c r="J5108" s="11">
        <f t="shared" si="429"/>
        <v>0.55169002616071328</v>
      </c>
      <c r="K5108" s="11">
        <f t="shared" si="430"/>
        <v>0.42832911228072978</v>
      </c>
      <c r="AC5108" s="15"/>
      <c r="AD5108" s="16"/>
    </row>
    <row r="5109" spans="1:30" x14ac:dyDescent="0.3">
      <c r="A5109" s="21">
        <v>43928</v>
      </c>
      <c r="B5109" s="22">
        <v>-1.1528190301125277E-3</v>
      </c>
      <c r="C5109" s="9">
        <f t="shared" si="431"/>
        <v>-3.775281903011253E-2</v>
      </c>
      <c r="D5109" s="6">
        <f t="shared" si="432"/>
        <v>1.4252753447204268E-3</v>
      </c>
      <c r="E5109" s="6">
        <f t="shared" si="433"/>
        <v>1.4335566952444381E-3</v>
      </c>
      <c r="F5109" s="6">
        <f>B$6+B$7*E5104+B$8*(H5108*100)^2</f>
        <v>2.551492394848057</v>
      </c>
      <c r="G5109" s="18">
        <v>4.1699222524606332E-2</v>
      </c>
      <c r="H5109" s="9">
        <f t="shared" si="428"/>
        <v>1.597339160869744E-2</v>
      </c>
      <c r="I5109" s="8">
        <f t="shared" si="427"/>
        <v>2.5725830915908892E-2</v>
      </c>
      <c r="J5109" s="11">
        <f t="shared" si="429"/>
        <v>0.61693790335607124</v>
      </c>
      <c r="K5109" s="11">
        <f t="shared" si="430"/>
        <v>0.65098463360205683</v>
      </c>
      <c r="AC5109" s="15"/>
      <c r="AD5109" s="16"/>
    </row>
    <row r="5110" spans="1:30" x14ac:dyDescent="0.3">
      <c r="A5110" s="21">
        <v>43929</v>
      </c>
      <c r="B5110" s="22">
        <v>3.3839393760102754E-2</v>
      </c>
      <c r="C5110" s="9">
        <f t="shared" si="431"/>
        <v>-2.7606062398972467E-3</v>
      </c>
      <c r="D5110" s="6">
        <f t="shared" si="432"/>
        <v>7.6209468117596147E-6</v>
      </c>
      <c r="E5110" s="6">
        <f t="shared" si="433"/>
        <v>1.4252753447204268E-3</v>
      </c>
      <c r="F5110" s="6">
        <f>B$6+B$7*E5104+B$8*(H5109*100)^2</f>
        <v>2.3520962309840914</v>
      </c>
      <c r="G5110" s="18">
        <v>2.2898692794194948E-2</v>
      </c>
      <c r="H5110" s="9">
        <f t="shared" si="428"/>
        <v>1.5336545344320838E-2</v>
      </c>
      <c r="I5110" s="8">
        <f t="shared" si="427"/>
        <v>7.5621474498741102E-3</v>
      </c>
      <c r="J5110" s="11">
        <f t="shared" si="429"/>
        <v>0.33024363084128505</v>
      </c>
      <c r="K5110" s="11">
        <f t="shared" si="430"/>
        <v>9.2238978548085715E-2</v>
      </c>
      <c r="AC5110" s="15"/>
      <c r="AD5110" s="16"/>
    </row>
    <row r="5111" spans="1:30" x14ac:dyDescent="0.3">
      <c r="A5111" s="21">
        <v>43930</v>
      </c>
      <c r="B5111" s="22">
        <v>1.2122354674438864E-2</v>
      </c>
      <c r="C5111" s="9">
        <f t="shared" si="431"/>
        <v>-2.4477645325561136E-2</v>
      </c>
      <c r="D5111" s="6">
        <f t="shared" si="432"/>
        <v>5.9915512068396497E-4</v>
      </c>
      <c r="E5111" s="6">
        <f t="shared" si="433"/>
        <v>7.6209468117596147E-6</v>
      </c>
      <c r="F5111" s="6">
        <f>B$6+B$7*E5104+B$8*(H5110*100)^2</f>
        <v>2.1691502506389022</v>
      </c>
      <c r="G5111" s="18">
        <v>1.7870580868596744E-2</v>
      </c>
      <c r="H5111" s="9">
        <f t="shared" si="428"/>
        <v>1.4728035342973964E-2</v>
      </c>
      <c r="I5111" s="8">
        <f t="shared" si="427"/>
        <v>3.1425455256227797E-3</v>
      </c>
      <c r="J5111" s="11">
        <f t="shared" si="429"/>
        <v>0.17585021710990095</v>
      </c>
      <c r="K5111" s="11">
        <f t="shared" si="430"/>
        <v>1.996868170711763E-2</v>
      </c>
      <c r="AC5111" s="15"/>
      <c r="AD5111" s="16"/>
    </row>
    <row r="5112" spans="1:30" x14ac:dyDescent="0.3">
      <c r="A5112" s="21">
        <v>43934</v>
      </c>
      <c r="B5112" s="22">
        <v>-1.3950497615192309E-2</v>
      </c>
      <c r="C5112" s="9">
        <f t="shared" si="431"/>
        <v>-5.0550497615192314E-2</v>
      </c>
      <c r="D5112" s="6">
        <f t="shared" si="432"/>
        <v>2.5553528091435637E-3</v>
      </c>
      <c r="E5112" s="6">
        <f t="shared" si="433"/>
        <v>5.9915512068396497E-4</v>
      </c>
      <c r="F5112" s="6">
        <f>B$6+B$7*E5104+B$8*(H5111*100)^2</f>
        <v>2.001297313672191</v>
      </c>
      <c r="G5112" s="18">
        <v>1.7490292854160212E-2</v>
      </c>
      <c r="H5112" s="9">
        <f t="shared" si="428"/>
        <v>1.4146721576648742E-2</v>
      </c>
      <c r="I5112" s="8">
        <f t="shared" si="427"/>
        <v>3.3435712775114704E-3</v>
      </c>
      <c r="J5112" s="11">
        <f t="shared" si="429"/>
        <v>0.19116725519642594</v>
      </c>
      <c r="K5112" s="11">
        <f t="shared" si="430"/>
        <v>2.4186423488693487E-2</v>
      </c>
      <c r="AC5112" s="15"/>
      <c r="AD5112" s="16"/>
    </row>
    <row r="5113" spans="1:30" x14ac:dyDescent="0.3">
      <c r="A5113" s="21">
        <v>43935</v>
      </c>
      <c r="B5113" s="22">
        <v>2.3616813078194996E-2</v>
      </c>
      <c r="C5113" s="9">
        <f t="shared" si="431"/>
        <v>-1.2983186921805005E-2</v>
      </c>
      <c r="D5113" s="6">
        <f t="shared" si="432"/>
        <v>1.6856314264652851E-4</v>
      </c>
      <c r="E5113" s="6">
        <f t="shared" si="433"/>
        <v>2.5553528091435637E-3</v>
      </c>
      <c r="F5113" s="6">
        <f>B$6+B$7*E5104+B$8*(H5112*100)^2</f>
        <v>1.8472922440052331</v>
      </c>
      <c r="G5113" s="18">
        <v>1.5156371468448346E-2</v>
      </c>
      <c r="H5113" s="9">
        <f t="shared" si="428"/>
        <v>1.3591512954800997E-2</v>
      </c>
      <c r="I5113" s="8">
        <f t="shared" si="427"/>
        <v>1.5648585136473492E-3</v>
      </c>
      <c r="J5113" s="11">
        <f t="shared" si="429"/>
        <v>0.10324756930806168</v>
      </c>
      <c r="K5113" s="11">
        <f t="shared" si="430"/>
        <v>6.1595236739666603E-3</v>
      </c>
      <c r="AC5113" s="15"/>
      <c r="AD5113" s="16"/>
    </row>
    <row r="5114" spans="1:30" x14ac:dyDescent="0.3">
      <c r="A5114" s="21">
        <v>43936</v>
      </c>
      <c r="B5114" s="22">
        <v>-1.8772799360022355E-2</v>
      </c>
      <c r="C5114" s="9">
        <f t="shared" si="431"/>
        <v>-5.5372799360022359E-2</v>
      </c>
      <c r="D5114" s="6">
        <f t="shared" si="432"/>
        <v>3.0661469089652924E-3</v>
      </c>
      <c r="E5114" s="6">
        <f t="shared" si="433"/>
        <v>1.6856314264652851E-4</v>
      </c>
      <c r="F5114" s="6">
        <f>B$6+B$7*E5104+B$8*(H5113*100)^2</f>
        <v>1.7059925925857997</v>
      </c>
      <c r="G5114" s="18">
        <v>1.9607236194611601E-2</v>
      </c>
      <c r="H5114" s="9">
        <f t="shared" si="428"/>
        <v>1.30613651376332E-2</v>
      </c>
      <c r="I5114" s="8">
        <f t="shared" si="427"/>
        <v>6.5458710569784011E-3</v>
      </c>
      <c r="J5114" s="11">
        <f t="shared" si="429"/>
        <v>0.33384975791627974</v>
      </c>
      <c r="K5114" s="11">
        <f t="shared" si="430"/>
        <v>9.4922810934085167E-2</v>
      </c>
      <c r="AC5114" s="15"/>
      <c r="AD5114" s="16"/>
    </row>
    <row r="5115" spans="1:30" x14ac:dyDescent="0.3">
      <c r="A5115" s="21">
        <v>43937</v>
      </c>
      <c r="B5115" s="22">
        <v>1.4170342649061571E-3</v>
      </c>
      <c r="C5115" s="9">
        <f t="shared" si="431"/>
        <v>-3.5182965735093844E-2</v>
      </c>
      <c r="D5115" s="6">
        <f t="shared" si="432"/>
        <v>1.2378410779167875E-3</v>
      </c>
      <c r="E5115" s="6">
        <f t="shared" si="433"/>
        <v>3.0661469089652924E-3</v>
      </c>
      <c r="F5115" s="6">
        <f>B$6+B$7*E5104+B$8*(H5114*100)^2</f>
        <v>1.5763501624084695</v>
      </c>
      <c r="G5115" s="18">
        <v>1.3321845452019226E-2</v>
      </c>
      <c r="H5115" s="9">
        <f t="shared" si="428"/>
        <v>1.2555278421478631E-2</v>
      </c>
      <c r="I5115" s="8">
        <f t="shared" si="427"/>
        <v>7.6656703054059534E-4</v>
      </c>
      <c r="J5115" s="11">
        <f t="shared" si="429"/>
        <v>5.7542105056053235E-2</v>
      </c>
      <c r="K5115" s="11">
        <f t="shared" si="430"/>
        <v>1.7913244766716296E-3</v>
      </c>
      <c r="AC5115" s="15"/>
      <c r="AD5115" s="16"/>
    </row>
    <row r="5116" spans="1:30" x14ac:dyDescent="0.3">
      <c r="A5116" s="21">
        <v>43938</v>
      </c>
      <c r="B5116" s="22">
        <v>2.9504360317049515E-2</v>
      </c>
      <c r="C5116" s="9">
        <f t="shared" si="431"/>
        <v>-7.0956396829504852E-3</v>
      </c>
      <c r="D5116" s="6">
        <f t="shared" si="432"/>
        <v>5.0348102510261659E-5</v>
      </c>
      <c r="E5116" s="6">
        <f t="shared" si="433"/>
        <v>1.2378410779167875E-3</v>
      </c>
      <c r="F5116" s="6">
        <f>B$6+B$7*E5104+B$8*(H5115*100)^2</f>
        <v>1.4574032327207687</v>
      </c>
      <c r="G5116" s="18">
        <v>1.4108555274153034E-2</v>
      </c>
      <c r="H5116" s="9">
        <f t="shared" si="428"/>
        <v>1.2072295691875545E-2</v>
      </c>
      <c r="I5116" s="8">
        <f t="shared" si="427"/>
        <v>2.0362595822774887E-3</v>
      </c>
      <c r="J5116" s="11">
        <f t="shared" si="429"/>
        <v>0.14432800118151926</v>
      </c>
      <c r="K5116" s="11">
        <f t="shared" si="430"/>
        <v>1.2803954395133044E-2</v>
      </c>
      <c r="AC5116" s="15"/>
      <c r="AD5116" s="16"/>
    </row>
    <row r="5117" spans="1:30" x14ac:dyDescent="0.3">
      <c r="A5117" s="21">
        <v>43941</v>
      </c>
      <c r="B5117" s="22">
        <v>-2.4725192072919067E-2</v>
      </c>
      <c r="C5117" s="9">
        <f t="shared" si="431"/>
        <v>-6.1325192072919067E-2</v>
      </c>
      <c r="D5117" s="6">
        <f t="shared" si="432"/>
        <v>3.7607791827804155E-3</v>
      </c>
      <c r="E5117" s="6">
        <f t="shared" si="433"/>
        <v>5.0348102510261659E-5</v>
      </c>
      <c r="F5117" s="6">
        <f>B$6+B$7*E5104+B$8*(H5116*100)^2</f>
        <v>1.3482694247323033</v>
      </c>
      <c r="G5117" s="18">
        <v>1.0644507214347206E-2</v>
      </c>
      <c r="H5117" s="9">
        <f t="shared" si="428"/>
        <v>1.1611500440220046E-2</v>
      </c>
      <c r="I5117" s="8">
        <f t="shared" si="427"/>
        <v>9.6699322587284059E-4</v>
      </c>
      <c r="J5117" s="11">
        <f t="shared" si="429"/>
        <v>9.0844339376225713E-2</v>
      </c>
      <c r="K5117" s="11">
        <f t="shared" si="430"/>
        <v>3.6730988267206222E-3</v>
      </c>
      <c r="AC5117" s="15"/>
      <c r="AD5117" s="16"/>
    </row>
    <row r="5118" spans="1:30" x14ac:dyDescent="0.3">
      <c r="A5118" s="21">
        <v>43942</v>
      </c>
      <c r="B5118" s="22">
        <v>-2.7066910194101124E-2</v>
      </c>
      <c r="C5118" s="9">
        <f t="shared" si="431"/>
        <v>-6.3666910194101117E-2</v>
      </c>
      <c r="D5118" s="6">
        <f t="shared" si="432"/>
        <v>4.0534754536637367E-3</v>
      </c>
      <c r="E5118" s="6">
        <f t="shared" si="433"/>
        <v>3.7607791827804155E-3</v>
      </c>
      <c r="F5118" s="6">
        <f>B$6+B$7*E5104+B$8*(H5117*100)^2</f>
        <v>1.2481391559028865</v>
      </c>
      <c r="G5118" s="18">
        <v>1.5229659448718458E-2</v>
      </c>
      <c r="H5118" s="9">
        <f t="shared" si="428"/>
        <v>1.1172014840228625E-2</v>
      </c>
      <c r="I5118" s="8">
        <f t="shared" si="427"/>
        <v>4.0576446084898323E-3</v>
      </c>
      <c r="J5118" s="11">
        <f t="shared" si="429"/>
        <v>0.26643042296203634</v>
      </c>
      <c r="K5118" s="11">
        <f t="shared" si="430"/>
        <v>5.3364379288431518E-2</v>
      </c>
      <c r="AC5118" s="15"/>
      <c r="AD5118" s="16"/>
    </row>
    <row r="5119" spans="1:30" x14ac:dyDescent="0.3">
      <c r="A5119" s="21">
        <v>43943</v>
      </c>
      <c r="B5119" s="22">
        <v>1.9656182474562425E-2</v>
      </c>
      <c r="C5119" s="9">
        <f t="shared" si="431"/>
        <v>-1.6943817525437575E-2</v>
      </c>
      <c r="D5119" s="6">
        <f t="shared" si="432"/>
        <v>2.8709295233532553E-4</v>
      </c>
      <c r="E5119" s="6">
        <f t="shared" si="433"/>
        <v>4.0534754536637367E-3</v>
      </c>
      <c r="F5119" s="6">
        <f>B$6+B$7*E5104+B$8*(H5118*100)^2</f>
        <v>1.1562696342518965</v>
      </c>
      <c r="G5119" s="18">
        <v>1.9569891586956534E-2</v>
      </c>
      <c r="H5119" s="9">
        <f t="shared" si="428"/>
        <v>1.0752997880832567E-2</v>
      </c>
      <c r="I5119" s="8">
        <f t="shared" si="427"/>
        <v>8.8168937061239676E-3</v>
      </c>
      <c r="J5119" s="11">
        <f t="shared" si="429"/>
        <v>0.45053359988976571</v>
      </c>
      <c r="K5119" s="11">
        <f t="shared" si="430"/>
        <v>0.22113984448527546</v>
      </c>
      <c r="AC5119" s="15"/>
      <c r="AD5119" s="16"/>
    </row>
    <row r="5120" spans="1:30" x14ac:dyDescent="0.3">
      <c r="A5120" s="21">
        <v>43944</v>
      </c>
      <c r="B5120" s="22">
        <v>1.6785935679735286E-3</v>
      </c>
      <c r="C5120" s="9">
        <f t="shared" si="431"/>
        <v>-3.4921406432026472E-2</v>
      </c>
      <c r="D5120" s="6">
        <f t="shared" si="432"/>
        <v>1.2195046271907799E-3</v>
      </c>
      <c r="E5120" s="6">
        <f t="shared" si="433"/>
        <v>2.8709295233532553E-4</v>
      </c>
      <c r="F5120" s="6">
        <f>B$6+B$7*E5104+B$8*(H5119*100)^2</f>
        <v>1.0719793481371134</v>
      </c>
      <c r="G5120" s="18">
        <v>1.4283051459938887E-2</v>
      </c>
      <c r="H5120" s="9">
        <f t="shared" si="428"/>
        <v>1.0353643552571788E-2</v>
      </c>
      <c r="I5120" s="8">
        <f t="shared" si="427"/>
        <v>3.9294079073670992E-3</v>
      </c>
      <c r="J5120" s="11">
        <f t="shared" si="429"/>
        <v>0.27510983338457506</v>
      </c>
      <c r="K5120" s="11">
        <f t="shared" si="430"/>
        <v>5.7784204248505722E-2</v>
      </c>
      <c r="AC5120" s="15"/>
      <c r="AD5120" s="16"/>
    </row>
    <row r="5121" spans="1:30" x14ac:dyDescent="0.3">
      <c r="A5121" s="21">
        <v>43945</v>
      </c>
      <c r="B5121" s="22">
        <v>1.0996382976755628E-2</v>
      </c>
      <c r="C5121" s="9">
        <f t="shared" si="431"/>
        <v>-2.5603617023244374E-2</v>
      </c>
      <c r="D5121" s="6">
        <f t="shared" si="432"/>
        <v>6.5554520467296911E-4</v>
      </c>
      <c r="E5121" s="6">
        <f t="shared" si="433"/>
        <v>1.2195046271907799E-3</v>
      </c>
      <c r="F5121" s="6">
        <f>B$6+B$7*E5104+B$8*(H5120*100)^2</f>
        <v>0.99464301062679961</v>
      </c>
      <c r="G5121" s="18">
        <v>1.2637412477175041E-2</v>
      </c>
      <c r="H5121" s="9">
        <f t="shared" si="428"/>
        <v>9.9731790850600879E-3</v>
      </c>
      <c r="I5121" s="8">
        <f t="shared" si="427"/>
        <v>2.6642333921149536E-3</v>
      </c>
      <c r="J5121" s="11">
        <f t="shared" si="429"/>
        <v>0.21082111523438338</v>
      </c>
      <c r="K5121" s="11">
        <f t="shared" si="430"/>
        <v>3.0377572254138396E-2</v>
      </c>
      <c r="AC5121" s="15"/>
      <c r="AD5121" s="16"/>
    </row>
    <row r="5122" spans="1:30" x14ac:dyDescent="0.3">
      <c r="A5122" s="21">
        <v>43948</v>
      </c>
      <c r="B5122" s="22">
        <v>1.4966544587120425E-2</v>
      </c>
      <c r="C5122" s="9">
        <f t="shared" si="431"/>
        <v>-2.1633455412879574E-2</v>
      </c>
      <c r="D5122" s="6">
        <f t="shared" si="432"/>
        <v>4.6800639310104854E-4</v>
      </c>
      <c r="E5122" s="6">
        <f t="shared" si="433"/>
        <v>6.5554520467296911E-4</v>
      </c>
      <c r="F5122" s="6">
        <f>B$6+B$7*E5104+B$8*(H5121*100)^2</f>
        <v>0.92368692096108673</v>
      </c>
      <c r="G5122" s="18">
        <v>8.9952823483659735E-3</v>
      </c>
      <c r="H5122" s="9">
        <f t="shared" si="428"/>
        <v>9.6108632336595386E-3</v>
      </c>
      <c r="I5122" s="8">
        <f t="shared" si="427"/>
        <v>6.1558088529356514E-4</v>
      </c>
      <c r="J5122" s="11">
        <f t="shared" si="429"/>
        <v>6.8433747986286139E-2</v>
      </c>
      <c r="K5122" s="11">
        <f t="shared" si="430"/>
        <v>2.1432590146370778E-3</v>
      </c>
      <c r="AC5122" s="15"/>
      <c r="AD5122" s="16"/>
    </row>
    <row r="5123" spans="1:30" x14ac:dyDescent="0.3">
      <c r="A5123" s="21">
        <v>43949</v>
      </c>
      <c r="B5123" s="22">
        <v>-1.3363035090126177E-3</v>
      </c>
      <c r="C5123" s="9">
        <f t="shared" si="431"/>
        <v>-3.7936303509012621E-2</v>
      </c>
      <c r="D5123" s="6">
        <f t="shared" si="432"/>
        <v>1.4391631239279233E-3</v>
      </c>
      <c r="E5123" s="6">
        <f t="shared" si="433"/>
        <v>4.6800639310104854E-4</v>
      </c>
      <c r="F5123" s="6">
        <f>B$6+B$7*E5104+B$8*(H5122*100)^2</f>
        <v>0.85858470869279535</v>
      </c>
      <c r="G5123" s="18">
        <v>1.504600026934624E-2</v>
      </c>
      <c r="H5123" s="9">
        <f t="shared" si="428"/>
        <v>9.2659846141292263E-3</v>
      </c>
      <c r="I5123" s="8">
        <f t="shared" si="427"/>
        <v>5.7800156552170138E-3</v>
      </c>
      <c r="J5123" s="11">
        <f t="shared" si="429"/>
        <v>0.38415629082453551</v>
      </c>
      <c r="K5123" s="11">
        <f t="shared" si="430"/>
        <v>0.13902654267759362</v>
      </c>
      <c r="AC5123" s="15"/>
      <c r="AD5123" s="16"/>
    </row>
    <row r="5124" spans="1:30" x14ac:dyDescent="0.3">
      <c r="A5124" s="21">
        <v>43950</v>
      </c>
      <c r="B5124" s="22">
        <v>2.1845707733392422E-2</v>
      </c>
      <c r="C5124" s="9">
        <f t="shared" si="431"/>
        <v>-1.4754292266607578E-2</v>
      </c>
      <c r="D5124" s="6">
        <f t="shared" si="432"/>
        <v>2.176891402884762E-4</v>
      </c>
      <c r="E5124" s="6">
        <f t="shared" si="433"/>
        <v>1.4391631239279233E-3</v>
      </c>
      <c r="F5124" s="6">
        <f>B$6+B$7*E5104+B$8*(H5123*100)^2</f>
        <v>0.79885342893663802</v>
      </c>
      <c r="G5124" s="18">
        <v>1.7912795378667249E-2</v>
      </c>
      <c r="H5124" s="9">
        <f t="shared" si="428"/>
        <v>8.9378600846994581E-3</v>
      </c>
      <c r="I5124" s="8">
        <f t="shared" si="427"/>
        <v>8.9749352939677909E-3</v>
      </c>
      <c r="J5124" s="11">
        <f t="shared" si="429"/>
        <v>0.50103488061144508</v>
      </c>
      <c r="K5124" s="11">
        <f t="shared" si="430"/>
        <v>0.30892902134019895</v>
      </c>
      <c r="AC5124" s="15"/>
      <c r="AD5124" s="16"/>
    </row>
    <row r="5125" spans="1:30" x14ac:dyDescent="0.3">
      <c r="A5125" s="21">
        <v>43951</v>
      </c>
      <c r="B5125" s="22">
        <v>-1.1765800989931839E-2</v>
      </c>
      <c r="C5125" s="9">
        <f t="shared" si="431"/>
        <v>-4.8365800989931838E-2</v>
      </c>
      <c r="D5125" s="6">
        <f t="shared" si="432"/>
        <v>2.3392507053976914E-3</v>
      </c>
      <c r="E5125" s="6">
        <f t="shared" si="433"/>
        <v>2.176891402884762E-4</v>
      </c>
      <c r="F5125" s="6">
        <f>B$6+B$7*E5104+B$8*(H5124*100)^2</f>
        <v>0.74404997976036347</v>
      </c>
      <c r="G5125" s="18">
        <v>1.045316944530341E-2</v>
      </c>
      <c r="H5125" s="9">
        <f t="shared" si="428"/>
        <v>8.6258331757596805E-3</v>
      </c>
      <c r="I5125" s="8">
        <f t="shared" si="427"/>
        <v>1.8273362695437299E-3</v>
      </c>
      <c r="J5125" s="11">
        <f t="shared" si="429"/>
        <v>0.17481169506582031</v>
      </c>
      <c r="K5125" s="11">
        <f t="shared" si="430"/>
        <v>1.9700940234578468E-2</v>
      </c>
      <c r="AC5125" s="15"/>
      <c r="AD5125" s="16"/>
    </row>
    <row r="5126" spans="1:30" x14ac:dyDescent="0.3">
      <c r="A5126" s="21">
        <v>43952</v>
      </c>
      <c r="B5126" s="22">
        <v>-2.5881989036731813E-2</v>
      </c>
      <c r="C5126" s="9">
        <f t="shared" si="431"/>
        <v>-6.2481989036731814E-2</v>
      </c>
      <c r="D5126" s="6">
        <f t="shared" si="432"/>
        <v>3.9039989539862746E-3</v>
      </c>
      <c r="E5126" s="6">
        <f t="shared" si="433"/>
        <v>2.3392507053976914E-3</v>
      </c>
      <c r="F5126" s="6">
        <f>B$6+B$7*E5126+B$8*(G5125*100)^2</f>
        <v>1.0138117938007269</v>
      </c>
      <c r="G5126" s="18">
        <v>1.3509205900628473E-2</v>
      </c>
      <c r="H5126" s="9">
        <f t="shared" si="428"/>
        <v>1.0068822144624101E-2</v>
      </c>
      <c r="I5126" s="8">
        <f t="shared" si="427"/>
        <v>3.4403837560043719E-3</v>
      </c>
      <c r="J5126" s="11">
        <f t="shared" si="429"/>
        <v>0.25466957727280765</v>
      </c>
      <c r="K5126" s="11">
        <f t="shared" si="430"/>
        <v>4.7759175180273061E-2</v>
      </c>
      <c r="AC5126" s="15"/>
      <c r="AD5126" s="16"/>
    </row>
    <row r="5127" spans="1:30" x14ac:dyDescent="0.3">
      <c r="A5127" s="21">
        <v>43955</v>
      </c>
      <c r="B5127" s="22">
        <v>1.0983113950942798E-3</v>
      </c>
      <c r="C5127" s="9">
        <f t="shared" si="431"/>
        <v>-3.5501688604905719E-2</v>
      </c>
      <c r="D5127" s="6">
        <f t="shared" si="432"/>
        <v>1.2603698937996926E-3</v>
      </c>
      <c r="E5127" s="6">
        <f t="shared" si="433"/>
        <v>3.9039989539862746E-3</v>
      </c>
      <c r="F5127" s="6">
        <f>B$6+B$7*E5126+B$8*(H5126*100)^2</f>
        <v>0.94144332003873132</v>
      </c>
      <c r="G5127" s="18">
        <v>1.3473039693905006E-2</v>
      </c>
      <c r="H5127" s="9">
        <f t="shared" si="428"/>
        <v>9.7028002145706956E-3</v>
      </c>
      <c r="I5127" s="8">
        <f t="shared" ref="I5127:I5190" si="434">SQRT((G5127-H5127)^2)</f>
        <v>3.77023947933431E-3</v>
      </c>
      <c r="J5127" s="11">
        <f t="shared" si="429"/>
        <v>0.27983584736560285</v>
      </c>
      <c r="K5127" s="11">
        <f t="shared" si="430"/>
        <v>6.0296205419868576E-2</v>
      </c>
      <c r="AC5127" s="15"/>
      <c r="AD5127" s="16"/>
    </row>
    <row r="5128" spans="1:30" x14ac:dyDescent="0.3">
      <c r="A5128" s="21">
        <v>43956</v>
      </c>
      <c r="B5128" s="22">
        <v>5.5982552980594442E-3</v>
      </c>
      <c r="C5128" s="9">
        <f t="shared" si="431"/>
        <v>-3.1001744701940556E-2</v>
      </c>
      <c r="D5128" s="6">
        <f t="shared" si="432"/>
        <v>9.6110817456429934E-4</v>
      </c>
      <c r="E5128" s="6">
        <f t="shared" si="433"/>
        <v>1.2603698937996926E-3</v>
      </c>
      <c r="F5128" s="6">
        <f>B$6+B$7*E5126+B$8*(H5127*100)^2</f>
        <v>0.87504524536210071</v>
      </c>
      <c r="G5128" s="18">
        <v>1.3021900452664317E-2</v>
      </c>
      <c r="H5128" s="9">
        <f t="shared" ref="H5128:H5191" si="435">SQRT(F5128)/100</f>
        <v>9.3543853104418387E-3</v>
      </c>
      <c r="I5128" s="8">
        <f t="shared" si="434"/>
        <v>3.6675151422224782E-3</v>
      </c>
      <c r="J5128" s="11">
        <f t="shared" ref="J5128:J5191" si="436">ABS(G5128-H5128)/G5128</f>
        <v>0.28164208101223004</v>
      </c>
      <c r="K5128" s="11">
        <f t="shared" ref="K5128:K5191" si="437">G5128/H5128-LN(G5128/H5128)-1</f>
        <v>6.1276384450528409E-2</v>
      </c>
      <c r="AC5128" s="15"/>
      <c r="AD5128" s="16"/>
    </row>
    <row r="5129" spans="1:30" x14ac:dyDescent="0.3">
      <c r="A5129" s="21">
        <v>43957</v>
      </c>
      <c r="B5129" s="22">
        <v>-9.1886932816549974E-3</v>
      </c>
      <c r="C5129" s="9">
        <f t="shared" si="431"/>
        <v>-4.5788693281654996E-2</v>
      </c>
      <c r="D5129" s="6">
        <f t="shared" si="432"/>
        <v>2.0966044324414773E-3</v>
      </c>
      <c r="E5129" s="6">
        <f t="shared" si="433"/>
        <v>9.6110817456429934E-4</v>
      </c>
      <c r="F5129" s="6">
        <f>B$6+B$7*E5126+B$8*(H5128*100)^2</f>
        <v>0.81412501184629182</v>
      </c>
      <c r="G5129" s="18">
        <v>9.3282742384732335E-3</v>
      </c>
      <c r="H5129" s="9">
        <f t="shared" si="435"/>
        <v>9.0228876300566425E-3</v>
      </c>
      <c r="I5129" s="8">
        <f t="shared" si="434"/>
        <v>3.0538660841659092E-4</v>
      </c>
      <c r="J5129" s="11">
        <f t="shared" si="436"/>
        <v>3.27377391154587E-2</v>
      </c>
      <c r="K5129" s="11">
        <f t="shared" si="437"/>
        <v>5.6016375141720864E-4</v>
      </c>
      <c r="AC5129" s="15"/>
      <c r="AD5129" s="16"/>
    </row>
    <row r="5130" spans="1:30" x14ac:dyDescent="0.3">
      <c r="A5130" s="21">
        <v>43958</v>
      </c>
      <c r="B5130" s="22">
        <v>8.8872120216335181E-3</v>
      </c>
      <c r="C5130" s="9">
        <f t="shared" si="431"/>
        <v>-2.7712787978366481E-2</v>
      </c>
      <c r="D5130" s="6">
        <f t="shared" si="432"/>
        <v>7.6799861753389369E-4</v>
      </c>
      <c r="E5130" s="6">
        <f t="shared" si="433"/>
        <v>2.0966044324414773E-3</v>
      </c>
      <c r="F5130" s="6">
        <f>B$6+B$7*E5126+B$8*(H5129*100)^2</f>
        <v>0.7582306975955373</v>
      </c>
      <c r="G5130" s="18">
        <v>1.1707971118554207E-2</v>
      </c>
      <c r="H5130" s="9">
        <f t="shared" si="435"/>
        <v>8.7076443289533668E-3</v>
      </c>
      <c r="I5130" s="8">
        <f t="shared" si="434"/>
        <v>3.0003267896008406E-3</v>
      </c>
      <c r="J5130" s="11">
        <f t="shared" si="436"/>
        <v>0.25626359675982396</v>
      </c>
      <c r="K5130" s="11">
        <f t="shared" si="437"/>
        <v>4.8493791905065864E-2</v>
      </c>
      <c r="AC5130" s="15"/>
      <c r="AD5130" s="16"/>
    </row>
    <row r="5131" spans="1:30" x14ac:dyDescent="0.3">
      <c r="A5131" s="21">
        <v>43959</v>
      </c>
      <c r="B5131" s="22">
        <v>1.8895232838711348E-2</v>
      </c>
      <c r="C5131" s="9">
        <f t="shared" si="431"/>
        <v>-1.7704767161288652E-2</v>
      </c>
      <c r="D5131" s="6">
        <f t="shared" si="432"/>
        <v>3.1345878023544507E-4</v>
      </c>
      <c r="E5131" s="6">
        <f t="shared" si="433"/>
        <v>7.6799861753389369E-4</v>
      </c>
      <c r="F5131" s="6">
        <f>B$6+B$7*E5126+B$8*(H5130*100)^2</f>
        <v>0.70694766427047007</v>
      </c>
      <c r="G5131" s="18">
        <v>1.0610836423070997E-2</v>
      </c>
      <c r="H5131" s="9">
        <f t="shared" si="435"/>
        <v>8.4080179844626297E-3</v>
      </c>
      <c r="I5131" s="8">
        <f t="shared" si="434"/>
        <v>2.2028184386083671E-3</v>
      </c>
      <c r="J5131" s="11">
        <f t="shared" si="436"/>
        <v>0.20760082907496424</v>
      </c>
      <c r="K5131" s="11">
        <f t="shared" si="437"/>
        <v>2.9300204455452006E-2</v>
      </c>
      <c r="AC5131" s="15"/>
      <c r="AD5131" s="16"/>
    </row>
    <row r="5132" spans="1:30" x14ac:dyDescent="0.3">
      <c r="A5132" s="21">
        <v>43962</v>
      </c>
      <c r="B5132" s="22">
        <v>-4.5035142475883675E-3</v>
      </c>
      <c r="C5132" s="9">
        <f t="shared" si="431"/>
        <v>-4.1103514247588367E-2</v>
      </c>
      <c r="D5132" s="6">
        <f t="shared" si="432"/>
        <v>1.6894988835017E-3</v>
      </c>
      <c r="E5132" s="6">
        <f t="shared" si="433"/>
        <v>3.1345878023544507E-4</v>
      </c>
      <c r="F5132" s="6">
        <f>B$6+B$7*E5126+B$8*(H5131*100)^2</f>
        <v>0.65989548119472108</v>
      </c>
      <c r="G5132" s="18">
        <v>8.6087773664968673E-3</v>
      </c>
      <c r="H5132" s="9">
        <f t="shared" si="435"/>
        <v>8.1233951103877808E-3</v>
      </c>
      <c r="I5132" s="8">
        <f t="shared" si="434"/>
        <v>4.8538225610908654E-4</v>
      </c>
      <c r="J5132" s="11">
        <f t="shared" si="436"/>
        <v>5.6382252141641928E-2</v>
      </c>
      <c r="K5132" s="11">
        <f t="shared" si="437"/>
        <v>1.7170339795571365E-3</v>
      </c>
      <c r="AC5132" s="15"/>
      <c r="AD5132" s="16"/>
    </row>
    <row r="5133" spans="1:30" x14ac:dyDescent="0.3">
      <c r="A5133" s="21">
        <v>43963</v>
      </c>
      <c r="B5133" s="22">
        <v>-1.9056284801973588E-2</v>
      </c>
      <c r="C5133" s="9">
        <f t="shared" si="431"/>
        <v>-5.5656284801973585E-2</v>
      </c>
      <c r="D5133" s="6">
        <f t="shared" si="432"/>
        <v>3.0976220379583959E-3</v>
      </c>
      <c r="E5133" s="6">
        <f t="shared" si="433"/>
        <v>1.6894988835017E-3</v>
      </c>
      <c r="F5133" s="6">
        <f>B$6+B$7*E5126+B$8*(H5132*100)^2</f>
        <v>0.61672510322272123</v>
      </c>
      <c r="G5133" s="18">
        <v>1.27119202459859E-2</v>
      </c>
      <c r="H5133" s="9">
        <f t="shared" si="435"/>
        <v>7.853184724828018E-3</v>
      </c>
      <c r="I5133" s="8">
        <f t="shared" si="434"/>
        <v>4.8587355211578819E-3</v>
      </c>
      <c r="J5133" s="11">
        <f t="shared" si="436"/>
        <v>0.38221884869771322</v>
      </c>
      <c r="K5133" s="11">
        <f t="shared" si="437"/>
        <v>0.13707518834282784</v>
      </c>
      <c r="AC5133" s="15"/>
      <c r="AD5133" s="16"/>
    </row>
    <row r="5134" spans="1:30" x14ac:dyDescent="0.3">
      <c r="A5134" s="21">
        <v>43964</v>
      </c>
      <c r="B5134" s="22">
        <v>-2.1986776487015986E-2</v>
      </c>
      <c r="C5134" s="9">
        <f t="shared" si="431"/>
        <v>-5.858677648701599E-2</v>
      </c>
      <c r="D5134" s="6">
        <f t="shared" si="432"/>
        <v>3.4324103791395699E-3</v>
      </c>
      <c r="E5134" s="6">
        <f t="shared" si="433"/>
        <v>3.0976220379583959E-3</v>
      </c>
      <c r="F5134" s="6">
        <f>B$6+B$7*E5126+B$8*(H5133*100)^2</f>
        <v>0.57711628143341132</v>
      </c>
      <c r="G5134" s="18">
        <v>1.5707103996654929E-2</v>
      </c>
      <c r="H5134" s="9">
        <f t="shared" si="435"/>
        <v>7.596816974453257E-3</v>
      </c>
      <c r="I5134" s="8">
        <f t="shared" si="434"/>
        <v>8.1102870222016718E-3</v>
      </c>
      <c r="J5134" s="11">
        <f t="shared" si="436"/>
        <v>0.51634515337320508</v>
      </c>
      <c r="K5134" s="11">
        <f t="shared" si="437"/>
        <v>0.34120640297435889</v>
      </c>
      <c r="AC5134" s="15"/>
      <c r="AD5134" s="16"/>
    </row>
    <row r="5135" spans="1:30" x14ac:dyDescent="0.3">
      <c r="A5135" s="21">
        <v>43965</v>
      </c>
      <c r="B5135" s="22">
        <v>1.6102011558894905E-2</v>
      </c>
      <c r="C5135" s="9">
        <f t="shared" ref="C5135:C5198" si="438">B5135-B$5</f>
        <v>-2.0497988441105095E-2</v>
      </c>
      <c r="D5135" s="6">
        <f t="shared" ref="D5135:D5198" si="439">C5135^2</f>
        <v>4.2016753013167808E-4</v>
      </c>
      <c r="E5135" s="6">
        <f t="shared" si="433"/>
        <v>3.4324103791395699E-3</v>
      </c>
      <c r="F5135" s="6">
        <f>B$6+B$7*E5126+B$8*(H5134*100)^2</f>
        <v>0.54077518744171948</v>
      </c>
      <c r="G5135" s="18">
        <v>2.2712323978375252E-2</v>
      </c>
      <c r="H5135" s="9">
        <f t="shared" si="435"/>
        <v>7.3537418192490241E-3</v>
      </c>
      <c r="I5135" s="8">
        <f t="shared" si="434"/>
        <v>1.5358582159126229E-2</v>
      </c>
      <c r="J5135" s="11">
        <f t="shared" si="436"/>
        <v>0.67622239686917851</v>
      </c>
      <c r="K5135" s="11">
        <f t="shared" si="437"/>
        <v>0.96084134897268303</v>
      </c>
      <c r="AC5135" s="15"/>
      <c r="AD5135" s="16"/>
    </row>
    <row r="5136" spans="1:30" x14ac:dyDescent="0.3">
      <c r="A5136" s="21">
        <v>43966</v>
      </c>
      <c r="B5136" s="22">
        <v>2.5398074653117651E-3</v>
      </c>
      <c r="C5136" s="9">
        <f t="shared" si="438"/>
        <v>-3.4060192534688234E-2</v>
      </c>
      <c r="D5136" s="6">
        <f t="shared" si="439"/>
        <v>1.1600967155000321E-3</v>
      </c>
      <c r="E5136" s="6">
        <f t="shared" ref="E5136:E5199" si="440">D5135</f>
        <v>4.2016753013167808E-4</v>
      </c>
      <c r="F5136" s="6">
        <f>B$6+B$7*E5126+B$8*(H5135*100)^2</f>
        <v>0.50743223370434221</v>
      </c>
      <c r="G5136" s="18">
        <v>1.1702273058707795E-2</v>
      </c>
      <c r="H5136" s="9">
        <f t="shared" si="435"/>
        <v>7.1234277823555014E-3</v>
      </c>
      <c r="I5136" s="8">
        <f t="shared" si="434"/>
        <v>4.5788452763522933E-3</v>
      </c>
      <c r="J5136" s="11">
        <f t="shared" si="436"/>
        <v>0.39127828015815458</v>
      </c>
      <c r="K5136" s="11">
        <f t="shared" si="437"/>
        <v>0.14639272798987535</v>
      </c>
      <c r="AC5136" s="15"/>
      <c r="AD5136" s="16"/>
    </row>
    <row r="5137" spans="1:30" x14ac:dyDescent="0.3">
      <c r="A5137" s="21">
        <v>43969</v>
      </c>
      <c r="B5137" s="22">
        <v>3.7779826053899027E-2</v>
      </c>
      <c r="C5137" s="9">
        <f t="shared" si="438"/>
        <v>1.179826053899026E-3</v>
      </c>
      <c r="D5137" s="6">
        <f t="shared" si="439"/>
        <v>1.3919895174589474E-6</v>
      </c>
      <c r="E5137" s="6">
        <f t="shared" si="440"/>
        <v>1.1600967155000321E-3</v>
      </c>
      <c r="F5137" s="6">
        <f>B$6+B$7*E5126+B$8*(H5136*100)^2</f>
        <v>0.47684007365029851</v>
      </c>
      <c r="G5137" s="18">
        <v>2.0483247365059808E-2</v>
      </c>
      <c r="H5137" s="9">
        <f t="shared" si="435"/>
        <v>6.9053607700850679E-3</v>
      </c>
      <c r="I5137" s="8">
        <f t="shared" si="434"/>
        <v>1.357788659497474E-2</v>
      </c>
      <c r="J5137" s="11">
        <f t="shared" si="436"/>
        <v>0.66287763619629048</v>
      </c>
      <c r="K5137" s="11">
        <f t="shared" si="437"/>
        <v>0.87897268414630947</v>
      </c>
      <c r="AC5137" s="15"/>
      <c r="AD5137" s="16"/>
    </row>
    <row r="5138" spans="1:30" x14ac:dyDescent="0.3">
      <c r="A5138" s="21">
        <v>43970</v>
      </c>
      <c r="B5138" s="22">
        <v>-1.6003453468630791E-2</v>
      </c>
      <c r="C5138" s="9">
        <f t="shared" si="438"/>
        <v>-5.2603453468630795E-2</v>
      </c>
      <c r="D5138" s="6">
        <f t="shared" si="439"/>
        <v>2.7671233168264052E-3</v>
      </c>
      <c r="E5138" s="6">
        <f t="shared" si="440"/>
        <v>1.3919895174589474E-6</v>
      </c>
      <c r="F5138" s="6">
        <f>B$6+B$7*E5126+B$8*(H5137*100)^2</f>
        <v>0.4487717668007134</v>
      </c>
      <c r="G5138" s="18">
        <v>6.9719643687681243E-3</v>
      </c>
      <c r="H5138" s="9">
        <f t="shared" si="435"/>
        <v>6.6990429674746331E-3</v>
      </c>
      <c r="I5138" s="8">
        <f t="shared" si="434"/>
        <v>2.7292140129349125E-4</v>
      </c>
      <c r="J5138" s="11">
        <f t="shared" si="436"/>
        <v>3.9145553083443786E-2</v>
      </c>
      <c r="K5138" s="11">
        <f t="shared" si="437"/>
        <v>8.0801537911856514E-4</v>
      </c>
      <c r="AC5138" s="15"/>
      <c r="AD5138" s="16"/>
    </row>
    <row r="5139" spans="1:30" x14ac:dyDescent="0.3">
      <c r="A5139" s="21">
        <v>43971</v>
      </c>
      <c r="B5139" s="22">
        <v>1.5130265593643543E-2</v>
      </c>
      <c r="C5139" s="9">
        <f t="shared" si="438"/>
        <v>-2.146973440635646E-2</v>
      </c>
      <c r="D5139" s="6">
        <f t="shared" si="439"/>
        <v>4.6094949547948637E-4</v>
      </c>
      <c r="E5139" s="6">
        <f t="shared" si="440"/>
        <v>2.7671233168264052E-3</v>
      </c>
      <c r="F5139" s="6">
        <f>B$6+B$7*E5126+B$8*(H5138*100)^2</f>
        <v>0.42301909526621906</v>
      </c>
      <c r="G5139" s="18">
        <v>1.1332167026236175E-2</v>
      </c>
      <c r="H5139" s="9">
        <f t="shared" si="435"/>
        <v>6.5039918147720569E-3</v>
      </c>
      <c r="I5139" s="8">
        <f t="shared" si="434"/>
        <v>4.8281752114641184E-3</v>
      </c>
      <c r="J5139" s="11">
        <f t="shared" si="436"/>
        <v>0.42605930536374481</v>
      </c>
      <c r="K5139" s="11">
        <f t="shared" si="437"/>
        <v>0.1871110889356693</v>
      </c>
      <c r="AC5139" s="15"/>
      <c r="AD5139" s="16"/>
    </row>
    <row r="5140" spans="1:30" x14ac:dyDescent="0.3">
      <c r="A5140" s="21">
        <v>43972</v>
      </c>
      <c r="B5140" s="22">
        <v>-4.1501062408299616E-3</v>
      </c>
      <c r="C5140" s="9">
        <f t="shared" si="438"/>
        <v>-4.0750106240829961E-2</v>
      </c>
      <c r="D5140" s="6">
        <f t="shared" si="439"/>
        <v>1.660571158638929E-3</v>
      </c>
      <c r="E5140" s="6">
        <f t="shared" si="440"/>
        <v>4.6094949547948637E-4</v>
      </c>
      <c r="F5140" s="6">
        <f>B$6+B$7*E5126+B$8*(H5139*100)^2</f>
        <v>0.39939101913332059</v>
      </c>
      <c r="G5140" s="18">
        <v>9.1587895897519648E-3</v>
      </c>
      <c r="H5140" s="9">
        <f t="shared" si="435"/>
        <v>6.3197390700354128E-3</v>
      </c>
      <c r="I5140" s="8">
        <f t="shared" si="434"/>
        <v>2.839050519716552E-3</v>
      </c>
      <c r="J5140" s="11">
        <f t="shared" si="436"/>
        <v>0.30998097422100929</v>
      </c>
      <c r="K5140" s="11">
        <f t="shared" si="437"/>
        <v>7.8199293513853352E-2</v>
      </c>
      <c r="AC5140" s="15"/>
      <c r="AD5140" s="16"/>
    </row>
    <row r="5141" spans="1:30" x14ac:dyDescent="0.3">
      <c r="A5141" s="21">
        <v>43973</v>
      </c>
      <c r="B5141" s="22">
        <v>-3.6612653900074311E-4</v>
      </c>
      <c r="C5141" s="9">
        <f t="shared" si="438"/>
        <v>-3.6966126539000742E-2</v>
      </c>
      <c r="D5141" s="6">
        <f t="shared" si="439"/>
        <v>1.366494511297415E-3</v>
      </c>
      <c r="E5141" s="6">
        <f t="shared" si="440"/>
        <v>1.660571158638929E-3</v>
      </c>
      <c r="F5141" s="6">
        <f>B$6+B$7*E5126+B$8*(H5140*100)^2</f>
        <v>0.37771225928138624</v>
      </c>
      <c r="G5141" s="18">
        <v>6.4830107833715326E-3</v>
      </c>
      <c r="H5141" s="9">
        <f t="shared" si="435"/>
        <v>6.1458299625143089E-3</v>
      </c>
      <c r="I5141" s="8">
        <f t="shared" si="434"/>
        <v>3.3718082085722363E-4</v>
      </c>
      <c r="J5141" s="11">
        <f t="shared" si="436"/>
        <v>5.2009912080058354E-2</v>
      </c>
      <c r="K5141" s="11">
        <f t="shared" si="437"/>
        <v>1.4521175324826441E-3</v>
      </c>
      <c r="AC5141" s="15"/>
      <c r="AD5141" s="16"/>
    </row>
    <row r="5142" spans="1:30" x14ac:dyDescent="0.3">
      <c r="A5142" s="21">
        <v>43977</v>
      </c>
      <c r="B5142" s="22">
        <v>2.1430109669762377E-2</v>
      </c>
      <c r="C5142" s="9">
        <f t="shared" si="438"/>
        <v>-1.5169890330237624E-2</v>
      </c>
      <c r="D5142" s="6">
        <f t="shared" si="439"/>
        <v>2.3012557263143697E-4</v>
      </c>
      <c r="E5142" s="6">
        <f t="shared" si="440"/>
        <v>1.366494511297415E-3</v>
      </c>
      <c r="F5142" s="6">
        <f>B$6+B$7*E5126+B$8*(H5141*100)^2</f>
        <v>0.35782199711723645</v>
      </c>
      <c r="G5142" s="18">
        <v>1.6542785785250098E-2</v>
      </c>
      <c r="H5142" s="9">
        <f t="shared" si="435"/>
        <v>5.9818224406717087E-3</v>
      </c>
      <c r="I5142" s="8">
        <f t="shared" si="434"/>
        <v>1.056096334457839E-2</v>
      </c>
      <c r="J5142" s="11">
        <f t="shared" si="436"/>
        <v>0.63840295592745755</v>
      </c>
      <c r="K5142" s="11">
        <f t="shared" si="437"/>
        <v>0.74828450746019537</v>
      </c>
      <c r="AC5142" s="15"/>
      <c r="AD5142" s="16"/>
    </row>
    <row r="5143" spans="1:30" x14ac:dyDescent="0.3">
      <c r="A5143" s="21">
        <v>43978</v>
      </c>
      <c r="B5143" s="22">
        <v>2.1889404906686134E-2</v>
      </c>
      <c r="C5143" s="9">
        <f t="shared" si="438"/>
        <v>-1.4710595093313867E-2</v>
      </c>
      <c r="D5143" s="6">
        <f t="shared" si="439"/>
        <v>2.1640160799943001E-4</v>
      </c>
      <c r="E5143" s="6">
        <f t="shared" si="440"/>
        <v>2.3012557263143697E-4</v>
      </c>
      <c r="F5143" s="6">
        <f>B$6+B$7*E5126+B$8*(H5142*100)^2</f>
        <v>0.33957268158162895</v>
      </c>
      <c r="G5143" s="18">
        <v>1.9229879807884959E-2</v>
      </c>
      <c r="H5143" s="9">
        <f t="shared" si="435"/>
        <v>5.8272865175965811E-3</v>
      </c>
      <c r="I5143" s="8">
        <f t="shared" si="434"/>
        <v>1.3402593290288378E-2</v>
      </c>
      <c r="J5143" s="11">
        <f t="shared" si="436"/>
        <v>0.69696708581573252</v>
      </c>
      <c r="K5143" s="11">
        <f t="shared" si="437"/>
        <v>1.1060577130768716</v>
      </c>
      <c r="AC5143" s="15"/>
      <c r="AD5143" s="16"/>
    </row>
    <row r="5144" spans="1:30" x14ac:dyDescent="0.3">
      <c r="A5144" s="21">
        <v>43979</v>
      </c>
      <c r="B5144" s="22">
        <v>-5.7951904746924498E-3</v>
      </c>
      <c r="C5144" s="9">
        <f t="shared" si="438"/>
        <v>-4.2395190474692451E-2</v>
      </c>
      <c r="D5144" s="6">
        <f t="shared" si="439"/>
        <v>1.7973521753854534E-3</v>
      </c>
      <c r="E5144" s="6">
        <f t="shared" si="440"/>
        <v>2.1640160799943001E-4</v>
      </c>
      <c r="F5144" s="6">
        <f>B$6+B$7*E5126+B$8*(H5143*100)^2</f>
        <v>0.32282893457770911</v>
      </c>
      <c r="G5144" s="18">
        <v>1.0037062146564137E-2</v>
      </c>
      <c r="H5144" s="9">
        <f t="shared" si="435"/>
        <v>5.6818037151745134E-3</v>
      </c>
      <c r="I5144" s="8">
        <f t="shared" si="434"/>
        <v>4.3552584313896235E-3</v>
      </c>
      <c r="J5144" s="11">
        <f t="shared" si="436"/>
        <v>0.43391765118048065</v>
      </c>
      <c r="K5144" s="11">
        <f t="shared" si="437"/>
        <v>0.19751171685453972</v>
      </c>
      <c r="AC5144" s="15"/>
      <c r="AD5144" s="16"/>
    </row>
    <row r="5145" spans="1:30" x14ac:dyDescent="0.3">
      <c r="A5145" s="21">
        <v>43980</v>
      </c>
      <c r="B5145" s="22">
        <v>-6.9042757560896389E-4</v>
      </c>
      <c r="C5145" s="9">
        <f t="shared" si="438"/>
        <v>-3.7290427575608964E-2</v>
      </c>
      <c r="D5145" s="6">
        <f t="shared" si="439"/>
        <v>1.3905759887717375E-3</v>
      </c>
      <c r="E5145" s="6">
        <f t="shared" si="440"/>
        <v>1.7973521753854534E-3</v>
      </c>
      <c r="F5145" s="6">
        <f>B$6+B$7*E5126+B$8*(H5144*100)^2</f>
        <v>0.30746654670161261</v>
      </c>
      <c r="G5145" s="18">
        <v>1.3009646689243931E-2</v>
      </c>
      <c r="H5145" s="9">
        <f t="shared" si="435"/>
        <v>5.5449666067670109E-3</v>
      </c>
      <c r="I5145" s="8">
        <f t="shared" si="434"/>
        <v>7.4646800824769198E-3</v>
      </c>
      <c r="J5145" s="11">
        <f t="shared" si="436"/>
        <v>0.57378038472394033</v>
      </c>
      <c r="K5145" s="11">
        <f t="shared" si="437"/>
        <v>0.49340776564987299</v>
      </c>
      <c r="AC5145" s="15"/>
      <c r="AD5145" s="16"/>
    </row>
    <row r="5146" spans="1:30" x14ac:dyDescent="0.3">
      <c r="A5146" s="21">
        <v>43983</v>
      </c>
      <c r="B5146" s="22">
        <v>3.6143782039978031E-3</v>
      </c>
      <c r="C5146" s="9">
        <f t="shared" si="438"/>
        <v>-3.2985621796002194E-2</v>
      </c>
      <c r="D5146" s="6">
        <f t="shared" si="439"/>
        <v>1.0880512452688951E-3</v>
      </c>
      <c r="E5146" s="6">
        <f t="shared" si="440"/>
        <v>1.3905759887717375E-3</v>
      </c>
      <c r="F5146" s="6">
        <f>B$6+B$7*E5126+B$8*(H5145*100)^2</f>
        <v>0.29337155582529412</v>
      </c>
      <c r="G5146" s="18">
        <v>7.4378990749429854E-3</v>
      </c>
      <c r="H5146" s="9">
        <f t="shared" si="435"/>
        <v>5.416378456360801E-3</v>
      </c>
      <c r="I5146" s="8">
        <f t="shared" si="434"/>
        <v>2.0215206185821843E-3</v>
      </c>
      <c r="J5146" s="11">
        <f t="shared" si="436"/>
        <v>0.2717865082886568</v>
      </c>
      <c r="K5146" s="11">
        <f t="shared" si="437"/>
        <v>5.6062649081446647E-2</v>
      </c>
      <c r="AC5146" s="15"/>
      <c r="AD5146" s="16"/>
    </row>
    <row r="5147" spans="1:30" x14ac:dyDescent="0.3">
      <c r="A5147" s="21">
        <v>43984</v>
      </c>
      <c r="B5147" s="22">
        <v>1.0450818854394665E-2</v>
      </c>
      <c r="C5147" s="9">
        <f t="shared" si="438"/>
        <v>-2.6149181145605334E-2</v>
      </c>
      <c r="D5147" s="6">
        <f t="shared" si="439"/>
        <v>6.837796745856815E-4</v>
      </c>
      <c r="E5147" s="6">
        <f t="shared" si="440"/>
        <v>1.0880512452688951E-3</v>
      </c>
      <c r="F5147" s="6">
        <f>B$6+B$7*E5126+B$8*(H5146*100)^2</f>
        <v>0.28043940169627191</v>
      </c>
      <c r="G5147" s="18">
        <v>6.3464736259583399E-3</v>
      </c>
      <c r="H5147" s="9">
        <f t="shared" si="435"/>
        <v>5.2956529502628091E-3</v>
      </c>
      <c r="I5147" s="8">
        <f t="shared" si="434"/>
        <v>1.0508206756955308E-3</v>
      </c>
      <c r="J5147" s="11">
        <f t="shared" si="436"/>
        <v>0.16557552077384599</v>
      </c>
      <c r="K5147" s="11">
        <f t="shared" si="437"/>
        <v>1.7417766373152732E-2</v>
      </c>
      <c r="AC5147" s="15"/>
      <c r="AD5147" s="16"/>
    </row>
    <row r="5148" spans="1:30" x14ac:dyDescent="0.3">
      <c r="A5148" s="21">
        <v>43985</v>
      </c>
      <c r="B5148" s="22">
        <v>2.0274275548388881E-2</v>
      </c>
      <c r="C5148" s="9">
        <f t="shared" si="438"/>
        <v>-1.632572445161112E-2</v>
      </c>
      <c r="D5148" s="6">
        <f t="shared" si="439"/>
        <v>2.6652927886993322E-4</v>
      </c>
      <c r="E5148" s="6">
        <f t="shared" si="440"/>
        <v>6.837796745856815E-4</v>
      </c>
      <c r="F5148" s="6">
        <f>B$6+B$7*E5148+B$8*(G5147*100)^2</f>
        <v>0.38069813396894775</v>
      </c>
      <c r="G5148" s="18">
        <v>1.024359477772686E-2</v>
      </c>
      <c r="H5148" s="9">
        <f t="shared" si="435"/>
        <v>6.170074018753322E-3</v>
      </c>
      <c r="I5148" s="8">
        <f t="shared" si="434"/>
        <v>4.0735207589735383E-3</v>
      </c>
      <c r="J5148" s="11">
        <f t="shared" si="436"/>
        <v>0.39766516026490917</v>
      </c>
      <c r="K5148" s="11">
        <f t="shared" si="437"/>
        <v>0.15326436510428088</v>
      </c>
      <c r="AC5148" s="15"/>
      <c r="AD5148" s="16"/>
    </row>
    <row r="5149" spans="1:30" x14ac:dyDescent="0.3">
      <c r="A5149" s="21">
        <v>43986</v>
      </c>
      <c r="B5149" s="22">
        <v>4.5401710018961022E-4</v>
      </c>
      <c r="C5149" s="9">
        <f t="shared" si="438"/>
        <v>-3.6145982899810393E-2</v>
      </c>
      <c r="D5149" s="6">
        <f t="shared" si="439"/>
        <v>1.3065320797933854E-3</v>
      </c>
      <c r="E5149" s="6">
        <f t="shared" si="440"/>
        <v>2.6652927886993322E-4</v>
      </c>
      <c r="F5149" s="6">
        <f>B$6+B$7*E5148+B$8*(H5148*100)^2</f>
        <v>0.3604405222107217</v>
      </c>
      <c r="G5149" s="18">
        <v>7.6927998046739188E-3</v>
      </c>
      <c r="H5149" s="9">
        <f t="shared" si="435"/>
        <v>6.0036698960779121E-3</v>
      </c>
      <c r="I5149" s="8">
        <f t="shared" si="434"/>
        <v>1.6891299085960067E-3</v>
      </c>
      <c r="J5149" s="11">
        <f t="shared" si="436"/>
        <v>0.21957284103113422</v>
      </c>
      <c r="K5149" s="11">
        <f t="shared" si="437"/>
        <v>3.3435694660941762E-2</v>
      </c>
      <c r="AC5149" s="15"/>
      <c r="AD5149" s="16"/>
    </row>
    <row r="5150" spans="1:30" x14ac:dyDescent="0.3">
      <c r="A5150" s="21">
        <v>43987</v>
      </c>
      <c r="B5150" s="22">
        <v>3.1061371875267082E-2</v>
      </c>
      <c r="C5150" s="9">
        <f t="shared" si="438"/>
        <v>-5.5386281247329187E-3</v>
      </c>
      <c r="D5150" s="6">
        <f t="shared" si="439"/>
        <v>3.0676401504082486E-5</v>
      </c>
      <c r="E5150" s="6">
        <f t="shared" si="440"/>
        <v>1.3065320797933854E-3</v>
      </c>
      <c r="F5150" s="6">
        <f>B$6+B$7*E5148+B$8*(H5149*100)^2</f>
        <v>0.34185416342254937</v>
      </c>
      <c r="G5150" s="18">
        <v>2.4162349740949728E-2</v>
      </c>
      <c r="H5150" s="9">
        <f t="shared" si="435"/>
        <v>5.8468295975045263E-3</v>
      </c>
      <c r="I5150" s="8">
        <f t="shared" si="434"/>
        <v>1.8315520143445202E-2</v>
      </c>
      <c r="J5150" s="11">
        <f t="shared" si="436"/>
        <v>0.75801899814422968</v>
      </c>
      <c r="K5150" s="11">
        <f t="shared" si="437"/>
        <v>1.7136597694956546</v>
      </c>
      <c r="AC5150" s="15"/>
      <c r="AD5150" s="16"/>
    </row>
    <row r="5151" spans="1:30" x14ac:dyDescent="0.3">
      <c r="A5151" s="21">
        <v>43990</v>
      </c>
      <c r="B5151" s="22">
        <v>1.6877874110682298E-2</v>
      </c>
      <c r="C5151" s="9">
        <f t="shared" si="438"/>
        <v>-1.9722125889317703E-2</v>
      </c>
      <c r="D5151" s="6">
        <f t="shared" si="439"/>
        <v>3.8896224959409558E-4</v>
      </c>
      <c r="E5151" s="6">
        <f t="shared" si="440"/>
        <v>3.0676401504082486E-5</v>
      </c>
      <c r="F5151" s="6">
        <f>B$6+B$7*E5148+B$8*(H5150*100)^2</f>
        <v>0.32480117923440127</v>
      </c>
      <c r="G5151" s="18">
        <v>6.7571843965197453E-3</v>
      </c>
      <c r="H5151" s="9">
        <f t="shared" si="435"/>
        <v>5.6991330852542944E-3</v>
      </c>
      <c r="I5151" s="8">
        <f t="shared" si="434"/>
        <v>1.0580513112654509E-3</v>
      </c>
      <c r="J5151" s="11">
        <f t="shared" si="436"/>
        <v>0.15658168390526608</v>
      </c>
      <c r="K5151" s="11">
        <f t="shared" si="437"/>
        <v>1.5359051890219577E-2</v>
      </c>
      <c r="AC5151" s="15"/>
      <c r="AD5151" s="16"/>
    </row>
    <row r="5152" spans="1:30" x14ac:dyDescent="0.3">
      <c r="A5152" s="21">
        <v>43991</v>
      </c>
      <c r="B5152" s="22">
        <v>-1.094513956571767E-2</v>
      </c>
      <c r="C5152" s="9">
        <f t="shared" si="438"/>
        <v>-4.7545139565717667E-2</v>
      </c>
      <c r="D5152" s="6">
        <f t="shared" si="439"/>
        <v>2.2605402963235717E-3</v>
      </c>
      <c r="E5152" s="6">
        <f t="shared" si="440"/>
        <v>3.8896224959409558E-4</v>
      </c>
      <c r="F5152" s="6">
        <f>B$6+B$7*E5148+B$8*(H5151*100)^2</f>
        <v>0.30915506624177541</v>
      </c>
      <c r="G5152" s="18">
        <v>8.2433727247679372E-3</v>
      </c>
      <c r="H5152" s="9">
        <f t="shared" si="435"/>
        <v>5.5601714563651306E-3</v>
      </c>
      <c r="I5152" s="8">
        <f t="shared" si="434"/>
        <v>2.6832012684028066E-3</v>
      </c>
      <c r="J5152" s="11">
        <f t="shared" si="436"/>
        <v>0.32549799190092338</v>
      </c>
      <c r="K5152" s="11">
        <f t="shared" si="437"/>
        <v>8.8794648612370519E-2</v>
      </c>
      <c r="AC5152" s="15"/>
      <c r="AD5152" s="16"/>
    </row>
    <row r="5153" spans="1:30" x14ac:dyDescent="0.3">
      <c r="A5153" s="21">
        <v>43992</v>
      </c>
      <c r="B5153" s="22">
        <v>-1.0405498508697835E-2</v>
      </c>
      <c r="C5153" s="9">
        <f t="shared" si="438"/>
        <v>-4.7005498508697834E-2</v>
      </c>
      <c r="D5153" s="6">
        <f t="shared" si="439"/>
        <v>2.2095168900511941E-3</v>
      </c>
      <c r="E5153" s="6">
        <f t="shared" si="440"/>
        <v>2.2605402963235717E-3</v>
      </c>
      <c r="F5153" s="6">
        <f>B$6+B$7*E5148+B$8*(H5152*100)^2</f>
        <v>0.2947997575710411</v>
      </c>
      <c r="G5153" s="18">
        <v>8.7553310591399845E-3</v>
      </c>
      <c r="H5153" s="9">
        <f t="shared" si="435"/>
        <v>5.4295465517024636E-3</v>
      </c>
      <c r="I5153" s="8">
        <f t="shared" si="434"/>
        <v>3.3257845074375209E-3</v>
      </c>
      <c r="J5153" s="11">
        <f t="shared" si="436"/>
        <v>0.37985822408915337</v>
      </c>
      <c r="K5153" s="11">
        <f t="shared" si="437"/>
        <v>0.13472732995660541</v>
      </c>
      <c r="AC5153" s="15"/>
      <c r="AD5153" s="16"/>
    </row>
    <row r="5154" spans="1:30" x14ac:dyDescent="0.3">
      <c r="A5154" s="21">
        <v>43993</v>
      </c>
      <c r="B5154" s="22">
        <v>-7.1476540740274347E-2</v>
      </c>
      <c r="C5154" s="9">
        <f t="shared" si="438"/>
        <v>-0.10807654074027434</v>
      </c>
      <c r="D5154" s="6">
        <f t="shared" si="439"/>
        <v>1.1680538658384179E-2</v>
      </c>
      <c r="E5154" s="6">
        <f t="shared" si="440"/>
        <v>2.2095168900511941E-3</v>
      </c>
      <c r="F5154" s="6">
        <f>B$6+B$7*E5148+B$8*(H5153*100)^2</f>
        <v>0.2816287618656424</v>
      </c>
      <c r="G5154" s="18">
        <v>3.2982393280583742E-2</v>
      </c>
      <c r="H5154" s="9">
        <f t="shared" si="435"/>
        <v>5.3068706585486184E-3</v>
      </c>
      <c r="I5154" s="8">
        <f t="shared" si="434"/>
        <v>2.7675522622035126E-2</v>
      </c>
      <c r="J5154" s="11">
        <f t="shared" si="436"/>
        <v>0.83909989146625408</v>
      </c>
      <c r="K5154" s="11">
        <f t="shared" si="437"/>
        <v>3.3880646550196101</v>
      </c>
      <c r="AC5154" s="15"/>
      <c r="AD5154" s="16"/>
    </row>
    <row r="5155" spans="1:30" x14ac:dyDescent="0.3">
      <c r="A5155" s="21">
        <v>43994</v>
      </c>
      <c r="B5155" s="22">
        <v>1.8819173244141018E-2</v>
      </c>
      <c r="C5155" s="9">
        <f t="shared" si="438"/>
        <v>-1.7780826755858983E-2</v>
      </c>
      <c r="D5155" s="6">
        <f t="shared" si="439"/>
        <v>3.1615780012187068E-4</v>
      </c>
      <c r="E5155" s="6">
        <f t="shared" si="440"/>
        <v>1.1680538658384179E-2</v>
      </c>
      <c r="F5155" s="6">
        <f>B$6+B$7*E5148+B$8*(H5154*100)^2</f>
        <v>0.26954437330593917</v>
      </c>
      <c r="G5155" s="18">
        <v>3.1418629120185622E-2</v>
      </c>
      <c r="H5155" s="9">
        <f t="shared" si="435"/>
        <v>5.1917663016158499E-3</v>
      </c>
      <c r="I5155" s="8">
        <f t="shared" si="434"/>
        <v>2.6226862818569771E-2</v>
      </c>
      <c r="J5155" s="11">
        <f t="shared" si="436"/>
        <v>0.83475516128486071</v>
      </c>
      <c r="K5155" s="11">
        <f t="shared" si="437"/>
        <v>3.2512991940090785</v>
      </c>
      <c r="AC5155" s="15"/>
      <c r="AD5155" s="16"/>
    </row>
    <row r="5156" spans="1:30" x14ac:dyDescent="0.3">
      <c r="A5156" s="21">
        <v>43997</v>
      </c>
      <c r="B5156" s="22">
        <v>6.1368728751287557E-3</v>
      </c>
      <c r="C5156" s="9">
        <f t="shared" si="438"/>
        <v>-3.0463127124871245E-2</v>
      </c>
      <c r="D5156" s="6">
        <f t="shared" si="439"/>
        <v>9.2800211422606614E-4</v>
      </c>
      <c r="E5156" s="6">
        <f t="shared" si="440"/>
        <v>3.1615780012187068E-4</v>
      </c>
      <c r="F5156" s="6">
        <f>B$6+B$7*E5148+B$8*(H5155*100)^2</f>
        <v>0.25845694680241144</v>
      </c>
      <c r="G5156" s="18">
        <v>2.9341422058440852E-2</v>
      </c>
      <c r="H5156" s="9">
        <f t="shared" si="435"/>
        <v>5.0838661154913537E-3</v>
      </c>
      <c r="I5156" s="8">
        <f t="shared" si="434"/>
        <v>2.4257555942949496E-2</v>
      </c>
      <c r="J5156" s="11">
        <f t="shared" si="436"/>
        <v>0.82673416082678086</v>
      </c>
      <c r="K5156" s="11">
        <f t="shared" si="437"/>
        <v>3.0185499002568656</v>
      </c>
      <c r="AC5156" s="15"/>
      <c r="AD5156" s="16"/>
    </row>
    <row r="5157" spans="1:30" x14ac:dyDescent="0.3">
      <c r="A5157" s="21">
        <v>43998</v>
      </c>
      <c r="B5157" s="22">
        <v>2.024232524093697E-2</v>
      </c>
      <c r="C5157" s="9">
        <f t="shared" si="438"/>
        <v>-1.635767475906303E-2</v>
      </c>
      <c r="D5157" s="6">
        <f t="shared" si="439"/>
        <v>2.6757352352328777E-4</v>
      </c>
      <c r="E5157" s="6">
        <f t="shared" si="440"/>
        <v>9.2800211422606614E-4</v>
      </c>
      <c r="F5157" s="6">
        <f>B$6+B$7*E5148+B$8*(H5156*100)^2</f>
        <v>0.24828423298542471</v>
      </c>
      <c r="G5157" s="18">
        <v>2.9832125720705736E-2</v>
      </c>
      <c r="H5157" s="9">
        <f t="shared" si="435"/>
        <v>4.9828127898349211E-3</v>
      </c>
      <c r="I5157" s="8">
        <f t="shared" si="434"/>
        <v>2.4849312930870816E-2</v>
      </c>
      <c r="J5157" s="11">
        <f t="shared" si="436"/>
        <v>0.83297158115767544</v>
      </c>
      <c r="K5157" s="11">
        <f t="shared" si="437"/>
        <v>3.1974138188827403</v>
      </c>
      <c r="AC5157" s="15"/>
      <c r="AD5157" s="16"/>
    </row>
    <row r="5158" spans="1:30" x14ac:dyDescent="0.3">
      <c r="A5158" s="21">
        <v>43999</v>
      </c>
      <c r="B5158" s="22">
        <v>-6.5015465448676124E-3</v>
      </c>
      <c r="C5158" s="9">
        <f t="shared" si="438"/>
        <v>-4.3101546544867614E-2</v>
      </c>
      <c r="D5158" s="6">
        <f t="shared" si="439"/>
        <v>1.8577433145593894E-3</v>
      </c>
      <c r="E5158" s="6">
        <f t="shared" si="440"/>
        <v>2.6757352352328777E-4</v>
      </c>
      <c r="F5158" s="6">
        <f>B$6+B$7*E5148+B$8*(H5157*100)^2</f>
        <v>0.23895076805833937</v>
      </c>
      <c r="G5158" s="18">
        <v>7.2545556352931004E-3</v>
      </c>
      <c r="H5158" s="9">
        <f t="shared" si="435"/>
        <v>4.8882590772005878E-3</v>
      </c>
      <c r="I5158" s="8">
        <f t="shared" si="434"/>
        <v>2.3662965580925127E-3</v>
      </c>
      <c r="J5158" s="11">
        <f t="shared" si="436"/>
        <v>0.32618077206280999</v>
      </c>
      <c r="K5158" s="11">
        <f t="shared" si="437"/>
        <v>8.9284154561721563E-2</v>
      </c>
      <c r="AC5158" s="15"/>
      <c r="AD5158" s="16"/>
    </row>
    <row r="5159" spans="1:30" x14ac:dyDescent="0.3">
      <c r="A5159" s="21">
        <v>44000</v>
      </c>
      <c r="B5159" s="22">
        <v>-1.513792852054902E-3</v>
      </c>
      <c r="C5159" s="9">
        <f t="shared" si="438"/>
        <v>-3.8113792852054899E-2</v>
      </c>
      <c r="D5159" s="6">
        <f t="shared" si="439"/>
        <v>1.4526612055693511E-3</v>
      </c>
      <c r="E5159" s="6">
        <f t="shared" si="440"/>
        <v>1.8577433145593894E-3</v>
      </c>
      <c r="F5159" s="6">
        <f>B$6+B$7*E5148+B$8*(H5158*100)^2</f>
        <v>0.23038731398773862</v>
      </c>
      <c r="G5159" s="18">
        <v>8.8713726697884892E-3</v>
      </c>
      <c r="H5159" s="9">
        <f t="shared" si="435"/>
        <v>4.7998678522198782E-3</v>
      </c>
      <c r="I5159" s="8">
        <f t="shared" si="434"/>
        <v>4.071504817568611E-3</v>
      </c>
      <c r="J5159" s="11">
        <f t="shared" si="436"/>
        <v>0.45894868461947769</v>
      </c>
      <c r="K5159" s="11">
        <f t="shared" si="437"/>
        <v>0.23401237160947552</v>
      </c>
      <c r="AC5159" s="15"/>
      <c r="AD5159" s="16"/>
    </row>
    <row r="5160" spans="1:30" x14ac:dyDescent="0.3">
      <c r="A5160" s="21">
        <v>44001</v>
      </c>
      <c r="B5160" s="22">
        <v>-8.0320895604227109E-3</v>
      </c>
      <c r="C5160" s="9">
        <f t="shared" si="438"/>
        <v>-4.4632089560422708E-2</v>
      </c>
      <c r="D5160" s="6">
        <f t="shared" si="439"/>
        <v>1.9920234185295937E-3</v>
      </c>
      <c r="E5160" s="6">
        <f t="shared" si="440"/>
        <v>1.4526612055693511E-3</v>
      </c>
      <c r="F5160" s="6">
        <f>B$6+B$7*E5148+B$8*(H5159*100)^2</f>
        <v>0.22253034487796244</v>
      </c>
      <c r="G5160" s="18">
        <v>1.6940853323867296E-2</v>
      </c>
      <c r="H5160" s="9">
        <f t="shared" si="435"/>
        <v>4.7173122101251937E-3</v>
      </c>
      <c r="I5160" s="8">
        <f t="shared" si="434"/>
        <v>1.2223541113742104E-2</v>
      </c>
      <c r="J5160" s="11">
        <f t="shared" si="436"/>
        <v>0.72154223167264198</v>
      </c>
      <c r="K5160" s="11">
        <f t="shared" si="437"/>
        <v>1.3127199720594476</v>
      </c>
      <c r="AC5160" s="15"/>
      <c r="AD5160" s="16"/>
    </row>
    <row r="5161" spans="1:30" x14ac:dyDescent="0.3">
      <c r="A5161" s="21">
        <v>44004</v>
      </c>
      <c r="B5161" s="22">
        <v>5.9156466706799093E-3</v>
      </c>
      <c r="C5161" s="9">
        <f t="shared" si="438"/>
        <v>-3.068435332932009E-2</v>
      </c>
      <c r="D5161" s="6">
        <f t="shared" si="439"/>
        <v>9.4152953923855689E-4</v>
      </c>
      <c r="E5161" s="6">
        <f t="shared" si="440"/>
        <v>1.9920234185295937E-3</v>
      </c>
      <c r="F5161" s="6">
        <f>B$6+B$7*E5148+B$8*(H5160*100)^2</f>
        <v>0.2153215757197427</v>
      </c>
      <c r="G5161" s="18">
        <v>1.0231406174794434E-2</v>
      </c>
      <c r="H5161" s="9">
        <f t="shared" si="435"/>
        <v>4.6402755922438773E-3</v>
      </c>
      <c r="I5161" s="8">
        <f t="shared" si="434"/>
        <v>5.591130582550557E-3</v>
      </c>
      <c r="J5161" s="11">
        <f t="shared" si="436"/>
        <v>0.54646746371232713</v>
      </c>
      <c r="K5161" s="11">
        <f t="shared" si="437"/>
        <v>0.41422520649698091</v>
      </c>
      <c r="AC5161" s="15"/>
      <c r="AD5161" s="16"/>
    </row>
    <row r="5162" spans="1:30" x14ac:dyDescent="0.3">
      <c r="A5162" s="21">
        <v>44005</v>
      </c>
      <c r="B5162" s="22">
        <v>5.026304432613613E-3</v>
      </c>
      <c r="C5162" s="9">
        <f t="shared" si="438"/>
        <v>-3.1573695567386387E-2</v>
      </c>
      <c r="D5162" s="6">
        <f t="shared" si="439"/>
        <v>9.9689825178199474E-4</v>
      </c>
      <c r="E5162" s="6">
        <f t="shared" si="440"/>
        <v>9.4152953923855689E-4</v>
      </c>
      <c r="F5162" s="6">
        <f>B$6+B$7*E5148+B$8*(H5161*100)^2</f>
        <v>0.20870753001707609</v>
      </c>
      <c r="G5162" s="18">
        <v>7.7841557154273025E-3</v>
      </c>
      <c r="H5162" s="9">
        <f t="shared" si="435"/>
        <v>4.5684519261679456E-3</v>
      </c>
      <c r="I5162" s="8">
        <f t="shared" si="434"/>
        <v>3.215703789259357E-3</v>
      </c>
      <c r="J5162" s="11">
        <f t="shared" si="436"/>
        <v>0.41310887228093363</v>
      </c>
      <c r="K5162" s="11">
        <f t="shared" si="437"/>
        <v>0.17097758922306738</v>
      </c>
      <c r="AC5162" s="15"/>
      <c r="AD5162" s="16"/>
    </row>
    <row r="5163" spans="1:30" x14ac:dyDescent="0.3">
      <c r="A5163" s="21">
        <v>44006</v>
      </c>
      <c r="B5163" s="22">
        <v>-2.7526237680266567E-2</v>
      </c>
      <c r="C5163" s="9">
        <f t="shared" si="438"/>
        <v>-6.4126237680266568E-2</v>
      </c>
      <c r="D5163" s="6">
        <f t="shared" si="439"/>
        <v>4.1121743590260395E-3</v>
      </c>
      <c r="E5163" s="6">
        <f t="shared" si="440"/>
        <v>9.9689825178199474E-4</v>
      </c>
      <c r="F5163" s="6">
        <f>B$6+B$7*E5148+B$8*(H5162*100)^2</f>
        <v>0.20263914308487954</v>
      </c>
      <c r="G5163" s="18">
        <v>1.5534555069285602E-2</v>
      </c>
      <c r="H5163" s="9">
        <f t="shared" si="435"/>
        <v>4.5015457687874235E-3</v>
      </c>
      <c r="I5163" s="8">
        <f t="shared" si="434"/>
        <v>1.1033009300498178E-2</v>
      </c>
      <c r="J5163" s="11">
        <f t="shared" si="436"/>
        <v>0.71022370781074196</v>
      </c>
      <c r="K5163" s="11">
        <f t="shared" si="437"/>
        <v>1.2122918772086653</v>
      </c>
      <c r="AC5163" s="15"/>
      <c r="AD5163" s="16"/>
    </row>
    <row r="5164" spans="1:30" x14ac:dyDescent="0.3">
      <c r="A5164" s="21">
        <v>44007</v>
      </c>
      <c r="B5164" s="22">
        <v>1.1707543258614776E-2</v>
      </c>
      <c r="C5164" s="9">
        <f t="shared" si="438"/>
        <v>-2.4892456741385224E-2</v>
      </c>
      <c r="D5164" s="6">
        <f t="shared" si="439"/>
        <v>6.1963440262173466E-4</v>
      </c>
      <c r="E5164" s="6">
        <f t="shared" si="440"/>
        <v>4.1121743590260395E-3</v>
      </c>
      <c r="F5164" s="6">
        <f>B$6+B$7*E5148+B$8*(H5163*100)^2</f>
        <v>0.19707139807458918</v>
      </c>
      <c r="G5164" s="18">
        <v>1.2859568111421806E-2</v>
      </c>
      <c r="H5164" s="9">
        <f t="shared" si="435"/>
        <v>4.4392724412294091E-3</v>
      </c>
      <c r="I5164" s="8">
        <f t="shared" si="434"/>
        <v>8.4202956701923959E-3</v>
      </c>
      <c r="J5164" s="11">
        <f t="shared" si="436"/>
        <v>0.65478837214708097</v>
      </c>
      <c r="K5164" s="11">
        <f t="shared" si="437"/>
        <v>0.8331761668938964</v>
      </c>
      <c r="AC5164" s="15"/>
      <c r="AD5164" s="16"/>
    </row>
    <row r="5165" spans="1:30" x14ac:dyDescent="0.3">
      <c r="A5165" s="21">
        <v>44008</v>
      </c>
      <c r="B5165" s="22">
        <v>-2.8766060813301641E-2</v>
      </c>
      <c r="C5165" s="9">
        <f t="shared" si="438"/>
        <v>-6.5366060813301638E-2</v>
      </c>
      <c r="D5165" s="6">
        <f t="shared" si="439"/>
        <v>4.2727219062482476E-3</v>
      </c>
      <c r="E5165" s="6">
        <f t="shared" si="440"/>
        <v>6.1963440262173466E-4</v>
      </c>
      <c r="F5165" s="6">
        <f>B$6+B$7*E5148+B$8*(H5164*100)^2</f>
        <v>0.1919629920276478</v>
      </c>
      <c r="G5165" s="18">
        <v>1.2060423849302268E-2</v>
      </c>
      <c r="H5165" s="9">
        <f t="shared" si="435"/>
        <v>4.3813581459137508E-3</v>
      </c>
      <c r="I5165" s="8">
        <f t="shared" si="434"/>
        <v>7.6790657033885172E-3</v>
      </c>
      <c r="J5165" s="11">
        <f t="shared" si="436"/>
        <v>0.63671607228238292</v>
      </c>
      <c r="K5165" s="11">
        <f t="shared" si="437"/>
        <v>0.74009730191196521</v>
      </c>
      <c r="AC5165" s="15"/>
      <c r="AD5165" s="16"/>
    </row>
    <row r="5166" spans="1:30" x14ac:dyDescent="0.3">
      <c r="A5166" s="21">
        <v>44011</v>
      </c>
      <c r="B5166" s="22">
        <v>2.2930643311426607E-2</v>
      </c>
      <c r="C5166" s="9">
        <f t="shared" si="438"/>
        <v>-1.3669356688573393E-2</v>
      </c>
      <c r="D5166" s="6">
        <f t="shared" si="439"/>
        <v>1.8685131227944618E-4</v>
      </c>
      <c r="E5166" s="6">
        <f t="shared" si="440"/>
        <v>4.2727219062482476E-3</v>
      </c>
      <c r="F5166" s="6">
        <f>B$6+B$7*E5148+B$8*(H5165*100)^2</f>
        <v>0.18727602947957905</v>
      </c>
      <c r="G5166" s="18">
        <v>1.0725128328963393E-2</v>
      </c>
      <c r="H5166" s="9">
        <f t="shared" si="435"/>
        <v>4.3275400573487364E-3</v>
      </c>
      <c r="I5166" s="8">
        <f t="shared" si="434"/>
        <v>6.397588271614657E-3</v>
      </c>
      <c r="J5166" s="11">
        <f t="shared" si="436"/>
        <v>0.59650458953837038</v>
      </c>
      <c r="K5166" s="11">
        <f t="shared" si="437"/>
        <v>0.57075276978245149</v>
      </c>
      <c r="AC5166" s="15"/>
      <c r="AD5166" s="16"/>
    </row>
    <row r="5167" spans="1:30" x14ac:dyDescent="0.3">
      <c r="A5167" s="21">
        <v>44012</v>
      </c>
      <c r="B5167" s="22">
        <v>8.4453194066369999E-3</v>
      </c>
      <c r="C5167" s="9">
        <f t="shared" si="438"/>
        <v>-2.8154680593362999E-2</v>
      </c>
      <c r="D5167" s="6">
        <f t="shared" si="439"/>
        <v>7.926860393142911E-4</v>
      </c>
      <c r="E5167" s="6">
        <f t="shared" si="440"/>
        <v>1.8685131227944618E-4</v>
      </c>
      <c r="F5167" s="6">
        <f>B$6+B$7*E5148+B$8*(H5166*100)^2</f>
        <v>0.18297574134172598</v>
      </c>
      <c r="G5167" s="18">
        <v>9.682499392598817E-3</v>
      </c>
      <c r="H5167" s="9">
        <f t="shared" si="435"/>
        <v>4.2775663798674821E-3</v>
      </c>
      <c r="I5167" s="8">
        <f t="shared" si="434"/>
        <v>5.4049330127313349E-3</v>
      </c>
      <c r="J5167" s="11">
        <f t="shared" si="436"/>
        <v>0.55821671590940647</v>
      </c>
      <c r="K5167" s="11">
        <f t="shared" si="437"/>
        <v>0.44661745140146603</v>
      </c>
      <c r="AC5167" s="15"/>
      <c r="AD5167" s="16"/>
    </row>
    <row r="5168" spans="1:30" x14ac:dyDescent="0.3">
      <c r="A5168" s="21">
        <v>44013</v>
      </c>
      <c r="B5168" s="22">
        <v>-3.0228307568125959E-3</v>
      </c>
      <c r="C5168" s="9">
        <f t="shared" si="438"/>
        <v>-3.9622830756812596E-2</v>
      </c>
      <c r="D5168" s="6">
        <f t="shared" si="439"/>
        <v>1.5699687171830143E-3</v>
      </c>
      <c r="E5168" s="6">
        <f t="shared" si="440"/>
        <v>7.926860393142911E-4</v>
      </c>
      <c r="F5168" s="6">
        <f>B$6+B$7*E5148+B$8*(H5167*100)^2</f>
        <v>0.17903022697524579</v>
      </c>
      <c r="G5168" s="18">
        <v>8.1472295991094155E-3</v>
      </c>
      <c r="H5168" s="9">
        <f t="shared" si="435"/>
        <v>4.2311963671666881E-3</v>
      </c>
      <c r="I5168" s="8">
        <f t="shared" si="434"/>
        <v>3.9160332319427274E-3</v>
      </c>
      <c r="J5168" s="11">
        <f t="shared" si="436"/>
        <v>0.48065826356124713</v>
      </c>
      <c r="K5168" s="11">
        <f t="shared" si="437"/>
        <v>0.27032125455095635</v>
      </c>
      <c r="AC5168" s="15"/>
      <c r="AD5168" s="16"/>
    </row>
    <row r="5169" spans="1:30" x14ac:dyDescent="0.3">
      <c r="A5169" s="21">
        <v>44014</v>
      </c>
      <c r="B5169" s="22">
        <v>3.5835762505851687E-3</v>
      </c>
      <c r="C5169" s="9">
        <f t="shared" si="438"/>
        <v>-3.3016423749414832E-2</v>
      </c>
      <c r="D5169" s="6">
        <f t="shared" si="439"/>
        <v>1.0900842372009237E-3</v>
      </c>
      <c r="E5169" s="6">
        <f t="shared" si="440"/>
        <v>1.5699687171830143E-3</v>
      </c>
      <c r="F5169" s="6">
        <f>B$6+B$7*E5148+B$8*(H5168*100)^2</f>
        <v>0.17541021754400021</v>
      </c>
      <c r="G5169" s="18">
        <v>1.4167680745416467E-2</v>
      </c>
      <c r="H5169" s="9">
        <f t="shared" si="435"/>
        <v>4.1882003001766791E-3</v>
      </c>
      <c r="I5169" s="8">
        <f t="shared" si="434"/>
        <v>9.9794804452397884E-3</v>
      </c>
      <c r="J5169" s="11">
        <f t="shared" si="436"/>
        <v>0.70438349258175892</v>
      </c>
      <c r="K5169" s="11">
        <f t="shared" si="437"/>
        <v>1.1640687785163699</v>
      </c>
      <c r="AC5169" s="15"/>
      <c r="AD5169" s="16"/>
    </row>
    <row r="5170" spans="1:30" x14ac:dyDescent="0.3">
      <c r="A5170" s="21">
        <v>44018</v>
      </c>
      <c r="B5170" s="22">
        <v>1.7641263952051608E-2</v>
      </c>
      <c r="C5170" s="9">
        <f t="shared" si="438"/>
        <v>-1.8958736047948392E-2</v>
      </c>
      <c r="D5170" s="6">
        <f t="shared" si="439"/>
        <v>3.5943367253577781E-4</v>
      </c>
      <c r="E5170" s="6">
        <f t="shared" si="440"/>
        <v>1.0900842372009237E-3</v>
      </c>
      <c r="F5170" s="6">
        <f>B$6+B$7*E5170+B$8*(G5169*100)^2</f>
        <v>1.8528148405923477</v>
      </c>
      <c r="G5170" s="18">
        <v>8.0200061390063894E-3</v>
      </c>
      <c r="H5170" s="9">
        <f t="shared" si="435"/>
        <v>1.3611814135494019E-2</v>
      </c>
      <c r="I5170" s="8">
        <f t="shared" si="434"/>
        <v>5.5918079964876292E-3</v>
      </c>
      <c r="J5170" s="11">
        <f t="shared" si="436"/>
        <v>0.69723238356278949</v>
      </c>
      <c r="K5170" s="11">
        <f t="shared" si="437"/>
        <v>0.11819342321975679</v>
      </c>
      <c r="AC5170" s="15"/>
      <c r="AD5170" s="16"/>
    </row>
    <row r="5171" spans="1:30" x14ac:dyDescent="0.3">
      <c r="A5171" s="21">
        <v>44019</v>
      </c>
      <c r="B5171" s="22">
        <v>-1.5211900740465571E-2</v>
      </c>
      <c r="C5171" s="9">
        <f t="shared" si="438"/>
        <v>-5.1811900740465572E-2</v>
      </c>
      <c r="D5171" s="6">
        <f t="shared" si="439"/>
        <v>2.684473058339857E-3</v>
      </c>
      <c r="E5171" s="6">
        <f t="shared" si="440"/>
        <v>3.5943367253577781E-4</v>
      </c>
      <c r="F5171" s="6">
        <f>B$6+B$7*E5170+B$8*(H5170*100)^2</f>
        <v>1.7111373014012186</v>
      </c>
      <c r="G5171" s="18">
        <v>6.8149353985128705E-3</v>
      </c>
      <c r="H5171" s="9">
        <f t="shared" si="435"/>
        <v>1.3081044688407796E-2</v>
      </c>
      <c r="I5171" s="8">
        <f t="shared" si="434"/>
        <v>6.2661092898949255E-3</v>
      </c>
      <c r="J5171" s="11">
        <f t="shared" si="436"/>
        <v>0.91946715903752985</v>
      </c>
      <c r="K5171" s="11">
        <f t="shared" si="437"/>
        <v>0.17302554200873765</v>
      </c>
      <c r="AC5171" s="15"/>
      <c r="AD5171" s="16"/>
    </row>
    <row r="5172" spans="1:30" x14ac:dyDescent="0.3">
      <c r="A5172" s="21">
        <v>44020</v>
      </c>
      <c r="B5172" s="22">
        <v>6.8171268842639812E-3</v>
      </c>
      <c r="C5172" s="9">
        <f t="shared" si="438"/>
        <v>-2.9782873115736019E-2</v>
      </c>
      <c r="D5172" s="6">
        <f t="shared" si="439"/>
        <v>8.8701953102803129E-4</v>
      </c>
      <c r="E5172" s="6">
        <f t="shared" si="440"/>
        <v>2.684473058339857E-3</v>
      </c>
      <c r="F5172" s="6">
        <f>B$6+B$7*E5170+B$8*(H5171*100)^2</f>
        <v>1.5811481591933574</v>
      </c>
      <c r="G5172" s="18">
        <v>7.7149480457117088E-3</v>
      </c>
      <c r="H5172" s="9">
        <f t="shared" si="435"/>
        <v>1.2574371392611869E-2</v>
      </c>
      <c r="I5172" s="8">
        <f t="shared" si="434"/>
        <v>4.8594233469001604E-3</v>
      </c>
      <c r="J5172" s="11">
        <f t="shared" si="436"/>
        <v>0.62987116933356813</v>
      </c>
      <c r="K5172" s="11">
        <f t="shared" si="437"/>
        <v>0.10204639991568731</v>
      </c>
      <c r="AC5172" s="15"/>
      <c r="AD5172" s="16"/>
    </row>
    <row r="5173" spans="1:30" x14ac:dyDescent="0.3">
      <c r="A5173" s="21">
        <v>44021</v>
      </c>
      <c r="B5173" s="22">
        <v>-1.3952938313011327E-2</v>
      </c>
      <c r="C5173" s="9">
        <f t="shared" si="438"/>
        <v>-5.0552938313011331E-2</v>
      </c>
      <c r="D5173" s="6">
        <f t="shared" si="439"/>
        <v>2.5555995720791288E-3</v>
      </c>
      <c r="E5173" s="6">
        <f t="shared" si="440"/>
        <v>8.8701953102803129E-4</v>
      </c>
      <c r="F5173" s="6">
        <f>B$6+B$7*E5170+B$8*(H5172*100)^2</f>
        <v>1.4618831212176451</v>
      </c>
      <c r="G5173" s="18">
        <v>1.315101012949951E-2</v>
      </c>
      <c r="H5173" s="9">
        <f t="shared" si="435"/>
        <v>1.2090835873576504E-2</v>
      </c>
      <c r="I5173" s="8">
        <f t="shared" si="434"/>
        <v>1.0601742559230055E-3</v>
      </c>
      <c r="J5173" s="11">
        <f t="shared" si="436"/>
        <v>8.061542387112075E-2</v>
      </c>
      <c r="K5173" s="11">
        <f t="shared" si="437"/>
        <v>3.6333442846265829E-3</v>
      </c>
      <c r="AC5173" s="15"/>
      <c r="AD5173" s="16"/>
    </row>
    <row r="5174" spans="1:30" x14ac:dyDescent="0.3">
      <c r="A5174" s="21">
        <v>44022</v>
      </c>
      <c r="B5174" s="22">
        <v>1.4260613323579009E-2</v>
      </c>
      <c r="C5174" s="9">
        <f t="shared" si="438"/>
        <v>-2.2339386676420991E-2</v>
      </c>
      <c r="D5174" s="6">
        <f t="shared" si="439"/>
        <v>4.9904819707865568E-4</v>
      </c>
      <c r="E5174" s="6">
        <f t="shared" si="440"/>
        <v>2.5555995720791288E-3</v>
      </c>
      <c r="F5174" s="6">
        <f>B$6+B$7*E5170+B$8*(H5173*100)^2</f>
        <v>1.3524574488749288</v>
      </c>
      <c r="G5174" s="18">
        <v>8.7081044444230326E-3</v>
      </c>
      <c r="H5174" s="9">
        <f t="shared" si="435"/>
        <v>1.1629520406598584E-2</v>
      </c>
      <c r="I5174" s="8">
        <f t="shared" si="434"/>
        <v>2.9214159621755512E-3</v>
      </c>
      <c r="J5174" s="11">
        <f t="shared" si="436"/>
        <v>0.33548242109642196</v>
      </c>
      <c r="K5174" s="11">
        <f t="shared" si="437"/>
        <v>3.80856741535327E-2</v>
      </c>
      <c r="AC5174" s="15"/>
      <c r="AD5174" s="16"/>
    </row>
    <row r="5175" spans="1:30" x14ac:dyDescent="0.3">
      <c r="A5175" s="21">
        <v>44025</v>
      </c>
      <c r="B5175" s="22">
        <v>4.0259886495081588E-4</v>
      </c>
      <c r="C5175" s="9">
        <f t="shared" si="438"/>
        <v>-3.6197401135049184E-2</v>
      </c>
      <c r="D5175" s="6">
        <f t="shared" si="439"/>
        <v>1.3102518489316599E-3</v>
      </c>
      <c r="E5175" s="6">
        <f t="shared" si="440"/>
        <v>4.9904819707865568E-4</v>
      </c>
      <c r="F5175" s="6">
        <f>B$6+B$7*E5170+B$8*(H5174*100)^2</f>
        <v>1.2520593945004865</v>
      </c>
      <c r="G5175" s="18">
        <v>1.8093567589101557E-2</v>
      </c>
      <c r="H5175" s="9">
        <f t="shared" si="435"/>
        <v>1.1189545989451433E-2</v>
      </c>
      <c r="I5175" s="8">
        <f t="shared" si="434"/>
        <v>6.9040215996501245E-3</v>
      </c>
      <c r="J5175" s="11">
        <f t="shared" si="436"/>
        <v>0.38157326163849958</v>
      </c>
      <c r="K5175" s="11">
        <f t="shared" si="437"/>
        <v>0.1364298652534357</v>
      </c>
      <c r="AC5175" s="15"/>
      <c r="AD5175" s="16"/>
    </row>
    <row r="5176" spans="1:30" x14ac:dyDescent="0.3">
      <c r="A5176" s="21">
        <v>44026</v>
      </c>
      <c r="B5176" s="22">
        <v>2.1119922383810514E-2</v>
      </c>
      <c r="C5176" s="9">
        <f t="shared" si="438"/>
        <v>-1.5480077616189487E-2</v>
      </c>
      <c r="D5176" s="6">
        <f t="shared" si="439"/>
        <v>2.3963280300325079E-4</v>
      </c>
      <c r="E5176" s="6">
        <f t="shared" si="440"/>
        <v>1.3102518489316599E-3</v>
      </c>
      <c r="F5176" s="6">
        <f>B$6+B$7*E5170+B$8*(H5175*100)^2</f>
        <v>1.1599441796119356</v>
      </c>
      <c r="G5176" s="18">
        <v>1.2446425786556074E-2</v>
      </c>
      <c r="H5176" s="9">
        <f t="shared" si="435"/>
        <v>1.0770070471505445E-2</v>
      </c>
      <c r="I5176" s="8">
        <f t="shared" si="434"/>
        <v>1.6763553150506288E-3</v>
      </c>
      <c r="J5176" s="11">
        <f t="shared" si="436"/>
        <v>0.13468567955158123</v>
      </c>
      <c r="K5176" s="11">
        <f t="shared" si="437"/>
        <v>1.0986966802158937E-2</v>
      </c>
      <c r="AC5176" s="15"/>
      <c r="AD5176" s="16"/>
    </row>
    <row r="5177" spans="1:30" x14ac:dyDescent="0.3">
      <c r="A5177" s="21">
        <v>44027</v>
      </c>
      <c r="B5177" s="22">
        <v>8.5030724016011711E-3</v>
      </c>
      <c r="C5177" s="9">
        <f t="shared" si="438"/>
        <v>-2.8096927598398831E-2</v>
      </c>
      <c r="D5177" s="6">
        <f t="shared" si="439"/>
        <v>7.8943734046966595E-4</v>
      </c>
      <c r="E5177" s="6">
        <f t="shared" si="440"/>
        <v>2.3963280300325079E-4</v>
      </c>
      <c r="F5177" s="6">
        <f>B$6+B$7*E5170+B$8*(H5176*100)^2</f>
        <v>1.0754284699516903</v>
      </c>
      <c r="G5177" s="18">
        <v>1.6516865792790381E-2</v>
      </c>
      <c r="H5177" s="9">
        <f t="shared" si="435"/>
        <v>1.0370286736400735E-2</v>
      </c>
      <c r="I5177" s="8">
        <f t="shared" si="434"/>
        <v>6.1465790563896457E-3</v>
      </c>
      <c r="J5177" s="11">
        <f t="shared" si="436"/>
        <v>0.37213955319977415</v>
      </c>
      <c r="K5177" s="11">
        <f t="shared" si="437"/>
        <v>0.12727326193714705</v>
      </c>
      <c r="AC5177" s="15"/>
      <c r="AD5177" s="16"/>
    </row>
    <row r="5178" spans="1:30" x14ac:dyDescent="0.3">
      <c r="A5178" s="21">
        <v>44028</v>
      </c>
      <c r="B5178" s="22">
        <v>-5.0513735009717221E-3</v>
      </c>
      <c r="C5178" s="9">
        <f t="shared" si="438"/>
        <v>-4.1651373500971721E-2</v>
      </c>
      <c r="D5178" s="6">
        <f t="shared" si="439"/>
        <v>1.7348369145174492E-3</v>
      </c>
      <c r="E5178" s="6">
        <f t="shared" si="440"/>
        <v>7.8943734046966595E-4</v>
      </c>
      <c r="F5178" s="6">
        <f>B$6+B$7*E5170+B$8*(H5177*100)^2</f>
        <v>0.99788530633841521</v>
      </c>
      <c r="G5178" s="18">
        <v>8.4423535081720735E-3</v>
      </c>
      <c r="H5178" s="9">
        <f t="shared" si="435"/>
        <v>9.9894209358621748E-3</v>
      </c>
      <c r="I5178" s="8">
        <f t="shared" si="434"/>
        <v>1.5470674276901013E-3</v>
      </c>
      <c r="J5178" s="11">
        <f t="shared" si="436"/>
        <v>0.18325072815211574</v>
      </c>
      <c r="K5178" s="11">
        <f t="shared" si="437"/>
        <v>1.3394923836857142E-2</v>
      </c>
      <c r="AC5178" s="15"/>
      <c r="AD5178" s="16"/>
    </row>
    <row r="5179" spans="1:30" x14ac:dyDescent="0.3">
      <c r="A5179" s="21">
        <v>44029</v>
      </c>
      <c r="B5179" s="22">
        <v>-2.3503341140621199E-3</v>
      </c>
      <c r="C5179" s="9">
        <f t="shared" si="438"/>
        <v>-3.8950334114062124E-2</v>
      </c>
      <c r="D5179" s="6">
        <f t="shared" si="439"/>
        <v>1.5171285275970717E-3</v>
      </c>
      <c r="E5179" s="6">
        <f t="shared" si="440"/>
        <v>1.7348369145174492E-3</v>
      </c>
      <c r="F5179" s="6">
        <f>B$6+B$7*E5170+B$8*(H5178*100)^2</f>
        <v>0.9267394537232353</v>
      </c>
      <c r="G5179" s="18">
        <v>4.4221665710864376E-3</v>
      </c>
      <c r="H5179" s="9">
        <f t="shared" si="435"/>
        <v>9.6267307728181289E-3</v>
      </c>
      <c r="I5179" s="8">
        <f t="shared" si="434"/>
        <v>5.2045642017316913E-3</v>
      </c>
      <c r="J5179" s="11">
        <f t="shared" si="436"/>
        <v>1.1769263138482444</v>
      </c>
      <c r="K5179" s="11">
        <f t="shared" si="437"/>
        <v>0.23727720867093494</v>
      </c>
      <c r="AC5179" s="15"/>
      <c r="AD5179" s="16"/>
    </row>
    <row r="5180" spans="1:30" x14ac:dyDescent="0.3">
      <c r="A5180" s="21">
        <v>44032</v>
      </c>
      <c r="B5180" s="22">
        <v>3.3437491148169608E-4</v>
      </c>
      <c r="C5180" s="9">
        <f t="shared" si="438"/>
        <v>-3.6265625088518307E-2</v>
      </c>
      <c r="D5180" s="6">
        <f t="shared" si="439"/>
        <v>1.3151955630609684E-3</v>
      </c>
      <c r="E5180" s="6">
        <f t="shared" si="440"/>
        <v>1.5171285275970717E-3</v>
      </c>
      <c r="F5180" s="6">
        <f>B$6+B$7*E5170+B$8*(H5179*100)^2</f>
        <v>0.86146313394880769</v>
      </c>
      <c r="G5180" s="18">
        <v>6.6466372336867066E-3</v>
      </c>
      <c r="H5180" s="9">
        <f t="shared" si="435"/>
        <v>9.2815038326168227E-3</v>
      </c>
      <c r="I5180" s="8">
        <f t="shared" si="434"/>
        <v>2.634866598930116E-3</v>
      </c>
      <c r="J5180" s="11">
        <f t="shared" si="436"/>
        <v>0.396421003026312</v>
      </c>
      <c r="K5180" s="11">
        <f t="shared" si="437"/>
        <v>5.0028950170609487E-2</v>
      </c>
      <c r="AC5180" s="15"/>
      <c r="AD5180" s="16"/>
    </row>
    <row r="5181" spans="1:30" x14ac:dyDescent="0.3">
      <c r="A5181" s="21">
        <v>44033</v>
      </c>
      <c r="B5181" s="22">
        <v>5.9614326736926503E-3</v>
      </c>
      <c r="C5181" s="9">
        <f t="shared" si="438"/>
        <v>-3.0638567326307351E-2</v>
      </c>
      <c r="D5181" s="6">
        <f t="shared" si="439"/>
        <v>9.3872180780866837E-4</v>
      </c>
      <c r="E5181" s="6">
        <f t="shared" si="440"/>
        <v>1.3151955630609684E-3</v>
      </c>
      <c r="F5181" s="6">
        <f>B$6+B$7*E5170+B$8*(H5180*100)^2</f>
        <v>0.80157211055577049</v>
      </c>
      <c r="G5181" s="18">
        <v>8.9563210993670855E-3</v>
      </c>
      <c r="H5181" s="9">
        <f t="shared" si="435"/>
        <v>8.9530559618253829E-3</v>
      </c>
      <c r="I5181" s="8">
        <f t="shared" si="434"/>
        <v>3.2651375417025452E-6</v>
      </c>
      <c r="J5181" s="11">
        <f t="shared" si="436"/>
        <v>3.6456235830281724E-4</v>
      </c>
      <c r="K5181" s="11">
        <f t="shared" si="437"/>
        <v>6.6485171368313445E-8</v>
      </c>
      <c r="AC5181" s="15"/>
      <c r="AD5181" s="16"/>
    </row>
    <row r="5182" spans="1:30" x14ac:dyDescent="0.3">
      <c r="A5182" s="21">
        <v>44034</v>
      </c>
      <c r="B5182" s="22">
        <v>6.1449034504600991E-3</v>
      </c>
      <c r="C5182" s="9">
        <f t="shared" si="438"/>
        <v>-3.0455096549539901E-2</v>
      </c>
      <c r="D5182" s="6">
        <f t="shared" si="439"/>
        <v>9.2751290584179721E-4</v>
      </c>
      <c r="E5182" s="6">
        <f t="shared" si="440"/>
        <v>9.3872180780866837E-4</v>
      </c>
      <c r="F5182" s="6">
        <f>B$6+B$7*E5170+B$8*(H5181*100)^2</f>
        <v>0.74662209659265855</v>
      </c>
      <c r="G5182" s="18">
        <v>4.6723393806183192E-3</v>
      </c>
      <c r="H5182" s="9">
        <f t="shared" si="435"/>
        <v>8.640729694838617E-3</v>
      </c>
      <c r="I5182" s="8">
        <f t="shared" si="434"/>
        <v>3.9683903142202978E-3</v>
      </c>
      <c r="J5182" s="11">
        <f t="shared" si="436"/>
        <v>0.84933691475449635</v>
      </c>
      <c r="K5182" s="11">
        <f t="shared" si="437"/>
        <v>0.15556150334120211</v>
      </c>
      <c r="AC5182" s="15"/>
      <c r="AD5182" s="16"/>
    </row>
    <row r="5183" spans="1:30" x14ac:dyDescent="0.3">
      <c r="A5183" s="21">
        <v>44035</v>
      </c>
      <c r="B5183" s="22">
        <v>-1.3176553761272797E-2</v>
      </c>
      <c r="C5183" s="9">
        <f t="shared" si="438"/>
        <v>-4.9776553761272796E-2</v>
      </c>
      <c r="D5183" s="6">
        <f t="shared" si="439"/>
        <v>2.4777053043488809E-3</v>
      </c>
      <c r="E5183" s="6">
        <f t="shared" si="440"/>
        <v>9.2751290584179721E-4</v>
      </c>
      <c r="F5183" s="6">
        <f>B$6+B$7*E5170+B$8*(H5182*100)^2</f>
        <v>0.69620545878150353</v>
      </c>
      <c r="G5183" s="18">
        <v>8.527652943766565E-3</v>
      </c>
      <c r="H5183" s="9">
        <f t="shared" si="435"/>
        <v>8.3438927293050906E-3</v>
      </c>
      <c r="I5183" s="8">
        <f t="shared" si="434"/>
        <v>1.8376021446147445E-4</v>
      </c>
      <c r="J5183" s="11">
        <f t="shared" si="436"/>
        <v>2.1548744499012139E-2</v>
      </c>
      <c r="K5183" s="11">
        <f t="shared" si="437"/>
        <v>2.3901046156971084E-4</v>
      </c>
      <c r="AC5183" s="15"/>
      <c r="AD5183" s="16"/>
    </row>
    <row r="5184" spans="1:30" x14ac:dyDescent="0.3">
      <c r="A5184" s="21">
        <v>44036</v>
      </c>
      <c r="B5184" s="22">
        <v>-6.8686951706900508E-3</v>
      </c>
      <c r="C5184" s="9">
        <f t="shared" si="438"/>
        <v>-4.3468695170690054E-2</v>
      </c>
      <c r="D5184" s="6">
        <f t="shared" si="439"/>
        <v>1.8895274598423727E-3</v>
      </c>
      <c r="E5184" s="6">
        <f t="shared" si="440"/>
        <v>2.4777053043488809E-3</v>
      </c>
      <c r="F5184" s="6">
        <f>B$6+B$7*E5170+B$8*(H5183*100)^2</f>
        <v>0.64994819358976874</v>
      </c>
      <c r="G5184" s="18">
        <v>6.9958309627091769E-3</v>
      </c>
      <c r="H5184" s="9">
        <f t="shared" si="435"/>
        <v>8.0619364521792702E-3</v>
      </c>
      <c r="I5184" s="8">
        <f t="shared" si="434"/>
        <v>1.0661054894700933E-3</v>
      </c>
      <c r="J5184" s="11">
        <f t="shared" si="436"/>
        <v>0.15239154507204353</v>
      </c>
      <c r="K5184" s="11">
        <f t="shared" si="437"/>
        <v>9.6000059833047935E-3</v>
      </c>
      <c r="AC5184" s="15"/>
      <c r="AD5184" s="16"/>
    </row>
    <row r="5185" spans="1:30" x14ac:dyDescent="0.3">
      <c r="A5185" s="21">
        <v>44039</v>
      </c>
      <c r="B5185" s="22">
        <v>4.3305935971916509E-3</v>
      </c>
      <c r="C5185" s="9">
        <f t="shared" si="438"/>
        <v>-3.226940640280835E-2</v>
      </c>
      <c r="D5185" s="6">
        <f t="shared" si="439"/>
        <v>1.0413145895896085E-3</v>
      </c>
      <c r="E5185" s="6">
        <f t="shared" si="440"/>
        <v>1.8895274598423727E-3</v>
      </c>
      <c r="F5185" s="6">
        <f>B$6+B$7*E5170+B$8*(H5184*100)^2</f>
        <v>0.60750715277635214</v>
      </c>
      <c r="G5185" s="18">
        <v>4.1643412971757339E-3</v>
      </c>
      <c r="H5185" s="9">
        <f t="shared" si="435"/>
        <v>7.7942745190065776E-3</v>
      </c>
      <c r="I5185" s="8">
        <f t="shared" si="434"/>
        <v>3.6299332218308437E-3</v>
      </c>
      <c r="J5185" s="11">
        <f t="shared" si="436"/>
        <v>0.87167044264423599</v>
      </c>
      <c r="K5185" s="11">
        <f t="shared" si="437"/>
        <v>0.16111340915892969</v>
      </c>
      <c r="AC5185" s="15"/>
      <c r="AD5185" s="16"/>
    </row>
    <row r="5186" spans="1:30" x14ac:dyDescent="0.3">
      <c r="A5186" s="21">
        <v>44040</v>
      </c>
      <c r="B5186" s="22">
        <v>-7.7596509332372573E-3</v>
      </c>
      <c r="C5186" s="9">
        <f t="shared" si="438"/>
        <v>-4.4359650933237259E-2</v>
      </c>
      <c r="D5186" s="6">
        <f t="shared" si="439"/>
        <v>1.9677786309186571E-3</v>
      </c>
      <c r="E5186" s="6">
        <f t="shared" si="440"/>
        <v>1.0413145895896085E-3</v>
      </c>
      <c r="F5186" s="6">
        <f>B$6+B$7*E5170+B$8*(H5185*100)^2</f>
        <v>0.56856749783004246</v>
      </c>
      <c r="G5186" s="18">
        <v>4.3066998841055646E-3</v>
      </c>
      <c r="H5186" s="9">
        <f t="shared" si="435"/>
        <v>7.5403414898135915E-3</v>
      </c>
      <c r="I5186" s="8">
        <f t="shared" si="434"/>
        <v>3.2336416057080269E-3</v>
      </c>
      <c r="J5186" s="11">
        <f t="shared" si="436"/>
        <v>0.75083978283283714</v>
      </c>
      <c r="K5186" s="11">
        <f t="shared" si="437"/>
        <v>0.13125003688825387</v>
      </c>
      <c r="AC5186" s="15"/>
      <c r="AD5186" s="16"/>
    </row>
    <row r="5187" spans="1:30" x14ac:dyDescent="0.3">
      <c r="A5187" s="21">
        <v>44041</v>
      </c>
      <c r="B5187" s="22">
        <v>6.0580117302119546E-3</v>
      </c>
      <c r="C5187" s="9">
        <f t="shared" si="438"/>
        <v>-3.0541988269788045E-2</v>
      </c>
      <c r="D5187" s="6">
        <f t="shared" si="439"/>
        <v>9.3281304747187051E-4</v>
      </c>
      <c r="E5187" s="6">
        <f t="shared" si="440"/>
        <v>1.9677786309186571E-3</v>
      </c>
      <c r="F5187" s="6">
        <f>B$6+B$7*E5170+B$8*(H5186*100)^2</f>
        <v>0.53284036441680327</v>
      </c>
      <c r="G5187" s="18">
        <v>4.8804391399744533E-3</v>
      </c>
      <c r="H5187" s="9">
        <f t="shared" si="435"/>
        <v>7.2995915256732222E-3</v>
      </c>
      <c r="I5187" s="8">
        <f t="shared" si="434"/>
        <v>2.4191523856987689E-3</v>
      </c>
      <c r="J5187" s="11">
        <f t="shared" si="436"/>
        <v>0.49568334248533052</v>
      </c>
      <c r="K5187" s="11">
        <f t="shared" si="437"/>
        <v>7.1173905783810776E-2</v>
      </c>
      <c r="AC5187" s="15"/>
      <c r="AD5187" s="16"/>
    </row>
    <row r="5188" spans="1:30" x14ac:dyDescent="0.3">
      <c r="A5188" s="21">
        <v>44042</v>
      </c>
      <c r="B5188" s="22">
        <v>-8.5490077926880428E-3</v>
      </c>
      <c r="C5188" s="9">
        <f t="shared" si="438"/>
        <v>-4.5149007792688045E-2</v>
      </c>
      <c r="D5188" s="6">
        <f t="shared" si="439"/>
        <v>2.0384329046642057E-3</v>
      </c>
      <c r="E5188" s="6">
        <f t="shared" si="440"/>
        <v>9.3281304747187051E-4</v>
      </c>
      <c r="F5188" s="6">
        <f>B$6+B$7*E5170+B$8*(H5187*100)^2</f>
        <v>0.5000607195101564</v>
      </c>
      <c r="G5188" s="18">
        <v>1.3929816317450508E-2</v>
      </c>
      <c r="H5188" s="9">
        <f t="shared" si="435"/>
        <v>7.0714971506050713E-3</v>
      </c>
      <c r="I5188" s="8">
        <f t="shared" si="434"/>
        <v>6.8583191668454366E-3</v>
      </c>
      <c r="J5188" s="11">
        <f t="shared" si="436"/>
        <v>0.49234814089068146</v>
      </c>
      <c r="K5188" s="11">
        <f t="shared" si="437"/>
        <v>0.2918945277625391</v>
      </c>
      <c r="AC5188" s="15"/>
      <c r="AD5188" s="16"/>
    </row>
    <row r="5189" spans="1:30" x14ac:dyDescent="0.3">
      <c r="A5189" s="21">
        <v>44043</v>
      </c>
      <c r="B5189" s="22">
        <v>4.3483434929970912E-3</v>
      </c>
      <c r="C5189" s="9">
        <f t="shared" si="438"/>
        <v>-3.2251656507002908E-2</v>
      </c>
      <c r="D5189" s="6">
        <f t="shared" si="439"/>
        <v>1.0401693474457031E-3</v>
      </c>
      <c r="E5189" s="6">
        <f t="shared" si="440"/>
        <v>2.0384329046642057E-3</v>
      </c>
      <c r="F5189" s="6">
        <f>B$6+B$7*E5170+B$8*(H5188*100)^2</f>
        <v>0.46998539530830796</v>
      </c>
      <c r="G5189" s="18">
        <v>1.4758832771847179E-2</v>
      </c>
      <c r="H5189" s="9">
        <f t="shared" si="435"/>
        <v>6.8555480839120955E-3</v>
      </c>
      <c r="I5189" s="8">
        <f t="shared" si="434"/>
        <v>7.9032846879350839E-3</v>
      </c>
      <c r="J5189" s="11">
        <f t="shared" si="436"/>
        <v>0.53549523936681398</v>
      </c>
      <c r="K5189" s="11">
        <f t="shared" si="437"/>
        <v>0.38604699352930871</v>
      </c>
      <c r="AC5189" s="15"/>
      <c r="AD5189" s="16"/>
    </row>
    <row r="5190" spans="1:30" x14ac:dyDescent="0.3">
      <c r="A5190" s="21">
        <v>44046</v>
      </c>
      <c r="B5190" s="22">
        <v>8.8931827540689231E-3</v>
      </c>
      <c r="C5190" s="9">
        <f t="shared" si="438"/>
        <v>-2.7706817245931076E-2</v>
      </c>
      <c r="D5190" s="6">
        <f t="shared" si="439"/>
        <v>7.6766772189942368E-4</v>
      </c>
      <c r="E5190" s="6">
        <f t="shared" si="440"/>
        <v>1.0401693474457031E-3</v>
      </c>
      <c r="F5190" s="6">
        <f>B$6+B$7*E5170+B$8*(H5189*100)^2</f>
        <v>0.44239128535311195</v>
      </c>
      <c r="G5190" s="18">
        <v>5.5981578054833461E-3</v>
      </c>
      <c r="H5190" s="9">
        <f t="shared" si="435"/>
        <v>6.6512501483037903E-3</v>
      </c>
      <c r="I5190" s="8">
        <f t="shared" si="434"/>
        <v>1.0530923428204442E-3</v>
      </c>
      <c r="J5190" s="11">
        <f t="shared" si="436"/>
        <v>0.18811408670705021</v>
      </c>
      <c r="K5190" s="11">
        <f t="shared" si="437"/>
        <v>1.4037262917776072E-2</v>
      </c>
      <c r="AC5190" s="15"/>
      <c r="AD5190" s="16"/>
    </row>
    <row r="5191" spans="1:30" x14ac:dyDescent="0.3">
      <c r="A5191" s="21">
        <v>44047</v>
      </c>
      <c r="B5191" s="22">
        <v>6.1343062594402436E-3</v>
      </c>
      <c r="C5191" s="9">
        <f t="shared" si="438"/>
        <v>-3.0465693740559758E-2</v>
      </c>
      <c r="D5191" s="6">
        <f t="shared" si="439"/>
        <v>9.2815849509358202E-4</v>
      </c>
      <c r="E5191" s="6">
        <f t="shared" si="440"/>
        <v>7.6766772189942368E-4</v>
      </c>
      <c r="F5191" s="6">
        <f>B$6+B$7*E5170+B$8*(H5190*100)^2</f>
        <v>0.41707368946921952</v>
      </c>
      <c r="G5191" s="18">
        <v>4.9810765231738602E-3</v>
      </c>
      <c r="H5191" s="9">
        <f t="shared" si="435"/>
        <v>6.4581242591732436E-3</v>
      </c>
      <c r="I5191" s="8">
        <f t="shared" ref="I5191:I5254" si="441">SQRT((G5191-H5191)^2)</f>
        <v>1.4770477359993834E-3</v>
      </c>
      <c r="J5191" s="11">
        <f t="shared" si="436"/>
        <v>0.29653182984192195</v>
      </c>
      <c r="K5191" s="11">
        <f t="shared" si="437"/>
        <v>3.0981306684890519E-2</v>
      </c>
      <c r="AC5191" s="15"/>
      <c r="AD5191" s="16"/>
    </row>
    <row r="5192" spans="1:30" x14ac:dyDescent="0.3">
      <c r="A5192" s="21">
        <v>44048</v>
      </c>
      <c r="B5192" s="22">
        <v>1.380917355884907E-2</v>
      </c>
      <c r="C5192" s="9">
        <f t="shared" si="438"/>
        <v>-2.2790826441150928E-2</v>
      </c>
      <c r="D5192" s="6">
        <f t="shared" si="439"/>
        <v>5.1942176987066434E-4</v>
      </c>
      <c r="E5192" s="6">
        <f t="shared" si="440"/>
        <v>9.2815849509358202E-4</v>
      </c>
      <c r="F5192" s="6">
        <f>B$6+B$7*E5192+B$8*(G5191*100)^2</f>
        <v>0.23880990493611537</v>
      </c>
      <c r="G5192" s="18">
        <v>5.9131388933890148E-3</v>
      </c>
      <c r="H5192" s="9">
        <f t="shared" ref="H5192:H5255" si="442">SQRT(F5192)/100</f>
        <v>4.8868180336095529E-3</v>
      </c>
      <c r="I5192" s="8">
        <f t="shared" si="441"/>
        <v>1.0263208597794619E-3</v>
      </c>
      <c r="J5192" s="11">
        <f t="shared" ref="J5192:J5255" si="443">ABS(G5192-H5192)/G5192</f>
        <v>0.17356616820330489</v>
      </c>
      <c r="K5192" s="11">
        <f t="shared" ref="K5192:K5255" si="444">G5192/H5192-LN(G5192/H5192)-1</f>
        <v>1.9382803892919132E-2</v>
      </c>
      <c r="AC5192" s="15"/>
      <c r="AD5192" s="16"/>
    </row>
    <row r="5193" spans="1:30" x14ac:dyDescent="0.3">
      <c r="A5193" s="21">
        <v>44049</v>
      </c>
      <c r="B5193" s="22">
        <v>6.7948982320573835E-3</v>
      </c>
      <c r="C5193" s="9">
        <f t="shared" si="438"/>
        <v>-2.9805101767942616E-2</v>
      </c>
      <c r="D5193" s="6">
        <f t="shared" si="439"/>
        <v>8.8834409139741612E-4</v>
      </c>
      <c r="E5193" s="6">
        <f t="shared" si="440"/>
        <v>5.1942176987066434E-4</v>
      </c>
      <c r="F5193" s="6">
        <f>B$6+B$7*E5192+B$8*(H5192*100)^2</f>
        <v>0.23027593616487718</v>
      </c>
      <c r="G5193" s="18">
        <v>4.3984206589966698E-3</v>
      </c>
      <c r="H5193" s="9">
        <f t="shared" si="442"/>
        <v>4.798707494366344E-3</v>
      </c>
      <c r="I5193" s="8">
        <f t="shared" si="441"/>
        <v>4.0028683536967417E-4</v>
      </c>
      <c r="J5193" s="11">
        <f t="shared" si="443"/>
        <v>9.1006946902842209E-2</v>
      </c>
      <c r="K5193" s="11">
        <f t="shared" si="444"/>
        <v>3.6855221191460785E-3</v>
      </c>
      <c r="AC5193" s="15"/>
      <c r="AD5193" s="16"/>
    </row>
    <row r="5194" spans="1:30" x14ac:dyDescent="0.3">
      <c r="A5194" s="21">
        <v>44050</v>
      </c>
      <c r="B5194" s="22">
        <v>1.6964472883584149E-3</v>
      </c>
      <c r="C5194" s="9">
        <f t="shared" si="438"/>
        <v>-3.4903552711641583E-2</v>
      </c>
      <c r="D5194" s="6">
        <f t="shared" si="439"/>
        <v>1.2182579918943424E-3</v>
      </c>
      <c r="E5194" s="6">
        <f t="shared" si="440"/>
        <v>8.8834409139741612E-4</v>
      </c>
      <c r="F5194" s="6">
        <f>B$6+B$7*E5192+B$8*(H5193*100)^2</f>
        <v>0.22244601981726608</v>
      </c>
      <c r="G5194" s="18">
        <v>5.9354168038957605E-3</v>
      </c>
      <c r="H5194" s="9">
        <f t="shared" si="442"/>
        <v>4.7164183425271559E-3</v>
      </c>
      <c r="I5194" s="8">
        <f t="shared" si="441"/>
        <v>1.2189984613686046E-3</v>
      </c>
      <c r="J5194" s="11">
        <f t="shared" si="443"/>
        <v>0.20537706140005277</v>
      </c>
      <c r="K5194" s="11">
        <f t="shared" si="444"/>
        <v>2.857094294420337E-2</v>
      </c>
      <c r="AC5194" s="15"/>
      <c r="AD5194" s="16"/>
    </row>
    <row r="5195" spans="1:30" x14ac:dyDescent="0.3">
      <c r="A5195" s="21">
        <v>44053</v>
      </c>
      <c r="B5195" s="22">
        <v>1.2963857553102563E-2</v>
      </c>
      <c r="C5195" s="9">
        <f t="shared" si="438"/>
        <v>-2.3636142446897438E-2</v>
      </c>
      <c r="D5195" s="6">
        <f t="shared" si="439"/>
        <v>5.5866722977002679E-4</v>
      </c>
      <c r="E5195" s="6">
        <f t="shared" si="440"/>
        <v>1.2182579918943424E-3</v>
      </c>
      <c r="F5195" s="6">
        <f>B$6+B$7*E5192+B$8*(H5194*100)^2</f>
        <v>0.21526207156833294</v>
      </c>
      <c r="G5195" s="18">
        <v>5.0802562166077586E-3</v>
      </c>
      <c r="H5195" s="9">
        <f t="shared" si="442"/>
        <v>4.6396343774949868E-3</v>
      </c>
      <c r="I5195" s="8">
        <f t="shared" si="441"/>
        <v>4.4062183911277187E-4</v>
      </c>
      <c r="J5195" s="11">
        <f t="shared" si="443"/>
        <v>8.6732208047370585E-2</v>
      </c>
      <c r="K5195" s="11">
        <f t="shared" si="444"/>
        <v>4.2429551478950778E-3</v>
      </c>
      <c r="AC5195" s="15"/>
      <c r="AD5195" s="16"/>
    </row>
    <row r="5196" spans="1:30" x14ac:dyDescent="0.3">
      <c r="A5196" s="21">
        <v>44054</v>
      </c>
      <c r="B5196" s="22">
        <v>-3.7682959678664129E-3</v>
      </c>
      <c r="C5196" s="9">
        <f t="shared" si="438"/>
        <v>-4.0368295967866411E-2</v>
      </c>
      <c r="D5196" s="6">
        <f t="shared" si="439"/>
        <v>1.6295993193492595E-3</v>
      </c>
      <c r="E5196" s="6">
        <f t="shared" si="440"/>
        <v>5.5866722977002679E-4</v>
      </c>
      <c r="F5196" s="6">
        <f>B$6+B$7*E5192+B$8*(H5195*100)^2</f>
        <v>0.20867079904993679</v>
      </c>
      <c r="G5196" s="18">
        <v>1.3172065025087691E-2</v>
      </c>
      <c r="H5196" s="9">
        <f t="shared" si="442"/>
        <v>4.5680499017626414E-3</v>
      </c>
      <c r="I5196" s="8">
        <f t="shared" si="441"/>
        <v>8.6040151233250494E-3</v>
      </c>
      <c r="J5196" s="11">
        <f t="shared" si="443"/>
        <v>0.65320168910020771</v>
      </c>
      <c r="K5196" s="11">
        <f t="shared" si="444"/>
        <v>0.82450848337109273</v>
      </c>
      <c r="AC5196" s="15"/>
      <c r="AD5196" s="16"/>
    </row>
    <row r="5197" spans="1:30" x14ac:dyDescent="0.3">
      <c r="A5197" s="21">
        <v>44055</v>
      </c>
      <c r="B5197" s="22">
        <v>1.0417275494989034E-2</v>
      </c>
      <c r="C5197" s="9">
        <f t="shared" si="438"/>
        <v>-2.6182724505010968E-2</v>
      </c>
      <c r="D5197" s="6">
        <f t="shared" si="439"/>
        <v>6.8553506250530185E-4</v>
      </c>
      <c r="E5197" s="6">
        <f t="shared" si="440"/>
        <v>1.6295993193492595E-3</v>
      </c>
      <c r="F5197" s="6">
        <f>B$6+B$7*E5192+B$8*(H5196*100)^2</f>
        <v>0.20262330651430832</v>
      </c>
      <c r="G5197" s="18">
        <v>7.5768794880393319E-3</v>
      </c>
      <c r="H5197" s="9">
        <f t="shared" si="442"/>
        <v>4.5013698638781989E-3</v>
      </c>
      <c r="I5197" s="8">
        <f t="shared" si="441"/>
        <v>3.0755096241611331E-3</v>
      </c>
      <c r="J5197" s="11">
        <f t="shared" si="443"/>
        <v>0.40590715861537113</v>
      </c>
      <c r="K5197" s="11">
        <f t="shared" si="444"/>
        <v>0.16251892241420518</v>
      </c>
      <c r="AC5197" s="15"/>
      <c r="AD5197" s="16"/>
    </row>
    <row r="5198" spans="1:30" x14ac:dyDescent="0.3">
      <c r="A5198" s="21">
        <v>44056</v>
      </c>
      <c r="B5198" s="22">
        <v>-2.8678750648374026E-3</v>
      </c>
      <c r="C5198" s="9">
        <f t="shared" si="438"/>
        <v>-3.9467875064837406E-2</v>
      </c>
      <c r="D5198" s="6">
        <f t="shared" si="439"/>
        <v>1.5577131621336143E-3</v>
      </c>
      <c r="E5198" s="6">
        <f t="shared" si="440"/>
        <v>6.8553506250530185E-4</v>
      </c>
      <c r="F5198" s="6">
        <f>B$6+B$7*E5192+B$8*(H5197*100)^2</f>
        <v>0.19707473211286924</v>
      </c>
      <c r="G5198" s="18">
        <v>5.0760526857114305E-3</v>
      </c>
      <c r="H5198" s="9">
        <f t="shared" si="442"/>
        <v>4.4393099927000955E-3</v>
      </c>
      <c r="I5198" s="8">
        <f t="shared" si="441"/>
        <v>6.3674269301133499E-4</v>
      </c>
      <c r="J5198" s="11">
        <f t="shared" si="443"/>
        <v>0.12544052089997029</v>
      </c>
      <c r="K5198" s="11">
        <f t="shared" si="444"/>
        <v>9.3978350569505764E-3</v>
      </c>
      <c r="AC5198" s="15"/>
      <c r="AD5198" s="16"/>
    </row>
    <row r="5199" spans="1:30" x14ac:dyDescent="0.3">
      <c r="A5199" s="21">
        <v>44057</v>
      </c>
      <c r="B5199" s="22">
        <v>1.2287379820986911E-3</v>
      </c>
      <c r="C5199" s="9">
        <f t="shared" ref="C5199:C5262" si="445">B5199-B$5</f>
        <v>-3.5371262017901306E-2</v>
      </c>
      <c r="D5199" s="6">
        <f t="shared" ref="D5199:D5262" si="446">C5199^2</f>
        <v>1.2511261767390275E-3</v>
      </c>
      <c r="E5199" s="6">
        <f t="shared" si="440"/>
        <v>1.5577131621336143E-3</v>
      </c>
      <c r="F5199" s="6">
        <f>B$6+B$7*E5192+B$8*(H5198*100)^2</f>
        <v>0.19198391509954885</v>
      </c>
      <c r="G5199" s="18">
        <v>5.3556215201469382E-3</v>
      </c>
      <c r="H5199" s="9">
        <f t="shared" si="442"/>
        <v>4.3815969132218087E-3</v>
      </c>
      <c r="I5199" s="8">
        <f t="shared" si="441"/>
        <v>9.7402460692512949E-4</v>
      </c>
      <c r="J5199" s="11">
        <f t="shared" si="443"/>
        <v>0.18186957447627963</v>
      </c>
      <c r="K5199" s="11">
        <f t="shared" si="444"/>
        <v>2.1565488109552389E-2</v>
      </c>
      <c r="AC5199" s="15"/>
      <c r="AD5199" s="16"/>
    </row>
    <row r="5200" spans="1:30" x14ac:dyDescent="0.3">
      <c r="A5200" s="21">
        <v>44060</v>
      </c>
      <c r="B5200" s="22">
        <v>-3.0876919092232506E-3</v>
      </c>
      <c r="C5200" s="9">
        <f t="shared" si="445"/>
        <v>-3.9687691909223249E-2</v>
      </c>
      <c r="D5200" s="6">
        <f t="shared" si="446"/>
        <v>1.5751128890814246E-3</v>
      </c>
      <c r="E5200" s="6">
        <f t="shared" ref="E5200:E5263" si="447">D5199</f>
        <v>1.2511261767390275E-3</v>
      </c>
      <c r="F5200" s="6">
        <f>B$6+B$7*E5192+B$8*(H5199*100)^2</f>
        <v>0.18731309048982736</v>
      </c>
      <c r="G5200" s="18">
        <v>3.8387549617656812E-3</v>
      </c>
      <c r="H5200" s="9">
        <f t="shared" si="442"/>
        <v>4.3279682356716451E-3</v>
      </c>
      <c r="I5200" s="8">
        <f t="shared" si="441"/>
        <v>4.8921327390596394E-4</v>
      </c>
      <c r="J5200" s="11">
        <f t="shared" si="443"/>
        <v>0.12744060998385384</v>
      </c>
      <c r="K5200" s="11">
        <f t="shared" si="444"/>
        <v>6.9147970654865887E-3</v>
      </c>
      <c r="AC5200" s="15"/>
      <c r="AD5200" s="16"/>
    </row>
    <row r="5201" spans="1:30" x14ac:dyDescent="0.3">
      <c r="A5201" s="21">
        <v>44061</v>
      </c>
      <c r="B5201" s="22">
        <v>-2.4033187491441089E-3</v>
      </c>
      <c r="C5201" s="9">
        <f t="shared" si="445"/>
        <v>-3.900331874914411E-2</v>
      </c>
      <c r="D5201" s="6">
        <f t="shared" si="446"/>
        <v>1.5212588734473365E-3</v>
      </c>
      <c r="E5201" s="6">
        <f t="shared" si="447"/>
        <v>1.5751128890814246E-3</v>
      </c>
      <c r="F5201" s="6">
        <f>B$6+B$7*E5192+B$8*(H5200*100)^2</f>
        <v>0.1830276089104079</v>
      </c>
      <c r="G5201" s="18">
        <v>5.3166692977013831E-3</v>
      </c>
      <c r="H5201" s="9">
        <f t="shared" si="442"/>
        <v>4.2781726111788421E-3</v>
      </c>
      <c r="I5201" s="8">
        <f t="shared" si="441"/>
        <v>1.0384966865225409E-3</v>
      </c>
      <c r="J5201" s="11">
        <f t="shared" si="443"/>
        <v>0.19532843371911926</v>
      </c>
      <c r="K5201" s="11">
        <f t="shared" si="444"/>
        <v>2.5421977301882892E-2</v>
      </c>
      <c r="AC5201" s="15"/>
      <c r="AD5201" s="16"/>
    </row>
    <row r="5202" spans="1:30" x14ac:dyDescent="0.3">
      <c r="A5202" s="21">
        <v>44062</v>
      </c>
      <c r="B5202" s="22">
        <v>-3.0715002464965489E-3</v>
      </c>
      <c r="C5202" s="9">
        <f t="shared" si="445"/>
        <v>-3.9671500246496551E-2</v>
      </c>
      <c r="D5202" s="6">
        <f t="shared" si="446"/>
        <v>1.573827931807776E-3</v>
      </c>
      <c r="E5202" s="6">
        <f t="shared" si="447"/>
        <v>1.5212588734473365E-3</v>
      </c>
      <c r="F5202" s="6">
        <f>B$6+B$7*E5192+B$8*(H5201*100)^2</f>
        <v>0.1790956795612906</v>
      </c>
      <c r="G5202" s="18">
        <v>6.301469742486545E-3</v>
      </c>
      <c r="H5202" s="9">
        <f t="shared" si="442"/>
        <v>4.2319697489619492E-3</v>
      </c>
      <c r="I5202" s="8">
        <f t="shared" si="441"/>
        <v>2.0694999935245957E-3</v>
      </c>
      <c r="J5202" s="11">
        <f t="shared" si="443"/>
        <v>0.32841544561760855</v>
      </c>
      <c r="K5202" s="11">
        <f t="shared" si="444"/>
        <v>9.0900429087761303E-2</v>
      </c>
      <c r="AC5202" s="15"/>
      <c r="AD5202" s="16"/>
    </row>
    <row r="5203" spans="1:30" x14ac:dyDescent="0.3">
      <c r="A5203" s="21">
        <v>44063</v>
      </c>
      <c r="B5203" s="22">
        <v>1.6903270261830316E-3</v>
      </c>
      <c r="C5203" s="9">
        <f t="shared" si="445"/>
        <v>-3.4909672973816967E-2</v>
      </c>
      <c r="D5203" s="6">
        <f t="shared" si="446"/>
        <v>1.2186852671388468E-3</v>
      </c>
      <c r="E5203" s="6">
        <f t="shared" si="447"/>
        <v>1.573827931807776E-3</v>
      </c>
      <c r="F5203" s="6">
        <f>B$6+B$7*E5192+B$8*(H5202*100)^2</f>
        <v>0.17548813438347546</v>
      </c>
      <c r="G5203" s="18">
        <v>6.2847371727331744E-3</v>
      </c>
      <c r="H5203" s="9">
        <f t="shared" si="442"/>
        <v>4.1891303916621577E-3</v>
      </c>
      <c r="I5203" s="8">
        <f t="shared" si="441"/>
        <v>2.0956067810710167E-3</v>
      </c>
      <c r="J5203" s="11">
        <f t="shared" si="443"/>
        <v>0.33344382167053399</v>
      </c>
      <c r="K5203" s="11">
        <f t="shared" si="444"/>
        <v>9.4617785617311601E-2</v>
      </c>
      <c r="AC5203" s="15"/>
      <c r="AD5203" s="16"/>
    </row>
    <row r="5204" spans="1:30" x14ac:dyDescent="0.3">
      <c r="A5204" s="21">
        <v>44064</v>
      </c>
      <c r="B5204" s="22">
        <v>6.8474994365807168E-3</v>
      </c>
      <c r="C5204" s="9">
        <f t="shared" si="445"/>
        <v>-2.9752500563419285E-2</v>
      </c>
      <c r="D5204" s="6">
        <f t="shared" si="446"/>
        <v>8.8521128977626484E-4</v>
      </c>
      <c r="E5204" s="6">
        <f t="shared" si="447"/>
        <v>1.2186852671388468E-3</v>
      </c>
      <c r="F5204" s="6">
        <f>B$6+B$7*E5192+B$8*(H5203*100)^2</f>
        <v>0.17217821168283001</v>
      </c>
      <c r="G5204" s="18">
        <v>5.6308399411468977E-3</v>
      </c>
      <c r="H5204" s="9">
        <f t="shared" si="442"/>
        <v>4.1494362470440487E-3</v>
      </c>
      <c r="I5204" s="8">
        <f t="shared" si="441"/>
        <v>1.481403694102849E-3</v>
      </c>
      <c r="J5204" s="11">
        <f t="shared" si="443"/>
        <v>0.26308751617633702</v>
      </c>
      <c r="K5204" s="11">
        <f t="shared" si="444"/>
        <v>5.1727103353005788E-2</v>
      </c>
      <c r="AC5204" s="15"/>
      <c r="AD5204" s="16"/>
    </row>
    <row r="5205" spans="1:30" x14ac:dyDescent="0.3">
      <c r="A5205" s="21">
        <v>44067</v>
      </c>
      <c r="B5205" s="22">
        <v>1.3447535085349639E-2</v>
      </c>
      <c r="C5205" s="9">
        <f t="shared" si="445"/>
        <v>-2.315246491465036E-2</v>
      </c>
      <c r="D5205" s="6">
        <f t="shared" si="446"/>
        <v>5.360366316241159E-4</v>
      </c>
      <c r="E5205" s="6">
        <f t="shared" si="447"/>
        <v>8.8521128977626484E-4</v>
      </c>
      <c r="F5205" s="6">
        <f>B$6+B$7*E5192+B$8*(H5204*100)^2</f>
        <v>0.16914135760498786</v>
      </c>
      <c r="G5205" s="18">
        <v>7.0260745899827694E-3</v>
      </c>
      <c r="H5205" s="9">
        <f t="shared" si="442"/>
        <v>4.112679875762127E-3</v>
      </c>
      <c r="I5205" s="8">
        <f t="shared" si="441"/>
        <v>2.9133947142206424E-3</v>
      </c>
      <c r="J5205" s="11">
        <f t="shared" si="443"/>
        <v>0.41465468049176901</v>
      </c>
      <c r="K5205" s="11">
        <f t="shared" si="444"/>
        <v>0.17283994621179577</v>
      </c>
      <c r="AC5205" s="15"/>
      <c r="AD5205" s="16"/>
    </row>
    <row r="5206" spans="1:30" x14ac:dyDescent="0.3">
      <c r="A5206" s="21">
        <v>44068</v>
      </c>
      <c r="B5206" s="22">
        <v>-2.1225175529037878E-3</v>
      </c>
      <c r="C5206" s="9">
        <f t="shared" si="445"/>
        <v>-3.872251755290379E-2</v>
      </c>
      <c r="D5206" s="6">
        <f t="shared" si="446"/>
        <v>1.4994333656349421E-3</v>
      </c>
      <c r="E5206" s="6">
        <f t="shared" si="447"/>
        <v>5.360366316241159E-4</v>
      </c>
      <c r="F5206" s="6">
        <f>B$6+B$7*E5192+B$8*(H5205*100)^2</f>
        <v>0.16635504398856765</v>
      </c>
      <c r="G5206" s="18">
        <v>7.3577348257954098E-3</v>
      </c>
      <c r="H5206" s="9">
        <f t="shared" si="442"/>
        <v>4.0786645362001477E-3</v>
      </c>
      <c r="I5206" s="8">
        <f t="shared" si="441"/>
        <v>3.2790702895952621E-3</v>
      </c>
      <c r="J5206" s="11">
        <f t="shared" si="443"/>
        <v>0.4456630154839506</v>
      </c>
      <c r="K5206" s="11">
        <f t="shared" si="444"/>
        <v>0.21397434737182675</v>
      </c>
      <c r="AC5206" s="15"/>
      <c r="AD5206" s="16"/>
    </row>
    <row r="5207" spans="1:30" x14ac:dyDescent="0.3">
      <c r="A5207" s="21">
        <v>44069</v>
      </c>
      <c r="B5207" s="22">
        <v>2.9508659983224108E-3</v>
      </c>
      <c r="C5207" s="9">
        <f t="shared" si="445"/>
        <v>-3.3649134001677593E-2</v>
      </c>
      <c r="D5207" s="6">
        <f t="shared" si="446"/>
        <v>1.1322642190628551E-3</v>
      </c>
      <c r="E5207" s="6">
        <f t="shared" si="447"/>
        <v>1.4994333656349421E-3</v>
      </c>
      <c r="F5207" s="6">
        <f>B$6+B$7*E5192+B$8*(H5206*100)^2</f>
        <v>0.16379860124550216</v>
      </c>
      <c r="G5207" s="18">
        <v>4.8168206879378884E-3</v>
      </c>
      <c r="H5207" s="9">
        <f t="shared" si="442"/>
        <v>4.0472039885024597E-3</v>
      </c>
      <c r="I5207" s="8">
        <f t="shared" si="441"/>
        <v>7.6961669943542872E-4</v>
      </c>
      <c r="J5207" s="11">
        <f t="shared" si="443"/>
        <v>0.15977690457995988</v>
      </c>
      <c r="K5207" s="11">
        <f t="shared" si="444"/>
        <v>1.6072263489502303E-2</v>
      </c>
      <c r="AC5207" s="15"/>
      <c r="AD5207" s="16"/>
    </row>
    <row r="5208" spans="1:30" x14ac:dyDescent="0.3">
      <c r="A5208" s="21">
        <v>44070</v>
      </c>
      <c r="B5208" s="22">
        <v>5.6437244960041381E-3</v>
      </c>
      <c r="C5208" s="9">
        <f t="shared" si="445"/>
        <v>-3.0956275503995864E-2</v>
      </c>
      <c r="D5208" s="6">
        <f t="shared" si="446"/>
        <v>9.5829099307929435E-4</v>
      </c>
      <c r="E5208" s="6">
        <f t="shared" si="447"/>
        <v>1.1322642190628551E-3</v>
      </c>
      <c r="F5208" s="6">
        <f>B$6+B$7*E5192+B$8*(H5207*100)^2</f>
        <v>0.16145306502873957</v>
      </c>
      <c r="G5208" s="18">
        <v>6.745218738907861E-3</v>
      </c>
      <c r="H5208" s="9">
        <f t="shared" si="442"/>
        <v>4.0181222608171039E-3</v>
      </c>
      <c r="I5208" s="8">
        <f t="shared" si="441"/>
        <v>2.7270964780907571E-3</v>
      </c>
      <c r="J5208" s="11">
        <f t="shared" si="443"/>
        <v>0.40430067335849063</v>
      </c>
      <c r="K5208" s="11">
        <f t="shared" si="444"/>
        <v>0.16068000370103164</v>
      </c>
      <c r="AC5208" s="15"/>
      <c r="AD5208" s="16"/>
    </row>
    <row r="5209" spans="1:30" x14ac:dyDescent="0.3">
      <c r="A5209" s="21">
        <v>44071</v>
      </c>
      <c r="B5209" s="22">
        <v>5.6556766172967754E-3</v>
      </c>
      <c r="C5209" s="9">
        <f t="shared" si="445"/>
        <v>-3.0944323382703226E-2</v>
      </c>
      <c r="D5209" s="6">
        <f t="shared" si="446"/>
        <v>9.5755114961331366E-4</v>
      </c>
      <c r="E5209" s="6">
        <f t="shared" si="447"/>
        <v>9.5829099307929435E-4</v>
      </c>
      <c r="F5209" s="6">
        <f>B$6+B$7*E5192+B$8*(H5208*100)^2</f>
        <v>0.15930103554985989</v>
      </c>
      <c r="G5209" s="18">
        <v>6.7589482483487182E-3</v>
      </c>
      <c r="H5209" s="9">
        <f t="shared" si="442"/>
        <v>3.9912533814562548E-3</v>
      </c>
      <c r="I5209" s="8">
        <f t="shared" si="441"/>
        <v>2.7676948668924634E-3</v>
      </c>
      <c r="J5209" s="11">
        <f t="shared" si="443"/>
        <v>0.40948602729258066</v>
      </c>
      <c r="K5209" s="11">
        <f t="shared" si="444"/>
        <v>0.16667804945803666</v>
      </c>
      <c r="AC5209" s="15"/>
      <c r="AD5209" s="16"/>
    </row>
    <row r="5210" spans="1:30" x14ac:dyDescent="0.3">
      <c r="A5210" s="21">
        <v>44074</v>
      </c>
      <c r="B5210" s="22">
        <v>-7.8417707342293315E-3</v>
      </c>
      <c r="C5210" s="9">
        <f t="shared" si="445"/>
        <v>-4.4441770734229336E-2</v>
      </c>
      <c r="D5210" s="6">
        <f t="shared" si="446"/>
        <v>1.9750709859938029E-3</v>
      </c>
      <c r="E5210" s="6">
        <f t="shared" si="447"/>
        <v>9.5755114961331366E-4</v>
      </c>
      <c r="F5210" s="6">
        <f>B$6+B$7*E5192+B$8*(H5209*100)^2</f>
        <v>0.15732654850298775</v>
      </c>
      <c r="G5210" s="18">
        <v>5.2853349872339127E-3</v>
      </c>
      <c r="H5210" s="9">
        <f t="shared" si="442"/>
        <v>3.9664410811581178E-3</v>
      </c>
      <c r="I5210" s="8">
        <f t="shared" si="441"/>
        <v>1.3188939060757949E-3</v>
      </c>
      <c r="J5210" s="11">
        <f t="shared" si="443"/>
        <v>0.24953837538423271</v>
      </c>
      <c r="K5210" s="11">
        <f t="shared" si="444"/>
        <v>4.5446409852318403E-2</v>
      </c>
      <c r="AC5210" s="15"/>
      <c r="AD5210" s="16"/>
    </row>
    <row r="5211" spans="1:30" x14ac:dyDescent="0.3">
      <c r="A5211" s="21">
        <v>44075</v>
      </c>
      <c r="B5211" s="22">
        <v>7.5552418732807306E-3</v>
      </c>
      <c r="C5211" s="9">
        <f t="shared" si="445"/>
        <v>-2.9044758126719271E-2</v>
      </c>
      <c r="D5211" s="6">
        <f t="shared" si="446"/>
        <v>8.4359797463962516E-4</v>
      </c>
      <c r="E5211" s="6">
        <f t="shared" si="447"/>
        <v>1.9750709859938029E-3</v>
      </c>
      <c r="F5211" s="6">
        <f>B$6+B$7*E5192+B$8*(H5210*100)^2</f>
        <v>0.15551495663748263</v>
      </c>
      <c r="G5211" s="18">
        <v>8.16970853214888E-3</v>
      </c>
      <c r="H5211" s="9">
        <f t="shared" si="442"/>
        <v>3.9435384699211783E-3</v>
      </c>
      <c r="I5211" s="8">
        <f t="shared" si="441"/>
        <v>4.2261700622277017E-3</v>
      </c>
      <c r="J5211" s="11">
        <f t="shared" si="443"/>
        <v>0.51729753216986452</v>
      </c>
      <c r="K5211" s="11">
        <f t="shared" si="444"/>
        <v>0.3433147172896609</v>
      </c>
      <c r="AC5211" s="15"/>
      <c r="AD5211" s="16"/>
    </row>
    <row r="5212" spans="1:30" x14ac:dyDescent="0.3">
      <c r="A5212" s="21">
        <v>44076</v>
      </c>
      <c r="B5212" s="22">
        <v>1.575340244045852E-2</v>
      </c>
      <c r="C5212" s="9">
        <f t="shared" si="445"/>
        <v>-2.0846597559541481E-2</v>
      </c>
      <c r="D5212" s="6">
        <f t="shared" si="446"/>
        <v>4.3458062980948083E-4</v>
      </c>
      <c r="E5212" s="6">
        <f t="shared" si="447"/>
        <v>8.4359797463962516E-4</v>
      </c>
      <c r="F5212" s="6">
        <f>B$6+B$7*E5192+B$8*(H5211*100)^2</f>
        <v>0.15385282110088169</v>
      </c>
      <c r="G5212" s="18">
        <v>8.3224946944809881E-3</v>
      </c>
      <c r="H5212" s="9">
        <f t="shared" si="442"/>
        <v>3.92240769299778E-3</v>
      </c>
      <c r="I5212" s="8">
        <f t="shared" si="441"/>
        <v>4.4000870014832081E-3</v>
      </c>
      <c r="J5212" s="11">
        <f t="shared" si="443"/>
        <v>0.52869808428969012</v>
      </c>
      <c r="K5212" s="11">
        <f t="shared" si="444"/>
        <v>0.36952578661833924</v>
      </c>
      <c r="AC5212" s="15"/>
      <c r="AD5212" s="16"/>
    </row>
    <row r="5213" spans="1:30" x14ac:dyDescent="0.3">
      <c r="A5213" s="21">
        <v>44077</v>
      </c>
      <c r="B5213" s="22">
        <v>-2.8150458404737774E-2</v>
      </c>
      <c r="C5213" s="9">
        <f t="shared" si="445"/>
        <v>-6.4750458404737782E-2</v>
      </c>
      <c r="D5213" s="6">
        <f t="shared" si="446"/>
        <v>4.1926218636236775E-3</v>
      </c>
      <c r="E5213" s="6">
        <f t="shared" si="447"/>
        <v>4.3458062980948083E-4</v>
      </c>
      <c r="F5213" s="6">
        <f>B$6+B$7*E5192+B$8*(H5212*100)^2</f>
        <v>0.15232781174605028</v>
      </c>
      <c r="G5213" s="18">
        <v>2.1164960390401697E-2</v>
      </c>
      <c r="H5213" s="9">
        <f t="shared" si="442"/>
        <v>3.9029195706041684E-3</v>
      </c>
      <c r="I5213" s="8">
        <f t="shared" si="441"/>
        <v>1.7262040819797528E-2</v>
      </c>
      <c r="J5213" s="11">
        <f t="shared" si="443"/>
        <v>0.81559523388599664</v>
      </c>
      <c r="K5213" s="11">
        <f t="shared" si="444"/>
        <v>2.7322312084701625</v>
      </c>
      <c r="AC5213" s="15"/>
      <c r="AD5213" s="16"/>
    </row>
    <row r="5214" spans="1:30" x14ac:dyDescent="0.3">
      <c r="A5214" s="21">
        <v>44078</v>
      </c>
      <c r="B5214" s="22">
        <v>-5.6505947674098372E-3</v>
      </c>
      <c r="C5214" s="9">
        <f t="shared" si="445"/>
        <v>-4.2250594767409839E-2</v>
      </c>
      <c r="D5214" s="6">
        <f t="shared" si="446"/>
        <v>1.7851127581998798E-3</v>
      </c>
      <c r="E5214" s="6">
        <f t="shared" si="447"/>
        <v>4.1926218636236775E-3</v>
      </c>
      <c r="F5214" s="6">
        <f>B$6+B$7*E5193+B$8*(H5213*100)^2</f>
        <v>0.15089873700837866</v>
      </c>
      <c r="G5214" s="18">
        <v>2.1053859301243549E-2</v>
      </c>
      <c r="H5214" s="9">
        <f t="shared" si="442"/>
        <v>3.8845686634217018E-3</v>
      </c>
      <c r="I5214" s="8">
        <f t="shared" si="441"/>
        <v>1.7169290637821848E-2</v>
      </c>
      <c r="J5214" s="11">
        <f t="shared" si="443"/>
        <v>0.81549374830332133</v>
      </c>
      <c r="K5214" s="11">
        <f t="shared" si="444"/>
        <v>2.7297986192087</v>
      </c>
      <c r="AC5214" s="15"/>
      <c r="AD5214" s="16"/>
    </row>
    <row r="5215" spans="1:30" x14ac:dyDescent="0.3">
      <c r="A5215" s="21">
        <v>44082</v>
      </c>
      <c r="B5215" s="22">
        <v>-2.2735912476537279E-2</v>
      </c>
      <c r="C5215" s="9">
        <f t="shared" si="445"/>
        <v>-5.9335912476537279E-2</v>
      </c>
      <c r="D5215" s="6">
        <f t="shared" si="446"/>
        <v>3.5207505094232922E-3</v>
      </c>
      <c r="E5215" s="6">
        <f t="shared" si="447"/>
        <v>1.7851127581998798E-3</v>
      </c>
      <c r="F5215" s="6">
        <f>B$6+B$7*E5215+B$8*(G5214*100)^2</f>
        <v>4.0781867885400587</v>
      </c>
      <c r="G5215" s="18">
        <v>1.0380851177155327E-2</v>
      </c>
      <c r="H5215" s="9">
        <f t="shared" si="442"/>
        <v>2.0194521010759473E-2</v>
      </c>
      <c r="I5215" s="8">
        <f t="shared" si="441"/>
        <v>9.8136698336041463E-3</v>
      </c>
      <c r="J5215" s="11">
        <f t="shared" si="443"/>
        <v>0.94536273241260305</v>
      </c>
      <c r="K5215" s="11">
        <f t="shared" si="444"/>
        <v>0.17949140563241661</v>
      </c>
      <c r="AC5215" s="15"/>
      <c r="AD5215" s="16"/>
    </row>
    <row r="5216" spans="1:30" x14ac:dyDescent="0.3">
      <c r="A5216" s="21">
        <v>44083</v>
      </c>
      <c r="B5216" s="22">
        <v>1.5857810101622422E-2</v>
      </c>
      <c r="C5216" s="9">
        <f t="shared" si="445"/>
        <v>-2.0742189898377578E-2</v>
      </c>
      <c r="D5216" s="6">
        <f t="shared" si="446"/>
        <v>4.3023844178035687E-4</v>
      </c>
      <c r="E5216" s="6">
        <f t="shared" si="447"/>
        <v>3.5207505094232922E-3</v>
      </c>
      <c r="F5216" s="6">
        <f>B$6+B$7*E5215+B$8*(H5215*100)^2</f>
        <v>3.752966870228128</v>
      </c>
      <c r="G5216" s="18">
        <v>1.4598797028884492E-2</v>
      </c>
      <c r="H5216" s="9">
        <f t="shared" si="442"/>
        <v>1.9372575642459439E-2</v>
      </c>
      <c r="I5216" s="8">
        <f t="shared" si="441"/>
        <v>4.7737786135749471E-3</v>
      </c>
      <c r="J5216" s="11">
        <f t="shared" si="443"/>
        <v>0.3269980810151531</v>
      </c>
      <c r="K5216" s="11">
        <f t="shared" si="444"/>
        <v>3.6499901637563559E-2</v>
      </c>
      <c r="AC5216" s="15"/>
      <c r="AD5216" s="16"/>
    </row>
    <row r="5217" spans="1:30" x14ac:dyDescent="0.3">
      <c r="A5217" s="21">
        <v>44084</v>
      </c>
      <c r="B5217" s="22">
        <v>-1.4633528491868407E-2</v>
      </c>
      <c r="C5217" s="9">
        <f t="shared" si="445"/>
        <v>-5.1233528491868408E-2</v>
      </c>
      <c r="D5217" s="6">
        <f t="shared" si="446"/>
        <v>2.6248744417270921E-3</v>
      </c>
      <c r="E5217" s="6">
        <f t="shared" si="447"/>
        <v>4.3023844178035687E-4</v>
      </c>
      <c r="F5217" s="6">
        <f>B$6+B$7*E5215+B$8*(H5216*100)^2</f>
        <v>3.4545775951769313</v>
      </c>
      <c r="G5217" s="18">
        <v>1.4707746798624537E-2</v>
      </c>
      <c r="H5217" s="9">
        <f t="shared" si="442"/>
        <v>1.858649400822256E-2</v>
      </c>
      <c r="I5217" s="8">
        <f t="shared" si="441"/>
        <v>3.8787472095980231E-3</v>
      </c>
      <c r="J5217" s="11">
        <f t="shared" si="443"/>
        <v>0.26372137504847187</v>
      </c>
      <c r="K5217" s="11">
        <f t="shared" si="444"/>
        <v>2.5374510968563468E-2</v>
      </c>
      <c r="AC5217" s="15"/>
      <c r="AD5217" s="16"/>
    </row>
    <row r="5218" spans="1:30" x14ac:dyDescent="0.3">
      <c r="A5218" s="21">
        <v>44085</v>
      </c>
      <c r="B5218" s="22">
        <v>4.7485604759288621E-3</v>
      </c>
      <c r="C5218" s="9">
        <f t="shared" si="445"/>
        <v>-3.1851439524071136E-2</v>
      </c>
      <c r="D5218" s="6">
        <f t="shared" si="446"/>
        <v>1.0145141997555608E-3</v>
      </c>
      <c r="E5218" s="6">
        <f t="shared" si="447"/>
        <v>2.6248744417270921E-3</v>
      </c>
      <c r="F5218" s="6">
        <f>B$6+B$7*E5215+B$8*(H5217*100)^2</f>
        <v>3.1808054353174589</v>
      </c>
      <c r="G5218" s="18">
        <v>9.4002443406955433E-3</v>
      </c>
      <c r="H5218" s="9">
        <f t="shared" si="442"/>
        <v>1.7834812685636647E-2</v>
      </c>
      <c r="I5218" s="8">
        <f t="shared" si="441"/>
        <v>8.4345683449411034E-3</v>
      </c>
      <c r="J5218" s="11">
        <f t="shared" si="443"/>
        <v>0.8972711813911225</v>
      </c>
      <c r="K5218" s="11">
        <f t="shared" si="444"/>
        <v>0.16748941561267072</v>
      </c>
      <c r="AC5218" s="15"/>
      <c r="AD5218" s="16"/>
    </row>
    <row r="5219" spans="1:30" x14ac:dyDescent="0.3">
      <c r="A5219" s="21">
        <v>44088</v>
      </c>
      <c r="B5219" s="22">
        <v>1.1775037705385518E-2</v>
      </c>
      <c r="C5219" s="9">
        <f t="shared" si="445"/>
        <v>-2.4824962294614485E-2</v>
      </c>
      <c r="D5219" s="6">
        <f t="shared" si="446"/>
        <v>6.1627875292903081E-4</v>
      </c>
      <c r="E5219" s="6">
        <f t="shared" si="447"/>
        <v>1.0145141997555608E-3</v>
      </c>
      <c r="F5219" s="6">
        <f>B$6+B$7*E5215+B$8*(H5218*100)^2</f>
        <v>2.9296194786463925</v>
      </c>
      <c r="G5219" s="18">
        <v>7.4163028732158968E-3</v>
      </c>
      <c r="H5219" s="9">
        <f t="shared" si="442"/>
        <v>1.711613121779099E-2</v>
      </c>
      <c r="I5219" s="8">
        <f t="shared" si="441"/>
        <v>9.699828344575093E-3</v>
      </c>
      <c r="J5219" s="11">
        <f t="shared" si="443"/>
        <v>1.3079061778350756</v>
      </c>
      <c r="K5219" s="11">
        <f t="shared" si="444"/>
        <v>0.26963387396299399</v>
      </c>
      <c r="AC5219" s="15"/>
      <c r="AD5219" s="16"/>
    </row>
    <row r="5220" spans="1:30" x14ac:dyDescent="0.3">
      <c r="A5220" s="21">
        <v>44089</v>
      </c>
      <c r="B5220" s="22">
        <v>8.1070713939670466E-5</v>
      </c>
      <c r="C5220" s="9">
        <f t="shared" si="445"/>
        <v>-3.6518929286060327E-2</v>
      </c>
      <c r="D5220" s="6">
        <f t="shared" si="446"/>
        <v>1.3336321962002745E-3</v>
      </c>
      <c r="E5220" s="6">
        <f t="shared" si="447"/>
        <v>6.1627875292903081E-4</v>
      </c>
      <c r="F5220" s="6">
        <f>B$6+B$7*E5215+B$8*(H5219*100)^2</f>
        <v>2.6991563634006899</v>
      </c>
      <c r="G5220" s="18">
        <v>8.2952895389214465E-3</v>
      </c>
      <c r="H5220" s="9">
        <f t="shared" si="442"/>
        <v>1.6429109420174576E-2</v>
      </c>
      <c r="I5220" s="8">
        <f t="shared" si="441"/>
        <v>8.13381988125313E-3</v>
      </c>
      <c r="J5220" s="11">
        <f t="shared" si="443"/>
        <v>0.98053477736844485</v>
      </c>
      <c r="K5220" s="11">
        <f t="shared" si="444"/>
        <v>0.18828103082321657</v>
      </c>
      <c r="AC5220" s="15"/>
      <c r="AD5220" s="16"/>
    </row>
    <row r="5221" spans="1:30" x14ac:dyDescent="0.3">
      <c r="A5221" s="21">
        <v>44090</v>
      </c>
      <c r="B5221" s="22">
        <v>1.3129602379417138E-3</v>
      </c>
      <c r="C5221" s="9">
        <f t="shared" si="445"/>
        <v>-3.5287039762058284E-2</v>
      </c>
      <c r="D5221" s="6">
        <f t="shared" si="446"/>
        <v>1.2451751751690824E-3</v>
      </c>
      <c r="E5221" s="6">
        <f t="shared" si="447"/>
        <v>1.3336321962002745E-3</v>
      </c>
      <c r="F5221" s="6">
        <f>B$6+B$7*E5215+B$8*(H5220*100)^2</f>
        <v>2.4877064551627575</v>
      </c>
      <c r="G5221" s="18">
        <v>1.0990753463334293E-2</v>
      </c>
      <c r="H5221" s="9">
        <f t="shared" si="442"/>
        <v>1.5772464788874178E-2</v>
      </c>
      <c r="I5221" s="8">
        <f t="shared" si="441"/>
        <v>4.7817113255398842E-3</v>
      </c>
      <c r="J5221" s="11">
        <f t="shared" si="443"/>
        <v>0.43506674419473729</v>
      </c>
      <c r="K5221" s="11">
        <f t="shared" si="444"/>
        <v>5.8043060481175246E-2</v>
      </c>
      <c r="AC5221" s="15"/>
      <c r="AD5221" s="16"/>
    </row>
    <row r="5222" spans="1:30" x14ac:dyDescent="0.3">
      <c r="A5222" s="21">
        <v>44091</v>
      </c>
      <c r="B5222" s="22">
        <v>-4.6626304036376486E-3</v>
      </c>
      <c r="C5222" s="9">
        <f t="shared" si="445"/>
        <v>-4.1262630403637646E-2</v>
      </c>
      <c r="D5222" s="6">
        <f t="shared" si="446"/>
        <v>1.7026046678272019E-3</v>
      </c>
      <c r="E5222" s="6">
        <f t="shared" si="447"/>
        <v>1.2451751751690824E-3</v>
      </c>
      <c r="F5222" s="6">
        <f>B$6+B$7*E5215+B$8*(H5221*100)^2</f>
        <v>2.2937011643544545</v>
      </c>
      <c r="G5222" s="18">
        <v>1.189014471078457E-2</v>
      </c>
      <c r="H5222" s="9">
        <f t="shared" si="442"/>
        <v>1.5144970004441918E-2</v>
      </c>
      <c r="I5222" s="8">
        <f t="shared" si="441"/>
        <v>3.2548252936573478E-3</v>
      </c>
      <c r="J5222" s="11">
        <f t="shared" si="443"/>
        <v>0.27374143652811594</v>
      </c>
      <c r="K5222" s="11">
        <f t="shared" si="444"/>
        <v>2.7047275787795311E-2</v>
      </c>
      <c r="AC5222" s="15"/>
      <c r="AD5222" s="16"/>
    </row>
    <row r="5223" spans="1:30" x14ac:dyDescent="0.3">
      <c r="A5223" s="21">
        <v>44092</v>
      </c>
      <c r="B5223" s="22">
        <v>-8.8036272776726154E-3</v>
      </c>
      <c r="C5223" s="9">
        <f t="shared" si="445"/>
        <v>-4.5403627277672616E-2</v>
      </c>
      <c r="D5223" s="6">
        <f t="shared" si="446"/>
        <v>2.0614893699698171E-3</v>
      </c>
      <c r="E5223" s="6">
        <f t="shared" si="447"/>
        <v>1.7026046678272019E-3</v>
      </c>
      <c r="F5223" s="6">
        <f>B$6+B$7*E5215+B$8*(H5222*100)^2</f>
        <v>2.1157013100378359</v>
      </c>
      <c r="G5223" s="18">
        <v>1.0368050757268099E-2</v>
      </c>
      <c r="H5223" s="9">
        <f t="shared" si="442"/>
        <v>1.4545450525981779E-2</v>
      </c>
      <c r="I5223" s="8">
        <f t="shared" si="441"/>
        <v>4.1773997687136796E-3</v>
      </c>
      <c r="J5223" s="11">
        <f t="shared" si="443"/>
        <v>0.4029108138562385</v>
      </c>
      <c r="K5223" s="11">
        <f t="shared" si="444"/>
        <v>5.135291746635362E-2</v>
      </c>
      <c r="AC5223" s="15"/>
      <c r="AD5223" s="16"/>
    </row>
    <row r="5224" spans="1:30" x14ac:dyDescent="0.3">
      <c r="A5224" s="21">
        <v>44095</v>
      </c>
      <c r="B5224" s="22">
        <v>-1.8601744108473813E-2</v>
      </c>
      <c r="C5224" s="9">
        <f t="shared" si="445"/>
        <v>-5.520174410847381E-2</v>
      </c>
      <c r="D5224" s="6">
        <f t="shared" si="446"/>
        <v>3.0472325526174232E-3</v>
      </c>
      <c r="E5224" s="6">
        <f t="shared" si="447"/>
        <v>2.0614893699698171E-3</v>
      </c>
      <c r="F5224" s="6">
        <f>B$6+B$7*E5215+B$8*(H5223*100)^2</f>
        <v>1.9523864437023388</v>
      </c>
      <c r="G5224" s="18">
        <v>2.1242446472296218E-2</v>
      </c>
      <c r="H5224" s="9">
        <f t="shared" si="442"/>
        <v>1.3972782270193503E-2</v>
      </c>
      <c r="I5224" s="8">
        <f t="shared" si="441"/>
        <v>7.2696642021027151E-3</v>
      </c>
      <c r="J5224" s="11">
        <f t="shared" si="443"/>
        <v>0.34222349161070503</v>
      </c>
      <c r="K5224" s="11">
        <f t="shared" si="444"/>
        <v>0.10138314585839359</v>
      </c>
      <c r="AC5224" s="15"/>
      <c r="AD5224" s="16"/>
    </row>
    <row r="5225" spans="1:30" x14ac:dyDescent="0.3">
      <c r="A5225" s="21">
        <v>44096</v>
      </c>
      <c r="B5225" s="22">
        <v>5.1613304839119387E-3</v>
      </c>
      <c r="C5225" s="9">
        <f t="shared" si="445"/>
        <v>-3.1438669516088064E-2</v>
      </c>
      <c r="D5225" s="6">
        <f t="shared" si="446"/>
        <v>9.8838994094180483E-4</v>
      </c>
      <c r="E5225" s="6">
        <f t="shared" si="447"/>
        <v>3.0472325526174232E-3</v>
      </c>
      <c r="F5225" s="6">
        <f>B$6+B$7*E5215+B$8*(H5224*100)^2</f>
        <v>1.8025450538395202</v>
      </c>
      <c r="G5225" s="18">
        <v>8.6251676975022864E-3</v>
      </c>
      <c r="H5225" s="9">
        <f t="shared" si="442"/>
        <v>1.3425889370315549E-2</v>
      </c>
      <c r="I5225" s="8">
        <f t="shared" si="441"/>
        <v>4.8007216728132625E-3</v>
      </c>
      <c r="J5225" s="11">
        <f t="shared" si="443"/>
        <v>0.55659458936705386</v>
      </c>
      <c r="K5225" s="11">
        <f t="shared" si="444"/>
        <v>8.4928512462032035E-2</v>
      </c>
      <c r="AC5225" s="15"/>
      <c r="AD5225" s="16"/>
    </row>
    <row r="5226" spans="1:30" x14ac:dyDescent="0.3">
      <c r="A5226" s="21">
        <v>44097</v>
      </c>
      <c r="B5226" s="22">
        <v>-1.9428403797994556E-2</v>
      </c>
      <c r="C5226" s="9">
        <f t="shared" si="445"/>
        <v>-5.6028403797994557E-2</v>
      </c>
      <c r="D5226" s="6">
        <f t="shared" si="446"/>
        <v>3.1391820321511311E-3</v>
      </c>
      <c r="E5226" s="6">
        <f t="shared" si="447"/>
        <v>9.8838994094180483E-4</v>
      </c>
      <c r="F5226" s="6">
        <f>B$6+B$7*E5215+B$8*(H5225*100)^2</f>
        <v>1.6650655786403845</v>
      </c>
      <c r="G5226" s="18">
        <v>1.3582295215136065E-2</v>
      </c>
      <c r="H5226" s="9">
        <f t="shared" si="442"/>
        <v>1.290374201013173E-2</v>
      </c>
      <c r="I5226" s="8">
        <f t="shared" si="441"/>
        <v>6.7855320500433483E-4</v>
      </c>
      <c r="J5226" s="11">
        <f t="shared" si="443"/>
        <v>4.9958655312406799E-2</v>
      </c>
      <c r="K5226" s="11">
        <f t="shared" si="444"/>
        <v>1.3359950420628319E-3</v>
      </c>
      <c r="AC5226" s="15"/>
      <c r="AD5226" s="16"/>
    </row>
    <row r="5227" spans="1:30" x14ac:dyDescent="0.3">
      <c r="A5227" s="21">
        <v>44098</v>
      </c>
      <c r="B5227" s="22">
        <v>1.9525944818731941E-3</v>
      </c>
      <c r="C5227" s="9">
        <f t="shared" si="445"/>
        <v>-3.4647405518126805E-2</v>
      </c>
      <c r="D5227" s="6">
        <f t="shared" si="446"/>
        <v>1.2004427091375238E-3</v>
      </c>
      <c r="E5227" s="6">
        <f t="shared" si="447"/>
        <v>3.1391820321511311E-3</v>
      </c>
      <c r="F5227" s="6">
        <f>B$6+B$7*E5215+B$8*(H5226*100)^2</f>
        <v>1.538928160145177</v>
      </c>
      <c r="G5227" s="18">
        <v>1.3778219322335254E-2</v>
      </c>
      <c r="H5227" s="9">
        <f t="shared" si="442"/>
        <v>1.2405354328455021E-2</v>
      </c>
      <c r="I5227" s="8">
        <f t="shared" si="441"/>
        <v>1.372864993880233E-3</v>
      </c>
      <c r="J5227" s="11">
        <f t="shared" si="443"/>
        <v>9.9640233745934295E-2</v>
      </c>
      <c r="K5227" s="11">
        <f t="shared" si="444"/>
        <v>5.7062774675500361E-3</v>
      </c>
      <c r="AC5227" s="15"/>
      <c r="AD5227" s="16"/>
    </row>
    <row r="5228" spans="1:30" x14ac:dyDescent="0.3">
      <c r="A5228" s="21">
        <v>44099</v>
      </c>
      <c r="B5228" s="22">
        <v>1.3281375673007073E-2</v>
      </c>
      <c r="C5228" s="9">
        <f t="shared" si="445"/>
        <v>-2.3318624326992929E-2</v>
      </c>
      <c r="D5228" s="6">
        <f t="shared" si="446"/>
        <v>5.437582405034264E-4</v>
      </c>
      <c r="E5228" s="6">
        <f t="shared" si="447"/>
        <v>1.2004427091375238E-3</v>
      </c>
      <c r="F5228" s="6">
        <f>B$6+B$7*E5215+B$8*(H5227*100)^2</f>
        <v>1.4231970786758246</v>
      </c>
      <c r="G5228" s="18">
        <v>1.2076969324671869E-2</v>
      </c>
      <c r="H5228" s="9">
        <f t="shared" si="442"/>
        <v>1.1929782389783245E-2</v>
      </c>
      <c r="I5228" s="8">
        <f t="shared" si="441"/>
        <v>1.4718693488862365E-4</v>
      </c>
      <c r="J5228" s="11">
        <f t="shared" si="443"/>
        <v>1.218740653650064E-2</v>
      </c>
      <c r="K5228" s="11">
        <f t="shared" si="444"/>
        <v>7.5490023802915474E-5</v>
      </c>
      <c r="AC5228" s="15"/>
      <c r="AD5228" s="16"/>
    </row>
    <row r="5229" spans="1:30" x14ac:dyDescent="0.3">
      <c r="A5229" s="21">
        <v>44102</v>
      </c>
      <c r="B5229" s="22">
        <v>1.4978893172993809E-2</v>
      </c>
      <c r="C5229" s="9">
        <f t="shared" si="445"/>
        <v>-2.1621106827006194E-2</v>
      </c>
      <c r="D5229" s="6">
        <f t="shared" si="446"/>
        <v>4.6747226042481385E-4</v>
      </c>
      <c r="E5229" s="6">
        <f t="shared" si="447"/>
        <v>5.437582405034264E-4</v>
      </c>
      <c r="F5229" s="6">
        <f>B$6+B$7*E5215+B$8*(H5228*100)^2</f>
        <v>1.3170138114276935</v>
      </c>
      <c r="G5229" s="18">
        <v>1.0637047612198556E-2</v>
      </c>
      <c r="H5229" s="9">
        <f t="shared" si="442"/>
        <v>1.1476122217141527E-2</v>
      </c>
      <c r="I5229" s="8">
        <f t="shared" si="441"/>
        <v>8.3907460494297113E-4</v>
      </c>
      <c r="J5229" s="11">
        <f t="shared" si="443"/>
        <v>7.8882283461881017E-2</v>
      </c>
      <c r="K5229" s="11">
        <f t="shared" si="444"/>
        <v>2.8107629718112648E-3</v>
      </c>
      <c r="AC5229" s="15"/>
      <c r="AD5229" s="16"/>
    </row>
    <row r="5230" spans="1:30" x14ac:dyDescent="0.3">
      <c r="A5230" s="21">
        <v>44103</v>
      </c>
      <c r="B5230" s="22">
        <v>-4.7750170655357829E-3</v>
      </c>
      <c r="C5230" s="9">
        <f t="shared" si="445"/>
        <v>-4.1375017065535785E-2</v>
      </c>
      <c r="D5230" s="6">
        <f t="shared" si="446"/>
        <v>1.7118920371733775E-3</v>
      </c>
      <c r="E5230" s="6">
        <f t="shared" si="447"/>
        <v>4.6747226042481385E-4</v>
      </c>
      <c r="F5230" s="6">
        <f>B$6+B$7*E5215+B$8*(H5229*100)^2</f>
        <v>1.2195906637275331</v>
      </c>
      <c r="G5230" s="18">
        <v>6.3015066614082235E-3</v>
      </c>
      <c r="H5230" s="9">
        <f t="shared" si="442"/>
        <v>1.1043507883492152E-2</v>
      </c>
      <c r="I5230" s="8">
        <f t="shared" si="441"/>
        <v>4.7420012220839285E-3</v>
      </c>
      <c r="J5230" s="11">
        <f t="shared" si="443"/>
        <v>0.75251863988733991</v>
      </c>
      <c r="K5230" s="11">
        <f t="shared" si="444"/>
        <v>0.13166131637834733</v>
      </c>
      <c r="AC5230" s="15"/>
      <c r="AD5230" s="16"/>
    </row>
    <row r="5231" spans="1:30" x14ac:dyDescent="0.3">
      <c r="A5231" s="21">
        <v>44104</v>
      </c>
      <c r="B5231" s="22">
        <v>1.1914430024059161E-2</v>
      </c>
      <c r="C5231" s="9">
        <f t="shared" si="445"/>
        <v>-2.468556997594084E-2</v>
      </c>
      <c r="D5231" s="6">
        <f t="shared" si="446"/>
        <v>6.0937736503707178E-4</v>
      </c>
      <c r="E5231" s="6">
        <f t="shared" si="447"/>
        <v>1.7118920371733775E-3</v>
      </c>
      <c r="F5231" s="6">
        <f>B$6+B$7*E5215+B$8*(H5230*100)^2</f>
        <v>1.1302049257126361</v>
      </c>
      <c r="G5231" s="18">
        <v>1.256213331416272E-2</v>
      </c>
      <c r="H5231" s="9">
        <f t="shared" si="442"/>
        <v>1.0631109658509955E-2</v>
      </c>
      <c r="I5231" s="8">
        <f t="shared" si="441"/>
        <v>1.9310236556527652E-3</v>
      </c>
      <c r="J5231" s="11">
        <f t="shared" si="443"/>
        <v>0.15371781268040699</v>
      </c>
      <c r="K5231" s="11">
        <f t="shared" si="444"/>
        <v>1.4736535397108286E-2</v>
      </c>
      <c r="AC5231" s="15"/>
      <c r="AD5231" s="16"/>
    </row>
    <row r="5232" spans="1:30" x14ac:dyDescent="0.3">
      <c r="A5232" s="21">
        <v>44105</v>
      </c>
      <c r="B5232" s="22">
        <v>1.2662612665007326E-3</v>
      </c>
      <c r="C5232" s="9">
        <f t="shared" si="445"/>
        <v>-3.5333738733499265E-2</v>
      </c>
      <c r="D5232" s="6">
        <f t="shared" si="446"/>
        <v>1.2484730928871862E-3</v>
      </c>
      <c r="E5232" s="6">
        <f t="shared" si="447"/>
        <v>6.0937736503707178E-4</v>
      </c>
      <c r="F5232" s="6">
        <f>B$6+B$7*E5215+B$8*(H5231*100)^2</f>
        <v>1.0481935110839682</v>
      </c>
      <c r="G5232" s="18">
        <v>1.0225275896240879E-2</v>
      </c>
      <c r="H5232" s="9">
        <f t="shared" si="442"/>
        <v>1.0238132207995599E-2</v>
      </c>
      <c r="I5232" s="8">
        <f t="shared" si="441"/>
        <v>1.2856311754719588E-5</v>
      </c>
      <c r="J5232" s="11">
        <f t="shared" si="443"/>
        <v>1.2573070775964057E-3</v>
      </c>
      <c r="K5232" s="11">
        <f t="shared" si="444"/>
        <v>7.8908736367289123E-7</v>
      </c>
      <c r="AC5232" s="15"/>
      <c r="AD5232" s="16"/>
    </row>
    <row r="5233" spans="1:30" x14ac:dyDescent="0.3">
      <c r="A5233" s="21">
        <v>44106</v>
      </c>
      <c r="B5233" s="22">
        <v>-4.8321010107044565E-3</v>
      </c>
      <c r="C5233" s="9">
        <f t="shared" si="445"/>
        <v>-4.1432101010704457E-2</v>
      </c>
      <c r="D5233" s="6">
        <f t="shared" si="446"/>
        <v>1.7166189941612174E-3</v>
      </c>
      <c r="E5233" s="6">
        <f t="shared" si="447"/>
        <v>1.2484730928871862E-3</v>
      </c>
      <c r="F5233" s="6">
        <f>B$6+B$7*E5215+B$8*(H5232*100)^2</f>
        <v>0.97294803816216513</v>
      </c>
      <c r="G5233" s="18">
        <v>1.4944929150189828E-2</v>
      </c>
      <c r="H5233" s="9">
        <f t="shared" si="442"/>
        <v>9.8638128437342383E-3</v>
      </c>
      <c r="I5233" s="8">
        <f t="shared" si="441"/>
        <v>5.0811163064555902E-3</v>
      </c>
      <c r="J5233" s="11">
        <f t="shared" si="443"/>
        <v>0.33998932048406871</v>
      </c>
      <c r="K5233" s="11">
        <f t="shared" si="444"/>
        <v>9.9627735745316137E-2</v>
      </c>
      <c r="AC5233" s="15"/>
      <c r="AD5233" s="16"/>
    </row>
    <row r="5234" spans="1:30" x14ac:dyDescent="0.3">
      <c r="A5234" s="21">
        <v>44109</v>
      </c>
      <c r="B5234" s="22">
        <v>1.6687400318142389E-2</v>
      </c>
      <c r="C5234" s="9">
        <f t="shared" si="445"/>
        <v>-1.9912599681857612E-2</v>
      </c>
      <c r="D5234" s="6">
        <f t="shared" si="446"/>
        <v>3.9651162608991586E-4</v>
      </c>
      <c r="E5234" s="6">
        <f t="shared" si="447"/>
        <v>1.7166189941612174E-3</v>
      </c>
      <c r="F5234" s="6">
        <f>B$6+B$7*E5215+B$8*(H5233*100)^2</f>
        <v>0.90391031675641098</v>
      </c>
      <c r="G5234" s="18">
        <v>7.133688879548029E-3</v>
      </c>
      <c r="H5234" s="9">
        <f t="shared" si="442"/>
        <v>9.507419822204188E-3</v>
      </c>
      <c r="I5234" s="8">
        <f t="shared" si="441"/>
        <v>2.373730942656159E-3</v>
      </c>
      <c r="J5234" s="11">
        <f t="shared" si="443"/>
        <v>0.33274943479264152</v>
      </c>
      <c r="K5234" s="11">
        <f t="shared" si="444"/>
        <v>3.7572639454749535E-2</v>
      </c>
      <c r="AC5234" s="15"/>
      <c r="AD5234" s="16"/>
    </row>
    <row r="5235" spans="1:30" x14ac:dyDescent="0.3">
      <c r="A5235" s="21">
        <v>44110</v>
      </c>
      <c r="B5235" s="22">
        <v>-1.3443387241521582E-2</v>
      </c>
      <c r="C5235" s="9">
        <f t="shared" si="445"/>
        <v>-5.0043387241521582E-2</v>
      </c>
      <c r="D5235" s="6">
        <f t="shared" si="446"/>
        <v>2.5043406066048851E-3</v>
      </c>
      <c r="E5235" s="6">
        <f t="shared" si="447"/>
        <v>3.9651162608991586E-4</v>
      </c>
      <c r="F5235" s="6">
        <f>B$6+B$7*E5215+B$8*(H5234*100)^2</f>
        <v>0.84056820736663163</v>
      </c>
      <c r="G5235" s="18">
        <v>1.2383148500318141E-2</v>
      </c>
      <c r="H5235" s="9">
        <f t="shared" si="442"/>
        <v>9.1682506911985769E-3</v>
      </c>
      <c r="I5235" s="8">
        <f t="shared" si="441"/>
        <v>3.2148978091195643E-3</v>
      </c>
      <c r="J5235" s="11">
        <f t="shared" si="443"/>
        <v>0.2596187721593558</v>
      </c>
      <c r="K5235" s="11">
        <f t="shared" si="444"/>
        <v>5.0065477734920982E-2</v>
      </c>
      <c r="AC5235" s="15"/>
      <c r="AD5235" s="16"/>
    </row>
    <row r="5236" spans="1:30" x14ac:dyDescent="0.3">
      <c r="A5236" s="21">
        <v>44111</v>
      </c>
      <c r="B5236" s="22">
        <v>1.892841601349033E-2</v>
      </c>
      <c r="C5236" s="9">
        <f t="shared" si="445"/>
        <v>-1.767158398650967E-2</v>
      </c>
      <c r="D5236" s="6">
        <f t="shared" si="446"/>
        <v>3.1228488059226503E-4</v>
      </c>
      <c r="E5236" s="6">
        <f t="shared" si="447"/>
        <v>2.5043406066048851E-3</v>
      </c>
      <c r="F5236" s="6">
        <f>B$6+B$7*E5215+B$8*(H5235*100)^2</f>
        <v>0.78245182200150909</v>
      </c>
      <c r="G5236" s="18">
        <v>9.9616818821882513E-3</v>
      </c>
      <c r="H5236" s="9">
        <f t="shared" si="442"/>
        <v>8.8456306841372765E-3</v>
      </c>
      <c r="I5236" s="8">
        <f t="shared" si="441"/>
        <v>1.1160511980509748E-3</v>
      </c>
      <c r="J5236" s="11">
        <f t="shared" si="443"/>
        <v>0.11203441459483901</v>
      </c>
      <c r="K5236" s="11">
        <f t="shared" si="444"/>
        <v>7.3474791166343589E-3</v>
      </c>
      <c r="AC5236" s="15"/>
      <c r="AD5236" s="16"/>
    </row>
    <row r="5237" spans="1:30" x14ac:dyDescent="0.3">
      <c r="A5237" s="21">
        <v>44112</v>
      </c>
      <c r="B5237" s="22">
        <v>4.3028813997937777E-3</v>
      </c>
      <c r="C5237" s="9">
        <f t="shared" si="445"/>
        <v>-3.2297118600206225E-2</v>
      </c>
      <c r="D5237" s="6">
        <f t="shared" si="446"/>
        <v>1.0431038698757869E-3</v>
      </c>
      <c r="E5237" s="6">
        <f t="shared" si="447"/>
        <v>3.1228488059226503E-4</v>
      </c>
      <c r="F5237" s="6">
        <f>B$6+B$7*E5216+B$8*(H5236*100)^2</f>
        <v>0.72925691354862343</v>
      </c>
      <c r="G5237" s="18">
        <v>4.6630582604426356E-3</v>
      </c>
      <c r="H5237" s="9">
        <f t="shared" si="442"/>
        <v>8.5396540535821672E-3</v>
      </c>
      <c r="I5237" s="8">
        <f t="shared" si="441"/>
        <v>3.8765957931395315E-3</v>
      </c>
      <c r="J5237" s="11">
        <f t="shared" si="443"/>
        <v>0.83134191696149851</v>
      </c>
      <c r="K5237" s="11">
        <f t="shared" si="444"/>
        <v>0.15109666333214422</v>
      </c>
      <c r="AC5237" s="15"/>
      <c r="AD5237" s="16"/>
    </row>
    <row r="5238" spans="1:30" x14ac:dyDescent="0.3">
      <c r="A5238" s="21">
        <v>44113</v>
      </c>
      <c r="B5238" s="22">
        <v>5.6616114160622857E-3</v>
      </c>
      <c r="C5238" s="9">
        <f t="shared" si="445"/>
        <v>-3.0938388583937715E-2</v>
      </c>
      <c r="D5238" s="6">
        <f t="shared" si="446"/>
        <v>9.5718388817072752E-4</v>
      </c>
      <c r="E5238" s="6">
        <f t="shared" si="447"/>
        <v>1.0431038698757869E-3</v>
      </c>
      <c r="F5238" s="6">
        <f>B$6+B$7*E5238+B$8*(G5237*100)^2</f>
        <v>0.21067848161497804</v>
      </c>
      <c r="G5238" s="18">
        <v>6.5219773855655925E-3</v>
      </c>
      <c r="H5238" s="9">
        <f t="shared" si="442"/>
        <v>4.5899725665299786E-3</v>
      </c>
      <c r="I5238" s="8">
        <f t="shared" si="441"/>
        <v>1.9320048190356138E-3</v>
      </c>
      <c r="J5238" s="11">
        <f t="shared" si="443"/>
        <v>0.29622991691316153</v>
      </c>
      <c r="K5238" s="11">
        <f t="shared" si="444"/>
        <v>6.9615035631529265E-2</v>
      </c>
      <c r="AC5238" s="15"/>
      <c r="AD5238" s="16"/>
    </row>
    <row r="5239" spans="1:30" x14ac:dyDescent="0.3">
      <c r="A5239" s="21">
        <v>44116</v>
      </c>
      <c r="B5239" s="22">
        <v>8.7287161871828656E-3</v>
      </c>
      <c r="C5239" s="9">
        <f t="shared" si="445"/>
        <v>-2.7871283812817137E-2</v>
      </c>
      <c r="D5239" s="6">
        <f t="shared" si="446"/>
        <v>7.7680846137460251E-4</v>
      </c>
      <c r="E5239" s="6">
        <f t="shared" si="447"/>
        <v>9.5718388817072752E-4</v>
      </c>
      <c r="F5239" s="6">
        <f>B$6+B$7*E5238+B$8*(H5238*100)^2</f>
        <v>0.20447375777463023</v>
      </c>
      <c r="G5239" s="18">
        <v>7.1462737109324768E-3</v>
      </c>
      <c r="H5239" s="9">
        <f t="shared" si="442"/>
        <v>4.5218774615709148E-3</v>
      </c>
      <c r="I5239" s="8">
        <f t="shared" si="441"/>
        <v>2.624396249361562E-3</v>
      </c>
      <c r="J5239" s="11">
        <f t="shared" si="443"/>
        <v>0.36723981693378482</v>
      </c>
      <c r="K5239" s="11">
        <f t="shared" si="444"/>
        <v>0.12271378286086665</v>
      </c>
      <c r="AC5239" s="15"/>
      <c r="AD5239" s="16"/>
    </row>
    <row r="5240" spans="1:30" x14ac:dyDescent="0.3">
      <c r="A5240" s="21">
        <v>44117</v>
      </c>
      <c r="B5240" s="22">
        <v>-5.4838908340569857E-3</v>
      </c>
      <c r="C5240" s="9">
        <f t="shared" si="445"/>
        <v>-4.2083890834056989E-2</v>
      </c>
      <c r="D5240" s="6">
        <f t="shared" si="446"/>
        <v>1.7710538677328258E-3</v>
      </c>
      <c r="E5240" s="6">
        <f t="shared" si="447"/>
        <v>7.7680846137460251E-4</v>
      </c>
      <c r="F5240" s="6">
        <f>B$6+B$7*E5238+B$8*(H5239*100)^2</f>
        <v>0.19878092365111116</v>
      </c>
      <c r="G5240" s="18">
        <v>5.1072396220743039E-3</v>
      </c>
      <c r="H5240" s="9">
        <f t="shared" si="442"/>
        <v>4.4584854339911346E-3</v>
      </c>
      <c r="I5240" s="8">
        <f t="shared" si="441"/>
        <v>6.4875418808316935E-4</v>
      </c>
      <c r="J5240" s="11">
        <f t="shared" si="443"/>
        <v>0.12702638530589994</v>
      </c>
      <c r="K5240" s="11">
        <f t="shared" si="444"/>
        <v>9.6600465332499219E-3</v>
      </c>
      <c r="AC5240" s="15"/>
      <c r="AD5240" s="16"/>
    </row>
    <row r="5241" spans="1:30" x14ac:dyDescent="0.3">
      <c r="A5241" s="21">
        <v>44118</v>
      </c>
      <c r="B5241" s="22">
        <v>-5.7982152203357824E-3</v>
      </c>
      <c r="C5241" s="9">
        <f t="shared" si="445"/>
        <v>-4.239821522033578E-2</v>
      </c>
      <c r="D5241" s="6">
        <f t="shared" si="446"/>
        <v>1.7976086538699127E-3</v>
      </c>
      <c r="E5241" s="6">
        <f t="shared" si="447"/>
        <v>1.7710538677328258E-3</v>
      </c>
      <c r="F5241" s="6">
        <f>B$6+B$7*E5238+B$8*(H5240*100)^2</f>
        <v>0.19355774834278242</v>
      </c>
      <c r="G5241" s="18">
        <v>6.6386144090801605E-3</v>
      </c>
      <c r="H5241" s="9">
        <f t="shared" si="442"/>
        <v>4.3995198413324882E-3</v>
      </c>
      <c r="I5241" s="8">
        <f t="shared" si="441"/>
        <v>2.2390945677476723E-3</v>
      </c>
      <c r="J5241" s="11">
        <f t="shared" si="443"/>
        <v>0.33728341936610817</v>
      </c>
      <c r="K5241" s="11">
        <f t="shared" si="444"/>
        <v>9.7532807804347366E-2</v>
      </c>
      <c r="AC5241" s="15"/>
      <c r="AD5241" s="16"/>
    </row>
    <row r="5242" spans="1:30" x14ac:dyDescent="0.3">
      <c r="A5242" s="21">
        <v>44119</v>
      </c>
      <c r="B5242" s="22">
        <v>-6.9466435767507326E-4</v>
      </c>
      <c r="C5242" s="9">
        <f t="shared" si="445"/>
        <v>-3.7294664357675075E-2</v>
      </c>
      <c r="D5242" s="6">
        <f t="shared" si="446"/>
        <v>1.3908919895516396E-3</v>
      </c>
      <c r="E5242" s="6">
        <f t="shared" si="447"/>
        <v>1.7976086538699127E-3</v>
      </c>
      <c r="F5242" s="6">
        <f>B$6+B$7*E5238+B$8*(H5241*100)^2</f>
        <v>0.18876548499739079</v>
      </c>
      <c r="G5242" s="18">
        <v>1.0340098043747956E-2</v>
      </c>
      <c r="H5242" s="9">
        <f t="shared" si="442"/>
        <v>4.3447150078847613E-3</v>
      </c>
      <c r="I5242" s="8">
        <f t="shared" si="441"/>
        <v>5.9953830358631943E-3</v>
      </c>
      <c r="J5242" s="11">
        <f t="shared" si="443"/>
        <v>0.57981878029563239</v>
      </c>
      <c r="K5242" s="11">
        <f t="shared" si="444"/>
        <v>0.51285631616168703</v>
      </c>
      <c r="AC5242" s="15"/>
      <c r="AD5242" s="16"/>
    </row>
    <row r="5243" spans="1:30" x14ac:dyDescent="0.3">
      <c r="A5243" s="21">
        <v>44120</v>
      </c>
      <c r="B5243" s="22">
        <v>3.9268116045472574E-3</v>
      </c>
      <c r="C5243" s="9">
        <f t="shared" si="445"/>
        <v>-3.2673188395452746E-2</v>
      </c>
      <c r="D5243" s="6">
        <f t="shared" si="446"/>
        <v>1.067537239924748E-3</v>
      </c>
      <c r="E5243" s="6">
        <f t="shared" si="447"/>
        <v>1.3908919895516396E-3</v>
      </c>
      <c r="F5243" s="6">
        <f>B$6+B$7*E5238+B$8*(H5242*100)^2</f>
        <v>0.184368583377994</v>
      </c>
      <c r="G5243" s="18">
        <v>8.6123471782035364E-3</v>
      </c>
      <c r="H5243" s="9">
        <f t="shared" si="442"/>
        <v>4.293816290643954E-3</v>
      </c>
      <c r="I5243" s="8">
        <f t="shared" si="441"/>
        <v>4.3185308875595824E-3</v>
      </c>
      <c r="J5243" s="11">
        <f t="shared" si="443"/>
        <v>0.50143483515029308</v>
      </c>
      <c r="K5243" s="11">
        <f t="shared" si="444"/>
        <v>0.30973488175738151</v>
      </c>
      <c r="AC5243" s="15"/>
      <c r="AD5243" s="16"/>
    </row>
    <row r="5244" spans="1:30" x14ac:dyDescent="0.3">
      <c r="A5244" s="21">
        <v>44123</v>
      </c>
      <c r="B5244" s="22">
        <v>-1.446779134308249E-2</v>
      </c>
      <c r="C5244" s="9">
        <f t="shared" si="445"/>
        <v>-5.1067791343082494E-2</v>
      </c>
      <c r="D5244" s="6">
        <f t="shared" si="446"/>
        <v>2.6079193126606112E-3</v>
      </c>
      <c r="E5244" s="6">
        <f t="shared" si="447"/>
        <v>1.067537239924748E-3</v>
      </c>
      <c r="F5244" s="6">
        <f>B$6+B$7*E5238+B$8*(H5243*100)^2</f>
        <v>0.18033442614219747</v>
      </c>
      <c r="G5244" s="18">
        <v>1.0365411214840038E-2</v>
      </c>
      <c r="H5244" s="9">
        <f t="shared" si="442"/>
        <v>4.2465801080657532E-3</v>
      </c>
      <c r="I5244" s="8">
        <f t="shared" si="441"/>
        <v>6.1188311067742846E-3</v>
      </c>
      <c r="J5244" s="11">
        <f t="shared" si="443"/>
        <v>0.59031243237258413</v>
      </c>
      <c r="K5244" s="11">
        <f t="shared" si="444"/>
        <v>0.54852397787554241</v>
      </c>
      <c r="AC5244" s="15"/>
      <c r="AD5244" s="16"/>
    </row>
    <row r="5245" spans="1:30" x14ac:dyDescent="0.3">
      <c r="A5245" s="21">
        <v>44124</v>
      </c>
      <c r="B5245" s="22">
        <v>4.0127733770100845E-3</v>
      </c>
      <c r="C5245" s="9">
        <f t="shared" si="445"/>
        <v>-3.2587226622989914E-2</v>
      </c>
      <c r="D5245" s="6">
        <f t="shared" si="446"/>
        <v>1.0619273389781026E-3</v>
      </c>
      <c r="E5245" s="6">
        <f t="shared" si="447"/>
        <v>2.6079193126606112E-3</v>
      </c>
      <c r="F5245" s="6">
        <f>B$6+B$7*E5238+B$8*(H5244*100)^2</f>
        <v>0.17663308687835411</v>
      </c>
      <c r="G5245" s="18">
        <v>9.8399083986074418E-3</v>
      </c>
      <c r="H5245" s="9">
        <f t="shared" si="442"/>
        <v>4.2027739277571679E-3</v>
      </c>
      <c r="I5245" s="8">
        <f t="shared" si="441"/>
        <v>5.6371344708502739E-3</v>
      </c>
      <c r="J5245" s="11">
        <f t="shared" si="443"/>
        <v>0.57288485242891585</v>
      </c>
      <c r="K5245" s="11">
        <f t="shared" si="444"/>
        <v>0.49058737196480662</v>
      </c>
      <c r="AC5245" s="15"/>
      <c r="AD5245" s="16"/>
    </row>
    <row r="5246" spans="1:30" x14ac:dyDescent="0.3">
      <c r="A5246" s="21">
        <v>44125</v>
      </c>
      <c r="B5246" s="22">
        <v>-3.4667206373248226E-3</v>
      </c>
      <c r="C5246" s="9">
        <f t="shared" si="445"/>
        <v>-4.0066720637324825E-2</v>
      </c>
      <c r="D5246" s="6">
        <f t="shared" si="446"/>
        <v>1.605342102629431E-3</v>
      </c>
      <c r="E5246" s="6">
        <f t="shared" si="447"/>
        <v>1.0619273389781026E-3</v>
      </c>
      <c r="F5246" s="6">
        <f>B$6+B$7*E5238+B$8*(H5245*100)^2</f>
        <v>0.17323710810377785</v>
      </c>
      <c r="G5246" s="18">
        <v>7.0384184782657172E-3</v>
      </c>
      <c r="H5246" s="9">
        <f t="shared" si="442"/>
        <v>4.1621762108754821E-3</v>
      </c>
      <c r="I5246" s="8">
        <f t="shared" si="441"/>
        <v>2.8762422673902352E-3</v>
      </c>
      <c r="J5246" s="11">
        <f t="shared" si="443"/>
        <v>0.40864894241112926</v>
      </c>
      <c r="K5246" s="11">
        <f t="shared" si="444"/>
        <v>0.16569745572714267</v>
      </c>
      <c r="AC5246" s="15"/>
      <c r="AD5246" s="16"/>
    </row>
    <row r="5247" spans="1:30" x14ac:dyDescent="0.3">
      <c r="A5247" s="21">
        <v>44126</v>
      </c>
      <c r="B5247" s="22">
        <v>5.4031504776629316E-3</v>
      </c>
      <c r="C5247" s="9">
        <f t="shared" si="445"/>
        <v>-3.1196849522337068E-2</v>
      </c>
      <c r="D5247" s="6">
        <f t="shared" si="446"/>
        <v>9.7324342011934257E-4</v>
      </c>
      <c r="E5247" s="6">
        <f t="shared" si="447"/>
        <v>1.605342102629431E-3</v>
      </c>
      <c r="F5247" s="6">
        <f>B$6+B$7*E5238+B$8*(H5246*100)^2</f>
        <v>0.17012129757810412</v>
      </c>
      <c r="G5247" s="18">
        <v>8.5905987977056009E-3</v>
      </c>
      <c r="H5247" s="9">
        <f t="shared" si="442"/>
        <v>4.124576312521131E-3</v>
      </c>
      <c r="I5247" s="8">
        <f t="shared" si="441"/>
        <v>4.4660224851844699E-3</v>
      </c>
      <c r="J5247" s="11">
        <f t="shared" si="443"/>
        <v>0.51987324636523202</v>
      </c>
      <c r="K5247" s="11">
        <f t="shared" si="444"/>
        <v>0.34907819271970242</v>
      </c>
      <c r="AC5247" s="15"/>
      <c r="AD5247" s="16"/>
    </row>
    <row r="5248" spans="1:30" x14ac:dyDescent="0.3">
      <c r="A5248" s="21">
        <v>44127</v>
      </c>
      <c r="B5248" s="22">
        <v>-9.9083694137966664E-4</v>
      </c>
      <c r="C5248" s="9">
        <f t="shared" si="445"/>
        <v>-3.7590836941379664E-2</v>
      </c>
      <c r="D5248" s="6">
        <f t="shared" si="446"/>
        <v>1.4130710219533941E-3</v>
      </c>
      <c r="E5248" s="6">
        <f t="shared" si="447"/>
        <v>9.7324342011934257E-4</v>
      </c>
      <c r="F5248" s="6">
        <f>B$6+B$7*E5238+B$8*(H5247*100)^2</f>
        <v>0.16726254142079844</v>
      </c>
      <c r="G5248" s="18">
        <v>7.6251315059346287E-3</v>
      </c>
      <c r="H5248" s="9">
        <f t="shared" si="442"/>
        <v>4.0897743387722316E-3</v>
      </c>
      <c r="I5248" s="8">
        <f t="shared" si="441"/>
        <v>3.535357167162397E-3</v>
      </c>
      <c r="J5248" s="11">
        <f t="shared" si="443"/>
        <v>0.4636454026282476</v>
      </c>
      <c r="K5248" s="11">
        <f t="shared" si="444"/>
        <v>0.24147842545411402</v>
      </c>
      <c r="AC5248" s="15"/>
      <c r="AD5248" s="16"/>
    </row>
    <row r="5249" spans="1:30" x14ac:dyDescent="0.3">
      <c r="A5249" s="21">
        <v>44130</v>
      </c>
      <c r="B5249" s="22">
        <v>-2.321340984572472E-2</v>
      </c>
      <c r="C5249" s="9">
        <f t="shared" si="445"/>
        <v>-5.9813409845724724E-2</v>
      </c>
      <c r="D5249" s="6">
        <f t="shared" si="446"/>
        <v>3.5776439973726395E-3</v>
      </c>
      <c r="E5249" s="6">
        <f t="shared" si="447"/>
        <v>1.4130710219533941E-3</v>
      </c>
      <c r="F5249" s="6">
        <f>B$6+B$7*E5238+B$8*(H5248*100)^2</f>
        <v>0.16463963264647052</v>
      </c>
      <c r="G5249" s="18">
        <v>1.9029472882592078E-2</v>
      </c>
      <c r="H5249" s="9">
        <f t="shared" si="442"/>
        <v>4.0575809621801826E-3</v>
      </c>
      <c r="I5249" s="8">
        <f t="shared" si="441"/>
        <v>1.4971891920411895E-2</v>
      </c>
      <c r="J5249" s="11">
        <f t="shared" si="443"/>
        <v>0.78677386456184994</v>
      </c>
      <c r="K5249" s="11">
        <f t="shared" si="444"/>
        <v>2.1444545989525112</v>
      </c>
      <c r="AC5249" s="15"/>
      <c r="AD5249" s="16"/>
    </row>
    <row r="5250" spans="1:30" x14ac:dyDescent="0.3">
      <c r="A5250" s="21">
        <v>44131</v>
      </c>
      <c r="B5250" s="22">
        <v>-8.0579644130371903E-3</v>
      </c>
      <c r="C5250" s="9">
        <f t="shared" si="445"/>
        <v>-4.4657964413037189E-2</v>
      </c>
      <c r="D5250" s="6">
        <f t="shared" si="446"/>
        <v>1.9943337855160962E-3</v>
      </c>
      <c r="E5250" s="6">
        <f t="shared" si="447"/>
        <v>3.5776439973726395E-3</v>
      </c>
      <c r="F5250" s="6">
        <f>B$6+B$7*E5238+B$8*(H5249*100)^2</f>
        <v>0.16223311384602468</v>
      </c>
      <c r="G5250" s="18">
        <v>4.9894369689160644E-3</v>
      </c>
      <c r="H5250" s="9">
        <f t="shared" si="442"/>
        <v>4.0278171985086994E-3</v>
      </c>
      <c r="I5250" s="8">
        <f t="shared" si="441"/>
        <v>9.61619770407365E-4</v>
      </c>
      <c r="J5250" s="11">
        <f t="shared" si="443"/>
        <v>0.1927311190417289</v>
      </c>
      <c r="K5250" s="11">
        <f t="shared" si="444"/>
        <v>2.4646160450731092E-2</v>
      </c>
      <c r="AC5250" s="15"/>
      <c r="AD5250" s="16"/>
    </row>
    <row r="5251" spans="1:30" x14ac:dyDescent="0.3">
      <c r="A5251" s="21">
        <v>44132</v>
      </c>
      <c r="B5251" s="22">
        <v>-3.4949292165368614E-2</v>
      </c>
      <c r="C5251" s="9">
        <f t="shared" si="445"/>
        <v>-7.1549292165368622E-2</v>
      </c>
      <c r="D5251" s="6">
        <f t="shared" si="446"/>
        <v>5.11930120936528E-3</v>
      </c>
      <c r="E5251" s="6">
        <f t="shared" si="447"/>
        <v>1.9943337855160962E-3</v>
      </c>
      <c r="F5251" s="6">
        <f>B$6+B$7*E5238+B$8*(H5250*100)^2</f>
        <v>0.1600251328466156</v>
      </c>
      <c r="G5251" s="18">
        <v>1.6125151872457309E-2</v>
      </c>
      <c r="H5251" s="9">
        <f t="shared" si="442"/>
        <v>4.0003141482465553E-3</v>
      </c>
      <c r="I5251" s="8">
        <f t="shared" si="441"/>
        <v>1.2124837724210753E-2</v>
      </c>
      <c r="J5251" s="11">
        <f t="shared" si="443"/>
        <v>0.7519208389547436</v>
      </c>
      <c r="K5251" s="11">
        <f t="shared" si="444"/>
        <v>1.6369640014792131</v>
      </c>
      <c r="AC5251" s="15"/>
      <c r="AD5251" s="16"/>
    </row>
    <row r="5252" spans="1:30" x14ac:dyDescent="0.3">
      <c r="A5252" s="21">
        <v>44133</v>
      </c>
      <c r="B5252" s="22">
        <v>5.2336569159490793E-3</v>
      </c>
      <c r="C5252" s="9">
        <f t="shared" si="445"/>
        <v>-3.1366343084050924E-2</v>
      </c>
      <c r="D5252" s="6">
        <f t="shared" si="446"/>
        <v>9.8384747846638927E-4</v>
      </c>
      <c r="E5252" s="6">
        <f t="shared" si="447"/>
        <v>5.11930120936528E-3</v>
      </c>
      <c r="F5252" s="6">
        <f>B$6+B$7*E5238+B$8*(H5251*100)^2</f>
        <v>0.1579993102796578</v>
      </c>
      <c r="G5252" s="18">
        <v>1.4451504333296205E-2</v>
      </c>
      <c r="H5252" s="9">
        <f t="shared" si="442"/>
        <v>3.9749127069617241E-3</v>
      </c>
      <c r="I5252" s="8">
        <f t="shared" si="441"/>
        <v>1.0476591626334481E-2</v>
      </c>
      <c r="J5252" s="11">
        <f t="shared" si="443"/>
        <v>0.72494817042655257</v>
      </c>
      <c r="K5252" s="11">
        <f t="shared" si="444"/>
        <v>1.3448826878785765</v>
      </c>
      <c r="AC5252" s="15"/>
      <c r="AD5252" s="16"/>
    </row>
    <row r="5253" spans="1:30" x14ac:dyDescent="0.3">
      <c r="A5253" s="21">
        <v>44134</v>
      </c>
      <c r="B5253" s="22">
        <v>-5.9258136149946085E-3</v>
      </c>
      <c r="C5253" s="9">
        <f t="shared" si="445"/>
        <v>-4.2525813614994606E-2</v>
      </c>
      <c r="D5253" s="6">
        <f t="shared" si="446"/>
        <v>1.8084448236172607E-3</v>
      </c>
      <c r="E5253" s="6">
        <f t="shared" si="447"/>
        <v>9.8384747846638927E-4</v>
      </c>
      <c r="F5253" s="6">
        <f>B$6+B$7*E5238+B$8*(H5252*100)^2</f>
        <v>0.15614061807447396</v>
      </c>
      <c r="G5253" s="18">
        <v>1.4550630085596448E-2</v>
      </c>
      <c r="H5253" s="9">
        <f t="shared" si="442"/>
        <v>3.9514632489050681E-3</v>
      </c>
      <c r="I5253" s="8">
        <f t="shared" si="441"/>
        <v>1.059916683669138E-2</v>
      </c>
      <c r="J5253" s="11">
        <f t="shared" si="443"/>
        <v>0.72843352998049271</v>
      </c>
      <c r="K5253" s="11">
        <f t="shared" si="444"/>
        <v>1.3787913785901837</v>
      </c>
      <c r="AC5253" s="15"/>
      <c r="AD5253" s="16"/>
    </row>
    <row r="5254" spans="1:30" x14ac:dyDescent="0.3">
      <c r="A5254" s="21">
        <v>44137</v>
      </c>
      <c r="B5254" s="22">
        <v>1.5852015278320402E-2</v>
      </c>
      <c r="C5254" s="9">
        <f t="shared" si="445"/>
        <v>-2.0747984721679599E-2</v>
      </c>
      <c r="D5254" s="6">
        <f t="shared" si="446"/>
        <v>4.3047887001105005E-4</v>
      </c>
      <c r="E5254" s="6">
        <f t="shared" si="447"/>
        <v>1.8084448236172607E-3</v>
      </c>
      <c r="F5254" s="6">
        <f>B$6+B$7*E5238+B$8*(H5253*100)^2</f>
        <v>0.15443526797621779</v>
      </c>
      <c r="G5254" s="18">
        <v>1.0539626026739947E-2</v>
      </c>
      <c r="H5254" s="9">
        <f t="shared" si="442"/>
        <v>3.9298252884348147E-3</v>
      </c>
      <c r="I5254" s="8">
        <f t="shared" si="441"/>
        <v>6.6098007383051322E-3</v>
      </c>
      <c r="J5254" s="11">
        <f t="shared" si="443"/>
        <v>0.62713807126889454</v>
      </c>
      <c r="K5254" s="11">
        <f t="shared" si="444"/>
        <v>0.69541082029267631</v>
      </c>
      <c r="AC5254" s="15"/>
      <c r="AD5254" s="16"/>
    </row>
    <row r="5255" spans="1:30" x14ac:dyDescent="0.3">
      <c r="A5255" s="21">
        <v>44138</v>
      </c>
      <c r="B5255" s="22">
        <v>2.0402424403174756E-2</v>
      </c>
      <c r="C5255" s="9">
        <f t="shared" si="445"/>
        <v>-1.6197575596825244E-2</v>
      </c>
      <c r="D5255" s="6">
        <f t="shared" si="446"/>
        <v>2.6236145521486869E-4</v>
      </c>
      <c r="E5255" s="6">
        <f t="shared" si="447"/>
        <v>4.3047887001105005E-4</v>
      </c>
      <c r="F5255" s="6">
        <f>B$6+B$7*E5238+B$8*(H5254*100)^2</f>
        <v>0.15287060926106769</v>
      </c>
      <c r="G5255" s="18">
        <v>1.3271007046435346E-2</v>
      </c>
      <c r="H5255" s="9">
        <f t="shared" si="442"/>
        <v>3.9098671238427998E-3</v>
      </c>
      <c r="I5255" s="8">
        <f t="shared" ref="I5255:I5318" si="448">SQRT((G5255-H5255)^2)</f>
        <v>9.3611399225925467E-3</v>
      </c>
      <c r="J5255" s="11">
        <f t="shared" si="443"/>
        <v>0.70538278593612769</v>
      </c>
      <c r="K5255" s="11">
        <f t="shared" si="444"/>
        <v>1.1721564531059974</v>
      </c>
      <c r="AC5255" s="15"/>
      <c r="AD5255" s="16"/>
    </row>
    <row r="5256" spans="1:30" x14ac:dyDescent="0.3">
      <c r="A5256" s="21">
        <v>44139</v>
      </c>
      <c r="B5256" s="22">
        <v>1.3289413440337383E-2</v>
      </c>
      <c r="C5256" s="9">
        <f t="shared" si="445"/>
        <v>-2.3310586559662616E-2</v>
      </c>
      <c r="D5256" s="6">
        <f t="shared" si="446"/>
        <v>5.4338344575552335E-4</v>
      </c>
      <c r="E5256" s="6">
        <f t="shared" si="447"/>
        <v>2.6236145521486869E-4</v>
      </c>
      <c r="F5256" s="6">
        <f>B$6+B$7*E5238+B$8*(H5255*100)^2</f>
        <v>0.1514350348899175</v>
      </c>
      <c r="G5256" s="18">
        <v>2.0327690132280606E-2</v>
      </c>
      <c r="H5256" s="9">
        <f t="shared" ref="H5256:H5319" si="449">SQRT(F5256)/100</f>
        <v>3.8914654680456502E-3</v>
      </c>
      <c r="I5256" s="8">
        <f t="shared" si="448"/>
        <v>1.6436224664234955E-2</v>
      </c>
      <c r="J5256" s="11">
        <f t="shared" ref="J5256:J5319" si="450">ABS(G5256-H5256)/G5256</f>
        <v>0.80856332211272941</v>
      </c>
      <c r="K5256" s="11">
        <f t="shared" ref="K5256:K5319" si="451">G5256/H5256-LN(G5256/H5256)-1</f>
        <v>2.5704612009938619</v>
      </c>
      <c r="AC5256" s="15"/>
      <c r="AD5256" s="16"/>
    </row>
    <row r="5257" spans="1:30" x14ac:dyDescent="0.3">
      <c r="A5257" s="21">
        <v>44140</v>
      </c>
      <c r="B5257" s="22">
        <v>1.9294352807924322E-2</v>
      </c>
      <c r="C5257" s="9">
        <f t="shared" si="445"/>
        <v>-1.7305647192075679E-2</v>
      </c>
      <c r="D5257" s="6">
        <f t="shared" si="446"/>
        <v>2.994854247365968E-4</v>
      </c>
      <c r="E5257" s="6">
        <f t="shared" si="447"/>
        <v>5.4338344575552335E-4</v>
      </c>
      <c r="F5257" s="6">
        <f>B$6+B$7*E5238+B$8*(H5256*100)^2</f>
        <v>0.15011789540438722</v>
      </c>
      <c r="G5257" s="18">
        <v>1.1578054503517603E-2</v>
      </c>
      <c r="H5257" s="9">
        <f t="shared" si="449"/>
        <v>3.8745050703849547E-3</v>
      </c>
      <c r="I5257" s="8">
        <f t="shared" si="448"/>
        <v>7.7035494331326483E-3</v>
      </c>
      <c r="J5257" s="11">
        <f t="shared" si="450"/>
        <v>0.66535784840123036</v>
      </c>
      <c r="K5257" s="11">
        <f t="shared" si="451"/>
        <v>0.89357318358356896</v>
      </c>
      <c r="AC5257" s="15"/>
      <c r="AD5257" s="16"/>
    </row>
    <row r="5258" spans="1:30" x14ac:dyDescent="0.3">
      <c r="A5258" s="21">
        <v>44141</v>
      </c>
      <c r="B5258" s="22">
        <v>-2.3549678100189208E-3</v>
      </c>
      <c r="C5258" s="9">
        <f t="shared" si="445"/>
        <v>-3.895496781001892E-2</v>
      </c>
      <c r="D5258" s="6">
        <f t="shared" si="446"/>
        <v>1.5174895170796102E-3</v>
      </c>
      <c r="E5258" s="6">
        <f t="shared" si="447"/>
        <v>2.994854247365968E-4</v>
      </c>
      <c r="F5258" s="6">
        <f>B$6+B$7*E5238+B$8*(H5257*100)^2</f>
        <v>0.14890941992641324</v>
      </c>
      <c r="G5258" s="18">
        <v>5.9096748673430882E-3</v>
      </c>
      <c r="H5258" s="9">
        <f t="shared" si="449"/>
        <v>3.8588783334851749E-3</v>
      </c>
      <c r="I5258" s="8">
        <f t="shared" si="448"/>
        <v>2.0507965338579133E-3</v>
      </c>
      <c r="J5258" s="11">
        <f t="shared" si="450"/>
        <v>0.3470235808048649</v>
      </c>
      <c r="K5258" s="11">
        <f t="shared" si="451"/>
        <v>0.1052346092014067</v>
      </c>
      <c r="AC5258" s="15"/>
      <c r="AD5258" s="16"/>
    </row>
    <row r="5259" spans="1:30" x14ac:dyDescent="0.3">
      <c r="A5259" s="21">
        <v>44144</v>
      </c>
      <c r="B5259" s="22">
        <v>2.9039981011192099E-2</v>
      </c>
      <c r="C5259" s="9">
        <f t="shared" si="445"/>
        <v>-7.5600189888079018E-3</v>
      </c>
      <c r="D5259" s="6">
        <f t="shared" si="446"/>
        <v>5.7153887111136048E-5</v>
      </c>
      <c r="E5259" s="6">
        <f t="shared" si="447"/>
        <v>1.5174895170796102E-3</v>
      </c>
      <c r="F5259" s="6">
        <f>B$6+B$7*E5238+B$8*(H5258*100)^2</f>
        <v>0.14780064367537205</v>
      </c>
      <c r="G5259" s="18">
        <v>4.41227313508794E-2</v>
      </c>
      <c r="H5259" s="9">
        <f t="shared" si="449"/>
        <v>3.8444849287696792E-3</v>
      </c>
      <c r="I5259" s="8">
        <f t="shared" si="448"/>
        <v>4.0278246422109719E-2</v>
      </c>
      <c r="J5259" s="11">
        <f t="shared" si="450"/>
        <v>0.91286838300655071</v>
      </c>
      <c r="K5259" s="11">
        <f t="shared" si="451"/>
        <v>8.0365547219207141</v>
      </c>
      <c r="AC5259" s="15"/>
      <c r="AD5259" s="16"/>
    </row>
    <row r="5260" spans="1:30" x14ac:dyDescent="0.3">
      <c r="A5260" s="21">
        <v>44145</v>
      </c>
      <c r="B5260" s="22">
        <v>8.9776703537029628E-3</v>
      </c>
      <c r="C5260" s="9">
        <f t="shared" si="445"/>
        <v>-2.7622329646297038E-2</v>
      </c>
      <c r="D5260" s="6">
        <f t="shared" si="446"/>
        <v>7.6299309508870026E-4</v>
      </c>
      <c r="E5260" s="6">
        <f t="shared" si="447"/>
        <v>5.7153887111136048E-5</v>
      </c>
      <c r="F5260" s="6">
        <f>B$6+B$7*E5239+B$8*(H5259*100)^2</f>
        <v>0.14677706071437913</v>
      </c>
      <c r="G5260" s="18">
        <v>8.1118252315156014E-3</v>
      </c>
      <c r="H5260" s="9">
        <f t="shared" si="449"/>
        <v>3.8311494451976047E-3</v>
      </c>
      <c r="I5260" s="8">
        <f t="shared" si="448"/>
        <v>4.2806757863179962E-3</v>
      </c>
      <c r="J5260" s="11">
        <f t="shared" si="450"/>
        <v>0.52770808839507022</v>
      </c>
      <c r="K5260" s="11">
        <f t="shared" si="451"/>
        <v>0.36717656007177069</v>
      </c>
      <c r="AC5260" s="15"/>
      <c r="AD5260" s="16"/>
    </row>
    <row r="5261" spans="1:30" x14ac:dyDescent="0.3">
      <c r="A5261" s="21">
        <v>44146</v>
      </c>
      <c r="B5261" s="22">
        <v>-7.9189518978997479E-4</v>
      </c>
      <c r="C5261" s="9">
        <f t="shared" si="445"/>
        <v>-3.7391895189789977E-2</v>
      </c>
      <c r="D5261" s="6">
        <f t="shared" si="446"/>
        <v>1.3981538258842389E-3</v>
      </c>
      <c r="E5261" s="6">
        <f t="shared" si="447"/>
        <v>7.6299309508870026E-4</v>
      </c>
      <c r="F5261" s="6">
        <f>B$6+B$7*E5261+B$8*(G5260*100)^2</f>
        <v>0.61488645107779349</v>
      </c>
      <c r="G5261" s="18">
        <v>7.4983410512254167E-3</v>
      </c>
      <c r="H5261" s="9">
        <f t="shared" si="449"/>
        <v>7.8414695757733667E-3</v>
      </c>
      <c r="I5261" s="8">
        <f t="shared" si="448"/>
        <v>3.4312852454795005E-4</v>
      </c>
      <c r="J5261" s="11">
        <f t="shared" si="450"/>
        <v>4.5760591870100953E-2</v>
      </c>
      <c r="K5261" s="11">
        <f t="shared" si="451"/>
        <v>9.8626863630935091E-4</v>
      </c>
      <c r="AC5261" s="15"/>
      <c r="AD5261" s="16"/>
    </row>
    <row r="5262" spans="1:30" x14ac:dyDescent="0.3">
      <c r="A5262" s="21">
        <v>44147</v>
      </c>
      <c r="B5262" s="22">
        <v>-1.0857592179273703E-2</v>
      </c>
      <c r="C5262" s="9">
        <f t="shared" si="445"/>
        <v>-4.74575921792737E-2</v>
      </c>
      <c r="D5262" s="6">
        <f t="shared" si="446"/>
        <v>2.2522230554542604E-3</v>
      </c>
      <c r="E5262" s="6">
        <f t="shared" si="447"/>
        <v>1.3981538258842389E-3</v>
      </c>
      <c r="F5262" s="6">
        <f>B$6+B$7*E5261+B$8*(H5261*100)^2</f>
        <v>0.57531409365912645</v>
      </c>
      <c r="G5262" s="18">
        <v>1.0675569445674429E-2</v>
      </c>
      <c r="H5262" s="9">
        <f t="shared" si="449"/>
        <v>7.5849462335545034E-3</v>
      </c>
      <c r="I5262" s="8">
        <f t="shared" si="448"/>
        <v>3.0906232121199256E-3</v>
      </c>
      <c r="J5262" s="11">
        <f t="shared" si="450"/>
        <v>0.28950429556450469</v>
      </c>
      <c r="K5262" s="11">
        <f t="shared" si="451"/>
        <v>6.5675667558938056E-2</v>
      </c>
      <c r="AC5262" s="15"/>
      <c r="AD5262" s="16"/>
    </row>
    <row r="5263" spans="1:30" x14ac:dyDescent="0.3">
      <c r="A5263" s="21">
        <v>44148</v>
      </c>
      <c r="B5263" s="22">
        <v>1.3649144899787547E-2</v>
      </c>
      <c r="C5263" s="9">
        <f t="shared" ref="C5263:C5326" si="452">B5263-B$5</f>
        <v>-2.2950855100212456E-2</v>
      </c>
      <c r="D5263" s="6">
        <f t="shared" ref="D5263:D5326" si="453">C5263^2</f>
        <v>5.2674174983094804E-4</v>
      </c>
      <c r="E5263" s="6">
        <f t="shared" si="447"/>
        <v>2.2522230554542604E-3</v>
      </c>
      <c r="F5263" s="6">
        <f>B$6+B$7*E5261+B$8*(H5262*100)^2</f>
        <v>0.53900645572749961</v>
      </c>
      <c r="G5263" s="18">
        <v>7.66074677354266E-3</v>
      </c>
      <c r="H5263" s="9">
        <f t="shared" si="449"/>
        <v>7.3417059034498215E-3</v>
      </c>
      <c r="I5263" s="8">
        <f t="shared" si="448"/>
        <v>3.1904087009283853E-4</v>
      </c>
      <c r="J5263" s="11">
        <f t="shared" si="450"/>
        <v>4.1646184050187614E-2</v>
      </c>
      <c r="K5263" s="11">
        <f t="shared" si="451"/>
        <v>9.1771743098534309E-4</v>
      </c>
      <c r="AC5263" s="15"/>
      <c r="AD5263" s="16"/>
    </row>
    <row r="5264" spans="1:30" x14ac:dyDescent="0.3">
      <c r="A5264" s="21">
        <v>44151</v>
      </c>
      <c r="B5264" s="22">
        <v>1.5838356542424666E-2</v>
      </c>
      <c r="C5264" s="9">
        <f t="shared" si="452"/>
        <v>-2.0761643457575335E-2</v>
      </c>
      <c r="D5264" s="6">
        <f t="shared" si="453"/>
        <v>4.3104583905948071E-4</v>
      </c>
      <c r="E5264" s="6">
        <f t="shared" ref="E5264:E5327" si="454">D5263</f>
        <v>5.2674174983094804E-4</v>
      </c>
      <c r="F5264" s="6">
        <f>B$6+B$7*E5261+B$8*(H5263*100)^2</f>
        <v>0.50569419792523185</v>
      </c>
      <c r="G5264" s="18">
        <v>7.6738107882638861E-3</v>
      </c>
      <c r="H5264" s="9">
        <f t="shared" si="449"/>
        <v>7.1112178839157492E-3</v>
      </c>
      <c r="I5264" s="8">
        <f t="shared" si="448"/>
        <v>5.6259290434813695E-4</v>
      </c>
      <c r="J5264" s="11">
        <f t="shared" si="450"/>
        <v>7.331336670543806E-2</v>
      </c>
      <c r="K5264" s="11">
        <f t="shared" si="451"/>
        <v>2.9736248146068345E-3</v>
      </c>
      <c r="AC5264" s="15"/>
      <c r="AD5264" s="16"/>
    </row>
    <row r="5265" spans="1:30" x14ac:dyDescent="0.3">
      <c r="A5265" s="21">
        <v>44152</v>
      </c>
      <c r="B5265" s="22">
        <v>-5.594497927421678E-3</v>
      </c>
      <c r="C5265" s="9">
        <f t="shared" si="452"/>
        <v>-4.2194497927421679E-2</v>
      </c>
      <c r="D5265" s="6">
        <f t="shared" si="453"/>
        <v>1.7803756553471924E-3</v>
      </c>
      <c r="E5265" s="6">
        <f t="shared" si="454"/>
        <v>4.3104583905948071E-4</v>
      </c>
      <c r="F5265" s="6">
        <f>B$6+B$7*E5261+B$8*(H5264*100)^2</f>
        <v>0.47513020139165119</v>
      </c>
      <c r="G5265" s="18">
        <v>1.0153375512221164E-2</v>
      </c>
      <c r="H5265" s="9">
        <f t="shared" si="449"/>
        <v>6.8929688914984326E-3</v>
      </c>
      <c r="I5265" s="8">
        <f t="shared" si="448"/>
        <v>3.2604066207227314E-3</v>
      </c>
      <c r="J5265" s="11">
        <f t="shared" si="450"/>
        <v>0.32111553608928634</v>
      </c>
      <c r="K5265" s="11">
        <f t="shared" si="451"/>
        <v>8.5700368873327548E-2</v>
      </c>
      <c r="AC5265" s="15"/>
      <c r="AD5265" s="16"/>
    </row>
    <row r="5266" spans="1:30" x14ac:dyDescent="0.3">
      <c r="A5266" s="21">
        <v>44153</v>
      </c>
      <c r="B5266" s="22">
        <v>-1.1648878130345852E-2</v>
      </c>
      <c r="C5266" s="9">
        <f t="shared" si="452"/>
        <v>-4.8248878130345854E-2</v>
      </c>
      <c r="D5266" s="6">
        <f t="shared" si="453"/>
        <v>2.3279542408369664E-3</v>
      </c>
      <c r="E5266" s="6">
        <f t="shared" si="454"/>
        <v>1.7803756553471924E-3</v>
      </c>
      <c r="F5266" s="6">
        <f>B$6+B$7*E5261+B$8*(H5265*100)^2</f>
        <v>0.447087734572091</v>
      </c>
      <c r="G5266" s="18">
        <v>8.3522964567067683E-3</v>
      </c>
      <c r="H5266" s="9">
        <f t="shared" si="449"/>
        <v>6.686461953620099E-3</v>
      </c>
      <c r="I5266" s="8">
        <f t="shared" si="448"/>
        <v>1.6658345030866693E-3</v>
      </c>
      <c r="J5266" s="11">
        <f t="shared" si="450"/>
        <v>0.19944628542836615</v>
      </c>
      <c r="K5266" s="11">
        <f t="shared" si="451"/>
        <v>2.6683771875108064E-2</v>
      </c>
      <c r="AC5266" s="15"/>
      <c r="AD5266" s="16"/>
    </row>
    <row r="5267" spans="1:30" x14ac:dyDescent="0.3">
      <c r="A5267" s="21">
        <v>44154</v>
      </c>
      <c r="B5267" s="22">
        <v>1.5210217370711409E-3</v>
      </c>
      <c r="C5267" s="9">
        <f t="shared" si="452"/>
        <v>-3.5078978262928863E-2</v>
      </c>
      <c r="D5267" s="6">
        <f t="shared" si="453"/>
        <v>1.2305347159710356E-3</v>
      </c>
      <c r="E5267" s="6">
        <f t="shared" si="454"/>
        <v>2.3279542408369664E-3</v>
      </c>
      <c r="F5267" s="6">
        <f>B$6+B$7*E5261+B$8*(H5266*100)^2</f>
        <v>0.42135877126514454</v>
      </c>
      <c r="G5267" s="18">
        <v>7.0568525598606324E-3</v>
      </c>
      <c r="H5267" s="9">
        <f t="shared" si="449"/>
        <v>6.4912153813068366E-3</v>
      </c>
      <c r="I5267" s="8">
        <f t="shared" si="448"/>
        <v>5.6563717855379579E-4</v>
      </c>
      <c r="J5267" s="11">
        <f t="shared" si="450"/>
        <v>8.0154314371131866E-2</v>
      </c>
      <c r="K5267" s="11">
        <f t="shared" si="451"/>
        <v>3.589514796597415E-3</v>
      </c>
      <c r="AC5267" s="15"/>
      <c r="AD5267" s="16"/>
    </row>
    <row r="5268" spans="1:30" x14ac:dyDescent="0.3">
      <c r="A5268" s="21">
        <v>44155</v>
      </c>
      <c r="B5268" s="22">
        <v>-7.481304789370093E-3</v>
      </c>
      <c r="C5268" s="9">
        <f t="shared" si="452"/>
        <v>-4.4081304789370092E-2</v>
      </c>
      <c r="D5268" s="6">
        <f t="shared" si="453"/>
        <v>1.9431614319333425E-3</v>
      </c>
      <c r="E5268" s="6">
        <f t="shared" si="454"/>
        <v>1.2305347159710356E-3</v>
      </c>
      <c r="F5268" s="6">
        <f>B$6+B$7*E5261+B$8*(H5267*100)^2</f>
        <v>0.39775244743102112</v>
      </c>
      <c r="G5268" s="18">
        <v>4.5542200580422666E-3</v>
      </c>
      <c r="H5268" s="9">
        <f t="shared" si="449"/>
        <v>6.3067618270473882E-3</v>
      </c>
      <c r="I5268" s="8">
        <f t="shared" si="448"/>
        <v>1.7525417690051216E-3</v>
      </c>
      <c r="J5268" s="11">
        <f t="shared" si="450"/>
        <v>0.38481710296592275</v>
      </c>
      <c r="K5268" s="11">
        <f t="shared" si="451"/>
        <v>4.768509555975764E-2</v>
      </c>
      <c r="AC5268" s="15"/>
      <c r="AD5268" s="16"/>
    </row>
    <row r="5269" spans="1:30" x14ac:dyDescent="0.3">
      <c r="A5269" s="21">
        <v>44158</v>
      </c>
      <c r="B5269" s="22">
        <v>1.1139031319571674E-2</v>
      </c>
      <c r="C5269" s="9">
        <f t="shared" si="452"/>
        <v>-2.5460968680428325E-2</v>
      </c>
      <c r="D5269" s="6">
        <f t="shared" si="453"/>
        <v>6.4826092614575211E-4</v>
      </c>
      <c r="E5269" s="6">
        <f t="shared" si="454"/>
        <v>1.9431614319333425E-3</v>
      </c>
      <c r="F5269" s="6">
        <f>B$6+B$7*E5261+B$8*(H5268*100)^2</f>
        <v>0.37609364531321282</v>
      </c>
      <c r="G5269" s="18">
        <v>6.4672909509677513E-3</v>
      </c>
      <c r="H5269" s="9">
        <f t="shared" si="449"/>
        <v>6.1326474324977535E-3</v>
      </c>
      <c r="I5269" s="8">
        <f t="shared" si="448"/>
        <v>3.3464351846999776E-4</v>
      </c>
      <c r="J5269" s="11">
        <f t="shared" si="450"/>
        <v>5.174400239715865E-2</v>
      </c>
      <c r="K5269" s="11">
        <f t="shared" si="451"/>
        <v>1.4367720920822613E-3</v>
      </c>
      <c r="AC5269" s="15"/>
      <c r="AD5269" s="16"/>
    </row>
    <row r="5270" spans="1:30" x14ac:dyDescent="0.3">
      <c r="A5270" s="21">
        <v>44159</v>
      </c>
      <c r="B5270" s="22">
        <v>1.525816660528214E-2</v>
      </c>
      <c r="C5270" s="9">
        <f t="shared" si="452"/>
        <v>-2.134183339471786E-2</v>
      </c>
      <c r="D5270" s="6">
        <f t="shared" si="453"/>
        <v>4.5547385264789448E-4</v>
      </c>
      <c r="E5270" s="6">
        <f t="shared" si="454"/>
        <v>6.4826092614575211E-4</v>
      </c>
      <c r="F5270" s="6">
        <f>B$6+B$7*E5261+B$8*(H5269*100)^2</f>
        <v>0.35622169437012374</v>
      </c>
      <c r="G5270" s="18">
        <v>8.1598096805452595E-3</v>
      </c>
      <c r="H5270" s="9">
        <f t="shared" si="449"/>
        <v>5.9684310699724408E-3</v>
      </c>
      <c r="I5270" s="8">
        <f t="shared" si="448"/>
        <v>2.1913786105728188E-3</v>
      </c>
      <c r="J5270" s="11">
        <f t="shared" si="450"/>
        <v>0.26855756400759401</v>
      </c>
      <c r="K5270" s="11">
        <f t="shared" si="451"/>
        <v>5.4424830100315402E-2</v>
      </c>
      <c r="AC5270" s="15"/>
      <c r="AD5270" s="16"/>
    </row>
    <row r="5271" spans="1:30" x14ac:dyDescent="0.3">
      <c r="A5271" s="21">
        <v>44160</v>
      </c>
      <c r="B5271" s="22">
        <v>-5.8001921502343736E-3</v>
      </c>
      <c r="C5271" s="9">
        <f t="shared" si="452"/>
        <v>-4.2400192150234377E-2</v>
      </c>
      <c r="D5271" s="6">
        <f t="shared" si="453"/>
        <v>1.7977762943767969E-3</v>
      </c>
      <c r="E5271" s="6">
        <f t="shared" si="454"/>
        <v>4.5547385264789448E-4</v>
      </c>
      <c r="F5271" s="6">
        <f>B$6+B$7*E5261+B$8*(H5270*100)^2</f>
        <v>0.33798917937983952</v>
      </c>
      <c r="G5271" s="18">
        <v>4.669583410543094E-3</v>
      </c>
      <c r="H5271" s="9">
        <f t="shared" si="449"/>
        <v>5.8136836805921903E-3</v>
      </c>
      <c r="I5271" s="8">
        <f t="shared" si="448"/>
        <v>1.1441002700490963E-3</v>
      </c>
      <c r="J5271" s="11">
        <f t="shared" si="450"/>
        <v>0.2450112075235491</v>
      </c>
      <c r="K5271" s="11">
        <f t="shared" si="451"/>
        <v>2.2350152830078907E-2</v>
      </c>
      <c r="AC5271" s="15"/>
      <c r="AD5271" s="16"/>
    </row>
    <row r="5272" spans="1:30" x14ac:dyDescent="0.3">
      <c r="A5272" s="21">
        <v>44162</v>
      </c>
      <c r="B5272" s="22">
        <v>1.2678702676503595E-3</v>
      </c>
      <c r="C5272" s="9">
        <f t="shared" si="452"/>
        <v>-3.5332129732349643E-2</v>
      </c>
      <c r="D5272" s="6">
        <f t="shared" si="453"/>
        <v>1.2483593914235857E-3</v>
      </c>
      <c r="E5272" s="6">
        <f t="shared" si="454"/>
        <v>1.7977762943767969E-3</v>
      </c>
      <c r="F5272" s="6">
        <f>B$6+B$7*E5261+B$8*(H5271*100)^2</f>
        <v>0.32126084687625373</v>
      </c>
      <c r="G5272" s="18">
        <v>4.4673299877917086E-3</v>
      </c>
      <c r="H5272" s="9">
        <f t="shared" si="449"/>
        <v>5.6679877106099452E-3</v>
      </c>
      <c r="I5272" s="8">
        <f t="shared" si="448"/>
        <v>1.2006577228182366E-3</v>
      </c>
      <c r="J5272" s="11">
        <f t="shared" si="450"/>
        <v>0.26876405506183482</v>
      </c>
      <c r="K5272" s="11">
        <f t="shared" si="451"/>
        <v>2.6211850291077088E-2</v>
      </c>
      <c r="AC5272" s="15"/>
      <c r="AD5272" s="16"/>
    </row>
    <row r="5273" spans="1:30" x14ac:dyDescent="0.3">
      <c r="A5273" s="21">
        <v>44165</v>
      </c>
      <c r="B5273" s="22">
        <v>-9.1262777564339471E-3</v>
      </c>
      <c r="C5273" s="9">
        <f t="shared" si="452"/>
        <v>-4.5726277756433946E-2</v>
      </c>
      <c r="D5273" s="6">
        <f t="shared" si="453"/>
        <v>2.0908924774585458E-3</v>
      </c>
      <c r="E5273" s="6">
        <f t="shared" si="454"/>
        <v>1.2483593914235857E-3</v>
      </c>
      <c r="F5273" s="6">
        <f>B$6+B$7*E5261+B$8*(H5272*100)^2</f>
        <v>0.3059126018042137</v>
      </c>
      <c r="G5273" s="18">
        <v>8.8234872093261793E-3</v>
      </c>
      <c r="H5273" s="9">
        <f t="shared" si="449"/>
        <v>5.5309366458513483E-3</v>
      </c>
      <c r="I5273" s="8">
        <f t="shared" si="448"/>
        <v>3.292550563474831E-3</v>
      </c>
      <c r="J5273" s="11">
        <f t="shared" si="450"/>
        <v>0.37315751531828562</v>
      </c>
      <c r="K5273" s="11">
        <f t="shared" si="451"/>
        <v>0.12823711272547311</v>
      </c>
      <c r="AC5273" s="15"/>
      <c r="AD5273" s="16"/>
    </row>
    <row r="5274" spans="1:30" x14ac:dyDescent="0.3">
      <c r="A5274" s="21">
        <v>44166</v>
      </c>
      <c r="B5274" s="22">
        <v>6.2318169547055848E-3</v>
      </c>
      <c r="C5274" s="9">
        <f t="shared" si="452"/>
        <v>-3.0368183045294414E-2</v>
      </c>
      <c r="D5274" s="6">
        <f t="shared" si="453"/>
        <v>9.2222654147250708E-4</v>
      </c>
      <c r="E5274" s="6">
        <f t="shared" si="454"/>
        <v>2.0908924774585458E-3</v>
      </c>
      <c r="F5274" s="6">
        <f>B$6+B$7*E5261+B$8*(H5273*100)^2</f>
        <v>0.29183058695061703</v>
      </c>
      <c r="G5274" s="18">
        <v>9.967582181743595E-3</v>
      </c>
      <c r="H5274" s="9">
        <f t="shared" si="449"/>
        <v>5.4021346424410512E-3</v>
      </c>
      <c r="I5274" s="8">
        <f t="shared" si="448"/>
        <v>4.5654475393025439E-3</v>
      </c>
      <c r="J5274" s="11">
        <f t="shared" si="450"/>
        <v>0.45802958591748733</v>
      </c>
      <c r="K5274" s="11">
        <f t="shared" si="451"/>
        <v>0.23257530330339815</v>
      </c>
      <c r="AC5274" s="15"/>
      <c r="AD5274" s="16"/>
    </row>
    <row r="5275" spans="1:30" x14ac:dyDescent="0.3">
      <c r="A5275" s="21">
        <v>44167</v>
      </c>
      <c r="B5275" s="22">
        <v>2.0054080690022217E-3</v>
      </c>
      <c r="C5275" s="9">
        <f t="shared" si="452"/>
        <v>-3.459459193099778E-2</v>
      </c>
      <c r="D5275" s="6">
        <f t="shared" si="453"/>
        <v>1.1967857908722567E-3</v>
      </c>
      <c r="E5275" s="6">
        <f t="shared" si="454"/>
        <v>9.2222654147250708E-4</v>
      </c>
      <c r="F5275" s="6">
        <f>B$6+B$7*E5261+B$8*(H5274*100)^2</f>
        <v>0.27891033832244211</v>
      </c>
      <c r="G5275" s="18">
        <v>7.3969911807287804E-3</v>
      </c>
      <c r="H5275" s="9">
        <f t="shared" si="449"/>
        <v>5.2811962501164642E-3</v>
      </c>
      <c r="I5275" s="8">
        <f t="shared" si="448"/>
        <v>2.1157949306123162E-3</v>
      </c>
      <c r="J5275" s="11">
        <f t="shared" si="450"/>
        <v>0.28603453470710505</v>
      </c>
      <c r="K5275" s="11">
        <f t="shared" si="451"/>
        <v>6.370728382575841E-2</v>
      </c>
      <c r="AC5275" s="15"/>
      <c r="AD5275" s="16"/>
    </row>
    <row r="5276" spans="1:30" x14ac:dyDescent="0.3">
      <c r="A5276" s="21">
        <v>44168</v>
      </c>
      <c r="B5276" s="22">
        <v>2.8646879977966616E-3</v>
      </c>
      <c r="C5276" s="9">
        <f t="shared" si="452"/>
        <v>-3.3735312002203338E-2</v>
      </c>
      <c r="D5276" s="6">
        <f t="shared" si="453"/>
        <v>1.1380712758860046E-3</v>
      </c>
      <c r="E5276" s="6">
        <f t="shared" si="454"/>
        <v>1.1967857908722567E-3</v>
      </c>
      <c r="F5276" s="6">
        <f>B$6+B$7*E5261+B$8*(H5275*100)^2</f>
        <v>0.26705601020609154</v>
      </c>
      <c r="G5276" s="18">
        <v>5.5880900943568275E-3</v>
      </c>
      <c r="H5276" s="9">
        <f t="shared" si="449"/>
        <v>5.1677462225431662E-3</v>
      </c>
      <c r="I5276" s="8">
        <f t="shared" si="448"/>
        <v>4.203438718136613E-4</v>
      </c>
      <c r="J5276" s="11">
        <f t="shared" si="450"/>
        <v>7.5221384178853615E-2</v>
      </c>
      <c r="K5276" s="11">
        <f t="shared" si="451"/>
        <v>3.1389783859794296E-3</v>
      </c>
      <c r="AC5276" s="15"/>
      <c r="AD5276" s="16"/>
    </row>
    <row r="5277" spans="1:30" x14ac:dyDescent="0.3">
      <c r="A5277" s="21">
        <v>44169</v>
      </c>
      <c r="B5277" s="22">
        <v>8.2655201243809154E-3</v>
      </c>
      <c r="C5277" s="9">
        <f t="shared" si="452"/>
        <v>-2.8334479875619087E-2</v>
      </c>
      <c r="D5277" s="6">
        <f t="shared" si="453"/>
        <v>8.0284274982186303E-4</v>
      </c>
      <c r="E5277" s="6">
        <f t="shared" si="454"/>
        <v>1.1380712758860046E-3</v>
      </c>
      <c r="F5277" s="6">
        <f>B$6+B$7*E5261+B$8*(H5276*100)^2</f>
        <v>0.25617966415934001</v>
      </c>
      <c r="G5277" s="18">
        <v>2.9710438756820716E-3</v>
      </c>
      <c r="H5277" s="9">
        <f t="shared" si="449"/>
        <v>5.0614194072348918E-3</v>
      </c>
      <c r="I5277" s="8">
        <f t="shared" si="448"/>
        <v>2.0903755315528202E-3</v>
      </c>
      <c r="J5277" s="11">
        <f t="shared" si="450"/>
        <v>0.70358285472069182</v>
      </c>
      <c r="K5277" s="11">
        <f t="shared" si="451"/>
        <v>0.11973175420768811</v>
      </c>
      <c r="AC5277" s="15"/>
      <c r="AD5277" s="16"/>
    </row>
    <row r="5278" spans="1:30" x14ac:dyDescent="0.3">
      <c r="A5278" s="21">
        <v>44172</v>
      </c>
      <c r="B5278" s="22">
        <v>-4.9253875738964692E-3</v>
      </c>
      <c r="C5278" s="9">
        <f t="shared" si="452"/>
        <v>-4.1525387573896469E-2</v>
      </c>
      <c r="D5278" s="6">
        <f t="shared" si="453"/>
        <v>1.7243578131623152E-3</v>
      </c>
      <c r="E5278" s="6">
        <f t="shared" si="454"/>
        <v>8.0284274982186303E-4</v>
      </c>
      <c r="F5278" s="6">
        <f>B$6+B$7*E5261+B$8*(H5277*100)^2</f>
        <v>0.24620061666144544</v>
      </c>
      <c r="G5278" s="18">
        <v>5.5033895532872841E-3</v>
      </c>
      <c r="H5278" s="9">
        <f t="shared" si="449"/>
        <v>4.9618607060400782E-3</v>
      </c>
      <c r="I5278" s="8">
        <f t="shared" si="448"/>
        <v>5.4152884724720587E-4</v>
      </c>
      <c r="J5278" s="11">
        <f t="shared" si="450"/>
        <v>9.8399148743475717E-2</v>
      </c>
      <c r="K5278" s="11">
        <f t="shared" si="451"/>
        <v>5.5548885958491834E-3</v>
      </c>
      <c r="AC5278" s="15"/>
      <c r="AD5278" s="16"/>
    </row>
    <row r="5279" spans="1:30" x14ac:dyDescent="0.3">
      <c r="A5279" s="21">
        <v>44173</v>
      </c>
      <c r="B5279" s="22">
        <v>3.4556958630579167E-3</v>
      </c>
      <c r="C5279" s="9">
        <f t="shared" si="452"/>
        <v>-3.3144304136942082E-2</v>
      </c>
      <c r="D5279" s="6">
        <f t="shared" si="453"/>
        <v>1.098544896722116E-3</v>
      </c>
      <c r="E5279" s="6">
        <f t="shared" si="454"/>
        <v>1.7243578131623152E-3</v>
      </c>
      <c r="F5279" s="6">
        <f>B$6+B$7*E5261+B$8*(H5278*100)^2</f>
        <v>0.23704484058212716</v>
      </c>
      <c r="G5279" s="18">
        <v>5.701595648605561E-3</v>
      </c>
      <c r="H5279" s="9">
        <f t="shared" si="449"/>
        <v>4.868725095773299E-3</v>
      </c>
      <c r="I5279" s="8">
        <f t="shared" si="448"/>
        <v>8.3287055283226205E-4</v>
      </c>
      <c r="J5279" s="11">
        <f t="shared" si="450"/>
        <v>0.14607674836358436</v>
      </c>
      <c r="K5279" s="11">
        <f t="shared" si="451"/>
        <v>1.3151471648310764E-2</v>
      </c>
      <c r="AC5279" s="15"/>
      <c r="AD5279" s="16"/>
    </row>
    <row r="5280" spans="1:30" x14ac:dyDescent="0.3">
      <c r="A5280" s="21">
        <v>44174</v>
      </c>
      <c r="B5280" s="22">
        <v>-3.4882378787165409E-3</v>
      </c>
      <c r="C5280" s="9">
        <f t="shared" si="452"/>
        <v>-4.0088237878716543E-2</v>
      </c>
      <c r="D5280" s="6">
        <f t="shared" si="453"/>
        <v>1.6070668162205639E-3</v>
      </c>
      <c r="E5280" s="6">
        <f t="shared" si="454"/>
        <v>1.098544896722116E-3</v>
      </c>
      <c r="F5280" s="6">
        <f>B$6+B$7*E5261+B$8*(H5279*100)^2</f>
        <v>0.2286444160293527</v>
      </c>
      <c r="G5280" s="18">
        <v>7.7092745654022445E-3</v>
      </c>
      <c r="H5280" s="9">
        <f t="shared" si="449"/>
        <v>4.7816776975173961E-3</v>
      </c>
      <c r="I5280" s="8">
        <f t="shared" si="448"/>
        <v>2.9275968678848484E-3</v>
      </c>
      <c r="J5280" s="11">
        <f t="shared" si="450"/>
        <v>0.37974998075997257</v>
      </c>
      <c r="K5280" s="11">
        <f t="shared" si="451"/>
        <v>0.13462044833823583</v>
      </c>
      <c r="AC5280" s="15"/>
      <c r="AD5280" s="16"/>
    </row>
    <row r="5281" spans="1:30" x14ac:dyDescent="0.3">
      <c r="A5281" s="21">
        <v>44175</v>
      </c>
      <c r="B5281" s="22">
        <v>-2.3157331996638665E-3</v>
      </c>
      <c r="C5281" s="9">
        <f t="shared" si="452"/>
        <v>-3.891573319966387E-2</v>
      </c>
      <c r="D5281" s="6">
        <f t="shared" si="453"/>
        <v>1.5144342904674208E-3</v>
      </c>
      <c r="E5281" s="6">
        <f t="shared" si="454"/>
        <v>1.6070668162205639E-3</v>
      </c>
      <c r="F5281" s="6">
        <f>B$6+B$7*E5261+B$8*(H5280*100)^2</f>
        <v>0.22093702650218203</v>
      </c>
      <c r="G5281" s="18">
        <v>4.6611387876761582E-3</v>
      </c>
      <c r="H5281" s="9">
        <f t="shared" si="449"/>
        <v>4.7003938824547679E-3</v>
      </c>
      <c r="I5281" s="8">
        <f t="shared" si="448"/>
        <v>3.9255094778609632E-5</v>
      </c>
      <c r="J5281" s="11">
        <f t="shared" si="450"/>
        <v>8.4217820079501484E-3</v>
      </c>
      <c r="K5281" s="11">
        <f t="shared" si="451"/>
        <v>3.5068727558762447E-5</v>
      </c>
      <c r="AC5281" s="15"/>
      <c r="AD5281" s="16"/>
    </row>
    <row r="5282" spans="1:30" x14ac:dyDescent="0.3">
      <c r="A5282" s="21">
        <v>44176</v>
      </c>
      <c r="B5282" s="22">
        <v>1.5691195353905916E-3</v>
      </c>
      <c r="C5282" s="9">
        <f t="shared" si="452"/>
        <v>-3.5030880464609407E-2</v>
      </c>
      <c r="D5282" s="6">
        <f t="shared" si="453"/>
        <v>1.2271625861257529E-3</v>
      </c>
      <c r="E5282" s="6">
        <f t="shared" si="454"/>
        <v>1.5144342904674208E-3</v>
      </c>
      <c r="F5282" s="6">
        <f>B$6+B$7*E5261+B$8*(H5281*100)^2</f>
        <v>0.21386549661100304</v>
      </c>
      <c r="G5282" s="18">
        <v>6.2185990436765442E-3</v>
      </c>
      <c r="H5282" s="9">
        <f t="shared" si="449"/>
        <v>4.6245594018349797E-3</v>
      </c>
      <c r="I5282" s="8">
        <f t="shared" si="448"/>
        <v>1.5940396418415645E-3</v>
      </c>
      <c r="J5282" s="11">
        <f t="shared" si="450"/>
        <v>0.25633420496252812</v>
      </c>
      <c r="K5282" s="11">
        <f t="shared" si="451"/>
        <v>4.8526511284399998E-2</v>
      </c>
      <c r="AC5282" s="15"/>
      <c r="AD5282" s="16"/>
    </row>
    <row r="5283" spans="1:30" x14ac:dyDescent="0.3">
      <c r="A5283" s="21">
        <v>44179</v>
      </c>
      <c r="B5283" s="22">
        <v>-6.1701005794915324E-3</v>
      </c>
      <c r="C5283" s="9">
        <f t="shared" si="452"/>
        <v>-4.277010057949153E-2</v>
      </c>
      <c r="D5283" s="6">
        <f t="shared" si="453"/>
        <v>1.8292815035798216E-3</v>
      </c>
      <c r="E5283" s="6">
        <f t="shared" si="454"/>
        <v>1.2271625861257529E-3</v>
      </c>
      <c r="F5283" s="6">
        <f>B$6+B$7*E5262+B$8*(H5282*100)^2</f>
        <v>0.20742379818526743</v>
      </c>
      <c r="G5283" s="18">
        <v>1.0444355400410514E-2</v>
      </c>
      <c r="H5283" s="9">
        <f t="shared" si="449"/>
        <v>4.5543802891860868E-3</v>
      </c>
      <c r="I5283" s="8">
        <f t="shared" si="448"/>
        <v>5.8899751112244277E-3</v>
      </c>
      <c r="J5283" s="11">
        <f t="shared" si="450"/>
        <v>0.56393859509921718</v>
      </c>
      <c r="K5283" s="11">
        <f t="shared" si="451"/>
        <v>0.46328279803890693</v>
      </c>
      <c r="AC5283" s="15"/>
      <c r="AD5283" s="16"/>
    </row>
    <row r="5284" spans="1:30" x14ac:dyDescent="0.3">
      <c r="A5284" s="21">
        <v>44180</v>
      </c>
      <c r="B5284" s="22">
        <v>1.1247368712081825E-2</v>
      </c>
      <c r="C5284" s="9">
        <f t="shared" si="452"/>
        <v>-2.5352631287918176E-2</v>
      </c>
      <c r="D5284" s="6">
        <f t="shared" si="453"/>
        <v>6.4275591322112758E-4</v>
      </c>
      <c r="E5284" s="6">
        <f t="shared" si="454"/>
        <v>1.8292815035798216E-3</v>
      </c>
      <c r="F5284" s="6">
        <f>B$6+B$7*E5284+B$8*(G5283*100)^2</f>
        <v>1.0120845560014349</v>
      </c>
      <c r="G5284" s="18">
        <v>6.0588808035330535E-3</v>
      </c>
      <c r="H5284" s="9">
        <f t="shared" si="449"/>
        <v>1.0060241329120465E-2</v>
      </c>
      <c r="I5284" s="8">
        <f t="shared" si="448"/>
        <v>4.0013605255874111E-3</v>
      </c>
      <c r="J5284" s="11">
        <f t="shared" si="450"/>
        <v>0.66041248463810975</v>
      </c>
      <c r="K5284" s="11">
        <f t="shared" si="451"/>
        <v>0.10932604237212518</v>
      </c>
      <c r="AC5284" s="15"/>
      <c r="AD5284" s="16"/>
    </row>
    <row r="5285" spans="1:30" x14ac:dyDescent="0.3">
      <c r="A5285" s="21">
        <v>44181</v>
      </c>
      <c r="B5285" s="22">
        <v>-1.4836333681192927E-3</v>
      </c>
      <c r="C5285" s="9">
        <f t="shared" si="452"/>
        <v>-3.8083633368119291E-2</v>
      </c>
      <c r="D5285" s="6">
        <f t="shared" si="453"/>
        <v>1.450363130517329E-3</v>
      </c>
      <c r="E5285" s="6">
        <f t="shared" si="454"/>
        <v>6.4275591322112758E-4</v>
      </c>
      <c r="F5285" s="6">
        <f>B$6+B$7*E5284+B$8*(H5284*100)^2</f>
        <v>0.93982130060922842</v>
      </c>
      <c r="G5285" s="18">
        <v>3.3903587633569193E-3</v>
      </c>
      <c r="H5285" s="9">
        <f t="shared" si="449"/>
        <v>9.6944380992877999E-3</v>
      </c>
      <c r="I5285" s="8">
        <f t="shared" si="448"/>
        <v>6.304079335930881E-3</v>
      </c>
      <c r="J5285" s="11">
        <f t="shared" si="450"/>
        <v>1.8594136420208756</v>
      </c>
      <c r="K5285" s="11">
        <f t="shared" si="451"/>
        <v>0.40033863330007424</v>
      </c>
      <c r="AC5285" s="15"/>
      <c r="AD5285" s="16"/>
    </row>
    <row r="5286" spans="1:30" x14ac:dyDescent="0.3">
      <c r="A5286" s="21">
        <v>44182</v>
      </c>
      <c r="B5286" s="22">
        <v>4.9234379153374136E-3</v>
      </c>
      <c r="C5286" s="9">
        <f t="shared" si="452"/>
        <v>-3.1676562084662588E-2</v>
      </c>
      <c r="D5286" s="6">
        <f t="shared" si="453"/>
        <v>1.0034045855034834E-3</v>
      </c>
      <c r="E5286" s="6">
        <f t="shared" si="454"/>
        <v>1.450363130517329E-3</v>
      </c>
      <c r="F5286" s="6">
        <f>B$6+B$7*E5284+B$8*(H5285*100)^2</f>
        <v>0.8735197637868789</v>
      </c>
      <c r="G5286" s="18">
        <v>2.721312817116781E-3</v>
      </c>
      <c r="H5286" s="9">
        <f t="shared" si="449"/>
        <v>9.3462279224662548E-3</v>
      </c>
      <c r="I5286" s="8">
        <f t="shared" si="448"/>
        <v>6.6249151053494743E-3</v>
      </c>
      <c r="J5286" s="11">
        <f t="shared" si="450"/>
        <v>2.4344555553038343</v>
      </c>
      <c r="K5286" s="11">
        <f t="shared" si="451"/>
        <v>0.52502537879279121</v>
      </c>
      <c r="AC5286" s="15"/>
      <c r="AD5286" s="16"/>
    </row>
    <row r="5287" spans="1:30" x14ac:dyDescent="0.3">
      <c r="A5287" s="21">
        <v>44183</v>
      </c>
      <c r="B5287" s="22">
        <v>-4.1108981622056048E-3</v>
      </c>
      <c r="C5287" s="9">
        <f t="shared" si="452"/>
        <v>-4.0710898162205605E-2</v>
      </c>
      <c r="D5287" s="6">
        <f t="shared" si="453"/>
        <v>1.6573772291734758E-3</v>
      </c>
      <c r="E5287" s="6">
        <f t="shared" si="454"/>
        <v>1.0034045855034834E-3</v>
      </c>
      <c r="F5287" s="6">
        <f>B$6+B$7*E5284+B$8*(H5286*100)^2</f>
        <v>0.8126881037523731</v>
      </c>
      <c r="G5287" s="18">
        <v>6.9013119688711051E-3</v>
      </c>
      <c r="H5287" s="9">
        <f t="shared" si="449"/>
        <v>9.0149215401598096E-3</v>
      </c>
      <c r="I5287" s="8">
        <f t="shared" si="448"/>
        <v>2.1136095712887045E-3</v>
      </c>
      <c r="J5287" s="11">
        <f t="shared" si="450"/>
        <v>0.30626199493984652</v>
      </c>
      <c r="K5287" s="11">
        <f t="shared" si="451"/>
        <v>3.2712828876458877E-2</v>
      </c>
      <c r="AC5287" s="15"/>
      <c r="AD5287" s="16"/>
    </row>
    <row r="5288" spans="1:30" x14ac:dyDescent="0.3">
      <c r="A5288" s="21">
        <v>44186</v>
      </c>
      <c r="B5288" s="22">
        <v>1.2384512846164623E-3</v>
      </c>
      <c r="C5288" s="9">
        <f t="shared" si="452"/>
        <v>-3.5361548715383537E-2</v>
      </c>
      <c r="D5288" s="6">
        <f t="shared" si="453"/>
        <v>1.250439127550443E-3</v>
      </c>
      <c r="E5288" s="6">
        <f t="shared" si="454"/>
        <v>1.6573772291734758E-3</v>
      </c>
      <c r="F5288" s="6">
        <f>B$6+B$7*E5284+B$8*(H5287*100)^2</f>
        <v>0.756875055670714</v>
      </c>
      <c r="G5288" s="18">
        <v>1.3777839546841086E-2</v>
      </c>
      <c r="H5288" s="9">
        <f t="shared" si="449"/>
        <v>8.6998566406045683E-3</v>
      </c>
      <c r="I5288" s="8">
        <f t="shared" si="448"/>
        <v>5.0779829062365181E-3</v>
      </c>
      <c r="J5288" s="11">
        <f t="shared" si="450"/>
        <v>0.36856162310300472</v>
      </c>
      <c r="K5288" s="11">
        <f t="shared" si="451"/>
        <v>0.12393089008346148</v>
      </c>
      <c r="AC5288" s="15"/>
      <c r="AD5288" s="16"/>
    </row>
    <row r="5289" spans="1:30" x14ac:dyDescent="0.3">
      <c r="A5289" s="21">
        <v>44187</v>
      </c>
      <c r="B5289" s="22">
        <v>-6.6722119609411937E-3</v>
      </c>
      <c r="C5289" s="9">
        <f t="shared" si="452"/>
        <v>-4.3272211960941193E-2</v>
      </c>
      <c r="D5289" s="6">
        <f t="shared" si="453"/>
        <v>1.872484327992622E-3</v>
      </c>
      <c r="E5289" s="6">
        <f t="shared" si="454"/>
        <v>1.250439127550443E-3</v>
      </c>
      <c r="F5289" s="6">
        <f>B$6+B$7*E5284+B$8*(H5288*100)^2</f>
        <v>0.70566658405579186</v>
      </c>
      <c r="G5289" s="18">
        <v>3.1924794793694185E-3</v>
      </c>
      <c r="H5289" s="9">
        <f t="shared" si="449"/>
        <v>8.400396324315846E-3</v>
      </c>
      <c r="I5289" s="8">
        <f t="shared" si="448"/>
        <v>5.207916844946427E-3</v>
      </c>
      <c r="J5289" s="11">
        <f t="shared" si="450"/>
        <v>1.631307852909081</v>
      </c>
      <c r="K5289" s="11">
        <f t="shared" si="451"/>
        <v>0.34752015513366308</v>
      </c>
      <c r="AC5289" s="15"/>
      <c r="AD5289" s="16"/>
    </row>
    <row r="5290" spans="1:30" x14ac:dyDescent="0.3">
      <c r="A5290" s="21">
        <v>44188</v>
      </c>
      <c r="B5290" s="22">
        <v>3.8014732469410844E-3</v>
      </c>
      <c r="C5290" s="9">
        <f t="shared" si="452"/>
        <v>-3.2798526753058915E-2</v>
      </c>
      <c r="D5290" s="6">
        <f t="shared" si="453"/>
        <v>1.0757433571711213E-3</v>
      </c>
      <c r="E5290" s="6">
        <f t="shared" si="454"/>
        <v>1.872484327992622E-3</v>
      </c>
      <c r="F5290" s="6">
        <f>B$6+B$7*E5284+B$8*(H5289*100)^2</f>
        <v>0.65868281134910078</v>
      </c>
      <c r="G5290" s="18">
        <v>6.3003094116359411E-3</v>
      </c>
      <c r="H5290" s="9">
        <f t="shared" si="449"/>
        <v>8.1159276201128155E-3</v>
      </c>
      <c r="I5290" s="8">
        <f t="shared" si="448"/>
        <v>1.8156182084768744E-3</v>
      </c>
      <c r="J5290" s="11">
        <f t="shared" si="450"/>
        <v>0.28817921309128691</v>
      </c>
      <c r="K5290" s="11">
        <f t="shared" si="451"/>
        <v>2.9519260743592346E-2</v>
      </c>
      <c r="AC5290" s="15"/>
      <c r="AD5290" s="16"/>
    </row>
    <row r="5291" spans="1:30" x14ac:dyDescent="0.3">
      <c r="A5291" s="21">
        <v>44189</v>
      </c>
      <c r="B5291" s="22">
        <v>2.3218777773702189E-3</v>
      </c>
      <c r="C5291" s="9">
        <f t="shared" si="452"/>
        <v>-3.4278122222629784E-2</v>
      </c>
      <c r="D5291" s="6">
        <f t="shared" si="453"/>
        <v>1.1749896631095458E-3</v>
      </c>
      <c r="E5291" s="6">
        <f t="shared" si="454"/>
        <v>1.0757433571711213E-3</v>
      </c>
      <c r="F5291" s="6">
        <f>B$6+B$7*E5284+B$8*(H5290*100)^2</f>
        <v>0.61557519989071141</v>
      </c>
      <c r="G5291" s="18">
        <v>2.6286029310610476E-3</v>
      </c>
      <c r="H5291" s="9">
        <f t="shared" si="449"/>
        <v>7.8458600541349913E-3</v>
      </c>
      <c r="I5291" s="8">
        <f t="shared" si="448"/>
        <v>5.2172571230739437E-3</v>
      </c>
      <c r="J5291" s="11">
        <f t="shared" si="450"/>
        <v>1.9848022922838233</v>
      </c>
      <c r="K5291" s="11">
        <f t="shared" si="451"/>
        <v>0.42856407644725714</v>
      </c>
      <c r="AC5291" s="15"/>
      <c r="AD5291" s="16"/>
    </row>
    <row r="5292" spans="1:30" x14ac:dyDescent="0.3">
      <c r="A5292" s="21">
        <v>44193</v>
      </c>
      <c r="B5292" s="22">
        <v>6.7356238375753516E-3</v>
      </c>
      <c r="C5292" s="9">
        <f t="shared" si="452"/>
        <v>-2.9864376162424648E-2</v>
      </c>
      <c r="D5292" s="6">
        <f t="shared" si="453"/>
        <v>8.9188096357079754E-4</v>
      </c>
      <c r="E5292" s="6">
        <f t="shared" si="454"/>
        <v>1.1749896631095458E-3</v>
      </c>
      <c r="F5292" s="6">
        <f>B$6+B$7*E5284+B$8*(H5291*100)^2</f>
        <v>0.5760239663776392</v>
      </c>
      <c r="G5292" s="18">
        <v>6.0900877000541979E-3</v>
      </c>
      <c r="H5292" s="9">
        <f t="shared" si="449"/>
        <v>7.5896242751379937E-3</v>
      </c>
      <c r="I5292" s="8">
        <f t="shared" si="448"/>
        <v>1.4995365750837958E-3</v>
      </c>
      <c r="J5292" s="11">
        <f t="shared" si="450"/>
        <v>0.24622577685875541</v>
      </c>
      <c r="K5292" s="11">
        <f t="shared" si="451"/>
        <v>2.2542423497205366E-2</v>
      </c>
      <c r="AC5292" s="15"/>
      <c r="AD5292" s="16"/>
    </row>
    <row r="5293" spans="1:30" x14ac:dyDescent="0.3">
      <c r="A5293" s="21">
        <v>44194</v>
      </c>
      <c r="B5293" s="22">
        <v>-2.2489698435883315E-3</v>
      </c>
      <c r="C5293" s="9">
        <f t="shared" si="452"/>
        <v>-3.8848969843588335E-2</v>
      </c>
      <c r="D5293" s="6">
        <f t="shared" si="453"/>
        <v>1.509242457908036E-3</v>
      </c>
      <c r="E5293" s="6">
        <f t="shared" si="454"/>
        <v>8.9188096357079754E-4</v>
      </c>
      <c r="F5293" s="6">
        <f>B$6+B$7*E5284+B$8*(H5292*100)^2</f>
        <v>0.53973570962939565</v>
      </c>
      <c r="G5293" s="18">
        <v>6.8650148192594476E-3</v>
      </c>
      <c r="H5293" s="9">
        <f t="shared" si="449"/>
        <v>7.3466707400658407E-3</v>
      </c>
      <c r="I5293" s="8">
        <f t="shared" si="448"/>
        <v>4.8165592080639304E-4</v>
      </c>
      <c r="J5293" s="11">
        <f t="shared" si="450"/>
        <v>7.0160944074750139E-2</v>
      </c>
      <c r="K5293" s="11">
        <f t="shared" si="451"/>
        <v>2.2479377914839116E-3</v>
      </c>
      <c r="AC5293" s="15"/>
      <c r="AD5293" s="16"/>
    </row>
    <row r="5294" spans="1:30" x14ac:dyDescent="0.3">
      <c r="A5294" s="21">
        <v>44195</v>
      </c>
      <c r="B5294" s="22">
        <v>2.4328053700195629E-3</v>
      </c>
      <c r="C5294" s="9">
        <f t="shared" si="452"/>
        <v>-3.4167194629980441E-2</v>
      </c>
      <c r="D5294" s="6">
        <f t="shared" si="453"/>
        <v>1.1673971888829643E-3</v>
      </c>
      <c r="E5294" s="6">
        <f t="shared" si="454"/>
        <v>1.509242457908036E-3</v>
      </c>
      <c r="F5294" s="6">
        <f>B$6+B$7*E5284+B$8*(H5293*100)^2</f>
        <v>0.50644123406288222</v>
      </c>
      <c r="G5294" s="18">
        <v>4.3512467228390425E-3</v>
      </c>
      <c r="H5294" s="9">
        <f t="shared" si="449"/>
        <v>7.1164684645045832E-3</v>
      </c>
      <c r="I5294" s="8">
        <f t="shared" si="448"/>
        <v>2.7652217416655406E-3</v>
      </c>
      <c r="J5294" s="11">
        <f t="shared" si="450"/>
        <v>0.63550102253483021</v>
      </c>
      <c r="K5294" s="11">
        <f t="shared" si="451"/>
        <v>0.10338262322255165</v>
      </c>
      <c r="AC5294" s="15"/>
      <c r="AD5294" s="16"/>
    </row>
    <row r="5295" spans="1:30" x14ac:dyDescent="0.3">
      <c r="A5295" s="21">
        <v>44196</v>
      </c>
      <c r="B5295" s="22">
        <v>6.454715917065936E-3</v>
      </c>
      <c r="C5295" s="9">
        <f t="shared" si="452"/>
        <v>-3.0145284082934064E-2</v>
      </c>
      <c r="D5295" s="6">
        <f t="shared" si="453"/>
        <v>9.087381524407978E-4</v>
      </c>
      <c r="E5295" s="6">
        <f t="shared" si="454"/>
        <v>1.1673971888829643E-3</v>
      </c>
      <c r="F5295" s="6">
        <f>B$6+B$7*E5284+B$8*(H5294*100)^2</f>
        <v>0.47589355273060596</v>
      </c>
      <c r="G5295" s="18">
        <v>5.4362126639325862E-3</v>
      </c>
      <c r="H5295" s="9">
        <f t="shared" si="449"/>
        <v>6.8985038430851506E-3</v>
      </c>
      <c r="I5295" s="8">
        <f t="shared" si="448"/>
        <v>1.4622911791525644E-3</v>
      </c>
      <c r="J5295" s="11">
        <f t="shared" si="450"/>
        <v>0.26899079737155368</v>
      </c>
      <c r="K5295" s="11">
        <f t="shared" si="451"/>
        <v>2.624971612787208E-2</v>
      </c>
      <c r="AC5295" s="15"/>
      <c r="AD5295" s="16"/>
    </row>
    <row r="5296" spans="1:30" x14ac:dyDescent="0.3">
      <c r="A5296" s="21">
        <v>44200</v>
      </c>
      <c r="B5296" s="22">
        <v>-1.257907462087929E-2</v>
      </c>
      <c r="C5296" s="9">
        <f t="shared" si="452"/>
        <v>-4.9179074620879289E-2</v>
      </c>
      <c r="D5296" s="6">
        <f t="shared" si="453"/>
        <v>2.4185813805660135E-3</v>
      </c>
      <c r="E5296" s="6">
        <f t="shared" si="454"/>
        <v>9.087381524407978E-4</v>
      </c>
      <c r="F5296" s="6">
        <f>B$6+B$7*E5284+B$8*(H5295*100)^2</f>
        <v>0.44786605510824262</v>
      </c>
      <c r="G5296" s="18">
        <v>1.6885958955893898E-2</v>
      </c>
      <c r="H5296" s="9">
        <f t="shared" si="449"/>
        <v>6.6922795451792262E-3</v>
      </c>
      <c r="I5296" s="8">
        <f t="shared" si="448"/>
        <v>1.0193679410714671E-2</v>
      </c>
      <c r="J5296" s="11">
        <f t="shared" si="450"/>
        <v>0.60367785077178904</v>
      </c>
      <c r="K5296" s="11">
        <f t="shared" si="451"/>
        <v>0.59767199128559811</v>
      </c>
      <c r="AC5296" s="15"/>
      <c r="AD5296" s="16"/>
    </row>
    <row r="5297" spans="1:30" x14ac:dyDescent="0.3">
      <c r="A5297" s="21">
        <v>44201</v>
      </c>
      <c r="B5297" s="22">
        <v>5.5335496476608724E-3</v>
      </c>
      <c r="C5297" s="9">
        <f t="shared" si="452"/>
        <v>-3.1066450352339129E-2</v>
      </c>
      <c r="D5297" s="6">
        <f t="shared" si="453"/>
        <v>9.6512433749435195E-4</v>
      </c>
      <c r="E5297" s="6">
        <f t="shared" si="454"/>
        <v>2.4185813805660135E-3</v>
      </c>
      <c r="F5297" s="6">
        <f>B$6+B$7*E5284+B$8*(H5296*100)^2</f>
        <v>0.42215082603972431</v>
      </c>
      <c r="G5297" s="18">
        <v>7.2168914402760262E-3</v>
      </c>
      <c r="H5297" s="9">
        <f t="shared" si="449"/>
        <v>6.4973134912802563E-3</v>
      </c>
      <c r="I5297" s="8">
        <f t="shared" si="448"/>
        <v>7.1957794899576988E-4</v>
      </c>
      <c r="J5297" s="11">
        <f t="shared" si="450"/>
        <v>9.9707464765224185E-2</v>
      </c>
      <c r="K5297" s="11">
        <f t="shared" si="451"/>
        <v>5.7145445296649111E-3</v>
      </c>
      <c r="AC5297" s="15"/>
      <c r="AD5297" s="16"/>
    </row>
    <row r="5298" spans="1:30" x14ac:dyDescent="0.3">
      <c r="A5298" s="21">
        <v>44202</v>
      </c>
      <c r="B5298" s="22">
        <v>1.4302551228400646E-2</v>
      </c>
      <c r="C5298" s="9">
        <f t="shared" si="452"/>
        <v>-2.2297448771599355E-2</v>
      </c>
      <c r="D5298" s="6">
        <f t="shared" si="453"/>
        <v>4.971762217220976E-4</v>
      </c>
      <c r="E5298" s="6">
        <f t="shared" si="454"/>
        <v>9.6512433749435195E-4</v>
      </c>
      <c r="F5298" s="6">
        <f>B$6+B$7*E5284+B$8*(H5297*100)^2</f>
        <v>0.39855710336935879</v>
      </c>
      <c r="G5298" s="18">
        <v>1.3159487722370501E-2</v>
      </c>
      <c r="H5298" s="9">
        <f t="shared" si="449"/>
        <v>6.3131379152475261E-3</v>
      </c>
      <c r="I5298" s="8">
        <f t="shared" si="448"/>
        <v>6.8463498071229751E-3</v>
      </c>
      <c r="J5298" s="11">
        <f t="shared" si="450"/>
        <v>0.52025959912440267</v>
      </c>
      <c r="K5298" s="11">
        <f t="shared" si="451"/>
        <v>0.34995052245470548</v>
      </c>
      <c r="AC5298" s="15"/>
      <c r="AD5298" s="16"/>
    </row>
    <row r="5299" spans="1:30" x14ac:dyDescent="0.3">
      <c r="A5299" s="21">
        <v>44203</v>
      </c>
      <c r="B5299" s="22">
        <v>6.844334160799298E-3</v>
      </c>
      <c r="C5299" s="9">
        <f t="shared" si="452"/>
        <v>-2.9755665839200703E-2</v>
      </c>
      <c r="D5299" s="6">
        <f t="shared" si="453"/>
        <v>8.8539964953417562E-4</v>
      </c>
      <c r="E5299" s="6">
        <f t="shared" si="454"/>
        <v>4.971762217220976E-4</v>
      </c>
      <c r="F5299" s="6">
        <f>B$6+B$7*E5284+B$8*(H5298*100)^2</f>
        <v>0.37690986281929839</v>
      </c>
      <c r="G5299" s="18">
        <v>6.9403346970997645E-3</v>
      </c>
      <c r="H5299" s="9">
        <f t="shared" si="449"/>
        <v>6.1392985170888896E-3</v>
      </c>
      <c r="I5299" s="8">
        <f t="shared" si="448"/>
        <v>8.0103618001087489E-4</v>
      </c>
      <c r="J5299" s="11">
        <f t="shared" si="450"/>
        <v>0.1154175144241405</v>
      </c>
      <c r="K5299" s="11">
        <f t="shared" si="451"/>
        <v>7.8373122864439093E-3</v>
      </c>
      <c r="AC5299" s="15"/>
      <c r="AD5299" s="16"/>
    </row>
    <row r="5300" spans="1:30" x14ac:dyDescent="0.3">
      <c r="A5300" s="21">
        <v>44204</v>
      </c>
      <c r="B5300" s="22">
        <v>1.8294393762899198E-3</v>
      </c>
      <c r="C5300" s="9">
        <f t="shared" si="452"/>
        <v>-3.4770560623710083E-2</v>
      </c>
      <c r="D5300" s="6">
        <f t="shared" si="453"/>
        <v>1.208991886087098E-3</v>
      </c>
      <c r="E5300" s="6">
        <f t="shared" si="454"/>
        <v>8.8539964953417562E-4</v>
      </c>
      <c r="F5300" s="6">
        <f>B$6+B$7*E5284+B$8*(H5299*100)^2</f>
        <v>0.35704851961461792</v>
      </c>
      <c r="G5300" s="18">
        <v>8.8785130052003083E-3</v>
      </c>
      <c r="H5300" s="9">
        <f t="shared" si="449"/>
        <v>5.9753537101548881E-3</v>
      </c>
      <c r="I5300" s="8">
        <f t="shared" si="448"/>
        <v>2.9031592950454202E-3</v>
      </c>
      <c r="J5300" s="11">
        <f t="shared" si="450"/>
        <v>0.32698710846568413</v>
      </c>
      <c r="K5300" s="11">
        <f t="shared" si="451"/>
        <v>8.9864844796154308E-2</v>
      </c>
      <c r="AC5300" s="15"/>
      <c r="AD5300" s="16"/>
    </row>
    <row r="5301" spans="1:30" x14ac:dyDescent="0.3">
      <c r="A5301" s="21">
        <v>44207</v>
      </c>
      <c r="B5301" s="22">
        <v>-2.8750962063200029E-3</v>
      </c>
      <c r="C5301" s="9">
        <f t="shared" si="452"/>
        <v>-3.9475096206320004E-2</v>
      </c>
      <c r="D5301" s="6">
        <f t="shared" si="453"/>
        <v>1.5582832204982199E-3</v>
      </c>
      <c r="E5301" s="6">
        <f t="shared" si="454"/>
        <v>1.208991886087098E-3</v>
      </c>
      <c r="F5301" s="6">
        <f>B$6+B$7*E5284+B$8*(H5300*100)^2</f>
        <v>0.33882573722432352</v>
      </c>
      <c r="G5301" s="18">
        <v>6.5124998592783262E-3</v>
      </c>
      <c r="H5301" s="9">
        <f t="shared" si="449"/>
        <v>5.8208739655168928E-3</v>
      </c>
      <c r="I5301" s="8">
        <f t="shared" si="448"/>
        <v>6.9162589376143332E-4</v>
      </c>
      <c r="J5301" s="11">
        <f t="shared" si="450"/>
        <v>0.10619975565543811</v>
      </c>
      <c r="K5301" s="11">
        <f t="shared" si="451"/>
        <v>6.5452526697988844E-3</v>
      </c>
      <c r="AC5301" s="15"/>
      <c r="AD5301" s="16"/>
    </row>
    <row r="5302" spans="1:30" x14ac:dyDescent="0.3">
      <c r="A5302" s="21">
        <v>44208</v>
      </c>
      <c r="B5302" s="22">
        <v>1.9330719093165558E-3</v>
      </c>
      <c r="C5302" s="9">
        <f t="shared" si="452"/>
        <v>-3.4666928090683446E-2</v>
      </c>
      <c r="D5302" s="6">
        <f t="shared" si="453"/>
        <v>1.201795903244617E-3</v>
      </c>
      <c r="E5302" s="6">
        <f t="shared" si="454"/>
        <v>1.5582832204982199E-3</v>
      </c>
      <c r="F5302" s="6">
        <f>B$6+B$7*E5284+B$8*(H5301*100)^2</f>
        <v>0.3221063343812286</v>
      </c>
      <c r="G5302" s="18">
        <v>4.9767795872261416E-3</v>
      </c>
      <c r="H5302" s="9">
        <f t="shared" si="449"/>
        <v>5.6754412549266031E-3</v>
      </c>
      <c r="I5302" s="8">
        <f t="shared" si="448"/>
        <v>6.9866166770046149E-4</v>
      </c>
      <c r="J5302" s="11">
        <f t="shared" si="450"/>
        <v>0.14038428977118267</v>
      </c>
      <c r="K5302" s="11">
        <f t="shared" si="451"/>
        <v>8.2626854936955763E-3</v>
      </c>
      <c r="AC5302" s="15"/>
      <c r="AD5302" s="16"/>
    </row>
    <row r="5303" spans="1:30" x14ac:dyDescent="0.3">
      <c r="A5303" s="21">
        <v>44209</v>
      </c>
      <c r="B5303" s="22">
        <v>-2.6456980996594662E-4</v>
      </c>
      <c r="C5303" s="9">
        <f t="shared" si="452"/>
        <v>-3.6864569809965948E-2</v>
      </c>
      <c r="D5303" s="6">
        <f t="shared" si="453"/>
        <v>1.3589965072738528E-3</v>
      </c>
      <c r="E5303" s="6">
        <f t="shared" si="454"/>
        <v>1.201795903244617E-3</v>
      </c>
      <c r="F5303" s="6">
        <f>B$6+B$7*E5284+B$8*(H5302*100)^2</f>
        <v>0.30676628227268887</v>
      </c>
      <c r="G5303" s="18">
        <v>3.4083901335107535E-3</v>
      </c>
      <c r="H5303" s="9">
        <f t="shared" si="449"/>
        <v>5.5386485921449184E-3</v>
      </c>
      <c r="I5303" s="8">
        <f t="shared" si="448"/>
        <v>2.1302584586341648E-3</v>
      </c>
      <c r="J5303" s="11">
        <f t="shared" si="450"/>
        <v>0.62500429093776566</v>
      </c>
      <c r="K5303" s="11">
        <f t="shared" si="451"/>
        <v>0.10089344677369239</v>
      </c>
      <c r="AC5303" s="15"/>
      <c r="AD5303" s="16"/>
    </row>
    <row r="5304" spans="1:30" x14ac:dyDescent="0.3">
      <c r="A5304" s="21">
        <v>44210</v>
      </c>
      <c r="B5304" s="22">
        <v>-2.2223686941634517E-3</v>
      </c>
      <c r="C5304" s="9">
        <f t="shared" si="452"/>
        <v>-3.8822368694163452E-2</v>
      </c>
      <c r="D5304" s="6">
        <f t="shared" si="453"/>
        <v>1.5071763110255623E-3</v>
      </c>
      <c r="E5304" s="6">
        <f t="shared" si="454"/>
        <v>1.3589965072738528E-3</v>
      </c>
      <c r="F5304" s="6">
        <f>B$6+B$7*E5284+B$8*(H5303*100)^2</f>
        <v>0.29269178446310362</v>
      </c>
      <c r="G5304" s="18">
        <v>5.5802693941268107E-3</v>
      </c>
      <c r="H5304" s="9">
        <f t="shared" si="449"/>
        <v>5.4100996706447435E-3</v>
      </c>
      <c r="I5304" s="8">
        <f t="shared" si="448"/>
        <v>1.7016972348206719E-4</v>
      </c>
      <c r="J5304" s="11">
        <f t="shared" si="450"/>
        <v>3.049489396715676E-2</v>
      </c>
      <c r="K5304" s="11">
        <f t="shared" si="451"/>
        <v>4.8454524257457443E-4</v>
      </c>
      <c r="AC5304" s="15"/>
      <c r="AD5304" s="16"/>
    </row>
    <row r="5305" spans="1:30" x14ac:dyDescent="0.3">
      <c r="A5305" s="21">
        <v>44211</v>
      </c>
      <c r="B5305" s="22">
        <v>-5.7360413107173346E-3</v>
      </c>
      <c r="C5305" s="9">
        <f t="shared" si="452"/>
        <v>-4.2336041310717332E-2</v>
      </c>
      <c r="D5305" s="6">
        <f t="shared" si="453"/>
        <v>1.7923403938627646E-3</v>
      </c>
      <c r="E5305" s="6">
        <f t="shared" si="454"/>
        <v>1.5071763110255623E-3</v>
      </c>
      <c r="F5305" s="6">
        <f>B$6+B$7*E5284+B$8*(H5304*100)^2</f>
        <v>0.27977843272280922</v>
      </c>
      <c r="G5305" s="18">
        <v>8.0817651567224313E-3</v>
      </c>
      <c r="H5305" s="9">
        <f t="shared" si="449"/>
        <v>5.2894085938109299E-3</v>
      </c>
      <c r="I5305" s="8">
        <f t="shared" si="448"/>
        <v>2.7923565629115014E-3</v>
      </c>
      <c r="J5305" s="11">
        <f t="shared" si="450"/>
        <v>0.34551320271770242</v>
      </c>
      <c r="K5305" s="11">
        <f t="shared" si="451"/>
        <v>0.10401083620069596</v>
      </c>
      <c r="AC5305" s="15"/>
      <c r="AD5305" s="16"/>
    </row>
    <row r="5306" spans="1:30" x14ac:dyDescent="0.3">
      <c r="A5306" s="21">
        <v>44215</v>
      </c>
      <c r="B5306" s="22">
        <v>3.7658213161612811E-3</v>
      </c>
      <c r="C5306" s="9">
        <f t="shared" si="452"/>
        <v>-3.283417868383872E-2</v>
      </c>
      <c r="D5306" s="6">
        <f t="shared" si="453"/>
        <v>1.078083289842249E-3</v>
      </c>
      <c r="E5306" s="6">
        <f t="shared" si="454"/>
        <v>1.7923403938627646E-3</v>
      </c>
      <c r="F5306" s="6">
        <f>B$6+B$7*E5285+B$8*(H5305*100)^2</f>
        <v>0.26784369748043391</v>
      </c>
      <c r="G5306" s="18">
        <v>5.9061428243668435E-3</v>
      </c>
      <c r="H5306" s="9">
        <f t="shared" si="449"/>
        <v>5.1753617987579763E-3</v>
      </c>
      <c r="I5306" s="8">
        <f t="shared" si="448"/>
        <v>7.3078102560886725E-4</v>
      </c>
      <c r="J5306" s="11">
        <f t="shared" si="450"/>
        <v>0.12373236600271501</v>
      </c>
      <c r="K5306" s="11">
        <f t="shared" si="451"/>
        <v>9.1201363529209711E-3</v>
      </c>
      <c r="AC5306" s="15"/>
      <c r="AD5306" s="16"/>
    </row>
    <row r="5307" spans="1:30" x14ac:dyDescent="0.3">
      <c r="A5307" s="21">
        <v>44216</v>
      </c>
      <c r="B5307" s="22">
        <v>8.302233543656069E-3</v>
      </c>
      <c r="C5307" s="9">
        <f t="shared" si="452"/>
        <v>-2.829776645634393E-2</v>
      </c>
      <c r="D5307" s="6">
        <f t="shared" si="453"/>
        <v>8.0076358641778371E-4</v>
      </c>
      <c r="E5307" s="6">
        <f t="shared" si="454"/>
        <v>1.078083289842249E-3</v>
      </c>
      <c r="F5307" s="6">
        <f>B$6+B$7*E5307+B$8*(G5306*100)^2</f>
        <v>0.33122595698068552</v>
      </c>
      <c r="G5307" s="18">
        <v>4.975896719262793E-3</v>
      </c>
      <c r="H5307" s="9">
        <f t="shared" si="449"/>
        <v>5.7552233404159527E-3</v>
      </c>
      <c r="I5307" s="8">
        <f t="shared" si="448"/>
        <v>7.7932662115315961E-4</v>
      </c>
      <c r="J5307" s="11">
        <f t="shared" si="450"/>
        <v>0.15662033702110706</v>
      </c>
      <c r="K5307" s="11">
        <f t="shared" si="451"/>
        <v>1.0090194754285076E-2</v>
      </c>
      <c r="AC5307" s="15"/>
      <c r="AD5307" s="16"/>
    </row>
    <row r="5308" spans="1:30" x14ac:dyDescent="0.3">
      <c r="A5308" s="21">
        <v>44217</v>
      </c>
      <c r="B5308" s="22">
        <v>-3.9673582274391477E-4</v>
      </c>
      <c r="C5308" s="9">
        <f t="shared" si="452"/>
        <v>-3.6996735822743917E-2</v>
      </c>
      <c r="D5308" s="6">
        <f t="shared" si="453"/>
        <v>1.368758461537903E-3</v>
      </c>
      <c r="E5308" s="6">
        <f t="shared" si="454"/>
        <v>8.0076358641778371E-4</v>
      </c>
      <c r="F5308" s="6">
        <f>B$6+B$7*E5307+B$8*(H5307*100)^2</f>
        <v>0.31507862341826642</v>
      </c>
      <c r="G5308" s="18">
        <v>3.1883658762002659E-3</v>
      </c>
      <c r="H5308" s="9">
        <f t="shared" si="449"/>
        <v>5.6131864695399747E-3</v>
      </c>
      <c r="I5308" s="8">
        <f t="shared" si="448"/>
        <v>2.4248205933397088E-3</v>
      </c>
      <c r="J5308" s="11">
        <f t="shared" si="450"/>
        <v>0.76052143558551943</v>
      </c>
      <c r="K5308" s="11">
        <f t="shared" si="451"/>
        <v>0.13362356807781883</v>
      </c>
      <c r="AC5308" s="15"/>
      <c r="AD5308" s="16"/>
    </row>
    <row r="5309" spans="1:30" x14ac:dyDescent="0.3">
      <c r="A5309" s="21">
        <v>44218</v>
      </c>
      <c r="B5309" s="22">
        <v>-5.7590857709406947E-3</v>
      </c>
      <c r="C5309" s="9">
        <f t="shared" si="452"/>
        <v>-4.2359085770940698E-2</v>
      </c>
      <c r="D5309" s="6">
        <f t="shared" si="453"/>
        <v>1.7942921473499108E-3</v>
      </c>
      <c r="E5309" s="6">
        <f t="shared" si="454"/>
        <v>1.368758461537903E-3</v>
      </c>
      <c r="F5309" s="6">
        <f>B$6+B$7*E5307+B$8*(H5308*100)^2</f>
        <v>0.30026344487474693</v>
      </c>
      <c r="G5309" s="18">
        <v>4.7676812609150779E-3</v>
      </c>
      <c r="H5309" s="9">
        <f t="shared" si="449"/>
        <v>5.4796299589912724E-3</v>
      </c>
      <c r="I5309" s="8">
        <f t="shared" si="448"/>
        <v>7.1194869807619451E-4</v>
      </c>
      <c r="J5309" s="11">
        <f t="shared" si="450"/>
        <v>0.14932808195729672</v>
      </c>
      <c r="K5309" s="11">
        <f t="shared" si="451"/>
        <v>9.2510760493924593E-3</v>
      </c>
      <c r="AC5309" s="15"/>
      <c r="AD5309" s="16"/>
    </row>
    <row r="5310" spans="1:30" x14ac:dyDescent="0.3">
      <c r="A5310" s="21">
        <v>44221</v>
      </c>
      <c r="B5310" s="22">
        <v>-1.1937467856484242E-3</v>
      </c>
      <c r="C5310" s="9">
        <f t="shared" si="452"/>
        <v>-3.7793746785648424E-2</v>
      </c>
      <c r="D5310" s="6">
        <f t="shared" si="453"/>
        <v>1.4283672960977106E-3</v>
      </c>
      <c r="E5310" s="6">
        <f t="shared" si="454"/>
        <v>1.7942921473499108E-3</v>
      </c>
      <c r="F5310" s="6">
        <f>B$6+B$7*E5307+B$8*(H5309*100)^2</f>
        <v>0.28667051856106779</v>
      </c>
      <c r="G5310" s="18">
        <v>1.2345186138925551E-2</v>
      </c>
      <c r="H5310" s="9">
        <f t="shared" si="449"/>
        <v>5.3541621058861098E-3</v>
      </c>
      <c r="I5310" s="8">
        <f t="shared" si="448"/>
        <v>6.9910240330394412E-3</v>
      </c>
      <c r="J5310" s="11">
        <f t="shared" si="450"/>
        <v>0.56629555475037141</v>
      </c>
      <c r="K5310" s="11">
        <f t="shared" si="451"/>
        <v>0.4703256845551993</v>
      </c>
      <c r="AC5310" s="15"/>
      <c r="AD5310" s="16"/>
    </row>
    <row r="5311" spans="1:30" x14ac:dyDescent="0.3">
      <c r="A5311" s="21">
        <v>44222</v>
      </c>
      <c r="B5311" s="22">
        <v>-7.4190749350737622E-4</v>
      </c>
      <c r="C5311" s="9">
        <f t="shared" si="452"/>
        <v>-3.7341907493507374E-2</v>
      </c>
      <c r="D5311" s="6">
        <f t="shared" si="453"/>
        <v>1.3944180552536622E-3</v>
      </c>
      <c r="E5311" s="6">
        <f t="shared" si="454"/>
        <v>1.4283672960977106E-3</v>
      </c>
      <c r="F5311" s="6">
        <f>B$6+B$7*E5307+B$8*(H5310*100)^2</f>
        <v>0.27419900866826719</v>
      </c>
      <c r="G5311" s="18">
        <v>5.0871862345277996E-3</v>
      </c>
      <c r="H5311" s="9">
        <f t="shared" si="449"/>
        <v>5.2364015188702548E-3</v>
      </c>
      <c r="I5311" s="8">
        <f t="shared" si="448"/>
        <v>1.4921528434245525E-4</v>
      </c>
      <c r="J5311" s="11">
        <f t="shared" si="450"/>
        <v>2.9331594611123106E-2</v>
      </c>
      <c r="K5311" s="11">
        <f t="shared" si="451"/>
        <v>4.1388603228242893E-4</v>
      </c>
      <c r="AC5311" s="15"/>
      <c r="AD5311" s="16"/>
    </row>
    <row r="5312" spans="1:30" x14ac:dyDescent="0.3">
      <c r="A5312" s="21">
        <v>44223</v>
      </c>
      <c r="B5312" s="22">
        <v>-2.0701816301101357E-2</v>
      </c>
      <c r="C5312" s="9">
        <f t="shared" si="452"/>
        <v>-5.7301816301101358E-2</v>
      </c>
      <c r="D5312" s="6">
        <f t="shared" si="453"/>
        <v>3.2834981514051655E-3</v>
      </c>
      <c r="E5312" s="6">
        <f t="shared" si="454"/>
        <v>1.3944180552536622E-3</v>
      </c>
      <c r="F5312" s="6">
        <f>B$6+B$7*E5307+B$8*(H5311*100)^2</f>
        <v>0.26275639834162257</v>
      </c>
      <c r="G5312" s="18">
        <v>1.082620245485214E-2</v>
      </c>
      <c r="H5312" s="9">
        <f t="shared" si="449"/>
        <v>5.1259769638735461E-3</v>
      </c>
      <c r="I5312" s="8">
        <f t="shared" si="448"/>
        <v>5.7002254909785943E-3</v>
      </c>
      <c r="J5312" s="11">
        <f t="shared" si="450"/>
        <v>0.52652123537776996</v>
      </c>
      <c r="K5312" s="11">
        <f t="shared" si="451"/>
        <v>0.36437892264117888</v>
      </c>
      <c r="AC5312" s="15"/>
      <c r="AD5312" s="16"/>
    </row>
    <row r="5313" spans="1:30" x14ac:dyDescent="0.3">
      <c r="A5313" s="21">
        <v>44224</v>
      </c>
      <c r="B5313" s="22">
        <v>9.8574615023823507E-3</v>
      </c>
      <c r="C5313" s="9">
        <f t="shared" si="452"/>
        <v>-2.6742538497617652E-2</v>
      </c>
      <c r="D5313" s="6">
        <f t="shared" si="453"/>
        <v>7.151633652965622E-4</v>
      </c>
      <c r="E5313" s="6">
        <f t="shared" si="454"/>
        <v>3.2834981514051655E-3</v>
      </c>
      <c r="F5313" s="6">
        <f>B$6+B$7*E5307+B$8*(H5312*100)^2</f>
        <v>0.25225780336692621</v>
      </c>
      <c r="G5313" s="18">
        <v>1.3963033418244229E-2</v>
      </c>
      <c r="H5313" s="9">
        <f t="shared" si="449"/>
        <v>5.0225272858086707E-3</v>
      </c>
      <c r="I5313" s="8">
        <f t="shared" si="448"/>
        <v>8.9405061324355582E-3</v>
      </c>
      <c r="J5313" s="11">
        <f t="shared" si="450"/>
        <v>0.64029826933979905</v>
      </c>
      <c r="K5313" s="11">
        <f t="shared" si="451"/>
        <v>0.75760103024110026</v>
      </c>
      <c r="AC5313" s="15"/>
      <c r="AD5313" s="16"/>
    </row>
    <row r="5314" spans="1:30" x14ac:dyDescent="0.3">
      <c r="A5314" s="21">
        <v>44225</v>
      </c>
      <c r="B5314" s="22">
        <v>-2.0491934641313873E-2</v>
      </c>
      <c r="C5314" s="9">
        <f t="shared" si="452"/>
        <v>-5.7091934641313874E-2</v>
      </c>
      <c r="D5314" s="6">
        <f t="shared" si="453"/>
        <v>3.259489001088055E-3</v>
      </c>
      <c r="E5314" s="6">
        <f t="shared" si="454"/>
        <v>7.151633652965622E-4</v>
      </c>
      <c r="F5314" s="6">
        <f>B$6+B$7*E5307+B$8*(H5313*100)^2</f>
        <v>0.2426253424776422</v>
      </c>
      <c r="G5314" s="18">
        <v>1.1734498789078557E-2</v>
      </c>
      <c r="H5314" s="9">
        <f t="shared" si="449"/>
        <v>4.9257013965286426E-3</v>
      </c>
      <c r="I5314" s="8">
        <f t="shared" si="448"/>
        <v>6.8087973925499146E-3</v>
      </c>
      <c r="J5314" s="11">
        <f t="shared" si="450"/>
        <v>0.58023759812280573</v>
      </c>
      <c r="K5314" s="11">
        <f t="shared" si="451"/>
        <v>0.51423363389286703</v>
      </c>
      <c r="AC5314" s="15"/>
      <c r="AD5314" s="16"/>
    </row>
    <row r="5315" spans="1:30" x14ac:dyDescent="0.3">
      <c r="A5315" s="21">
        <v>44228</v>
      </c>
      <c r="B5315" s="22">
        <v>7.6183708818175662E-3</v>
      </c>
      <c r="C5315" s="9">
        <f t="shared" si="452"/>
        <v>-2.8981629118182434E-2</v>
      </c>
      <c r="D5315" s="6">
        <f t="shared" si="453"/>
        <v>8.399348263438799E-4</v>
      </c>
      <c r="E5315" s="6">
        <f t="shared" si="454"/>
        <v>3.259489001088055E-3</v>
      </c>
      <c r="F5315" s="6">
        <f>B$6+B$7*E5307+B$8*(H5314*100)^2</f>
        <v>0.2337875596117242</v>
      </c>
      <c r="G5315" s="18">
        <v>7.0516180870391449E-3</v>
      </c>
      <c r="H5315" s="9">
        <f t="shared" si="449"/>
        <v>4.8351583181083548E-3</v>
      </c>
      <c r="I5315" s="8">
        <f t="shared" si="448"/>
        <v>2.2164597689307902E-3</v>
      </c>
      <c r="J5315" s="11">
        <f t="shared" si="450"/>
        <v>0.31431931530787766</v>
      </c>
      <c r="K5315" s="11">
        <f t="shared" si="451"/>
        <v>8.1061563509646106E-2</v>
      </c>
      <c r="AC5315" s="15"/>
      <c r="AD5315" s="16"/>
    </row>
    <row r="5316" spans="1:30" x14ac:dyDescent="0.3">
      <c r="A5316" s="21">
        <v>44229</v>
      </c>
      <c r="B5316" s="22">
        <v>1.5618546428521188E-2</v>
      </c>
      <c r="C5316" s="9">
        <f t="shared" si="452"/>
        <v>-2.0981453571478813E-2</v>
      </c>
      <c r="D5316" s="6">
        <f t="shared" si="453"/>
        <v>4.4022139397212101E-4</v>
      </c>
      <c r="E5316" s="6">
        <f t="shared" si="454"/>
        <v>8.399348263438799E-4</v>
      </c>
      <c r="F5316" s="6">
        <f>B$6+B$7*E5307+B$8*(H5315*100)^2</f>
        <v>0.22567889383224435</v>
      </c>
      <c r="G5316" s="18">
        <v>1.0459819532686111E-2</v>
      </c>
      <c r="H5316" s="9">
        <f t="shared" si="449"/>
        <v>4.7505672696241692E-3</v>
      </c>
      <c r="I5316" s="8">
        <f t="shared" si="448"/>
        <v>5.7092522630619418E-3</v>
      </c>
      <c r="J5316" s="11">
        <f t="shared" si="450"/>
        <v>0.5458270331740408</v>
      </c>
      <c r="K5316" s="11">
        <f t="shared" si="451"/>
        <v>0.41252714985446337</v>
      </c>
      <c r="AC5316" s="15"/>
      <c r="AD5316" s="16"/>
    </row>
    <row r="5317" spans="1:30" x14ac:dyDescent="0.3">
      <c r="A5317" s="21">
        <v>44230</v>
      </c>
      <c r="B5317" s="22">
        <v>1.1763071010600123E-3</v>
      </c>
      <c r="C5317" s="9">
        <f t="shared" si="452"/>
        <v>-3.5423692898939992E-2</v>
      </c>
      <c r="D5317" s="6">
        <f t="shared" si="453"/>
        <v>1.2548380185984115E-3</v>
      </c>
      <c r="E5317" s="6">
        <f t="shared" si="454"/>
        <v>4.4022139397212101E-4</v>
      </c>
      <c r="F5317" s="6">
        <f>B$6+B$7*E5307+B$8*(H5316*100)^2</f>
        <v>0.21823919297957162</v>
      </c>
      <c r="G5317" s="18">
        <v>6.1473321556280254E-3</v>
      </c>
      <c r="H5317" s="9">
        <f t="shared" si="449"/>
        <v>4.6716077851160793E-3</v>
      </c>
      <c r="I5317" s="8">
        <f t="shared" si="448"/>
        <v>1.4757243705119461E-3</v>
      </c>
      <c r="J5317" s="11">
        <f t="shared" si="450"/>
        <v>0.24005931892925067</v>
      </c>
      <c r="K5317" s="11">
        <f t="shared" si="451"/>
        <v>4.1377280707237674E-2</v>
      </c>
      <c r="AC5317" s="15"/>
      <c r="AD5317" s="16"/>
    </row>
    <row r="5318" spans="1:30" x14ac:dyDescent="0.3">
      <c r="A5318" s="21">
        <v>44231</v>
      </c>
      <c r="B5318" s="22">
        <v>1.0756422106507334E-2</v>
      </c>
      <c r="C5318" s="9">
        <f t="shared" si="452"/>
        <v>-2.5843577893492668E-2</v>
      </c>
      <c r="D5318" s="6">
        <f t="shared" si="453"/>
        <v>6.6789051833702291E-4</v>
      </c>
      <c r="E5318" s="6">
        <f t="shared" si="454"/>
        <v>1.2548380185984115E-3</v>
      </c>
      <c r="F5318" s="6">
        <f>B$6+B$7*E5307+B$8*(H5317*100)^2</f>
        <v>0.2114132674472444</v>
      </c>
      <c r="G5318" s="18">
        <v>4.3075119881333702E-3</v>
      </c>
      <c r="H5318" s="9">
        <f t="shared" si="449"/>
        <v>4.5979698503496565E-3</v>
      </c>
      <c r="I5318" s="8">
        <f t="shared" si="448"/>
        <v>2.9045786221628626E-4</v>
      </c>
      <c r="J5318" s="11">
        <f t="shared" si="450"/>
        <v>6.743054065002245E-2</v>
      </c>
      <c r="K5318" s="11">
        <f t="shared" si="451"/>
        <v>2.0835035266926205E-3</v>
      </c>
      <c r="AC5318" s="15"/>
      <c r="AD5318" s="16"/>
    </row>
    <row r="5319" spans="1:30" x14ac:dyDescent="0.3">
      <c r="A5319" s="21">
        <v>44232</v>
      </c>
      <c r="B5319" s="22">
        <v>2.9702520532731646E-3</v>
      </c>
      <c r="C5319" s="9">
        <f t="shared" si="452"/>
        <v>-3.3629747946726837E-2</v>
      </c>
      <c r="D5319" s="6">
        <f t="shared" si="453"/>
        <v>1.1309599469603779E-3</v>
      </c>
      <c r="E5319" s="6">
        <f t="shared" si="454"/>
        <v>6.6789051833702291E-4</v>
      </c>
      <c r="F5319" s="6">
        <f>B$6+B$7*E5307+B$8*(H5318*100)^2</f>
        <v>0.20515048077133421</v>
      </c>
      <c r="G5319" s="18">
        <v>4.1244630180768535E-3</v>
      </c>
      <c r="H5319" s="9">
        <f t="shared" si="449"/>
        <v>4.529354046344072E-3</v>
      </c>
      <c r="I5319" s="8">
        <f t="shared" ref="I5319:I5382" si="455">SQRT((G5319-H5319)^2)</f>
        <v>4.0489102826721853E-4</v>
      </c>
      <c r="J5319" s="11">
        <f t="shared" si="450"/>
        <v>9.8168180074023392E-2</v>
      </c>
      <c r="K5319" s="11">
        <f t="shared" si="451"/>
        <v>4.2508359710193844E-3</v>
      </c>
      <c r="AC5319" s="15"/>
      <c r="AD5319" s="16"/>
    </row>
    <row r="5320" spans="1:30" x14ac:dyDescent="0.3">
      <c r="A5320" s="21">
        <v>44235</v>
      </c>
      <c r="B5320" s="22">
        <v>7.5965290391004116E-3</v>
      </c>
      <c r="C5320" s="9">
        <f t="shared" si="452"/>
        <v>-2.9003470960899589E-2</v>
      </c>
      <c r="D5320" s="6">
        <f t="shared" si="453"/>
        <v>8.412013277797457E-4</v>
      </c>
      <c r="E5320" s="6">
        <f t="shared" si="454"/>
        <v>1.1309599469603779E-3</v>
      </c>
      <c r="F5320" s="6">
        <f>B$6+B$7*E5307+B$8*(H5319*100)^2</f>
        <v>0.19940437399618655</v>
      </c>
      <c r="G5320" s="18">
        <v>2.7516669435014335E-3</v>
      </c>
      <c r="H5320" s="9">
        <f t="shared" ref="H5320:H5383" si="456">SQRT(F5320)/100</f>
        <v>4.4654716883682803E-3</v>
      </c>
      <c r="I5320" s="8">
        <f t="shared" si="455"/>
        <v>1.7138047448668468E-3</v>
      </c>
      <c r="J5320" s="11">
        <f t="shared" ref="J5320:J5383" si="457">ABS(G5320-H5320)/G5320</f>
        <v>0.62282419349998419</v>
      </c>
      <c r="K5320" s="11">
        <f t="shared" ref="K5320:K5383" si="458">G5320/H5320-LN(G5320/H5320)-1</f>
        <v>0.10037765492004347</v>
      </c>
      <c r="AC5320" s="15"/>
      <c r="AD5320" s="16"/>
    </row>
    <row r="5321" spans="1:30" x14ac:dyDescent="0.3">
      <c r="A5321" s="21">
        <v>44236</v>
      </c>
      <c r="B5321" s="22">
        <v>-3.1642562298281568E-4</v>
      </c>
      <c r="C5321" s="9">
        <f t="shared" si="452"/>
        <v>-3.6916425622982814E-2</v>
      </c>
      <c r="D5321" s="6">
        <f t="shared" si="453"/>
        <v>1.3628224807772219E-3</v>
      </c>
      <c r="E5321" s="6">
        <f t="shared" si="454"/>
        <v>8.412013277797457E-4</v>
      </c>
      <c r="F5321" s="6">
        <f>B$6+B$7*E5307+B$8*(H5320*100)^2</f>
        <v>0.19413232102998867</v>
      </c>
      <c r="G5321" s="18">
        <v>4.2465203795921964E-3</v>
      </c>
      <c r="H5321" s="9">
        <f t="shared" si="456"/>
        <v>4.4060449501791138E-3</v>
      </c>
      <c r="I5321" s="8">
        <f t="shared" si="455"/>
        <v>1.5952457058691742E-4</v>
      </c>
      <c r="J5321" s="11">
        <f t="shared" si="457"/>
        <v>3.7565949607484737E-2</v>
      </c>
      <c r="K5321" s="11">
        <f t="shared" si="458"/>
        <v>6.7169424573676473E-4</v>
      </c>
      <c r="AC5321" s="15"/>
      <c r="AD5321" s="16"/>
    </row>
    <row r="5322" spans="1:30" x14ac:dyDescent="0.3">
      <c r="A5322" s="21">
        <v>44237</v>
      </c>
      <c r="B5322" s="22">
        <v>1.9731616333390984E-3</v>
      </c>
      <c r="C5322" s="9">
        <f t="shared" si="452"/>
        <v>-3.4626838366660903E-2</v>
      </c>
      <c r="D5322" s="6">
        <f t="shared" si="453"/>
        <v>1.1990179352708596E-3</v>
      </c>
      <c r="E5322" s="6">
        <f t="shared" si="454"/>
        <v>1.3628224807772219E-3</v>
      </c>
      <c r="F5322" s="6">
        <f>B$6+B$7*E5307+B$8*(H5321*100)^2</f>
        <v>0.18929521243350209</v>
      </c>
      <c r="G5322" s="18">
        <v>6.8594784638696229E-3</v>
      </c>
      <c r="H5322" s="9">
        <f t="shared" si="456"/>
        <v>4.3508069646158989E-3</v>
      </c>
      <c r="I5322" s="8">
        <f t="shared" si="455"/>
        <v>2.5086714992537239E-3</v>
      </c>
      <c r="J5322" s="11">
        <f t="shared" si="457"/>
        <v>0.36572335819223672</v>
      </c>
      <c r="K5322" s="11">
        <f t="shared" si="458"/>
        <v>0.1213290512234817</v>
      </c>
      <c r="AC5322" s="15"/>
      <c r="AD5322" s="16"/>
    </row>
    <row r="5323" spans="1:30" x14ac:dyDescent="0.3">
      <c r="A5323" s="21">
        <v>44238</v>
      </c>
      <c r="B5323" s="22">
        <v>-2.2591798850627075E-4</v>
      </c>
      <c r="C5323" s="9">
        <f t="shared" si="452"/>
        <v>-3.682591798850627E-2</v>
      </c>
      <c r="D5323" s="6">
        <f t="shared" si="453"/>
        <v>1.3561482356961897E-3</v>
      </c>
      <c r="E5323" s="6">
        <f t="shared" si="454"/>
        <v>1.1990179352708596E-3</v>
      </c>
      <c r="F5323" s="6">
        <f>B$6+B$7*E5307+B$8*(H5322*100)^2</f>
        <v>0.18485716529622562</v>
      </c>
      <c r="G5323" s="18">
        <v>6.675799511241272E-3</v>
      </c>
      <c r="H5323" s="9">
        <f t="shared" si="456"/>
        <v>4.2995018931990901E-3</v>
      </c>
      <c r="I5323" s="8">
        <f t="shared" si="455"/>
        <v>2.376297618042182E-3</v>
      </c>
      <c r="J5323" s="11">
        <f t="shared" si="457"/>
        <v>0.35595700770233923</v>
      </c>
      <c r="K5323" s="11">
        <f t="shared" si="458"/>
        <v>0.1127015792539896</v>
      </c>
      <c r="AC5323" s="15"/>
      <c r="AD5323" s="16"/>
    </row>
    <row r="5324" spans="1:30" x14ac:dyDescent="0.3">
      <c r="A5324" s="21">
        <v>44239</v>
      </c>
      <c r="B5324" s="22">
        <v>8.8095310120776056E-4</v>
      </c>
      <c r="C5324" s="9">
        <f t="shared" si="452"/>
        <v>-3.5719046898792239E-2</v>
      </c>
      <c r="D5324" s="6">
        <f t="shared" si="453"/>
        <v>1.2758503113581194E-3</v>
      </c>
      <c r="E5324" s="6">
        <f t="shared" si="454"/>
        <v>1.3561482356961897E-3</v>
      </c>
      <c r="F5324" s="6">
        <f>B$6+B$7*E5307+B$8*(H5323*100)^2</f>
        <v>0.18078525704777446</v>
      </c>
      <c r="G5324" s="18">
        <v>2.8470456839161172E-3</v>
      </c>
      <c r="H5324" s="9">
        <f t="shared" si="456"/>
        <v>4.2518849590243444E-3</v>
      </c>
      <c r="I5324" s="8">
        <f t="shared" si="455"/>
        <v>1.4048392751082272E-3</v>
      </c>
      <c r="J5324" s="11">
        <f t="shared" si="457"/>
        <v>0.49343755986938287</v>
      </c>
      <c r="K5324" s="11">
        <f t="shared" si="458"/>
        <v>7.0676672857810541E-2</v>
      </c>
      <c r="AC5324" s="15"/>
      <c r="AD5324" s="16"/>
    </row>
    <row r="5325" spans="1:30" x14ac:dyDescent="0.3">
      <c r="A5325" s="21">
        <v>44243</v>
      </c>
      <c r="B5325" s="22">
        <v>2.0434568555202062E-3</v>
      </c>
      <c r="C5325" s="9">
        <f t="shared" si="452"/>
        <v>-3.4556543144479791E-2</v>
      </c>
      <c r="D5325" s="6">
        <f t="shared" si="453"/>
        <v>1.1941546740962933E-3</v>
      </c>
      <c r="E5325" s="6">
        <f t="shared" si="454"/>
        <v>1.2758503113581194E-3</v>
      </c>
      <c r="F5325" s="6">
        <f>B$6+B$7*E5307+B$8*(H5324*100)^2</f>
        <v>0.17704928122982061</v>
      </c>
      <c r="G5325" s="18">
        <v>3.5482666466600042E-3</v>
      </c>
      <c r="H5325" s="9">
        <f t="shared" si="456"/>
        <v>4.2077224389189529E-3</v>
      </c>
      <c r="I5325" s="8">
        <f t="shared" si="455"/>
        <v>6.5945579225894875E-4</v>
      </c>
      <c r="J5325" s="11">
        <f t="shared" si="457"/>
        <v>0.1858529411479537</v>
      </c>
      <c r="K5325" s="11">
        <f t="shared" si="458"/>
        <v>1.373718005791047E-2</v>
      </c>
      <c r="AC5325" s="15"/>
      <c r="AD5325" s="16"/>
    </row>
    <row r="5326" spans="1:30" x14ac:dyDescent="0.3">
      <c r="A5326" s="21">
        <v>44244</v>
      </c>
      <c r="B5326" s="22">
        <v>2.8595388456044311E-3</v>
      </c>
      <c r="C5326" s="9">
        <f t="shared" si="452"/>
        <v>-3.3740461154395572E-2</v>
      </c>
      <c r="D5326" s="6">
        <f t="shared" si="453"/>
        <v>1.1384187189112766E-3</v>
      </c>
      <c r="E5326" s="6">
        <f t="shared" si="454"/>
        <v>1.1941546740962933E-3</v>
      </c>
      <c r="F5326" s="6">
        <f>B$6+B$7*E5307+B$8*(H5325*100)^2</f>
        <v>0.17362152341684786</v>
      </c>
      <c r="G5326" s="18">
        <v>6.536861253728701E-3</v>
      </c>
      <c r="H5326" s="9">
        <f t="shared" si="456"/>
        <v>4.1667916124621335E-3</v>
      </c>
      <c r="I5326" s="8">
        <f t="shared" si="455"/>
        <v>2.3700696412665674E-3</v>
      </c>
      <c r="J5326" s="11">
        <f t="shared" si="457"/>
        <v>0.36256997804789759</v>
      </c>
      <c r="K5326" s="11">
        <f t="shared" si="458"/>
        <v>0.11848887985225653</v>
      </c>
      <c r="AC5326" s="15"/>
      <c r="AD5326" s="16"/>
    </row>
    <row r="5327" spans="1:30" x14ac:dyDescent="0.3">
      <c r="A5327" s="21">
        <v>44245</v>
      </c>
      <c r="B5327" s="22">
        <v>-3.7929562778275011E-3</v>
      </c>
      <c r="C5327" s="9">
        <f t="shared" ref="C5327:C5390" si="459">B5327-B$5</f>
        <v>-4.0392956277827505E-2</v>
      </c>
      <c r="D5327" s="6">
        <f t="shared" ref="D5327:D5390" si="460">C5327^2</f>
        <v>1.6315909168624844E-3</v>
      </c>
      <c r="E5327" s="6">
        <f t="shared" si="454"/>
        <v>1.1384187189112766E-3</v>
      </c>
      <c r="F5327" s="6">
        <f>B$6+B$7*E5307+B$8*(H5326*100)^2</f>
        <v>0.17047655562344538</v>
      </c>
      <c r="G5327" s="18">
        <v>7.2703897030103257E-3</v>
      </c>
      <c r="H5327" s="9">
        <f t="shared" si="456"/>
        <v>4.1288806670022006E-3</v>
      </c>
      <c r="I5327" s="8">
        <f t="shared" si="455"/>
        <v>3.1415090360081251E-3</v>
      </c>
      <c r="J5327" s="11">
        <f t="shared" si="457"/>
        <v>0.43209637506877718</v>
      </c>
      <c r="K5327" s="11">
        <f t="shared" si="458"/>
        <v>0.19505860446658585</v>
      </c>
      <c r="AC5327" s="15"/>
      <c r="AD5327" s="16"/>
    </row>
    <row r="5328" spans="1:30" x14ac:dyDescent="0.3">
      <c r="A5328" s="21">
        <v>44246</v>
      </c>
      <c r="B5328" s="22">
        <v>3.1132089925147176E-5</v>
      </c>
      <c r="C5328" s="9">
        <f t="shared" si="459"/>
        <v>-3.6568867910074854E-2</v>
      </c>
      <c r="D5328" s="6">
        <f t="shared" si="460"/>
        <v>1.3372821002245025E-3</v>
      </c>
      <c r="E5328" s="6">
        <f t="shared" ref="E5328:E5391" si="461">D5327</f>
        <v>1.6315909168624844E-3</v>
      </c>
      <c r="F5328" s="6">
        <f>B$6+B$7*E5307+B$8*(H5327*100)^2</f>
        <v>0.16759104767299857</v>
      </c>
      <c r="G5328" s="18">
        <v>4.4406834967710921E-3</v>
      </c>
      <c r="H5328" s="9">
        <f t="shared" si="456"/>
        <v>4.0937885591832727E-3</v>
      </c>
      <c r="I5328" s="8">
        <f t="shared" si="455"/>
        <v>3.4689493758781938E-4</v>
      </c>
      <c r="J5328" s="11">
        <f t="shared" si="457"/>
        <v>7.8117464989354332E-2</v>
      </c>
      <c r="K5328" s="11">
        <f t="shared" si="458"/>
        <v>3.3994306214792935E-3</v>
      </c>
      <c r="AC5328" s="15"/>
      <c r="AD5328" s="16"/>
    </row>
    <row r="5329" spans="1:30" x14ac:dyDescent="0.3">
      <c r="A5329" s="21">
        <v>44249</v>
      </c>
      <c r="B5329" s="22">
        <v>8.6864091990947938E-4</v>
      </c>
      <c r="C5329" s="9">
        <f t="shared" si="459"/>
        <v>-3.5731359080090522E-2</v>
      </c>
      <c r="D5329" s="6">
        <f t="shared" si="460"/>
        <v>1.2767300217103675E-3</v>
      </c>
      <c r="E5329" s="6">
        <f t="shared" si="461"/>
        <v>1.3372821002245025E-3</v>
      </c>
      <c r="F5329" s="6">
        <f>B$6+B$7*E5308+B$8*(H5328*100)^2</f>
        <v>0.16492332205814333</v>
      </c>
      <c r="G5329" s="18">
        <v>8.1238951192460496E-3</v>
      </c>
      <c r="H5329" s="9">
        <f t="shared" si="456"/>
        <v>4.0610752524195279E-3</v>
      </c>
      <c r="I5329" s="8">
        <f t="shared" si="455"/>
        <v>4.0628198668265217E-3</v>
      </c>
      <c r="J5329" s="11">
        <f t="shared" si="457"/>
        <v>0.50010737548807471</v>
      </c>
      <c r="K5329" s="11">
        <f t="shared" si="458"/>
        <v>0.30706763960968697</v>
      </c>
      <c r="AC5329" s="15"/>
      <c r="AD5329" s="16"/>
    </row>
    <row r="5330" spans="1:30" x14ac:dyDescent="0.3">
      <c r="A5330" s="21">
        <v>44250</v>
      </c>
      <c r="B5330" s="22">
        <v>4.966823727337354E-4</v>
      </c>
      <c r="C5330" s="9">
        <f t="shared" si="459"/>
        <v>-3.6103317627266263E-2</v>
      </c>
      <c r="D5330" s="6">
        <f t="shared" si="460"/>
        <v>1.3034495436952749E-3</v>
      </c>
      <c r="E5330" s="6">
        <f t="shared" si="461"/>
        <v>1.2767300217103675E-3</v>
      </c>
      <c r="F5330" s="6">
        <f>B$6+B$7*E5330+B$8*(G5329*100)^2</f>
        <v>0.61672196872516427</v>
      </c>
      <c r="G5330" s="18">
        <v>1.1344741559272434E-2</v>
      </c>
      <c r="H5330" s="9">
        <f t="shared" si="456"/>
        <v>7.8531647679465147E-3</v>
      </c>
      <c r="I5330" s="8">
        <f t="shared" si="455"/>
        <v>3.4915767913259194E-3</v>
      </c>
      <c r="J5330" s="11">
        <f t="shared" si="457"/>
        <v>0.30777050081604879</v>
      </c>
      <c r="K5330" s="11">
        <f t="shared" si="458"/>
        <v>7.6769874423483042E-2</v>
      </c>
      <c r="AC5330" s="15"/>
      <c r="AD5330" s="16"/>
    </row>
    <row r="5331" spans="1:30" x14ac:dyDescent="0.3">
      <c r="A5331" s="21">
        <v>44251</v>
      </c>
      <c r="B5331" s="22">
        <v>1.3370752070088567E-2</v>
      </c>
      <c r="C5331" s="9">
        <f t="shared" si="459"/>
        <v>-2.3229247929911434E-2</v>
      </c>
      <c r="D5331" s="6">
        <f t="shared" si="460"/>
        <v>5.3959795938929463E-4</v>
      </c>
      <c r="E5331" s="6">
        <f t="shared" si="461"/>
        <v>1.3034495436952749E-3</v>
      </c>
      <c r="F5331" s="6">
        <f>B$6+B$7*E5330+B$8*(H5330*100)^2</f>
        <v>0.57703573526992524</v>
      </c>
      <c r="G5331" s="18">
        <v>9.4386675047045832E-3</v>
      </c>
      <c r="H5331" s="9">
        <f t="shared" si="456"/>
        <v>7.5962868249555004E-3</v>
      </c>
      <c r="I5331" s="8">
        <f t="shared" si="455"/>
        <v>1.8423806797490828E-3</v>
      </c>
      <c r="J5331" s="11">
        <f t="shared" si="457"/>
        <v>0.19519499747509611</v>
      </c>
      <c r="K5331" s="11">
        <f t="shared" si="458"/>
        <v>2.5381744378035975E-2</v>
      </c>
      <c r="AC5331" s="15"/>
      <c r="AD5331" s="16"/>
    </row>
    <row r="5332" spans="1:30" x14ac:dyDescent="0.3">
      <c r="A5332" s="21">
        <v>44252</v>
      </c>
      <c r="B5332" s="22">
        <v>-1.7671401256638904E-2</v>
      </c>
      <c r="C5332" s="9">
        <f t="shared" si="459"/>
        <v>-5.4271401256638901E-2</v>
      </c>
      <c r="D5332" s="6">
        <f t="shared" si="460"/>
        <v>2.9453849943591064E-3</v>
      </c>
      <c r="E5332" s="6">
        <f t="shared" si="461"/>
        <v>5.3959795938929463E-4</v>
      </c>
      <c r="F5332" s="6">
        <f>B$6+B$7*E5330+B$8*(H5331*100)^2</f>
        <v>0.5406236160747433</v>
      </c>
      <c r="G5332" s="18">
        <v>1.0986681352063293E-2</v>
      </c>
      <c r="H5332" s="9">
        <f t="shared" si="456"/>
        <v>7.3527111739462693E-3</v>
      </c>
      <c r="I5332" s="8">
        <f t="shared" si="455"/>
        <v>3.633970178117024E-3</v>
      </c>
      <c r="J5332" s="11">
        <f t="shared" si="457"/>
        <v>0.33076140662207937</v>
      </c>
      <c r="K5332" s="11">
        <f t="shared" si="458"/>
        <v>9.2620763462052613E-2</v>
      </c>
      <c r="AC5332" s="15"/>
      <c r="AD5332" s="16"/>
    </row>
    <row r="5333" spans="1:30" x14ac:dyDescent="0.3">
      <c r="A5333" s="21">
        <v>44253</v>
      </c>
      <c r="B5333" s="22">
        <v>-1.5068715525287763E-2</v>
      </c>
      <c r="C5333" s="9">
        <f t="shared" si="459"/>
        <v>-5.1668715525287762E-2</v>
      </c>
      <c r="D5333" s="6">
        <f t="shared" si="460"/>
        <v>2.6696561640331125E-3</v>
      </c>
      <c r="E5333" s="6">
        <f t="shared" si="461"/>
        <v>2.9453849943591064E-3</v>
      </c>
      <c r="F5333" s="6">
        <f>B$6+B$7*E5330+B$8*(H5332*100)^2</f>
        <v>0.5072154967131639</v>
      </c>
      <c r="G5333" s="18">
        <v>8.026693683730159E-3</v>
      </c>
      <c r="H5333" s="9">
        <f t="shared" si="456"/>
        <v>7.1219063228405632E-3</v>
      </c>
      <c r="I5333" s="8">
        <f t="shared" si="455"/>
        <v>9.0478736088959576E-4</v>
      </c>
      <c r="J5333" s="11">
        <f t="shared" si="457"/>
        <v>0.11272229843821867</v>
      </c>
      <c r="K5333" s="11">
        <f t="shared" si="458"/>
        <v>7.4455957024024411E-3</v>
      </c>
      <c r="AC5333" s="15"/>
      <c r="AD5333" s="16"/>
    </row>
    <row r="5334" spans="1:30" x14ac:dyDescent="0.3">
      <c r="A5334" s="21">
        <v>44256</v>
      </c>
      <c r="B5334" s="22">
        <v>1.9311024444130347E-2</v>
      </c>
      <c r="C5334" s="9">
        <f t="shared" si="459"/>
        <v>-1.7288975555869654E-2</v>
      </c>
      <c r="D5334" s="6">
        <f t="shared" si="460"/>
        <v>2.989086757714584E-4</v>
      </c>
      <c r="E5334" s="6">
        <f t="shared" si="461"/>
        <v>2.6696561640331125E-3</v>
      </c>
      <c r="F5334" s="6">
        <f>B$6+B$7*E5330+B$8*(H5333*100)^2</f>
        <v>0.47656354719891492</v>
      </c>
      <c r="G5334" s="18">
        <v>1.0965785544732763E-2</v>
      </c>
      <c r="H5334" s="9">
        <f t="shared" si="456"/>
        <v>6.9033582204526718E-3</v>
      </c>
      <c r="I5334" s="8">
        <f t="shared" si="455"/>
        <v>4.062427324280091E-3</v>
      </c>
      <c r="J5334" s="11">
        <f t="shared" si="457"/>
        <v>0.37046386760968641</v>
      </c>
      <c r="K5334" s="11">
        <f t="shared" si="458"/>
        <v>0.12569914653225434</v>
      </c>
      <c r="AC5334" s="15"/>
      <c r="AD5334" s="16"/>
    </row>
    <row r="5335" spans="1:30" x14ac:dyDescent="0.3">
      <c r="A5335" s="21">
        <v>44257</v>
      </c>
      <c r="B5335" s="22">
        <v>-4.5764272456845865E-3</v>
      </c>
      <c r="C5335" s="9">
        <f t="shared" si="459"/>
        <v>-4.1176427245684585E-2</v>
      </c>
      <c r="D5335" s="6">
        <f t="shared" si="460"/>
        <v>1.6954981607191558E-3</v>
      </c>
      <c r="E5335" s="6">
        <f t="shared" si="461"/>
        <v>2.989086757714584E-4</v>
      </c>
      <c r="F5335" s="6">
        <f>B$6+B$7*E5330+B$8*(H5334*100)^2</f>
        <v>0.44844038351959142</v>
      </c>
      <c r="G5335" s="18">
        <v>4.7437453851878544E-3</v>
      </c>
      <c r="H5335" s="9">
        <f t="shared" si="456"/>
        <v>6.6965691478516921E-3</v>
      </c>
      <c r="I5335" s="8">
        <f t="shared" si="455"/>
        <v>1.9528237626638377E-3</v>
      </c>
      <c r="J5335" s="11">
        <f t="shared" si="457"/>
        <v>0.41166285373608957</v>
      </c>
      <c r="K5335" s="11">
        <f t="shared" si="458"/>
        <v>5.3152778339070839E-2</v>
      </c>
      <c r="AC5335" s="15"/>
      <c r="AD5335" s="16"/>
    </row>
    <row r="5336" spans="1:30" x14ac:dyDescent="0.3">
      <c r="A5336" s="21">
        <v>44258</v>
      </c>
      <c r="B5336" s="22">
        <v>-3.8757331869976974E-3</v>
      </c>
      <c r="C5336" s="9">
        <f t="shared" si="459"/>
        <v>-4.0475733186997695E-2</v>
      </c>
      <c r="D5336" s="6">
        <f t="shared" si="460"/>
        <v>1.6382849770250265E-3</v>
      </c>
      <c r="E5336" s="6">
        <f t="shared" si="461"/>
        <v>1.6954981607191558E-3</v>
      </c>
      <c r="F5336" s="6">
        <f>B$6+B$7*E5330+B$8*(H5335*100)^2</f>
        <v>0.42263738084381208</v>
      </c>
      <c r="G5336" s="18">
        <v>7.5287074300046577E-3</v>
      </c>
      <c r="H5336" s="9">
        <f t="shared" si="456"/>
        <v>6.501056689829832E-3</v>
      </c>
      <c r="I5336" s="8">
        <f t="shared" si="455"/>
        <v>1.0276507401748257E-3</v>
      </c>
      <c r="J5336" s="11">
        <f t="shared" si="457"/>
        <v>0.13649763252577207</v>
      </c>
      <c r="K5336" s="11">
        <f t="shared" si="458"/>
        <v>1.1315776403841626E-2</v>
      </c>
      <c r="AC5336" s="15"/>
      <c r="AD5336" s="16"/>
    </row>
    <row r="5337" spans="1:30" x14ac:dyDescent="0.3">
      <c r="A5337" s="21">
        <v>44259</v>
      </c>
      <c r="B5337" s="22">
        <v>-1.1124915740028126E-2</v>
      </c>
      <c r="C5337" s="9">
        <f t="shared" si="459"/>
        <v>-4.7724915740028129E-2</v>
      </c>
      <c r="D5337" s="6">
        <f t="shared" si="460"/>
        <v>2.2776675823927848E-3</v>
      </c>
      <c r="E5337" s="6">
        <f t="shared" si="461"/>
        <v>1.6382849770250265E-3</v>
      </c>
      <c r="F5337" s="6">
        <f>B$6+B$7*E5330+B$8*(H5336*100)^2</f>
        <v>0.39896312588878458</v>
      </c>
      <c r="G5337" s="18">
        <v>1.8782848511151511E-2</v>
      </c>
      <c r="H5337" s="9">
        <f t="shared" si="456"/>
        <v>6.3163527916732494E-3</v>
      </c>
      <c r="I5337" s="8">
        <f t="shared" si="455"/>
        <v>1.2466495719478263E-2</v>
      </c>
      <c r="J5337" s="11">
        <f t="shared" si="457"/>
        <v>0.6637169922377224</v>
      </c>
      <c r="K5337" s="11">
        <f t="shared" si="458"/>
        <v>0.88388359670358696</v>
      </c>
      <c r="AC5337" s="15"/>
      <c r="AD5337" s="16"/>
    </row>
    <row r="5338" spans="1:30" x14ac:dyDescent="0.3">
      <c r="A5338" s="21">
        <v>44260</v>
      </c>
      <c r="B5338" s="22">
        <v>1.8332974532853145E-2</v>
      </c>
      <c r="C5338" s="9">
        <f t="shared" si="459"/>
        <v>-1.8267025467146855E-2</v>
      </c>
      <c r="D5338" s="6">
        <f t="shared" si="460"/>
        <v>3.3368421941739181E-4</v>
      </c>
      <c r="E5338" s="6">
        <f t="shared" si="461"/>
        <v>2.2776675823927848E-3</v>
      </c>
      <c r="F5338" s="6">
        <f>B$6+B$7*E5330+B$8*(H5337*100)^2</f>
        <v>0.37724199696754684</v>
      </c>
      <c r="G5338" s="18">
        <v>1.5940782099907069E-2</v>
      </c>
      <c r="H5338" s="9">
        <f t="shared" si="456"/>
        <v>6.142002905954594E-3</v>
      </c>
      <c r="I5338" s="8">
        <f t="shared" si="455"/>
        <v>9.7987791939524761E-3</v>
      </c>
      <c r="J5338" s="11">
        <f t="shared" si="457"/>
        <v>0.61469877277913487</v>
      </c>
      <c r="K5338" s="11">
        <f t="shared" si="458"/>
        <v>0.64164211442078378</v>
      </c>
      <c r="AC5338" s="15"/>
      <c r="AD5338" s="16"/>
    </row>
    <row r="5339" spans="1:30" x14ac:dyDescent="0.3">
      <c r="A5339" s="21">
        <v>44263</v>
      </c>
      <c r="B5339" s="22">
        <v>9.6728957866854953E-3</v>
      </c>
      <c r="C5339" s="9">
        <f t="shared" si="459"/>
        <v>-2.6927104213314505E-2</v>
      </c>
      <c r="D5339" s="6">
        <f t="shared" si="460"/>
        <v>7.2506894131469973E-4</v>
      </c>
      <c r="E5339" s="6">
        <f t="shared" si="461"/>
        <v>3.3368421941739181E-4</v>
      </c>
      <c r="F5339" s="6">
        <f>B$6+B$7*E5330+B$8*(H5338*100)^2</f>
        <v>0.35731286118231126</v>
      </c>
      <c r="G5339" s="18">
        <v>1.4037190361553636E-2</v>
      </c>
      <c r="H5339" s="9">
        <f t="shared" si="456"/>
        <v>5.9775652332894813E-3</v>
      </c>
      <c r="I5339" s="8">
        <f t="shared" si="455"/>
        <v>8.0596251282641536E-3</v>
      </c>
      <c r="J5339" s="11">
        <f t="shared" si="457"/>
        <v>0.57416227326649394</v>
      </c>
      <c r="K5339" s="11">
        <f t="shared" si="458"/>
        <v>0.49461543850170431</v>
      </c>
      <c r="AC5339" s="15"/>
      <c r="AD5339" s="16"/>
    </row>
    <row r="5340" spans="1:30" x14ac:dyDescent="0.3">
      <c r="A5340" s="21">
        <v>44264</v>
      </c>
      <c r="B5340" s="22">
        <v>9.5232805780868558E-4</v>
      </c>
      <c r="C5340" s="9">
        <f t="shared" si="459"/>
        <v>-3.5647671942191317E-2</v>
      </c>
      <c r="D5340" s="6">
        <f t="shared" si="460"/>
        <v>1.2707565148980941E-3</v>
      </c>
      <c r="E5340" s="6">
        <f t="shared" si="461"/>
        <v>7.2506894131469973E-4</v>
      </c>
      <c r="F5340" s="6">
        <f>B$6+B$7*E5330+B$8*(H5339*100)^2</f>
        <v>0.33902787909935767</v>
      </c>
      <c r="G5340" s="18">
        <v>8.7996977572363938E-3</v>
      </c>
      <c r="H5340" s="9">
        <f t="shared" si="456"/>
        <v>5.8226100599246518E-3</v>
      </c>
      <c r="I5340" s="8">
        <f t="shared" si="455"/>
        <v>2.977087697311742E-3</v>
      </c>
      <c r="J5340" s="11">
        <f t="shared" si="457"/>
        <v>0.33831703990782486</v>
      </c>
      <c r="K5340" s="11">
        <f t="shared" si="458"/>
        <v>9.8329047143821846E-2</v>
      </c>
      <c r="AC5340" s="15"/>
      <c r="AD5340" s="16"/>
    </row>
    <row r="5341" spans="1:30" x14ac:dyDescent="0.3">
      <c r="A5341" s="21">
        <v>44265</v>
      </c>
      <c r="B5341" s="22">
        <v>1.4479624132628431E-2</v>
      </c>
      <c r="C5341" s="9">
        <f t="shared" si="459"/>
        <v>-2.2120375867371568E-2</v>
      </c>
      <c r="D5341" s="6">
        <f t="shared" si="460"/>
        <v>4.8931102851379449E-4</v>
      </c>
      <c r="E5341" s="6">
        <f t="shared" si="461"/>
        <v>1.2707565148980941E-3</v>
      </c>
      <c r="F5341" s="6">
        <f>B$6+B$7*E5330+B$8*(H5340*100)^2</f>
        <v>0.32225140803824764</v>
      </c>
      <c r="G5341" s="18">
        <v>7.9717206190623741E-3</v>
      </c>
      <c r="H5341" s="9">
        <f t="shared" si="456"/>
        <v>5.6767191936738211E-3</v>
      </c>
      <c r="I5341" s="8">
        <f t="shared" si="455"/>
        <v>2.295001425388553E-3</v>
      </c>
      <c r="J5341" s="11">
        <f t="shared" si="457"/>
        <v>0.28789285714562446</v>
      </c>
      <c r="K5341" s="11">
        <f t="shared" si="458"/>
        <v>6.4756165994326098E-2</v>
      </c>
      <c r="AC5341" s="15"/>
      <c r="AD5341" s="16"/>
    </row>
    <row r="5342" spans="1:30" x14ac:dyDescent="0.3">
      <c r="A5342" s="21">
        <v>44266</v>
      </c>
      <c r="B5342" s="22">
        <v>5.8216501897119903E-3</v>
      </c>
      <c r="C5342" s="9">
        <f t="shared" si="459"/>
        <v>-3.077834981028801E-2</v>
      </c>
      <c r="D5342" s="6">
        <f t="shared" si="460"/>
        <v>9.4730681704445604E-4</v>
      </c>
      <c r="E5342" s="6">
        <f t="shared" si="461"/>
        <v>4.8931102851379449E-4</v>
      </c>
      <c r="F5342" s="6">
        <f>B$6+B$7*E5330+B$8*(H5341*100)^2</f>
        <v>0.30685899583967924</v>
      </c>
      <c r="G5342" s="18">
        <v>7.0830733481643347E-3</v>
      </c>
      <c r="H5342" s="9">
        <f t="shared" si="456"/>
        <v>5.5394854981277754E-3</v>
      </c>
      <c r="I5342" s="8">
        <f t="shared" si="455"/>
        <v>1.5435878500365593E-3</v>
      </c>
      <c r="J5342" s="11">
        <f t="shared" si="457"/>
        <v>0.21792628343127338</v>
      </c>
      <c r="K5342" s="11">
        <f t="shared" si="458"/>
        <v>3.2845568043844642E-2</v>
      </c>
      <c r="AC5342" s="15"/>
      <c r="AD5342" s="16"/>
    </row>
    <row r="5343" spans="1:30" x14ac:dyDescent="0.3">
      <c r="A5343" s="21">
        <v>44267</v>
      </c>
      <c r="B5343" s="22">
        <v>8.980501223209399E-3</v>
      </c>
      <c r="C5343" s="9">
        <f t="shared" si="459"/>
        <v>-2.7619498776790603E-2</v>
      </c>
      <c r="D5343" s="6">
        <f t="shared" si="460"/>
        <v>7.6283671268113766E-4</v>
      </c>
      <c r="E5343" s="6">
        <f t="shared" si="461"/>
        <v>9.4730681704445604E-4</v>
      </c>
      <c r="F5343" s="6">
        <f>B$6+B$7*E5330+B$8*(H5342*100)^2</f>
        <v>0.29273645764749273</v>
      </c>
      <c r="G5343" s="18">
        <v>4.2471629958009205E-3</v>
      </c>
      <c r="H5343" s="9">
        <f t="shared" si="456"/>
        <v>5.4105125232965937E-3</v>
      </c>
      <c r="I5343" s="8">
        <f t="shared" si="455"/>
        <v>1.1633495274956732E-3</v>
      </c>
      <c r="J5343" s="11">
        <f t="shared" si="457"/>
        <v>0.27391214527105551</v>
      </c>
      <c r="K5343" s="11">
        <f t="shared" si="458"/>
        <v>2.7076083643939652E-2</v>
      </c>
      <c r="AC5343" s="15"/>
      <c r="AD5343" s="16"/>
    </row>
    <row r="5344" spans="1:30" x14ac:dyDescent="0.3">
      <c r="A5344" s="21">
        <v>44270</v>
      </c>
      <c r="B5344" s="22">
        <v>5.3191886624029162E-3</v>
      </c>
      <c r="C5344" s="9">
        <f t="shared" si="459"/>
        <v>-3.1280811337597081E-2</v>
      </c>
      <c r="D5344" s="6">
        <f t="shared" si="460"/>
        <v>9.7848915793834201E-4</v>
      </c>
      <c r="E5344" s="6">
        <f t="shared" si="461"/>
        <v>7.6283671268113766E-4</v>
      </c>
      <c r="F5344" s="6">
        <f>B$6+B$7*E5330+B$8*(H5343*100)^2</f>
        <v>0.27977902885616157</v>
      </c>
      <c r="G5344" s="18">
        <v>7.0676266050221431E-3</v>
      </c>
      <c r="H5344" s="9">
        <f t="shared" si="456"/>
        <v>5.2894142289686627E-3</v>
      </c>
      <c r="I5344" s="8">
        <f t="shared" si="455"/>
        <v>1.7782123760534804E-3</v>
      </c>
      <c r="J5344" s="11">
        <f t="shared" si="457"/>
        <v>0.25159964941977991</v>
      </c>
      <c r="K5344" s="11">
        <f t="shared" si="458"/>
        <v>4.6366016835122537E-2</v>
      </c>
      <c r="AC5344" s="15"/>
      <c r="AD5344" s="16"/>
    </row>
    <row r="5345" spans="1:30" x14ac:dyDescent="0.3">
      <c r="A5345" s="21">
        <v>44271</v>
      </c>
      <c r="B5345" s="22">
        <v>-3.8769541460989152E-3</v>
      </c>
      <c r="C5345" s="9">
        <f t="shared" si="459"/>
        <v>-4.0476954146098913E-2</v>
      </c>
      <c r="D5345" s="6">
        <f t="shared" si="460"/>
        <v>1.6383838169453939E-3</v>
      </c>
      <c r="E5345" s="6">
        <f t="shared" si="461"/>
        <v>9.7848915793834201E-4</v>
      </c>
      <c r="F5345" s="6">
        <f>B$6+B$7*E5330+B$8*(H5344*100)^2</f>
        <v>0.26789058794011528</v>
      </c>
      <c r="G5345" s="18">
        <v>3.1549971350688724E-3</v>
      </c>
      <c r="H5345" s="9">
        <f t="shared" si="456"/>
        <v>5.1758147951807085E-3</v>
      </c>
      <c r="I5345" s="8">
        <f t="shared" si="455"/>
        <v>2.0208176601118361E-3</v>
      </c>
      <c r="J5345" s="11">
        <f t="shared" si="457"/>
        <v>0.64051331066191997</v>
      </c>
      <c r="K5345" s="11">
        <f t="shared" si="458"/>
        <v>0.10457449426034793</v>
      </c>
      <c r="AC5345" s="15"/>
      <c r="AD5345" s="16"/>
    </row>
    <row r="5346" spans="1:30" x14ac:dyDescent="0.3">
      <c r="A5346" s="21">
        <v>44272</v>
      </c>
      <c r="B5346" s="22">
        <v>5.7539064133817035E-3</v>
      </c>
      <c r="C5346" s="9">
        <f t="shared" si="459"/>
        <v>-3.0846093586618297E-2</v>
      </c>
      <c r="D5346" s="6">
        <f t="shared" si="460"/>
        <v>9.5148148955441448E-4</v>
      </c>
      <c r="E5346" s="6">
        <f t="shared" si="461"/>
        <v>1.6383838169453939E-3</v>
      </c>
      <c r="F5346" s="6">
        <f>B$6+B$7*E5330+B$8*(H5345*100)^2</f>
        <v>0.25698294339964273</v>
      </c>
      <c r="G5346" s="18">
        <v>4.2957576982837614E-3</v>
      </c>
      <c r="H5346" s="9">
        <f t="shared" si="456"/>
        <v>5.0693485123795021E-3</v>
      </c>
      <c r="I5346" s="8">
        <f t="shared" si="455"/>
        <v>7.7359081409574069E-4</v>
      </c>
      <c r="J5346" s="11">
        <f t="shared" si="457"/>
        <v>0.18008250660990616</v>
      </c>
      <c r="K5346" s="11">
        <f t="shared" si="458"/>
        <v>1.2982733188001916E-2</v>
      </c>
      <c r="AC5346" s="15"/>
      <c r="AD5346" s="16"/>
    </row>
    <row r="5347" spans="1:30" x14ac:dyDescent="0.3">
      <c r="A5347" s="21">
        <v>44273</v>
      </c>
      <c r="B5347" s="22">
        <v>-4.6471158926769882E-3</v>
      </c>
      <c r="C5347" s="9">
        <f t="shared" si="459"/>
        <v>-4.1247115892676989E-2</v>
      </c>
      <c r="D5347" s="6">
        <f t="shared" si="460"/>
        <v>1.7013245694639267E-3</v>
      </c>
      <c r="E5347" s="6">
        <f t="shared" si="461"/>
        <v>9.5148148955441448E-4</v>
      </c>
      <c r="F5347" s="6">
        <f>B$6+B$7*E5330+B$8*(H5346*100)^2</f>
        <v>0.24697517953375922</v>
      </c>
      <c r="G5347" s="18">
        <v>9.7773806292070376E-3</v>
      </c>
      <c r="H5347" s="9">
        <f t="shared" si="456"/>
        <v>4.9696597422133363E-3</v>
      </c>
      <c r="I5347" s="8">
        <f t="shared" si="455"/>
        <v>4.8077208869937013E-3</v>
      </c>
      <c r="J5347" s="11">
        <f t="shared" si="457"/>
        <v>0.49171869944717655</v>
      </c>
      <c r="K5347" s="11">
        <f t="shared" si="458"/>
        <v>0.29069425503661317</v>
      </c>
      <c r="AC5347" s="15"/>
      <c r="AD5347" s="16"/>
    </row>
    <row r="5348" spans="1:30" x14ac:dyDescent="0.3">
      <c r="A5348" s="21">
        <v>44274</v>
      </c>
      <c r="B5348" s="22">
        <v>-7.1562103146861128E-3</v>
      </c>
      <c r="C5348" s="9">
        <f t="shared" si="459"/>
        <v>-4.3756210314686114E-2</v>
      </c>
      <c r="D5348" s="6">
        <f t="shared" si="460"/>
        <v>1.9146059411030436E-3</v>
      </c>
      <c r="E5348" s="6">
        <f t="shared" si="461"/>
        <v>1.7013245694639267E-3</v>
      </c>
      <c r="F5348" s="6">
        <f>B$6+B$7*E5330+B$8*(H5347*100)^2</f>
        <v>0.23779305618681115</v>
      </c>
      <c r="G5348" s="18">
        <v>6.4865303332559349E-3</v>
      </c>
      <c r="H5348" s="9">
        <f t="shared" si="456"/>
        <v>4.8764029385071446E-3</v>
      </c>
      <c r="I5348" s="8">
        <f t="shared" si="455"/>
        <v>1.6101273947487903E-3</v>
      </c>
      <c r="J5348" s="11">
        <f t="shared" si="457"/>
        <v>0.24822629541926181</v>
      </c>
      <c r="K5348" s="11">
        <f t="shared" si="458"/>
        <v>4.4867595323533571E-2</v>
      </c>
      <c r="AC5348" s="15"/>
      <c r="AD5348" s="16"/>
    </row>
    <row r="5349" spans="1:30" x14ac:dyDescent="0.3">
      <c r="A5349" s="21">
        <v>44277</v>
      </c>
      <c r="B5349" s="22">
        <v>3.1588100517060133E-3</v>
      </c>
      <c r="C5349" s="9">
        <f t="shared" si="459"/>
        <v>-3.3441189948293988E-2</v>
      </c>
      <c r="D5349" s="6">
        <f t="shared" si="460"/>
        <v>1.1183131851578789E-3</v>
      </c>
      <c r="E5349" s="6">
        <f t="shared" si="461"/>
        <v>1.9146059411030436E-3</v>
      </c>
      <c r="F5349" s="6">
        <f>B$6+B$7*E5330+B$8*(H5348*100)^2</f>
        <v>0.22936845801598624</v>
      </c>
      <c r="G5349" s="18">
        <v>5.6390800329681086E-3</v>
      </c>
      <c r="H5349" s="9">
        <f t="shared" si="456"/>
        <v>4.7892427169228561E-3</v>
      </c>
      <c r="I5349" s="8">
        <f t="shared" si="455"/>
        <v>8.4983731604525246E-4</v>
      </c>
      <c r="J5349" s="11">
        <f t="shared" si="457"/>
        <v>0.15070495738255088</v>
      </c>
      <c r="K5349" s="11">
        <f t="shared" si="458"/>
        <v>1.4098482457042927E-2</v>
      </c>
      <c r="AC5349" s="15"/>
      <c r="AD5349" s="16"/>
    </row>
    <row r="5350" spans="1:30" x14ac:dyDescent="0.3">
      <c r="A5350" s="21">
        <v>44278</v>
      </c>
      <c r="B5350" s="22">
        <v>-9.4560417028661543E-3</v>
      </c>
      <c r="C5350" s="9">
        <f t="shared" si="459"/>
        <v>-4.6056041702866153E-2</v>
      </c>
      <c r="D5350" s="6">
        <f t="shared" si="460"/>
        <v>2.1211589773361462E-3</v>
      </c>
      <c r="E5350" s="6">
        <f t="shared" si="461"/>
        <v>1.1183131851578789E-3</v>
      </c>
      <c r="F5350" s="6">
        <f>B$6+B$7*E5330+B$8*(H5349*100)^2</f>
        <v>0.22163888919425437</v>
      </c>
      <c r="G5350" s="18">
        <v>6.7845491232483759E-3</v>
      </c>
      <c r="H5350" s="9">
        <f t="shared" si="456"/>
        <v>4.7078539611404083E-3</v>
      </c>
      <c r="I5350" s="8">
        <f t="shared" si="455"/>
        <v>2.0766951621079676E-3</v>
      </c>
      <c r="J5350" s="11">
        <f t="shared" si="457"/>
        <v>0.30609184551289181</v>
      </c>
      <c r="K5350" s="11">
        <f t="shared" si="458"/>
        <v>7.5697240837972801E-2</v>
      </c>
      <c r="AC5350" s="15"/>
      <c r="AD5350" s="16"/>
    </row>
    <row r="5351" spans="1:30" x14ac:dyDescent="0.3">
      <c r="A5351" s="21">
        <v>44279</v>
      </c>
      <c r="B5351" s="22">
        <v>-9.5301997161025708E-5</v>
      </c>
      <c r="C5351" s="9">
        <f t="shared" si="459"/>
        <v>-3.6695301997161027E-2</v>
      </c>
      <c r="D5351" s="6">
        <f t="shared" si="460"/>
        <v>1.3465451886628501E-3</v>
      </c>
      <c r="E5351" s="6">
        <f t="shared" si="461"/>
        <v>2.1211589773361462E-3</v>
      </c>
      <c r="F5351" s="6">
        <f>B$6+B$7*E5330+B$8*(H5350*100)^2</f>
        <v>0.21454700980031535</v>
      </c>
      <c r="G5351" s="18">
        <v>9.8157877231321734E-3</v>
      </c>
      <c r="H5351" s="9">
        <f t="shared" si="456"/>
        <v>4.6319219531455336E-3</v>
      </c>
      <c r="I5351" s="8">
        <f t="shared" si="455"/>
        <v>5.1838657699866397E-3</v>
      </c>
      <c r="J5351" s="11">
        <f t="shared" si="457"/>
        <v>0.52811510560382124</v>
      </c>
      <c r="K5351" s="11">
        <f t="shared" si="458"/>
        <v>0.36814067196218936</v>
      </c>
      <c r="AC5351" s="15"/>
      <c r="AD5351" s="16"/>
    </row>
    <row r="5352" spans="1:30" x14ac:dyDescent="0.3">
      <c r="A5352" s="21">
        <v>44280</v>
      </c>
      <c r="B5352" s="22">
        <v>6.1322864119791555E-3</v>
      </c>
      <c r="C5352" s="9">
        <f t="shared" si="459"/>
        <v>-3.0467713588020844E-2</v>
      </c>
      <c r="D5352" s="6">
        <f t="shared" si="460"/>
        <v>9.2828157128166996E-4</v>
      </c>
      <c r="E5352" s="6">
        <f t="shared" si="461"/>
        <v>1.3465451886628501E-3</v>
      </c>
      <c r="F5352" s="6">
        <f>B$6+B$7*E5331+B$8*(H5351*100)^2</f>
        <v>0.20804216365343345</v>
      </c>
      <c r="G5352" s="18">
        <v>1.2375813650807347E-2</v>
      </c>
      <c r="H5352" s="9">
        <f t="shared" si="456"/>
        <v>4.5611639266028734E-3</v>
      </c>
      <c r="I5352" s="8">
        <f t="shared" si="455"/>
        <v>7.8146497242044741E-3</v>
      </c>
      <c r="J5352" s="11">
        <f t="shared" si="457"/>
        <v>0.63144532914768625</v>
      </c>
      <c r="K5352" s="11">
        <f t="shared" si="458"/>
        <v>0.71513544155611042</v>
      </c>
      <c r="AC5352" s="15"/>
      <c r="AD5352" s="16"/>
    </row>
    <row r="5353" spans="1:30" x14ac:dyDescent="0.3">
      <c r="A5353" s="21">
        <v>44281</v>
      </c>
      <c r="B5353" s="22">
        <v>1.3803907830371293E-2</v>
      </c>
      <c r="C5353" s="9">
        <f t="shared" si="459"/>
        <v>-2.2796092169628707E-2</v>
      </c>
      <c r="D5353" s="6">
        <f t="shared" si="460"/>
        <v>5.1966181820620725E-4</v>
      </c>
      <c r="E5353" s="6">
        <f t="shared" si="461"/>
        <v>9.2828157128166996E-4</v>
      </c>
      <c r="F5353" s="6">
        <f>B$6+B$7*E5353+B$8*(G5352*100)^2</f>
        <v>1.4164178626743598</v>
      </c>
      <c r="G5353" s="18">
        <v>5.7180795091322243E-3</v>
      </c>
      <c r="H5353" s="9">
        <f t="shared" si="456"/>
        <v>1.190133548251775E-2</v>
      </c>
      <c r="I5353" s="8">
        <f t="shared" si="455"/>
        <v>6.1832559733855262E-3</v>
      </c>
      <c r="J5353" s="11">
        <f t="shared" si="457"/>
        <v>1.0813518705905327</v>
      </c>
      <c r="K5353" s="11">
        <f t="shared" si="458"/>
        <v>0.21347458401406749</v>
      </c>
      <c r="AC5353" s="15"/>
      <c r="AD5353" s="16"/>
    </row>
    <row r="5354" spans="1:30" x14ac:dyDescent="0.3">
      <c r="A5354" s="21">
        <v>44284</v>
      </c>
      <c r="B5354" s="22">
        <v>2.973609334401447E-3</v>
      </c>
      <c r="C5354" s="9">
        <f t="shared" si="459"/>
        <v>-3.3626390665598554E-2</v>
      </c>
      <c r="D5354" s="6">
        <f t="shared" si="460"/>
        <v>1.1307341491954535E-3</v>
      </c>
      <c r="E5354" s="6">
        <f t="shared" si="461"/>
        <v>5.1966181820620725E-4</v>
      </c>
      <c r="F5354" s="6">
        <f>B$6+B$7*E5353+B$8*(H5353*100)^2</f>
        <v>1.3107312463865859</v>
      </c>
      <c r="G5354" s="18">
        <v>7.1319810260210299E-3</v>
      </c>
      <c r="H5354" s="9">
        <f t="shared" si="456"/>
        <v>1.1448717161265649E-2</v>
      </c>
      <c r="I5354" s="8">
        <f t="shared" si="455"/>
        <v>4.3167361352446192E-3</v>
      </c>
      <c r="J5354" s="11">
        <f t="shared" si="457"/>
        <v>0.60526466903024689</v>
      </c>
      <c r="K5354" s="11">
        <f t="shared" si="458"/>
        <v>9.6238879059352467E-2</v>
      </c>
      <c r="AC5354" s="15"/>
      <c r="AD5354" s="16"/>
    </row>
    <row r="5355" spans="1:30" x14ac:dyDescent="0.3">
      <c r="A5355" s="21">
        <v>44285</v>
      </c>
      <c r="B5355" s="22">
        <v>-3.1525625577467709E-3</v>
      </c>
      <c r="C5355" s="9">
        <f t="shared" si="459"/>
        <v>-3.9752562557746771E-2</v>
      </c>
      <c r="D5355" s="6">
        <f t="shared" si="460"/>
        <v>1.5802662299075705E-3</v>
      </c>
      <c r="E5355" s="6">
        <f t="shared" si="461"/>
        <v>1.1307341491954535E-3</v>
      </c>
      <c r="F5355" s="6">
        <f>B$6+B$7*E5353+B$8*(H5354*100)^2</f>
        <v>1.2137637759425532</v>
      </c>
      <c r="G5355" s="18">
        <v>3.7666850212381797E-3</v>
      </c>
      <c r="H5355" s="9">
        <f t="shared" si="456"/>
        <v>1.1017094789201702E-2</v>
      </c>
      <c r="I5355" s="8">
        <f t="shared" si="455"/>
        <v>7.250409767963522E-3</v>
      </c>
      <c r="J5355" s="11">
        <f t="shared" si="457"/>
        <v>1.9248781692874806</v>
      </c>
      <c r="K5355" s="11">
        <f t="shared" si="458"/>
        <v>0.41514741060202898</v>
      </c>
      <c r="AC5355" s="15"/>
      <c r="AD5355" s="16"/>
    </row>
    <row r="5356" spans="1:30" x14ac:dyDescent="0.3">
      <c r="A5356" s="21">
        <v>44286</v>
      </c>
      <c r="B5356" s="22">
        <v>-2.5862870074010152E-3</v>
      </c>
      <c r="C5356" s="9">
        <f t="shared" si="459"/>
        <v>-3.9186287007401018E-2</v>
      </c>
      <c r="D5356" s="6">
        <f t="shared" si="460"/>
        <v>1.5355650894264058E-3</v>
      </c>
      <c r="E5356" s="6">
        <f t="shared" si="461"/>
        <v>1.5802662299075705E-3</v>
      </c>
      <c r="F5356" s="6">
        <f>B$6+B$7*E5353+B$8*(H5355*100)^2</f>
        <v>1.124796121810153</v>
      </c>
      <c r="G5356" s="18">
        <v>3.6551664277403384E-3</v>
      </c>
      <c r="H5356" s="9">
        <f t="shared" si="456"/>
        <v>1.0605640583246978E-2</v>
      </c>
      <c r="I5356" s="8">
        <f t="shared" si="455"/>
        <v>6.9504741555066396E-3</v>
      </c>
      <c r="J5356" s="11">
        <f t="shared" si="457"/>
        <v>1.9015479302822045</v>
      </c>
      <c r="K5356" s="11">
        <f t="shared" si="458"/>
        <v>0.40988798975280538</v>
      </c>
      <c r="AC5356" s="15"/>
      <c r="AD5356" s="16"/>
    </row>
    <row r="5357" spans="1:30" x14ac:dyDescent="0.3">
      <c r="A5357" s="21">
        <v>44287</v>
      </c>
      <c r="B5357" s="22">
        <v>5.1912349056157459E-3</v>
      </c>
      <c r="C5357" s="9">
        <f t="shared" si="459"/>
        <v>-3.1408765094384256E-2</v>
      </c>
      <c r="D5357" s="6">
        <f t="shared" si="460"/>
        <v>9.8651052475421091E-4</v>
      </c>
      <c r="E5357" s="6">
        <f t="shared" si="461"/>
        <v>1.5355650894264058E-3</v>
      </c>
      <c r="F5357" s="6">
        <f>B$6+B$7*E5353+B$8*(H5356*100)^2</f>
        <v>1.0431682991436759</v>
      </c>
      <c r="G5357" s="18">
        <v>4.0621731695121019E-3</v>
      </c>
      <c r="H5357" s="9">
        <f t="shared" si="456"/>
        <v>1.0213561078995298E-2</v>
      </c>
      <c r="I5357" s="8">
        <f t="shared" si="455"/>
        <v>6.1513879094831957E-3</v>
      </c>
      <c r="J5357" s="11">
        <f t="shared" si="457"/>
        <v>1.5143096201932782</v>
      </c>
      <c r="K5357" s="11">
        <f t="shared" si="458"/>
        <v>0.31972175213483256</v>
      </c>
      <c r="AC5357" s="15"/>
      <c r="AD5357" s="16"/>
    </row>
    <row r="5358" spans="1:30" x14ac:dyDescent="0.3">
      <c r="A5358" s="21">
        <v>44291</v>
      </c>
      <c r="B5358" s="22">
        <v>1.1217220561663091E-2</v>
      </c>
      <c r="C5358" s="9">
        <f t="shared" si="459"/>
        <v>-2.538277943833691E-2</v>
      </c>
      <c r="D5358" s="6">
        <f t="shared" si="460"/>
        <v>6.4428549201525902E-4</v>
      </c>
      <c r="E5358" s="6">
        <f t="shared" si="461"/>
        <v>9.8651052475421091E-4</v>
      </c>
      <c r="F5358" s="6">
        <f>B$6+B$7*E5353+B$8*(H5357*100)^2</f>
        <v>0.96827477184718314</v>
      </c>
      <c r="G5358" s="18">
        <v>6.6186822790326111E-3</v>
      </c>
      <c r="H5358" s="9">
        <f t="shared" si="456"/>
        <v>9.8400953849400417E-3</v>
      </c>
      <c r="I5358" s="8">
        <f t="shared" si="455"/>
        <v>3.2214131059074306E-3</v>
      </c>
      <c r="J5358" s="11">
        <f t="shared" si="457"/>
        <v>0.48671517533219216</v>
      </c>
      <c r="K5358" s="11">
        <f t="shared" si="458"/>
        <v>6.9192898748318132E-2</v>
      </c>
      <c r="AC5358" s="15"/>
      <c r="AD5358" s="16"/>
    </row>
    <row r="5359" spans="1:30" x14ac:dyDescent="0.3">
      <c r="A5359" s="21">
        <v>44292</v>
      </c>
      <c r="B5359" s="22">
        <v>-2.8959651889723173E-3</v>
      </c>
      <c r="C5359" s="9">
        <f t="shared" si="459"/>
        <v>-3.9495965188972318E-2</v>
      </c>
      <c r="D5359" s="6">
        <f t="shared" si="460"/>
        <v>1.5599312662085132E-3</v>
      </c>
      <c r="E5359" s="6">
        <f t="shared" si="461"/>
        <v>6.4428549201525902E-4</v>
      </c>
      <c r="F5359" s="6">
        <f>B$6+B$7*E5353+B$8*(H5358*100)^2</f>
        <v>0.89955996055265119</v>
      </c>
      <c r="G5359" s="18">
        <v>3.1227850051907232E-3</v>
      </c>
      <c r="H5359" s="9">
        <f t="shared" si="456"/>
        <v>9.4845134854279756E-3</v>
      </c>
      <c r="I5359" s="8">
        <f t="shared" si="455"/>
        <v>6.3617284802372524E-3</v>
      </c>
      <c r="J5359" s="11">
        <f t="shared" si="457"/>
        <v>2.0371970755792428</v>
      </c>
      <c r="K5359" s="11">
        <f t="shared" si="458"/>
        <v>0.4401860180902899</v>
      </c>
      <c r="AC5359" s="15"/>
      <c r="AD5359" s="16"/>
    </row>
    <row r="5360" spans="1:30" x14ac:dyDescent="0.3">
      <c r="A5360" s="21">
        <v>44293</v>
      </c>
      <c r="B5360" s="22">
        <v>4.7919486835034856E-4</v>
      </c>
      <c r="C5360" s="9">
        <f t="shared" si="459"/>
        <v>-3.6120805131649655E-2</v>
      </c>
      <c r="D5360" s="6">
        <f t="shared" si="460"/>
        <v>1.304712563358608E-3</v>
      </c>
      <c r="E5360" s="6">
        <f t="shared" si="461"/>
        <v>1.5599312662085132E-3</v>
      </c>
      <c r="F5360" s="6">
        <f>B$6+B$7*E5353+B$8*(H5359*100)^2</f>
        <v>0.8365141211899183</v>
      </c>
      <c r="G5360" s="18">
        <v>3.4530563311454925E-3</v>
      </c>
      <c r="H5360" s="9">
        <f t="shared" si="456"/>
        <v>9.1461145913984618E-3</v>
      </c>
      <c r="I5360" s="8">
        <f t="shared" si="455"/>
        <v>5.6930582602529693E-3</v>
      </c>
      <c r="J5360" s="11">
        <f t="shared" si="457"/>
        <v>1.6487012415358988</v>
      </c>
      <c r="K5360" s="11">
        <f t="shared" si="458"/>
        <v>0.35161294604330351</v>
      </c>
      <c r="AC5360" s="15"/>
      <c r="AD5360" s="16"/>
    </row>
    <row r="5361" spans="1:30" x14ac:dyDescent="0.3">
      <c r="A5361" s="21">
        <v>44294</v>
      </c>
      <c r="B5361" s="22">
        <v>1.7119866027561492E-3</v>
      </c>
      <c r="C5361" s="9">
        <f t="shared" si="459"/>
        <v>-3.4888013397243851E-2</v>
      </c>
      <c r="D5361" s="6">
        <f t="shared" si="460"/>
        <v>1.2171734788062665E-3</v>
      </c>
      <c r="E5361" s="6">
        <f t="shared" si="461"/>
        <v>1.304712563358608E-3</v>
      </c>
      <c r="F5361" s="6">
        <f>B$6+B$7*E5353+B$8*(H5360*100)^2</f>
        <v>0.77866956357461081</v>
      </c>
      <c r="G5361" s="18">
        <v>4.0514518186617844E-3</v>
      </c>
      <c r="H5361" s="9">
        <f t="shared" si="456"/>
        <v>8.8242255386782285E-3</v>
      </c>
      <c r="I5361" s="8">
        <f t="shared" si="455"/>
        <v>4.7727737200164442E-3</v>
      </c>
      <c r="J5361" s="11">
        <f t="shared" si="457"/>
        <v>1.1780403503830674</v>
      </c>
      <c r="K5361" s="11">
        <f t="shared" si="458"/>
        <v>0.23755386748865637</v>
      </c>
      <c r="AC5361" s="15"/>
      <c r="AD5361" s="16"/>
    </row>
    <row r="5362" spans="1:30" x14ac:dyDescent="0.3">
      <c r="A5362" s="21">
        <v>44295</v>
      </c>
      <c r="B5362" s="22">
        <v>8.826590393009117E-3</v>
      </c>
      <c r="C5362" s="9">
        <f t="shared" si="459"/>
        <v>-2.7773409606990884E-2</v>
      </c>
      <c r="D5362" s="6">
        <f t="shared" si="460"/>
        <v>7.7136228119769354E-4</v>
      </c>
      <c r="E5362" s="6">
        <f t="shared" si="461"/>
        <v>1.2171734788062665E-3</v>
      </c>
      <c r="F5362" s="6">
        <f>B$6+B$7*E5353+B$8*(H5361*100)^2</f>
        <v>0.72559718196256595</v>
      </c>
      <c r="G5362" s="18">
        <v>3.5070841791171466E-3</v>
      </c>
      <c r="H5362" s="9">
        <f t="shared" si="456"/>
        <v>8.5181992343603113E-3</v>
      </c>
      <c r="I5362" s="8">
        <f t="shared" si="455"/>
        <v>5.0111150552431642E-3</v>
      </c>
      <c r="J5362" s="11">
        <f t="shared" si="457"/>
        <v>1.4288550828297009</v>
      </c>
      <c r="K5362" s="11">
        <f t="shared" si="458"/>
        <v>0.29913660486309279</v>
      </c>
      <c r="AC5362" s="15"/>
      <c r="AD5362" s="16"/>
    </row>
    <row r="5363" spans="1:30" x14ac:dyDescent="0.3">
      <c r="A5363" s="21">
        <v>44298</v>
      </c>
      <c r="B5363" s="22">
        <v>-1.6345346072463426E-3</v>
      </c>
      <c r="C5363" s="9">
        <f t="shared" si="459"/>
        <v>-3.8234534607246344E-2</v>
      </c>
      <c r="D5363" s="6">
        <f t="shared" si="460"/>
        <v>1.4618796366327182E-3</v>
      </c>
      <c r="E5363" s="6">
        <f t="shared" si="461"/>
        <v>7.7136228119769354E-4</v>
      </c>
      <c r="F5363" s="6">
        <f>B$6+B$7*E5353+B$8*(H5362*100)^2</f>
        <v>0.67690327183351484</v>
      </c>
      <c r="G5363" s="18">
        <v>2.7571487879391966E-3</v>
      </c>
      <c r="H5363" s="9">
        <f t="shared" si="456"/>
        <v>8.2274131525863874E-3</v>
      </c>
      <c r="I5363" s="8">
        <f t="shared" si="455"/>
        <v>5.4702643646471908E-3</v>
      </c>
      <c r="J5363" s="11">
        <f t="shared" si="457"/>
        <v>1.9840294396066618</v>
      </c>
      <c r="K5363" s="11">
        <f t="shared" si="458"/>
        <v>0.42839188533710626</v>
      </c>
      <c r="AC5363" s="15"/>
      <c r="AD5363" s="16"/>
    </row>
    <row r="5364" spans="1:30" x14ac:dyDescent="0.3">
      <c r="A5364" s="21">
        <v>44299</v>
      </c>
      <c r="B5364" s="22">
        <v>-2.0209502676303043E-3</v>
      </c>
      <c r="C5364" s="9">
        <f t="shared" si="459"/>
        <v>-3.8620950267630308E-2</v>
      </c>
      <c r="D5364" s="6">
        <f t="shared" si="460"/>
        <v>1.4915777995747736E-3</v>
      </c>
      <c r="E5364" s="6">
        <f t="shared" si="461"/>
        <v>1.4618796366327182E-3</v>
      </c>
      <c r="F5364" s="6">
        <f>B$6+B$7*E5353+B$8*(H5363*100)^2</f>
        <v>0.63222660929011054</v>
      </c>
      <c r="G5364" s="18">
        <v>4.3791535264196685E-3</v>
      </c>
      <c r="H5364" s="9">
        <f t="shared" si="456"/>
        <v>7.9512678818545075E-3</v>
      </c>
      <c r="I5364" s="8">
        <f t="shared" si="455"/>
        <v>3.572114355434839E-3</v>
      </c>
      <c r="J5364" s="11">
        <f t="shared" si="457"/>
        <v>0.81570886562530431</v>
      </c>
      <c r="K5364" s="11">
        <f t="shared" si="458"/>
        <v>0.1472250380409279</v>
      </c>
      <c r="AC5364" s="15"/>
      <c r="AD5364" s="16"/>
    </row>
    <row r="5365" spans="1:30" x14ac:dyDescent="0.3">
      <c r="A5365" s="21">
        <v>44300</v>
      </c>
      <c r="B5365" s="22">
        <v>1.5909380981669033E-3</v>
      </c>
      <c r="C5365" s="9">
        <f t="shared" si="459"/>
        <v>-3.5009061901833095E-2</v>
      </c>
      <c r="D5365" s="6">
        <f t="shared" si="460"/>
        <v>1.2256344152463815E-3</v>
      </c>
      <c r="E5365" s="6">
        <f t="shared" si="461"/>
        <v>1.4915777995747736E-3</v>
      </c>
      <c r="F5365" s="6">
        <f>B$6+B$7*E5353+B$8*(H5364*100)^2</f>
        <v>0.59123577140653727</v>
      </c>
      <c r="G5365" s="18">
        <v>5.7653497238242092E-3</v>
      </c>
      <c r="H5365" s="9">
        <f t="shared" si="456"/>
        <v>7.6891857267628629E-3</v>
      </c>
      <c r="I5365" s="8">
        <f t="shared" si="455"/>
        <v>1.9238360029386536E-3</v>
      </c>
      <c r="J5365" s="11">
        <f t="shared" si="457"/>
        <v>0.33368938487612781</v>
      </c>
      <c r="K5365" s="11">
        <f t="shared" si="458"/>
        <v>3.7748849935534068E-2</v>
      </c>
      <c r="AC5365" s="15"/>
      <c r="AD5365" s="16"/>
    </row>
    <row r="5366" spans="1:30" x14ac:dyDescent="0.3">
      <c r="A5366" s="21">
        <v>44301</v>
      </c>
      <c r="B5366" s="22">
        <v>9.0043904217051666E-3</v>
      </c>
      <c r="C5366" s="9">
        <f t="shared" si="459"/>
        <v>-2.7595609578294836E-2</v>
      </c>
      <c r="D5366" s="6">
        <f t="shared" si="460"/>
        <v>7.6151766799767765E-4</v>
      </c>
      <c r="E5366" s="6">
        <f t="shared" si="461"/>
        <v>1.2256344152463815E-3</v>
      </c>
      <c r="F5366" s="6">
        <f>B$6+B$7*E5353+B$8*(H5365*100)^2</f>
        <v>0.55362667764835871</v>
      </c>
      <c r="G5366" s="18">
        <v>4.1754426597574914E-3</v>
      </c>
      <c r="H5366" s="9">
        <f t="shared" si="456"/>
        <v>7.4406093678431925E-3</v>
      </c>
      <c r="I5366" s="8">
        <f t="shared" si="455"/>
        <v>3.2651667080857011E-3</v>
      </c>
      <c r="J5366" s="11">
        <f t="shared" si="457"/>
        <v>0.78199294641381589</v>
      </c>
      <c r="K5366" s="11">
        <f t="shared" si="458"/>
        <v>0.13890181987742167</v>
      </c>
      <c r="AC5366" s="15"/>
      <c r="AD5366" s="16"/>
    </row>
    <row r="5367" spans="1:30" x14ac:dyDescent="0.3">
      <c r="A5367" s="21">
        <v>44302</v>
      </c>
      <c r="B5367" s="22">
        <v>4.8268456607342093E-3</v>
      </c>
      <c r="C5367" s="9">
        <f t="shared" si="459"/>
        <v>-3.1773154339265794E-2</v>
      </c>
      <c r="D5367" s="6">
        <f t="shared" si="460"/>
        <v>1.0095333366668049E-3</v>
      </c>
      <c r="E5367" s="6">
        <f t="shared" si="461"/>
        <v>7.6151766799767765E-4</v>
      </c>
      <c r="F5367" s="6">
        <f>B$6+B$7*E5353+B$8*(H5366*100)^2</f>
        <v>0.51912033412522995</v>
      </c>
      <c r="G5367" s="18">
        <v>3.3313582863285273E-3</v>
      </c>
      <c r="H5367" s="9">
        <f t="shared" si="456"/>
        <v>7.2050005837975472E-3</v>
      </c>
      <c r="I5367" s="8">
        <f t="shared" si="455"/>
        <v>3.87364229746902E-3</v>
      </c>
      <c r="J5367" s="11">
        <f t="shared" si="457"/>
        <v>1.1627816537674611</v>
      </c>
      <c r="K5367" s="11">
        <f t="shared" si="458"/>
        <v>0.23376272068947146</v>
      </c>
      <c r="AC5367" s="15"/>
      <c r="AD5367" s="16"/>
    </row>
    <row r="5368" spans="1:30" x14ac:dyDescent="0.3">
      <c r="A5368" s="21">
        <v>44305</v>
      </c>
      <c r="B5368" s="22">
        <v>-3.6041641498426231E-3</v>
      </c>
      <c r="C5368" s="9">
        <f t="shared" si="459"/>
        <v>-4.0204164149842625E-2</v>
      </c>
      <c r="D5368" s="6">
        <f t="shared" si="460"/>
        <v>1.616374814987491E-3</v>
      </c>
      <c r="E5368" s="6">
        <f t="shared" si="461"/>
        <v>1.0095333366668049E-3</v>
      </c>
      <c r="F5368" s="6">
        <f>B$6+B$7*E5353+B$8*(H5367*100)^2</f>
        <v>0.48746076394275917</v>
      </c>
      <c r="G5368" s="18">
        <v>4.0116530039351209E-3</v>
      </c>
      <c r="H5368" s="9">
        <f t="shared" si="456"/>
        <v>6.9818390409888366E-3</v>
      </c>
      <c r="I5368" s="8">
        <f t="shared" si="455"/>
        <v>2.9701860370537157E-3</v>
      </c>
      <c r="J5368" s="11">
        <f t="shared" si="457"/>
        <v>0.74038956862425365</v>
      </c>
      <c r="K5368" s="11">
        <f t="shared" si="458"/>
        <v>0.12869297823912662</v>
      </c>
      <c r="AC5368" s="15"/>
      <c r="AD5368" s="16"/>
    </row>
    <row r="5369" spans="1:30" x14ac:dyDescent="0.3">
      <c r="A5369" s="21">
        <v>44306</v>
      </c>
      <c r="B5369" s="22">
        <v>-7.5503205689390566E-3</v>
      </c>
      <c r="C5369" s="9">
        <f t="shared" si="459"/>
        <v>-4.4150320568939055E-2</v>
      </c>
      <c r="D5369" s="6">
        <f t="shared" si="460"/>
        <v>1.9492508063400831E-3</v>
      </c>
      <c r="E5369" s="6">
        <f t="shared" si="461"/>
        <v>1.616374814987491E-3</v>
      </c>
      <c r="F5369" s="6">
        <f>B$6+B$7*E5353+B$8*(H5368*100)^2</f>
        <v>0.45841310830034221</v>
      </c>
      <c r="G5369" s="18">
        <v>6.4970894064885184E-3</v>
      </c>
      <c r="H5369" s="9">
        <f t="shared" si="456"/>
        <v>6.7706211554062166E-3</v>
      </c>
      <c r="I5369" s="8">
        <f t="shared" si="455"/>
        <v>2.7353174891769829E-4</v>
      </c>
      <c r="J5369" s="11">
        <f t="shared" si="457"/>
        <v>4.2100659511400199E-2</v>
      </c>
      <c r="K5369" s="11">
        <f t="shared" si="458"/>
        <v>8.387396484497156E-4</v>
      </c>
      <c r="AC5369" s="15"/>
      <c r="AD5369" s="16"/>
    </row>
    <row r="5370" spans="1:30" x14ac:dyDescent="0.3">
      <c r="A5370" s="21">
        <v>44307</v>
      </c>
      <c r="B5370" s="22">
        <v>9.3000752389183813E-3</v>
      </c>
      <c r="C5370" s="9">
        <f t="shared" si="459"/>
        <v>-2.7299924761081618E-2</v>
      </c>
      <c r="D5370" s="6">
        <f t="shared" si="460"/>
        <v>7.4528589196071725E-4</v>
      </c>
      <c r="E5370" s="6">
        <f t="shared" si="461"/>
        <v>1.9492508063400831E-3</v>
      </c>
      <c r="F5370" s="6">
        <f>B$6+B$7*E5353+B$8*(H5369*100)^2</f>
        <v>0.4317618842484246</v>
      </c>
      <c r="G5370" s="18">
        <v>5.3927014230525623E-3</v>
      </c>
      <c r="H5370" s="9">
        <f t="shared" si="456"/>
        <v>6.5708590324890133E-3</v>
      </c>
      <c r="I5370" s="8">
        <f t="shared" si="455"/>
        <v>1.1781576094364509E-3</v>
      </c>
      <c r="J5370" s="11">
        <f t="shared" si="457"/>
        <v>0.21847262012320898</v>
      </c>
      <c r="K5370" s="11">
        <f t="shared" si="458"/>
        <v>1.8297730291331415E-2</v>
      </c>
      <c r="AC5370" s="15"/>
      <c r="AD5370" s="16"/>
    </row>
    <row r="5371" spans="1:30" x14ac:dyDescent="0.3">
      <c r="A5371" s="21">
        <v>44308</v>
      </c>
      <c r="B5371" s="22">
        <v>-9.4598199895552133E-3</v>
      </c>
      <c r="C5371" s="9">
        <f t="shared" si="459"/>
        <v>-4.6059819989555217E-2</v>
      </c>
      <c r="D5371" s="6">
        <f t="shared" si="460"/>
        <v>2.1215070174702305E-3</v>
      </c>
      <c r="E5371" s="6">
        <f t="shared" si="461"/>
        <v>7.4528589196071725E-4</v>
      </c>
      <c r="F5371" s="6">
        <f>B$6+B$7*E5353+B$8*(H5370*100)^2</f>
        <v>0.40730938618079027</v>
      </c>
      <c r="G5371" s="18">
        <v>6.6545942074470055E-3</v>
      </c>
      <c r="H5371" s="9">
        <f t="shared" si="456"/>
        <v>6.3820794901097112E-3</v>
      </c>
      <c r="I5371" s="8">
        <f t="shared" si="455"/>
        <v>2.7251471733729434E-4</v>
      </c>
      <c r="J5371" s="11">
        <f t="shared" si="457"/>
        <v>4.0951365153464848E-2</v>
      </c>
      <c r="K5371" s="11">
        <f t="shared" si="458"/>
        <v>8.8649669321338997E-4</v>
      </c>
      <c r="AC5371" s="15"/>
      <c r="AD5371" s="16"/>
    </row>
    <row r="5372" spans="1:30" x14ac:dyDescent="0.3">
      <c r="A5372" s="21">
        <v>44309</v>
      </c>
      <c r="B5372" s="22">
        <v>6.7077145282795772E-3</v>
      </c>
      <c r="C5372" s="9">
        <f t="shared" si="459"/>
        <v>-2.9892285471720424E-2</v>
      </c>
      <c r="D5372" s="6">
        <f t="shared" si="460"/>
        <v>8.9354873072282793E-4</v>
      </c>
      <c r="E5372" s="6">
        <f t="shared" si="461"/>
        <v>2.1215070174702305E-3</v>
      </c>
      <c r="F5372" s="6">
        <f>B$6+B$7*E5353+B$8*(H5371*100)^2</f>
        <v>0.38487421920373582</v>
      </c>
      <c r="G5372" s="18">
        <v>7.7165372670113782E-3</v>
      </c>
      <c r="H5372" s="9">
        <f t="shared" si="456"/>
        <v>6.2038231696570443E-3</v>
      </c>
      <c r="I5372" s="8">
        <f t="shared" si="455"/>
        <v>1.5127140973543339E-3</v>
      </c>
      <c r="J5372" s="11">
        <f t="shared" si="457"/>
        <v>0.19603535174012182</v>
      </c>
      <c r="K5372" s="11">
        <f t="shared" si="458"/>
        <v>2.5635805174569537E-2</v>
      </c>
      <c r="AC5372" s="15"/>
      <c r="AD5372" s="16"/>
    </row>
    <row r="5373" spans="1:30" x14ac:dyDescent="0.3">
      <c r="A5373" s="21">
        <v>44312</v>
      </c>
      <c r="B5373" s="22">
        <v>-1.8204463804899977E-3</v>
      </c>
      <c r="C5373" s="9">
        <f t="shared" si="459"/>
        <v>-3.8420446380489998E-2</v>
      </c>
      <c r="D5373" s="6">
        <f t="shared" si="460"/>
        <v>1.4761307000761069E-3</v>
      </c>
      <c r="E5373" s="6">
        <f t="shared" si="461"/>
        <v>8.9354873072282793E-4</v>
      </c>
      <c r="F5373" s="6">
        <f>B$6+B$7*E5353+B$8*(H5372*100)^2</f>
        <v>0.36428995350228827</v>
      </c>
      <c r="G5373" s="18">
        <v>4.0561918799395594E-3</v>
      </c>
      <c r="H5373" s="9">
        <f t="shared" si="456"/>
        <v>6.035643739505242E-3</v>
      </c>
      <c r="I5373" s="8">
        <f t="shared" si="455"/>
        <v>1.9794518595656826E-3</v>
      </c>
      <c r="J5373" s="11">
        <f t="shared" si="457"/>
        <v>0.48800745086920744</v>
      </c>
      <c r="K5373" s="11">
        <f t="shared" si="458"/>
        <v>6.947758934843451E-2</v>
      </c>
      <c r="AC5373" s="15"/>
      <c r="AD5373" s="16"/>
    </row>
    <row r="5374" spans="1:30" x14ac:dyDescent="0.3">
      <c r="A5374" s="21">
        <v>44313</v>
      </c>
      <c r="B5374" s="22">
        <v>9.885384719642957E-5</v>
      </c>
      <c r="C5374" s="9">
        <f t="shared" si="459"/>
        <v>-3.6501146152803574E-2</v>
      </c>
      <c r="D5374" s="6">
        <f t="shared" si="460"/>
        <v>1.3323336704683271E-3</v>
      </c>
      <c r="E5374" s="6">
        <f t="shared" si="461"/>
        <v>1.4761307000761069E-3</v>
      </c>
      <c r="F5374" s="6">
        <f>B$6+B$7*E5353+B$8*(H5373*100)^2</f>
        <v>0.34540388972121011</v>
      </c>
      <c r="G5374" s="18">
        <v>3.5497566399683464E-3</v>
      </c>
      <c r="H5374" s="9">
        <f t="shared" si="456"/>
        <v>5.8771071942003072E-3</v>
      </c>
      <c r="I5374" s="8">
        <f t="shared" si="455"/>
        <v>2.3273505542319608E-3</v>
      </c>
      <c r="J5374" s="11">
        <f t="shared" si="457"/>
        <v>0.6556366507008532</v>
      </c>
      <c r="K5374" s="11">
        <f t="shared" si="458"/>
        <v>0.1081828777106959</v>
      </c>
      <c r="AC5374" s="15"/>
      <c r="AD5374" s="16"/>
    </row>
    <row r="5375" spans="1:30" x14ac:dyDescent="0.3">
      <c r="A5375" s="21">
        <v>44314</v>
      </c>
      <c r="B5375" s="22">
        <v>-4.8536348465941037E-3</v>
      </c>
      <c r="C5375" s="9">
        <f t="shared" si="459"/>
        <v>-4.1453634846594103E-2</v>
      </c>
      <c r="D5375" s="6">
        <f t="shared" si="460"/>
        <v>1.7184038419947609E-3</v>
      </c>
      <c r="E5375" s="6">
        <f t="shared" si="461"/>
        <v>1.3323336704683271E-3</v>
      </c>
      <c r="F5375" s="6">
        <f>B$6+B$7*E5354+B$8*(H5374*100)^2</f>
        <v>0.3280460560981211</v>
      </c>
      <c r="G5375" s="18">
        <v>4.7291848207169839E-3</v>
      </c>
      <c r="H5375" s="9">
        <f t="shared" si="456"/>
        <v>5.7275304983746798E-3</v>
      </c>
      <c r="I5375" s="8">
        <f t="shared" si="455"/>
        <v>9.9834567765769589E-4</v>
      </c>
      <c r="J5375" s="11">
        <f t="shared" si="457"/>
        <v>0.21110312146911153</v>
      </c>
      <c r="K5375" s="11">
        <f t="shared" si="458"/>
        <v>1.7225135380116052E-2</v>
      </c>
      <c r="AC5375" s="15"/>
      <c r="AD5375" s="16"/>
    </row>
    <row r="5376" spans="1:30" x14ac:dyDescent="0.3">
      <c r="A5376" s="21">
        <v>44315</v>
      </c>
      <c r="B5376" s="22">
        <v>7.0706793895970671E-3</v>
      </c>
      <c r="C5376" s="9">
        <f t="shared" si="459"/>
        <v>-2.9529320610402934E-2</v>
      </c>
      <c r="D5376" s="6">
        <f t="shared" si="460"/>
        <v>8.7198077571196749E-4</v>
      </c>
      <c r="E5376" s="6">
        <f t="shared" si="461"/>
        <v>1.7184038419947609E-3</v>
      </c>
      <c r="F5376" s="6">
        <f>B$6+B$7*E5376+B$8*(G5375*100)^2</f>
        <v>0.2164262250243367</v>
      </c>
      <c r="G5376" s="18">
        <v>6.100148199697196E-3</v>
      </c>
      <c r="H5376" s="9">
        <f t="shared" si="456"/>
        <v>4.6521632067709822E-3</v>
      </c>
      <c r="I5376" s="8">
        <f t="shared" si="455"/>
        <v>1.4479849929262137E-3</v>
      </c>
      <c r="J5376" s="11">
        <f t="shared" si="457"/>
        <v>0.23736882212109042</v>
      </c>
      <c r="K5376" s="11">
        <f t="shared" si="458"/>
        <v>4.0269078188598817E-2</v>
      </c>
      <c r="AC5376" s="15"/>
      <c r="AD5376" s="16"/>
    </row>
    <row r="5377" spans="1:30" x14ac:dyDescent="0.3">
      <c r="A5377" s="21">
        <v>44316</v>
      </c>
      <c r="B5377" s="22">
        <v>-5.4613291405512824E-3</v>
      </c>
      <c r="C5377" s="9">
        <f t="shared" si="459"/>
        <v>-4.206132914055128E-2</v>
      </c>
      <c r="D5377" s="6">
        <f t="shared" si="460"/>
        <v>1.7691554090697884E-3</v>
      </c>
      <c r="E5377" s="6">
        <f t="shared" si="461"/>
        <v>8.7198077571196749E-4</v>
      </c>
      <c r="F5377" s="6">
        <f>B$6+B$7*E5376+B$8*(H5376*100)^2</f>
        <v>0.20979667678067873</v>
      </c>
      <c r="G5377" s="18">
        <v>4.4412668729750622E-3</v>
      </c>
      <c r="H5377" s="9">
        <f t="shared" si="456"/>
        <v>4.5803567195217311E-3</v>
      </c>
      <c r="I5377" s="8">
        <f t="shared" si="455"/>
        <v>1.3908984654666893E-4</v>
      </c>
      <c r="J5377" s="11">
        <f t="shared" si="457"/>
        <v>3.1317606107623318E-2</v>
      </c>
      <c r="K5377" s="11">
        <f t="shared" si="458"/>
        <v>4.7061697121830726E-4</v>
      </c>
      <c r="AC5377" s="15"/>
      <c r="AD5377" s="16"/>
    </row>
    <row r="5378" spans="1:30" x14ac:dyDescent="0.3">
      <c r="A5378" s="21">
        <v>44319</v>
      </c>
      <c r="B5378" s="22">
        <v>7.0124020551818557E-3</v>
      </c>
      <c r="C5378" s="9">
        <f t="shared" si="459"/>
        <v>-2.9587597944818144E-2</v>
      </c>
      <c r="D5378" s="6">
        <f t="shared" si="460"/>
        <v>8.7542595214420689E-4</v>
      </c>
      <c r="E5378" s="6">
        <f t="shared" si="461"/>
        <v>1.7691554090697884E-3</v>
      </c>
      <c r="F5378" s="6">
        <f>B$6+B$7*E5376+B$8*(H5377*100)^2</f>
        <v>0.20371406626712255</v>
      </c>
      <c r="G5378" s="18">
        <v>5.5923445735760573E-3</v>
      </c>
      <c r="H5378" s="9">
        <f t="shared" si="456"/>
        <v>4.5134694666866034E-3</v>
      </c>
      <c r="I5378" s="8">
        <f t="shared" si="455"/>
        <v>1.0788751068894539E-3</v>
      </c>
      <c r="J5378" s="11">
        <f t="shared" si="457"/>
        <v>0.19291999852569186</v>
      </c>
      <c r="K5378" s="11">
        <f t="shared" si="458"/>
        <v>2.4702060810785964E-2</v>
      </c>
      <c r="AC5378" s="15"/>
      <c r="AD5378" s="16"/>
    </row>
    <row r="5379" spans="1:30" x14ac:dyDescent="0.3">
      <c r="A5379" s="21">
        <v>44320</v>
      </c>
      <c r="B5379" s="22">
        <v>5.8027447385209199E-4</v>
      </c>
      <c r="C5379" s="9">
        <f t="shared" si="459"/>
        <v>-3.6019725526147905E-2</v>
      </c>
      <c r="D5379" s="6">
        <f t="shared" si="460"/>
        <v>1.2974206269790311E-3</v>
      </c>
      <c r="E5379" s="6">
        <f t="shared" si="461"/>
        <v>8.7542595214420689E-4</v>
      </c>
      <c r="F5379" s="6">
        <f>B$6+B$7*E5376+B$8*(H5378*100)^2</f>
        <v>0.19813327112093471</v>
      </c>
      <c r="G5379" s="18">
        <v>9.3689276321850153E-3</v>
      </c>
      <c r="H5379" s="9">
        <f t="shared" si="456"/>
        <v>4.4512163632083159E-3</v>
      </c>
      <c r="I5379" s="8">
        <f t="shared" si="455"/>
        <v>4.9177112689766994E-3</v>
      </c>
      <c r="J5379" s="11">
        <f t="shared" si="457"/>
        <v>0.52489585383101034</v>
      </c>
      <c r="K5379" s="11">
        <f t="shared" si="458"/>
        <v>0.36058042552201419</v>
      </c>
      <c r="AC5379" s="15"/>
      <c r="AD5379" s="16"/>
    </row>
    <row r="5380" spans="1:30" x14ac:dyDescent="0.3">
      <c r="A5380" s="21">
        <v>44321</v>
      </c>
      <c r="B5380" s="22">
        <v>2.846806935099633E-3</v>
      </c>
      <c r="C5380" s="9">
        <f t="shared" si="459"/>
        <v>-3.3753193064900371E-2</v>
      </c>
      <c r="D5380" s="6">
        <f t="shared" si="460"/>
        <v>1.1392780420764385E-3</v>
      </c>
      <c r="E5380" s="6">
        <f t="shared" si="461"/>
        <v>1.2974206269790311E-3</v>
      </c>
      <c r="F5380" s="6">
        <f>B$6+B$7*E5376+B$8*(H5379*100)^2</f>
        <v>0.19301289157430734</v>
      </c>
      <c r="G5380" s="18">
        <v>5.5727961386421868E-3</v>
      </c>
      <c r="H5380" s="9">
        <f t="shared" si="456"/>
        <v>4.3933232475462962E-3</v>
      </c>
      <c r="I5380" s="8">
        <f t="shared" si="455"/>
        <v>1.1794728910958906E-3</v>
      </c>
      <c r="J5380" s="11">
        <f t="shared" si="457"/>
        <v>0.21164831114444274</v>
      </c>
      <c r="K5380" s="11">
        <f t="shared" si="458"/>
        <v>3.0658424891167213E-2</v>
      </c>
      <c r="AC5380" s="15"/>
      <c r="AD5380" s="16"/>
    </row>
    <row r="5381" spans="1:30" x14ac:dyDescent="0.3">
      <c r="A5381" s="21">
        <v>44322</v>
      </c>
      <c r="B5381" s="22">
        <v>9.2526577206531128E-3</v>
      </c>
      <c r="C5381" s="9">
        <f t="shared" si="459"/>
        <v>-2.734734227934689E-2</v>
      </c>
      <c r="D5381" s="6">
        <f t="shared" si="460"/>
        <v>7.4787712974375392E-4</v>
      </c>
      <c r="E5381" s="6">
        <f t="shared" si="461"/>
        <v>1.1392780420764385E-3</v>
      </c>
      <c r="F5381" s="6">
        <f>B$6+B$7*E5376+B$8*(H5380*100)^2</f>
        <v>0.18831494334027679</v>
      </c>
      <c r="G5381" s="18">
        <v>5.5002356064229345E-3</v>
      </c>
      <c r="H5381" s="9">
        <f t="shared" si="456"/>
        <v>4.3395269712294309E-3</v>
      </c>
      <c r="I5381" s="8">
        <f t="shared" si="455"/>
        <v>1.1607086351935036E-3</v>
      </c>
      <c r="J5381" s="11">
        <f t="shared" si="457"/>
        <v>0.21102889371467629</v>
      </c>
      <c r="K5381" s="11">
        <f t="shared" si="458"/>
        <v>3.0447959195858187E-2</v>
      </c>
      <c r="AC5381" s="15"/>
      <c r="AD5381" s="16"/>
    </row>
    <row r="5382" spans="1:30" x14ac:dyDescent="0.3">
      <c r="A5382" s="21">
        <v>44323</v>
      </c>
      <c r="B5382" s="22">
        <v>6.613112986413123E-3</v>
      </c>
      <c r="C5382" s="9">
        <f t="shared" si="459"/>
        <v>-2.9986887013586878E-2</v>
      </c>
      <c r="D5382" s="6">
        <f t="shared" si="460"/>
        <v>8.9921339276562541E-4</v>
      </c>
      <c r="E5382" s="6">
        <f t="shared" si="461"/>
        <v>7.4787712974375392E-4</v>
      </c>
      <c r="F5382" s="6">
        <f>B$6+B$7*E5376+B$8*(H5381*100)^2</f>
        <v>0.18400457583555377</v>
      </c>
      <c r="G5382" s="18">
        <v>6.0535440557122578E-3</v>
      </c>
      <c r="H5382" s="9">
        <f t="shared" si="456"/>
        <v>4.2895754549320351E-3</v>
      </c>
      <c r="I5382" s="8">
        <f t="shared" si="455"/>
        <v>1.7639686007802228E-3</v>
      </c>
      <c r="J5382" s="11">
        <f t="shared" si="457"/>
        <v>0.29139436081508369</v>
      </c>
      <c r="K5382" s="11">
        <f t="shared" si="458"/>
        <v>6.6766058833945152E-2</v>
      </c>
      <c r="AC5382" s="15"/>
      <c r="AD5382" s="16"/>
    </row>
    <row r="5383" spans="1:30" x14ac:dyDescent="0.3">
      <c r="A5383" s="21">
        <v>44326</v>
      </c>
      <c r="B5383" s="22">
        <v>-1.0052104908011793E-3</v>
      </c>
      <c r="C5383" s="9">
        <f t="shared" si="459"/>
        <v>-3.7605210490801178E-2</v>
      </c>
      <c r="D5383" s="6">
        <f t="shared" si="460"/>
        <v>1.414151856057463E-3</v>
      </c>
      <c r="E5383" s="6">
        <f t="shared" si="461"/>
        <v>8.9921339276562541E-4</v>
      </c>
      <c r="F5383" s="6">
        <f>B$6+B$7*E5376+B$8*(H5382*100)^2</f>
        <v>0.18004981364997039</v>
      </c>
      <c r="G5383" s="18">
        <v>8.6686881187999498E-3</v>
      </c>
      <c r="H5383" s="9">
        <f t="shared" si="456"/>
        <v>4.2432277060036553E-3</v>
      </c>
      <c r="I5383" s="8">
        <f t="shared" ref="I5383:I5446" si="462">SQRT((G5383-H5383)^2)</f>
        <v>4.4254604127962945E-3</v>
      </c>
      <c r="J5383" s="11">
        <f t="shared" si="457"/>
        <v>0.5105109737653053</v>
      </c>
      <c r="K5383" s="11">
        <f t="shared" si="458"/>
        <v>0.32855348315085653</v>
      </c>
      <c r="AC5383" s="15"/>
      <c r="AD5383" s="16"/>
    </row>
    <row r="5384" spans="1:30" x14ac:dyDescent="0.3">
      <c r="A5384" s="21">
        <v>44327</v>
      </c>
      <c r="B5384" s="22">
        <v>-1.3727112040554289E-2</v>
      </c>
      <c r="C5384" s="9">
        <f t="shared" si="459"/>
        <v>-5.0327112040554289E-2</v>
      </c>
      <c r="D5384" s="6">
        <f t="shared" si="460"/>
        <v>2.5328182063425043E-3</v>
      </c>
      <c r="E5384" s="6">
        <f t="shared" si="461"/>
        <v>1.414151856057463E-3</v>
      </c>
      <c r="F5384" s="6">
        <f>B$6+B$7*E5376+B$8*(H5383*100)^2</f>
        <v>0.17642131934469768</v>
      </c>
      <c r="G5384" s="18">
        <v>1.0278773125791171E-2</v>
      </c>
      <c r="H5384" s="9">
        <f t="shared" ref="H5384:H5447" si="463">SQRT(F5384)/100</f>
        <v>4.2002537940545644E-3</v>
      </c>
      <c r="I5384" s="8">
        <f t="shared" si="462"/>
        <v>6.0785193317366062E-3</v>
      </c>
      <c r="J5384" s="11">
        <f t="shared" ref="J5384:J5447" si="464">ABS(G5384-H5384)/G5384</f>
        <v>0.59136623187883963</v>
      </c>
      <c r="K5384" s="11">
        <f t="shared" ref="K5384:K5447" si="465">G5384/H5384-LN(G5384/H5384)-1</f>
        <v>0.55224310209675065</v>
      </c>
      <c r="AC5384" s="15"/>
      <c r="AD5384" s="16"/>
    </row>
    <row r="5385" spans="1:30" x14ac:dyDescent="0.3">
      <c r="A5385" s="21">
        <v>44328</v>
      </c>
      <c r="B5385" s="22">
        <v>-2.0087086652057017E-2</v>
      </c>
      <c r="C5385" s="9">
        <f t="shared" si="459"/>
        <v>-5.6687086652057017E-2</v>
      </c>
      <c r="D5385" s="6">
        <f t="shared" si="460"/>
        <v>3.2134257930978207E-3</v>
      </c>
      <c r="E5385" s="6">
        <f t="shared" si="461"/>
        <v>2.5328182063425043E-3</v>
      </c>
      <c r="F5385" s="6">
        <f>B$6+B$7*E5376+B$8*(H5384*100)^2</f>
        <v>0.17309217581960987</v>
      </c>
      <c r="G5385" s="18">
        <v>8.2638973897458824E-3</v>
      </c>
      <c r="H5385" s="9">
        <f t="shared" si="463"/>
        <v>4.1604347828034741E-3</v>
      </c>
      <c r="I5385" s="8">
        <f t="shared" si="462"/>
        <v>4.1034626069424082E-3</v>
      </c>
      <c r="J5385" s="11">
        <f t="shared" si="464"/>
        <v>0.49655294752741247</v>
      </c>
      <c r="K5385" s="11">
        <f t="shared" si="465"/>
        <v>0.30002946533186181</v>
      </c>
      <c r="AC5385" s="15"/>
      <c r="AD5385" s="16"/>
    </row>
    <row r="5386" spans="1:30" x14ac:dyDescent="0.3">
      <c r="A5386" s="21">
        <v>44329</v>
      </c>
      <c r="B5386" s="22">
        <v>1.283244282380421E-2</v>
      </c>
      <c r="C5386" s="9">
        <f t="shared" si="459"/>
        <v>-2.3767557176195789E-2</v>
      </c>
      <c r="D5386" s="6">
        <f t="shared" si="460"/>
        <v>5.6489677412373599E-4</v>
      </c>
      <c r="E5386" s="6">
        <f t="shared" si="461"/>
        <v>3.2134257930978207E-3</v>
      </c>
      <c r="F5386" s="6">
        <f>B$6+B$7*E5376+B$8*(H5385*100)^2</f>
        <v>0.17003768663534191</v>
      </c>
      <c r="G5386" s="18">
        <v>9.3591973146600286E-3</v>
      </c>
      <c r="H5386" s="9">
        <f t="shared" si="463"/>
        <v>4.123562617874766E-3</v>
      </c>
      <c r="I5386" s="8">
        <f t="shared" si="462"/>
        <v>5.2356346967852626E-3</v>
      </c>
      <c r="J5386" s="11">
        <f t="shared" si="464"/>
        <v>0.5594106546492279</v>
      </c>
      <c r="K5386" s="11">
        <f t="shared" si="465"/>
        <v>0.45004517840692992</v>
      </c>
      <c r="AC5386" s="15"/>
      <c r="AD5386" s="16"/>
    </row>
    <row r="5387" spans="1:30" x14ac:dyDescent="0.3">
      <c r="A5387" s="21">
        <v>44330</v>
      </c>
      <c r="B5387" s="22">
        <v>1.0545735765755687E-2</v>
      </c>
      <c r="C5387" s="9">
        <f t="shared" si="459"/>
        <v>-2.6054264234244312E-2</v>
      </c>
      <c r="D5387" s="6">
        <f t="shared" si="460"/>
        <v>6.7882468478782233E-4</v>
      </c>
      <c r="E5387" s="6">
        <f t="shared" si="461"/>
        <v>5.6489677412373599E-4</v>
      </c>
      <c r="F5387" s="6">
        <f>B$6+B$7*E5376+B$8*(H5386*100)^2</f>
        <v>0.16723519280877602</v>
      </c>
      <c r="G5387" s="18">
        <v>5.9483804907766906E-3</v>
      </c>
      <c r="H5387" s="9">
        <f t="shared" si="463"/>
        <v>4.0894399715459325E-3</v>
      </c>
      <c r="I5387" s="8">
        <f t="shared" si="462"/>
        <v>1.8589405192307581E-3</v>
      </c>
      <c r="J5387" s="11">
        <f t="shared" si="464"/>
        <v>0.31251203955650675</v>
      </c>
      <c r="K5387" s="11">
        <f t="shared" si="465"/>
        <v>7.9859965434142977E-2</v>
      </c>
      <c r="AC5387" s="15"/>
      <c r="AD5387" s="16"/>
    </row>
    <row r="5388" spans="1:30" x14ac:dyDescent="0.3">
      <c r="A5388" s="21">
        <v>44333</v>
      </c>
      <c r="B5388" s="22">
        <v>-1.5817179436543151E-3</v>
      </c>
      <c r="C5388" s="9">
        <f t="shared" si="459"/>
        <v>-3.8181717943654318E-2</v>
      </c>
      <c r="D5388" s="6">
        <f t="shared" si="460"/>
        <v>1.4578435851287741E-3</v>
      </c>
      <c r="E5388" s="6">
        <f t="shared" si="461"/>
        <v>6.7882468478782233E-4</v>
      </c>
      <c r="F5388" s="6">
        <f>B$6+B$7*E5376+B$8*(H5387*100)^2</f>
        <v>0.16466390472290177</v>
      </c>
      <c r="G5388" s="18">
        <v>4.745883437812886E-3</v>
      </c>
      <c r="H5388" s="9">
        <f t="shared" si="463"/>
        <v>4.0578800465625123E-3</v>
      </c>
      <c r="I5388" s="8">
        <f t="shared" si="462"/>
        <v>6.8800339125037364E-4</v>
      </c>
      <c r="J5388" s="11">
        <f t="shared" si="464"/>
        <v>0.14496845534989292</v>
      </c>
      <c r="K5388" s="11">
        <f t="shared" si="465"/>
        <v>1.2930577208123406E-2</v>
      </c>
      <c r="AC5388" s="15"/>
      <c r="AD5388" s="16"/>
    </row>
    <row r="5389" spans="1:30" x14ac:dyDescent="0.3">
      <c r="A5389" s="21">
        <v>44334</v>
      </c>
      <c r="B5389" s="22">
        <v>-7.8121457019389847E-3</v>
      </c>
      <c r="C5389" s="9">
        <f t="shared" si="459"/>
        <v>-4.4412145701938986E-2</v>
      </c>
      <c r="D5389" s="6">
        <f t="shared" si="460"/>
        <v>1.9724386858502576E-3</v>
      </c>
      <c r="E5389" s="6">
        <f t="shared" si="461"/>
        <v>1.4578435851287741E-3</v>
      </c>
      <c r="F5389" s="6">
        <f>B$6+B$7*E5376+B$8*(H5388*100)^2</f>
        <v>0.1623047479041122</v>
      </c>
      <c r="G5389" s="18">
        <v>5.4124778966064485E-3</v>
      </c>
      <c r="H5389" s="9">
        <f t="shared" si="463"/>
        <v>4.0287063420422218E-3</v>
      </c>
      <c r="I5389" s="8">
        <f t="shared" si="462"/>
        <v>1.3837715545642268E-3</v>
      </c>
      <c r="J5389" s="11">
        <f t="shared" si="464"/>
        <v>0.25566322505110517</v>
      </c>
      <c r="K5389" s="11">
        <f t="shared" si="465"/>
        <v>4.8216198126129095E-2</v>
      </c>
      <c r="AC5389" s="15"/>
      <c r="AD5389" s="16"/>
    </row>
    <row r="5390" spans="1:30" x14ac:dyDescent="0.3">
      <c r="A5390" s="21">
        <v>44335</v>
      </c>
      <c r="B5390" s="22">
        <v>-4.8448914574904089E-3</v>
      </c>
      <c r="C5390" s="9">
        <f t="shared" si="459"/>
        <v>-4.1444891457490411E-2</v>
      </c>
      <c r="D5390" s="6">
        <f t="shared" si="460"/>
        <v>1.7176790279231616E-3</v>
      </c>
      <c r="E5390" s="6">
        <f t="shared" si="461"/>
        <v>1.9724386858502576E-3</v>
      </c>
      <c r="F5390" s="6">
        <f>B$6+B$7*E5376+B$8*(H5389*100)^2</f>
        <v>0.16014022152287274</v>
      </c>
      <c r="G5390" s="18">
        <v>1.2718335882828998E-2</v>
      </c>
      <c r="H5390" s="9">
        <f t="shared" si="463"/>
        <v>4.0017523851791827E-3</v>
      </c>
      <c r="I5390" s="8">
        <f t="shared" si="462"/>
        <v>8.7165834976498154E-3</v>
      </c>
      <c r="J5390" s="11">
        <f t="shared" si="464"/>
        <v>0.68535566114573676</v>
      </c>
      <c r="K5390" s="11">
        <f t="shared" si="465"/>
        <v>1.0218792556825482</v>
      </c>
      <c r="AC5390" s="15"/>
      <c r="AD5390" s="16"/>
    </row>
    <row r="5391" spans="1:30" x14ac:dyDescent="0.3">
      <c r="A5391" s="21">
        <v>44336</v>
      </c>
      <c r="B5391" s="22">
        <v>5.5342552598076434E-3</v>
      </c>
      <c r="C5391" s="9">
        <f t="shared" ref="C5391:C5454" si="466">B5391-B$5</f>
        <v>-3.1065744740192358E-2</v>
      </c>
      <c r="D5391" s="6">
        <f t="shared" ref="D5391:D5454" si="467">C5391^2</f>
        <v>9.6508049626278921E-4</v>
      </c>
      <c r="E5391" s="6">
        <f t="shared" si="461"/>
        <v>1.7176790279231616E-3</v>
      </c>
      <c r="F5391" s="6">
        <f>B$6+B$7*E5376+B$8*(H5390*100)^2</f>
        <v>0.15815426856808557</v>
      </c>
      <c r="G5391" s="18">
        <v>6.726867181635887E-3</v>
      </c>
      <c r="H5391" s="9">
        <f t="shared" si="463"/>
        <v>3.9768614329403727E-3</v>
      </c>
      <c r="I5391" s="8">
        <f t="shared" si="462"/>
        <v>2.7500057486955143E-3</v>
      </c>
      <c r="J5391" s="11">
        <f t="shared" si="464"/>
        <v>0.40880928290110052</v>
      </c>
      <c r="K5391" s="11">
        <f t="shared" si="465"/>
        <v>0.1658849145141601</v>
      </c>
      <c r="AC5391" s="15"/>
      <c r="AD5391" s="16"/>
    </row>
    <row r="5392" spans="1:30" x14ac:dyDescent="0.3">
      <c r="A5392" s="21">
        <v>44337</v>
      </c>
      <c r="B5392" s="22">
        <v>3.6224319900384728E-3</v>
      </c>
      <c r="C5392" s="9">
        <f t="shared" si="466"/>
        <v>-3.297756800996153E-2</v>
      </c>
      <c r="D5392" s="6">
        <f t="shared" si="467"/>
        <v>1.087519991851638E-3</v>
      </c>
      <c r="E5392" s="6">
        <f t="shared" ref="E5392:E5455" si="468">D5391</f>
        <v>9.6508049626278921E-4</v>
      </c>
      <c r="F5392" s="6">
        <f>B$6+B$7*E5376+B$8*(H5391*100)^2</f>
        <v>0.15633215673206832</v>
      </c>
      <c r="G5392" s="18">
        <v>6.8161488468871266E-3</v>
      </c>
      <c r="H5392" s="9">
        <f t="shared" si="463"/>
        <v>3.9538861482352819E-3</v>
      </c>
      <c r="I5392" s="8">
        <f t="shared" si="462"/>
        <v>2.8622626986518447E-3</v>
      </c>
      <c r="J5392" s="11">
        <f t="shared" si="464"/>
        <v>0.41992373742821271</v>
      </c>
      <c r="K5392" s="11">
        <f t="shared" si="465"/>
        <v>0.17931556188991982</v>
      </c>
      <c r="AC5392" s="15"/>
      <c r="AD5392" s="16"/>
    </row>
    <row r="5393" spans="1:30" x14ac:dyDescent="0.3">
      <c r="A5393" s="21">
        <v>44340</v>
      </c>
      <c r="B5393" s="22">
        <v>5.4267096983496655E-3</v>
      </c>
      <c r="C5393" s="9">
        <f t="shared" si="466"/>
        <v>-3.1173290301650336E-2</v>
      </c>
      <c r="D5393" s="6">
        <f t="shared" si="467"/>
        <v>9.7177402823096695E-4</v>
      </c>
      <c r="E5393" s="6">
        <f t="shared" si="468"/>
        <v>1.087519991851638E-3</v>
      </c>
      <c r="F5393" s="6">
        <f>B$6+B$7*E5376+B$8*(H5392*100)^2</f>
        <v>0.15466036912252248</v>
      </c>
      <c r="G5393" s="18">
        <v>4.0782206457731776E-3</v>
      </c>
      <c r="H5393" s="9">
        <f t="shared" si="463"/>
        <v>3.9326882551573104E-3</v>
      </c>
      <c r="I5393" s="8">
        <f t="shared" si="462"/>
        <v>1.4553239061586721E-4</v>
      </c>
      <c r="J5393" s="11">
        <f t="shared" si="464"/>
        <v>3.568526650628933E-2</v>
      </c>
      <c r="K5393" s="11">
        <f t="shared" si="465"/>
        <v>6.6827876015862486E-4</v>
      </c>
      <c r="AC5393" s="15"/>
      <c r="AD5393" s="16"/>
    </row>
    <row r="5394" spans="1:30" x14ac:dyDescent="0.3">
      <c r="A5394" s="21">
        <v>44341</v>
      </c>
      <c r="B5394" s="22">
        <v>-2.3729818583184902E-3</v>
      </c>
      <c r="C5394" s="9">
        <f t="shared" si="466"/>
        <v>-3.8972981858318489E-2</v>
      </c>
      <c r="D5394" s="6">
        <f t="shared" si="467"/>
        <v>1.5188933149288221E-3</v>
      </c>
      <c r="E5394" s="6">
        <f t="shared" si="468"/>
        <v>9.7177402823096695E-4</v>
      </c>
      <c r="F5394" s="6">
        <f>B$6+B$7*E5376+B$8*(H5393*100)^2</f>
        <v>0.15312650399076422</v>
      </c>
      <c r="G5394" s="18">
        <v>4.4729808155481235E-3</v>
      </c>
      <c r="H5394" s="9">
        <f t="shared" si="463"/>
        <v>3.9131381778665089E-3</v>
      </c>
      <c r="I5394" s="8">
        <f t="shared" si="462"/>
        <v>5.5984263768161461E-4</v>
      </c>
      <c r="J5394" s="11">
        <f t="shared" si="464"/>
        <v>0.12516097447491756</v>
      </c>
      <c r="K5394" s="11">
        <f t="shared" si="465"/>
        <v>9.3520535422579876E-3</v>
      </c>
      <c r="AC5394" s="15"/>
      <c r="AD5394" s="16"/>
    </row>
    <row r="5395" spans="1:30" x14ac:dyDescent="0.3">
      <c r="A5395" s="21">
        <v>44342</v>
      </c>
      <c r="B5395" s="22">
        <v>3.0858206105982284E-4</v>
      </c>
      <c r="C5395" s="9">
        <f t="shared" si="466"/>
        <v>-3.6291417938940175E-2</v>
      </c>
      <c r="D5395" s="6">
        <f t="shared" si="467"/>
        <v>1.3170670160188287E-3</v>
      </c>
      <c r="E5395" s="6">
        <f t="shared" si="468"/>
        <v>1.5188933149288221E-3</v>
      </c>
      <c r="F5395" s="6">
        <f>B$6+B$7*E5376+B$8*(H5394*100)^2</f>
        <v>0.15171918273237595</v>
      </c>
      <c r="G5395" s="18">
        <v>2.7434023547418199E-3</v>
      </c>
      <c r="H5395" s="9">
        <f t="shared" si="463"/>
        <v>3.8951146675338831E-3</v>
      </c>
      <c r="I5395" s="8">
        <f t="shared" si="462"/>
        <v>1.1517123127920631E-3</v>
      </c>
      <c r="J5395" s="11">
        <f t="shared" si="464"/>
        <v>0.41981166590507285</v>
      </c>
      <c r="K5395" s="11">
        <f t="shared" si="465"/>
        <v>5.4842998832815404E-2</v>
      </c>
      <c r="AC5395" s="15"/>
      <c r="AD5395" s="16"/>
    </row>
    <row r="5396" spans="1:30" x14ac:dyDescent="0.3">
      <c r="A5396" s="21">
        <v>44343</v>
      </c>
      <c r="B5396" s="22">
        <v>4.1167261415741814E-3</v>
      </c>
      <c r="C5396" s="9">
        <f t="shared" si="466"/>
        <v>-3.2483273858425817E-2</v>
      </c>
      <c r="D5396" s="6">
        <f t="shared" si="467"/>
        <v>1.05516308056149E-3</v>
      </c>
      <c r="E5396" s="6">
        <f t="shared" si="468"/>
        <v>1.3170670160188287E-3</v>
      </c>
      <c r="F5396" s="6">
        <f>B$6+B$7*E5376+B$8*(H5395*100)^2</f>
        <v>0.15042796547780474</v>
      </c>
      <c r="G5396" s="18">
        <v>5.5532966882615269E-3</v>
      </c>
      <c r="H5396" s="9">
        <f t="shared" si="463"/>
        <v>3.878504421523904E-3</v>
      </c>
      <c r="I5396" s="8">
        <f t="shared" si="462"/>
        <v>1.6747922667376229E-3</v>
      </c>
      <c r="J5396" s="11">
        <f t="shared" si="464"/>
        <v>0.30158523139557319</v>
      </c>
      <c r="K5396" s="11">
        <f t="shared" si="465"/>
        <v>7.2871809384347896E-2</v>
      </c>
      <c r="AC5396" s="15"/>
      <c r="AD5396" s="16"/>
    </row>
    <row r="5397" spans="1:30" x14ac:dyDescent="0.3">
      <c r="A5397" s="21">
        <v>44344</v>
      </c>
      <c r="B5397" s="22">
        <v>1.8786714328166301E-3</v>
      </c>
      <c r="C5397" s="9">
        <f t="shared" si="466"/>
        <v>-3.4721328567183372E-2</v>
      </c>
      <c r="D5397" s="6">
        <f t="shared" si="467"/>
        <v>1.2055706574703041E-3</v>
      </c>
      <c r="E5397" s="6">
        <f t="shared" si="468"/>
        <v>1.05516308056149E-3</v>
      </c>
      <c r="F5397" s="6">
        <f>B$6+B$7*E5376+B$8*(H5396*100)^2</f>
        <v>0.14924327364673565</v>
      </c>
      <c r="G5397" s="18">
        <v>3.6098813386546648E-3</v>
      </c>
      <c r="H5397" s="9">
        <f t="shared" si="463"/>
        <v>3.8632016986786446E-3</v>
      </c>
      <c r="I5397" s="8">
        <f t="shared" si="462"/>
        <v>2.5332036002397983E-4</v>
      </c>
      <c r="J5397" s="11">
        <f t="shared" si="464"/>
        <v>7.0174151518893862E-2</v>
      </c>
      <c r="K5397" s="11">
        <f t="shared" si="465"/>
        <v>2.2487469833851748E-3</v>
      </c>
      <c r="AC5397" s="15"/>
      <c r="AD5397" s="16"/>
    </row>
    <row r="5398" spans="1:30" x14ac:dyDescent="0.3">
      <c r="A5398" s="21">
        <v>44348</v>
      </c>
      <c r="B5398" s="22">
        <v>1.3272423834109804E-3</v>
      </c>
      <c r="C5398" s="9">
        <f t="shared" si="466"/>
        <v>-3.5272757616589018E-2</v>
      </c>
      <c r="D5398" s="6">
        <f t="shared" si="467"/>
        <v>1.2441674298786386E-3</v>
      </c>
      <c r="E5398" s="6">
        <f t="shared" si="468"/>
        <v>1.2055706574703041E-3</v>
      </c>
      <c r="F5398" s="6">
        <f>B$6+B$7*E5377+B$8*(H5397*100)^2</f>
        <v>0.1480944453655845</v>
      </c>
      <c r="G5398" s="18">
        <v>7.4168469506439155E-3</v>
      </c>
      <c r="H5398" s="9">
        <f t="shared" si="463"/>
        <v>3.8483041117560405E-3</v>
      </c>
      <c r="I5398" s="8">
        <f t="shared" si="462"/>
        <v>3.568542838887875E-3</v>
      </c>
      <c r="J5398" s="11">
        <f t="shared" si="464"/>
        <v>0.48114014791394089</v>
      </c>
      <c r="K5398" s="11">
        <f t="shared" si="465"/>
        <v>0.27118124506017649</v>
      </c>
      <c r="AC5398" s="15"/>
      <c r="AD5398" s="16"/>
    </row>
    <row r="5399" spans="1:30" x14ac:dyDescent="0.3">
      <c r="A5399" s="21">
        <v>44349</v>
      </c>
      <c r="B5399" s="22">
        <v>7.2483019695656888E-4</v>
      </c>
      <c r="C5399" s="9">
        <f t="shared" si="466"/>
        <v>-3.5875169803043429E-2</v>
      </c>
      <c r="D5399" s="6">
        <f t="shared" si="467"/>
        <v>1.2870278083971991E-3</v>
      </c>
      <c r="E5399" s="6">
        <f t="shared" si="468"/>
        <v>1.2441674298786386E-3</v>
      </c>
      <c r="F5399" s="6">
        <f>B$6+B$7*E5399+B$8*(G5398*100)^2</f>
        <v>0.51590420011323102</v>
      </c>
      <c r="G5399" s="18">
        <v>3.3086714547325667E-3</v>
      </c>
      <c r="H5399" s="9">
        <f t="shared" si="463"/>
        <v>7.1826471451215748E-3</v>
      </c>
      <c r="I5399" s="8">
        <f t="shared" si="462"/>
        <v>3.8739756903890081E-3</v>
      </c>
      <c r="J5399" s="11">
        <f t="shared" si="464"/>
        <v>1.1708553549032066</v>
      </c>
      <c r="K5399" s="11">
        <f t="shared" si="465"/>
        <v>0.23576918087641641</v>
      </c>
      <c r="AC5399" s="15"/>
      <c r="AD5399" s="16"/>
    </row>
    <row r="5400" spans="1:30" x14ac:dyDescent="0.3">
      <c r="A5400" s="21">
        <v>44350</v>
      </c>
      <c r="B5400" s="22">
        <v>-6.7478218531241241E-4</v>
      </c>
      <c r="C5400" s="9">
        <f t="shared" si="466"/>
        <v>-3.7274782185312411E-2</v>
      </c>
      <c r="D5400" s="6">
        <f t="shared" si="467"/>
        <v>1.3894093869624834E-3</v>
      </c>
      <c r="E5400" s="6">
        <f t="shared" si="468"/>
        <v>1.2870278083971991E-3</v>
      </c>
      <c r="F5400" s="6">
        <f>B$6+B$7*E5399+B$8*(H5399*100)^2</f>
        <v>0.48453305224301357</v>
      </c>
      <c r="G5400" s="18">
        <v>6.8894872142175349E-3</v>
      </c>
      <c r="H5400" s="9">
        <f t="shared" si="463"/>
        <v>6.9608408417590872E-3</v>
      </c>
      <c r="I5400" s="8">
        <f t="shared" si="462"/>
        <v>7.1353627541552271E-5</v>
      </c>
      <c r="J5400" s="11">
        <f t="shared" si="464"/>
        <v>1.0356885109577225E-2</v>
      </c>
      <c r="K5400" s="11">
        <f t="shared" si="465"/>
        <v>5.2900448287207524E-5</v>
      </c>
      <c r="AC5400" s="15"/>
      <c r="AD5400" s="16"/>
    </row>
    <row r="5401" spans="1:30" x14ac:dyDescent="0.3">
      <c r="A5401" s="21">
        <v>44351</v>
      </c>
      <c r="B5401" s="22">
        <v>5.1736071143459513E-3</v>
      </c>
      <c r="C5401" s="9">
        <f t="shared" si="466"/>
        <v>-3.1426392885654048E-2</v>
      </c>
      <c r="D5401" s="6">
        <f t="shared" si="467"/>
        <v>9.8761816980348725E-4</v>
      </c>
      <c r="E5401" s="6">
        <f t="shared" si="468"/>
        <v>1.3894093869624834E-3</v>
      </c>
      <c r="F5401" s="6">
        <f>B$6+B$7*E5399+B$8*(H5400*100)^2</f>
        <v>0.45575002407208909</v>
      </c>
      <c r="G5401" s="18">
        <v>2.334090639095759E-3</v>
      </c>
      <c r="H5401" s="9">
        <f t="shared" si="463"/>
        <v>6.7509260407153703E-3</v>
      </c>
      <c r="I5401" s="8">
        <f t="shared" si="462"/>
        <v>4.4168354016196117E-3</v>
      </c>
      <c r="J5401" s="11">
        <f t="shared" si="464"/>
        <v>1.8923152887202019</v>
      </c>
      <c r="K5401" s="11">
        <f t="shared" si="465"/>
        <v>0.40780109213305593</v>
      </c>
      <c r="AC5401" s="15"/>
      <c r="AD5401" s="16"/>
    </row>
    <row r="5402" spans="1:30" x14ac:dyDescent="0.3">
      <c r="A5402" s="21">
        <v>44354</v>
      </c>
      <c r="B5402" s="22">
        <v>-3.6362188144402267E-3</v>
      </c>
      <c r="C5402" s="9">
        <f t="shared" si="466"/>
        <v>-4.0236218814440228E-2</v>
      </c>
      <c r="D5402" s="6">
        <f t="shared" si="467"/>
        <v>1.6189533044835137E-3</v>
      </c>
      <c r="E5402" s="6">
        <f t="shared" si="468"/>
        <v>9.8761816980348725E-4</v>
      </c>
      <c r="F5402" s="6">
        <f>B$6+B$7*E5399+B$8*(H5401*100)^2</f>
        <v>0.42934159572526587</v>
      </c>
      <c r="G5402" s="18">
        <v>4.1594033248613686E-3</v>
      </c>
      <c r="H5402" s="9">
        <f t="shared" si="463"/>
        <v>6.5524163155683711E-3</v>
      </c>
      <c r="I5402" s="8">
        <f t="shared" si="462"/>
        <v>2.3930129907070025E-3</v>
      </c>
      <c r="J5402" s="11">
        <f t="shared" si="464"/>
        <v>0.57532602727021209</v>
      </c>
      <c r="K5402" s="11">
        <f t="shared" si="465"/>
        <v>8.925148493165036E-2</v>
      </c>
      <c r="AC5402" s="15"/>
      <c r="AD5402" s="16"/>
    </row>
    <row r="5403" spans="1:30" x14ac:dyDescent="0.3">
      <c r="A5403" s="21">
        <v>44355</v>
      </c>
      <c r="B5403" s="22">
        <v>-8.7875039615089375E-4</v>
      </c>
      <c r="C5403" s="9">
        <f t="shared" si="466"/>
        <v>-3.7478750396150895E-2</v>
      </c>
      <c r="D5403" s="6">
        <f t="shared" si="467"/>
        <v>1.404656731256981E-3</v>
      </c>
      <c r="E5403" s="6">
        <f t="shared" si="468"/>
        <v>1.6189533044835137E-3</v>
      </c>
      <c r="F5403" s="6">
        <f>B$6+B$7*E5399+B$8*(H5402*100)^2</f>
        <v>0.40511186271705557</v>
      </c>
      <c r="G5403" s="18">
        <v>4.6556226155041666E-3</v>
      </c>
      <c r="H5403" s="9">
        <f t="shared" si="463"/>
        <v>6.3648398465087517E-3</v>
      </c>
      <c r="I5403" s="8">
        <f t="shared" si="462"/>
        <v>1.7092172310045851E-3</v>
      </c>
      <c r="J5403" s="11">
        <f t="shared" si="464"/>
        <v>0.36712967784642714</v>
      </c>
      <c r="K5403" s="11">
        <f t="shared" si="465"/>
        <v>4.4172923215400228E-2</v>
      </c>
      <c r="AC5403" s="15"/>
      <c r="AD5403" s="16"/>
    </row>
    <row r="5404" spans="1:30" x14ac:dyDescent="0.3">
      <c r="A5404" s="21">
        <v>44356</v>
      </c>
      <c r="B5404" s="22">
        <v>-4.4224954806193414E-3</v>
      </c>
      <c r="C5404" s="9">
        <f t="shared" si="466"/>
        <v>-4.1022495480619342E-2</v>
      </c>
      <c r="D5404" s="6">
        <f t="shared" si="467"/>
        <v>1.6828451354574344E-3</v>
      </c>
      <c r="E5404" s="6">
        <f t="shared" si="468"/>
        <v>1.404656731256981E-3</v>
      </c>
      <c r="F5404" s="6">
        <f>B$6+B$7*E5399+B$8*(H5403*100)^2</f>
        <v>0.38288108268202253</v>
      </c>
      <c r="G5404" s="18">
        <v>3.122400615440119E-3</v>
      </c>
      <c r="H5404" s="9">
        <f t="shared" si="463"/>
        <v>6.1877385423272577E-3</v>
      </c>
      <c r="I5404" s="8">
        <f t="shared" si="462"/>
        <v>3.0653379268871387E-3</v>
      </c>
      <c r="J5404" s="11">
        <f t="shared" si="464"/>
        <v>0.98172473824441098</v>
      </c>
      <c r="K5404" s="11">
        <f t="shared" si="465"/>
        <v>0.18857849404298843</v>
      </c>
      <c r="AC5404" s="15"/>
      <c r="AD5404" s="16"/>
    </row>
    <row r="5405" spans="1:30" x14ac:dyDescent="0.3">
      <c r="A5405" s="21">
        <v>44357</v>
      </c>
      <c r="B5405" s="22">
        <v>5.54251062478553E-4</v>
      </c>
      <c r="C5405" s="9">
        <f t="shared" si="466"/>
        <v>-3.6045748937521445E-2</v>
      </c>
      <c r="D5405" s="6">
        <f t="shared" si="467"/>
        <v>1.2992960164668285E-3</v>
      </c>
      <c r="E5405" s="6">
        <f t="shared" si="468"/>
        <v>1.6828451354574344E-3</v>
      </c>
      <c r="F5405" s="6">
        <f>B$6+B$7*E5399+B$8*(H5404*100)^2</f>
        <v>0.36248434199987983</v>
      </c>
      <c r="G5405" s="18">
        <v>7.0060935004080879E-3</v>
      </c>
      <c r="H5405" s="9">
        <f t="shared" si="463"/>
        <v>6.020667255378591E-3</v>
      </c>
      <c r="I5405" s="8">
        <f t="shared" si="462"/>
        <v>9.8542624502949688E-4</v>
      </c>
      <c r="J5405" s="11">
        <f t="shared" si="464"/>
        <v>0.14065273964329739</v>
      </c>
      <c r="K5405" s="11">
        <f t="shared" si="465"/>
        <v>1.209174819553871E-2</v>
      </c>
      <c r="AC5405" s="15"/>
      <c r="AD5405" s="16"/>
    </row>
    <row r="5406" spans="1:30" x14ac:dyDescent="0.3">
      <c r="A5406" s="21">
        <v>44358</v>
      </c>
      <c r="B5406" s="22">
        <v>3.8764576507080038E-4</v>
      </c>
      <c r="C5406" s="9">
        <f t="shared" si="466"/>
        <v>-3.6212354234929203E-2</v>
      </c>
      <c r="D5406" s="6">
        <f t="shared" si="467"/>
        <v>1.311334599235995E-3</v>
      </c>
      <c r="E5406" s="6">
        <f t="shared" si="468"/>
        <v>1.2992960164668285E-3</v>
      </c>
      <c r="F5406" s="6">
        <f>B$6+B$7*E5399+B$8*(H5405*100)^2</f>
        <v>0.34377033242401384</v>
      </c>
      <c r="G5406" s="18">
        <v>5.601655129644654E-3</v>
      </c>
      <c r="H5406" s="9">
        <f t="shared" si="463"/>
        <v>5.8631930927099249E-3</v>
      </c>
      <c r="I5406" s="8">
        <f t="shared" si="462"/>
        <v>2.6153796306527081E-4</v>
      </c>
      <c r="J5406" s="11">
        <f t="shared" si="464"/>
        <v>4.6689408221719943E-2</v>
      </c>
      <c r="K5406" s="11">
        <f t="shared" si="465"/>
        <v>1.0254929524085021E-3</v>
      </c>
      <c r="AC5406" s="15"/>
      <c r="AD5406" s="16"/>
    </row>
    <row r="5407" spans="1:30" x14ac:dyDescent="0.3">
      <c r="A5407" s="21">
        <v>44361</v>
      </c>
      <c r="B5407" s="22">
        <v>-2.493028290844967E-3</v>
      </c>
      <c r="C5407" s="9">
        <f t="shared" si="466"/>
        <v>-3.9093028290844968E-2</v>
      </c>
      <c r="D5407" s="6">
        <f t="shared" si="467"/>
        <v>1.528264860948805E-3</v>
      </c>
      <c r="E5407" s="6">
        <f t="shared" si="468"/>
        <v>1.311334599235995E-3</v>
      </c>
      <c r="F5407" s="6">
        <f>B$6+B$7*E5399+B$8*(H5406*100)^2</f>
        <v>0.32660022863815674</v>
      </c>
      <c r="G5407" s="18">
        <v>5.9420693008550947E-3</v>
      </c>
      <c r="H5407" s="9">
        <f t="shared" si="463"/>
        <v>5.7148948252628128E-3</v>
      </c>
      <c r="I5407" s="8">
        <f t="shared" si="462"/>
        <v>2.2717447559228183E-4</v>
      </c>
      <c r="J5407" s="11">
        <f t="shared" si="464"/>
        <v>3.8231542597389472E-2</v>
      </c>
      <c r="K5407" s="11">
        <f t="shared" si="465"/>
        <v>7.6974990497613582E-4</v>
      </c>
      <c r="AC5407" s="15"/>
      <c r="AD5407" s="16"/>
    </row>
    <row r="5408" spans="1:30" x14ac:dyDescent="0.3">
      <c r="A5408" s="21">
        <v>44362</v>
      </c>
      <c r="B5408" s="22">
        <v>-2.749096038308624E-3</v>
      </c>
      <c r="C5408" s="9">
        <f t="shared" si="466"/>
        <v>-3.9349096038308627E-2</v>
      </c>
      <c r="D5408" s="6">
        <f t="shared" si="467"/>
        <v>1.5483513590320358E-3</v>
      </c>
      <c r="E5408" s="6">
        <f t="shared" si="468"/>
        <v>1.528264860948805E-3</v>
      </c>
      <c r="F5408" s="6">
        <f>B$6+B$7*E5399+B$8*(H5407*100)^2</f>
        <v>0.31084665841463294</v>
      </c>
      <c r="G5408" s="18">
        <v>4.2013573062117298E-3</v>
      </c>
      <c r="H5408" s="9">
        <f t="shared" si="463"/>
        <v>5.5753623955276032E-3</v>
      </c>
      <c r="I5408" s="8">
        <f t="shared" si="462"/>
        <v>1.3740050893158735E-3</v>
      </c>
      <c r="J5408" s="11">
        <f t="shared" si="464"/>
        <v>0.32703838049774997</v>
      </c>
      <c r="K5408" s="11">
        <f t="shared" si="465"/>
        <v>3.6507385359732858E-2</v>
      </c>
      <c r="AC5408" s="15"/>
      <c r="AD5408" s="16"/>
    </row>
    <row r="5409" spans="1:30" x14ac:dyDescent="0.3">
      <c r="A5409" s="21">
        <v>44363</v>
      </c>
      <c r="B5409" s="22">
        <v>-7.7753819790539348E-3</v>
      </c>
      <c r="C5409" s="9">
        <f t="shared" si="466"/>
        <v>-4.4375381979053934E-2</v>
      </c>
      <c r="D5409" s="6">
        <f t="shared" si="467"/>
        <v>1.9691745257869445E-3</v>
      </c>
      <c r="E5409" s="6">
        <f t="shared" si="468"/>
        <v>1.5483513590320358E-3</v>
      </c>
      <c r="F5409" s="6">
        <f>B$6+B$7*E5399+B$8*(H5408*100)^2</f>
        <v>0.29639275773454982</v>
      </c>
      <c r="G5409" s="18">
        <v>6.965269016503549E-3</v>
      </c>
      <c r="H5409" s="9">
        <f t="shared" si="463"/>
        <v>5.444196522302899E-3</v>
      </c>
      <c r="I5409" s="8">
        <f t="shared" si="462"/>
        <v>1.5210724942006501E-3</v>
      </c>
      <c r="J5409" s="11">
        <f t="shared" si="464"/>
        <v>0.21837957594984658</v>
      </c>
      <c r="K5409" s="11">
        <f t="shared" si="465"/>
        <v>3.3007337340919651E-2</v>
      </c>
      <c r="AC5409" s="15"/>
      <c r="AD5409" s="16"/>
    </row>
    <row r="5410" spans="1:30" x14ac:dyDescent="0.3">
      <c r="A5410" s="21">
        <v>44364</v>
      </c>
      <c r="B5410" s="22">
        <v>-6.1960579941587237E-3</v>
      </c>
      <c r="C5410" s="9">
        <f t="shared" si="466"/>
        <v>-4.2796057994158726E-2</v>
      </c>
      <c r="D5410" s="6">
        <f t="shared" si="467"/>
        <v>1.831502579839397E-3</v>
      </c>
      <c r="E5410" s="6">
        <f t="shared" si="468"/>
        <v>1.9691745257869445E-3</v>
      </c>
      <c r="F5410" s="6">
        <f>B$6+B$7*E5399+B$8*(H5409*100)^2</f>
        <v>0.2831313038605735</v>
      </c>
      <c r="G5410" s="18">
        <v>8.80234817662706E-3</v>
      </c>
      <c r="H5410" s="9">
        <f t="shared" si="463"/>
        <v>5.3210083993597826E-3</v>
      </c>
      <c r="I5410" s="8">
        <f t="shared" si="462"/>
        <v>3.4813397772672774E-3</v>
      </c>
      <c r="J5410" s="11">
        <f t="shared" si="464"/>
        <v>0.3955012580065061</v>
      </c>
      <c r="K5410" s="11">
        <f t="shared" si="465"/>
        <v>0.1509074714134957</v>
      </c>
      <c r="AC5410" s="15"/>
      <c r="AD5410" s="16"/>
    </row>
    <row r="5411" spans="1:30" x14ac:dyDescent="0.3">
      <c r="A5411" s="21">
        <v>44365</v>
      </c>
      <c r="B5411" s="22">
        <v>-1.5894927429389701E-2</v>
      </c>
      <c r="C5411" s="9">
        <f t="shared" si="466"/>
        <v>-5.2494927429389701E-2</v>
      </c>
      <c r="D5411" s="6">
        <f t="shared" si="467"/>
        <v>2.7557174058168914E-3</v>
      </c>
      <c r="E5411" s="6">
        <f t="shared" si="468"/>
        <v>1.831502579839397E-3</v>
      </c>
      <c r="F5411" s="6">
        <f>B$6+B$7*E5399+B$8*(H5410*100)^2</f>
        <v>0.27096391993120028</v>
      </c>
      <c r="G5411" s="18">
        <v>7.3944429262444884E-3</v>
      </c>
      <c r="H5411" s="9">
        <f t="shared" si="463"/>
        <v>5.2054194829158603E-3</v>
      </c>
      <c r="I5411" s="8">
        <f t="shared" si="462"/>
        <v>2.1890234433286282E-3</v>
      </c>
      <c r="J5411" s="11">
        <f t="shared" si="464"/>
        <v>0.296036289029875</v>
      </c>
      <c r="K5411" s="11">
        <f t="shared" si="465"/>
        <v>6.9499298212065685E-2</v>
      </c>
      <c r="AC5411" s="15"/>
      <c r="AD5411" s="16"/>
    </row>
    <row r="5412" spans="1:30" x14ac:dyDescent="0.3">
      <c r="A5412" s="21">
        <v>44368</v>
      </c>
      <c r="B5412" s="22">
        <v>1.7475997207234535E-2</v>
      </c>
      <c r="C5412" s="9">
        <f t="shared" si="466"/>
        <v>-1.9124002792765465E-2</v>
      </c>
      <c r="D5412" s="6">
        <f t="shared" si="467"/>
        <v>3.6572748281770134E-4</v>
      </c>
      <c r="E5412" s="6">
        <f t="shared" si="468"/>
        <v>2.7557174058168914E-3</v>
      </c>
      <c r="F5412" s="6">
        <f>B$6+B$7*E5399+B$8*(H5411*100)^2</f>
        <v>0.25980034517600037</v>
      </c>
      <c r="G5412" s="18">
        <v>7.4439848744468117E-3</v>
      </c>
      <c r="H5412" s="9">
        <f t="shared" si="463"/>
        <v>5.097061360980466E-3</v>
      </c>
      <c r="I5412" s="8">
        <f t="shared" si="462"/>
        <v>2.3469235134663457E-3</v>
      </c>
      <c r="J5412" s="11">
        <f t="shared" si="464"/>
        <v>0.31527784554247279</v>
      </c>
      <c r="K5412" s="11">
        <f t="shared" si="465"/>
        <v>8.1704255065944587E-2</v>
      </c>
      <c r="AC5412" s="15"/>
      <c r="AD5412" s="16"/>
    </row>
    <row r="5413" spans="1:30" x14ac:dyDescent="0.3">
      <c r="A5413" s="21">
        <v>44369</v>
      </c>
      <c r="B5413" s="22">
        <v>2.0232032433099619E-3</v>
      </c>
      <c r="C5413" s="9">
        <f t="shared" si="466"/>
        <v>-3.4576796756690037E-2</v>
      </c>
      <c r="D5413" s="6">
        <f t="shared" si="467"/>
        <v>1.1955548739534506E-3</v>
      </c>
      <c r="E5413" s="6">
        <f t="shared" si="468"/>
        <v>3.6572748281770134E-4</v>
      </c>
      <c r="F5413" s="6">
        <f>B$6+B$7*E5399+B$8*(H5412*100)^2</f>
        <v>0.2495577653381045</v>
      </c>
      <c r="G5413" s="18">
        <v>5.4942264346880499E-3</v>
      </c>
      <c r="H5413" s="9">
        <f t="shared" si="463"/>
        <v>4.9955756959343981E-3</v>
      </c>
      <c r="I5413" s="8">
        <f t="shared" si="462"/>
        <v>4.9865073875365179E-4</v>
      </c>
      <c r="J5413" s="11">
        <f t="shared" si="464"/>
        <v>9.0759044003974346E-2</v>
      </c>
      <c r="K5413" s="11">
        <f t="shared" si="465"/>
        <v>4.673331377883283E-3</v>
      </c>
      <c r="AC5413" s="15"/>
      <c r="AD5413" s="16"/>
    </row>
    <row r="5414" spans="1:30" x14ac:dyDescent="0.3">
      <c r="A5414" s="21">
        <v>44370</v>
      </c>
      <c r="B5414" s="22">
        <v>-2.1038060508797103E-3</v>
      </c>
      <c r="C5414" s="9">
        <f t="shared" si="466"/>
        <v>-3.870380605087971E-2</v>
      </c>
      <c r="D5414" s="6">
        <f t="shared" si="467"/>
        <v>1.4979846028241128E-3</v>
      </c>
      <c r="E5414" s="6">
        <f t="shared" si="468"/>
        <v>1.1955548739534506E-3</v>
      </c>
      <c r="F5414" s="6">
        <f>B$6+B$7*E5399+B$8*(H5413*100)^2</f>
        <v>0.24016019833683497</v>
      </c>
      <c r="G5414" s="18">
        <v>2.6570122533858538E-3</v>
      </c>
      <c r="H5414" s="9">
        <f t="shared" si="463"/>
        <v>4.9006142302453776E-3</v>
      </c>
      <c r="I5414" s="8">
        <f t="shared" si="462"/>
        <v>2.2436019768595238E-3</v>
      </c>
      <c r="J5414" s="11">
        <f t="shared" si="464"/>
        <v>0.84440783967047284</v>
      </c>
      <c r="K5414" s="11">
        <f t="shared" si="465"/>
        <v>0.15433770663869462</v>
      </c>
      <c r="AC5414" s="15"/>
      <c r="AD5414" s="16"/>
    </row>
    <row r="5415" spans="1:30" x14ac:dyDescent="0.3">
      <c r="A5415" s="21">
        <v>44371</v>
      </c>
      <c r="B5415" s="22">
        <v>9.4778736428732108E-3</v>
      </c>
      <c r="C5415" s="9">
        <f t="shared" si="466"/>
        <v>-2.712212635712679E-2</v>
      </c>
      <c r="D5415" s="6">
        <f t="shared" si="467"/>
        <v>7.3560973813195174E-4</v>
      </c>
      <c r="E5415" s="6">
        <f t="shared" si="468"/>
        <v>1.4979846028241128E-3</v>
      </c>
      <c r="F5415" s="6">
        <f>B$6+B$7*E5399+B$8*(H5414*100)^2</f>
        <v>0.23153793061317018</v>
      </c>
      <c r="G5415" s="18">
        <v>4.43657757957573E-3</v>
      </c>
      <c r="H5415" s="9">
        <f t="shared" si="463"/>
        <v>4.8118388440716734E-3</v>
      </c>
      <c r="I5415" s="8">
        <f t="shared" si="462"/>
        <v>3.7526126449594337E-4</v>
      </c>
      <c r="J5415" s="11">
        <f t="shared" si="464"/>
        <v>8.4583501080540011E-2</v>
      </c>
      <c r="K5415" s="11">
        <f t="shared" si="465"/>
        <v>3.2089625721067883E-3</v>
      </c>
      <c r="AC5415" s="15"/>
      <c r="AD5415" s="16"/>
    </row>
    <row r="5416" spans="1:30" x14ac:dyDescent="0.3">
      <c r="A5416" s="21">
        <v>44372</v>
      </c>
      <c r="B5416" s="22">
        <v>6.9071308079883143E-3</v>
      </c>
      <c r="C5416" s="9">
        <f t="shared" si="466"/>
        <v>-2.9692869192011688E-2</v>
      </c>
      <c r="D5416" s="6">
        <f t="shared" si="467"/>
        <v>8.8166648085391682E-4</v>
      </c>
      <c r="E5416" s="6">
        <f t="shared" si="468"/>
        <v>7.3560973813195174E-4</v>
      </c>
      <c r="F5416" s="6">
        <f>B$6+B$7*E5399+B$8*(H5415*100)^2</f>
        <v>0.22362699997670779</v>
      </c>
      <c r="G5416" s="18">
        <v>5.0570082212392977E-3</v>
      </c>
      <c r="H5416" s="9">
        <f t="shared" si="463"/>
        <v>4.7289216527312836E-3</v>
      </c>
      <c r="I5416" s="8">
        <f t="shared" si="462"/>
        <v>3.2808656850801411E-4</v>
      </c>
      <c r="J5416" s="11">
        <f t="shared" si="464"/>
        <v>6.4877602359841816E-2</v>
      </c>
      <c r="K5416" s="11">
        <f t="shared" si="465"/>
        <v>2.300876185482581E-3</v>
      </c>
      <c r="AC5416" s="15"/>
      <c r="AD5416" s="16"/>
    </row>
    <row r="5417" spans="1:30" x14ac:dyDescent="0.3">
      <c r="A5417" s="21">
        <v>44375</v>
      </c>
      <c r="B5417" s="22">
        <v>-4.3823308297576647E-3</v>
      </c>
      <c r="C5417" s="9">
        <f t="shared" si="466"/>
        <v>-4.0982330829757663E-2</v>
      </c>
      <c r="D5417" s="6">
        <f t="shared" si="467"/>
        <v>1.6795514402397054E-3</v>
      </c>
      <c r="E5417" s="6">
        <f t="shared" si="468"/>
        <v>8.8166648085391682E-4</v>
      </c>
      <c r="F5417" s="6">
        <f>B$6+B$7*E5399+B$8*(H5416*100)^2</f>
        <v>0.21636872111775349</v>
      </c>
      <c r="G5417" s="18">
        <v>4.7227962800343018E-3</v>
      </c>
      <c r="H5417" s="9">
        <f t="shared" si="463"/>
        <v>4.6515451316498421E-3</v>
      </c>
      <c r="I5417" s="8">
        <f t="shared" si="462"/>
        <v>7.1251148384459707E-5</v>
      </c>
      <c r="J5417" s="11">
        <f t="shared" si="464"/>
        <v>1.5086644470707978E-2</v>
      </c>
      <c r="K5417" s="11">
        <f t="shared" si="465"/>
        <v>1.1613212524208549E-4</v>
      </c>
      <c r="AC5417" s="15"/>
      <c r="AD5417" s="16"/>
    </row>
    <row r="5418" spans="1:30" x14ac:dyDescent="0.3">
      <c r="A5418" s="21">
        <v>44376</v>
      </c>
      <c r="B5418" s="22">
        <v>2.630538193773455E-4</v>
      </c>
      <c r="C5418" s="9">
        <f t="shared" si="466"/>
        <v>-3.6336946180622658E-2</v>
      </c>
      <c r="D5418" s="6">
        <f t="shared" si="467"/>
        <v>1.3203736577334676E-3</v>
      </c>
      <c r="E5418" s="6">
        <f t="shared" si="468"/>
        <v>1.6795514402397054E-3</v>
      </c>
      <c r="F5418" s="6">
        <f>B$6+B$7*E5399+B$8*(H5417*100)^2</f>
        <v>0.20970925026466289</v>
      </c>
      <c r="G5418" s="18">
        <v>4.5857130570940751E-3</v>
      </c>
      <c r="H5418" s="9">
        <f t="shared" si="463"/>
        <v>4.5794022564594923E-3</v>
      </c>
      <c r="I5418" s="8">
        <f t="shared" si="462"/>
        <v>6.3108006345827597E-6</v>
      </c>
      <c r="J5418" s="11">
        <f t="shared" si="464"/>
        <v>1.3761874229832115E-3</v>
      </c>
      <c r="K5418" s="11">
        <f t="shared" si="465"/>
        <v>9.4868617250831733E-7</v>
      </c>
      <c r="AC5418" s="15"/>
      <c r="AD5418" s="16"/>
    </row>
    <row r="5419" spans="1:30" x14ac:dyDescent="0.3">
      <c r="A5419" s="21">
        <v>44377</v>
      </c>
      <c r="B5419" s="22">
        <v>6.1116046041339456E-3</v>
      </c>
      <c r="C5419" s="9">
        <f t="shared" si="466"/>
        <v>-3.0488395395866057E-2</v>
      </c>
      <c r="D5419" s="6">
        <f t="shared" si="467"/>
        <v>9.2954225381466655E-4</v>
      </c>
      <c r="E5419" s="6">
        <f t="shared" si="468"/>
        <v>1.3203736577334676E-3</v>
      </c>
      <c r="F5419" s="6">
        <f>B$6+B$7*E5399+B$8*(H5418*100)^2</f>
        <v>0.20359918575695232</v>
      </c>
      <c r="G5419" s="18">
        <v>4.8484063503106559E-3</v>
      </c>
      <c r="H5419" s="9">
        <f t="shared" si="463"/>
        <v>4.5121966463902291E-3</v>
      </c>
      <c r="I5419" s="8">
        <f t="shared" si="462"/>
        <v>3.362097039204268E-4</v>
      </c>
      <c r="J5419" s="11">
        <f t="shared" si="464"/>
        <v>6.9344374136232317E-2</v>
      </c>
      <c r="K5419" s="11">
        <f t="shared" si="465"/>
        <v>2.6453474489729345E-3</v>
      </c>
      <c r="AC5419" s="15"/>
      <c r="AD5419" s="16"/>
    </row>
    <row r="5420" spans="1:30" x14ac:dyDescent="0.3">
      <c r="A5420" s="21">
        <v>44378</v>
      </c>
      <c r="B5420" s="22">
        <v>3.7901992208939214E-3</v>
      </c>
      <c r="C5420" s="9">
        <f t="shared" si="466"/>
        <v>-3.2809800779106078E-2</v>
      </c>
      <c r="D5420" s="6">
        <f t="shared" si="467"/>
        <v>1.0764830271646297E-3</v>
      </c>
      <c r="E5420" s="6">
        <f t="shared" si="468"/>
        <v>9.2954225381466655E-4</v>
      </c>
      <c r="F5420" s="6">
        <f>B$6+B$7*E5399+B$8*(H5419*100)^2</f>
        <v>0.19799320157112785</v>
      </c>
      <c r="G5420" s="18">
        <v>1.8473905419993696E-3</v>
      </c>
      <c r="H5420" s="9">
        <f t="shared" si="463"/>
        <v>4.4496426999381406E-3</v>
      </c>
      <c r="I5420" s="8">
        <f t="shared" si="462"/>
        <v>2.6022521579387708E-3</v>
      </c>
      <c r="J5420" s="11">
        <f t="shared" si="464"/>
        <v>1.4086096571234143</v>
      </c>
      <c r="K5420" s="11">
        <f t="shared" si="465"/>
        <v>0.2942269527685335</v>
      </c>
      <c r="AC5420" s="15"/>
      <c r="AD5420" s="16"/>
    </row>
    <row r="5421" spans="1:30" x14ac:dyDescent="0.3">
      <c r="A5421" s="21">
        <v>44379</v>
      </c>
      <c r="B5421" s="22">
        <v>4.4027893211943166E-3</v>
      </c>
      <c r="C5421" s="9">
        <f t="shared" si="466"/>
        <v>-3.2197210678805682E-2</v>
      </c>
      <c r="D5421" s="6">
        <f t="shared" si="467"/>
        <v>1.0366603754953987E-3</v>
      </c>
      <c r="E5421" s="6">
        <f t="shared" si="468"/>
        <v>1.0764830271646297E-3</v>
      </c>
      <c r="F5421" s="6">
        <f>B$6+B$7*E5400+B$8*(H5420*100)^2</f>
        <v>0.19285284417430365</v>
      </c>
      <c r="G5421" s="18">
        <v>3.2613105226272933E-3</v>
      </c>
      <c r="H5421" s="9">
        <f t="shared" si="463"/>
        <v>4.3915013853385457E-3</v>
      </c>
      <c r="I5421" s="8">
        <f t="shared" si="462"/>
        <v>1.1301908627112524E-3</v>
      </c>
      <c r="J5421" s="11">
        <f t="shared" si="464"/>
        <v>0.34654500234487851</v>
      </c>
      <c r="K5421" s="11">
        <f t="shared" si="465"/>
        <v>4.0183405635398017E-2</v>
      </c>
      <c r="AC5421" s="15"/>
      <c r="AD5421" s="16"/>
    </row>
    <row r="5422" spans="1:30" x14ac:dyDescent="0.3">
      <c r="A5422" s="21">
        <v>44383</v>
      </c>
      <c r="B5422" s="22">
        <v>-6.0256599000767935E-3</v>
      </c>
      <c r="C5422" s="9">
        <f t="shared" si="466"/>
        <v>-4.2625659900076794E-2</v>
      </c>
      <c r="D5422" s="6">
        <f t="shared" si="467"/>
        <v>1.8169468819170147E-3</v>
      </c>
      <c r="E5422" s="6">
        <f t="shared" si="468"/>
        <v>1.0366603754953987E-3</v>
      </c>
      <c r="F5422" s="6">
        <f>B$6+B$7*E5422+B$8*(G5421*100)^2</f>
        <v>0.10876242240531921</v>
      </c>
      <c r="G5422" s="18">
        <v>8.7928070785485753E-3</v>
      </c>
      <c r="H5422" s="9">
        <f t="shared" si="463"/>
        <v>3.2979148322132153E-3</v>
      </c>
      <c r="I5422" s="8">
        <f t="shared" si="462"/>
        <v>5.4948922463353596E-3</v>
      </c>
      <c r="J5422" s="11">
        <f t="shared" si="464"/>
        <v>0.6249303774378272</v>
      </c>
      <c r="K5422" s="11">
        <f t="shared" si="465"/>
        <v>0.6855280547146978</v>
      </c>
      <c r="AC5422" s="15"/>
      <c r="AD5422" s="16"/>
    </row>
    <row r="5423" spans="1:30" x14ac:dyDescent="0.3">
      <c r="A5423" s="21">
        <v>44384</v>
      </c>
      <c r="B5423" s="22">
        <v>3.015284841107991E-3</v>
      </c>
      <c r="C5423" s="9">
        <f t="shared" si="466"/>
        <v>-3.3584715158892012E-2</v>
      </c>
      <c r="D5423" s="6">
        <f t="shared" si="467"/>
        <v>1.1279330923039108E-3</v>
      </c>
      <c r="E5423" s="6">
        <f t="shared" si="468"/>
        <v>1.8169468819170147E-3</v>
      </c>
      <c r="F5423" s="6">
        <f>B$6+B$7*E5422+B$8*(H5422*100)^2</f>
        <v>0.11096530243032907</v>
      </c>
      <c r="G5423" s="18">
        <v>5.751203127789691E-3</v>
      </c>
      <c r="H5423" s="9">
        <f t="shared" si="463"/>
        <v>3.3311454851196313E-3</v>
      </c>
      <c r="I5423" s="8">
        <f t="shared" si="462"/>
        <v>2.4200576426700597E-3</v>
      </c>
      <c r="J5423" s="11">
        <f t="shared" si="464"/>
        <v>0.42079154376871036</v>
      </c>
      <c r="K5423" s="11">
        <f t="shared" si="465"/>
        <v>0.1804012922963325</v>
      </c>
      <c r="AC5423" s="15"/>
      <c r="AD5423" s="16"/>
    </row>
    <row r="5424" spans="1:30" x14ac:dyDescent="0.3">
      <c r="A5424" s="21">
        <v>44385</v>
      </c>
      <c r="B5424" s="22">
        <v>-7.5208861283874544E-3</v>
      </c>
      <c r="C5424" s="9">
        <f t="shared" si="466"/>
        <v>-4.4120886128387451E-2</v>
      </c>
      <c r="D5424" s="6">
        <f t="shared" si="467"/>
        <v>1.9466525927541323E-3</v>
      </c>
      <c r="E5424" s="6">
        <f t="shared" si="468"/>
        <v>1.1279330923039108E-3</v>
      </c>
      <c r="F5424" s="6">
        <f>B$6+B$7*E5422+B$8*(H5423*100)^2</f>
        <v>0.11298644485327562</v>
      </c>
      <c r="G5424" s="18">
        <v>9.9077093779310187E-3</v>
      </c>
      <c r="H5424" s="9">
        <f t="shared" si="463"/>
        <v>3.3613456360998585E-3</v>
      </c>
      <c r="I5424" s="8">
        <f t="shared" si="462"/>
        <v>6.5463637418311602E-3</v>
      </c>
      <c r="J5424" s="11">
        <f t="shared" si="464"/>
        <v>0.6607343324394328</v>
      </c>
      <c r="K5424" s="11">
        <f t="shared" si="465"/>
        <v>0.86657077845633235</v>
      </c>
      <c r="AC5424" s="15"/>
      <c r="AD5424" s="16"/>
    </row>
    <row r="5425" spans="1:30" x14ac:dyDescent="0.3">
      <c r="A5425" s="21">
        <v>44386</v>
      </c>
      <c r="B5425" s="22">
        <v>1.2937601445373837E-2</v>
      </c>
      <c r="C5425" s="9">
        <f t="shared" si="466"/>
        <v>-2.3662398554626166E-2</v>
      </c>
      <c r="D5425" s="6">
        <f t="shared" si="467"/>
        <v>5.5990910535797444E-4</v>
      </c>
      <c r="E5425" s="6">
        <f t="shared" si="468"/>
        <v>1.9466525927541323E-3</v>
      </c>
      <c r="F5425" s="6">
        <f>B$6+B$7*E5422+B$8*(H5424*100)^2</f>
        <v>0.11484084302632908</v>
      </c>
      <c r="G5425" s="18">
        <v>5.3765331739336767E-3</v>
      </c>
      <c r="H5425" s="9">
        <f t="shared" si="463"/>
        <v>3.3888175375243958E-3</v>
      </c>
      <c r="I5425" s="8">
        <f t="shared" si="462"/>
        <v>1.9877156364092809E-3</v>
      </c>
      <c r="J5425" s="11">
        <f t="shared" si="464"/>
        <v>0.36970210581905372</v>
      </c>
      <c r="K5425" s="11">
        <f t="shared" si="465"/>
        <v>0.12498866635110284</v>
      </c>
      <c r="AC5425" s="15"/>
      <c r="AD5425" s="16"/>
    </row>
    <row r="5426" spans="1:30" x14ac:dyDescent="0.3">
      <c r="A5426" s="21">
        <v>44389</v>
      </c>
      <c r="B5426" s="22">
        <v>3.6074501168027878E-3</v>
      </c>
      <c r="C5426" s="9">
        <f t="shared" si="466"/>
        <v>-3.2992549883197213E-2</v>
      </c>
      <c r="D5426" s="6">
        <f t="shared" si="467"/>
        <v>1.0885083477952563E-3</v>
      </c>
      <c r="E5426" s="6">
        <f t="shared" si="468"/>
        <v>5.5990910535797444E-4</v>
      </c>
      <c r="F5426" s="6">
        <f>B$6+B$7*E5422+B$8*(H5425*100)^2</f>
        <v>0.11654225335010565</v>
      </c>
      <c r="G5426" s="18">
        <v>5.1252472112073774E-3</v>
      </c>
      <c r="H5426" s="9">
        <f t="shared" si="463"/>
        <v>3.4138285450518112E-3</v>
      </c>
      <c r="I5426" s="8">
        <f t="shared" si="462"/>
        <v>1.7114186661555662E-3</v>
      </c>
      <c r="J5426" s="11">
        <f t="shared" si="464"/>
        <v>0.33391924245394589</v>
      </c>
      <c r="K5426" s="11">
        <f t="shared" si="465"/>
        <v>9.4975096926385838E-2</v>
      </c>
      <c r="AC5426" s="15"/>
      <c r="AD5426" s="16"/>
    </row>
    <row r="5427" spans="1:30" x14ac:dyDescent="0.3">
      <c r="A5427" s="21">
        <v>44390</v>
      </c>
      <c r="B5427" s="22">
        <v>-3.0733564441926845E-3</v>
      </c>
      <c r="C5427" s="9">
        <f t="shared" si="466"/>
        <v>-3.9673356444192683E-2</v>
      </c>
      <c r="D5427" s="6">
        <f t="shared" si="467"/>
        <v>1.5739752115479652E-3</v>
      </c>
      <c r="E5427" s="6">
        <f t="shared" si="468"/>
        <v>1.0885083477952563E-3</v>
      </c>
      <c r="F5427" s="6">
        <f>B$6+B$7*E5422+B$8*(H5426*100)^2</f>
        <v>0.11810329732217066</v>
      </c>
      <c r="G5427" s="18">
        <v>2.7774158110340542E-3</v>
      </c>
      <c r="H5427" s="9">
        <f t="shared" si="463"/>
        <v>3.4366160292091208E-3</v>
      </c>
      <c r="I5427" s="8">
        <f t="shared" si="462"/>
        <v>6.5920021817506653E-4</v>
      </c>
      <c r="J5427" s="11">
        <f t="shared" si="464"/>
        <v>0.23734300624206536</v>
      </c>
      <c r="K5427" s="11">
        <f t="shared" si="465"/>
        <v>2.114968093305114E-2</v>
      </c>
      <c r="AC5427" s="15"/>
      <c r="AD5427" s="16"/>
    </row>
    <row r="5428" spans="1:30" x14ac:dyDescent="0.3">
      <c r="A5428" s="21">
        <v>44391</v>
      </c>
      <c r="B5428" s="22">
        <v>1.2729913156286062E-3</v>
      </c>
      <c r="C5428" s="9">
        <f t="shared" si="466"/>
        <v>-3.5327008684371393E-2</v>
      </c>
      <c r="D5428" s="6">
        <f t="shared" si="467"/>
        <v>1.2479975425856518E-3</v>
      </c>
      <c r="E5428" s="6">
        <f t="shared" si="468"/>
        <v>1.5739752115479652E-3</v>
      </c>
      <c r="F5428" s="6">
        <f>B$6+B$7*E5422+B$8*(H5427*100)^2</f>
        <v>0.11953555516654028</v>
      </c>
      <c r="G5428" s="18">
        <v>4.685964655390118E-3</v>
      </c>
      <c r="H5428" s="9">
        <f t="shared" si="463"/>
        <v>3.4573914323741285E-3</v>
      </c>
      <c r="I5428" s="8">
        <f t="shared" si="462"/>
        <v>1.2285732230159895E-3</v>
      </c>
      <c r="J5428" s="11">
        <f t="shared" si="464"/>
        <v>0.26218149588533501</v>
      </c>
      <c r="K5428" s="11">
        <f t="shared" si="465"/>
        <v>5.1289455745004986E-2</v>
      </c>
      <c r="AC5428" s="15"/>
      <c r="AD5428" s="16"/>
    </row>
    <row r="5429" spans="1:30" x14ac:dyDescent="0.3">
      <c r="A5429" s="21">
        <v>44392</v>
      </c>
      <c r="B5429" s="22">
        <v>1.5385835465681486E-3</v>
      </c>
      <c r="C5429" s="9">
        <f t="shared" si="466"/>
        <v>-3.5061416453431853E-2</v>
      </c>
      <c r="D5429" s="6">
        <f t="shared" si="467"/>
        <v>1.2293029237209819E-3</v>
      </c>
      <c r="E5429" s="6">
        <f t="shared" si="468"/>
        <v>1.2479975425856518E-3</v>
      </c>
      <c r="F5429" s="6">
        <f>B$6+B$7*E5422+B$8*(H5428*100)^2</f>
        <v>0.12084965173874941</v>
      </c>
      <c r="G5429" s="18">
        <v>5.1192745531440436E-3</v>
      </c>
      <c r="H5429" s="9">
        <f t="shared" si="463"/>
        <v>3.4763436501408979E-3</v>
      </c>
      <c r="I5429" s="8">
        <f t="shared" si="462"/>
        <v>1.6429309030031457E-3</v>
      </c>
      <c r="J5429" s="11">
        <f t="shared" si="464"/>
        <v>0.32093041425061419</v>
      </c>
      <c r="K5429" s="11">
        <f t="shared" si="465"/>
        <v>8.5571459756754731E-2</v>
      </c>
      <c r="AC5429" s="15"/>
      <c r="AD5429" s="16"/>
    </row>
    <row r="5430" spans="1:30" x14ac:dyDescent="0.3">
      <c r="A5430" s="21">
        <v>44393</v>
      </c>
      <c r="B5430" s="22">
        <v>-8.5875955737854635E-3</v>
      </c>
      <c r="C5430" s="9">
        <f t="shared" si="466"/>
        <v>-4.5187595573785461E-2</v>
      </c>
      <c r="D5430" s="6">
        <f t="shared" si="467"/>
        <v>2.0419187937399954E-3</v>
      </c>
      <c r="E5430" s="6">
        <f t="shared" si="468"/>
        <v>1.2293029237209819E-3</v>
      </c>
      <c r="F5430" s="6">
        <f>B$6+B$7*E5422+B$8*(H5429*100)^2</f>
        <v>0.12205533534375129</v>
      </c>
      <c r="G5430" s="18">
        <v>6.7739697292100521E-3</v>
      </c>
      <c r="H5430" s="9">
        <f t="shared" si="463"/>
        <v>3.4936418726559727E-3</v>
      </c>
      <c r="I5430" s="8">
        <f t="shared" si="462"/>
        <v>3.2803278565540794E-3</v>
      </c>
      <c r="J5430" s="11">
        <f t="shared" si="464"/>
        <v>0.4842548738310668</v>
      </c>
      <c r="K5430" s="11">
        <f t="shared" si="465"/>
        <v>0.27679964315387551</v>
      </c>
      <c r="AC5430" s="15"/>
      <c r="AD5430" s="16"/>
    </row>
    <row r="5431" spans="1:30" x14ac:dyDescent="0.3">
      <c r="A5431" s="21">
        <v>44396</v>
      </c>
      <c r="B5431" s="22">
        <v>-2.1146123884423426E-2</v>
      </c>
      <c r="C5431" s="9">
        <f t="shared" si="466"/>
        <v>-5.7746123884423427E-2</v>
      </c>
      <c r="D5431" s="6">
        <f t="shared" si="467"/>
        <v>3.3346148236751776E-3</v>
      </c>
      <c r="E5431" s="6">
        <f t="shared" si="468"/>
        <v>2.0419187937399954E-3</v>
      </c>
      <c r="F5431" s="6">
        <f>B$6+B$7*E5422+B$8*(H5430*100)^2</f>
        <v>0.12316155005134054</v>
      </c>
      <c r="G5431" s="18">
        <v>1.375262818233519E-2</v>
      </c>
      <c r="H5431" s="9">
        <f t="shared" si="463"/>
        <v>3.5094379899257449E-3</v>
      </c>
      <c r="I5431" s="8">
        <f t="shared" si="462"/>
        <v>1.0243190192409445E-2</v>
      </c>
      <c r="J5431" s="11">
        <f t="shared" si="464"/>
        <v>0.74481692201687633</v>
      </c>
      <c r="K5431" s="11">
        <f t="shared" si="465"/>
        <v>1.552981107373971</v>
      </c>
      <c r="AC5431" s="15"/>
      <c r="AD5431" s="16"/>
    </row>
    <row r="5432" spans="1:30" x14ac:dyDescent="0.3">
      <c r="A5432" s="21">
        <v>44397</v>
      </c>
      <c r="B5432" s="22">
        <v>1.6063347384931443E-2</v>
      </c>
      <c r="C5432" s="9">
        <f t="shared" si="466"/>
        <v>-2.0536652615068558E-2</v>
      </c>
      <c r="D5432" s="6">
        <f t="shared" si="467"/>
        <v>4.2175410063200223E-4</v>
      </c>
      <c r="E5432" s="6">
        <f t="shared" si="468"/>
        <v>3.3346148236751776E-3</v>
      </c>
      <c r="F5432" s="6">
        <f>B$6+B$7*E5422+B$8*(H5431*100)^2</f>
        <v>0.12417650204555365</v>
      </c>
      <c r="G5432" s="18">
        <v>9.2630298220353919E-3</v>
      </c>
      <c r="H5432" s="9">
        <f t="shared" si="463"/>
        <v>3.523868641784958E-3</v>
      </c>
      <c r="I5432" s="8">
        <f t="shared" si="462"/>
        <v>5.7391611802504339E-3</v>
      </c>
      <c r="J5432" s="11">
        <f t="shared" si="464"/>
        <v>0.61957710279608613</v>
      </c>
      <c r="K5432" s="11">
        <f t="shared" si="465"/>
        <v>0.66218179432428004</v>
      </c>
      <c r="AC5432" s="15"/>
      <c r="AD5432" s="16"/>
    </row>
    <row r="5433" spans="1:30" x14ac:dyDescent="0.3">
      <c r="A5433" s="21">
        <v>44398</v>
      </c>
      <c r="B5433" s="22">
        <v>8.2531637735881614E-3</v>
      </c>
      <c r="C5433" s="9">
        <f t="shared" si="466"/>
        <v>-2.8346836226411841E-2</v>
      </c>
      <c r="D5433" s="6">
        <f t="shared" si="467"/>
        <v>8.0354312404701473E-4</v>
      </c>
      <c r="E5433" s="6">
        <f t="shared" si="468"/>
        <v>4.2175410063200223E-4</v>
      </c>
      <c r="F5433" s="6">
        <f>B$6+B$7*E5422+B$8*(H5432*100)^2</f>
        <v>0.12510772050024419</v>
      </c>
      <c r="G5433" s="18">
        <v>3.5855297051620477E-3</v>
      </c>
      <c r="H5433" s="9">
        <f t="shared" si="463"/>
        <v>3.5370569757956142E-3</v>
      </c>
      <c r="I5433" s="8">
        <f t="shared" si="462"/>
        <v>4.8472729366433494E-5</v>
      </c>
      <c r="J5433" s="11">
        <f t="shared" si="464"/>
        <v>1.3518986970501971E-2</v>
      </c>
      <c r="K5433" s="11">
        <f t="shared" si="465"/>
        <v>9.3054102992651266E-5</v>
      </c>
      <c r="AC5433" s="15"/>
      <c r="AD5433" s="16"/>
    </row>
    <row r="5434" spans="1:30" x14ac:dyDescent="0.3">
      <c r="A5434" s="21">
        <v>44399</v>
      </c>
      <c r="B5434" s="22">
        <v>7.2826979228446224E-4</v>
      </c>
      <c r="C5434" s="9">
        <f t="shared" si="466"/>
        <v>-3.5871730207715537E-2</v>
      </c>
      <c r="D5434" s="6">
        <f t="shared" si="467"/>
        <v>1.2867810280951313E-3</v>
      </c>
      <c r="E5434" s="6">
        <f t="shared" si="468"/>
        <v>8.0354312404701473E-4</v>
      </c>
      <c r="F5434" s="6">
        <f>B$6+B$7*E5422+B$8*(H5433*100)^2</f>
        <v>0.12596211343242275</v>
      </c>
      <c r="G5434" s="18">
        <v>4.0848657973058273E-3</v>
      </c>
      <c r="H5434" s="9">
        <f t="shared" si="463"/>
        <v>3.5491141631739994E-3</v>
      </c>
      <c r="I5434" s="8">
        <f t="shared" si="462"/>
        <v>5.3575163413182789E-4</v>
      </c>
      <c r="J5434" s="11">
        <f t="shared" si="464"/>
        <v>0.13115525961346949</v>
      </c>
      <c r="K5434" s="11">
        <f t="shared" si="465"/>
        <v>1.0362786593363982E-2</v>
      </c>
      <c r="AC5434" s="15"/>
      <c r="AD5434" s="16"/>
    </row>
    <row r="5435" spans="1:30" x14ac:dyDescent="0.3">
      <c r="A5435" s="21">
        <v>44400</v>
      </c>
      <c r="B5435" s="22">
        <v>6.8169270671345197E-3</v>
      </c>
      <c r="C5435" s="9">
        <f t="shared" si="466"/>
        <v>-2.978307293286548E-2</v>
      </c>
      <c r="D5435" s="6">
        <f t="shared" si="467"/>
        <v>8.8703143332438433E-4</v>
      </c>
      <c r="E5435" s="6">
        <f t="shared" si="468"/>
        <v>1.2867810280951313E-3</v>
      </c>
      <c r="F5435" s="6">
        <f>B$6+B$7*E5422+B$8*(H5434*100)^2</f>
        <v>0.1267460189476966</v>
      </c>
      <c r="G5435" s="18">
        <v>3.3982070823058313E-3</v>
      </c>
      <c r="H5435" s="9">
        <f t="shared" si="463"/>
        <v>3.5601407127766253E-3</v>
      </c>
      <c r="I5435" s="8">
        <f t="shared" si="462"/>
        <v>1.6193363047079402E-4</v>
      </c>
      <c r="J5435" s="11">
        <f t="shared" si="464"/>
        <v>4.7652666994300714E-2</v>
      </c>
      <c r="K5435" s="11">
        <f t="shared" si="465"/>
        <v>1.0669293403404723E-3</v>
      </c>
      <c r="AC5435" s="15"/>
      <c r="AD5435" s="16"/>
    </row>
    <row r="5436" spans="1:30" x14ac:dyDescent="0.3">
      <c r="A5436" s="21">
        <v>44403</v>
      </c>
      <c r="B5436" s="22">
        <v>2.3575767483955132E-3</v>
      </c>
      <c r="C5436" s="9">
        <f t="shared" si="466"/>
        <v>-3.4242423251604488E-2</v>
      </c>
      <c r="D5436" s="6">
        <f t="shared" si="467"/>
        <v>1.1725435501420238E-3</v>
      </c>
      <c r="E5436" s="6">
        <f t="shared" si="468"/>
        <v>8.8703143332438433E-4</v>
      </c>
      <c r="F5436" s="6">
        <f>B$6+B$7*E5422+B$8*(H5435*100)^2</f>
        <v>0.12746525225796032</v>
      </c>
      <c r="G5436" s="18">
        <v>3.9544943333419957E-3</v>
      </c>
      <c r="H5436" s="9">
        <f t="shared" si="463"/>
        <v>3.5702276154043781E-3</v>
      </c>
      <c r="I5436" s="8">
        <f t="shared" si="462"/>
        <v>3.8426671793761764E-4</v>
      </c>
      <c r="J5436" s="11">
        <f t="shared" si="464"/>
        <v>9.7172150355028755E-2</v>
      </c>
      <c r="K5436" s="11">
        <f t="shared" si="465"/>
        <v>5.4074873711142946E-3</v>
      </c>
      <c r="AC5436" s="15"/>
      <c r="AD5436" s="16"/>
    </row>
    <row r="5437" spans="1:30" x14ac:dyDescent="0.3">
      <c r="A5437" s="21">
        <v>44404</v>
      </c>
      <c r="B5437" s="22">
        <v>-2.444035589306089E-3</v>
      </c>
      <c r="C5437" s="9">
        <f t="shared" si="466"/>
        <v>-3.9044035589306088E-2</v>
      </c>
      <c r="D5437" s="6">
        <f t="shared" si="467"/>
        <v>1.5244367150990003E-3</v>
      </c>
      <c r="E5437" s="6">
        <f t="shared" si="468"/>
        <v>1.1725435501420238E-3</v>
      </c>
      <c r="F5437" s="6">
        <f>B$6+B$7*E5422+B$8*(H5436*100)^2</f>
        <v>0.12812514882012732</v>
      </c>
      <c r="G5437" s="18">
        <v>5.3708231839526893E-3</v>
      </c>
      <c r="H5437" s="9">
        <f t="shared" si="463"/>
        <v>3.5794573446281952E-3</v>
      </c>
      <c r="I5437" s="8">
        <f t="shared" si="462"/>
        <v>1.7913658393244941E-3</v>
      </c>
      <c r="J5437" s="11">
        <f t="shared" si="464"/>
        <v>0.33353655072407873</v>
      </c>
      <c r="K5437" s="11">
        <f t="shared" si="465"/>
        <v>9.4687397886892954E-2</v>
      </c>
      <c r="AC5437" s="15"/>
      <c r="AD5437" s="16"/>
    </row>
    <row r="5438" spans="1:30" x14ac:dyDescent="0.3">
      <c r="A5438" s="21">
        <v>44405</v>
      </c>
      <c r="B5438" s="22">
        <v>-3.6459776870216261E-3</v>
      </c>
      <c r="C5438" s="9">
        <f t="shared" si="466"/>
        <v>-4.0245977687021629E-2</v>
      </c>
      <c r="D5438" s="6">
        <f t="shared" si="467"/>
        <v>1.6197387199842429E-3</v>
      </c>
      <c r="E5438" s="6">
        <f t="shared" si="468"/>
        <v>1.5244367150990003E-3</v>
      </c>
      <c r="F5438" s="6">
        <f>B$6+B$7*E5422+B$8*(H5437*100)^2</f>
        <v>0.12873060391591551</v>
      </c>
      <c r="G5438" s="18">
        <v>3.9490740612067674E-3</v>
      </c>
      <c r="H5438" s="9">
        <f t="shared" si="463"/>
        <v>3.5879047355791864E-3</v>
      </c>
      <c r="I5438" s="8">
        <f t="shared" si="462"/>
        <v>3.6116932562758105E-4</v>
      </c>
      <c r="J5438" s="11">
        <f t="shared" si="464"/>
        <v>9.1456711125142601E-2</v>
      </c>
      <c r="K5438" s="11">
        <f t="shared" si="465"/>
        <v>4.7502763057492015E-3</v>
      </c>
      <c r="AC5438" s="15"/>
      <c r="AD5438" s="16"/>
    </row>
    <row r="5439" spans="1:30" x14ac:dyDescent="0.3">
      <c r="A5439" s="21">
        <v>44406</v>
      </c>
      <c r="B5439" s="22">
        <v>4.3876540085579646E-3</v>
      </c>
      <c r="C5439" s="9">
        <f t="shared" si="466"/>
        <v>-3.2212345991442036E-2</v>
      </c>
      <c r="D5439" s="6">
        <f t="shared" si="467"/>
        <v>1.0376352342723718E-3</v>
      </c>
      <c r="E5439" s="6">
        <f t="shared" si="468"/>
        <v>1.6197387199842429E-3</v>
      </c>
      <c r="F5439" s="6">
        <f>B$6+B$7*E5422+B$8*(H5438*100)^2</f>
        <v>0.12928610896630122</v>
      </c>
      <c r="G5439" s="18">
        <v>3.8502980259083161E-3</v>
      </c>
      <c r="H5439" s="9">
        <f t="shared" si="463"/>
        <v>3.5956377593731716E-3</v>
      </c>
      <c r="I5439" s="8">
        <f t="shared" si="462"/>
        <v>2.5466026653514452E-4</v>
      </c>
      <c r="J5439" s="11">
        <f t="shared" si="464"/>
        <v>6.6140403891220376E-2</v>
      </c>
      <c r="K5439" s="11">
        <f t="shared" si="465"/>
        <v>2.3956062713672566E-3</v>
      </c>
      <c r="AC5439" s="15"/>
      <c r="AD5439" s="16"/>
    </row>
    <row r="5440" spans="1:30" x14ac:dyDescent="0.3">
      <c r="A5440" s="21">
        <v>44407</v>
      </c>
      <c r="B5440" s="22">
        <v>-4.2577185143031892E-3</v>
      </c>
      <c r="C5440" s="9">
        <f t="shared" si="466"/>
        <v>-4.0857718514303192E-2</v>
      </c>
      <c r="D5440" s="6">
        <f t="shared" si="467"/>
        <v>1.6693531621940338E-3</v>
      </c>
      <c r="E5440" s="6">
        <f t="shared" si="468"/>
        <v>1.0376352342723718E-3</v>
      </c>
      <c r="F5440" s="6">
        <f>B$6+B$7*E5422+B$8*(H5439*100)^2</f>
        <v>0.12979578485003007</v>
      </c>
      <c r="G5440" s="18">
        <v>4.7252524679029422E-3</v>
      </c>
      <c r="H5440" s="9">
        <f t="shared" si="463"/>
        <v>3.6027182078262805E-3</v>
      </c>
      <c r="I5440" s="8">
        <f t="shared" si="462"/>
        <v>1.1225342600766617E-3</v>
      </c>
      <c r="J5440" s="11">
        <f t="shared" si="464"/>
        <v>0.23756069494734114</v>
      </c>
      <c r="K5440" s="11">
        <f t="shared" si="465"/>
        <v>4.0347437898729854E-2</v>
      </c>
      <c r="AC5440" s="15"/>
      <c r="AD5440" s="16"/>
    </row>
    <row r="5441" spans="1:30" x14ac:dyDescent="0.3">
      <c r="A5441" s="21">
        <v>44410</v>
      </c>
      <c r="B5441" s="22">
        <v>-2.7892674743705578E-3</v>
      </c>
      <c r="C5441" s="9">
        <f t="shared" si="466"/>
        <v>-3.9389267474370555E-2</v>
      </c>
      <c r="D5441" s="6">
        <f t="shared" si="467"/>
        <v>1.5515143921675061E-3</v>
      </c>
      <c r="E5441" s="6">
        <f t="shared" si="468"/>
        <v>1.6693531621940338E-3</v>
      </c>
      <c r="F5441" s="6">
        <f>B$6+B$7*E5422+B$8*(H5440*100)^2</f>
        <v>0.13026341247335127</v>
      </c>
      <c r="G5441" s="18">
        <v>7.8337240378745041E-3</v>
      </c>
      <c r="H5441" s="9">
        <f t="shared" si="463"/>
        <v>3.6092023006940367E-3</v>
      </c>
      <c r="I5441" s="8">
        <f t="shared" si="462"/>
        <v>4.2245217371804679E-3</v>
      </c>
      <c r="J5441" s="11">
        <f t="shared" si="464"/>
        <v>0.53927374984818743</v>
      </c>
      <c r="K5441" s="11">
        <f t="shared" si="465"/>
        <v>0.39553503977958471</v>
      </c>
      <c r="AC5441" s="15"/>
      <c r="AD5441" s="16"/>
    </row>
    <row r="5442" spans="1:30" x14ac:dyDescent="0.3">
      <c r="A5442" s="21">
        <v>44411</v>
      </c>
      <c r="B5442" s="22">
        <v>7.9548711073111449E-3</v>
      </c>
      <c r="C5442" s="9">
        <f t="shared" si="466"/>
        <v>-2.8645128892688856E-2</v>
      </c>
      <c r="D5442" s="6">
        <f t="shared" si="467"/>
        <v>8.2054340927875788E-4</v>
      </c>
      <c r="E5442" s="6">
        <f t="shared" si="468"/>
        <v>1.5515143921675061E-3</v>
      </c>
      <c r="F5442" s="6">
        <f>B$6+B$7*E5422+B$8*(H5441*100)^2</f>
        <v>0.13069246081774852</v>
      </c>
      <c r="G5442" s="18">
        <v>7.1619387640052901E-3</v>
      </c>
      <c r="H5442" s="9">
        <f t="shared" si="463"/>
        <v>3.6151412257026489E-3</v>
      </c>
      <c r="I5442" s="8">
        <f t="shared" si="462"/>
        <v>3.5467975383026411E-3</v>
      </c>
      <c r="J5442" s="11">
        <f t="shared" si="464"/>
        <v>0.4952286880932652</v>
      </c>
      <c r="K5442" s="11">
        <f t="shared" si="465"/>
        <v>0.29744535422203366</v>
      </c>
      <c r="AC5442" s="15"/>
      <c r="AD5442" s="16"/>
    </row>
    <row r="5443" spans="1:30" x14ac:dyDescent="0.3">
      <c r="A5443" s="21">
        <v>44412</v>
      </c>
      <c r="B5443" s="22">
        <v>-9.2614270220997569E-3</v>
      </c>
      <c r="C5443" s="9">
        <f t="shared" si="466"/>
        <v>-4.5861427022099756E-2</v>
      </c>
      <c r="D5443" s="6">
        <f t="shared" si="467"/>
        <v>2.1032704885033818E-3</v>
      </c>
      <c r="E5443" s="6">
        <f t="shared" si="468"/>
        <v>8.2054340927875788E-4</v>
      </c>
      <c r="F5443" s="6">
        <f>B$6+B$7*E5422+B$8*(H5442*100)^2</f>
        <v>0.13108611267373296</v>
      </c>
      <c r="G5443" s="18">
        <v>3.4587638999084109E-3</v>
      </c>
      <c r="H5443" s="9">
        <f t="shared" si="463"/>
        <v>3.6205816200402517E-3</v>
      </c>
      <c r="I5443" s="8">
        <f t="shared" si="462"/>
        <v>1.6181772013184074E-4</v>
      </c>
      <c r="J5443" s="11">
        <f t="shared" si="464"/>
        <v>4.6784841294349615E-2</v>
      </c>
      <c r="K5443" s="11">
        <f t="shared" si="465"/>
        <v>1.0295638073796187E-3</v>
      </c>
      <c r="AC5443" s="15"/>
      <c r="AD5443" s="16"/>
    </row>
    <row r="5444" spans="1:30" x14ac:dyDescent="0.3">
      <c r="A5444" s="21">
        <v>44413</v>
      </c>
      <c r="B5444" s="22">
        <v>7.7753066097423894E-3</v>
      </c>
      <c r="C5444" s="9">
        <f t="shared" si="466"/>
        <v>-2.8824693390257609E-2</v>
      </c>
      <c r="D5444" s="6">
        <f t="shared" si="467"/>
        <v>8.3086294904236068E-4</v>
      </c>
      <c r="E5444" s="6">
        <f t="shared" si="468"/>
        <v>2.1032704885033818E-3</v>
      </c>
      <c r="F5444" s="6">
        <f>B$6+B$7*E5444+B$8*(G5443*100)^2</f>
        <v>0.12101471186067554</v>
      </c>
      <c r="G5444" s="18">
        <v>2.8923249420844226E-3</v>
      </c>
      <c r="H5444" s="9">
        <f t="shared" si="463"/>
        <v>3.4787168878866177E-3</v>
      </c>
      <c r="I5444" s="8">
        <f t="shared" si="462"/>
        <v>5.8639194580219515E-4</v>
      </c>
      <c r="J5444" s="11">
        <f t="shared" si="464"/>
        <v>0.20274068700579606</v>
      </c>
      <c r="K5444" s="11">
        <f t="shared" si="465"/>
        <v>1.6037273901422733E-2</v>
      </c>
      <c r="AC5444" s="15"/>
      <c r="AD5444" s="16"/>
    </row>
    <row r="5445" spans="1:30" x14ac:dyDescent="0.3">
      <c r="A5445" s="21">
        <v>44414</v>
      </c>
      <c r="B5445" s="22">
        <v>4.1057706535913693E-3</v>
      </c>
      <c r="C5445" s="9">
        <f t="shared" si="466"/>
        <v>-3.249422934640863E-2</v>
      </c>
      <c r="D5445" s="6">
        <f t="shared" si="467"/>
        <v>1.0558749408170038E-3</v>
      </c>
      <c r="E5445" s="6">
        <f t="shared" si="468"/>
        <v>8.3086294904236068E-4</v>
      </c>
      <c r="F5445" s="6">
        <f>B$6+B$7*E5444+B$8*(H5444*100)^2</f>
        <v>0.1222847472048794</v>
      </c>
      <c r="G5445" s="18">
        <v>2.5757593064725829E-3</v>
      </c>
      <c r="H5445" s="9">
        <f t="shared" si="463"/>
        <v>3.496923608042924E-3</v>
      </c>
      <c r="I5445" s="8">
        <f t="shared" si="462"/>
        <v>9.2116430157034111E-4</v>
      </c>
      <c r="J5445" s="11">
        <f t="shared" si="464"/>
        <v>0.35762825325159947</v>
      </c>
      <c r="K5445" s="11">
        <f t="shared" si="465"/>
        <v>4.2317906222056667E-2</v>
      </c>
      <c r="AC5445" s="15"/>
      <c r="AD5445" s="16"/>
    </row>
    <row r="5446" spans="1:30" x14ac:dyDescent="0.3">
      <c r="A5446" s="21">
        <v>44417</v>
      </c>
      <c r="B5446" s="22">
        <v>-3.0339834155330655E-3</v>
      </c>
      <c r="C5446" s="9">
        <f t="shared" si="466"/>
        <v>-3.9633983415533064E-2</v>
      </c>
      <c r="D5446" s="6">
        <f t="shared" si="467"/>
        <v>1.57085264138275E-3</v>
      </c>
      <c r="E5446" s="6">
        <f t="shared" si="468"/>
        <v>1.0558749408170038E-3</v>
      </c>
      <c r="F5446" s="6">
        <f>B$6+B$7*E5444+B$8*(H5445*100)^2</f>
        <v>0.12345000463318645</v>
      </c>
      <c r="G5446" s="18">
        <v>3.1941129936392779E-3</v>
      </c>
      <c r="H5446" s="9">
        <f t="shared" si="463"/>
        <v>3.5135452840853844E-3</v>
      </c>
      <c r="I5446" s="8">
        <f t="shared" si="462"/>
        <v>3.1943229044610654E-4</v>
      </c>
      <c r="J5446" s="11">
        <f t="shared" si="464"/>
        <v>0.10000657180325823</v>
      </c>
      <c r="K5446" s="11">
        <f t="shared" si="465"/>
        <v>4.4016320340718451E-3</v>
      </c>
      <c r="AC5446" s="15"/>
      <c r="AD5446" s="16"/>
    </row>
    <row r="5447" spans="1:30" x14ac:dyDescent="0.3">
      <c r="A5447" s="21">
        <v>44418</v>
      </c>
      <c r="B5447" s="22">
        <v>4.6277859166926208E-3</v>
      </c>
      <c r="C5447" s="9">
        <f t="shared" si="466"/>
        <v>-3.1972214083307381E-2</v>
      </c>
      <c r="D5447" s="6">
        <f t="shared" si="467"/>
        <v>1.0222224733888389E-3</v>
      </c>
      <c r="E5447" s="6">
        <f t="shared" si="468"/>
        <v>1.57085264138275E-3</v>
      </c>
      <c r="F5447" s="6">
        <f>B$6+B$7*E5444+B$8*(H5446*100)^2</f>
        <v>0.12451912832365815</v>
      </c>
      <c r="G5447" s="18">
        <v>3.1863017569798619E-3</v>
      </c>
      <c r="H5447" s="9">
        <f t="shared" si="463"/>
        <v>3.5287268004714979E-3</v>
      </c>
      <c r="I5447" s="8">
        <f t="shared" ref="I5447:I5510" si="469">SQRT((G5447-H5447)^2)</f>
        <v>3.4242504349163601E-4</v>
      </c>
      <c r="J5447" s="11">
        <f t="shared" si="464"/>
        <v>0.10746786387746395</v>
      </c>
      <c r="K5447" s="11">
        <f t="shared" si="465"/>
        <v>5.0369439919093484E-3</v>
      </c>
      <c r="AC5447" s="15"/>
      <c r="AD5447" s="16"/>
    </row>
    <row r="5448" spans="1:30" x14ac:dyDescent="0.3">
      <c r="A5448" s="21">
        <v>44419</v>
      </c>
      <c r="B5448" s="22">
        <v>6.2275252571609074E-3</v>
      </c>
      <c r="C5448" s="9">
        <f t="shared" si="466"/>
        <v>-3.0372474742839092E-2</v>
      </c>
      <c r="D5448" s="6">
        <f t="shared" si="467"/>
        <v>9.2248722200439864E-4</v>
      </c>
      <c r="E5448" s="6">
        <f t="shared" si="468"/>
        <v>1.0222224733888389E-3</v>
      </c>
      <c r="F5448" s="6">
        <f>B$6+B$7*E5444+B$8*(H5447*100)^2</f>
        <v>0.12550004930966593</v>
      </c>
      <c r="G5448" s="18">
        <v>2.6809485784477904E-3</v>
      </c>
      <c r="H5448" s="9">
        <f t="shared" ref="H5448:H5511" si="470">SQRT(F5448)/100</f>
        <v>3.5425986127370673E-3</v>
      </c>
      <c r="I5448" s="8">
        <f t="shared" si="469"/>
        <v>8.6165003428927698E-4</v>
      </c>
      <c r="J5448" s="11">
        <f t="shared" ref="J5448:J5511" si="471">ABS(G5448-H5448)/G5448</f>
        <v>0.32139744910294149</v>
      </c>
      <c r="K5448" s="11">
        <f t="shared" ref="K5448:K5511" si="472">G5448/H5448-LN(G5448/H5448)-1</f>
        <v>3.5464430495992794E-2</v>
      </c>
      <c r="AC5448" s="15"/>
      <c r="AD5448" s="16"/>
    </row>
    <row r="5449" spans="1:30" x14ac:dyDescent="0.3">
      <c r="A5449" s="21">
        <v>44420</v>
      </c>
      <c r="B5449" s="22">
        <v>4.1932381183908975E-4</v>
      </c>
      <c r="C5449" s="9">
        <f t="shared" si="466"/>
        <v>-3.6180676188160912E-2</v>
      </c>
      <c r="D5449" s="6">
        <f t="shared" si="467"/>
        <v>1.3090413294325541E-3</v>
      </c>
      <c r="E5449" s="6">
        <f t="shared" si="468"/>
        <v>9.2248722200439864E-4</v>
      </c>
      <c r="F5449" s="6">
        <f>B$6+B$7*E5444+B$8*(H5448*100)^2</f>
        <v>0.12640004431432811</v>
      </c>
      <c r="G5449" s="18">
        <v>3.6395300021289335E-3</v>
      </c>
      <c r="H5449" s="9">
        <f t="shared" si="470"/>
        <v>3.5552783901451109E-3</v>
      </c>
      <c r="I5449" s="8">
        <f t="shared" si="469"/>
        <v>8.425161198382259E-5</v>
      </c>
      <c r="J5449" s="11">
        <f t="shared" si="471"/>
        <v>2.314903625867621E-2</v>
      </c>
      <c r="K5449" s="11">
        <f t="shared" si="472"/>
        <v>2.7642980076558743E-4</v>
      </c>
      <c r="AC5449" s="15"/>
      <c r="AD5449" s="16"/>
    </row>
    <row r="5450" spans="1:30" x14ac:dyDescent="0.3">
      <c r="A5450" s="21">
        <v>44421</v>
      </c>
      <c r="B5450" s="22">
        <v>4.3729616576472134E-4</v>
      </c>
      <c r="C5450" s="9">
        <f t="shared" si="466"/>
        <v>-3.6162703834235282E-2</v>
      </c>
      <c r="D5450" s="6">
        <f t="shared" si="467"/>
        <v>1.3077411486026151E-3</v>
      </c>
      <c r="E5450" s="6">
        <f t="shared" si="468"/>
        <v>1.3090413294325541E-3</v>
      </c>
      <c r="F5450" s="6">
        <f>B$6+B$7*E5444+B$8*(H5449*100)^2</f>
        <v>0.12722578973110563</v>
      </c>
      <c r="G5450" s="18">
        <v>2.8596156269409278E-3</v>
      </c>
      <c r="H5450" s="9">
        <f t="shared" si="470"/>
        <v>3.5668724357776748E-3</v>
      </c>
      <c r="I5450" s="8">
        <f t="shared" si="469"/>
        <v>7.07256808836747E-4</v>
      </c>
      <c r="J5450" s="11">
        <f t="shared" si="471"/>
        <v>0.24732583014778617</v>
      </c>
      <c r="K5450" s="11">
        <f t="shared" si="472"/>
        <v>2.271706174604482E-2</v>
      </c>
      <c r="AC5450" s="15"/>
      <c r="AD5450" s="16"/>
    </row>
    <row r="5451" spans="1:30" x14ac:dyDescent="0.3">
      <c r="A5451" s="21">
        <v>44424</v>
      </c>
      <c r="B5451" s="22">
        <v>3.0930114364332568E-3</v>
      </c>
      <c r="C5451" s="9">
        <f t="shared" si="466"/>
        <v>-3.3506988563566743E-2</v>
      </c>
      <c r="D5451" s="6">
        <f t="shared" si="467"/>
        <v>1.1227182825989926E-3</v>
      </c>
      <c r="E5451" s="6">
        <f t="shared" si="468"/>
        <v>1.3077411486026151E-3</v>
      </c>
      <c r="F5451" s="6">
        <f>B$6+B$7*E5444+B$8*(H5450*100)^2</f>
        <v>0.12798341115099901</v>
      </c>
      <c r="G5451" s="18">
        <v>8.5228684947608307E-3</v>
      </c>
      <c r="H5451" s="9">
        <f t="shared" si="470"/>
        <v>3.5774769202749444E-3</v>
      </c>
      <c r="I5451" s="8">
        <f t="shared" si="469"/>
        <v>4.9453915744858863E-3</v>
      </c>
      <c r="J5451" s="11">
        <f t="shared" si="471"/>
        <v>0.58024966330595296</v>
      </c>
      <c r="K5451" s="11">
        <f t="shared" si="472"/>
        <v>0.51427336674228918</v>
      </c>
      <c r="AC5451" s="15"/>
      <c r="AD5451" s="16"/>
    </row>
    <row r="5452" spans="1:30" x14ac:dyDescent="0.3">
      <c r="A5452" s="21">
        <v>44425</v>
      </c>
      <c r="B5452" s="22">
        <v>-7.9505121078227645E-3</v>
      </c>
      <c r="C5452" s="9">
        <f t="shared" si="466"/>
        <v>-4.4550512107822765E-2</v>
      </c>
      <c r="D5452" s="6">
        <f t="shared" si="467"/>
        <v>1.9847481290692628E-3</v>
      </c>
      <c r="E5452" s="6">
        <f t="shared" si="468"/>
        <v>1.1227182825989926E-3</v>
      </c>
      <c r="F5452" s="6">
        <f>B$6+B$7*E5444+B$8*(H5451*100)^2</f>
        <v>0.12867852880375119</v>
      </c>
      <c r="G5452" s="18">
        <v>8.5701984128519534E-3</v>
      </c>
      <c r="H5452" s="9">
        <f t="shared" si="470"/>
        <v>3.5871789585097537E-3</v>
      </c>
      <c r="I5452" s="8">
        <f t="shared" si="469"/>
        <v>4.9830194543421993E-3</v>
      </c>
      <c r="J5452" s="11">
        <f t="shared" si="471"/>
        <v>0.58143571645548076</v>
      </c>
      <c r="K5452" s="11">
        <f t="shared" si="472"/>
        <v>0.51819448442949811</v>
      </c>
      <c r="AC5452" s="15"/>
      <c r="AD5452" s="16"/>
    </row>
    <row r="5453" spans="1:30" x14ac:dyDescent="0.3">
      <c r="A5453" s="21">
        <v>44426</v>
      </c>
      <c r="B5453" s="22">
        <v>-1.0883982970556616E-2</v>
      </c>
      <c r="C5453" s="9">
        <f t="shared" si="466"/>
        <v>-4.7483982970556615E-2</v>
      </c>
      <c r="D5453" s="6">
        <f t="shared" si="467"/>
        <v>2.2547286387481105E-3</v>
      </c>
      <c r="E5453" s="6">
        <f t="shared" si="468"/>
        <v>1.9847481290692628E-3</v>
      </c>
      <c r="F5453" s="6">
        <f>B$6+B$7*E5444+B$8*(H5452*100)^2</f>
        <v>0.12931629925015131</v>
      </c>
      <c r="G5453" s="18">
        <v>5.688579112276681E-3</v>
      </c>
      <c r="H5453" s="9">
        <f t="shared" si="470"/>
        <v>3.5960575530732449E-3</v>
      </c>
      <c r="I5453" s="8">
        <f t="shared" si="469"/>
        <v>2.0925215592034361E-3</v>
      </c>
      <c r="J5453" s="11">
        <f t="shared" si="471"/>
        <v>0.36784608562224391</v>
      </c>
      <c r="K5453" s="11">
        <f t="shared" si="472"/>
        <v>0.12327085492138257</v>
      </c>
      <c r="AC5453" s="15"/>
      <c r="AD5453" s="16"/>
    </row>
    <row r="5454" spans="1:30" x14ac:dyDescent="0.3">
      <c r="A5454" s="21">
        <v>44427</v>
      </c>
      <c r="B5454" s="22">
        <v>-1.9059626751546069E-3</v>
      </c>
      <c r="C5454" s="9">
        <f t="shared" si="466"/>
        <v>-3.8505962675154611E-2</v>
      </c>
      <c r="D5454" s="6">
        <f t="shared" si="467"/>
        <v>1.4827091615404E-3</v>
      </c>
      <c r="E5454" s="6">
        <f t="shared" si="468"/>
        <v>2.2547286387481105E-3</v>
      </c>
      <c r="F5454" s="6">
        <f>B$6+B$7*E5444+B$8*(H5453*100)^2</f>
        <v>0.12990145363472344</v>
      </c>
      <c r="G5454" s="18">
        <v>6.4506688660204937E-3</v>
      </c>
      <c r="H5454" s="9">
        <f t="shared" si="470"/>
        <v>3.6041844241759251E-3</v>
      </c>
      <c r="I5454" s="8">
        <f t="shared" si="469"/>
        <v>2.8464844418445686E-3</v>
      </c>
      <c r="J5454" s="11">
        <f t="shared" si="471"/>
        <v>0.44126965760693337</v>
      </c>
      <c r="K5454" s="11">
        <f t="shared" si="472"/>
        <v>0.20768382387535089</v>
      </c>
      <c r="AC5454" s="15"/>
      <c r="AD5454" s="16"/>
    </row>
    <row r="5455" spans="1:30" x14ac:dyDescent="0.3">
      <c r="A5455" s="21">
        <v>44428</v>
      </c>
      <c r="B5455" s="22">
        <v>6.4546282971230115E-3</v>
      </c>
      <c r="C5455" s="9">
        <f t="shared" ref="C5455:C5518" si="473">B5455-B$5</f>
        <v>-3.014537170287699E-2</v>
      </c>
      <c r="D5455" s="6">
        <f t="shared" ref="D5455:D5518" si="474">C5455^2</f>
        <v>9.0874343510461677E-4</v>
      </c>
      <c r="E5455" s="6">
        <f t="shared" si="468"/>
        <v>1.4827091615404E-3</v>
      </c>
      <c r="F5455" s="6">
        <f>B$6+B$7*E5444+B$8*(H5454*100)^2</f>
        <v>0.13043833278256839</v>
      </c>
      <c r="G5455" s="18">
        <v>4.960483226970765E-3</v>
      </c>
      <c r="H5455" s="9">
        <f t="shared" si="470"/>
        <v>3.6116247421703212E-3</v>
      </c>
      <c r="I5455" s="8">
        <f t="shared" si="469"/>
        <v>1.3488584848004438E-3</v>
      </c>
      <c r="J5455" s="11">
        <f t="shared" si="471"/>
        <v>0.2719207833354888</v>
      </c>
      <c r="K5455" s="11">
        <f t="shared" si="472"/>
        <v>5.6131497366328498E-2</v>
      </c>
      <c r="AC5455" s="15"/>
      <c r="AD5455" s="16"/>
    </row>
    <row r="5456" spans="1:30" x14ac:dyDescent="0.3">
      <c r="A5456" s="21">
        <v>44431</v>
      </c>
      <c r="B5456" s="22">
        <v>6.1211005836160834E-3</v>
      </c>
      <c r="C5456" s="9">
        <f t="shared" si="473"/>
        <v>-3.0478899416383917E-2</v>
      </c>
      <c r="D5456" s="6">
        <f t="shared" si="474"/>
        <v>9.2896330963404788E-4</v>
      </c>
      <c r="E5456" s="6">
        <f t="shared" ref="E5456:E5519" si="475">D5455</f>
        <v>9.0874343510461677E-4</v>
      </c>
      <c r="F5456" s="6">
        <f>B$6+B$7*E5444+B$8*(H5455*100)^2</f>
        <v>0.13093091940071611</v>
      </c>
      <c r="G5456" s="18">
        <v>4.6920814253287443E-3</v>
      </c>
      <c r="H5456" s="9">
        <f t="shared" si="470"/>
        <v>3.6184377761779474E-3</v>
      </c>
      <c r="I5456" s="8">
        <f t="shared" si="469"/>
        <v>1.0736436491507969E-3</v>
      </c>
      <c r="J5456" s="11">
        <f t="shared" si="471"/>
        <v>0.22882033618493172</v>
      </c>
      <c r="K5456" s="11">
        <f t="shared" si="472"/>
        <v>3.6880786120098152E-2</v>
      </c>
      <c r="AC5456" s="15"/>
      <c r="AD5456" s="16"/>
    </row>
    <row r="5457" spans="1:30" x14ac:dyDescent="0.3">
      <c r="A5457" s="21">
        <v>44432</v>
      </c>
      <c r="B5457" s="22">
        <v>8.6421303405435099E-4</v>
      </c>
      <c r="C5457" s="9">
        <f t="shared" si="473"/>
        <v>-3.5735786965945648E-2</v>
      </c>
      <c r="D5457" s="6">
        <f t="shared" si="474"/>
        <v>1.2770464700754508E-3</v>
      </c>
      <c r="E5457" s="6">
        <f t="shared" si="475"/>
        <v>9.2896330963404788E-4</v>
      </c>
      <c r="F5457" s="6">
        <f>B$6+B$7*E5444+B$8*(H5456*100)^2</f>
        <v>0.13138286762286661</v>
      </c>
      <c r="G5457" s="18">
        <v>2.3173402352983084E-3</v>
      </c>
      <c r="H5457" s="9">
        <f t="shared" si="470"/>
        <v>3.6246774701049833E-3</v>
      </c>
      <c r="I5457" s="8">
        <f t="shared" si="469"/>
        <v>1.307337234806675E-3</v>
      </c>
      <c r="J5457" s="11">
        <f t="shared" si="471"/>
        <v>0.5641542035532745</v>
      </c>
      <c r="K5457" s="11">
        <f t="shared" si="472"/>
        <v>8.6668387679204262E-2</v>
      </c>
      <c r="AC5457" s="15"/>
      <c r="AD5457" s="16"/>
    </row>
    <row r="5458" spans="1:30" x14ac:dyDescent="0.3">
      <c r="A5458" s="21">
        <v>44433</v>
      </c>
      <c r="B5458" s="22">
        <v>1.1088684050712949E-3</v>
      </c>
      <c r="C5458" s="9">
        <f t="shared" si="473"/>
        <v>-3.5491131594928706E-2</v>
      </c>
      <c r="D5458" s="6">
        <f t="shared" si="474"/>
        <v>1.2596204218885466E-3</v>
      </c>
      <c r="E5458" s="6">
        <f t="shared" si="475"/>
        <v>1.2770464700754508E-3</v>
      </c>
      <c r="F5458" s="6">
        <f>B$6+B$7*E5444+B$8*(H5457*100)^2</f>
        <v>0.13179753011668974</v>
      </c>
      <c r="G5458" s="18">
        <v>3.9882571501703434E-3</v>
      </c>
      <c r="H5458" s="9">
        <f t="shared" si="470"/>
        <v>3.6303929555447541E-3</v>
      </c>
      <c r="I5458" s="8">
        <f t="shared" si="469"/>
        <v>3.5786419462558935E-4</v>
      </c>
      <c r="J5458" s="11">
        <f t="shared" si="471"/>
        <v>8.9729468575090385E-2</v>
      </c>
      <c r="K5458" s="11">
        <f t="shared" si="472"/>
        <v>4.5610703017717746E-3</v>
      </c>
      <c r="AC5458" s="15"/>
      <c r="AD5458" s="16"/>
    </row>
    <row r="5459" spans="1:30" x14ac:dyDescent="0.3">
      <c r="A5459" s="21">
        <v>44434</v>
      </c>
      <c r="B5459" s="22">
        <v>-5.4484038110389635E-3</v>
      </c>
      <c r="C5459" s="9">
        <f t="shared" si="473"/>
        <v>-4.2048403811038963E-2</v>
      </c>
      <c r="D5459" s="6">
        <f t="shared" si="474"/>
        <v>1.768068263056196E-3</v>
      </c>
      <c r="E5459" s="6">
        <f t="shared" si="475"/>
        <v>1.2596204218885466E-3</v>
      </c>
      <c r="F5459" s="6">
        <f>B$6+B$7*E5444+B$8*(H5458*100)^2</f>
        <v>0.13217798295477243</v>
      </c>
      <c r="G5459" s="18">
        <v>4.3469714608282937E-3</v>
      </c>
      <c r="H5459" s="9">
        <f t="shared" si="470"/>
        <v>3.6356290096044236E-3</v>
      </c>
      <c r="I5459" s="8">
        <f t="shared" si="469"/>
        <v>7.1134245122387012E-4</v>
      </c>
      <c r="J5459" s="11">
        <f t="shared" si="471"/>
        <v>0.16364092969874877</v>
      </c>
      <c r="K5459" s="11">
        <f t="shared" si="472"/>
        <v>1.6961453338266042E-2</v>
      </c>
      <c r="AC5459" s="15"/>
      <c r="AD5459" s="16"/>
    </row>
    <row r="5460" spans="1:30" x14ac:dyDescent="0.3">
      <c r="A5460" s="21">
        <v>44435</v>
      </c>
      <c r="B5460" s="22">
        <v>6.8681008570719675E-3</v>
      </c>
      <c r="C5460" s="9">
        <f t="shared" si="473"/>
        <v>-2.9731899142928033E-2</v>
      </c>
      <c r="D5460" s="6">
        <f t="shared" si="474"/>
        <v>8.8398582664524466E-4</v>
      </c>
      <c r="E5460" s="6">
        <f t="shared" si="475"/>
        <v>1.768068263056196E-3</v>
      </c>
      <c r="F5460" s="6">
        <f>B$6+B$7*E5444+B$8*(H5459*100)^2</f>
        <v>0.1325270484337133</v>
      </c>
      <c r="G5460" s="18">
        <v>3.1753437615016332E-3</v>
      </c>
      <c r="H5460" s="9">
        <f t="shared" si="470"/>
        <v>3.6404264644916712E-3</v>
      </c>
      <c r="I5460" s="8">
        <f t="shared" si="469"/>
        <v>4.6508270299003805E-4</v>
      </c>
      <c r="J5460" s="11">
        <f t="shared" si="471"/>
        <v>0.14646688293367599</v>
      </c>
      <c r="K5460" s="11">
        <f t="shared" si="472"/>
        <v>8.9299320386317937E-3</v>
      </c>
      <c r="AC5460" s="15"/>
      <c r="AD5460" s="16"/>
    </row>
    <row r="5461" spans="1:30" x14ac:dyDescent="0.3">
      <c r="A5461" s="21">
        <v>44438</v>
      </c>
      <c r="B5461" s="22">
        <v>-1.5795764075204367E-3</v>
      </c>
      <c r="C5461" s="9">
        <f t="shared" si="473"/>
        <v>-3.8179576407520441E-2</v>
      </c>
      <c r="D5461" s="6">
        <f t="shared" si="474"/>
        <v>1.4576800546576914E-3</v>
      </c>
      <c r="E5461" s="6">
        <f t="shared" si="475"/>
        <v>8.8398582664524466E-4</v>
      </c>
      <c r="F5461" s="6">
        <f>B$6+B$7*E5444+B$8*(H5460*100)^2</f>
        <v>0.13284731601064154</v>
      </c>
      <c r="G5461" s="18">
        <v>2.3275419537518976E-3</v>
      </c>
      <c r="H5461" s="9">
        <f t="shared" si="470"/>
        <v>3.6448225747029378E-3</v>
      </c>
      <c r="I5461" s="8">
        <f t="shared" si="469"/>
        <v>1.3172806209510403E-3</v>
      </c>
      <c r="J5461" s="11">
        <f t="shared" si="471"/>
        <v>0.56595354546784449</v>
      </c>
      <c r="K5461" s="11">
        <f t="shared" si="472"/>
        <v>8.7083480142697622E-2</v>
      </c>
      <c r="AC5461" s="15"/>
      <c r="AD5461" s="16"/>
    </row>
    <row r="5462" spans="1:30" x14ac:dyDescent="0.3">
      <c r="A5462" s="21">
        <v>44439</v>
      </c>
      <c r="B5462" s="22">
        <v>-1.1054003326888258E-3</v>
      </c>
      <c r="C5462" s="9">
        <f t="shared" si="473"/>
        <v>-3.7705400332688828E-2</v>
      </c>
      <c r="D5462" s="6">
        <f t="shared" si="474"/>
        <v>1.4216972142483309E-3</v>
      </c>
      <c r="E5462" s="6">
        <f t="shared" si="475"/>
        <v>1.4576800546576914E-3</v>
      </c>
      <c r="F5462" s="6">
        <f>B$6+B$7*E5444+B$8*(H5461*100)^2</f>
        <v>0.13314116151247321</v>
      </c>
      <c r="G5462" s="18">
        <v>2.9390784563380762E-3</v>
      </c>
      <c r="H5462" s="9">
        <f t="shared" si="470"/>
        <v>3.6488513468278371E-3</v>
      </c>
      <c r="I5462" s="8">
        <f t="shared" si="469"/>
        <v>7.0977289048976093E-4</v>
      </c>
      <c r="J5462" s="11">
        <f t="shared" si="471"/>
        <v>0.24149504718363232</v>
      </c>
      <c r="K5462" s="11">
        <f t="shared" si="472"/>
        <v>2.1796795213407938E-2</v>
      </c>
      <c r="AC5462" s="15"/>
      <c r="AD5462" s="16"/>
    </row>
    <row r="5463" spans="1:30" x14ac:dyDescent="0.3">
      <c r="A5463" s="21">
        <v>44440</v>
      </c>
      <c r="B5463" s="22">
        <v>-1.364001746932316E-3</v>
      </c>
      <c r="C5463" s="9">
        <f t="shared" si="473"/>
        <v>-3.7964001746932319E-2</v>
      </c>
      <c r="D5463" s="6">
        <f t="shared" si="474"/>
        <v>1.44126542864108E-3</v>
      </c>
      <c r="E5463" s="6">
        <f t="shared" si="475"/>
        <v>1.4216972142483309E-3</v>
      </c>
      <c r="F5463" s="6">
        <f>B$6+B$7*E5444+B$8*(H5462*100)^2</f>
        <v>0.13341076476040378</v>
      </c>
      <c r="G5463" s="18">
        <v>2.0657602707723154E-3</v>
      </c>
      <c r="H5463" s="9">
        <f t="shared" si="470"/>
        <v>3.6525438362927797E-3</v>
      </c>
      <c r="I5463" s="8">
        <f t="shared" si="469"/>
        <v>1.5867835655204643E-3</v>
      </c>
      <c r="J5463" s="11">
        <f t="shared" si="471"/>
        <v>0.76813538723310881</v>
      </c>
      <c r="K5463" s="11">
        <f t="shared" si="472"/>
        <v>0.13549308832395202</v>
      </c>
      <c r="AC5463" s="15"/>
      <c r="AD5463" s="16"/>
    </row>
    <row r="5464" spans="1:30" x14ac:dyDescent="0.3">
      <c r="A5464" s="21">
        <v>44441</v>
      </c>
      <c r="B5464" s="22">
        <v>3.7110226933246798E-3</v>
      </c>
      <c r="C5464" s="9">
        <f t="shared" si="473"/>
        <v>-3.2888977306675324E-2</v>
      </c>
      <c r="D5464" s="6">
        <f t="shared" si="474"/>
        <v>1.0816848282790045E-3</v>
      </c>
      <c r="E5464" s="6">
        <f t="shared" si="475"/>
        <v>1.44126542864108E-3</v>
      </c>
      <c r="F5464" s="6">
        <f>B$6+B$7*E5444+B$8*(H5463*100)^2</f>
        <v>0.13365812574038008</v>
      </c>
      <c r="G5464" s="18">
        <v>2.2799335577451201E-3</v>
      </c>
      <c r="H5464" s="9">
        <f t="shared" si="470"/>
        <v>3.6559284147857718E-3</v>
      </c>
      <c r="I5464" s="8">
        <f t="shared" si="469"/>
        <v>1.3759948570406517E-3</v>
      </c>
      <c r="J5464" s="11">
        <f t="shared" si="471"/>
        <v>0.60352410374692067</v>
      </c>
      <c r="K5464" s="11">
        <f t="shared" si="472"/>
        <v>9.5830194365167598E-2</v>
      </c>
      <c r="AC5464" s="15"/>
      <c r="AD5464" s="16"/>
    </row>
    <row r="5465" spans="1:30" x14ac:dyDescent="0.3">
      <c r="A5465" s="21">
        <v>44442</v>
      </c>
      <c r="B5465" s="22">
        <v>-2.1106461047204973E-3</v>
      </c>
      <c r="C5465" s="9">
        <f t="shared" si="473"/>
        <v>-3.8710646104720497E-2</v>
      </c>
      <c r="D5465" s="6">
        <f t="shared" si="474"/>
        <v>1.4985141218449123E-3</v>
      </c>
      <c r="E5465" s="6">
        <f t="shared" si="475"/>
        <v>1.0816848282790045E-3</v>
      </c>
      <c r="F5465" s="6">
        <f>B$6+B$7*E5444+B$8*(H5464*100)^2</f>
        <v>0.13388507943950831</v>
      </c>
      <c r="G5465" s="18">
        <v>3.3672474942105057E-3</v>
      </c>
      <c r="H5465" s="9">
        <f t="shared" si="470"/>
        <v>3.6590310116137075E-3</v>
      </c>
      <c r="I5465" s="8">
        <f t="shared" si="469"/>
        <v>2.9178351740320177E-4</v>
      </c>
      <c r="J5465" s="11">
        <f t="shared" si="471"/>
        <v>8.6653421794768953E-2</v>
      </c>
      <c r="K5465" s="11">
        <f t="shared" si="472"/>
        <v>3.3593334544028686E-3</v>
      </c>
      <c r="AC5465" s="15"/>
      <c r="AD5465" s="16"/>
    </row>
    <row r="5466" spans="1:30" x14ac:dyDescent="0.3">
      <c r="A5466" s="21">
        <v>44446</v>
      </c>
      <c r="B5466" s="22">
        <v>-7.6371399788043434E-3</v>
      </c>
      <c r="C5466" s="9">
        <f t="shared" si="473"/>
        <v>-4.4237139978804345E-2</v>
      </c>
      <c r="D5466" s="6">
        <f t="shared" si="474"/>
        <v>1.9569245535043297E-3</v>
      </c>
      <c r="E5466" s="6">
        <f t="shared" si="475"/>
        <v>1.4985141218449123E-3</v>
      </c>
      <c r="F5466" s="6">
        <f>B$6+B$7*E5466+B$8*(G5465*100)^2</f>
        <v>0.11523895481298094</v>
      </c>
      <c r="G5466" s="18">
        <v>4.146694825913331E-3</v>
      </c>
      <c r="H5466" s="9">
        <f t="shared" si="470"/>
        <v>3.3946863597831972E-3</v>
      </c>
      <c r="I5466" s="8">
        <f t="shared" si="469"/>
        <v>7.5200846613013381E-4</v>
      </c>
      <c r="J5466" s="11">
        <f t="shared" si="471"/>
        <v>0.18135129246326923</v>
      </c>
      <c r="K5466" s="11">
        <f t="shared" si="472"/>
        <v>2.142495231990682E-2</v>
      </c>
      <c r="AC5466" s="15"/>
      <c r="AD5466" s="16"/>
    </row>
    <row r="5467" spans="1:30" x14ac:dyDescent="0.3">
      <c r="A5467" s="21">
        <v>44447</v>
      </c>
      <c r="B5467" s="22">
        <v>-1.9657395613376797E-3</v>
      </c>
      <c r="C5467" s="9">
        <f t="shared" si="473"/>
        <v>-3.8565739561337679E-2</v>
      </c>
      <c r="D5467" s="6">
        <f t="shared" si="474"/>
        <v>1.4873162679129262E-3</v>
      </c>
      <c r="E5467" s="6">
        <f t="shared" si="475"/>
        <v>1.9569245535043297E-3</v>
      </c>
      <c r="F5467" s="6">
        <f>B$6+B$7*E5466+B$8*(H5466*100)^2</f>
        <v>0.11694128242321689</v>
      </c>
      <c r="G5467" s="18">
        <v>4.6018129480201175E-3</v>
      </c>
      <c r="H5467" s="9">
        <f t="shared" si="470"/>
        <v>3.4196678555558123E-3</v>
      </c>
      <c r="I5467" s="8">
        <f t="shared" si="469"/>
        <v>1.1821450924643052E-3</v>
      </c>
      <c r="J5467" s="11">
        <f t="shared" si="471"/>
        <v>0.25688681956812498</v>
      </c>
      <c r="K5467" s="11">
        <f t="shared" si="472"/>
        <v>4.8783115713227687E-2</v>
      </c>
      <c r="AC5467" s="15"/>
      <c r="AD5467" s="16"/>
    </row>
    <row r="5468" spans="1:30" x14ac:dyDescent="0.3">
      <c r="A5468" s="21">
        <v>44448</v>
      </c>
      <c r="B5468" s="22">
        <v>-4.3395986151120195E-3</v>
      </c>
      <c r="C5468" s="9">
        <f t="shared" si="473"/>
        <v>-4.0939598615112018E-2</v>
      </c>
      <c r="D5468" s="6">
        <f t="shared" si="474"/>
        <v>1.6760507347664819E-3</v>
      </c>
      <c r="E5468" s="6">
        <f t="shared" si="475"/>
        <v>1.4873162679129262E-3</v>
      </c>
      <c r="F5468" s="6">
        <f>B$6+B$7*E5466+B$8*(H5467*100)^2</f>
        <v>0.11850316800560837</v>
      </c>
      <c r="G5468" s="18">
        <v>6.9086523818038563E-3</v>
      </c>
      <c r="H5468" s="9">
        <f t="shared" si="470"/>
        <v>3.4424289100228106E-3</v>
      </c>
      <c r="I5468" s="8">
        <f t="shared" si="469"/>
        <v>3.4662234717810457E-3</v>
      </c>
      <c r="J5468" s="11">
        <f t="shared" si="471"/>
        <v>0.50172208416658115</v>
      </c>
      <c r="K5468" s="11">
        <f t="shared" si="472"/>
        <v>0.31031484955650712</v>
      </c>
      <c r="AC5468" s="15"/>
      <c r="AD5468" s="16"/>
    </row>
    <row r="5469" spans="1:30" x14ac:dyDescent="0.3">
      <c r="A5469" s="21">
        <v>44449</v>
      </c>
      <c r="B5469" s="22">
        <v>-7.8190498513928085E-3</v>
      </c>
      <c r="C5469" s="9">
        <f t="shared" si="473"/>
        <v>-4.4419049851392806E-2</v>
      </c>
      <c r="D5469" s="6">
        <f t="shared" si="474"/>
        <v>1.9730519897005194E-3</v>
      </c>
      <c r="E5469" s="6">
        <f t="shared" si="475"/>
        <v>1.6760507347664819E-3</v>
      </c>
      <c r="F5469" s="6">
        <f>B$6+B$7*E5466+B$8*(H5468*100)^2</f>
        <v>0.11993619802745253</v>
      </c>
      <c r="G5469" s="18">
        <v>8.594056541649072E-3</v>
      </c>
      <c r="H5469" s="9">
        <f t="shared" si="470"/>
        <v>3.4631805905475464E-3</v>
      </c>
      <c r="I5469" s="8">
        <f t="shared" si="469"/>
        <v>5.1308759511015257E-3</v>
      </c>
      <c r="J5469" s="11">
        <f t="shared" si="471"/>
        <v>0.59702608730067608</v>
      </c>
      <c r="K5469" s="11">
        <f t="shared" si="472"/>
        <v>0.57266676386171</v>
      </c>
      <c r="AC5469" s="15"/>
      <c r="AD5469" s="16"/>
    </row>
    <row r="5470" spans="1:30" x14ac:dyDescent="0.3">
      <c r="A5470" s="21">
        <v>44452</v>
      </c>
      <c r="B5470" s="22">
        <v>7.5394759801854722E-3</v>
      </c>
      <c r="C5470" s="9">
        <f t="shared" si="473"/>
        <v>-2.9060524019814529E-2</v>
      </c>
      <c r="D5470" s="6">
        <f t="shared" si="474"/>
        <v>8.4451405630621716E-4</v>
      </c>
      <c r="E5470" s="6">
        <f t="shared" si="475"/>
        <v>1.9730519897005194E-3</v>
      </c>
      <c r="F5470" s="6">
        <f>B$6+B$7*E5466+B$8*(H5469*100)^2</f>
        <v>0.12125100307249456</v>
      </c>
      <c r="G5470" s="18">
        <v>4.6004118463872168E-3</v>
      </c>
      <c r="H5470" s="9">
        <f t="shared" si="470"/>
        <v>3.4821114725478641E-3</v>
      </c>
      <c r="I5470" s="8">
        <f t="shared" si="469"/>
        <v>1.1183003738393527E-3</v>
      </c>
      <c r="J5470" s="11">
        <f t="shared" si="471"/>
        <v>0.24308701289811116</v>
      </c>
      <c r="K5470" s="11">
        <f t="shared" si="472"/>
        <v>4.2648845918523914E-2</v>
      </c>
      <c r="AC5470" s="15"/>
      <c r="AD5470" s="16"/>
    </row>
    <row r="5471" spans="1:30" x14ac:dyDescent="0.3">
      <c r="A5471" s="21">
        <v>44453</v>
      </c>
      <c r="B5471" s="22">
        <v>-8.4110034339786709E-3</v>
      </c>
      <c r="C5471" s="9">
        <f t="shared" si="473"/>
        <v>-4.5011003433978673E-2</v>
      </c>
      <c r="D5471" s="6">
        <f t="shared" si="474"/>
        <v>2.0259904301336397E-3</v>
      </c>
      <c r="E5471" s="6">
        <f t="shared" si="475"/>
        <v>8.4451405630621716E-4</v>
      </c>
      <c r="F5471" s="6">
        <f>B$6+B$7*E5466+B$8*(H5470*100)^2</f>
        <v>0.12245733670132061</v>
      </c>
      <c r="G5471" s="18">
        <v>7.5785613502444222E-3</v>
      </c>
      <c r="H5471" s="9">
        <f t="shared" si="470"/>
        <v>3.4993904712295344E-3</v>
      </c>
      <c r="I5471" s="8">
        <f t="shared" si="469"/>
        <v>4.0791708790148878E-3</v>
      </c>
      <c r="J5471" s="11">
        <f t="shared" si="471"/>
        <v>0.53825135015675862</v>
      </c>
      <c r="K5471" s="11">
        <f t="shared" si="472"/>
        <v>0.3929458145948721</v>
      </c>
      <c r="AC5471" s="15"/>
      <c r="AD5471" s="16"/>
    </row>
    <row r="5472" spans="1:30" x14ac:dyDescent="0.3">
      <c r="A5472" s="21">
        <v>44454</v>
      </c>
      <c r="B5472" s="22">
        <v>6.8256100197765634E-3</v>
      </c>
      <c r="C5472" s="9">
        <f t="shared" si="473"/>
        <v>-2.9774389980223435E-2</v>
      </c>
      <c r="D5472" s="6">
        <f t="shared" si="474"/>
        <v>8.8651429869442968E-4</v>
      </c>
      <c r="E5472" s="6">
        <f t="shared" si="475"/>
        <v>2.0259904301336397E-3</v>
      </c>
      <c r="F5472" s="6">
        <f>B$6+B$7*E5466+B$8*(H5471*100)^2</f>
        <v>0.12356414780576855</v>
      </c>
      <c r="G5472" s="18">
        <v>5.7385159769507525E-3</v>
      </c>
      <c r="H5472" s="9">
        <f t="shared" si="470"/>
        <v>3.5151692392510567E-3</v>
      </c>
      <c r="I5472" s="8">
        <f t="shared" si="469"/>
        <v>2.2233467376996958E-3</v>
      </c>
      <c r="J5472" s="11">
        <f t="shared" si="471"/>
        <v>0.38744280692603472</v>
      </c>
      <c r="K5472" s="11">
        <f t="shared" si="472"/>
        <v>0.14238765964073696</v>
      </c>
      <c r="AC5472" s="15"/>
      <c r="AD5472" s="16"/>
    </row>
    <row r="5473" spans="1:30" x14ac:dyDescent="0.3">
      <c r="A5473" s="21">
        <v>44455</v>
      </c>
      <c r="B5473" s="22">
        <v>-1.8132591166199656E-3</v>
      </c>
      <c r="C5473" s="9">
        <f t="shared" si="473"/>
        <v>-3.8413259116619969E-2</v>
      </c>
      <c r="D5473" s="6">
        <f t="shared" si="474"/>
        <v>1.4755784759605871E-3</v>
      </c>
      <c r="E5473" s="6">
        <f t="shared" si="475"/>
        <v>8.8651429869442968E-4</v>
      </c>
      <c r="F5473" s="6">
        <f>B$6+B$7*E5466+B$8*(H5472*100)^2</f>
        <v>0.12457964699409951</v>
      </c>
      <c r="G5473" s="18">
        <v>7.6845230849849622E-3</v>
      </c>
      <c r="H5473" s="9">
        <f t="shared" si="470"/>
        <v>3.5295842105565285E-3</v>
      </c>
      <c r="I5473" s="8">
        <f t="shared" si="469"/>
        <v>4.1549388744284337E-3</v>
      </c>
      <c r="J5473" s="11">
        <f t="shared" si="471"/>
        <v>0.54068923061040741</v>
      </c>
      <c r="K5473" s="11">
        <f t="shared" si="472"/>
        <v>0.39914692418452757</v>
      </c>
      <c r="AC5473" s="15"/>
      <c r="AD5473" s="16"/>
    </row>
    <row r="5474" spans="1:30" x14ac:dyDescent="0.3">
      <c r="A5474" s="21">
        <v>44456</v>
      </c>
      <c r="B5474" s="22">
        <v>-4.801005184207615E-3</v>
      </c>
      <c r="C5474" s="9">
        <f t="shared" si="473"/>
        <v>-4.1401005184207612E-2</v>
      </c>
      <c r="D5474" s="6">
        <f t="shared" si="474"/>
        <v>1.7140432302627856E-3</v>
      </c>
      <c r="E5474" s="6">
        <f t="shared" si="475"/>
        <v>1.4755784759605871E-3</v>
      </c>
      <c r="F5474" s="6">
        <f>B$6+B$7*E5466+B$8*(H5473*100)^2</f>
        <v>0.12551136749939318</v>
      </c>
      <c r="G5474" s="18">
        <v>4.3541104251518074E-3</v>
      </c>
      <c r="H5474" s="9">
        <f t="shared" si="470"/>
        <v>3.5427583533088054E-3</v>
      </c>
      <c r="I5474" s="8">
        <f t="shared" si="469"/>
        <v>8.1135207184300203E-4</v>
      </c>
      <c r="J5474" s="11">
        <f t="shared" si="471"/>
        <v>0.18634163873202964</v>
      </c>
      <c r="K5474" s="11">
        <f t="shared" si="472"/>
        <v>2.2802346702809562E-2</v>
      </c>
      <c r="AC5474" s="15"/>
      <c r="AD5474" s="16"/>
    </row>
    <row r="5475" spans="1:30" x14ac:dyDescent="0.3">
      <c r="A5475" s="21">
        <v>44459</v>
      </c>
      <c r="B5475" s="22">
        <v>-1.7924979691603993E-2</v>
      </c>
      <c r="C5475" s="9">
        <f t="shared" si="473"/>
        <v>-5.4524979691603997E-2</v>
      </c>
      <c r="D5475" s="6">
        <f t="shared" si="474"/>
        <v>2.9729734103698282E-3</v>
      </c>
      <c r="E5475" s="6">
        <f t="shared" si="475"/>
        <v>1.7140432302627856E-3</v>
      </c>
      <c r="F5475" s="6">
        <f>B$6+B$7*E5466+B$8*(H5474*100)^2</f>
        <v>0.12636622106300011</v>
      </c>
      <c r="G5475" s="18">
        <v>1.6363698980320644E-2</v>
      </c>
      <c r="H5475" s="9">
        <f t="shared" si="470"/>
        <v>3.5548026817673033E-3</v>
      </c>
      <c r="I5475" s="8">
        <f t="shared" si="469"/>
        <v>1.280889629855334E-2</v>
      </c>
      <c r="J5475" s="11">
        <f t="shared" si="471"/>
        <v>0.78276288961057094</v>
      </c>
      <c r="K5475" s="11">
        <f t="shared" si="472"/>
        <v>2.0764992126709241</v>
      </c>
      <c r="AC5475" s="15"/>
      <c r="AD5475" s="16"/>
    </row>
    <row r="5476" spans="1:30" x14ac:dyDescent="0.3">
      <c r="A5476" s="21">
        <v>44460</v>
      </c>
      <c r="B5476" s="22">
        <v>-1.491491692532762E-3</v>
      </c>
      <c r="C5476" s="9">
        <f t="shared" si="473"/>
        <v>-3.8091491692532765E-2</v>
      </c>
      <c r="D5476" s="6">
        <f t="shared" si="474"/>
        <v>1.4509617393622927E-3</v>
      </c>
      <c r="E5476" s="6">
        <f t="shared" si="475"/>
        <v>2.9729734103698282E-3</v>
      </c>
      <c r="F5476" s="6">
        <f>B$6+B$7*E5466+B$8*(H5475*100)^2</f>
        <v>0.12715054920760949</v>
      </c>
      <c r="G5476" s="18">
        <v>9.3707500054820078E-3</v>
      </c>
      <c r="H5476" s="9">
        <f t="shared" si="470"/>
        <v>3.5658175669488405E-3</v>
      </c>
      <c r="I5476" s="8">
        <f t="shared" si="469"/>
        <v>5.8049324385331669E-3</v>
      </c>
      <c r="J5476" s="11">
        <f t="shared" si="471"/>
        <v>0.61947362112287785</v>
      </c>
      <c r="K5476" s="11">
        <f t="shared" si="472"/>
        <v>0.66173892956941005</v>
      </c>
      <c r="AC5476" s="15"/>
      <c r="AD5476" s="16"/>
    </row>
    <row r="5477" spans="1:30" x14ac:dyDescent="0.3">
      <c r="A5477" s="21">
        <v>44461</v>
      </c>
      <c r="B5477" s="22">
        <v>9.9293747129236363E-3</v>
      </c>
      <c r="C5477" s="9">
        <f t="shared" si="473"/>
        <v>-2.6670625287076366E-2</v>
      </c>
      <c r="D5477" s="6">
        <f t="shared" si="474"/>
        <v>7.1132225320363733E-4</v>
      </c>
      <c r="E5477" s="6">
        <f t="shared" si="475"/>
        <v>1.4509617393622927E-3</v>
      </c>
      <c r="F5477" s="6">
        <f>B$6+B$7*E5466+B$8*(H5476*100)^2</f>
        <v>0.12787017028028858</v>
      </c>
      <c r="G5477" s="18">
        <v>8.4767644594937099E-3</v>
      </c>
      <c r="H5477" s="9">
        <f t="shared" si="470"/>
        <v>3.5758938781833079E-3</v>
      </c>
      <c r="I5477" s="8">
        <f t="shared" si="469"/>
        <v>4.9008705813104025E-3</v>
      </c>
      <c r="J5477" s="11">
        <f t="shared" si="471"/>
        <v>0.57815344577866401</v>
      </c>
      <c r="K5477" s="11">
        <f t="shared" si="472"/>
        <v>0.50741656152442949</v>
      </c>
      <c r="AC5477" s="15"/>
      <c r="AD5477" s="16"/>
    </row>
    <row r="5478" spans="1:30" x14ac:dyDescent="0.3">
      <c r="A5478" s="21">
        <v>44462</v>
      </c>
      <c r="B5478" s="22">
        <v>1.4676500867458501E-2</v>
      </c>
      <c r="C5478" s="9">
        <f t="shared" si="473"/>
        <v>-2.1923499132541498E-2</v>
      </c>
      <c r="D5478" s="6">
        <f t="shared" si="474"/>
        <v>4.8063981421454783E-4</v>
      </c>
      <c r="E5478" s="6">
        <f t="shared" si="475"/>
        <v>7.1132225320363733E-4</v>
      </c>
      <c r="F5478" s="6">
        <f>B$6+B$7*E5466+B$8*(H5477*100)^2</f>
        <v>0.12853042261447162</v>
      </c>
      <c r="G5478" s="18">
        <v>8.6928892657228089E-3</v>
      </c>
      <c r="H5478" s="9">
        <f t="shared" si="470"/>
        <v>3.5851139816534651E-3</v>
      </c>
      <c r="I5478" s="8">
        <f t="shared" si="469"/>
        <v>5.1077752840693437E-3</v>
      </c>
      <c r="J5478" s="11">
        <f t="shared" si="471"/>
        <v>0.58758085234215107</v>
      </c>
      <c r="K5478" s="11">
        <f t="shared" si="472"/>
        <v>0.53900258457866812</v>
      </c>
      <c r="AC5478" s="15"/>
      <c r="AD5478" s="16"/>
    </row>
    <row r="5479" spans="1:30" x14ac:dyDescent="0.3">
      <c r="A5479" s="21">
        <v>44463</v>
      </c>
      <c r="B5479" s="22">
        <v>9.5394895914587582E-4</v>
      </c>
      <c r="C5479" s="9">
        <f t="shared" si="473"/>
        <v>-3.5646051040854124E-2</v>
      </c>
      <c r="D5479" s="6">
        <f t="shared" si="474"/>
        <v>1.2706409548071773E-3</v>
      </c>
      <c r="E5479" s="6">
        <f t="shared" si="475"/>
        <v>4.8063981421454783E-4</v>
      </c>
      <c r="F5479" s="6">
        <f>B$6+B$7*E5466+B$8*(H5478*100)^2</f>
        <v>0.12913620413108456</v>
      </c>
      <c r="G5479" s="18">
        <v>4.0313172818551212E-3</v>
      </c>
      <c r="H5479" s="9">
        <f t="shared" si="470"/>
        <v>3.5935526172728373E-3</v>
      </c>
      <c r="I5479" s="8">
        <f t="shared" si="469"/>
        <v>4.3776466458228394E-4</v>
      </c>
      <c r="J5479" s="11">
        <f t="shared" si="471"/>
        <v>0.10859097262144411</v>
      </c>
      <c r="K5479" s="11">
        <f t="shared" si="472"/>
        <v>6.8675757011114058E-3</v>
      </c>
      <c r="AC5479" s="15"/>
      <c r="AD5479" s="16"/>
    </row>
    <row r="5480" spans="1:30" x14ac:dyDescent="0.3">
      <c r="A5480" s="21">
        <v>44466</v>
      </c>
      <c r="B5480" s="22">
        <v>2.0489109204984393E-3</v>
      </c>
      <c r="C5480" s="9">
        <f t="shared" si="473"/>
        <v>-3.4551089079501558E-2</v>
      </c>
      <c r="D5480" s="6">
        <f t="shared" si="474"/>
        <v>1.1937777565796518E-3</v>
      </c>
      <c r="E5480" s="6">
        <f t="shared" si="475"/>
        <v>1.2706409548071773E-3</v>
      </c>
      <c r="F5480" s="6">
        <f>B$6+B$7*E5466+B$8*(H5479*100)^2</f>
        <v>0.12969200867257696</v>
      </c>
      <c r="G5480" s="18">
        <v>6.936370457669554E-3</v>
      </c>
      <c r="H5480" s="9">
        <f t="shared" si="470"/>
        <v>3.6012776715018376E-3</v>
      </c>
      <c r="I5480" s="8">
        <f t="shared" si="469"/>
        <v>3.3350927861677164E-3</v>
      </c>
      <c r="J5480" s="11">
        <f t="shared" si="471"/>
        <v>0.48081237969060603</v>
      </c>
      <c r="K5480" s="11">
        <f t="shared" si="472"/>
        <v>0.27059602914734171</v>
      </c>
      <c r="AC5480" s="15"/>
      <c r="AD5480" s="16"/>
    </row>
    <row r="5481" spans="1:30" x14ac:dyDescent="0.3">
      <c r="A5481" s="21">
        <v>44467</v>
      </c>
      <c r="B5481" s="22">
        <v>-1.6463812267705939E-2</v>
      </c>
      <c r="C5481" s="9">
        <f t="shared" si="473"/>
        <v>-5.3063812267705943E-2</v>
      </c>
      <c r="D5481" s="6">
        <f t="shared" si="474"/>
        <v>2.8157681723823395E-3</v>
      </c>
      <c r="E5481" s="6">
        <f t="shared" si="475"/>
        <v>1.1937777565796518E-3</v>
      </c>
      <c r="F5481" s="6">
        <f>B$6+B$7*E5466+B$8*(H5480*100)^2</f>
        <v>0.13020195933939621</v>
      </c>
      <c r="G5481" s="18">
        <v>8.4084953348078882E-3</v>
      </c>
      <c r="H5481" s="9">
        <f t="shared" si="470"/>
        <v>3.6083508607034904E-3</v>
      </c>
      <c r="I5481" s="8">
        <f t="shared" si="469"/>
        <v>4.8001444741043973E-3</v>
      </c>
      <c r="J5481" s="11">
        <f t="shared" si="471"/>
        <v>0.57086842329966847</v>
      </c>
      <c r="K5481" s="11">
        <f t="shared" si="472"/>
        <v>0.48429591726779742</v>
      </c>
      <c r="AC5481" s="15"/>
      <c r="AD5481" s="16"/>
    </row>
    <row r="5482" spans="1:30" x14ac:dyDescent="0.3">
      <c r="A5482" s="21">
        <v>44468</v>
      </c>
      <c r="B5482" s="22">
        <v>2.6417116793784022E-3</v>
      </c>
      <c r="C5482" s="9">
        <f t="shared" si="473"/>
        <v>-3.3958288320621602E-2</v>
      </c>
      <c r="D5482" s="6">
        <f t="shared" si="474"/>
        <v>1.1531653456664656E-3</v>
      </c>
      <c r="E5482" s="6">
        <f t="shared" si="475"/>
        <v>2.8157681723823395E-3</v>
      </c>
      <c r="F5482" s="6">
        <f>B$6+B$7*E5466+B$8*(H5481*100)^2</f>
        <v>0.13066983907620286</v>
      </c>
      <c r="G5482" s="18">
        <v>6.0466437829483485E-3</v>
      </c>
      <c r="H5482" s="9">
        <f t="shared" si="470"/>
        <v>3.6148283372271339E-3</v>
      </c>
      <c r="I5482" s="8">
        <f t="shared" si="469"/>
        <v>2.4318154457212146E-3</v>
      </c>
      <c r="J5482" s="11">
        <f t="shared" si="471"/>
        <v>0.4021760720515703</v>
      </c>
      <c r="K5482" s="11">
        <f t="shared" si="472"/>
        <v>0.15827431043460871</v>
      </c>
      <c r="AC5482" s="15"/>
      <c r="AD5482" s="16"/>
    </row>
    <row r="5483" spans="1:30" x14ac:dyDescent="0.3">
      <c r="A5483" s="21">
        <v>44469</v>
      </c>
      <c r="B5483" s="22">
        <v>-1.6027301522638766E-2</v>
      </c>
      <c r="C5483" s="9">
        <f t="shared" si="473"/>
        <v>-5.2627301522638767E-2</v>
      </c>
      <c r="D5483" s="6">
        <f t="shared" si="474"/>
        <v>2.7696328655547366E-3</v>
      </c>
      <c r="E5483" s="6">
        <f t="shared" si="475"/>
        <v>1.1531653456664656E-3</v>
      </c>
      <c r="F5483" s="6">
        <f>B$6+B$7*E5466+B$8*(H5482*100)^2</f>
        <v>0.13109911873472299</v>
      </c>
      <c r="G5483" s="18">
        <v>1.0231047859546585E-2</v>
      </c>
      <c r="H5483" s="9">
        <f t="shared" si="470"/>
        <v>3.6207612284535279E-3</v>
      </c>
      <c r="I5483" s="8">
        <f t="shared" si="469"/>
        <v>6.6102866310930571E-3</v>
      </c>
      <c r="J5483" s="11">
        <f t="shared" si="471"/>
        <v>0.64610064597879902</v>
      </c>
      <c r="K5483" s="11">
        <f t="shared" si="472"/>
        <v>0.78691940601956611</v>
      </c>
      <c r="AC5483" s="15"/>
      <c r="AD5483" s="16"/>
    </row>
    <row r="5484" spans="1:30" x14ac:dyDescent="0.3">
      <c r="A5484" s="21">
        <v>44470</v>
      </c>
      <c r="B5484" s="22">
        <v>1.4157089982476057E-2</v>
      </c>
      <c r="C5484" s="9">
        <f t="shared" si="473"/>
        <v>-2.2442910017523944E-2</v>
      </c>
      <c r="D5484" s="6">
        <f t="shared" si="474"/>
        <v>5.0368421005467657E-4</v>
      </c>
      <c r="E5484" s="6">
        <f t="shared" si="475"/>
        <v>2.7696328655547366E-3</v>
      </c>
      <c r="F5484" s="6">
        <f>B$6+B$7*E5466+B$8*(H5483*100)^2</f>
        <v>0.13149298282141519</v>
      </c>
      <c r="G5484" s="18">
        <v>1.2288590452657634E-2</v>
      </c>
      <c r="H5484" s="9">
        <f t="shared" si="470"/>
        <v>3.6261961174406327E-3</v>
      </c>
      <c r="I5484" s="8">
        <f t="shared" si="469"/>
        <v>8.6623943352170003E-3</v>
      </c>
      <c r="J5484" s="11">
        <f t="shared" si="471"/>
        <v>0.70491358374984314</v>
      </c>
      <c r="K5484" s="11">
        <f t="shared" si="472"/>
        <v>1.1683507652926419</v>
      </c>
      <c r="AC5484" s="15"/>
      <c r="AD5484" s="16"/>
    </row>
    <row r="5485" spans="1:30" x14ac:dyDescent="0.3">
      <c r="A5485" s="21">
        <v>44473</v>
      </c>
      <c r="B5485" s="22">
        <v>-9.4700542327865872E-3</v>
      </c>
      <c r="C5485" s="9">
        <f t="shared" si="473"/>
        <v>-4.6070054232786588E-2</v>
      </c>
      <c r="D5485" s="6">
        <f t="shared" si="474"/>
        <v>2.1224498970118973E-3</v>
      </c>
      <c r="E5485" s="6">
        <f t="shared" si="475"/>
        <v>5.0368421005467657E-4</v>
      </c>
      <c r="F5485" s="6">
        <f>B$6+B$7*E5466+B$8*(H5484*100)^2</f>
        <v>0.13185435312095531</v>
      </c>
      <c r="G5485" s="18">
        <v>1.033835442244916E-2</v>
      </c>
      <c r="H5485" s="9">
        <f t="shared" si="470"/>
        <v>3.6311754725013678E-3</v>
      </c>
      <c r="I5485" s="8">
        <f t="shared" si="469"/>
        <v>6.7071789499477917E-3</v>
      </c>
      <c r="J5485" s="11">
        <f t="shared" si="471"/>
        <v>0.64876659049176399</v>
      </c>
      <c r="K5485" s="11">
        <f t="shared" si="472"/>
        <v>0.80080527352124209</v>
      </c>
      <c r="AC5485" s="15"/>
      <c r="AD5485" s="16"/>
    </row>
    <row r="5486" spans="1:30" x14ac:dyDescent="0.3">
      <c r="A5486" s="21">
        <v>44474</v>
      </c>
      <c r="B5486" s="22">
        <v>9.1265557462998186E-3</v>
      </c>
      <c r="C5486" s="9">
        <f t="shared" si="473"/>
        <v>-2.7473444253700182E-2</v>
      </c>
      <c r="D5486" s="6">
        <f t="shared" si="474"/>
        <v>7.547901391611716E-4</v>
      </c>
      <c r="E5486" s="6">
        <f t="shared" si="475"/>
        <v>2.1224498970118973E-3</v>
      </c>
      <c r="F5486" s="6">
        <f>B$6+B$7*E5466+B$8*(H5485*100)^2</f>
        <v>0.13218591037078337</v>
      </c>
      <c r="G5486" s="18">
        <v>8.2984278016240733E-3</v>
      </c>
      <c r="H5486" s="9">
        <f t="shared" si="470"/>
        <v>3.6357380319652203E-3</v>
      </c>
      <c r="I5486" s="8">
        <f t="shared" si="469"/>
        <v>4.6626897696588534E-3</v>
      </c>
      <c r="J5486" s="11">
        <f t="shared" si="471"/>
        <v>0.56187628320949246</v>
      </c>
      <c r="K5486" s="11">
        <f t="shared" si="472"/>
        <v>0.45720637261757169</v>
      </c>
      <c r="AC5486" s="15"/>
      <c r="AD5486" s="16"/>
    </row>
    <row r="5487" spans="1:30" x14ac:dyDescent="0.3">
      <c r="A5487" s="21">
        <v>44475</v>
      </c>
      <c r="B5487" s="22">
        <v>2.9772736929810878E-3</v>
      </c>
      <c r="C5487" s="9">
        <f t="shared" si="473"/>
        <v>-3.3622726307018916E-2</v>
      </c>
      <c r="D5487" s="6">
        <f t="shared" si="474"/>
        <v>1.1304877243167018E-3</v>
      </c>
      <c r="E5487" s="6">
        <f t="shared" si="475"/>
        <v>7.547901391611716E-4</v>
      </c>
      <c r="F5487" s="6">
        <f>B$6+B$7*E5466+B$8*(H5486*100)^2</f>
        <v>0.13249011414750059</v>
      </c>
      <c r="G5487" s="18">
        <v>1.2743337917834944E-2</v>
      </c>
      <c r="H5487" s="9">
        <f t="shared" si="470"/>
        <v>3.6399191494798423E-3</v>
      </c>
      <c r="I5487" s="8">
        <f t="shared" si="469"/>
        <v>9.103418768355102E-3</v>
      </c>
      <c r="J5487" s="11">
        <f t="shared" si="471"/>
        <v>0.71436689720158864</v>
      </c>
      <c r="K5487" s="11">
        <f t="shared" si="472"/>
        <v>1.2479476242981669</v>
      </c>
      <c r="AC5487" s="15"/>
      <c r="AD5487" s="16"/>
    </row>
    <row r="5488" spans="1:30" x14ac:dyDescent="0.3">
      <c r="A5488" s="21">
        <v>44476</v>
      </c>
      <c r="B5488" s="22">
        <v>9.7714727794988888E-3</v>
      </c>
      <c r="C5488" s="9">
        <f t="shared" si="473"/>
        <v>-2.6828527220501112E-2</v>
      </c>
      <c r="D5488" s="6">
        <f t="shared" si="474"/>
        <v>7.1976987282116906E-4</v>
      </c>
      <c r="E5488" s="6">
        <f t="shared" si="475"/>
        <v>1.1304877243167018E-3</v>
      </c>
      <c r="F5488" s="6">
        <f>B$6+B$7*E5488+B$8*(G5487*100)^2</f>
        <v>1.5011353059712389</v>
      </c>
      <c r="G5488" s="18">
        <v>9.3203340949832864E-3</v>
      </c>
      <c r="H5488" s="9">
        <f t="shared" si="470"/>
        <v>1.2252082704467999E-2</v>
      </c>
      <c r="I5488" s="8">
        <f t="shared" si="469"/>
        <v>2.9317486094847123E-3</v>
      </c>
      <c r="J5488" s="11">
        <f t="shared" si="471"/>
        <v>0.31455402559686563</v>
      </c>
      <c r="K5488" s="11">
        <f t="shared" si="472"/>
        <v>3.4211729542641844E-2</v>
      </c>
      <c r="AC5488" s="15"/>
      <c r="AD5488" s="16"/>
    </row>
    <row r="5489" spans="1:30" x14ac:dyDescent="0.3">
      <c r="A5489" s="21">
        <v>44477</v>
      </c>
      <c r="B5489" s="22">
        <v>-2.5010812388820256E-4</v>
      </c>
      <c r="C5489" s="9">
        <f t="shared" si="473"/>
        <v>-3.6850108123888205E-2</v>
      </c>
      <c r="D5489" s="6">
        <f t="shared" si="474"/>
        <v>1.3579304687422514E-3</v>
      </c>
      <c r="E5489" s="6">
        <f t="shared" si="475"/>
        <v>7.1976987282116906E-4</v>
      </c>
      <c r="F5489" s="6">
        <f>B$6+B$7*E5488+B$8*(H5488*100)^2</f>
        <v>1.3884742818812592</v>
      </c>
      <c r="G5489" s="18">
        <v>3.3952462136422716E-3</v>
      </c>
      <c r="H5489" s="9">
        <f t="shared" si="470"/>
        <v>1.1783353859921457E-2</v>
      </c>
      <c r="I5489" s="8">
        <f t="shared" si="469"/>
        <v>8.3881076462791852E-3</v>
      </c>
      <c r="J5489" s="11">
        <f t="shared" si="471"/>
        <v>2.4705447318004046</v>
      </c>
      <c r="K5489" s="11">
        <f t="shared" si="472"/>
        <v>0.53245076988386408</v>
      </c>
      <c r="AC5489" s="15"/>
      <c r="AD5489" s="16"/>
    </row>
    <row r="5490" spans="1:30" x14ac:dyDescent="0.3">
      <c r="A5490" s="21">
        <v>44480</v>
      </c>
      <c r="B5490" s="22">
        <v>-7.2265786670475856E-3</v>
      </c>
      <c r="C5490" s="9">
        <f t="shared" si="473"/>
        <v>-4.3826578667047589E-2</v>
      </c>
      <c r="D5490" s="6">
        <f t="shared" si="474"/>
        <v>1.9207689976589108E-3</v>
      </c>
      <c r="E5490" s="6">
        <f t="shared" si="475"/>
        <v>1.3579304687422514E-3</v>
      </c>
      <c r="F5490" s="6">
        <f>B$6+B$7*E5488+B$8*(H5489*100)^2</f>
        <v>1.2851077922787026</v>
      </c>
      <c r="G5490" s="18">
        <v>9.029964532567927E-3</v>
      </c>
      <c r="H5490" s="9">
        <f t="shared" si="470"/>
        <v>1.1336259490143575E-2</v>
      </c>
      <c r="I5490" s="8">
        <f t="shared" si="469"/>
        <v>2.3062949575756476E-3</v>
      </c>
      <c r="J5490" s="11">
        <f t="shared" si="471"/>
        <v>0.25540465294826437</v>
      </c>
      <c r="K5490" s="11">
        <f t="shared" si="472"/>
        <v>2.4013866629020164E-2</v>
      </c>
      <c r="AC5490" s="15"/>
      <c r="AD5490" s="16"/>
    </row>
    <row r="5491" spans="1:30" x14ac:dyDescent="0.3">
      <c r="A5491" s="21">
        <v>44481</v>
      </c>
      <c r="B5491" s="22">
        <v>-3.418363493584198E-3</v>
      </c>
      <c r="C5491" s="9">
        <f t="shared" si="473"/>
        <v>-4.0018363493584196E-2</v>
      </c>
      <c r="D5491" s="6">
        <f t="shared" si="474"/>
        <v>1.6014694167046323E-3</v>
      </c>
      <c r="E5491" s="6">
        <f t="shared" si="475"/>
        <v>1.9207689976589108E-3</v>
      </c>
      <c r="F5491" s="6">
        <f>B$6+B$7*E5488+B$8*(H5490*100)^2</f>
        <v>1.1902690380683569</v>
      </c>
      <c r="G5491" s="18">
        <v>5.2537032123151934E-3</v>
      </c>
      <c r="H5491" s="9">
        <f t="shared" si="470"/>
        <v>1.0909945178910647E-2</v>
      </c>
      <c r="I5491" s="8">
        <f t="shared" si="469"/>
        <v>5.6562419665954541E-3</v>
      </c>
      <c r="J5491" s="11">
        <f t="shared" si="471"/>
        <v>1.0766200026938466</v>
      </c>
      <c r="K5491" s="11">
        <f t="shared" si="472"/>
        <v>0.21229332500801412</v>
      </c>
      <c r="AC5491" s="15"/>
      <c r="AD5491" s="16"/>
    </row>
    <row r="5492" spans="1:30" x14ac:dyDescent="0.3">
      <c r="A5492" s="21">
        <v>44482</v>
      </c>
      <c r="B5492" s="22">
        <v>-1.5453163450332431E-5</v>
      </c>
      <c r="C5492" s="9">
        <f t="shared" si="473"/>
        <v>-3.6615453163450336E-2</v>
      </c>
      <c r="D5492" s="6">
        <f t="shared" si="474"/>
        <v>1.3406914103648252E-3</v>
      </c>
      <c r="E5492" s="6">
        <f t="shared" si="475"/>
        <v>1.6014694167046323E-3</v>
      </c>
      <c r="F5492" s="6">
        <f>B$6+B$7*E5488+B$8*(H5491*100)^2</f>
        <v>1.1032544810803646</v>
      </c>
      <c r="G5492" s="18">
        <v>7.3053434519302239E-3</v>
      </c>
      <c r="H5492" s="9">
        <f t="shared" si="470"/>
        <v>1.0503592152594105E-2</v>
      </c>
      <c r="I5492" s="8">
        <f t="shared" si="469"/>
        <v>3.198248700663881E-3</v>
      </c>
      <c r="J5492" s="11">
        <f t="shared" si="471"/>
        <v>0.43779580271737079</v>
      </c>
      <c r="K5492" s="11">
        <f t="shared" si="472"/>
        <v>5.8620303302311605E-2</v>
      </c>
      <c r="AC5492" s="15"/>
      <c r="AD5492" s="16"/>
    </row>
    <row r="5493" spans="1:30" x14ac:dyDescent="0.3">
      <c r="A5493" s="21">
        <v>44483</v>
      </c>
      <c r="B5493" s="22">
        <v>1.5435352378231678E-2</v>
      </c>
      <c r="C5493" s="9">
        <f t="shared" si="473"/>
        <v>-2.1164647621768323E-2</v>
      </c>
      <c r="D5493" s="6">
        <f t="shared" si="474"/>
        <v>4.4794230895362354E-4</v>
      </c>
      <c r="E5493" s="6">
        <f t="shared" si="475"/>
        <v>1.3406914103648252E-3</v>
      </c>
      <c r="F5493" s="6">
        <f>B$6+B$7*E5488+B$8*(H5492*100)^2</f>
        <v>1.0234186250438821</v>
      </c>
      <c r="G5493" s="18">
        <v>5.8338968039919831E-3</v>
      </c>
      <c r="H5493" s="9">
        <f t="shared" si="470"/>
        <v>1.0116415496824366E-2</v>
      </c>
      <c r="I5493" s="8">
        <f t="shared" si="469"/>
        <v>4.2825186928323834E-3</v>
      </c>
      <c r="J5493" s="11">
        <f t="shared" si="471"/>
        <v>0.73407515366092313</v>
      </c>
      <c r="K5493" s="11">
        <f t="shared" si="472"/>
        <v>0.12715049352508534</v>
      </c>
      <c r="AC5493" s="15"/>
      <c r="AD5493" s="16"/>
    </row>
    <row r="5494" spans="1:30" x14ac:dyDescent="0.3">
      <c r="A5494" s="21">
        <v>44484</v>
      </c>
      <c r="B5494" s="22">
        <v>1.0887950118554673E-2</v>
      </c>
      <c r="C5494" s="9">
        <f t="shared" si="473"/>
        <v>-2.5712049881445327E-2</v>
      </c>
      <c r="D5494" s="6">
        <f t="shared" si="474"/>
        <v>6.6110950910593265E-4</v>
      </c>
      <c r="E5494" s="6">
        <f t="shared" si="475"/>
        <v>4.4794230895362354E-4</v>
      </c>
      <c r="F5494" s="6">
        <f>B$6+B$7*E5488+B$8*(H5493*100)^2</f>
        <v>0.95016922713040919</v>
      </c>
      <c r="G5494" s="18">
        <v>4.9079268465235413E-3</v>
      </c>
      <c r="H5494" s="9">
        <f t="shared" si="470"/>
        <v>9.7476624230140897E-3</v>
      </c>
      <c r="I5494" s="8">
        <f t="shared" si="469"/>
        <v>4.8397355764905484E-3</v>
      </c>
      <c r="J5494" s="11">
        <f t="shared" si="471"/>
        <v>0.98610589110933977</v>
      </c>
      <c r="K5494" s="11">
        <f t="shared" si="472"/>
        <v>0.18967370980375398</v>
      </c>
      <c r="AC5494" s="15"/>
      <c r="AD5494" s="16"/>
    </row>
    <row r="5495" spans="1:30" x14ac:dyDescent="0.3">
      <c r="A5495" s="21">
        <v>44487</v>
      </c>
      <c r="B5495" s="22">
        <v>-1.0248226655557068E-3</v>
      </c>
      <c r="C5495" s="9">
        <f t="shared" si="473"/>
        <v>-3.762482266555571E-2</v>
      </c>
      <c r="D5495" s="6">
        <f t="shared" si="474"/>
        <v>1.4156272806145147E-3</v>
      </c>
      <c r="E5495" s="6">
        <f t="shared" si="475"/>
        <v>6.6110950910593265E-4</v>
      </c>
      <c r="F5495" s="6">
        <f>B$6+B$7*E5488+B$8*(H5494*100)^2</f>
        <v>0.88296290454479787</v>
      </c>
      <c r="G5495" s="18">
        <v>6.173861290835663E-3</v>
      </c>
      <c r="H5495" s="9">
        <f t="shared" si="470"/>
        <v>9.3966105833156559E-3</v>
      </c>
      <c r="I5495" s="8">
        <f t="shared" si="469"/>
        <v>3.2227492924799929E-3</v>
      </c>
      <c r="J5495" s="11">
        <f t="shared" si="471"/>
        <v>0.52199897935247874</v>
      </c>
      <c r="K5495" s="11">
        <f t="shared" si="472"/>
        <v>7.7055252835588117E-2</v>
      </c>
      <c r="AC5495" s="15"/>
      <c r="AD5495" s="16"/>
    </row>
    <row r="5496" spans="1:30" x14ac:dyDescent="0.3">
      <c r="A5496" s="21">
        <v>44488</v>
      </c>
      <c r="B5496" s="22">
        <v>5.6196609582979682E-3</v>
      </c>
      <c r="C5496" s="9">
        <f t="shared" si="473"/>
        <v>-3.0980339041702033E-2</v>
      </c>
      <c r="D5496" s="6">
        <f t="shared" si="474"/>
        <v>9.5978140713880731E-4</v>
      </c>
      <c r="E5496" s="6">
        <f t="shared" si="475"/>
        <v>1.4156272806145147E-3</v>
      </c>
      <c r="F5496" s="6">
        <f>B$6+B$7*E5488+B$8*(H5495*100)^2</f>
        <v>0.82130110357249964</v>
      </c>
      <c r="G5496" s="18">
        <v>3.1831147964534179E-3</v>
      </c>
      <c r="H5496" s="9">
        <f t="shared" si="470"/>
        <v>9.0625664332599498E-3</v>
      </c>
      <c r="I5496" s="8">
        <f t="shared" si="469"/>
        <v>5.8794516368065319E-3</v>
      </c>
      <c r="J5496" s="11">
        <f t="shared" si="471"/>
        <v>1.8470749604624173</v>
      </c>
      <c r="K5496" s="11">
        <f t="shared" si="472"/>
        <v>0.39752981621187722</v>
      </c>
      <c r="AC5496" s="15"/>
      <c r="AD5496" s="16"/>
    </row>
    <row r="5497" spans="1:30" x14ac:dyDescent="0.3">
      <c r="A5497" s="21">
        <v>44489</v>
      </c>
      <c r="B5497" s="22">
        <v>4.2785606263205144E-3</v>
      </c>
      <c r="C5497" s="9">
        <f t="shared" si="473"/>
        <v>-3.2321439373679484E-2</v>
      </c>
      <c r="D5497" s="6">
        <f t="shared" si="474"/>
        <v>1.0446754431864384E-3</v>
      </c>
      <c r="E5497" s="6">
        <f t="shared" si="475"/>
        <v>9.5978140713880731E-4</v>
      </c>
      <c r="F5497" s="6">
        <f>B$6+B$7*E5488+B$8*(H5496*100)^2</f>
        <v>0.76472640118041602</v>
      </c>
      <c r="G5497" s="18">
        <v>3.3405076254697879E-3</v>
      </c>
      <c r="H5497" s="9">
        <f t="shared" si="470"/>
        <v>8.7448636420496342E-3</v>
      </c>
      <c r="I5497" s="8">
        <f t="shared" si="469"/>
        <v>5.4043560165798459E-3</v>
      </c>
      <c r="J5497" s="11">
        <f t="shared" si="471"/>
        <v>1.6178247806932671</v>
      </c>
      <c r="K5497" s="11">
        <f t="shared" si="472"/>
        <v>0.34434027329280648</v>
      </c>
      <c r="AC5497" s="15"/>
      <c r="AD5497" s="16"/>
    </row>
    <row r="5498" spans="1:30" x14ac:dyDescent="0.3">
      <c r="A5498" s="21">
        <v>44490</v>
      </c>
      <c r="B5498" s="22">
        <v>-1.7586030483856329E-4</v>
      </c>
      <c r="C5498" s="9">
        <f t="shared" si="473"/>
        <v>-3.6775860304838565E-2</v>
      </c>
      <c r="D5498" s="6">
        <f t="shared" si="474"/>
        <v>1.3524639011610008E-3</v>
      </c>
      <c r="E5498" s="6">
        <f t="shared" si="475"/>
        <v>1.0446754431864384E-3</v>
      </c>
      <c r="F5498" s="6">
        <f>B$6+B$7*E5488+B$8*(H5497*100)^2</f>
        <v>0.71281911173567913</v>
      </c>
      <c r="G5498" s="18">
        <v>4.0122242763262709E-3</v>
      </c>
      <c r="H5498" s="9">
        <f t="shared" si="470"/>
        <v>8.4428615512495472E-3</v>
      </c>
      <c r="I5498" s="8">
        <f t="shared" si="469"/>
        <v>4.4306372749232763E-3</v>
      </c>
      <c r="J5498" s="11">
        <f t="shared" si="471"/>
        <v>1.1042845488637836</v>
      </c>
      <c r="K5498" s="11">
        <f t="shared" si="472"/>
        <v>0.21919642893275215</v>
      </c>
      <c r="AC5498" s="15"/>
      <c r="AD5498" s="16"/>
    </row>
    <row r="5499" spans="1:30" x14ac:dyDescent="0.3">
      <c r="A5499" s="21">
        <v>44491</v>
      </c>
      <c r="B5499" s="22">
        <v>2.0746726001566419E-3</v>
      </c>
      <c r="C5499" s="9">
        <f t="shared" si="473"/>
        <v>-3.4525327399843361E-2</v>
      </c>
      <c r="D5499" s="6">
        <f t="shared" si="474"/>
        <v>1.1919982320663747E-3</v>
      </c>
      <c r="E5499" s="6">
        <f t="shared" si="475"/>
        <v>1.3524639011610008E-3</v>
      </c>
      <c r="F5499" s="6">
        <f>B$6+B$7*E5488+B$8*(H5498*100)^2</f>
        <v>0.66519417367013312</v>
      </c>
      <c r="G5499" s="18">
        <v>4.1196402128624316E-3</v>
      </c>
      <c r="H5499" s="9">
        <f t="shared" si="470"/>
        <v>8.1559436834135451E-3</v>
      </c>
      <c r="I5499" s="8">
        <f t="shared" si="469"/>
        <v>4.0363034705511135E-3</v>
      </c>
      <c r="J5499" s="11">
        <f t="shared" si="471"/>
        <v>0.97977086881249431</v>
      </c>
      <c r="K5499" s="11">
        <f t="shared" si="472"/>
        <v>0.18809007287256074</v>
      </c>
      <c r="AC5499" s="15"/>
      <c r="AD5499" s="16"/>
    </row>
    <row r="5500" spans="1:30" x14ac:dyDescent="0.3">
      <c r="A5500" s="21">
        <v>44494</v>
      </c>
      <c r="B5500" s="22">
        <v>1.7958714234597717E-3</v>
      </c>
      <c r="C5500" s="9">
        <f t="shared" si="473"/>
        <v>-3.4804128576540229E-2</v>
      </c>
      <c r="D5500" s="6">
        <f t="shared" si="474"/>
        <v>1.2113273659723441E-3</v>
      </c>
      <c r="E5500" s="6">
        <f t="shared" si="475"/>
        <v>1.1919982320663747E-3</v>
      </c>
      <c r="F5500" s="6">
        <f>B$6+B$7*E5488+B$8*(H5499*100)^2</f>
        <v>0.62149829299499459</v>
      </c>
      <c r="G5500" s="18">
        <v>2.8470614693056669E-3</v>
      </c>
      <c r="H5500" s="9">
        <f t="shared" si="470"/>
        <v>7.8835163029893872E-3</v>
      </c>
      <c r="I5500" s="8">
        <f t="shared" si="469"/>
        <v>5.0364548336837203E-3</v>
      </c>
      <c r="J5500" s="11">
        <f t="shared" si="471"/>
        <v>1.7690010869038231</v>
      </c>
      <c r="K5500" s="11">
        <f t="shared" si="472"/>
        <v>0.37962770116896416</v>
      </c>
      <c r="AC5500" s="15"/>
      <c r="AD5500" s="16"/>
    </row>
    <row r="5501" spans="1:30" x14ac:dyDescent="0.3">
      <c r="A5501" s="21">
        <v>44495</v>
      </c>
      <c r="B5501" s="22">
        <v>4.4002525910778826E-4</v>
      </c>
      <c r="C5501" s="9">
        <f t="shared" si="473"/>
        <v>-3.6159974740892213E-2</v>
      </c>
      <c r="D5501" s="6">
        <f t="shared" si="474"/>
        <v>1.3075437732619629E-3</v>
      </c>
      <c r="E5501" s="6">
        <f t="shared" si="475"/>
        <v>1.2113273659723441E-3</v>
      </c>
      <c r="F5501" s="6">
        <f>B$6+B$7*E5488+B$8*(H5500*100)^2</f>
        <v>0.58140732247555504</v>
      </c>
      <c r="G5501" s="18">
        <v>3.4841519778932148E-3</v>
      </c>
      <c r="H5501" s="9">
        <f t="shared" si="470"/>
        <v>7.6250070326233481E-3</v>
      </c>
      <c r="I5501" s="8">
        <f t="shared" si="469"/>
        <v>4.1408550547301333E-3</v>
      </c>
      <c r="J5501" s="11">
        <f t="shared" si="471"/>
        <v>1.1884829022969348</v>
      </c>
      <c r="K5501" s="11">
        <f t="shared" si="472"/>
        <v>0.24014610797212743</v>
      </c>
      <c r="AC5501" s="15"/>
      <c r="AD5501" s="16"/>
    </row>
    <row r="5502" spans="1:30" x14ac:dyDescent="0.3">
      <c r="A5502" s="21">
        <v>44496</v>
      </c>
      <c r="B5502" s="22">
        <v>-7.4722193994483446E-3</v>
      </c>
      <c r="C5502" s="9">
        <f t="shared" si="473"/>
        <v>-4.4072219399448345E-2</v>
      </c>
      <c r="D5502" s="6">
        <f t="shared" si="474"/>
        <v>1.9423605227931111E-3</v>
      </c>
      <c r="E5502" s="6">
        <f t="shared" si="475"/>
        <v>1.3075437732619629E-3</v>
      </c>
      <c r="F5502" s="6">
        <f>B$6+B$7*E5488+B$8*(H5501*100)^2</f>
        <v>0.54462385702396932</v>
      </c>
      <c r="G5502" s="18">
        <v>4.2946894592953777E-3</v>
      </c>
      <c r="H5502" s="9">
        <f t="shared" si="470"/>
        <v>7.379863528710875E-3</v>
      </c>
      <c r="I5502" s="8">
        <f t="shared" si="469"/>
        <v>3.0851740694154972E-3</v>
      </c>
      <c r="J5502" s="11">
        <f t="shared" si="471"/>
        <v>0.7183695349003596</v>
      </c>
      <c r="K5502" s="11">
        <f t="shared" si="472"/>
        <v>0.12332289890300796</v>
      </c>
      <c r="AC5502" s="15"/>
      <c r="AD5502" s="16"/>
    </row>
    <row r="5503" spans="1:30" x14ac:dyDescent="0.3">
      <c r="A5503" s="21">
        <v>44497</v>
      </c>
      <c r="B5503" s="22">
        <v>6.7336709642921962E-3</v>
      </c>
      <c r="C5503" s="9">
        <f t="shared" si="473"/>
        <v>-2.9866329035707805E-2</v>
      </c>
      <c r="D5503" s="6">
        <f t="shared" si="474"/>
        <v>8.9199761006916311E-4</v>
      </c>
      <c r="E5503" s="6">
        <f t="shared" si="475"/>
        <v>1.9423605227931111E-3</v>
      </c>
      <c r="F5503" s="6">
        <f>B$6+B$7*E5488+B$8*(H5502*100)^2</f>
        <v>0.51087502747213942</v>
      </c>
      <c r="G5503" s="18">
        <v>2.8006931800186553E-3</v>
      </c>
      <c r="H5503" s="9">
        <f t="shared" si="470"/>
        <v>7.1475522206706499E-3</v>
      </c>
      <c r="I5503" s="8">
        <f t="shared" si="469"/>
        <v>4.3468590406519946E-3</v>
      </c>
      <c r="J5503" s="11">
        <f t="shared" si="471"/>
        <v>1.5520654213979412</v>
      </c>
      <c r="K5503" s="11">
        <f t="shared" si="472"/>
        <v>0.32874248533855388</v>
      </c>
      <c r="AC5503" s="15"/>
      <c r="AD5503" s="16"/>
    </row>
    <row r="5504" spans="1:30" x14ac:dyDescent="0.3">
      <c r="A5504" s="21">
        <v>44498</v>
      </c>
      <c r="B5504" s="22">
        <v>2.4899545042859367E-3</v>
      </c>
      <c r="C5504" s="9">
        <f t="shared" si="473"/>
        <v>-3.4110045495714066E-2</v>
      </c>
      <c r="D5504" s="6">
        <f t="shared" si="474"/>
        <v>1.1634952037196833E-3</v>
      </c>
      <c r="E5504" s="6">
        <f t="shared" si="475"/>
        <v>8.9199761006916311E-4</v>
      </c>
      <c r="F5504" s="6">
        <f>B$6+B$7*E5488+B$8*(H5503*100)^2</f>
        <v>0.4799104763583355</v>
      </c>
      <c r="G5504" s="18">
        <v>3.8122706569265509E-3</v>
      </c>
      <c r="H5504" s="9">
        <f t="shared" si="470"/>
        <v>6.9275571189152639E-3</v>
      </c>
      <c r="I5504" s="8">
        <f t="shared" si="469"/>
        <v>3.115286461988713E-3</v>
      </c>
      <c r="J5504" s="11">
        <f t="shared" si="471"/>
        <v>0.81717347542691365</v>
      </c>
      <c r="K5504" s="11">
        <f t="shared" si="472"/>
        <v>0.14758745133918882</v>
      </c>
      <c r="AC5504" s="15"/>
      <c r="AD5504" s="16"/>
    </row>
    <row r="5505" spans="1:30" x14ac:dyDescent="0.3">
      <c r="A5505" s="21">
        <v>44501</v>
      </c>
      <c r="B5505" s="22">
        <v>2.6286585145192864E-3</v>
      </c>
      <c r="C5505" s="9">
        <f t="shared" si="473"/>
        <v>-3.3971341485480713E-2</v>
      </c>
      <c r="D5505" s="6">
        <f t="shared" si="474"/>
        <v>1.1540520423231428E-3</v>
      </c>
      <c r="E5505" s="6">
        <f t="shared" si="475"/>
        <v>1.1634952037196833E-3</v>
      </c>
      <c r="F5505" s="6">
        <f>B$6+B$7*E5488+B$8*(H5504*100)^2</f>
        <v>0.45150050071142045</v>
      </c>
      <c r="G5505" s="18">
        <v>3.8478817189073903E-3</v>
      </c>
      <c r="H5505" s="9">
        <f t="shared" si="470"/>
        <v>6.7193786968098501E-3</v>
      </c>
      <c r="I5505" s="8">
        <f t="shared" si="469"/>
        <v>2.8714969779024598E-3</v>
      </c>
      <c r="J5505" s="11">
        <f t="shared" si="471"/>
        <v>0.74625396196373317</v>
      </c>
      <c r="K5505" s="11">
        <f t="shared" si="472"/>
        <v>0.13012729193165895</v>
      </c>
      <c r="AC5505" s="15"/>
      <c r="AD5505" s="16"/>
    </row>
    <row r="5506" spans="1:30" x14ac:dyDescent="0.3">
      <c r="A5506" s="21">
        <v>44502</v>
      </c>
      <c r="B5506" s="22">
        <v>3.8570527906314172E-3</v>
      </c>
      <c r="C5506" s="9">
        <f t="shared" si="473"/>
        <v>-3.2742947209368586E-2</v>
      </c>
      <c r="D5506" s="6">
        <f t="shared" si="474"/>
        <v>1.0721005919554982E-3</v>
      </c>
      <c r="E5506" s="6">
        <f t="shared" si="475"/>
        <v>1.1540520423231428E-3</v>
      </c>
      <c r="F5506" s="6">
        <f>B$6+B$7*E5488+B$8*(H5505*100)^2</f>
        <v>0.42543434805537578</v>
      </c>
      <c r="G5506" s="18">
        <v>3.3530288630404066E-3</v>
      </c>
      <c r="H5506" s="9">
        <f t="shared" si="470"/>
        <v>6.5225328520090711E-3</v>
      </c>
      <c r="I5506" s="8">
        <f t="shared" si="469"/>
        <v>3.1695039889686645E-3</v>
      </c>
      <c r="J5506" s="11">
        <f t="shared" si="471"/>
        <v>0.94526594265421016</v>
      </c>
      <c r="K5506" s="11">
        <f t="shared" si="472"/>
        <v>0.17946722731497733</v>
      </c>
      <c r="AC5506" s="15"/>
      <c r="AD5506" s="16"/>
    </row>
    <row r="5507" spans="1:30" x14ac:dyDescent="0.3">
      <c r="A5507" s="21">
        <v>44503</v>
      </c>
      <c r="B5507" s="22">
        <v>2.906771686733338E-3</v>
      </c>
      <c r="C5507" s="9">
        <f t="shared" si="473"/>
        <v>-3.3693228313266661E-2</v>
      </c>
      <c r="D5507" s="6">
        <f t="shared" si="474"/>
        <v>1.1352336341699141E-3</v>
      </c>
      <c r="E5507" s="6">
        <f t="shared" si="475"/>
        <v>1.0721005919554982E-3</v>
      </c>
      <c r="F5507" s="6">
        <f>B$6+B$7*E5488+B$8*(H5506*100)^2</f>
        <v>0.40151865299345491</v>
      </c>
      <c r="G5507" s="18">
        <v>5.665144540322734E-3</v>
      </c>
      <c r="H5507" s="9">
        <f t="shared" si="470"/>
        <v>6.3365499524067111E-3</v>
      </c>
      <c r="I5507" s="8">
        <f t="shared" si="469"/>
        <v>6.714054120839771E-4</v>
      </c>
      <c r="J5507" s="11">
        <f t="shared" si="471"/>
        <v>0.11851514243019265</v>
      </c>
      <c r="K5507" s="11">
        <f t="shared" si="472"/>
        <v>6.0444736535032462E-3</v>
      </c>
      <c r="AC5507" s="15"/>
      <c r="AD5507" s="16"/>
    </row>
    <row r="5508" spans="1:30" x14ac:dyDescent="0.3">
      <c r="A5508" s="21">
        <v>44504</v>
      </c>
      <c r="B5508" s="22">
        <v>-9.2271234671052955E-4</v>
      </c>
      <c r="C5508" s="9">
        <f t="shared" si="473"/>
        <v>-3.7522712346710528E-2</v>
      </c>
      <c r="D5508" s="6">
        <f t="shared" si="474"/>
        <v>1.4079539418539828E-3</v>
      </c>
      <c r="E5508" s="6">
        <f t="shared" si="475"/>
        <v>1.1352336341699141E-3</v>
      </c>
      <c r="F5508" s="6">
        <f>B$6+B$7*E5488+B$8*(H5507*100)^2</f>
        <v>0.3795760027741425</v>
      </c>
      <c r="G5508" s="18">
        <v>3.8277794188948445E-3</v>
      </c>
      <c r="H5508" s="9">
        <f t="shared" si="470"/>
        <v>6.1609739714930008E-3</v>
      </c>
      <c r="I5508" s="8">
        <f t="shared" si="469"/>
        <v>2.3331945525981563E-3</v>
      </c>
      <c r="J5508" s="11">
        <f t="shared" si="471"/>
        <v>0.60954258259526239</v>
      </c>
      <c r="K5508" s="11">
        <f t="shared" si="472"/>
        <v>9.7244556968605789E-2</v>
      </c>
      <c r="AC5508" s="15"/>
      <c r="AD5508" s="16"/>
    </row>
    <row r="5509" spans="1:30" x14ac:dyDescent="0.3">
      <c r="A5509" s="21">
        <v>44505</v>
      </c>
      <c r="B5509" s="22">
        <v>5.6235516378075976E-3</v>
      </c>
      <c r="C5509" s="9">
        <f t="shared" si="473"/>
        <v>-3.0976448362192405E-2</v>
      </c>
      <c r="D5509" s="6">
        <f t="shared" si="474"/>
        <v>9.5954035313557248E-4</v>
      </c>
      <c r="E5509" s="6">
        <f t="shared" si="475"/>
        <v>1.4079539418539828E-3</v>
      </c>
      <c r="F5509" s="6">
        <f>B$6+B$7*E5488+B$8*(H5508*100)^2</f>
        <v>0.35944362119792322</v>
      </c>
      <c r="G5509" s="18">
        <v>6.7252646230141827E-3</v>
      </c>
      <c r="H5509" s="9">
        <f t="shared" si="470"/>
        <v>5.9953617171770645E-3</v>
      </c>
      <c r="I5509" s="8">
        <f t="shared" si="469"/>
        <v>7.2990290583711814E-4</v>
      </c>
      <c r="J5509" s="11">
        <f t="shared" si="471"/>
        <v>0.1085314774587984</v>
      </c>
      <c r="K5509" s="11">
        <f t="shared" si="472"/>
        <v>6.8594478946577553E-3</v>
      </c>
      <c r="AC5509" s="15"/>
      <c r="AD5509" s="16"/>
    </row>
    <row r="5510" spans="1:30" x14ac:dyDescent="0.3">
      <c r="A5510" s="21">
        <v>44508</v>
      </c>
      <c r="B5510" s="22">
        <v>2.8661176998037354E-3</v>
      </c>
      <c r="C5510" s="9">
        <f t="shared" si="473"/>
        <v>-3.3733882300196263E-2</v>
      </c>
      <c r="D5510" s="6">
        <f t="shared" si="474"/>
        <v>1.1379748150434946E-3</v>
      </c>
      <c r="E5510" s="6">
        <f t="shared" si="475"/>
        <v>9.5954035313557248E-4</v>
      </c>
      <c r="F5510" s="6">
        <f>B$6+B$7*E5510+B$8*(G5509*100)^2</f>
        <v>0.42614790788958312</v>
      </c>
      <c r="G5510" s="18">
        <v>4.8909765704683852E-3</v>
      </c>
      <c r="H5510" s="9">
        <f t="shared" si="470"/>
        <v>6.5280005199875946E-3</v>
      </c>
      <c r="I5510" s="8">
        <f t="shared" si="469"/>
        <v>1.6370239495192094E-3</v>
      </c>
      <c r="J5510" s="11">
        <f t="shared" si="471"/>
        <v>0.3347028810981279</v>
      </c>
      <c r="K5510" s="11">
        <f t="shared" si="472"/>
        <v>3.7939125971527154E-2</v>
      </c>
      <c r="AC5510" s="15"/>
      <c r="AD5510" s="16"/>
    </row>
    <row r="5511" spans="1:30" x14ac:dyDescent="0.3">
      <c r="A5511" s="21">
        <v>44509</v>
      </c>
      <c r="B5511" s="22">
        <v>-3.085497661937265E-3</v>
      </c>
      <c r="C5511" s="9">
        <f t="shared" si="473"/>
        <v>-3.9685497661937269E-2</v>
      </c>
      <c r="D5511" s="6">
        <f t="shared" si="474"/>
        <v>1.5749387246756284E-3</v>
      </c>
      <c r="E5511" s="6">
        <f t="shared" si="475"/>
        <v>1.1379748150434946E-3</v>
      </c>
      <c r="F5511" s="6">
        <f>B$6+B$7*E5510+B$8*(H5510*100)^2</f>
        <v>0.4021608478885067</v>
      </c>
      <c r="G5511" s="18">
        <v>4.9234916102686987E-3</v>
      </c>
      <c r="H5511" s="9">
        <f t="shared" si="470"/>
        <v>6.3416153138495133E-3</v>
      </c>
      <c r="I5511" s="8">
        <f t="shared" ref="I5511:I5574" si="476">SQRT((G5511-H5511)^2)</f>
        <v>1.4181237035808146E-3</v>
      </c>
      <c r="J5511" s="11">
        <f t="shared" si="471"/>
        <v>0.28803211538394818</v>
      </c>
      <c r="K5511" s="11">
        <f t="shared" si="472"/>
        <v>2.9493718754338705E-2</v>
      </c>
      <c r="AC5511" s="15"/>
      <c r="AD5511" s="16"/>
    </row>
    <row r="5512" spans="1:30" x14ac:dyDescent="0.3">
      <c r="A5512" s="21">
        <v>44510</v>
      </c>
      <c r="B5512" s="22">
        <v>-6.6309447804514133E-3</v>
      </c>
      <c r="C5512" s="9">
        <f t="shared" si="473"/>
        <v>-4.3230944780451412E-2</v>
      </c>
      <c r="D5512" s="6">
        <f t="shared" si="474"/>
        <v>1.8689145866104392E-3</v>
      </c>
      <c r="E5512" s="6">
        <f t="shared" si="475"/>
        <v>1.5749387246756284E-3</v>
      </c>
      <c r="F5512" s="6">
        <f>B$6+B$7*E5510+B$8*(H5511*100)^2</f>
        <v>0.38015272033751907</v>
      </c>
      <c r="G5512" s="18">
        <v>5.2204841610671814E-3</v>
      </c>
      <c r="H5512" s="9">
        <f t="shared" ref="H5512:H5575" si="477">SQRT(F5512)/100</f>
        <v>6.1656526040437852E-3</v>
      </c>
      <c r="I5512" s="8">
        <f t="shared" si="476"/>
        <v>9.4516844297660389E-4</v>
      </c>
      <c r="J5512" s="11">
        <f t="shared" ref="J5512:J5575" si="478">ABS(G5512-H5512)/G5512</f>
        <v>0.18104995893396039</v>
      </c>
      <c r="K5512" s="11">
        <f t="shared" ref="K5512:K5575" si="479">G5512/H5512-LN(G5512/H5512)-1</f>
        <v>1.3108071877736993E-2</v>
      </c>
      <c r="AC5512" s="15"/>
      <c r="AD5512" s="16"/>
    </row>
    <row r="5513" spans="1:30" x14ac:dyDescent="0.3">
      <c r="A5513" s="21">
        <v>44511</v>
      </c>
      <c r="B5513" s="22">
        <v>-4.4085725390084112E-3</v>
      </c>
      <c r="C5513" s="9">
        <f t="shared" si="473"/>
        <v>-4.1008572539008414E-2</v>
      </c>
      <c r="D5513" s="6">
        <f t="shared" si="474"/>
        <v>1.6817030216871151E-3</v>
      </c>
      <c r="E5513" s="6">
        <f t="shared" si="475"/>
        <v>1.8689145866104392E-3</v>
      </c>
      <c r="F5513" s="6">
        <f>B$6+B$7*E5510+B$8*(H5512*100)^2</f>
        <v>0.35996026330948799</v>
      </c>
      <c r="G5513" s="18">
        <v>3.4459868713697687E-3</v>
      </c>
      <c r="H5513" s="9">
        <f t="shared" si="477"/>
        <v>5.9996688517741379E-3</v>
      </c>
      <c r="I5513" s="8">
        <f t="shared" si="476"/>
        <v>2.5536819804043692E-3</v>
      </c>
      <c r="J5513" s="11">
        <f t="shared" si="478"/>
        <v>0.74105969515469705</v>
      </c>
      <c r="K5513" s="11">
        <f t="shared" si="479"/>
        <v>0.12885679315389842</v>
      </c>
      <c r="AC5513" s="15"/>
      <c r="AD5513" s="16"/>
    </row>
    <row r="5514" spans="1:30" x14ac:dyDescent="0.3">
      <c r="A5514" s="21">
        <v>44512</v>
      </c>
      <c r="B5514" s="22">
        <v>4.9729149468153233E-3</v>
      </c>
      <c r="C5514" s="9">
        <f t="shared" si="473"/>
        <v>-3.1627085053184678E-2</v>
      </c>
      <c r="D5514" s="6">
        <f t="shared" si="474"/>
        <v>1.0002725089613776E-3</v>
      </c>
      <c r="E5514" s="6">
        <f t="shared" si="475"/>
        <v>1.6817030216871151E-3</v>
      </c>
      <c r="F5514" s="6">
        <f>B$6+B$7*E5510+B$8*(H5513*100)^2</f>
        <v>0.3414336839862695</v>
      </c>
      <c r="G5514" s="18">
        <v>3.5198533432302835E-3</v>
      </c>
      <c r="H5514" s="9">
        <f t="shared" si="477"/>
        <v>5.8432327010505877E-3</v>
      </c>
      <c r="I5514" s="8">
        <f t="shared" si="476"/>
        <v>2.3233793578203042E-3</v>
      </c>
      <c r="J5514" s="11">
        <f t="shared" si="478"/>
        <v>0.66007845533929654</v>
      </c>
      <c r="K5514" s="11">
        <f t="shared" si="479"/>
        <v>0.10924603216748419</v>
      </c>
      <c r="AC5514" s="15"/>
      <c r="AD5514" s="16"/>
    </row>
    <row r="5515" spans="1:30" x14ac:dyDescent="0.3">
      <c r="A5515" s="21">
        <v>44515</v>
      </c>
      <c r="B5515" s="22">
        <v>-3.5627578763216156E-4</v>
      </c>
      <c r="C5515" s="9">
        <f t="shared" si="473"/>
        <v>-3.6956275787632165E-2</v>
      </c>
      <c r="D5515" s="6">
        <f t="shared" si="474"/>
        <v>1.3657663200915273E-3</v>
      </c>
      <c r="E5515" s="6">
        <f t="shared" si="475"/>
        <v>1.0002725089613776E-3</v>
      </c>
      <c r="F5515" s="6">
        <f>B$6+B$7*E5510+B$8*(H5514*100)^2</f>
        <v>0.32443554745721648</v>
      </c>
      <c r="G5515" s="18">
        <v>3.8440160841004879E-3</v>
      </c>
      <c r="H5515" s="9">
        <f t="shared" si="477"/>
        <v>5.695924397823556E-3</v>
      </c>
      <c r="I5515" s="8">
        <f t="shared" si="476"/>
        <v>1.8519083137230681E-3</v>
      </c>
      <c r="J5515" s="11">
        <f t="shared" si="478"/>
        <v>0.48176393469914958</v>
      </c>
      <c r="K5515" s="11">
        <f t="shared" si="479"/>
        <v>6.8104557643059893E-2</v>
      </c>
      <c r="AC5515" s="15"/>
      <c r="AD5515" s="16"/>
    </row>
    <row r="5516" spans="1:30" x14ac:dyDescent="0.3">
      <c r="A5516" s="21">
        <v>44516</v>
      </c>
      <c r="B5516" s="22">
        <v>1.5165386547446699E-3</v>
      </c>
      <c r="C5516" s="9">
        <f t="shared" si="473"/>
        <v>-3.5083461345255328E-2</v>
      </c>
      <c r="D5516" s="6">
        <f t="shared" si="474"/>
        <v>1.2308492599640247E-3</v>
      </c>
      <c r="E5516" s="6">
        <f t="shared" si="475"/>
        <v>1.3657663200915273E-3</v>
      </c>
      <c r="F5516" s="6">
        <f>B$6+B$7*E5510+B$8*(H5515*100)^2</f>
        <v>0.30883975719181028</v>
      </c>
      <c r="G5516" s="18">
        <v>5.2833654632380338E-3</v>
      </c>
      <c r="H5516" s="9">
        <f t="shared" si="477"/>
        <v>5.5573353074275652E-3</v>
      </c>
      <c r="I5516" s="8">
        <f t="shared" si="476"/>
        <v>2.7396984418953142E-4</v>
      </c>
      <c r="J5516" s="11">
        <f t="shared" si="478"/>
        <v>5.1855175663283119E-2</v>
      </c>
      <c r="K5516" s="11">
        <f t="shared" si="479"/>
        <v>1.2566602921979531E-3</v>
      </c>
      <c r="AC5516" s="15"/>
      <c r="AD5516" s="16"/>
    </row>
    <row r="5517" spans="1:30" x14ac:dyDescent="0.3">
      <c r="A5517" s="21">
        <v>44517</v>
      </c>
      <c r="B5517" s="22">
        <v>-5.8598305411535238E-3</v>
      </c>
      <c r="C5517" s="9">
        <f t="shared" si="473"/>
        <v>-4.2459830541153522E-2</v>
      </c>
      <c r="D5517" s="6">
        <f t="shared" si="474"/>
        <v>1.8028372095834735E-3</v>
      </c>
      <c r="E5517" s="6">
        <f t="shared" si="475"/>
        <v>1.2308492599640247E-3</v>
      </c>
      <c r="F5517" s="6">
        <f>B$6+B$7*E5510+B$8*(H5516*100)^2</f>
        <v>0.29453061962330024</v>
      </c>
      <c r="G5517" s="18">
        <v>3.1049657620453833E-3</v>
      </c>
      <c r="H5517" s="9">
        <f t="shared" si="477"/>
        <v>5.427067528816094E-3</v>
      </c>
      <c r="I5517" s="8">
        <f t="shared" si="476"/>
        <v>2.3221017667707108E-3</v>
      </c>
      <c r="J5517" s="11">
        <f t="shared" si="478"/>
        <v>0.74786710860252315</v>
      </c>
      <c r="K5517" s="11">
        <f t="shared" si="479"/>
        <v>0.13052212514975681</v>
      </c>
      <c r="AC5517" s="15"/>
      <c r="AD5517" s="16"/>
    </row>
    <row r="5518" spans="1:30" x14ac:dyDescent="0.3">
      <c r="A5518" s="21">
        <v>44518</v>
      </c>
      <c r="B5518" s="22">
        <v>-1.6740919901016135E-3</v>
      </c>
      <c r="C5518" s="9">
        <f t="shared" si="473"/>
        <v>-3.8274091990101615E-2</v>
      </c>
      <c r="D5518" s="6">
        <f t="shared" si="474"/>
        <v>1.4649061176667606E-3</v>
      </c>
      <c r="E5518" s="6">
        <f t="shared" si="475"/>
        <v>1.8028372095834735E-3</v>
      </c>
      <c r="F5518" s="6">
        <f>B$6+B$7*E5510+B$8*(H5517*100)^2</f>
        <v>0.28140198590419219</v>
      </c>
      <c r="G5518" s="18">
        <v>6.2697464350110659E-3</v>
      </c>
      <c r="H5518" s="9">
        <f t="shared" si="477"/>
        <v>5.3047336022103144E-3</v>
      </c>
      <c r="I5518" s="8">
        <f t="shared" si="476"/>
        <v>9.6501283280075144E-4</v>
      </c>
      <c r="J5518" s="11">
        <f t="shared" si="478"/>
        <v>0.15391576721699562</v>
      </c>
      <c r="K5518" s="11">
        <f t="shared" si="479"/>
        <v>1.4779060015287504E-2</v>
      </c>
      <c r="AC5518" s="15"/>
      <c r="AD5518" s="16"/>
    </row>
    <row r="5519" spans="1:30" x14ac:dyDescent="0.3">
      <c r="A5519" s="21">
        <v>44519</v>
      </c>
      <c r="B5519" s="22">
        <v>-7.5264864861871329E-3</v>
      </c>
      <c r="C5519" s="9">
        <f t="shared" ref="C5519:C5582" si="480">B5519-B$5</f>
        <v>-4.4126486486187132E-2</v>
      </c>
      <c r="D5519" s="6">
        <f t="shared" ref="D5519:D5582" si="481">C5519^2</f>
        <v>1.9471468096156556E-3</v>
      </c>
      <c r="E5519" s="6">
        <f t="shared" si="475"/>
        <v>1.4649061176667606E-3</v>
      </c>
      <c r="F5519" s="6">
        <f>B$6+B$7*E5510+B$8*(H5518*100)^2</f>
        <v>0.26935646446691058</v>
      </c>
      <c r="G5519" s="18">
        <v>4.3508233295457052E-3</v>
      </c>
      <c r="H5519" s="9">
        <f t="shared" si="477"/>
        <v>5.1899563048922737E-3</v>
      </c>
      <c r="I5519" s="8">
        <f t="shared" si="476"/>
        <v>8.3913297534656851E-4</v>
      </c>
      <c r="J5519" s="11">
        <f t="shared" si="478"/>
        <v>0.19286762798391707</v>
      </c>
      <c r="K5519" s="11">
        <f t="shared" si="479"/>
        <v>1.4676164252866997E-2</v>
      </c>
      <c r="AC5519" s="15"/>
      <c r="AD5519" s="16"/>
    </row>
    <row r="5520" spans="1:30" x14ac:dyDescent="0.3">
      <c r="A5520" s="21">
        <v>44522</v>
      </c>
      <c r="B5520" s="22">
        <v>4.8495459780159577E-4</v>
      </c>
      <c r="C5520" s="9">
        <f t="shared" si="480"/>
        <v>-3.6115045402198405E-2</v>
      </c>
      <c r="D5520" s="6">
        <f t="shared" si="481"/>
        <v>1.3042965044028521E-3</v>
      </c>
      <c r="E5520" s="6">
        <f t="shared" ref="E5520:E5583" si="482">D5519</f>
        <v>1.9471468096156556E-3</v>
      </c>
      <c r="F5520" s="6">
        <f>B$6+B$7*E5510+B$8*(H5519*100)^2</f>
        <v>0.2583046985482047</v>
      </c>
      <c r="G5520" s="18">
        <v>7.9097705480980322E-3</v>
      </c>
      <c r="H5520" s="9">
        <f t="shared" si="477"/>
        <v>5.0823685280408848E-3</v>
      </c>
      <c r="I5520" s="8">
        <f t="shared" si="476"/>
        <v>2.8274020200571475E-3</v>
      </c>
      <c r="J5520" s="11">
        <f t="shared" si="478"/>
        <v>0.35745689497112138</v>
      </c>
      <c r="K5520" s="11">
        <f t="shared" si="479"/>
        <v>0.11399444602784259</v>
      </c>
      <c r="AC5520" s="15"/>
      <c r="AD5520" s="16"/>
    </row>
    <row r="5521" spans="1:30" x14ac:dyDescent="0.3">
      <c r="A5521" s="21">
        <v>44523</v>
      </c>
      <c r="B5521" s="22">
        <v>5.4470937517650522E-3</v>
      </c>
      <c r="C5521" s="9">
        <f t="shared" si="480"/>
        <v>-3.1152906248234948E-2</v>
      </c>
      <c r="D5521" s="6">
        <f t="shared" si="481"/>
        <v>9.7050356771131606E-4</v>
      </c>
      <c r="E5521" s="6">
        <f t="shared" si="482"/>
        <v>1.3042965044028521E-3</v>
      </c>
      <c r="F5521" s="6">
        <f>B$6+B$7*E5510+B$8*(H5520*100)^2</f>
        <v>0.248164703317792</v>
      </c>
      <c r="G5521" s="18">
        <v>4.7367345013491829E-3</v>
      </c>
      <c r="H5521" s="9">
        <f t="shared" si="477"/>
        <v>4.9816132258314874E-3</v>
      </c>
      <c r="I5521" s="8">
        <f t="shared" si="476"/>
        <v>2.4487872448230447E-4</v>
      </c>
      <c r="J5521" s="11">
        <f t="shared" si="478"/>
        <v>5.1697793999759684E-2</v>
      </c>
      <c r="K5521" s="11">
        <f t="shared" si="479"/>
        <v>1.2492941559134607E-3</v>
      </c>
      <c r="AC5521" s="15"/>
      <c r="AD5521" s="16"/>
    </row>
    <row r="5522" spans="1:30" x14ac:dyDescent="0.3">
      <c r="A5522" s="21">
        <v>44524</v>
      </c>
      <c r="B5522" s="22">
        <v>-2.6311406113556569E-4</v>
      </c>
      <c r="C5522" s="9">
        <f t="shared" si="480"/>
        <v>-3.6863114061135564E-2</v>
      </c>
      <c r="D5522" s="6">
        <f t="shared" si="481"/>
        <v>1.3588891782842906E-3</v>
      </c>
      <c r="E5522" s="6">
        <f t="shared" si="482"/>
        <v>9.7050356771131606E-4</v>
      </c>
      <c r="F5522" s="6">
        <f>B$6+B$7*E5510+B$8*(H5521*100)^2</f>
        <v>0.2388612576938883</v>
      </c>
      <c r="G5522" s="18">
        <v>5.2332682216811024E-3</v>
      </c>
      <c r="H5522" s="9">
        <f t="shared" si="477"/>
        <v>4.887343426585534E-3</v>
      </c>
      <c r="I5522" s="8">
        <f t="shared" si="476"/>
        <v>3.4592479509556844E-4</v>
      </c>
      <c r="J5522" s="11">
        <f t="shared" si="478"/>
        <v>6.6101101728824774E-2</v>
      </c>
      <c r="K5522" s="11">
        <f t="shared" si="479"/>
        <v>2.3926265696705418E-3</v>
      </c>
      <c r="AC5522" s="15"/>
      <c r="AD5522" s="16"/>
    </row>
    <row r="5523" spans="1:30" x14ac:dyDescent="0.3">
      <c r="A5523" s="21">
        <v>44526</v>
      </c>
      <c r="B5523" s="22">
        <v>-2.5602288366108283E-2</v>
      </c>
      <c r="C5523" s="9">
        <f t="shared" si="480"/>
        <v>-6.2202288366108284E-2</v>
      </c>
      <c r="D5523" s="6">
        <f t="shared" si="481"/>
        <v>3.8691246779804902E-3</v>
      </c>
      <c r="E5523" s="6">
        <f t="shared" si="482"/>
        <v>1.3588891782842906E-3</v>
      </c>
      <c r="F5523" s="6">
        <f>B$6+B$7*E5510+B$8*(H5522*100)^2</f>
        <v>0.23032534633395671</v>
      </c>
      <c r="G5523" s="18">
        <v>1.554244916085204E-2</v>
      </c>
      <c r="H5523" s="9">
        <f t="shared" si="477"/>
        <v>4.7992222946427136E-3</v>
      </c>
      <c r="I5523" s="8">
        <f t="shared" si="476"/>
        <v>1.0743226866209326E-2</v>
      </c>
      <c r="J5523" s="11">
        <f t="shared" si="478"/>
        <v>0.69121840161903936</v>
      </c>
      <c r="K5523" s="11">
        <f t="shared" si="479"/>
        <v>1.0634139022486471</v>
      </c>
      <c r="AC5523" s="15"/>
      <c r="AD5523" s="16"/>
    </row>
    <row r="5524" spans="1:30" x14ac:dyDescent="0.3">
      <c r="A5524" s="21">
        <v>44529</v>
      </c>
      <c r="B5524" s="22">
        <v>6.7566648808391055E-3</v>
      </c>
      <c r="C5524" s="9">
        <f t="shared" si="480"/>
        <v>-2.9843335119160895E-2</v>
      </c>
      <c r="D5524" s="6">
        <f t="shared" si="481"/>
        <v>8.9062465103454205E-4</v>
      </c>
      <c r="E5524" s="6">
        <f t="shared" si="482"/>
        <v>3.8691246779804902E-3</v>
      </c>
      <c r="F5524" s="6">
        <f>B$6+B$7*E5510+B$8*(H5523*100)^2</f>
        <v>0.22249364766121951</v>
      </c>
      <c r="G5524" s="18">
        <v>7.8672328959302103E-3</v>
      </c>
      <c r="H5524" s="9">
        <f t="shared" si="477"/>
        <v>4.7169232308912927E-3</v>
      </c>
      <c r="I5524" s="8">
        <f t="shared" si="476"/>
        <v>3.1503096650389176E-3</v>
      </c>
      <c r="J5524" s="11">
        <f t="shared" si="478"/>
        <v>0.40043427043689034</v>
      </c>
      <c r="K5524" s="11">
        <f t="shared" si="479"/>
        <v>0.1563241772882018</v>
      </c>
      <c r="AC5524" s="15"/>
      <c r="AD5524" s="16"/>
    </row>
    <row r="5525" spans="1:30" x14ac:dyDescent="0.3">
      <c r="A5525" s="21">
        <v>44530</v>
      </c>
      <c r="B5525" s="22">
        <v>-1.8737285900421952E-2</v>
      </c>
      <c r="C5525" s="9">
        <f t="shared" si="480"/>
        <v>-5.5337285900421952E-2</v>
      </c>
      <c r="D5525" s="6">
        <f t="shared" si="481"/>
        <v>3.0622152108250381E-3</v>
      </c>
      <c r="E5525" s="6">
        <f t="shared" si="482"/>
        <v>8.9062465103454205E-4</v>
      </c>
      <c r="F5525" s="6">
        <f>B$6+B$7*E5510+B$8*(H5524*100)^2</f>
        <v>0.21530806412898312</v>
      </c>
      <c r="G5525" s="18">
        <v>8.4445573521816954E-3</v>
      </c>
      <c r="H5525" s="9">
        <f t="shared" si="477"/>
        <v>4.6401299995687956E-3</v>
      </c>
      <c r="I5525" s="8">
        <f t="shared" si="476"/>
        <v>3.8044273526128998E-3</v>
      </c>
      <c r="J5525" s="11">
        <f t="shared" si="478"/>
        <v>0.45051826803331568</v>
      </c>
      <c r="K5525" s="11">
        <f t="shared" si="479"/>
        <v>0.22111696637541378</v>
      </c>
      <c r="AC5525" s="15"/>
      <c r="AD5525" s="16"/>
    </row>
    <row r="5526" spans="1:30" x14ac:dyDescent="0.3">
      <c r="A5526" s="21">
        <v>44531</v>
      </c>
      <c r="B5526" s="22">
        <v>-1.3478770017165556E-2</v>
      </c>
      <c r="C5526" s="9">
        <f t="shared" si="480"/>
        <v>-5.0078770017165555E-2</v>
      </c>
      <c r="D5526" s="6">
        <f t="shared" si="481"/>
        <v>2.5078832064321598E-3</v>
      </c>
      <c r="E5526" s="6">
        <f t="shared" si="482"/>
        <v>3.0622152108250381E-3</v>
      </c>
      <c r="F5526" s="6">
        <f>B$6+B$7*E5510+B$8*(H5525*100)^2</f>
        <v>0.20871529123815619</v>
      </c>
      <c r="G5526" s="18">
        <v>1.7885479658976512E-2</v>
      </c>
      <c r="H5526" s="9">
        <f t="shared" si="477"/>
        <v>4.5685368690441385E-3</v>
      </c>
      <c r="I5526" s="8">
        <f t="shared" si="476"/>
        <v>1.3316942789932373E-2</v>
      </c>
      <c r="J5526" s="11">
        <f t="shared" si="478"/>
        <v>0.74456727154358182</v>
      </c>
      <c r="K5526" s="11">
        <f t="shared" si="479"/>
        <v>1.5501289022986531</v>
      </c>
      <c r="AC5526" s="15"/>
      <c r="AD5526" s="16"/>
    </row>
    <row r="5527" spans="1:30" x14ac:dyDescent="0.3">
      <c r="A5527" s="21">
        <v>44532</v>
      </c>
      <c r="B5527" s="22">
        <v>1.7994471915080378E-2</v>
      </c>
      <c r="C5527" s="9">
        <f t="shared" si="480"/>
        <v>-1.8605528084919623E-2</v>
      </c>
      <c r="D5527" s="6">
        <f t="shared" si="481"/>
        <v>3.4616567531873285E-4</v>
      </c>
      <c r="E5527" s="6">
        <f t="shared" si="482"/>
        <v>2.5078832064321598E-3</v>
      </c>
      <c r="F5527" s="6">
        <f>B$6+B$7*E5510+B$8*(H5526*100)^2</f>
        <v>0.20266642211082253</v>
      </c>
      <c r="G5527" s="18">
        <v>1.0011410183903179E-2</v>
      </c>
      <c r="H5527" s="9">
        <f t="shared" si="477"/>
        <v>4.5018487547986603E-3</v>
      </c>
      <c r="I5527" s="8">
        <f t="shared" si="476"/>
        <v>5.5095614291045189E-3</v>
      </c>
      <c r="J5527" s="11">
        <f t="shared" si="478"/>
        <v>0.55032820830406626</v>
      </c>
      <c r="K5527" s="11">
        <f t="shared" si="479"/>
        <v>0.42460687284257448</v>
      </c>
      <c r="AC5527" s="15"/>
      <c r="AD5527" s="16"/>
    </row>
    <row r="5528" spans="1:30" x14ac:dyDescent="0.3">
      <c r="A5528" s="21">
        <v>44533</v>
      </c>
      <c r="B5528" s="22">
        <v>-1.7252547494515337E-3</v>
      </c>
      <c r="C5528" s="9">
        <f t="shared" si="480"/>
        <v>-3.8325254749451532E-2</v>
      </c>
      <c r="D5528" s="6">
        <f t="shared" si="481"/>
        <v>1.4688251516103573E-3</v>
      </c>
      <c r="E5528" s="6">
        <f t="shared" si="482"/>
        <v>3.4616567531873285E-4</v>
      </c>
      <c r="F5528" s="6">
        <f>B$6+B$7*E5510+B$8*(H5527*100)^2</f>
        <v>0.19711658468649382</v>
      </c>
      <c r="G5528" s="18">
        <v>1.0872381831098191E-2</v>
      </c>
      <c r="H5528" s="9">
        <f t="shared" si="477"/>
        <v>4.439781353698556E-3</v>
      </c>
      <c r="I5528" s="8">
        <f t="shared" si="476"/>
        <v>6.4326004773996347E-3</v>
      </c>
      <c r="J5528" s="11">
        <f t="shared" si="478"/>
        <v>0.59164593162102863</v>
      </c>
      <c r="K5528" s="11">
        <f t="shared" si="479"/>
        <v>0.55323457343643412</v>
      </c>
      <c r="AC5528" s="15"/>
      <c r="AD5528" s="16"/>
    </row>
    <row r="5529" spans="1:30" x14ac:dyDescent="0.3">
      <c r="A5529" s="21">
        <v>44536</v>
      </c>
      <c r="B5529" s="22">
        <v>1.8535981626330657E-2</v>
      </c>
      <c r="C5529" s="9">
        <f t="shared" si="480"/>
        <v>-1.8064018373669343E-2</v>
      </c>
      <c r="D5529" s="6">
        <f t="shared" si="481"/>
        <v>3.2630875980426359E-4</v>
      </c>
      <c r="E5529" s="6">
        <f t="shared" si="482"/>
        <v>1.4688251516103573E-3</v>
      </c>
      <c r="F5529" s="6">
        <f>B$6+B$7*E5510+B$8*(H5528*100)^2</f>
        <v>0.19202460884967229</v>
      </c>
      <c r="G5529" s="18">
        <v>1.0452488470289546E-2</v>
      </c>
      <c r="H5529" s="9">
        <f t="shared" si="477"/>
        <v>4.3820612598373413E-3</v>
      </c>
      <c r="I5529" s="8">
        <f t="shared" si="476"/>
        <v>6.0704272104522049E-3</v>
      </c>
      <c r="J5529" s="11">
        <f t="shared" si="478"/>
        <v>0.58076382745668287</v>
      </c>
      <c r="K5529" s="11">
        <f t="shared" si="479"/>
        <v>0.51596949754559596</v>
      </c>
      <c r="AC5529" s="15"/>
      <c r="AD5529" s="16"/>
    </row>
    <row r="5530" spans="1:30" x14ac:dyDescent="0.3">
      <c r="A5530" s="21">
        <v>44537</v>
      </c>
      <c r="B5530" s="22">
        <v>1.3881068552601515E-2</v>
      </c>
      <c r="C5530" s="9">
        <f t="shared" si="480"/>
        <v>-2.2718931447398484E-2</v>
      </c>
      <c r="D5530" s="6">
        <f t="shared" si="481"/>
        <v>5.1614984611159174E-4</v>
      </c>
      <c r="E5530" s="6">
        <f t="shared" si="482"/>
        <v>3.2630875980426359E-4</v>
      </c>
      <c r="F5530" s="6">
        <f>B$6+B$7*E5510+B$8*(H5529*100)^2</f>
        <v>0.18735272101938852</v>
      </c>
      <c r="G5530" s="18">
        <v>8.2246395264554302E-3</v>
      </c>
      <c r="H5530" s="9">
        <f t="shared" si="477"/>
        <v>4.3284260536526264E-3</v>
      </c>
      <c r="I5530" s="8">
        <f t="shared" si="476"/>
        <v>3.8962134728028038E-3</v>
      </c>
      <c r="J5530" s="11">
        <f t="shared" si="478"/>
        <v>0.47372452741183579</v>
      </c>
      <c r="K5530" s="11">
        <f t="shared" si="479"/>
        <v>0.25821506391757953</v>
      </c>
      <c r="AC5530" s="15"/>
      <c r="AD5530" s="16"/>
    </row>
    <row r="5531" spans="1:30" x14ac:dyDescent="0.3">
      <c r="A5531" s="21">
        <v>44538</v>
      </c>
      <c r="B5531" s="22">
        <v>9.8833776139957224E-4</v>
      </c>
      <c r="C5531" s="9">
        <f t="shared" si="480"/>
        <v>-3.5611662238600426E-2</v>
      </c>
      <c r="D5531" s="6">
        <f t="shared" si="481"/>
        <v>1.2681904873961594E-3</v>
      </c>
      <c r="E5531" s="6">
        <f t="shared" si="482"/>
        <v>5.1614984611159174E-4</v>
      </c>
      <c r="F5531" s="6">
        <f>B$6+B$7*E5510+B$8*(H5530*100)^2</f>
        <v>0.18306626393510314</v>
      </c>
      <c r="G5531" s="18">
        <v>4.3494938937161925E-3</v>
      </c>
      <c r="H5531" s="9">
        <f t="shared" si="477"/>
        <v>4.2786243576072806E-3</v>
      </c>
      <c r="I5531" s="8">
        <f t="shared" si="476"/>
        <v>7.0869536108911918E-5</v>
      </c>
      <c r="J5531" s="11">
        <f t="shared" si="478"/>
        <v>1.6293743097627673E-2</v>
      </c>
      <c r="K5531" s="11">
        <f t="shared" si="479"/>
        <v>1.3568066995617301E-4</v>
      </c>
      <c r="AC5531" s="15"/>
      <c r="AD5531" s="16"/>
    </row>
    <row r="5532" spans="1:30" x14ac:dyDescent="0.3">
      <c r="A5532" s="21">
        <v>44539</v>
      </c>
      <c r="B5532" s="22">
        <v>-1.6387696183069798E-6</v>
      </c>
      <c r="C5532" s="9">
        <f t="shared" si="480"/>
        <v>-3.6601638769618305E-2</v>
      </c>
      <c r="D5532" s="6">
        <f t="shared" si="481"/>
        <v>1.3396799606216257E-3</v>
      </c>
      <c r="E5532" s="6">
        <f t="shared" si="482"/>
        <v>1.2681904873961594E-3</v>
      </c>
      <c r="F5532" s="6">
        <f>B$6+B$7*E5532+B$8*(G5531*100)^2</f>
        <v>0.18476624590590671</v>
      </c>
      <c r="G5532" s="18">
        <v>5.3517185002677032E-3</v>
      </c>
      <c r="H5532" s="9">
        <f t="shared" si="477"/>
        <v>4.2984444384673243E-3</v>
      </c>
      <c r="I5532" s="8">
        <f t="shared" si="476"/>
        <v>1.0532740618003789E-3</v>
      </c>
      <c r="J5532" s="11">
        <f t="shared" si="478"/>
        <v>0.19681043794580977</v>
      </c>
      <c r="K5532" s="11">
        <f t="shared" si="479"/>
        <v>2.5871574544111375E-2</v>
      </c>
      <c r="AC5532" s="15"/>
      <c r="AD5532" s="16"/>
    </row>
    <row r="5533" spans="1:30" x14ac:dyDescent="0.3">
      <c r="A5533" s="21">
        <v>44540</v>
      </c>
      <c r="B5533" s="22">
        <v>6.0312438057928963E-3</v>
      </c>
      <c r="C5533" s="9">
        <f t="shared" si="480"/>
        <v>-3.0568756194207104E-2</v>
      </c>
      <c r="D5533" s="6">
        <f t="shared" si="481"/>
        <v>9.3444885526087519E-4</v>
      </c>
      <c r="E5533" s="6">
        <f t="shared" si="482"/>
        <v>1.3396799606216257E-3</v>
      </c>
      <c r="F5533" s="6">
        <f>B$6+B$7*E5532+B$8*(H5532*100)^2</f>
        <v>0.18071573534329807</v>
      </c>
      <c r="G5533" s="18">
        <v>5.362877377985101E-3</v>
      </c>
      <c r="H5533" s="9">
        <f t="shared" si="477"/>
        <v>4.2510673406016292E-3</v>
      </c>
      <c r="I5533" s="8">
        <f t="shared" si="476"/>
        <v>1.1118100373834717E-3</v>
      </c>
      <c r="J5533" s="11">
        <f t="shared" si="478"/>
        <v>0.20731595354902416</v>
      </c>
      <c r="K5533" s="11">
        <f t="shared" si="479"/>
        <v>2.9206114762451163E-2</v>
      </c>
      <c r="AC5533" s="15"/>
      <c r="AD5533" s="16"/>
    </row>
    <row r="5534" spans="1:30" x14ac:dyDescent="0.3">
      <c r="A5534" s="21">
        <v>44543</v>
      </c>
      <c r="B5534" s="22">
        <v>-8.9369599252713972E-3</v>
      </c>
      <c r="C5534" s="9">
        <f t="shared" si="480"/>
        <v>-4.5536959925271396E-2</v>
      </c>
      <c r="D5534" s="6">
        <f t="shared" si="481"/>
        <v>2.073614719235773E-3</v>
      </c>
      <c r="E5534" s="6">
        <f t="shared" si="482"/>
        <v>9.3444885526087519E-4</v>
      </c>
      <c r="F5534" s="6">
        <f>B$6+B$7*E5532+B$8*(H5533*100)^2</f>
        <v>0.17699939190210465</v>
      </c>
      <c r="G5534" s="18">
        <v>4.5340653712033427E-3</v>
      </c>
      <c r="H5534" s="9">
        <f t="shared" si="477"/>
        <v>4.2071295666060091E-3</v>
      </c>
      <c r="I5534" s="8">
        <f t="shared" si="476"/>
        <v>3.2693580459733362E-4</v>
      </c>
      <c r="J5534" s="11">
        <f t="shared" si="478"/>
        <v>7.2106548501431236E-2</v>
      </c>
      <c r="K5534" s="11">
        <f t="shared" si="479"/>
        <v>2.8715763913023107E-3</v>
      </c>
      <c r="AC5534" s="15"/>
      <c r="AD5534" s="16"/>
    </row>
    <row r="5535" spans="1:30" x14ac:dyDescent="0.3">
      <c r="A5535" s="21">
        <v>44544</v>
      </c>
      <c r="B5535" s="22">
        <v>-2.9993515829747287E-3</v>
      </c>
      <c r="C5535" s="9">
        <f t="shared" si="480"/>
        <v>-3.9599351582974729E-2</v>
      </c>
      <c r="D5535" s="6">
        <f t="shared" si="481"/>
        <v>1.5681086457920432E-3</v>
      </c>
      <c r="E5535" s="6">
        <f t="shared" si="482"/>
        <v>2.073614719235773E-3</v>
      </c>
      <c r="F5535" s="6">
        <f>B$6+B$7*E5532+B$8*(H5534*100)^2</f>
        <v>0.1735896467948097</v>
      </c>
      <c r="G5535" s="18">
        <v>6.3943302146438324E-3</v>
      </c>
      <c r="H5535" s="9">
        <f t="shared" si="477"/>
        <v>4.1664090869093697E-3</v>
      </c>
      <c r="I5535" s="8">
        <f t="shared" si="476"/>
        <v>2.2279211277344627E-3</v>
      </c>
      <c r="J5535" s="11">
        <f t="shared" si="478"/>
        <v>0.34842134405762137</v>
      </c>
      <c r="K5535" s="11">
        <f t="shared" si="479"/>
        <v>0.10637696828971244</v>
      </c>
      <c r="AC5535" s="15"/>
      <c r="AD5535" s="16"/>
    </row>
    <row r="5536" spans="1:30" x14ac:dyDescent="0.3">
      <c r="A5536" s="21">
        <v>44545</v>
      </c>
      <c r="B5536" s="22">
        <v>1.0724640923279115E-2</v>
      </c>
      <c r="C5536" s="9">
        <f t="shared" si="480"/>
        <v>-2.5875359076720887E-2</v>
      </c>
      <c r="D5536" s="6">
        <f t="shared" si="481"/>
        <v>6.69534207349242E-4</v>
      </c>
      <c r="E5536" s="6">
        <f t="shared" si="482"/>
        <v>1.5681086457920432E-3</v>
      </c>
      <c r="F5536" s="6">
        <f>B$6+B$7*E5532+B$8*(H5535*100)^2</f>
        <v>0.17046120565886652</v>
      </c>
      <c r="G5536" s="18">
        <v>8.8763892008303438E-3</v>
      </c>
      <c r="H5536" s="9">
        <f t="shared" si="477"/>
        <v>4.1286947775158499E-3</v>
      </c>
      <c r="I5536" s="8">
        <f t="shared" si="476"/>
        <v>4.7476944233144939E-3</v>
      </c>
      <c r="J5536" s="11">
        <f t="shared" si="478"/>
        <v>0.5348677616423545</v>
      </c>
      <c r="K5536" s="11">
        <f t="shared" si="479"/>
        <v>0.38449270046369688</v>
      </c>
      <c r="AC5536" s="15"/>
      <c r="AD5536" s="16"/>
    </row>
    <row r="5537" spans="1:30" x14ac:dyDescent="0.3">
      <c r="A5537" s="21">
        <v>44546</v>
      </c>
      <c r="B5537" s="22">
        <v>-8.2948931559493309E-4</v>
      </c>
      <c r="C5537" s="9">
        <f t="shared" si="480"/>
        <v>-3.7429489315594935E-2</v>
      </c>
      <c r="D5537" s="6">
        <f t="shared" si="481"/>
        <v>1.4009666704262354E-3</v>
      </c>
      <c r="E5537" s="6">
        <f t="shared" si="482"/>
        <v>6.69534207349242E-4</v>
      </c>
      <c r="F5537" s="6">
        <f>B$6+B$7*E5532+B$8*(H5536*100)^2</f>
        <v>0.16759086091663872</v>
      </c>
      <c r="G5537" s="18">
        <v>7.8259571989005156E-3</v>
      </c>
      <c r="H5537" s="9">
        <f t="shared" si="477"/>
        <v>4.0937862782104142E-3</v>
      </c>
      <c r="I5537" s="8">
        <f t="shared" si="476"/>
        <v>3.7321709206901013E-3</v>
      </c>
      <c r="J5537" s="11">
        <f t="shared" si="478"/>
        <v>0.47689641354215961</v>
      </c>
      <c r="K5537" s="11">
        <f t="shared" si="479"/>
        <v>0.26369148787600305</v>
      </c>
      <c r="AC5537" s="15"/>
      <c r="AD5537" s="16"/>
    </row>
    <row r="5538" spans="1:30" x14ac:dyDescent="0.3">
      <c r="A5538" s="21">
        <v>44547</v>
      </c>
      <c r="B5538" s="22">
        <v>-1.4936460728862533E-2</v>
      </c>
      <c r="C5538" s="9">
        <f t="shared" si="480"/>
        <v>-5.1536460728862532E-2</v>
      </c>
      <c r="D5538" s="6">
        <f t="shared" si="481"/>
        <v>2.6560067844575899E-3</v>
      </c>
      <c r="E5538" s="6">
        <f t="shared" si="482"/>
        <v>1.4009666704262354E-3</v>
      </c>
      <c r="F5538" s="6">
        <f>B$6+B$7*E5532+B$8*(H5537*100)^2</f>
        <v>0.16495731961564469</v>
      </c>
      <c r="G5538" s="18">
        <v>7.5882035780514105E-3</v>
      </c>
      <c r="H5538" s="9">
        <f t="shared" si="477"/>
        <v>4.0614938091254639E-3</v>
      </c>
      <c r="I5538" s="8">
        <f t="shared" si="476"/>
        <v>3.5267097689259466E-3</v>
      </c>
      <c r="J5538" s="11">
        <f t="shared" si="478"/>
        <v>0.46476214464340682</v>
      </c>
      <c r="K5538" s="11">
        <f t="shared" si="479"/>
        <v>0.24328419804215762</v>
      </c>
      <c r="AC5538" s="15"/>
      <c r="AD5538" s="16"/>
    </row>
    <row r="5539" spans="1:30" x14ac:dyDescent="0.3">
      <c r="A5539" s="21">
        <v>44550</v>
      </c>
      <c r="B5539" s="22">
        <v>-1.2327212512132511E-2</v>
      </c>
      <c r="C5539" s="9">
        <f t="shared" si="480"/>
        <v>-4.8927212512132515E-2</v>
      </c>
      <c r="D5539" s="6">
        <f t="shared" si="481"/>
        <v>2.3938721242073766E-3</v>
      </c>
      <c r="E5539" s="6">
        <f t="shared" si="482"/>
        <v>2.6560067844575899E-3</v>
      </c>
      <c r="F5539" s="6">
        <f>B$6+B$7*E5532+B$8*(H5538*100)^2</f>
        <v>0.16254104547198267</v>
      </c>
      <c r="G5539" s="18">
        <v>1.1434768199196766E-2</v>
      </c>
      <c r="H5539" s="9">
        <f t="shared" si="477"/>
        <v>4.0316379484271981E-3</v>
      </c>
      <c r="I5539" s="8">
        <f t="shared" si="476"/>
        <v>7.4031302507695683E-3</v>
      </c>
      <c r="J5539" s="11">
        <f t="shared" si="478"/>
        <v>0.64742285298705049</v>
      </c>
      <c r="K5539" s="11">
        <f t="shared" si="479"/>
        <v>0.79377287429313714</v>
      </c>
      <c r="AC5539" s="15"/>
      <c r="AD5539" s="16"/>
    </row>
    <row r="5540" spans="1:30" x14ac:dyDescent="0.3">
      <c r="A5540" s="21">
        <v>44551</v>
      </c>
      <c r="B5540" s="22">
        <v>1.5919120180009263E-2</v>
      </c>
      <c r="C5540" s="9">
        <f t="shared" si="480"/>
        <v>-2.0680879819990738E-2</v>
      </c>
      <c r="D5540" s="6">
        <f t="shared" si="481"/>
        <v>4.2769879012890014E-4</v>
      </c>
      <c r="E5540" s="6">
        <f t="shared" si="482"/>
        <v>2.3938721242073766E-3</v>
      </c>
      <c r="F5540" s="6">
        <f>B$6+B$7*E5532+B$8*(H5539*100)^2</f>
        <v>0.16032411394517276</v>
      </c>
      <c r="G5540" s="18">
        <v>6.4160243133616068E-3</v>
      </c>
      <c r="H5540" s="9">
        <f t="shared" si="477"/>
        <v>4.0040493746352924E-3</v>
      </c>
      <c r="I5540" s="8">
        <f t="shared" si="476"/>
        <v>2.4119749387263145E-3</v>
      </c>
      <c r="J5540" s="11">
        <f t="shared" si="478"/>
        <v>0.37592983145392511</v>
      </c>
      <c r="K5540" s="11">
        <f t="shared" si="479"/>
        <v>0.13089144780328255</v>
      </c>
      <c r="AC5540" s="15"/>
      <c r="AD5540" s="16"/>
    </row>
    <row r="5541" spans="1:30" x14ac:dyDescent="0.3">
      <c r="A5541" s="21">
        <v>44552</v>
      </c>
      <c r="B5541" s="22">
        <v>7.3320723684800549E-3</v>
      </c>
      <c r="C5541" s="9">
        <f t="shared" si="480"/>
        <v>-2.9267927631519947E-2</v>
      </c>
      <c r="D5541" s="6">
        <f t="shared" si="481"/>
        <v>8.5661158784388876E-4</v>
      </c>
      <c r="E5541" s="6">
        <f t="shared" si="482"/>
        <v>4.2769879012890014E-4</v>
      </c>
      <c r="F5541" s="6">
        <f>B$6+B$7*E5532+B$8*(H5540*100)^2</f>
        <v>0.15829007926932467</v>
      </c>
      <c r="G5541" s="18">
        <v>4.7503724347481178E-3</v>
      </c>
      <c r="H5541" s="9">
        <f t="shared" si="477"/>
        <v>3.9785685776334767E-3</v>
      </c>
      <c r="I5541" s="8">
        <f t="shared" si="476"/>
        <v>7.7180385711464114E-4</v>
      </c>
      <c r="J5541" s="11">
        <f t="shared" si="478"/>
        <v>0.162472283534873</v>
      </c>
      <c r="K5541" s="11">
        <f t="shared" si="479"/>
        <v>1.6689414943932945E-2</v>
      </c>
      <c r="AC5541" s="15"/>
      <c r="AD5541" s="16"/>
    </row>
    <row r="5542" spans="1:30" x14ac:dyDescent="0.3">
      <c r="A5542" s="21">
        <v>44553</v>
      </c>
      <c r="B5542" s="22">
        <v>5.4855302301194068E-3</v>
      </c>
      <c r="C5542" s="9">
        <f t="shared" si="480"/>
        <v>-3.1114469769880596E-2</v>
      </c>
      <c r="D5542" s="6">
        <f t="shared" si="481"/>
        <v>9.6811022906081339E-4</v>
      </c>
      <c r="E5542" s="6">
        <f t="shared" si="482"/>
        <v>8.5661158784388876E-4</v>
      </c>
      <c r="F5542" s="6">
        <f>B$6+B$7*E5532+B$8*(H5541*100)^2</f>
        <v>0.15642385245423401</v>
      </c>
      <c r="G5542" s="18">
        <v>4.9150693120724514E-3</v>
      </c>
      <c r="H5542" s="9">
        <f t="shared" si="477"/>
        <v>3.9550455427748744E-3</v>
      </c>
      <c r="I5542" s="8">
        <f t="shared" si="476"/>
        <v>9.6002376929757698E-4</v>
      </c>
      <c r="J5542" s="11">
        <f t="shared" si="478"/>
        <v>0.19532252921429921</v>
      </c>
      <c r="K5542" s="11">
        <f t="shared" si="479"/>
        <v>2.5420196146173524E-2</v>
      </c>
      <c r="AC5542" s="15"/>
      <c r="AD5542" s="16"/>
    </row>
    <row r="5543" spans="1:30" x14ac:dyDescent="0.3">
      <c r="A5543" s="21">
        <v>44557</v>
      </c>
      <c r="B5543" s="22">
        <v>9.7386516108899437E-3</v>
      </c>
      <c r="C5543" s="9">
        <f t="shared" si="480"/>
        <v>-2.6861348389110057E-2</v>
      </c>
      <c r="D5543" s="6">
        <f t="shared" si="481"/>
        <v>7.215320372811455E-4</v>
      </c>
      <c r="E5543" s="6">
        <f t="shared" si="482"/>
        <v>9.6811022906081339E-4</v>
      </c>
      <c r="F5543" s="6">
        <f>B$6+B$7*E5532+B$8*(H5542*100)^2</f>
        <v>0.15471158935138837</v>
      </c>
      <c r="G5543" s="18">
        <v>3.8009090098381501E-3</v>
      </c>
      <c r="H5543" s="9">
        <f t="shared" si="477"/>
        <v>3.9333394126541939E-3</v>
      </c>
      <c r="I5543" s="8">
        <f t="shared" si="476"/>
        <v>1.3243040281604376E-4</v>
      </c>
      <c r="J5543" s="11">
        <f t="shared" si="478"/>
        <v>3.4841771395543848E-2</v>
      </c>
      <c r="K5543" s="11">
        <f t="shared" si="479"/>
        <v>5.798427109606763E-4</v>
      </c>
      <c r="AC5543" s="15"/>
      <c r="AD5543" s="16"/>
    </row>
    <row r="5544" spans="1:30" x14ac:dyDescent="0.3">
      <c r="A5544" s="21">
        <v>44558</v>
      </c>
      <c r="B5544" s="22">
        <v>2.6363496351650127E-3</v>
      </c>
      <c r="C5544" s="9">
        <f t="shared" si="480"/>
        <v>-3.3963650364834987E-2</v>
      </c>
      <c r="D5544" s="6">
        <f t="shared" si="481"/>
        <v>1.1535295461047557E-3</v>
      </c>
      <c r="E5544" s="6">
        <f t="shared" si="482"/>
        <v>7.215320372811455E-4</v>
      </c>
      <c r="F5544" s="6">
        <f>B$6+B$7*E5532+B$8*(H5543*100)^2</f>
        <v>0.15314058795452748</v>
      </c>
      <c r="G5544" s="18">
        <v>4.4304928768590449E-3</v>
      </c>
      <c r="H5544" s="9">
        <f t="shared" si="477"/>
        <v>3.913318131132805E-3</v>
      </c>
      <c r="I5544" s="8">
        <f t="shared" si="476"/>
        <v>5.1717474572623989E-4</v>
      </c>
      <c r="J5544" s="11">
        <f t="shared" si="478"/>
        <v>0.11673074759413357</v>
      </c>
      <c r="K5544" s="11">
        <f t="shared" si="479"/>
        <v>8.0324076968103508E-3</v>
      </c>
      <c r="AC5544" s="15"/>
      <c r="AD5544" s="16"/>
    </row>
    <row r="5545" spans="1:30" x14ac:dyDescent="0.3">
      <c r="A5545" s="21">
        <v>44559</v>
      </c>
      <c r="B5545" s="22">
        <v>2.4810518695932236E-3</v>
      </c>
      <c r="C5545" s="9">
        <f t="shared" si="480"/>
        <v>-3.4118948130406779E-2</v>
      </c>
      <c r="D5545" s="6">
        <f t="shared" si="481"/>
        <v>1.1641026215253882E-3</v>
      </c>
      <c r="E5545" s="6">
        <f t="shared" si="482"/>
        <v>1.1535295461047557E-3</v>
      </c>
      <c r="F5545" s="6">
        <f>B$6+B$7*E5532+B$8*(H5544*100)^2</f>
        <v>0.15169919417290761</v>
      </c>
      <c r="G5545" s="18">
        <v>3.2212958059292091E-3</v>
      </c>
      <c r="H5545" s="9">
        <f t="shared" si="477"/>
        <v>3.8948580740882921E-3</v>
      </c>
      <c r="I5545" s="8">
        <f t="shared" si="476"/>
        <v>6.7356226815908299E-4</v>
      </c>
      <c r="J5545" s="11">
        <f t="shared" si="478"/>
        <v>0.20909668305509385</v>
      </c>
      <c r="K5545" s="11">
        <f t="shared" si="479"/>
        <v>1.6937257441001607E-2</v>
      </c>
      <c r="AC5545" s="15"/>
      <c r="AD5545" s="16"/>
    </row>
    <row r="5546" spans="1:30" x14ac:dyDescent="0.3">
      <c r="A5546" s="21">
        <v>44560</v>
      </c>
      <c r="B5546" s="22">
        <v>-2.4847007506477569E-3</v>
      </c>
      <c r="C5546" s="9">
        <f t="shared" si="480"/>
        <v>-3.9084700750647759E-2</v>
      </c>
      <c r="D5546" s="6">
        <f t="shared" si="481"/>
        <v>1.5276138327676855E-3</v>
      </c>
      <c r="E5546" s="6">
        <f t="shared" si="482"/>
        <v>1.1641026215253882E-3</v>
      </c>
      <c r="F5546" s="6">
        <f>B$6+B$7*E5532+B$8*(H5545*100)^2</f>
        <v>0.15037671537827138</v>
      </c>
      <c r="G5546" s="18">
        <v>5.7700154416616351E-3</v>
      </c>
      <c r="H5546" s="9">
        <f t="shared" si="477"/>
        <v>3.8778436711434279E-3</v>
      </c>
      <c r="I5546" s="8">
        <f t="shared" si="476"/>
        <v>1.8921717705182072E-3</v>
      </c>
      <c r="J5546" s="11">
        <f t="shared" si="478"/>
        <v>0.32793183825055833</v>
      </c>
      <c r="K5546" s="11">
        <f t="shared" si="479"/>
        <v>9.0548801727452499E-2</v>
      </c>
      <c r="AC5546" s="15"/>
      <c r="AD5546" s="16"/>
    </row>
    <row r="5547" spans="1:30" x14ac:dyDescent="0.3">
      <c r="A5547" s="21">
        <v>44561</v>
      </c>
      <c r="B5547" s="22">
        <v>-1.6436715191774256E-3</v>
      </c>
      <c r="C5547" s="9">
        <f t="shared" si="480"/>
        <v>-3.8243671519177423E-2</v>
      </c>
      <c r="D5547" s="6">
        <f t="shared" si="481"/>
        <v>1.4625784112667424E-3</v>
      </c>
      <c r="E5547" s="6">
        <f t="shared" si="482"/>
        <v>1.5276138327676855E-3</v>
      </c>
      <c r="F5547" s="6">
        <f>B$6+B$7*E5532+B$8*(H5546*100)^2</f>
        <v>0.14916334108419266</v>
      </c>
      <c r="G5547" s="18">
        <v>3.3976286094472763E-3</v>
      </c>
      <c r="H5547" s="9">
        <f t="shared" si="477"/>
        <v>3.8621670223359405E-3</v>
      </c>
      <c r="I5547" s="8">
        <f t="shared" si="476"/>
        <v>4.6453841288866425E-4</v>
      </c>
      <c r="J5547" s="11">
        <f t="shared" si="478"/>
        <v>0.13672430576932157</v>
      </c>
      <c r="K5547" s="11">
        <f t="shared" si="479"/>
        <v>7.871496461267391E-3</v>
      </c>
      <c r="AC5547" s="15"/>
      <c r="AD5547" s="16"/>
    </row>
    <row r="5548" spans="1:30" x14ac:dyDescent="0.3">
      <c r="A5548" s="21">
        <v>44564</v>
      </c>
      <c r="B5548" s="22">
        <v>6.7676189473491266E-3</v>
      </c>
      <c r="C5548" s="9">
        <f t="shared" si="480"/>
        <v>-2.9832381052650875E-2</v>
      </c>
      <c r="D5548" s="6">
        <f t="shared" si="481"/>
        <v>8.8997095927056296E-4</v>
      </c>
      <c r="E5548" s="6">
        <f t="shared" si="482"/>
        <v>1.4625784112667424E-3</v>
      </c>
      <c r="F5548" s="6">
        <f>B$6+B$7*E5532+B$8*(H5547*100)^2</f>
        <v>0.14805007016937541</v>
      </c>
      <c r="G5548" s="18">
        <v>5.1134970845263085E-3</v>
      </c>
      <c r="H5548" s="9">
        <f t="shared" si="477"/>
        <v>3.847727513343108E-3</v>
      </c>
      <c r="I5548" s="8">
        <f t="shared" si="476"/>
        <v>1.2657695711832005E-3</v>
      </c>
      <c r="J5548" s="11">
        <f t="shared" si="478"/>
        <v>0.24753501376063769</v>
      </c>
      <c r="K5548" s="11">
        <f t="shared" si="479"/>
        <v>4.4564677779559192E-2</v>
      </c>
      <c r="AC5548" s="15"/>
      <c r="AD5548" s="16"/>
    </row>
    <row r="5549" spans="1:30" x14ac:dyDescent="0.3">
      <c r="A5549" s="21">
        <v>44565</v>
      </c>
      <c r="B5549" s="22">
        <v>5.8483698872209017E-3</v>
      </c>
      <c r="C5549" s="9">
        <f t="shared" si="480"/>
        <v>-3.0751630112779101E-2</v>
      </c>
      <c r="D5549" s="6">
        <f t="shared" si="481"/>
        <v>9.4566275459318232E-4</v>
      </c>
      <c r="E5549" s="6">
        <f t="shared" si="482"/>
        <v>8.8997095927056296E-4</v>
      </c>
      <c r="F5549" s="6">
        <f>B$6+B$7*E5532+B$8*(H5548*100)^2</f>
        <v>0.14702864410503058</v>
      </c>
      <c r="G5549" s="18">
        <v>5.5031890700133427E-3</v>
      </c>
      <c r="H5549" s="9">
        <f t="shared" si="477"/>
        <v>3.8344314324946609E-3</v>
      </c>
      <c r="I5549" s="8">
        <f t="shared" si="476"/>
        <v>1.6687576375186818E-3</v>
      </c>
      <c r="J5549" s="11">
        <f t="shared" si="478"/>
        <v>0.30323465472259992</v>
      </c>
      <c r="K5549" s="11">
        <f t="shared" si="479"/>
        <v>7.3896821917354361E-2</v>
      </c>
      <c r="AC5549" s="15"/>
      <c r="AD5549" s="16"/>
    </row>
    <row r="5550" spans="1:30" x14ac:dyDescent="0.3">
      <c r="A5550" s="21">
        <v>44566</v>
      </c>
      <c r="B5550" s="22">
        <v>-1.0724223728755764E-2</v>
      </c>
      <c r="C5550" s="9">
        <f t="shared" si="480"/>
        <v>-4.7324223728755763E-2</v>
      </c>
      <c r="D5550" s="6">
        <f t="shared" si="481"/>
        <v>2.2395821515293298E-3</v>
      </c>
      <c r="E5550" s="6">
        <f t="shared" si="482"/>
        <v>9.4566275459318232E-4</v>
      </c>
      <c r="F5550" s="6">
        <f>B$6+B$7*E5532+B$8*(H5549*100)^2</f>
        <v>0.14609148569099423</v>
      </c>
      <c r="G5550" s="18">
        <v>9.7973765430331237E-3</v>
      </c>
      <c r="H5550" s="9">
        <f t="shared" si="477"/>
        <v>3.8221915924112732E-3</v>
      </c>
      <c r="I5550" s="8">
        <f t="shared" si="476"/>
        <v>5.97518495062185E-3</v>
      </c>
      <c r="J5550" s="11">
        <f t="shared" si="478"/>
        <v>0.60987601368355904</v>
      </c>
      <c r="K5550" s="11">
        <f t="shared" si="479"/>
        <v>0.62199698326258979</v>
      </c>
      <c r="AC5550" s="15"/>
      <c r="AD5550" s="16"/>
    </row>
    <row r="5551" spans="1:30" x14ac:dyDescent="0.3">
      <c r="A5551" s="21">
        <v>44567</v>
      </c>
      <c r="B5551" s="22">
        <v>-4.6980323178532381E-3</v>
      </c>
      <c r="C5551" s="9">
        <f t="shared" si="480"/>
        <v>-4.1298032317853242E-2</v>
      </c>
      <c r="D5551" s="6">
        <f t="shared" si="481"/>
        <v>1.7055274733264508E-3</v>
      </c>
      <c r="E5551" s="6">
        <f t="shared" si="482"/>
        <v>2.2395821515293298E-3</v>
      </c>
      <c r="F5551" s="6">
        <f>B$6+B$7*E5532+B$8*(H5550*100)^2</f>
        <v>0.14523164284611587</v>
      </c>
      <c r="G5551" s="18">
        <v>4.0289821289579662E-3</v>
      </c>
      <c r="H5551" s="9">
        <f t="shared" si="477"/>
        <v>3.8109269587085488E-3</v>
      </c>
      <c r="I5551" s="8">
        <f t="shared" si="476"/>
        <v>2.1805517024941741E-4</v>
      </c>
      <c r="J5551" s="11">
        <f t="shared" si="478"/>
        <v>5.4121652385143243E-2</v>
      </c>
      <c r="K5551" s="11">
        <f t="shared" si="479"/>
        <v>1.5770923244859958E-3</v>
      </c>
      <c r="AC5551" s="15"/>
      <c r="AD5551" s="16"/>
    </row>
    <row r="5552" spans="1:30" x14ac:dyDescent="0.3">
      <c r="A5552" s="21">
        <v>44568</v>
      </c>
      <c r="B5552" s="22">
        <v>-1.3270920140015407E-4</v>
      </c>
      <c r="C5552" s="9">
        <f t="shared" si="480"/>
        <v>-3.6732709201400156E-2</v>
      </c>
      <c r="D5552" s="6">
        <f t="shared" si="481"/>
        <v>1.3492919252746276E-3</v>
      </c>
      <c r="E5552" s="6">
        <f t="shared" si="482"/>
        <v>1.7055274733264508E-3</v>
      </c>
      <c r="F5552" s="6">
        <f>B$6+B$7*E5532+B$8*(H5551*100)^2</f>
        <v>0.14444273703593999</v>
      </c>
      <c r="G5552" s="18">
        <v>4.9049860551140254E-3</v>
      </c>
      <c r="H5552" s="9">
        <f t="shared" si="477"/>
        <v>3.800562287819264E-3</v>
      </c>
      <c r="I5552" s="8">
        <f t="shared" si="476"/>
        <v>1.1044237672947614E-3</v>
      </c>
      <c r="J5552" s="11">
        <f t="shared" si="478"/>
        <v>0.22516348770110561</v>
      </c>
      <c r="K5552" s="11">
        <f t="shared" si="479"/>
        <v>3.5491610287244679E-2</v>
      </c>
      <c r="AC5552" s="15"/>
      <c r="AD5552" s="16"/>
    </row>
    <row r="5553" spans="1:30" x14ac:dyDescent="0.3">
      <c r="A5553" s="21">
        <v>44571</v>
      </c>
      <c r="B5553" s="22">
        <v>-4.5031297771744817E-3</v>
      </c>
      <c r="C5553" s="9">
        <f t="shared" si="480"/>
        <v>-4.110312977717448E-2</v>
      </c>
      <c r="D5553" s="6">
        <f t="shared" si="481"/>
        <v>1.6894672774792473E-3</v>
      </c>
      <c r="E5553" s="6">
        <f t="shared" si="482"/>
        <v>1.3492919252746276E-3</v>
      </c>
      <c r="F5553" s="6">
        <f>B$6+B$7*E5532+B$8*(H5552*100)^2</f>
        <v>0.14371891595510361</v>
      </c>
      <c r="G5553" s="18">
        <v>1.2496108321480381E-2</v>
      </c>
      <c r="H5553" s="9">
        <f t="shared" si="477"/>
        <v>3.7910277756184217E-3</v>
      </c>
      <c r="I5553" s="8">
        <f t="shared" si="476"/>
        <v>8.7050805458619603E-3</v>
      </c>
      <c r="J5553" s="11">
        <f t="shared" si="478"/>
        <v>0.69662332639180358</v>
      </c>
      <c r="K5553" s="11">
        <f t="shared" si="479"/>
        <v>1.1034522326200751</v>
      </c>
      <c r="AC5553" s="15"/>
      <c r="AD5553" s="16"/>
    </row>
    <row r="5554" spans="1:30" x14ac:dyDescent="0.3">
      <c r="A5554" s="21">
        <v>44572</v>
      </c>
      <c r="B5554" s="22">
        <v>5.0648941805048276E-3</v>
      </c>
      <c r="C5554" s="9">
        <f t="shared" si="480"/>
        <v>-3.1535105819495174E-2</v>
      </c>
      <c r="D5554" s="6">
        <f t="shared" si="481"/>
        <v>9.9446289904675847E-4</v>
      </c>
      <c r="E5554" s="6">
        <f t="shared" si="482"/>
        <v>1.6894672774792473E-3</v>
      </c>
      <c r="F5554" s="6">
        <f>B$6+B$7*E5554+B$8*(G5553*100)^2</f>
        <v>1.4439247352544047</v>
      </c>
      <c r="G5554" s="18">
        <v>9.9629881627379107E-3</v>
      </c>
      <c r="H5554" s="9">
        <f t="shared" si="477"/>
        <v>1.2016341936106865E-2</v>
      </c>
      <c r="I5554" s="8">
        <f t="shared" si="476"/>
        <v>2.0533537733689548E-3</v>
      </c>
      <c r="J5554" s="11">
        <f t="shared" si="478"/>
        <v>0.20609818458367779</v>
      </c>
      <c r="K5554" s="11">
        <f t="shared" si="479"/>
        <v>1.6510403276326135E-2</v>
      </c>
      <c r="AC5554" s="15"/>
      <c r="AD5554" s="16"/>
    </row>
    <row r="5555" spans="1:30" x14ac:dyDescent="0.3">
      <c r="A5555" s="21">
        <v>44573</v>
      </c>
      <c r="B5555" s="22">
        <v>1.0559566976037248E-3</v>
      </c>
      <c r="C5555" s="9">
        <f t="shared" si="480"/>
        <v>-3.5544043302396279E-2</v>
      </c>
      <c r="D5555" s="6">
        <f t="shared" si="481"/>
        <v>1.2633790142826218E-3</v>
      </c>
      <c r="E5555" s="6">
        <f t="shared" si="482"/>
        <v>9.9446289904675847E-4</v>
      </c>
      <c r="F5555" s="6">
        <f>B$6+B$7*E5554+B$8*(H5554*100)^2</f>
        <v>1.3360244446539</v>
      </c>
      <c r="G5555" s="18">
        <v>5.5970903919966052E-3</v>
      </c>
      <c r="H5555" s="9">
        <f t="shared" si="477"/>
        <v>1.15586523637226E-2</v>
      </c>
      <c r="I5555" s="8">
        <f t="shared" si="476"/>
        <v>5.9615619717259946E-3</v>
      </c>
      <c r="J5555" s="11">
        <f t="shared" si="478"/>
        <v>1.0651180442342962</v>
      </c>
      <c r="K5555" s="11">
        <f t="shared" si="479"/>
        <v>0.20942120939116871</v>
      </c>
      <c r="AC5555" s="15"/>
      <c r="AD5555" s="16"/>
    </row>
    <row r="5556" spans="1:30" x14ac:dyDescent="0.3">
      <c r="A5556" s="21">
        <v>44574</v>
      </c>
      <c r="B5556" s="22">
        <v>-4.8809378638300241E-3</v>
      </c>
      <c r="C5556" s="9">
        <f t="shared" si="480"/>
        <v>-4.1480937863830024E-2</v>
      </c>
      <c r="D5556" s="6">
        <f t="shared" si="481"/>
        <v>1.7206682060629274E-3</v>
      </c>
      <c r="E5556" s="6">
        <f t="shared" si="482"/>
        <v>1.2633790142826218E-3</v>
      </c>
      <c r="F5556" s="6">
        <f>B$6+B$7*E5554+B$8*(H5555*100)^2</f>
        <v>1.2370259280279372</v>
      </c>
      <c r="G5556" s="18">
        <v>8.3099072686086961E-3</v>
      </c>
      <c r="H5556" s="9">
        <f t="shared" si="477"/>
        <v>1.1122166731477897E-2</v>
      </c>
      <c r="I5556" s="8">
        <f t="shared" si="476"/>
        <v>2.8122594628692005E-3</v>
      </c>
      <c r="J5556" s="11">
        <f t="shared" si="478"/>
        <v>0.33842248438712713</v>
      </c>
      <c r="K5556" s="11">
        <f t="shared" si="479"/>
        <v>3.8639907322319145E-2</v>
      </c>
      <c r="AC5556" s="15"/>
      <c r="AD5556" s="16"/>
    </row>
    <row r="5557" spans="1:30" x14ac:dyDescent="0.3">
      <c r="A5557" s="21">
        <v>44575</v>
      </c>
      <c r="B5557" s="22">
        <v>-5.6039381929611854E-3</v>
      </c>
      <c r="C5557" s="9">
        <f t="shared" si="480"/>
        <v>-4.2203938192961185E-2</v>
      </c>
      <c r="D5557" s="6">
        <f t="shared" si="481"/>
        <v>1.7811723989952879E-3</v>
      </c>
      <c r="E5557" s="6">
        <f t="shared" si="482"/>
        <v>1.7206682060629274E-3</v>
      </c>
      <c r="F5557" s="6">
        <f>B$6+B$7*E5554+B$8*(H5556*100)^2</f>
        <v>1.1461947890236159</v>
      </c>
      <c r="G5557" s="18">
        <v>8.6816457645079292E-3</v>
      </c>
      <c r="H5557" s="9">
        <f t="shared" si="477"/>
        <v>1.0706048706332396E-2</v>
      </c>
      <c r="I5557" s="8">
        <f t="shared" si="476"/>
        <v>2.0244029418244672E-3</v>
      </c>
      <c r="J5557" s="11">
        <f t="shared" si="478"/>
        <v>0.23318193309620819</v>
      </c>
      <c r="K5557" s="11">
        <f t="shared" si="479"/>
        <v>2.0508122189802247E-2</v>
      </c>
      <c r="AC5557" s="15"/>
      <c r="AD5557" s="16"/>
    </row>
    <row r="5558" spans="1:30" x14ac:dyDescent="0.3">
      <c r="A5558" s="21">
        <v>44579</v>
      </c>
      <c r="B5558" s="22">
        <v>-1.5245461654471821E-2</v>
      </c>
      <c r="C5558" s="9">
        <f t="shared" si="480"/>
        <v>-5.1845461654471819E-2</v>
      </c>
      <c r="D5558" s="6">
        <f t="shared" si="481"/>
        <v>2.6879518941653078E-3</v>
      </c>
      <c r="E5558" s="6">
        <f t="shared" si="482"/>
        <v>1.7811723989952879E-3</v>
      </c>
      <c r="F5558" s="6">
        <f>B$6+B$7*E5554+B$8*(H5557*100)^2</f>
        <v>1.062857218987151</v>
      </c>
      <c r="G5558" s="18">
        <v>9.368442840457146E-3</v>
      </c>
      <c r="H5558" s="9">
        <f t="shared" si="477"/>
        <v>1.0309496685033422E-2</v>
      </c>
      <c r="I5558" s="8">
        <f t="shared" si="476"/>
        <v>9.4105384457627596E-4</v>
      </c>
      <c r="J5558" s="11">
        <f t="shared" si="478"/>
        <v>0.10044933406781142</v>
      </c>
      <c r="K5558" s="11">
        <f t="shared" si="479"/>
        <v>4.4382921640149231E-3</v>
      </c>
      <c r="AC5558" s="15"/>
      <c r="AD5558" s="16"/>
    </row>
    <row r="5559" spans="1:30" x14ac:dyDescent="0.3">
      <c r="A5559" s="21">
        <v>44580</v>
      </c>
      <c r="B5559" s="22">
        <v>-9.6544564773424352E-3</v>
      </c>
      <c r="C5559" s="9">
        <f t="shared" si="480"/>
        <v>-4.6254456477342436E-2</v>
      </c>
      <c r="D5559" s="6">
        <f t="shared" si="481"/>
        <v>2.1394747440143655E-3</v>
      </c>
      <c r="E5559" s="6">
        <f t="shared" si="482"/>
        <v>2.6879518941653078E-3</v>
      </c>
      <c r="F5559" s="6">
        <f>B$6+B$7*E5554+B$8*(H5558*100)^2</f>
        <v>0.98639499847869483</v>
      </c>
      <c r="G5559" s="18">
        <v>8.3918175858431424E-3</v>
      </c>
      <c r="H5559" s="9">
        <f t="shared" si="477"/>
        <v>9.9317420349035197E-3</v>
      </c>
      <c r="I5559" s="8">
        <f t="shared" si="476"/>
        <v>1.5399244490603772E-3</v>
      </c>
      <c r="J5559" s="11">
        <f t="shared" si="478"/>
        <v>0.18350308896825931</v>
      </c>
      <c r="K5559" s="11">
        <f t="shared" si="479"/>
        <v>1.342796994903539E-2</v>
      </c>
      <c r="AC5559" s="15"/>
      <c r="AD5559" s="16"/>
    </row>
    <row r="5560" spans="1:30" x14ac:dyDescent="0.3">
      <c r="A5560" s="21">
        <v>44581</v>
      </c>
      <c r="B5560" s="22">
        <v>-8.9831309823505071E-3</v>
      </c>
      <c r="C5560" s="9">
        <f t="shared" si="480"/>
        <v>-4.5583130982350506E-2</v>
      </c>
      <c r="D5560" s="6">
        <f t="shared" si="481"/>
        <v>2.0778218301541226E-3</v>
      </c>
      <c r="E5560" s="6">
        <f t="shared" si="482"/>
        <v>2.1394747440143655E-3</v>
      </c>
      <c r="F5560" s="6">
        <f>B$6+B$7*E5554+B$8*(H5559*100)^2</f>
        <v>0.91624091116218653</v>
      </c>
      <c r="G5560" s="18">
        <v>1.5598815369627365E-2</v>
      </c>
      <c r="H5560" s="9">
        <f t="shared" si="477"/>
        <v>9.5720473837219728E-3</v>
      </c>
      <c r="I5560" s="8">
        <f t="shared" si="476"/>
        <v>6.0267679859053926E-3</v>
      </c>
      <c r="J5560" s="11">
        <f t="shared" si="478"/>
        <v>0.38636062054046633</v>
      </c>
      <c r="K5560" s="11">
        <f t="shared" si="479"/>
        <v>0.14127376731811125</v>
      </c>
      <c r="AC5560" s="15"/>
      <c r="AD5560" s="16"/>
    </row>
    <row r="5561" spans="1:30" x14ac:dyDescent="0.3">
      <c r="A5561" s="21">
        <v>44582</v>
      </c>
      <c r="B5561" s="22">
        <v>-1.3047867392374344E-2</v>
      </c>
      <c r="C5561" s="9">
        <f t="shared" si="480"/>
        <v>-4.9647867392374347E-2</v>
      </c>
      <c r="D5561" s="6">
        <f t="shared" si="481"/>
        <v>2.4649107366107878E-3</v>
      </c>
      <c r="E5561" s="6">
        <f t="shared" si="482"/>
        <v>2.0778218301541226E-3</v>
      </c>
      <c r="F5561" s="6">
        <f>B$6+B$7*E5554+B$8*(H5560*100)^2</f>
        <v>0.85187453604929009</v>
      </c>
      <c r="G5561" s="18">
        <v>1.1094509045520133E-2</v>
      </c>
      <c r="H5561" s="9">
        <f t="shared" si="477"/>
        <v>9.2297049576315834E-3</v>
      </c>
      <c r="I5561" s="8">
        <f t="shared" si="476"/>
        <v>1.86480408788855E-3</v>
      </c>
      <c r="J5561" s="11">
        <f t="shared" si="478"/>
        <v>0.16808351593003043</v>
      </c>
      <c r="K5561" s="11">
        <f t="shared" si="479"/>
        <v>1.8020514818315236E-2</v>
      </c>
      <c r="AC5561" s="15"/>
      <c r="AD5561" s="16"/>
    </row>
    <row r="5562" spans="1:30" x14ac:dyDescent="0.3">
      <c r="A5562" s="21">
        <v>44585</v>
      </c>
      <c r="B5562" s="22">
        <v>2.88879969049698E-3</v>
      </c>
      <c r="C5562" s="9">
        <f t="shared" si="480"/>
        <v>-3.3711200309503017E-2</v>
      </c>
      <c r="D5562" s="6">
        <f t="shared" si="481"/>
        <v>1.1364450263074363E-3</v>
      </c>
      <c r="E5562" s="6">
        <f t="shared" si="482"/>
        <v>2.4649107366107878E-3</v>
      </c>
      <c r="F5562" s="6">
        <f>B$6+B$7*E5554+B$8*(H5561*100)^2</f>
        <v>0.7928183868832076</v>
      </c>
      <c r="G5562" s="18">
        <v>2.9992246574366558E-2</v>
      </c>
      <c r="H5562" s="9">
        <f t="shared" si="477"/>
        <v>8.9040349667058663E-3</v>
      </c>
      <c r="I5562" s="8">
        <f t="shared" si="476"/>
        <v>2.1088211607660692E-2</v>
      </c>
      <c r="J5562" s="11">
        <f t="shared" si="478"/>
        <v>0.70312210708764078</v>
      </c>
      <c r="K5562" s="11">
        <f t="shared" si="479"/>
        <v>1.1539538695207066</v>
      </c>
      <c r="AC5562" s="15"/>
      <c r="AD5562" s="16"/>
    </row>
    <row r="5563" spans="1:30" x14ac:dyDescent="0.3">
      <c r="A5563" s="21">
        <v>44586</v>
      </c>
      <c r="B5563" s="22">
        <v>-1.9448698896202224E-3</v>
      </c>
      <c r="C5563" s="9">
        <f t="shared" si="480"/>
        <v>-3.854486988962022E-2</v>
      </c>
      <c r="D5563" s="6">
        <f t="shared" si="481"/>
        <v>1.4857069948077514E-3</v>
      </c>
      <c r="E5563" s="6">
        <f t="shared" si="482"/>
        <v>1.1364450263074363E-3</v>
      </c>
      <c r="F5563" s="6">
        <f>B$6+B$7*E5554+B$8*(H5562*100)^2</f>
        <v>0.73863437002332655</v>
      </c>
      <c r="G5563" s="18">
        <v>2.1746750787091922E-2</v>
      </c>
      <c r="H5563" s="9">
        <f t="shared" si="477"/>
        <v>8.5943840385645249E-3</v>
      </c>
      <c r="I5563" s="8">
        <f t="shared" si="476"/>
        <v>1.3152366748527397E-2</v>
      </c>
      <c r="J5563" s="11">
        <f t="shared" si="478"/>
        <v>0.60479686723288162</v>
      </c>
      <c r="K5563" s="11">
        <f t="shared" si="479"/>
        <v>0.60198892822567363</v>
      </c>
      <c r="AC5563" s="15"/>
      <c r="AD5563" s="16"/>
    </row>
    <row r="5564" spans="1:30" x14ac:dyDescent="0.3">
      <c r="A5564" s="21">
        <v>44587</v>
      </c>
      <c r="B5564" s="22">
        <v>-3.7870218846533738E-3</v>
      </c>
      <c r="C5564" s="9">
        <f t="shared" si="480"/>
        <v>-4.0387021884653374E-2</v>
      </c>
      <c r="D5564" s="6">
        <f t="shared" si="481"/>
        <v>1.6311115367114706E-3</v>
      </c>
      <c r="E5564" s="6">
        <f t="shared" si="482"/>
        <v>1.4857069948077514E-3</v>
      </c>
      <c r="F5564" s="6">
        <f>B$6+B$7*E5554+B$8*(H5563*100)^2</f>
        <v>0.68892053455438607</v>
      </c>
      <c r="G5564" s="18">
        <v>1.8218014522961113E-2</v>
      </c>
      <c r="H5564" s="9">
        <f t="shared" si="477"/>
        <v>8.300123701213049E-3</v>
      </c>
      <c r="I5564" s="8">
        <f t="shared" si="476"/>
        <v>9.9178908217480641E-3</v>
      </c>
      <c r="J5564" s="11">
        <f t="shared" si="478"/>
        <v>0.5444002039436312</v>
      </c>
      <c r="K5564" s="11">
        <f t="shared" si="479"/>
        <v>0.40876830134855746</v>
      </c>
      <c r="AC5564" s="15"/>
      <c r="AD5564" s="16"/>
    </row>
    <row r="5565" spans="1:30" x14ac:dyDescent="0.3">
      <c r="A5565" s="21">
        <v>44588</v>
      </c>
      <c r="B5565" s="22">
        <v>-2.1392403125884574E-4</v>
      </c>
      <c r="C5565" s="9">
        <f t="shared" si="480"/>
        <v>-3.6813924031258848E-2</v>
      </c>
      <c r="D5565" s="6">
        <f t="shared" si="481"/>
        <v>1.3552650025792977E-3</v>
      </c>
      <c r="E5565" s="6">
        <f t="shared" si="482"/>
        <v>1.6311115367114706E-3</v>
      </c>
      <c r="F5565" s="6">
        <f>B$6+B$7*E5554+B$8*(H5564*100)^2</f>
        <v>0.64330809051163296</v>
      </c>
      <c r="G5565" s="18">
        <v>1.6200634182936841E-2</v>
      </c>
      <c r="H5565" s="9">
        <f t="shared" si="477"/>
        <v>8.0206489170866532E-3</v>
      </c>
      <c r="I5565" s="8">
        <f t="shared" si="476"/>
        <v>8.1799852658501881E-3</v>
      </c>
      <c r="J5565" s="11">
        <f t="shared" si="478"/>
        <v>0.50491759603248598</v>
      </c>
      <c r="K5565" s="11">
        <f t="shared" si="479"/>
        <v>0.31683471016465647</v>
      </c>
      <c r="AC5565" s="15"/>
      <c r="AD5565" s="16"/>
    </row>
    <row r="5566" spans="1:30" x14ac:dyDescent="0.3">
      <c r="A5566" s="21">
        <v>44589</v>
      </c>
      <c r="B5566" s="22">
        <v>1.6395148494377662E-2</v>
      </c>
      <c r="C5566" s="9">
        <f t="shared" si="480"/>
        <v>-2.0204851505622339E-2</v>
      </c>
      <c r="D5566" s="6">
        <f t="shared" si="481"/>
        <v>4.0823602436424931E-4</v>
      </c>
      <c r="E5566" s="6">
        <f t="shared" si="482"/>
        <v>1.3552650025792977E-3</v>
      </c>
      <c r="F5566" s="6">
        <f>B$6+B$7*E5554+B$8*(H5565*100)^2</f>
        <v>0.60145867310240708</v>
      </c>
      <c r="G5566" s="18">
        <v>1.6335358945330773E-2</v>
      </c>
      <c r="H5566" s="9">
        <f t="shared" si="477"/>
        <v>7.7553766710741203E-3</v>
      </c>
      <c r="I5566" s="8">
        <f t="shared" si="476"/>
        <v>8.579982274256652E-3</v>
      </c>
      <c r="J5566" s="11">
        <f t="shared" si="478"/>
        <v>0.52523989849082053</v>
      </c>
      <c r="K5566" s="11">
        <f t="shared" si="479"/>
        <v>0.36138130519287137</v>
      </c>
      <c r="AC5566" s="15"/>
      <c r="AD5566" s="16"/>
    </row>
    <row r="5567" spans="1:30" x14ac:dyDescent="0.3">
      <c r="A5567" s="21">
        <v>44592</v>
      </c>
      <c r="B5567" s="22">
        <v>1.1635005816460103E-2</v>
      </c>
      <c r="C5567" s="9">
        <f t="shared" si="480"/>
        <v>-2.4964994183539896E-2</v>
      </c>
      <c r="D5567" s="6">
        <f t="shared" si="481"/>
        <v>6.2325093458418088E-4</v>
      </c>
      <c r="E5567" s="6">
        <f t="shared" si="482"/>
        <v>4.0823602436424931E-4</v>
      </c>
      <c r="F5567" s="6">
        <f>B$6+B$7*E5554+B$8*(H5566*100)^2</f>
        <v>0.5630618326294422</v>
      </c>
      <c r="G5567" s="18">
        <v>1.0831530335112154E-2</v>
      </c>
      <c r="H5567" s="9">
        <f t="shared" si="477"/>
        <v>7.5037446160529887E-3</v>
      </c>
      <c r="I5567" s="8">
        <f t="shared" si="476"/>
        <v>3.3277857190591653E-3</v>
      </c>
      <c r="J5567" s="11">
        <f t="shared" si="478"/>
        <v>0.3072313529207974</v>
      </c>
      <c r="K5567" s="11">
        <f t="shared" si="479"/>
        <v>7.6424161101747323E-2</v>
      </c>
      <c r="AC5567" s="15"/>
      <c r="AD5567" s="16"/>
    </row>
    <row r="5568" spans="1:30" x14ac:dyDescent="0.3">
      <c r="A5568" s="21">
        <v>44593</v>
      </c>
      <c r="B5568" s="22">
        <v>7.7513899534153042E-3</v>
      </c>
      <c r="C5568" s="9">
        <f t="shared" si="480"/>
        <v>-2.8848610046584698E-2</v>
      </c>
      <c r="D5568" s="6">
        <f t="shared" si="481"/>
        <v>8.3224230161990762E-4</v>
      </c>
      <c r="E5568" s="6">
        <f t="shared" si="482"/>
        <v>6.2325093458418088E-4</v>
      </c>
      <c r="F5568" s="6">
        <f>B$6+B$7*E5554+B$8*(H5567*100)^2</f>
        <v>0.52783273149549692</v>
      </c>
      <c r="G5568" s="18">
        <v>8.1415206561951357E-3</v>
      </c>
      <c r="H5568" s="9">
        <f t="shared" si="477"/>
        <v>7.2652097801474179E-3</v>
      </c>
      <c r="I5568" s="8">
        <f t="shared" si="476"/>
        <v>8.7631087604771781E-4</v>
      </c>
      <c r="J5568" s="11">
        <f t="shared" si="478"/>
        <v>0.10763479122059411</v>
      </c>
      <c r="K5568" s="11">
        <f t="shared" si="479"/>
        <v>6.7376189742021086E-3</v>
      </c>
      <c r="AC5568" s="15"/>
      <c r="AD5568" s="16"/>
    </row>
    <row r="5569" spans="1:30" x14ac:dyDescent="0.3">
      <c r="A5569" s="21">
        <v>44594</v>
      </c>
      <c r="B5569" s="22">
        <v>6.3093391981635149E-3</v>
      </c>
      <c r="C5569" s="9">
        <f t="shared" si="480"/>
        <v>-3.0290660801836487E-2</v>
      </c>
      <c r="D5569" s="6">
        <f t="shared" si="481"/>
        <v>9.1752413181191345E-4</v>
      </c>
      <c r="E5569" s="6">
        <f t="shared" si="482"/>
        <v>8.3224230161990762E-4</v>
      </c>
      <c r="F5569" s="6">
        <f>B$6+B$7*E5554+B$8*(H5568*100)^2</f>
        <v>0.49551003120510212</v>
      </c>
      <c r="G5569" s="18">
        <v>6.1935701331399069E-3</v>
      </c>
      <c r="H5569" s="9">
        <f t="shared" si="477"/>
        <v>7.0392473404839399E-3</v>
      </c>
      <c r="I5569" s="8">
        <f t="shared" si="476"/>
        <v>8.4567720734403298E-4</v>
      </c>
      <c r="J5569" s="11">
        <f t="shared" si="478"/>
        <v>0.13654115302886002</v>
      </c>
      <c r="K5569" s="11">
        <f t="shared" si="479"/>
        <v>7.8521265407971441E-3</v>
      </c>
      <c r="AC5569" s="15"/>
      <c r="AD5569" s="16"/>
    </row>
    <row r="5570" spans="1:30" x14ac:dyDescent="0.3">
      <c r="A5570" s="21">
        <v>44595</v>
      </c>
      <c r="B5570" s="22">
        <v>-1.4650089332484597E-2</v>
      </c>
      <c r="C5570" s="9">
        <f t="shared" si="480"/>
        <v>-5.1250089332484594E-2</v>
      </c>
      <c r="D5570" s="6">
        <f t="shared" si="481"/>
        <v>2.6265716565876513E-3</v>
      </c>
      <c r="E5570" s="6">
        <f t="shared" si="482"/>
        <v>9.1752413181191345E-4</v>
      </c>
      <c r="F5570" s="6">
        <f>B$6+B$7*E5554+B$8*(H5569*100)^2</f>
        <v>0.46585395368866495</v>
      </c>
      <c r="G5570" s="18">
        <v>6.7761353444389548E-3</v>
      </c>
      <c r="H5570" s="9">
        <f t="shared" si="477"/>
        <v>6.825349468625507E-3</v>
      </c>
      <c r="I5570" s="8">
        <f t="shared" si="476"/>
        <v>4.9214124186552216E-5</v>
      </c>
      <c r="J5570" s="11">
        <f t="shared" si="478"/>
        <v>7.2628602713700682E-3</v>
      </c>
      <c r="K5570" s="11">
        <f t="shared" si="479"/>
        <v>2.6121234049991671E-5</v>
      </c>
      <c r="AC5570" s="15"/>
      <c r="AD5570" s="16"/>
    </row>
    <row r="5571" spans="1:30" x14ac:dyDescent="0.3">
      <c r="A5571" s="21">
        <v>44596</v>
      </c>
      <c r="B5571" s="22">
        <v>-6.103020372022097E-4</v>
      </c>
      <c r="C5571" s="9">
        <f t="shared" si="480"/>
        <v>-3.7210302037202207E-2</v>
      </c>
      <c r="D5571" s="6">
        <f t="shared" si="481"/>
        <v>1.3846065776998147E-3</v>
      </c>
      <c r="E5571" s="6">
        <f t="shared" si="482"/>
        <v>2.6265716565876513E-3</v>
      </c>
      <c r="F5571" s="6">
        <f>B$6+B$7*E5554+B$8*(H5570*100)^2</f>
        <v>0.43864450256733373</v>
      </c>
      <c r="G5571" s="18">
        <v>1.0026202453107409E-2</v>
      </c>
      <c r="H5571" s="9">
        <f t="shared" si="477"/>
        <v>6.6230242530684854E-3</v>
      </c>
      <c r="I5571" s="8">
        <f t="shared" si="476"/>
        <v>3.4031782000389236E-3</v>
      </c>
      <c r="J5571" s="11">
        <f t="shared" si="478"/>
        <v>0.33942843424074093</v>
      </c>
      <c r="K5571" s="11">
        <f t="shared" si="479"/>
        <v>9.9190706049892885E-2</v>
      </c>
      <c r="AC5571" s="15"/>
      <c r="AD5571" s="16"/>
    </row>
    <row r="5572" spans="1:30" x14ac:dyDescent="0.3">
      <c r="A5572" s="21">
        <v>44599</v>
      </c>
      <c r="B5572" s="22">
        <v>3.9629746850070696E-5</v>
      </c>
      <c r="C5572" s="9">
        <f t="shared" si="480"/>
        <v>-3.6560370253149933E-2</v>
      </c>
      <c r="D5572" s="6">
        <f t="shared" si="481"/>
        <v>1.3366606730474105E-3</v>
      </c>
      <c r="E5572" s="6">
        <f t="shared" si="482"/>
        <v>1.3846065776998147E-3</v>
      </c>
      <c r="F5572" s="6">
        <f>B$6+B$7*E5554+B$8*(H5571*100)^2</f>
        <v>0.41367983116351242</v>
      </c>
      <c r="G5572" s="18">
        <v>6.5560263491790663E-3</v>
      </c>
      <c r="H5572" s="9">
        <f t="shared" si="477"/>
        <v>6.4317947041514969E-3</v>
      </c>
      <c r="I5572" s="8">
        <f t="shared" si="476"/>
        <v>1.2423164502756937E-4</v>
      </c>
      <c r="J5572" s="11">
        <f t="shared" si="478"/>
        <v>1.8949229062071332E-2</v>
      </c>
      <c r="K5572" s="11">
        <f t="shared" si="479"/>
        <v>1.8417144305571398E-4</v>
      </c>
      <c r="AC5572" s="15"/>
      <c r="AD5572" s="16"/>
    </row>
    <row r="5573" spans="1:30" x14ac:dyDescent="0.3">
      <c r="A5573" s="21">
        <v>44600</v>
      </c>
      <c r="B5573" s="22">
        <v>1.0535370201869858E-2</v>
      </c>
      <c r="C5573" s="9">
        <f t="shared" si="480"/>
        <v>-2.6064629798130144E-2</v>
      </c>
      <c r="D5573" s="6">
        <f t="shared" si="481"/>
        <v>6.7936492651357388E-4</v>
      </c>
      <c r="E5573" s="6">
        <f t="shared" si="482"/>
        <v>1.3366606730474105E-3</v>
      </c>
      <c r="F5573" s="6">
        <f>B$6+B$7*E5554+B$8*(H5572*100)^2</f>
        <v>0.39077474515050631</v>
      </c>
      <c r="G5573" s="18">
        <v>7.3539514027748032E-3</v>
      </c>
      <c r="H5573" s="9">
        <f t="shared" si="477"/>
        <v>6.2511978464171673E-3</v>
      </c>
      <c r="I5573" s="8">
        <f t="shared" si="476"/>
        <v>1.1027535563576359E-3</v>
      </c>
      <c r="J5573" s="11">
        <f t="shared" si="478"/>
        <v>0.14995388138430496</v>
      </c>
      <c r="K5573" s="11">
        <f t="shared" si="479"/>
        <v>1.3942085929701697E-2</v>
      </c>
      <c r="AC5573" s="15"/>
      <c r="AD5573" s="16"/>
    </row>
    <row r="5574" spans="1:30" x14ac:dyDescent="0.3">
      <c r="A5574" s="21">
        <v>44601</v>
      </c>
      <c r="B5574" s="22">
        <v>8.5715460750868666E-3</v>
      </c>
      <c r="C5574" s="9">
        <f t="shared" si="480"/>
        <v>-2.8028453924913134E-2</v>
      </c>
      <c r="D5574" s="6">
        <f t="shared" si="481"/>
        <v>7.8559422942097844E-4</v>
      </c>
      <c r="E5574" s="6">
        <f t="shared" si="482"/>
        <v>6.7936492651357388E-4</v>
      </c>
      <c r="F5574" s="6">
        <f>B$6+B$7*E5554+B$8*(H5573*100)^2</f>
        <v>0.3697593287335732</v>
      </c>
      <c r="G5574" s="18">
        <v>5.3726079587730147E-3</v>
      </c>
      <c r="H5574" s="9">
        <f t="shared" si="477"/>
        <v>6.0807839028662516E-3</v>
      </c>
      <c r="I5574" s="8">
        <f t="shared" si="476"/>
        <v>7.0817594409323687E-4</v>
      </c>
      <c r="J5574" s="11">
        <f t="shared" si="478"/>
        <v>0.13181232457820516</v>
      </c>
      <c r="K5574" s="11">
        <f t="shared" si="479"/>
        <v>7.3588839496359082E-3</v>
      </c>
      <c r="AC5574" s="15"/>
      <c r="AD5574" s="16"/>
    </row>
    <row r="5575" spans="1:30" x14ac:dyDescent="0.3">
      <c r="A5575" s="21">
        <v>44602</v>
      </c>
      <c r="B5575" s="22">
        <v>-1.4828362292339217E-2</v>
      </c>
      <c r="C5575" s="9">
        <f t="shared" si="480"/>
        <v>-5.1428362292339214E-2</v>
      </c>
      <c r="D5575" s="6">
        <f t="shared" si="481"/>
        <v>2.6448764480720981E-3</v>
      </c>
      <c r="E5575" s="6">
        <f t="shared" si="482"/>
        <v>7.8559422942097844E-4</v>
      </c>
      <c r="F5575" s="6">
        <f>B$6+B$7*E5554+B$8*(H5574*100)^2</f>
        <v>0.35047768417103714</v>
      </c>
      <c r="G5575" s="18">
        <v>1.2140573438969241E-2</v>
      </c>
      <c r="H5575" s="9">
        <f t="shared" si="477"/>
        <v>5.9201155746407275E-3</v>
      </c>
      <c r="I5575" s="8">
        <f t="shared" ref="I5575:I5638" si="483">SQRT((G5575-H5575)^2)</f>
        <v>6.2204578643285137E-3</v>
      </c>
      <c r="J5575" s="11">
        <f t="shared" si="478"/>
        <v>0.51236936176028292</v>
      </c>
      <c r="K5575" s="11">
        <f t="shared" si="479"/>
        <v>0.33253545587501465</v>
      </c>
      <c r="AC5575" s="15"/>
      <c r="AD5575" s="16"/>
    </row>
    <row r="5576" spans="1:30" x14ac:dyDescent="0.3">
      <c r="A5576" s="21">
        <v>44603</v>
      </c>
      <c r="B5576" s="22">
        <v>-1.4391039435257342E-2</v>
      </c>
      <c r="C5576" s="9">
        <f t="shared" si="480"/>
        <v>-5.0991039435257346E-2</v>
      </c>
      <c r="D5576" s="6">
        <f t="shared" si="481"/>
        <v>2.6000861026879698E-3</v>
      </c>
      <c r="E5576" s="6">
        <f t="shared" si="482"/>
        <v>2.6448764480720981E-3</v>
      </c>
      <c r="F5576" s="6">
        <f>B$6+B$7*E5576+B$8*(G5575*100)^2</f>
        <v>1.3636289179111292</v>
      </c>
      <c r="G5576" s="18">
        <v>1.2864349377282657E-2</v>
      </c>
      <c r="H5576" s="9">
        <f t="shared" ref="H5576:H5639" si="484">SQRT(F5576)/100</f>
        <v>1.167745228168854E-2</v>
      </c>
      <c r="I5576" s="8">
        <f t="shared" si="483"/>
        <v>1.1868970955941169E-3</v>
      </c>
      <c r="J5576" s="11">
        <f t="shared" ref="J5576:J5639" si="485">ABS(G5576-H5576)/G5576</f>
        <v>9.2262504755201688E-2</v>
      </c>
      <c r="K5576" s="11">
        <f t="shared" ref="K5576:K5639" si="486">G5576/H5576-LN(G5576/H5576)-1</f>
        <v>4.8400280879550284E-3</v>
      </c>
      <c r="AC5576" s="15"/>
      <c r="AD5576" s="16"/>
    </row>
    <row r="5577" spans="1:30" x14ac:dyDescent="0.3">
      <c r="A5577" s="21">
        <v>44606</v>
      </c>
      <c r="B5577" s="22">
        <v>-4.9603630263130834E-3</v>
      </c>
      <c r="C5577" s="9">
        <f t="shared" si="480"/>
        <v>-4.1560363026313087E-2</v>
      </c>
      <c r="D5577" s="6">
        <f t="shared" si="481"/>
        <v>1.7272637748789318E-3</v>
      </c>
      <c r="E5577" s="6">
        <f t="shared" si="482"/>
        <v>2.6000861026879698E-3</v>
      </c>
      <c r="F5577" s="6">
        <f>B$6+B$7*E5576+B$8*(H5576*100)^2</f>
        <v>1.262422872651815</v>
      </c>
      <c r="G5577" s="18">
        <v>9.1348541584532882E-3</v>
      </c>
      <c r="H5577" s="9">
        <f t="shared" si="484"/>
        <v>1.1235759309685371E-2</v>
      </c>
      <c r="I5577" s="8">
        <f t="shared" si="483"/>
        <v>2.1009051512320825E-3</v>
      </c>
      <c r="J5577" s="11">
        <f t="shared" si="485"/>
        <v>0.22998781532685217</v>
      </c>
      <c r="K5577" s="11">
        <f t="shared" si="486"/>
        <v>2.0020447110314477E-2</v>
      </c>
      <c r="AC5577" s="15"/>
      <c r="AD5577" s="16"/>
    </row>
    <row r="5578" spans="1:30" x14ac:dyDescent="0.3">
      <c r="A5578" s="21">
        <v>44607</v>
      </c>
      <c r="B5578" s="22">
        <v>1.2153636697465839E-2</v>
      </c>
      <c r="C5578" s="9">
        <f t="shared" si="480"/>
        <v>-2.4446363302534163E-2</v>
      </c>
      <c r="D5578" s="6">
        <f t="shared" si="481"/>
        <v>5.9762467871948908E-4</v>
      </c>
      <c r="E5578" s="6">
        <f t="shared" si="482"/>
        <v>1.7272637748789318E-3</v>
      </c>
      <c r="F5578" s="6">
        <f>B$6+B$7*E5576+B$8*(H5577*100)^2</f>
        <v>1.1695663261263944</v>
      </c>
      <c r="G5578" s="18">
        <v>6.1559766002035271E-3</v>
      </c>
      <c r="H5578" s="9">
        <f t="shared" si="484"/>
        <v>1.0814648982405275E-2</v>
      </c>
      <c r="I5578" s="8">
        <f t="shared" si="483"/>
        <v>4.6586723822017477E-3</v>
      </c>
      <c r="J5578" s="11">
        <f t="shared" si="485"/>
        <v>0.7567722694150143</v>
      </c>
      <c r="K5578" s="11">
        <f t="shared" si="486"/>
        <v>0.13270393030153382</v>
      </c>
      <c r="AC5578" s="15"/>
      <c r="AD5578" s="16"/>
    </row>
    <row r="5579" spans="1:30" x14ac:dyDescent="0.3">
      <c r="A5579" s="21">
        <v>44608</v>
      </c>
      <c r="B5579" s="22">
        <v>-1.5608666166859657E-3</v>
      </c>
      <c r="C5579" s="9">
        <f t="shared" si="480"/>
        <v>-3.8160866616685968E-2</v>
      </c>
      <c r="D5579" s="6">
        <f t="shared" si="481"/>
        <v>1.4562517409364975E-3</v>
      </c>
      <c r="E5579" s="6">
        <f t="shared" si="482"/>
        <v>5.9762467871948908E-4</v>
      </c>
      <c r="F5579" s="6">
        <f>B$6+B$7*E5576+B$8*(H5578*100)^2</f>
        <v>1.084370444689321</v>
      </c>
      <c r="G5579" s="18">
        <v>8.4629657597710319E-3</v>
      </c>
      <c r="H5579" s="9">
        <f t="shared" si="484"/>
        <v>1.0413310927314718E-2</v>
      </c>
      <c r="I5579" s="8">
        <f t="shared" si="483"/>
        <v>1.9503451675436864E-3</v>
      </c>
      <c r="J5579" s="11">
        <f t="shared" si="485"/>
        <v>0.23045646442464793</v>
      </c>
      <c r="K5579" s="11">
        <f t="shared" si="486"/>
        <v>2.0091736969028995E-2</v>
      </c>
      <c r="AC5579" s="15"/>
      <c r="AD5579" s="16"/>
    </row>
    <row r="5580" spans="1:30" x14ac:dyDescent="0.3">
      <c r="A5580" s="21">
        <v>44609</v>
      </c>
      <c r="B5580" s="22">
        <v>-1.7972224444164964E-2</v>
      </c>
      <c r="C5580" s="9">
        <f t="shared" si="480"/>
        <v>-5.4572224444164964E-2</v>
      </c>
      <c r="D5580" s="6">
        <f t="shared" si="481"/>
        <v>2.9781276807843162E-3</v>
      </c>
      <c r="E5580" s="6">
        <f t="shared" si="482"/>
        <v>1.4562517409364975E-3</v>
      </c>
      <c r="F5580" s="6">
        <f>B$6+B$7*E5576+B$8*(H5579*100)^2</f>
        <v>1.0062032234708063</v>
      </c>
      <c r="G5580" s="18">
        <v>8.3690751612442108E-3</v>
      </c>
      <c r="H5580" s="9">
        <f t="shared" si="484"/>
        <v>1.0030968165988797E-2</v>
      </c>
      <c r="I5580" s="8">
        <f t="shared" si="483"/>
        <v>1.661893004744586E-3</v>
      </c>
      <c r="J5580" s="11">
        <f t="shared" si="485"/>
        <v>0.19857546655101568</v>
      </c>
      <c r="K5580" s="11">
        <f t="shared" si="486"/>
        <v>1.5457508841331347E-2</v>
      </c>
      <c r="AC5580" s="15"/>
      <c r="AD5580" s="16"/>
    </row>
    <row r="5581" spans="1:30" x14ac:dyDescent="0.3">
      <c r="A5581" s="21">
        <v>44610</v>
      </c>
      <c r="B5581" s="22">
        <v>-6.8094265052903395E-3</v>
      </c>
      <c r="C5581" s="9">
        <f t="shared" si="480"/>
        <v>-4.3409426505290338E-2</v>
      </c>
      <c r="D5581" s="6">
        <f t="shared" si="481"/>
        <v>1.8843783095182033E-3</v>
      </c>
      <c r="E5581" s="6">
        <f t="shared" si="482"/>
        <v>2.9781276807843162E-3</v>
      </c>
      <c r="F5581" s="6">
        <f>B$6+B$7*E5576+B$8*(H5580*100)^2</f>
        <v>0.93448479800281881</v>
      </c>
      <c r="G5581" s="18">
        <v>7.7633057528777435E-3</v>
      </c>
      <c r="H5581" s="9">
        <f t="shared" si="484"/>
        <v>9.6668753897152255E-3</v>
      </c>
      <c r="I5581" s="8">
        <f t="shared" si="483"/>
        <v>1.903569636837482E-3</v>
      </c>
      <c r="J5581" s="11">
        <f t="shared" si="485"/>
        <v>0.24520091020914081</v>
      </c>
      <c r="K5581" s="11">
        <f t="shared" si="486"/>
        <v>2.2380145479219626E-2</v>
      </c>
      <c r="AC5581" s="15"/>
      <c r="AD5581" s="16"/>
    </row>
    <row r="5582" spans="1:30" x14ac:dyDescent="0.3">
      <c r="A5582" s="21">
        <v>44614</v>
      </c>
      <c r="B5582" s="22">
        <v>-1.4261481050036757E-2</v>
      </c>
      <c r="C5582" s="9">
        <f t="shared" si="480"/>
        <v>-5.086148105003676E-2</v>
      </c>
      <c r="D5582" s="6">
        <f t="shared" si="481"/>
        <v>2.5868902546032483E-3</v>
      </c>
      <c r="E5582" s="6">
        <f t="shared" si="482"/>
        <v>1.8843783095182033E-3</v>
      </c>
      <c r="F5582" s="6">
        <f>B$6+B$7*E5576+B$8*(H5581*100)^2</f>
        <v>0.86868314263594049</v>
      </c>
      <c r="G5582" s="18">
        <v>1.2297163860020388E-2</v>
      </c>
      <c r="H5582" s="9">
        <f t="shared" si="484"/>
        <v>9.320317283418738E-3</v>
      </c>
      <c r="I5582" s="8">
        <f t="shared" si="483"/>
        <v>2.9768465766016501E-3</v>
      </c>
      <c r="J5582" s="11">
        <f t="shared" si="485"/>
        <v>0.24207586484878429</v>
      </c>
      <c r="K5582" s="11">
        <f t="shared" si="486"/>
        <v>4.2221282023138462E-2</v>
      </c>
      <c r="AC5582" s="15"/>
      <c r="AD5582" s="16"/>
    </row>
    <row r="5583" spans="1:30" x14ac:dyDescent="0.3">
      <c r="A5583" s="21">
        <v>44615</v>
      </c>
      <c r="B5583" s="22">
        <v>-1.3932759585199095E-2</v>
      </c>
      <c r="C5583" s="9">
        <f t="shared" ref="C5583:C5646" si="487">B5583-B$5</f>
        <v>-5.0532759585199094E-2</v>
      </c>
      <c r="D5583" s="6">
        <f t="shared" ref="D5583:D5646" si="488">C5583^2</f>
        <v>2.5535597912955308E-3</v>
      </c>
      <c r="E5583" s="6">
        <f t="shared" si="482"/>
        <v>2.5868902546032483E-3</v>
      </c>
      <c r="F5583" s="6">
        <f>B$6+B$7*E5576+B$8*(H5582*100)^2</f>
        <v>0.80831012383682932</v>
      </c>
      <c r="G5583" s="18">
        <v>1.2145246889052788E-2</v>
      </c>
      <c r="H5583" s="9">
        <f t="shared" si="484"/>
        <v>8.9906068974059221E-3</v>
      </c>
      <c r="I5583" s="8">
        <f t="shared" si="483"/>
        <v>3.1546399916468661E-3</v>
      </c>
      <c r="J5583" s="11">
        <f t="shared" si="485"/>
        <v>0.25974276360658632</v>
      </c>
      <c r="K5583" s="11">
        <f t="shared" si="486"/>
        <v>5.0124225785658894E-2</v>
      </c>
      <c r="AC5583" s="15"/>
      <c r="AD5583" s="16"/>
    </row>
    <row r="5584" spans="1:30" x14ac:dyDescent="0.3">
      <c r="A5584" s="21">
        <v>44616</v>
      </c>
      <c r="B5584" s="22">
        <v>2.7749422631934508E-3</v>
      </c>
      <c r="C5584" s="9">
        <f t="shared" si="487"/>
        <v>-3.3825057736806552E-2</v>
      </c>
      <c r="D5584" s="6">
        <f t="shared" si="488"/>
        <v>1.1441345308982967E-3</v>
      </c>
      <c r="E5584" s="6">
        <f t="shared" ref="E5584:E5647" si="489">D5583</f>
        <v>2.5535597912955308E-3</v>
      </c>
      <c r="F5584" s="6">
        <f>B$6+B$7*E5576+B$8*(H5583*100)^2</f>
        <v>0.75291787908864494</v>
      </c>
      <c r="G5584" s="18">
        <v>2.3347284461752445E-2</v>
      </c>
      <c r="H5584" s="9">
        <f t="shared" si="484"/>
        <v>8.6770840671774353E-3</v>
      </c>
      <c r="I5584" s="8">
        <f t="shared" si="483"/>
        <v>1.4670200394575009E-2</v>
      </c>
      <c r="J5584" s="11">
        <f t="shared" si="485"/>
        <v>0.62834718181498805</v>
      </c>
      <c r="K5584" s="11">
        <f t="shared" si="486"/>
        <v>0.7008880708739933</v>
      </c>
      <c r="AC5584" s="15"/>
      <c r="AD5584" s="16"/>
    </row>
    <row r="5585" spans="1:30" x14ac:dyDescent="0.3">
      <c r="A5585" s="21">
        <v>44617</v>
      </c>
      <c r="B5585" s="22">
        <v>2.4819641522886984E-2</v>
      </c>
      <c r="C5585" s="9">
        <f t="shared" si="487"/>
        <v>-1.1780358477113017E-2</v>
      </c>
      <c r="D5585" s="6">
        <f t="shared" si="488"/>
        <v>1.3877684584928852E-4</v>
      </c>
      <c r="E5585" s="6">
        <f t="shared" si="489"/>
        <v>1.1441345308982967E-3</v>
      </c>
      <c r="F5585" s="6">
        <f>B$6+B$7*E5576+B$8*(H5584*100)^2</f>
        <v>0.70209549453218589</v>
      </c>
      <c r="G5585" s="18">
        <v>1.0167119457039629E-2</v>
      </c>
      <c r="H5585" s="9">
        <f t="shared" si="484"/>
        <v>8.3791138823397435E-3</v>
      </c>
      <c r="I5585" s="8">
        <f t="shared" si="483"/>
        <v>1.7880055746998854E-3</v>
      </c>
      <c r="J5585" s="11">
        <f t="shared" si="485"/>
        <v>0.17586156848603615</v>
      </c>
      <c r="K5585" s="11">
        <f t="shared" si="486"/>
        <v>1.9971620703997717E-2</v>
      </c>
      <c r="AC5585" s="15"/>
      <c r="AD5585" s="16"/>
    </row>
    <row r="5586" spans="1:30" x14ac:dyDescent="0.3">
      <c r="A5586" s="21">
        <v>44620</v>
      </c>
      <c r="B5586" s="22">
        <v>-4.8902270459663224E-3</v>
      </c>
      <c r="C5586" s="9">
        <f t="shared" si="487"/>
        <v>-4.1490227045966326E-2</v>
      </c>
      <c r="D5586" s="6">
        <f t="shared" si="488"/>
        <v>1.7214389403258355E-3</v>
      </c>
      <c r="E5586" s="6">
        <f t="shared" si="489"/>
        <v>1.3877684584928852E-4</v>
      </c>
      <c r="F5586" s="6">
        <f>B$6+B$7*E5576+B$8*(H5585*100)^2</f>
        <v>0.65546595670163477</v>
      </c>
      <c r="G5586" s="18">
        <v>1.279438114604003E-2</v>
      </c>
      <c r="H5586" s="9">
        <f t="shared" si="484"/>
        <v>8.0960852064540095E-3</v>
      </c>
      <c r="I5586" s="8">
        <f t="shared" si="483"/>
        <v>4.69829593958602E-3</v>
      </c>
      <c r="J5586" s="11">
        <f t="shared" si="485"/>
        <v>0.3672155679870599</v>
      </c>
      <c r="K5586" s="11">
        <f t="shared" si="486"/>
        <v>0.12269154293300222</v>
      </c>
      <c r="AC5586" s="15"/>
      <c r="AD5586" s="16"/>
    </row>
    <row r="5587" spans="1:30" x14ac:dyDescent="0.3">
      <c r="A5587" s="21">
        <v>44621</v>
      </c>
      <c r="B5587" s="22">
        <v>-1.7791037203884093E-2</v>
      </c>
      <c r="C5587" s="9">
        <f t="shared" si="487"/>
        <v>-5.4391037203884093E-2</v>
      </c>
      <c r="D5587" s="6">
        <f t="shared" si="488"/>
        <v>2.9583849281143034E-3</v>
      </c>
      <c r="E5587" s="6">
        <f t="shared" si="489"/>
        <v>1.7214389403258355E-3</v>
      </c>
      <c r="F5587" s="6">
        <f>B$6+B$7*E5576+B$8*(H5586*100)^2</f>
        <v>0.61268335574210375</v>
      </c>
      <c r="G5587" s="18">
        <v>1.2898172252138044E-2</v>
      </c>
      <c r="H5587" s="9">
        <f t="shared" si="484"/>
        <v>7.8274092504615079E-3</v>
      </c>
      <c r="I5587" s="8">
        <f t="shared" si="483"/>
        <v>5.0707630016765363E-3</v>
      </c>
      <c r="J5587" s="11">
        <f t="shared" si="485"/>
        <v>0.39313810534946064</v>
      </c>
      <c r="K5587" s="11">
        <f t="shared" si="486"/>
        <v>0.14836733725639206</v>
      </c>
      <c r="AC5587" s="15"/>
      <c r="AD5587" s="16"/>
    </row>
    <row r="5588" spans="1:30" x14ac:dyDescent="0.3">
      <c r="A5588" s="21">
        <v>44622</v>
      </c>
      <c r="B5588" s="22">
        <v>1.7754155318348824E-2</v>
      </c>
      <c r="C5588" s="9">
        <f t="shared" si="487"/>
        <v>-1.8845844681651177E-2</v>
      </c>
      <c r="D5588" s="6">
        <f t="shared" si="488"/>
        <v>3.5516586176491995E-4</v>
      </c>
      <c r="E5588" s="6">
        <f t="shared" si="489"/>
        <v>2.9583849281143034E-3</v>
      </c>
      <c r="F5588" s="6">
        <f>B$6+B$7*E5576+B$8*(H5587*100)^2</f>
        <v>0.57343031936173439</v>
      </c>
      <c r="G5588" s="18">
        <v>9.9003777566484263E-3</v>
      </c>
      <c r="H5588" s="9">
        <f t="shared" si="484"/>
        <v>7.5725182030929074E-3</v>
      </c>
      <c r="I5588" s="8">
        <f t="shared" si="483"/>
        <v>2.327859553555519E-3</v>
      </c>
      <c r="J5588" s="11">
        <f t="shared" si="485"/>
        <v>0.23512835679348551</v>
      </c>
      <c r="K5588" s="11">
        <f t="shared" si="486"/>
        <v>3.9361662363704752E-2</v>
      </c>
      <c r="AC5588" s="15"/>
      <c r="AD5588" s="16"/>
    </row>
    <row r="5589" spans="1:30" x14ac:dyDescent="0.3">
      <c r="A5589" s="21">
        <v>44623</v>
      </c>
      <c r="B5589" s="22">
        <v>-2.857059222942002E-3</v>
      </c>
      <c r="C5589" s="9">
        <f t="shared" si="487"/>
        <v>-3.9457059222942001E-2</v>
      </c>
      <c r="D5589" s="6">
        <f t="shared" si="488"/>
        <v>1.5568595225227523E-3</v>
      </c>
      <c r="E5589" s="6">
        <f t="shared" si="489"/>
        <v>3.5516586176491995E-4</v>
      </c>
      <c r="F5589" s="6">
        <f>B$6+B$7*E5576+B$8*(H5588*100)^2</f>
        <v>0.5374156584827452</v>
      </c>
      <c r="G5589" s="18">
        <v>1.0312167802420029E-2</v>
      </c>
      <c r="H5589" s="9">
        <f t="shared" si="484"/>
        <v>7.3308639223678487E-3</v>
      </c>
      <c r="I5589" s="8">
        <f t="shared" si="483"/>
        <v>2.9813038800521798E-3</v>
      </c>
      <c r="J5589" s="11">
        <f t="shared" si="485"/>
        <v>0.28910544680552391</v>
      </c>
      <c r="K5589" s="11">
        <f t="shared" si="486"/>
        <v>6.5447214275697663E-2</v>
      </c>
      <c r="AC5589" s="15"/>
      <c r="AD5589" s="16"/>
    </row>
    <row r="5590" spans="1:30" x14ac:dyDescent="0.3">
      <c r="A5590" s="21">
        <v>44624</v>
      </c>
      <c r="B5590" s="22">
        <v>-5.3363370456335386E-3</v>
      </c>
      <c r="C5590" s="9">
        <f t="shared" si="487"/>
        <v>-4.1936337045633543E-2</v>
      </c>
      <c r="D5590" s="6">
        <f t="shared" si="488"/>
        <v>1.7586563648049763E-3</v>
      </c>
      <c r="E5590" s="6">
        <f t="shared" si="489"/>
        <v>1.5568595225227523E-3</v>
      </c>
      <c r="F5590" s="6">
        <f>B$6+B$7*E5576+B$8*(H5589*100)^2</f>
        <v>0.50437220712627284</v>
      </c>
      <c r="G5590" s="18">
        <v>1.1308071431269178E-2</v>
      </c>
      <c r="H5590" s="9">
        <f t="shared" si="484"/>
        <v>7.1019166928813857E-3</v>
      </c>
      <c r="I5590" s="8">
        <f t="shared" si="483"/>
        <v>4.206154738387792E-3</v>
      </c>
      <c r="J5590" s="11">
        <f t="shared" si="485"/>
        <v>0.37196039695653993</v>
      </c>
      <c r="K5590" s="11">
        <f t="shared" si="486"/>
        <v>0.12710422442914693</v>
      </c>
      <c r="AC5590" s="15"/>
      <c r="AD5590" s="16"/>
    </row>
    <row r="5591" spans="1:30" x14ac:dyDescent="0.3">
      <c r="A5591" s="21">
        <v>44627</v>
      </c>
      <c r="B5591" s="22">
        <v>-2.4008249645025893E-2</v>
      </c>
      <c r="C5591" s="9">
        <f t="shared" si="487"/>
        <v>-6.0608249645025897E-2</v>
      </c>
      <c r="D5591" s="6">
        <f t="shared" si="488"/>
        <v>3.673359925033782E-3</v>
      </c>
      <c r="E5591" s="6">
        <f t="shared" si="489"/>
        <v>1.7586563648049763E-3</v>
      </c>
      <c r="F5591" s="6">
        <f>B$6+B$7*E5576+B$8*(H5590*100)^2</f>
        <v>0.47405484050670937</v>
      </c>
      <c r="G5591" s="18">
        <v>9.1915604514286094E-3</v>
      </c>
      <c r="H5591" s="9">
        <f t="shared" si="484"/>
        <v>6.8851640540128697E-3</v>
      </c>
      <c r="I5591" s="8">
        <f t="shared" si="483"/>
        <v>2.3063963974157397E-3</v>
      </c>
      <c r="J5591" s="11">
        <f t="shared" si="485"/>
        <v>0.25092544509754766</v>
      </c>
      <c r="K5591" s="11">
        <f t="shared" si="486"/>
        <v>4.6063840507839959E-2</v>
      </c>
      <c r="AC5591" s="15"/>
      <c r="AD5591" s="16"/>
    </row>
    <row r="5592" spans="1:30" x14ac:dyDescent="0.3">
      <c r="A5592" s="21">
        <v>44628</v>
      </c>
      <c r="B5592" s="22">
        <v>-5.6451861490057929E-3</v>
      </c>
      <c r="C5592" s="9">
        <f t="shared" si="487"/>
        <v>-4.2245186149005791E-2</v>
      </c>
      <c r="D5592" s="6">
        <f t="shared" si="488"/>
        <v>1.7846557527641507E-3</v>
      </c>
      <c r="E5592" s="6">
        <f t="shared" si="489"/>
        <v>3.673359925033782E-3</v>
      </c>
      <c r="F5592" s="6">
        <f>B$6+B$7*E5576+B$8*(H5591*100)^2</f>
        <v>0.4462386566332599</v>
      </c>
      <c r="G5592" s="18">
        <v>1.8376994774268719E-2</v>
      </c>
      <c r="H5592" s="9">
        <f t="shared" si="484"/>
        <v>6.6801097044379429E-3</v>
      </c>
      <c r="I5592" s="8">
        <f t="shared" si="483"/>
        <v>1.1696885069830777E-2</v>
      </c>
      <c r="J5592" s="11">
        <f t="shared" si="485"/>
        <v>0.63649607639920736</v>
      </c>
      <c r="K5592" s="11">
        <f t="shared" si="486"/>
        <v>0.73903675456974316</v>
      </c>
      <c r="AC5592" s="15"/>
      <c r="AD5592" s="16"/>
    </row>
    <row r="5593" spans="1:30" x14ac:dyDescent="0.3">
      <c r="A5593" s="21">
        <v>44629</v>
      </c>
      <c r="B5593" s="22">
        <v>1.9831365175780324E-2</v>
      </c>
      <c r="C5593" s="9">
        <f t="shared" si="487"/>
        <v>-1.6768634824219676E-2</v>
      </c>
      <c r="D5593" s="6">
        <f t="shared" si="488"/>
        <v>2.8118711386803286E-4</v>
      </c>
      <c r="E5593" s="6">
        <f t="shared" si="489"/>
        <v>1.7846557527641507E-3</v>
      </c>
      <c r="F5593" s="6">
        <f>B$6+B$7*E5576+B$8*(H5592*100)^2</f>
        <v>0.42071730792936995</v>
      </c>
      <c r="G5593" s="18">
        <v>1.2300963684621085E-2</v>
      </c>
      <c r="H5593" s="9">
        <f t="shared" si="484"/>
        <v>6.4862724883354228E-3</v>
      </c>
      <c r="I5593" s="8">
        <f t="shared" si="483"/>
        <v>5.8146911962856625E-3</v>
      </c>
      <c r="J5593" s="11">
        <f t="shared" si="485"/>
        <v>0.47270208622396859</v>
      </c>
      <c r="K5593" s="11">
        <f t="shared" si="486"/>
        <v>0.2564715460382232</v>
      </c>
      <c r="AC5593" s="15"/>
      <c r="AD5593" s="16"/>
    </row>
    <row r="5594" spans="1:30" x14ac:dyDescent="0.3">
      <c r="A5594" s="21">
        <v>44630</v>
      </c>
      <c r="B5594" s="22">
        <v>-3.3758427136297152E-3</v>
      </c>
      <c r="C5594" s="9">
        <f t="shared" si="487"/>
        <v>-3.9975842713629715E-2</v>
      </c>
      <c r="D5594" s="6">
        <f t="shared" si="488"/>
        <v>1.5980680006648621E-3</v>
      </c>
      <c r="E5594" s="6">
        <f t="shared" si="489"/>
        <v>2.8118711386803286E-4</v>
      </c>
      <c r="F5594" s="6">
        <f>B$6+B$7*E5576+B$8*(H5593*100)^2</f>
        <v>0.39730147049355097</v>
      </c>
      <c r="G5594" s="18">
        <v>1.0772498444854567E-2</v>
      </c>
      <c r="H5594" s="9">
        <f t="shared" si="484"/>
        <v>6.3031854684242874E-3</v>
      </c>
      <c r="I5594" s="8">
        <f t="shared" si="483"/>
        <v>4.4693129764302791E-3</v>
      </c>
      <c r="J5594" s="11">
        <f t="shared" si="485"/>
        <v>0.41488174719254894</v>
      </c>
      <c r="K5594" s="11">
        <f t="shared" si="486"/>
        <v>0.17311492749571733</v>
      </c>
      <c r="AC5594" s="15"/>
      <c r="AD5594" s="16"/>
    </row>
    <row r="5595" spans="1:30" x14ac:dyDescent="0.3">
      <c r="A5595" s="21">
        <v>44631</v>
      </c>
      <c r="B5595" s="22">
        <v>-6.9535957704184434E-3</v>
      </c>
      <c r="C5595" s="9">
        <f t="shared" si="487"/>
        <v>-4.3553595770418445E-2</v>
      </c>
      <c r="D5595" s="6">
        <f t="shared" si="488"/>
        <v>1.8969157045330115E-3</v>
      </c>
      <c r="E5595" s="6">
        <f t="shared" si="489"/>
        <v>1.5980680006648621E-3</v>
      </c>
      <c r="F5595" s="6">
        <f>B$6+B$7*E5576+B$8*(H5594*100)^2</f>
        <v>0.37581743964618713</v>
      </c>
      <c r="G5595" s="18">
        <v>1.1754250174335373E-2</v>
      </c>
      <c r="H5595" s="9">
        <f t="shared" si="484"/>
        <v>6.1303950904178037E-3</v>
      </c>
      <c r="I5595" s="8">
        <f t="shared" si="483"/>
        <v>5.6238550839175696E-3</v>
      </c>
      <c r="J5595" s="11">
        <f t="shared" si="485"/>
        <v>0.47845290005796243</v>
      </c>
      <c r="K5595" s="11">
        <f t="shared" si="486"/>
        <v>0.26641667942349434</v>
      </c>
      <c r="AC5595" s="15"/>
      <c r="AD5595" s="16"/>
    </row>
    <row r="5596" spans="1:30" x14ac:dyDescent="0.3">
      <c r="A5596" s="21">
        <v>44634</v>
      </c>
      <c r="B5596" s="22">
        <v>3.1776720638053248E-5</v>
      </c>
      <c r="C5596" s="9">
        <f t="shared" si="487"/>
        <v>-3.6568223279361947E-2</v>
      </c>
      <c r="D5596" s="6">
        <f t="shared" si="488"/>
        <v>1.3372349538092691E-3</v>
      </c>
      <c r="E5596" s="6">
        <f t="shared" si="489"/>
        <v>1.8969157045330115E-3</v>
      </c>
      <c r="F5596" s="6">
        <f>B$6+B$7*E5576+B$8*(H5595*100)^2</f>
        <v>0.35610584134373074</v>
      </c>
      <c r="G5596" s="18">
        <v>1.2639881400092591E-2</v>
      </c>
      <c r="H5596" s="9">
        <f t="shared" si="484"/>
        <v>5.9674604426316127E-3</v>
      </c>
      <c r="I5596" s="8">
        <f t="shared" si="483"/>
        <v>6.6724209574609786E-3</v>
      </c>
      <c r="J5596" s="11">
        <f t="shared" si="485"/>
        <v>0.52788635796947436</v>
      </c>
      <c r="K5596" s="11">
        <f t="shared" si="486"/>
        <v>0.36759853561416156</v>
      </c>
      <c r="AC5596" s="15"/>
      <c r="AD5596" s="16"/>
    </row>
    <row r="5597" spans="1:30" x14ac:dyDescent="0.3">
      <c r="A5597" s="21">
        <v>44635</v>
      </c>
      <c r="B5597" s="22">
        <v>1.8021404061869112E-2</v>
      </c>
      <c r="C5597" s="9">
        <f t="shared" si="487"/>
        <v>-1.8578595938130889E-2</v>
      </c>
      <c r="D5597" s="6">
        <f t="shared" si="488"/>
        <v>3.4516422703233354E-4</v>
      </c>
      <c r="E5597" s="6">
        <f t="shared" si="489"/>
        <v>1.3372349538092691E-3</v>
      </c>
      <c r="F5597" s="6">
        <f>B$6+B$7*E5576+B$8*(H5596*100)^2</f>
        <v>0.33802044990122704</v>
      </c>
      <c r="G5597" s="18">
        <v>8.8958577979915479E-3</v>
      </c>
      <c r="H5597" s="9">
        <f t="shared" si="484"/>
        <v>5.8139526133365324E-3</v>
      </c>
      <c r="I5597" s="8">
        <f t="shared" si="483"/>
        <v>3.0819051846550155E-3</v>
      </c>
      <c r="J5597" s="11">
        <f t="shared" si="485"/>
        <v>0.34644272139228993</v>
      </c>
      <c r="K5597" s="11">
        <f t="shared" si="486"/>
        <v>0.10476267076220513</v>
      </c>
      <c r="AC5597" s="15"/>
      <c r="AD5597" s="16"/>
    </row>
    <row r="5598" spans="1:30" x14ac:dyDescent="0.3">
      <c r="A5598" s="21">
        <v>44636</v>
      </c>
      <c r="B5598" s="22">
        <v>1.5346591718042583E-2</v>
      </c>
      <c r="C5598" s="9">
        <f t="shared" si="487"/>
        <v>-2.1253408281957417E-2</v>
      </c>
      <c r="D5598" s="6">
        <f t="shared" si="488"/>
        <v>4.5170736359957615E-4</v>
      </c>
      <c r="E5598" s="6">
        <f t="shared" si="489"/>
        <v>3.4516422703233354E-4</v>
      </c>
      <c r="F5598" s="6">
        <f>B$6+B$7*E5598+B$8*(G5597*100)^2</f>
        <v>0.73720065520714462</v>
      </c>
      <c r="G5598" s="18">
        <v>1.3011543109205241E-2</v>
      </c>
      <c r="H5598" s="9">
        <f t="shared" si="484"/>
        <v>8.5860389890050279E-3</v>
      </c>
      <c r="I5598" s="8">
        <f t="shared" si="483"/>
        <v>4.4255041202002129E-3</v>
      </c>
      <c r="J5598" s="11">
        <f t="shared" si="485"/>
        <v>0.34012138937381792</v>
      </c>
      <c r="K5598" s="11">
        <f t="shared" si="486"/>
        <v>9.9730853900926064E-2</v>
      </c>
      <c r="AC5598" s="15"/>
      <c r="AD5598" s="16"/>
    </row>
    <row r="5599" spans="1:30" x14ac:dyDescent="0.3">
      <c r="A5599" s="21">
        <v>44637</v>
      </c>
      <c r="B5599" s="22">
        <v>1.2186804344579368E-2</v>
      </c>
      <c r="C5599" s="9">
        <f t="shared" si="487"/>
        <v>-2.4413195655420633E-2</v>
      </c>
      <c r="D5599" s="6">
        <f t="shared" si="488"/>
        <v>5.9600412210984884E-4</v>
      </c>
      <c r="E5599" s="6">
        <f t="shared" si="489"/>
        <v>4.5170736359957615E-4</v>
      </c>
      <c r="F5599" s="6">
        <f>B$6+B$7*E5598+B$8*(H5598*100)^2</f>
        <v>0.68750683265755153</v>
      </c>
      <c r="G5599" s="18">
        <v>8.777146084232414E-3</v>
      </c>
      <c r="H5599" s="9">
        <f t="shared" si="484"/>
        <v>8.2916031782614367E-3</v>
      </c>
      <c r="I5599" s="8">
        <f t="shared" si="483"/>
        <v>4.8554290597097732E-4</v>
      </c>
      <c r="J5599" s="11">
        <f t="shared" si="485"/>
        <v>5.5318995640647288E-2</v>
      </c>
      <c r="K5599" s="11">
        <f t="shared" si="486"/>
        <v>1.6504167842625872E-3</v>
      </c>
      <c r="AC5599" s="15"/>
      <c r="AD5599" s="16"/>
    </row>
    <row r="5600" spans="1:30" x14ac:dyDescent="0.3">
      <c r="A5600" s="21">
        <v>44638</v>
      </c>
      <c r="B5600" s="22">
        <v>7.9198862976447761E-3</v>
      </c>
      <c r="C5600" s="9">
        <f t="shared" si="487"/>
        <v>-2.8680113702355223E-2</v>
      </c>
      <c r="D5600" s="6">
        <f t="shared" si="488"/>
        <v>8.2254892198002378E-4</v>
      </c>
      <c r="E5600" s="6">
        <f t="shared" si="489"/>
        <v>5.9600412210984884E-4</v>
      </c>
      <c r="F5600" s="6">
        <f>B$6+B$7*E5598+B$8*(H5599*100)^2</f>
        <v>0.64191275046829965</v>
      </c>
      <c r="G5600" s="18">
        <v>8.6175084166296694E-3</v>
      </c>
      <c r="H5600" s="9">
        <f t="shared" si="484"/>
        <v>8.0119457715856993E-3</v>
      </c>
      <c r="I5600" s="8">
        <f t="shared" si="483"/>
        <v>6.0556264504397009E-4</v>
      </c>
      <c r="J5600" s="11">
        <f t="shared" si="485"/>
        <v>7.027119856075606E-2</v>
      </c>
      <c r="K5600" s="11">
        <f t="shared" si="486"/>
        <v>2.7201225489328351E-3</v>
      </c>
      <c r="AC5600" s="15"/>
      <c r="AD5600" s="16"/>
    </row>
    <row r="5601" spans="1:30" x14ac:dyDescent="0.3">
      <c r="A5601" s="21">
        <v>44641</v>
      </c>
      <c r="B5601" s="22">
        <v>-5.8273854888656858E-3</v>
      </c>
      <c r="C5601" s="9">
        <f t="shared" si="487"/>
        <v>-4.2427385488865689E-2</v>
      </c>
      <c r="D5601" s="6">
        <f t="shared" si="488"/>
        <v>1.8000830394208109E-3</v>
      </c>
      <c r="E5601" s="6">
        <f t="shared" si="489"/>
        <v>8.2254892198002378E-4</v>
      </c>
      <c r="F5601" s="6">
        <f>B$6+B$7*E5598+B$8*(H5600*100)^2</f>
        <v>0.60008018005966102</v>
      </c>
      <c r="G5601" s="18">
        <v>9.0860732693478306E-3</v>
      </c>
      <c r="H5601" s="9">
        <f t="shared" si="484"/>
        <v>7.7464842351847654E-3</v>
      </c>
      <c r="I5601" s="8">
        <f t="shared" si="483"/>
        <v>1.3395890341630651E-3</v>
      </c>
      <c r="J5601" s="11">
        <f t="shared" si="485"/>
        <v>0.14743321943949245</v>
      </c>
      <c r="K5601" s="11">
        <f t="shared" si="486"/>
        <v>1.3424908606698427E-2</v>
      </c>
      <c r="AC5601" s="15"/>
      <c r="AD5601" s="16"/>
    </row>
    <row r="5602" spans="1:30" x14ac:dyDescent="0.3">
      <c r="A5602" s="21">
        <v>44642</v>
      </c>
      <c r="B5602" s="22">
        <v>7.3377205855702362E-3</v>
      </c>
      <c r="C5602" s="9">
        <f t="shared" si="487"/>
        <v>-2.9262279414429763E-2</v>
      </c>
      <c r="D5602" s="6">
        <f t="shared" si="488"/>
        <v>8.5628099652815986E-4</v>
      </c>
      <c r="E5602" s="6">
        <f t="shared" si="489"/>
        <v>1.8000830394208109E-3</v>
      </c>
      <c r="F5602" s="6">
        <f>B$6+B$7*E5598+B$8*(H5601*100)^2</f>
        <v>0.56169879670973499</v>
      </c>
      <c r="G5602" s="18">
        <v>4.7505158233493577E-3</v>
      </c>
      <c r="H5602" s="9">
        <f t="shared" si="484"/>
        <v>7.4946567413707145E-3</v>
      </c>
      <c r="I5602" s="8">
        <f t="shared" si="483"/>
        <v>2.7441409180213568E-3</v>
      </c>
      <c r="J5602" s="11">
        <f t="shared" si="485"/>
        <v>0.57765114780453386</v>
      </c>
      <c r="K5602" s="11">
        <f t="shared" si="486"/>
        <v>8.9790814622081383E-2</v>
      </c>
      <c r="AC5602" s="15"/>
      <c r="AD5602" s="16"/>
    </row>
    <row r="5603" spans="1:30" x14ac:dyDescent="0.3">
      <c r="A5603" s="21">
        <v>44643</v>
      </c>
      <c r="B5603" s="22">
        <v>-1.298231780704643E-2</v>
      </c>
      <c r="C5603" s="9">
        <f t="shared" si="487"/>
        <v>-4.958231780704643E-2</v>
      </c>
      <c r="D5603" s="6">
        <f t="shared" si="488"/>
        <v>2.4584062391189536E-3</v>
      </c>
      <c r="E5603" s="6">
        <f t="shared" si="489"/>
        <v>8.5628099652815986E-4</v>
      </c>
      <c r="F5603" s="6">
        <f>B$6+B$7*E5598+B$8*(H5602*100)^2</f>
        <v>0.52648387748617798</v>
      </c>
      <c r="G5603" s="18">
        <v>4.7906382777055979E-3</v>
      </c>
      <c r="H5603" s="9">
        <f t="shared" si="484"/>
        <v>7.2559208753002402E-3</v>
      </c>
      <c r="I5603" s="8">
        <f t="shared" si="483"/>
        <v>2.4652825975946422E-3</v>
      </c>
      <c r="J5603" s="11">
        <f t="shared" si="485"/>
        <v>0.51460420400918916</v>
      </c>
      <c r="K5603" s="11">
        <f t="shared" si="486"/>
        <v>7.5392648234132942E-2</v>
      </c>
      <c r="AC5603" s="15"/>
      <c r="AD5603" s="16"/>
    </row>
    <row r="5604" spans="1:30" x14ac:dyDescent="0.3">
      <c r="A5604" s="21">
        <v>44644</v>
      </c>
      <c r="B5604" s="22">
        <v>1.0119078988477066E-2</v>
      </c>
      <c r="C5604" s="9">
        <f t="shared" si="487"/>
        <v>-2.6480921011522933E-2</v>
      </c>
      <c r="D5604" s="6">
        <f t="shared" si="488"/>
        <v>7.0123917761851678E-4</v>
      </c>
      <c r="E5604" s="6">
        <f t="shared" si="489"/>
        <v>2.4584062391189536E-3</v>
      </c>
      <c r="F5604" s="6">
        <f>B$6+B$7*E5598+B$8*(H5603*100)^2</f>
        <v>0.49417418909856442</v>
      </c>
      <c r="G5604" s="18">
        <v>5.2220944885760182E-3</v>
      </c>
      <c r="H5604" s="9">
        <f t="shared" si="484"/>
        <v>7.0297524074362993E-3</v>
      </c>
      <c r="I5604" s="8">
        <f t="shared" si="483"/>
        <v>1.8076579188602811E-3</v>
      </c>
      <c r="J5604" s="11">
        <f t="shared" si="485"/>
        <v>0.34615572790089455</v>
      </c>
      <c r="K5604" s="11">
        <f t="shared" si="486"/>
        <v>4.0109025777638196E-2</v>
      </c>
      <c r="AC5604" s="15"/>
      <c r="AD5604" s="16"/>
    </row>
    <row r="5605" spans="1:30" x14ac:dyDescent="0.3">
      <c r="A5605" s="21">
        <v>44645</v>
      </c>
      <c r="B5605" s="22">
        <v>4.4070412731522105E-3</v>
      </c>
      <c r="C5605" s="9">
        <f t="shared" si="487"/>
        <v>-3.2192958726847791E-2</v>
      </c>
      <c r="D5605" s="6">
        <f t="shared" si="488"/>
        <v>1.0363865915885254E-3</v>
      </c>
      <c r="E5605" s="6">
        <f t="shared" si="489"/>
        <v>7.0123917761851678E-4</v>
      </c>
      <c r="F5605" s="6">
        <f>B$6+B$7*E5598+B$8*(H5604*100)^2</f>
        <v>0.46453005000292896</v>
      </c>
      <c r="G5605" s="18">
        <v>5.3268656402847957E-3</v>
      </c>
      <c r="H5605" s="9">
        <f t="shared" si="484"/>
        <v>6.8156441368584456E-3</v>
      </c>
      <c r="I5605" s="8">
        <f t="shared" si="483"/>
        <v>1.4887784965736499E-3</v>
      </c>
      <c r="J5605" s="11">
        <f t="shared" si="485"/>
        <v>0.27948489733149223</v>
      </c>
      <c r="K5605" s="11">
        <f t="shared" si="486"/>
        <v>2.8022093266574011E-2</v>
      </c>
      <c r="AC5605" s="15"/>
      <c r="AD5605" s="16"/>
    </row>
    <row r="5606" spans="1:30" x14ac:dyDescent="0.3">
      <c r="A5606" s="21">
        <v>44648</v>
      </c>
      <c r="B5606" s="22">
        <v>2.7114378153990631E-3</v>
      </c>
      <c r="C5606" s="9">
        <f t="shared" si="487"/>
        <v>-3.3888562184600936E-2</v>
      </c>
      <c r="D5606" s="6">
        <f t="shared" si="488"/>
        <v>1.1484346469395645E-3</v>
      </c>
      <c r="E5606" s="6">
        <f t="shared" si="489"/>
        <v>1.0363865915885254E-3</v>
      </c>
      <c r="F5606" s="6">
        <f>B$6+B$7*E5598+B$8*(H5605*100)^2</f>
        <v>0.4373315523826834</v>
      </c>
      <c r="G5606" s="18">
        <v>9.1101171771583462E-3</v>
      </c>
      <c r="H5606" s="9">
        <f t="shared" si="484"/>
        <v>6.6131048107729504E-3</v>
      </c>
      <c r="I5606" s="8">
        <f t="shared" si="483"/>
        <v>2.4970123663853958E-3</v>
      </c>
      <c r="J5606" s="11">
        <f t="shared" si="485"/>
        <v>0.27409223370321906</v>
      </c>
      <c r="K5606" s="11">
        <f t="shared" si="486"/>
        <v>5.7253165936213879E-2</v>
      </c>
      <c r="AC5606" s="15"/>
      <c r="AD5606" s="16"/>
    </row>
    <row r="5607" spans="1:30" x14ac:dyDescent="0.3">
      <c r="A5607" s="21">
        <v>44649</v>
      </c>
      <c r="B5607" s="22">
        <v>9.6314021746102506E-3</v>
      </c>
      <c r="C5607" s="9">
        <f t="shared" si="487"/>
        <v>-2.696859782538975E-2</v>
      </c>
      <c r="D5607" s="6">
        <f t="shared" si="488"/>
        <v>7.2730526866761672E-4</v>
      </c>
      <c r="E5607" s="6">
        <f t="shared" si="489"/>
        <v>1.1484346469395645E-3</v>
      </c>
      <c r="F5607" s="6">
        <f>B$6+B$7*E5598+B$8*(H5606*100)^2</f>
        <v>0.4123769308161081</v>
      </c>
      <c r="G5607" s="18">
        <v>7.3142070973448957E-3</v>
      </c>
      <c r="H5607" s="9">
        <f t="shared" si="484"/>
        <v>6.4216581255631174E-3</v>
      </c>
      <c r="I5607" s="8">
        <f t="shared" si="483"/>
        <v>8.9254897178177826E-4</v>
      </c>
      <c r="J5607" s="11">
        <f t="shared" si="485"/>
        <v>0.12202949135878027</v>
      </c>
      <c r="K5607" s="11">
        <f t="shared" si="486"/>
        <v>8.8481466815562015E-3</v>
      </c>
      <c r="AC5607" s="15"/>
      <c r="AD5607" s="16"/>
    </row>
    <row r="5608" spans="1:30" x14ac:dyDescent="0.3">
      <c r="A5608" s="21">
        <v>44650</v>
      </c>
      <c r="B5608" s="22">
        <v>-1.8542271665424376E-3</v>
      </c>
      <c r="C5608" s="9">
        <f t="shared" si="487"/>
        <v>-3.845422716654244E-2</v>
      </c>
      <c r="D5608" s="6">
        <f t="shared" si="488"/>
        <v>1.4787275869760507E-3</v>
      </c>
      <c r="E5608" s="6">
        <f t="shared" si="489"/>
        <v>7.2730526866761672E-4</v>
      </c>
      <c r="F5608" s="6">
        <f>B$6+B$7*E5598+B$8*(H5607*100)^2</f>
        <v>0.38948106552877526</v>
      </c>
      <c r="G5608" s="18">
        <v>5.8197274049839711E-3</v>
      </c>
      <c r="H5608" s="9">
        <f t="shared" si="484"/>
        <v>6.2408418144411833E-3</v>
      </c>
      <c r="I5608" s="8">
        <f t="shared" si="483"/>
        <v>4.2111440945721227E-4</v>
      </c>
      <c r="J5608" s="11">
        <f t="shared" si="485"/>
        <v>7.2359816904237304E-2</v>
      </c>
      <c r="K5608" s="11">
        <f t="shared" si="486"/>
        <v>2.3844759484297207E-3</v>
      </c>
      <c r="AC5608" s="15"/>
      <c r="AD5608" s="16"/>
    </row>
    <row r="5609" spans="1:30" x14ac:dyDescent="0.3">
      <c r="A5609" s="21">
        <v>44651</v>
      </c>
      <c r="B5609" s="22">
        <v>-1.5748555852216923E-2</v>
      </c>
      <c r="C5609" s="9">
        <f t="shared" si="487"/>
        <v>-5.2348555852216927E-2</v>
      </c>
      <c r="D5609" s="6">
        <f t="shared" si="488"/>
        <v>2.7403712998126752E-3</v>
      </c>
      <c r="E5609" s="6">
        <f t="shared" si="489"/>
        <v>1.4787275869760507E-3</v>
      </c>
      <c r="F5609" s="6">
        <f>B$6+B$7*E5598+B$8*(H5608*100)^2</f>
        <v>0.36847410912764733</v>
      </c>
      <c r="G5609" s="18">
        <v>5.7697505066204875E-3</v>
      </c>
      <c r="H5609" s="9">
        <f t="shared" si="484"/>
        <v>6.0702068261933818E-3</v>
      </c>
      <c r="I5609" s="8">
        <f t="shared" si="483"/>
        <v>3.0045631957289435E-4</v>
      </c>
      <c r="J5609" s="11">
        <f t="shared" si="485"/>
        <v>5.2074404123390851E-2</v>
      </c>
      <c r="K5609" s="11">
        <f t="shared" si="486"/>
        <v>1.2669547539010395E-3</v>
      </c>
      <c r="AC5609" s="15"/>
      <c r="AD5609" s="16"/>
    </row>
    <row r="5610" spans="1:30" x14ac:dyDescent="0.3">
      <c r="A5610" s="21">
        <v>44652</v>
      </c>
      <c r="B5610" s="22">
        <v>4.0266175706472748E-3</v>
      </c>
      <c r="C5610" s="9">
        <f t="shared" si="487"/>
        <v>-3.2573382429352725E-2</v>
      </c>
      <c r="D5610" s="6">
        <f t="shared" si="488"/>
        <v>1.0610252428888648E-3</v>
      </c>
      <c r="E5610" s="6">
        <f t="shared" si="489"/>
        <v>2.7403712998126752E-3</v>
      </c>
      <c r="F5610" s="6">
        <f>B$6+B$7*E5598+B$8*(H5609*100)^2</f>
        <v>0.34920022662961242</v>
      </c>
      <c r="G5610" s="18">
        <v>6.8250377581948272E-3</v>
      </c>
      <c r="H5610" s="9">
        <f t="shared" si="484"/>
        <v>5.9093165986399175E-3</v>
      </c>
      <c r="I5610" s="8">
        <f t="shared" si="483"/>
        <v>9.1572115955490963E-4</v>
      </c>
      <c r="J5610" s="11">
        <f t="shared" si="485"/>
        <v>0.13417085619129399</v>
      </c>
      <c r="K5610" s="11">
        <f t="shared" si="486"/>
        <v>1.0894594254580392E-2</v>
      </c>
      <c r="AC5610" s="15"/>
      <c r="AD5610" s="16"/>
    </row>
    <row r="5611" spans="1:30" x14ac:dyDescent="0.3">
      <c r="A5611" s="21">
        <v>44655</v>
      </c>
      <c r="B5611" s="22">
        <v>2.9712999914301027E-3</v>
      </c>
      <c r="C5611" s="9">
        <f t="shared" si="487"/>
        <v>-3.3628700008569899E-2</v>
      </c>
      <c r="D5611" s="6">
        <f t="shared" si="488"/>
        <v>1.1308894642663892E-3</v>
      </c>
      <c r="E5611" s="6">
        <f t="shared" si="489"/>
        <v>1.0610252428888648E-3</v>
      </c>
      <c r="F5611" s="6">
        <f>B$6+B$7*E5598+B$8*(H5610*100)^2</f>
        <v>0.33151643943766551</v>
      </c>
      <c r="G5611" s="18">
        <v>6.6331375170454983E-3</v>
      </c>
      <c r="H5611" s="9">
        <f t="shared" si="484"/>
        <v>5.7577464292695758E-3</v>
      </c>
      <c r="I5611" s="8">
        <f t="shared" si="483"/>
        <v>8.7539108777592248E-4</v>
      </c>
      <c r="J5611" s="11">
        <f t="shared" si="485"/>
        <v>0.1319724015258823</v>
      </c>
      <c r="K5611" s="11">
        <f t="shared" si="486"/>
        <v>1.0505333799410987E-2</v>
      </c>
      <c r="AC5611" s="15"/>
      <c r="AD5611" s="16"/>
    </row>
    <row r="5612" spans="1:30" x14ac:dyDescent="0.3">
      <c r="A5612" s="21">
        <v>44656</v>
      </c>
      <c r="B5612" s="22">
        <v>-8.0703967866957421E-3</v>
      </c>
      <c r="C5612" s="9">
        <f t="shared" si="487"/>
        <v>-4.4670396786695744E-2</v>
      </c>
      <c r="D5612" s="6">
        <f t="shared" si="488"/>
        <v>1.9954443490808375E-3</v>
      </c>
      <c r="E5612" s="6">
        <f t="shared" si="489"/>
        <v>1.1308894642663892E-3</v>
      </c>
      <c r="F5612" s="6">
        <f>B$6+B$7*E5598+B$8*(H5611*100)^2</f>
        <v>0.31529156468905417</v>
      </c>
      <c r="G5612" s="18">
        <v>1.0136870343211431E-2</v>
      </c>
      <c r="H5612" s="9">
        <f t="shared" si="484"/>
        <v>5.6150829440806491E-3</v>
      </c>
      <c r="I5612" s="8">
        <f t="shared" si="483"/>
        <v>4.5217873991307816E-3</v>
      </c>
      <c r="J5612" s="11">
        <f t="shared" si="485"/>
        <v>0.44607331908501535</v>
      </c>
      <c r="K5612" s="11">
        <f t="shared" si="486"/>
        <v>0.21457012707768919</v>
      </c>
      <c r="AC5612" s="15"/>
      <c r="AD5612" s="16"/>
    </row>
    <row r="5613" spans="1:30" x14ac:dyDescent="0.3">
      <c r="A5613" s="21">
        <v>44657</v>
      </c>
      <c r="B5613" s="22">
        <v>-4.1849294341741302E-3</v>
      </c>
      <c r="C5613" s="9">
        <f t="shared" si="487"/>
        <v>-4.0784929434174132E-2</v>
      </c>
      <c r="D5613" s="6">
        <f t="shared" si="488"/>
        <v>1.6634104689505634E-3</v>
      </c>
      <c r="E5613" s="6">
        <f t="shared" si="489"/>
        <v>1.9954443490808375E-3</v>
      </c>
      <c r="F5613" s="6">
        <f>B$6+B$7*E5598+B$8*(H5612*100)^2</f>
        <v>0.30040524210720321</v>
      </c>
      <c r="G5613" s="18">
        <v>7.6212607052672634E-3</v>
      </c>
      <c r="H5613" s="9">
        <f t="shared" si="484"/>
        <v>5.4809236640114157E-3</v>
      </c>
      <c r="I5613" s="8">
        <f t="shared" si="483"/>
        <v>2.1403370412558477E-3</v>
      </c>
      <c r="J5613" s="11">
        <f t="shared" si="485"/>
        <v>0.28083766243248992</v>
      </c>
      <c r="K5613" s="11">
        <f t="shared" si="486"/>
        <v>6.0838467862009082E-2</v>
      </c>
      <c r="AC5613" s="15"/>
      <c r="AD5613" s="16"/>
    </row>
    <row r="5614" spans="1:30" x14ac:dyDescent="0.3">
      <c r="A5614" s="21">
        <v>44658</v>
      </c>
      <c r="B5614" s="22">
        <v>2.52051350491441E-3</v>
      </c>
      <c r="C5614" s="9">
        <f t="shared" si="487"/>
        <v>-3.407948649508559E-2</v>
      </c>
      <c r="D5614" s="6">
        <f t="shared" si="488"/>
        <v>1.1614113997687212E-3</v>
      </c>
      <c r="E5614" s="6">
        <f t="shared" si="489"/>
        <v>1.6634104689505634E-3</v>
      </c>
      <c r="F5614" s="6">
        <f>B$6+B$7*E5598+B$8*(H5613*100)^2</f>
        <v>0.28674704113835497</v>
      </c>
      <c r="G5614" s="18">
        <v>9.9589077349252399E-3</v>
      </c>
      <c r="H5614" s="9">
        <f t="shared" si="484"/>
        <v>5.3548766665382219E-3</v>
      </c>
      <c r="I5614" s="8">
        <f t="shared" si="483"/>
        <v>4.604031068387018E-3</v>
      </c>
      <c r="J5614" s="11">
        <f t="shared" si="485"/>
        <v>0.46230281381571409</v>
      </c>
      <c r="K5614" s="11">
        <f t="shared" si="486"/>
        <v>0.23932311179481847</v>
      </c>
      <c r="AC5614" s="15"/>
      <c r="AD5614" s="16"/>
    </row>
    <row r="5615" spans="1:30" x14ac:dyDescent="0.3">
      <c r="A5615" s="21">
        <v>44659</v>
      </c>
      <c r="B5615" s="22">
        <v>3.9694560085260242E-3</v>
      </c>
      <c r="C5615" s="9">
        <f t="shared" si="487"/>
        <v>-3.2630543991473977E-2</v>
      </c>
      <c r="D5615" s="6">
        <f t="shared" si="488"/>
        <v>1.0647524011795184E-3</v>
      </c>
      <c r="E5615" s="6">
        <f t="shared" si="489"/>
        <v>1.1614113997687212E-3</v>
      </c>
      <c r="F5615" s="6">
        <f>B$6+B$7*E5598+B$8*(H5614*100)^2</f>
        <v>0.27421564174943674</v>
      </c>
      <c r="G5615" s="18">
        <v>8.1036149867039862E-3</v>
      </c>
      <c r="H5615" s="9">
        <f t="shared" si="484"/>
        <v>5.2365603381364445E-3</v>
      </c>
      <c r="I5615" s="8">
        <f t="shared" si="483"/>
        <v>2.8670546485675416E-3</v>
      </c>
      <c r="J5615" s="11">
        <f t="shared" si="485"/>
        <v>0.353799465210485</v>
      </c>
      <c r="K5615" s="11">
        <f t="shared" si="486"/>
        <v>0.11086183259249527</v>
      </c>
      <c r="AC5615" s="15"/>
      <c r="AD5615" s="16"/>
    </row>
    <row r="5616" spans="1:30" x14ac:dyDescent="0.3">
      <c r="A5616" s="21">
        <v>44662</v>
      </c>
      <c r="B5616" s="22">
        <v>-1.1967338546126834E-2</v>
      </c>
      <c r="C5616" s="9">
        <f t="shared" si="487"/>
        <v>-4.8567338546126833E-2</v>
      </c>
      <c r="D5616" s="6">
        <f t="shared" si="488"/>
        <v>2.3587863734540974E-3</v>
      </c>
      <c r="E5616" s="6">
        <f t="shared" si="489"/>
        <v>1.0647524011795184E-3</v>
      </c>
      <c r="F5616" s="6">
        <f>B$6+B$7*E5598+B$8*(H5615*100)^2</f>
        <v>0.26271808281010428</v>
      </c>
      <c r="G5616" s="18">
        <v>6.9853620814744298E-3</v>
      </c>
      <c r="H5616" s="9">
        <f t="shared" si="484"/>
        <v>5.1256032114289172E-3</v>
      </c>
      <c r="I5616" s="8">
        <f t="shared" si="483"/>
        <v>1.8597588700455126E-3</v>
      </c>
      <c r="J5616" s="11">
        <f t="shared" si="485"/>
        <v>0.26623657418957525</v>
      </c>
      <c r="K5616" s="11">
        <f t="shared" si="486"/>
        <v>5.3268463193089977E-2</v>
      </c>
      <c r="AC5616" s="15"/>
      <c r="AD5616" s="16"/>
    </row>
    <row r="5617" spans="1:30" x14ac:dyDescent="0.3">
      <c r="A5617" s="21">
        <v>44663</v>
      </c>
      <c r="B5617" s="22">
        <v>-2.5600699828811331E-3</v>
      </c>
      <c r="C5617" s="9">
        <f t="shared" si="487"/>
        <v>-3.9160069982881136E-2</v>
      </c>
      <c r="D5617" s="6">
        <f t="shared" si="488"/>
        <v>1.5335110810641482E-3</v>
      </c>
      <c r="E5617" s="6">
        <f t="shared" si="489"/>
        <v>2.3587863734540974E-3</v>
      </c>
      <c r="F5617" s="6">
        <f>B$6+B$7*E5598+B$8*(H5616*100)^2</f>
        <v>0.25216907248326681</v>
      </c>
      <c r="G5617" s="18">
        <v>1.1115213902252648E-2</v>
      </c>
      <c r="H5617" s="9">
        <f t="shared" si="484"/>
        <v>5.0216438790824944E-3</v>
      </c>
      <c r="I5617" s="8">
        <f t="shared" si="483"/>
        <v>6.0935700231701537E-3</v>
      </c>
      <c r="J5617" s="11">
        <f t="shared" si="485"/>
        <v>0.54821887160760885</v>
      </c>
      <c r="K5617" s="11">
        <f t="shared" si="486"/>
        <v>0.41890375747657993</v>
      </c>
      <c r="AC5617" s="15"/>
      <c r="AD5617" s="16"/>
    </row>
    <row r="5618" spans="1:30" x14ac:dyDescent="0.3">
      <c r="A5618" s="21">
        <v>44664</v>
      </c>
      <c r="B5618" s="22">
        <v>1.0008972788156555E-2</v>
      </c>
      <c r="C5618" s="9">
        <f t="shared" si="487"/>
        <v>-2.6591027211843445E-2</v>
      </c>
      <c r="D5618" s="6">
        <f t="shared" si="488"/>
        <v>7.0708272818099862E-4</v>
      </c>
      <c r="E5618" s="6">
        <f t="shared" si="489"/>
        <v>1.5335110810641482E-3</v>
      </c>
      <c r="F5618" s="6">
        <f>B$6+B$7*E5598+B$8*(H5617*100)^2</f>
        <v>0.2424903555083934</v>
      </c>
      <c r="G5618" s="18">
        <v>6.3601157543352119E-3</v>
      </c>
      <c r="H5618" s="9">
        <f t="shared" si="484"/>
        <v>4.9243309749487131E-3</v>
      </c>
      <c r="I5618" s="8">
        <f t="shared" si="483"/>
        <v>1.4357847793864988E-3</v>
      </c>
      <c r="J5618" s="11">
        <f t="shared" si="485"/>
        <v>0.2257482151025054</v>
      </c>
      <c r="K5618" s="11">
        <f t="shared" si="486"/>
        <v>3.5711357212151684E-2</v>
      </c>
      <c r="AC5618" s="15"/>
      <c r="AD5618" s="16"/>
    </row>
    <row r="5619" spans="1:30" x14ac:dyDescent="0.3">
      <c r="A5619" s="21">
        <v>44665</v>
      </c>
      <c r="B5619" s="22">
        <v>-3.2850287493222299E-3</v>
      </c>
      <c r="C5619" s="9">
        <f t="shared" si="487"/>
        <v>-3.9885028749322232E-2</v>
      </c>
      <c r="D5619" s="6">
        <f t="shared" si="488"/>
        <v>1.5908155183342609E-3</v>
      </c>
      <c r="E5619" s="6">
        <f t="shared" si="489"/>
        <v>7.0708272818099862E-4</v>
      </c>
      <c r="F5619" s="6">
        <f>B$6+B$7*E5598+B$8*(H5618*100)^2</f>
        <v>0.23361013268394704</v>
      </c>
      <c r="G5619" s="18">
        <v>9.492345865093928E-3</v>
      </c>
      <c r="H5619" s="9">
        <f t="shared" si="484"/>
        <v>4.8333232116624172E-3</v>
      </c>
      <c r="I5619" s="8">
        <f t="shared" si="483"/>
        <v>4.6590226534315108E-3</v>
      </c>
      <c r="J5619" s="11">
        <f t="shared" si="485"/>
        <v>0.49081888920251737</v>
      </c>
      <c r="K5619" s="11">
        <f t="shared" si="486"/>
        <v>0.28898623119055133</v>
      </c>
      <c r="AC5619" s="15"/>
      <c r="AD5619" s="16"/>
    </row>
    <row r="5620" spans="1:30" x14ac:dyDescent="0.3">
      <c r="A5620" s="21">
        <v>44669</v>
      </c>
      <c r="B5620" s="22">
        <v>-1.1483412486256504E-3</v>
      </c>
      <c r="C5620" s="9">
        <f t="shared" si="487"/>
        <v>-3.7748341248625653E-2</v>
      </c>
      <c r="D5620" s="6">
        <f t="shared" si="488"/>
        <v>1.4249372670226928E-3</v>
      </c>
      <c r="E5620" s="6">
        <f t="shared" si="489"/>
        <v>1.5908155183342609E-3</v>
      </c>
      <c r="F5620" s="6">
        <f>B$6+B$7*E5620+B$8*(G5619*100)^2</f>
        <v>0.83792626907143153</v>
      </c>
      <c r="G5620" s="18">
        <v>6.6868341916961936E-3</v>
      </c>
      <c r="H5620" s="9">
        <f t="shared" si="484"/>
        <v>9.1538312693179545E-3</v>
      </c>
      <c r="I5620" s="8">
        <f t="shared" si="483"/>
        <v>2.4669970776217609E-3</v>
      </c>
      <c r="J5620" s="11">
        <f t="shared" si="485"/>
        <v>0.36893349033318534</v>
      </c>
      <c r="K5620" s="11">
        <f t="shared" si="486"/>
        <v>4.4527641807968088E-2</v>
      </c>
      <c r="AC5620" s="15"/>
      <c r="AD5620" s="16"/>
    </row>
    <row r="5621" spans="1:30" x14ac:dyDescent="0.3">
      <c r="A5621" s="21">
        <v>44670</v>
      </c>
      <c r="B5621" s="22">
        <v>1.4411299154218581E-2</v>
      </c>
      <c r="C5621" s="9">
        <f t="shared" si="487"/>
        <v>-2.2188700845781419E-2</v>
      </c>
      <c r="D5621" s="6">
        <f t="shared" si="488"/>
        <v>4.9233844522358103E-4</v>
      </c>
      <c r="E5621" s="6">
        <f t="shared" si="489"/>
        <v>1.4249372670226928E-3</v>
      </c>
      <c r="F5621" s="6">
        <f>B$6+B$7*E5620+B$8*(H5620*100)^2</f>
        <v>0.78001364048742872</v>
      </c>
      <c r="G5621" s="18">
        <v>7.8964981987952095E-3</v>
      </c>
      <c r="H5621" s="9">
        <f t="shared" si="484"/>
        <v>8.8318380900434795E-3</v>
      </c>
      <c r="I5621" s="8">
        <f t="shared" si="483"/>
        <v>9.3533989124826994E-4</v>
      </c>
      <c r="J5621" s="11">
        <f t="shared" si="485"/>
        <v>0.11844995942517625</v>
      </c>
      <c r="K5621" s="11">
        <f t="shared" si="486"/>
        <v>6.0383001692361216E-3</v>
      </c>
      <c r="AC5621" s="15"/>
      <c r="AD5621" s="16"/>
    </row>
    <row r="5622" spans="1:30" x14ac:dyDescent="0.3">
      <c r="A5622" s="21">
        <v>44671</v>
      </c>
      <c r="B5622" s="22">
        <v>7.1238423629787807E-3</v>
      </c>
      <c r="C5622" s="9">
        <f t="shared" si="487"/>
        <v>-2.947615763702122E-2</v>
      </c>
      <c r="D5622" s="6">
        <f t="shared" si="488"/>
        <v>8.6884386904252436E-4</v>
      </c>
      <c r="E5622" s="6">
        <f t="shared" si="489"/>
        <v>4.9233844522358103E-4</v>
      </c>
      <c r="F5622" s="6">
        <f>B$6+B$7*E5620+B$8*(H5621*100)^2</f>
        <v>0.72687880376160596</v>
      </c>
      <c r="G5622" s="18">
        <v>6.6674234068463097E-3</v>
      </c>
      <c r="H5622" s="9">
        <f t="shared" si="484"/>
        <v>8.5257187600905875E-3</v>
      </c>
      <c r="I5622" s="8">
        <f t="shared" si="483"/>
        <v>1.8582953532442778E-3</v>
      </c>
      <c r="J5622" s="11">
        <f t="shared" si="485"/>
        <v>0.27871266602569811</v>
      </c>
      <c r="K5622" s="11">
        <f t="shared" si="486"/>
        <v>2.7890359505152285E-2</v>
      </c>
      <c r="AC5622" s="15"/>
      <c r="AD5622" s="16"/>
    </row>
    <row r="5623" spans="1:30" x14ac:dyDescent="0.3">
      <c r="A5623" s="21">
        <v>44672</v>
      </c>
      <c r="B5623" s="22">
        <v>-1.0522146057288155E-2</v>
      </c>
      <c r="C5623" s="9">
        <f t="shared" si="487"/>
        <v>-4.7122146057288157E-2</v>
      </c>
      <c r="D5623" s="6">
        <f t="shared" si="488"/>
        <v>2.2204966490443978E-3</v>
      </c>
      <c r="E5623" s="6">
        <f t="shared" si="489"/>
        <v>8.6884386904252436E-4</v>
      </c>
      <c r="F5623" s="6">
        <f>B$6+B$7*E5620+B$8*(H5622*100)^2</f>
        <v>0.67812759106566356</v>
      </c>
      <c r="G5623" s="18">
        <v>1.3101213093716106E-2</v>
      </c>
      <c r="H5623" s="9">
        <f t="shared" si="484"/>
        <v>8.2348502783333201E-3</v>
      </c>
      <c r="I5623" s="8">
        <f t="shared" si="483"/>
        <v>4.8663628153827864E-3</v>
      </c>
      <c r="J5623" s="11">
        <f t="shared" si="485"/>
        <v>0.3714436808692852</v>
      </c>
      <c r="K5623" s="11">
        <f t="shared" si="486"/>
        <v>0.1266176875313374</v>
      </c>
      <c r="AC5623" s="15"/>
      <c r="AD5623" s="16"/>
    </row>
    <row r="5624" spans="1:30" x14ac:dyDescent="0.3">
      <c r="A5624" s="21">
        <v>44673</v>
      </c>
      <c r="B5624" s="22">
        <v>-2.8611391040712808E-2</v>
      </c>
      <c r="C5624" s="9">
        <f t="shared" si="487"/>
        <v>-6.5211391040712802E-2</v>
      </c>
      <c r="D5624" s="6">
        <f t="shared" si="488"/>
        <v>4.2525255214647577E-3</v>
      </c>
      <c r="E5624" s="6">
        <f t="shared" si="489"/>
        <v>2.2204966490443978E-3</v>
      </c>
      <c r="F5624" s="6">
        <f>B$6+B$7*E5620+B$8*(H5623*100)^2</f>
        <v>0.63339835341713657</v>
      </c>
      <c r="G5624" s="18">
        <v>1.1578721207015185E-2</v>
      </c>
      <c r="H5624" s="9">
        <f t="shared" si="484"/>
        <v>7.9586327558013176E-3</v>
      </c>
      <c r="I5624" s="8">
        <f t="shared" si="483"/>
        <v>3.6200884512138671E-3</v>
      </c>
      <c r="J5624" s="11">
        <f t="shared" si="485"/>
        <v>0.31265010932472997</v>
      </c>
      <c r="K5624" s="11">
        <f t="shared" si="486"/>
        <v>7.9951296456028276E-2</v>
      </c>
      <c r="AC5624" s="15"/>
      <c r="AD5624" s="16"/>
    </row>
    <row r="5625" spans="1:30" x14ac:dyDescent="0.3">
      <c r="A5625" s="21">
        <v>44676</v>
      </c>
      <c r="B5625" s="22">
        <v>7.016223454622536E-3</v>
      </c>
      <c r="C5625" s="9">
        <f t="shared" si="487"/>
        <v>-2.9583776545377465E-2</v>
      </c>
      <c r="D5625" s="6">
        <f t="shared" si="488"/>
        <v>8.7519983468682574E-4</v>
      </c>
      <c r="E5625" s="6">
        <f t="shared" si="489"/>
        <v>4.2525255214647577E-3</v>
      </c>
      <c r="F5625" s="6">
        <f>B$6+B$7*E5620+B$8*(H5624*100)^2</f>
        <v>0.59235927787461329</v>
      </c>
      <c r="G5625" s="18">
        <v>1.607412959048499E-2</v>
      </c>
      <c r="H5625" s="9">
        <f t="shared" si="484"/>
        <v>7.6964880164566828E-3</v>
      </c>
      <c r="I5625" s="8">
        <f t="shared" si="483"/>
        <v>8.3776415740283074E-3</v>
      </c>
      <c r="J5625" s="11">
        <f t="shared" si="485"/>
        <v>0.52118788310549735</v>
      </c>
      <c r="K5625" s="11">
        <f t="shared" si="486"/>
        <v>0.35205486801913333</v>
      </c>
      <c r="AC5625" s="15"/>
      <c r="AD5625" s="16"/>
    </row>
    <row r="5626" spans="1:30" x14ac:dyDescent="0.3">
      <c r="A5626" s="21">
        <v>44677</v>
      </c>
      <c r="B5626" s="22">
        <v>-2.4054825238637008E-2</v>
      </c>
      <c r="C5626" s="9">
        <f t="shared" si="487"/>
        <v>-6.0654825238637008E-2</v>
      </c>
      <c r="D5626" s="6">
        <f t="shared" si="488"/>
        <v>3.6790078247295969E-3</v>
      </c>
      <c r="E5626" s="6">
        <f t="shared" si="489"/>
        <v>8.7519983468682574E-4</v>
      </c>
      <c r="F5626" s="6">
        <f>B$6+B$7*E5620+B$8*(H5625*100)^2</f>
        <v>0.55470592606434799</v>
      </c>
      <c r="G5626" s="18">
        <v>8.9791457189239057E-3</v>
      </c>
      <c r="H5626" s="9">
        <f t="shared" si="484"/>
        <v>7.4478582563334804E-3</v>
      </c>
      <c r="I5626" s="8">
        <f t="shared" si="483"/>
        <v>1.5312874625904253E-3</v>
      </c>
      <c r="J5626" s="11">
        <f t="shared" si="485"/>
        <v>0.17053821271250519</v>
      </c>
      <c r="K5626" s="11">
        <f t="shared" si="486"/>
        <v>1.8622810387402433E-2</v>
      </c>
      <c r="AC5626" s="15"/>
      <c r="AD5626" s="16"/>
    </row>
    <row r="5627" spans="1:30" x14ac:dyDescent="0.3">
      <c r="A5627" s="21">
        <v>44678</v>
      </c>
      <c r="B5627" s="22">
        <v>1.8559681472503583E-3</v>
      </c>
      <c r="C5627" s="9">
        <f t="shared" si="487"/>
        <v>-3.4744031852749643E-2</v>
      </c>
      <c r="D5627" s="6">
        <f t="shared" si="488"/>
        <v>1.2071477493848818E-3</v>
      </c>
      <c r="E5627" s="6">
        <f t="shared" si="489"/>
        <v>3.6790078247295969E-3</v>
      </c>
      <c r="F5627" s="6">
        <f>B$6+B$7*E5620+B$8*(H5626*100)^2</f>
        <v>0.5201589757784294</v>
      </c>
      <c r="G5627" s="18">
        <v>1.2957012436744025E-2</v>
      </c>
      <c r="H5627" s="9">
        <f t="shared" si="484"/>
        <v>7.2122047653850581E-3</v>
      </c>
      <c r="I5627" s="8">
        <f t="shared" si="483"/>
        <v>5.7448076713589669E-3</v>
      </c>
      <c r="J5627" s="11">
        <f t="shared" si="485"/>
        <v>0.44337440435478837</v>
      </c>
      <c r="K5627" s="11">
        <f t="shared" si="486"/>
        <v>0.21067728959052179</v>
      </c>
      <c r="AC5627" s="15"/>
      <c r="AD5627" s="16"/>
    </row>
    <row r="5628" spans="1:30" x14ac:dyDescent="0.3">
      <c r="A5628" s="21">
        <v>44679</v>
      </c>
      <c r="B5628" s="22">
        <v>1.828305291981738E-2</v>
      </c>
      <c r="C5628" s="9">
        <f t="shared" si="487"/>
        <v>-1.8316947080182621E-2</v>
      </c>
      <c r="D5628" s="6">
        <f t="shared" si="488"/>
        <v>3.3551055033821062E-4</v>
      </c>
      <c r="E5628" s="6">
        <f t="shared" si="489"/>
        <v>1.2071477493848818E-3</v>
      </c>
      <c r="F5628" s="6">
        <f>B$6+B$7*E5620+B$8*(H5627*100)^2</f>
        <v>0.48846214889109929</v>
      </c>
      <c r="G5628" s="18">
        <v>1.4143106956673661E-2</v>
      </c>
      <c r="H5628" s="9">
        <f t="shared" si="484"/>
        <v>6.9890067169169276E-3</v>
      </c>
      <c r="I5628" s="8">
        <f t="shared" si="483"/>
        <v>7.1541002397567336E-3</v>
      </c>
      <c r="J5628" s="11">
        <f t="shared" si="485"/>
        <v>0.50583653660209027</v>
      </c>
      <c r="K5628" s="11">
        <f t="shared" si="486"/>
        <v>0.31873296745561452</v>
      </c>
      <c r="AC5628" s="15"/>
      <c r="AD5628" s="16"/>
    </row>
    <row r="5629" spans="1:30" x14ac:dyDescent="0.3">
      <c r="A5629" s="21">
        <v>44680</v>
      </c>
      <c r="B5629" s="22">
        <v>-2.8081651544451951E-2</v>
      </c>
      <c r="C5629" s="9">
        <f t="shared" si="487"/>
        <v>-6.4681651544451949E-2</v>
      </c>
      <c r="D5629" s="6">
        <f t="shared" si="488"/>
        <v>4.1837160465179029E-3</v>
      </c>
      <c r="E5629" s="6">
        <f t="shared" si="489"/>
        <v>3.3551055033821062E-4</v>
      </c>
      <c r="F5629" s="6">
        <f>B$6+B$7*E5620+B$8*(H5628*100)^2</f>
        <v>0.45938031022197384</v>
      </c>
      <c r="G5629" s="18">
        <v>1.5425332914553986E-2</v>
      </c>
      <c r="H5629" s="9">
        <f t="shared" si="484"/>
        <v>6.7777600298474265E-3</v>
      </c>
      <c r="I5629" s="8">
        <f t="shared" si="483"/>
        <v>8.6475728847065607E-3</v>
      </c>
      <c r="J5629" s="11">
        <f t="shared" si="485"/>
        <v>0.56060850891247038</v>
      </c>
      <c r="K5629" s="11">
        <f t="shared" si="486"/>
        <v>0.4535102660939625</v>
      </c>
      <c r="AC5629" s="15"/>
      <c r="AD5629" s="16"/>
    </row>
    <row r="5630" spans="1:30" x14ac:dyDescent="0.3">
      <c r="A5630" s="21">
        <v>44683</v>
      </c>
      <c r="B5630" s="22">
        <v>2.5527181580309146E-3</v>
      </c>
      <c r="C5630" s="9">
        <f t="shared" si="487"/>
        <v>-3.4047281841969083E-2</v>
      </c>
      <c r="D5630" s="6">
        <f t="shared" si="488"/>
        <v>1.1592174008264776E-3</v>
      </c>
      <c r="E5630" s="6">
        <f t="shared" si="489"/>
        <v>4.1837160465179029E-3</v>
      </c>
      <c r="F5630" s="6">
        <f>B$6+B$7*E5620+B$8*(H5629*100)^2</f>
        <v>0.43269772324305122</v>
      </c>
      <c r="G5630" s="18">
        <v>1.7036222863328211E-2</v>
      </c>
      <c r="H5630" s="9">
        <f t="shared" si="484"/>
        <v>6.5779763091930576E-3</v>
      </c>
      <c r="I5630" s="8">
        <f t="shared" si="483"/>
        <v>1.0458246554135154E-2</v>
      </c>
      <c r="J5630" s="11">
        <f t="shared" si="485"/>
        <v>0.61388293860884735</v>
      </c>
      <c r="K5630" s="11">
        <f t="shared" si="486"/>
        <v>0.63827345767192201</v>
      </c>
      <c r="AC5630" s="15"/>
      <c r="AD5630" s="16"/>
    </row>
    <row r="5631" spans="1:30" x14ac:dyDescent="0.3">
      <c r="A5631" s="21">
        <v>44684</v>
      </c>
      <c r="B5631" s="22">
        <v>2.0332011427542998E-3</v>
      </c>
      <c r="C5631" s="9">
        <f t="shared" si="487"/>
        <v>-3.4566798857245701E-2</v>
      </c>
      <c r="D5631" s="6">
        <f t="shared" si="488"/>
        <v>1.1948635832372827E-3</v>
      </c>
      <c r="E5631" s="6">
        <f t="shared" si="489"/>
        <v>1.1592174008264776E-3</v>
      </c>
      <c r="F5631" s="6">
        <f>B$6+B$7*E5620+B$8*(H5630*100)^2</f>
        <v>0.40821644968988974</v>
      </c>
      <c r="G5631" s="18">
        <v>8.4652513306499311E-3</v>
      </c>
      <c r="H5631" s="9">
        <f t="shared" si="484"/>
        <v>6.3891818700823489E-3</v>
      </c>
      <c r="I5631" s="8">
        <f t="shared" si="483"/>
        <v>2.0760694605675822E-3</v>
      </c>
      <c r="J5631" s="11">
        <f t="shared" si="485"/>
        <v>0.24524605111850697</v>
      </c>
      <c r="K5631" s="11">
        <f t="shared" si="486"/>
        <v>4.3571623303996665E-2</v>
      </c>
      <c r="AC5631" s="15"/>
      <c r="AD5631" s="16"/>
    </row>
    <row r="5632" spans="1:30" x14ac:dyDescent="0.3">
      <c r="A5632" s="21">
        <v>44685</v>
      </c>
      <c r="B5632" s="22">
        <v>2.7752090457163564E-2</v>
      </c>
      <c r="C5632" s="9">
        <f t="shared" si="487"/>
        <v>-8.8479095428364365E-3</v>
      </c>
      <c r="D5632" s="6">
        <f t="shared" si="488"/>
        <v>7.8285503278216085E-5</v>
      </c>
      <c r="E5632" s="6">
        <f t="shared" si="489"/>
        <v>1.1948635832372827E-3</v>
      </c>
      <c r="F5632" s="6">
        <f>B$6+B$7*E5620+B$8*(H5631*100)^2</f>
        <v>0.38575488120486412</v>
      </c>
      <c r="G5632" s="18">
        <v>1.6225695078706845E-2</v>
      </c>
      <c r="H5632" s="9">
        <f t="shared" si="484"/>
        <v>6.2109168502312451E-3</v>
      </c>
      <c r="I5632" s="8">
        <f t="shared" si="483"/>
        <v>1.00147782284756E-2</v>
      </c>
      <c r="J5632" s="11">
        <f t="shared" si="485"/>
        <v>0.6172172088712613</v>
      </c>
      <c r="K5632" s="11">
        <f t="shared" si="486"/>
        <v>0.65216006611666444</v>
      </c>
      <c r="AC5632" s="15"/>
      <c r="AD5632" s="16"/>
    </row>
    <row r="5633" spans="1:30" x14ac:dyDescent="0.3">
      <c r="A5633" s="21">
        <v>44686</v>
      </c>
      <c r="B5633" s="22">
        <v>-3.1708748472620799E-2</v>
      </c>
      <c r="C5633" s="9">
        <f t="shared" si="487"/>
        <v>-6.8308748472620806E-2</v>
      </c>
      <c r="D5633" s="6">
        <f t="shared" si="488"/>
        <v>4.6660851178957751E-3</v>
      </c>
      <c r="E5633" s="6">
        <f t="shared" si="489"/>
        <v>7.8285503278216085E-5</v>
      </c>
      <c r="F5633" s="6">
        <f>B$6+B$7*E5620+B$8*(H5632*100)^2</f>
        <v>0.36514639211985306</v>
      </c>
      <c r="G5633" s="18">
        <v>2.0459269549240058E-2</v>
      </c>
      <c r="H5633" s="9">
        <f t="shared" si="484"/>
        <v>6.042734415145622E-3</v>
      </c>
      <c r="I5633" s="8">
        <f t="shared" si="483"/>
        <v>1.4416535134094436E-2</v>
      </c>
      <c r="J5633" s="11">
        <f t="shared" si="485"/>
        <v>0.70464564237729232</v>
      </c>
      <c r="K5633" s="11">
        <f t="shared" si="486"/>
        <v>1.1661840565544295</v>
      </c>
      <c r="AC5633" s="15"/>
      <c r="AD5633" s="16"/>
    </row>
    <row r="5634" spans="1:30" x14ac:dyDescent="0.3">
      <c r="A5634" s="21">
        <v>44687</v>
      </c>
      <c r="B5634" s="22">
        <v>-2.9924646445819813E-3</v>
      </c>
      <c r="C5634" s="9">
        <f t="shared" si="487"/>
        <v>-3.9592464644581979E-2</v>
      </c>
      <c r="D5634" s="6">
        <f t="shared" si="488"/>
        <v>1.5675632566324741E-3</v>
      </c>
      <c r="E5634" s="6">
        <f t="shared" si="489"/>
        <v>4.6660851178957751E-3</v>
      </c>
      <c r="F5634" s="6">
        <f>B$6+B$7*E5620+B$8*(H5633*100)^2</f>
        <v>0.34623810338435534</v>
      </c>
      <c r="G5634" s="18">
        <v>1.3606933463731269E-2</v>
      </c>
      <c r="H5634" s="9">
        <f t="shared" si="484"/>
        <v>5.8842000593483847E-3</v>
      </c>
      <c r="I5634" s="8">
        <f t="shared" si="483"/>
        <v>7.7227334043828838E-3</v>
      </c>
      <c r="J5634" s="11">
        <f t="shared" si="485"/>
        <v>0.5675586953495082</v>
      </c>
      <c r="K5634" s="11">
        <f t="shared" si="486"/>
        <v>0.47414388179041289</v>
      </c>
      <c r="AC5634" s="15"/>
      <c r="AD5634" s="16"/>
    </row>
    <row r="5635" spans="1:30" x14ac:dyDescent="0.3">
      <c r="A5635" s="21">
        <v>44690</v>
      </c>
      <c r="B5635" s="22">
        <v>-2.0068865106397511E-2</v>
      </c>
      <c r="C5635" s="9">
        <f t="shared" si="487"/>
        <v>-5.6668865106397515E-2</v>
      </c>
      <c r="D5635" s="6">
        <f t="shared" si="488"/>
        <v>3.2113602724470778E-3</v>
      </c>
      <c r="E5635" s="6">
        <f t="shared" si="489"/>
        <v>1.5675632566324741E-3</v>
      </c>
      <c r="F5635" s="6">
        <f>B$6+B$7*E5620+B$8*(H5634*100)^2</f>
        <v>0.32888974846953622</v>
      </c>
      <c r="G5635" s="18">
        <v>1.1242255802797585E-2</v>
      </c>
      <c r="H5635" s="9">
        <f t="shared" si="484"/>
        <v>5.7348910056733973E-3</v>
      </c>
      <c r="I5635" s="8">
        <f t="shared" si="483"/>
        <v>5.5073647971241877E-3</v>
      </c>
      <c r="J5635" s="11">
        <f t="shared" si="485"/>
        <v>0.48988075825082228</v>
      </c>
      <c r="K5635" s="11">
        <f t="shared" si="486"/>
        <v>0.28721520186039484</v>
      </c>
      <c r="AC5635" s="15"/>
      <c r="AD5635" s="16"/>
    </row>
    <row r="5636" spans="1:30" x14ac:dyDescent="0.3">
      <c r="A5636" s="21">
        <v>44691</v>
      </c>
      <c r="B5636" s="22">
        <v>-2.6382155068305022E-3</v>
      </c>
      <c r="C5636" s="9">
        <f t="shared" si="487"/>
        <v>-3.9238215506830501E-2</v>
      </c>
      <c r="D5636" s="6">
        <f t="shared" si="488"/>
        <v>1.5396375561604735E-3</v>
      </c>
      <c r="E5636" s="6">
        <f t="shared" si="489"/>
        <v>3.2113602724470778E-3</v>
      </c>
      <c r="F5636" s="6">
        <f>B$6+B$7*E5620+B$8*(H5635*100)^2</f>
        <v>0.31297263283518978</v>
      </c>
      <c r="G5636" s="18">
        <v>1.8382155871137701E-2</v>
      </c>
      <c r="H5636" s="9">
        <f t="shared" si="484"/>
        <v>5.5943957031585612E-3</v>
      </c>
      <c r="I5636" s="8">
        <f t="shared" si="483"/>
        <v>1.278776016797914E-2</v>
      </c>
      <c r="J5636" s="11">
        <f t="shared" si="485"/>
        <v>0.69566161105496516</v>
      </c>
      <c r="K5636" s="11">
        <f t="shared" si="486"/>
        <v>1.0962010963807272</v>
      </c>
      <c r="AC5636" s="15"/>
      <c r="AD5636" s="16"/>
    </row>
    <row r="5637" spans="1:30" x14ac:dyDescent="0.3">
      <c r="A5637" s="21">
        <v>44692</v>
      </c>
      <c r="B5637" s="22">
        <v>-1.020812449022079E-2</v>
      </c>
      <c r="C5637" s="9">
        <f t="shared" si="487"/>
        <v>-4.6808124490220787E-2</v>
      </c>
      <c r="D5637" s="6">
        <f t="shared" si="488"/>
        <v>2.1910005182920072E-3</v>
      </c>
      <c r="E5637" s="6">
        <f t="shared" si="489"/>
        <v>1.5396375561604735E-3</v>
      </c>
      <c r="F5637" s="6">
        <f>B$6+B$7*E5620+B$8*(H5636*100)^2</f>
        <v>0.29836867924067678</v>
      </c>
      <c r="G5637" s="18">
        <v>1.7501519854277441E-2</v>
      </c>
      <c r="H5637" s="9">
        <f t="shared" si="484"/>
        <v>5.4623134223575707E-3</v>
      </c>
      <c r="I5637" s="8">
        <f t="shared" si="483"/>
        <v>1.203920643191987E-2</v>
      </c>
      <c r="J5637" s="11">
        <f t="shared" si="485"/>
        <v>0.68789491039416439</v>
      </c>
      <c r="K5637" s="11">
        <f t="shared" si="486"/>
        <v>1.0396336769842875</v>
      </c>
      <c r="AC5637" s="15"/>
      <c r="AD5637" s="16"/>
    </row>
    <row r="5638" spans="1:30" x14ac:dyDescent="0.3">
      <c r="A5638" s="21">
        <v>44693</v>
      </c>
      <c r="B5638" s="22">
        <v>-3.266251847035757E-3</v>
      </c>
      <c r="C5638" s="9">
        <f t="shared" si="487"/>
        <v>-3.9866251847035759E-2</v>
      </c>
      <c r="D5638" s="6">
        <f t="shared" si="488"/>
        <v>1.5893180363312821E-3</v>
      </c>
      <c r="E5638" s="6">
        <f t="shared" si="489"/>
        <v>2.1910005182920072E-3</v>
      </c>
      <c r="F5638" s="6">
        <f>B$6+B$7*E5620+B$8*(H5637*100)^2</f>
        <v>0.28496955181771116</v>
      </c>
      <c r="G5638" s="18">
        <v>1.5992045933419644E-2</v>
      </c>
      <c r="H5638" s="9">
        <f t="shared" si="484"/>
        <v>5.3382539450433711E-3</v>
      </c>
      <c r="I5638" s="8">
        <f t="shared" si="483"/>
        <v>1.0653791988376272E-2</v>
      </c>
      <c r="J5638" s="11">
        <f t="shared" si="485"/>
        <v>0.66619318333199218</v>
      </c>
      <c r="K5638" s="11">
        <f t="shared" si="486"/>
        <v>0.89855184788786135</v>
      </c>
      <c r="AC5638" s="15"/>
      <c r="AD5638" s="16"/>
    </row>
    <row r="5639" spans="1:30" x14ac:dyDescent="0.3">
      <c r="A5639" s="21">
        <v>44694</v>
      </c>
      <c r="B5639" s="22">
        <v>1.4590640368643651E-2</v>
      </c>
      <c r="C5639" s="9">
        <f t="shared" si="487"/>
        <v>-2.2009359631356348E-2</v>
      </c>
      <c r="D5639" s="6">
        <f t="shared" si="488"/>
        <v>4.8441191138237844E-4</v>
      </c>
      <c r="E5639" s="6">
        <f t="shared" si="489"/>
        <v>1.5893180363312821E-3</v>
      </c>
      <c r="F5639" s="6">
        <f>B$6+B$7*E5620+B$8*(H5638*100)^2</f>
        <v>0.27267585240714015</v>
      </c>
      <c r="G5639" s="18">
        <v>1.0493412209579727E-2</v>
      </c>
      <c r="H5639" s="9">
        <f t="shared" si="484"/>
        <v>5.2218373433796286E-3</v>
      </c>
      <c r="I5639" s="8">
        <f t="shared" ref="I5639:I5702" si="490">SQRT((G5639-H5639)^2)</f>
        <v>5.2715748662000989E-3</v>
      </c>
      <c r="J5639" s="11">
        <f t="shared" si="485"/>
        <v>0.5023699403886499</v>
      </c>
      <c r="K5639" s="11">
        <f t="shared" si="486"/>
        <v>0.31162657829030227</v>
      </c>
      <c r="AC5639" s="15"/>
      <c r="AD5639" s="16"/>
    </row>
    <row r="5640" spans="1:30" x14ac:dyDescent="0.3">
      <c r="A5640" s="21">
        <v>44697</v>
      </c>
      <c r="B5640" s="22">
        <v>8.3078962744861646E-4</v>
      </c>
      <c r="C5640" s="9">
        <f t="shared" si="487"/>
        <v>-3.5769210372551381E-2</v>
      </c>
      <c r="D5640" s="6">
        <f t="shared" si="488"/>
        <v>1.2794364106758374E-3</v>
      </c>
      <c r="E5640" s="6">
        <f t="shared" si="489"/>
        <v>4.8441191138237844E-4</v>
      </c>
      <c r="F5640" s="6">
        <f>B$6+B$7*E5620+B$8*(H5639*100)^2</f>
        <v>0.26139638319794128</v>
      </c>
      <c r="G5640" s="18">
        <v>1.1979831203007951E-2</v>
      </c>
      <c r="H5640" s="9">
        <f t="shared" ref="H5640:H5703" si="491">SQRT(F5640)/100</f>
        <v>5.1126938417818575E-3</v>
      </c>
      <c r="I5640" s="8">
        <f t="shared" si="490"/>
        <v>6.867137361226093E-3</v>
      </c>
      <c r="J5640" s="11">
        <f t="shared" ref="J5640:J5703" si="492">ABS(G5640-H5640)/G5640</f>
        <v>0.57322488479652878</v>
      </c>
      <c r="K5640" s="11">
        <f t="shared" ref="K5640:K5703" si="493">G5640/H5640-LN(G5640/H5640)-1</f>
        <v>0.49165635900006155</v>
      </c>
      <c r="AC5640" s="15"/>
      <c r="AD5640" s="16"/>
    </row>
    <row r="5641" spans="1:30" x14ac:dyDescent="0.3">
      <c r="A5641" s="21">
        <v>44698</v>
      </c>
      <c r="B5641" s="22">
        <v>1.3291908043612737E-2</v>
      </c>
      <c r="C5641" s="9">
        <f t="shared" si="487"/>
        <v>-2.3308091956387264E-2</v>
      </c>
      <c r="D5641" s="6">
        <f t="shared" si="488"/>
        <v>5.4326715064740465E-4</v>
      </c>
      <c r="E5641" s="6">
        <f t="shared" si="489"/>
        <v>1.2794364106758374E-3</v>
      </c>
      <c r="F5641" s="6">
        <f>B$6+B$7*E5620+B$8*(H5640*100)^2</f>
        <v>0.25104747019850143</v>
      </c>
      <c r="G5641" s="18">
        <v>9.3552977399048876E-3</v>
      </c>
      <c r="H5641" s="9">
        <f t="shared" si="491"/>
        <v>5.0104637529723873E-3</v>
      </c>
      <c r="I5641" s="8">
        <f t="shared" si="490"/>
        <v>4.3448339869325003E-3</v>
      </c>
      <c r="J5641" s="11">
        <f t="shared" si="492"/>
        <v>0.46442498226429219</v>
      </c>
      <c r="K5641" s="11">
        <f t="shared" si="493"/>
        <v>0.24273775462465963</v>
      </c>
      <c r="AC5641" s="15"/>
      <c r="AD5641" s="16"/>
    </row>
    <row r="5642" spans="1:30" x14ac:dyDescent="0.3">
      <c r="A5642" s="21">
        <v>44699</v>
      </c>
      <c r="B5642" s="22">
        <v>-3.6313155024210814E-2</v>
      </c>
      <c r="C5642" s="9">
        <f t="shared" si="487"/>
        <v>-7.2913155024210807E-2</v>
      </c>
      <c r="D5642" s="6">
        <f t="shared" si="488"/>
        <v>5.3163281755845976E-3</v>
      </c>
      <c r="E5642" s="6">
        <f t="shared" si="489"/>
        <v>5.4326715064740465E-4</v>
      </c>
      <c r="F5642" s="6">
        <f>B$6+B$7*E5642+B$8*(G5641*100)^2</f>
        <v>0.81415035431453486</v>
      </c>
      <c r="G5642" s="18">
        <v>1.6017273720504911E-2</v>
      </c>
      <c r="H5642" s="9">
        <f t="shared" si="491"/>
        <v>9.0230280633196228E-3</v>
      </c>
      <c r="I5642" s="8">
        <f t="shared" si="490"/>
        <v>6.9942456571852885E-3</v>
      </c>
      <c r="J5642" s="11">
        <f t="shared" si="492"/>
        <v>0.43666892251653483</v>
      </c>
      <c r="K5642" s="11">
        <f t="shared" si="493"/>
        <v>0.20126727333587691</v>
      </c>
      <c r="AC5642" s="15"/>
      <c r="AD5642" s="16"/>
    </row>
    <row r="5643" spans="1:30" x14ac:dyDescent="0.3">
      <c r="A5643" s="21">
        <v>44700</v>
      </c>
      <c r="B5643" s="22">
        <v>-7.5527092981613267E-3</v>
      </c>
      <c r="C5643" s="9">
        <f t="shared" si="487"/>
        <v>-4.4152709298161327E-2</v>
      </c>
      <c r="D5643" s="6">
        <f t="shared" si="488"/>
        <v>1.9494617383679416E-3</v>
      </c>
      <c r="E5643" s="6">
        <f t="shared" si="489"/>
        <v>5.3163281755845976E-3</v>
      </c>
      <c r="F5643" s="6">
        <f>B$6+B$7*E5642+B$8*(H5642*100)^2</f>
        <v>0.75812266291229768</v>
      </c>
      <c r="G5643" s="18">
        <v>1.3705932283910803E-2</v>
      </c>
      <c r="H5643" s="9">
        <f t="shared" si="491"/>
        <v>8.7070239629410563E-3</v>
      </c>
      <c r="I5643" s="8">
        <f t="shared" si="490"/>
        <v>4.9989083209697471E-3</v>
      </c>
      <c r="J5643" s="11">
        <f t="shared" si="492"/>
        <v>0.36472588784331683</v>
      </c>
      <c r="K5643" s="11">
        <f t="shared" si="493"/>
        <v>0.12042494287678074</v>
      </c>
      <c r="AC5643" s="15"/>
      <c r="AD5643" s="16"/>
    </row>
    <row r="5644" spans="1:30" x14ac:dyDescent="0.3">
      <c r="A5644" s="21">
        <v>44701</v>
      </c>
      <c r="B5644" s="22">
        <v>2.805575277553112E-4</v>
      </c>
      <c r="C5644" s="9">
        <f t="shared" si="487"/>
        <v>-3.6319442472244688E-2</v>
      </c>
      <c r="D5644" s="6">
        <f t="shared" si="488"/>
        <v>1.3191019014946914E-3</v>
      </c>
      <c r="E5644" s="6">
        <f t="shared" si="489"/>
        <v>1.9494617383679416E-3</v>
      </c>
      <c r="F5644" s="6">
        <f>B$6+B$7*E5642+B$8*(H5643*100)^2</f>
        <v>0.70671725605074553</v>
      </c>
      <c r="G5644" s="18">
        <v>2.2254554325048515E-2</v>
      </c>
      <c r="H5644" s="9">
        <f t="shared" si="491"/>
        <v>8.4066477031617386E-3</v>
      </c>
      <c r="I5644" s="8">
        <f t="shared" si="490"/>
        <v>1.3847906621886777E-2</v>
      </c>
      <c r="J5644" s="11">
        <f t="shared" si="492"/>
        <v>0.62225045802424028</v>
      </c>
      <c r="K5644" s="11">
        <f t="shared" si="493"/>
        <v>0.67373279399920616</v>
      </c>
      <c r="AC5644" s="15"/>
      <c r="AD5644" s="16"/>
    </row>
    <row r="5645" spans="1:30" x14ac:dyDescent="0.3">
      <c r="A5645" s="21">
        <v>44704</v>
      </c>
      <c r="B5645" s="22">
        <v>1.9586273284542297E-2</v>
      </c>
      <c r="C5645" s="9">
        <f t="shared" si="487"/>
        <v>-1.7013726715457703E-2</v>
      </c>
      <c r="D5645" s="6">
        <f t="shared" si="488"/>
        <v>2.8946689674827915E-4</v>
      </c>
      <c r="E5645" s="6">
        <f t="shared" si="489"/>
        <v>1.3191019014946914E-3</v>
      </c>
      <c r="F5645" s="6">
        <f>B$6+B$7*E5642+B$8*(H5644*100)^2</f>
        <v>0.65955279525527111</v>
      </c>
      <c r="G5645" s="18">
        <v>9.7463769533694383E-3</v>
      </c>
      <c r="H5645" s="9">
        <f t="shared" si="491"/>
        <v>8.1212855833006584E-3</v>
      </c>
      <c r="I5645" s="8">
        <f t="shared" si="490"/>
        <v>1.6250913700687798E-3</v>
      </c>
      <c r="J5645" s="11">
        <f t="shared" si="492"/>
        <v>0.16673799688272536</v>
      </c>
      <c r="K5645" s="11">
        <f t="shared" si="493"/>
        <v>1.7695567587146854E-2</v>
      </c>
      <c r="AC5645" s="15"/>
      <c r="AD5645" s="16"/>
    </row>
    <row r="5646" spans="1:30" x14ac:dyDescent="0.3">
      <c r="A5646" s="21">
        <v>44705</v>
      </c>
      <c r="B5646" s="22">
        <v>1.5163698581664509E-3</v>
      </c>
      <c r="C5646" s="9">
        <f t="shared" si="487"/>
        <v>-3.5083630141833549E-2</v>
      </c>
      <c r="D5646" s="6">
        <f t="shared" si="488"/>
        <v>1.2308611039289715E-3</v>
      </c>
      <c r="E5646" s="6">
        <f t="shared" si="489"/>
        <v>2.8946689674827915E-4</v>
      </c>
      <c r="F5646" s="6">
        <f>B$6+B$7*E5642+B$8*(H5645*100)^2</f>
        <v>0.61627940247542357</v>
      </c>
      <c r="G5646" s="18">
        <v>1.4959260014235764E-2</v>
      </c>
      <c r="H5646" s="9">
        <f t="shared" si="491"/>
        <v>7.8503465049348208E-3</v>
      </c>
      <c r="I5646" s="8">
        <f t="shared" si="490"/>
        <v>7.1089135093009431E-3</v>
      </c>
      <c r="J5646" s="11">
        <f t="shared" si="492"/>
        <v>0.47521825962887526</v>
      </c>
      <c r="K5646" s="11">
        <f t="shared" si="493"/>
        <v>0.26078127031739218</v>
      </c>
      <c r="AC5646" s="15"/>
      <c r="AD5646" s="16"/>
    </row>
    <row r="5647" spans="1:30" x14ac:dyDescent="0.3">
      <c r="A5647" s="21">
        <v>44706</v>
      </c>
      <c r="B5647" s="22">
        <v>5.9848251258345113E-3</v>
      </c>
      <c r="C5647" s="9">
        <f t="shared" ref="C5647:C5710" si="494">B5647-B$5</f>
        <v>-3.0615174874165488E-2</v>
      </c>
      <c r="D5647" s="6">
        <f t="shared" ref="D5647:D5710" si="495">C5647^2</f>
        <v>9.3728893257573386E-4</v>
      </c>
      <c r="E5647" s="6">
        <f t="shared" si="489"/>
        <v>1.2308611039289715E-3</v>
      </c>
      <c r="F5647" s="6">
        <f>B$6+B$7*E5642+B$8*(H5646*100)^2</f>
        <v>0.5765760645999134</v>
      </c>
      <c r="G5647" s="18">
        <v>9.6629206003585582E-3</v>
      </c>
      <c r="H5647" s="9">
        <f t="shared" si="491"/>
        <v>7.5932605947637115E-3</v>
      </c>
      <c r="I5647" s="8">
        <f t="shared" si="490"/>
        <v>2.0696600055948467E-3</v>
      </c>
      <c r="J5647" s="11">
        <f t="shared" si="492"/>
        <v>0.21418576134404424</v>
      </c>
      <c r="K5647" s="11">
        <f t="shared" si="493"/>
        <v>3.1530534004072575E-2</v>
      </c>
      <c r="AC5647" s="15"/>
      <c r="AD5647" s="16"/>
    </row>
    <row r="5648" spans="1:30" x14ac:dyDescent="0.3">
      <c r="A5648" s="21">
        <v>44707</v>
      </c>
      <c r="B5648" s="22">
        <v>1.5964834487147882E-2</v>
      </c>
      <c r="C5648" s="9">
        <f t="shared" si="494"/>
        <v>-2.0635165512852119E-2</v>
      </c>
      <c r="D5648" s="6">
        <f t="shared" si="495"/>
        <v>4.2581005574280142E-4</v>
      </c>
      <c r="E5648" s="6">
        <f t="shared" ref="E5648:E5711" si="496">D5647</f>
        <v>9.3728893257573386E-4</v>
      </c>
      <c r="F5648" s="6">
        <f>B$6+B$7*E5642+B$8*(H5647*100)^2</f>
        <v>0.54014825209913297</v>
      </c>
      <c r="G5648" s="18">
        <v>9.7250887289688365E-3</v>
      </c>
      <c r="H5648" s="9">
        <f t="shared" si="491"/>
        <v>7.3494778868919185E-3</v>
      </c>
      <c r="I5648" s="8">
        <f t="shared" si="490"/>
        <v>2.375610842076918E-3</v>
      </c>
      <c r="J5648" s="11">
        <f t="shared" si="492"/>
        <v>0.24427652109748998</v>
      </c>
      <c r="K5648" s="11">
        <f t="shared" si="493"/>
        <v>4.3155582385135283E-2</v>
      </c>
      <c r="AC5648" s="15"/>
      <c r="AD5648" s="16"/>
    </row>
    <row r="5649" spans="1:30" x14ac:dyDescent="0.3">
      <c r="A5649" s="21">
        <v>44708</v>
      </c>
      <c r="B5649" s="22">
        <v>1.7487770476527248E-2</v>
      </c>
      <c r="C5649" s="9">
        <f t="shared" si="494"/>
        <v>-1.9112229523472753E-2</v>
      </c>
      <c r="D5649" s="6">
        <f t="shared" si="495"/>
        <v>3.6527731735790353E-4</v>
      </c>
      <c r="E5649" s="6">
        <f t="shared" si="496"/>
        <v>4.2581005574280142E-4</v>
      </c>
      <c r="F5649" s="6">
        <f>B$6+B$7*E5642+B$8*(H5648*100)^2</f>
        <v>0.50672573412966682</v>
      </c>
      <c r="G5649" s="18">
        <v>7.8784474297597419E-3</v>
      </c>
      <c r="H5649" s="9">
        <f t="shared" si="491"/>
        <v>7.1184670690371734E-3</v>
      </c>
      <c r="I5649" s="8">
        <f t="shared" si="490"/>
        <v>7.5998036072256851E-4</v>
      </c>
      <c r="J5649" s="11">
        <f t="shared" si="492"/>
        <v>9.6463214040351172E-2</v>
      </c>
      <c r="K5649" s="11">
        <f t="shared" si="493"/>
        <v>5.3233456222188114E-3</v>
      </c>
      <c r="AC5649" s="15"/>
      <c r="AD5649" s="16"/>
    </row>
    <row r="5650" spans="1:30" x14ac:dyDescent="0.3">
      <c r="A5650" s="21">
        <v>44712</v>
      </c>
      <c r="B5650" s="22">
        <v>-6.7320335703135994E-3</v>
      </c>
      <c r="C5650" s="9">
        <f t="shared" si="494"/>
        <v>-4.3332033570313601E-2</v>
      </c>
      <c r="D5650" s="6">
        <f t="shared" si="495"/>
        <v>1.8776651333387848E-3</v>
      </c>
      <c r="E5650" s="6">
        <f t="shared" si="496"/>
        <v>3.6527731735790353E-4</v>
      </c>
      <c r="F5650" s="6">
        <f>B$6+B$7*E5642+B$8*(H5649*100)^2</f>
        <v>0.47606057389268164</v>
      </c>
      <c r="G5650" s="18">
        <v>9.9211567990002934E-3</v>
      </c>
      <c r="H5650" s="9">
        <f t="shared" si="491"/>
        <v>6.899714297655242E-3</v>
      </c>
      <c r="I5650" s="8">
        <f t="shared" si="490"/>
        <v>3.0214425013450515E-3</v>
      </c>
      <c r="J5650" s="11">
        <f t="shared" si="492"/>
        <v>0.30454538342237547</v>
      </c>
      <c r="K5650" s="11">
        <f t="shared" si="493"/>
        <v>7.4718826987873577E-2</v>
      </c>
      <c r="AC5650" s="15"/>
      <c r="AD5650" s="16"/>
    </row>
    <row r="5651" spans="1:30" x14ac:dyDescent="0.3">
      <c r="A5651" s="21">
        <v>44713</v>
      </c>
      <c r="B5651" s="22">
        <v>-5.3763538448262545E-3</v>
      </c>
      <c r="C5651" s="9">
        <f t="shared" si="494"/>
        <v>-4.1976353844826259E-2</v>
      </c>
      <c r="D5651" s="6">
        <f t="shared" si="495"/>
        <v>1.7620142821060602E-3</v>
      </c>
      <c r="E5651" s="6">
        <f t="shared" si="496"/>
        <v>1.8776651333387848E-3</v>
      </c>
      <c r="F5651" s="6">
        <f>B$6+B$7*E5642+B$8*(H5650*100)^2</f>
        <v>0.44792528937524773</v>
      </c>
      <c r="G5651" s="18">
        <v>1.364926401884778E-2</v>
      </c>
      <c r="H5651" s="9">
        <f t="shared" si="491"/>
        <v>6.6927220872769529E-3</v>
      </c>
      <c r="I5651" s="8">
        <f t="shared" si="490"/>
        <v>6.9565419315708275E-3</v>
      </c>
      <c r="J5651" s="11">
        <f t="shared" si="492"/>
        <v>0.50966425163765516</v>
      </c>
      <c r="K5651" s="11">
        <f t="shared" si="493"/>
        <v>0.32675399340098843</v>
      </c>
      <c r="AC5651" s="15"/>
      <c r="AD5651" s="16"/>
    </row>
    <row r="5652" spans="1:30" x14ac:dyDescent="0.3">
      <c r="A5652" s="21">
        <v>44714</v>
      </c>
      <c r="B5652" s="22">
        <v>1.3171272027664473E-2</v>
      </c>
      <c r="C5652" s="9">
        <f t="shared" si="494"/>
        <v>-2.3428727972335528E-2</v>
      </c>
      <c r="D5652" s="6">
        <f t="shared" si="495"/>
        <v>5.4890529440169717E-4</v>
      </c>
      <c r="E5652" s="6">
        <f t="shared" si="496"/>
        <v>1.7620142821060602E-3</v>
      </c>
      <c r="F5652" s="6">
        <f>B$6+B$7*E5642+B$8*(H5651*100)^2</f>
        <v>0.42211116583050218</v>
      </c>
      <c r="G5652" s="18">
        <v>1.4213548815641474E-2</v>
      </c>
      <c r="H5652" s="9">
        <f t="shared" si="491"/>
        <v>6.4970082794352521E-3</v>
      </c>
      <c r="I5652" s="8">
        <f t="shared" si="490"/>
        <v>7.7165405362062218E-3</v>
      </c>
      <c r="J5652" s="11">
        <f t="shared" si="492"/>
        <v>0.54290034362948547</v>
      </c>
      <c r="K5652" s="11">
        <f t="shared" si="493"/>
        <v>0.40485289657854873</v>
      </c>
      <c r="AC5652" s="15"/>
      <c r="AD5652" s="16"/>
    </row>
    <row r="5653" spans="1:30" x14ac:dyDescent="0.3">
      <c r="A5653" s="21">
        <v>44715</v>
      </c>
      <c r="B5653" s="22">
        <v>-1.0539558594175196E-2</v>
      </c>
      <c r="C5653" s="9">
        <f t="shared" si="494"/>
        <v>-4.7139558594175193E-2</v>
      </c>
      <c r="D5653" s="6">
        <f t="shared" si="495"/>
        <v>2.2221379844536765E-3</v>
      </c>
      <c r="E5653" s="6">
        <f t="shared" si="496"/>
        <v>5.4890529440169717E-4</v>
      </c>
      <c r="F5653" s="6">
        <f>B$6+B$7*E5642+B$8*(H5652*100)^2</f>
        <v>0.39842670747819808</v>
      </c>
      <c r="G5653" s="18">
        <v>9.9087965781231233E-3</v>
      </c>
      <c r="H5653" s="9">
        <f t="shared" si="491"/>
        <v>6.312105096385817E-3</v>
      </c>
      <c r="I5653" s="8">
        <f t="shared" si="490"/>
        <v>3.5966914817373062E-3</v>
      </c>
      <c r="J5653" s="11">
        <f t="shared" si="492"/>
        <v>0.3629796467593418</v>
      </c>
      <c r="K5653" s="11">
        <f t="shared" si="493"/>
        <v>0.11885488243650144</v>
      </c>
      <c r="AC5653" s="15"/>
      <c r="AD5653" s="16"/>
    </row>
    <row r="5654" spans="1:30" x14ac:dyDescent="0.3">
      <c r="A5654" s="21">
        <v>44718</v>
      </c>
      <c r="B5654" s="22">
        <v>4.8870057486562429E-4</v>
      </c>
      <c r="C5654" s="9">
        <f t="shared" si="494"/>
        <v>-3.6111299425134379E-2</v>
      </c>
      <c r="D5654" s="6">
        <f t="shared" si="495"/>
        <v>1.3040259461717105E-3</v>
      </c>
      <c r="E5654" s="6">
        <f t="shared" si="496"/>
        <v>2.2221379844536765E-3</v>
      </c>
      <c r="F5654" s="6">
        <f>B$6+B$7*E5642+B$8*(H5653*100)^2</f>
        <v>0.37669621693995908</v>
      </c>
      <c r="G5654" s="18">
        <v>9.2071092660086489E-3</v>
      </c>
      <c r="H5654" s="9">
        <f t="shared" si="491"/>
        <v>6.1375582843665047E-3</v>
      </c>
      <c r="I5654" s="8">
        <f t="shared" si="490"/>
        <v>3.0695509816421442E-3</v>
      </c>
      <c r="J5654" s="11">
        <f t="shared" si="492"/>
        <v>0.33338922054227099</v>
      </c>
      <c r="K5654" s="11">
        <f t="shared" si="493"/>
        <v>9.4576814326831515E-2</v>
      </c>
      <c r="AC5654" s="15"/>
      <c r="AD5654" s="16"/>
    </row>
    <row r="5655" spans="1:30" x14ac:dyDescent="0.3">
      <c r="A5655" s="21">
        <v>44719</v>
      </c>
      <c r="B5655" s="22">
        <v>7.9993069820814451E-3</v>
      </c>
      <c r="C5655" s="9">
        <f t="shared" si="494"/>
        <v>-2.8600693017918555E-2</v>
      </c>
      <c r="D5655" s="6">
        <f t="shared" si="495"/>
        <v>8.1799964110521517E-4</v>
      </c>
      <c r="E5655" s="6">
        <f t="shared" si="496"/>
        <v>1.3040259461717105E-3</v>
      </c>
      <c r="F5655" s="6">
        <f>B$6+B$7*E5642+B$8*(H5654*100)^2</f>
        <v>0.35675849187112479</v>
      </c>
      <c r="G5655" s="18">
        <v>1.0332895219793836E-2</v>
      </c>
      <c r="H5655" s="9">
        <f t="shared" si="491"/>
        <v>5.9729263503840793E-3</v>
      </c>
      <c r="I5655" s="8">
        <f t="shared" si="490"/>
        <v>4.3599688694097565E-3</v>
      </c>
      <c r="J5655" s="11">
        <f t="shared" si="492"/>
        <v>0.42195036112025414</v>
      </c>
      <c r="K5655" s="11">
        <f t="shared" si="493"/>
        <v>0.18185970337257817</v>
      </c>
      <c r="AC5655" s="15"/>
      <c r="AD5655" s="16"/>
    </row>
    <row r="5656" spans="1:30" x14ac:dyDescent="0.3">
      <c r="A5656" s="21">
        <v>44720</v>
      </c>
      <c r="B5656" s="22">
        <v>-8.1476605837559751E-3</v>
      </c>
      <c r="C5656" s="9">
        <f t="shared" si="494"/>
        <v>-4.4747660583755976E-2</v>
      </c>
      <c r="D5656" s="6">
        <f t="shared" si="495"/>
        <v>2.0023531277190282E-3</v>
      </c>
      <c r="E5656" s="6">
        <f t="shared" si="496"/>
        <v>8.1799964110521517E-4</v>
      </c>
      <c r="F5656" s="6">
        <f>B$6+B$7*E5642+B$8*(H5655*100)^2</f>
        <v>0.33846562912046929</v>
      </c>
      <c r="G5656" s="18">
        <v>6.5794342858941212E-3</v>
      </c>
      <c r="H5656" s="9">
        <f t="shared" si="491"/>
        <v>5.8177798954624372E-3</v>
      </c>
      <c r="I5656" s="8">
        <f t="shared" si="490"/>
        <v>7.6165439043168401E-4</v>
      </c>
      <c r="J5656" s="11">
        <f t="shared" si="492"/>
        <v>0.11576289956487923</v>
      </c>
      <c r="K5656" s="11">
        <f t="shared" si="493"/>
        <v>7.8883531138613794E-3</v>
      </c>
      <c r="AC5656" s="15"/>
      <c r="AD5656" s="16"/>
    </row>
    <row r="5657" spans="1:30" x14ac:dyDescent="0.3">
      <c r="A5657" s="21">
        <v>44721</v>
      </c>
      <c r="B5657" s="22">
        <v>-1.9579431127603981E-2</v>
      </c>
      <c r="C5657" s="9">
        <f t="shared" si="494"/>
        <v>-5.6179431127603985E-2</v>
      </c>
      <c r="D5657" s="6">
        <f t="shared" si="495"/>
        <v>3.1561284818211995E-3</v>
      </c>
      <c r="E5657" s="6">
        <f t="shared" si="496"/>
        <v>2.0023531277190282E-3</v>
      </c>
      <c r="F5657" s="6">
        <f>B$6+B$7*E5642+B$8*(H5656*100)^2</f>
        <v>0.32168192754674285</v>
      </c>
      <c r="G5657" s="18">
        <v>1.0986844088526461E-2</v>
      </c>
      <c r="H5657" s="9">
        <f t="shared" si="491"/>
        <v>5.6717010459538756E-3</v>
      </c>
      <c r="I5657" s="8">
        <f t="shared" si="490"/>
        <v>5.3151430425725857E-3</v>
      </c>
      <c r="J5657" s="11">
        <f t="shared" si="492"/>
        <v>0.48377341115845801</v>
      </c>
      <c r="K5657" s="11">
        <f t="shared" si="493"/>
        <v>0.27592436671341414</v>
      </c>
      <c r="AC5657" s="15"/>
      <c r="AD5657" s="16"/>
    </row>
    <row r="5658" spans="1:30" x14ac:dyDescent="0.3">
      <c r="A5658" s="21">
        <v>44722</v>
      </c>
      <c r="B5658" s="22">
        <v>-2.7646212437832322E-2</v>
      </c>
      <c r="C5658" s="9">
        <f t="shared" si="494"/>
        <v>-6.4246212437832323E-2</v>
      </c>
      <c r="D5658" s="6">
        <f t="shared" si="495"/>
        <v>4.1275758126070811E-3</v>
      </c>
      <c r="E5658" s="6">
        <f t="shared" si="496"/>
        <v>3.1561284818211995E-3</v>
      </c>
      <c r="F5658" s="6">
        <f>B$6+B$7*E5642+B$8*(H5657*100)^2</f>
        <v>0.30628288135284892</v>
      </c>
      <c r="G5658" s="18">
        <v>1.0597138002450719E-2</v>
      </c>
      <c r="H5658" s="9">
        <f t="shared" si="491"/>
        <v>5.5342829829423158E-3</v>
      </c>
      <c r="I5658" s="8">
        <f t="shared" si="490"/>
        <v>5.0628550195084034E-3</v>
      </c>
      <c r="J5658" s="11">
        <f t="shared" si="492"/>
        <v>0.477756826261728</v>
      </c>
      <c r="K5658" s="11">
        <f t="shared" si="493"/>
        <v>0.2651948452156887</v>
      </c>
      <c r="AC5658" s="15"/>
      <c r="AD5658" s="16"/>
    </row>
    <row r="5659" spans="1:30" x14ac:dyDescent="0.3">
      <c r="A5659" s="21">
        <v>44725</v>
      </c>
      <c r="B5659" s="22">
        <v>-2.8302825661884568E-2</v>
      </c>
      <c r="C5659" s="9">
        <f t="shared" si="494"/>
        <v>-6.4902825661884572E-2</v>
      </c>
      <c r="D5659" s="6">
        <f t="shared" si="495"/>
        <v>4.2123767788969828E-3</v>
      </c>
      <c r="E5659" s="6">
        <f t="shared" si="496"/>
        <v>4.1275758126070811E-3</v>
      </c>
      <c r="F5659" s="6">
        <f>B$6+B$7*E5642+B$8*(H5658*100)^2</f>
        <v>0.2921542564699513</v>
      </c>
      <c r="G5659" s="18">
        <v>1.4960141138969372E-2</v>
      </c>
      <c r="H5659" s="9">
        <f t="shared" si="491"/>
        <v>5.4051295680117729E-3</v>
      </c>
      <c r="I5659" s="8">
        <f t="shared" si="490"/>
        <v>9.5550115709575993E-3</v>
      </c>
      <c r="J5659" s="11">
        <f t="shared" si="492"/>
        <v>0.6386979562691385</v>
      </c>
      <c r="K5659" s="11">
        <f t="shared" si="493"/>
        <v>0.74972636540874293</v>
      </c>
      <c r="AC5659" s="15"/>
      <c r="AD5659" s="16"/>
    </row>
    <row r="5660" spans="1:30" x14ac:dyDescent="0.3">
      <c r="A5660" s="21">
        <v>44726</v>
      </c>
      <c r="B5660" s="22">
        <v>-4.9903598323902875E-3</v>
      </c>
      <c r="C5660" s="9">
        <f t="shared" si="494"/>
        <v>-4.1590359832390289E-2</v>
      </c>
      <c r="D5660" s="6">
        <f t="shared" si="495"/>
        <v>1.7297580309877036E-3</v>
      </c>
      <c r="E5660" s="6">
        <f t="shared" si="496"/>
        <v>4.2123767788969828E-3</v>
      </c>
      <c r="F5660" s="6">
        <f>B$6+B$7*E5642+B$8*(H5659*100)^2</f>
        <v>0.27919124313989269</v>
      </c>
      <c r="G5660" s="18">
        <v>1.1641019013335101E-2</v>
      </c>
      <c r="H5660" s="9">
        <f t="shared" si="491"/>
        <v>5.2838550617886251E-3</v>
      </c>
      <c r="I5660" s="8">
        <f t="shared" si="490"/>
        <v>6.357163951546476E-3</v>
      </c>
      <c r="J5660" s="11">
        <f t="shared" si="492"/>
        <v>0.54610029794334791</v>
      </c>
      <c r="K5660" s="11">
        <f t="shared" si="493"/>
        <v>0.41325086261169752</v>
      </c>
      <c r="AC5660" s="15"/>
      <c r="AD5660" s="16"/>
    </row>
    <row r="5661" spans="1:30" x14ac:dyDescent="0.3">
      <c r="A5661" s="21">
        <v>44727</v>
      </c>
      <c r="B5661" s="22">
        <v>9.9519911222513309E-3</v>
      </c>
      <c r="C5661" s="9">
        <f t="shared" si="494"/>
        <v>-2.664800887774867E-2</v>
      </c>
      <c r="D5661" s="6">
        <f t="shared" si="495"/>
        <v>7.1011637714857192E-4</v>
      </c>
      <c r="E5661" s="6">
        <f t="shared" si="496"/>
        <v>1.7297580309877036E-3</v>
      </c>
      <c r="F5661" s="6">
        <f>B$6+B$7*E5642+B$8*(H5660*100)^2</f>
        <v>0.26729767840956392</v>
      </c>
      <c r="G5661" s="18">
        <v>1.8864480107183227E-2</v>
      </c>
      <c r="H5661" s="9">
        <f t="shared" si="491"/>
        <v>5.1700839297787416E-3</v>
      </c>
      <c r="I5661" s="8">
        <f t="shared" si="490"/>
        <v>1.3694396177404485E-2</v>
      </c>
      <c r="J5661" s="11">
        <f t="shared" si="492"/>
        <v>0.72593552006715123</v>
      </c>
      <c r="K5661" s="11">
        <f t="shared" si="493"/>
        <v>1.3543845043815974</v>
      </c>
      <c r="AC5661" s="15"/>
      <c r="AD5661" s="16"/>
    </row>
    <row r="5662" spans="1:30" x14ac:dyDescent="0.3">
      <c r="A5662" s="21">
        <v>44728</v>
      </c>
      <c r="B5662" s="22">
        <v>-2.4473592051950672E-2</v>
      </c>
      <c r="C5662" s="9">
        <f t="shared" si="494"/>
        <v>-6.1073592051950676E-2</v>
      </c>
      <c r="D5662" s="6">
        <f t="shared" si="495"/>
        <v>3.729983646128093E-3</v>
      </c>
      <c r="E5662" s="6">
        <f t="shared" si="496"/>
        <v>7.1011637714857192E-4</v>
      </c>
      <c r="F5662" s="6">
        <f>B$6+B$7*E5642+B$8*(H5661*100)^2</f>
        <v>0.25638533276948727</v>
      </c>
      <c r="G5662" s="18">
        <v>1.6288525299998573E-2</v>
      </c>
      <c r="H5662" s="9">
        <f t="shared" si="491"/>
        <v>5.0634507282039118E-3</v>
      </c>
      <c r="I5662" s="8">
        <f t="shared" si="490"/>
        <v>1.1225074571794662E-2</v>
      </c>
      <c r="J5662" s="11">
        <f t="shared" si="492"/>
        <v>0.68914001513664624</v>
      </c>
      <c r="K5662" s="11">
        <f t="shared" si="493"/>
        <v>1.0484696767927577</v>
      </c>
      <c r="AC5662" s="15"/>
      <c r="AD5662" s="16"/>
    </row>
    <row r="5663" spans="1:30" x14ac:dyDescent="0.3">
      <c r="A5663" s="21">
        <v>44729</v>
      </c>
      <c r="B5663" s="22">
        <v>-1.2802968144892126E-3</v>
      </c>
      <c r="C5663" s="9">
        <f t="shared" si="494"/>
        <v>-3.7880296814489213E-2</v>
      </c>
      <c r="D5663" s="6">
        <f t="shared" si="495"/>
        <v>1.4349168867538015E-3</v>
      </c>
      <c r="E5663" s="6">
        <f t="shared" si="496"/>
        <v>3.729983646128093E-3</v>
      </c>
      <c r="F5663" s="6">
        <f>B$6+B$7*E5642+B$8*(H5662*100)^2</f>
        <v>0.24637325564471688</v>
      </c>
      <c r="G5663" s="18">
        <v>1.1248384229961852E-2</v>
      </c>
      <c r="H5663" s="9">
        <f t="shared" si="491"/>
        <v>4.963600060890451E-3</v>
      </c>
      <c r="I5663" s="8">
        <f t="shared" si="490"/>
        <v>6.2847841690714008E-3</v>
      </c>
      <c r="J5663" s="11">
        <f t="shared" si="492"/>
        <v>0.55872772840839513</v>
      </c>
      <c r="K5663" s="11">
        <f t="shared" si="493"/>
        <v>0.44808137111249779</v>
      </c>
      <c r="AC5663" s="15"/>
      <c r="AD5663" s="16"/>
    </row>
    <row r="5664" spans="1:30" x14ac:dyDescent="0.3">
      <c r="A5664" s="21">
        <v>44733</v>
      </c>
      <c r="B5664" s="22">
        <v>2.1234859768551786E-2</v>
      </c>
      <c r="C5664" s="9">
        <f t="shared" si="494"/>
        <v>-1.5365140231448214E-2</v>
      </c>
      <c r="D5664" s="6">
        <f t="shared" si="495"/>
        <v>2.3608753433206848E-4</v>
      </c>
      <c r="E5664" s="6">
        <f t="shared" si="496"/>
        <v>1.4349168867538015E-3</v>
      </c>
      <c r="F5664" s="6">
        <f>B$6+B$7*E5664+B$8*(G5663*100)^2</f>
        <v>1.1720822983504617</v>
      </c>
      <c r="G5664" s="18">
        <v>1.1714443444051223E-2</v>
      </c>
      <c r="H5664" s="9">
        <f t="shared" si="491"/>
        <v>1.0826274975033943E-2</v>
      </c>
      <c r="I5664" s="8">
        <f t="shared" si="490"/>
        <v>8.8816846901727982E-4</v>
      </c>
      <c r="J5664" s="11">
        <f t="shared" si="492"/>
        <v>7.5818238677681754E-2</v>
      </c>
      <c r="K5664" s="11">
        <f t="shared" si="493"/>
        <v>3.1917177108142791E-3</v>
      </c>
      <c r="AC5664" s="15"/>
      <c r="AD5664" s="16"/>
    </row>
    <row r="5665" spans="1:30" x14ac:dyDescent="0.3">
      <c r="A5665" s="21">
        <v>44734</v>
      </c>
      <c r="B5665" s="22">
        <v>-1.5445513534494309E-3</v>
      </c>
      <c r="C5665" s="9">
        <f t="shared" si="494"/>
        <v>-3.8144551353449428E-2</v>
      </c>
      <c r="D5665" s="6">
        <f t="shared" si="495"/>
        <v>1.4550067979559407E-3</v>
      </c>
      <c r="E5665" s="6">
        <f t="shared" si="496"/>
        <v>2.3608753433206848E-4</v>
      </c>
      <c r="F5665" s="6">
        <f>B$6+B$7*E5664+B$8*(H5664*100)^2</f>
        <v>1.0865904011609706</v>
      </c>
      <c r="G5665" s="18">
        <v>1.4364624235879812E-2</v>
      </c>
      <c r="H5665" s="9">
        <f t="shared" si="491"/>
        <v>1.0423964702362391E-2</v>
      </c>
      <c r="I5665" s="8">
        <f t="shared" si="490"/>
        <v>3.9406595335174203E-3</v>
      </c>
      <c r="J5665" s="11">
        <f t="shared" si="492"/>
        <v>0.27433084700360494</v>
      </c>
      <c r="K5665" s="11">
        <f t="shared" si="493"/>
        <v>5.737737700297707E-2</v>
      </c>
      <c r="AC5665" s="15"/>
      <c r="AD5665" s="16"/>
    </row>
    <row r="5666" spans="1:30" x14ac:dyDescent="0.3">
      <c r="A5666" s="21">
        <v>44735</v>
      </c>
      <c r="B5666" s="22">
        <v>6.3514588528783486E-3</v>
      </c>
      <c r="C5666" s="9">
        <f t="shared" si="494"/>
        <v>-3.0248541147121652E-2</v>
      </c>
      <c r="D5666" s="6">
        <f t="shared" si="495"/>
        <v>9.1497424152911164E-4</v>
      </c>
      <c r="E5666" s="6">
        <f t="shared" si="496"/>
        <v>1.4550067979559407E-3</v>
      </c>
      <c r="F5666" s="6">
        <f>B$6+B$7*E5664+B$8*(H5665*100)^2</f>
        <v>1.0081515854896124</v>
      </c>
      <c r="G5666" s="18">
        <v>1.0628253149796053E-2</v>
      </c>
      <c r="H5666" s="9">
        <f t="shared" si="491"/>
        <v>1.0040675203837699E-2</v>
      </c>
      <c r="I5666" s="8">
        <f t="shared" si="490"/>
        <v>5.875779459583539E-4</v>
      </c>
      <c r="J5666" s="11">
        <f t="shared" si="492"/>
        <v>5.5284526786947015E-2</v>
      </c>
      <c r="K5666" s="11">
        <f t="shared" si="493"/>
        <v>1.6482808907640756E-3</v>
      </c>
      <c r="AC5666" s="15"/>
      <c r="AD5666" s="16"/>
    </row>
    <row r="5667" spans="1:30" x14ac:dyDescent="0.3">
      <c r="A5667" s="21">
        <v>44736</v>
      </c>
      <c r="B5667" s="22">
        <v>2.6484220100177907E-2</v>
      </c>
      <c r="C5667" s="9">
        <f t="shared" si="494"/>
        <v>-1.0115779899822094E-2</v>
      </c>
      <c r="D5667" s="6">
        <f t="shared" si="495"/>
        <v>1.0232900298164469E-4</v>
      </c>
      <c r="E5667" s="6">
        <f t="shared" si="496"/>
        <v>9.1497424152911164E-4</v>
      </c>
      <c r="F5667" s="6">
        <f>B$6+B$7*E5664+B$8*(H5666*100)^2</f>
        <v>0.93618397211114079</v>
      </c>
      <c r="G5667" s="18">
        <v>1.0194925388523597E-2</v>
      </c>
      <c r="H5667" s="9">
        <f t="shared" si="491"/>
        <v>9.6756600400755132E-3</v>
      </c>
      <c r="I5667" s="8">
        <f t="shared" si="490"/>
        <v>5.1926534844808428E-4</v>
      </c>
      <c r="J5667" s="11">
        <f t="shared" si="492"/>
        <v>5.0933707571084334E-2</v>
      </c>
      <c r="K5667" s="11">
        <f t="shared" si="493"/>
        <v>1.3905480337341736E-3</v>
      </c>
      <c r="AC5667" s="15"/>
      <c r="AD5667" s="16"/>
    </row>
    <row r="5668" spans="1:30" x14ac:dyDescent="0.3">
      <c r="A5668" s="21">
        <v>44739</v>
      </c>
      <c r="B5668" s="22">
        <v>-1.9835079167928849E-3</v>
      </c>
      <c r="C5668" s="9">
        <f t="shared" si="494"/>
        <v>-3.8583507916792888E-2</v>
      </c>
      <c r="D5668" s="6">
        <f t="shared" si="495"/>
        <v>1.4886870831652195E-3</v>
      </c>
      <c r="E5668" s="6">
        <f t="shared" si="496"/>
        <v>1.0232900298164469E-4</v>
      </c>
      <c r="F5668" s="6">
        <f>B$6+B$7*E5664+B$8*(H5667*100)^2</f>
        <v>0.87015368683639338</v>
      </c>
      <c r="G5668" s="18">
        <v>5.0086224171931853E-3</v>
      </c>
      <c r="H5668" s="9">
        <f t="shared" si="491"/>
        <v>9.3282028646272126E-3</v>
      </c>
      <c r="I5668" s="8">
        <f t="shared" si="490"/>
        <v>4.3195804474340273E-3</v>
      </c>
      <c r="J5668" s="11">
        <f t="shared" si="492"/>
        <v>0.86242884522620999</v>
      </c>
      <c r="K5668" s="11">
        <f t="shared" si="493"/>
        <v>0.15881473126189416</v>
      </c>
      <c r="AC5668" s="15"/>
      <c r="AD5668" s="16"/>
    </row>
    <row r="5669" spans="1:30" x14ac:dyDescent="0.3">
      <c r="A5669" s="21">
        <v>44740</v>
      </c>
      <c r="B5669" s="22">
        <v>-1.5749866723255429E-2</v>
      </c>
      <c r="C5669" s="9">
        <f t="shared" si="494"/>
        <v>-5.234986672325543E-2</v>
      </c>
      <c r="D5669" s="6">
        <f t="shared" si="495"/>
        <v>2.7405085459426062E-3</v>
      </c>
      <c r="E5669" s="6">
        <f t="shared" si="496"/>
        <v>1.4886870831652195E-3</v>
      </c>
      <c r="F5669" s="6">
        <f>B$6+B$7*E5664+B$8*(H5668*100)^2</f>
        <v>0.80957090009681265</v>
      </c>
      <c r="G5669" s="18">
        <v>1.8536931064869203E-2</v>
      </c>
      <c r="H5669" s="9">
        <f t="shared" si="491"/>
        <v>8.9976157958473243E-3</v>
      </c>
      <c r="I5669" s="8">
        <f t="shared" si="490"/>
        <v>9.539315269021879E-3</v>
      </c>
      <c r="J5669" s="11">
        <f t="shared" si="492"/>
        <v>0.51461135803113522</v>
      </c>
      <c r="K5669" s="11">
        <f t="shared" si="493"/>
        <v>0.33739939400959296</v>
      </c>
      <c r="AC5669" s="15"/>
      <c r="AD5669" s="16"/>
    </row>
    <row r="5670" spans="1:30" x14ac:dyDescent="0.3">
      <c r="A5670" s="21">
        <v>44741</v>
      </c>
      <c r="B5670" s="22">
        <v>2.6565109525364173E-3</v>
      </c>
      <c r="C5670" s="9">
        <f t="shared" si="494"/>
        <v>-3.3943489047463582E-2</v>
      </c>
      <c r="D5670" s="6">
        <f t="shared" si="495"/>
        <v>1.1521604487152802E-3</v>
      </c>
      <c r="E5670" s="6">
        <f t="shared" si="496"/>
        <v>2.7405085459426062E-3</v>
      </c>
      <c r="F5670" s="6">
        <f>B$6+B$7*E5664+B$8*(H5669*100)^2</f>
        <v>0.75398619326324745</v>
      </c>
      <c r="G5670" s="18">
        <v>6.738998758128543E-3</v>
      </c>
      <c r="H5670" s="9">
        <f t="shared" si="491"/>
        <v>8.683237836563315E-3</v>
      </c>
      <c r="I5670" s="8">
        <f t="shared" si="490"/>
        <v>1.9442390784347721E-3</v>
      </c>
      <c r="J5670" s="11">
        <f t="shared" si="492"/>
        <v>0.2885056294289477</v>
      </c>
      <c r="K5670" s="11">
        <f t="shared" si="493"/>
        <v>2.9575965279565963E-2</v>
      </c>
      <c r="AC5670" s="15"/>
      <c r="AD5670" s="16"/>
    </row>
    <row r="5671" spans="1:30" x14ac:dyDescent="0.3">
      <c r="A5671" s="21">
        <v>44742</v>
      </c>
      <c r="B5671" s="22">
        <v>-8.2156250933607157E-3</v>
      </c>
      <c r="C5671" s="9">
        <f t="shared" si="494"/>
        <v>-4.481562509336072E-2</v>
      </c>
      <c r="D5671" s="6">
        <f t="shared" si="495"/>
        <v>2.0084402525086631E-3</v>
      </c>
      <c r="E5671" s="6">
        <f t="shared" si="496"/>
        <v>1.1521604487152802E-3</v>
      </c>
      <c r="F5671" s="6">
        <f>B$6+B$7*E5664+B$8*(H5670*100)^2</f>
        <v>0.70298722474345143</v>
      </c>
      <c r="G5671" s="18">
        <v>1.4388657955395604E-2</v>
      </c>
      <c r="H5671" s="9">
        <f t="shared" si="491"/>
        <v>8.3844333424713414E-3</v>
      </c>
      <c r="I5671" s="8">
        <f t="shared" si="490"/>
        <v>6.0042246129242624E-3</v>
      </c>
      <c r="J5671" s="11">
        <f t="shared" si="492"/>
        <v>0.41728871667789824</v>
      </c>
      <c r="K5671" s="11">
        <f t="shared" si="493"/>
        <v>0.17605228994345046</v>
      </c>
      <c r="AC5671" s="15"/>
      <c r="AD5671" s="16"/>
    </row>
    <row r="5672" spans="1:30" x14ac:dyDescent="0.3">
      <c r="A5672" s="21">
        <v>44743</v>
      </c>
      <c r="B5672" s="22">
        <v>1.0403070674293248E-2</v>
      </c>
      <c r="C5672" s="9">
        <f t="shared" si="494"/>
        <v>-2.6196929325706754E-2</v>
      </c>
      <c r="D5672" s="6">
        <f t="shared" si="495"/>
        <v>6.8627910609607456E-4</v>
      </c>
      <c r="E5672" s="6">
        <f t="shared" si="496"/>
        <v>2.0084402525086631E-3</v>
      </c>
      <c r="F5672" s="6">
        <f>B$6+B$7*E5664+B$8*(H5671*100)^2</f>
        <v>0.65619567112653832</v>
      </c>
      <c r="G5672" s="18">
        <v>1.3202297340655415E-2</v>
      </c>
      <c r="H5672" s="9">
        <f t="shared" si="491"/>
        <v>8.1005905409824181E-3</v>
      </c>
      <c r="I5672" s="8">
        <f t="shared" si="490"/>
        <v>5.1017067996729972E-3</v>
      </c>
      <c r="J5672" s="11">
        <f t="shared" si="492"/>
        <v>0.38642568547238371</v>
      </c>
      <c r="K5672" s="11">
        <f t="shared" si="493"/>
        <v>0.14134053956800008</v>
      </c>
      <c r="AC5672" s="15"/>
      <c r="AD5672" s="16"/>
    </row>
    <row r="5673" spans="1:30" x14ac:dyDescent="0.3">
      <c r="A5673" s="21">
        <v>44747</v>
      </c>
      <c r="B5673" s="22">
        <v>-4.171093975160166E-3</v>
      </c>
      <c r="C5673" s="9">
        <f t="shared" si="494"/>
        <v>-4.0771093975160169E-2</v>
      </c>
      <c r="D5673" s="6">
        <f t="shared" si="495"/>
        <v>1.6622821039313418E-3</v>
      </c>
      <c r="E5673" s="6">
        <f t="shared" si="496"/>
        <v>6.8627910609607456E-4</v>
      </c>
      <c r="F5673" s="6">
        <f>B$6+B$7*E5664+B$8*(H5672*100)^2</f>
        <v>0.61326442068302056</v>
      </c>
      <c r="G5673" s="18">
        <v>1.8593611084664671E-2</v>
      </c>
      <c r="H5673" s="9">
        <f t="shared" si="491"/>
        <v>7.8311201030441396E-3</v>
      </c>
      <c r="I5673" s="8">
        <f t="shared" si="490"/>
        <v>1.0762490981620531E-2</v>
      </c>
      <c r="J5673" s="11">
        <f t="shared" si="492"/>
        <v>0.57882736885343589</v>
      </c>
      <c r="K5673" s="11">
        <f t="shared" si="493"/>
        <v>0.50961084117392597</v>
      </c>
      <c r="AC5673" s="15"/>
      <c r="AD5673" s="16"/>
    </row>
    <row r="5674" spans="1:30" x14ac:dyDescent="0.3">
      <c r="A5674" s="21">
        <v>44748</v>
      </c>
      <c r="B5674" s="22">
        <v>2.2533292872150808E-3</v>
      </c>
      <c r="C5674" s="9">
        <f t="shared" si="494"/>
        <v>-3.4346670712784917E-2</v>
      </c>
      <c r="D5674" s="6">
        <f t="shared" si="495"/>
        <v>1.1796937890524771E-3</v>
      </c>
      <c r="E5674" s="6">
        <f t="shared" si="496"/>
        <v>1.6622821039313418E-3</v>
      </c>
      <c r="F5674" s="6">
        <f>B$6+B$7*E5664+B$8*(H5673*100)^2</f>
        <v>0.57387499840109313</v>
      </c>
      <c r="G5674" s="18">
        <v>8.9767534554099637E-3</v>
      </c>
      <c r="H5674" s="9">
        <f t="shared" si="491"/>
        <v>7.5754537712343882E-3</v>
      </c>
      <c r="I5674" s="8">
        <f t="shared" si="490"/>
        <v>1.4012996841755755E-3</v>
      </c>
      <c r="J5674" s="11">
        <f t="shared" si="492"/>
        <v>0.15610317150139208</v>
      </c>
      <c r="K5674" s="11">
        <f t="shared" si="493"/>
        <v>1.525394340091113E-2</v>
      </c>
      <c r="AC5674" s="15"/>
      <c r="AD5674" s="16"/>
    </row>
    <row r="5675" spans="1:30" x14ac:dyDescent="0.3">
      <c r="A5675" s="21">
        <v>44749</v>
      </c>
      <c r="B5675" s="22">
        <v>1.1113818314715513E-2</v>
      </c>
      <c r="C5675" s="9">
        <f t="shared" si="494"/>
        <v>-2.5486181685284486E-2</v>
      </c>
      <c r="D5675" s="6">
        <f t="shared" si="495"/>
        <v>6.4954545689533034E-4</v>
      </c>
      <c r="E5675" s="6">
        <f t="shared" si="496"/>
        <v>1.1796937890524771E-3</v>
      </c>
      <c r="F5675" s="6">
        <f>B$6+B$7*E5664+B$8*(H5674*100)^2</f>
        <v>0.53773520345742465</v>
      </c>
      <c r="G5675" s="18">
        <v>6.6711372596720605E-3</v>
      </c>
      <c r="H5675" s="9">
        <f t="shared" si="491"/>
        <v>7.3330430481310053E-3</v>
      </c>
      <c r="I5675" s="8">
        <f t="shared" si="490"/>
        <v>6.6190578845894479E-4</v>
      </c>
      <c r="J5675" s="11">
        <f t="shared" si="492"/>
        <v>9.9219332880505398E-2</v>
      </c>
      <c r="K5675" s="11">
        <f t="shared" si="493"/>
        <v>4.3367772044187181E-3</v>
      </c>
      <c r="AC5675" s="15"/>
      <c r="AD5675" s="16"/>
    </row>
    <row r="5676" spans="1:30" x14ac:dyDescent="0.3">
      <c r="A5676" s="21">
        <v>44750</v>
      </c>
      <c r="B5676" s="22">
        <v>-1.4795408431858429E-3</v>
      </c>
      <c r="C5676" s="9">
        <f t="shared" si="494"/>
        <v>-3.8079540843185843E-2</v>
      </c>
      <c r="D5676" s="6">
        <f t="shared" si="495"/>
        <v>1.4500514308278588E-3</v>
      </c>
      <c r="E5676" s="6">
        <f t="shared" si="496"/>
        <v>6.4954545689533034E-4</v>
      </c>
      <c r="F5676" s="6">
        <f>B$6+B$7*E5664+B$8*(H5675*100)^2</f>
        <v>0.50457694159660882</v>
      </c>
      <c r="G5676" s="18">
        <v>6.382053266381681E-3</v>
      </c>
      <c r="H5676" s="9">
        <f t="shared" si="491"/>
        <v>7.1033579495658871E-3</v>
      </c>
      <c r="I5676" s="8">
        <f t="shared" si="490"/>
        <v>7.2130468318420612E-4</v>
      </c>
      <c r="J5676" s="11">
        <f t="shared" si="492"/>
        <v>0.11302078705356081</v>
      </c>
      <c r="K5676" s="11">
        <f t="shared" si="493"/>
        <v>5.5335652046999417E-3</v>
      </c>
      <c r="AC5676" s="15"/>
      <c r="AD5676" s="16"/>
    </row>
    <row r="5677" spans="1:30" x14ac:dyDescent="0.3">
      <c r="A5677" s="21">
        <v>44753</v>
      </c>
      <c r="B5677" s="22">
        <v>-5.2569410974808916E-3</v>
      </c>
      <c r="C5677" s="9">
        <f t="shared" si="494"/>
        <v>-4.1856941097480893E-2</v>
      </c>
      <c r="D5677" s="6">
        <f t="shared" si="495"/>
        <v>1.7520035180379849E-3</v>
      </c>
      <c r="E5677" s="6">
        <f t="shared" si="496"/>
        <v>1.4500514308278588E-3</v>
      </c>
      <c r="F5677" s="6">
        <f>B$6+B$7*E5664+B$8*(H5676*100)^2</f>
        <v>0.47415423633931025</v>
      </c>
      <c r="G5677" s="18">
        <v>5.3856458372257277E-3</v>
      </c>
      <c r="H5677" s="9">
        <f t="shared" si="491"/>
        <v>6.8858858278315234E-3</v>
      </c>
      <c r="I5677" s="8">
        <f t="shared" si="490"/>
        <v>1.5002399906057957E-3</v>
      </c>
      <c r="J5677" s="11">
        <f t="shared" si="492"/>
        <v>0.27856268977735166</v>
      </c>
      <c r="K5677" s="11">
        <f t="shared" si="493"/>
        <v>2.786479912379547E-2</v>
      </c>
      <c r="AC5677" s="15"/>
      <c r="AD5677" s="16"/>
    </row>
    <row r="5678" spans="1:30" x14ac:dyDescent="0.3">
      <c r="A5678" s="21">
        <v>44754</v>
      </c>
      <c r="B5678" s="22">
        <v>-6.1945090472028145E-3</v>
      </c>
      <c r="C5678" s="9">
        <f t="shared" si="494"/>
        <v>-4.2794509047202813E-2</v>
      </c>
      <c r="D5678" s="6">
        <f t="shared" si="495"/>
        <v>1.8313700045911234E-3</v>
      </c>
      <c r="E5678" s="6">
        <f t="shared" si="496"/>
        <v>1.7520035180379849E-3</v>
      </c>
      <c r="F5678" s="6">
        <f>B$6+B$7*E5664+B$8*(H5677*100)^2</f>
        <v>0.44624140426573888</v>
      </c>
      <c r="G5678" s="18">
        <v>1.0403497699532716E-2</v>
      </c>
      <c r="H5678" s="9">
        <f t="shared" si="491"/>
        <v>6.6801302701799082E-3</v>
      </c>
      <c r="I5678" s="8">
        <f t="shared" si="490"/>
        <v>3.7233674293528076E-3</v>
      </c>
      <c r="J5678" s="11">
        <f t="shared" si="492"/>
        <v>0.35789573246313561</v>
      </c>
      <c r="K5678" s="11">
        <f t="shared" si="493"/>
        <v>0.11437488600071655</v>
      </c>
      <c r="AC5678" s="15"/>
      <c r="AD5678" s="16"/>
    </row>
    <row r="5679" spans="1:30" x14ac:dyDescent="0.3">
      <c r="A5679" s="21">
        <v>44755</v>
      </c>
      <c r="B5679" s="22">
        <v>-6.7539400206911484E-3</v>
      </c>
      <c r="C5679" s="9">
        <f t="shared" si="494"/>
        <v>-4.3353940020691151E-2</v>
      </c>
      <c r="D5679" s="6">
        <f t="shared" si="495"/>
        <v>1.8795641153176858E-3</v>
      </c>
      <c r="E5679" s="6">
        <f t="shared" si="496"/>
        <v>1.8313700045911234E-3</v>
      </c>
      <c r="F5679" s="6">
        <f>B$6+B$7*E5664+B$8*(H5678*100)^2</f>
        <v>0.42063138083823715</v>
      </c>
      <c r="G5679" s="18">
        <v>1.2526315375537622E-2</v>
      </c>
      <c r="H5679" s="9">
        <f t="shared" si="491"/>
        <v>6.4856100779975756E-3</v>
      </c>
      <c r="I5679" s="8">
        <f t="shared" si="490"/>
        <v>6.0407052975400459E-3</v>
      </c>
      <c r="J5679" s="11">
        <f t="shared" si="492"/>
        <v>0.48224119515119446</v>
      </c>
      <c r="K5679" s="11">
        <f t="shared" si="493"/>
        <v>0.2731554715649207</v>
      </c>
      <c r="AC5679" s="15"/>
      <c r="AD5679" s="16"/>
    </row>
    <row r="5680" spans="1:30" x14ac:dyDescent="0.3">
      <c r="A5680" s="21">
        <v>44756</v>
      </c>
      <c r="B5680" s="22">
        <v>-4.6453590984226103E-3</v>
      </c>
      <c r="C5680" s="9">
        <f t="shared" si="494"/>
        <v>-4.1245359098422613E-2</v>
      </c>
      <c r="D5680" s="6">
        <f t="shared" si="495"/>
        <v>1.7011796471578329E-3</v>
      </c>
      <c r="E5680" s="6">
        <f t="shared" si="496"/>
        <v>1.8795641153176858E-3</v>
      </c>
      <c r="F5680" s="6">
        <f>B$6+B$7*E5664+B$8*(H5679*100)^2</f>
        <v>0.39713418434350434</v>
      </c>
      <c r="G5680" s="18">
        <v>1.6257323298336696E-2</v>
      </c>
      <c r="H5680" s="9">
        <f t="shared" si="491"/>
        <v>6.3018583318216878E-3</v>
      </c>
      <c r="I5680" s="8">
        <f t="shared" si="490"/>
        <v>9.9554649665150076E-3</v>
      </c>
      <c r="J5680" s="11">
        <f t="shared" si="492"/>
        <v>0.61236802540142399</v>
      </c>
      <c r="K5680" s="11">
        <f t="shared" si="493"/>
        <v>0.63206763684480993</v>
      </c>
      <c r="AC5680" s="15"/>
      <c r="AD5680" s="16"/>
    </row>
    <row r="5681" spans="1:30" x14ac:dyDescent="0.3">
      <c r="A5681" s="21">
        <v>44757</v>
      </c>
      <c r="B5681" s="22">
        <v>2.125747143006524E-2</v>
      </c>
      <c r="C5681" s="9">
        <f t="shared" si="494"/>
        <v>-1.534252856993476E-2</v>
      </c>
      <c r="D5681" s="6">
        <f t="shared" si="495"/>
        <v>2.3539318291926437E-4</v>
      </c>
      <c r="E5681" s="6">
        <f t="shared" si="496"/>
        <v>1.7011796471578329E-3</v>
      </c>
      <c r="F5681" s="6">
        <f>B$6+B$7*E5664+B$8*(H5680*100)^2</f>
        <v>0.37557550655958688</v>
      </c>
      <c r="G5681" s="18">
        <v>7.8760218609083641E-3</v>
      </c>
      <c r="H5681" s="9">
        <f t="shared" si="491"/>
        <v>6.1284215468551681E-3</v>
      </c>
      <c r="I5681" s="8">
        <f t="shared" si="490"/>
        <v>1.747600314053196E-3</v>
      </c>
      <c r="J5681" s="11">
        <f t="shared" si="492"/>
        <v>0.22188870789290066</v>
      </c>
      <c r="K5681" s="11">
        <f t="shared" si="493"/>
        <v>3.4277486362043419E-2</v>
      </c>
      <c r="AC5681" s="15"/>
      <c r="AD5681" s="16"/>
    </row>
    <row r="5682" spans="1:30" x14ac:dyDescent="0.3">
      <c r="A5682" s="21">
        <v>44760</v>
      </c>
      <c r="B5682" s="22">
        <v>-6.9162361981268631E-3</v>
      </c>
      <c r="C5682" s="9">
        <f t="shared" si="494"/>
        <v>-4.3516236198126862E-2</v>
      </c>
      <c r="D5682" s="6">
        <f t="shared" si="495"/>
        <v>1.8936628128511665E-3</v>
      </c>
      <c r="E5682" s="6">
        <f t="shared" si="496"/>
        <v>2.3539318291926437E-4</v>
      </c>
      <c r="F5682" s="6">
        <f>B$6+B$7*E5664+B$8*(H5681*100)^2</f>
        <v>0.35579541969284267</v>
      </c>
      <c r="G5682" s="18">
        <v>1.3501113192914971E-2</v>
      </c>
      <c r="H5682" s="9">
        <f t="shared" si="491"/>
        <v>5.9648589228316427E-3</v>
      </c>
      <c r="I5682" s="8">
        <f t="shared" si="490"/>
        <v>7.5362542700833281E-3</v>
      </c>
      <c r="J5682" s="11">
        <f t="shared" si="492"/>
        <v>0.55819502898754725</v>
      </c>
      <c r="K5682" s="11">
        <f t="shared" si="493"/>
        <v>0.44655542844864993</v>
      </c>
      <c r="AC5682" s="15"/>
      <c r="AD5682" s="16"/>
    </row>
    <row r="5683" spans="1:30" x14ac:dyDescent="0.3">
      <c r="A5683" s="21">
        <v>44761</v>
      </c>
      <c r="B5683" s="22">
        <v>2.3989878059023851E-2</v>
      </c>
      <c r="C5683" s="9">
        <f t="shared" si="494"/>
        <v>-1.261012194097615E-2</v>
      </c>
      <c r="D5683" s="6">
        <f t="shared" si="495"/>
        <v>1.590151753662881E-4</v>
      </c>
      <c r="E5683" s="6">
        <f t="shared" si="496"/>
        <v>1.8936628128511665E-3</v>
      </c>
      <c r="F5683" s="6">
        <f>B$6+B$7*E5664+B$8*(H5682*100)^2</f>
        <v>0.33764718999260485</v>
      </c>
      <c r="G5683" s="18">
        <v>9.0406742170445146E-3</v>
      </c>
      <c r="H5683" s="9">
        <f t="shared" si="491"/>
        <v>5.8107416909771925E-3</v>
      </c>
      <c r="I5683" s="8">
        <f t="shared" si="490"/>
        <v>3.2299325260673221E-3</v>
      </c>
      <c r="J5683" s="11">
        <f t="shared" si="492"/>
        <v>0.35726677552188346</v>
      </c>
      <c r="K5683" s="11">
        <f t="shared" si="493"/>
        <v>0.11382993246390116</v>
      </c>
      <c r="AC5683" s="15"/>
      <c r="AD5683" s="16"/>
    </row>
    <row r="5684" spans="1:30" x14ac:dyDescent="0.3">
      <c r="A5684" s="21">
        <v>44762</v>
      </c>
      <c r="B5684" s="22">
        <v>1.50039727224177E-3</v>
      </c>
      <c r="C5684" s="9">
        <f t="shared" si="494"/>
        <v>-3.5099602727758229E-2</v>
      </c>
      <c r="D5684" s="6">
        <f t="shared" si="495"/>
        <v>1.2319821116464529E-3</v>
      </c>
      <c r="E5684" s="6">
        <f t="shared" si="496"/>
        <v>1.590151753662881E-4</v>
      </c>
      <c r="F5684" s="6">
        <f>B$6+B$7*E5664+B$8*(H5683*100)^2</f>
        <v>0.32099618924263662</v>
      </c>
      <c r="G5684" s="18">
        <v>6.5086156274741409E-3</v>
      </c>
      <c r="H5684" s="9">
        <f t="shared" si="491"/>
        <v>5.6656525594377619E-3</v>
      </c>
      <c r="I5684" s="8">
        <f t="shared" si="490"/>
        <v>8.4296306803637901E-4</v>
      </c>
      <c r="J5684" s="11">
        <f t="shared" si="492"/>
        <v>0.12951495621865683</v>
      </c>
      <c r="K5684" s="11">
        <f t="shared" si="493"/>
        <v>1.0080113919090028E-2</v>
      </c>
      <c r="AC5684" s="15"/>
      <c r="AD5684" s="16"/>
    </row>
    <row r="5685" spans="1:30" x14ac:dyDescent="0.3">
      <c r="A5685" s="21">
        <v>44763</v>
      </c>
      <c r="B5685" s="22">
        <v>5.071396698562298E-3</v>
      </c>
      <c r="C5685" s="9">
        <f t="shared" si="494"/>
        <v>-3.1528603301437703E-2</v>
      </c>
      <c r="D5685" s="6">
        <f t="shared" si="495"/>
        <v>9.9405282613942839E-4</v>
      </c>
      <c r="E5685" s="6">
        <f t="shared" si="496"/>
        <v>1.2319821116464529E-3</v>
      </c>
      <c r="F5685" s="6">
        <f>B$6+B$7*E5664+B$8*(H5684*100)^2</f>
        <v>0.30571889605454072</v>
      </c>
      <c r="G5685" s="18">
        <v>1.157974711458417E-2</v>
      </c>
      <c r="H5685" s="9">
        <f t="shared" si="491"/>
        <v>5.529185256930181E-3</v>
      </c>
      <c r="I5685" s="8">
        <f t="shared" si="490"/>
        <v>6.0505618576539889E-3</v>
      </c>
      <c r="J5685" s="11">
        <f t="shared" si="492"/>
        <v>0.52251243466565678</v>
      </c>
      <c r="K5685" s="11">
        <f t="shared" si="493"/>
        <v>0.35507821504381276</v>
      </c>
      <c r="AC5685" s="15"/>
      <c r="AD5685" s="16"/>
    </row>
    <row r="5686" spans="1:30" x14ac:dyDescent="0.3">
      <c r="A5686" s="21">
        <v>44764</v>
      </c>
      <c r="B5686" s="22">
        <v>-4.3046525542794305E-3</v>
      </c>
      <c r="C5686" s="9">
        <f t="shared" si="494"/>
        <v>-4.0904652554279428E-2</v>
      </c>
      <c r="D5686" s="6">
        <f t="shared" si="495"/>
        <v>1.6731906005863185E-3</v>
      </c>
      <c r="E5686" s="6">
        <f t="shared" si="496"/>
        <v>9.9405282613942839E-4</v>
      </c>
      <c r="F5686" s="6">
        <f>B$6+B$7*E5686+B$8*(G5685*100)^2</f>
        <v>1.2414533994676753</v>
      </c>
      <c r="G5686" s="18">
        <v>1.0102719315431693E-2</v>
      </c>
      <c r="H5686" s="9">
        <f t="shared" si="491"/>
        <v>1.1142052770776466E-2</v>
      </c>
      <c r="I5686" s="8">
        <f t="shared" si="490"/>
        <v>1.039333455344774E-3</v>
      </c>
      <c r="J5686" s="11">
        <f t="shared" si="492"/>
        <v>0.10287660409977083</v>
      </c>
      <c r="K5686" s="11">
        <f t="shared" si="493"/>
        <v>4.6416121633590102E-3</v>
      </c>
      <c r="AC5686" s="15"/>
      <c r="AD5686" s="16"/>
    </row>
    <row r="5687" spans="1:30" x14ac:dyDescent="0.3">
      <c r="A5687" s="21">
        <v>44767</v>
      </c>
      <c r="B5687" s="22">
        <v>2.8408519449488611E-3</v>
      </c>
      <c r="C5687" s="9">
        <f t="shared" si="494"/>
        <v>-3.375914805505114E-2</v>
      </c>
      <c r="D5687" s="6">
        <f t="shared" si="495"/>
        <v>1.1396800774028631E-3</v>
      </c>
      <c r="E5687" s="6">
        <f t="shared" si="496"/>
        <v>1.6731906005863185E-3</v>
      </c>
      <c r="F5687" s="6">
        <f>B$6+B$7*E5686+B$8*(H5686*100)^2</f>
        <v>1.1502061592731831</v>
      </c>
      <c r="G5687" s="18">
        <v>4.8643306500862696E-3</v>
      </c>
      <c r="H5687" s="9">
        <f t="shared" si="491"/>
        <v>1.0724766474255666E-2</v>
      </c>
      <c r="I5687" s="8">
        <f t="shared" si="490"/>
        <v>5.8604358241693966E-3</v>
      </c>
      <c r="J5687" s="11">
        <f t="shared" si="492"/>
        <v>1.2047774392280386</v>
      </c>
      <c r="K5687" s="11">
        <f t="shared" si="493"/>
        <v>0.2441870883883881</v>
      </c>
      <c r="AC5687" s="15"/>
      <c r="AD5687" s="16"/>
    </row>
    <row r="5688" spans="1:30" x14ac:dyDescent="0.3">
      <c r="A5688" s="21">
        <v>44768</v>
      </c>
      <c r="B5688" s="22">
        <v>-7.1684806938411951E-3</v>
      </c>
      <c r="C5688" s="9">
        <f t="shared" si="494"/>
        <v>-4.3768480693841198E-2</v>
      </c>
      <c r="D5688" s="6">
        <f t="shared" si="495"/>
        <v>1.9156799022471496E-3</v>
      </c>
      <c r="E5688" s="6">
        <f t="shared" si="496"/>
        <v>1.1396800774028631E-3</v>
      </c>
      <c r="F5688" s="6">
        <f>B$6+B$7*E5686+B$8*(H5687*100)^2</f>
        <v>1.0664868163947365</v>
      </c>
      <c r="G5688" s="18">
        <v>4.2759032238617375E-3</v>
      </c>
      <c r="H5688" s="9">
        <f t="shared" si="491"/>
        <v>1.0327084856796407E-2</v>
      </c>
      <c r="I5688" s="8">
        <f t="shared" si="490"/>
        <v>6.0511816329346692E-3</v>
      </c>
      <c r="J5688" s="11">
        <f t="shared" si="492"/>
        <v>1.4151820834405151</v>
      </c>
      <c r="K5688" s="11">
        <f t="shared" si="493"/>
        <v>0.29582213819815095</v>
      </c>
      <c r="AC5688" s="15"/>
      <c r="AD5688" s="16"/>
    </row>
    <row r="5689" spans="1:30" x14ac:dyDescent="0.3">
      <c r="A5689" s="21">
        <v>44769</v>
      </c>
      <c r="B5689" s="22">
        <v>1.3635505824458176E-2</v>
      </c>
      <c r="C5689" s="9">
        <f t="shared" si="494"/>
        <v>-2.2964494175541826E-2</v>
      </c>
      <c r="D5689" s="6">
        <f t="shared" si="495"/>
        <v>5.2736799273849443E-4</v>
      </c>
      <c r="E5689" s="6">
        <f t="shared" si="496"/>
        <v>1.9156799022471496E-3</v>
      </c>
      <c r="F5689" s="6">
        <f>B$6+B$7*E5686+B$8*(H5688*100)^2</f>
        <v>0.98967431930376148</v>
      </c>
      <c r="G5689" s="18">
        <v>1.0103195640888903E-2</v>
      </c>
      <c r="H5689" s="9">
        <f t="shared" si="491"/>
        <v>9.9482376293681361E-3</v>
      </c>
      <c r="I5689" s="8">
        <f t="shared" si="490"/>
        <v>1.5495801152076716E-4</v>
      </c>
      <c r="J5689" s="11">
        <f t="shared" si="492"/>
        <v>1.5337524584165489E-2</v>
      </c>
      <c r="K5689" s="11">
        <f t="shared" si="493"/>
        <v>1.2006735285763348E-4</v>
      </c>
      <c r="AC5689" s="15"/>
      <c r="AD5689" s="16"/>
    </row>
    <row r="5690" spans="1:30" x14ac:dyDescent="0.3">
      <c r="A5690" s="21">
        <v>44770</v>
      </c>
      <c r="B5690" s="22">
        <v>1.0259792546583806E-2</v>
      </c>
      <c r="C5690" s="9">
        <f t="shared" si="494"/>
        <v>-2.6340207453416194E-2</v>
      </c>
      <c r="D5690" s="6">
        <f t="shared" si="495"/>
        <v>6.9380652868900202E-4</v>
      </c>
      <c r="E5690" s="6">
        <f t="shared" si="496"/>
        <v>5.2736799273849443E-4</v>
      </c>
      <c r="F5690" s="6">
        <f>B$6+B$7*E5686+B$8*(H5689*100)^2</f>
        <v>0.91919885322279204</v>
      </c>
      <c r="G5690" s="18">
        <v>1.1792905065238682E-2</v>
      </c>
      <c r="H5690" s="9">
        <f t="shared" si="491"/>
        <v>9.5874858707733802E-3</v>
      </c>
      <c r="I5690" s="8">
        <f t="shared" si="490"/>
        <v>2.2054191944653016E-3</v>
      </c>
      <c r="J5690" s="11">
        <f t="shared" si="492"/>
        <v>0.18701237585352046</v>
      </c>
      <c r="K5690" s="11">
        <f t="shared" si="493"/>
        <v>2.2991632209049317E-2</v>
      </c>
      <c r="AC5690" s="15"/>
      <c r="AD5690" s="16"/>
    </row>
    <row r="5691" spans="1:30" x14ac:dyDescent="0.3">
      <c r="A5691" s="21">
        <v>44771</v>
      </c>
      <c r="B5691" s="22">
        <v>9.6520582982610615E-3</v>
      </c>
      <c r="C5691" s="9">
        <f t="shared" si="494"/>
        <v>-2.6947941701738941E-2</v>
      </c>
      <c r="D5691" s="6">
        <f t="shared" si="495"/>
        <v>7.2619156196032067E-4</v>
      </c>
      <c r="E5691" s="6">
        <f t="shared" si="496"/>
        <v>6.9380652868900202E-4</v>
      </c>
      <c r="F5691" s="6">
        <f>B$6+B$7*E5686+B$8*(H5690*100)^2</f>
        <v>0.8545376130935024</v>
      </c>
      <c r="G5691" s="18">
        <v>6.4616123811679664E-3</v>
      </c>
      <c r="H5691" s="9">
        <f t="shared" si="491"/>
        <v>9.244120364282923E-3</v>
      </c>
      <c r="I5691" s="8">
        <f t="shared" si="490"/>
        <v>2.7825079831149567E-3</v>
      </c>
      <c r="J5691" s="11">
        <f t="shared" si="492"/>
        <v>0.43062130919899061</v>
      </c>
      <c r="K5691" s="11">
        <f t="shared" si="493"/>
        <v>5.7105829586156398E-2</v>
      </c>
      <c r="AC5691" s="15"/>
      <c r="AD5691" s="16"/>
    </row>
    <row r="5692" spans="1:30" x14ac:dyDescent="0.3">
      <c r="A5692" s="21">
        <v>44774</v>
      </c>
      <c r="B5692" s="22">
        <v>-1.4237649478907584E-3</v>
      </c>
      <c r="C5692" s="9">
        <f t="shared" si="494"/>
        <v>-3.8023764947890761E-2</v>
      </c>
      <c r="D5692" s="6">
        <f t="shared" si="495"/>
        <v>1.4458067008124461E-3</v>
      </c>
      <c r="E5692" s="6">
        <f t="shared" si="496"/>
        <v>7.2619156196032067E-4</v>
      </c>
      <c r="F5692" s="6">
        <f>B$6+B$7*E5686+B$8*(H5691*100)^2</f>
        <v>0.79521092527487924</v>
      </c>
      <c r="G5692" s="18">
        <v>7.2012427122071119E-3</v>
      </c>
      <c r="H5692" s="9">
        <f t="shared" si="491"/>
        <v>8.9174599818271083E-3</v>
      </c>
      <c r="I5692" s="8">
        <f t="shared" si="490"/>
        <v>1.7162172696199964E-3</v>
      </c>
      <c r="J5692" s="11">
        <f t="shared" si="492"/>
        <v>0.23832237548538232</v>
      </c>
      <c r="K5692" s="11">
        <f t="shared" si="493"/>
        <v>2.1301698559214266E-2</v>
      </c>
      <c r="AC5692" s="15"/>
      <c r="AD5692" s="16"/>
    </row>
    <row r="5693" spans="1:30" x14ac:dyDescent="0.3">
      <c r="A5693" s="21">
        <v>44775</v>
      </c>
      <c r="B5693" s="22">
        <v>-1.2339482550114422E-2</v>
      </c>
      <c r="C5693" s="9">
        <f t="shared" si="494"/>
        <v>-4.8939482550114419E-2</v>
      </c>
      <c r="D5693" s="6">
        <f t="shared" si="495"/>
        <v>2.3950729522729539E-3</v>
      </c>
      <c r="E5693" s="6">
        <f t="shared" si="496"/>
        <v>1.4458067008124461E-3</v>
      </c>
      <c r="F5693" s="6">
        <f>B$6+B$7*E5686+B$8*(H5692*100)^2</f>
        <v>0.74077868920129253</v>
      </c>
      <c r="G5693" s="18">
        <v>7.0374215025233331E-3</v>
      </c>
      <c r="H5693" s="9">
        <f t="shared" si="491"/>
        <v>8.6068501160488017E-3</v>
      </c>
      <c r="I5693" s="8">
        <f t="shared" si="490"/>
        <v>1.5694286135254686E-3</v>
      </c>
      <c r="J5693" s="11">
        <f t="shared" si="492"/>
        <v>0.22301188197448957</v>
      </c>
      <c r="K5693" s="11">
        <f t="shared" si="493"/>
        <v>1.8970116376512136E-2</v>
      </c>
      <c r="AC5693" s="15"/>
      <c r="AD5693" s="16"/>
    </row>
    <row r="5694" spans="1:30" x14ac:dyDescent="0.3">
      <c r="A5694" s="21">
        <v>44776</v>
      </c>
      <c r="B5694" s="22">
        <v>1.2769336828990585E-2</v>
      </c>
      <c r="C5694" s="9">
        <f t="shared" si="494"/>
        <v>-2.3830663171009417E-2</v>
      </c>
      <c r="D5694" s="6">
        <f t="shared" si="495"/>
        <v>5.6790050717010461E-4</v>
      </c>
      <c r="E5694" s="6">
        <f t="shared" si="496"/>
        <v>2.3950729522729539E-3</v>
      </c>
      <c r="F5694" s="6">
        <f>B$6+B$7*E5686+B$8*(H5693*100)^2</f>
        <v>0.69083711260377689</v>
      </c>
      <c r="G5694" s="18">
        <v>7.5565524621796958E-3</v>
      </c>
      <c r="H5694" s="9">
        <f t="shared" si="491"/>
        <v>8.3116611613069068E-3</v>
      </c>
      <c r="I5694" s="8">
        <f t="shared" si="490"/>
        <v>7.5510869912721098E-4</v>
      </c>
      <c r="J5694" s="11">
        <f t="shared" si="492"/>
        <v>9.9927672428201345E-2</v>
      </c>
      <c r="K5694" s="11">
        <f t="shared" si="493"/>
        <v>4.3951131787762776E-3</v>
      </c>
      <c r="AC5694" s="15"/>
      <c r="AD5694" s="16"/>
    </row>
    <row r="5695" spans="1:30" x14ac:dyDescent="0.3">
      <c r="A5695" s="21">
        <v>44777</v>
      </c>
      <c r="B5695" s="22">
        <v>-2.6146055803290221E-3</v>
      </c>
      <c r="C5695" s="9">
        <f t="shared" si="494"/>
        <v>-3.9214605580329021E-2</v>
      </c>
      <c r="D5695" s="6">
        <f t="shared" si="495"/>
        <v>1.537785290820772E-3</v>
      </c>
      <c r="E5695" s="6">
        <f t="shared" si="496"/>
        <v>5.6790050717010461E-4</v>
      </c>
      <c r="F5695" s="6">
        <f>B$6+B$7*E5686+B$8*(H5694*100)^2</f>
        <v>0.64501571607555597</v>
      </c>
      <c r="G5695" s="18">
        <v>3.4454695586210913E-3</v>
      </c>
      <c r="H5695" s="9">
        <f t="shared" si="491"/>
        <v>8.0312870455211353E-3</v>
      </c>
      <c r="I5695" s="8">
        <f t="shared" si="490"/>
        <v>4.5858174869000436E-3</v>
      </c>
      <c r="J5695" s="11">
        <f t="shared" si="492"/>
        <v>1.3309702520591504</v>
      </c>
      <c r="K5695" s="11">
        <f t="shared" si="493"/>
        <v>0.27529050201483107</v>
      </c>
      <c r="AC5695" s="15"/>
      <c r="AD5695" s="16"/>
    </row>
    <row r="5696" spans="1:30" x14ac:dyDescent="0.3">
      <c r="A5696" s="21">
        <v>44778</v>
      </c>
      <c r="B5696" s="22">
        <v>2.339329600134595E-3</v>
      </c>
      <c r="C5696" s="9">
        <f t="shared" si="494"/>
        <v>-3.4260670399865405E-2</v>
      </c>
      <c r="D5696" s="6">
        <f t="shared" si="495"/>
        <v>1.1737935362482136E-3</v>
      </c>
      <c r="E5696" s="6">
        <f t="shared" si="496"/>
        <v>1.537785290820772E-3</v>
      </c>
      <c r="F5696" s="6">
        <f>B$6+B$7*E5686+B$8*(H5695*100)^2</f>
        <v>0.60297458476091337</v>
      </c>
      <c r="G5696" s="18">
        <v>7.1288306669726517E-3</v>
      </c>
      <c r="H5696" s="9">
        <f t="shared" si="491"/>
        <v>7.7651438155446504E-3</v>
      </c>
      <c r="I5696" s="8">
        <f t="shared" si="490"/>
        <v>6.3631314857199878E-4</v>
      </c>
      <c r="J5696" s="11">
        <f t="shared" si="492"/>
        <v>8.9259119524326871E-2</v>
      </c>
      <c r="K5696" s="11">
        <f t="shared" si="493"/>
        <v>3.5529593543282001E-3</v>
      </c>
      <c r="AC5696" s="15"/>
      <c r="AD5696" s="16"/>
    </row>
    <row r="5697" spans="1:30" x14ac:dyDescent="0.3">
      <c r="A5697" s="21">
        <v>44781</v>
      </c>
      <c r="B5697" s="22">
        <v>8.8580385583085053E-4</v>
      </c>
      <c r="C5697" s="9">
        <f t="shared" si="494"/>
        <v>-3.5714196144169152E-2</v>
      </c>
      <c r="D5697" s="6">
        <f t="shared" si="495"/>
        <v>1.2755038062241867E-3</v>
      </c>
      <c r="E5697" s="6">
        <f t="shared" si="496"/>
        <v>1.1737935362482136E-3</v>
      </c>
      <c r="F5697" s="6">
        <f>B$6+B$7*E5686+B$8*(H5696*100)^2</f>
        <v>0.56440184677972882</v>
      </c>
      <c r="G5697" s="18">
        <v>7.8416137269675234E-3</v>
      </c>
      <c r="H5697" s="9">
        <f t="shared" si="491"/>
        <v>7.5126682795111409E-3</v>
      </c>
      <c r="I5697" s="8">
        <f t="shared" si="490"/>
        <v>3.2894544745638247E-4</v>
      </c>
      <c r="J5697" s="11">
        <f t="shared" si="492"/>
        <v>4.1948693076417437E-2</v>
      </c>
      <c r="K5697" s="11">
        <f t="shared" si="493"/>
        <v>9.3148868620285263E-4</v>
      </c>
      <c r="AC5697" s="15"/>
      <c r="AD5697" s="16"/>
    </row>
    <row r="5698" spans="1:30" x14ac:dyDescent="0.3">
      <c r="A5698" s="21">
        <v>44782</v>
      </c>
      <c r="B5698" s="22">
        <v>-1.77203549785902E-3</v>
      </c>
      <c r="C5698" s="9">
        <f t="shared" si="494"/>
        <v>-3.8372035497859024E-2</v>
      </c>
      <c r="D5698" s="6">
        <f t="shared" si="495"/>
        <v>1.4724131082489531E-3</v>
      </c>
      <c r="E5698" s="6">
        <f t="shared" si="496"/>
        <v>1.2755038062241867E-3</v>
      </c>
      <c r="F5698" s="6">
        <f>B$6+B$7*E5686+B$8*(H5697*100)^2</f>
        <v>0.52901135968199209</v>
      </c>
      <c r="G5698" s="18">
        <v>3.5299950856860201E-3</v>
      </c>
      <c r="H5698" s="9">
        <f t="shared" si="491"/>
        <v>7.2733167102910631E-3</v>
      </c>
      <c r="I5698" s="8">
        <f t="shared" si="490"/>
        <v>3.743321624605043E-3</v>
      </c>
      <c r="J5698" s="11">
        <f t="shared" si="492"/>
        <v>1.0604325314174099</v>
      </c>
      <c r="K5698" s="11">
        <f t="shared" si="493"/>
        <v>0.20825091648326133</v>
      </c>
      <c r="AC5698" s="15"/>
      <c r="AD5698" s="16"/>
    </row>
    <row r="5699" spans="1:30" x14ac:dyDescent="0.3">
      <c r="A5699" s="21">
        <v>44783</v>
      </c>
      <c r="B5699" s="22">
        <v>1.6194960669939407E-2</v>
      </c>
      <c r="C5699" s="9">
        <f t="shared" si="494"/>
        <v>-2.0405039330060593E-2</v>
      </c>
      <c r="D5699" s="6">
        <f t="shared" si="495"/>
        <v>4.1636563006131966E-4</v>
      </c>
      <c r="E5699" s="6">
        <f t="shared" si="496"/>
        <v>1.4724131082489531E-3</v>
      </c>
      <c r="F5699" s="6">
        <f>B$6+B$7*E5686+B$8*(H5698*100)^2</f>
        <v>0.49654058776981863</v>
      </c>
      <c r="G5699" s="18">
        <v>1.1444125199890002E-2</v>
      </c>
      <c r="H5699" s="9">
        <f t="shared" si="491"/>
        <v>7.0465636147686818E-3</v>
      </c>
      <c r="I5699" s="8">
        <f t="shared" si="490"/>
        <v>4.3975615851213198E-3</v>
      </c>
      <c r="J5699" s="11">
        <f t="shared" si="492"/>
        <v>0.38426367313454313</v>
      </c>
      <c r="K5699" s="11">
        <f t="shared" si="493"/>
        <v>0.13913534448342113</v>
      </c>
      <c r="AC5699" s="15"/>
      <c r="AD5699" s="16"/>
    </row>
    <row r="5700" spans="1:30" x14ac:dyDescent="0.3">
      <c r="A5700" s="21">
        <v>44784</v>
      </c>
      <c r="B5700" s="22">
        <v>8.1505515511982895E-4</v>
      </c>
      <c r="C5700" s="9">
        <f t="shared" si="494"/>
        <v>-3.5784944844880172E-2</v>
      </c>
      <c r="D5700" s="6">
        <f t="shared" si="495"/>
        <v>1.2805622775511161E-3</v>
      </c>
      <c r="E5700" s="6">
        <f t="shared" si="496"/>
        <v>4.1636563006131966E-4</v>
      </c>
      <c r="F5700" s="6">
        <f>B$6+B$7*E5686+B$8*(H5699*100)^2</f>
        <v>0.46674865454039943</v>
      </c>
      <c r="G5700" s="18">
        <v>8.5817906283962696E-3</v>
      </c>
      <c r="H5700" s="9">
        <f t="shared" si="491"/>
        <v>6.8319005740745346E-3</v>
      </c>
      <c r="I5700" s="8">
        <f t="shared" si="490"/>
        <v>1.7498900543217351E-3</v>
      </c>
      <c r="J5700" s="11">
        <f t="shared" si="492"/>
        <v>0.20390733473868816</v>
      </c>
      <c r="K5700" s="11">
        <f t="shared" si="493"/>
        <v>2.8095489492491188E-2</v>
      </c>
      <c r="AC5700" s="15"/>
      <c r="AD5700" s="16"/>
    </row>
    <row r="5701" spans="1:30" x14ac:dyDescent="0.3">
      <c r="A5701" s="21">
        <v>44785</v>
      </c>
      <c r="B5701" s="22">
        <v>1.2649745725729179E-2</v>
      </c>
      <c r="C5701" s="9">
        <f t="shared" si="494"/>
        <v>-2.3950254274270822E-2</v>
      </c>
      <c r="D5701" s="6">
        <f t="shared" si="495"/>
        <v>5.7361467980222782E-4</v>
      </c>
      <c r="E5701" s="6">
        <f t="shared" si="496"/>
        <v>1.2805622775511161E-3</v>
      </c>
      <c r="F5701" s="6">
        <f>B$6+B$7*E5686+B$8*(H5700*100)^2</f>
        <v>0.43941455580240729</v>
      </c>
      <c r="G5701" s="18">
        <v>5.6971817463884883E-3</v>
      </c>
      <c r="H5701" s="9">
        <f t="shared" si="491"/>
        <v>6.6288351601349041E-3</v>
      </c>
      <c r="I5701" s="8">
        <f t="shared" si="490"/>
        <v>9.3165341374641577E-4</v>
      </c>
      <c r="J5701" s="11">
        <f t="shared" si="492"/>
        <v>0.16352882095379914</v>
      </c>
      <c r="K5701" s="11">
        <f t="shared" si="493"/>
        <v>1.091190470598935E-2</v>
      </c>
      <c r="AC5701" s="15"/>
      <c r="AD5701" s="16"/>
    </row>
    <row r="5702" spans="1:30" x14ac:dyDescent="0.3">
      <c r="A5702" s="21">
        <v>44788</v>
      </c>
      <c r="B5702" s="22">
        <v>4.4741559110370111E-3</v>
      </c>
      <c r="C5702" s="9">
        <f t="shared" si="494"/>
        <v>-3.212584408896299E-2</v>
      </c>
      <c r="D5702" s="6">
        <f t="shared" si="495"/>
        <v>1.0320698584283584E-3</v>
      </c>
      <c r="E5702" s="6">
        <f t="shared" si="496"/>
        <v>5.7361467980222782E-4</v>
      </c>
      <c r="F5702" s="6">
        <f>B$6+B$7*E5686+B$8*(H5701*100)^2</f>
        <v>0.41433552021029951</v>
      </c>
      <c r="G5702" s="18">
        <v>6.8381174923629086E-3</v>
      </c>
      <c r="H5702" s="9">
        <f t="shared" si="491"/>
        <v>6.4368899338912077E-3</v>
      </c>
      <c r="I5702" s="8">
        <f t="shared" si="490"/>
        <v>4.0122755847170084E-4</v>
      </c>
      <c r="J5702" s="11">
        <f t="shared" si="492"/>
        <v>5.8675148375237525E-2</v>
      </c>
      <c r="K5702" s="11">
        <f t="shared" si="493"/>
        <v>1.865538733468286E-3</v>
      </c>
      <c r="AC5702" s="15"/>
      <c r="AD5702" s="16"/>
    </row>
    <row r="5703" spans="1:30" x14ac:dyDescent="0.3">
      <c r="A5703" s="21">
        <v>44789</v>
      </c>
      <c r="B5703" s="22">
        <v>7.0395423992585839E-3</v>
      </c>
      <c r="C5703" s="9">
        <f t="shared" si="494"/>
        <v>-2.9560457600741417E-2</v>
      </c>
      <c r="D5703" s="6">
        <f t="shared" si="495"/>
        <v>8.7382065356523099E-4</v>
      </c>
      <c r="E5703" s="6">
        <f t="shared" si="496"/>
        <v>1.0320698584283584E-3</v>
      </c>
      <c r="F5703" s="6">
        <f>B$6+B$7*E5686+B$8*(H5702*100)^2</f>
        <v>0.39132550505454061</v>
      </c>
      <c r="G5703" s="18">
        <v>7.5094612803734712E-3</v>
      </c>
      <c r="H5703" s="9">
        <f t="shared" si="491"/>
        <v>6.2556015302650207E-3</v>
      </c>
      <c r="I5703" s="8">
        <f t="shared" ref="I5703:I5766" si="497">SQRT((G5703-H5703)^2)</f>
        <v>1.2538597501084506E-3</v>
      </c>
      <c r="J5703" s="11">
        <f t="shared" si="492"/>
        <v>0.16697066584330159</v>
      </c>
      <c r="K5703" s="11">
        <f t="shared" si="493"/>
        <v>1.7751496205351991E-2</v>
      </c>
      <c r="AC5703" s="15"/>
      <c r="AD5703" s="16"/>
    </row>
    <row r="5704" spans="1:30" x14ac:dyDescent="0.3">
      <c r="A5704" s="21">
        <v>44790</v>
      </c>
      <c r="B5704" s="22">
        <v>-5.0399498904643179E-3</v>
      </c>
      <c r="C5704" s="9">
        <f t="shared" si="494"/>
        <v>-4.1639949890464316E-2</v>
      </c>
      <c r="D5704" s="6">
        <f t="shared" si="495"/>
        <v>1.7338854268803792E-3</v>
      </c>
      <c r="E5704" s="6">
        <f t="shared" si="496"/>
        <v>8.7382065356523099E-4</v>
      </c>
      <c r="F5704" s="6">
        <f>B$6+B$7*E5686+B$8*(H5703*100)^2</f>
        <v>0.37021381614913179</v>
      </c>
      <c r="G5704" s="18">
        <v>7.3070429511033954E-3</v>
      </c>
      <c r="H5704" s="9">
        <f t="shared" ref="H5704:H5767" si="498">SQRT(F5704)/100</f>
        <v>6.084519834375854E-3</v>
      </c>
      <c r="I5704" s="8">
        <f t="shared" si="497"/>
        <v>1.2225231167275414E-3</v>
      </c>
      <c r="J5704" s="11">
        <f t="shared" ref="J5704:J5767" si="499">ABS(G5704-H5704)/G5704</f>
        <v>0.16730750385734836</v>
      </c>
      <c r="K5704" s="11">
        <f t="shared" ref="K5704:K5767" si="500">G5704/H5704-LN(G5704/H5704)-1</f>
        <v>1.7832658483954322E-2</v>
      </c>
      <c r="AC5704" s="15"/>
      <c r="AD5704" s="16"/>
    </row>
    <row r="5705" spans="1:30" x14ac:dyDescent="0.3">
      <c r="A5705" s="21">
        <v>44791</v>
      </c>
      <c r="B5705" s="22">
        <v>5.50718648872279E-4</v>
      </c>
      <c r="C5705" s="9">
        <f t="shared" si="494"/>
        <v>-3.604928135112772E-2</v>
      </c>
      <c r="D5705" s="6">
        <f t="shared" si="495"/>
        <v>1.2995506859327648E-3</v>
      </c>
      <c r="E5705" s="6">
        <f t="shared" si="496"/>
        <v>1.7338854268803792E-3</v>
      </c>
      <c r="F5705" s="6">
        <f>B$6+B$7*E5686+B$8*(H5704*100)^2</f>
        <v>0.35084384157841914</v>
      </c>
      <c r="G5705" s="18">
        <v>4.2274047444113266E-3</v>
      </c>
      <c r="H5705" s="9">
        <f t="shared" si="498"/>
        <v>5.9232072526496926E-3</v>
      </c>
      <c r="I5705" s="8">
        <f t="shared" si="497"/>
        <v>1.695802508238366E-3</v>
      </c>
      <c r="J5705" s="11">
        <f t="shared" si="499"/>
        <v>0.40114505488981977</v>
      </c>
      <c r="K5705" s="11">
        <f t="shared" si="500"/>
        <v>5.0991778717473846E-2</v>
      </c>
      <c r="AC5705" s="15"/>
      <c r="AD5705" s="16"/>
    </row>
    <row r="5706" spans="1:30" x14ac:dyDescent="0.3">
      <c r="A5706" s="21">
        <v>44792</v>
      </c>
      <c r="B5706" s="22">
        <v>-8.6344949794164259E-3</v>
      </c>
      <c r="C5706" s="9">
        <f t="shared" si="494"/>
        <v>-4.5234494979416423E-2</v>
      </c>
      <c r="D5706" s="6">
        <f t="shared" si="495"/>
        <v>2.0461595360428495E-3</v>
      </c>
      <c r="E5706" s="6">
        <f t="shared" si="496"/>
        <v>1.2995506859327648E-3</v>
      </c>
      <c r="F5706" s="6">
        <f>B$6+B$7*E5686+B$8*(H5705*100)^2</f>
        <v>0.33307188990979036</v>
      </c>
      <c r="G5706" s="18">
        <v>5.4154101341657148E-3</v>
      </c>
      <c r="H5706" s="9">
        <f t="shared" si="498"/>
        <v>5.7712380812940858E-3</v>
      </c>
      <c r="I5706" s="8">
        <f t="shared" si="497"/>
        <v>3.5582794712837092E-4</v>
      </c>
      <c r="J5706" s="11">
        <f t="shared" si="499"/>
        <v>6.5706555609419029E-2</v>
      </c>
      <c r="K5706" s="11">
        <f t="shared" si="500"/>
        <v>1.9826195283489945E-3</v>
      </c>
      <c r="AC5706" s="15"/>
      <c r="AD5706" s="16"/>
    </row>
    <row r="5707" spans="1:30" x14ac:dyDescent="0.3">
      <c r="A5707" s="21">
        <v>44795</v>
      </c>
      <c r="B5707" s="22">
        <v>-1.9264503438859815E-2</v>
      </c>
      <c r="C5707" s="9">
        <f t="shared" si="494"/>
        <v>-5.5864503438859819E-2</v>
      </c>
      <c r="D5707" s="6">
        <f t="shared" si="495"/>
        <v>3.1208427444703807E-3</v>
      </c>
      <c r="E5707" s="6">
        <f t="shared" si="496"/>
        <v>2.0461595360428495E-3</v>
      </c>
      <c r="F5707" s="6">
        <f>B$6+B$7*E5686+B$8*(H5706*100)^2</f>
        <v>0.31676612425382344</v>
      </c>
      <c r="G5707" s="18">
        <v>8.5848324041586984E-3</v>
      </c>
      <c r="H5707" s="9">
        <f t="shared" si="498"/>
        <v>5.6281979731866525E-3</v>
      </c>
      <c r="I5707" s="8">
        <f t="shared" si="497"/>
        <v>2.9566344309720459E-3</v>
      </c>
      <c r="J5707" s="11">
        <f t="shared" si="499"/>
        <v>0.34440211430799528</v>
      </c>
      <c r="K5707" s="11">
        <f t="shared" si="500"/>
        <v>0.10311757932124443</v>
      </c>
      <c r="AC5707" s="15"/>
      <c r="AD5707" s="16"/>
    </row>
    <row r="5708" spans="1:30" x14ac:dyDescent="0.3">
      <c r="A5708" s="21">
        <v>44796</v>
      </c>
      <c r="B5708" s="22">
        <v>-4.6691630204338018E-3</v>
      </c>
      <c r="C5708" s="9">
        <f t="shared" si="494"/>
        <v>-4.1269163020433805E-2</v>
      </c>
      <c r="D5708" s="6">
        <f t="shared" si="495"/>
        <v>1.703143816407141E-3</v>
      </c>
      <c r="E5708" s="6">
        <f t="shared" si="496"/>
        <v>3.1208427444703807E-3</v>
      </c>
      <c r="F5708" s="6">
        <f>B$6+B$7*E5708+B$8*(G5707*100)^2</f>
        <v>0.68751964606837113</v>
      </c>
      <c r="G5708" s="18">
        <v>5.3482660596152034E-3</v>
      </c>
      <c r="H5708" s="9">
        <f t="shared" si="498"/>
        <v>8.2916804452919622E-3</v>
      </c>
      <c r="I5708" s="8">
        <f t="shared" si="497"/>
        <v>2.9434143856767589E-3</v>
      </c>
      <c r="J5708" s="11">
        <f t="shared" si="499"/>
        <v>0.55034928196682331</v>
      </c>
      <c r="K5708" s="11">
        <f t="shared" si="500"/>
        <v>8.3496189113279717E-2</v>
      </c>
      <c r="AC5708" s="15"/>
      <c r="AD5708" s="16"/>
    </row>
    <row r="5709" spans="1:30" x14ac:dyDescent="0.3">
      <c r="A5709" s="21">
        <v>44797</v>
      </c>
      <c r="B5709" s="22">
        <v>1.8106165535622767E-3</v>
      </c>
      <c r="C5709" s="9">
        <f t="shared" si="494"/>
        <v>-3.4789383446437727E-2</v>
      </c>
      <c r="D5709" s="6">
        <f t="shared" si="495"/>
        <v>1.2103012005832752E-3</v>
      </c>
      <c r="E5709" s="6">
        <f t="shared" si="496"/>
        <v>1.703143816407141E-3</v>
      </c>
      <c r="F5709" s="6">
        <f>B$6+B$7*E5708+B$8*(H5708*100)^2</f>
        <v>0.64212740887235131</v>
      </c>
      <c r="G5709" s="18">
        <v>5.2968285520827137E-3</v>
      </c>
      <c r="H5709" s="9">
        <f t="shared" si="498"/>
        <v>8.0132852742951267E-3</v>
      </c>
      <c r="I5709" s="8">
        <f t="shared" si="497"/>
        <v>2.716456722212413E-3</v>
      </c>
      <c r="J5709" s="11">
        <f t="shared" si="499"/>
        <v>0.51284588419315591</v>
      </c>
      <c r="K5709" s="11">
        <f t="shared" si="500"/>
        <v>7.499843202723766E-2</v>
      </c>
      <c r="AC5709" s="15"/>
      <c r="AD5709" s="16"/>
    </row>
    <row r="5710" spans="1:30" x14ac:dyDescent="0.3">
      <c r="A5710" s="21">
        <v>44798</v>
      </c>
      <c r="B5710" s="22">
        <v>9.7358407506948196E-3</v>
      </c>
      <c r="C5710" s="9">
        <f t="shared" si="494"/>
        <v>-2.6864159249305179E-2</v>
      </c>
      <c r="D5710" s="6">
        <f t="shared" si="495"/>
        <v>7.2168305217202905E-4</v>
      </c>
      <c r="E5710" s="6">
        <f t="shared" si="496"/>
        <v>1.2103012005832752E-3</v>
      </c>
      <c r="F5710" s="6">
        <f>B$6+B$7*E5708+B$8*(H5709*100)^2</f>
        <v>0.60048003124500304</v>
      </c>
      <c r="G5710" s="18">
        <v>7.7067712620491856E-3</v>
      </c>
      <c r="H5710" s="9">
        <f t="shared" si="498"/>
        <v>7.7490646612672102E-3</v>
      </c>
      <c r="I5710" s="8">
        <f t="shared" si="497"/>
        <v>4.2293399218024628E-5</v>
      </c>
      <c r="J5710" s="11">
        <f t="shared" si="499"/>
        <v>5.4878233413118141E-3</v>
      </c>
      <c r="K5710" s="11">
        <f t="shared" si="500"/>
        <v>1.4948597184316625E-5</v>
      </c>
      <c r="AC5710" s="15"/>
      <c r="AD5710" s="16"/>
    </row>
    <row r="5711" spans="1:30" x14ac:dyDescent="0.3">
      <c r="A5711" s="21">
        <v>44799</v>
      </c>
      <c r="B5711" s="22">
        <v>-3.075737888297924E-2</v>
      </c>
      <c r="C5711" s="9">
        <f t="shared" ref="C5711:C5774" si="501">B5711-B$5</f>
        <v>-6.7357378882979241E-2</v>
      </c>
      <c r="D5711" s="6">
        <f t="shared" ref="D5711:D5774" si="502">C5711^2</f>
        <v>4.5370164899852178E-3</v>
      </c>
      <c r="E5711" s="6">
        <f t="shared" si="496"/>
        <v>7.2168305217202905E-4</v>
      </c>
      <c r="F5711" s="6">
        <f>B$6+B$7*E5708+B$8*(H5710*100)^2</f>
        <v>0.56226856227191102</v>
      </c>
      <c r="G5711" s="18">
        <v>1.4222310072466339E-2</v>
      </c>
      <c r="H5711" s="9">
        <f t="shared" si="498"/>
        <v>7.4984569230736467E-3</v>
      </c>
      <c r="I5711" s="8">
        <f t="shared" si="497"/>
        <v>6.7238531493926919E-3</v>
      </c>
      <c r="J5711" s="11">
        <f t="shared" si="499"/>
        <v>0.47276800429275734</v>
      </c>
      <c r="K5711" s="11">
        <f t="shared" si="500"/>
        <v>0.25658363541757545</v>
      </c>
      <c r="AC5711" s="15"/>
      <c r="AD5711" s="16"/>
    </row>
    <row r="5712" spans="1:30" x14ac:dyDescent="0.3">
      <c r="A5712" s="21">
        <v>44802</v>
      </c>
      <c r="B5712" s="22">
        <v>-5.728605563540148E-3</v>
      </c>
      <c r="C5712" s="9">
        <f t="shared" si="501"/>
        <v>-4.232860556354015E-2</v>
      </c>
      <c r="D5712" s="6">
        <f t="shared" si="502"/>
        <v>1.7917108489537621E-3</v>
      </c>
      <c r="E5712" s="6">
        <f t="shared" ref="E5712:E5775" si="503">D5711</f>
        <v>4.5370164899852178E-3</v>
      </c>
      <c r="F5712" s="6">
        <f>B$6+B$7*E5708+B$8*(H5711*100)^2</f>
        <v>0.52720953948909921</v>
      </c>
      <c r="G5712" s="18">
        <v>7.6146326691613102E-3</v>
      </c>
      <c r="H5712" s="9">
        <f t="shared" si="498"/>
        <v>7.2609196352053044E-3</v>
      </c>
      <c r="I5712" s="8">
        <f t="shared" si="497"/>
        <v>3.5371303395600583E-4</v>
      </c>
      <c r="J5712" s="11">
        <f t="shared" si="499"/>
        <v>4.6451752740288711E-2</v>
      </c>
      <c r="K5712" s="11">
        <f t="shared" si="500"/>
        <v>1.1493777645139591E-3</v>
      </c>
      <c r="AC5712" s="15"/>
      <c r="AD5712" s="16"/>
    </row>
    <row r="5713" spans="1:30" x14ac:dyDescent="0.3">
      <c r="A5713" s="21">
        <v>44803</v>
      </c>
      <c r="B5713" s="22">
        <v>-9.6454581554614952E-3</v>
      </c>
      <c r="C5713" s="9">
        <f t="shared" si="501"/>
        <v>-4.6245458155461494E-2</v>
      </c>
      <c r="D5713" s="6">
        <f t="shared" si="502"/>
        <v>2.1386424000085398E-3</v>
      </c>
      <c r="E5713" s="6">
        <f t="shared" si="503"/>
        <v>1.7917108489537621E-3</v>
      </c>
      <c r="F5713" s="6">
        <f>B$6+B$7*E5708+B$8*(H5712*100)^2</f>
        <v>0.49504288608586927</v>
      </c>
      <c r="G5713" s="18">
        <v>1.0045373374364114E-2</v>
      </c>
      <c r="H5713" s="9">
        <f t="shared" si="498"/>
        <v>7.0359284112750135E-3</v>
      </c>
      <c r="I5713" s="8">
        <f t="shared" si="497"/>
        <v>3.0094449630891007E-3</v>
      </c>
      <c r="J5713" s="11">
        <f t="shared" si="499"/>
        <v>0.29958517726869488</v>
      </c>
      <c r="K5713" s="11">
        <f t="shared" si="500"/>
        <v>7.1642837399254811E-2</v>
      </c>
      <c r="AC5713" s="15"/>
      <c r="AD5713" s="16"/>
    </row>
    <row r="5714" spans="1:30" x14ac:dyDescent="0.3">
      <c r="A5714" s="21">
        <v>44804</v>
      </c>
      <c r="B5714" s="22">
        <v>-8.8605223925172141E-3</v>
      </c>
      <c r="C5714" s="9">
        <f t="shared" si="501"/>
        <v>-4.5460522392517216E-2</v>
      </c>
      <c r="D5714" s="6">
        <f t="shared" si="502"/>
        <v>2.0666590962005594E-3</v>
      </c>
      <c r="E5714" s="6">
        <f t="shared" si="503"/>
        <v>2.1386424000085398E-3</v>
      </c>
      <c r="F5714" s="6">
        <f>B$6+B$7*E5708+B$8*(H5713*100)^2</f>
        <v>0.46552998158840586</v>
      </c>
      <c r="G5714" s="18">
        <v>8.3357745199617826E-3</v>
      </c>
      <c r="H5714" s="9">
        <f t="shared" si="498"/>
        <v>6.822975755404719E-3</v>
      </c>
      <c r="I5714" s="8">
        <f t="shared" si="497"/>
        <v>1.5127987645570636E-3</v>
      </c>
      <c r="J5714" s="11">
        <f t="shared" si="499"/>
        <v>0.18148268777356508</v>
      </c>
      <c r="K5714" s="11">
        <f t="shared" si="500"/>
        <v>2.1460526293682891E-2</v>
      </c>
      <c r="AC5714" s="15"/>
      <c r="AD5714" s="16"/>
    </row>
    <row r="5715" spans="1:30" x14ac:dyDescent="0.3">
      <c r="A5715" s="21">
        <v>44805</v>
      </c>
      <c r="B5715" s="22">
        <v>4.6223769340344783E-3</v>
      </c>
      <c r="C5715" s="9">
        <f t="shared" si="501"/>
        <v>-3.1977623065965521E-2</v>
      </c>
      <c r="D5715" s="6">
        <f t="shared" si="502"/>
        <v>1.0225683769489703E-3</v>
      </c>
      <c r="E5715" s="6">
        <f t="shared" si="503"/>
        <v>2.0666590962005594E-3</v>
      </c>
      <c r="F5715" s="6">
        <f>B$6+B$7*E5708+B$8*(H5714*100)^2</f>
        <v>0.43845189171198318</v>
      </c>
      <c r="G5715" s="18">
        <v>1.0103588040832957E-2</v>
      </c>
      <c r="H5715" s="9">
        <f t="shared" si="498"/>
        <v>6.6215699929245116E-3</v>
      </c>
      <c r="I5715" s="8">
        <f t="shared" si="497"/>
        <v>3.4820180479084454E-3</v>
      </c>
      <c r="J5715" s="11">
        <f t="shared" si="499"/>
        <v>0.34463183117087798</v>
      </c>
      <c r="K5715" s="11">
        <f t="shared" si="500"/>
        <v>0.1033017755049046</v>
      </c>
      <c r="AC5715" s="15"/>
      <c r="AD5715" s="16"/>
    </row>
    <row r="5716" spans="1:30" x14ac:dyDescent="0.3">
      <c r="A5716" s="21">
        <v>44806</v>
      </c>
      <c r="B5716" s="22">
        <v>-1.0733925162950167E-2</v>
      </c>
      <c r="C5716" s="9">
        <f t="shared" si="501"/>
        <v>-4.7333925162950166E-2</v>
      </c>
      <c r="D5716" s="6">
        <f t="shared" si="502"/>
        <v>2.2405004713317669E-3</v>
      </c>
      <c r="E5716" s="6">
        <f t="shared" si="503"/>
        <v>1.0225683769489703E-3</v>
      </c>
      <c r="F5716" s="6">
        <f>B$6+B$7*E5708+B$8*(H5715*100)^2</f>
        <v>0.41360774425036539</v>
      </c>
      <c r="G5716" s="18">
        <v>1.622253940478385E-2</v>
      </c>
      <c r="H5716" s="9">
        <f t="shared" si="498"/>
        <v>6.4312342847261082E-3</v>
      </c>
      <c r="I5716" s="8">
        <f t="shared" si="497"/>
        <v>9.7913051200577417E-3</v>
      </c>
      <c r="J5716" s="11">
        <f t="shared" si="499"/>
        <v>0.60356180223981415</v>
      </c>
      <c r="K5716" s="11">
        <f t="shared" si="500"/>
        <v>0.59722615099442078</v>
      </c>
      <c r="AC5716" s="15"/>
      <c r="AD5716" s="16"/>
    </row>
    <row r="5717" spans="1:30" x14ac:dyDescent="0.3">
      <c r="A5717" s="21">
        <v>44810</v>
      </c>
      <c r="B5717" s="22">
        <v>-5.5436678827403291E-3</v>
      </c>
      <c r="C5717" s="9">
        <f t="shared" si="501"/>
        <v>-4.2143667882740328E-2</v>
      </c>
      <c r="D5717" s="6">
        <f t="shared" si="502"/>
        <v>1.7760887426107187E-3</v>
      </c>
      <c r="E5717" s="6">
        <f t="shared" si="503"/>
        <v>2.2405004713317669E-3</v>
      </c>
      <c r="F5717" s="6">
        <f>B$6+B$7*E5708+B$8*(H5716*100)^2</f>
        <v>0.39081323895433101</v>
      </c>
      <c r="G5717" s="18">
        <v>8.0613571352498303E-3</v>
      </c>
      <c r="H5717" s="9">
        <f t="shared" si="498"/>
        <v>6.2515057302567597E-3</v>
      </c>
      <c r="I5717" s="8">
        <f t="shared" si="497"/>
        <v>1.8098514049930707E-3</v>
      </c>
      <c r="J5717" s="11">
        <f t="shared" si="499"/>
        <v>0.22450951801640798</v>
      </c>
      <c r="K5717" s="11">
        <f t="shared" si="500"/>
        <v>3.5246907978745856E-2</v>
      </c>
      <c r="AC5717" s="15"/>
      <c r="AD5717" s="16"/>
    </row>
    <row r="5718" spans="1:30" x14ac:dyDescent="0.3">
      <c r="A5718" s="21">
        <v>44811</v>
      </c>
      <c r="B5718" s="22">
        <v>1.3901141615879339E-2</v>
      </c>
      <c r="C5718" s="9">
        <f t="shared" si="501"/>
        <v>-2.2698858384120661E-2</v>
      </c>
      <c r="D5718" s="6">
        <f t="shared" si="502"/>
        <v>5.1523817194236486E-4</v>
      </c>
      <c r="E5718" s="6">
        <f t="shared" si="503"/>
        <v>1.7760887426107187E-3</v>
      </c>
      <c r="F5718" s="6">
        <f>B$6+B$7*E5708+B$8*(H5717*100)^2</f>
        <v>0.36989928034521952</v>
      </c>
      <c r="G5718" s="18">
        <v>8.7512094298384541E-3</v>
      </c>
      <c r="H5718" s="9">
        <f t="shared" si="498"/>
        <v>6.0819345634856971E-3</v>
      </c>
      <c r="I5718" s="8">
        <f t="shared" si="497"/>
        <v>2.669274866352757E-3</v>
      </c>
      <c r="J5718" s="11">
        <f t="shared" si="499"/>
        <v>0.3050178249935942</v>
      </c>
      <c r="K5718" s="11">
        <f t="shared" si="500"/>
        <v>7.5016743429311195E-2</v>
      </c>
      <c r="AC5718" s="15"/>
      <c r="AD5718" s="16"/>
    </row>
    <row r="5719" spans="1:30" x14ac:dyDescent="0.3">
      <c r="A5719" s="21">
        <v>44812</v>
      </c>
      <c r="B5719" s="22">
        <v>6.1001782690688284E-3</v>
      </c>
      <c r="C5719" s="9">
        <f t="shared" si="501"/>
        <v>-3.0499821730931173E-2</v>
      </c>
      <c r="D5719" s="6">
        <f t="shared" si="502"/>
        <v>9.3023912561858142E-4</v>
      </c>
      <c r="E5719" s="6">
        <f t="shared" si="503"/>
        <v>5.1523817194236486E-4</v>
      </c>
      <c r="F5719" s="6">
        <f>B$6+B$7*E5708+B$8*(H5718*100)^2</f>
        <v>0.35071072332135972</v>
      </c>
      <c r="G5719" s="18">
        <v>9.3453677540517657E-3</v>
      </c>
      <c r="H5719" s="9">
        <f t="shared" si="498"/>
        <v>5.9220834452189189E-3</v>
      </c>
      <c r="I5719" s="8">
        <f t="shared" si="497"/>
        <v>3.4232843088328468E-3</v>
      </c>
      <c r="J5719" s="11">
        <f t="shared" si="499"/>
        <v>0.36630814312777066</v>
      </c>
      <c r="K5719" s="11">
        <f t="shared" si="500"/>
        <v>0.12186157525746788</v>
      </c>
      <c r="AC5719" s="15"/>
      <c r="AD5719" s="16"/>
    </row>
    <row r="5720" spans="1:30" x14ac:dyDescent="0.3">
      <c r="A5720" s="21">
        <v>44813</v>
      </c>
      <c r="B5720" s="22">
        <v>1.1800970614774147E-2</v>
      </c>
      <c r="C5720" s="9">
        <f t="shared" si="501"/>
        <v>-2.4799029385225851E-2</v>
      </c>
      <c r="D5720" s="6">
        <f t="shared" si="502"/>
        <v>6.1499185844929522E-4</v>
      </c>
      <c r="E5720" s="6">
        <f t="shared" si="503"/>
        <v>9.3023912561858142E-4</v>
      </c>
      <c r="F5720" s="6">
        <f>B$6+B$7*E5708+B$8*(H5719*100)^2</f>
        <v>0.33310522225196837</v>
      </c>
      <c r="G5720" s="18">
        <v>6.5655797361764802E-3</v>
      </c>
      <c r="H5720" s="9">
        <f t="shared" si="498"/>
        <v>5.7715268538920308E-3</v>
      </c>
      <c r="I5720" s="8">
        <f t="shared" si="497"/>
        <v>7.9405288228444944E-4</v>
      </c>
      <c r="J5720" s="11">
        <f t="shared" si="499"/>
        <v>0.12094177729792871</v>
      </c>
      <c r="K5720" s="11">
        <f t="shared" si="500"/>
        <v>8.6769312511050245E-3</v>
      </c>
      <c r="AC5720" s="15"/>
      <c r="AD5720" s="16"/>
    </row>
    <row r="5721" spans="1:30" x14ac:dyDescent="0.3">
      <c r="A5721" s="21">
        <v>44816</v>
      </c>
      <c r="B5721" s="22">
        <v>7.1166595297809656E-3</v>
      </c>
      <c r="C5721" s="9">
        <f t="shared" si="501"/>
        <v>-2.9483340470219034E-2</v>
      </c>
      <c r="D5721" s="6">
        <f t="shared" si="502"/>
        <v>8.6926736528285557E-4</v>
      </c>
      <c r="E5721" s="6">
        <f t="shared" si="503"/>
        <v>6.1499185844929522E-4</v>
      </c>
      <c r="F5721" s="6">
        <f>B$6+B$7*E5708+B$8*(H5720*100)^2</f>
        <v>0.31695217502080181</v>
      </c>
      <c r="G5721" s="18">
        <v>6.4321884058901073E-3</v>
      </c>
      <c r="H5721" s="9">
        <f t="shared" si="498"/>
        <v>5.6298505754664727E-3</v>
      </c>
      <c r="I5721" s="8">
        <f t="shared" si="497"/>
        <v>8.0233783042363456E-4</v>
      </c>
      <c r="J5721" s="11">
        <f t="shared" si="499"/>
        <v>0.12473792429477265</v>
      </c>
      <c r="K5721" s="11">
        <f t="shared" si="500"/>
        <v>9.2830200108928729E-3</v>
      </c>
      <c r="AC5721" s="15"/>
      <c r="AD5721" s="16"/>
    </row>
    <row r="5722" spans="1:30" x14ac:dyDescent="0.3">
      <c r="A5722" s="21">
        <v>44817</v>
      </c>
      <c r="B5722" s="22">
        <v>-4.0214690041746444E-2</v>
      </c>
      <c r="C5722" s="9">
        <f t="shared" si="501"/>
        <v>-7.6814690041746445E-2</v>
      </c>
      <c r="D5722" s="6">
        <f t="shared" si="502"/>
        <v>5.9004966062095807E-3</v>
      </c>
      <c r="E5722" s="6">
        <f t="shared" si="503"/>
        <v>8.6926736528285557E-4</v>
      </c>
      <c r="F5722" s="6">
        <f>B$6+B$7*E5708+B$8*(H5721*100)^2</f>
        <v>0.30213175418620636</v>
      </c>
      <c r="G5722" s="18">
        <v>1.8129371797932531E-2</v>
      </c>
      <c r="H5722" s="9">
        <f t="shared" si="498"/>
        <v>5.4966512913428144E-3</v>
      </c>
      <c r="I5722" s="8">
        <f t="shared" si="497"/>
        <v>1.2632720506589716E-2</v>
      </c>
      <c r="J5722" s="11">
        <f t="shared" si="499"/>
        <v>0.69680961080131576</v>
      </c>
      <c r="K5722" s="11">
        <f t="shared" si="500"/>
        <v>1.1048632585086056</v>
      </c>
      <c r="AC5722" s="15"/>
      <c r="AD5722" s="16"/>
    </row>
    <row r="5723" spans="1:30" x14ac:dyDescent="0.3">
      <c r="A5723" s="21">
        <v>44818</v>
      </c>
      <c r="B5723" s="22">
        <v>9.6783784306855533E-4</v>
      </c>
      <c r="C5723" s="9">
        <f t="shared" si="501"/>
        <v>-3.5632162156931442E-2</v>
      </c>
      <c r="D5723" s="6">
        <f t="shared" si="502"/>
        <v>1.2696509799778571E-3</v>
      </c>
      <c r="E5723" s="6">
        <f t="shared" si="503"/>
        <v>5.9004966062095807E-3</v>
      </c>
      <c r="F5723" s="6">
        <f>B$6+B$7*E5708+B$8*(H5722*100)^2</f>
        <v>0.28853401807046503</v>
      </c>
      <c r="G5723" s="18">
        <v>8.6684367728338662E-3</v>
      </c>
      <c r="H5723" s="9">
        <f t="shared" si="498"/>
        <v>5.3715362613545202E-3</v>
      </c>
      <c r="I5723" s="8">
        <f t="shared" si="497"/>
        <v>3.296900511479346E-3</v>
      </c>
      <c r="J5723" s="11">
        <f t="shared" si="499"/>
        <v>0.38033391693085289</v>
      </c>
      <c r="K5723" s="11">
        <f t="shared" si="500"/>
        <v>0.13519784265713808</v>
      </c>
      <c r="AC5723" s="15"/>
      <c r="AD5723" s="16"/>
    </row>
    <row r="5724" spans="1:30" x14ac:dyDescent="0.3">
      <c r="A5724" s="21">
        <v>44819</v>
      </c>
      <c r="B5724" s="22">
        <v>-5.5806313228136187E-3</v>
      </c>
      <c r="C5724" s="9">
        <f t="shared" si="501"/>
        <v>-4.2180631322813619E-2</v>
      </c>
      <c r="D5724" s="6">
        <f t="shared" si="502"/>
        <v>1.7792056587911255E-3</v>
      </c>
      <c r="E5724" s="6">
        <f t="shared" si="503"/>
        <v>1.2696509799778571E-3</v>
      </c>
      <c r="F5724" s="6">
        <f>B$6+B$7*E5708+B$8*(H5723*100)^2</f>
        <v>0.27605809518427238</v>
      </c>
      <c r="G5724" s="18">
        <v>7.9941107541029576E-3</v>
      </c>
      <c r="H5724" s="9">
        <f t="shared" si="498"/>
        <v>5.2541230969998442E-3</v>
      </c>
      <c r="I5724" s="8">
        <f t="shared" si="497"/>
        <v>2.7399876571031134E-3</v>
      </c>
      <c r="J5724" s="11">
        <f t="shared" si="499"/>
        <v>0.34275077508737561</v>
      </c>
      <c r="K5724" s="11">
        <f t="shared" si="500"/>
        <v>0.1018008608577079</v>
      </c>
      <c r="AC5724" s="15"/>
      <c r="AD5724" s="16"/>
    </row>
    <row r="5725" spans="1:30" x14ac:dyDescent="0.3">
      <c r="A5725" s="21">
        <v>44820</v>
      </c>
      <c r="B5725" s="22">
        <v>-4.5124979005242392E-3</v>
      </c>
      <c r="C5725" s="9">
        <f t="shared" si="501"/>
        <v>-4.1112497900524236E-2</v>
      </c>
      <c r="D5725" s="6">
        <f t="shared" si="502"/>
        <v>1.6902374836206097E-3</v>
      </c>
      <c r="E5725" s="6">
        <f t="shared" si="503"/>
        <v>1.7792056587911255E-3</v>
      </c>
      <c r="F5725" s="6">
        <f>B$6+B$7*E5708+B$8*(H5724*100)^2</f>
        <v>0.26461143593619063</v>
      </c>
      <c r="G5725" s="18">
        <v>9.3798460903696534E-3</v>
      </c>
      <c r="H5725" s="9">
        <f t="shared" si="498"/>
        <v>5.1440396182007644E-3</v>
      </c>
      <c r="I5725" s="8">
        <f t="shared" si="497"/>
        <v>4.235806472168889E-3</v>
      </c>
      <c r="J5725" s="11">
        <f t="shared" si="499"/>
        <v>0.45158592490316213</v>
      </c>
      <c r="K5725" s="11">
        <f t="shared" si="500"/>
        <v>0.22271504037956991</v>
      </c>
      <c r="AC5725" s="15"/>
      <c r="AD5725" s="16"/>
    </row>
    <row r="5726" spans="1:30" x14ac:dyDescent="0.3">
      <c r="A5726" s="21">
        <v>44823</v>
      </c>
      <c r="B5726" s="22">
        <v>6.3794869797317369E-3</v>
      </c>
      <c r="C5726" s="9">
        <f t="shared" si="501"/>
        <v>-3.0220513020268264E-2</v>
      </c>
      <c r="D5726" s="6">
        <f t="shared" si="502"/>
        <v>9.132794072082037E-4</v>
      </c>
      <c r="E5726" s="6">
        <f t="shared" si="503"/>
        <v>1.6902374836206097E-3</v>
      </c>
      <c r="F5726" s="6">
        <f>B$6+B$7*E5708+B$8*(H5725*100)^2</f>
        <v>0.25410912607607566</v>
      </c>
      <c r="G5726" s="18">
        <v>9.6971798045054902E-3</v>
      </c>
      <c r="H5726" s="9">
        <f t="shared" si="498"/>
        <v>5.0409237851417243E-3</v>
      </c>
      <c r="I5726" s="8">
        <f t="shared" si="497"/>
        <v>4.6562560193637659E-3</v>
      </c>
      <c r="J5726" s="11">
        <f t="shared" si="499"/>
        <v>0.4801659980771299</v>
      </c>
      <c r="K5726" s="11">
        <f t="shared" si="500"/>
        <v>0.26944527188479417</v>
      </c>
      <c r="AC5726" s="15"/>
      <c r="AD5726" s="16"/>
    </row>
    <row r="5727" spans="1:30" x14ac:dyDescent="0.3">
      <c r="A5727" s="21">
        <v>44824</v>
      </c>
      <c r="B5727" s="22">
        <v>-1.0156250828680834E-2</v>
      </c>
      <c r="C5727" s="9">
        <f t="shared" si="501"/>
        <v>-4.6756250828680831E-2</v>
      </c>
      <c r="D5727" s="6">
        <f t="shared" si="502"/>
        <v>2.1861469915545168E-3</v>
      </c>
      <c r="E5727" s="6">
        <f t="shared" si="503"/>
        <v>9.132794072082037E-4</v>
      </c>
      <c r="F5727" s="6">
        <f>B$6+B$7*E5708+B$8*(H5726*100)^2</f>
        <v>0.24447325677942025</v>
      </c>
      <c r="G5727" s="18">
        <v>1.0750220824961196E-2</v>
      </c>
      <c r="H5727" s="9">
        <f t="shared" si="498"/>
        <v>4.9444236952290027E-3</v>
      </c>
      <c r="I5727" s="8">
        <f t="shared" si="497"/>
        <v>5.8057971297321934E-3</v>
      </c>
      <c r="J5727" s="11">
        <f t="shared" si="499"/>
        <v>0.54006305770497043</v>
      </c>
      <c r="K5727" s="11">
        <f t="shared" si="500"/>
        <v>0.3975452077487569</v>
      </c>
      <c r="AC5727" s="15"/>
      <c r="AD5727" s="16"/>
    </row>
    <row r="5728" spans="1:30" x14ac:dyDescent="0.3">
      <c r="A5728" s="21">
        <v>44825</v>
      </c>
      <c r="B5728" s="22">
        <v>-1.7160910156130048E-2</v>
      </c>
      <c r="C5728" s="9">
        <f t="shared" si="501"/>
        <v>-5.3760910156130048E-2</v>
      </c>
      <c r="D5728" s="6">
        <f t="shared" si="502"/>
        <v>2.890235460815487E-3</v>
      </c>
      <c r="E5728" s="6">
        <f t="shared" si="503"/>
        <v>2.1861469915545168E-3</v>
      </c>
      <c r="F5728" s="6">
        <f>B$6+B$7*E5708+B$8*(H5727*100)^2</f>
        <v>0.23563234669973887</v>
      </c>
      <c r="G5728" s="18">
        <v>1.51638540998886E-2</v>
      </c>
      <c r="H5728" s="9">
        <f t="shared" si="498"/>
        <v>4.8541976340043969E-3</v>
      </c>
      <c r="I5728" s="8">
        <f t="shared" si="497"/>
        <v>1.0309656465884203E-2</v>
      </c>
      <c r="J5728" s="11">
        <f t="shared" si="499"/>
        <v>0.67988364949778446</v>
      </c>
      <c r="K5728" s="11">
        <f t="shared" si="500"/>
        <v>0.9847934236528062</v>
      </c>
      <c r="AC5728" s="15"/>
      <c r="AD5728" s="16"/>
    </row>
    <row r="5729" spans="1:30" x14ac:dyDescent="0.3">
      <c r="A5729" s="21">
        <v>44826</v>
      </c>
      <c r="B5729" s="22">
        <v>-3.5545604512841815E-3</v>
      </c>
      <c r="C5729" s="9">
        <f t="shared" si="501"/>
        <v>-4.0154560451284182E-2</v>
      </c>
      <c r="D5729" s="6">
        <f t="shared" si="502"/>
        <v>1.6123887250358358E-3</v>
      </c>
      <c r="E5729" s="6">
        <f t="shared" si="503"/>
        <v>2.890235460815487E-3</v>
      </c>
      <c r="F5729" s="6">
        <f>B$6+B$7*E5708+B$8*(H5728*100)^2</f>
        <v>0.22752081170163116</v>
      </c>
      <c r="G5729" s="18">
        <v>6.3274116365002429E-3</v>
      </c>
      <c r="H5729" s="9">
        <f t="shared" si="498"/>
        <v>4.7699141680079653E-3</v>
      </c>
      <c r="I5729" s="8">
        <f t="shared" si="497"/>
        <v>1.5574974684922777E-3</v>
      </c>
      <c r="J5729" s="11">
        <f t="shared" si="499"/>
        <v>0.24615080509504289</v>
      </c>
      <c r="K5729" s="11">
        <f t="shared" si="500"/>
        <v>4.3962323230041456E-2</v>
      </c>
      <c r="AC5729" s="15"/>
      <c r="AD5729" s="16"/>
    </row>
    <row r="5730" spans="1:30" x14ac:dyDescent="0.3">
      <c r="A5730" s="21">
        <v>44827</v>
      </c>
      <c r="B5730" s="22">
        <v>-1.6299782630634255E-2</v>
      </c>
      <c r="C5730" s="9">
        <f t="shared" si="501"/>
        <v>-5.2899782630634259E-2</v>
      </c>
      <c r="D5730" s="6">
        <f t="shared" si="502"/>
        <v>2.798387002368354E-3</v>
      </c>
      <c r="E5730" s="6">
        <f t="shared" si="503"/>
        <v>1.6123887250358358E-3</v>
      </c>
      <c r="F5730" s="6">
        <f>B$6+B$7*E5730+B$8*(G5729*100)^2</f>
        <v>0.3785494319283691</v>
      </c>
      <c r="G5730" s="18">
        <v>1.6534844316442546E-2</v>
      </c>
      <c r="H5730" s="9">
        <f t="shared" si="498"/>
        <v>6.1526370925674553E-3</v>
      </c>
      <c r="I5730" s="8">
        <f t="shared" si="497"/>
        <v>1.038220722387509E-2</v>
      </c>
      <c r="J5730" s="11">
        <f t="shared" si="499"/>
        <v>0.62789869835973211</v>
      </c>
      <c r="K5730" s="11">
        <f t="shared" si="500"/>
        <v>0.69885106386196716</v>
      </c>
      <c r="AC5730" s="15"/>
      <c r="AD5730" s="16"/>
    </row>
    <row r="5731" spans="1:30" x14ac:dyDescent="0.3">
      <c r="A5731" s="21">
        <v>44830</v>
      </c>
      <c r="B5731" s="22">
        <v>-1.1201230887033183E-2</v>
      </c>
      <c r="C5731" s="9">
        <f t="shared" si="501"/>
        <v>-4.7801230887033183E-2</v>
      </c>
      <c r="D5731" s="6">
        <f t="shared" si="502"/>
        <v>2.2849576743154553E-3</v>
      </c>
      <c r="E5731" s="6">
        <f t="shared" si="503"/>
        <v>2.798387002368354E-3</v>
      </c>
      <c r="F5731" s="6">
        <f>B$6+B$7*E5730+B$8*(H5730*100)^2</f>
        <v>0.35853696941007884</v>
      </c>
      <c r="G5731" s="18">
        <v>9.355769976670503E-3</v>
      </c>
      <c r="H5731" s="9">
        <f t="shared" si="498"/>
        <v>5.987795666270509E-3</v>
      </c>
      <c r="I5731" s="8">
        <f t="shared" si="497"/>
        <v>3.367974310399994E-3</v>
      </c>
      <c r="J5731" s="11">
        <f t="shared" si="499"/>
        <v>0.35998900344903267</v>
      </c>
      <c r="K5731" s="11">
        <f t="shared" si="500"/>
        <v>0.11620323274787703</v>
      </c>
      <c r="AC5731" s="15"/>
      <c r="AD5731" s="16"/>
    </row>
    <row r="5732" spans="1:30" x14ac:dyDescent="0.3">
      <c r="A5732" s="21">
        <v>44831</v>
      </c>
      <c r="B5732" s="22">
        <v>-4.3092313323243132E-3</v>
      </c>
      <c r="C5732" s="9">
        <f t="shared" si="501"/>
        <v>-4.0909231332324311E-2</v>
      </c>
      <c r="D5732" s="6">
        <f t="shared" si="502"/>
        <v>1.6735652082016251E-3</v>
      </c>
      <c r="E5732" s="6">
        <f t="shared" si="503"/>
        <v>2.2849576743154553E-3</v>
      </c>
      <c r="F5732" s="6">
        <f>B$6+B$7*E5730+B$8*(H5731*100)^2</f>
        <v>0.34017553504954751</v>
      </c>
      <c r="G5732" s="18">
        <v>1.5775193134958874E-2</v>
      </c>
      <c r="H5732" s="9">
        <f t="shared" si="498"/>
        <v>5.8324569012513719E-3</v>
      </c>
      <c r="I5732" s="8">
        <f t="shared" si="497"/>
        <v>9.9427362337075019E-3</v>
      </c>
      <c r="J5732" s="11">
        <f t="shared" si="499"/>
        <v>0.63027667228198547</v>
      </c>
      <c r="K5732" s="11">
        <f t="shared" si="500"/>
        <v>0.70972487994229883</v>
      </c>
      <c r="AC5732" s="15"/>
      <c r="AD5732" s="16"/>
    </row>
    <row r="5733" spans="1:30" x14ac:dyDescent="0.3">
      <c r="A5733" s="21">
        <v>44832</v>
      </c>
      <c r="B5733" s="22">
        <v>1.8659563628258848E-2</v>
      </c>
      <c r="C5733" s="9">
        <f t="shared" si="501"/>
        <v>-1.7940436371741152E-2</v>
      </c>
      <c r="D5733" s="6">
        <f t="shared" si="502"/>
        <v>3.2185925720849286E-4</v>
      </c>
      <c r="E5733" s="6">
        <f t="shared" si="503"/>
        <v>1.6735652082016251E-3</v>
      </c>
      <c r="F5733" s="6">
        <f>B$6+B$7*E5730+B$8*(H5732*100)^2</f>
        <v>0.32332891902375993</v>
      </c>
      <c r="G5733" s="18">
        <v>1.2969970418561494E-2</v>
      </c>
      <c r="H5733" s="9">
        <f t="shared" si="498"/>
        <v>5.6862018872333399E-3</v>
      </c>
      <c r="I5733" s="8">
        <f t="shared" si="497"/>
        <v>7.2837685313281537E-3</v>
      </c>
      <c r="J5733" s="11">
        <f t="shared" si="499"/>
        <v>0.56158713522617276</v>
      </c>
      <c r="K5733" s="11">
        <f t="shared" si="500"/>
        <v>0.4563607646246548</v>
      </c>
      <c r="AC5733" s="15"/>
      <c r="AD5733" s="16"/>
    </row>
    <row r="5734" spans="1:30" x14ac:dyDescent="0.3">
      <c r="A5734" s="21">
        <v>44833</v>
      </c>
      <c r="B5734" s="22">
        <v>-1.5554070742312994E-2</v>
      </c>
      <c r="C5734" s="9">
        <f t="shared" si="501"/>
        <v>-5.2154070742312993E-2</v>
      </c>
      <c r="D5734" s="6">
        <f t="shared" si="502"/>
        <v>2.720047094994188E-3</v>
      </c>
      <c r="E5734" s="6">
        <f t="shared" si="503"/>
        <v>3.2185925720849286E-4</v>
      </c>
      <c r="F5734" s="6">
        <f>B$6+B$7*E5730+B$8*(H5733*100)^2</f>
        <v>0.30787214882009983</v>
      </c>
      <c r="G5734" s="18">
        <v>1.2856074819758527E-2</v>
      </c>
      <c r="H5734" s="9">
        <f t="shared" si="498"/>
        <v>5.548622791469067E-3</v>
      </c>
      <c r="I5734" s="8">
        <f t="shared" si="497"/>
        <v>7.3074520282894601E-3</v>
      </c>
      <c r="J5734" s="11">
        <f t="shared" si="499"/>
        <v>0.56840459710600177</v>
      </c>
      <c r="K5734" s="11">
        <f t="shared" si="500"/>
        <v>0.47671813024607479</v>
      </c>
      <c r="AC5734" s="15"/>
      <c r="AD5734" s="16"/>
    </row>
    <row r="5735" spans="1:30" x14ac:dyDescent="0.3">
      <c r="A5735" s="21">
        <v>44834</v>
      </c>
      <c r="B5735" s="22">
        <v>-1.7259788308307582E-2</v>
      </c>
      <c r="C5735" s="9">
        <f t="shared" si="501"/>
        <v>-5.385978830830758E-2</v>
      </c>
      <c r="D5735" s="6">
        <f t="shared" si="502"/>
        <v>2.9008767966157058E-3</v>
      </c>
      <c r="E5735" s="6">
        <f t="shared" si="503"/>
        <v>2.720047094994188E-3</v>
      </c>
      <c r="F5735" s="6">
        <f>B$6+B$7*E5730+B$8*(H5734*100)^2</f>
        <v>0.29369056215824169</v>
      </c>
      <c r="G5735" s="18">
        <v>1.3839038752145186E-2</v>
      </c>
      <c r="H5735" s="9">
        <f t="shared" si="498"/>
        <v>5.4193224867896692E-3</v>
      </c>
      <c r="I5735" s="8">
        <f t="shared" si="497"/>
        <v>8.419716265355516E-3</v>
      </c>
      <c r="J5735" s="11">
        <f t="shared" si="499"/>
        <v>0.60840325806952289</v>
      </c>
      <c r="K5735" s="11">
        <f t="shared" si="500"/>
        <v>0.6161247069491782</v>
      </c>
      <c r="AC5735" s="15"/>
      <c r="AD5735" s="16"/>
    </row>
    <row r="5736" spans="1:30" x14ac:dyDescent="0.3">
      <c r="A5736" s="21">
        <v>44837</v>
      </c>
      <c r="B5736" s="22">
        <v>2.6295853299435536E-2</v>
      </c>
      <c r="C5736" s="9">
        <f t="shared" si="501"/>
        <v>-1.0304146700564464E-2</v>
      </c>
      <c r="D5736" s="6">
        <f t="shared" si="502"/>
        <v>1.0617543922675354E-4</v>
      </c>
      <c r="E5736" s="6">
        <f t="shared" si="503"/>
        <v>2.9008767966157058E-3</v>
      </c>
      <c r="F5736" s="6">
        <f>B$6+B$7*E5730+B$8*(H5735*100)^2</f>
        <v>0.28067895639598689</v>
      </c>
      <c r="G5736" s="18">
        <v>1.4565124179891396E-2</v>
      </c>
      <c r="H5736" s="9">
        <f t="shared" si="498"/>
        <v>5.2979142725792282E-3</v>
      </c>
      <c r="I5736" s="8">
        <f t="shared" si="497"/>
        <v>9.2672099073121683E-3</v>
      </c>
      <c r="J5736" s="11">
        <f t="shared" si="499"/>
        <v>0.63626027439618227</v>
      </c>
      <c r="K5736" s="11">
        <f t="shared" si="500"/>
        <v>0.73790184058743269</v>
      </c>
      <c r="AC5736" s="15"/>
      <c r="AD5736" s="16"/>
    </row>
    <row r="5737" spans="1:30" x14ac:dyDescent="0.3">
      <c r="A5737" s="21">
        <v>44838</v>
      </c>
      <c r="B5737" s="22">
        <v>2.7604768397595923E-2</v>
      </c>
      <c r="C5737" s="9">
        <f t="shared" si="501"/>
        <v>-8.9952316024040774E-3</v>
      </c>
      <c r="D5737" s="6">
        <f t="shared" si="502"/>
        <v>8.0914191580889029E-5</v>
      </c>
      <c r="E5737" s="6">
        <f t="shared" si="503"/>
        <v>1.0617543922675354E-4</v>
      </c>
      <c r="F5737" s="6">
        <f>B$6+B$7*E5730+B$8*(H5736*100)^2</f>
        <v>0.26874080810911816</v>
      </c>
      <c r="G5737" s="18">
        <v>1.3067316252346473E-2</v>
      </c>
      <c r="H5737" s="9">
        <f t="shared" si="498"/>
        <v>5.1840216831058692E-3</v>
      </c>
      <c r="I5737" s="8">
        <f t="shared" si="497"/>
        <v>7.8832945692406033E-3</v>
      </c>
      <c r="J5737" s="11">
        <f t="shared" si="499"/>
        <v>0.60328336875026001</v>
      </c>
      <c r="K5737" s="11">
        <f t="shared" si="500"/>
        <v>0.5961578659350355</v>
      </c>
      <c r="AC5737" s="15"/>
      <c r="AD5737" s="16"/>
    </row>
    <row r="5738" spans="1:30" x14ac:dyDescent="0.3">
      <c r="A5738" s="21">
        <v>44839</v>
      </c>
      <c r="B5738" s="22">
        <v>-1.4012558536057695E-3</v>
      </c>
      <c r="C5738" s="9">
        <f t="shared" si="501"/>
        <v>-3.8001255853605767E-2</v>
      </c>
      <c r="D5738" s="6">
        <f t="shared" si="502"/>
        <v>1.4440954464512066E-3</v>
      </c>
      <c r="E5738" s="6">
        <f t="shared" si="503"/>
        <v>8.0914191580889029E-5</v>
      </c>
      <c r="F5738" s="6">
        <f>B$6+B$7*E5730+B$8*(H5737*100)^2</f>
        <v>0.25778755705591594</v>
      </c>
      <c r="G5738" s="18">
        <v>1.4207207334690471E-2</v>
      </c>
      <c r="H5738" s="9">
        <f t="shared" si="498"/>
        <v>5.0772783758221869E-3</v>
      </c>
      <c r="I5738" s="8">
        <f t="shared" si="497"/>
        <v>9.1299289588682841E-3</v>
      </c>
      <c r="J5738" s="11">
        <f t="shared" si="499"/>
        <v>0.64262657282232138</v>
      </c>
      <c r="K5738" s="11">
        <f t="shared" si="500"/>
        <v>0.76921946780699013</v>
      </c>
      <c r="AC5738" s="15"/>
      <c r="AD5738" s="16"/>
    </row>
    <row r="5739" spans="1:30" x14ac:dyDescent="0.3">
      <c r="A5739" s="21">
        <v>44840</v>
      </c>
      <c r="B5739" s="22">
        <v>-1.1525876023112457E-2</v>
      </c>
      <c r="C5739" s="9">
        <f t="shared" si="501"/>
        <v>-4.8125876023112454E-2</v>
      </c>
      <c r="D5739" s="6">
        <f t="shared" si="502"/>
        <v>2.3160999429919903E-3</v>
      </c>
      <c r="E5739" s="6">
        <f t="shared" si="503"/>
        <v>1.4440954464512066E-3</v>
      </c>
      <c r="F5739" s="6">
        <f>B$6+B$7*E5730+B$8*(H5738*100)^2</f>
        <v>0.24773794921460293</v>
      </c>
      <c r="G5739" s="18">
        <v>9.2987353118228356E-3</v>
      </c>
      <c r="H5739" s="9">
        <f t="shared" si="498"/>
        <v>4.9773280905984381E-3</v>
      </c>
      <c r="I5739" s="8">
        <f t="shared" si="497"/>
        <v>4.3214072212243975E-3</v>
      </c>
      <c r="J5739" s="11">
        <f t="shared" si="499"/>
        <v>0.46473064092167066</v>
      </c>
      <c r="K5739" s="11">
        <f t="shared" si="500"/>
        <v>0.24323309359606338</v>
      </c>
      <c r="AC5739" s="15"/>
      <c r="AD5739" s="16"/>
    </row>
    <row r="5740" spans="1:30" x14ac:dyDescent="0.3">
      <c r="A5740" s="21">
        <v>44841</v>
      </c>
      <c r="B5740" s="22">
        <v>-2.1281138100384858E-2</v>
      </c>
      <c r="C5740" s="9">
        <f t="shared" si="501"/>
        <v>-5.7881138100384859E-2</v>
      </c>
      <c r="D5740" s="6">
        <f t="shared" si="502"/>
        <v>3.3502261477958237E-3</v>
      </c>
      <c r="E5740" s="6">
        <f t="shared" si="503"/>
        <v>2.3160999429919903E-3</v>
      </c>
      <c r="F5740" s="6">
        <f>B$6+B$7*E5730+B$8*(H5739*100)^2</f>
        <v>0.23851743402019832</v>
      </c>
      <c r="G5740" s="18">
        <v>1.3195377656495411E-2</v>
      </c>
      <c r="H5740" s="9">
        <f t="shared" si="498"/>
        <v>4.8838246694593605E-3</v>
      </c>
      <c r="I5740" s="8">
        <f t="shared" si="497"/>
        <v>8.3115529870360499E-3</v>
      </c>
      <c r="J5740" s="11">
        <f t="shared" si="499"/>
        <v>0.62988367619358709</v>
      </c>
      <c r="K5740" s="11">
        <f t="shared" si="500"/>
        <v>0.70791533656961803</v>
      </c>
      <c r="AC5740" s="15"/>
      <c r="AD5740" s="16"/>
    </row>
    <row r="5741" spans="1:30" x14ac:dyDescent="0.3">
      <c r="A5741" s="21">
        <v>44844</v>
      </c>
      <c r="B5741" s="22">
        <v>-3.2105577318657513E-3</v>
      </c>
      <c r="C5741" s="9">
        <f t="shared" si="501"/>
        <v>-3.9810557731865752E-2</v>
      </c>
      <c r="D5741" s="6">
        <f t="shared" si="502"/>
        <v>1.5848805069222161E-3</v>
      </c>
      <c r="E5741" s="6">
        <f t="shared" si="503"/>
        <v>3.3502261477958237E-3</v>
      </c>
      <c r="F5741" s="6">
        <f>B$6+B$7*E5730+B$8*(H5740*100)^2</f>
        <v>0.23005761132933211</v>
      </c>
      <c r="G5741" s="18">
        <v>1.1090612154260191E-2</v>
      </c>
      <c r="H5741" s="9">
        <f t="shared" si="498"/>
        <v>4.7964321253337059E-3</v>
      </c>
      <c r="I5741" s="8">
        <f t="shared" si="497"/>
        <v>6.2941800289264853E-3</v>
      </c>
      <c r="J5741" s="11">
        <f t="shared" si="499"/>
        <v>0.56752322968112523</v>
      </c>
      <c r="K5741" s="11">
        <f t="shared" si="500"/>
        <v>0.47403625623450951</v>
      </c>
      <c r="AC5741" s="15"/>
      <c r="AD5741" s="16"/>
    </row>
    <row r="5742" spans="1:30" x14ac:dyDescent="0.3">
      <c r="A5742" s="21">
        <v>44845</v>
      </c>
      <c r="B5742" s="22">
        <v>1.2425500406589812E-3</v>
      </c>
      <c r="C5742" s="9">
        <f t="shared" si="501"/>
        <v>-3.5357449959341022E-2</v>
      </c>
      <c r="D5742" s="6">
        <f t="shared" si="502"/>
        <v>1.2501492676273045E-3</v>
      </c>
      <c r="E5742" s="6">
        <f t="shared" si="503"/>
        <v>1.5848805069222161E-3</v>
      </c>
      <c r="F5742" s="6">
        <f>B$6+B$7*E5730+B$8*(H5741*100)^2</f>
        <v>0.22229572401046235</v>
      </c>
      <c r="G5742" s="18">
        <v>1.4609211359651762E-2</v>
      </c>
      <c r="H5742" s="9">
        <f t="shared" si="498"/>
        <v>4.7148247476492952E-3</v>
      </c>
      <c r="I5742" s="8">
        <f t="shared" si="497"/>
        <v>9.8943866120024676E-3</v>
      </c>
      <c r="J5742" s="11">
        <f t="shared" si="499"/>
        <v>0.67727041305796531</v>
      </c>
      <c r="K5742" s="11">
        <f t="shared" si="500"/>
        <v>0.96762883152483514</v>
      </c>
      <c r="AC5742" s="15"/>
      <c r="AD5742" s="16"/>
    </row>
    <row r="5743" spans="1:30" x14ac:dyDescent="0.3">
      <c r="A5743" s="21">
        <v>44846</v>
      </c>
      <c r="B5743" s="22">
        <v>-9.6971178891615858E-4</v>
      </c>
      <c r="C5743" s="9">
        <f t="shared" si="501"/>
        <v>-3.756971178891616E-2</v>
      </c>
      <c r="D5743" s="6">
        <f t="shared" si="502"/>
        <v>1.4114832439022259E-3</v>
      </c>
      <c r="E5743" s="6">
        <f t="shared" si="503"/>
        <v>1.2501492676273045E-3</v>
      </c>
      <c r="F5743" s="6">
        <f>B$6+B$7*E5730+B$8*(H5742*100)^2</f>
        <v>0.21517419239539937</v>
      </c>
      <c r="G5743" s="18">
        <v>7.8284339224600555E-3</v>
      </c>
      <c r="H5743" s="9">
        <f t="shared" si="498"/>
        <v>4.6386872323470937E-3</v>
      </c>
      <c r="I5743" s="8">
        <f t="shared" si="497"/>
        <v>3.1897466901129618E-3</v>
      </c>
      <c r="J5743" s="11">
        <f t="shared" si="499"/>
        <v>0.40745655155387656</v>
      </c>
      <c r="K5743" s="11">
        <f t="shared" si="500"/>
        <v>0.16430887929194338</v>
      </c>
      <c r="AC5743" s="15"/>
      <c r="AD5743" s="16"/>
    </row>
    <row r="5744" spans="1:30" x14ac:dyDescent="0.3">
      <c r="A5744" s="21">
        <v>44847</v>
      </c>
      <c r="B5744" s="22">
        <v>2.7947037314787836E-2</v>
      </c>
      <c r="C5744" s="9">
        <f t="shared" si="501"/>
        <v>-8.6529626852121649E-3</v>
      </c>
      <c r="D5744" s="6">
        <f t="shared" si="502"/>
        <v>7.4873763231674123E-5</v>
      </c>
      <c r="E5744" s="6">
        <f t="shared" si="503"/>
        <v>1.4114832439022259E-3</v>
      </c>
      <c r="F5744" s="6">
        <f>B$6+B$7*E5730+B$8*(H5743*100)^2</f>
        <v>0.20864018713857904</v>
      </c>
      <c r="G5744" s="18">
        <v>2.8853730869608699E-2</v>
      </c>
      <c r="H5744" s="9">
        <f t="shared" si="498"/>
        <v>4.5677148240512895E-3</v>
      </c>
      <c r="I5744" s="8">
        <f t="shared" si="497"/>
        <v>2.4286016045557409E-2</v>
      </c>
      <c r="J5744" s="11">
        <f t="shared" si="499"/>
        <v>0.84169413499096535</v>
      </c>
      <c r="K5744" s="11">
        <f t="shared" si="500"/>
        <v>3.4736590903730606</v>
      </c>
      <c r="AC5744" s="15"/>
      <c r="AD5744" s="16"/>
    </row>
    <row r="5745" spans="1:30" x14ac:dyDescent="0.3">
      <c r="A5745" s="21">
        <v>44848</v>
      </c>
      <c r="B5745" s="22">
        <v>-1.3536878142531125E-2</v>
      </c>
      <c r="C5745" s="9">
        <f t="shared" si="501"/>
        <v>-5.0136878142531122E-2</v>
      </c>
      <c r="D5745" s="6">
        <f t="shared" si="502"/>
        <v>2.5137065498790148E-3</v>
      </c>
      <c r="E5745" s="6">
        <f t="shared" si="503"/>
        <v>7.4873763231674123E-5</v>
      </c>
      <c r="F5745" s="6">
        <f>B$6+B$7*E5730+B$8*(H5744*100)^2</f>
        <v>0.20264523731544637</v>
      </c>
      <c r="G5745" s="18">
        <v>1.6256285418660331E-2</v>
      </c>
      <c r="H5745" s="9">
        <f t="shared" si="498"/>
        <v>4.5016134586995183E-3</v>
      </c>
      <c r="I5745" s="8">
        <f t="shared" si="497"/>
        <v>1.1754671959960813E-2</v>
      </c>
      <c r="J5745" s="11">
        <f t="shared" si="499"/>
        <v>0.72308474274620038</v>
      </c>
      <c r="K5745" s="11">
        <f t="shared" si="500"/>
        <v>1.3271693333505654</v>
      </c>
      <c r="AC5745" s="15"/>
      <c r="AD5745" s="16"/>
    </row>
    <row r="5746" spans="1:30" x14ac:dyDescent="0.3">
      <c r="A5746" s="21">
        <v>44851</v>
      </c>
      <c r="B5746" s="22">
        <v>1.8421926643444383E-2</v>
      </c>
      <c r="C5746" s="9">
        <f t="shared" si="501"/>
        <v>-1.8178073356555618E-2</v>
      </c>
      <c r="D5746" s="6">
        <f t="shared" si="502"/>
        <v>3.3044235095631725E-4</v>
      </c>
      <c r="E5746" s="6">
        <f t="shared" si="503"/>
        <v>2.5137065498790148E-3</v>
      </c>
      <c r="F5746" s="6">
        <f>B$6+B$7*E5730+B$8*(H5745*100)^2</f>
        <v>0.1971448708527222</v>
      </c>
      <c r="G5746" s="18">
        <v>1.5681316255253399E-2</v>
      </c>
      <c r="H5746" s="9">
        <f t="shared" si="498"/>
        <v>4.4400998958663328E-3</v>
      </c>
      <c r="I5746" s="8">
        <f t="shared" si="497"/>
        <v>1.1241216359387067E-2</v>
      </c>
      <c r="J5746" s="11">
        <f t="shared" si="499"/>
        <v>0.71685413242151441</v>
      </c>
      <c r="K5746" s="11">
        <f t="shared" si="500"/>
        <v>1.2699554433743065</v>
      </c>
      <c r="AC5746" s="15"/>
      <c r="AD5746" s="16"/>
    </row>
    <row r="5747" spans="1:30" x14ac:dyDescent="0.3">
      <c r="A5747" s="21">
        <v>44852</v>
      </c>
      <c r="B5747" s="22">
        <v>1.1134444736717704E-2</v>
      </c>
      <c r="C5747" s="9">
        <f t="shared" si="501"/>
        <v>-2.5465555263282296E-2</v>
      </c>
      <c r="D5747" s="6">
        <f t="shared" si="502"/>
        <v>6.484945048672847E-4</v>
      </c>
      <c r="E5747" s="6">
        <f t="shared" si="503"/>
        <v>3.3044235095631725E-4</v>
      </c>
      <c r="F5747" s="6">
        <f>B$6+B$7*E5730+B$8*(H5746*100)^2</f>
        <v>0.19209828462317274</v>
      </c>
      <c r="G5747" s="18">
        <v>2.0201676666420944E-2</v>
      </c>
      <c r="H5747" s="9">
        <f t="shared" si="498"/>
        <v>4.3829018312434602E-3</v>
      </c>
      <c r="I5747" s="8">
        <f t="shared" si="497"/>
        <v>1.5818774835177483E-2</v>
      </c>
      <c r="J5747" s="11">
        <f t="shared" si="499"/>
        <v>0.78304266999141303</v>
      </c>
      <c r="K5747" s="11">
        <f t="shared" si="500"/>
        <v>2.0811466846561273</v>
      </c>
      <c r="AC5747" s="15"/>
      <c r="AD5747" s="16"/>
    </row>
    <row r="5748" spans="1:30" x14ac:dyDescent="0.3">
      <c r="A5748" s="21">
        <v>44853</v>
      </c>
      <c r="B5748" s="22">
        <v>-3.2811892674927158E-3</v>
      </c>
      <c r="C5748" s="9">
        <f t="shared" si="501"/>
        <v>-3.988118926749272E-2</v>
      </c>
      <c r="D5748" s="6">
        <f t="shared" si="502"/>
        <v>1.5905092573895766E-3</v>
      </c>
      <c r="E5748" s="6">
        <f t="shared" si="503"/>
        <v>6.484945048672847E-4</v>
      </c>
      <c r="F5748" s="6">
        <f>B$6+B$7*E5730+B$8*(H5747*100)^2</f>
        <v>0.18746804175756115</v>
      </c>
      <c r="G5748" s="18">
        <v>9.7613579616586937E-3</v>
      </c>
      <c r="H5748" s="9">
        <f t="shared" si="498"/>
        <v>4.3297579811989624E-3</v>
      </c>
      <c r="I5748" s="8">
        <f t="shared" si="497"/>
        <v>5.4315999804597313E-3</v>
      </c>
      <c r="J5748" s="11">
        <f t="shared" si="499"/>
        <v>0.55643897107291096</v>
      </c>
      <c r="K5748" s="11">
        <f t="shared" si="500"/>
        <v>0.44156131906914875</v>
      </c>
      <c r="AC5748" s="15"/>
      <c r="AD5748" s="16"/>
    </row>
    <row r="5749" spans="1:30" x14ac:dyDescent="0.3">
      <c r="A5749" s="21">
        <v>44854</v>
      </c>
      <c r="B5749" s="22">
        <v>-2.9698693116586333E-3</v>
      </c>
      <c r="C5749" s="9">
        <f t="shared" si="501"/>
        <v>-3.9569869311658637E-2</v>
      </c>
      <c r="D5749" s="6">
        <f t="shared" si="502"/>
        <v>1.565774557341744E-3</v>
      </c>
      <c r="E5749" s="6">
        <f t="shared" si="503"/>
        <v>1.5905092573895766E-3</v>
      </c>
      <c r="F5749" s="6">
        <f>B$6+B$7*E5730+B$8*(H5748*100)^2</f>
        <v>0.18321979392836246</v>
      </c>
      <c r="G5749" s="18">
        <v>1.3932425202367836E-2</v>
      </c>
      <c r="H5749" s="9">
        <f t="shared" si="498"/>
        <v>4.2804181329440518E-3</v>
      </c>
      <c r="I5749" s="8">
        <f t="shared" si="497"/>
        <v>9.6520070694237833E-3</v>
      </c>
      <c r="J5749" s="11">
        <f t="shared" si="499"/>
        <v>0.6927729328691038</v>
      </c>
      <c r="K5749" s="11">
        <f t="shared" si="500"/>
        <v>1.0747533725225686</v>
      </c>
      <c r="AC5749" s="15"/>
      <c r="AD5749" s="16"/>
    </row>
    <row r="5750" spans="1:30" x14ac:dyDescent="0.3">
      <c r="A5750" s="21">
        <v>44855</v>
      </c>
      <c r="B5750" s="22">
        <v>2.4391233583673861E-2</v>
      </c>
      <c r="C5750" s="9">
        <f t="shared" si="501"/>
        <v>-1.220876641632614E-2</v>
      </c>
      <c r="D5750" s="6">
        <f t="shared" si="502"/>
        <v>1.4905397740841301E-4</v>
      </c>
      <c r="E5750" s="6">
        <f t="shared" si="503"/>
        <v>1.565774557341744E-3</v>
      </c>
      <c r="F5750" s="6">
        <f>B$6+B$7*E5730+B$8*(H5749*100)^2</f>
        <v>0.17932202654507262</v>
      </c>
      <c r="G5750" s="18">
        <v>1.3941240906531833E-2</v>
      </c>
      <c r="H5750" s="9">
        <f t="shared" si="498"/>
        <v>4.2346431555099493E-3</v>
      </c>
      <c r="I5750" s="8">
        <f t="shared" si="497"/>
        <v>9.7065977510218844E-3</v>
      </c>
      <c r="J5750" s="11">
        <f t="shared" si="499"/>
        <v>0.69625062905799806</v>
      </c>
      <c r="K5750" s="11">
        <f t="shared" si="500"/>
        <v>1.1006355326881687</v>
      </c>
      <c r="AC5750" s="15"/>
      <c r="AD5750" s="16"/>
    </row>
    <row r="5751" spans="1:30" x14ac:dyDescent="0.3">
      <c r="A5751" s="21">
        <v>44858</v>
      </c>
      <c r="B5751" s="22">
        <v>1.3328547200661948E-2</v>
      </c>
      <c r="C5751" s="9">
        <f t="shared" si="501"/>
        <v>-2.3271452799338052E-2</v>
      </c>
      <c r="D5751" s="6">
        <f t="shared" si="502"/>
        <v>5.4156051539181881E-4</v>
      </c>
      <c r="E5751" s="6">
        <f t="shared" si="503"/>
        <v>1.4905397740841301E-4</v>
      </c>
      <c r="F5751" s="6">
        <f>B$6+B$7*E5730+B$8*(H5750*100)^2</f>
        <v>0.17574582497090424</v>
      </c>
      <c r="G5751" s="18">
        <v>8.4126259276590832E-3</v>
      </c>
      <c r="H5751" s="9">
        <f t="shared" si="498"/>
        <v>4.1922049684015236E-3</v>
      </c>
      <c r="I5751" s="8">
        <f t="shared" si="497"/>
        <v>4.2204209592575596E-3</v>
      </c>
      <c r="J5751" s="11">
        <f t="shared" si="499"/>
        <v>0.50167700258508274</v>
      </c>
      <c r="K5751" s="11">
        <f t="shared" si="500"/>
        <v>0.31022376174243504</v>
      </c>
      <c r="AC5751" s="15"/>
      <c r="AD5751" s="16"/>
    </row>
    <row r="5752" spans="1:30" x14ac:dyDescent="0.3">
      <c r="A5752" s="21">
        <v>44859</v>
      </c>
      <c r="B5752" s="22">
        <v>1.0645521176702658E-2</v>
      </c>
      <c r="C5752" s="9">
        <f t="shared" si="501"/>
        <v>-2.5954478823297343E-2</v>
      </c>
      <c r="D5752" s="6">
        <f t="shared" si="502"/>
        <v>6.7363497098899027E-4</v>
      </c>
      <c r="E5752" s="6">
        <f t="shared" si="503"/>
        <v>5.4156051539181881E-4</v>
      </c>
      <c r="F5752" s="6">
        <f>B$6+B$7*E5752+B$8*(G5751*100)^2</f>
        <v>0.66047521118694807</v>
      </c>
      <c r="G5752" s="18">
        <v>7.0359815593627716E-3</v>
      </c>
      <c r="H5752" s="9">
        <f t="shared" si="498"/>
        <v>8.1269626010395061E-3</v>
      </c>
      <c r="I5752" s="8">
        <f t="shared" si="497"/>
        <v>1.0909810416767345E-3</v>
      </c>
      <c r="J5752" s="11">
        <f t="shared" si="499"/>
        <v>0.15505740492241163</v>
      </c>
      <c r="K5752" s="11">
        <f t="shared" si="500"/>
        <v>9.9078805404024806E-3</v>
      </c>
      <c r="AC5752" s="15"/>
      <c r="AD5752" s="16"/>
    </row>
    <row r="5753" spans="1:30" x14ac:dyDescent="0.3">
      <c r="A5753" s="21">
        <v>44860</v>
      </c>
      <c r="B5753" s="22">
        <v>7.4412532871633976E-5</v>
      </c>
      <c r="C5753" s="9">
        <f t="shared" si="501"/>
        <v>-3.6525587467128369E-2</v>
      </c>
      <c r="D5753" s="6">
        <f t="shared" si="502"/>
        <v>1.334118539818845E-3</v>
      </c>
      <c r="E5753" s="6">
        <f t="shared" si="503"/>
        <v>6.7363497098899027E-4</v>
      </c>
      <c r="F5753" s="6">
        <f>B$6+B$7*E5752+B$8*(H5752*100)^2</f>
        <v>0.61712559433769998</v>
      </c>
      <c r="G5753" s="18">
        <v>1.1485552445280066E-2</v>
      </c>
      <c r="H5753" s="9">
        <f t="shared" si="498"/>
        <v>7.8557341753505133E-3</v>
      </c>
      <c r="I5753" s="8">
        <f t="shared" si="497"/>
        <v>3.6298182699295526E-3</v>
      </c>
      <c r="J5753" s="11">
        <f t="shared" si="499"/>
        <v>0.31603340694519311</v>
      </c>
      <c r="K5753" s="11">
        <f t="shared" si="500"/>
        <v>8.2213508797779333E-2</v>
      </c>
      <c r="AC5753" s="15"/>
      <c r="AD5753" s="16"/>
    </row>
    <row r="5754" spans="1:30" x14ac:dyDescent="0.3">
      <c r="A5754" s="21">
        <v>44861</v>
      </c>
      <c r="B5754" s="22">
        <v>6.079951730302193E-3</v>
      </c>
      <c r="C5754" s="9">
        <f t="shared" si="501"/>
        <v>-3.0520048269697807E-2</v>
      </c>
      <c r="D5754" s="6">
        <f t="shared" si="502"/>
        <v>9.3147334638468411E-4</v>
      </c>
      <c r="E5754" s="6">
        <f t="shared" si="503"/>
        <v>1.334118539818845E-3</v>
      </c>
      <c r="F5754" s="6">
        <f>B$6+B$7*E5752+B$8*(H5753*100)^2</f>
        <v>0.57735232087851485</v>
      </c>
      <c r="G5754" s="18">
        <v>1.2106748706388473E-2</v>
      </c>
      <c r="H5754" s="9">
        <f t="shared" si="498"/>
        <v>7.5983703573760794E-3</v>
      </c>
      <c r="I5754" s="8">
        <f t="shared" si="497"/>
        <v>4.5083783490123932E-3</v>
      </c>
      <c r="J5754" s="11">
        <f t="shared" si="499"/>
        <v>0.37238555605217266</v>
      </c>
      <c r="K5754" s="11">
        <f t="shared" si="500"/>
        <v>0.12750566051184187</v>
      </c>
      <c r="AC5754" s="15"/>
      <c r="AD5754" s="16"/>
    </row>
    <row r="5755" spans="1:30" x14ac:dyDescent="0.3">
      <c r="A5755" s="21">
        <v>44862</v>
      </c>
      <c r="B5755" s="22">
        <v>2.5535572303519046E-2</v>
      </c>
      <c r="C5755" s="9">
        <f t="shared" si="501"/>
        <v>-1.1064427696480954E-2</v>
      </c>
      <c r="D5755" s="6">
        <f t="shared" si="502"/>
        <v>1.2242156025065484E-4</v>
      </c>
      <c r="E5755" s="6">
        <f t="shared" si="503"/>
        <v>9.3147334638468411E-4</v>
      </c>
      <c r="F5755" s="6">
        <f>B$6+B$7*E5752+B$8*(H5754*100)^2</f>
        <v>0.5408603424797126</v>
      </c>
      <c r="G5755" s="18">
        <v>1.1375463703484327E-2</v>
      </c>
      <c r="H5755" s="9">
        <f t="shared" si="498"/>
        <v>7.3543207876710995E-3</v>
      </c>
      <c r="I5755" s="8">
        <f t="shared" si="497"/>
        <v>4.0211429158132275E-3</v>
      </c>
      <c r="J5755" s="11">
        <f t="shared" si="499"/>
        <v>0.35349265934377194</v>
      </c>
      <c r="K5755" s="11">
        <f t="shared" si="500"/>
        <v>0.11060212075617892</v>
      </c>
      <c r="AC5755" s="15"/>
      <c r="AD5755" s="16"/>
    </row>
    <row r="5756" spans="1:30" x14ac:dyDescent="0.3">
      <c r="A5756" s="21">
        <v>44865</v>
      </c>
      <c r="B5756" s="22">
        <v>-3.9287207660258115E-3</v>
      </c>
      <c r="C5756" s="9">
        <f t="shared" si="501"/>
        <v>-4.0528720766025809E-2</v>
      </c>
      <c r="D5756" s="6">
        <f t="shared" si="502"/>
        <v>1.6425772069304917E-3</v>
      </c>
      <c r="E5756" s="6">
        <f t="shared" si="503"/>
        <v>1.2242156025065484E-4</v>
      </c>
      <c r="F5756" s="6">
        <f>B$6+B$7*E5752+B$8*(H5755*100)^2</f>
        <v>0.50737895229881147</v>
      </c>
      <c r="G5756" s="18">
        <v>6.7753003198409729E-3</v>
      </c>
      <c r="H5756" s="9">
        <f t="shared" si="498"/>
        <v>7.1230537854126263E-3</v>
      </c>
      <c r="I5756" s="8">
        <f t="shared" si="497"/>
        <v>3.477534655716534E-4</v>
      </c>
      <c r="J5756" s="11">
        <f t="shared" si="499"/>
        <v>5.1326649617771593E-2</v>
      </c>
      <c r="K5756" s="11">
        <f t="shared" si="500"/>
        <v>1.2320029870203086E-3</v>
      </c>
      <c r="AC5756" s="15"/>
      <c r="AD5756" s="16"/>
    </row>
    <row r="5757" spans="1:30" x14ac:dyDescent="0.3">
      <c r="A5757" s="21">
        <v>44866</v>
      </c>
      <c r="B5757" s="22">
        <v>-2.4393557795185702E-3</v>
      </c>
      <c r="C5757" s="9">
        <f t="shared" si="501"/>
        <v>-3.9039355779518572E-2</v>
      </c>
      <c r="D5757" s="6">
        <f t="shared" si="502"/>
        <v>1.5240712996798301E-3</v>
      </c>
      <c r="E5757" s="6">
        <f t="shared" si="503"/>
        <v>1.6425772069304917E-3</v>
      </c>
      <c r="F5757" s="6">
        <f>B$6+B$7*E5752+B$8*(H5756*100)^2</f>
        <v>0.47665977680783467</v>
      </c>
      <c r="G5757" s="18">
        <v>1.006465998786703E-2</v>
      </c>
      <c r="H5757" s="9">
        <f t="shared" si="498"/>
        <v>6.9040551620611693E-3</v>
      </c>
      <c r="I5757" s="8">
        <f t="shared" si="497"/>
        <v>3.1606048258058603E-3</v>
      </c>
      <c r="J5757" s="11">
        <f t="shared" si="499"/>
        <v>0.31402996520657195</v>
      </c>
      <c r="K5757" s="11">
        <f t="shared" si="500"/>
        <v>8.0868292047267198E-2</v>
      </c>
      <c r="AC5757" s="15"/>
      <c r="AD5757" s="16"/>
    </row>
    <row r="5758" spans="1:30" x14ac:dyDescent="0.3">
      <c r="A5758" s="21">
        <v>44867</v>
      </c>
      <c r="B5758" s="22">
        <v>-1.5600068622675413E-2</v>
      </c>
      <c r="C5758" s="9">
        <f t="shared" si="501"/>
        <v>-5.2200068622675413E-2</v>
      </c>
      <c r="D5758" s="6">
        <f t="shared" si="502"/>
        <v>2.7248471642120223E-3</v>
      </c>
      <c r="E5758" s="6">
        <f t="shared" si="503"/>
        <v>1.5240712996798301E-3</v>
      </c>
      <c r="F5758" s="6">
        <f>B$6+B$7*E5752+B$8*(H5757*100)^2</f>
        <v>0.44847493329486349</v>
      </c>
      <c r="G5758" s="18">
        <v>1.9993122861010411E-2</v>
      </c>
      <c r="H5758" s="9">
        <f t="shared" si="498"/>
        <v>6.6968271091231209E-3</v>
      </c>
      <c r="I5758" s="8">
        <f t="shared" si="497"/>
        <v>1.329629575188729E-2</v>
      </c>
      <c r="J5758" s="11">
        <f t="shared" si="499"/>
        <v>0.66504346741234011</v>
      </c>
      <c r="K5758" s="11">
        <f t="shared" si="500"/>
        <v>0.89170749187341269</v>
      </c>
      <c r="AC5758" s="15"/>
      <c r="AD5758" s="16"/>
    </row>
    <row r="5759" spans="1:30" x14ac:dyDescent="0.3">
      <c r="A5759" s="21">
        <v>44868</v>
      </c>
      <c r="B5759" s="22">
        <v>-4.5678030230525534E-3</v>
      </c>
      <c r="C5759" s="9">
        <f t="shared" si="501"/>
        <v>-4.1167803023052556E-2</v>
      </c>
      <c r="D5759" s="6">
        <f t="shared" si="502"/>
        <v>1.6947880057448551E-3</v>
      </c>
      <c r="E5759" s="6">
        <f t="shared" si="503"/>
        <v>2.7248471642120223E-3</v>
      </c>
      <c r="F5759" s="6">
        <f>B$6+B$7*E5752+B$8*(H5758*100)^2</f>
        <v>0.42261533937171236</v>
      </c>
      <c r="G5759" s="18">
        <v>1.0774267713596224E-2</v>
      </c>
      <c r="H5759" s="9">
        <f t="shared" si="498"/>
        <v>6.5008871653929844E-3</v>
      </c>
      <c r="I5759" s="8">
        <f t="shared" si="497"/>
        <v>4.27338054820324E-3</v>
      </c>
      <c r="J5759" s="11">
        <f t="shared" si="499"/>
        <v>0.39662839849529552</v>
      </c>
      <c r="K5759" s="11">
        <f t="shared" si="500"/>
        <v>0.15213142358025777</v>
      </c>
      <c r="AC5759" s="15"/>
      <c r="AD5759" s="16"/>
    </row>
    <row r="5760" spans="1:30" x14ac:dyDescent="0.3">
      <c r="A5760" s="21">
        <v>44869</v>
      </c>
      <c r="B5760" s="22">
        <v>1.2482857738623225E-2</v>
      </c>
      <c r="C5760" s="9">
        <f t="shared" si="501"/>
        <v>-2.4117142261376776E-2</v>
      </c>
      <c r="D5760" s="6">
        <f t="shared" si="502"/>
        <v>5.8163655085548564E-4</v>
      </c>
      <c r="E5760" s="6">
        <f t="shared" si="503"/>
        <v>1.6947880057448551E-3</v>
      </c>
      <c r="F5760" s="6">
        <f>B$6+B$7*E5752+B$8*(H5759*100)^2</f>
        <v>0.39888916194722118</v>
      </c>
      <c r="G5760" s="18">
        <v>1.5932968108654858E-2</v>
      </c>
      <c r="H5760" s="9">
        <f t="shared" si="498"/>
        <v>6.3157672688852395E-3</v>
      </c>
      <c r="I5760" s="8">
        <f t="shared" si="497"/>
        <v>9.6172008397696178E-3</v>
      </c>
      <c r="J5760" s="11">
        <f t="shared" si="499"/>
        <v>0.60360384670232992</v>
      </c>
      <c r="K5760" s="11">
        <f t="shared" si="500"/>
        <v>0.59738763917963578</v>
      </c>
      <c r="AC5760" s="15"/>
      <c r="AD5760" s="16"/>
    </row>
    <row r="5761" spans="1:30" x14ac:dyDescent="0.3">
      <c r="A5761" s="21">
        <v>44872</v>
      </c>
      <c r="B5761" s="22">
        <v>1.2993525227163112E-2</v>
      </c>
      <c r="C5761" s="9">
        <f t="shared" si="501"/>
        <v>-2.3606474772836887E-2</v>
      </c>
      <c r="D5761" s="6">
        <f t="shared" si="502"/>
        <v>5.5726565120058438E-4</v>
      </c>
      <c r="E5761" s="6">
        <f t="shared" si="503"/>
        <v>5.8163655085548564E-4</v>
      </c>
      <c r="F5761" s="6">
        <f>B$6+B$7*E5752+B$8*(H5760*100)^2</f>
        <v>0.37712039416025056</v>
      </c>
      <c r="G5761" s="18">
        <v>7.4143365186580467E-3</v>
      </c>
      <c r="H5761" s="9">
        <f t="shared" si="498"/>
        <v>6.1410128982135395E-3</v>
      </c>
      <c r="I5761" s="8">
        <f t="shared" si="497"/>
        <v>1.2733236204445072E-3</v>
      </c>
      <c r="J5761" s="11">
        <f t="shared" si="499"/>
        <v>0.17173803984216401</v>
      </c>
      <c r="K5761" s="11">
        <f t="shared" si="500"/>
        <v>1.8921693987690391E-2</v>
      </c>
      <c r="AC5761" s="15"/>
      <c r="AD5761" s="16"/>
    </row>
    <row r="5762" spans="1:30" x14ac:dyDescent="0.3">
      <c r="A5762" s="21">
        <v>44873</v>
      </c>
      <c r="B5762" s="22">
        <v>1.0117956065451808E-2</v>
      </c>
      <c r="C5762" s="9">
        <f t="shared" si="501"/>
        <v>-2.6482043934548193E-2</v>
      </c>
      <c r="D5762" s="6">
        <f t="shared" si="502"/>
        <v>7.0129865095134073E-4</v>
      </c>
      <c r="E5762" s="6">
        <f t="shared" si="503"/>
        <v>5.5726565120058438E-4</v>
      </c>
      <c r="F5762" s="6">
        <f>B$6+B$7*E5752+B$8*(H5761*100)^2</f>
        <v>0.357147549715705</v>
      </c>
      <c r="G5762" s="18">
        <v>1.0380388624804964E-2</v>
      </c>
      <c r="H5762" s="9">
        <f t="shared" si="498"/>
        <v>5.9761823074242389E-3</v>
      </c>
      <c r="I5762" s="8">
        <f t="shared" si="497"/>
        <v>4.4042063173807249E-3</v>
      </c>
      <c r="J5762" s="11">
        <f t="shared" si="499"/>
        <v>0.42428144808147539</v>
      </c>
      <c r="K5762" s="11">
        <f t="shared" si="500"/>
        <v>0.18482347051151593</v>
      </c>
      <c r="AC5762" s="15"/>
      <c r="AD5762" s="16"/>
    </row>
    <row r="5763" spans="1:30" x14ac:dyDescent="0.3">
      <c r="A5763" s="21">
        <v>44874</v>
      </c>
      <c r="B5763" s="22">
        <v>-1.9700399936346955E-2</v>
      </c>
      <c r="C5763" s="9">
        <f t="shared" si="501"/>
        <v>-5.6300399936346959E-2</v>
      </c>
      <c r="D5763" s="6">
        <f t="shared" si="502"/>
        <v>3.1697350329926168E-3</v>
      </c>
      <c r="E5763" s="6">
        <f t="shared" si="503"/>
        <v>7.0129865095134073E-4</v>
      </c>
      <c r="F5763" s="6">
        <f>B$6+B$7*E5752+B$8*(H5762*100)^2</f>
        <v>0.33882246493783452</v>
      </c>
      <c r="G5763" s="18">
        <v>9.8021007845155196E-3</v>
      </c>
      <c r="H5763" s="9">
        <f t="shared" si="498"/>
        <v>5.8208458572430385E-3</v>
      </c>
      <c r="I5763" s="8">
        <f t="shared" si="497"/>
        <v>3.9812549272724811E-3</v>
      </c>
      <c r="J5763" s="11">
        <f t="shared" si="499"/>
        <v>0.40616343524662701</v>
      </c>
      <c r="K5763" s="11">
        <f t="shared" si="500"/>
        <v>0.16281387456030894</v>
      </c>
      <c r="AC5763" s="15"/>
      <c r="AD5763" s="16"/>
    </row>
    <row r="5764" spans="1:30" x14ac:dyDescent="0.3">
      <c r="A5764" s="21">
        <v>44875</v>
      </c>
      <c r="B5764" s="22">
        <v>3.6284945279086558E-2</v>
      </c>
      <c r="C5764" s="9">
        <f t="shared" si="501"/>
        <v>-3.1505472091344217E-4</v>
      </c>
      <c r="D5764" s="6">
        <f t="shared" si="502"/>
        <v>9.9259477169846926E-8</v>
      </c>
      <c r="E5764" s="6">
        <f t="shared" si="503"/>
        <v>3.1697350329926168E-3</v>
      </c>
      <c r="F5764" s="6">
        <f>B$6+B$7*E5752+B$8*(H5763*100)^2</f>
        <v>0.32200919965413827</v>
      </c>
      <c r="G5764" s="18">
        <v>2.4315503906414009E-2</v>
      </c>
      <c r="H5764" s="9">
        <f t="shared" si="498"/>
        <v>5.6745854443662957E-3</v>
      </c>
      <c r="I5764" s="8">
        <f t="shared" si="497"/>
        <v>1.8640918462047712E-2</v>
      </c>
      <c r="J5764" s="11">
        <f t="shared" si="499"/>
        <v>0.7666268621778618</v>
      </c>
      <c r="K5764" s="11">
        <f t="shared" si="500"/>
        <v>1.829866651067269</v>
      </c>
      <c r="AC5764" s="15"/>
      <c r="AD5764" s="16"/>
    </row>
    <row r="5765" spans="1:30" x14ac:dyDescent="0.3">
      <c r="A5765" s="21">
        <v>44876</v>
      </c>
      <c r="B5765" s="22">
        <v>9.6314047031879435E-4</v>
      </c>
      <c r="C5765" s="9">
        <f t="shared" si="501"/>
        <v>-3.5636859529681209E-2</v>
      </c>
      <c r="D5765" s="6">
        <f t="shared" si="502"/>
        <v>1.2699857571382303E-3</v>
      </c>
      <c r="E5765" s="6">
        <f t="shared" si="503"/>
        <v>9.9259477169846926E-8</v>
      </c>
      <c r="F5765" s="6">
        <f>B$6+B$7*E5752+B$8*(H5764*100)^2</f>
        <v>0.30658302875634708</v>
      </c>
      <c r="G5765" s="18">
        <v>1.0741021085888397E-2</v>
      </c>
      <c r="H5765" s="9">
        <f t="shared" si="498"/>
        <v>5.5369940288603082E-3</v>
      </c>
      <c r="I5765" s="8">
        <f t="shared" si="497"/>
        <v>5.2040270570280888E-3</v>
      </c>
      <c r="J5765" s="11">
        <f t="shared" si="499"/>
        <v>0.48450021794158504</v>
      </c>
      <c r="K5765" s="11">
        <f t="shared" si="500"/>
        <v>0.27724663133351624</v>
      </c>
      <c r="AC5765" s="15"/>
      <c r="AD5765" s="16"/>
    </row>
    <row r="5766" spans="1:30" x14ac:dyDescent="0.3">
      <c r="A5766" s="21">
        <v>44879</v>
      </c>
      <c r="B5766" s="22">
        <v>-6.2766511041389738E-3</v>
      </c>
      <c r="C5766" s="9">
        <f t="shared" si="501"/>
        <v>-4.2876651104138977E-2</v>
      </c>
      <c r="D5766" s="6">
        <f t="shared" si="502"/>
        <v>1.8384072099060622E-3</v>
      </c>
      <c r="E5766" s="6">
        <f t="shared" si="503"/>
        <v>1.2699857571382303E-3</v>
      </c>
      <c r="F5766" s="6">
        <f>B$6+B$7*E5752+B$8*(H5765*100)^2</f>
        <v>0.29242951695762359</v>
      </c>
      <c r="G5766" s="18">
        <v>1.0275059293455327E-2</v>
      </c>
      <c r="H5766" s="9">
        <f t="shared" si="498"/>
        <v>5.4076752579793807E-3</v>
      </c>
      <c r="I5766" s="8">
        <f t="shared" si="497"/>
        <v>4.8673840354759466E-3</v>
      </c>
      <c r="J5766" s="11">
        <f t="shared" si="499"/>
        <v>0.47370860804435594</v>
      </c>
      <c r="K5766" s="11">
        <f t="shared" si="500"/>
        <v>0.25818783659194722</v>
      </c>
      <c r="AC5766" s="15"/>
      <c r="AD5766" s="16"/>
    </row>
    <row r="5767" spans="1:30" x14ac:dyDescent="0.3">
      <c r="A5767" s="21">
        <v>44880</v>
      </c>
      <c r="B5767" s="22">
        <v>1.6750480184362434E-3</v>
      </c>
      <c r="C5767" s="9">
        <f t="shared" si="501"/>
        <v>-3.4924951981563757E-2</v>
      </c>
      <c r="D5767" s="6">
        <f t="shared" si="502"/>
        <v>1.2197522709145342E-3</v>
      </c>
      <c r="E5767" s="6">
        <f t="shared" si="503"/>
        <v>1.8384072099060622E-3</v>
      </c>
      <c r="F5767" s="6">
        <f>B$6+B$7*E5752+B$8*(H5766*100)^2</f>
        <v>0.27944366988229485</v>
      </c>
      <c r="G5767" s="18">
        <v>1.4297874476515475E-2</v>
      </c>
      <c r="H5767" s="9">
        <f t="shared" si="498"/>
        <v>5.2862431828501312E-3</v>
      </c>
      <c r="I5767" s="8">
        <f t="shared" ref="I5767:I5830" si="504">SQRT((G5767-H5767)^2)</f>
        <v>9.0116312936653446E-3</v>
      </c>
      <c r="J5767" s="11">
        <f t="shared" si="499"/>
        <v>0.63027768976900145</v>
      </c>
      <c r="K5767" s="11">
        <f t="shared" si="500"/>
        <v>0.70972957140154969</v>
      </c>
      <c r="AC5767" s="15"/>
      <c r="AD5767" s="16"/>
    </row>
    <row r="5768" spans="1:30" x14ac:dyDescent="0.3">
      <c r="A5768" s="21">
        <v>44881</v>
      </c>
      <c r="B5768" s="22">
        <v>-1.16442730041996E-3</v>
      </c>
      <c r="C5768" s="9">
        <f t="shared" si="501"/>
        <v>-3.7764427300419963E-2</v>
      </c>
      <c r="D5768" s="6">
        <f t="shared" si="502"/>
        <v>1.4261519693287046E-3</v>
      </c>
      <c r="E5768" s="6">
        <f t="shared" si="503"/>
        <v>1.2197522709145342E-3</v>
      </c>
      <c r="F5768" s="6">
        <f>B$6+B$7*E5752+B$8*(H5767*100)^2</f>
        <v>0.26752915519068066</v>
      </c>
      <c r="G5768" s="18">
        <v>3.8498718899793111E-3</v>
      </c>
      <c r="H5768" s="9">
        <f t="shared" ref="H5768:H5831" si="505">SQRT(F5768)/100</f>
        <v>5.1723220625815702E-3</v>
      </c>
      <c r="I5768" s="8">
        <f t="shared" si="504"/>
        <v>1.3224501726022591E-3</v>
      </c>
      <c r="J5768" s="11">
        <f t="shared" ref="J5768:J5831" si="506">ABS(G5768-H5768)/G5768</f>
        <v>0.34350498156689724</v>
      </c>
      <c r="K5768" s="11">
        <f t="shared" ref="K5768:K5831" si="507">G5768/H5768-LN(G5768/H5768)-1</f>
        <v>3.9603622589592824E-2</v>
      </c>
      <c r="AC5768" s="15"/>
      <c r="AD5768" s="16"/>
    </row>
    <row r="5769" spans="1:30" x14ac:dyDescent="0.3">
      <c r="A5769" s="21">
        <v>44882</v>
      </c>
      <c r="B5769" s="22">
        <v>-2.23779312152316E-4</v>
      </c>
      <c r="C5769" s="9">
        <f t="shared" si="501"/>
        <v>-3.6823779312152319E-2</v>
      </c>
      <c r="D5769" s="6">
        <f t="shared" si="502"/>
        <v>1.3559907228300971E-3</v>
      </c>
      <c r="E5769" s="6">
        <f t="shared" si="503"/>
        <v>1.4261519693287046E-3</v>
      </c>
      <c r="F5769" s="6">
        <f>B$6+B$7*E5752+B$8*(H5768*100)^2</f>
        <v>0.2565975879611247</v>
      </c>
      <c r="G5769" s="18">
        <v>9.3549238072109259E-3</v>
      </c>
      <c r="H5769" s="9">
        <f t="shared" si="505"/>
        <v>5.0655462485414615E-3</v>
      </c>
      <c r="I5769" s="8">
        <f t="shared" si="504"/>
        <v>4.2893775586694645E-3</v>
      </c>
      <c r="J5769" s="11">
        <f t="shared" si="506"/>
        <v>0.45851549911749606</v>
      </c>
      <c r="K5769" s="11">
        <f t="shared" si="507"/>
        <v>0.233334092246132</v>
      </c>
      <c r="AC5769" s="15"/>
      <c r="AD5769" s="16"/>
    </row>
    <row r="5770" spans="1:30" x14ac:dyDescent="0.3">
      <c r="A5770" s="21">
        <v>44883</v>
      </c>
      <c r="B5770" s="22">
        <v>5.9255674491816585E-3</v>
      </c>
      <c r="C5770" s="9">
        <f t="shared" si="501"/>
        <v>-3.0674432550818344E-2</v>
      </c>
      <c r="D5770" s="6">
        <f t="shared" si="502"/>
        <v>9.4092081231470393E-4</v>
      </c>
      <c r="E5770" s="6">
        <f t="shared" si="503"/>
        <v>1.3559907228300971E-3</v>
      </c>
      <c r="F5770" s="6">
        <f>B$6+B$7*E5752+B$8*(H5769*100)^2</f>
        <v>0.24656787502800712</v>
      </c>
      <c r="G5770" s="18">
        <v>5.4400694761602749E-3</v>
      </c>
      <c r="H5770" s="9">
        <f t="shared" si="505"/>
        <v>4.9655601398835873E-3</v>
      </c>
      <c r="I5770" s="8">
        <f t="shared" si="504"/>
        <v>4.7450933627668761E-4</v>
      </c>
      <c r="J5770" s="11">
        <f t="shared" si="506"/>
        <v>8.7224866953649116E-2</v>
      </c>
      <c r="K5770" s="11">
        <f t="shared" si="507"/>
        <v>4.2943591246851209E-3</v>
      </c>
      <c r="AC5770" s="15"/>
      <c r="AD5770" s="16"/>
    </row>
    <row r="5771" spans="1:30" x14ac:dyDescent="0.3">
      <c r="A5771" s="21">
        <v>44886</v>
      </c>
      <c r="B5771" s="22">
        <v>-1.3465641111900851E-3</v>
      </c>
      <c r="C5771" s="9">
        <f t="shared" si="501"/>
        <v>-3.7946564111190087E-2</v>
      </c>
      <c r="D5771" s="6">
        <f t="shared" si="502"/>
        <v>1.4399417278446595E-3</v>
      </c>
      <c r="E5771" s="6">
        <f t="shared" si="503"/>
        <v>9.4092081231470393E-4</v>
      </c>
      <c r="F5771" s="6">
        <f>B$6+B$7*E5752+B$8*(H5770*100)^2</f>
        <v>0.23736561341187168</v>
      </c>
      <c r="G5771" s="18">
        <v>5.9076450648951132E-3</v>
      </c>
      <c r="H5771" s="9">
        <f t="shared" si="505"/>
        <v>4.8720182000057399E-3</v>
      </c>
      <c r="I5771" s="8">
        <f t="shared" si="504"/>
        <v>1.0356268648893732E-3</v>
      </c>
      <c r="J5771" s="11">
        <f t="shared" si="506"/>
        <v>0.17530282430868419</v>
      </c>
      <c r="K5771" s="11">
        <f t="shared" si="507"/>
        <v>1.9827276626301904E-2</v>
      </c>
      <c r="AC5771" s="15"/>
      <c r="AD5771" s="16"/>
    </row>
    <row r="5772" spans="1:30" x14ac:dyDescent="0.3">
      <c r="A5772" s="21">
        <v>44887</v>
      </c>
      <c r="B5772" s="22">
        <v>1.1735527064912097E-2</v>
      </c>
      <c r="C5772" s="9">
        <f t="shared" si="501"/>
        <v>-2.4864472935087902E-2</v>
      </c>
      <c r="D5772" s="6">
        <f t="shared" si="502"/>
        <v>6.1824201433971872E-4</v>
      </c>
      <c r="E5772" s="6">
        <f t="shared" si="503"/>
        <v>1.4399417278446595E-3</v>
      </c>
      <c r="F5772" s="6">
        <f>B$6+B$7*E5752+B$8*(H5771*100)^2</f>
        <v>0.22892253837906745</v>
      </c>
      <c r="G5772" s="18">
        <v>4.9994501651048238E-3</v>
      </c>
      <c r="H5772" s="9">
        <f t="shared" si="505"/>
        <v>4.7845850225392318E-3</v>
      </c>
      <c r="I5772" s="8">
        <f t="shared" si="504"/>
        <v>2.1486514256559199E-4</v>
      </c>
      <c r="J5772" s="11">
        <f t="shared" si="506"/>
        <v>4.2977754646962643E-2</v>
      </c>
      <c r="K5772" s="11">
        <f t="shared" si="507"/>
        <v>9.7914773915719344E-4</v>
      </c>
      <c r="AC5772" s="15"/>
      <c r="AD5772" s="16"/>
    </row>
    <row r="5773" spans="1:30" x14ac:dyDescent="0.3">
      <c r="A5773" s="21">
        <v>44888</v>
      </c>
      <c r="B5773" s="22">
        <v>2.8101935618867952E-3</v>
      </c>
      <c r="C5773" s="9">
        <f t="shared" si="501"/>
        <v>-3.3789806438113204E-2</v>
      </c>
      <c r="D5773" s="6">
        <f t="shared" si="502"/>
        <v>1.1417510191251566E-3</v>
      </c>
      <c r="E5773" s="6">
        <f t="shared" si="503"/>
        <v>6.1824201433971872E-4</v>
      </c>
      <c r="F5773" s="6">
        <f>B$6+B$7*E5752+B$8*(H5772*100)^2</f>
        <v>0.2211760170364695</v>
      </c>
      <c r="G5773" s="18">
        <v>4.6841888455779954E-3</v>
      </c>
      <c r="H5773" s="9">
        <f t="shared" si="505"/>
        <v>4.7029354347733658E-3</v>
      </c>
      <c r="I5773" s="8">
        <f t="shared" si="504"/>
        <v>1.8746589195370485E-5</v>
      </c>
      <c r="J5773" s="11">
        <f t="shared" si="506"/>
        <v>4.0020993630664114E-3</v>
      </c>
      <c r="K5773" s="11">
        <f t="shared" si="507"/>
        <v>7.9658573597374271E-6</v>
      </c>
      <c r="AC5773" s="15"/>
      <c r="AD5773" s="16"/>
    </row>
    <row r="5774" spans="1:30" x14ac:dyDescent="0.3">
      <c r="A5774" s="21">
        <v>44890</v>
      </c>
      <c r="B5774" s="22">
        <v>4.4636847937606066E-3</v>
      </c>
      <c r="C5774" s="9">
        <f t="shared" si="501"/>
        <v>-3.2136315206239392E-2</v>
      </c>
      <c r="D5774" s="6">
        <f t="shared" si="502"/>
        <v>1.0327427550347731E-3</v>
      </c>
      <c r="E5774" s="6">
        <f t="shared" si="503"/>
        <v>1.1417510191251566E-3</v>
      </c>
      <c r="F5774" s="6">
        <f>B$6+B$7*E5753+B$8*(H5773*100)^2</f>
        <v>0.21407823834734005</v>
      </c>
      <c r="G5774" s="18">
        <v>2.9901471208349057E-3</v>
      </c>
      <c r="H5774" s="9">
        <f t="shared" si="505"/>
        <v>4.6268589598921217E-3</v>
      </c>
      <c r="I5774" s="8">
        <f t="shared" si="504"/>
        <v>1.636711839057216E-3</v>
      </c>
      <c r="J5774" s="11">
        <f t="shared" si="506"/>
        <v>0.54736833102720883</v>
      </c>
      <c r="K5774" s="11">
        <f t="shared" si="507"/>
        <v>8.2814177998984162E-2</v>
      </c>
      <c r="AC5774" s="15"/>
      <c r="AD5774" s="16"/>
    </row>
    <row r="5775" spans="1:30" x14ac:dyDescent="0.3">
      <c r="A5775" s="21">
        <v>44893</v>
      </c>
      <c r="B5775" s="22">
        <v>-1.4592514246828029E-2</v>
      </c>
      <c r="C5775" s="9">
        <f t="shared" ref="C5775:C5838" si="508">B5775-B$5</f>
        <v>-5.1192514246828032E-2</v>
      </c>
      <c r="D5775" s="6">
        <f t="shared" ref="D5775:D5838" si="509">C5775^2</f>
        <v>2.620673514911691E-3</v>
      </c>
      <c r="E5775" s="6">
        <f t="shared" si="503"/>
        <v>1.0327427550347731E-3</v>
      </c>
      <c r="F5775" s="6">
        <f>B$6+B$7*E5774+B$8*(H5774*100)^2</f>
        <v>0.20760024568318253</v>
      </c>
      <c r="G5775" s="18">
        <v>7.3541652980920903E-3</v>
      </c>
      <c r="H5775" s="9">
        <f t="shared" si="505"/>
        <v>4.5563169960307036E-3</v>
      </c>
      <c r="I5775" s="8">
        <f t="shared" si="504"/>
        <v>2.7978483020613867E-3</v>
      </c>
      <c r="J5775" s="11">
        <f t="shared" si="506"/>
        <v>0.38044403255217007</v>
      </c>
      <c r="K5775" s="11">
        <f t="shared" si="507"/>
        <v>0.13530694613324057</v>
      </c>
      <c r="AC5775" s="15"/>
      <c r="AD5775" s="16"/>
    </row>
    <row r="5776" spans="1:30" x14ac:dyDescent="0.3">
      <c r="A5776" s="21">
        <v>44894</v>
      </c>
      <c r="B5776" s="22">
        <v>9.0700802233406288E-5</v>
      </c>
      <c r="C5776" s="9">
        <f t="shared" si="508"/>
        <v>-3.6509299197766597E-2</v>
      </c>
      <c r="D5776" s="6">
        <f t="shared" si="509"/>
        <v>1.3329289279120408E-3</v>
      </c>
      <c r="E5776" s="6">
        <f t="shared" ref="E5776:E5839" si="510">D5775</f>
        <v>2.620673514911691E-3</v>
      </c>
      <c r="F5776" s="6">
        <f>B$6+B$7*E5774+B$8*(H5775*100)^2</f>
        <v>0.20165668741381804</v>
      </c>
      <c r="G5776" s="18">
        <v>5.6258133468346308E-3</v>
      </c>
      <c r="H5776" s="9">
        <f t="shared" si="505"/>
        <v>4.4906200842847752E-3</v>
      </c>
      <c r="I5776" s="8">
        <f t="shared" si="504"/>
        <v>1.1351932625498556E-3</v>
      </c>
      <c r="J5776" s="11">
        <f t="shared" si="506"/>
        <v>0.20178295875894517</v>
      </c>
      <c r="K5776" s="11">
        <f t="shared" si="507"/>
        <v>2.74173587929194E-2</v>
      </c>
      <c r="AC5776" s="15"/>
      <c r="AD5776" s="16"/>
    </row>
    <row r="5777" spans="1:30" x14ac:dyDescent="0.3">
      <c r="A5777" s="21">
        <v>44895</v>
      </c>
      <c r="B5777" s="22">
        <v>2.1544185057877772E-2</v>
      </c>
      <c r="C5777" s="9">
        <f t="shared" si="508"/>
        <v>-1.5055814942122228E-2</v>
      </c>
      <c r="D5777" s="6">
        <f t="shared" si="509"/>
        <v>2.2667756357143095E-4</v>
      </c>
      <c r="E5777" s="6">
        <f t="shared" si="510"/>
        <v>1.3329289279120408E-3</v>
      </c>
      <c r="F5777" s="6">
        <f>B$6+B$7*E5774+B$8*(H5776*100)^2</f>
        <v>0.1962034727016761</v>
      </c>
      <c r="G5777" s="18">
        <v>1.5483202102221837E-2</v>
      </c>
      <c r="H5777" s="9">
        <f t="shared" si="505"/>
        <v>4.4294861180691845E-3</v>
      </c>
      <c r="I5777" s="8">
        <f t="shared" si="504"/>
        <v>1.1053715984152652E-2</v>
      </c>
      <c r="J5777" s="11">
        <f t="shared" si="506"/>
        <v>0.71391666343788451</v>
      </c>
      <c r="K5777" s="11">
        <f t="shared" si="507"/>
        <v>1.2440128350666608</v>
      </c>
      <c r="AC5777" s="15"/>
      <c r="AD5777" s="16"/>
    </row>
    <row r="5778" spans="1:30" x14ac:dyDescent="0.3">
      <c r="A5778" s="21">
        <v>44896</v>
      </c>
      <c r="B5778" s="22">
        <v>-5.6464143658844172E-3</v>
      </c>
      <c r="C5778" s="9">
        <f t="shared" si="508"/>
        <v>-4.2246414365884416E-2</v>
      </c>
      <c r="D5778" s="6">
        <f t="shared" si="509"/>
        <v>1.7847595267740052E-3</v>
      </c>
      <c r="E5778" s="6">
        <f t="shared" si="510"/>
        <v>2.2667756357143095E-4</v>
      </c>
      <c r="F5778" s="6">
        <f>B$6+B$7*E5774+B$8*(H5777*100)^2</f>
        <v>0.1912001482032859</v>
      </c>
      <c r="G5778" s="18">
        <v>9.5881495039662808E-3</v>
      </c>
      <c r="H5778" s="9">
        <f t="shared" si="505"/>
        <v>4.3726439164798901E-3</v>
      </c>
      <c r="I5778" s="8">
        <f t="shared" si="504"/>
        <v>5.2155055874863908E-3</v>
      </c>
      <c r="J5778" s="11">
        <f t="shared" si="506"/>
        <v>0.54395330249376261</v>
      </c>
      <c r="K5778" s="11">
        <f t="shared" si="507"/>
        <v>0.40759783489515788</v>
      </c>
      <c r="AC5778" s="15"/>
      <c r="AD5778" s="16"/>
    </row>
    <row r="5779" spans="1:30" x14ac:dyDescent="0.3">
      <c r="A5779" s="21">
        <v>44897</v>
      </c>
      <c r="B5779" s="22">
        <v>1.013214555555972E-3</v>
      </c>
      <c r="C5779" s="9">
        <f t="shared" si="508"/>
        <v>-3.5586785444444026E-2</v>
      </c>
      <c r="D5779" s="6">
        <f t="shared" si="509"/>
        <v>1.2664192982688933E-3</v>
      </c>
      <c r="E5779" s="6">
        <f t="shared" si="510"/>
        <v>1.7847595267740052E-3</v>
      </c>
      <c r="F5779" s="6">
        <f>B$6+B$7*E5774+B$8*(H5778*100)^2</f>
        <v>0.18660959797601287</v>
      </c>
      <c r="G5779" s="18">
        <v>9.5045377984392179E-3</v>
      </c>
      <c r="H5779" s="9">
        <f t="shared" si="505"/>
        <v>4.3198333066915076E-3</v>
      </c>
      <c r="I5779" s="8">
        <f t="shared" si="504"/>
        <v>5.1847044917477103E-3</v>
      </c>
      <c r="J5779" s="11">
        <f t="shared" si="506"/>
        <v>0.54549780343859677</v>
      </c>
      <c r="K5779" s="11">
        <f t="shared" si="507"/>
        <v>0.41165685611190561</v>
      </c>
      <c r="AC5779" s="15"/>
      <c r="AD5779" s="16"/>
    </row>
    <row r="5780" spans="1:30" x14ac:dyDescent="0.3">
      <c r="A5780" s="21">
        <v>44900</v>
      </c>
      <c r="B5780" s="22">
        <v>-1.4121283595512265E-2</v>
      </c>
      <c r="C5780" s="9">
        <f t="shared" si="508"/>
        <v>-5.0721283595512263E-2</v>
      </c>
      <c r="D5780" s="6">
        <f t="shared" si="509"/>
        <v>2.5726486095763814E-3</v>
      </c>
      <c r="E5780" s="6">
        <f t="shared" si="510"/>
        <v>1.2664192982688933E-3</v>
      </c>
      <c r="F5780" s="6">
        <f>B$6+B$7*E5774+B$8*(H5779*100)^2</f>
        <v>0.18239776814248979</v>
      </c>
      <c r="G5780" s="18">
        <v>7.9110476142675405E-3</v>
      </c>
      <c r="H5780" s="9">
        <f t="shared" si="505"/>
        <v>4.2708051716566255E-3</v>
      </c>
      <c r="I5780" s="8">
        <f t="shared" si="504"/>
        <v>3.6402424426109151E-3</v>
      </c>
      <c r="J5780" s="11">
        <f t="shared" si="506"/>
        <v>0.46014669865540353</v>
      </c>
      <c r="K5780" s="11">
        <f t="shared" si="507"/>
        <v>0.23589722985906247</v>
      </c>
      <c r="AC5780" s="15"/>
      <c r="AD5780" s="16"/>
    </row>
    <row r="5781" spans="1:30" x14ac:dyDescent="0.3">
      <c r="A5781" s="21">
        <v>44901</v>
      </c>
      <c r="B5781" s="22">
        <v>-1.038634883504419E-2</v>
      </c>
      <c r="C5781" s="9">
        <f t="shared" si="508"/>
        <v>-4.6986348835044191E-2</v>
      </c>
      <c r="D5781" s="6">
        <f t="shared" si="509"/>
        <v>2.2077169768484587E-3</v>
      </c>
      <c r="E5781" s="6">
        <f t="shared" si="510"/>
        <v>2.5726486095763814E-3</v>
      </c>
      <c r="F5781" s="6">
        <f>B$6+B$7*E5774+B$8*(H5780*100)^2</f>
        <v>0.17853341427023239</v>
      </c>
      <c r="G5781" s="18">
        <v>1.0293194678978308E-2</v>
      </c>
      <c r="H5781" s="9">
        <f t="shared" si="505"/>
        <v>4.2253214584245828E-3</v>
      </c>
      <c r="I5781" s="8">
        <f t="shared" si="504"/>
        <v>6.0678732205537251E-3</v>
      </c>
      <c r="J5781" s="11">
        <f t="shared" si="506"/>
        <v>0.58950339615611114</v>
      </c>
      <c r="K5781" s="11">
        <f t="shared" si="507"/>
        <v>0.54568612400677585</v>
      </c>
      <c r="AC5781" s="15"/>
      <c r="AD5781" s="16"/>
    </row>
    <row r="5782" spans="1:30" x14ac:dyDescent="0.3">
      <c r="A5782" s="21">
        <v>44902</v>
      </c>
      <c r="B5782" s="22">
        <v>4.7088284321588104E-5</v>
      </c>
      <c r="C5782" s="9">
        <f t="shared" si="508"/>
        <v>-3.6552911715678413E-2</v>
      </c>
      <c r="D5782" s="6">
        <f t="shared" si="509"/>
        <v>1.3361153548941801E-3</v>
      </c>
      <c r="E5782" s="6">
        <f t="shared" si="510"/>
        <v>2.2077169768484587E-3</v>
      </c>
      <c r="F5782" s="6">
        <f>B$6+B$7*E5774+B$8*(H5781*100)^2</f>
        <v>0.17498786959243631</v>
      </c>
      <c r="G5782" s="18">
        <v>5.8628878733623631E-3</v>
      </c>
      <c r="H5782" s="9">
        <f t="shared" si="505"/>
        <v>4.1831551440561741E-3</v>
      </c>
      <c r="I5782" s="8">
        <f t="shared" si="504"/>
        <v>1.679732729306189E-3</v>
      </c>
      <c r="J5782" s="11">
        <f t="shared" si="506"/>
        <v>0.28650261877562794</v>
      </c>
      <c r="K5782" s="11">
        <f t="shared" si="507"/>
        <v>6.3970327600167076E-2</v>
      </c>
      <c r="AC5782" s="15"/>
      <c r="AD5782" s="16"/>
    </row>
    <row r="5783" spans="1:30" x14ac:dyDescent="0.3">
      <c r="A5783" s="21">
        <v>44903</v>
      </c>
      <c r="B5783" s="22">
        <v>5.4485211047887857E-3</v>
      </c>
      <c r="C5783" s="9">
        <f t="shared" si="508"/>
        <v>-3.1151478895211214E-2</v>
      </c>
      <c r="D5783" s="6">
        <f t="shared" si="509"/>
        <v>9.7041463735878972E-4</v>
      </c>
      <c r="E5783" s="6">
        <f t="shared" si="510"/>
        <v>1.3361153548941801E-3</v>
      </c>
      <c r="F5783" s="6">
        <f>B$6+B$7*E5774+B$8*(H5782*100)^2</f>
        <v>0.17173483235055836</v>
      </c>
      <c r="G5783" s="18">
        <v>5.735855884092405E-3</v>
      </c>
      <c r="H5783" s="9">
        <f t="shared" si="505"/>
        <v>4.14409015768912E-3</v>
      </c>
      <c r="I5783" s="8">
        <f t="shared" si="504"/>
        <v>1.5917657264032849E-3</v>
      </c>
      <c r="J5783" s="11">
        <f t="shared" si="506"/>
        <v>0.27751145749979961</v>
      </c>
      <c r="K5783" s="11">
        <f t="shared" si="507"/>
        <v>5.9051277048805861E-2</v>
      </c>
      <c r="AC5783" s="15"/>
      <c r="AD5783" s="16"/>
    </row>
    <row r="5784" spans="1:30" x14ac:dyDescent="0.3">
      <c r="A5784" s="21">
        <v>44904</v>
      </c>
      <c r="B5784" s="22">
        <v>-9.0702039342006047E-3</v>
      </c>
      <c r="C5784" s="9">
        <f t="shared" si="508"/>
        <v>-4.5670203934200605E-2</v>
      </c>
      <c r="D5784" s="6">
        <f t="shared" si="509"/>
        <v>2.0857675273914726E-3</v>
      </c>
      <c r="E5784" s="6">
        <f t="shared" si="510"/>
        <v>9.7041463735878972E-4</v>
      </c>
      <c r="F5784" s="6">
        <f>B$6+B$7*E5774+B$8*(H5783*100)^2</f>
        <v>0.16875017068113532</v>
      </c>
      <c r="G5784" s="18">
        <v>6.365416701846459E-3</v>
      </c>
      <c r="H5784" s="9">
        <f t="shared" si="505"/>
        <v>4.1079212587528417E-3</v>
      </c>
      <c r="I5784" s="8">
        <f t="shared" si="504"/>
        <v>2.2574954430936173E-3</v>
      </c>
      <c r="J5784" s="11">
        <f t="shared" si="506"/>
        <v>0.35465006437658209</v>
      </c>
      <c r="K5784" s="11">
        <f t="shared" si="507"/>
        <v>0.11158433869225504</v>
      </c>
      <c r="AC5784" s="15"/>
      <c r="AD5784" s="16"/>
    </row>
    <row r="5785" spans="1:30" x14ac:dyDescent="0.3">
      <c r="A5785" s="21">
        <v>44907</v>
      </c>
      <c r="B5785" s="22">
        <v>1.5666188086382645E-2</v>
      </c>
      <c r="C5785" s="9">
        <f t="shared" si="508"/>
        <v>-2.0933811913617355E-2</v>
      </c>
      <c r="D5785" s="6">
        <f t="shared" si="509"/>
        <v>4.3822448123470792E-4</v>
      </c>
      <c r="E5785" s="6">
        <f t="shared" si="510"/>
        <v>2.0857675273914726E-3</v>
      </c>
      <c r="F5785" s="6">
        <f>B$6+B$7*E5774+B$8*(H5784*100)^2</f>
        <v>0.16601174359943971</v>
      </c>
      <c r="G5785" s="18">
        <v>5.6286452535212516E-3</v>
      </c>
      <c r="H5785" s="9">
        <f t="shared" si="505"/>
        <v>4.0744538725998565E-3</v>
      </c>
      <c r="I5785" s="8">
        <f t="shared" si="504"/>
        <v>1.554191380921395E-3</v>
      </c>
      <c r="J5785" s="11">
        <f t="shared" si="506"/>
        <v>0.27612175060226096</v>
      </c>
      <c r="K5785" s="11">
        <f t="shared" si="507"/>
        <v>5.8315714589588952E-2</v>
      </c>
      <c r="AC5785" s="15"/>
      <c r="AD5785" s="16"/>
    </row>
    <row r="5786" spans="1:30" x14ac:dyDescent="0.3">
      <c r="A5786" s="21">
        <v>44908</v>
      </c>
      <c r="B5786" s="22">
        <v>3.0420215988468712E-3</v>
      </c>
      <c r="C5786" s="9">
        <f t="shared" si="508"/>
        <v>-3.3557978401153127E-2</v>
      </c>
      <c r="D5786" s="6">
        <f t="shared" si="509"/>
        <v>1.1261379143722597E-3</v>
      </c>
      <c r="E5786" s="6">
        <f t="shared" si="510"/>
        <v>4.3822448123470792E-4</v>
      </c>
      <c r="F5786" s="6">
        <f>B$6+B$7*E5774+B$8*(H5785*100)^2</f>
        <v>0.16349923675198391</v>
      </c>
      <c r="G5786" s="18">
        <v>1.7785949116408857E-2</v>
      </c>
      <c r="H5786" s="9">
        <f t="shared" si="505"/>
        <v>4.0435038858888696E-3</v>
      </c>
      <c r="I5786" s="8">
        <f t="shared" si="504"/>
        <v>1.3742445230519987E-2</v>
      </c>
      <c r="J5786" s="11">
        <f t="shared" si="506"/>
        <v>0.77265740167003871</v>
      </c>
      <c r="K5786" s="11">
        <f t="shared" si="507"/>
        <v>1.9173505565492928</v>
      </c>
      <c r="AC5786" s="15"/>
      <c r="AD5786" s="16"/>
    </row>
    <row r="5787" spans="1:30" x14ac:dyDescent="0.3">
      <c r="A5787" s="21">
        <v>44909</v>
      </c>
      <c r="B5787" s="22">
        <v>-4.1803683009513665E-3</v>
      </c>
      <c r="C5787" s="9">
        <f t="shared" si="508"/>
        <v>-4.0780368300951365E-2</v>
      </c>
      <c r="D5787" s="6">
        <f t="shared" si="509"/>
        <v>1.6630384387612389E-3</v>
      </c>
      <c r="E5787" s="6">
        <f t="shared" si="510"/>
        <v>1.1261379143722597E-3</v>
      </c>
      <c r="F5787" s="6">
        <f>B$6+B$7*E5774+B$8*(H5786*100)^2</f>
        <v>0.16119401171944325</v>
      </c>
      <c r="G5787" s="18">
        <v>1.3188338018780365E-2</v>
      </c>
      <c r="H5787" s="9">
        <f t="shared" si="505"/>
        <v>4.0148974049089127E-3</v>
      </c>
      <c r="I5787" s="8">
        <f t="shared" si="504"/>
        <v>9.1734406138714517E-3</v>
      </c>
      <c r="J5787" s="11">
        <f t="shared" si="506"/>
        <v>0.69557214872778905</v>
      </c>
      <c r="K5787" s="11">
        <f t="shared" si="507"/>
        <v>1.095529405910872</v>
      </c>
      <c r="AC5787" s="15"/>
      <c r="AD5787" s="16"/>
    </row>
    <row r="5788" spans="1:30" x14ac:dyDescent="0.3">
      <c r="A5788" s="21">
        <v>44910</v>
      </c>
      <c r="B5788" s="22">
        <v>-2.2753671144258823E-2</v>
      </c>
      <c r="C5788" s="9">
        <f t="shared" si="508"/>
        <v>-5.9353671144258824E-2</v>
      </c>
      <c r="D5788" s="6">
        <f t="shared" si="509"/>
        <v>3.5228582783008227E-3</v>
      </c>
      <c r="E5788" s="6">
        <f t="shared" si="510"/>
        <v>1.6630384387612389E-3</v>
      </c>
      <c r="F5788" s="6">
        <f>B$6+B$7*E5774+B$8*(H5787*100)^2</f>
        <v>0.15907896775208719</v>
      </c>
      <c r="G5788" s="18">
        <v>1.3551597254166443E-2</v>
      </c>
      <c r="H5788" s="9">
        <f t="shared" si="505"/>
        <v>3.9884704806741039E-3</v>
      </c>
      <c r="I5788" s="8">
        <f t="shared" si="504"/>
        <v>9.5631267734923395E-3</v>
      </c>
      <c r="J5788" s="11">
        <f t="shared" si="506"/>
        <v>0.70568262870652776</v>
      </c>
      <c r="K5788" s="11">
        <f t="shared" si="507"/>
        <v>1.1745961549281914</v>
      </c>
      <c r="AC5788" s="15"/>
      <c r="AD5788" s="16"/>
    </row>
    <row r="5789" spans="1:30" x14ac:dyDescent="0.3">
      <c r="A5789" s="21">
        <v>44911</v>
      </c>
      <c r="B5789" s="22">
        <v>-8.5223260512030403E-3</v>
      </c>
      <c r="C5789" s="9">
        <f t="shared" si="508"/>
        <v>-4.5122326051203039E-2</v>
      </c>
      <c r="D5789" s="6">
        <f t="shared" si="509"/>
        <v>2.0360243082710766E-3</v>
      </c>
      <c r="E5789" s="6">
        <f t="shared" si="510"/>
        <v>3.5228582783008227E-3</v>
      </c>
      <c r="F5789" s="6">
        <f>B$6+B$7*E5774+B$8*(H5788*100)^2</f>
        <v>0.15713841491203803</v>
      </c>
      <c r="G5789" s="18">
        <v>1.0817576419589751E-2</v>
      </c>
      <c r="H5789" s="9">
        <f t="shared" si="505"/>
        <v>3.9640688050541963E-3</v>
      </c>
      <c r="I5789" s="8">
        <f t="shared" si="504"/>
        <v>6.8535076145355544E-3</v>
      </c>
      <c r="J5789" s="11">
        <f t="shared" si="506"/>
        <v>0.63355296498062263</v>
      </c>
      <c r="K5789" s="11">
        <f t="shared" si="507"/>
        <v>0.72500604648028655</v>
      </c>
      <c r="AC5789" s="15"/>
      <c r="AD5789" s="16"/>
    </row>
    <row r="5790" spans="1:30" x14ac:dyDescent="0.3">
      <c r="A5790" s="21">
        <v>44914</v>
      </c>
      <c r="B5790" s="22">
        <v>-4.9612414866060661E-3</v>
      </c>
      <c r="C5790" s="9">
        <f t="shared" si="508"/>
        <v>-4.1561241486606067E-2</v>
      </c>
      <c r="D5790" s="6">
        <f t="shared" si="509"/>
        <v>1.7273367939079852E-3</v>
      </c>
      <c r="E5790" s="6">
        <f t="shared" si="510"/>
        <v>2.0360243082710766E-3</v>
      </c>
      <c r="F5790" s="6">
        <f>B$6+B$7*E5774+B$8*(H5789*100)^2</f>
        <v>0.15535795768129293</v>
      </c>
      <c r="G5790" s="18">
        <v>8.7910134615178121E-3</v>
      </c>
      <c r="H5790" s="9">
        <f t="shared" si="505"/>
        <v>3.9415473824539133E-3</v>
      </c>
      <c r="I5790" s="8">
        <f t="shared" si="504"/>
        <v>4.8494660790638989E-3</v>
      </c>
      <c r="J5790" s="11">
        <f t="shared" si="506"/>
        <v>0.55163902322436154</v>
      </c>
      <c r="K5790" s="11">
        <f t="shared" si="507"/>
        <v>0.42818913291207794</v>
      </c>
      <c r="AC5790" s="15"/>
      <c r="AD5790" s="16"/>
    </row>
    <row r="5791" spans="1:30" x14ac:dyDescent="0.3">
      <c r="A5791" s="21">
        <v>44915</v>
      </c>
      <c r="B5791" s="22">
        <v>2.8106418427482054E-3</v>
      </c>
      <c r="C5791" s="9">
        <f t="shared" si="508"/>
        <v>-3.3789358157251793E-2</v>
      </c>
      <c r="D5791" s="6">
        <f t="shared" si="509"/>
        <v>1.1417207246790383E-3</v>
      </c>
      <c r="E5791" s="6">
        <f t="shared" si="510"/>
        <v>1.7273367939079852E-3</v>
      </c>
      <c r="F5791" s="6">
        <f>B$6+B$7*E5774+B$8*(H5790*100)^2</f>
        <v>0.15372438817208434</v>
      </c>
      <c r="G5791" s="18">
        <v>6.6996283145375436E-3</v>
      </c>
      <c r="H5791" s="9">
        <f t="shared" si="505"/>
        <v>3.9207701816363107E-3</v>
      </c>
      <c r="I5791" s="8">
        <f t="shared" si="504"/>
        <v>2.7788581329012329E-3</v>
      </c>
      <c r="J5791" s="11">
        <f t="shared" si="506"/>
        <v>0.4147779551996012</v>
      </c>
      <c r="K5791" s="11">
        <f t="shared" si="507"/>
        <v>0.1729891886319419</v>
      </c>
      <c r="AC5791" s="15"/>
      <c r="AD5791" s="16"/>
    </row>
    <row r="5792" spans="1:30" x14ac:dyDescent="0.3">
      <c r="A5792" s="21">
        <v>44916</v>
      </c>
      <c r="B5792" s="22">
        <v>1.5907696537185295E-2</v>
      </c>
      <c r="C5792" s="9">
        <f t="shared" si="508"/>
        <v>-2.0692303462814705E-2</v>
      </c>
      <c r="D5792" s="6">
        <f t="shared" si="509"/>
        <v>4.2817142259721344E-4</v>
      </c>
      <c r="E5792" s="6">
        <f t="shared" si="510"/>
        <v>1.1417207246790383E-3</v>
      </c>
      <c r="F5792" s="6">
        <f>B$6+B$7*E5774+B$8*(H5791*100)^2</f>
        <v>0.15222558814738538</v>
      </c>
      <c r="G5792" s="18">
        <v>8.0413588214719844E-3</v>
      </c>
      <c r="H5792" s="9">
        <f t="shared" si="505"/>
        <v>3.9016097722271688E-3</v>
      </c>
      <c r="I5792" s="8">
        <f t="shared" si="504"/>
        <v>4.1397490492448155E-3</v>
      </c>
      <c r="J5792" s="11">
        <f t="shared" si="506"/>
        <v>0.51480715400870858</v>
      </c>
      <c r="K5792" s="11">
        <f t="shared" si="507"/>
        <v>0.33782731319325054</v>
      </c>
      <c r="AC5792" s="15"/>
      <c r="AD5792" s="16"/>
    </row>
    <row r="5793" spans="1:30" x14ac:dyDescent="0.3">
      <c r="A5793" s="21">
        <v>44917</v>
      </c>
      <c r="B5793" s="22">
        <v>-1.051128139847715E-2</v>
      </c>
      <c r="C5793" s="9">
        <f t="shared" si="508"/>
        <v>-4.7111281398477152E-2</v>
      </c>
      <c r="D5793" s="6">
        <f t="shared" si="509"/>
        <v>2.2194728350064994E-3</v>
      </c>
      <c r="E5793" s="6">
        <f t="shared" si="510"/>
        <v>4.2817142259721344E-4</v>
      </c>
      <c r="F5793" s="6">
        <f>B$6+B$7*E5774+B$8*(H5792*100)^2</f>
        <v>0.15085043912472412</v>
      </c>
      <c r="G5793" s="18">
        <v>1.6168314693998445E-2</v>
      </c>
      <c r="H5793" s="9">
        <f t="shared" si="505"/>
        <v>3.883946950264951E-3</v>
      </c>
      <c r="I5793" s="8">
        <f t="shared" si="504"/>
        <v>1.2284367743733494E-2</v>
      </c>
      <c r="J5793" s="11">
        <f t="shared" si="506"/>
        <v>0.75978034669830852</v>
      </c>
      <c r="K5793" s="11">
        <f t="shared" si="507"/>
        <v>1.7366551761197608</v>
      </c>
      <c r="AC5793" s="15"/>
      <c r="AD5793" s="16"/>
    </row>
    <row r="5794" spans="1:30" x14ac:dyDescent="0.3">
      <c r="A5794" s="21">
        <v>44918</v>
      </c>
      <c r="B5794" s="22">
        <v>5.3280400469385685E-3</v>
      </c>
      <c r="C5794" s="9">
        <f t="shared" si="508"/>
        <v>-3.127195995306143E-2</v>
      </c>
      <c r="D5794" s="6">
        <f t="shared" si="509"/>
        <v>9.7793547930587785E-4</v>
      </c>
      <c r="E5794" s="6">
        <f t="shared" si="510"/>
        <v>2.2194728350064994E-3</v>
      </c>
      <c r="F5794" s="6">
        <f>B$6+B$7*E5774+B$8*(H5793*100)^2</f>
        <v>0.14958873989643243</v>
      </c>
      <c r="G5794" s="18">
        <v>7.8487234841311832E-3</v>
      </c>
      <c r="H5794" s="9">
        <f t="shared" si="505"/>
        <v>3.8676703569000348E-3</v>
      </c>
      <c r="I5794" s="8">
        <f t="shared" si="504"/>
        <v>3.9810531272311484E-3</v>
      </c>
      <c r="J5794" s="11">
        <f t="shared" si="506"/>
        <v>0.50722300706352785</v>
      </c>
      <c r="K5794" s="11">
        <f t="shared" si="507"/>
        <v>0.32161696641594562</v>
      </c>
      <c r="AC5794" s="15"/>
      <c r="AD5794" s="16"/>
    </row>
    <row r="5795" spans="1:30" x14ac:dyDescent="0.3">
      <c r="A5795" s="21">
        <v>44922</v>
      </c>
      <c r="B5795" s="22">
        <v>1.1326249906805012E-3</v>
      </c>
      <c r="C5795" s="9">
        <f t="shared" si="508"/>
        <v>-3.5467375009319499E-2</v>
      </c>
      <c r="D5795" s="6">
        <f t="shared" si="509"/>
        <v>1.2579346900517014E-3</v>
      </c>
      <c r="E5795" s="6">
        <f t="shared" si="510"/>
        <v>9.7793547930587785E-4</v>
      </c>
      <c r="F5795" s="6">
        <f>B$6+B$7*E5774+B$8*(H5794*100)^2</f>
        <v>0.14843113085447479</v>
      </c>
      <c r="G5795" s="18">
        <v>6.2856206527054153E-3</v>
      </c>
      <c r="H5795" s="9">
        <f t="shared" si="505"/>
        <v>3.8526760940218526E-3</v>
      </c>
      <c r="I5795" s="8">
        <f t="shared" si="504"/>
        <v>2.4329445586835628E-3</v>
      </c>
      <c r="J5795" s="11">
        <f t="shared" si="506"/>
        <v>0.38706512739301102</v>
      </c>
      <c r="K5795" s="11">
        <f t="shared" si="507"/>
        <v>0.1419981139589559</v>
      </c>
      <c r="AC5795" s="15"/>
      <c r="AD5795" s="16"/>
    </row>
    <row r="5796" spans="1:30" x14ac:dyDescent="0.3">
      <c r="A5796" s="21">
        <v>44923</v>
      </c>
      <c r="B5796" s="22">
        <v>-1.1066742250586801E-2</v>
      </c>
      <c r="C5796" s="9">
        <f t="shared" si="508"/>
        <v>-4.7666742250586799E-2</v>
      </c>
      <c r="D5796" s="6">
        <f t="shared" si="509"/>
        <v>2.2721183167838765E-3</v>
      </c>
      <c r="E5796" s="6">
        <f t="shared" si="510"/>
        <v>1.2579346900517014E-3</v>
      </c>
      <c r="F5796" s="6">
        <f>B$6+B$7*E5775+B$8*(H5795*100)^2</f>
        <v>0.14736105605437363</v>
      </c>
      <c r="G5796" s="18">
        <v>8.2104125362642624E-3</v>
      </c>
      <c r="H5796" s="9">
        <f t="shared" si="505"/>
        <v>3.8387635516448997E-3</v>
      </c>
      <c r="I5796" s="8">
        <f t="shared" si="504"/>
        <v>4.3716489846193623E-3</v>
      </c>
      <c r="J5796" s="11">
        <f t="shared" si="506"/>
        <v>0.53245180620466881</v>
      </c>
      <c r="K5796" s="11">
        <f t="shared" si="507"/>
        <v>0.37856409884872777</v>
      </c>
      <c r="AC5796" s="15"/>
      <c r="AD5796" s="16"/>
    </row>
    <row r="5797" spans="1:30" x14ac:dyDescent="0.3">
      <c r="A5797" s="21">
        <v>44924</v>
      </c>
      <c r="B5797" s="22">
        <v>1.0442093551077648E-2</v>
      </c>
      <c r="C5797" s="9">
        <f t="shared" si="508"/>
        <v>-2.6157906448922352E-2</v>
      </c>
      <c r="D5797" s="6">
        <f t="shared" si="509"/>
        <v>6.8423606979057356E-4</v>
      </c>
      <c r="E5797" s="6">
        <f t="shared" si="510"/>
        <v>2.2721183167838765E-3</v>
      </c>
      <c r="F5797" s="6">
        <f t="shared" ref="F5797" si="511">B$6+B$7*E5797+B$8*(G5796*100)^2</f>
        <v>0.62976086094250294</v>
      </c>
      <c r="G5797" s="18">
        <v>6.348329004144033E-3</v>
      </c>
      <c r="H5797" s="9">
        <f t="shared" si="505"/>
        <v>7.9357473557473031E-3</v>
      </c>
      <c r="I5797" s="8">
        <f t="shared" si="504"/>
        <v>1.5874183516032701E-3</v>
      </c>
      <c r="J5797" s="11">
        <f t="shared" si="506"/>
        <v>0.25005294315512672</v>
      </c>
      <c r="K5797" s="11">
        <f t="shared" si="507"/>
        <v>2.3152022757166213E-2</v>
      </c>
      <c r="AC5797" s="15"/>
      <c r="AD5797" s="16"/>
    </row>
    <row r="5798" spans="1:30" x14ac:dyDescent="0.3">
      <c r="A5798" s="21">
        <v>44925</v>
      </c>
      <c r="B5798" s="22">
        <v>-2.2164523590804401E-3</v>
      </c>
      <c r="C5798" s="9">
        <f t="shared" si="508"/>
        <v>-3.881645235908044E-2</v>
      </c>
      <c r="D5798" s="6">
        <f t="shared" si="509"/>
        <v>1.5067169737447614E-3</v>
      </c>
      <c r="E5798" s="6">
        <f t="shared" si="510"/>
        <v>6.8423606979057356E-4</v>
      </c>
      <c r="F5798" s="6">
        <f>B$6+B$7*E5797+B$8*(H5797*100)^2</f>
        <v>0.5890716817637035</v>
      </c>
      <c r="G5798" s="18">
        <v>8.5756440173024428E-3</v>
      </c>
      <c r="H5798" s="9">
        <f t="shared" si="505"/>
        <v>7.675100532004148E-3</v>
      </c>
      <c r="I5798" s="8">
        <f t="shared" si="504"/>
        <v>9.0054348529829478E-4</v>
      </c>
      <c r="J5798" s="11">
        <f t="shared" si="506"/>
        <v>0.10501176162179013</v>
      </c>
      <c r="K5798" s="11">
        <f t="shared" si="507"/>
        <v>6.3884168910286476E-3</v>
      </c>
      <c r="AC5798" s="15"/>
      <c r="AD5798" s="16"/>
    </row>
    <row r="5799" spans="1:30" x14ac:dyDescent="0.3">
      <c r="A5799" s="21">
        <v>44929</v>
      </c>
      <c r="B5799" s="22">
        <v>-3.2825322962657701E-4</v>
      </c>
      <c r="C5799" s="9">
        <f t="shared" si="508"/>
        <v>-3.6928253229626576E-2</v>
      </c>
      <c r="D5799" s="6">
        <f t="shared" si="509"/>
        <v>1.3636958865914255E-3</v>
      </c>
      <c r="E5799" s="6">
        <f t="shared" si="510"/>
        <v>1.5067169737447614E-3</v>
      </c>
      <c r="F5799" s="6">
        <f>B$6+B$7*E5797+B$8*(H5798*100)^2</f>
        <v>0.55173935986715483</v>
      </c>
      <c r="G5799" s="18">
        <v>1.0642291175244626E-2</v>
      </c>
      <c r="H5799" s="9">
        <f t="shared" si="505"/>
        <v>7.4279159921686981E-3</v>
      </c>
      <c r="I5799" s="8">
        <f t="shared" si="504"/>
        <v>3.2143751830759279E-3</v>
      </c>
      <c r="J5799" s="11">
        <f t="shared" si="506"/>
        <v>0.30203789110309148</v>
      </c>
      <c r="K5799" s="11">
        <f t="shared" si="507"/>
        <v>7.3152070289458138E-2</v>
      </c>
      <c r="AC5799" s="15"/>
      <c r="AD5799" s="16"/>
    </row>
    <row r="5800" spans="1:30" x14ac:dyDescent="0.3">
      <c r="A5800" s="21">
        <v>44930</v>
      </c>
      <c r="B5800" s="22">
        <v>4.0176590804086067E-3</v>
      </c>
      <c r="C5800" s="9">
        <f t="shared" si="508"/>
        <v>-3.258234091959139E-2</v>
      </c>
      <c r="D5800" s="6">
        <f t="shared" si="509"/>
        <v>1.0616089398004795E-3</v>
      </c>
      <c r="E5800" s="6">
        <f t="shared" si="510"/>
        <v>1.3636958865914255E-3</v>
      </c>
      <c r="F5800" s="6">
        <f>B$6+B$7*E5797+B$8*(H5799*100)^2</f>
        <v>0.51748695452707139</v>
      </c>
      <c r="G5800" s="18">
        <v>7.2533209920451272E-3</v>
      </c>
      <c r="H5800" s="9">
        <f t="shared" si="505"/>
        <v>7.1936566120928466E-3</v>
      </c>
      <c r="I5800" s="8">
        <f t="shared" si="504"/>
        <v>5.9664379952280647E-5</v>
      </c>
      <c r="J5800" s="11">
        <f t="shared" si="506"/>
        <v>8.2258016731530086E-3</v>
      </c>
      <c r="K5800" s="11">
        <f t="shared" si="507"/>
        <v>3.4206430170824476E-5</v>
      </c>
      <c r="AC5800" s="15"/>
      <c r="AD5800" s="16"/>
    </row>
    <row r="5801" spans="1:30" x14ac:dyDescent="0.3">
      <c r="A5801" s="21">
        <v>44931</v>
      </c>
      <c r="B5801" s="22">
        <v>-1.0262693939980949E-2</v>
      </c>
      <c r="C5801" s="9">
        <f t="shared" si="508"/>
        <v>-4.6862693939980951E-2</v>
      </c>
      <c r="D5801" s="6">
        <f t="shared" si="509"/>
        <v>2.1961120833123272E-3</v>
      </c>
      <c r="E5801" s="6">
        <f t="shared" si="510"/>
        <v>1.0616089398004795E-3</v>
      </c>
      <c r="F5801" s="6">
        <f>B$6+B$7*E5797+B$8*(H5800*100)^2</f>
        <v>0.48606037262754487</v>
      </c>
      <c r="G5801" s="18">
        <v>7.0577678941981456E-3</v>
      </c>
      <c r="H5801" s="9">
        <f t="shared" si="505"/>
        <v>6.971803013765843E-3</v>
      </c>
      <c r="I5801" s="8">
        <f t="shared" si="504"/>
        <v>8.596488043230259E-5</v>
      </c>
      <c r="J5801" s="11">
        <f t="shared" si="506"/>
        <v>1.2180179586660851E-2</v>
      </c>
      <c r="K5801" s="11">
        <f t="shared" si="507"/>
        <v>7.5399786675811598E-5</v>
      </c>
      <c r="AC5801" s="15"/>
      <c r="AD5801" s="16"/>
    </row>
    <row r="5802" spans="1:30" x14ac:dyDescent="0.3">
      <c r="A5802" s="21">
        <v>44932</v>
      </c>
      <c r="B5802" s="22">
        <v>2.1050176727987171E-2</v>
      </c>
      <c r="C5802" s="9">
        <f t="shared" si="508"/>
        <v>-1.554982327201283E-2</v>
      </c>
      <c r="D5802" s="6">
        <f t="shared" si="509"/>
        <v>2.4179700379083177E-4</v>
      </c>
      <c r="E5802" s="6">
        <f t="shared" si="510"/>
        <v>2.1961120833123272E-3</v>
      </c>
      <c r="F5802" s="6">
        <f>B$6+B$7*E5797+B$8*(H5801*100)^2</f>
        <v>0.45722648373472929</v>
      </c>
      <c r="G5802" s="18">
        <v>1.1226015251081706E-2</v>
      </c>
      <c r="H5802" s="9">
        <f t="shared" si="505"/>
        <v>6.7618524365348973E-3</v>
      </c>
      <c r="I5802" s="8">
        <f t="shared" si="504"/>
        <v>4.4641628145468092E-3</v>
      </c>
      <c r="J5802" s="11">
        <f t="shared" si="506"/>
        <v>0.39766227950889832</v>
      </c>
      <c r="K5802" s="11">
        <f t="shared" si="507"/>
        <v>0.15326120759669637</v>
      </c>
      <c r="AC5802" s="15"/>
      <c r="AD5802" s="16"/>
    </row>
    <row r="5803" spans="1:30" x14ac:dyDescent="0.3">
      <c r="A5803" s="21">
        <v>44935</v>
      </c>
      <c r="B5803" s="22">
        <v>-3.3645264297275214E-3</v>
      </c>
      <c r="C5803" s="9">
        <f t="shared" si="508"/>
        <v>-3.9964526429727525E-2</v>
      </c>
      <c r="D5803" s="6">
        <f t="shared" si="509"/>
        <v>1.5971633727523899E-3</v>
      </c>
      <c r="E5803" s="6">
        <f t="shared" si="510"/>
        <v>2.4179700379083177E-4</v>
      </c>
      <c r="F5803" s="6">
        <f>B$6+B$7*E5797+B$8*(H5802*100)^2</f>
        <v>0.43077139067557102</v>
      </c>
      <c r="G5803" s="18">
        <v>9.6204503651802324E-3</v>
      </c>
      <c r="H5803" s="9">
        <f t="shared" si="505"/>
        <v>6.563317687538605E-3</v>
      </c>
      <c r="I5803" s="8">
        <f t="shared" si="504"/>
        <v>3.0571326776416274E-3</v>
      </c>
      <c r="J5803" s="11">
        <f t="shared" si="506"/>
        <v>0.31777438286116599</v>
      </c>
      <c r="K5803" s="11">
        <f t="shared" si="507"/>
        <v>8.3395892516177073E-2</v>
      </c>
      <c r="AC5803" s="15"/>
      <c r="AD5803" s="16"/>
    </row>
    <row r="5804" spans="1:30" x14ac:dyDescent="0.3">
      <c r="A5804" s="21">
        <v>44936</v>
      </c>
      <c r="B5804" s="22">
        <v>5.5474188980965348E-3</v>
      </c>
      <c r="C5804" s="9">
        <f t="shared" si="508"/>
        <v>-3.1052581101903468E-2</v>
      </c>
      <c r="D5804" s="6">
        <f t="shared" si="509"/>
        <v>9.6426279309029235E-4</v>
      </c>
      <c r="E5804" s="6">
        <f t="shared" si="510"/>
        <v>1.5971633727523899E-3</v>
      </c>
      <c r="F5804" s="6">
        <f>B$6+B$7*E5797+B$8*(H5803*100)^2</f>
        <v>0.40649884279379322</v>
      </c>
      <c r="G5804" s="18">
        <v>5.3302601280074057E-3</v>
      </c>
      <c r="H5804" s="9">
        <f t="shared" si="505"/>
        <v>6.3757261766311238E-3</v>
      </c>
      <c r="I5804" s="8">
        <f t="shared" si="504"/>
        <v>1.045466048623718E-3</v>
      </c>
      <c r="J5804" s="11">
        <f t="shared" si="506"/>
        <v>0.1961379038764739</v>
      </c>
      <c r="K5804" s="11">
        <f t="shared" si="507"/>
        <v>1.5121957347525639E-2</v>
      </c>
      <c r="AC5804" s="15"/>
      <c r="AD5804" s="16"/>
    </row>
    <row r="5805" spans="1:30" x14ac:dyDescent="0.3">
      <c r="A5805" s="21">
        <v>44937</v>
      </c>
      <c r="B5805" s="22">
        <v>7.9468983950970861E-3</v>
      </c>
      <c r="C5805" s="9">
        <f t="shared" si="508"/>
        <v>-2.8653101604902913E-2</v>
      </c>
      <c r="D5805" s="6">
        <f t="shared" si="509"/>
        <v>8.2100023158088989E-4</v>
      </c>
      <c r="E5805" s="6">
        <f t="shared" si="510"/>
        <v>9.6426279309029235E-4</v>
      </c>
      <c r="F5805" s="6">
        <f>B$6+B$7*E5797+B$8*(H5804*100)^2</f>
        <v>0.38422878011226214</v>
      </c>
      <c r="G5805" s="18">
        <v>4.1197079084302557E-3</v>
      </c>
      <c r="H5805" s="9">
        <f t="shared" si="505"/>
        <v>6.1986190406594765E-3</v>
      </c>
      <c r="I5805" s="8">
        <f t="shared" si="504"/>
        <v>2.0789111322292208E-3</v>
      </c>
      <c r="J5805" s="11">
        <f t="shared" si="506"/>
        <v>0.50462585659898263</v>
      </c>
      <c r="K5805" s="11">
        <f t="shared" si="507"/>
        <v>7.3161318246763418E-2</v>
      </c>
      <c r="AC5805" s="15"/>
      <c r="AD5805" s="16"/>
    </row>
    <row r="5806" spans="1:30" x14ac:dyDescent="0.3">
      <c r="A5806" s="21">
        <v>44938</v>
      </c>
      <c r="B5806" s="22">
        <v>6.3658532072094773E-3</v>
      </c>
      <c r="C5806" s="9">
        <f t="shared" si="508"/>
        <v>-3.0234146792790524E-2</v>
      </c>
      <c r="D5806" s="6">
        <f t="shared" si="509"/>
        <v>9.1410363228800558E-4</v>
      </c>
      <c r="E5806" s="6">
        <f t="shared" si="510"/>
        <v>8.2100023158088989E-4</v>
      </c>
      <c r="F5806" s="6">
        <f>B$6+B$7*E5797+B$8*(H5805*100)^2</f>
        <v>0.36379599760195735</v>
      </c>
      <c r="G5806" s="18">
        <v>1.0058531116610838E-2</v>
      </c>
      <c r="H5806" s="9">
        <f t="shared" si="505"/>
        <v>6.031550361241771E-3</v>
      </c>
      <c r="I5806" s="8">
        <f t="shared" si="504"/>
        <v>4.0269807553690671E-3</v>
      </c>
      <c r="J5806" s="11">
        <f t="shared" si="506"/>
        <v>0.4003547544550356</v>
      </c>
      <c r="K5806" s="11">
        <f t="shared" si="507"/>
        <v>0.15623562264271529</v>
      </c>
      <c r="AC5806" s="15"/>
      <c r="AD5806" s="16"/>
    </row>
    <row r="5807" spans="1:30" x14ac:dyDescent="0.3">
      <c r="A5807" s="21">
        <v>44939</v>
      </c>
      <c r="B5807" s="22">
        <v>3.289136710371177E-3</v>
      </c>
      <c r="C5807" s="9">
        <f t="shared" si="508"/>
        <v>-3.3310863289628824E-2</v>
      </c>
      <c r="D5807" s="6">
        <f t="shared" si="509"/>
        <v>1.1096136131003413E-3</v>
      </c>
      <c r="E5807" s="6">
        <f t="shared" si="510"/>
        <v>9.1410363228800558E-4</v>
      </c>
      <c r="F5807" s="6">
        <f>B$6+B$7*E5797+B$8*(H5806*100)^2</f>
        <v>0.34504891964875273</v>
      </c>
      <c r="G5807" s="18">
        <v>8.4280492772451747E-3</v>
      </c>
      <c r="H5807" s="9">
        <f t="shared" si="505"/>
        <v>5.8740864791791466E-3</v>
      </c>
      <c r="I5807" s="8">
        <f t="shared" si="504"/>
        <v>2.5539627980660281E-3</v>
      </c>
      <c r="J5807" s="11">
        <f t="shared" si="506"/>
        <v>0.30303130820099172</v>
      </c>
      <c r="K5807" s="11">
        <f t="shared" si="507"/>
        <v>7.3769890204362865E-2</v>
      </c>
      <c r="AC5807" s="15"/>
      <c r="AD5807" s="16"/>
    </row>
    <row r="5808" spans="1:30" x14ac:dyDescent="0.3">
      <c r="A5808" s="21">
        <v>44943</v>
      </c>
      <c r="B5808" s="22">
        <v>-1.148635809902177E-2</v>
      </c>
      <c r="C5808" s="9">
        <f t="shared" si="508"/>
        <v>-4.8086358099021773E-2</v>
      </c>
      <c r="D5808" s="6">
        <f t="shared" si="509"/>
        <v>2.3122978352273569E-3</v>
      </c>
      <c r="E5808" s="6">
        <f t="shared" si="510"/>
        <v>1.1096136131003413E-3</v>
      </c>
      <c r="F5808" s="6">
        <f>B$6+B$7*E5797+B$8*(H5807*100)^2</f>
        <v>0.32784847562668745</v>
      </c>
      <c r="G5808" s="18">
        <v>6.6034874401835397E-3</v>
      </c>
      <c r="H5808" s="9">
        <f t="shared" si="505"/>
        <v>5.7258054073351765E-3</v>
      </c>
      <c r="I5808" s="8">
        <f t="shared" si="504"/>
        <v>8.7768203284836321E-4</v>
      </c>
      <c r="J5808" s="11">
        <f t="shared" si="506"/>
        <v>0.13291189553984653</v>
      </c>
      <c r="K5808" s="11">
        <f t="shared" si="507"/>
        <v>1.0670653278825437E-2</v>
      </c>
      <c r="AC5808" s="15"/>
      <c r="AD5808" s="16"/>
    </row>
    <row r="5809" spans="1:30" x14ac:dyDescent="0.3">
      <c r="A5809" s="21">
        <v>44944</v>
      </c>
      <c r="B5809" s="22">
        <v>-1.8268938568670737E-2</v>
      </c>
      <c r="C5809" s="9">
        <f t="shared" si="508"/>
        <v>-5.4868938568670741E-2</v>
      </c>
      <c r="D5809" s="6">
        <f t="shared" si="509"/>
        <v>3.0106004196525636E-3</v>
      </c>
      <c r="E5809" s="6">
        <f t="shared" si="510"/>
        <v>2.3122978352273569E-3</v>
      </c>
      <c r="F5809" s="6">
        <f>B$6+B$7*E5797+B$8*(H5808*100)^2</f>
        <v>0.31206706823644259</v>
      </c>
      <c r="G5809" s="18">
        <v>1.0314207657803956E-2</v>
      </c>
      <c r="H5809" s="9">
        <f t="shared" si="505"/>
        <v>5.5862963422686641E-3</v>
      </c>
      <c r="I5809" s="8">
        <f t="shared" si="504"/>
        <v>4.7279113155352919E-3</v>
      </c>
      <c r="J5809" s="11">
        <f t="shared" si="506"/>
        <v>0.45838822257549278</v>
      </c>
      <c r="K5809" s="11">
        <f t="shared" si="507"/>
        <v>0.23313513123369356</v>
      </c>
      <c r="AC5809" s="15"/>
      <c r="AD5809" s="16"/>
    </row>
    <row r="5810" spans="1:30" x14ac:dyDescent="0.3">
      <c r="A5810" s="21">
        <v>44945</v>
      </c>
      <c r="B5810" s="22">
        <v>-7.6092185822063613E-3</v>
      </c>
      <c r="C5810" s="9">
        <f t="shared" si="508"/>
        <v>-4.4209218582206361E-2</v>
      </c>
      <c r="D5810" s="6">
        <f t="shared" si="509"/>
        <v>1.9544550076493004E-3</v>
      </c>
      <c r="E5810" s="6">
        <f t="shared" si="510"/>
        <v>3.0106004196525636E-3</v>
      </c>
      <c r="F5810" s="6">
        <f>B$6+B$7*E5797+B$8*(H5809*100)^2</f>
        <v>0.29758762695589291</v>
      </c>
      <c r="G5810" s="18">
        <v>5.8014250228570763E-3</v>
      </c>
      <c r="H5810" s="9">
        <f t="shared" si="505"/>
        <v>5.4551592731641929E-3</v>
      </c>
      <c r="I5810" s="8">
        <f t="shared" si="504"/>
        <v>3.4626574969288341E-4</v>
      </c>
      <c r="J5810" s="11">
        <f t="shared" si="506"/>
        <v>5.9686326778098223E-2</v>
      </c>
      <c r="K5810" s="11">
        <f t="shared" si="507"/>
        <v>1.9331465970160444E-3</v>
      </c>
      <c r="AC5810" s="15"/>
      <c r="AD5810" s="16"/>
    </row>
    <row r="5811" spans="1:30" x14ac:dyDescent="0.3">
      <c r="A5811" s="21">
        <v>44946</v>
      </c>
      <c r="B5811" s="22">
        <v>9.9648356618866011E-3</v>
      </c>
      <c r="C5811" s="9">
        <f t="shared" si="508"/>
        <v>-2.6635164338113401E-2</v>
      </c>
      <c r="D5811" s="6">
        <f t="shared" si="509"/>
        <v>7.0943197931830793E-4</v>
      </c>
      <c r="E5811" s="6">
        <f t="shared" si="510"/>
        <v>1.9544550076493004E-3</v>
      </c>
      <c r="F5811" s="6">
        <f>B$6+B$7*E5797+B$8*(H5810*100)^2</f>
        <v>0.28430273958098856</v>
      </c>
      <c r="G5811" s="18">
        <v>7.4684759364876596E-3</v>
      </c>
      <c r="H5811" s="9">
        <f t="shared" si="505"/>
        <v>5.3320046847408955E-3</v>
      </c>
      <c r="I5811" s="8">
        <f t="shared" si="504"/>
        <v>2.1364712517467641E-3</v>
      </c>
      <c r="J5811" s="11">
        <f t="shared" si="506"/>
        <v>0.28606522534389023</v>
      </c>
      <c r="K5811" s="11">
        <f t="shared" si="507"/>
        <v>6.3724506949750293E-2</v>
      </c>
      <c r="AC5811" s="15"/>
      <c r="AD5811" s="16"/>
    </row>
    <row r="5812" spans="1:30" x14ac:dyDescent="0.3">
      <c r="A5812" s="21">
        <v>44949</v>
      </c>
      <c r="B5812" s="22">
        <v>7.5836535311411607E-3</v>
      </c>
      <c r="C5812" s="9">
        <f t="shared" si="508"/>
        <v>-2.9016346468858839E-2</v>
      </c>
      <c r="D5812" s="6">
        <f t="shared" si="509"/>
        <v>8.4194836240085685E-4</v>
      </c>
      <c r="E5812" s="6">
        <f t="shared" si="510"/>
        <v>7.0943197931830793E-4</v>
      </c>
      <c r="F5812" s="6">
        <f>B$6+B$7*E5797+B$8*(H5811*100)^2</f>
        <v>0.27211385541451388</v>
      </c>
      <c r="G5812" s="18">
        <v>8.8099049072192827E-3</v>
      </c>
      <c r="H5812" s="9">
        <f t="shared" si="505"/>
        <v>5.2164533489193008E-3</v>
      </c>
      <c r="I5812" s="8">
        <f t="shared" si="504"/>
        <v>3.5934515582999819E-3</v>
      </c>
      <c r="J5812" s="11">
        <f t="shared" si="506"/>
        <v>0.40788766690947204</v>
      </c>
      <c r="K5812" s="11">
        <f t="shared" si="507"/>
        <v>0.16480981298124897</v>
      </c>
      <c r="AC5812" s="15"/>
      <c r="AD5812" s="16"/>
    </row>
    <row r="5813" spans="1:30" x14ac:dyDescent="0.3">
      <c r="A5813" s="21">
        <v>44950</v>
      </c>
      <c r="B5813" s="22">
        <v>3.0996725844401368E-3</v>
      </c>
      <c r="C5813" s="9">
        <f t="shared" si="508"/>
        <v>-3.3500327415559861E-2</v>
      </c>
      <c r="D5813" s="6">
        <f t="shared" si="509"/>
        <v>1.1222719369497116E-3</v>
      </c>
      <c r="E5813" s="6">
        <f t="shared" si="510"/>
        <v>8.4194836240085685E-4</v>
      </c>
      <c r="F5813" s="6">
        <f>B$6+B$7*E5797+B$8*(H5812*100)^2</f>
        <v>0.26093055419177336</v>
      </c>
      <c r="G5813" s="18">
        <v>9.8495841582131819E-3</v>
      </c>
      <c r="H5813" s="9">
        <f t="shared" si="505"/>
        <v>5.1081361981820074E-3</v>
      </c>
      <c r="I5813" s="8">
        <f t="shared" si="504"/>
        <v>4.7414479600311745E-3</v>
      </c>
      <c r="J5813" s="11">
        <f t="shared" si="506"/>
        <v>0.48138559799780656</v>
      </c>
      <c r="K5813" s="11">
        <f t="shared" si="507"/>
        <v>0.27162023131386492</v>
      </c>
      <c r="AC5813" s="15"/>
      <c r="AD5813" s="16"/>
    </row>
    <row r="5814" spans="1:30" x14ac:dyDescent="0.3">
      <c r="A5814" s="21">
        <v>44951</v>
      </c>
      <c r="B5814" s="22">
        <v>2.9280463222575479E-4</v>
      </c>
      <c r="C5814" s="9">
        <f t="shared" si="508"/>
        <v>-3.6307195367774249E-2</v>
      </c>
      <c r="D5814" s="6">
        <f t="shared" si="509"/>
        <v>1.3182124354737279E-3</v>
      </c>
      <c r="E5814" s="6">
        <f t="shared" si="510"/>
        <v>1.1222719369497116E-3</v>
      </c>
      <c r="F5814" s="6">
        <f>B$6+B$7*E5797+B$8*(H5813*100)^2</f>
        <v>0.25066987531990892</v>
      </c>
      <c r="G5814" s="18">
        <v>1.181919729527859E-2</v>
      </c>
      <c r="H5814" s="9">
        <f t="shared" si="505"/>
        <v>5.0066942718715E-3</v>
      </c>
      <c r="I5814" s="8">
        <f t="shared" si="504"/>
        <v>6.8125030234070898E-3</v>
      </c>
      <c r="J5814" s="11">
        <f t="shared" si="506"/>
        <v>0.57639303695594268</v>
      </c>
      <c r="K5814" s="11">
        <f t="shared" si="507"/>
        <v>0.50172962623700501</v>
      </c>
      <c r="AC5814" s="15"/>
      <c r="AD5814" s="16"/>
    </row>
    <row r="5815" spans="1:30" x14ac:dyDescent="0.3">
      <c r="A5815" s="21">
        <v>44952</v>
      </c>
      <c r="B5815" s="22">
        <v>6.0736024473290514E-3</v>
      </c>
      <c r="C5815" s="9">
        <f t="shared" si="508"/>
        <v>-3.0526397552670947E-2</v>
      </c>
      <c r="D5815" s="6">
        <f t="shared" si="509"/>
        <v>9.3186094754371478E-4</v>
      </c>
      <c r="E5815" s="6">
        <f t="shared" si="510"/>
        <v>1.3182124354737279E-3</v>
      </c>
      <c r="F5815" s="6">
        <f>B$6+B$7*E5797+B$8*(H5814*100)^2</f>
        <v>0.24125570245497335</v>
      </c>
      <c r="G5815" s="18">
        <v>6.1088903836397845E-3</v>
      </c>
      <c r="H5815" s="9">
        <f t="shared" si="505"/>
        <v>4.9117787252173049E-3</v>
      </c>
      <c r="I5815" s="8">
        <f t="shared" si="504"/>
        <v>1.1971116584224796E-3</v>
      </c>
      <c r="J5815" s="11">
        <f t="shared" si="506"/>
        <v>0.19596220970480394</v>
      </c>
      <c r="K5815" s="11">
        <f t="shared" si="507"/>
        <v>2.5613627959940155E-2</v>
      </c>
      <c r="AC5815" s="15"/>
      <c r="AD5815" s="16"/>
    </row>
    <row r="5816" spans="1:30" x14ac:dyDescent="0.3">
      <c r="A5816" s="21">
        <v>44953</v>
      </c>
      <c r="B5816" s="22">
        <v>8.4407568062517407E-4</v>
      </c>
      <c r="C5816" s="9">
        <f t="shared" si="508"/>
        <v>-3.5755924319374827E-2</v>
      </c>
      <c r="D5816" s="6">
        <f t="shared" si="509"/>
        <v>1.2784861239328602E-3</v>
      </c>
      <c r="E5816" s="6">
        <f t="shared" si="510"/>
        <v>9.3186094754371478E-4</v>
      </c>
      <c r="F5816" s="6">
        <f>B$6+B$7*E5797+B$8*(H5815*100)^2</f>
        <v>0.23261819885139495</v>
      </c>
      <c r="G5816" s="18">
        <v>6.5164406093968915E-3</v>
      </c>
      <c r="H5816" s="9">
        <f t="shared" si="505"/>
        <v>4.8230508897522005E-3</v>
      </c>
      <c r="I5816" s="8">
        <f t="shared" si="504"/>
        <v>1.6933897196446911E-3</v>
      </c>
      <c r="J5816" s="11">
        <f t="shared" si="506"/>
        <v>0.25986421439992491</v>
      </c>
      <c r="K5816" s="11">
        <f t="shared" si="507"/>
        <v>5.0181816342306673E-2</v>
      </c>
      <c r="AC5816" s="15"/>
      <c r="AD5816" s="16"/>
    </row>
    <row r="5817" spans="1:30" x14ac:dyDescent="0.3">
      <c r="A5817" s="21">
        <v>44956</v>
      </c>
      <c r="B5817" s="22">
        <v>-7.7107297958130729E-3</v>
      </c>
      <c r="C5817" s="9">
        <f t="shared" si="508"/>
        <v>-4.4310729795813075E-2</v>
      </c>
      <c r="D5817" s="6">
        <f t="shared" si="509"/>
        <v>1.9634407750375566E-3</v>
      </c>
      <c r="E5817" s="6">
        <f t="shared" si="510"/>
        <v>1.2784861239328602E-3</v>
      </c>
      <c r="F5817" s="6">
        <f>B$6+B$7*E5797+B$8*(H5816*100)^2</f>
        <v>0.22469328929511179</v>
      </c>
      <c r="G5817" s="18">
        <v>6.9996881570708984E-3</v>
      </c>
      <c r="H5817" s="9">
        <f t="shared" si="505"/>
        <v>4.7401823730222848E-3</v>
      </c>
      <c r="I5817" s="8">
        <f t="shared" si="504"/>
        <v>2.2595057840486136E-3</v>
      </c>
      <c r="J5817" s="11">
        <f t="shared" si="506"/>
        <v>0.32280092103333502</v>
      </c>
      <c r="K5817" s="11">
        <f t="shared" si="507"/>
        <v>8.688065513526988E-2</v>
      </c>
      <c r="AC5817" s="15"/>
      <c r="AD5817" s="16"/>
    </row>
    <row r="5818" spans="1:30" x14ac:dyDescent="0.3">
      <c r="A5818" s="21">
        <v>44957</v>
      </c>
      <c r="B5818" s="22">
        <v>1.0883062957590561E-2</v>
      </c>
      <c r="C5818" s="9">
        <f t="shared" si="508"/>
        <v>-2.5716937042409439E-2</v>
      </c>
      <c r="D5818" s="6">
        <f t="shared" si="509"/>
        <v>6.6136085084325072E-4</v>
      </c>
      <c r="E5818" s="6">
        <f t="shared" si="510"/>
        <v>1.9634407750375566E-3</v>
      </c>
      <c r="F5818" s="6">
        <f>B$6+B$7*E5797+B$8*(H5817*100)^2</f>
        <v>0.21742218477722197</v>
      </c>
      <c r="G5818" s="18">
        <v>7.891242761787598E-3</v>
      </c>
      <c r="H5818" s="9">
        <f t="shared" si="505"/>
        <v>4.662855185154499E-3</v>
      </c>
      <c r="I5818" s="8">
        <f t="shared" si="504"/>
        <v>3.228387576633099E-3</v>
      </c>
      <c r="J5818" s="11">
        <f t="shared" si="506"/>
        <v>0.40911015844882898</v>
      </c>
      <c r="K5818" s="11">
        <f t="shared" si="507"/>
        <v>0.16623715017839769</v>
      </c>
      <c r="AC5818" s="15"/>
      <c r="AD5818" s="16"/>
    </row>
    <row r="5819" spans="1:30" x14ac:dyDescent="0.3">
      <c r="A5819" s="21">
        <v>44958</v>
      </c>
      <c r="B5819" s="22">
        <v>2.0305006010008482E-4</v>
      </c>
      <c r="C5819" s="9">
        <f t="shared" si="508"/>
        <v>-3.6396949939899913E-2</v>
      </c>
      <c r="D5819" s="6">
        <f t="shared" si="509"/>
        <v>1.3247379649275802E-3</v>
      </c>
      <c r="E5819" s="6">
        <f t="shared" si="510"/>
        <v>6.6136085084325072E-4</v>
      </c>
      <c r="F5819" s="6">
        <f>B$6+B$7*E5819+B$8*(G5818*100)^2</f>
        <v>0.58249130606433941</v>
      </c>
      <c r="G5819" s="18">
        <v>1.5148365607095893E-2</v>
      </c>
      <c r="H5819" s="9">
        <f t="shared" si="505"/>
        <v>7.6321118051581203E-3</v>
      </c>
      <c r="I5819" s="8">
        <f t="shared" si="504"/>
        <v>7.5162538019377728E-3</v>
      </c>
      <c r="J5819" s="11">
        <f t="shared" si="506"/>
        <v>0.4961758909764471</v>
      </c>
      <c r="K5819" s="11">
        <f t="shared" si="507"/>
        <v>0.29929160455253934</v>
      </c>
      <c r="AC5819" s="15"/>
      <c r="AD5819" s="16"/>
    </row>
    <row r="5820" spans="1:30" x14ac:dyDescent="0.3">
      <c r="A5820" s="21">
        <v>44959</v>
      </c>
      <c r="B5820" s="22">
        <v>-1.145159476723576E-3</v>
      </c>
      <c r="C5820" s="9">
        <f t="shared" si="508"/>
        <v>-3.7745159476723578E-2</v>
      </c>
      <c r="D5820" s="6">
        <f t="shared" si="509"/>
        <v>1.4246970639232956E-3</v>
      </c>
      <c r="E5820" s="6">
        <f t="shared" si="510"/>
        <v>1.3247379649275802E-3</v>
      </c>
      <c r="F5820" s="6">
        <f>B$6+B$7*E5819+B$8*(H5819*100)^2</f>
        <v>0.54558411879222801</v>
      </c>
      <c r="G5820" s="18">
        <v>7.6603417756106575E-3</v>
      </c>
      <c r="H5820" s="9">
        <f t="shared" si="505"/>
        <v>7.3863666223132193E-3</v>
      </c>
      <c r="I5820" s="8">
        <f t="shared" si="504"/>
        <v>2.739751532974382E-4</v>
      </c>
      <c r="J5820" s="11">
        <f t="shared" si="506"/>
        <v>3.5765395503596545E-2</v>
      </c>
      <c r="K5820" s="11">
        <f t="shared" si="507"/>
        <v>6.7135743957025262E-4</v>
      </c>
      <c r="AC5820" s="15"/>
      <c r="AD5820" s="16"/>
    </row>
    <row r="5821" spans="1:30" x14ac:dyDescent="0.3">
      <c r="A5821" s="21">
        <v>44960</v>
      </c>
      <c r="B5821" s="22">
        <v>-3.7637518897342208E-3</v>
      </c>
      <c r="C5821" s="9">
        <f t="shared" si="508"/>
        <v>-4.036375188973422E-2</v>
      </c>
      <c r="D5821" s="6">
        <f t="shared" si="509"/>
        <v>1.6292324666160227E-3</v>
      </c>
      <c r="E5821" s="6">
        <f t="shared" si="510"/>
        <v>1.4246970639232956E-3</v>
      </c>
      <c r="F5821" s="6">
        <f>B$6+B$7*E5819+B$8*(H5820*100)^2</f>
        <v>0.51172177447006584</v>
      </c>
      <c r="G5821" s="18">
        <v>8.416685875959706E-3</v>
      </c>
      <c r="H5821" s="9">
        <f t="shared" si="505"/>
        <v>7.1534731038151375E-3</v>
      </c>
      <c r="I5821" s="8">
        <f t="shared" si="504"/>
        <v>1.2632127721445684E-3</v>
      </c>
      <c r="J5821" s="11">
        <f t="shared" si="506"/>
        <v>0.15008434326302234</v>
      </c>
      <c r="K5821" s="11">
        <f t="shared" si="507"/>
        <v>1.3969176110966375E-2</v>
      </c>
      <c r="AC5821" s="15"/>
      <c r="AD5821" s="16"/>
    </row>
    <row r="5822" spans="1:30" x14ac:dyDescent="0.3">
      <c r="A5822" s="21">
        <v>44963</v>
      </c>
      <c r="B5822" s="22">
        <v>-1.0319587855853486E-3</v>
      </c>
      <c r="C5822" s="9">
        <f t="shared" si="508"/>
        <v>-3.7631958785585347E-2</v>
      </c>
      <c r="D5822" s="6">
        <f t="shared" si="509"/>
        <v>1.4161643220399942E-3</v>
      </c>
      <c r="E5822" s="6">
        <f t="shared" si="510"/>
        <v>1.6292324666160227E-3</v>
      </c>
      <c r="F5822" s="6">
        <f>B$6+B$7*E5819+B$8*(H5821*100)^2</f>
        <v>0.48065307355448206</v>
      </c>
      <c r="G5822" s="18">
        <v>6.0596197197926626E-3</v>
      </c>
      <c r="H5822" s="9">
        <f t="shared" si="505"/>
        <v>6.9329147806278567E-3</v>
      </c>
      <c r="I5822" s="8">
        <f t="shared" si="504"/>
        <v>8.7329506083519415E-4</v>
      </c>
      <c r="J5822" s="11">
        <f t="shared" si="506"/>
        <v>0.14411713955955557</v>
      </c>
      <c r="K5822" s="11">
        <f t="shared" si="507"/>
        <v>8.6696598513498202E-3</v>
      </c>
      <c r="AC5822" s="15"/>
      <c r="AD5822" s="16"/>
    </row>
    <row r="5823" spans="1:30" x14ac:dyDescent="0.3">
      <c r="A5823" s="21">
        <v>44964</v>
      </c>
      <c r="B5823" s="22">
        <v>7.8084397318077745E-3</v>
      </c>
      <c r="C5823" s="9">
        <f t="shared" si="508"/>
        <v>-2.8791560268192226E-2</v>
      </c>
      <c r="D5823" s="6">
        <f t="shared" si="509"/>
        <v>8.2895394267694519E-4</v>
      </c>
      <c r="E5823" s="6">
        <f t="shared" si="510"/>
        <v>1.4161643220399942E-3</v>
      </c>
      <c r="F5823" s="6">
        <f>B$6+B$7*E5819+B$8*(H5822*100)^2</f>
        <v>0.45214754046443395</v>
      </c>
      <c r="G5823" s="18">
        <v>1.0655535927091802E-2</v>
      </c>
      <c r="H5823" s="9">
        <f t="shared" si="505"/>
        <v>6.7241917020890614E-3</v>
      </c>
      <c r="I5823" s="8">
        <f t="shared" si="504"/>
        <v>3.9313442250027402E-3</v>
      </c>
      <c r="J5823" s="11">
        <f t="shared" si="506"/>
        <v>0.36894852139790174</v>
      </c>
      <c r="K5823" s="11">
        <f t="shared" si="507"/>
        <v>0.12428893631157734</v>
      </c>
      <c r="AC5823" s="15"/>
      <c r="AD5823" s="16"/>
    </row>
    <row r="5824" spans="1:30" x14ac:dyDescent="0.3">
      <c r="A5824" s="21">
        <v>44965</v>
      </c>
      <c r="B5824" s="22">
        <v>-6.0987647638772249E-3</v>
      </c>
      <c r="C5824" s="9">
        <f t="shared" si="508"/>
        <v>-4.2698764763877226E-2</v>
      </c>
      <c r="D5824" s="6">
        <f t="shared" si="509"/>
        <v>1.8231845123609233E-3</v>
      </c>
      <c r="E5824" s="6">
        <f t="shared" si="510"/>
        <v>8.2895394267694519E-4</v>
      </c>
      <c r="F5824" s="6">
        <f>B$6+B$7*E5819+B$8*(H5823*100)^2</f>
        <v>0.42599371385431478</v>
      </c>
      <c r="G5824" s="18">
        <v>4.2090107272197089E-3</v>
      </c>
      <c r="H5824" s="9">
        <f t="shared" si="505"/>
        <v>6.5268193927388151E-3</v>
      </c>
      <c r="I5824" s="8">
        <f t="shared" si="504"/>
        <v>2.3178086655191062E-3</v>
      </c>
      <c r="J5824" s="11">
        <f t="shared" si="506"/>
        <v>0.55067777578465582</v>
      </c>
      <c r="K5824" s="11">
        <f t="shared" si="507"/>
        <v>8.3571410974090821E-2</v>
      </c>
      <c r="AC5824" s="15"/>
      <c r="AD5824" s="16"/>
    </row>
    <row r="5825" spans="1:30" x14ac:dyDescent="0.3">
      <c r="A5825" s="21">
        <v>44966</v>
      </c>
      <c r="B5825" s="22">
        <v>-7.3654996112226395E-3</v>
      </c>
      <c r="C5825" s="9">
        <f t="shared" si="508"/>
        <v>-4.396549961122264E-2</v>
      </c>
      <c r="D5825" s="6">
        <f t="shared" si="509"/>
        <v>1.9329651560644181E-3</v>
      </c>
      <c r="E5825" s="6">
        <f t="shared" si="510"/>
        <v>1.8231845123609233E-3</v>
      </c>
      <c r="F5825" s="6">
        <f>B$6+B$7*E5819+B$8*(H5824*100)^2</f>
        <v>0.40199757793953045</v>
      </c>
      <c r="G5825" s="18">
        <v>1.1681259451688502E-2</v>
      </c>
      <c r="H5825" s="9">
        <f t="shared" si="505"/>
        <v>6.3403278932522922E-3</v>
      </c>
      <c r="I5825" s="8">
        <f t="shared" si="504"/>
        <v>5.3409315584362098E-3</v>
      </c>
      <c r="J5825" s="11">
        <f t="shared" si="506"/>
        <v>0.4572222353698504</v>
      </c>
      <c r="K5825" s="11">
        <f t="shared" si="507"/>
        <v>0.23131934473520177</v>
      </c>
      <c r="AC5825" s="15"/>
      <c r="AD5825" s="16"/>
    </row>
    <row r="5826" spans="1:30" x14ac:dyDescent="0.3">
      <c r="A5826" s="21">
        <v>44967</v>
      </c>
      <c r="B5826" s="22">
        <v>5.0138556951693156E-3</v>
      </c>
      <c r="C5826" s="9">
        <f t="shared" si="508"/>
        <v>-3.1586144304830685E-2</v>
      </c>
      <c r="D5826" s="6">
        <f t="shared" si="509"/>
        <v>9.9768451204558799E-4</v>
      </c>
      <c r="E5826" s="6">
        <f t="shared" si="510"/>
        <v>1.9329651560644181E-3</v>
      </c>
      <c r="F5826" s="6">
        <f>B$6+B$7*E5819+B$8*(H5825*100)^2</f>
        <v>0.37998112323771588</v>
      </c>
      <c r="G5826" s="18">
        <v>5.1994017146967325E-3</v>
      </c>
      <c r="H5826" s="9">
        <f t="shared" si="505"/>
        <v>6.1642608903072545E-3</v>
      </c>
      <c r="I5826" s="8">
        <f t="shared" si="504"/>
        <v>9.6485917561052199E-4</v>
      </c>
      <c r="J5826" s="11">
        <f t="shared" si="506"/>
        <v>0.18557119233223157</v>
      </c>
      <c r="K5826" s="11">
        <f t="shared" si="507"/>
        <v>1.3699962855602488E-2</v>
      </c>
      <c r="AC5826" s="15"/>
      <c r="AD5826" s="16"/>
    </row>
    <row r="5827" spans="1:30" x14ac:dyDescent="0.3">
      <c r="A5827" s="21">
        <v>44970</v>
      </c>
      <c r="B5827" s="22">
        <v>1.1059616644499198E-2</v>
      </c>
      <c r="C5827" s="9">
        <f t="shared" si="508"/>
        <v>-2.5540383355500802E-2</v>
      </c>
      <c r="D5827" s="6">
        <f t="shared" si="509"/>
        <v>6.523111819459424E-4</v>
      </c>
      <c r="E5827" s="6">
        <f t="shared" si="510"/>
        <v>9.9768451204558799E-4</v>
      </c>
      <c r="F5827" s="6">
        <f>B$6+B$7*E5819+B$8*(H5826*100)^2</f>
        <v>0.35978102604880097</v>
      </c>
      <c r="G5827" s="18">
        <v>4.1646528378946066E-3</v>
      </c>
      <c r="H5827" s="9">
        <f t="shared" si="505"/>
        <v>5.9981749395028559E-3</v>
      </c>
      <c r="I5827" s="8">
        <f t="shared" si="504"/>
        <v>1.8335221016082493E-3</v>
      </c>
      <c r="J5827" s="11">
        <f t="shared" si="506"/>
        <v>0.44025808944381684</v>
      </c>
      <c r="K5827" s="11">
        <f t="shared" si="507"/>
        <v>5.9142328625980678E-2</v>
      </c>
      <c r="AC5827" s="15"/>
      <c r="AD5827" s="16"/>
    </row>
    <row r="5828" spans="1:30" x14ac:dyDescent="0.3">
      <c r="A5828" s="21">
        <v>44971</v>
      </c>
      <c r="B5828" s="22">
        <v>-4.5850581396797664E-3</v>
      </c>
      <c r="C5828" s="9">
        <f t="shared" si="508"/>
        <v>-4.1185058139679764E-2</v>
      </c>
      <c r="D5828" s="6">
        <f t="shared" si="509"/>
        <v>1.6962090139688024E-3</v>
      </c>
      <c r="E5828" s="6">
        <f t="shared" si="510"/>
        <v>6.523111819459424E-4</v>
      </c>
      <c r="F5828" s="6">
        <f>B$6+B$7*E5819+B$8*(H5827*100)^2</f>
        <v>0.34124743687797149</v>
      </c>
      <c r="G5828" s="18">
        <v>9.9486895795295842E-3</v>
      </c>
      <c r="H5828" s="9">
        <f t="shared" si="505"/>
        <v>5.8416387844334528E-3</v>
      </c>
      <c r="I5828" s="8">
        <f t="shared" si="504"/>
        <v>4.1070507950961314E-3</v>
      </c>
      <c r="J5828" s="11">
        <f t="shared" si="506"/>
        <v>0.41282329318494326</v>
      </c>
      <c r="K5828" s="11">
        <f t="shared" si="507"/>
        <v>0.17063536207355856</v>
      </c>
      <c r="AC5828" s="15"/>
      <c r="AD5828" s="16"/>
    </row>
    <row r="5829" spans="1:30" x14ac:dyDescent="0.3">
      <c r="A5829" s="21">
        <v>44972</v>
      </c>
      <c r="B5829" s="22">
        <v>1.1369914268168824E-3</v>
      </c>
      <c r="C5829" s="9">
        <f t="shared" si="508"/>
        <v>-3.5463008573183116E-2</v>
      </c>
      <c r="D5829" s="6">
        <f t="shared" si="509"/>
        <v>1.2576249770616592E-3</v>
      </c>
      <c r="E5829" s="6">
        <f t="shared" si="510"/>
        <v>1.6962090139688024E-3</v>
      </c>
      <c r="F5829" s="6">
        <f>B$6+B$7*E5819+B$8*(H5828*100)^2</f>
        <v>0.32424286881373549</v>
      </c>
      <c r="G5829" s="18">
        <v>6.7827453250002409E-3</v>
      </c>
      <c r="H5829" s="9">
        <f t="shared" si="505"/>
        <v>5.6942327737258469E-3</v>
      </c>
      <c r="I5829" s="8">
        <f t="shared" si="504"/>
        <v>1.088512551274394E-3</v>
      </c>
      <c r="J5829" s="11">
        <f t="shared" si="506"/>
        <v>0.16048259209472165</v>
      </c>
      <c r="K5829" s="11">
        <f t="shared" si="507"/>
        <v>1.6232462711311957E-2</v>
      </c>
      <c r="AC5829" s="15"/>
      <c r="AD5829" s="16"/>
    </row>
    <row r="5830" spans="1:30" x14ac:dyDescent="0.3">
      <c r="A5830" s="21">
        <v>44973</v>
      </c>
      <c r="B5830" s="22">
        <v>-1.2715242143532323E-2</v>
      </c>
      <c r="C5830" s="9">
        <f t="shared" si="508"/>
        <v>-4.931524214353232E-2</v>
      </c>
      <c r="D5830" s="6">
        <f t="shared" si="509"/>
        <v>2.4319931076752263E-3</v>
      </c>
      <c r="E5830" s="6">
        <f t="shared" si="510"/>
        <v>1.2576249770616592E-3</v>
      </c>
      <c r="F5830" s="6">
        <f>B$6+B$7*E5819+B$8*(H5829*100)^2</f>
        <v>0.30864117761479898</v>
      </c>
      <c r="G5830" s="18">
        <v>6.4707002467123704E-3</v>
      </c>
      <c r="H5830" s="9">
        <f t="shared" si="505"/>
        <v>5.5555483763063294E-3</v>
      </c>
      <c r="I5830" s="8">
        <f t="shared" si="504"/>
        <v>9.1515187040604098E-4</v>
      </c>
      <c r="J5830" s="11">
        <f t="shared" si="506"/>
        <v>0.14143011351375931</v>
      </c>
      <c r="K5830" s="11">
        <f t="shared" si="507"/>
        <v>1.2240352929025144E-2</v>
      </c>
      <c r="AC5830" s="15"/>
      <c r="AD5830" s="16"/>
    </row>
    <row r="5831" spans="1:30" x14ac:dyDescent="0.3">
      <c r="A5831" s="21">
        <v>44974</v>
      </c>
      <c r="B5831" s="22">
        <v>3.8457698772432747E-3</v>
      </c>
      <c r="C5831" s="9">
        <f t="shared" si="508"/>
        <v>-3.2754230122756724E-2</v>
      </c>
      <c r="D5831" s="6">
        <f t="shared" si="509"/>
        <v>1.0728395909345039E-3</v>
      </c>
      <c r="E5831" s="6">
        <f t="shared" si="510"/>
        <v>2.4319931076752263E-3</v>
      </c>
      <c r="F5831" s="6">
        <f>B$6+B$7*E5819+B$8*(H5830*100)^2</f>
        <v>0.29432662593977466</v>
      </c>
      <c r="G5831" s="18">
        <v>6.5512474609876773E-3</v>
      </c>
      <c r="H5831" s="9">
        <f t="shared" si="505"/>
        <v>5.4251877934295934E-3</v>
      </c>
      <c r="I5831" s="8">
        <f t="shared" ref="I5831:I5859" si="512">SQRT((G5831-H5831)^2)</f>
        <v>1.1260596675580839E-3</v>
      </c>
      <c r="J5831" s="11">
        <f t="shared" si="506"/>
        <v>0.17188477068889674</v>
      </c>
      <c r="K5831" s="11">
        <f t="shared" si="507"/>
        <v>1.8958448861606136E-2</v>
      </c>
      <c r="AC5831" s="15"/>
      <c r="AD5831" s="16"/>
    </row>
    <row r="5832" spans="1:30" x14ac:dyDescent="0.3">
      <c r="A5832" s="21">
        <v>44978</v>
      </c>
      <c r="B5832" s="22">
        <v>-2.0823341397618919E-2</v>
      </c>
      <c r="C5832" s="9">
        <f t="shared" si="508"/>
        <v>-5.742334139761892E-2</v>
      </c>
      <c r="D5832" s="6">
        <f t="shared" si="509"/>
        <v>3.2974401372674947E-3</v>
      </c>
      <c r="E5832" s="6">
        <f t="shared" si="510"/>
        <v>1.0728395909345039E-3</v>
      </c>
      <c r="F5832" s="6">
        <f>B$6+B$7*E5819+B$8*(H5831*100)^2</f>
        <v>0.28119302477793984</v>
      </c>
      <c r="G5832" s="18">
        <v>7.9161993467551633E-3</v>
      </c>
      <c r="H5832" s="9">
        <f t="shared" ref="H5832:H5859" si="513">SQRT(F5832)/100</f>
        <v>5.3027636641466477E-3</v>
      </c>
      <c r="I5832" s="8">
        <f t="shared" si="512"/>
        <v>2.6134356826085156E-3</v>
      </c>
      <c r="J5832" s="11">
        <f t="shared" ref="J5832:J5859" si="514">ABS(G5832-H5832)/G5832</f>
        <v>0.33013767947616912</v>
      </c>
      <c r="K5832" s="11">
        <f t="shared" ref="K5832:K5859" si="515">G5832/H5832-LN(G5832/H5832)-1</f>
        <v>9.2161001114682062E-2</v>
      </c>
      <c r="AC5832" s="15"/>
      <c r="AD5832" s="16"/>
    </row>
    <row r="5833" spans="1:30" x14ac:dyDescent="0.3">
      <c r="A5833" s="21">
        <v>44979</v>
      </c>
      <c r="B5833" s="22">
        <v>-2.5538482793049113E-3</v>
      </c>
      <c r="C5833" s="9">
        <f t="shared" si="508"/>
        <v>-3.9153848279304911E-2</v>
      </c>
      <c r="D5833" s="6">
        <f t="shared" si="509"/>
        <v>1.533023835078828E-3</v>
      </c>
      <c r="E5833" s="6">
        <f t="shared" si="510"/>
        <v>3.2974401372674947E-3</v>
      </c>
      <c r="F5833" s="6">
        <f>B$6+B$7*E5819+B$8*(H5832*100)^2</f>
        <v>0.26914294571195646</v>
      </c>
      <c r="G5833" s="18">
        <v>5.6753813961440743E-3</v>
      </c>
      <c r="H5833" s="9">
        <f t="shared" si="513"/>
        <v>5.1878988589982786E-3</v>
      </c>
      <c r="I5833" s="8">
        <f t="shared" si="512"/>
        <v>4.8748253714579574E-4</v>
      </c>
      <c r="J5833" s="11">
        <f t="shared" si="514"/>
        <v>8.5894233905935827E-2</v>
      </c>
      <c r="K5833" s="11">
        <f t="shared" si="515"/>
        <v>4.1563160353470519E-3</v>
      </c>
      <c r="AC5833" s="15"/>
      <c r="AD5833" s="16"/>
    </row>
    <row r="5834" spans="1:30" x14ac:dyDescent="0.3">
      <c r="A5834" s="21">
        <v>44980</v>
      </c>
      <c r="B5834" s="22">
        <v>3.2876753581822043E-3</v>
      </c>
      <c r="C5834" s="9">
        <f t="shared" si="508"/>
        <v>-3.3312324641817798E-2</v>
      </c>
      <c r="D5834" s="6">
        <f t="shared" si="509"/>
        <v>1.1097109730418614E-3</v>
      </c>
      <c r="E5834" s="6">
        <f t="shared" si="510"/>
        <v>1.533023835078828E-3</v>
      </c>
      <c r="F5834" s="6">
        <f>B$6+B$7*E5819+B$8*(H5833*100)^2</f>
        <v>0.25808699816891667</v>
      </c>
      <c r="G5834" s="18">
        <v>1.1461151889673421E-2</v>
      </c>
      <c r="H5834" s="9">
        <f t="shared" si="513"/>
        <v>5.0802263548873159E-3</v>
      </c>
      <c r="I5834" s="8">
        <f t="shared" si="512"/>
        <v>6.3809255347861051E-3</v>
      </c>
      <c r="J5834" s="11">
        <f t="shared" si="514"/>
        <v>0.55674382437382797</v>
      </c>
      <c r="K5834" s="11">
        <f t="shared" si="515"/>
        <v>0.44242433585262875</v>
      </c>
      <c r="AC5834" s="15"/>
      <c r="AD5834" s="16"/>
    </row>
    <row r="5835" spans="1:30" x14ac:dyDescent="0.3">
      <c r="A5835" s="21">
        <v>44981</v>
      </c>
      <c r="B5835" s="22">
        <v>-1.0216369930250411E-2</v>
      </c>
      <c r="C5835" s="9">
        <f t="shared" si="508"/>
        <v>-4.6816369930250415E-2</v>
      </c>
      <c r="D5835" s="6">
        <f t="shared" si="509"/>
        <v>2.1917724934460551E-3</v>
      </c>
      <c r="E5835" s="6">
        <f t="shared" si="510"/>
        <v>1.1097109730418614E-3</v>
      </c>
      <c r="F5835" s="6">
        <f>B$6+B$7*E5819+B$8*(H5834*100)^2</f>
        <v>0.2479431662981777</v>
      </c>
      <c r="G5835" s="18">
        <v>8.6848647825088707E-3</v>
      </c>
      <c r="H5835" s="9">
        <f t="shared" si="513"/>
        <v>4.9793891824015694E-3</v>
      </c>
      <c r="I5835" s="8">
        <f t="shared" si="512"/>
        <v>3.7054756001073013E-3</v>
      </c>
      <c r="J5835" s="11">
        <f t="shared" si="514"/>
        <v>0.42665898582209927</v>
      </c>
      <c r="K5835" s="11">
        <f t="shared" si="515"/>
        <v>0.18788807916423611</v>
      </c>
      <c r="AC5835" s="15"/>
      <c r="AD5835" s="16"/>
    </row>
    <row r="5836" spans="1:30" x14ac:dyDescent="0.3">
      <c r="A5836" s="21">
        <v>44984</v>
      </c>
      <c r="B5836" s="22">
        <v>2.1966939061599778E-3</v>
      </c>
      <c r="C5836" s="9">
        <f t="shared" si="508"/>
        <v>-3.4403306093840021E-2</v>
      </c>
      <c r="D5836" s="6">
        <f t="shared" si="509"/>
        <v>1.1835874701864499E-3</v>
      </c>
      <c r="E5836" s="6">
        <f t="shared" si="510"/>
        <v>2.1917724934460551E-3</v>
      </c>
      <c r="F5836" s="6">
        <f>B$6+B$7*E5819+B$8*(H5835*100)^2</f>
        <v>0.2386362005567747</v>
      </c>
      <c r="G5836" s="18">
        <v>8.9110872864462069E-3</v>
      </c>
      <c r="H5836" s="9">
        <f t="shared" si="513"/>
        <v>4.8850404354188783E-3</v>
      </c>
      <c r="I5836" s="8">
        <f t="shared" si="512"/>
        <v>4.0260468510273286E-3</v>
      </c>
      <c r="J5836" s="11">
        <f t="shared" si="514"/>
        <v>0.45180197675214778</v>
      </c>
      <c r="K5836" s="11">
        <f t="shared" si="515"/>
        <v>0.22303964613649141</v>
      </c>
      <c r="AC5836" s="15"/>
      <c r="AD5836" s="16"/>
    </row>
    <row r="5837" spans="1:30" x14ac:dyDescent="0.3">
      <c r="A5837" s="21">
        <v>44985</v>
      </c>
      <c r="B5837" s="22">
        <v>-7.090969597761133E-3</v>
      </c>
      <c r="C5837" s="9">
        <f t="shared" si="508"/>
        <v>-4.3690969597761135E-2</v>
      </c>
      <c r="D5837" s="6">
        <f t="shared" si="509"/>
        <v>1.9089008243924879E-3</v>
      </c>
      <c r="E5837" s="6">
        <f t="shared" si="510"/>
        <v>1.1835874701864499E-3</v>
      </c>
      <c r="F5837" s="6">
        <f>B$6+B$7*E5819+B$8*(H5836*100)^2</f>
        <v>0.23009705948903736</v>
      </c>
      <c r="G5837" s="18">
        <v>3.2282923202612518E-3</v>
      </c>
      <c r="H5837" s="9">
        <f t="shared" si="513"/>
        <v>4.7968433317030204E-3</v>
      </c>
      <c r="I5837" s="8">
        <f t="shared" si="512"/>
        <v>1.5685510114417686E-3</v>
      </c>
      <c r="J5837" s="11">
        <f t="shared" si="514"/>
        <v>0.48587638783430631</v>
      </c>
      <c r="K5837" s="11">
        <f t="shared" si="515"/>
        <v>6.9008251889154604E-2</v>
      </c>
      <c r="AC5837" s="15"/>
      <c r="AD5837" s="16"/>
    </row>
    <row r="5838" spans="1:30" x14ac:dyDescent="0.3">
      <c r="A5838" s="21">
        <v>44986</v>
      </c>
      <c r="B5838" s="22">
        <v>1.574017142572994E-4</v>
      </c>
      <c r="C5838" s="9">
        <f t="shared" si="508"/>
        <v>-3.64425982857427E-2</v>
      </c>
      <c r="D5838" s="6">
        <f t="shared" si="509"/>
        <v>1.3280629698160169E-3</v>
      </c>
      <c r="E5838" s="6">
        <f t="shared" si="510"/>
        <v>1.9089008243924879E-3</v>
      </c>
      <c r="F5838" s="6">
        <f>B$6+B$7*E5819+B$8*(H5837*100)^2</f>
        <v>0.22226239755938837</v>
      </c>
      <c r="G5838" s="18">
        <v>5.1237191971133878E-3</v>
      </c>
      <c r="H5838" s="9">
        <f t="shared" si="513"/>
        <v>4.7144713124526319E-3</v>
      </c>
      <c r="I5838" s="8">
        <f t="shared" si="512"/>
        <v>4.0924788466075585E-4</v>
      </c>
      <c r="J5838" s="11">
        <f t="shared" si="514"/>
        <v>7.9873207120975481E-2</v>
      </c>
      <c r="K5838" s="11">
        <f t="shared" si="515"/>
        <v>3.5629397426317766E-3</v>
      </c>
      <c r="AC5838" s="15"/>
      <c r="AD5838" s="16"/>
    </row>
    <row r="5839" spans="1:30" x14ac:dyDescent="0.3">
      <c r="A5839" s="21">
        <v>44987</v>
      </c>
      <c r="B5839" s="22">
        <v>1.0408327702412928E-2</v>
      </c>
      <c r="C5839" s="9">
        <f t="shared" ref="C5839:C5859" si="516">B5839-B$5</f>
        <v>-2.6191672297587072E-2</v>
      </c>
      <c r="D5839" s="6">
        <f t="shared" ref="D5839:D5859" si="517">C5839^2</f>
        <v>6.8600369774419003E-4</v>
      </c>
      <c r="E5839" s="6">
        <f t="shared" si="510"/>
        <v>1.3280629698160169E-3</v>
      </c>
      <c r="F5839" s="6">
        <f>B$6+B$7*E5819+B$8*(H5838*100)^2</f>
        <v>0.21507409523893556</v>
      </c>
      <c r="G5839" s="18">
        <v>8.3555315071135797E-3</v>
      </c>
      <c r="H5839" s="9">
        <f t="shared" si="513"/>
        <v>4.6376081684305279E-3</v>
      </c>
      <c r="I5839" s="8">
        <f t="shared" si="512"/>
        <v>3.7179233386830518E-3</v>
      </c>
      <c r="J5839" s="11">
        <f t="shared" si="514"/>
        <v>0.44496551003580731</v>
      </c>
      <c r="K5839" s="11">
        <f t="shared" si="515"/>
        <v>0.21296481435814196</v>
      </c>
      <c r="AC5839" s="15"/>
      <c r="AD5839" s="16"/>
    </row>
    <row r="5840" spans="1:30" x14ac:dyDescent="0.3">
      <c r="A5840" s="21">
        <v>44988</v>
      </c>
      <c r="B5840" s="22">
        <v>1.1669719810183341E-2</v>
      </c>
      <c r="C5840" s="9">
        <f t="shared" si="516"/>
        <v>-2.4930280189816661E-2</v>
      </c>
      <c r="D5840" s="6">
        <f t="shared" si="517"/>
        <v>6.2151887034276503E-4</v>
      </c>
      <c r="E5840" s="6">
        <f t="shared" ref="E5840:E5859" si="518">D5839</f>
        <v>6.8600369774419003E-4</v>
      </c>
      <c r="F5840" s="6">
        <f>B$6+B$7*E5819+B$8*(H5839*100)^2</f>
        <v>0.20847882785992006</v>
      </c>
      <c r="G5840" s="18">
        <v>6.4713639682434983E-3</v>
      </c>
      <c r="H5840" s="9">
        <f t="shared" si="513"/>
        <v>4.565948180388385E-3</v>
      </c>
      <c r="I5840" s="8">
        <f t="shared" si="512"/>
        <v>1.9054157878551133E-3</v>
      </c>
      <c r="J5840" s="11">
        <f t="shared" si="514"/>
        <v>0.29443805003171447</v>
      </c>
      <c r="K5840" s="11">
        <f t="shared" si="515"/>
        <v>6.8549288114589713E-2</v>
      </c>
      <c r="AC5840" s="15"/>
      <c r="AD5840" s="16"/>
    </row>
    <row r="5841" spans="1:30" x14ac:dyDescent="0.3">
      <c r="A5841" s="21">
        <v>44991</v>
      </c>
      <c r="B5841" s="22">
        <v>1.2113499379740101E-3</v>
      </c>
      <c r="C5841" s="9">
        <f t="shared" si="516"/>
        <v>-3.5388650062025989E-2</v>
      </c>
      <c r="D5841" s="6">
        <f t="shared" si="517"/>
        <v>1.252356553212532E-3</v>
      </c>
      <c r="E5841" s="6">
        <f t="shared" si="518"/>
        <v>6.2151887034276503E-4</v>
      </c>
      <c r="F5841" s="6">
        <f>B$6+B$7*E5841+B$8*(G5840*100)^2</f>
        <v>0.39538114404640329</v>
      </c>
      <c r="G5841" s="18">
        <v>4.2838523455686747E-3</v>
      </c>
      <c r="H5841" s="9">
        <f t="shared" si="513"/>
        <v>6.2879340331018366E-3</v>
      </c>
      <c r="I5841" s="8">
        <f t="shared" si="512"/>
        <v>2.0040816875331619E-3</v>
      </c>
      <c r="J5841" s="11">
        <f t="shared" si="514"/>
        <v>0.46782230708914019</v>
      </c>
      <c r="K5841" s="11">
        <f t="shared" si="515"/>
        <v>6.5061253901183447E-2</v>
      </c>
      <c r="AC5841" s="15"/>
      <c r="AD5841" s="16"/>
    </row>
    <row r="5842" spans="1:30" x14ac:dyDescent="0.3">
      <c r="A5842" s="21">
        <v>44992</v>
      </c>
      <c r="B5842" s="22">
        <v>-1.7348411073834877E-2</v>
      </c>
      <c r="C5842" s="9">
        <f t="shared" si="516"/>
        <v>-5.3948411073834877E-2</v>
      </c>
      <c r="D5842" s="6">
        <f t="shared" si="517"/>
        <v>2.9104310573914698E-3</v>
      </c>
      <c r="E5842" s="6">
        <f t="shared" si="518"/>
        <v>1.252356553212532E-3</v>
      </c>
      <c r="F5842" s="6">
        <f>B$6+B$7*E5841+B$8*(H5841*100)^2</f>
        <v>0.37390763269199701</v>
      </c>
      <c r="G5842" s="18">
        <v>7.9481578745347076E-3</v>
      </c>
      <c r="H5842" s="9">
        <f t="shared" si="513"/>
        <v>6.1147987104400829E-3</v>
      </c>
      <c r="I5842" s="8">
        <f t="shared" si="512"/>
        <v>1.8333591640946247E-3</v>
      </c>
      <c r="J5842" s="11">
        <f t="shared" si="514"/>
        <v>0.2306646638170799</v>
      </c>
      <c r="K5842" s="11">
        <f t="shared" si="515"/>
        <v>3.7594969201844908E-2</v>
      </c>
      <c r="AC5842" s="15"/>
      <c r="AD5842" s="16"/>
    </row>
    <row r="5843" spans="1:30" x14ac:dyDescent="0.3">
      <c r="A5843" s="21">
        <v>44993</v>
      </c>
      <c r="B5843" s="22">
        <v>-1.7687195034599816E-3</v>
      </c>
      <c r="C5843" s="9">
        <f t="shared" si="516"/>
        <v>-3.8368719503459985E-2</v>
      </c>
      <c r="D5843" s="6">
        <f t="shared" si="517"/>
        <v>1.4721586363351906E-3</v>
      </c>
      <c r="E5843" s="6">
        <f t="shared" si="518"/>
        <v>2.9104310573914698E-3</v>
      </c>
      <c r="F5843" s="6">
        <f>B$6+B$7*E5841+B$8*(H5842*100)^2</f>
        <v>0.35420568602432928</v>
      </c>
      <c r="G5843" s="18">
        <v>6.4816759335625676E-3</v>
      </c>
      <c r="H5843" s="9">
        <f t="shared" si="513"/>
        <v>5.9515181762667011E-3</v>
      </c>
      <c r="I5843" s="8">
        <f t="shared" si="512"/>
        <v>5.3015775729586649E-4</v>
      </c>
      <c r="J5843" s="11">
        <f t="shared" si="514"/>
        <v>8.1793314372703027E-2</v>
      </c>
      <c r="K5843" s="11">
        <f t="shared" si="515"/>
        <v>3.7466490036359712E-3</v>
      </c>
      <c r="AC5843" s="15"/>
      <c r="AD5843" s="16"/>
    </row>
    <row r="5844" spans="1:30" x14ac:dyDescent="0.3">
      <c r="A5844" s="21">
        <v>44994</v>
      </c>
      <c r="B5844" s="22">
        <v>-1.6710975887445179E-2</v>
      </c>
      <c r="C5844" s="9">
        <f t="shared" si="516"/>
        <v>-5.3310975887445183E-2</v>
      </c>
      <c r="D5844" s="6">
        <f t="shared" si="517"/>
        <v>2.8420601500717619E-3</v>
      </c>
      <c r="E5844" s="6">
        <f t="shared" si="518"/>
        <v>1.4721586363351906E-3</v>
      </c>
      <c r="F5844" s="6">
        <f>B$6+B$7*E5841+B$8*(H5843*100)^2</f>
        <v>0.33612914995674409</v>
      </c>
      <c r="G5844" s="18">
        <v>1.2693970270626721E-2</v>
      </c>
      <c r="H5844" s="9">
        <f t="shared" si="513"/>
        <v>5.7976646156598609E-3</v>
      </c>
      <c r="I5844" s="8">
        <f t="shared" si="512"/>
        <v>6.8963056549668604E-3</v>
      </c>
      <c r="J5844" s="11">
        <f t="shared" si="514"/>
        <v>0.54327412999576674</v>
      </c>
      <c r="K5844" s="11">
        <f t="shared" si="515"/>
        <v>0.40582525546431336</v>
      </c>
      <c r="AC5844" s="15"/>
      <c r="AD5844" s="16"/>
    </row>
    <row r="5845" spans="1:30" x14ac:dyDescent="0.3">
      <c r="A5845" s="21">
        <v>44995</v>
      </c>
      <c r="B5845" s="22">
        <v>-1.0760532102316039E-2</v>
      </c>
      <c r="C5845" s="9">
        <f t="shared" si="516"/>
        <v>-4.7360532102316041E-2</v>
      </c>
      <c r="D5845" s="6">
        <f t="shared" si="517"/>
        <v>2.2430200010145084E-3</v>
      </c>
      <c r="E5845" s="6">
        <f t="shared" si="518"/>
        <v>2.8420601500717619E-3</v>
      </c>
      <c r="F5845" s="6">
        <f>B$6+B$7*E5841+B$8*(H5844*100)^2</f>
        <v>0.3195439281147347</v>
      </c>
      <c r="G5845" s="18">
        <v>1.256459213272642E-2</v>
      </c>
      <c r="H5845" s="9">
        <f t="shared" si="513"/>
        <v>5.6528216681117297E-3</v>
      </c>
      <c r="I5845" s="8">
        <f t="shared" si="512"/>
        <v>6.9117704646146898E-3</v>
      </c>
      <c r="J5845" s="11">
        <f t="shared" si="514"/>
        <v>0.55009907139061975</v>
      </c>
      <c r="K5845" s="11">
        <f t="shared" si="515"/>
        <v>0.4239836922897664</v>
      </c>
      <c r="AC5845" s="15"/>
      <c r="AD5845" s="16"/>
    </row>
    <row r="5846" spans="1:30" x14ac:dyDescent="0.3">
      <c r="A5846" s="21">
        <v>44998</v>
      </c>
      <c r="B5846" s="22">
        <v>-2.8401629235624581E-3</v>
      </c>
      <c r="C5846" s="9">
        <f t="shared" si="516"/>
        <v>-3.9440162923562457E-2</v>
      </c>
      <c r="D5846" s="6">
        <f t="shared" si="517"/>
        <v>1.5555264514371507E-3</v>
      </c>
      <c r="E5846" s="6">
        <f t="shared" si="518"/>
        <v>2.2430200010145084E-3</v>
      </c>
      <c r="F5846" s="6">
        <f>B$6+B$7*E5841+B$8*(H5845*100)^2</f>
        <v>0.30432698707469119</v>
      </c>
      <c r="G5846" s="18">
        <v>1.369920845573607E-2</v>
      </c>
      <c r="H5846" s="9">
        <f t="shared" si="513"/>
        <v>5.5165839708527162E-3</v>
      </c>
      <c r="I5846" s="8">
        <f t="shared" si="512"/>
        <v>8.1826244848833534E-3</v>
      </c>
      <c r="J5846" s="11">
        <f t="shared" si="514"/>
        <v>0.59730637075291471</v>
      </c>
      <c r="K5846" s="11">
        <f t="shared" si="515"/>
        <v>0.57369819688025214</v>
      </c>
      <c r="AC5846" s="15"/>
      <c r="AD5846" s="16"/>
    </row>
    <row r="5847" spans="1:30" x14ac:dyDescent="0.3">
      <c r="A5847" s="21">
        <v>44999</v>
      </c>
      <c r="B5847" s="22">
        <v>1.0512396242833507E-2</v>
      </c>
      <c r="C5847" s="9">
        <f t="shared" si="516"/>
        <v>-2.6087603757166494E-2</v>
      </c>
      <c r="D5847" s="6">
        <f t="shared" si="517"/>
        <v>6.805630697909274E-4</v>
      </c>
      <c r="E5847" s="6">
        <f t="shared" si="518"/>
        <v>1.5555264514371507E-3</v>
      </c>
      <c r="F5847" s="6">
        <f>B$6+B$7*E5841+B$8*(H5846*100)^2</f>
        <v>0.29036544367045125</v>
      </c>
      <c r="G5847" s="18">
        <v>1.2673291692452673E-2</v>
      </c>
      <c r="H5847" s="9">
        <f t="shared" si="513"/>
        <v>5.3885567981645259E-3</v>
      </c>
      <c r="I5847" s="8">
        <f t="shared" si="512"/>
        <v>7.2847348942881472E-3</v>
      </c>
      <c r="J5847" s="11">
        <f t="shared" si="514"/>
        <v>0.57481000761833856</v>
      </c>
      <c r="K5847" s="11">
        <f t="shared" si="515"/>
        <v>0.49667061649609012</v>
      </c>
      <c r="AC5847" s="15"/>
      <c r="AD5847" s="16"/>
    </row>
    <row r="5848" spans="1:30" x14ac:dyDescent="0.3">
      <c r="A5848" s="21">
        <v>45000</v>
      </c>
      <c r="B5848" s="22">
        <v>-8.7718884069039361E-3</v>
      </c>
      <c r="C5848" s="9">
        <f t="shared" si="516"/>
        <v>-4.537188840690394E-2</v>
      </c>
      <c r="D5848" s="6">
        <f t="shared" si="517"/>
        <v>2.0586082576085443E-3</v>
      </c>
      <c r="E5848" s="6">
        <f t="shared" si="518"/>
        <v>6.805630697909274E-4</v>
      </c>
      <c r="F5848" s="6">
        <f>B$6+B$7*E5841+B$8*(H5847*100)^2</f>
        <v>0.2775557275970611</v>
      </c>
      <c r="G5848" s="18">
        <v>1.6866688591213021E-2</v>
      </c>
      <c r="H5848" s="9">
        <f t="shared" si="513"/>
        <v>5.268355792816779E-3</v>
      </c>
      <c r="I5848" s="8">
        <f t="shared" si="512"/>
        <v>1.1598332798396241E-2</v>
      </c>
      <c r="J5848" s="11">
        <f t="shared" si="514"/>
        <v>0.68764729577319539</v>
      </c>
      <c r="K5848" s="11">
        <f t="shared" si="515"/>
        <v>1.0378867525901989</v>
      </c>
      <c r="AC5848" s="15"/>
      <c r="AD5848" s="16"/>
    </row>
    <row r="5849" spans="1:30" x14ac:dyDescent="0.3">
      <c r="A5849" s="21">
        <v>45001</v>
      </c>
      <c r="B5849" s="22">
        <v>1.1602562007000966E-2</v>
      </c>
      <c r="C5849" s="9">
        <f t="shared" si="516"/>
        <v>-2.4997437992999035E-2</v>
      </c>
      <c r="D5849" s="6">
        <f t="shared" si="517"/>
        <v>6.2487190621383156E-4</v>
      </c>
      <c r="E5849" s="6">
        <f t="shared" si="518"/>
        <v>2.0586082576085443E-3</v>
      </c>
      <c r="F5849" s="6">
        <f>B$6+B$7*E5841+B$8*(H5848*100)^2</f>
        <v>0.26580281309972559</v>
      </c>
      <c r="G5849" s="18">
        <v>1.3649667734973404E-2</v>
      </c>
      <c r="H5849" s="9">
        <f t="shared" si="513"/>
        <v>5.155606783878359E-3</v>
      </c>
      <c r="I5849" s="8">
        <f t="shared" si="512"/>
        <v>8.4940609510950442E-3</v>
      </c>
      <c r="J5849" s="11">
        <f t="shared" si="514"/>
        <v>0.62229067520313486</v>
      </c>
      <c r="K5849" s="11">
        <f t="shared" si="515"/>
        <v>0.67390819384599521</v>
      </c>
      <c r="AC5849" s="15"/>
      <c r="AD5849" s="16"/>
    </row>
    <row r="5850" spans="1:30" x14ac:dyDescent="0.3">
      <c r="A5850" s="21">
        <v>45002</v>
      </c>
      <c r="B5850" s="22">
        <v>-1.1997620847161834E-2</v>
      </c>
      <c r="C5850" s="9">
        <f t="shared" si="516"/>
        <v>-4.8597620847161835E-2</v>
      </c>
      <c r="D5850" s="6">
        <f t="shared" si="517"/>
        <v>2.3617287520044986E-3</v>
      </c>
      <c r="E5850" s="6">
        <f t="shared" si="518"/>
        <v>6.2487190621383156E-4</v>
      </c>
      <c r="F5850" s="6">
        <f>B$6+B$7*E5841+B$8*(H5849*100)^2</f>
        <v>0.25501951404842027</v>
      </c>
      <c r="G5850" s="18">
        <v>8.5699051888787053E-3</v>
      </c>
      <c r="H5850" s="9">
        <f t="shared" si="513"/>
        <v>5.049945683355617E-3</v>
      </c>
      <c r="I5850" s="8">
        <f t="shared" si="512"/>
        <v>3.5199595055230883E-3</v>
      </c>
      <c r="J5850" s="11">
        <f t="shared" si="514"/>
        <v>0.41073494139596695</v>
      </c>
      <c r="K5850" s="11">
        <f t="shared" si="515"/>
        <v>0.16814999939947706</v>
      </c>
      <c r="AC5850" s="15"/>
      <c r="AD5850" s="16"/>
    </row>
    <row r="5851" spans="1:30" x14ac:dyDescent="0.3">
      <c r="A5851" s="21">
        <v>45005</v>
      </c>
      <c r="B5851" s="22">
        <v>1.1936505369751133E-2</v>
      </c>
      <c r="C5851" s="9">
        <f t="shared" si="516"/>
        <v>-2.4663494630248868E-2</v>
      </c>
      <c r="D5851" s="6">
        <f t="shared" si="517"/>
        <v>6.0828796737631479E-4</v>
      </c>
      <c r="E5851" s="6">
        <f t="shared" si="518"/>
        <v>2.3617287520044986E-3</v>
      </c>
      <c r="F5851" s="6">
        <f>B$6+B$7*E5841+B$8*(H5850*100)^2</f>
        <v>0.24512583716884764</v>
      </c>
      <c r="G5851" s="18">
        <v>5.6246228685418696E-3</v>
      </c>
      <c r="H5851" s="9">
        <f t="shared" si="513"/>
        <v>4.951018452488817E-3</v>
      </c>
      <c r="I5851" s="8">
        <f t="shared" si="512"/>
        <v>6.7360441605305264E-4</v>
      </c>
      <c r="J5851" s="11">
        <f t="shared" si="514"/>
        <v>0.11975992556238321</v>
      </c>
      <c r="K5851" s="11">
        <f t="shared" si="515"/>
        <v>8.4931105822503294E-3</v>
      </c>
      <c r="AC5851" s="15"/>
      <c r="AD5851" s="16"/>
    </row>
    <row r="5852" spans="1:30" x14ac:dyDescent="0.3">
      <c r="A5852" s="21">
        <v>45006</v>
      </c>
      <c r="B5852" s="22">
        <v>9.7529869609587188E-3</v>
      </c>
      <c r="C5852" s="9">
        <f t="shared" si="516"/>
        <v>-2.684701303904128E-2</v>
      </c>
      <c r="D5852" s="6">
        <f t="shared" si="517"/>
        <v>7.2076210911845246E-4</v>
      </c>
      <c r="E5852" s="6">
        <f t="shared" si="518"/>
        <v>6.0828796737631479E-4</v>
      </c>
      <c r="F5852" s="6">
        <f>B$6+B$7*E5841+B$8*(H5851*100)^2</f>
        <v>0.23604838863183972</v>
      </c>
      <c r="G5852" s="18">
        <v>7.0709088908064849E-3</v>
      </c>
      <c r="H5852" s="9">
        <f t="shared" si="513"/>
        <v>4.8584811271820301E-3</v>
      </c>
      <c r="I5852" s="8">
        <f t="shared" si="512"/>
        <v>2.2124277636244548E-3</v>
      </c>
      <c r="J5852" s="11">
        <f t="shared" si="514"/>
        <v>0.31289156709415789</v>
      </c>
      <c r="K5852" s="11">
        <f t="shared" si="515"/>
        <v>8.011120229095603E-2</v>
      </c>
      <c r="AC5852" s="15"/>
      <c r="AD5852" s="16"/>
    </row>
    <row r="5853" spans="1:30" x14ac:dyDescent="0.3">
      <c r="A5853" s="21">
        <v>45007</v>
      </c>
      <c r="B5853" s="22">
        <v>-1.6426578103479066E-2</v>
      </c>
      <c r="C5853" s="9">
        <f t="shared" si="516"/>
        <v>-5.3026578103479063E-2</v>
      </c>
      <c r="D5853" s="6">
        <f t="shared" si="517"/>
        <v>2.8118179853643651E-3</v>
      </c>
      <c r="E5853" s="6">
        <f t="shared" si="518"/>
        <v>7.2076210911845246E-4</v>
      </c>
      <c r="F5853" s="6">
        <f>B$6+B$7*E5841+B$8*(H5852*100)^2</f>
        <v>0.22771982959913498</v>
      </c>
      <c r="G5853" s="18">
        <v>1.2585168729874557E-2</v>
      </c>
      <c r="H5853" s="9">
        <f t="shared" si="513"/>
        <v>4.7719998910219497E-3</v>
      </c>
      <c r="I5853" s="8">
        <f t="shared" si="512"/>
        <v>7.8131688388526077E-3</v>
      </c>
      <c r="J5853" s="11">
        <f t="shared" si="514"/>
        <v>0.62082352700649768</v>
      </c>
      <c r="K5853" s="11">
        <f t="shared" si="515"/>
        <v>0.66754087511918714</v>
      </c>
      <c r="AC5853" s="15"/>
      <c r="AD5853" s="16"/>
    </row>
    <row r="5854" spans="1:30" x14ac:dyDescent="0.3">
      <c r="A5854" s="21">
        <v>45008</v>
      </c>
      <c r="B5854" s="22">
        <v>2.3431897821248999E-3</v>
      </c>
      <c r="C5854" s="9">
        <f t="shared" si="516"/>
        <v>-3.4256810217875099E-2</v>
      </c>
      <c r="D5854" s="6">
        <f t="shared" si="517"/>
        <v>1.1735290463035118E-3</v>
      </c>
      <c r="E5854" s="6">
        <f t="shared" si="518"/>
        <v>2.8118179853643651E-3</v>
      </c>
      <c r="F5854" s="6">
        <f>B$6+B$7*E5841+B$8*(H5853*100)^2</f>
        <v>0.22007837668662841</v>
      </c>
      <c r="G5854" s="18">
        <v>1.3745716322984283E-2</v>
      </c>
      <c r="H5854" s="9">
        <f t="shared" si="513"/>
        <v>4.6912511837102523E-3</v>
      </c>
      <c r="I5854" s="8">
        <f t="shared" si="512"/>
        <v>9.0544651392740309E-3</v>
      </c>
      <c r="J5854" s="11">
        <f t="shared" si="514"/>
        <v>0.65871177074518938</v>
      </c>
      <c r="K5854" s="11">
        <f t="shared" si="515"/>
        <v>0.85504677093669446</v>
      </c>
      <c r="AC5854" s="15"/>
      <c r="AD5854" s="16"/>
    </row>
    <row r="5855" spans="1:30" x14ac:dyDescent="0.3">
      <c r="A5855" s="21">
        <v>45009</v>
      </c>
      <c r="B5855" s="22">
        <v>4.1117118247572309E-3</v>
      </c>
      <c r="C5855" s="9">
        <f t="shared" si="516"/>
        <v>-3.2488288175242769E-2</v>
      </c>
      <c r="D5855" s="6">
        <f t="shared" si="517"/>
        <v>1.0554888685576191E-3</v>
      </c>
      <c r="E5855" s="6">
        <f t="shared" si="518"/>
        <v>1.1735290463035118E-3</v>
      </c>
      <c r="F5855" s="6">
        <f>B$6+B$7*E5841+B$8*(H5854*100)^2</f>
        <v>0.21306734363940363</v>
      </c>
      <c r="G5855" s="18">
        <v>9.8879177298930223E-3</v>
      </c>
      <c r="H5855" s="9">
        <f t="shared" si="513"/>
        <v>4.6159218325206031E-3</v>
      </c>
      <c r="I5855" s="8">
        <f t="shared" si="512"/>
        <v>5.2719958973724192E-3</v>
      </c>
      <c r="J5855" s="11">
        <f t="shared" si="514"/>
        <v>0.53317554225134689</v>
      </c>
      <c r="K5855" s="11">
        <f t="shared" si="515"/>
        <v>0.38033085142478806</v>
      </c>
      <c r="AC5855" s="15"/>
      <c r="AD5855" s="16"/>
    </row>
    <row r="5856" spans="1:30" x14ac:dyDescent="0.3">
      <c r="A5856" s="21">
        <v>45012</v>
      </c>
      <c r="B5856" s="22">
        <v>6.0167788255141444E-3</v>
      </c>
      <c r="C5856" s="9">
        <f t="shared" si="516"/>
        <v>-3.0583221174485857E-2</v>
      </c>
      <c r="D5856" s="6">
        <f t="shared" si="517"/>
        <v>9.3533341740752011E-4</v>
      </c>
      <c r="E5856" s="6">
        <f t="shared" si="518"/>
        <v>1.0554888685576191E-3</v>
      </c>
      <c r="F5856" s="6">
        <f>B$6+B$7*E5841+B$8*(H5855*100)^2</f>
        <v>0.2066347208185749</v>
      </c>
      <c r="G5856" s="18">
        <v>5.9641783478917281E-3</v>
      </c>
      <c r="H5856" s="9">
        <f t="shared" si="513"/>
        <v>4.5457091945985163E-3</v>
      </c>
      <c r="I5856" s="8">
        <f t="shared" si="512"/>
        <v>1.4184691532932118E-3</v>
      </c>
      <c r="J5856" s="11">
        <f t="shared" si="514"/>
        <v>0.23783144476130985</v>
      </c>
      <c r="K5856" s="11">
        <f t="shared" si="515"/>
        <v>4.0458185389022905E-2</v>
      </c>
    </row>
    <row r="5857" spans="1:11" x14ac:dyDescent="0.3">
      <c r="A5857" s="21">
        <v>45013</v>
      </c>
      <c r="B5857" s="22">
        <v>-1.1671209020674793E-3</v>
      </c>
      <c r="C5857" s="9">
        <f t="shared" si="516"/>
        <v>-3.7767120902067478E-2</v>
      </c>
      <c r="D5857" s="6">
        <f t="shared" si="517"/>
        <v>1.4263554212313821E-3</v>
      </c>
      <c r="E5857" s="6">
        <f t="shared" si="518"/>
        <v>9.3533341740752011E-4</v>
      </c>
      <c r="F5857" s="6">
        <f>B$6+B$7*E5841+B$8*(H5856*100)^2</f>
        <v>0.20073278938046452</v>
      </c>
      <c r="G5857" s="18">
        <v>5.1208809947333898E-3</v>
      </c>
      <c r="H5857" s="9">
        <f t="shared" si="513"/>
        <v>4.4803212985283156E-3</v>
      </c>
      <c r="I5857" s="8">
        <f t="shared" si="512"/>
        <v>6.4055969620507424E-4</v>
      </c>
      <c r="J5857" s="11">
        <f t="shared" si="514"/>
        <v>0.12508779189828134</v>
      </c>
      <c r="K5857" s="11">
        <f t="shared" si="515"/>
        <v>9.3400900761200223E-3</v>
      </c>
    </row>
    <row r="5858" spans="1:11" x14ac:dyDescent="0.3">
      <c r="A5858" s="21">
        <v>45014</v>
      </c>
      <c r="B5858" s="22">
        <v>9.9322095588152345E-3</v>
      </c>
      <c r="C5858" s="9">
        <f t="shared" si="516"/>
        <v>-2.6667790441184766E-2</v>
      </c>
      <c r="D5858" s="6">
        <f t="shared" si="517"/>
        <v>7.1117104701494556E-4</v>
      </c>
      <c r="E5858" s="6">
        <f t="shared" si="518"/>
        <v>1.4263554212313821E-3</v>
      </c>
      <c r="F5858" s="6">
        <f>B$6+B$7*E5841+B$8*(H5857*100)^2</f>
        <v>0.19531776728599828</v>
      </c>
      <c r="G5858" s="18">
        <v>6.0331247222242534E-3</v>
      </c>
      <c r="H5858" s="9">
        <f t="shared" si="513"/>
        <v>4.4194769745525128E-3</v>
      </c>
      <c r="I5858" s="8">
        <f t="shared" si="512"/>
        <v>1.6136477476717407E-3</v>
      </c>
      <c r="J5858" s="11">
        <f t="shared" si="514"/>
        <v>0.2674646757637113</v>
      </c>
      <c r="K5858" s="11">
        <f t="shared" si="515"/>
        <v>5.3878166341404077E-2</v>
      </c>
    </row>
    <row r="5859" spans="1:11" x14ac:dyDescent="0.3">
      <c r="A5859" s="21">
        <v>45015</v>
      </c>
      <c r="B5859" s="22">
        <v>4.3134835706835351E-3</v>
      </c>
      <c r="C5859" s="9">
        <f t="shared" si="516"/>
        <v>-3.2286516429316466E-2</v>
      </c>
      <c r="D5859" s="6">
        <f t="shared" si="517"/>
        <v>1.0424191431405219E-3</v>
      </c>
      <c r="E5859" s="6">
        <f t="shared" si="518"/>
        <v>7.1117104701494556E-4</v>
      </c>
      <c r="F5859" s="6">
        <f>B$6+B$7*E5841+B$8*(H5858*100)^2</f>
        <v>0.19034948451432548</v>
      </c>
      <c r="G5859" s="18">
        <v>5.384769364984868E-3</v>
      </c>
      <c r="H5859" s="9">
        <f t="shared" si="513"/>
        <v>4.3629059640831764E-3</v>
      </c>
      <c r="I5859" s="8">
        <f t="shared" si="512"/>
        <v>1.0218634009016916E-3</v>
      </c>
      <c r="J5859" s="11">
        <f t="shared" si="514"/>
        <v>0.18976920488860402</v>
      </c>
      <c r="K5859" s="11">
        <f t="shared" si="515"/>
        <v>2.3780093578321226E-2</v>
      </c>
    </row>
  </sheetData>
  <mergeCells count="1">
    <mergeCell ref="G10:H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 500</vt:lpstr>
      <vt:lpstr>NASDAQ</vt:lpstr>
      <vt:lpstr>DJIA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2023-05-05T15:01:55Z</dcterms:created>
  <dcterms:modified xsi:type="dcterms:W3CDTF">2023-05-20T15:53:19Z</dcterms:modified>
</cp:coreProperties>
</file>